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yecto-ContingenciasI-I-2026\Exceles\"/>
    </mc:Choice>
  </mc:AlternateContent>
  <xr:revisionPtr revIDLastSave="0" documentId="8_{471EF1EF-1351-477C-AAD5-ADA53B9DF767}" xr6:coauthVersionLast="47" xr6:coauthVersionMax="47" xr10:uidLastSave="{00000000-0000-0000-0000-000000000000}"/>
  <bookViews>
    <workbookView xWindow="-110" yWindow="-110" windowWidth="19420" windowHeight="10300" firstSheet="6" activeTab="6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Proyección lump sum" sheetId="25" r:id="rId7"/>
    <sheet name="Primas por edad y sexo" sheetId="15" r:id="rId8"/>
    <sheet name="d) Proyección muert Pensionados" sheetId="19" r:id="rId9"/>
    <sheet name="c)Proyección muertes Activos" sheetId="17" r:id="rId10"/>
    <sheet name="b) Proyección dem Activos " sheetId="16" r:id="rId11"/>
    <sheet name="e,f) Proyección BenMuerte " sheetId="21" r:id="rId12"/>
    <sheet name="b) Proyección dem Pensionados" sheetId="18" r:id="rId13"/>
    <sheet name="Hombres" sheetId="14" r:id="rId14"/>
    <sheet name="Mujeres" sheetId="9" r:id="rId15"/>
  </sheets>
  <functionGroups builtInGroupCount="19"/>
  <definedNames>
    <definedName name="_xleta.MAX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5" l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3" i="25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5" i="23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G4" i="21"/>
  <c r="F4" i="21"/>
  <c r="D4" i="19"/>
  <c r="D3" i="19"/>
  <c r="D2" i="19"/>
  <c r="L5" i="25" a="1"/>
  <c r="L7" i="25" a="1"/>
  <c r="L9" i="25" a="1"/>
  <c r="L11" i="25" a="1"/>
  <c r="L13" i="25" a="1"/>
  <c r="L15" i="25" a="1"/>
  <c r="L17" i="25" a="1"/>
  <c r="L19" i="25" a="1"/>
  <c r="L21" i="25" a="1"/>
  <c r="L23" i="25" a="1"/>
  <c r="L25" i="25" a="1"/>
  <c r="L27" i="25" a="1"/>
  <c r="L29" i="25" a="1"/>
  <c r="L31" i="25" a="1"/>
  <c r="L33" i="25" a="1"/>
  <c r="L35" i="25" a="1"/>
  <c r="L37" i="25" a="1"/>
  <c r="L39" i="25" a="1"/>
  <c r="L41" i="25" a="1"/>
  <c r="L43" i="25" a="1"/>
  <c r="L45" i="25" a="1"/>
  <c r="L47" i="25" a="1"/>
  <c r="L49" i="25" a="1"/>
  <c r="L51" i="25" a="1"/>
  <c r="L53" i="25" a="1"/>
  <c r="L55" i="25" a="1"/>
  <c r="L57" i="25" a="1"/>
  <c r="L59" i="25" a="1"/>
  <c r="L61" i="25" a="1"/>
  <c r="L63" i="25" a="1"/>
  <c r="L65" i="25" a="1"/>
  <c r="L67" i="25" a="1"/>
  <c r="L69" i="25" a="1"/>
  <c r="L71" i="25" a="1"/>
  <c r="L73" i="25" a="1"/>
  <c r="L75" i="25" a="1"/>
  <c r="L77" i="25" a="1"/>
  <c r="L79" i="25" a="1"/>
  <c r="L81" i="25" a="1"/>
  <c r="L83" i="25" a="1"/>
  <c r="L85" i="25" a="1"/>
  <c r="L87" i="25" a="1"/>
  <c r="L89" i="25" a="1"/>
  <c r="L91" i="25" a="1"/>
  <c r="L93" i="25" a="1"/>
  <c r="L95" i="25" a="1"/>
  <c r="L97" i="25" a="1"/>
  <c r="L99" i="25" a="1"/>
  <c r="L46" i="25" a="1"/>
  <c r="L70" i="25" a="1"/>
  <c r="L76" i="25" a="1"/>
  <c r="L80" i="25" a="1"/>
  <c r="L82" i="25" a="1"/>
  <c r="L86" i="25" a="1"/>
  <c r="L90" i="25" a="1"/>
  <c r="L94" i="25" a="1"/>
  <c r="L98" i="25" a="1"/>
  <c r="L6" i="25" a="1"/>
  <c r="L8" i="25" a="1"/>
  <c r="L10" i="25" a="1"/>
  <c r="L12" i="25" a="1"/>
  <c r="L14" i="25" a="1"/>
  <c r="L16" i="25" a="1"/>
  <c r="L18" i="25" a="1"/>
  <c r="L20" i="25" a="1"/>
  <c r="L22" i="25" a="1"/>
  <c r="L24" i="25" a="1"/>
  <c r="L26" i="25" a="1"/>
  <c r="L28" i="25" a="1"/>
  <c r="L30" i="25" a="1"/>
  <c r="L32" i="25" a="1"/>
  <c r="L34" i="25" a="1"/>
  <c r="L36" i="25" a="1"/>
  <c r="L38" i="25" a="1"/>
  <c r="L40" i="25" a="1"/>
  <c r="L42" i="25" a="1"/>
  <c r="L44" i="25" a="1"/>
  <c r="L48" i="25" a="1"/>
  <c r="L50" i="25" a="1"/>
  <c r="L52" i="25" a="1"/>
  <c r="L54" i="25" a="1"/>
  <c r="L56" i="25" a="1"/>
  <c r="L58" i="25" a="1"/>
  <c r="L60" i="25" a="1"/>
  <c r="L62" i="25" a="1"/>
  <c r="L64" i="25" a="1"/>
  <c r="L66" i="25" a="1"/>
  <c r="L68" i="25" a="1"/>
  <c r="L72" i="25" a="1"/>
  <c r="L74" i="25" a="1"/>
  <c r="L78" i="25" a="1"/>
  <c r="L84" i="25" a="1"/>
  <c r="L88" i="25" a="1"/>
  <c r="L92" i="25" a="1"/>
  <c r="L96" i="25" a="1"/>
  <c r="L4" i="25" a="1"/>
  <c r="K4" i="25" a="1"/>
  <c r="K5" i="25" a="1"/>
  <c r="K7" i="25" a="1"/>
  <c r="K9" i="25" a="1"/>
  <c r="K11" i="25" a="1"/>
  <c r="K13" i="25" a="1"/>
  <c r="K15" i="25" a="1"/>
  <c r="K17" i="25" a="1"/>
  <c r="K19" i="25" a="1"/>
  <c r="K21" i="25" a="1"/>
  <c r="K23" i="25" a="1"/>
  <c r="K25" i="25" a="1"/>
  <c r="K27" i="25" a="1"/>
  <c r="K29" i="25" a="1"/>
  <c r="K31" i="25" a="1"/>
  <c r="K33" i="25" a="1"/>
  <c r="K35" i="25" a="1"/>
  <c r="K37" i="25" a="1"/>
  <c r="K39" i="25" a="1"/>
  <c r="K41" i="25" a="1"/>
  <c r="K43" i="25" a="1"/>
  <c r="K45" i="25" a="1"/>
  <c r="K47" i="25" a="1"/>
  <c r="K49" i="25" a="1"/>
  <c r="K51" i="25" a="1"/>
  <c r="K53" i="25" a="1"/>
  <c r="K55" i="25" a="1"/>
  <c r="K57" i="25" a="1"/>
  <c r="K59" i="25" a="1"/>
  <c r="K61" i="25" a="1"/>
  <c r="K63" i="25" a="1"/>
  <c r="K65" i="25" a="1"/>
  <c r="K67" i="25" a="1"/>
  <c r="K69" i="25" a="1"/>
  <c r="K71" i="25" a="1"/>
  <c r="K73" i="25" a="1"/>
  <c r="K75" i="25" a="1"/>
  <c r="K77" i="25" a="1"/>
  <c r="K79" i="25" a="1"/>
  <c r="K81" i="25" a="1"/>
  <c r="K83" i="25" a="1"/>
  <c r="K85" i="25" a="1"/>
  <c r="K87" i="25" a="1"/>
  <c r="K89" i="25" a="1"/>
  <c r="K91" i="25" a="1"/>
  <c r="K93" i="25" a="1"/>
  <c r="K95" i="25" a="1"/>
  <c r="K97" i="25" a="1"/>
  <c r="K99" i="25" a="1"/>
  <c r="K36" i="25" a="1"/>
  <c r="K62" i="25" a="1"/>
  <c r="K66" i="25" a="1"/>
  <c r="K70" i="25" a="1"/>
  <c r="K72" i="25" a="1"/>
  <c r="K76" i="25" a="1"/>
  <c r="K80" i="25" a="1"/>
  <c r="K84" i="25" a="1"/>
  <c r="K88" i="25" a="1"/>
  <c r="K92" i="25" a="1"/>
  <c r="K96" i="25" a="1"/>
  <c r="K6" i="25" a="1"/>
  <c r="K8" i="25" a="1"/>
  <c r="K10" i="25" a="1"/>
  <c r="K12" i="25" a="1"/>
  <c r="K14" i="25" a="1"/>
  <c r="K16" i="25" a="1"/>
  <c r="K18" i="25" a="1"/>
  <c r="K20" i="25" a="1"/>
  <c r="K22" i="25" a="1"/>
  <c r="K24" i="25" a="1"/>
  <c r="K26" i="25" a="1"/>
  <c r="K28" i="25" a="1"/>
  <c r="K30" i="25" a="1"/>
  <c r="K32" i="25" a="1"/>
  <c r="K34" i="25" a="1"/>
  <c r="K38" i="25" a="1"/>
  <c r="K40" i="25" a="1"/>
  <c r="K42" i="25" a="1"/>
  <c r="K44" i="25" a="1"/>
  <c r="K46" i="25" a="1"/>
  <c r="K48" i="25" a="1"/>
  <c r="K50" i="25" a="1"/>
  <c r="K52" i="25" a="1"/>
  <c r="K54" i="25" a="1"/>
  <c r="K56" i="25" a="1"/>
  <c r="K58" i="25" a="1"/>
  <c r="K60" i="25" a="1"/>
  <c r="K64" i="25" a="1"/>
  <c r="K68" i="25" a="1"/>
  <c r="K74" i="25" a="1"/>
  <c r="K78" i="25" a="1"/>
  <c r="K82" i="25" a="1"/>
  <c r="K86" i="25" a="1"/>
  <c r="K90" i="25" a="1"/>
  <c r="K94" i="25" a="1"/>
  <c r="K98" i="25" a="1"/>
  <c r="G2" i="25" a="1"/>
  <c r="G3" i="25" a="1"/>
  <c r="G5" i="25" a="1"/>
  <c r="G7" i="25" a="1"/>
  <c r="G9" i="25" a="1"/>
  <c r="G11" i="25" a="1"/>
  <c r="G13" i="25" a="1"/>
  <c r="G15" i="25" a="1"/>
  <c r="G17" i="25" a="1"/>
  <c r="G19" i="25" a="1"/>
  <c r="G21" i="25" a="1"/>
  <c r="G23" i="25" a="1"/>
  <c r="G4" i="25" a="1"/>
  <c r="G6" i="25" a="1"/>
  <c r="G8" i="25" a="1"/>
  <c r="G10" i="25" a="1"/>
  <c r="G12" i="25" a="1"/>
  <c r="G14" i="25" a="1"/>
  <c r="G16" i="25" a="1"/>
  <c r="G18" i="25" a="1"/>
  <c r="G20" i="25" a="1"/>
  <c r="G22" i="25" a="1"/>
  <c r="G24" i="25" a="1"/>
  <c r="G26" i="25" a="1"/>
  <c r="G28" i="25" a="1"/>
  <c r="G30" i="25" a="1"/>
  <c r="G35" i="25" a="1"/>
  <c r="G38" i="25" a="1"/>
  <c r="G43" i="25" a="1"/>
  <c r="G46" i="25" a="1"/>
  <c r="G51" i="25" a="1"/>
  <c r="G54" i="25" a="1"/>
  <c r="G59" i="25" a="1"/>
  <c r="G62" i="25" a="1"/>
  <c r="G67" i="25" a="1"/>
  <c r="G70" i="25" a="1"/>
  <c r="G75" i="25" a="1"/>
  <c r="G78" i="25" a="1"/>
  <c r="G83" i="25" a="1"/>
  <c r="G86" i="25" a="1"/>
  <c r="G91" i="25" a="1"/>
  <c r="G94" i="25" a="1"/>
  <c r="G99" i="25" a="1"/>
  <c r="G102" i="25" a="1"/>
  <c r="G107" i="25" a="1"/>
  <c r="G110" i="25" a="1"/>
  <c r="G115" i="25" a="1"/>
  <c r="G118" i="25" a="1"/>
  <c r="G123" i="25" a="1"/>
  <c r="G126" i="25" a="1"/>
  <c r="G131" i="25" a="1"/>
  <c r="G134" i="25" a="1"/>
  <c r="G139" i="25" a="1"/>
  <c r="G142" i="25" a="1"/>
  <c r="G147" i="25" a="1"/>
  <c r="G150" i="25" a="1"/>
  <c r="G155" i="25" a="1"/>
  <c r="G158" i="25" a="1"/>
  <c r="G163" i="25" a="1"/>
  <c r="G166" i="25" a="1"/>
  <c r="G171" i="25" a="1"/>
  <c r="G27" i="25" a="1"/>
  <c r="G33" i="25" a="1"/>
  <c r="G36" i="25" a="1"/>
  <c r="G41" i="25" a="1"/>
  <c r="G44" i="25" a="1"/>
  <c r="G49" i="25" a="1"/>
  <c r="G52" i="25" a="1"/>
  <c r="G57" i="25" a="1"/>
  <c r="G60" i="25" a="1"/>
  <c r="G65" i="25" a="1"/>
  <c r="G68" i="25" a="1"/>
  <c r="G73" i="25" a="1"/>
  <c r="G76" i="25" a="1"/>
  <c r="G81" i="25" a="1"/>
  <c r="G84" i="25" a="1"/>
  <c r="G89" i="25" a="1"/>
  <c r="G92" i="25" a="1"/>
  <c r="G97" i="25" a="1"/>
  <c r="G100" i="25" a="1"/>
  <c r="G105" i="25" a="1"/>
  <c r="G108" i="25" a="1"/>
  <c r="G113" i="25" a="1"/>
  <c r="G116" i="25" a="1"/>
  <c r="G121" i="25" a="1"/>
  <c r="G124" i="25" a="1"/>
  <c r="G129" i="25" a="1"/>
  <c r="G132" i="25" a="1"/>
  <c r="G137" i="25" a="1"/>
  <c r="G140" i="25" a="1"/>
  <c r="G145" i="25" a="1"/>
  <c r="G148" i="25" a="1"/>
  <c r="G153" i="25" a="1"/>
  <c r="G156" i="25" a="1"/>
  <c r="G161" i="25" a="1"/>
  <c r="G164" i="25" a="1"/>
  <c r="G169" i="25" a="1"/>
  <c r="G172" i="25" a="1"/>
  <c r="G174" i="25" a="1"/>
  <c r="G176" i="25" a="1"/>
  <c r="G178" i="25" a="1"/>
  <c r="G180" i="25" a="1"/>
  <c r="G182" i="25" a="1"/>
  <c r="G184" i="25" a="1"/>
  <c r="G186" i="25" a="1"/>
  <c r="G188" i="25" a="1"/>
  <c r="G190" i="25" a="1"/>
  <c r="G192" i="25" a="1"/>
  <c r="G194" i="25" a="1"/>
  <c r="G196" i="25" a="1"/>
  <c r="G198" i="25" a="1"/>
  <c r="G200" i="25" a="1"/>
  <c r="G202" i="25" a="1"/>
  <c r="G204" i="25" a="1"/>
  <c r="G206" i="25" a="1"/>
  <c r="G208" i="25" a="1"/>
  <c r="G210" i="25" a="1"/>
  <c r="G212" i="25" a="1"/>
  <c r="G214" i="25" a="1"/>
  <c r="G216" i="25" a="1"/>
  <c r="G218" i="25" a="1"/>
  <c r="G220" i="25" a="1"/>
  <c r="G222" i="25" a="1"/>
  <c r="G224" i="25" a="1"/>
  <c r="G31" i="25" a="1"/>
  <c r="G34" i="25" a="1"/>
  <c r="G39" i="25" a="1"/>
  <c r="G42" i="25" a="1"/>
  <c r="G47" i="25" a="1"/>
  <c r="G50" i="25" a="1"/>
  <c r="G55" i="25" a="1"/>
  <c r="G58" i="25" a="1"/>
  <c r="G63" i="25" a="1"/>
  <c r="G66" i="25" a="1"/>
  <c r="G71" i="25" a="1"/>
  <c r="G74" i="25" a="1"/>
  <c r="G79" i="25" a="1"/>
  <c r="G82" i="25" a="1"/>
  <c r="G87" i="25" a="1"/>
  <c r="G90" i="25" a="1"/>
  <c r="G95" i="25" a="1"/>
  <c r="G98" i="25" a="1"/>
  <c r="G103" i="25" a="1"/>
  <c r="G106" i="25" a="1"/>
  <c r="G111" i="25" a="1"/>
  <c r="G114" i="25" a="1"/>
  <c r="G119" i="25" a="1"/>
  <c r="G122" i="25" a="1"/>
  <c r="G127" i="25" a="1"/>
  <c r="G130" i="25" a="1"/>
  <c r="G135" i="25" a="1"/>
  <c r="G138" i="25" a="1"/>
  <c r="G143" i="25" a="1"/>
  <c r="G146" i="25" a="1"/>
  <c r="G151" i="25" a="1"/>
  <c r="G154" i="25" a="1"/>
  <c r="G159" i="25" a="1"/>
  <c r="G162" i="25" a="1"/>
  <c r="G167" i="25" a="1"/>
  <c r="G170" i="25" a="1"/>
  <c r="G25" i="25" a="1"/>
  <c r="G29" i="25" a="1"/>
  <c r="G37" i="25" a="1"/>
  <c r="G40" i="25" a="1"/>
  <c r="G45" i="25" a="1"/>
  <c r="G48" i="25" a="1"/>
  <c r="G53" i="25" a="1"/>
  <c r="G56" i="25" a="1"/>
  <c r="G61" i="25" a="1"/>
  <c r="G64" i="25" a="1"/>
  <c r="G32" i="25" a="1"/>
  <c r="G85" i="25" a="1"/>
  <c r="G96" i="25" a="1"/>
  <c r="G117" i="25" a="1"/>
  <c r="G128" i="25" a="1"/>
  <c r="G149" i="25" a="1"/>
  <c r="G160" i="25" a="1"/>
  <c r="G179" i="25" a="1"/>
  <c r="G187" i="25" a="1"/>
  <c r="G195" i="25" a="1"/>
  <c r="G203" i="25" a="1"/>
  <c r="G211" i="25" a="1"/>
  <c r="G219" i="25" a="1"/>
  <c r="G168" i="25" a="1"/>
  <c r="G209" i="25" a="1"/>
  <c r="G77" i="25" a="1"/>
  <c r="G88" i="25" a="1"/>
  <c r="G109" i="25" a="1"/>
  <c r="G120" i="25" a="1"/>
  <c r="G141" i="25" a="1"/>
  <c r="G152" i="25" a="1"/>
  <c r="G173" i="25" a="1"/>
  <c r="G181" i="25" a="1"/>
  <c r="G189" i="25" a="1"/>
  <c r="G197" i="25" a="1"/>
  <c r="G205" i="25" a="1"/>
  <c r="G213" i="25" a="1"/>
  <c r="G221" i="25" a="1"/>
  <c r="G93" i="25" a="1"/>
  <c r="G104" i="25" a="1"/>
  <c r="G136" i="25" a="1"/>
  <c r="G177" i="25" a="1"/>
  <c r="G193" i="25" a="1"/>
  <c r="G217" i="25" a="1"/>
  <c r="G69" i="25" a="1"/>
  <c r="G80" i="25" a="1"/>
  <c r="G101" i="25" a="1"/>
  <c r="G112" i="25" a="1"/>
  <c r="G133" i="25" a="1"/>
  <c r="G144" i="25" a="1"/>
  <c r="G165" i="25" a="1"/>
  <c r="G175" i="25" a="1"/>
  <c r="G183" i="25" a="1"/>
  <c r="G191" i="25" a="1"/>
  <c r="G199" i="25" a="1"/>
  <c r="G207" i="25" a="1"/>
  <c r="G215" i="25" a="1"/>
  <c r="G223" i="25" a="1"/>
  <c r="G72" i="25" a="1"/>
  <c r="G125" i="25" a="1"/>
  <c r="G157" i="25" a="1"/>
  <c r="G185" i="25" a="1"/>
  <c r="G201" i="25" a="1"/>
  <c r="G225" i="25" a="1"/>
  <c r="H14" i="22" a="1"/>
  <c r="F225" i="25" a="1"/>
  <c r="F222" i="25" a="1"/>
  <c r="F218" i="25" a="1"/>
  <c r="F214" i="25" a="1"/>
  <c r="F210" i="25" a="1"/>
  <c r="F206" i="25" a="1"/>
  <c r="F202" i="25" a="1"/>
  <c r="F198" i="25" a="1"/>
  <c r="F194" i="25" a="1"/>
  <c r="F190" i="25" a="1"/>
  <c r="F186" i="25" a="1"/>
  <c r="F182" i="25" a="1"/>
  <c r="F178" i="25" a="1"/>
  <c r="F174" i="25" a="1"/>
  <c r="F170" i="25" a="1"/>
  <c r="F166" i="25" a="1"/>
  <c r="F162" i="25" a="1"/>
  <c r="F158" i="25" a="1"/>
  <c r="F154" i="25" a="1"/>
  <c r="F150" i="25" a="1"/>
  <c r="F146" i="25" a="1"/>
  <c r="F142" i="25" a="1"/>
  <c r="F138" i="25" a="1"/>
  <c r="F134" i="25" a="1"/>
  <c r="F130" i="25" a="1"/>
  <c r="F126" i="25" a="1"/>
  <c r="F122" i="25" a="1"/>
  <c r="F118" i="25" a="1"/>
  <c r="F114" i="25" a="1"/>
  <c r="F110" i="25" a="1"/>
  <c r="F106" i="25" a="1"/>
  <c r="F102" i="25" a="1"/>
  <c r="F223" i="25" a="1"/>
  <c r="F219" i="25" a="1"/>
  <c r="F215" i="25" a="1"/>
  <c r="F211" i="25" a="1"/>
  <c r="F207" i="25" a="1"/>
  <c r="F203" i="25" a="1"/>
  <c r="F199" i="25" a="1"/>
  <c r="F195" i="25" a="1"/>
  <c r="F191" i="25" a="1"/>
  <c r="F187" i="25" a="1"/>
  <c r="F183" i="25" a="1"/>
  <c r="F179" i="25" a="1"/>
  <c r="F175" i="25" a="1"/>
  <c r="F171" i="25" a="1"/>
  <c r="F167" i="25" a="1"/>
  <c r="F163" i="25" a="1"/>
  <c r="F159" i="25" a="1"/>
  <c r="F155" i="25" a="1"/>
  <c r="F151" i="25" a="1"/>
  <c r="F147" i="25" a="1"/>
  <c r="F143" i="25" a="1"/>
  <c r="F139" i="25" a="1"/>
  <c r="F135" i="25" a="1"/>
  <c r="F131" i="25" a="1"/>
  <c r="F127" i="25" a="1"/>
  <c r="F123" i="25" a="1"/>
  <c r="F119" i="25" a="1"/>
  <c r="F115" i="25" a="1"/>
  <c r="F111" i="25" a="1"/>
  <c r="F107" i="25" a="1"/>
  <c r="F103" i="25" a="1"/>
  <c r="F99" i="25" a="1"/>
  <c r="F216" i="25" a="1"/>
  <c r="F208" i="25" a="1"/>
  <c r="F200" i="25" a="1"/>
  <c r="F192" i="25" a="1"/>
  <c r="F184" i="25" a="1"/>
  <c r="F176" i="25" a="1"/>
  <c r="F168" i="25" a="1"/>
  <c r="F160" i="25" a="1"/>
  <c r="F152" i="25" a="1"/>
  <c r="F144" i="25" a="1"/>
  <c r="F136" i="25" a="1"/>
  <c r="F128" i="25" a="1"/>
  <c r="F120" i="25" a="1"/>
  <c r="F112" i="25" a="1"/>
  <c r="F104" i="25" a="1"/>
  <c r="F97" i="25" a="1"/>
  <c r="F93" i="25" a="1"/>
  <c r="F89" i="25" a="1"/>
  <c r="F85" i="25" a="1"/>
  <c r="F81" i="25" a="1"/>
  <c r="F77" i="25" a="1"/>
  <c r="F73" i="25" a="1"/>
  <c r="F69" i="25" a="1"/>
  <c r="F65" i="25" a="1"/>
  <c r="F61" i="25" a="1"/>
  <c r="F57" i="25" a="1"/>
  <c r="F53" i="25" a="1"/>
  <c r="F49" i="25" a="1"/>
  <c r="F45" i="25" a="1"/>
  <c r="F41" i="25" a="1"/>
  <c r="F37" i="25" a="1"/>
  <c r="F224" i="25" a="1"/>
  <c r="F221" i="25" a="1"/>
  <c r="F213" i="25" a="1"/>
  <c r="F205" i="25" a="1"/>
  <c r="F197" i="25" a="1"/>
  <c r="F189" i="25" a="1"/>
  <c r="F181" i="25" a="1"/>
  <c r="F173" i="25" a="1"/>
  <c r="F165" i="25" a="1"/>
  <c r="F157" i="25" a="1"/>
  <c r="F149" i="25" a="1"/>
  <c r="F141" i="25" a="1"/>
  <c r="F133" i="25" a="1"/>
  <c r="F125" i="25" a="1"/>
  <c r="F117" i="25" a="1"/>
  <c r="F109" i="25" a="1"/>
  <c r="F101" i="25" a="1"/>
  <c r="F94" i="25" a="1"/>
  <c r="F90" i="25" a="1"/>
  <c r="F86" i="25" a="1"/>
  <c r="F82" i="25" a="1"/>
  <c r="F78" i="25" a="1"/>
  <c r="F74" i="25" a="1"/>
  <c r="F70" i="25" a="1"/>
  <c r="F66" i="25" a="1"/>
  <c r="F62" i="25" a="1"/>
  <c r="F58" i="25" a="1"/>
  <c r="F54" i="25" a="1"/>
  <c r="F220" i="25" a="1"/>
  <c r="F212" i="25" a="1"/>
  <c r="F204" i="25" a="1"/>
  <c r="F196" i="25" a="1"/>
  <c r="F188" i="25" a="1"/>
  <c r="F180" i="25" a="1"/>
  <c r="F172" i="25" a="1"/>
  <c r="F164" i="25" a="1"/>
  <c r="F156" i="25" a="1"/>
  <c r="F148" i="25" a="1"/>
  <c r="F140" i="25" a="1"/>
  <c r="F132" i="25" a="1"/>
  <c r="F124" i="25" a="1"/>
  <c r="F116" i="25" a="1"/>
  <c r="F108" i="25" a="1"/>
  <c r="F100" i="25" a="1"/>
  <c r="F98" i="25" a="1"/>
  <c r="F95" i="25" a="1"/>
  <c r="F91" i="25" a="1"/>
  <c r="F87" i="25" a="1"/>
  <c r="F83" i="25" a="1"/>
  <c r="F79" i="25" a="1"/>
  <c r="F75" i="25" a="1"/>
  <c r="F71" i="25" a="1"/>
  <c r="F67" i="25" a="1"/>
  <c r="F63" i="25" a="1"/>
  <c r="F59" i="25" a="1"/>
  <c r="F55" i="25" a="1"/>
  <c r="F51" i="25" a="1"/>
  <c r="F47" i="25" a="1"/>
  <c r="F43" i="25" a="1"/>
  <c r="F39" i="25" a="1"/>
  <c r="F35" i="25" a="1"/>
  <c r="F201" i="25" a="1"/>
  <c r="F169" i="25" a="1"/>
  <c r="F137" i="25" a="1"/>
  <c r="F105" i="25" a="1"/>
  <c r="F96" i="25" a="1"/>
  <c r="F80" i="25" a="1"/>
  <c r="F64" i="25" a="1"/>
  <c r="F50" i="25" a="1"/>
  <c r="F42" i="25" a="1"/>
  <c r="F30" i="25" a="1"/>
  <c r="F26" i="25" a="1"/>
  <c r="F22" i="25" a="1"/>
  <c r="F18" i="25" a="1"/>
  <c r="F14" i="25" a="1"/>
  <c r="F10" i="25" a="1"/>
  <c r="F6" i="25" a="1"/>
  <c r="F2" i="25" a="1"/>
  <c r="F129" i="25" a="1"/>
  <c r="F92" i="25" a="1"/>
  <c r="F76" i="25" a="1"/>
  <c r="F29" i="25" a="1"/>
  <c r="F25" i="25" a="1"/>
  <c r="F9" i="25" a="1"/>
  <c r="F5" i="25" a="1"/>
  <c r="F209" i="25" a="1"/>
  <c r="F177" i="25" a="1"/>
  <c r="F145" i="25" a="1"/>
  <c r="F113" i="25" a="1"/>
  <c r="F84" i="25" a="1"/>
  <c r="F68" i="25" a="1"/>
  <c r="F52" i="25" a="1"/>
  <c r="F44" i="25" a="1"/>
  <c r="F36" i="25" a="1"/>
  <c r="F34" i="25" a="1"/>
  <c r="F31" i="25" a="1"/>
  <c r="F27" i="25" a="1"/>
  <c r="F23" i="25" a="1"/>
  <c r="F19" i="25" a="1"/>
  <c r="F15" i="25" a="1"/>
  <c r="F11" i="25" a="1"/>
  <c r="F7" i="25" a="1"/>
  <c r="F3" i="25" a="1"/>
  <c r="F161" i="25" a="1"/>
  <c r="F60" i="25" a="1"/>
  <c r="F48" i="25" a="1"/>
  <c r="F40" i="25" a="1"/>
  <c r="F33" i="25" a="1"/>
  <c r="F21" i="25" a="1"/>
  <c r="F17" i="25" a="1"/>
  <c r="F13" i="25" a="1"/>
  <c r="F217" i="25" a="1"/>
  <c r="F185" i="25" a="1"/>
  <c r="F153" i="25" a="1"/>
  <c r="F121" i="25" a="1"/>
  <c r="F88" i="25" a="1"/>
  <c r="F72" i="25" a="1"/>
  <c r="F56" i="25" a="1"/>
  <c r="F46" i="25" a="1"/>
  <c r="F38" i="25" a="1"/>
  <c r="F32" i="25" a="1"/>
  <c r="F28" i="25" a="1"/>
  <c r="F24" i="25" a="1"/>
  <c r="F20" i="25" a="1"/>
  <c r="F16" i="25" a="1"/>
  <c r="F12" i="25" a="1"/>
  <c r="F8" i="25" a="1"/>
  <c r="F4" i="25" a="1"/>
  <c r="F193" i="25" a="1"/>
  <c r="L96" i="25" l="1"/>
  <c r="L92" i="25"/>
  <c r="L88" i="25"/>
  <c r="L84" i="25"/>
  <c r="L78" i="25"/>
  <c r="L74" i="25"/>
  <c r="L72" i="25"/>
  <c r="L68" i="25"/>
  <c r="L66" i="25"/>
  <c r="L64" i="25"/>
  <c r="L62" i="25"/>
  <c r="L60" i="25"/>
  <c r="L58" i="25"/>
  <c r="L56" i="25"/>
  <c r="L54" i="25"/>
  <c r="L52" i="25"/>
  <c r="L50" i="25"/>
  <c r="L48" i="25"/>
  <c r="L44" i="25"/>
  <c r="L42" i="25"/>
  <c r="L40" i="25"/>
  <c r="L38" i="25"/>
  <c r="L36" i="25"/>
  <c r="L34" i="25"/>
  <c r="L32" i="25"/>
  <c r="L30" i="25"/>
  <c r="L28" i="25"/>
  <c r="L26" i="25"/>
  <c r="L24" i="25"/>
  <c r="L22" i="25"/>
  <c r="L20" i="25"/>
  <c r="L18" i="25"/>
  <c r="L16" i="25"/>
  <c r="L14" i="25"/>
  <c r="L12" i="25"/>
  <c r="L10" i="25"/>
  <c r="L8" i="25"/>
  <c r="L6" i="25"/>
  <c r="L98" i="25"/>
  <c r="L94" i="25"/>
  <c r="L90" i="25"/>
  <c r="L86" i="25"/>
  <c r="L82" i="25"/>
  <c r="L80" i="25"/>
  <c r="L76" i="25"/>
  <c r="L70" i="25"/>
  <c r="L46" i="25"/>
  <c r="L99" i="25"/>
  <c r="L97" i="25"/>
  <c r="L95" i="25"/>
  <c r="L93" i="25"/>
  <c r="L91" i="25"/>
  <c r="L89" i="25"/>
  <c r="L87" i="25"/>
  <c r="L85" i="25"/>
  <c r="L83" i="25"/>
  <c r="L81" i="25"/>
  <c r="L79" i="25"/>
  <c r="L77" i="25"/>
  <c r="L75" i="25"/>
  <c r="L73" i="25"/>
  <c r="L71" i="25"/>
  <c r="L69" i="25"/>
  <c r="L67" i="25"/>
  <c r="L65" i="25"/>
  <c r="L63" i="25"/>
  <c r="L61" i="25"/>
  <c r="L59" i="25"/>
  <c r="L57" i="25"/>
  <c r="L55" i="25"/>
  <c r="L53" i="25"/>
  <c r="L51" i="25"/>
  <c r="L49" i="25"/>
  <c r="L47" i="25"/>
  <c r="L45" i="25"/>
  <c r="L43" i="25"/>
  <c r="L41" i="25"/>
  <c r="L39" i="25"/>
  <c r="L37" i="25"/>
  <c r="L35" i="25"/>
  <c r="L33" i="25"/>
  <c r="L31" i="25"/>
  <c r="L29" i="25"/>
  <c r="L27" i="25"/>
  <c r="L25" i="25"/>
  <c r="L23" i="25"/>
  <c r="L21" i="25"/>
  <c r="L19" i="25"/>
  <c r="L17" i="25"/>
  <c r="L15" i="25"/>
  <c r="L13" i="25"/>
  <c r="L11" i="25"/>
  <c r="L9" i="25"/>
  <c r="L7" i="25"/>
  <c r="L5" i="25"/>
  <c r="L4" i="25"/>
  <c r="K4" i="25"/>
  <c r="K98" i="25"/>
  <c r="K94" i="25"/>
  <c r="K90" i="25"/>
  <c r="K86" i="25"/>
  <c r="K82" i="25"/>
  <c r="K78" i="25"/>
  <c r="K74" i="25"/>
  <c r="K68" i="25"/>
  <c r="K64" i="25"/>
  <c r="K60" i="25"/>
  <c r="K58" i="25"/>
  <c r="K56" i="25"/>
  <c r="K54" i="25"/>
  <c r="K52" i="25"/>
  <c r="K50" i="25"/>
  <c r="K48" i="25"/>
  <c r="K46" i="25"/>
  <c r="K44" i="25"/>
  <c r="K42" i="25"/>
  <c r="K40" i="25"/>
  <c r="K38" i="25"/>
  <c r="K34" i="25"/>
  <c r="K32" i="25"/>
  <c r="K30" i="25"/>
  <c r="K28" i="25"/>
  <c r="K26" i="25"/>
  <c r="K24" i="25"/>
  <c r="K22" i="25"/>
  <c r="K20" i="25"/>
  <c r="K18" i="25"/>
  <c r="K16" i="25"/>
  <c r="K14" i="25"/>
  <c r="K12" i="25"/>
  <c r="K10" i="25"/>
  <c r="K8" i="25"/>
  <c r="K6" i="25"/>
  <c r="K96" i="25"/>
  <c r="K92" i="25"/>
  <c r="K88" i="25"/>
  <c r="K84" i="25"/>
  <c r="K80" i="25"/>
  <c r="K76" i="25"/>
  <c r="K72" i="25"/>
  <c r="K70" i="25"/>
  <c r="K66" i="25"/>
  <c r="K62" i="25"/>
  <c r="K36" i="25"/>
  <c r="K99" i="25"/>
  <c r="K97" i="25"/>
  <c r="K95" i="25"/>
  <c r="K93" i="25"/>
  <c r="K91" i="25"/>
  <c r="K89" i="25"/>
  <c r="K87" i="25"/>
  <c r="K85" i="25"/>
  <c r="K83" i="25"/>
  <c r="K81" i="25"/>
  <c r="K79" i="25"/>
  <c r="K77" i="25"/>
  <c r="K75" i="25"/>
  <c r="K73" i="25"/>
  <c r="K71" i="25"/>
  <c r="K69" i="25"/>
  <c r="K67" i="25"/>
  <c r="K65" i="25"/>
  <c r="K63" i="25"/>
  <c r="K61" i="25"/>
  <c r="K59" i="25"/>
  <c r="K57" i="25"/>
  <c r="K55" i="25"/>
  <c r="K53" i="25"/>
  <c r="K51" i="25"/>
  <c r="K49" i="25"/>
  <c r="K47" i="25"/>
  <c r="K45" i="25"/>
  <c r="K43" i="25"/>
  <c r="K41" i="25"/>
  <c r="K39" i="25"/>
  <c r="K37" i="25"/>
  <c r="K35" i="25"/>
  <c r="K33" i="25"/>
  <c r="K31" i="25"/>
  <c r="K29" i="25"/>
  <c r="K27" i="25"/>
  <c r="K25" i="25"/>
  <c r="K23" i="25"/>
  <c r="K21" i="25"/>
  <c r="K19" i="25"/>
  <c r="K17" i="25"/>
  <c r="K15" i="25"/>
  <c r="K13" i="25"/>
  <c r="K11" i="25"/>
  <c r="K9" i="25"/>
  <c r="K7" i="25"/>
  <c r="K5" i="25"/>
  <c r="G2" i="25"/>
  <c r="G225" i="25"/>
  <c r="G201" i="25"/>
  <c r="G185" i="25"/>
  <c r="G157" i="25"/>
  <c r="G125" i="25"/>
  <c r="G72" i="25"/>
  <c r="G223" i="25"/>
  <c r="G215" i="25"/>
  <c r="G207" i="25"/>
  <c r="G199" i="25"/>
  <c r="G191" i="25"/>
  <c r="G183" i="25"/>
  <c r="G175" i="25"/>
  <c r="G165" i="25"/>
  <c r="G144" i="25"/>
  <c r="G133" i="25"/>
  <c r="G112" i="25"/>
  <c r="G101" i="25"/>
  <c r="G80" i="25"/>
  <c r="G69" i="25"/>
  <c r="G217" i="25"/>
  <c r="G193" i="25"/>
  <c r="G177" i="25"/>
  <c r="G136" i="25"/>
  <c r="G104" i="25"/>
  <c r="G93" i="25"/>
  <c r="G221" i="25"/>
  <c r="G213" i="25"/>
  <c r="G205" i="25"/>
  <c r="G197" i="25"/>
  <c r="G189" i="25"/>
  <c r="G181" i="25"/>
  <c r="G173" i="25"/>
  <c r="G152" i="25"/>
  <c r="G141" i="25"/>
  <c r="G120" i="25"/>
  <c r="G109" i="25"/>
  <c r="G88" i="25"/>
  <c r="G77" i="25"/>
  <c r="G209" i="25"/>
  <c r="G168" i="25"/>
  <c r="G219" i="25"/>
  <c r="G211" i="25"/>
  <c r="G203" i="25"/>
  <c r="G195" i="25"/>
  <c r="G187" i="25"/>
  <c r="G179" i="25"/>
  <c r="G160" i="25"/>
  <c r="G149" i="25"/>
  <c r="G128" i="25"/>
  <c r="G117" i="25"/>
  <c r="G96" i="25"/>
  <c r="G85" i="25"/>
  <c r="G32" i="25"/>
  <c r="G64" i="25"/>
  <c r="G61" i="25"/>
  <c r="G56" i="25"/>
  <c r="G53" i="25"/>
  <c r="G48" i="25"/>
  <c r="G45" i="25"/>
  <c r="G40" i="25"/>
  <c r="G37" i="25"/>
  <c r="G29" i="25"/>
  <c r="G25" i="25"/>
  <c r="G170" i="25"/>
  <c r="G167" i="25"/>
  <c r="G162" i="25"/>
  <c r="G159" i="25"/>
  <c r="G154" i="25"/>
  <c r="G151" i="25"/>
  <c r="G146" i="25"/>
  <c r="G143" i="25"/>
  <c r="G138" i="25"/>
  <c r="G135" i="25"/>
  <c r="G130" i="25"/>
  <c r="G127" i="25"/>
  <c r="G122" i="25"/>
  <c r="G119" i="25"/>
  <c r="G114" i="25"/>
  <c r="G111" i="25"/>
  <c r="G106" i="25"/>
  <c r="G103" i="25"/>
  <c r="G98" i="25"/>
  <c r="G95" i="25"/>
  <c r="G90" i="25"/>
  <c r="G87" i="25"/>
  <c r="G82" i="25"/>
  <c r="G79" i="25"/>
  <c r="G74" i="25"/>
  <c r="G71" i="25"/>
  <c r="G66" i="25"/>
  <c r="G63" i="25"/>
  <c r="G58" i="25"/>
  <c r="G55" i="25"/>
  <c r="G50" i="25"/>
  <c r="G47" i="25"/>
  <c r="G42" i="25"/>
  <c r="G39" i="25"/>
  <c r="G34" i="25"/>
  <c r="G31" i="25"/>
  <c r="G224" i="25"/>
  <c r="G222" i="25"/>
  <c r="G220" i="25"/>
  <c r="G218" i="25"/>
  <c r="G216" i="25"/>
  <c r="G214" i="25"/>
  <c r="G212" i="25"/>
  <c r="G210" i="25"/>
  <c r="G208" i="25"/>
  <c r="G206" i="25"/>
  <c r="G204" i="25"/>
  <c r="G202" i="25"/>
  <c r="G200" i="25"/>
  <c r="G198" i="25"/>
  <c r="G196" i="25"/>
  <c r="G194" i="25"/>
  <c r="G192" i="25"/>
  <c r="G190" i="25"/>
  <c r="G188" i="25"/>
  <c r="G186" i="25"/>
  <c r="G184" i="25"/>
  <c r="G182" i="25"/>
  <c r="G180" i="25"/>
  <c r="G178" i="25"/>
  <c r="G176" i="25"/>
  <c r="G174" i="25"/>
  <c r="G172" i="25"/>
  <c r="G169" i="25"/>
  <c r="G164" i="25"/>
  <c r="G161" i="25"/>
  <c r="G156" i="25"/>
  <c r="G153" i="25"/>
  <c r="G148" i="25"/>
  <c r="G145" i="25"/>
  <c r="G140" i="25"/>
  <c r="G137" i="25"/>
  <c r="G132" i="25"/>
  <c r="G129" i="25"/>
  <c r="G124" i="25"/>
  <c r="G121" i="25"/>
  <c r="G116" i="25"/>
  <c r="G113" i="25"/>
  <c r="G108" i="25"/>
  <c r="G105" i="25"/>
  <c r="G100" i="25"/>
  <c r="G97" i="25"/>
  <c r="G92" i="25"/>
  <c r="G89" i="25"/>
  <c r="G84" i="25"/>
  <c r="G81" i="25"/>
  <c r="G76" i="25"/>
  <c r="G73" i="25"/>
  <c r="G68" i="25"/>
  <c r="G65" i="25"/>
  <c r="G60" i="25"/>
  <c r="G57" i="25"/>
  <c r="G52" i="25"/>
  <c r="G49" i="25"/>
  <c r="G44" i="25"/>
  <c r="G41" i="25"/>
  <c r="G36" i="25"/>
  <c r="G33" i="25"/>
  <c r="G27" i="25"/>
  <c r="G171" i="25"/>
  <c r="G166" i="25"/>
  <c r="G163" i="25"/>
  <c r="G158" i="25"/>
  <c r="G155" i="25"/>
  <c r="G150" i="25"/>
  <c r="G147" i="25"/>
  <c r="G142" i="25"/>
  <c r="G139" i="25"/>
  <c r="G134" i="25"/>
  <c r="G131" i="25"/>
  <c r="G126" i="25"/>
  <c r="G123" i="25"/>
  <c r="G118" i="25"/>
  <c r="G115" i="25"/>
  <c r="G110" i="25"/>
  <c r="G107" i="25"/>
  <c r="G102" i="25"/>
  <c r="G99" i="25"/>
  <c r="G94" i="25"/>
  <c r="G91" i="25"/>
  <c r="G86" i="25"/>
  <c r="G83" i="25"/>
  <c r="G78" i="25"/>
  <c r="G75" i="25"/>
  <c r="G70" i="25"/>
  <c r="G67" i="25"/>
  <c r="G62" i="25"/>
  <c r="G59" i="25"/>
  <c r="G54" i="25"/>
  <c r="G51" i="25"/>
  <c r="G46" i="25"/>
  <c r="G43" i="25"/>
  <c r="G38" i="25"/>
  <c r="G35" i="25"/>
  <c r="G30" i="25"/>
  <c r="G28" i="25"/>
  <c r="G26" i="25"/>
  <c r="G24" i="25"/>
  <c r="G22" i="25"/>
  <c r="G20" i="25"/>
  <c r="G18" i="25"/>
  <c r="G16" i="25"/>
  <c r="G14" i="25"/>
  <c r="G12" i="25"/>
  <c r="G10" i="25"/>
  <c r="G8" i="25"/>
  <c r="G6" i="25"/>
  <c r="G4" i="25"/>
  <c r="G23" i="25"/>
  <c r="G21" i="25"/>
  <c r="G19" i="25"/>
  <c r="G17" i="25"/>
  <c r="G15" i="25"/>
  <c r="G13" i="25"/>
  <c r="G11" i="25"/>
  <c r="G9" i="25"/>
  <c r="G7" i="25"/>
  <c r="G5" i="25"/>
  <c r="G3" i="25"/>
  <c r="H14" i="22"/>
  <c r="F193" i="25"/>
  <c r="F4" i="25"/>
  <c r="F8" i="25"/>
  <c r="F12" i="25"/>
  <c r="F16" i="25"/>
  <c r="F20" i="25"/>
  <c r="F24" i="25"/>
  <c r="F28" i="25"/>
  <c r="F32" i="25"/>
  <c r="F38" i="25"/>
  <c r="F46" i="25"/>
  <c r="F56" i="25"/>
  <c r="F72" i="25"/>
  <c r="F88" i="25"/>
  <c r="F121" i="25"/>
  <c r="F153" i="25"/>
  <c r="F185" i="25"/>
  <c r="F217" i="25"/>
  <c r="F13" i="25"/>
  <c r="F17" i="25"/>
  <c r="F21" i="25"/>
  <c r="F33" i="25"/>
  <c r="F40" i="25"/>
  <c r="F48" i="25"/>
  <c r="F60" i="25"/>
  <c r="F161" i="25"/>
  <c r="F3" i="25"/>
  <c r="F7" i="25"/>
  <c r="F11" i="25"/>
  <c r="F15" i="25"/>
  <c r="F19" i="25"/>
  <c r="F23" i="25"/>
  <c r="F27" i="25"/>
  <c r="F31" i="25"/>
  <c r="F34" i="25"/>
  <c r="F36" i="25"/>
  <c r="F44" i="25"/>
  <c r="F52" i="25"/>
  <c r="F68" i="25"/>
  <c r="F84" i="25"/>
  <c r="F113" i="25"/>
  <c r="F145" i="25"/>
  <c r="F177" i="25"/>
  <c r="F209" i="25"/>
  <c r="F5" i="25"/>
  <c r="F9" i="25"/>
  <c r="F25" i="25"/>
  <c r="F29" i="25"/>
  <c r="F76" i="25"/>
  <c r="F92" i="25"/>
  <c r="F129" i="25"/>
  <c r="F2" i="25"/>
  <c r="F6" i="25"/>
  <c r="F10" i="25"/>
  <c r="F14" i="25"/>
  <c r="F18" i="25"/>
  <c r="F22" i="25"/>
  <c r="F26" i="25"/>
  <c r="F30" i="25"/>
  <c r="F42" i="25"/>
  <c r="F50" i="25"/>
  <c r="F64" i="25"/>
  <c r="F80" i="25"/>
  <c r="F96" i="25"/>
  <c r="F105" i="25"/>
  <c r="F137" i="25"/>
  <c r="F169" i="25"/>
  <c r="F201" i="25"/>
  <c r="F35" i="25"/>
  <c r="F39" i="25"/>
  <c r="F43" i="25"/>
  <c r="F47" i="25"/>
  <c r="F51" i="25"/>
  <c r="F55" i="25"/>
  <c r="F59" i="25"/>
  <c r="F63" i="25"/>
  <c r="F67" i="25"/>
  <c r="F71" i="25"/>
  <c r="F75" i="25"/>
  <c r="F79" i="25"/>
  <c r="F83" i="25"/>
  <c r="F87" i="25"/>
  <c r="F91" i="25"/>
  <c r="F95" i="25"/>
  <c r="F98" i="25"/>
  <c r="F100" i="25"/>
  <c r="F108" i="25"/>
  <c r="F116" i="25"/>
  <c r="F124" i="25"/>
  <c r="F132" i="25"/>
  <c r="F140" i="25"/>
  <c r="F148" i="25"/>
  <c r="F156" i="25"/>
  <c r="F164" i="25"/>
  <c r="F172" i="25"/>
  <c r="F180" i="25"/>
  <c r="F188" i="25"/>
  <c r="F196" i="25"/>
  <c r="F204" i="25"/>
  <c r="F212" i="25"/>
  <c r="F220" i="25"/>
  <c r="F54" i="25"/>
  <c r="F58" i="25"/>
  <c r="F62" i="25"/>
  <c r="F66" i="25"/>
  <c r="F70" i="25"/>
  <c r="F74" i="25"/>
  <c r="F78" i="25"/>
  <c r="F82" i="25"/>
  <c r="F86" i="25"/>
  <c r="F90" i="25"/>
  <c r="F94" i="25"/>
  <c r="F101" i="25"/>
  <c r="F109" i="25"/>
  <c r="F117" i="25"/>
  <c r="F125" i="25"/>
  <c r="F133" i="25"/>
  <c r="F141" i="25"/>
  <c r="F149" i="25"/>
  <c r="F157" i="25"/>
  <c r="F165" i="25"/>
  <c r="F173" i="25"/>
  <c r="F181" i="25"/>
  <c r="F189" i="25"/>
  <c r="F197" i="25"/>
  <c r="F205" i="25"/>
  <c r="F213" i="25"/>
  <c r="F221" i="25"/>
  <c r="F224" i="25"/>
  <c r="F37" i="25"/>
  <c r="F41" i="25"/>
  <c r="F45" i="25"/>
  <c r="F49" i="25"/>
  <c r="F53" i="25"/>
  <c r="F57" i="25"/>
  <c r="F61" i="25"/>
  <c r="F65" i="25"/>
  <c r="F69" i="25"/>
  <c r="F73" i="25"/>
  <c r="F77" i="25"/>
  <c r="F81" i="25"/>
  <c r="F85" i="25"/>
  <c r="F89" i="25"/>
  <c r="F93" i="25"/>
  <c r="F97" i="25"/>
  <c r="F104" i="25"/>
  <c r="F112" i="25"/>
  <c r="F120" i="25"/>
  <c r="F128" i="25"/>
  <c r="F136" i="25"/>
  <c r="F144" i="25"/>
  <c r="F152" i="25"/>
  <c r="F160" i="25"/>
  <c r="F168" i="25"/>
  <c r="F176" i="25"/>
  <c r="F184" i="25"/>
  <c r="F192" i="25"/>
  <c r="F200" i="25"/>
  <c r="F208" i="25"/>
  <c r="F216" i="25"/>
  <c r="F99" i="25"/>
  <c r="F103" i="25"/>
  <c r="F107" i="25"/>
  <c r="F111" i="25"/>
  <c r="F115" i="25"/>
  <c r="F119" i="25"/>
  <c r="F123" i="25"/>
  <c r="F127" i="25"/>
  <c r="F131" i="25"/>
  <c r="F135" i="25"/>
  <c r="F139" i="25"/>
  <c r="F143" i="25"/>
  <c r="F147" i="25"/>
  <c r="F151" i="25"/>
  <c r="F155" i="25"/>
  <c r="F159" i="25"/>
  <c r="F163" i="25"/>
  <c r="F167" i="25"/>
  <c r="F171" i="25"/>
  <c r="F175" i="25"/>
  <c r="F179" i="25"/>
  <c r="F183" i="25"/>
  <c r="F187" i="25"/>
  <c r="F191" i="25"/>
  <c r="F195" i="25"/>
  <c r="F199" i="25"/>
  <c r="F203" i="25"/>
  <c r="F207" i="25"/>
  <c r="F211" i="25"/>
  <c r="F215" i="25"/>
  <c r="F219" i="25"/>
  <c r="F223" i="25"/>
  <c r="F102" i="25"/>
  <c r="F106" i="25"/>
  <c r="F110" i="25"/>
  <c r="F114" i="25"/>
  <c r="F118" i="25"/>
  <c r="F122" i="25"/>
  <c r="F126" i="25"/>
  <c r="F130" i="25"/>
  <c r="F134" i="25"/>
  <c r="F138" i="25"/>
  <c r="F142" i="25"/>
  <c r="F146" i="25"/>
  <c r="F150" i="25"/>
  <c r="F154" i="25"/>
  <c r="F158" i="25"/>
  <c r="F162" i="25"/>
  <c r="F166" i="25"/>
  <c r="F170" i="25"/>
  <c r="F174" i="25"/>
  <c r="F178" i="25"/>
  <c r="F182" i="25"/>
  <c r="F186" i="25"/>
  <c r="F190" i="25"/>
  <c r="F194" i="25"/>
  <c r="F198" i="25"/>
  <c r="F202" i="25"/>
  <c r="F206" i="25"/>
  <c r="F210" i="25"/>
  <c r="F214" i="25"/>
  <c r="F218" i="25"/>
  <c r="F222" i="25"/>
  <c r="F225" i="25"/>
  <c r="H6" i="23" l="1"/>
  <c r="I6" i="23"/>
  <c r="H7" i="23"/>
  <c r="I7" i="23"/>
  <c r="H8" i="23"/>
  <c r="I8" i="23"/>
  <c r="H9" i="23"/>
  <c r="I9" i="23"/>
  <c r="H10" i="23"/>
  <c r="I10" i="23"/>
  <c r="H11" i="23"/>
  <c r="I11" i="23"/>
  <c r="H12" i="23"/>
  <c r="I12" i="23"/>
  <c r="H13" i="23"/>
  <c r="I13" i="23"/>
  <c r="H14" i="23"/>
  <c r="I14" i="23"/>
  <c r="H15" i="23"/>
  <c r="I15" i="23"/>
  <c r="H16" i="23"/>
  <c r="I16" i="23"/>
  <c r="H17" i="23"/>
  <c r="I17" i="23"/>
  <c r="H18" i="23"/>
  <c r="I18" i="23"/>
  <c r="H19" i="23"/>
  <c r="I19" i="23"/>
  <c r="H20" i="23"/>
  <c r="I20" i="23"/>
  <c r="H21" i="23"/>
  <c r="I21" i="23"/>
  <c r="H22" i="23"/>
  <c r="I22" i="23"/>
  <c r="H23" i="23"/>
  <c r="I23" i="23"/>
  <c r="H24" i="23"/>
  <c r="I24" i="23"/>
  <c r="H25" i="23"/>
  <c r="I25" i="23"/>
  <c r="H26" i="23"/>
  <c r="I26" i="23"/>
  <c r="H27" i="23"/>
  <c r="I27" i="23"/>
  <c r="H28" i="23"/>
  <c r="I28" i="23"/>
  <c r="H29" i="23"/>
  <c r="I29" i="23"/>
  <c r="H30" i="23"/>
  <c r="I30" i="23"/>
  <c r="H31" i="23"/>
  <c r="I31" i="23"/>
  <c r="H32" i="23"/>
  <c r="I32" i="23"/>
  <c r="H33" i="23"/>
  <c r="I33" i="23"/>
  <c r="H34" i="23"/>
  <c r="I34" i="23"/>
  <c r="H35" i="23"/>
  <c r="I35" i="23"/>
  <c r="H36" i="23"/>
  <c r="I36" i="23"/>
  <c r="H37" i="23"/>
  <c r="I37" i="23"/>
  <c r="H38" i="23"/>
  <c r="I38" i="23"/>
  <c r="H39" i="23"/>
  <c r="I39" i="23"/>
  <c r="H40" i="23"/>
  <c r="I40" i="23"/>
  <c r="H41" i="23"/>
  <c r="I41" i="23"/>
  <c r="H42" i="23"/>
  <c r="I42" i="23"/>
  <c r="H43" i="23"/>
  <c r="I43" i="23"/>
  <c r="H44" i="23"/>
  <c r="I44" i="23"/>
  <c r="H45" i="23"/>
  <c r="I45" i="23"/>
  <c r="H46" i="23"/>
  <c r="I46" i="23"/>
  <c r="H47" i="23"/>
  <c r="I47" i="23"/>
  <c r="H48" i="23"/>
  <c r="I48" i="23"/>
  <c r="H49" i="23"/>
  <c r="I49" i="23"/>
  <c r="H50" i="23"/>
  <c r="I50" i="23"/>
  <c r="H51" i="23"/>
  <c r="I51" i="23"/>
  <c r="H52" i="23"/>
  <c r="I52" i="23"/>
  <c r="H53" i="23"/>
  <c r="I53" i="23"/>
  <c r="H54" i="23"/>
  <c r="I54" i="23"/>
  <c r="H55" i="23"/>
  <c r="I55" i="23"/>
  <c r="H56" i="23"/>
  <c r="I56" i="23"/>
  <c r="H57" i="23"/>
  <c r="I57" i="23"/>
  <c r="H58" i="23"/>
  <c r="I58" i="23"/>
  <c r="H59" i="23"/>
  <c r="I59" i="23"/>
  <c r="H60" i="23"/>
  <c r="I60" i="23"/>
  <c r="H61" i="23"/>
  <c r="I61" i="23"/>
  <c r="H62" i="23"/>
  <c r="I62" i="23"/>
  <c r="H63" i="23"/>
  <c r="I63" i="23"/>
  <c r="H64" i="23"/>
  <c r="I64" i="23"/>
  <c r="H65" i="23"/>
  <c r="I65" i="23"/>
  <c r="H66" i="23"/>
  <c r="I66" i="23"/>
  <c r="H67" i="23"/>
  <c r="I67" i="23"/>
  <c r="H68" i="23"/>
  <c r="I68" i="23"/>
  <c r="H69" i="23"/>
  <c r="I69" i="23"/>
  <c r="H70" i="23"/>
  <c r="I70" i="23"/>
  <c r="H71" i="23"/>
  <c r="I71" i="23"/>
  <c r="H72" i="23"/>
  <c r="I72" i="23"/>
  <c r="H73" i="23"/>
  <c r="I73" i="23"/>
  <c r="H74" i="23"/>
  <c r="I74" i="23"/>
  <c r="H75" i="23"/>
  <c r="I75" i="23"/>
  <c r="H76" i="23"/>
  <c r="I76" i="23"/>
  <c r="H77" i="23"/>
  <c r="I77" i="23"/>
  <c r="H78" i="23"/>
  <c r="I78" i="23"/>
  <c r="H79" i="23"/>
  <c r="I79" i="23"/>
  <c r="H80" i="23"/>
  <c r="I80" i="23"/>
  <c r="H81" i="23"/>
  <c r="I81" i="23"/>
  <c r="H82" i="23"/>
  <c r="I82" i="23"/>
  <c r="H83" i="23"/>
  <c r="I83" i="23"/>
  <c r="H84" i="23"/>
  <c r="I84" i="23"/>
  <c r="H85" i="23"/>
  <c r="I85" i="23"/>
  <c r="H86" i="23"/>
  <c r="I86" i="23"/>
  <c r="H87" i="23"/>
  <c r="I87" i="23"/>
  <c r="H88" i="23"/>
  <c r="I88" i="23"/>
  <c r="H89" i="23"/>
  <c r="I89" i="23"/>
  <c r="H90" i="23"/>
  <c r="I90" i="23"/>
  <c r="H91" i="23"/>
  <c r="I91" i="23"/>
  <c r="H92" i="23"/>
  <c r="I92" i="23"/>
  <c r="H93" i="23"/>
  <c r="I93" i="23"/>
  <c r="H94" i="23"/>
  <c r="I94" i="23"/>
  <c r="H95" i="23"/>
  <c r="I95" i="23"/>
  <c r="H96" i="23"/>
  <c r="I96" i="23"/>
  <c r="H97" i="23"/>
  <c r="I97" i="23"/>
  <c r="H98" i="23"/>
  <c r="I98" i="23"/>
  <c r="H99" i="23"/>
  <c r="I99" i="23"/>
  <c r="H100" i="23"/>
  <c r="I100" i="23"/>
  <c r="I5" i="23"/>
  <c r="H5" i="23"/>
  <c r="F8" i="23"/>
  <c r="J168" i="24"/>
  <c r="K168" i="24"/>
  <c r="L168" i="24"/>
  <c r="M168" i="24"/>
  <c r="N168" i="24"/>
  <c r="O168" i="24"/>
  <c r="P168" i="24"/>
  <c r="Q168" i="24"/>
  <c r="R168" i="24"/>
  <c r="S168" i="24"/>
  <c r="T168" i="24"/>
  <c r="U168" i="24"/>
  <c r="V168" i="24"/>
  <c r="W168" i="24"/>
  <c r="X168" i="24"/>
  <c r="Y168" i="24"/>
  <c r="Z168" i="24"/>
  <c r="AA168" i="24"/>
  <c r="AB168" i="24"/>
  <c r="AC168" i="24"/>
  <c r="AD168" i="24"/>
  <c r="AE168" i="24"/>
  <c r="AF168" i="24"/>
  <c r="AG168" i="24"/>
  <c r="AH168" i="24"/>
  <c r="AI168" i="24"/>
  <c r="AJ168" i="24"/>
  <c r="AK168" i="24"/>
  <c r="AL168" i="24"/>
  <c r="AM168" i="24"/>
  <c r="AN168" i="24"/>
  <c r="AO168" i="24"/>
  <c r="AP168" i="24"/>
  <c r="AQ168" i="24"/>
  <c r="AR168" i="24"/>
  <c r="AS168" i="24"/>
  <c r="AT168" i="24"/>
  <c r="AU168" i="24"/>
  <c r="AV168" i="24"/>
  <c r="AW168" i="24"/>
  <c r="AX168" i="24"/>
  <c r="AY168" i="24"/>
  <c r="AZ168" i="24"/>
  <c r="BA168" i="24"/>
  <c r="BB168" i="24"/>
  <c r="BC168" i="24"/>
  <c r="BD168" i="24"/>
  <c r="BE168" i="24"/>
  <c r="BF168" i="24"/>
  <c r="BG168" i="24"/>
  <c r="BH168" i="24"/>
  <c r="BI168" i="24"/>
  <c r="BJ168" i="24"/>
  <c r="BK168" i="24"/>
  <c r="BL168" i="24"/>
  <c r="BM168" i="24"/>
  <c r="BN168" i="24"/>
  <c r="BO168" i="24"/>
  <c r="BP168" i="24"/>
  <c r="BQ168" i="24"/>
  <c r="BR168" i="24"/>
  <c r="BS168" i="24"/>
  <c r="BT168" i="24"/>
  <c r="BU168" i="24"/>
  <c r="BV168" i="24"/>
  <c r="BW168" i="24"/>
  <c r="BX168" i="24"/>
  <c r="BY168" i="24"/>
  <c r="BZ168" i="24"/>
  <c r="CA168" i="24"/>
  <c r="CB168" i="24"/>
  <c r="CC168" i="24"/>
  <c r="CD168" i="24"/>
  <c r="CE168" i="24"/>
  <c r="CF168" i="24"/>
  <c r="CG168" i="24"/>
  <c r="CH168" i="24"/>
  <c r="CI168" i="24"/>
  <c r="CJ168" i="24"/>
  <c r="CK168" i="24"/>
  <c r="CL168" i="24"/>
  <c r="CM168" i="24"/>
  <c r="CN168" i="24"/>
  <c r="CO168" i="24"/>
  <c r="CP168" i="24"/>
  <c r="CQ168" i="24"/>
  <c r="CR168" i="24"/>
  <c r="CS168" i="24"/>
  <c r="CT168" i="24"/>
  <c r="CU168" i="24"/>
  <c r="CV168" i="24"/>
  <c r="I168" i="24"/>
  <c r="H168" i="24"/>
  <c r="K227" i="22"/>
  <c r="L227" i="22"/>
  <c r="M227" i="22"/>
  <c r="N227" i="22"/>
  <c r="O227" i="22"/>
  <c r="P227" i="22"/>
  <c r="Q227" i="22"/>
  <c r="R227" i="22"/>
  <c r="S227" i="22"/>
  <c r="T227" i="22"/>
  <c r="U227" i="22"/>
  <c r="V227" i="22"/>
  <c r="W227" i="22"/>
  <c r="X227" i="22"/>
  <c r="Y227" i="22"/>
  <c r="Z227" i="22"/>
  <c r="AA227" i="22"/>
  <c r="AB227" i="22"/>
  <c r="AC227" i="22"/>
  <c r="AD227" i="22"/>
  <c r="AE227" i="22"/>
  <c r="AF227" i="22"/>
  <c r="AG227" i="22"/>
  <c r="AH227" i="22"/>
  <c r="AI227" i="22"/>
  <c r="AJ227" i="22"/>
  <c r="AK227" i="22"/>
  <c r="AL227" i="22"/>
  <c r="AM227" i="22"/>
  <c r="AN227" i="22"/>
  <c r="AO227" i="22"/>
  <c r="AP227" i="22"/>
  <c r="AQ227" i="22"/>
  <c r="AR227" i="22"/>
  <c r="AS227" i="22"/>
  <c r="AT227" i="22"/>
  <c r="AU227" i="22"/>
  <c r="AV227" i="22"/>
  <c r="AW227" i="22"/>
  <c r="AX227" i="22"/>
  <c r="AY227" i="22"/>
  <c r="AZ227" i="22"/>
  <c r="BA227" i="22"/>
  <c r="BB227" i="22"/>
  <c r="BC227" i="22"/>
  <c r="BD227" i="22"/>
  <c r="BE227" i="22"/>
  <c r="BF227" i="22"/>
  <c r="BG227" i="22"/>
  <c r="BH227" i="22"/>
  <c r="BI227" i="22"/>
  <c r="BJ227" i="22"/>
  <c r="BK227" i="22"/>
  <c r="BL227" i="22"/>
  <c r="BM227" i="22"/>
  <c r="BN227" i="22"/>
  <c r="BO227" i="22"/>
  <c r="BP227" i="22"/>
  <c r="BQ227" i="22"/>
  <c r="BR227" i="22"/>
  <c r="BS227" i="22"/>
  <c r="BT227" i="22"/>
  <c r="BU227" i="22"/>
  <c r="BV227" i="22"/>
  <c r="BW227" i="22"/>
  <c r="BX227" i="22"/>
  <c r="BY227" i="22"/>
  <c r="BZ227" i="22"/>
  <c r="CA227" i="22"/>
  <c r="CB227" i="22"/>
  <c r="CC227" i="22"/>
  <c r="CD227" i="22"/>
  <c r="CE227" i="22"/>
  <c r="CF227" i="22"/>
  <c r="CG227" i="22"/>
  <c r="CH227" i="22"/>
  <c r="CI227" i="22"/>
  <c r="CJ227" i="22"/>
  <c r="CK227" i="22"/>
  <c r="CL227" i="22"/>
  <c r="CM227" i="22"/>
  <c r="CN227" i="22"/>
  <c r="CO227" i="22"/>
  <c r="CP227" i="22"/>
  <c r="CQ227" i="22"/>
  <c r="CR227" i="22"/>
  <c r="CS227" i="22"/>
  <c r="CT227" i="22"/>
  <c r="CU227" i="22"/>
  <c r="CV227" i="22"/>
  <c r="CW227" i="22"/>
  <c r="CX227" i="22"/>
  <c r="CY227" i="22"/>
  <c r="CZ227" i="22"/>
  <c r="DA227" i="22"/>
  <c r="J227" i="22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5" i="23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C6" i="23" a="1"/>
  <c r="E6" i="23" a="1"/>
  <c r="D7" i="23" a="1"/>
  <c r="C8" i="23" a="1"/>
  <c r="E8" i="23" a="1"/>
  <c r="D9" i="23" a="1"/>
  <c r="C10" i="23" a="1"/>
  <c r="D6" i="23" a="1"/>
  <c r="E7" i="23" a="1"/>
  <c r="C9" i="23" a="1"/>
  <c r="D10" i="23" a="1"/>
  <c r="C12" i="23" a="1"/>
  <c r="C13" i="23" a="1"/>
  <c r="E14" i="23" a="1"/>
  <c r="E15" i="23" a="1"/>
  <c r="D17" i="23" a="1"/>
  <c r="D18" i="23" a="1"/>
  <c r="C20" i="23" a="1"/>
  <c r="C21" i="23" a="1"/>
  <c r="E22" i="23" a="1"/>
  <c r="E23" i="23" a="1"/>
  <c r="D25" i="23" a="1"/>
  <c r="D26" i="23" a="1"/>
  <c r="C28" i="23" a="1"/>
  <c r="C29" i="23" a="1"/>
  <c r="E30" i="23" a="1"/>
  <c r="E31" i="23" a="1"/>
  <c r="D33" i="23" a="1"/>
  <c r="D34" i="23" a="1"/>
  <c r="C36" i="23" a="1"/>
  <c r="C37" i="23" a="1"/>
  <c r="E38" i="23" a="1"/>
  <c r="E39" i="23" a="1"/>
  <c r="D41" i="23" a="1"/>
  <c r="D42" i="23" a="1"/>
  <c r="C44" i="23" a="1"/>
  <c r="C45" i="23" a="1"/>
  <c r="E46" i="23" a="1"/>
  <c r="E47" i="23" a="1"/>
  <c r="D49" i="23" a="1"/>
  <c r="D11" i="23" a="1"/>
  <c r="D12" i="23" a="1"/>
  <c r="C14" i="23" a="1"/>
  <c r="C15" i="23" a="1"/>
  <c r="E16" i="23" a="1"/>
  <c r="E17" i="23" a="1"/>
  <c r="D19" i="23" a="1"/>
  <c r="D20" i="23" a="1"/>
  <c r="C22" i="23" a="1"/>
  <c r="C23" i="23" a="1"/>
  <c r="E24" i="23" a="1"/>
  <c r="E25" i="23" a="1"/>
  <c r="D27" i="23" a="1"/>
  <c r="D28" i="23" a="1"/>
  <c r="C30" i="23" a="1"/>
  <c r="C31" i="23" a="1"/>
  <c r="E32" i="23" a="1"/>
  <c r="E33" i="23" a="1"/>
  <c r="D35" i="23" a="1"/>
  <c r="D36" i="23" a="1"/>
  <c r="C38" i="23" a="1"/>
  <c r="C39" i="23" a="1"/>
  <c r="E40" i="23" a="1"/>
  <c r="E41" i="23" a="1"/>
  <c r="D43" i="23" a="1"/>
  <c r="D44" i="23" a="1"/>
  <c r="C46" i="23" a="1"/>
  <c r="C47" i="23" a="1"/>
  <c r="E48" i="23" a="1"/>
  <c r="E49" i="23" a="1"/>
  <c r="D51" i="23" a="1"/>
  <c r="D52" i="23" a="1"/>
  <c r="C54" i="23" a="1"/>
  <c r="C55" i="23" a="1"/>
  <c r="E56" i="23" a="1"/>
  <c r="E57" i="23" a="1"/>
  <c r="D59" i="23" a="1"/>
  <c r="D60" i="23" a="1"/>
  <c r="C62" i="23" a="1"/>
  <c r="C7" i="23" a="1"/>
  <c r="D8" i="23" a="1"/>
  <c r="E9" i="23" a="1"/>
  <c r="E10" i="23" a="1"/>
  <c r="E11" i="23" a="1"/>
  <c r="D13" i="23" a="1"/>
  <c r="D14" i="23" a="1"/>
  <c r="C16" i="23" a="1"/>
  <c r="C17" i="23" a="1"/>
  <c r="E18" i="23" a="1"/>
  <c r="E19" i="23" a="1"/>
  <c r="D21" i="23" a="1"/>
  <c r="D22" i="23" a="1"/>
  <c r="C24" i="23" a="1"/>
  <c r="C25" i="23" a="1"/>
  <c r="E26" i="23" a="1"/>
  <c r="E27" i="23" a="1"/>
  <c r="D29" i="23" a="1"/>
  <c r="D30" i="23" a="1"/>
  <c r="C32" i="23" a="1"/>
  <c r="C33" i="23" a="1"/>
  <c r="E34" i="23" a="1"/>
  <c r="E35" i="23" a="1"/>
  <c r="D37" i="23" a="1"/>
  <c r="D38" i="23" a="1"/>
  <c r="C40" i="23" a="1"/>
  <c r="C41" i="23" a="1"/>
  <c r="E42" i="23" a="1"/>
  <c r="E43" i="23" a="1"/>
  <c r="D45" i="23" a="1"/>
  <c r="D46" i="23" a="1"/>
  <c r="C48" i="23" a="1"/>
  <c r="C49" i="23" a="1"/>
  <c r="E50" i="23" a="1"/>
  <c r="E51" i="23" a="1"/>
  <c r="D53" i="23" a="1"/>
  <c r="D54" i="23" a="1"/>
  <c r="C56" i="23" a="1"/>
  <c r="C57" i="23" a="1"/>
  <c r="E58" i="23" a="1"/>
  <c r="E59" i="23" a="1"/>
  <c r="D61" i="23" a="1"/>
  <c r="D62" i="23" a="1"/>
  <c r="C63" i="23" a="1"/>
  <c r="E63" i="23" a="1"/>
  <c r="D64" i="23" a="1"/>
  <c r="C65" i="23" a="1"/>
  <c r="E65" i="23" a="1"/>
  <c r="D66" i="23" a="1"/>
  <c r="C67" i="23" a="1"/>
  <c r="E67" i="23" a="1"/>
  <c r="D68" i="23" a="1"/>
  <c r="C69" i="23" a="1"/>
  <c r="E69" i="23" a="1"/>
  <c r="D70" i="23" a="1"/>
  <c r="C71" i="23" a="1"/>
  <c r="E71" i="23" a="1"/>
  <c r="D72" i="23" a="1"/>
  <c r="C73" i="23" a="1"/>
  <c r="E73" i="23" a="1"/>
  <c r="D74" i="23" a="1"/>
  <c r="C75" i="23" a="1"/>
  <c r="E75" i="23" a="1"/>
  <c r="D76" i="23" a="1"/>
  <c r="C77" i="23" a="1"/>
  <c r="E77" i="23" a="1"/>
  <c r="D15" i="23" a="1"/>
  <c r="C19" i="23" a="1"/>
  <c r="C26" i="23" a="1"/>
  <c r="E29" i="23" a="1"/>
  <c r="E36" i="23" a="1"/>
  <c r="D40" i="23" a="1"/>
  <c r="D47" i="23" a="1"/>
  <c r="D50" i="23" a="1"/>
  <c r="C52" i="23" a="1"/>
  <c r="E55" i="23" a="1"/>
  <c r="D57" i="23" a="1"/>
  <c r="C61" i="23" a="1"/>
  <c r="E62" i="23" a="1"/>
  <c r="C64" i="23" a="1"/>
  <c r="D65" i="23" a="1"/>
  <c r="E66" i="23" a="1"/>
  <c r="C68" i="23" a="1"/>
  <c r="D69" i="23" a="1"/>
  <c r="E70" i="23" a="1"/>
  <c r="C72" i="23" a="1"/>
  <c r="D73" i="23" a="1"/>
  <c r="E74" i="23" a="1"/>
  <c r="C76" i="23" a="1"/>
  <c r="D77" i="23" a="1"/>
  <c r="D79" i="23" a="1"/>
  <c r="D80" i="23" a="1"/>
  <c r="C82" i="23" a="1"/>
  <c r="C83" i="23" a="1"/>
  <c r="E84" i="23" a="1"/>
  <c r="E85" i="23" a="1"/>
  <c r="D87" i="23" a="1"/>
  <c r="D88" i="23" a="1"/>
  <c r="C90" i="23" a="1"/>
  <c r="C91" i="23" a="1"/>
  <c r="E92" i="23" a="1"/>
  <c r="E93" i="23" a="1"/>
  <c r="D95" i="23" a="1"/>
  <c r="D96" i="23" a="1"/>
  <c r="C98" i="23" a="1"/>
  <c r="C99" i="23" a="1"/>
  <c r="E100" i="23" a="1"/>
  <c r="E54" i="23" a="1"/>
  <c r="C60" i="23" a="1"/>
  <c r="E64" i="23" a="1"/>
  <c r="C66" i="23" a="1"/>
  <c r="E68" i="23" a="1"/>
  <c r="D71" i="23" a="1"/>
  <c r="C74" i="23" a="1"/>
  <c r="E76" i="23" a="1"/>
  <c r="C79" i="23" a="1"/>
  <c r="E81" i="23" a="1"/>
  <c r="D84" i="23" a="1"/>
  <c r="C87" i="23" a="1"/>
  <c r="E89" i="23" a="1"/>
  <c r="D92" i="23" a="1"/>
  <c r="C94" i="23" a="1"/>
  <c r="E97" i="23" a="1"/>
  <c r="D99" i="23" a="1"/>
  <c r="C11" i="23" a="1"/>
  <c r="E28" i="23" a="1"/>
  <c r="D39" i="23" a="1"/>
  <c r="C50" i="23" a="1"/>
  <c r="D55" i="23" a="1"/>
  <c r="E60" i="23" a="1"/>
  <c r="C80" i="23" a="1"/>
  <c r="E82" i="23" a="1"/>
  <c r="D85" i="23" a="1"/>
  <c r="C88" i="23" a="1"/>
  <c r="E90" i="23" a="1"/>
  <c r="D93" i="23" a="1"/>
  <c r="C96" i="23" a="1"/>
  <c r="E98" i="23" a="1"/>
  <c r="E12" i="23" a="1"/>
  <c r="D16" i="23" a="1"/>
  <c r="D23" i="23" a="1"/>
  <c r="C27" i="23" a="1"/>
  <c r="C34" i="23" a="1"/>
  <c r="E37" i="23" a="1"/>
  <c r="E44" i="23" a="1"/>
  <c r="D48" i="23" a="1"/>
  <c r="C51" i="23" a="1"/>
  <c r="E52" i="23" a="1"/>
  <c r="D56" i="23" a="1"/>
  <c r="C58" i="23" a="1"/>
  <c r="E61" i="23" a="1"/>
  <c r="E78" i="23" a="1"/>
  <c r="E79" i="23" a="1"/>
  <c r="D81" i="23" a="1"/>
  <c r="D82" i="23" a="1"/>
  <c r="C84" i="23" a="1"/>
  <c r="C85" i="23" a="1"/>
  <c r="E86" i="23" a="1"/>
  <c r="E87" i="23" a="1"/>
  <c r="D89" i="23" a="1"/>
  <c r="D90" i="23" a="1"/>
  <c r="C92" i="23" a="1"/>
  <c r="C93" i="23" a="1"/>
  <c r="E94" i="23" a="1"/>
  <c r="E95" i="23" a="1"/>
  <c r="D97" i="23" a="1"/>
  <c r="D98" i="23" a="1"/>
  <c r="C100" i="23" a="1"/>
  <c r="E13" i="23" a="1"/>
  <c r="E20" i="23" a="1"/>
  <c r="D24" i="23" a="1"/>
  <c r="D31" i="23" a="1"/>
  <c r="C35" i="23" a="1"/>
  <c r="C42" i="23" a="1"/>
  <c r="E45" i="23" a="1"/>
  <c r="C53" i="23" a="1"/>
  <c r="D58" i="23" a="1"/>
  <c r="D63" i="23" a="1"/>
  <c r="D67" i="23" a="1"/>
  <c r="C70" i="23" a="1"/>
  <c r="E72" i="23" a="1"/>
  <c r="D75" i="23" a="1"/>
  <c r="C78" i="23" a="1"/>
  <c r="E80" i="23" a="1"/>
  <c r="D83" i="23" a="1"/>
  <c r="C86" i="23" a="1"/>
  <c r="E88" i="23" a="1"/>
  <c r="D91" i="23" a="1"/>
  <c r="C95" i="23" a="1"/>
  <c r="E96" i="23" a="1"/>
  <c r="D100" i="23" a="1"/>
  <c r="C18" i="23" a="1"/>
  <c r="E21" i="23" a="1"/>
  <c r="D32" i="23" a="1"/>
  <c r="C43" i="23" a="1"/>
  <c r="E53" i="23" a="1"/>
  <c r="C59" i="23" a="1"/>
  <c r="D78" i="23" a="1"/>
  <c r="C81" i="23" a="1"/>
  <c r="E83" i="23" a="1"/>
  <c r="D86" i="23" a="1"/>
  <c r="C89" i="23" a="1"/>
  <c r="E91" i="23" a="1"/>
  <c r="D94" i="23" a="1"/>
  <c r="C97" i="23" a="1"/>
  <c r="E99" i="23" a="1"/>
  <c r="E5" i="23" a="1"/>
  <c r="D5" i="23" a="1"/>
  <c r="C5" i="23" a="1"/>
  <c r="B5" i="23" a="1"/>
  <c r="B6" i="23" a="1"/>
  <c r="B8" i="23" a="1"/>
  <c r="B10" i="23" a="1"/>
  <c r="B12" i="23" a="1"/>
  <c r="B14" i="23" a="1"/>
  <c r="B16" i="23" a="1"/>
  <c r="B18" i="23" a="1"/>
  <c r="B20" i="23" a="1"/>
  <c r="B22" i="23" a="1"/>
  <c r="B24" i="23" a="1"/>
  <c r="B26" i="23" a="1"/>
  <c r="B28" i="23" a="1"/>
  <c r="B30" i="23" a="1"/>
  <c r="B32" i="23" a="1"/>
  <c r="B34" i="23" a="1"/>
  <c r="B36" i="23" a="1"/>
  <c r="B38" i="23" a="1"/>
  <c r="B40" i="23" a="1"/>
  <c r="B42" i="23" a="1"/>
  <c r="B44" i="23" a="1"/>
  <c r="B46" i="23" a="1"/>
  <c r="B48" i="23" a="1"/>
  <c r="B50" i="23" a="1"/>
  <c r="B52" i="23" a="1"/>
  <c r="B54" i="23" a="1"/>
  <c r="B56" i="23" a="1"/>
  <c r="B58" i="23" a="1"/>
  <c r="B60" i="23" a="1"/>
  <c r="B9" i="23" a="1"/>
  <c r="B15" i="23" a="1"/>
  <c r="B21" i="23" a="1"/>
  <c r="B25" i="23" a="1"/>
  <c r="B29" i="23" a="1"/>
  <c r="B35" i="23" a="1"/>
  <c r="B39" i="23" a="1"/>
  <c r="B45" i="23" a="1"/>
  <c r="B49" i="23" a="1"/>
  <c r="B53" i="23" a="1"/>
  <c r="B59" i="23" a="1"/>
  <c r="B63" i="23" a="1"/>
  <c r="B67" i="23" a="1"/>
  <c r="B73" i="23" a="1"/>
  <c r="B77" i="23" a="1"/>
  <c r="B81" i="23" a="1"/>
  <c r="B87" i="23" a="1"/>
  <c r="B91" i="23" a="1"/>
  <c r="B95" i="23" a="1"/>
  <c r="B99" i="23" a="1"/>
  <c r="B7" i="23" a="1"/>
  <c r="B11" i="23" a="1"/>
  <c r="B13" i="23" a="1"/>
  <c r="B17" i="23" a="1"/>
  <c r="B19" i="23" a="1"/>
  <c r="B23" i="23" a="1"/>
  <c r="B27" i="23" a="1"/>
  <c r="B31" i="23" a="1"/>
  <c r="B33" i="23" a="1"/>
  <c r="B37" i="23" a="1"/>
  <c r="B41" i="23" a="1"/>
  <c r="B43" i="23" a="1"/>
  <c r="B47" i="23" a="1"/>
  <c r="B51" i="23" a="1"/>
  <c r="B55" i="23" a="1"/>
  <c r="B57" i="23" a="1"/>
  <c r="B61" i="23" a="1"/>
  <c r="B65" i="23" a="1"/>
  <c r="B69" i="23" a="1"/>
  <c r="B71" i="23" a="1"/>
  <c r="B75" i="23" a="1"/>
  <c r="B79" i="23" a="1"/>
  <c r="B83" i="23" a="1"/>
  <c r="B85" i="23" a="1"/>
  <c r="B89" i="23" a="1"/>
  <c r="B93" i="23" a="1"/>
  <c r="B97" i="23" a="1"/>
  <c r="B62" i="23" a="1"/>
  <c r="B70" i="23" a="1"/>
  <c r="B78" i="23" a="1"/>
  <c r="B86" i="23" a="1"/>
  <c r="B92" i="23" a="1"/>
  <c r="B84" i="23" a="1"/>
  <c r="B100" i="23" a="1"/>
  <c r="B64" i="23" a="1"/>
  <c r="B72" i="23" a="1"/>
  <c r="B80" i="23" a="1"/>
  <c r="B88" i="23" a="1"/>
  <c r="B94" i="23" a="1"/>
  <c r="B98" i="23" a="1"/>
  <c r="B90" i="23" a="1"/>
  <c r="B66" i="23" a="1"/>
  <c r="B74" i="23" a="1"/>
  <c r="B82" i="23" a="1"/>
  <c r="B68" i="23" a="1"/>
  <c r="B76" i="23" a="1"/>
  <c r="B96" i="23" a="1"/>
  <c r="H167" i="24" a="1"/>
  <c r="J167" i="24" a="1"/>
  <c r="N167" i="24" a="1"/>
  <c r="R167" i="24" a="1"/>
  <c r="V167" i="24" a="1"/>
  <c r="Z167" i="24" a="1"/>
  <c r="AD167" i="24" a="1"/>
  <c r="AH167" i="24" a="1"/>
  <c r="AL167" i="24" a="1"/>
  <c r="AP167" i="24" a="1"/>
  <c r="AR167" i="24" a="1"/>
  <c r="AV167" i="24" a="1"/>
  <c r="AZ167" i="24" a="1"/>
  <c r="BD167" i="24" a="1"/>
  <c r="BH167" i="24" a="1"/>
  <c r="BL167" i="24" a="1"/>
  <c r="BP167" i="24" a="1"/>
  <c r="BT167" i="24" a="1"/>
  <c r="BX167" i="24" a="1"/>
  <c r="CB167" i="24" a="1"/>
  <c r="CF167" i="24" a="1"/>
  <c r="CH167" i="24" a="1"/>
  <c r="CL167" i="24" a="1"/>
  <c r="CP167" i="24" a="1"/>
  <c r="CT167" i="24" a="1"/>
  <c r="CX167" i="24" a="1"/>
  <c r="I167" i="24" a="1"/>
  <c r="M167" i="24" a="1"/>
  <c r="Q167" i="24" a="1"/>
  <c r="U167" i="24" a="1"/>
  <c r="Y167" i="24" a="1"/>
  <c r="AC167" i="24" a="1"/>
  <c r="AI167" i="24" a="1"/>
  <c r="AM167" i="24" a="1"/>
  <c r="AQ167" i="24" a="1"/>
  <c r="AU167" i="24" a="1"/>
  <c r="AY167" i="24" a="1"/>
  <c r="BC167" i="24" a="1"/>
  <c r="BG167" i="24" a="1"/>
  <c r="BK167" i="24" a="1"/>
  <c r="BO167" i="24" a="1"/>
  <c r="BS167" i="24" a="1"/>
  <c r="BY167" i="24" a="1"/>
  <c r="CC167" i="24" a="1"/>
  <c r="CE167" i="24" a="1"/>
  <c r="CK167" i="24" a="1"/>
  <c r="CM167" i="24" a="1"/>
  <c r="CQ167" i="24" a="1"/>
  <c r="CU167" i="24" a="1"/>
  <c r="CY167" i="24" a="1"/>
  <c r="L167" i="24" a="1"/>
  <c r="P167" i="24" a="1"/>
  <c r="T167" i="24" a="1"/>
  <c r="X167" i="24" a="1"/>
  <c r="AB167" i="24" a="1"/>
  <c r="AF167" i="24" a="1"/>
  <c r="AJ167" i="24" a="1"/>
  <c r="AN167" i="24" a="1"/>
  <c r="AT167" i="24" a="1"/>
  <c r="AX167" i="24" a="1"/>
  <c r="BB167" i="24" a="1"/>
  <c r="BF167" i="24" a="1"/>
  <c r="BJ167" i="24" a="1"/>
  <c r="BN167" i="24" a="1"/>
  <c r="BR167" i="24" a="1"/>
  <c r="BV167" i="24" a="1"/>
  <c r="BZ167" i="24" a="1"/>
  <c r="CD167" i="24" a="1"/>
  <c r="CJ167" i="24" a="1"/>
  <c r="CN167" i="24" a="1"/>
  <c r="CR167" i="24" a="1"/>
  <c r="CV167" i="24" a="1"/>
  <c r="K167" i="24" a="1"/>
  <c r="O167" i="24" a="1"/>
  <c r="S167" i="24" a="1"/>
  <c r="W167" i="24" a="1"/>
  <c r="AA167" i="24" a="1"/>
  <c r="AE167" i="24" a="1"/>
  <c r="AG167" i="24" a="1"/>
  <c r="AK167" i="24" a="1"/>
  <c r="AO167" i="24" a="1"/>
  <c r="AS167" i="24" a="1"/>
  <c r="AW167" i="24" a="1"/>
  <c r="BA167" i="24" a="1"/>
  <c r="BE167" i="24" a="1"/>
  <c r="BI167" i="24" a="1"/>
  <c r="BM167" i="24" a="1"/>
  <c r="BQ167" i="24" a="1"/>
  <c r="BU167" i="24" a="1"/>
  <c r="BW167" i="24" a="1"/>
  <c r="CA167" i="24" a="1"/>
  <c r="CG167" i="24" a="1"/>
  <c r="CI167" i="24" a="1"/>
  <c r="CO167" i="24" a="1"/>
  <c r="CS167" i="24" a="1"/>
  <c r="CW167" i="24" a="1"/>
  <c r="J4" i="22" a="1"/>
  <c r="L4" i="22" a="1"/>
  <c r="N4" i="22" a="1"/>
  <c r="P4" i="22" a="1"/>
  <c r="R4" i="22" a="1"/>
  <c r="T4" i="22" a="1"/>
  <c r="V4" i="22" a="1"/>
  <c r="K4" i="22" a="1"/>
  <c r="M4" i="22" a="1"/>
  <c r="O4" i="22" a="1"/>
  <c r="Q4" i="22" a="1"/>
  <c r="S4" i="22" a="1"/>
  <c r="U4" i="22" a="1"/>
  <c r="X4" i="22" a="1"/>
  <c r="AA4" i="22" a="1"/>
  <c r="AF4" i="22" a="1"/>
  <c r="AI4" i="22" a="1"/>
  <c r="AN4" i="22" a="1"/>
  <c r="AQ4" i="22" a="1"/>
  <c r="AV4" i="22" a="1"/>
  <c r="AY4" i="22" a="1"/>
  <c r="BD4" i="22" a="1"/>
  <c r="BG4" i="22" a="1"/>
  <c r="BL4" i="22" a="1"/>
  <c r="BO4" i="22" a="1"/>
  <c r="BT4" i="22" a="1"/>
  <c r="BW4" i="22" a="1"/>
  <c r="CB4" i="22" a="1"/>
  <c r="CE4" i="22" a="1"/>
  <c r="CJ4" i="22" a="1"/>
  <c r="CM4" i="22" a="1"/>
  <c r="CR4" i="22" a="1"/>
  <c r="CU4" i="22" a="1"/>
  <c r="CZ4" i="22" a="1"/>
  <c r="K5" i="22" a="1"/>
  <c r="P5" i="22" a="1"/>
  <c r="S5" i="22" a="1"/>
  <c r="X5" i="22" a="1"/>
  <c r="AA5" i="22" a="1"/>
  <c r="AF5" i="22" a="1"/>
  <c r="AI5" i="22" a="1"/>
  <c r="AN5" i="22" a="1"/>
  <c r="AQ5" i="22" a="1"/>
  <c r="AV5" i="22" a="1"/>
  <c r="AY5" i="22" a="1"/>
  <c r="BD5" i="22" a="1"/>
  <c r="BG5" i="22" a="1"/>
  <c r="BL5" i="22" a="1"/>
  <c r="BO5" i="22" a="1"/>
  <c r="BT5" i="22" a="1"/>
  <c r="BW5" i="22" a="1"/>
  <c r="CB5" i="22" a="1"/>
  <c r="CE5" i="22" a="1"/>
  <c r="CG5" i="22" a="1"/>
  <c r="CI5" i="22" a="1"/>
  <c r="CK5" i="22" a="1"/>
  <c r="CM5" i="22" a="1"/>
  <c r="CO5" i="22" a="1"/>
  <c r="CQ5" i="22" a="1"/>
  <c r="CS5" i="22" a="1"/>
  <c r="CU5" i="22" a="1"/>
  <c r="CW5" i="22" a="1"/>
  <c r="CY5" i="22" a="1"/>
  <c r="DA5" i="22" a="1"/>
  <c r="K6" i="22" a="1"/>
  <c r="M6" i="22" a="1"/>
  <c r="O6" i="22" a="1"/>
  <c r="Q6" i="22" a="1"/>
  <c r="S6" i="22" a="1"/>
  <c r="U6" i="22" a="1"/>
  <c r="W6" i="22" a="1"/>
  <c r="Y6" i="22" a="1"/>
  <c r="AA6" i="22" a="1"/>
  <c r="AC6" i="22" a="1"/>
  <c r="AE6" i="22" a="1"/>
  <c r="AG6" i="22" a="1"/>
  <c r="AI6" i="22" a="1"/>
  <c r="AK6" i="22" a="1"/>
  <c r="AM6" i="22" a="1"/>
  <c r="AO6" i="22" a="1"/>
  <c r="AQ6" i="22" a="1"/>
  <c r="AS6" i="22" a="1"/>
  <c r="AU6" i="22" a="1"/>
  <c r="AW6" i="22" a="1"/>
  <c r="AY6" i="22" a="1"/>
  <c r="BA6" i="22" a="1"/>
  <c r="BC6" i="22" a="1"/>
  <c r="BE6" i="22" a="1"/>
  <c r="Y4" i="22" a="1"/>
  <c r="AD4" i="22" a="1"/>
  <c r="AG4" i="22" a="1"/>
  <c r="AL4" i="22" a="1"/>
  <c r="AO4" i="22" a="1"/>
  <c r="AT4" i="22" a="1"/>
  <c r="AW4" i="22" a="1"/>
  <c r="BB4" i="22" a="1"/>
  <c r="BE4" i="22" a="1"/>
  <c r="BJ4" i="22" a="1"/>
  <c r="BM4" i="22" a="1"/>
  <c r="BR4" i="22" a="1"/>
  <c r="BU4" i="22" a="1"/>
  <c r="BZ4" i="22" a="1"/>
  <c r="CC4" i="22" a="1"/>
  <c r="CH4" i="22" a="1"/>
  <c r="CK4" i="22" a="1"/>
  <c r="CP4" i="22" a="1"/>
  <c r="CS4" i="22" a="1"/>
  <c r="CX4" i="22" a="1"/>
  <c r="DA4" i="22" a="1"/>
  <c r="N5" i="22" a="1"/>
  <c r="Q5" i="22" a="1"/>
  <c r="V5" i="22" a="1"/>
  <c r="Y5" i="22" a="1"/>
  <c r="AD5" i="22" a="1"/>
  <c r="AG5" i="22" a="1"/>
  <c r="AL5" i="22" a="1"/>
  <c r="AO5" i="22" a="1"/>
  <c r="AT5" i="22" a="1"/>
  <c r="AW5" i="22" a="1"/>
  <c r="BB5" i="22" a="1"/>
  <c r="BE5" i="22" a="1"/>
  <c r="BJ5" i="22" a="1"/>
  <c r="BM5" i="22" a="1"/>
  <c r="BR5" i="22" a="1"/>
  <c r="BU5" i="22" a="1"/>
  <c r="BZ5" i="22" a="1"/>
  <c r="CC5" i="22" a="1"/>
  <c r="W4" i="22" a="1"/>
  <c r="AB4" i="22" a="1"/>
  <c r="AE4" i="22" a="1"/>
  <c r="AJ4" i="22" a="1"/>
  <c r="AM4" i="22" a="1"/>
  <c r="AR4" i="22" a="1"/>
  <c r="AU4" i="22" a="1"/>
  <c r="AZ4" i="22" a="1"/>
  <c r="BC4" i="22" a="1"/>
  <c r="BH4" i="22" a="1"/>
  <c r="BK4" i="22" a="1"/>
  <c r="BP4" i="22" a="1"/>
  <c r="BS4" i="22" a="1"/>
  <c r="BX4" i="22" a="1"/>
  <c r="CA4" i="22" a="1"/>
  <c r="CF4" i="22" a="1"/>
  <c r="CI4" i="22" a="1"/>
  <c r="CN4" i="22" a="1"/>
  <c r="CQ4" i="22" a="1"/>
  <c r="CV4" i="22" a="1"/>
  <c r="CY4" i="22" a="1"/>
  <c r="L5" i="22" a="1"/>
  <c r="O5" i="22" a="1"/>
  <c r="T5" i="22" a="1"/>
  <c r="W5" i="22" a="1"/>
  <c r="AB5" i="22" a="1"/>
  <c r="AE5" i="22" a="1"/>
  <c r="AJ5" i="22" a="1"/>
  <c r="AM5" i="22" a="1"/>
  <c r="AR5" i="22" a="1"/>
  <c r="AU5" i="22" a="1"/>
  <c r="AZ5" i="22" a="1"/>
  <c r="BC5" i="22" a="1"/>
  <c r="BH5" i="22" a="1"/>
  <c r="BK5" i="22" a="1"/>
  <c r="BP5" i="22" a="1"/>
  <c r="BS5" i="22" a="1"/>
  <c r="BX5" i="22" a="1"/>
  <c r="CA5" i="22" a="1"/>
  <c r="CF5" i="22" a="1"/>
  <c r="CH5" i="22" a="1"/>
  <c r="CJ5" i="22" a="1"/>
  <c r="CL5" i="22" a="1"/>
  <c r="CN5" i="22" a="1"/>
  <c r="CP5" i="22" a="1"/>
  <c r="CR5" i="22" a="1"/>
  <c r="CT5" i="22" a="1"/>
  <c r="CV5" i="22" a="1"/>
  <c r="CX5" i="22" a="1"/>
  <c r="CZ5" i="22" a="1"/>
  <c r="J6" i="22" a="1"/>
  <c r="L6" i="22" a="1"/>
  <c r="N6" i="22" a="1"/>
  <c r="P6" i="22" a="1"/>
  <c r="R6" i="22" a="1"/>
  <c r="T6" i="22" a="1"/>
  <c r="V6" i="22" a="1"/>
  <c r="X6" i="22" a="1"/>
  <c r="Z6" i="22" a="1"/>
  <c r="AB6" i="22" a="1"/>
  <c r="AD6" i="22" a="1"/>
  <c r="AF6" i="22" a="1"/>
  <c r="AH6" i="22" a="1"/>
  <c r="AP4" i="22" a="1"/>
  <c r="BA4" i="22" a="1"/>
  <c r="BV4" i="22" a="1"/>
  <c r="CG4" i="22" a="1"/>
  <c r="J5" i="22" a="1"/>
  <c r="U5" i="22" a="1"/>
  <c r="AP5" i="22" a="1"/>
  <c r="BA5" i="22" a="1"/>
  <c r="BV5" i="22" a="1"/>
  <c r="AJ6" i="22" a="1"/>
  <c r="AN6" i="22" a="1"/>
  <c r="AR6" i="22" a="1"/>
  <c r="AV6" i="22" a="1"/>
  <c r="AZ6" i="22" a="1"/>
  <c r="BD6" i="22" a="1"/>
  <c r="BG6" i="22" a="1"/>
  <c r="BJ6" i="22" a="1"/>
  <c r="BO6" i="22" a="1"/>
  <c r="BR6" i="22" a="1"/>
  <c r="BW6" i="22" a="1"/>
  <c r="BZ6" i="22" a="1"/>
  <c r="CE6" i="22" a="1"/>
  <c r="CH6" i="22" a="1"/>
  <c r="CM6" i="22" a="1"/>
  <c r="CP6" i="22" a="1"/>
  <c r="CU6" i="22" a="1"/>
  <c r="CX6" i="22" a="1"/>
  <c r="K7" i="22" a="1"/>
  <c r="N7" i="22" a="1"/>
  <c r="S7" i="22" a="1"/>
  <c r="V7" i="22" a="1"/>
  <c r="AA7" i="22" a="1"/>
  <c r="AD7" i="22" a="1"/>
  <c r="AI7" i="22" a="1"/>
  <c r="AL7" i="22" a="1"/>
  <c r="AQ7" i="22" a="1"/>
  <c r="AT7" i="22" a="1"/>
  <c r="AY7" i="22" a="1"/>
  <c r="BB7" i="22" a="1"/>
  <c r="BG7" i="22" a="1"/>
  <c r="BJ7" i="22" a="1"/>
  <c r="BO7" i="22" a="1"/>
  <c r="BR7" i="22" a="1"/>
  <c r="BW7" i="22" a="1"/>
  <c r="BZ7" i="22" a="1"/>
  <c r="CE7" i="22" a="1"/>
  <c r="CH7" i="22" a="1"/>
  <c r="CM7" i="22" a="1"/>
  <c r="CP7" i="22" a="1"/>
  <c r="CU7" i="22" a="1"/>
  <c r="CX7" i="22" a="1"/>
  <c r="K8" i="22" a="1"/>
  <c r="N8" i="22" a="1"/>
  <c r="S8" i="22" a="1"/>
  <c r="V8" i="22" a="1"/>
  <c r="AA8" i="22" a="1"/>
  <c r="AD8" i="22" a="1"/>
  <c r="AI8" i="22" a="1"/>
  <c r="AL8" i="22" a="1"/>
  <c r="AH4" i="22" a="1"/>
  <c r="AS4" i="22" a="1"/>
  <c r="BN4" i="22" a="1"/>
  <c r="BY4" i="22" a="1"/>
  <c r="CT4" i="22" a="1"/>
  <c r="M5" i="22" a="1"/>
  <c r="AH5" i="22" a="1"/>
  <c r="AS5" i="22" a="1"/>
  <c r="BN5" i="22" a="1"/>
  <c r="BY5" i="22" a="1"/>
  <c r="BH6" i="22" a="1"/>
  <c r="BM6" i="22" a="1"/>
  <c r="BP6" i="22" a="1"/>
  <c r="BU6" i="22" a="1"/>
  <c r="BX6" i="22" a="1"/>
  <c r="CC6" i="22" a="1"/>
  <c r="CF6" i="22" a="1"/>
  <c r="CK6" i="22" a="1"/>
  <c r="CN6" i="22" a="1"/>
  <c r="CS6" i="22" a="1"/>
  <c r="CV6" i="22" a="1"/>
  <c r="DA6" i="22" a="1"/>
  <c r="L7" i="22" a="1"/>
  <c r="Q7" i="22" a="1"/>
  <c r="T7" i="22" a="1"/>
  <c r="Y7" i="22" a="1"/>
  <c r="AB7" i="22" a="1"/>
  <c r="AG7" i="22" a="1"/>
  <c r="AJ7" i="22" a="1"/>
  <c r="AO7" i="22" a="1"/>
  <c r="AR7" i="22" a="1"/>
  <c r="AW7" i="22" a="1"/>
  <c r="AZ7" i="22" a="1"/>
  <c r="BE7" i="22" a="1"/>
  <c r="BH7" i="22" a="1"/>
  <c r="BM7" i="22" a="1"/>
  <c r="BP7" i="22" a="1"/>
  <c r="BU7" i="22" a="1"/>
  <c r="BX7" i="22" a="1"/>
  <c r="CC7" i="22" a="1"/>
  <c r="CF7" i="22" a="1"/>
  <c r="CK7" i="22" a="1"/>
  <c r="CN7" i="22" a="1"/>
  <c r="Z4" i="22" a="1"/>
  <c r="AK4" i="22" a="1"/>
  <c r="BF4" i="22" a="1"/>
  <c r="BQ4" i="22" a="1"/>
  <c r="CL4" i="22" a="1"/>
  <c r="CW4" i="22" a="1"/>
  <c r="Z5" i="22" a="1"/>
  <c r="AK5" i="22" a="1"/>
  <c r="BF5" i="22" a="1"/>
  <c r="BQ5" i="22" a="1"/>
  <c r="AL6" i="22" a="1"/>
  <c r="AP6" i="22" a="1"/>
  <c r="AT6" i="22" a="1"/>
  <c r="AX6" i="22" a="1"/>
  <c r="BB6" i="22" a="1"/>
  <c r="BF6" i="22" a="1"/>
  <c r="BK6" i="22" a="1"/>
  <c r="BN6" i="22" a="1"/>
  <c r="BS6" i="22" a="1"/>
  <c r="BV6" i="22" a="1"/>
  <c r="CA6" i="22" a="1"/>
  <c r="CD6" i="22" a="1"/>
  <c r="CI6" i="22" a="1"/>
  <c r="CL6" i="22" a="1"/>
  <c r="CQ6" i="22" a="1"/>
  <c r="CT6" i="22" a="1"/>
  <c r="CY6" i="22" a="1"/>
  <c r="J7" i="22" a="1"/>
  <c r="O7" i="22" a="1"/>
  <c r="R7" i="22" a="1"/>
  <c r="W7" i="22" a="1"/>
  <c r="Z7" i="22" a="1"/>
  <c r="AE7" i="22" a="1"/>
  <c r="AH7" i="22" a="1"/>
  <c r="AM7" i="22" a="1"/>
  <c r="AP7" i="22" a="1"/>
  <c r="AU7" i="22" a="1"/>
  <c r="AX7" i="22" a="1"/>
  <c r="BC7" i="22" a="1"/>
  <c r="BF7" i="22" a="1"/>
  <c r="BK7" i="22" a="1"/>
  <c r="BN7" i="22" a="1"/>
  <c r="BS7" i="22" a="1"/>
  <c r="BV7" i="22" a="1"/>
  <c r="CA7" i="22" a="1"/>
  <c r="CD7" i="22" a="1"/>
  <c r="CI7" i="22" a="1"/>
  <c r="AC4" i="22" a="1"/>
  <c r="R5" i="22" a="1"/>
  <c r="BI5" i="22" a="1"/>
  <c r="BL6" i="22" a="1"/>
  <c r="CG6" i="22" a="1"/>
  <c r="CR6" i="22" a="1"/>
  <c r="U7" i="22" a="1"/>
  <c r="AF7" i="22" a="1"/>
  <c r="BA7" i="22" a="1"/>
  <c r="BL7" i="22" a="1"/>
  <c r="CG7" i="22" a="1"/>
  <c r="CR7" i="22" a="1"/>
  <c r="CV7" i="22" a="1"/>
  <c r="CY7" i="22" a="1"/>
  <c r="R8" i="22" a="1"/>
  <c r="U8" i="22" a="1"/>
  <c r="Y8" i="22" a="1"/>
  <c r="AF8" i="22" a="1"/>
  <c r="AJ8" i="22" a="1"/>
  <c r="AM8" i="22" a="1"/>
  <c r="AP8" i="22" a="1"/>
  <c r="AS8" i="22" a="1"/>
  <c r="AX8" i="22" a="1"/>
  <c r="BA8" i="22" a="1"/>
  <c r="BF8" i="22" a="1"/>
  <c r="BI8" i="22" a="1"/>
  <c r="BN8" i="22" a="1"/>
  <c r="BP8" i="22" a="1"/>
  <c r="BR8" i="22" a="1"/>
  <c r="BT8" i="22" a="1"/>
  <c r="BV8" i="22" a="1"/>
  <c r="BX8" i="22" a="1"/>
  <c r="BZ8" i="22" a="1"/>
  <c r="CB8" i="22" a="1"/>
  <c r="CD8" i="22" a="1"/>
  <c r="CF8" i="22" a="1"/>
  <c r="CH8" i="22" a="1"/>
  <c r="CJ8" i="22" a="1"/>
  <c r="CL8" i="22" a="1"/>
  <c r="CN8" i="22" a="1"/>
  <c r="CP8" i="22" a="1"/>
  <c r="CR8" i="22" a="1"/>
  <c r="CT8" i="22" a="1"/>
  <c r="CV8" i="22" a="1"/>
  <c r="CX8" i="22" a="1"/>
  <c r="CZ8" i="22" a="1"/>
  <c r="J9" i="22" a="1"/>
  <c r="L9" i="22" a="1"/>
  <c r="N9" i="22" a="1"/>
  <c r="P9" i="22" a="1"/>
  <c r="R9" i="22" a="1"/>
  <c r="T9" i="22" a="1"/>
  <c r="V9" i="22" a="1"/>
  <c r="X9" i="22" a="1"/>
  <c r="Z9" i="22" a="1"/>
  <c r="AB9" i="22" a="1"/>
  <c r="AD9" i="22" a="1"/>
  <c r="AF9" i="22" a="1"/>
  <c r="AH9" i="22" a="1"/>
  <c r="AJ9" i="22" a="1"/>
  <c r="AL9" i="22" a="1"/>
  <c r="AN9" i="22" a="1"/>
  <c r="AP9" i="22" a="1"/>
  <c r="AR9" i="22" a="1"/>
  <c r="AT9" i="22" a="1"/>
  <c r="AV9" i="22" a="1"/>
  <c r="AX9" i="22" a="1"/>
  <c r="AZ9" i="22" a="1"/>
  <c r="BB9" i="22" a="1"/>
  <c r="BD9" i="22" a="1"/>
  <c r="BF9" i="22" a="1"/>
  <c r="BH9" i="22" a="1"/>
  <c r="BJ9" i="22" a="1"/>
  <c r="BL9" i="22" a="1"/>
  <c r="BN9" i="22" a="1"/>
  <c r="BP9" i="22" a="1"/>
  <c r="BR9" i="22" a="1"/>
  <c r="BT9" i="22" a="1"/>
  <c r="BV9" i="22" a="1"/>
  <c r="BX9" i="22" a="1"/>
  <c r="BZ9" i="22" a="1"/>
  <c r="CB9" i="22" a="1"/>
  <c r="CD9" i="22" a="1"/>
  <c r="CF9" i="22" a="1"/>
  <c r="CH9" i="22" a="1"/>
  <c r="CJ9" i="22" a="1"/>
  <c r="CL9" i="22" a="1"/>
  <c r="CN9" i="22" a="1"/>
  <c r="CP9" i="22" a="1"/>
  <c r="CR9" i="22" a="1"/>
  <c r="CT9" i="22" a="1"/>
  <c r="CV9" i="22" a="1"/>
  <c r="CX9" i="22" a="1"/>
  <c r="CZ9" i="22" a="1"/>
  <c r="J10" i="22" a="1"/>
  <c r="L10" i="22" a="1"/>
  <c r="N10" i="22" a="1"/>
  <c r="CD4" i="22" a="1"/>
  <c r="AC5" i="22" a="1"/>
  <c r="BY6" i="22" a="1"/>
  <c r="CJ6" i="22" a="1"/>
  <c r="M7" i="22" a="1"/>
  <c r="X7" i="22" a="1"/>
  <c r="AS7" i="22" a="1"/>
  <c r="BD7" i="22" a="1"/>
  <c r="BY7" i="22" a="1"/>
  <c r="CJ7" i="22" a="1"/>
  <c r="CO7" i="22" a="1"/>
  <c r="CS7" i="22" a="1"/>
  <c r="CZ7" i="22" a="1"/>
  <c r="L8" i="22" a="1"/>
  <c r="O8" i="22" a="1"/>
  <c r="Z8" i="22" a="1"/>
  <c r="AC8" i="22" a="1"/>
  <c r="AG8" i="22" a="1"/>
  <c r="AN8" i="22" a="1"/>
  <c r="AQ8" i="22" a="1"/>
  <c r="AV8" i="22" a="1"/>
  <c r="AY8" i="22" a="1"/>
  <c r="BD8" i="22" a="1"/>
  <c r="BG8" i="22" a="1"/>
  <c r="BL8" i="22" a="1"/>
  <c r="AX4" i="22" a="1"/>
  <c r="CO4" i="22" a="1"/>
  <c r="CD5" i="22" a="1"/>
  <c r="BQ6" i="22" a="1"/>
  <c r="CB6" i="22" a="1"/>
  <c r="CW6" i="22" a="1"/>
  <c r="P7" i="22" a="1"/>
  <c r="AK7" i="22" a="1"/>
  <c r="AV7" i="22" a="1"/>
  <c r="BQ7" i="22" a="1"/>
  <c r="CB7" i="22" a="1"/>
  <c r="CL7" i="22" a="1"/>
  <c r="CT7" i="22" a="1"/>
  <c r="CW7" i="22" a="1"/>
  <c r="DA7" i="22" a="1"/>
  <c r="P8" i="22" a="1"/>
  <c r="T8" i="22" a="1"/>
  <c r="W8" i="22" a="1"/>
  <c r="AH8" i="22" a="1"/>
  <c r="AK8" i="22" a="1"/>
  <c r="AO8" i="22" a="1"/>
  <c r="AT8" i="22" a="1"/>
  <c r="AW8" i="22" a="1"/>
  <c r="BB8" i="22" a="1"/>
  <c r="BE8" i="22" a="1"/>
  <c r="BJ8" i="22" a="1"/>
  <c r="BM8" i="22" a="1"/>
  <c r="BO8" i="22" a="1"/>
  <c r="BQ8" i="22" a="1"/>
  <c r="BS8" i="22" a="1"/>
  <c r="BU8" i="22" a="1"/>
  <c r="BW8" i="22" a="1"/>
  <c r="BY8" i="22" a="1"/>
  <c r="CA8" i="22" a="1"/>
  <c r="CC8" i="22" a="1"/>
  <c r="CE8" i="22" a="1"/>
  <c r="CG8" i="22" a="1"/>
  <c r="CI8" i="22" a="1"/>
  <c r="CK8" i="22" a="1"/>
  <c r="CM8" i="22" a="1"/>
  <c r="CO8" i="22" a="1"/>
  <c r="CQ8" i="22" a="1"/>
  <c r="CS8" i="22" a="1"/>
  <c r="CU8" i="22" a="1"/>
  <c r="CW8" i="22" a="1"/>
  <c r="CY8" i="22" a="1"/>
  <c r="DA8" i="22" a="1"/>
  <c r="K9" i="22" a="1"/>
  <c r="M9" i="22" a="1"/>
  <c r="O9" i="22" a="1"/>
  <c r="Q9" i="22" a="1"/>
  <c r="S9" i="22" a="1"/>
  <c r="U9" i="22" a="1"/>
  <c r="W9" i="22" a="1"/>
  <c r="Y9" i="22" a="1"/>
  <c r="AA9" i="22" a="1"/>
  <c r="AC9" i="22" a="1"/>
  <c r="AE9" i="22" a="1"/>
  <c r="AG9" i="22" a="1"/>
  <c r="AI9" i="22" a="1"/>
  <c r="AK9" i="22" a="1"/>
  <c r="AM9" i="22" a="1"/>
  <c r="AO9" i="22" a="1"/>
  <c r="AQ9" i="22" a="1"/>
  <c r="AS9" i="22" a="1"/>
  <c r="AU9" i="22" a="1"/>
  <c r="AW9" i="22" a="1"/>
  <c r="AY9" i="22" a="1"/>
  <c r="BA9" i="22" a="1"/>
  <c r="BC9" i="22" a="1"/>
  <c r="BE9" i="22" a="1"/>
  <c r="BG9" i="22" a="1"/>
  <c r="BI9" i="22" a="1"/>
  <c r="BK9" i="22" a="1"/>
  <c r="BM9" i="22" a="1"/>
  <c r="BO9" i="22" a="1"/>
  <c r="BQ9" i="22" a="1"/>
  <c r="BS9" i="22" a="1"/>
  <c r="BU9" i="22" a="1"/>
  <c r="BW9" i="22" a="1"/>
  <c r="BY9" i="22" a="1"/>
  <c r="CA9" i="22" a="1"/>
  <c r="CC9" i="22" a="1"/>
  <c r="CE9" i="22" a="1"/>
  <c r="CG9" i="22" a="1"/>
  <c r="CI9" i="22" a="1"/>
  <c r="CK9" i="22" a="1"/>
  <c r="CM9" i="22" a="1"/>
  <c r="CO9" i="22" a="1"/>
  <c r="BI4" i="22" a="1"/>
  <c r="AC7" i="22" a="1"/>
  <c r="BT7" i="22" a="1"/>
  <c r="Q8" i="22" a="1"/>
  <c r="AE8" i="22" a="1"/>
  <c r="AR8" i="22" a="1"/>
  <c r="BC8" i="22" a="1"/>
  <c r="R10" i="22" a="1"/>
  <c r="U10" i="22" a="1"/>
  <c r="Z10" i="22" a="1"/>
  <c r="AC10" i="22" a="1"/>
  <c r="AH10" i="22" a="1"/>
  <c r="AK10" i="22" a="1"/>
  <c r="AP10" i="22" a="1"/>
  <c r="AS10" i="22" a="1"/>
  <c r="AX10" i="22" a="1"/>
  <c r="BA10" i="22" a="1"/>
  <c r="BF10" i="22" a="1"/>
  <c r="BI10" i="22" a="1"/>
  <c r="BN10" i="22" a="1"/>
  <c r="BQ10" i="22" a="1"/>
  <c r="BV10" i="22" a="1"/>
  <c r="BY10" i="22" a="1"/>
  <c r="CD10" i="22" a="1"/>
  <c r="CG10" i="22" a="1"/>
  <c r="CL10" i="22" a="1"/>
  <c r="CO10" i="22" a="1"/>
  <c r="CT10" i="22" a="1"/>
  <c r="CW10" i="22" a="1"/>
  <c r="J11" i="22" a="1"/>
  <c r="M11" i="22" a="1"/>
  <c r="R11" i="22" a="1"/>
  <c r="U11" i="22" a="1"/>
  <c r="Z11" i="22" a="1"/>
  <c r="AC11" i="22" a="1"/>
  <c r="AH11" i="22" a="1"/>
  <c r="AK11" i="22" a="1"/>
  <c r="AP11" i="22" a="1"/>
  <c r="AS11" i="22" a="1"/>
  <c r="AX11" i="22" a="1"/>
  <c r="BA11" i="22" a="1"/>
  <c r="BF11" i="22" a="1"/>
  <c r="BI11" i="22" a="1"/>
  <c r="BN11" i="22" a="1"/>
  <c r="BQ11" i="22" a="1"/>
  <c r="BV11" i="22" a="1"/>
  <c r="BY11" i="22" a="1"/>
  <c r="CD11" i="22" a="1"/>
  <c r="CG11" i="22" a="1"/>
  <c r="CL11" i="22" a="1"/>
  <c r="CO11" i="22" a="1"/>
  <c r="CT11" i="22" a="1"/>
  <c r="CW11" i="22" a="1"/>
  <c r="J12" i="22" a="1"/>
  <c r="M12" i="22" a="1"/>
  <c r="R12" i="22" a="1"/>
  <c r="U12" i="22" a="1"/>
  <c r="Z12" i="22" a="1"/>
  <c r="AC12" i="22" a="1"/>
  <c r="AH12" i="22" a="1"/>
  <c r="AK12" i="22" a="1"/>
  <c r="AP12" i="22" a="1"/>
  <c r="CO6" i="22" a="1"/>
  <c r="AN7" i="22" a="1"/>
  <c r="AU8" i="22" a="1"/>
  <c r="CS9" i="22" a="1"/>
  <c r="CW9" i="22" a="1"/>
  <c r="DA9" i="22" a="1"/>
  <c r="M10" i="22" a="1"/>
  <c r="P10" i="22" a="1"/>
  <c r="S10" i="22" a="1"/>
  <c r="X10" i="22" a="1"/>
  <c r="AA10" i="22" a="1"/>
  <c r="AF10" i="22" a="1"/>
  <c r="AI10" i="22" a="1"/>
  <c r="AN10" i="22" a="1"/>
  <c r="AQ10" i="22" a="1"/>
  <c r="AV10" i="22" a="1"/>
  <c r="AY10" i="22" a="1"/>
  <c r="BD10" i="22" a="1"/>
  <c r="BG10" i="22" a="1"/>
  <c r="BL10" i="22" a="1"/>
  <c r="BO10" i="22" a="1"/>
  <c r="BT10" i="22" a="1"/>
  <c r="BW10" i="22" a="1"/>
  <c r="CB10" i="22" a="1"/>
  <c r="CE10" i="22" a="1"/>
  <c r="CJ10" i="22" a="1"/>
  <c r="CM10" i="22" a="1"/>
  <c r="CR10" i="22" a="1"/>
  <c r="CU10" i="22" a="1"/>
  <c r="CZ10" i="22" a="1"/>
  <c r="K11" i="22" a="1"/>
  <c r="P11" i="22" a="1"/>
  <c r="S11" i="22" a="1"/>
  <c r="X11" i="22" a="1"/>
  <c r="AA11" i="22" a="1"/>
  <c r="AF11" i="22" a="1"/>
  <c r="AI11" i="22" a="1"/>
  <c r="AN11" i="22" a="1"/>
  <c r="AQ11" i="22" a="1"/>
  <c r="AV11" i="22" a="1"/>
  <c r="AY11" i="22" a="1"/>
  <c r="BD11" i="22" a="1"/>
  <c r="BG11" i="22" a="1"/>
  <c r="BL11" i="22" a="1"/>
  <c r="BO11" i="22" a="1"/>
  <c r="BT11" i="22" a="1"/>
  <c r="BW11" i="22" a="1"/>
  <c r="CB11" i="22" a="1"/>
  <c r="CE11" i="22" a="1"/>
  <c r="CJ11" i="22" a="1"/>
  <c r="CM11" i="22" a="1"/>
  <c r="CR11" i="22" a="1"/>
  <c r="CU11" i="22" a="1"/>
  <c r="CZ11" i="22" a="1"/>
  <c r="AX5" i="22" a="1"/>
  <c r="BI6" i="22" a="1"/>
  <c r="CZ6" i="22" a="1"/>
  <c r="J8" i="22" a="1"/>
  <c r="X8" i="22" a="1"/>
  <c r="BH8" i="22" a="1"/>
  <c r="Q10" i="22" a="1"/>
  <c r="V10" i="22" a="1"/>
  <c r="Y10" i="22" a="1"/>
  <c r="AD10" i="22" a="1"/>
  <c r="AG10" i="22" a="1"/>
  <c r="AL10" i="22" a="1"/>
  <c r="AO10" i="22" a="1"/>
  <c r="AT10" i="22" a="1"/>
  <c r="AW10" i="22" a="1"/>
  <c r="BB10" i="22" a="1"/>
  <c r="BE10" i="22" a="1"/>
  <c r="BJ10" i="22" a="1"/>
  <c r="BM10" i="22" a="1"/>
  <c r="BR10" i="22" a="1"/>
  <c r="BU10" i="22" a="1"/>
  <c r="BZ10" i="22" a="1"/>
  <c r="CC10" i="22" a="1"/>
  <c r="CH10" i="22" a="1"/>
  <c r="CK10" i="22" a="1"/>
  <c r="CP10" i="22" a="1"/>
  <c r="CS10" i="22" a="1"/>
  <c r="CX10" i="22" a="1"/>
  <c r="DA10" i="22" a="1"/>
  <c r="N11" i="22" a="1"/>
  <c r="Q11" i="22" a="1"/>
  <c r="V11" i="22" a="1"/>
  <c r="Y11" i="22" a="1"/>
  <c r="AD11" i="22" a="1"/>
  <c r="AG11" i="22" a="1"/>
  <c r="AL11" i="22" a="1"/>
  <c r="AO11" i="22" a="1"/>
  <c r="AT11" i="22" a="1"/>
  <c r="AW11" i="22" a="1"/>
  <c r="BB11" i="22" a="1"/>
  <c r="BE11" i="22" a="1"/>
  <c r="BJ11" i="22" a="1"/>
  <c r="BM11" i="22" a="1"/>
  <c r="BR11" i="22" a="1"/>
  <c r="BU11" i="22" a="1"/>
  <c r="BZ11" i="22" a="1"/>
  <c r="CC11" i="22" a="1"/>
  <c r="CH11" i="22" a="1"/>
  <c r="CK11" i="22" a="1"/>
  <c r="CP11" i="22" a="1"/>
  <c r="CS11" i="22" a="1"/>
  <c r="CX11" i="22" a="1"/>
  <c r="DA11" i="22" a="1"/>
  <c r="N12" i="22" a="1"/>
  <c r="Q12" i="22" a="1"/>
  <c r="CQ7" i="22" a="1"/>
  <c r="AZ8" i="22" a="1"/>
  <c r="K10" i="22" a="1"/>
  <c r="W10" i="22" a="1"/>
  <c r="AR10" i="22" a="1"/>
  <c r="BC10" i="22" a="1"/>
  <c r="BX10" i="22" a="1"/>
  <c r="CI10" i="22" a="1"/>
  <c r="L11" i="22" a="1"/>
  <c r="W11" i="22" a="1"/>
  <c r="AR11" i="22" a="1"/>
  <c r="BC11" i="22" a="1"/>
  <c r="BX11" i="22" a="1"/>
  <c r="CI11" i="22" a="1"/>
  <c r="K12" i="22" a="1"/>
  <c r="P12" i="22" a="1"/>
  <c r="T12" i="22" a="1"/>
  <c r="X12" i="22" a="1"/>
  <c r="AE12" i="22" a="1"/>
  <c r="AI12" i="22" a="1"/>
  <c r="AL12" i="22" a="1"/>
  <c r="AS12" i="22" a="1"/>
  <c r="AX12" i="22" a="1"/>
  <c r="BA12" i="22" a="1"/>
  <c r="BF12" i="22" a="1"/>
  <c r="BI12" i="22" a="1"/>
  <c r="BN12" i="22" a="1"/>
  <c r="BQ12" i="22" a="1"/>
  <c r="BV12" i="22" a="1"/>
  <c r="BY12" i="22" a="1"/>
  <c r="CD12" i="22" a="1"/>
  <c r="CG12" i="22" a="1"/>
  <c r="CL12" i="22" a="1"/>
  <c r="CO12" i="22" a="1"/>
  <c r="CT12" i="22" a="1"/>
  <c r="CW12" i="22" a="1"/>
  <c r="J13" i="22" a="1"/>
  <c r="M13" i="22" a="1"/>
  <c r="R13" i="22" a="1"/>
  <c r="U13" i="22" a="1"/>
  <c r="Z13" i="22" a="1"/>
  <c r="AC13" i="22" a="1"/>
  <c r="AH13" i="22" a="1"/>
  <c r="AK13" i="22" a="1"/>
  <c r="AP13" i="22" a="1"/>
  <c r="AS13" i="22" a="1"/>
  <c r="AX13" i="22" a="1"/>
  <c r="BA13" i="22" a="1"/>
  <c r="BF13" i="22" a="1"/>
  <c r="BI13" i="22" a="1"/>
  <c r="BN13" i="22" a="1"/>
  <c r="BQ13" i="22" a="1"/>
  <c r="BV13" i="22" a="1"/>
  <c r="BY13" i="22" a="1"/>
  <c r="CD13" i="22" a="1"/>
  <c r="CG13" i="22" a="1"/>
  <c r="CL13" i="22" a="1"/>
  <c r="CO13" i="22" a="1"/>
  <c r="CT13" i="22" a="1"/>
  <c r="CW13" i="22" a="1"/>
  <c r="J14" i="22" a="1"/>
  <c r="M14" i="22" a="1"/>
  <c r="R14" i="22" a="1"/>
  <c r="U14" i="22" a="1"/>
  <c r="Z14" i="22" a="1"/>
  <c r="AC14" i="22" a="1"/>
  <c r="AH14" i="22" a="1"/>
  <c r="AK14" i="22" a="1"/>
  <c r="AP14" i="22" a="1"/>
  <c r="AS14" i="22" a="1"/>
  <c r="AX14" i="22" a="1"/>
  <c r="BA14" i="22" a="1"/>
  <c r="BF14" i="22" a="1"/>
  <c r="BI14" i="22" a="1"/>
  <c r="BN14" i="22" a="1"/>
  <c r="BQ14" i="22" a="1"/>
  <c r="BV14" i="22" a="1"/>
  <c r="BY14" i="22" a="1"/>
  <c r="CD14" i="22" a="1"/>
  <c r="CG14" i="22" a="1"/>
  <c r="CL14" i="22" a="1"/>
  <c r="CO14" i="22" a="1"/>
  <c r="CT14" i="22" a="1"/>
  <c r="CW14" i="22" a="1"/>
  <c r="J15" i="22" a="1"/>
  <c r="L15" i="22" a="1"/>
  <c r="N15" i="22" a="1"/>
  <c r="P15" i="22" a="1"/>
  <c r="R15" i="22" a="1"/>
  <c r="T15" i="22" a="1"/>
  <c r="V15" i="22" a="1"/>
  <c r="X15" i="22" a="1"/>
  <c r="Z15" i="22" a="1"/>
  <c r="AB15" i="22" a="1"/>
  <c r="AD15" i="22" a="1"/>
  <c r="AF15" i="22" a="1"/>
  <c r="AH15" i="22" a="1"/>
  <c r="AJ15" i="22" a="1"/>
  <c r="AL15" i="22" a="1"/>
  <c r="AN15" i="22" a="1"/>
  <c r="AP15" i="22" a="1"/>
  <c r="AR15" i="22" a="1"/>
  <c r="AT15" i="22" a="1"/>
  <c r="AV15" i="22" a="1"/>
  <c r="AX15" i="22" a="1"/>
  <c r="AZ15" i="22" a="1"/>
  <c r="BB15" i="22" a="1"/>
  <c r="BD15" i="22" a="1"/>
  <c r="BF15" i="22" a="1"/>
  <c r="BH15" i="22" a="1"/>
  <c r="BJ15" i="22" a="1"/>
  <c r="BL15" i="22" a="1"/>
  <c r="BN15" i="22" a="1"/>
  <c r="BP15" i="22" a="1"/>
  <c r="BR15" i="22" a="1"/>
  <c r="BT15" i="22" a="1"/>
  <c r="BV15" i="22" a="1"/>
  <c r="BX15" i="22" a="1"/>
  <c r="BZ15" i="22" a="1"/>
  <c r="CB15" i="22" a="1"/>
  <c r="CD15" i="22" a="1"/>
  <c r="CF15" i="22" a="1"/>
  <c r="CH15" i="22" a="1"/>
  <c r="CJ15" i="22" a="1"/>
  <c r="CL15" i="22" a="1"/>
  <c r="CN15" i="22" a="1"/>
  <c r="CP15" i="22" a="1"/>
  <c r="CR15" i="22" a="1"/>
  <c r="CT15" i="22" a="1"/>
  <c r="CV15" i="22" a="1"/>
  <c r="CX15" i="22" a="1"/>
  <c r="CZ15" i="22" a="1"/>
  <c r="J16" i="22" a="1"/>
  <c r="L16" i="22" a="1"/>
  <c r="N16" i="22" a="1"/>
  <c r="P16" i="22" a="1"/>
  <c r="R16" i="22" a="1"/>
  <c r="T16" i="22" a="1"/>
  <c r="V16" i="22" a="1"/>
  <c r="X16" i="22" a="1"/>
  <c r="Z16" i="22" a="1"/>
  <c r="AB16" i="22" a="1"/>
  <c r="AD16" i="22" a="1"/>
  <c r="AF16" i="22" a="1"/>
  <c r="AH16" i="22" a="1"/>
  <c r="AJ16" i="22" a="1"/>
  <c r="AL16" i="22" a="1"/>
  <c r="AN16" i="22" a="1"/>
  <c r="AP16" i="22" a="1"/>
  <c r="AR16" i="22" a="1"/>
  <c r="AT16" i="22" a="1"/>
  <c r="AV16" i="22" a="1"/>
  <c r="AX16" i="22" a="1"/>
  <c r="AZ16" i="22" a="1"/>
  <c r="BB16" i="22" a="1"/>
  <c r="BD16" i="22" a="1"/>
  <c r="BF16" i="22" a="1"/>
  <c r="BH16" i="22" a="1"/>
  <c r="BJ16" i="22" a="1"/>
  <c r="BL16" i="22" a="1"/>
  <c r="BN16" i="22" a="1"/>
  <c r="BP16" i="22" a="1"/>
  <c r="BR16" i="22" a="1"/>
  <c r="BT16" i="22" a="1"/>
  <c r="BV16" i="22" a="1"/>
  <c r="BX16" i="22" a="1"/>
  <c r="BZ16" i="22" a="1"/>
  <c r="CB16" i="22" a="1"/>
  <c r="CD16" i="22" a="1"/>
  <c r="CF16" i="22" a="1"/>
  <c r="CH16" i="22" a="1"/>
  <c r="CJ16" i="22" a="1"/>
  <c r="CL16" i="22" a="1"/>
  <c r="CN16" i="22" a="1"/>
  <c r="CP16" i="22" a="1"/>
  <c r="CR16" i="22" a="1"/>
  <c r="CT16" i="22" a="1"/>
  <c r="CV16" i="22" a="1"/>
  <c r="CX16" i="22" a="1"/>
  <c r="CZ16" i="22" a="1"/>
  <c r="J17" i="22" a="1"/>
  <c r="L17" i="22" a="1"/>
  <c r="N17" i="22" a="1"/>
  <c r="P17" i="22" a="1"/>
  <c r="R17" i="22" a="1"/>
  <c r="T17" i="22" a="1"/>
  <c r="V17" i="22" a="1"/>
  <c r="X17" i="22" a="1"/>
  <c r="BT6" i="22" a="1"/>
  <c r="M8" i="22" a="1"/>
  <c r="BK8" i="22" a="1"/>
  <c r="CQ9" i="22" a="1"/>
  <c r="O10" i="22" a="1"/>
  <c r="AJ10" i="22" a="1"/>
  <c r="AU10" i="22" a="1"/>
  <c r="BP10" i="22" a="1"/>
  <c r="CA10" i="22" a="1"/>
  <c r="CV10" i="22" a="1"/>
  <c r="O11" i="22" a="1"/>
  <c r="AJ11" i="22" a="1"/>
  <c r="AU11" i="22" a="1"/>
  <c r="BP11" i="22" a="1"/>
  <c r="CA11" i="22" a="1"/>
  <c r="CV11" i="22" a="1"/>
  <c r="L12" i="22" a="1"/>
  <c r="Y12" i="22" a="1"/>
  <c r="AB12" i="22" a="1"/>
  <c r="AF12" i="22" a="1"/>
  <c r="AM12" i="22" a="1"/>
  <c r="AQ12" i="22" a="1"/>
  <c r="AV12" i="22" a="1"/>
  <c r="AY12" i="22" a="1"/>
  <c r="BD12" i="22" a="1"/>
  <c r="BG12" i="22" a="1"/>
  <c r="BL12" i="22" a="1"/>
  <c r="BO12" i="22" a="1"/>
  <c r="BT12" i="22" a="1"/>
  <c r="BW12" i="22" a="1"/>
  <c r="CB12" i="22" a="1"/>
  <c r="CE12" i="22" a="1"/>
  <c r="CJ12" i="22" a="1"/>
  <c r="CM12" i="22" a="1"/>
  <c r="CR12" i="22" a="1"/>
  <c r="CU12" i="22" a="1"/>
  <c r="CZ12" i="22" a="1"/>
  <c r="K13" i="22" a="1"/>
  <c r="P13" i="22" a="1"/>
  <c r="S13" i="22" a="1"/>
  <c r="X13" i="22" a="1"/>
  <c r="AA13" i="22" a="1"/>
  <c r="AF13" i="22" a="1"/>
  <c r="AI13" i="22" a="1"/>
  <c r="AN13" i="22" a="1"/>
  <c r="AQ13" i="22" a="1"/>
  <c r="AV13" i="22" a="1"/>
  <c r="AY13" i="22" a="1"/>
  <c r="BD13" i="22" a="1"/>
  <c r="BG13" i="22" a="1"/>
  <c r="BL13" i="22" a="1"/>
  <c r="BO13" i="22" a="1"/>
  <c r="BT13" i="22" a="1"/>
  <c r="BW13" i="22" a="1"/>
  <c r="CB13" i="22" a="1"/>
  <c r="CE13" i="22" a="1"/>
  <c r="CJ13" i="22" a="1"/>
  <c r="CM13" i="22" a="1"/>
  <c r="CR13" i="22" a="1"/>
  <c r="CU13" i="22" a="1"/>
  <c r="CZ13" i="22" a="1"/>
  <c r="K14" i="22" a="1"/>
  <c r="P14" i="22" a="1"/>
  <c r="S14" i="22" a="1"/>
  <c r="X14" i="22" a="1"/>
  <c r="AA14" i="22" a="1"/>
  <c r="AF14" i="22" a="1"/>
  <c r="AI14" i="22" a="1"/>
  <c r="AN14" i="22" a="1"/>
  <c r="AQ14" i="22" a="1"/>
  <c r="AV14" i="22" a="1"/>
  <c r="AY14" i="22" a="1"/>
  <c r="BD14" i="22" a="1"/>
  <c r="BG14" i="22" a="1"/>
  <c r="BL14" i="22" a="1"/>
  <c r="BO14" i="22" a="1"/>
  <c r="BT14" i="22" a="1"/>
  <c r="BW14" i="22" a="1"/>
  <c r="CB14" i="22" a="1"/>
  <c r="CE14" i="22" a="1"/>
  <c r="CJ14" i="22" a="1"/>
  <c r="CM14" i="22" a="1"/>
  <c r="CR14" i="22" a="1"/>
  <c r="CU14" i="22" a="1"/>
  <c r="CZ14" i="22" a="1"/>
  <c r="AB8" i="22" a="1"/>
  <c r="CU9" i="22" a="1"/>
  <c r="AB10" i="22" a="1"/>
  <c r="AM10" i="22" a="1"/>
  <c r="BH10" i="22" a="1"/>
  <c r="BS10" i="22" a="1"/>
  <c r="CN10" i="22" a="1"/>
  <c r="CY10" i="22" a="1"/>
  <c r="AB11" i="22" a="1"/>
  <c r="AM11" i="22" a="1"/>
  <c r="BH11" i="22" a="1"/>
  <c r="BS11" i="22" a="1"/>
  <c r="CN11" i="22" a="1"/>
  <c r="CY11" i="22" a="1"/>
  <c r="S12" i="22" a="1"/>
  <c r="V12" i="22" a="1"/>
  <c r="AG12" i="22" a="1"/>
  <c r="AJ12" i="22" a="1"/>
  <c r="AN12" i="22" a="1"/>
  <c r="AT12" i="22" a="1"/>
  <c r="AW12" i="22" a="1"/>
  <c r="BB12" i="22" a="1"/>
  <c r="BE12" i="22" a="1"/>
  <c r="BJ12" i="22" a="1"/>
  <c r="BM12" i="22" a="1"/>
  <c r="BR12" i="22" a="1"/>
  <c r="BU12" i="22" a="1"/>
  <c r="BZ12" i="22" a="1"/>
  <c r="CC12" i="22" a="1"/>
  <c r="CH12" i="22" a="1"/>
  <c r="CK12" i="22" a="1"/>
  <c r="CP12" i="22" a="1"/>
  <c r="CS12" i="22" a="1"/>
  <c r="CX12" i="22" a="1"/>
  <c r="DA12" i="22" a="1"/>
  <c r="N13" i="22" a="1"/>
  <c r="Q13" i="22" a="1"/>
  <c r="V13" i="22" a="1"/>
  <c r="Y13" i="22" a="1"/>
  <c r="AD13" i="22" a="1"/>
  <c r="AG13" i="22" a="1"/>
  <c r="AL13" i="22" a="1"/>
  <c r="AO13" i="22" a="1"/>
  <c r="AT13" i="22" a="1"/>
  <c r="AW13" i="22" a="1"/>
  <c r="BB13" i="22" a="1"/>
  <c r="BE13" i="22" a="1"/>
  <c r="BJ13" i="22" a="1"/>
  <c r="BM13" i="22" a="1"/>
  <c r="BR13" i="22" a="1"/>
  <c r="BU13" i="22" a="1"/>
  <c r="BZ13" i="22" a="1"/>
  <c r="CC13" i="22" a="1"/>
  <c r="CH13" i="22" a="1"/>
  <c r="CK13" i="22" a="1"/>
  <c r="CP13" i="22" a="1"/>
  <c r="CS13" i="22" a="1"/>
  <c r="CX13" i="22" a="1"/>
  <c r="DA13" i="22" a="1"/>
  <c r="N14" i="22" a="1"/>
  <c r="Q14" i="22" a="1"/>
  <c r="V14" i="22" a="1"/>
  <c r="Y14" i="22" a="1"/>
  <c r="AD14" i="22" a="1"/>
  <c r="AG14" i="22" a="1"/>
  <c r="AL14" i="22" a="1"/>
  <c r="AO14" i="22" a="1"/>
  <c r="AT14" i="22" a="1"/>
  <c r="AW14" i="22" a="1"/>
  <c r="BB14" i="22" a="1"/>
  <c r="BE14" i="22" a="1"/>
  <c r="BJ14" i="22" a="1"/>
  <c r="BM14" i="22" a="1"/>
  <c r="BR14" i="22" a="1"/>
  <c r="BU14" i="22" a="1"/>
  <c r="BZ14" i="22" a="1"/>
  <c r="CC14" i="22" a="1"/>
  <c r="CH14" i="22" a="1"/>
  <c r="CK14" i="22" a="1"/>
  <c r="CP14" i="22" a="1"/>
  <c r="CS14" i="22" a="1"/>
  <c r="CX14" i="22" a="1"/>
  <c r="DA14" i="22" a="1"/>
  <c r="K15" i="22" a="1"/>
  <c r="M15" i="22" a="1"/>
  <c r="O15" i="22" a="1"/>
  <c r="Q15" i="22" a="1"/>
  <c r="S15" i="22" a="1"/>
  <c r="U15" i="22" a="1"/>
  <c r="W15" i="22" a="1"/>
  <c r="Y15" i="22" a="1"/>
  <c r="AA15" i="22" a="1"/>
  <c r="AC15" i="22" a="1"/>
  <c r="AE15" i="22" a="1"/>
  <c r="AG15" i="22" a="1"/>
  <c r="AI15" i="22" a="1"/>
  <c r="AK15" i="22" a="1"/>
  <c r="AM15" i="22" a="1"/>
  <c r="AO15" i="22" a="1"/>
  <c r="AQ15" i="22" a="1"/>
  <c r="AS15" i="22" a="1"/>
  <c r="AU15" i="22" a="1"/>
  <c r="AW15" i="22" a="1"/>
  <c r="AY15" i="22" a="1"/>
  <c r="BA15" i="22" a="1"/>
  <c r="BC15" i="22" a="1"/>
  <c r="BE15" i="22" a="1"/>
  <c r="BG15" i="22" a="1"/>
  <c r="BI15" i="22" a="1"/>
  <c r="BK15" i="22" a="1"/>
  <c r="BM15" i="22" a="1"/>
  <c r="BO15" i="22" a="1"/>
  <c r="BQ15" i="22" a="1"/>
  <c r="BS15" i="22" a="1"/>
  <c r="BU15" i="22" a="1"/>
  <c r="BW15" i="22" a="1"/>
  <c r="BY15" i="22" a="1"/>
  <c r="CA15" i="22" a="1"/>
  <c r="CC15" i="22" a="1"/>
  <c r="CE15" i="22" a="1"/>
  <c r="CG15" i="22" a="1"/>
  <c r="CI15" i="22" a="1"/>
  <c r="CK15" i="22" a="1"/>
  <c r="CM15" i="22" a="1"/>
  <c r="CO15" i="22" a="1"/>
  <c r="CQ15" i="22" a="1"/>
  <c r="CS15" i="22" a="1"/>
  <c r="CU15" i="22" a="1"/>
  <c r="CW15" i="22" a="1"/>
  <c r="CY15" i="22" a="1"/>
  <c r="DA15" i="22" a="1"/>
  <c r="K16" i="22" a="1"/>
  <c r="M16" i="22" a="1"/>
  <c r="O16" i="22" a="1"/>
  <c r="Q16" i="22" a="1"/>
  <c r="S16" i="22" a="1"/>
  <c r="U16" i="22" a="1"/>
  <c r="W16" i="22" a="1"/>
  <c r="Y16" i="22" a="1"/>
  <c r="AA16" i="22" a="1"/>
  <c r="AC16" i="22" a="1"/>
  <c r="AE16" i="22" a="1"/>
  <c r="AG16" i="22" a="1"/>
  <c r="AI16" i="22" a="1"/>
  <c r="AK16" i="22" a="1"/>
  <c r="AM16" i="22" a="1"/>
  <c r="AO16" i="22" a="1"/>
  <c r="AQ16" i="22" a="1"/>
  <c r="AS16" i="22" a="1"/>
  <c r="AU16" i="22" a="1"/>
  <c r="AW16" i="22" a="1"/>
  <c r="AY16" i="22" a="1"/>
  <c r="BA16" i="22" a="1"/>
  <c r="BC16" i="22" a="1"/>
  <c r="BE16" i="22" a="1"/>
  <c r="BG16" i="22" a="1"/>
  <c r="BI16" i="22" a="1"/>
  <c r="BK16" i="22" a="1"/>
  <c r="BM16" i="22" a="1"/>
  <c r="BO16" i="22" a="1"/>
  <c r="BQ16" i="22" a="1"/>
  <c r="BS16" i="22" a="1"/>
  <c r="BU16" i="22" a="1"/>
  <c r="BW16" i="22" a="1"/>
  <c r="BY16" i="22" a="1"/>
  <c r="CA16" i="22" a="1"/>
  <c r="CC16" i="22" a="1"/>
  <c r="CE16" i="22" a="1"/>
  <c r="CG16" i="22" a="1"/>
  <c r="CI16" i="22" a="1"/>
  <c r="CK16" i="22" a="1"/>
  <c r="CM16" i="22" a="1"/>
  <c r="CO16" i="22" a="1"/>
  <c r="CQ16" i="22" a="1"/>
  <c r="CS16" i="22" a="1"/>
  <c r="CU16" i="22" a="1"/>
  <c r="CW16" i="22" a="1"/>
  <c r="CY16" i="22" a="1"/>
  <c r="DA16" i="22" a="1"/>
  <c r="BI7" i="22" a="1"/>
  <c r="AE10" i="22" a="1"/>
  <c r="T11" i="22" a="1"/>
  <c r="BK11" i="22" a="1"/>
  <c r="AA12" i="22" a="1"/>
  <c r="AO12" i="22" a="1"/>
  <c r="AZ12" i="22" a="1"/>
  <c r="BK12" i="22" a="1"/>
  <c r="CF12" i="22" a="1"/>
  <c r="CQ12" i="22" a="1"/>
  <c r="T13" i="22" a="1"/>
  <c r="AE13" i="22" a="1"/>
  <c r="AZ13" i="22" a="1"/>
  <c r="BK13" i="22" a="1"/>
  <c r="CF13" i="22" a="1"/>
  <c r="CQ13" i="22" a="1"/>
  <c r="T14" i="22" a="1"/>
  <c r="AE14" i="22" a="1"/>
  <c r="AZ14" i="22" a="1"/>
  <c r="BK14" i="22" a="1"/>
  <c r="CF14" i="22" a="1"/>
  <c r="CQ14" i="22" a="1"/>
  <c r="AB17" i="22" a="1"/>
  <c r="AE17" i="22" a="1"/>
  <c r="AJ17" i="22" a="1"/>
  <c r="AM17" i="22" a="1"/>
  <c r="AR17" i="22" a="1"/>
  <c r="AU17" i="22" a="1"/>
  <c r="AZ17" i="22" a="1"/>
  <c r="BC17" i="22" a="1"/>
  <c r="BH17" i="22" a="1"/>
  <c r="BK17" i="22" a="1"/>
  <c r="BP17" i="22" a="1"/>
  <c r="BS17" i="22" a="1"/>
  <c r="BX17" i="22" a="1"/>
  <c r="CA17" i="22" a="1"/>
  <c r="CF17" i="22" a="1"/>
  <c r="CI17" i="22" a="1"/>
  <c r="CN17" i="22" a="1"/>
  <c r="CQ17" i="22" a="1"/>
  <c r="CV17" i="22" a="1"/>
  <c r="CY17" i="22" a="1"/>
  <c r="L18" i="22" a="1"/>
  <c r="O18" i="22" a="1"/>
  <c r="T18" i="22" a="1"/>
  <c r="W18" i="22" a="1"/>
  <c r="AB18" i="22" a="1"/>
  <c r="AE18" i="22" a="1"/>
  <c r="AJ18" i="22" a="1"/>
  <c r="AM18" i="22" a="1"/>
  <c r="AR18" i="22" a="1"/>
  <c r="AU18" i="22" a="1"/>
  <c r="AZ18" i="22" a="1"/>
  <c r="BC18" i="22" a="1"/>
  <c r="BH18" i="22" a="1"/>
  <c r="BK18" i="22" a="1"/>
  <c r="BP18" i="22" a="1"/>
  <c r="BS18" i="22" a="1"/>
  <c r="BX18" i="22" a="1"/>
  <c r="CA18" i="22" a="1"/>
  <c r="CF18" i="22" a="1"/>
  <c r="CI18" i="22" a="1"/>
  <c r="CN18" i="22" a="1"/>
  <c r="CQ18" i="22" a="1"/>
  <c r="CV18" i="22" a="1"/>
  <c r="CY18" i="22" a="1"/>
  <c r="L19" i="22" a="1"/>
  <c r="O19" i="22" a="1"/>
  <c r="T19" i="22" a="1"/>
  <c r="W19" i="22" a="1"/>
  <c r="AB19" i="22" a="1"/>
  <c r="AE19" i="22" a="1"/>
  <c r="AJ19" i="22" a="1"/>
  <c r="AM19" i="22" a="1"/>
  <c r="AR19" i="22" a="1"/>
  <c r="AU19" i="22" a="1"/>
  <c r="AZ19" i="22" a="1"/>
  <c r="BC19" i="22" a="1"/>
  <c r="BH19" i="22" a="1"/>
  <c r="BK19" i="22" a="1"/>
  <c r="BP19" i="22" a="1"/>
  <c r="BS19" i="22" a="1"/>
  <c r="BX19" i="22" a="1"/>
  <c r="CA19" i="22" a="1"/>
  <c r="CF19" i="22" a="1"/>
  <c r="CI19" i="22" a="1"/>
  <c r="CN19" i="22" a="1"/>
  <c r="CQ19" i="22" a="1"/>
  <c r="CV19" i="22" a="1"/>
  <c r="CY19" i="22" a="1"/>
  <c r="L20" i="22" a="1"/>
  <c r="O20" i="22" a="1"/>
  <c r="T20" i="22" a="1"/>
  <c r="W20" i="22" a="1"/>
  <c r="AB20" i="22" a="1"/>
  <c r="AE20" i="22" a="1"/>
  <c r="AJ20" i="22" a="1"/>
  <c r="AM20" i="22" a="1"/>
  <c r="AR20" i="22" a="1"/>
  <c r="AU20" i="22" a="1"/>
  <c r="AZ20" i="22" a="1"/>
  <c r="BC20" i="22" a="1"/>
  <c r="BH20" i="22" a="1"/>
  <c r="BK20" i="22" a="1"/>
  <c r="BP20" i="22" a="1"/>
  <c r="BS20" i="22" a="1"/>
  <c r="BX20" i="22" a="1"/>
  <c r="CA20" i="22" a="1"/>
  <c r="CF20" i="22" a="1"/>
  <c r="CI20" i="22" a="1"/>
  <c r="CN20" i="22" a="1"/>
  <c r="CQ20" i="22" a="1"/>
  <c r="CV20" i="22" a="1"/>
  <c r="CY20" i="22" a="1"/>
  <c r="L21" i="22" a="1"/>
  <c r="O21" i="22" a="1"/>
  <c r="T21" i="22" a="1"/>
  <c r="W21" i="22" a="1"/>
  <c r="AB21" i="22" a="1"/>
  <c r="AE21" i="22" a="1"/>
  <c r="AJ21" i="22" a="1"/>
  <c r="AM21" i="22" a="1"/>
  <c r="AR21" i="22" a="1"/>
  <c r="AU21" i="22" a="1"/>
  <c r="AZ21" i="22" a="1"/>
  <c r="BC21" i="22" a="1"/>
  <c r="BH21" i="22" a="1"/>
  <c r="BK21" i="22" a="1"/>
  <c r="BP21" i="22" a="1"/>
  <c r="CF10" i="22" a="1"/>
  <c r="AE11" i="22" a="1"/>
  <c r="O12" i="22" a="1"/>
  <c r="AD12" i="22" a="1"/>
  <c r="AR12" i="22" a="1"/>
  <c r="BC12" i="22" a="1"/>
  <c r="BX12" i="22" a="1"/>
  <c r="CI12" i="22" a="1"/>
  <c r="L13" i="22" a="1"/>
  <c r="W13" i="22" a="1"/>
  <c r="AR13" i="22" a="1"/>
  <c r="BC13" i="22" a="1"/>
  <c r="BX13" i="22" a="1"/>
  <c r="CI13" i="22" a="1"/>
  <c r="L14" i="22" a="1"/>
  <c r="W14" i="22" a="1"/>
  <c r="AR14" i="22" a="1"/>
  <c r="BC14" i="22" a="1"/>
  <c r="BX14" i="22" a="1"/>
  <c r="CI14" i="22" a="1"/>
  <c r="K17" i="22" a="1"/>
  <c r="O17" i="22" a="1"/>
  <c r="S17" i="22" a="1"/>
  <c r="W17" i="22" a="1"/>
  <c r="Z17" i="22" a="1"/>
  <c r="AC17" i="22" a="1"/>
  <c r="AH17" i="22" a="1"/>
  <c r="AK17" i="22" a="1"/>
  <c r="AP17" i="22" a="1"/>
  <c r="AS17" i="22" a="1"/>
  <c r="AX17" i="22" a="1"/>
  <c r="BA17" i="22" a="1"/>
  <c r="BF17" i="22" a="1"/>
  <c r="BI17" i="22" a="1"/>
  <c r="BN17" i="22" a="1"/>
  <c r="BQ17" i="22" a="1"/>
  <c r="BV17" i="22" a="1"/>
  <c r="BY17" i="22" a="1"/>
  <c r="CD17" i="22" a="1"/>
  <c r="CG17" i="22" a="1"/>
  <c r="CL17" i="22" a="1"/>
  <c r="CO17" i="22" a="1"/>
  <c r="CT17" i="22" a="1"/>
  <c r="CW17" i="22" a="1"/>
  <c r="J18" i="22" a="1"/>
  <c r="M18" i="22" a="1"/>
  <c r="R18" i="22" a="1"/>
  <c r="U18" i="22" a="1"/>
  <c r="Z18" i="22" a="1"/>
  <c r="AC18" i="22" a="1"/>
  <c r="AH18" i="22" a="1"/>
  <c r="AK18" i="22" a="1"/>
  <c r="AP18" i="22" a="1"/>
  <c r="AS18" i="22" a="1"/>
  <c r="AX18" i="22" a="1"/>
  <c r="BA18" i="22" a="1"/>
  <c r="BF18" i="22" a="1"/>
  <c r="BI18" i="22" a="1"/>
  <c r="BN18" i="22" a="1"/>
  <c r="BQ18" i="22" a="1"/>
  <c r="BV18" i="22" a="1"/>
  <c r="BY18" i="22" a="1"/>
  <c r="CD18" i="22" a="1"/>
  <c r="CG18" i="22" a="1"/>
  <c r="CL18" i="22" a="1"/>
  <c r="CO18" i="22" a="1"/>
  <c r="CT18" i="22" a="1"/>
  <c r="CW18" i="22" a="1"/>
  <c r="J19" i="22" a="1"/>
  <c r="M19" i="22" a="1"/>
  <c r="R19" i="22" a="1"/>
  <c r="U19" i="22" a="1"/>
  <c r="Z19" i="22" a="1"/>
  <c r="AC19" i="22" a="1"/>
  <c r="AH19" i="22" a="1"/>
  <c r="AK19" i="22" a="1"/>
  <c r="AP19" i="22" a="1"/>
  <c r="AS19" i="22" a="1"/>
  <c r="AX19" i="22" a="1"/>
  <c r="BA19" i="22" a="1"/>
  <c r="BF19" i="22" a="1"/>
  <c r="BI19" i="22" a="1"/>
  <c r="BN19" i="22" a="1"/>
  <c r="BQ19" i="22" a="1"/>
  <c r="BV19" i="22" a="1"/>
  <c r="BY19" i="22" a="1"/>
  <c r="CD19" i="22" a="1"/>
  <c r="CG19" i="22" a="1"/>
  <c r="CL19" i="22" a="1"/>
  <c r="CO19" i="22" a="1"/>
  <c r="CT19" i="22" a="1"/>
  <c r="CW19" i="22" a="1"/>
  <c r="J20" i="22" a="1"/>
  <c r="M20" i="22" a="1"/>
  <c r="R20" i="22" a="1"/>
  <c r="U20" i="22" a="1"/>
  <c r="Z20" i="22" a="1"/>
  <c r="AC20" i="22" a="1"/>
  <c r="AH20" i="22" a="1"/>
  <c r="AK20" i="22" a="1"/>
  <c r="AP20" i="22" a="1"/>
  <c r="AS20" i="22" a="1"/>
  <c r="AX20" i="22" a="1"/>
  <c r="BA20" i="22" a="1"/>
  <c r="BF20" i="22" a="1"/>
  <c r="BI20" i="22" a="1"/>
  <c r="BN20" i="22" a="1"/>
  <c r="BQ20" i="22" a="1"/>
  <c r="BV20" i="22" a="1"/>
  <c r="BY20" i="22" a="1"/>
  <c r="CD20" i="22" a="1"/>
  <c r="CG20" i="22" a="1"/>
  <c r="CL20" i="22" a="1"/>
  <c r="CO20" i="22" a="1"/>
  <c r="CT20" i="22" a="1"/>
  <c r="CW20" i="22" a="1"/>
  <c r="J21" i="22" a="1"/>
  <c r="M21" i="22" a="1"/>
  <c r="R21" i="22" a="1"/>
  <c r="U21" i="22" a="1"/>
  <c r="Z21" i="22" a="1"/>
  <c r="AC21" i="22" a="1"/>
  <c r="AH21" i="22" a="1"/>
  <c r="AK21" i="22" a="1"/>
  <c r="AP21" i="22" a="1"/>
  <c r="AS21" i="22" a="1"/>
  <c r="CY9" i="22" a="1"/>
  <c r="AZ10" i="22" a="1"/>
  <c r="CQ10" i="22" a="1"/>
  <c r="CF11" i="22" a="1"/>
  <c r="AU12" i="22" a="1"/>
  <c r="BP12" i="22" a="1"/>
  <c r="CA12" i="22" a="1"/>
  <c r="CV12" i="22" a="1"/>
  <c r="O13" i="22" a="1"/>
  <c r="AJ13" i="22" a="1"/>
  <c r="AU13" i="22" a="1"/>
  <c r="BP13" i="22" a="1"/>
  <c r="CA13" i="22" a="1"/>
  <c r="CV13" i="22" a="1"/>
  <c r="O14" i="22" a="1"/>
  <c r="AJ14" i="22" a="1"/>
  <c r="AU14" i="22" a="1"/>
  <c r="BP14" i="22" a="1"/>
  <c r="CA14" i="22" a="1"/>
  <c r="CV14" i="22" a="1"/>
  <c r="AA17" i="22" a="1"/>
  <c r="AF17" i="22" a="1"/>
  <c r="AI17" i="22" a="1"/>
  <c r="AN17" i="22" a="1"/>
  <c r="AQ17" i="22" a="1"/>
  <c r="AV17" i="22" a="1"/>
  <c r="AY17" i="22" a="1"/>
  <c r="BD17" i="22" a="1"/>
  <c r="BG17" i="22" a="1"/>
  <c r="BL17" i="22" a="1"/>
  <c r="BO17" i="22" a="1"/>
  <c r="BT17" i="22" a="1"/>
  <c r="BW17" i="22" a="1"/>
  <c r="CB17" i="22" a="1"/>
  <c r="CE17" i="22" a="1"/>
  <c r="CJ17" i="22" a="1"/>
  <c r="CM17" i="22" a="1"/>
  <c r="CR17" i="22" a="1"/>
  <c r="CU17" i="22" a="1"/>
  <c r="CZ17" i="22" a="1"/>
  <c r="K18" i="22" a="1"/>
  <c r="P18" i="22" a="1"/>
  <c r="S18" i="22" a="1"/>
  <c r="X18" i="22" a="1"/>
  <c r="AA18" i="22" a="1"/>
  <c r="AF18" i="22" a="1"/>
  <c r="AI18" i="22" a="1"/>
  <c r="AN18" i="22" a="1"/>
  <c r="AQ18" i="22" a="1"/>
  <c r="AV18" i="22" a="1"/>
  <c r="AY18" i="22" a="1"/>
  <c r="BD18" i="22" a="1"/>
  <c r="BG18" i="22" a="1"/>
  <c r="BL18" i="22" a="1"/>
  <c r="BO18" i="22" a="1"/>
  <c r="BT18" i="22" a="1"/>
  <c r="BW18" i="22" a="1"/>
  <c r="CB18" i="22" a="1"/>
  <c r="CE18" i="22" a="1"/>
  <c r="CJ18" i="22" a="1"/>
  <c r="CM18" i="22" a="1"/>
  <c r="CR18" i="22" a="1"/>
  <c r="CU18" i="22" a="1"/>
  <c r="CZ18" i="22" a="1"/>
  <c r="K19" i="22" a="1"/>
  <c r="P19" i="22" a="1"/>
  <c r="S19" i="22" a="1"/>
  <c r="X19" i="22" a="1"/>
  <c r="AA19" i="22" a="1"/>
  <c r="AF19" i="22" a="1"/>
  <c r="AI19" i="22" a="1"/>
  <c r="AN19" i="22" a="1"/>
  <c r="AQ19" i="22" a="1"/>
  <c r="AV19" i="22" a="1"/>
  <c r="AY19" i="22" a="1"/>
  <c r="BD19" i="22" a="1"/>
  <c r="BG19" i="22" a="1"/>
  <c r="BL19" i="22" a="1"/>
  <c r="BO19" i="22" a="1"/>
  <c r="BT19" i="22" a="1"/>
  <c r="BW19" i="22" a="1"/>
  <c r="CB19" i="22" a="1"/>
  <c r="CE19" i="22" a="1"/>
  <c r="CJ19" i="22" a="1"/>
  <c r="CM19" i="22" a="1"/>
  <c r="CR19" i="22" a="1"/>
  <c r="CU19" i="22" a="1"/>
  <c r="CZ19" i="22" a="1"/>
  <c r="K20" i="22" a="1"/>
  <c r="P20" i="22" a="1"/>
  <c r="S20" i="22" a="1"/>
  <c r="X20" i="22" a="1"/>
  <c r="AA20" i="22" a="1"/>
  <c r="AF20" i="22" a="1"/>
  <c r="AI20" i="22" a="1"/>
  <c r="AN20" i="22" a="1"/>
  <c r="AQ20" i="22" a="1"/>
  <c r="AV20" i="22" a="1"/>
  <c r="AY20" i="22" a="1"/>
  <c r="BD20" i="22" a="1"/>
  <c r="BG20" i="22" a="1"/>
  <c r="BL20" i="22" a="1"/>
  <c r="BO20" i="22" a="1"/>
  <c r="BT20" i="22" a="1"/>
  <c r="BW20" i="22" a="1"/>
  <c r="CB20" i="22" a="1"/>
  <c r="CE20" i="22" a="1"/>
  <c r="CJ20" i="22" a="1"/>
  <c r="CM20" i="22" a="1"/>
  <c r="CR20" i="22" a="1"/>
  <c r="CU20" i="22" a="1"/>
  <c r="CZ20" i="22" a="1"/>
  <c r="K21" i="22" a="1"/>
  <c r="P21" i="22" a="1"/>
  <c r="S21" i="22" a="1"/>
  <c r="X21" i="22" a="1"/>
  <c r="AA21" i="22" a="1"/>
  <c r="AF21" i="22" a="1"/>
  <c r="AI21" i="22" a="1"/>
  <c r="AN21" i="22" a="1"/>
  <c r="AZ11" i="22" a="1"/>
  <c r="CN12" i="22" a="1"/>
  <c r="AM13" i="22" a="1"/>
  <c r="AB14" i="22" a="1"/>
  <c r="BS14" i="22" a="1"/>
  <c r="M17" i="22" a="1"/>
  <c r="AL17" i="22" a="1"/>
  <c r="AW17" i="22" a="1"/>
  <c r="BR17" i="22" a="1"/>
  <c r="CC17" i="22" a="1"/>
  <c r="CX17" i="22" a="1"/>
  <c r="Q18" i="22" a="1"/>
  <c r="AL18" i="22" a="1"/>
  <c r="AW18" i="22" a="1"/>
  <c r="BR18" i="22" a="1"/>
  <c r="CC18" i="22" a="1"/>
  <c r="CX18" i="22" a="1"/>
  <c r="Q19" i="22" a="1"/>
  <c r="AL19" i="22" a="1"/>
  <c r="AW19" i="22" a="1"/>
  <c r="BR19" i="22" a="1"/>
  <c r="CC19" i="22" a="1"/>
  <c r="CX19" i="22" a="1"/>
  <c r="Q20" i="22" a="1"/>
  <c r="AL20" i="22" a="1"/>
  <c r="AW20" i="22" a="1"/>
  <c r="BR20" i="22" a="1"/>
  <c r="CC20" i="22" a="1"/>
  <c r="CX20" i="22" a="1"/>
  <c r="Q21" i="22" a="1"/>
  <c r="AL21" i="22" a="1"/>
  <c r="AW21" i="22" a="1"/>
  <c r="BA21" i="22" a="1"/>
  <c r="BD21" i="22" a="1"/>
  <c r="BO21" i="22" a="1"/>
  <c r="BR21" i="22" a="1"/>
  <c r="BU21" i="22" a="1"/>
  <c r="BZ21" i="22" a="1"/>
  <c r="CC21" i="22" a="1"/>
  <c r="CH21" i="22" a="1"/>
  <c r="CK21" i="22" a="1"/>
  <c r="CP21" i="22" a="1"/>
  <c r="CS21" i="22" a="1"/>
  <c r="CX21" i="22" a="1"/>
  <c r="DA21" i="22" a="1"/>
  <c r="N22" i="22" a="1"/>
  <c r="Q22" i="22" a="1"/>
  <c r="V22" i="22" a="1"/>
  <c r="Y22" i="22" a="1"/>
  <c r="AD22" i="22" a="1"/>
  <c r="AG22" i="22" a="1"/>
  <c r="AL22" i="22" a="1"/>
  <c r="AO22" i="22" a="1"/>
  <c r="AT22" i="22" a="1"/>
  <c r="AW22" i="22" a="1"/>
  <c r="BB22" i="22" a="1"/>
  <c r="BE22" i="22" a="1"/>
  <c r="BJ22" i="22" a="1"/>
  <c r="BM22" i="22" a="1"/>
  <c r="BR22" i="22" a="1"/>
  <c r="BU22" i="22" a="1"/>
  <c r="BZ22" i="22" a="1"/>
  <c r="CC22" i="22" a="1"/>
  <c r="CH22" i="22" a="1"/>
  <c r="CK22" i="22" a="1"/>
  <c r="CP22" i="22" a="1"/>
  <c r="CS22" i="22" a="1"/>
  <c r="CX22" i="22" a="1"/>
  <c r="DA22" i="22" a="1"/>
  <c r="N23" i="22" a="1"/>
  <c r="Q23" i="22" a="1"/>
  <c r="V23" i="22" a="1"/>
  <c r="Y23" i="22" a="1"/>
  <c r="T10" i="22" a="1"/>
  <c r="CQ11" i="22" a="1"/>
  <c r="BH12" i="22" a="1"/>
  <c r="CY12" i="22" a="1"/>
  <c r="CN13" i="22" a="1"/>
  <c r="AM14" i="22" a="1"/>
  <c r="Q17" i="22" a="1"/>
  <c r="AD17" i="22" a="1"/>
  <c r="AO17" i="22" a="1"/>
  <c r="BJ17" i="22" a="1"/>
  <c r="BU17" i="22" a="1"/>
  <c r="CP17" i="22" a="1"/>
  <c r="DA17" i="22" a="1"/>
  <c r="AD18" i="22" a="1"/>
  <c r="AO18" i="22" a="1"/>
  <c r="BJ18" i="22" a="1"/>
  <c r="BU18" i="22" a="1"/>
  <c r="CP18" i="22" a="1"/>
  <c r="DA18" i="22" a="1"/>
  <c r="AD19" i="22" a="1"/>
  <c r="AO19" i="22" a="1"/>
  <c r="BJ19" i="22" a="1"/>
  <c r="BU19" i="22" a="1"/>
  <c r="CP19" i="22" a="1"/>
  <c r="DA19" i="22" a="1"/>
  <c r="AD20" i="22" a="1"/>
  <c r="AO20" i="22" a="1"/>
  <c r="BJ20" i="22" a="1"/>
  <c r="BU20" i="22" a="1"/>
  <c r="CP20" i="22" a="1"/>
  <c r="DA20" i="22" a="1"/>
  <c r="AD21" i="22" a="1"/>
  <c r="AO21" i="22" a="1"/>
  <c r="AT21" i="22" a="1"/>
  <c r="AX21" i="22" a="1"/>
  <c r="BE21" i="22" a="1"/>
  <c r="BI21" i="22" a="1"/>
  <c r="BL21" i="22" a="1"/>
  <c r="BS21" i="22" a="1"/>
  <c r="BX21" i="22" a="1"/>
  <c r="CA21" i="22" a="1"/>
  <c r="CF21" i="22" a="1"/>
  <c r="CI21" i="22" a="1"/>
  <c r="CN21" i="22" a="1"/>
  <c r="CQ21" i="22" a="1"/>
  <c r="CV21" i="22" a="1"/>
  <c r="CY21" i="22" a="1"/>
  <c r="L22" i="22" a="1"/>
  <c r="O22" i="22" a="1"/>
  <c r="T22" i="22" a="1"/>
  <c r="W22" i="22" a="1"/>
  <c r="AB22" i="22" a="1"/>
  <c r="AE22" i="22" a="1"/>
  <c r="AJ22" i="22" a="1"/>
  <c r="AM22" i="22" a="1"/>
  <c r="AR22" i="22" a="1"/>
  <c r="AU22" i="22" a="1"/>
  <c r="AZ22" i="22" a="1"/>
  <c r="BC22" i="22" a="1"/>
  <c r="BH22" i="22" a="1"/>
  <c r="BK22" i="22" a="1"/>
  <c r="BP22" i="22" a="1"/>
  <c r="BS22" i="22" a="1"/>
  <c r="BX22" i="22" a="1"/>
  <c r="CA22" i="22" a="1"/>
  <c r="CF22" i="22" a="1"/>
  <c r="CI22" i="22" a="1"/>
  <c r="CN22" i="22" a="1"/>
  <c r="CQ22" i="22" a="1"/>
  <c r="CV22" i="22" a="1"/>
  <c r="CY22" i="22" a="1"/>
  <c r="L23" i="22" a="1"/>
  <c r="O23" i="22" a="1"/>
  <c r="T23" i="22" a="1"/>
  <c r="W23" i="22" a="1"/>
  <c r="AB23" i="22" a="1"/>
  <c r="AD23" i="22" a="1"/>
  <c r="AF23" i="22" a="1"/>
  <c r="AH23" i="22" a="1"/>
  <c r="AJ23" i="22" a="1"/>
  <c r="AL23" i="22" a="1"/>
  <c r="AN23" i="22" a="1"/>
  <c r="AP23" i="22" a="1"/>
  <c r="AR23" i="22" a="1"/>
  <c r="AT23" i="22" a="1"/>
  <c r="AV23" i="22" a="1"/>
  <c r="AX23" i="22" a="1"/>
  <c r="AZ23" i="22" a="1"/>
  <c r="BB23" i="22" a="1"/>
  <c r="BD23" i="22" a="1"/>
  <c r="BF23" i="22" a="1"/>
  <c r="BH23" i="22" a="1"/>
  <c r="BJ23" i="22" a="1"/>
  <c r="BL23" i="22" a="1"/>
  <c r="BN23" i="22" a="1"/>
  <c r="BP23" i="22" a="1"/>
  <c r="BR23" i="22" a="1"/>
  <c r="BT23" i="22" a="1"/>
  <c r="BV23" i="22" a="1"/>
  <c r="BX23" i="22" a="1"/>
  <c r="BZ23" i="22" a="1"/>
  <c r="CB23" i="22" a="1"/>
  <c r="CD23" i="22" a="1"/>
  <c r="CF23" i="22" a="1"/>
  <c r="CH23" i="22" a="1"/>
  <c r="CJ23" i="22" a="1"/>
  <c r="CL23" i="22" a="1"/>
  <c r="CN23" i="22" a="1"/>
  <c r="CP23" i="22" a="1"/>
  <c r="CR23" i="22" a="1"/>
  <c r="CT23" i="22" a="1"/>
  <c r="CV23" i="22" a="1"/>
  <c r="CX23" i="22" a="1"/>
  <c r="BK10" i="22" a="1"/>
  <c r="W12" i="22" a="1"/>
  <c r="BS12" i="22" a="1"/>
  <c r="BH13" i="22" a="1"/>
  <c r="CY13" i="22" a="1"/>
  <c r="CN14" i="22" a="1"/>
  <c r="U17" i="22" a="1"/>
  <c r="AG17" i="22" a="1"/>
  <c r="BB17" i="22" a="1"/>
  <c r="BM17" i="22" a="1"/>
  <c r="CH17" i="22" a="1"/>
  <c r="CS17" i="22" a="1"/>
  <c r="V18" i="22" a="1"/>
  <c r="AG18" i="22" a="1"/>
  <c r="BB18" i="22" a="1"/>
  <c r="BM18" i="22" a="1"/>
  <c r="CH18" i="22" a="1"/>
  <c r="CS18" i="22" a="1"/>
  <c r="V19" i="22" a="1"/>
  <c r="AG19" i="22" a="1"/>
  <c r="BB19" i="22" a="1"/>
  <c r="BM19" i="22" a="1"/>
  <c r="CH19" i="22" a="1"/>
  <c r="CS19" i="22" a="1"/>
  <c r="V20" i="22" a="1"/>
  <c r="AG20" i="22" a="1"/>
  <c r="BB20" i="22" a="1"/>
  <c r="BM20" i="22" a="1"/>
  <c r="CH20" i="22" a="1"/>
  <c r="CS20" i="22" a="1"/>
  <c r="V21" i="22" a="1"/>
  <c r="AG21" i="22" a="1"/>
  <c r="AQ21" i="22" a="1"/>
  <c r="AY21" i="22" a="1"/>
  <c r="BB21" i="22" a="1"/>
  <c r="BF21" i="22" a="1"/>
  <c r="BM21" i="22" a="1"/>
  <c r="BQ21" i="22" a="1"/>
  <c r="BV21" i="22" a="1"/>
  <c r="BY21" i="22" a="1"/>
  <c r="CD21" i="22" a="1"/>
  <c r="CG21" i="22" a="1"/>
  <c r="CL21" i="22" a="1"/>
  <c r="CO21" i="22" a="1"/>
  <c r="CT21" i="22" a="1"/>
  <c r="CW21" i="22" a="1"/>
  <c r="J22" i="22" a="1"/>
  <c r="M22" i="22" a="1"/>
  <c r="R22" i="22" a="1"/>
  <c r="U22" i="22" a="1"/>
  <c r="Z22" i="22" a="1"/>
  <c r="AC22" i="22" a="1"/>
  <c r="AH22" i="22" a="1"/>
  <c r="AK22" i="22" a="1"/>
  <c r="AP22" i="22" a="1"/>
  <c r="AS22" i="22" a="1"/>
  <c r="AX22" i="22" a="1"/>
  <c r="BA22" i="22" a="1"/>
  <c r="BF22" i="22" a="1"/>
  <c r="BI22" i="22" a="1"/>
  <c r="BN22" i="22" a="1"/>
  <c r="BQ22" i="22" a="1"/>
  <c r="BV22" i="22" a="1"/>
  <c r="BY22" i="22" a="1"/>
  <c r="CD22" i="22" a="1"/>
  <c r="CG22" i="22" a="1"/>
  <c r="CL22" i="22" a="1"/>
  <c r="CO22" i="22" a="1"/>
  <c r="CT22" i="22" a="1"/>
  <c r="CW22" i="22" a="1"/>
  <c r="J23" i="22" a="1"/>
  <c r="M23" i="22" a="1"/>
  <c r="R23" i="22" a="1"/>
  <c r="U23" i="22" a="1"/>
  <c r="Z23" i="22" a="1"/>
  <c r="BS13" i="22" a="1"/>
  <c r="AT17" i="22" a="1"/>
  <c r="CK17" i="22" a="1"/>
  <c r="BZ18" i="22" a="1"/>
  <c r="Y19" i="22" a="1"/>
  <c r="N20" i="22" a="1"/>
  <c r="BE20" i="22" a="1"/>
  <c r="BG21" i="22" a="1"/>
  <c r="BT21" i="22" a="1"/>
  <c r="CE21" i="22" a="1"/>
  <c r="CZ21" i="22" a="1"/>
  <c r="S22" i="22" a="1"/>
  <c r="AN22" i="22" a="1"/>
  <c r="AY22" i="22" a="1"/>
  <c r="BT22" i="22" a="1"/>
  <c r="CE22" i="22" a="1"/>
  <c r="CZ22" i="22" a="1"/>
  <c r="S23" i="22" a="1"/>
  <c r="AC23" i="22" a="1"/>
  <c r="AK23" i="22" a="1"/>
  <c r="AS23" i="22" a="1"/>
  <c r="BA23" i="22" a="1"/>
  <c r="BI23" i="22" a="1"/>
  <c r="BQ23" i="22" a="1"/>
  <c r="BY23" i="22" a="1"/>
  <c r="CG23" i="22" a="1"/>
  <c r="CO23" i="22" a="1"/>
  <c r="CW23" i="22" a="1"/>
  <c r="J24" i="22" a="1"/>
  <c r="N24" i="22" a="1"/>
  <c r="R24" i="22" a="1"/>
  <c r="V24" i="22" a="1"/>
  <c r="Z24" i="22" a="1"/>
  <c r="AD24" i="22" a="1"/>
  <c r="AH24" i="22" a="1"/>
  <c r="AL24" i="22" a="1"/>
  <c r="AP24" i="22" a="1"/>
  <c r="AT24" i="22" a="1"/>
  <c r="AX24" i="22" a="1"/>
  <c r="BB24" i="22" a="1"/>
  <c r="BF24" i="22" a="1"/>
  <c r="BJ24" i="22" a="1"/>
  <c r="BN24" i="22" a="1"/>
  <c r="BR24" i="22" a="1"/>
  <c r="BV24" i="22" a="1"/>
  <c r="BZ24" i="22" a="1"/>
  <c r="CD24" i="22" a="1"/>
  <c r="CH24" i="22" a="1"/>
  <c r="CL24" i="22" a="1"/>
  <c r="CP24" i="22" a="1"/>
  <c r="CT24" i="22" a="1"/>
  <c r="CX24" i="22" a="1"/>
  <c r="J25" i="22" a="1"/>
  <c r="N25" i="22" a="1"/>
  <c r="R25" i="22" a="1"/>
  <c r="V25" i="22" a="1"/>
  <c r="Z25" i="22" a="1"/>
  <c r="AD25" i="22" a="1"/>
  <c r="AH25" i="22" a="1"/>
  <c r="AL25" i="22" a="1"/>
  <c r="AP25" i="22" a="1"/>
  <c r="AT25" i="22" a="1"/>
  <c r="AX25" i="22" a="1"/>
  <c r="BB25" i="22" a="1"/>
  <c r="BF25" i="22" a="1"/>
  <c r="BJ25" i="22" a="1"/>
  <c r="BN25" i="22" a="1"/>
  <c r="BR25" i="22" a="1"/>
  <c r="BV25" i="22" a="1"/>
  <c r="BZ25" i="22" a="1"/>
  <c r="CD25" i="22" a="1"/>
  <c r="CH25" i="22" a="1"/>
  <c r="CL25" i="22" a="1"/>
  <c r="CP25" i="22" a="1"/>
  <c r="CT25" i="22" a="1"/>
  <c r="CX25" i="22" a="1"/>
  <c r="J26" i="22" a="1"/>
  <c r="N26" i="22" a="1"/>
  <c r="R26" i="22" a="1"/>
  <c r="V26" i="22" a="1"/>
  <c r="Z26" i="22" a="1"/>
  <c r="AD26" i="22" a="1"/>
  <c r="AH26" i="22" a="1"/>
  <c r="AL26" i="22" a="1"/>
  <c r="AP26" i="22" a="1"/>
  <c r="AT26" i="22" a="1"/>
  <c r="AX26" i="22" a="1"/>
  <c r="BB26" i="22" a="1"/>
  <c r="BF26" i="22" a="1"/>
  <c r="BJ26" i="22" a="1"/>
  <c r="BN26" i="22" a="1"/>
  <c r="BR26" i="22" a="1"/>
  <c r="BV26" i="22" a="1"/>
  <c r="BZ26" i="22" a="1"/>
  <c r="CD26" i="22" a="1"/>
  <c r="CH26" i="22" a="1"/>
  <c r="CL26" i="22" a="1"/>
  <c r="CP26" i="22" a="1"/>
  <c r="CT26" i="22" a="1"/>
  <c r="CX26" i="22" a="1"/>
  <c r="J27" i="22" a="1"/>
  <c r="N27" i="22" a="1"/>
  <c r="R27" i="22" a="1"/>
  <c r="V27" i="22" a="1"/>
  <c r="Z27" i="22" a="1"/>
  <c r="AD27" i="22" a="1"/>
  <c r="AH27" i="22" a="1"/>
  <c r="AL27" i="22" a="1"/>
  <c r="AP27" i="22" a="1"/>
  <c r="AT27" i="22" a="1"/>
  <c r="AX27" i="22" a="1"/>
  <c r="BB27" i="22" a="1"/>
  <c r="BF27" i="22" a="1"/>
  <c r="BJ27" i="22" a="1"/>
  <c r="BN27" i="22" a="1"/>
  <c r="BR27" i="22" a="1"/>
  <c r="BV27" i="22" a="1"/>
  <c r="BZ27" i="22" a="1"/>
  <c r="CD27" i="22" a="1"/>
  <c r="CH27" i="22" a="1"/>
  <c r="CL27" i="22" a="1"/>
  <c r="CP27" i="22" a="1"/>
  <c r="CT27" i="22" a="1"/>
  <c r="CX27" i="22" a="1"/>
  <c r="J28" i="22" a="1"/>
  <c r="N28" i="22" a="1"/>
  <c r="R28" i="22" a="1"/>
  <c r="V28" i="22" a="1"/>
  <c r="Z28" i="22" a="1"/>
  <c r="AD28" i="22" a="1"/>
  <c r="AH28" i="22" a="1"/>
  <c r="AL28" i="22" a="1"/>
  <c r="AP28" i="22" a="1"/>
  <c r="AV28" i="22" a="1"/>
  <c r="AX28" i="22" a="1"/>
  <c r="AZ28" i="22" a="1"/>
  <c r="BB28" i="22" a="1"/>
  <c r="BD28" i="22" a="1"/>
  <c r="BF28" i="22" a="1"/>
  <c r="BH28" i="22" a="1"/>
  <c r="BJ28" i="22" a="1"/>
  <c r="BL28" i="22" a="1"/>
  <c r="BN28" i="22" a="1"/>
  <c r="BP28" i="22" a="1"/>
  <c r="BR28" i="22" a="1"/>
  <c r="BT28" i="22" a="1"/>
  <c r="BV28" i="22" a="1"/>
  <c r="BX28" i="22" a="1"/>
  <c r="BZ28" i="22" a="1"/>
  <c r="CB28" i="22" a="1"/>
  <c r="CD28" i="22" a="1"/>
  <c r="CF28" i="22" a="1"/>
  <c r="CH28" i="22" a="1"/>
  <c r="CJ28" i="22" a="1"/>
  <c r="CL28" i="22" a="1"/>
  <c r="CN28" i="22" a="1"/>
  <c r="CP28" i="22" a="1"/>
  <c r="CR28" i="22" a="1"/>
  <c r="CT28" i="22" a="1"/>
  <c r="CV28" i="22" a="1"/>
  <c r="CX28" i="22" a="1"/>
  <c r="CZ28" i="22" a="1"/>
  <c r="J29" i="22" a="1"/>
  <c r="L29" i="22" a="1"/>
  <c r="N29" i="22" a="1"/>
  <c r="P29" i="22" a="1"/>
  <c r="R29" i="22" a="1"/>
  <c r="T29" i="22" a="1"/>
  <c r="V29" i="22" a="1"/>
  <c r="X29" i="22" a="1"/>
  <c r="Z29" i="22" a="1"/>
  <c r="AB29" i="22" a="1"/>
  <c r="AD29" i="22" a="1"/>
  <c r="AF29" i="22" a="1"/>
  <c r="AH29" i="22" a="1"/>
  <c r="AJ29" i="22" a="1"/>
  <c r="AL29" i="22" a="1"/>
  <c r="AN29" i="22" a="1"/>
  <c r="AP29" i="22" a="1"/>
  <c r="AR29" i="22" a="1"/>
  <c r="AT29" i="22" a="1"/>
  <c r="AV29" i="22" a="1"/>
  <c r="AX29" i="22" a="1"/>
  <c r="AZ29" i="22" a="1"/>
  <c r="BB29" i="22" a="1"/>
  <c r="BD29" i="22" a="1"/>
  <c r="BF29" i="22" a="1"/>
  <c r="BH29" i="22" a="1"/>
  <c r="BJ29" i="22" a="1"/>
  <c r="BL29" i="22" a="1"/>
  <c r="BN29" i="22" a="1"/>
  <c r="BP29" i="22" a="1"/>
  <c r="BR29" i="22" a="1"/>
  <c r="BT29" i="22" a="1"/>
  <c r="BV29" i="22" a="1"/>
  <c r="BX29" i="22" a="1"/>
  <c r="BZ29" i="22" a="1"/>
  <c r="CB29" i="22" a="1"/>
  <c r="CD29" i="22" a="1"/>
  <c r="CF29" i="22" a="1"/>
  <c r="CH29" i="22" a="1"/>
  <c r="CJ29" i="22" a="1"/>
  <c r="CL29" i="22" a="1"/>
  <c r="CN29" i="22" a="1"/>
  <c r="CP29" i="22" a="1"/>
  <c r="CR29" i="22" a="1"/>
  <c r="CT29" i="22" a="1"/>
  <c r="CV29" i="22" a="1"/>
  <c r="CX29" i="22" a="1"/>
  <c r="CZ29" i="22" a="1"/>
  <c r="J30" i="22" a="1"/>
  <c r="L30" i="22" a="1"/>
  <c r="N30" i="22" a="1"/>
  <c r="P30" i="22" a="1"/>
  <c r="R30" i="22" a="1"/>
  <c r="T30" i="22" a="1"/>
  <c r="V30" i="22" a="1"/>
  <c r="X30" i="22" a="1"/>
  <c r="Z30" i="22" a="1"/>
  <c r="AB30" i="22" a="1"/>
  <c r="AD30" i="22" a="1"/>
  <c r="AF30" i="22" a="1"/>
  <c r="AH30" i="22" a="1"/>
  <c r="AJ30" i="22" a="1"/>
  <c r="AL30" i="22" a="1"/>
  <c r="AN30" i="22" a="1"/>
  <c r="AP30" i="22" a="1"/>
  <c r="AR30" i="22" a="1"/>
  <c r="AT30" i="22" a="1"/>
  <c r="AV30" i="22" a="1"/>
  <c r="AX30" i="22" a="1"/>
  <c r="AZ30" i="22" a="1"/>
  <c r="BB30" i="22" a="1"/>
  <c r="BD30" i="22" a="1"/>
  <c r="BF30" i="22" a="1"/>
  <c r="BH30" i="22" a="1"/>
  <c r="BJ30" i="22" a="1"/>
  <c r="BL30" i="22" a="1"/>
  <c r="BN30" i="22" a="1"/>
  <c r="BP30" i="22" a="1"/>
  <c r="BR30" i="22" a="1"/>
  <c r="BT30" i="22" a="1"/>
  <c r="BV30" i="22" a="1"/>
  <c r="BX30" i="22" a="1"/>
  <c r="BZ30" i="22" a="1"/>
  <c r="CB30" i="22" a="1"/>
  <c r="CD30" i="22" a="1"/>
  <c r="CF30" i="22" a="1"/>
  <c r="CH30" i="22" a="1"/>
  <c r="CJ30" i="22" a="1"/>
  <c r="CL30" i="22" a="1"/>
  <c r="CN30" i="22" a="1"/>
  <c r="CP30" i="22" a="1"/>
  <c r="CR30" i="22" a="1"/>
  <c r="CT30" i="22" a="1"/>
  <c r="CV30" i="22" a="1"/>
  <c r="CX30" i="22" a="1"/>
  <c r="CZ30" i="22" a="1"/>
  <c r="J31" i="22" a="1"/>
  <c r="L31" i="22" a="1"/>
  <c r="N31" i="22" a="1"/>
  <c r="P31" i="22" a="1"/>
  <c r="R31" i="22" a="1"/>
  <c r="T31" i="22" a="1"/>
  <c r="V31" i="22" a="1"/>
  <c r="X31" i="22" a="1"/>
  <c r="Z31" i="22" a="1"/>
  <c r="AB31" i="22" a="1"/>
  <c r="AD31" i="22" a="1"/>
  <c r="AF31" i="22" a="1"/>
  <c r="AH31" i="22" a="1"/>
  <c r="AJ31" i="22" a="1"/>
  <c r="AL31" i="22" a="1"/>
  <c r="AN31" i="22" a="1"/>
  <c r="AP31" i="22" a="1"/>
  <c r="AR31" i="22" a="1"/>
  <c r="AT31" i="22" a="1"/>
  <c r="AV31" i="22" a="1"/>
  <c r="AX31" i="22" a="1"/>
  <c r="AZ31" i="22" a="1"/>
  <c r="BB31" i="22" a="1"/>
  <c r="BD31" i="22" a="1"/>
  <c r="BF31" i="22" a="1"/>
  <c r="BH31" i="22" a="1"/>
  <c r="BJ31" i="22" a="1"/>
  <c r="BL31" i="22" a="1"/>
  <c r="BN31" i="22" a="1"/>
  <c r="BP31" i="22" a="1"/>
  <c r="BR31" i="22" a="1"/>
  <c r="BT31" i="22" a="1"/>
  <c r="BV31" i="22" a="1"/>
  <c r="BX31" i="22" a="1"/>
  <c r="BZ31" i="22" a="1"/>
  <c r="CB31" i="22" a="1"/>
  <c r="CD31" i="22" a="1"/>
  <c r="CF31" i="22" a="1"/>
  <c r="CH31" i="22" a="1"/>
  <c r="CJ31" i="22" a="1"/>
  <c r="CL31" i="22" a="1"/>
  <c r="BE17" i="22" a="1"/>
  <c r="AT18" i="22" a="1"/>
  <c r="CK18" i="22" a="1"/>
  <c r="BZ19" i="22" a="1"/>
  <c r="Y20" i="22" a="1"/>
  <c r="N21" i="22" a="1"/>
  <c r="AV21" i="22" a="1"/>
  <c r="BJ21" i="22" a="1"/>
  <c r="BW21" i="22" a="1"/>
  <c r="CR21" i="22" a="1"/>
  <c r="K22" i="22" a="1"/>
  <c r="AF22" i="22" a="1"/>
  <c r="AQ22" i="22" a="1"/>
  <c r="BL22" i="22" a="1"/>
  <c r="BW22" i="22" a="1"/>
  <c r="CR22" i="22" a="1"/>
  <c r="K23" i="22" a="1"/>
  <c r="AE23" i="22" a="1"/>
  <c r="AM23" i="22" a="1"/>
  <c r="AU23" i="22" a="1"/>
  <c r="BC23" i="22" a="1"/>
  <c r="BK23" i="22" a="1"/>
  <c r="BS23" i="22" a="1"/>
  <c r="CA23" i="22" a="1"/>
  <c r="CI23" i="22" a="1"/>
  <c r="CQ23" i="22" a="1"/>
  <c r="CY23" i="22" a="1"/>
  <c r="K24" i="22" a="1"/>
  <c r="O24" i="22" a="1"/>
  <c r="S24" i="22" a="1"/>
  <c r="W24" i="22" a="1"/>
  <c r="AA24" i="22" a="1"/>
  <c r="AE24" i="22" a="1"/>
  <c r="AI24" i="22" a="1"/>
  <c r="AM24" i="22" a="1"/>
  <c r="AQ24" i="22" a="1"/>
  <c r="AU24" i="22" a="1"/>
  <c r="AY24" i="22" a="1"/>
  <c r="BC24" i="22" a="1"/>
  <c r="BG24" i="22" a="1"/>
  <c r="BK24" i="22" a="1"/>
  <c r="BO24" i="22" a="1"/>
  <c r="BS24" i="22" a="1"/>
  <c r="BW24" i="22" a="1"/>
  <c r="CA24" i="22" a="1"/>
  <c r="CE24" i="22" a="1"/>
  <c r="CI24" i="22" a="1"/>
  <c r="CM24" i="22" a="1"/>
  <c r="CQ24" i="22" a="1"/>
  <c r="CU24" i="22" a="1"/>
  <c r="CY24" i="22" a="1"/>
  <c r="K25" i="22" a="1"/>
  <c r="O25" i="22" a="1"/>
  <c r="S25" i="22" a="1"/>
  <c r="W25" i="22" a="1"/>
  <c r="AA25" i="22" a="1"/>
  <c r="AE25" i="22" a="1"/>
  <c r="AI25" i="22" a="1"/>
  <c r="AM25" i="22" a="1"/>
  <c r="AQ25" i="22" a="1"/>
  <c r="AU25" i="22" a="1"/>
  <c r="AY25" i="22" a="1"/>
  <c r="BC25" i="22" a="1"/>
  <c r="BG25" i="22" a="1"/>
  <c r="BK25" i="22" a="1"/>
  <c r="BO25" i="22" a="1"/>
  <c r="BS25" i="22" a="1"/>
  <c r="BW25" i="22" a="1"/>
  <c r="CA25" i="22" a="1"/>
  <c r="CE25" i="22" a="1"/>
  <c r="CI25" i="22" a="1"/>
  <c r="CM25" i="22" a="1"/>
  <c r="CQ25" i="22" a="1"/>
  <c r="CU25" i="22" a="1"/>
  <c r="CY25" i="22" a="1"/>
  <c r="K26" i="22" a="1"/>
  <c r="O26" i="22" a="1"/>
  <c r="S26" i="22" a="1"/>
  <c r="W26" i="22" a="1"/>
  <c r="AA26" i="22" a="1"/>
  <c r="AE26" i="22" a="1"/>
  <c r="AI26" i="22" a="1"/>
  <c r="AM26" i="22" a="1"/>
  <c r="AQ26" i="22" a="1"/>
  <c r="AU26" i="22" a="1"/>
  <c r="AY26" i="22" a="1"/>
  <c r="BC26" i="22" a="1"/>
  <c r="BG26" i="22" a="1"/>
  <c r="BK26" i="22" a="1"/>
  <c r="BO26" i="22" a="1"/>
  <c r="BS26" i="22" a="1"/>
  <c r="BW26" i="22" a="1"/>
  <c r="CA26" i="22" a="1"/>
  <c r="CE26" i="22" a="1"/>
  <c r="CI26" i="22" a="1"/>
  <c r="CM26" i="22" a="1"/>
  <c r="CQ26" i="22" a="1"/>
  <c r="CU26" i="22" a="1"/>
  <c r="CY26" i="22" a="1"/>
  <c r="K27" i="22" a="1"/>
  <c r="O27" i="22" a="1"/>
  <c r="S27" i="22" a="1"/>
  <c r="W27" i="22" a="1"/>
  <c r="AA27" i="22" a="1"/>
  <c r="AE27" i="22" a="1"/>
  <c r="AI27" i="22" a="1"/>
  <c r="AM27" i="22" a="1"/>
  <c r="AQ27" i="22" a="1"/>
  <c r="AU27" i="22" a="1"/>
  <c r="AY27" i="22" a="1"/>
  <c r="BC27" i="22" a="1"/>
  <c r="BG27" i="22" a="1"/>
  <c r="BK27" i="22" a="1"/>
  <c r="BO27" i="22" a="1"/>
  <c r="BS27" i="22" a="1"/>
  <c r="BW27" i="22" a="1"/>
  <c r="CA27" i="22" a="1"/>
  <c r="CE27" i="22" a="1"/>
  <c r="CI27" i="22" a="1"/>
  <c r="CM27" i="22" a="1"/>
  <c r="CQ27" i="22" a="1"/>
  <c r="CU27" i="22" a="1"/>
  <c r="CY27" i="22" a="1"/>
  <c r="K28" i="22" a="1"/>
  <c r="O28" i="22" a="1"/>
  <c r="S28" i="22" a="1"/>
  <c r="W28" i="22" a="1"/>
  <c r="AA28" i="22" a="1"/>
  <c r="AE28" i="22" a="1"/>
  <c r="AI28" i="22" a="1"/>
  <c r="AM28" i="22" a="1"/>
  <c r="AQ28" i="22" a="1"/>
  <c r="AT28" i="22" a="1"/>
  <c r="BH14" i="22" a="1"/>
  <c r="Y17" i="22" a="1"/>
  <c r="N18" i="22" a="1"/>
  <c r="BE18" i="22" a="1"/>
  <c r="AT19" i="22" a="1"/>
  <c r="CK19" i="22" a="1"/>
  <c r="BZ20" i="22" a="1"/>
  <c r="Y21" i="22" a="1"/>
  <c r="BN21" i="22" a="1"/>
  <c r="CJ21" i="22" a="1"/>
  <c r="CU21" i="22" a="1"/>
  <c r="X22" i="22" a="1"/>
  <c r="AI22" i="22" a="1"/>
  <c r="BD22" i="22" a="1"/>
  <c r="BO22" i="22" a="1"/>
  <c r="CJ22" i="22" a="1"/>
  <c r="CU22" i="22" a="1"/>
  <c r="X23" i="22" a="1"/>
  <c r="AG23" i="22" a="1"/>
  <c r="AO23" i="22" a="1"/>
  <c r="AW23" i="22" a="1"/>
  <c r="BE23" i="22" a="1"/>
  <c r="BM23" i="22" a="1"/>
  <c r="BU23" i="22" a="1"/>
  <c r="CC23" i="22" a="1"/>
  <c r="CK23" i="22" a="1"/>
  <c r="CS23" i="22" a="1"/>
  <c r="CZ23" i="22" a="1"/>
  <c r="L24" i="22" a="1"/>
  <c r="P24" i="22" a="1"/>
  <c r="T24" i="22" a="1"/>
  <c r="X24" i="22" a="1"/>
  <c r="AB24" i="22" a="1"/>
  <c r="AF24" i="22" a="1"/>
  <c r="AJ24" i="22" a="1"/>
  <c r="AN24" i="22" a="1"/>
  <c r="AR24" i="22" a="1"/>
  <c r="AV24" i="22" a="1"/>
  <c r="AZ24" i="22" a="1"/>
  <c r="BD24" i="22" a="1"/>
  <c r="BH24" i="22" a="1"/>
  <c r="BL24" i="22" a="1"/>
  <c r="BP24" i="22" a="1"/>
  <c r="BT24" i="22" a="1"/>
  <c r="BX24" i="22" a="1"/>
  <c r="CB24" i="22" a="1"/>
  <c r="CF24" i="22" a="1"/>
  <c r="CJ24" i="22" a="1"/>
  <c r="CN24" i="22" a="1"/>
  <c r="CR24" i="22" a="1"/>
  <c r="CV24" i="22" a="1"/>
  <c r="CZ24" i="22" a="1"/>
  <c r="L25" i="22" a="1"/>
  <c r="P25" i="22" a="1"/>
  <c r="T25" i="22" a="1"/>
  <c r="X25" i="22" a="1"/>
  <c r="AB25" i="22" a="1"/>
  <c r="AF25" i="22" a="1"/>
  <c r="AJ25" i="22" a="1"/>
  <c r="AN25" i="22" a="1"/>
  <c r="AR25" i="22" a="1"/>
  <c r="AV25" i="22" a="1"/>
  <c r="AZ25" i="22" a="1"/>
  <c r="BD25" i="22" a="1"/>
  <c r="BH25" i="22" a="1"/>
  <c r="BL25" i="22" a="1"/>
  <c r="BP25" i="22" a="1"/>
  <c r="BT25" i="22" a="1"/>
  <c r="BX25" i="22" a="1"/>
  <c r="CB25" i="22" a="1"/>
  <c r="CF25" i="22" a="1"/>
  <c r="CJ25" i="22" a="1"/>
  <c r="CN25" i="22" a="1"/>
  <c r="CR25" i="22" a="1"/>
  <c r="CV25" i="22" a="1"/>
  <c r="CZ25" i="22" a="1"/>
  <c r="L26" i="22" a="1"/>
  <c r="P26" i="22" a="1"/>
  <c r="T26" i="22" a="1"/>
  <c r="X26" i="22" a="1"/>
  <c r="AB26" i="22" a="1"/>
  <c r="AF26" i="22" a="1"/>
  <c r="AJ26" i="22" a="1"/>
  <c r="AN26" i="22" a="1"/>
  <c r="AR26" i="22" a="1"/>
  <c r="AV26" i="22" a="1"/>
  <c r="AZ26" i="22" a="1"/>
  <c r="BD26" i="22" a="1"/>
  <c r="BH26" i="22" a="1"/>
  <c r="BL26" i="22" a="1"/>
  <c r="BP26" i="22" a="1"/>
  <c r="BT26" i="22" a="1"/>
  <c r="BX26" i="22" a="1"/>
  <c r="CB26" i="22" a="1"/>
  <c r="CF26" i="22" a="1"/>
  <c r="CJ26" i="22" a="1"/>
  <c r="CN26" i="22" a="1"/>
  <c r="CR26" i="22" a="1"/>
  <c r="CV26" i="22" a="1"/>
  <c r="CZ26" i="22" a="1"/>
  <c r="L27" i="22" a="1"/>
  <c r="P27" i="22" a="1"/>
  <c r="T27" i="22" a="1"/>
  <c r="X27" i="22" a="1"/>
  <c r="AB27" i="22" a="1"/>
  <c r="AF27" i="22" a="1"/>
  <c r="AJ27" i="22" a="1"/>
  <c r="AN27" i="22" a="1"/>
  <c r="AR27" i="22" a="1"/>
  <c r="AV27" i="22" a="1"/>
  <c r="AZ27" i="22" a="1"/>
  <c r="BD27" i="22" a="1"/>
  <c r="BH27" i="22" a="1"/>
  <c r="BL27" i="22" a="1"/>
  <c r="BP27" i="22" a="1"/>
  <c r="BT27" i="22" a="1"/>
  <c r="BX27" i="22" a="1"/>
  <c r="CB27" i="22" a="1"/>
  <c r="CF27" i="22" a="1"/>
  <c r="CJ27" i="22" a="1"/>
  <c r="CN27" i="22" a="1"/>
  <c r="CR27" i="22" a="1"/>
  <c r="CV27" i="22" a="1"/>
  <c r="CZ27" i="22" a="1"/>
  <c r="L28" i="22" a="1"/>
  <c r="P28" i="22" a="1"/>
  <c r="T28" i="22" a="1"/>
  <c r="X28" i="22" a="1"/>
  <c r="AB28" i="22" a="1"/>
  <c r="AF28" i="22" a="1"/>
  <c r="AJ28" i="22" a="1"/>
  <c r="AN28" i="22" a="1"/>
  <c r="AR28" i="22" a="1"/>
  <c r="AU28" i="22" a="1"/>
  <c r="AW28" i="22" a="1"/>
  <c r="AY28" i="22" a="1"/>
  <c r="BA28" i="22" a="1"/>
  <c r="BC28" i="22" a="1"/>
  <c r="BE28" i="22" a="1"/>
  <c r="BG28" i="22" a="1"/>
  <c r="BI28" i="22" a="1"/>
  <c r="BK28" i="22" a="1"/>
  <c r="BM28" i="22" a="1"/>
  <c r="BO28" i="22" a="1"/>
  <c r="BQ28" i="22" a="1"/>
  <c r="BS28" i="22" a="1"/>
  <c r="BU28" i="22" a="1"/>
  <c r="BW28" i="22" a="1"/>
  <c r="BY28" i="22" a="1"/>
  <c r="CA28" i="22" a="1"/>
  <c r="CC28" i="22" a="1"/>
  <c r="CE28" i="22" a="1"/>
  <c r="CG28" i="22" a="1"/>
  <c r="CI28" i="22" a="1"/>
  <c r="CK28" i="22" a="1"/>
  <c r="CM28" i="22" a="1"/>
  <c r="CO28" i="22" a="1"/>
  <c r="CQ28" i="22" a="1"/>
  <c r="CS28" i="22" a="1"/>
  <c r="CU28" i="22" a="1"/>
  <c r="CW28" i="22" a="1"/>
  <c r="CY28" i="22" a="1"/>
  <c r="DA28" i="22" a="1"/>
  <c r="K29" i="22" a="1"/>
  <c r="M29" i="22" a="1"/>
  <c r="O29" i="22" a="1"/>
  <c r="Q29" i="22" a="1"/>
  <c r="S29" i="22" a="1"/>
  <c r="U29" i="22" a="1"/>
  <c r="W29" i="22" a="1"/>
  <c r="Y29" i="22" a="1"/>
  <c r="AA29" i="22" a="1"/>
  <c r="AC29" i="22" a="1"/>
  <c r="AE29" i="22" a="1"/>
  <c r="AG29" i="22" a="1"/>
  <c r="AI29" i="22" a="1"/>
  <c r="AK29" i="22" a="1"/>
  <c r="AM29" i="22" a="1"/>
  <c r="AO29" i="22" a="1"/>
  <c r="AQ29" i="22" a="1"/>
  <c r="AS29" i="22" a="1"/>
  <c r="AU29" i="22" a="1"/>
  <c r="AW29" i="22" a="1"/>
  <c r="AY29" i="22" a="1"/>
  <c r="BA29" i="22" a="1"/>
  <c r="BC29" i="22" a="1"/>
  <c r="BE29" i="22" a="1"/>
  <c r="BG29" i="22" a="1"/>
  <c r="BI29" i="22" a="1"/>
  <c r="BK29" i="22" a="1"/>
  <c r="BM29" i="22" a="1"/>
  <c r="BO29" i="22" a="1"/>
  <c r="BQ29" i="22" a="1"/>
  <c r="BS29" i="22" a="1"/>
  <c r="BU29" i="22" a="1"/>
  <c r="BW29" i="22" a="1"/>
  <c r="BY29" i="22" a="1"/>
  <c r="CA29" i="22" a="1"/>
  <c r="CC29" i="22" a="1"/>
  <c r="CE29" i="22" a="1"/>
  <c r="CG29" i="22" a="1"/>
  <c r="CI29" i="22" a="1"/>
  <c r="CK29" i="22" a="1"/>
  <c r="CM29" i="22" a="1"/>
  <c r="CO29" i="22" a="1"/>
  <c r="CQ29" i="22" a="1"/>
  <c r="CS29" i="22" a="1"/>
  <c r="CU29" i="22" a="1"/>
  <c r="CW29" i="22" a="1"/>
  <c r="CY29" i="22" a="1"/>
  <c r="DA29" i="22" a="1"/>
  <c r="K30" i="22" a="1"/>
  <c r="M30" i="22" a="1"/>
  <c r="O30" i="22" a="1"/>
  <c r="Q30" i="22" a="1"/>
  <c r="S30" i="22" a="1"/>
  <c r="U30" i="22" a="1"/>
  <c r="W30" i="22" a="1"/>
  <c r="Y30" i="22" a="1"/>
  <c r="AA30" i="22" a="1"/>
  <c r="AC30" i="22" a="1"/>
  <c r="AE30" i="22" a="1"/>
  <c r="AG30" i="22" a="1"/>
  <c r="AI30" i="22" a="1"/>
  <c r="AK30" i="22" a="1"/>
  <c r="AM30" i="22" a="1"/>
  <c r="AO30" i="22" a="1"/>
  <c r="AQ30" i="22" a="1"/>
  <c r="AS30" i="22" a="1"/>
  <c r="AU30" i="22" a="1"/>
  <c r="AW30" i="22" a="1"/>
  <c r="AY30" i="22" a="1"/>
  <c r="BA30" i="22" a="1"/>
  <c r="BC30" i="22" a="1"/>
  <c r="BE30" i="22" a="1"/>
  <c r="BG30" i="22" a="1"/>
  <c r="BI30" i="22" a="1"/>
  <c r="BK30" i="22" a="1"/>
  <c r="BM30" i="22" a="1"/>
  <c r="BO30" i="22" a="1"/>
  <c r="BQ30" i="22" a="1"/>
  <c r="BS30" i="22" a="1"/>
  <c r="BU30" i="22" a="1"/>
  <c r="BW30" i="22" a="1"/>
  <c r="BY30" i="22" a="1"/>
  <c r="CA30" i="22" a="1"/>
  <c r="CC30" i="22" a="1"/>
  <c r="CE30" i="22" a="1"/>
  <c r="CG30" i="22" a="1"/>
  <c r="CI30" i="22" a="1"/>
  <c r="CK30" i="22" a="1"/>
  <c r="CM30" i="22" a="1"/>
  <c r="CO30" i="22" a="1"/>
  <c r="CQ30" i="22" a="1"/>
  <c r="CS30" i="22" a="1"/>
  <c r="CU30" i="22" a="1"/>
  <c r="CW30" i="22" a="1"/>
  <c r="CY30" i="22" a="1"/>
  <c r="DA30" i="22" a="1"/>
  <c r="K31" i="22" a="1"/>
  <c r="M31" i="22" a="1"/>
  <c r="O31" i="22" a="1"/>
  <c r="Q31" i="22" a="1"/>
  <c r="S31" i="22" a="1"/>
  <c r="U31" i="22" a="1"/>
  <c r="W31" i="22" a="1"/>
  <c r="Y31" i="22" a="1"/>
  <c r="AA31" i="22" a="1"/>
  <c r="AC31" i="22" a="1"/>
  <c r="AE31" i="22" a="1"/>
  <c r="AG31" i="22" a="1"/>
  <c r="AI31" i="22" a="1"/>
  <c r="AK31" i="22" a="1"/>
  <c r="AM31" i="22" a="1"/>
  <c r="AO31" i="22" a="1"/>
  <c r="AQ31" i="22" a="1"/>
  <c r="AS31" i="22" a="1"/>
  <c r="AU31" i="22" a="1"/>
  <c r="AB13" i="22" a="1"/>
  <c r="BZ17" i="22" a="1"/>
  <c r="BE19" i="22" a="1"/>
  <c r="CM21" i="22" a="1"/>
  <c r="CB22" i="22" a="1"/>
  <c r="AA23" i="22" a="1"/>
  <c r="BG23" i="22" a="1"/>
  <c r="CM23" i="22" a="1"/>
  <c r="Q24" i="22" a="1"/>
  <c r="AG24" i="22" a="1"/>
  <c r="AW24" i="22" a="1"/>
  <c r="BM24" i="22" a="1"/>
  <c r="CC24" i="22" a="1"/>
  <c r="CS24" i="22" a="1"/>
  <c r="Q25" i="22" a="1"/>
  <c r="AG25" i="22" a="1"/>
  <c r="AW25" i="22" a="1"/>
  <c r="BM25" i="22" a="1"/>
  <c r="CC25" i="22" a="1"/>
  <c r="CS25" i="22" a="1"/>
  <c r="Q26" i="22" a="1"/>
  <c r="AG26" i="22" a="1"/>
  <c r="AW26" i="22" a="1"/>
  <c r="BM26" i="22" a="1"/>
  <c r="CC26" i="22" a="1"/>
  <c r="CS26" i="22" a="1"/>
  <c r="Q27" i="22" a="1"/>
  <c r="AG27" i="22" a="1"/>
  <c r="AW27" i="22" a="1"/>
  <c r="BM27" i="22" a="1"/>
  <c r="CC27" i="22" a="1"/>
  <c r="CS27" i="22" a="1"/>
  <c r="Q28" i="22" a="1"/>
  <c r="AG28" i="22" a="1"/>
  <c r="CP31" i="22" a="1"/>
  <c r="CS31" i="22" a="1"/>
  <c r="CX31" i="22" a="1"/>
  <c r="DA31" i="22" a="1"/>
  <c r="N32" i="22" a="1"/>
  <c r="Q32" i="22" a="1"/>
  <c r="V32" i="22" a="1"/>
  <c r="Y32" i="22" a="1"/>
  <c r="AD32" i="22" a="1"/>
  <c r="AG32" i="22" a="1"/>
  <c r="AL32" i="22" a="1"/>
  <c r="AO32" i="22" a="1"/>
  <c r="AT32" i="22" a="1"/>
  <c r="AW32" i="22" a="1"/>
  <c r="BB32" i="22" a="1"/>
  <c r="BE32" i="22" a="1"/>
  <c r="BJ32" i="22" a="1"/>
  <c r="BM32" i="22" a="1"/>
  <c r="BR32" i="22" a="1"/>
  <c r="BU32" i="22" a="1"/>
  <c r="BZ32" i="22" a="1"/>
  <c r="CC32" i="22" a="1"/>
  <c r="CH32" i="22" a="1"/>
  <c r="CK32" i="22" a="1"/>
  <c r="CP32" i="22" a="1"/>
  <c r="CS32" i="22" a="1"/>
  <c r="CX32" i="22" a="1"/>
  <c r="DA32" i="22" a="1"/>
  <c r="N33" i="22" a="1"/>
  <c r="Q33" i="22" a="1"/>
  <c r="V33" i="22" a="1"/>
  <c r="Y33" i="22" a="1"/>
  <c r="AD33" i="22" a="1"/>
  <c r="AG33" i="22" a="1"/>
  <c r="AL33" i="22" a="1"/>
  <c r="AO33" i="22" a="1"/>
  <c r="AT33" i="22" a="1"/>
  <c r="AW33" i="22" a="1"/>
  <c r="BB33" i="22" a="1"/>
  <c r="BE33" i="22" a="1"/>
  <c r="BJ33" i="22" a="1"/>
  <c r="BM33" i="22" a="1"/>
  <c r="BR33" i="22" a="1"/>
  <c r="BU33" i="22" a="1"/>
  <c r="BZ33" i="22" a="1"/>
  <c r="CC33" i="22" a="1"/>
  <c r="CH33" i="22" a="1"/>
  <c r="CK33" i="22" a="1"/>
  <c r="CP33" i="22" a="1"/>
  <c r="CS33" i="22" a="1"/>
  <c r="CX33" i="22" a="1"/>
  <c r="DA33" i="22" a="1"/>
  <c r="N34" i="22" a="1"/>
  <c r="Q34" i="22" a="1"/>
  <c r="V34" i="22" a="1"/>
  <c r="Y34" i="22" a="1"/>
  <c r="AD34" i="22" a="1"/>
  <c r="AG34" i="22" a="1"/>
  <c r="AL34" i="22" a="1"/>
  <c r="AO34" i="22" a="1"/>
  <c r="AT34" i="22" a="1"/>
  <c r="AW34" i="22" a="1"/>
  <c r="BB34" i="22" a="1"/>
  <c r="BE34" i="22" a="1"/>
  <c r="BJ34" i="22" a="1"/>
  <c r="BM34" i="22" a="1"/>
  <c r="BR34" i="22" a="1"/>
  <c r="BU34" i="22" a="1"/>
  <c r="BZ34" i="22" a="1"/>
  <c r="CC34" i="22" a="1"/>
  <c r="CH34" i="22" a="1"/>
  <c r="CK34" i="22" a="1"/>
  <c r="CP34" i="22" a="1"/>
  <c r="CS34" i="22" a="1"/>
  <c r="CX34" i="22" a="1"/>
  <c r="DA34" i="22" a="1"/>
  <c r="N35" i="22" a="1"/>
  <c r="Q35" i="22" a="1"/>
  <c r="V35" i="22" a="1"/>
  <c r="Y35" i="22" a="1"/>
  <c r="AD35" i="22" a="1"/>
  <c r="AG35" i="22" a="1"/>
  <c r="AL35" i="22" a="1"/>
  <c r="AO35" i="22" a="1"/>
  <c r="AT35" i="22" a="1"/>
  <c r="AW35" i="22" a="1"/>
  <c r="BB35" i="22" a="1"/>
  <c r="BE35" i="22" a="1"/>
  <c r="BJ35" i="22" a="1"/>
  <c r="BM35" i="22" a="1"/>
  <c r="BR35" i="22" a="1"/>
  <c r="BU35" i="22" a="1"/>
  <c r="BZ35" i="22" a="1"/>
  <c r="CC35" i="22" a="1"/>
  <c r="CH35" i="22" a="1"/>
  <c r="CK35" i="22" a="1"/>
  <c r="CP35" i="22" a="1"/>
  <c r="CS35" i="22" a="1"/>
  <c r="CX35" i="22" a="1"/>
  <c r="DA35" i="22" a="1"/>
  <c r="N36" i="22" a="1"/>
  <c r="Q36" i="22" a="1"/>
  <c r="V36" i="22" a="1"/>
  <c r="Y36" i="22" a="1"/>
  <c r="AD36" i="22" a="1"/>
  <c r="AG36" i="22" a="1"/>
  <c r="AL36" i="22" a="1"/>
  <c r="AO36" i="22" a="1"/>
  <c r="AT36" i="22" a="1"/>
  <c r="AW36" i="22" a="1"/>
  <c r="BB36" i="22" a="1"/>
  <c r="BE36" i="22" a="1"/>
  <c r="BJ36" i="22" a="1"/>
  <c r="BM36" i="22" a="1"/>
  <c r="BR36" i="22" a="1"/>
  <c r="BU36" i="22" a="1"/>
  <c r="BZ36" i="22" a="1"/>
  <c r="CC36" i="22" a="1"/>
  <c r="CH36" i="22" a="1"/>
  <c r="CK36" i="22" a="1"/>
  <c r="CP36" i="22" a="1"/>
  <c r="CS36" i="22" a="1"/>
  <c r="CX36" i="22" a="1"/>
  <c r="DA36" i="22" a="1"/>
  <c r="N37" i="22" a="1"/>
  <c r="Q37" i="22" a="1"/>
  <c r="V37" i="22" a="1"/>
  <c r="Y37" i="22" a="1"/>
  <c r="AD37" i="22" a="1"/>
  <c r="AG37" i="22" a="1"/>
  <c r="AL37" i="22" a="1"/>
  <c r="AO37" i="22" a="1"/>
  <c r="AT37" i="22" a="1"/>
  <c r="AW37" i="22" a="1"/>
  <c r="BB37" i="22" a="1"/>
  <c r="BE37" i="22" a="1"/>
  <c r="BJ37" i="22" a="1"/>
  <c r="BM37" i="22" a="1"/>
  <c r="BR37" i="22" a="1"/>
  <c r="BU37" i="22" a="1"/>
  <c r="BZ37" i="22" a="1"/>
  <c r="CC37" i="22" a="1"/>
  <c r="CH37" i="22" a="1"/>
  <c r="CK37" i="22" a="1"/>
  <c r="CP37" i="22" a="1"/>
  <c r="CS37" i="22" a="1"/>
  <c r="CX37" i="22" a="1"/>
  <c r="DA37" i="22" a="1"/>
  <c r="N38" i="22" a="1"/>
  <c r="Q38" i="22" a="1"/>
  <c r="V38" i="22" a="1"/>
  <c r="Y38" i="22" a="1"/>
  <c r="AD38" i="22" a="1"/>
  <c r="AG38" i="22" a="1"/>
  <c r="AL38" i="22" a="1"/>
  <c r="AO38" i="22" a="1"/>
  <c r="AT38" i="22" a="1"/>
  <c r="AW38" i="22" a="1"/>
  <c r="BB38" i="22" a="1"/>
  <c r="BE38" i="22" a="1"/>
  <c r="BJ38" i="22" a="1"/>
  <c r="BM38" i="22" a="1"/>
  <c r="BR38" i="22" a="1"/>
  <c r="BU38" i="22" a="1"/>
  <c r="BZ38" i="22" a="1"/>
  <c r="CC38" i="22" a="1"/>
  <c r="CH38" i="22" a="1"/>
  <c r="CK38" i="22" a="1"/>
  <c r="CP38" i="22" a="1"/>
  <c r="CS38" i="22" a="1"/>
  <c r="CX38" i="22" a="1"/>
  <c r="DA38" i="22" a="1"/>
  <c r="N39" i="22" a="1"/>
  <c r="Q39" i="22" a="1"/>
  <c r="V39" i="22" a="1"/>
  <c r="Y39" i="22" a="1"/>
  <c r="AD39" i="22" a="1"/>
  <c r="AG39" i="22" a="1"/>
  <c r="AL39" i="22" a="1"/>
  <c r="AO39" i="22" a="1"/>
  <c r="AT39" i="22" a="1"/>
  <c r="AW39" i="22" a="1"/>
  <c r="BB39" i="22" a="1"/>
  <c r="BE39" i="22" a="1"/>
  <c r="BJ39" i="22" a="1"/>
  <c r="BM39" i="22" a="1"/>
  <c r="BR39" i="22" a="1"/>
  <c r="BU39" i="22" a="1"/>
  <c r="BZ39" i="22" a="1"/>
  <c r="CC39" i="22" a="1"/>
  <c r="CH39" i="22" a="1"/>
  <c r="CK39" i="22" a="1"/>
  <c r="CP39" i="22" a="1"/>
  <c r="CS39" i="22" a="1"/>
  <c r="CX39" i="22" a="1"/>
  <c r="DA39" i="22" a="1"/>
  <c r="N40" i="22" a="1"/>
  <c r="Q40" i="22" a="1"/>
  <c r="V40" i="22" a="1"/>
  <c r="Y40" i="22" a="1"/>
  <c r="AD40" i="22" a="1"/>
  <c r="AG40" i="22" a="1"/>
  <c r="AL40" i="22" a="1"/>
  <c r="AO40" i="22" a="1"/>
  <c r="AT40" i="22" a="1"/>
  <c r="AW40" i="22" a="1"/>
  <c r="BB40" i="22" a="1"/>
  <c r="BE40" i="22" a="1"/>
  <c r="CY14" i="22" a="1"/>
  <c r="Y18" i="22" a="1"/>
  <c r="AV22" i="22" a="1"/>
  <c r="CM22" i="22" a="1"/>
  <c r="AI23" i="22" a="1"/>
  <c r="BO23" i="22" a="1"/>
  <c r="CU23" i="22" a="1"/>
  <c r="U24" i="22" a="1"/>
  <c r="AK24" i="22" a="1"/>
  <c r="BA24" i="22" a="1"/>
  <c r="BQ24" i="22" a="1"/>
  <c r="CG24" i="22" a="1"/>
  <c r="CW24" i="22" a="1"/>
  <c r="U25" i="22" a="1"/>
  <c r="AK25" i="22" a="1"/>
  <c r="BA25" i="22" a="1"/>
  <c r="BQ25" i="22" a="1"/>
  <c r="CG25" i="22" a="1"/>
  <c r="CW25" i="22" a="1"/>
  <c r="U26" i="22" a="1"/>
  <c r="AK26" i="22" a="1"/>
  <c r="BA26" i="22" a="1"/>
  <c r="BQ26" i="22" a="1"/>
  <c r="CG26" i="22" a="1"/>
  <c r="CW26" i="22" a="1"/>
  <c r="U27" i="22" a="1"/>
  <c r="AK27" i="22" a="1"/>
  <c r="BA27" i="22" a="1"/>
  <c r="BQ27" i="22" a="1"/>
  <c r="CG27" i="22" a="1"/>
  <c r="CW27" i="22" a="1"/>
  <c r="U28" i="22" a="1"/>
  <c r="AK28" i="22" a="1"/>
  <c r="AW31" i="22" a="1"/>
  <c r="BA31" i="22" a="1"/>
  <c r="BE31" i="22" a="1"/>
  <c r="BI31" i="22" a="1"/>
  <c r="BM31" i="22" a="1"/>
  <c r="BQ31" i="22" a="1"/>
  <c r="BU31" i="22" a="1"/>
  <c r="BY31" i="22" a="1"/>
  <c r="CC31" i="22" a="1"/>
  <c r="CG31" i="22" a="1"/>
  <c r="CK31" i="22" a="1"/>
  <c r="CN31" i="22" a="1"/>
  <c r="CQ31" i="22" a="1"/>
  <c r="CV31" i="22" a="1"/>
  <c r="CY31" i="22" a="1"/>
  <c r="L32" i="22" a="1"/>
  <c r="O32" i="22" a="1"/>
  <c r="T32" i="22" a="1"/>
  <c r="W32" i="22" a="1"/>
  <c r="AB32" i="22" a="1"/>
  <c r="AE32" i="22" a="1"/>
  <c r="AJ32" i="22" a="1"/>
  <c r="AM32" i="22" a="1"/>
  <c r="AR32" i="22" a="1"/>
  <c r="AU32" i="22" a="1"/>
  <c r="AZ32" i="22" a="1"/>
  <c r="BC32" i="22" a="1"/>
  <c r="BH32" i="22" a="1"/>
  <c r="BK32" i="22" a="1"/>
  <c r="BP32" i="22" a="1"/>
  <c r="BS32" i="22" a="1"/>
  <c r="BX32" i="22" a="1"/>
  <c r="CA32" i="22" a="1"/>
  <c r="CF32" i="22" a="1"/>
  <c r="CI32" i="22" a="1"/>
  <c r="CN32" i="22" a="1"/>
  <c r="CQ32" i="22" a="1"/>
  <c r="CV32" i="22" a="1"/>
  <c r="CY32" i="22" a="1"/>
  <c r="L33" i="22" a="1"/>
  <c r="O33" i="22" a="1"/>
  <c r="T33" i="22" a="1"/>
  <c r="W33" i="22" a="1"/>
  <c r="AB33" i="22" a="1"/>
  <c r="AE33" i="22" a="1"/>
  <c r="AJ33" i="22" a="1"/>
  <c r="AM33" i="22" a="1"/>
  <c r="AR33" i="22" a="1"/>
  <c r="AU33" i="22" a="1"/>
  <c r="AZ33" i="22" a="1"/>
  <c r="BC33" i="22" a="1"/>
  <c r="BH33" i="22" a="1"/>
  <c r="BK33" i="22" a="1"/>
  <c r="BP33" i="22" a="1"/>
  <c r="BS33" i="22" a="1"/>
  <c r="BX33" i="22" a="1"/>
  <c r="CA33" i="22" a="1"/>
  <c r="CF33" i="22" a="1"/>
  <c r="CI33" i="22" a="1"/>
  <c r="CN33" i="22" a="1"/>
  <c r="CQ33" i="22" a="1"/>
  <c r="CV33" i="22" a="1"/>
  <c r="CY33" i="22" a="1"/>
  <c r="L34" i="22" a="1"/>
  <c r="O34" i="22" a="1"/>
  <c r="T34" i="22" a="1"/>
  <c r="W34" i="22" a="1"/>
  <c r="AB34" i="22" a="1"/>
  <c r="AE34" i="22" a="1"/>
  <c r="AJ34" i="22" a="1"/>
  <c r="AM34" i="22" a="1"/>
  <c r="AR34" i="22" a="1"/>
  <c r="AU34" i="22" a="1"/>
  <c r="AZ34" i="22" a="1"/>
  <c r="BC34" i="22" a="1"/>
  <c r="BH34" i="22" a="1"/>
  <c r="BK34" i="22" a="1"/>
  <c r="BP34" i="22" a="1"/>
  <c r="BS34" i="22" a="1"/>
  <c r="BX34" i="22" a="1"/>
  <c r="CA34" i="22" a="1"/>
  <c r="CF34" i="22" a="1"/>
  <c r="CI34" i="22" a="1"/>
  <c r="CN34" i="22" a="1"/>
  <c r="CQ34" i="22" a="1"/>
  <c r="CV34" i="22" a="1"/>
  <c r="CY34" i="22" a="1"/>
  <c r="L35" i="22" a="1"/>
  <c r="O35" i="22" a="1"/>
  <c r="T35" i="22" a="1"/>
  <c r="W35" i="22" a="1"/>
  <c r="AB35" i="22" a="1"/>
  <c r="AE35" i="22" a="1"/>
  <c r="AJ35" i="22" a="1"/>
  <c r="AM35" i="22" a="1"/>
  <c r="AR35" i="22" a="1"/>
  <c r="AU35" i="22" a="1"/>
  <c r="AZ35" i="22" a="1"/>
  <c r="BC35" i="22" a="1"/>
  <c r="BH35" i="22" a="1"/>
  <c r="BK35" i="22" a="1"/>
  <c r="BP35" i="22" a="1"/>
  <c r="BS35" i="22" a="1"/>
  <c r="BX35" i="22" a="1"/>
  <c r="CA35" i="22" a="1"/>
  <c r="CF35" i="22" a="1"/>
  <c r="CI35" i="22" a="1"/>
  <c r="CN35" i="22" a="1"/>
  <c r="CQ35" i="22" a="1"/>
  <c r="CV35" i="22" a="1"/>
  <c r="CY35" i="22" a="1"/>
  <c r="L36" i="22" a="1"/>
  <c r="O36" i="22" a="1"/>
  <c r="T36" i="22" a="1"/>
  <c r="W36" i="22" a="1"/>
  <c r="AB36" i="22" a="1"/>
  <c r="AE36" i="22" a="1"/>
  <c r="AJ36" i="22" a="1"/>
  <c r="AM36" i="22" a="1"/>
  <c r="AR36" i="22" a="1"/>
  <c r="AU36" i="22" a="1"/>
  <c r="AZ36" i="22" a="1"/>
  <c r="BC36" i="22" a="1"/>
  <c r="BH36" i="22" a="1"/>
  <c r="BK36" i="22" a="1"/>
  <c r="BP36" i="22" a="1"/>
  <c r="BS36" i="22" a="1"/>
  <c r="BX36" i="22" a="1"/>
  <c r="CA36" i="22" a="1"/>
  <c r="CF36" i="22" a="1"/>
  <c r="CI36" i="22" a="1"/>
  <c r="CN36" i="22" a="1"/>
  <c r="CQ36" i="22" a="1"/>
  <c r="CV36" i="22" a="1"/>
  <c r="CY36" i="22" a="1"/>
  <c r="L37" i="22" a="1"/>
  <c r="O37" i="22" a="1"/>
  <c r="T37" i="22" a="1"/>
  <c r="W37" i="22" a="1"/>
  <c r="AB37" i="22" a="1"/>
  <c r="AE37" i="22" a="1"/>
  <c r="AJ37" i="22" a="1"/>
  <c r="AM37" i="22" a="1"/>
  <c r="AR37" i="22" a="1"/>
  <c r="AU37" i="22" a="1"/>
  <c r="AZ37" i="22" a="1"/>
  <c r="BC37" i="22" a="1"/>
  <c r="BH37" i="22" a="1"/>
  <c r="BK37" i="22" a="1"/>
  <c r="BP37" i="22" a="1"/>
  <c r="BS37" i="22" a="1"/>
  <c r="BX37" i="22" a="1"/>
  <c r="CA37" i="22" a="1"/>
  <c r="CF37" i="22" a="1"/>
  <c r="CI37" i="22" a="1"/>
  <c r="CN37" i="22" a="1"/>
  <c r="CQ37" i="22" a="1"/>
  <c r="CV37" i="22" a="1"/>
  <c r="CY37" i="22" a="1"/>
  <c r="L38" i="22" a="1"/>
  <c r="O38" i="22" a="1"/>
  <c r="T38" i="22" a="1"/>
  <c r="W38" i="22" a="1"/>
  <c r="AB38" i="22" a="1"/>
  <c r="AE38" i="22" a="1"/>
  <c r="AJ38" i="22" a="1"/>
  <c r="AM38" i="22" a="1"/>
  <c r="AR38" i="22" a="1"/>
  <c r="AU38" i="22" a="1"/>
  <c r="AZ38" i="22" a="1"/>
  <c r="BC38" i="22" a="1"/>
  <c r="BH38" i="22" a="1"/>
  <c r="BK38" i="22" a="1"/>
  <c r="BP38" i="22" a="1"/>
  <c r="BS38" i="22" a="1"/>
  <c r="BX38" i="22" a="1"/>
  <c r="CA38" i="22" a="1"/>
  <c r="CF38" i="22" a="1"/>
  <c r="CI38" i="22" a="1"/>
  <c r="CN38" i="22" a="1"/>
  <c r="CQ38" i="22" a="1"/>
  <c r="CV38" i="22" a="1"/>
  <c r="CY38" i="22" a="1"/>
  <c r="L39" i="22" a="1"/>
  <c r="O39" i="22" a="1"/>
  <c r="T39" i="22" a="1"/>
  <c r="W39" i="22" a="1"/>
  <c r="AB39" i="22" a="1"/>
  <c r="AE39" i="22" a="1"/>
  <c r="AJ39" i="22" a="1"/>
  <c r="AM39" i="22" a="1"/>
  <c r="AR39" i="22" a="1"/>
  <c r="AU39" i="22" a="1"/>
  <c r="AZ39" i="22" a="1"/>
  <c r="BC39" i="22" a="1"/>
  <c r="BH39" i="22" a="1"/>
  <c r="BK39" i="22" a="1"/>
  <c r="BP39" i="22" a="1"/>
  <c r="BS39" i="22" a="1"/>
  <c r="BX39" i="22" a="1"/>
  <c r="CA39" i="22" a="1"/>
  <c r="CF39" i="22" a="1"/>
  <c r="CI39" i="22" a="1"/>
  <c r="CN39" i="22" a="1"/>
  <c r="CQ39" i="22" a="1"/>
  <c r="CV39" i="22" a="1"/>
  <c r="CY39" i="22" a="1"/>
  <c r="L40" i="22" a="1"/>
  <c r="O40" i="22" a="1"/>
  <c r="T40" i="22" a="1"/>
  <c r="W40" i="22" a="1"/>
  <c r="AB40" i="22" a="1"/>
  <c r="AE40" i="22" a="1"/>
  <c r="AJ40" i="22" a="1"/>
  <c r="AM40" i="22" a="1"/>
  <c r="AR40" i="22" a="1"/>
  <c r="AU40" i="22" a="1"/>
  <c r="AZ40" i="22" a="1"/>
  <c r="BC40" i="22" a="1"/>
  <c r="BH40" i="22" a="1"/>
  <c r="BJ40" i="22" a="1"/>
  <c r="BL40" i="22" a="1"/>
  <c r="BN40" i="22" a="1"/>
  <c r="BP40" i="22" a="1"/>
  <c r="AT20" i="22" a="1"/>
  <c r="P22" i="22" a="1"/>
  <c r="BG22" i="22" a="1"/>
  <c r="AQ23" i="22" a="1"/>
  <c r="BW23" i="22" a="1"/>
  <c r="DA23" i="22" a="1"/>
  <c r="Y24" i="22" a="1"/>
  <c r="AO24" i="22" a="1"/>
  <c r="BE24" i="22" a="1"/>
  <c r="BU24" i="22" a="1"/>
  <c r="CK24" i="22" a="1"/>
  <c r="DA24" i="22" a="1"/>
  <c r="Y25" i="22" a="1"/>
  <c r="AO25" i="22" a="1"/>
  <c r="BE25" i="22" a="1"/>
  <c r="BU25" i="22" a="1"/>
  <c r="CK25" i="22" a="1"/>
  <c r="DA25" i="22" a="1"/>
  <c r="Y26" i="22" a="1"/>
  <c r="AO26" i="22" a="1"/>
  <c r="BE26" i="22" a="1"/>
  <c r="BU26" i="22" a="1"/>
  <c r="CK26" i="22" a="1"/>
  <c r="DA26" i="22" a="1"/>
  <c r="Y27" i="22" a="1"/>
  <c r="AO27" i="22" a="1"/>
  <c r="BE27" i="22" a="1"/>
  <c r="BU27" i="22" a="1"/>
  <c r="CK27" i="22" a="1"/>
  <c r="DA27" i="22" a="1"/>
  <c r="Y28" i="22" a="1"/>
  <c r="AO28" i="22" a="1"/>
  <c r="CO31" i="22" a="1"/>
  <c r="CT31" i="22" a="1"/>
  <c r="CW31" i="22" a="1"/>
  <c r="J32" i="22" a="1"/>
  <c r="M32" i="22" a="1"/>
  <c r="R32" i="22" a="1"/>
  <c r="U32" i="22" a="1"/>
  <c r="Z32" i="22" a="1"/>
  <c r="AC32" i="22" a="1"/>
  <c r="AH32" i="22" a="1"/>
  <c r="AK32" i="22" a="1"/>
  <c r="AP32" i="22" a="1"/>
  <c r="AS32" i="22" a="1"/>
  <c r="AX32" i="22" a="1"/>
  <c r="BA32" i="22" a="1"/>
  <c r="BF32" i="22" a="1"/>
  <c r="BI32" i="22" a="1"/>
  <c r="BN32" i="22" a="1"/>
  <c r="BQ32" i="22" a="1"/>
  <c r="BV32" i="22" a="1"/>
  <c r="BY32" i="22" a="1"/>
  <c r="CD32" i="22" a="1"/>
  <c r="CG32" i="22" a="1"/>
  <c r="CL32" i="22" a="1"/>
  <c r="CO32" i="22" a="1"/>
  <c r="CT32" i="22" a="1"/>
  <c r="CW32" i="22" a="1"/>
  <c r="J33" i="22" a="1"/>
  <c r="M33" i="22" a="1"/>
  <c r="R33" i="22" a="1"/>
  <c r="U33" i="22" a="1"/>
  <c r="Z33" i="22" a="1"/>
  <c r="AC33" i="22" a="1"/>
  <c r="AH33" i="22" a="1"/>
  <c r="AK33" i="22" a="1"/>
  <c r="AP33" i="22" a="1"/>
  <c r="AS33" i="22" a="1"/>
  <c r="AX33" i="22" a="1"/>
  <c r="BA33" i="22" a="1"/>
  <c r="BF33" i="22" a="1"/>
  <c r="BI33" i="22" a="1"/>
  <c r="BN33" i="22" a="1"/>
  <c r="BQ33" i="22" a="1"/>
  <c r="BV33" i="22" a="1"/>
  <c r="BY33" i="22" a="1"/>
  <c r="CD33" i="22" a="1"/>
  <c r="CG33" i="22" a="1"/>
  <c r="CL33" i="22" a="1"/>
  <c r="CO33" i="22" a="1"/>
  <c r="CT33" i="22" a="1"/>
  <c r="CW33" i="22" a="1"/>
  <c r="J34" i="22" a="1"/>
  <c r="M34" i="22" a="1"/>
  <c r="R34" i="22" a="1"/>
  <c r="U34" i="22" a="1"/>
  <c r="Z34" i="22" a="1"/>
  <c r="AC34" i="22" a="1"/>
  <c r="AH34" i="22" a="1"/>
  <c r="AK34" i="22" a="1"/>
  <c r="AP34" i="22" a="1"/>
  <c r="AS34" i="22" a="1"/>
  <c r="AX34" i="22" a="1"/>
  <c r="BA34" i="22" a="1"/>
  <c r="BF34" i="22" a="1"/>
  <c r="BI34" i="22" a="1"/>
  <c r="BN34" i="22" a="1"/>
  <c r="BQ34" i="22" a="1"/>
  <c r="BV34" i="22" a="1"/>
  <c r="BY34" i="22" a="1"/>
  <c r="CD34" i="22" a="1"/>
  <c r="CG34" i="22" a="1"/>
  <c r="CL34" i="22" a="1"/>
  <c r="CO34" i="22" a="1"/>
  <c r="CT34" i="22" a="1"/>
  <c r="CW34" i="22" a="1"/>
  <c r="J35" i="22" a="1"/>
  <c r="M35" i="22" a="1"/>
  <c r="R35" i="22" a="1"/>
  <c r="U35" i="22" a="1"/>
  <c r="Z35" i="22" a="1"/>
  <c r="AC35" i="22" a="1"/>
  <c r="AH35" i="22" a="1"/>
  <c r="AK35" i="22" a="1"/>
  <c r="AP35" i="22" a="1"/>
  <c r="AS35" i="22" a="1"/>
  <c r="AX35" i="22" a="1"/>
  <c r="BA35" i="22" a="1"/>
  <c r="BF35" i="22" a="1"/>
  <c r="BI35" i="22" a="1"/>
  <c r="BN35" i="22" a="1"/>
  <c r="BQ35" i="22" a="1"/>
  <c r="BV35" i="22" a="1"/>
  <c r="BY35" i="22" a="1"/>
  <c r="CD35" i="22" a="1"/>
  <c r="CG35" i="22" a="1"/>
  <c r="CL35" i="22" a="1"/>
  <c r="CO35" i="22" a="1"/>
  <c r="CT35" i="22" a="1"/>
  <c r="CW35" i="22" a="1"/>
  <c r="J36" i="22" a="1"/>
  <c r="M36" i="22" a="1"/>
  <c r="R36" i="22" a="1"/>
  <c r="U36" i="22" a="1"/>
  <c r="Z36" i="22" a="1"/>
  <c r="AC36" i="22" a="1"/>
  <c r="AH36" i="22" a="1"/>
  <c r="AK36" i="22" a="1"/>
  <c r="AP36" i="22" a="1"/>
  <c r="AS36" i="22" a="1"/>
  <c r="AX36" i="22" a="1"/>
  <c r="BA36" i="22" a="1"/>
  <c r="BF36" i="22" a="1"/>
  <c r="BI36" i="22" a="1"/>
  <c r="BN36" i="22" a="1"/>
  <c r="BQ36" i="22" a="1"/>
  <c r="BV36" i="22" a="1"/>
  <c r="BY36" i="22" a="1"/>
  <c r="CD36" i="22" a="1"/>
  <c r="CG36" i="22" a="1"/>
  <c r="CL36" i="22" a="1"/>
  <c r="CO36" i="22" a="1"/>
  <c r="CT36" i="22" a="1"/>
  <c r="CW36" i="22" a="1"/>
  <c r="J37" i="22" a="1"/>
  <c r="M37" i="22" a="1"/>
  <c r="R37" i="22" a="1"/>
  <c r="U37" i="22" a="1"/>
  <c r="Z37" i="22" a="1"/>
  <c r="AC37" i="22" a="1"/>
  <c r="AH37" i="22" a="1"/>
  <c r="AK37" i="22" a="1"/>
  <c r="AP37" i="22" a="1"/>
  <c r="AS37" i="22" a="1"/>
  <c r="AX37" i="22" a="1"/>
  <c r="BA37" i="22" a="1"/>
  <c r="BF37" i="22" a="1"/>
  <c r="BI37" i="22" a="1"/>
  <c r="BN37" i="22" a="1"/>
  <c r="BQ37" i="22" a="1"/>
  <c r="BV37" i="22" a="1"/>
  <c r="BY37" i="22" a="1"/>
  <c r="CD37" i="22" a="1"/>
  <c r="CG37" i="22" a="1"/>
  <c r="CL37" i="22" a="1"/>
  <c r="CO37" i="22" a="1"/>
  <c r="CT37" i="22" a="1"/>
  <c r="CW37" i="22" a="1"/>
  <c r="J38" i="22" a="1"/>
  <c r="M38" i="22" a="1"/>
  <c r="R38" i="22" a="1"/>
  <c r="U38" i="22" a="1"/>
  <c r="Z38" i="22" a="1"/>
  <c r="AC38" i="22" a="1"/>
  <c r="AH38" i="22" a="1"/>
  <c r="AK38" i="22" a="1"/>
  <c r="AP38" i="22" a="1"/>
  <c r="AS38" i="22" a="1"/>
  <c r="AX38" i="22" a="1"/>
  <c r="BA38" i="22" a="1"/>
  <c r="BF38" i="22" a="1"/>
  <c r="BI38" i="22" a="1"/>
  <c r="BN38" i="22" a="1"/>
  <c r="BQ38" i="22" a="1"/>
  <c r="BV38" i="22" a="1"/>
  <c r="BY38" i="22" a="1"/>
  <c r="CD38" i="22" a="1"/>
  <c r="CG38" i="22" a="1"/>
  <c r="CL38" i="22" a="1"/>
  <c r="CO38" i="22" a="1"/>
  <c r="CT38" i="22" a="1"/>
  <c r="CW38" i="22" a="1"/>
  <c r="J39" i="22" a="1"/>
  <c r="M39" i="22" a="1"/>
  <c r="R39" i="22" a="1"/>
  <c r="U39" i="22" a="1"/>
  <c r="Z39" i="22" a="1"/>
  <c r="AC39" i="22" a="1"/>
  <c r="AH39" i="22" a="1"/>
  <c r="AK39" i="22" a="1"/>
  <c r="AP39" i="22" a="1"/>
  <c r="AS39" i="22" a="1"/>
  <c r="AX39" i="22" a="1"/>
  <c r="BA39" i="22" a="1"/>
  <c r="BF39" i="22" a="1"/>
  <c r="BI39" i="22" a="1"/>
  <c r="BN39" i="22" a="1"/>
  <c r="BQ39" i="22" a="1"/>
  <c r="BV39" i="22" a="1"/>
  <c r="BY39" i="22" a="1"/>
  <c r="CD39" i="22" a="1"/>
  <c r="CG39" i="22" a="1"/>
  <c r="CL39" i="22" a="1"/>
  <c r="CO39" i="22" a="1"/>
  <c r="CT39" i="22" a="1"/>
  <c r="CW39" i="22" a="1"/>
  <c r="J40" i="22" a="1"/>
  <c r="M40" i="22" a="1"/>
  <c r="R40" i="22" a="1"/>
  <c r="U40" i="22" a="1"/>
  <c r="Z40" i="22" a="1"/>
  <c r="AC40" i="22" a="1"/>
  <c r="AH40" i="22" a="1"/>
  <c r="AK40" i="22" a="1"/>
  <c r="AP40" i="22" a="1"/>
  <c r="AS40" i="22" a="1"/>
  <c r="AX40" i="22" a="1"/>
  <c r="BA40" i="22" a="1"/>
  <c r="BF40" i="22" a="1"/>
  <c r="AA22" i="22" a="1"/>
  <c r="CE23" i="22" a="1"/>
  <c r="BI24" i="22" a="1"/>
  <c r="AC25" i="22" a="1"/>
  <c r="CO25" i="22" a="1"/>
  <c r="BI26" i="22" a="1"/>
  <c r="AC27" i="22" a="1"/>
  <c r="CO27" i="22" a="1"/>
  <c r="AY31" i="22" a="1"/>
  <c r="BO31" i="22" a="1"/>
  <c r="CE31" i="22" a="1"/>
  <c r="CR31" i="22" a="1"/>
  <c r="K32" i="22" a="1"/>
  <c r="AF32" i="22" a="1"/>
  <c r="AQ32" i="22" a="1"/>
  <c r="BL32" i="22" a="1"/>
  <c r="BW32" i="22" a="1"/>
  <c r="CR32" i="22" a="1"/>
  <c r="K33" i="22" a="1"/>
  <c r="AF33" i="22" a="1"/>
  <c r="AQ33" i="22" a="1"/>
  <c r="BL33" i="22" a="1"/>
  <c r="BW33" i="22" a="1"/>
  <c r="CR33" i="22" a="1"/>
  <c r="K34" i="22" a="1"/>
  <c r="AF34" i="22" a="1"/>
  <c r="AQ34" i="22" a="1"/>
  <c r="BL34" i="22" a="1"/>
  <c r="BW34" i="22" a="1"/>
  <c r="CR34" i="22" a="1"/>
  <c r="K35" i="22" a="1"/>
  <c r="AF35" i="22" a="1"/>
  <c r="AQ35" i="22" a="1"/>
  <c r="BL35" i="22" a="1"/>
  <c r="BW35" i="22" a="1"/>
  <c r="CR35" i="22" a="1"/>
  <c r="K36" i="22" a="1"/>
  <c r="AF36" i="22" a="1"/>
  <c r="AQ36" i="22" a="1"/>
  <c r="BL36" i="22" a="1"/>
  <c r="BW36" i="22" a="1"/>
  <c r="CR36" i="22" a="1"/>
  <c r="K37" i="22" a="1"/>
  <c r="AF37" i="22" a="1"/>
  <c r="AQ37" i="22" a="1"/>
  <c r="BL37" i="22" a="1"/>
  <c r="BW37" i="22" a="1"/>
  <c r="CR37" i="22" a="1"/>
  <c r="K38" i="22" a="1"/>
  <c r="AF38" i="22" a="1"/>
  <c r="AQ38" i="22" a="1"/>
  <c r="BL38" i="22" a="1"/>
  <c r="BW38" i="22" a="1"/>
  <c r="CR38" i="22" a="1"/>
  <c r="K39" i="22" a="1"/>
  <c r="AF39" i="22" a="1"/>
  <c r="AQ39" i="22" a="1"/>
  <c r="BL39" i="22" a="1"/>
  <c r="BW39" i="22" a="1"/>
  <c r="CR39" i="22" a="1"/>
  <c r="K40" i="22" a="1"/>
  <c r="AF40" i="22" a="1"/>
  <c r="AQ40" i="22" a="1"/>
  <c r="BK40" i="22" a="1"/>
  <c r="BR40" i="22" a="1"/>
  <c r="BV40" i="22" a="1"/>
  <c r="BZ40" i="22" a="1"/>
  <c r="CD40" i="22" a="1"/>
  <c r="CH40" i="22" a="1"/>
  <c r="CL40" i="22" a="1"/>
  <c r="CP40" i="22" a="1"/>
  <c r="CT40" i="22" a="1"/>
  <c r="CX40" i="22" a="1"/>
  <c r="J41" i="22" a="1"/>
  <c r="N41" i="22" a="1"/>
  <c r="Q41" i="22" a="1"/>
  <c r="T41" i="22" a="1"/>
  <c r="Y41" i="22" a="1"/>
  <c r="AB41" i="22" a="1"/>
  <c r="AG41" i="22" a="1"/>
  <c r="AJ41" i="22" a="1"/>
  <c r="AO41" i="22" a="1"/>
  <c r="AR41" i="22" a="1"/>
  <c r="AW41" i="22" a="1"/>
  <c r="AZ41" i="22" a="1"/>
  <c r="BE41" i="22" a="1"/>
  <c r="BH41" i="22" a="1"/>
  <c r="BM41" i="22" a="1"/>
  <c r="BP41" i="22" a="1"/>
  <c r="BU41" i="22" a="1"/>
  <c r="BX41" i="22" a="1"/>
  <c r="CC41" i="22" a="1"/>
  <c r="CF41" i="22" a="1"/>
  <c r="CK41" i="22" a="1"/>
  <c r="CN41" i="22" a="1"/>
  <c r="CS41" i="22" a="1"/>
  <c r="CV41" i="22" a="1"/>
  <c r="DA41" i="22" a="1"/>
  <c r="L42" i="22" a="1"/>
  <c r="Q42" i="22" a="1"/>
  <c r="T42" i="22" a="1"/>
  <c r="Y42" i="22" a="1"/>
  <c r="AB42" i="22" a="1"/>
  <c r="AG42" i="22" a="1"/>
  <c r="AJ42" i="22" a="1"/>
  <c r="AO42" i="22" a="1"/>
  <c r="AR42" i="22" a="1"/>
  <c r="AW42" i="22" a="1"/>
  <c r="AZ42" i="22" a="1"/>
  <c r="BE42" i="22" a="1"/>
  <c r="BH42" i="22" a="1"/>
  <c r="BM42" i="22" a="1"/>
  <c r="BP42" i="22" a="1"/>
  <c r="BU42" i="22" a="1"/>
  <c r="BX42" i="22" a="1"/>
  <c r="CC42" i="22" a="1"/>
  <c r="CF42" i="22" a="1"/>
  <c r="CK42" i="22" a="1"/>
  <c r="CN42" i="22" a="1"/>
  <c r="CS42" i="22" a="1"/>
  <c r="CV42" i="22" a="1"/>
  <c r="DA42" i="22" a="1"/>
  <c r="L43" i="22" a="1"/>
  <c r="Q43" i="22" a="1"/>
  <c r="T43" i="22" a="1"/>
  <c r="Y43" i="22" a="1"/>
  <c r="AB43" i="22" a="1"/>
  <c r="AG43" i="22" a="1"/>
  <c r="AJ43" i="22" a="1"/>
  <c r="AO43" i="22" a="1"/>
  <c r="N19" i="22" a="1"/>
  <c r="M24" i="22" a="1"/>
  <c r="BY24" i="22" a="1"/>
  <c r="AS25" i="22" a="1"/>
  <c r="M26" i="22" a="1"/>
  <c r="BY26" i="22" a="1"/>
  <c r="AS27" i="22" a="1"/>
  <c r="M28" i="22" a="1"/>
  <c r="BC31" i="22" a="1"/>
  <c r="BS31" i="22" a="1"/>
  <c r="CI31" i="22" a="1"/>
  <c r="CU31" i="22" a="1"/>
  <c r="X32" i="22" a="1"/>
  <c r="AI32" i="22" a="1"/>
  <c r="BD32" i="22" a="1"/>
  <c r="BO32" i="22" a="1"/>
  <c r="CJ32" i="22" a="1"/>
  <c r="CU32" i="22" a="1"/>
  <c r="X33" i="22" a="1"/>
  <c r="AI33" i="22" a="1"/>
  <c r="BD33" i="22" a="1"/>
  <c r="BO33" i="22" a="1"/>
  <c r="CJ33" i="22" a="1"/>
  <c r="CU33" i="22" a="1"/>
  <c r="X34" i="22" a="1"/>
  <c r="AI34" i="22" a="1"/>
  <c r="BD34" i="22" a="1"/>
  <c r="BO34" i="22" a="1"/>
  <c r="CJ34" i="22" a="1"/>
  <c r="CU34" i="22" a="1"/>
  <c r="X35" i="22" a="1"/>
  <c r="AI35" i="22" a="1"/>
  <c r="BD35" i="22" a="1"/>
  <c r="BO35" i="22" a="1"/>
  <c r="CJ35" i="22" a="1"/>
  <c r="CU35" i="22" a="1"/>
  <c r="X36" i="22" a="1"/>
  <c r="AI36" i="22" a="1"/>
  <c r="BD36" i="22" a="1"/>
  <c r="BO36" i="22" a="1"/>
  <c r="CJ36" i="22" a="1"/>
  <c r="CU36" i="22" a="1"/>
  <c r="X37" i="22" a="1"/>
  <c r="AI37" i="22" a="1"/>
  <c r="BD37" i="22" a="1"/>
  <c r="BO37" i="22" a="1"/>
  <c r="CJ37" i="22" a="1"/>
  <c r="CU37" i="22" a="1"/>
  <c r="X38" i="22" a="1"/>
  <c r="AI38" i="22" a="1"/>
  <c r="BD38" i="22" a="1"/>
  <c r="BO38" i="22" a="1"/>
  <c r="CJ38" i="22" a="1"/>
  <c r="CU38" i="22" a="1"/>
  <c r="X39" i="22" a="1"/>
  <c r="AI39" i="22" a="1"/>
  <c r="BD39" i="22" a="1"/>
  <c r="BO39" i="22" a="1"/>
  <c r="CJ39" i="22" a="1"/>
  <c r="CU39" i="22" a="1"/>
  <c r="X40" i="22" a="1"/>
  <c r="AI40" i="22" a="1"/>
  <c r="BD40" i="22" a="1"/>
  <c r="BM40" i="22" a="1"/>
  <c r="BS40" i="22" a="1"/>
  <c r="BW40" i="22" a="1"/>
  <c r="CA40" i="22" a="1"/>
  <c r="CE40" i="22" a="1"/>
  <c r="CI40" i="22" a="1"/>
  <c r="CM40" i="22" a="1"/>
  <c r="CQ40" i="22" a="1"/>
  <c r="CU40" i="22" a="1"/>
  <c r="CY40" i="22" a="1"/>
  <c r="K41" i="22" a="1"/>
  <c r="O41" i="22" a="1"/>
  <c r="R41" i="22" a="1"/>
  <c r="W41" i="22" a="1"/>
  <c r="Z41" i="22" a="1"/>
  <c r="AE41" i="22" a="1"/>
  <c r="AH41" i="22" a="1"/>
  <c r="AM41" i="22" a="1"/>
  <c r="AP41" i="22" a="1"/>
  <c r="AU41" i="22" a="1"/>
  <c r="AX41" i="22" a="1"/>
  <c r="BC41" i="22" a="1"/>
  <c r="BF41" i="22" a="1"/>
  <c r="BK41" i="22" a="1"/>
  <c r="BN41" i="22" a="1"/>
  <c r="BS41" i="22" a="1"/>
  <c r="BV41" i="22" a="1"/>
  <c r="CA41" i="22" a="1"/>
  <c r="CD41" i="22" a="1"/>
  <c r="CI41" i="22" a="1"/>
  <c r="CL41" i="22" a="1"/>
  <c r="CQ41" i="22" a="1"/>
  <c r="CT41" i="22" a="1"/>
  <c r="CY41" i="22" a="1"/>
  <c r="J42" i="22" a="1"/>
  <c r="O42" i="22" a="1"/>
  <c r="R42" i="22" a="1"/>
  <c r="W42" i="22" a="1"/>
  <c r="Z42" i="22" a="1"/>
  <c r="AE42" i="22" a="1"/>
  <c r="AH42" i="22" a="1"/>
  <c r="AM42" i="22" a="1"/>
  <c r="AP42" i="22" a="1"/>
  <c r="AU42" i="22" a="1"/>
  <c r="AX42" i="22" a="1"/>
  <c r="BC42" i="22" a="1"/>
  <c r="BF42" i="22" a="1"/>
  <c r="BK42" i="22" a="1"/>
  <c r="BN42" i="22" a="1"/>
  <c r="BS42" i="22" a="1"/>
  <c r="BV42" i="22" a="1"/>
  <c r="CA42" i="22" a="1"/>
  <c r="CD42" i="22" a="1"/>
  <c r="CI42" i="22" a="1"/>
  <c r="CL42" i="22" a="1"/>
  <c r="CQ42" i="22" a="1"/>
  <c r="CT42" i="22" a="1"/>
  <c r="CY42" i="22" a="1"/>
  <c r="J43" i="22" a="1"/>
  <c r="O43" i="22" a="1"/>
  <c r="R43" i="22" a="1"/>
  <c r="W43" i="22" a="1"/>
  <c r="Z43" i="22" a="1"/>
  <c r="AE43" i="22" a="1"/>
  <c r="AH43" i="22" a="1"/>
  <c r="AM43" i="22" a="1"/>
  <c r="AP43" i="22" a="1"/>
  <c r="AR43" i="22" a="1"/>
  <c r="AT43" i="22" a="1"/>
  <c r="AV43" i="22" a="1"/>
  <c r="AX43" i="22" a="1"/>
  <c r="AZ43" i="22" a="1"/>
  <c r="BB43" i="22" a="1"/>
  <c r="BD43" i="22" a="1"/>
  <c r="BF43" i="22" a="1"/>
  <c r="BH43" i="22" a="1"/>
  <c r="BJ43" i="22" a="1"/>
  <c r="BL43" i="22" a="1"/>
  <c r="BN43" i="22" a="1"/>
  <c r="BP43" i="22" a="1"/>
  <c r="BR43" i="22" a="1"/>
  <c r="BT43" i="22" a="1"/>
  <c r="BV43" i="22" a="1"/>
  <c r="BX43" i="22" a="1"/>
  <c r="BZ43" i="22" a="1"/>
  <c r="CB43" i="22" a="1"/>
  <c r="CD43" i="22" a="1"/>
  <c r="CF43" i="22" a="1"/>
  <c r="CH43" i="22" a="1"/>
  <c r="CJ43" i="22" a="1"/>
  <c r="CL43" i="22" a="1"/>
  <c r="CN43" i="22" a="1"/>
  <c r="CP43" i="22" a="1"/>
  <c r="CR43" i="22" a="1"/>
  <c r="CT43" i="22" a="1"/>
  <c r="CV43" i="22" a="1"/>
  <c r="CX43" i="22" a="1"/>
  <c r="CZ43" i="22" a="1"/>
  <c r="J44" i="22" a="1"/>
  <c r="L44" i="22" a="1"/>
  <c r="N44" i="22" a="1"/>
  <c r="P44" i="22" a="1"/>
  <c r="R44" i="22" a="1"/>
  <c r="T44" i="22" a="1"/>
  <c r="V44" i="22" a="1"/>
  <c r="X44" i="22" a="1"/>
  <c r="Z44" i="22" a="1"/>
  <c r="AB44" i="22" a="1"/>
  <c r="AD44" i="22" a="1"/>
  <c r="AF44" i="22" a="1"/>
  <c r="AH44" i="22" a="1"/>
  <c r="AJ44" i="22" a="1"/>
  <c r="AL44" i="22" a="1"/>
  <c r="AN44" i="22" a="1"/>
  <c r="AP44" i="22" a="1"/>
  <c r="AR44" i="22" a="1"/>
  <c r="AT44" i="22" a="1"/>
  <c r="AV44" i="22" a="1"/>
  <c r="AX44" i="22" a="1"/>
  <c r="AZ44" i="22" a="1"/>
  <c r="BB44" i="22" a="1"/>
  <c r="BD44" i="22" a="1"/>
  <c r="BF44" i="22" a="1"/>
  <c r="BH44" i="22" a="1"/>
  <c r="BJ44" i="22" a="1"/>
  <c r="BL44" i="22" a="1"/>
  <c r="BN44" i="22" a="1"/>
  <c r="BP44" i="22" a="1"/>
  <c r="BR44" i="22" a="1"/>
  <c r="BT44" i="22" a="1"/>
  <c r="BV44" i="22" a="1"/>
  <c r="BX44" i="22" a="1"/>
  <c r="BZ44" i="22" a="1"/>
  <c r="CB44" i="22" a="1"/>
  <c r="CD44" i="22" a="1"/>
  <c r="CF44" i="22" a="1"/>
  <c r="CH44" i="22" a="1"/>
  <c r="CJ44" i="22" a="1"/>
  <c r="CL44" i="22" a="1"/>
  <c r="CN44" i="22" a="1"/>
  <c r="CP44" i="22" a="1"/>
  <c r="CR44" i="22" a="1"/>
  <c r="CT44" i="22" a="1"/>
  <c r="CV44" i="22" a="1"/>
  <c r="CX44" i="22" a="1"/>
  <c r="CZ44" i="22" a="1"/>
  <c r="J45" i="22" a="1"/>
  <c r="L45" i="22" a="1"/>
  <c r="N45" i="22" a="1"/>
  <c r="P45" i="22" a="1"/>
  <c r="R45" i="22" a="1"/>
  <c r="T45" i="22" a="1"/>
  <c r="V45" i="22" a="1"/>
  <c r="X45" i="22" a="1"/>
  <c r="Z45" i="22" a="1"/>
  <c r="AB45" i="22" a="1"/>
  <c r="AD45" i="22" a="1"/>
  <c r="AF45" i="22" a="1"/>
  <c r="AH45" i="22" a="1"/>
  <c r="AJ45" i="22" a="1"/>
  <c r="AL45" i="22" a="1"/>
  <c r="AN45" i="22" a="1"/>
  <c r="AP45" i="22" a="1"/>
  <c r="AR45" i="22" a="1"/>
  <c r="AT45" i="22" a="1"/>
  <c r="AV45" i="22" a="1"/>
  <c r="AX45" i="22" a="1"/>
  <c r="AZ45" i="22" a="1"/>
  <c r="BB45" i="22" a="1"/>
  <c r="BD45" i="22" a="1"/>
  <c r="BF45" i="22" a="1"/>
  <c r="BH45" i="22" a="1"/>
  <c r="BJ45" i="22" a="1"/>
  <c r="BL45" i="22" a="1"/>
  <c r="BN45" i="22" a="1"/>
  <c r="BP45" i="22" a="1"/>
  <c r="BR45" i="22" a="1"/>
  <c r="BT45" i="22" a="1"/>
  <c r="BV45" i="22" a="1"/>
  <c r="BX45" i="22" a="1"/>
  <c r="BZ45" i="22" a="1"/>
  <c r="CB45" i="22" a="1"/>
  <c r="CD45" i="22" a="1"/>
  <c r="CF45" i="22" a="1"/>
  <c r="CH45" i="22" a="1"/>
  <c r="CJ45" i="22" a="1"/>
  <c r="CL45" i="22" a="1"/>
  <c r="CN45" i="22" a="1"/>
  <c r="CP45" i="22" a="1"/>
  <c r="CR45" i="22" a="1"/>
  <c r="CT45" i="22" a="1"/>
  <c r="CV45" i="22" a="1"/>
  <c r="CX45" i="22" a="1"/>
  <c r="CZ45" i="22" a="1"/>
  <c r="J46" i="22" a="1"/>
  <c r="L46" i="22" a="1"/>
  <c r="N46" i="22" a="1"/>
  <c r="P46" i="22" a="1"/>
  <c r="R46" i="22" a="1"/>
  <c r="T46" i="22" a="1"/>
  <c r="CK20" i="22" a="1"/>
  <c r="P23" i="22" a="1"/>
  <c r="AC24" i="22" a="1"/>
  <c r="CO24" i="22" a="1"/>
  <c r="BI25" i="22" a="1"/>
  <c r="AC26" i="22" a="1"/>
  <c r="CO26" i="22" a="1"/>
  <c r="BI27" i="22" a="1"/>
  <c r="AC28" i="22" a="1"/>
  <c r="BG31" i="22" a="1"/>
  <c r="BW31" i="22" a="1"/>
  <c r="CM31" i="22" a="1"/>
  <c r="P32" i="22" a="1"/>
  <c r="AA32" i="22" a="1"/>
  <c r="AV32" i="22" a="1"/>
  <c r="BG32" i="22" a="1"/>
  <c r="CB32" i="22" a="1"/>
  <c r="CM32" i="22" a="1"/>
  <c r="P33" i="22" a="1"/>
  <c r="AA33" i="22" a="1"/>
  <c r="AV33" i="22" a="1"/>
  <c r="BG33" i="22" a="1"/>
  <c r="CB33" i="22" a="1"/>
  <c r="CM33" i="22" a="1"/>
  <c r="P34" i="22" a="1"/>
  <c r="AA34" i="22" a="1"/>
  <c r="AV34" i="22" a="1"/>
  <c r="BG34" i="22" a="1"/>
  <c r="CB34" i="22" a="1"/>
  <c r="CM34" i="22" a="1"/>
  <c r="P35" i="22" a="1"/>
  <c r="AA35" i="22" a="1"/>
  <c r="AV35" i="22" a="1"/>
  <c r="BG35" i="22" a="1"/>
  <c r="CB35" i="22" a="1"/>
  <c r="CM35" i="22" a="1"/>
  <c r="P36" i="22" a="1"/>
  <c r="AA36" i="22" a="1"/>
  <c r="AV36" i="22" a="1"/>
  <c r="BG36" i="22" a="1"/>
  <c r="CB36" i="22" a="1"/>
  <c r="CM36" i="22" a="1"/>
  <c r="P37" i="22" a="1"/>
  <c r="AA37" i="22" a="1"/>
  <c r="AV37" i="22" a="1"/>
  <c r="BG37" i="22" a="1"/>
  <c r="CB37" i="22" a="1"/>
  <c r="CM37" i="22" a="1"/>
  <c r="P38" i="22" a="1"/>
  <c r="AA38" i="22" a="1"/>
  <c r="AV38" i="22" a="1"/>
  <c r="BG38" i="22" a="1"/>
  <c r="CB38" i="22" a="1"/>
  <c r="CM38" i="22" a="1"/>
  <c r="P39" i="22" a="1"/>
  <c r="AA39" i="22" a="1"/>
  <c r="AV39" i="22" a="1"/>
  <c r="BG39" i="22" a="1"/>
  <c r="CB39" i="22" a="1"/>
  <c r="CM39" i="22" a="1"/>
  <c r="P40" i="22" a="1"/>
  <c r="AA40" i="22" a="1"/>
  <c r="AV40" i="22" a="1"/>
  <c r="BG40" i="22" a="1"/>
  <c r="BO40" i="22" a="1"/>
  <c r="BT40" i="22" a="1"/>
  <c r="BX40" i="22" a="1"/>
  <c r="CB40" i="22" a="1"/>
  <c r="CF40" i="22" a="1"/>
  <c r="CJ40" i="22" a="1"/>
  <c r="CN40" i="22" a="1"/>
  <c r="CR40" i="22" a="1"/>
  <c r="CV40" i="22" a="1"/>
  <c r="CZ40" i="22" a="1"/>
  <c r="L41" i="22" a="1"/>
  <c r="P41" i="22" a="1"/>
  <c r="U41" i="22" a="1"/>
  <c r="X41" i="22" a="1"/>
  <c r="AC41" i="22" a="1"/>
  <c r="AF41" i="22" a="1"/>
  <c r="AK41" i="22" a="1"/>
  <c r="AN41" i="22" a="1"/>
  <c r="AS41" i="22" a="1"/>
  <c r="AV41" i="22" a="1"/>
  <c r="BA41" i="22" a="1"/>
  <c r="BD41" i="22" a="1"/>
  <c r="BI41" i="22" a="1"/>
  <c r="BL41" i="22" a="1"/>
  <c r="BQ41" i="22" a="1"/>
  <c r="BT41" i="22" a="1"/>
  <c r="BY41" i="22" a="1"/>
  <c r="CB41" i="22" a="1"/>
  <c r="CG41" i="22" a="1"/>
  <c r="CJ41" i="22" a="1"/>
  <c r="CO41" i="22" a="1"/>
  <c r="CR41" i="22" a="1"/>
  <c r="CW41" i="22" a="1"/>
  <c r="CZ41" i="22" a="1"/>
  <c r="M42" i="22" a="1"/>
  <c r="P42" i="22" a="1"/>
  <c r="U42" i="22" a="1"/>
  <c r="X42" i="22" a="1"/>
  <c r="AC42" i="22" a="1"/>
  <c r="AF42" i="22" a="1"/>
  <c r="AK42" i="22" a="1"/>
  <c r="AN42" i="22" a="1"/>
  <c r="AS42" i="22" a="1"/>
  <c r="AV42" i="22" a="1"/>
  <c r="BA42" i="22" a="1"/>
  <c r="BD42" i="22" a="1"/>
  <c r="BI42" i="22" a="1"/>
  <c r="BL42" i="22" a="1"/>
  <c r="BQ42" i="22" a="1"/>
  <c r="BT42" i="22" a="1"/>
  <c r="BY42" i="22" a="1"/>
  <c r="CB42" i="22" a="1"/>
  <c r="CG42" i="22" a="1"/>
  <c r="CJ42" i="22" a="1"/>
  <c r="CO42" i="22" a="1"/>
  <c r="CR42" i="22" a="1"/>
  <c r="CW42" i="22" a="1"/>
  <c r="CZ42" i="22" a="1"/>
  <c r="M43" i="22" a="1"/>
  <c r="P43" i="22" a="1"/>
  <c r="U43" i="22" a="1"/>
  <c r="X43" i="22" a="1"/>
  <c r="AC43" i="22" a="1"/>
  <c r="AF43" i="22" a="1"/>
  <c r="AK43" i="22" a="1"/>
  <c r="AN43" i="22" a="1"/>
  <c r="CB21" i="22" a="1"/>
  <c r="BY25" i="22" a="1"/>
  <c r="AS28" i="22" a="1"/>
  <c r="AN32" i="22" a="1"/>
  <c r="CE32" i="22" a="1"/>
  <c r="BT33" i="22" a="1"/>
  <c r="S34" i="22" a="1"/>
  <c r="CZ34" i="22" a="1"/>
  <c r="AY35" i="22" a="1"/>
  <c r="AN36" i="22" a="1"/>
  <c r="CE36" i="22" a="1"/>
  <c r="BT37" i="22" a="1"/>
  <c r="S38" i="22" a="1"/>
  <c r="CZ38" i="22" a="1"/>
  <c r="AY39" i="22" a="1"/>
  <c r="AN40" i="22" a="1"/>
  <c r="BU40" i="22" a="1"/>
  <c r="CK40" i="22" a="1"/>
  <c r="DA40" i="22" a="1"/>
  <c r="V41" i="22" a="1"/>
  <c r="AQ41" i="22" a="1"/>
  <c r="BB41" i="22" a="1"/>
  <c r="BW41" i="22" a="1"/>
  <c r="CH41" i="22" a="1"/>
  <c r="K42" i="22" a="1"/>
  <c r="V42" i="22" a="1"/>
  <c r="AQ42" i="22" a="1"/>
  <c r="BB42" i="22" a="1"/>
  <c r="BW42" i="22" a="1"/>
  <c r="CH42" i="22" a="1"/>
  <c r="K43" i="22" a="1"/>
  <c r="V43" i="22" a="1"/>
  <c r="AQ43" i="22" a="1"/>
  <c r="AY43" i="22" a="1"/>
  <c r="BG43" i="22" a="1"/>
  <c r="BO43" i="22" a="1"/>
  <c r="BW43" i="22" a="1"/>
  <c r="CE43" i="22" a="1"/>
  <c r="CM43" i="22" a="1"/>
  <c r="CU43" i="22" a="1"/>
  <c r="K44" i="22" a="1"/>
  <c r="S44" i="22" a="1"/>
  <c r="AA44" i="22" a="1"/>
  <c r="AI44" i="22" a="1"/>
  <c r="AQ44" i="22" a="1"/>
  <c r="AY44" i="22" a="1"/>
  <c r="BG44" i="22" a="1"/>
  <c r="BO44" i="22" a="1"/>
  <c r="BW44" i="22" a="1"/>
  <c r="CE44" i="22" a="1"/>
  <c r="CM44" i="22" a="1"/>
  <c r="CU44" i="22" a="1"/>
  <c r="K45" i="22" a="1"/>
  <c r="S45" i="22" a="1"/>
  <c r="AA45" i="22" a="1"/>
  <c r="AI45" i="22" a="1"/>
  <c r="AQ45" i="22" a="1"/>
  <c r="AY45" i="22" a="1"/>
  <c r="BG45" i="22" a="1"/>
  <c r="BO45" i="22" a="1"/>
  <c r="BW45" i="22" a="1"/>
  <c r="CE45" i="22" a="1"/>
  <c r="CM45" i="22" a="1"/>
  <c r="CU45" i="22" a="1"/>
  <c r="K46" i="22" a="1"/>
  <c r="S46" i="22" a="1"/>
  <c r="X46" i="22" a="1"/>
  <c r="AB46" i="22" a="1"/>
  <c r="AF46" i="22" a="1"/>
  <c r="AJ46" i="22" a="1"/>
  <c r="AN46" i="22" a="1"/>
  <c r="AR46" i="22" a="1"/>
  <c r="AV46" i="22" a="1"/>
  <c r="AZ46" i="22" a="1"/>
  <c r="BD46" i="22" a="1"/>
  <c r="BH46" i="22" a="1"/>
  <c r="BL46" i="22" a="1"/>
  <c r="BP46" i="22" a="1"/>
  <c r="BT46" i="22" a="1"/>
  <c r="BX46" i="22" a="1"/>
  <c r="CB46" i="22" a="1"/>
  <c r="CF46" i="22" a="1"/>
  <c r="CJ46" i="22" a="1"/>
  <c r="CN46" i="22" a="1"/>
  <c r="CR46" i="22" a="1"/>
  <c r="CV46" i="22" a="1"/>
  <c r="CZ46" i="22" a="1"/>
  <c r="L47" i="22" a="1"/>
  <c r="P47" i="22" a="1"/>
  <c r="T47" i="22" a="1"/>
  <c r="X47" i="22" a="1"/>
  <c r="AB47" i="22" a="1"/>
  <c r="AF47" i="22" a="1"/>
  <c r="AJ47" i="22" a="1"/>
  <c r="AN47" i="22" a="1"/>
  <c r="AR47" i="22" a="1"/>
  <c r="AV47" i="22" a="1"/>
  <c r="AZ47" i="22" a="1"/>
  <c r="BD47" i="22" a="1"/>
  <c r="BH47" i="22" a="1"/>
  <c r="BL47" i="22" a="1"/>
  <c r="BP47" i="22" a="1"/>
  <c r="BT47" i="22" a="1"/>
  <c r="BX47" i="22" a="1"/>
  <c r="CB47" i="22" a="1"/>
  <c r="CF47" i="22" a="1"/>
  <c r="CJ47" i="22" a="1"/>
  <c r="CN47" i="22" a="1"/>
  <c r="CR47" i="22" a="1"/>
  <c r="CV47" i="22" a="1"/>
  <c r="CZ47" i="22" a="1"/>
  <c r="L48" i="22" a="1"/>
  <c r="P48" i="22" a="1"/>
  <c r="T48" i="22" a="1"/>
  <c r="X48" i="22" a="1"/>
  <c r="AB48" i="22" a="1"/>
  <c r="AF48" i="22" a="1"/>
  <c r="AJ48" i="22" a="1"/>
  <c r="AN48" i="22" a="1"/>
  <c r="AR48" i="22" a="1"/>
  <c r="AV48" i="22" a="1"/>
  <c r="AZ48" i="22" a="1"/>
  <c r="BD48" i="22" a="1"/>
  <c r="BH48" i="22" a="1"/>
  <c r="BL48" i="22" a="1"/>
  <c r="BP48" i="22" a="1"/>
  <c r="BT48" i="22" a="1"/>
  <c r="BX48" i="22" a="1"/>
  <c r="CB48" i="22" a="1"/>
  <c r="CF48" i="22" a="1"/>
  <c r="CJ48" i="22" a="1"/>
  <c r="CN48" i="22" a="1"/>
  <c r="CR48" i="22" a="1"/>
  <c r="CV48" i="22" a="1"/>
  <c r="CZ48" i="22" a="1"/>
  <c r="L49" i="22" a="1"/>
  <c r="P49" i="22" a="1"/>
  <c r="T49" i="22" a="1"/>
  <c r="X49" i="22" a="1"/>
  <c r="AB49" i="22" a="1"/>
  <c r="AF49" i="22" a="1"/>
  <c r="AJ49" i="22" a="1"/>
  <c r="AN49" i="22" a="1"/>
  <c r="AR49" i="22" a="1"/>
  <c r="AV49" i="22" a="1"/>
  <c r="AZ49" i="22" a="1"/>
  <c r="BD49" i="22" a="1"/>
  <c r="BH49" i="22" a="1"/>
  <c r="BL49" i="22" a="1"/>
  <c r="BP49" i="22" a="1"/>
  <c r="BT49" i="22" a="1"/>
  <c r="BX49" i="22" a="1"/>
  <c r="CB49" i="22" a="1"/>
  <c r="CF49" i="22" a="1"/>
  <c r="CJ49" i="22" a="1"/>
  <c r="CN49" i="22" a="1"/>
  <c r="CR49" i="22" a="1"/>
  <c r="CV49" i="22" a="1"/>
  <c r="CZ49" i="22" a="1"/>
  <c r="L50" i="22" a="1"/>
  <c r="P50" i="22" a="1"/>
  <c r="T50" i="22" a="1"/>
  <c r="X50" i="22" a="1"/>
  <c r="AB50" i="22" a="1"/>
  <c r="AF50" i="22" a="1"/>
  <c r="AJ50" i="22" a="1"/>
  <c r="AN50" i="22" a="1"/>
  <c r="AR50" i="22" a="1"/>
  <c r="AV50" i="22" a="1"/>
  <c r="AZ50" i="22" a="1"/>
  <c r="BD50" i="22" a="1"/>
  <c r="BH50" i="22" a="1"/>
  <c r="BL50" i="22" a="1"/>
  <c r="BP50" i="22" a="1"/>
  <c r="BT50" i="22" a="1"/>
  <c r="BX50" i="22" a="1"/>
  <c r="CB50" i="22" a="1"/>
  <c r="CF50" i="22" a="1"/>
  <c r="CJ50" i="22" a="1"/>
  <c r="CN50" i="22" a="1"/>
  <c r="CR50" i="22" a="1"/>
  <c r="CV50" i="22" a="1"/>
  <c r="CZ50" i="22" a="1"/>
  <c r="L51" i="22" a="1"/>
  <c r="P51" i="22" a="1"/>
  <c r="T51" i="22" a="1"/>
  <c r="X51" i="22" a="1"/>
  <c r="AB51" i="22" a="1"/>
  <c r="AF51" i="22" a="1"/>
  <c r="AJ51" i="22" a="1"/>
  <c r="AN51" i="22" a="1"/>
  <c r="AR51" i="22" a="1"/>
  <c r="AV51" i="22" a="1"/>
  <c r="AZ51" i="22" a="1"/>
  <c r="BD51" i="22" a="1"/>
  <c r="BH51" i="22" a="1"/>
  <c r="BL51" i="22" a="1"/>
  <c r="BP51" i="22" a="1"/>
  <c r="BT51" i="22" a="1"/>
  <c r="BX51" i="22" a="1"/>
  <c r="CB51" i="22" a="1"/>
  <c r="CF51" i="22" a="1"/>
  <c r="CJ51" i="22" a="1"/>
  <c r="CN51" i="22" a="1"/>
  <c r="CR51" i="22" a="1"/>
  <c r="CV51" i="22" a="1"/>
  <c r="CZ51" i="22" a="1"/>
  <c r="L52" i="22" a="1"/>
  <c r="P52" i="22" a="1"/>
  <c r="T52" i="22" a="1"/>
  <c r="X52" i="22" a="1"/>
  <c r="AB52" i="22" a="1"/>
  <c r="AF52" i="22" a="1"/>
  <c r="AJ52" i="22" a="1"/>
  <c r="AN52" i="22" a="1"/>
  <c r="AR52" i="22" a="1"/>
  <c r="AV52" i="22" a="1"/>
  <c r="AZ52" i="22" a="1"/>
  <c r="BD52" i="22" a="1"/>
  <c r="BH52" i="22" a="1"/>
  <c r="BL52" i="22" a="1"/>
  <c r="BP52" i="22" a="1"/>
  <c r="BT52" i="22" a="1"/>
  <c r="BX52" i="22" a="1"/>
  <c r="CB52" i="22" a="1"/>
  <c r="CF52" i="22" a="1"/>
  <c r="CJ52" i="22" a="1"/>
  <c r="CN52" i="22" a="1"/>
  <c r="CR52" i="22" a="1"/>
  <c r="CV52" i="22" a="1"/>
  <c r="CZ52" i="22" a="1"/>
  <c r="L53" i="22" a="1"/>
  <c r="P53" i="22" a="1"/>
  <c r="T53" i="22" a="1"/>
  <c r="X53" i="22" a="1"/>
  <c r="AB53" i="22" a="1"/>
  <c r="AF53" i="22" a="1"/>
  <c r="AJ53" i="22" a="1"/>
  <c r="AN53" i="22" a="1"/>
  <c r="AR53" i="22" a="1"/>
  <c r="AV53" i="22" a="1"/>
  <c r="AZ53" i="22" a="1"/>
  <c r="BD53" i="22" a="1"/>
  <c r="BH53" i="22" a="1"/>
  <c r="BL53" i="22" a="1"/>
  <c r="BP53" i="22" a="1"/>
  <c r="BT53" i="22" a="1"/>
  <c r="BX53" i="22" a="1"/>
  <c r="CB53" i="22" a="1"/>
  <c r="CF53" i="22" a="1"/>
  <c r="CJ53" i="22" a="1"/>
  <c r="CN53" i="22" a="1"/>
  <c r="CR53" i="22" a="1"/>
  <c r="CV53" i="22" a="1"/>
  <c r="CZ53" i="22" a="1"/>
  <c r="L54" i="22" a="1"/>
  <c r="P54" i="22" a="1"/>
  <c r="T54" i="22" a="1"/>
  <c r="X54" i="22" a="1"/>
  <c r="AB54" i="22" a="1"/>
  <c r="AF54" i="22" a="1"/>
  <c r="AJ54" i="22" a="1"/>
  <c r="AN54" i="22" a="1"/>
  <c r="AR54" i="22" a="1"/>
  <c r="AV54" i="22" a="1"/>
  <c r="AZ54" i="22" a="1"/>
  <c r="AY23" i="22" a="1"/>
  <c r="AS26" i="22" a="1"/>
  <c r="CZ31" i="22" a="1"/>
  <c r="AY32" i="22" a="1"/>
  <c r="AN33" i="22" a="1"/>
  <c r="CE33" i="22" a="1"/>
  <c r="BT34" i="22" a="1"/>
  <c r="S35" i="22" a="1"/>
  <c r="CZ35" i="22" a="1"/>
  <c r="AY36" i="22" a="1"/>
  <c r="AN37" i="22" a="1"/>
  <c r="CE37" i="22" a="1"/>
  <c r="BT38" i="22" a="1"/>
  <c r="S39" i="22" a="1"/>
  <c r="CZ39" i="22" a="1"/>
  <c r="AY40" i="22" a="1"/>
  <c r="BY40" i="22" a="1"/>
  <c r="CO40" i="22" a="1"/>
  <c r="M41" i="22" a="1"/>
  <c r="AI41" i="22" a="1"/>
  <c r="AT41" i="22" a="1"/>
  <c r="BO41" i="22" a="1"/>
  <c r="BZ41" i="22" a="1"/>
  <c r="CU41" i="22" a="1"/>
  <c r="N42" i="22" a="1"/>
  <c r="AI42" i="22" a="1"/>
  <c r="AT42" i="22" a="1"/>
  <c r="BO42" i="22" a="1"/>
  <c r="BZ42" i="22" a="1"/>
  <c r="CU42" i="22" a="1"/>
  <c r="N43" i="22" a="1"/>
  <c r="AI43" i="22" a="1"/>
  <c r="AS43" i="22" a="1"/>
  <c r="BA43" i="22" a="1"/>
  <c r="BI43" i="22" a="1"/>
  <c r="BQ43" i="22" a="1"/>
  <c r="BY43" i="22" a="1"/>
  <c r="CG43" i="22" a="1"/>
  <c r="CO43" i="22" a="1"/>
  <c r="CW43" i="22" a="1"/>
  <c r="M44" i="22" a="1"/>
  <c r="U44" i="22" a="1"/>
  <c r="AC44" i="22" a="1"/>
  <c r="AK44" i="22" a="1"/>
  <c r="AS44" i="22" a="1"/>
  <c r="BA44" i="22" a="1"/>
  <c r="BI44" i="22" a="1"/>
  <c r="BQ44" i="22" a="1"/>
  <c r="BY44" i="22" a="1"/>
  <c r="CG44" i="22" a="1"/>
  <c r="CO44" i="22" a="1"/>
  <c r="CW44" i="22" a="1"/>
  <c r="M45" i="22" a="1"/>
  <c r="U45" i="22" a="1"/>
  <c r="AC45" i="22" a="1"/>
  <c r="AK45" i="22" a="1"/>
  <c r="AS45" i="22" a="1"/>
  <c r="BA45" i="22" a="1"/>
  <c r="BI45" i="22" a="1"/>
  <c r="BQ45" i="22" a="1"/>
  <c r="BY45" i="22" a="1"/>
  <c r="CG45" i="22" a="1"/>
  <c r="CO45" i="22" a="1"/>
  <c r="CW45" i="22" a="1"/>
  <c r="M46" i="22" a="1"/>
  <c r="U46" i="22" a="1"/>
  <c r="Y46" i="22" a="1"/>
  <c r="AC46" i="22" a="1"/>
  <c r="AG46" i="22" a="1"/>
  <c r="AK46" i="22" a="1"/>
  <c r="AO46" i="22" a="1"/>
  <c r="AS46" i="22" a="1"/>
  <c r="AW46" i="22" a="1"/>
  <c r="BA46" i="22" a="1"/>
  <c r="BE46" i="22" a="1"/>
  <c r="BI46" i="22" a="1"/>
  <c r="BM46" i="22" a="1"/>
  <c r="BQ46" i="22" a="1"/>
  <c r="BU46" i="22" a="1"/>
  <c r="BY46" i="22" a="1"/>
  <c r="CC46" i="22" a="1"/>
  <c r="CG46" i="22" a="1"/>
  <c r="CK46" i="22" a="1"/>
  <c r="CO46" i="22" a="1"/>
  <c r="CS46" i="22" a="1"/>
  <c r="CW46" i="22" a="1"/>
  <c r="DA46" i="22" a="1"/>
  <c r="M47" i="22" a="1"/>
  <c r="Q47" i="22" a="1"/>
  <c r="U47" i="22" a="1"/>
  <c r="Y47" i="22" a="1"/>
  <c r="AC47" i="22" a="1"/>
  <c r="AG47" i="22" a="1"/>
  <c r="AK47" i="22" a="1"/>
  <c r="AO47" i="22" a="1"/>
  <c r="AS47" i="22" a="1"/>
  <c r="AW47" i="22" a="1"/>
  <c r="BA47" i="22" a="1"/>
  <c r="BE47" i="22" a="1"/>
  <c r="BI47" i="22" a="1"/>
  <c r="BM47" i="22" a="1"/>
  <c r="BQ47" i="22" a="1"/>
  <c r="BU47" i="22" a="1"/>
  <c r="BY47" i="22" a="1"/>
  <c r="CC47" i="22" a="1"/>
  <c r="CG47" i="22" a="1"/>
  <c r="CK47" i="22" a="1"/>
  <c r="CO47" i="22" a="1"/>
  <c r="CS47" i="22" a="1"/>
  <c r="CW47" i="22" a="1"/>
  <c r="DA47" i="22" a="1"/>
  <c r="M48" i="22" a="1"/>
  <c r="Q48" i="22" a="1"/>
  <c r="U48" i="22" a="1"/>
  <c r="Y48" i="22" a="1"/>
  <c r="AC48" i="22" a="1"/>
  <c r="AG48" i="22" a="1"/>
  <c r="AK48" i="22" a="1"/>
  <c r="AO48" i="22" a="1"/>
  <c r="AS48" i="22" a="1"/>
  <c r="AW48" i="22" a="1"/>
  <c r="BA48" i="22" a="1"/>
  <c r="BE48" i="22" a="1"/>
  <c r="BI48" i="22" a="1"/>
  <c r="BM48" i="22" a="1"/>
  <c r="BQ48" i="22" a="1"/>
  <c r="BU48" i="22" a="1"/>
  <c r="BY48" i="22" a="1"/>
  <c r="CC48" i="22" a="1"/>
  <c r="CG48" i="22" a="1"/>
  <c r="CK48" i="22" a="1"/>
  <c r="CO48" i="22" a="1"/>
  <c r="CS48" i="22" a="1"/>
  <c r="CW48" i="22" a="1"/>
  <c r="DA48" i="22" a="1"/>
  <c r="M49" i="22" a="1"/>
  <c r="Q49" i="22" a="1"/>
  <c r="U49" i="22" a="1"/>
  <c r="Y49" i="22" a="1"/>
  <c r="AC49" i="22" a="1"/>
  <c r="AG49" i="22" a="1"/>
  <c r="AK49" i="22" a="1"/>
  <c r="AO49" i="22" a="1"/>
  <c r="AS49" i="22" a="1"/>
  <c r="AW49" i="22" a="1"/>
  <c r="BA49" i="22" a="1"/>
  <c r="BE49" i="22" a="1"/>
  <c r="BI49" i="22" a="1"/>
  <c r="BM49" i="22" a="1"/>
  <c r="BQ49" i="22" a="1"/>
  <c r="BU49" i="22" a="1"/>
  <c r="BY49" i="22" a="1"/>
  <c r="CC49" i="22" a="1"/>
  <c r="CG49" i="22" a="1"/>
  <c r="CK49" i="22" a="1"/>
  <c r="CO49" i="22" a="1"/>
  <c r="CS49" i="22" a="1"/>
  <c r="CW49" i="22" a="1"/>
  <c r="DA49" i="22" a="1"/>
  <c r="M50" i="22" a="1"/>
  <c r="Q50" i="22" a="1"/>
  <c r="U50" i="22" a="1"/>
  <c r="Y50" i="22" a="1"/>
  <c r="AC50" i="22" a="1"/>
  <c r="AG50" i="22" a="1"/>
  <c r="AK50" i="22" a="1"/>
  <c r="AO50" i="22" a="1"/>
  <c r="AS50" i="22" a="1"/>
  <c r="AW50" i="22" a="1"/>
  <c r="BA50" i="22" a="1"/>
  <c r="BE50" i="22" a="1"/>
  <c r="BI50" i="22" a="1"/>
  <c r="BM50" i="22" a="1"/>
  <c r="BQ50" i="22" a="1"/>
  <c r="BU50" i="22" a="1"/>
  <c r="BY50" i="22" a="1"/>
  <c r="CC50" i="22" a="1"/>
  <c r="CG50" i="22" a="1"/>
  <c r="CK50" i="22" a="1"/>
  <c r="CO50" i="22" a="1"/>
  <c r="CS50" i="22" a="1"/>
  <c r="CW50" i="22" a="1"/>
  <c r="DA50" i="22" a="1"/>
  <c r="M51" i="22" a="1"/>
  <c r="Q51" i="22" a="1"/>
  <c r="U51" i="22" a="1"/>
  <c r="Y51" i="22" a="1"/>
  <c r="AC51" i="22" a="1"/>
  <c r="AG51" i="22" a="1"/>
  <c r="AK51" i="22" a="1"/>
  <c r="AO51" i="22" a="1"/>
  <c r="AS51" i="22" a="1"/>
  <c r="AW51" i="22" a="1"/>
  <c r="BA51" i="22" a="1"/>
  <c r="BE51" i="22" a="1"/>
  <c r="BI51" i="22" a="1"/>
  <c r="BM51" i="22" a="1"/>
  <c r="BQ51" i="22" a="1"/>
  <c r="BU51" i="22" a="1"/>
  <c r="BY51" i="22" a="1"/>
  <c r="CC51" i="22" a="1"/>
  <c r="CG51" i="22" a="1"/>
  <c r="CK51" i="22" a="1"/>
  <c r="CO51" i="22" a="1"/>
  <c r="CS51" i="22" a="1"/>
  <c r="CW51" i="22" a="1"/>
  <c r="DA51" i="22" a="1"/>
  <c r="M52" i="22" a="1"/>
  <c r="Q52" i="22" a="1"/>
  <c r="U52" i="22" a="1"/>
  <c r="Y52" i="22" a="1"/>
  <c r="AC52" i="22" a="1"/>
  <c r="AG52" i="22" a="1"/>
  <c r="AK52" i="22" a="1"/>
  <c r="AO52" i="22" a="1"/>
  <c r="AS52" i="22" a="1"/>
  <c r="AW52" i="22" a="1"/>
  <c r="BA52" i="22" a="1"/>
  <c r="BE52" i="22" a="1"/>
  <c r="BI52" i="22" a="1"/>
  <c r="BM52" i="22" a="1"/>
  <c r="BQ52" i="22" a="1"/>
  <c r="BU52" i="22" a="1"/>
  <c r="BY52" i="22" a="1"/>
  <c r="CC52" i="22" a="1"/>
  <c r="CG52" i="22" a="1"/>
  <c r="CK52" i="22" a="1"/>
  <c r="CO52" i="22" a="1"/>
  <c r="CS52" i="22" a="1"/>
  <c r="CW52" i="22" a="1"/>
  <c r="DA52" i="22" a="1"/>
  <c r="M53" i="22" a="1"/>
  <c r="Q53" i="22" a="1"/>
  <c r="U53" i="22" a="1"/>
  <c r="Y53" i="22" a="1"/>
  <c r="AC53" i="22" a="1"/>
  <c r="AG53" i="22" a="1"/>
  <c r="AK53" i="22" a="1"/>
  <c r="AO53" i="22" a="1"/>
  <c r="AS53" i="22" a="1"/>
  <c r="AW53" i="22" a="1"/>
  <c r="BA53" i="22" a="1"/>
  <c r="BE53" i="22" a="1"/>
  <c r="BI53" i="22" a="1"/>
  <c r="BM53" i="22" a="1"/>
  <c r="BQ53" i="22" a="1"/>
  <c r="BU53" i="22" a="1"/>
  <c r="BY53" i="22" a="1"/>
  <c r="CC53" i="22" a="1"/>
  <c r="CG53" i="22" a="1"/>
  <c r="CK53" i="22" a="1"/>
  <c r="CO53" i="22" a="1"/>
  <c r="CS53" i="22" a="1"/>
  <c r="CW53" i="22" a="1"/>
  <c r="DA53" i="22" a="1"/>
  <c r="M54" i="22" a="1"/>
  <c r="Q54" i="22" a="1"/>
  <c r="U54" i="22" a="1"/>
  <c r="Y54" i="22" a="1"/>
  <c r="AC54" i="22" a="1"/>
  <c r="AG54" i="22" a="1"/>
  <c r="AK54" i="22" a="1"/>
  <c r="AO54" i="22" a="1"/>
  <c r="AS54" i="22" a="1"/>
  <c r="AW54" i="22" a="1"/>
  <c r="BA54" i="22" a="1"/>
  <c r="BC54" i="22" a="1"/>
  <c r="BE54" i="22" a="1"/>
  <c r="BG54" i="22" a="1"/>
  <c r="BI54" i="22" a="1"/>
  <c r="BK54" i="22" a="1"/>
  <c r="BM54" i="22" a="1"/>
  <c r="BO54" i="22" a="1"/>
  <c r="BQ54" i="22" a="1"/>
  <c r="BS54" i="22" a="1"/>
  <c r="BU54" i="22" a="1"/>
  <c r="BW54" i="22" a="1"/>
  <c r="BY54" i="22" a="1"/>
  <c r="CA54" i="22" a="1"/>
  <c r="CC54" i="22" a="1"/>
  <c r="CE54" i="22" a="1"/>
  <c r="CG54" i="22" a="1"/>
  <c r="CI54" i="22" a="1"/>
  <c r="CK54" i="22" a="1"/>
  <c r="CM54" i="22" a="1"/>
  <c r="CO54" i="22" a="1"/>
  <c r="CQ54" i="22" a="1"/>
  <c r="CS54" i="22" a="1"/>
  <c r="CU54" i="22" a="1"/>
  <c r="CW54" i="22" a="1"/>
  <c r="CY54" i="22" a="1"/>
  <c r="DA54" i="22" a="1"/>
  <c r="K55" i="22" a="1"/>
  <c r="M55" i="22" a="1"/>
  <c r="O55" i="22" a="1"/>
  <c r="Q55" i="22" a="1"/>
  <c r="S55" i="22" a="1"/>
  <c r="U55" i="22" a="1"/>
  <c r="W55" i="22" a="1"/>
  <c r="Y55" i="22" a="1"/>
  <c r="AA55" i="22" a="1"/>
  <c r="AC55" i="22" a="1"/>
  <c r="AE55" i="22" a="1"/>
  <c r="AG55" i="22" a="1"/>
  <c r="AI55" i="22" a="1"/>
  <c r="AK55" i="22" a="1"/>
  <c r="AM55" i="22" a="1"/>
  <c r="AO55" i="22" a="1"/>
  <c r="AQ55" i="22" a="1"/>
  <c r="AS55" i="22" a="1"/>
  <c r="AU55" i="22" a="1"/>
  <c r="AW55" i="22" a="1"/>
  <c r="AY55" i="22" a="1"/>
  <c r="BA55" i="22" a="1"/>
  <c r="BC55" i="22" a="1"/>
  <c r="BE55" i="22" a="1"/>
  <c r="BG55" i="22" a="1"/>
  <c r="BI55" i="22" a="1"/>
  <c r="BK55" i="22" a="1"/>
  <c r="BM55" i="22" a="1"/>
  <c r="BO55" i="22" a="1"/>
  <c r="BQ55" i="22" a="1"/>
  <c r="BS55" i="22" a="1"/>
  <c r="BU55" i="22" a="1"/>
  <c r="BW55" i="22" a="1"/>
  <c r="BY55" i="22" a="1"/>
  <c r="CA55" i="22" a="1"/>
  <c r="CC55" i="22" a="1"/>
  <c r="CE55" i="22" a="1"/>
  <c r="CG55" i="22" a="1"/>
  <c r="CI55" i="22" a="1"/>
  <c r="CK55" i="22" a="1"/>
  <c r="CM55" i="22" a="1"/>
  <c r="CO55" i="22" a="1"/>
  <c r="CQ55" i="22" a="1"/>
  <c r="CS55" i="22" a="1"/>
  <c r="CU55" i="22" a="1"/>
  <c r="CW55" i="22" a="1"/>
  <c r="CY55" i="22" a="1"/>
  <c r="AS24" i="22" a="1"/>
  <c r="M27" i="22" a="1"/>
  <c r="BK31" i="22" a="1"/>
  <c r="S32" i="22" a="1"/>
  <c r="CZ32" i="22" a="1"/>
  <c r="AY33" i="22" a="1"/>
  <c r="AN34" i="22" a="1"/>
  <c r="CE34" i="22" a="1"/>
  <c r="BT35" i="22" a="1"/>
  <c r="S36" i="22" a="1"/>
  <c r="CZ36" i="22" a="1"/>
  <c r="AY37" i="22" a="1"/>
  <c r="AN38" i="22" a="1"/>
  <c r="CE38" i="22" a="1"/>
  <c r="BT39" i="22" a="1"/>
  <c r="S40" i="22" a="1"/>
  <c r="BI40" i="22" a="1"/>
  <c r="CC40" i="22" a="1"/>
  <c r="CS40" i="22" a="1"/>
  <c r="AA41" i="22" a="1"/>
  <c r="AL41" i="22" a="1"/>
  <c r="BG41" i="22" a="1"/>
  <c r="BR41" i="22" a="1"/>
  <c r="CM41" i="22" a="1"/>
  <c r="CX41" i="22" a="1"/>
  <c r="AA42" i="22" a="1"/>
  <c r="AL42" i="22" a="1"/>
  <c r="BG42" i="22" a="1"/>
  <c r="BR42" i="22" a="1"/>
  <c r="CM42" i="22" a="1"/>
  <c r="CX42" i="22" a="1"/>
  <c r="AA43" i="22" a="1"/>
  <c r="AL43" i="22" a="1"/>
  <c r="AU43" i="22" a="1"/>
  <c r="BC43" i="22" a="1"/>
  <c r="BK43" i="22" a="1"/>
  <c r="BS43" i="22" a="1"/>
  <c r="CA43" i="22" a="1"/>
  <c r="CI43" i="22" a="1"/>
  <c r="CQ43" i="22" a="1"/>
  <c r="CY43" i="22" a="1"/>
  <c r="O44" i="22" a="1"/>
  <c r="W44" i="22" a="1"/>
  <c r="AE44" i="22" a="1"/>
  <c r="AM44" i="22" a="1"/>
  <c r="AU44" i="22" a="1"/>
  <c r="BC44" i="22" a="1"/>
  <c r="BK44" i="22" a="1"/>
  <c r="BS44" i="22" a="1"/>
  <c r="CA44" i="22" a="1"/>
  <c r="CI44" i="22" a="1"/>
  <c r="CQ44" i="22" a="1"/>
  <c r="CY44" i="22" a="1"/>
  <c r="O45" i="22" a="1"/>
  <c r="W45" i="22" a="1"/>
  <c r="AE45" i="22" a="1"/>
  <c r="AM45" i="22" a="1"/>
  <c r="AU45" i="22" a="1"/>
  <c r="BC45" i="22" a="1"/>
  <c r="BK45" i="22" a="1"/>
  <c r="BS45" i="22" a="1"/>
  <c r="CA45" i="22" a="1"/>
  <c r="CI45" i="22" a="1"/>
  <c r="CQ45" i="22" a="1"/>
  <c r="CY45" i="22" a="1"/>
  <c r="O46" i="22" a="1"/>
  <c r="V46" i="22" a="1"/>
  <c r="Z46" i="22" a="1"/>
  <c r="AD46" i="22" a="1"/>
  <c r="AH46" i="22" a="1"/>
  <c r="AL46" i="22" a="1"/>
  <c r="AP46" i="22" a="1"/>
  <c r="AT46" i="22" a="1"/>
  <c r="AX46" i="22" a="1"/>
  <c r="BB46" i="22" a="1"/>
  <c r="BF46" i="22" a="1"/>
  <c r="BJ46" i="22" a="1"/>
  <c r="BN46" i="22" a="1"/>
  <c r="BR46" i="22" a="1"/>
  <c r="BV46" i="22" a="1"/>
  <c r="BZ46" i="22" a="1"/>
  <c r="CD46" i="22" a="1"/>
  <c r="CH46" i="22" a="1"/>
  <c r="CL46" i="22" a="1"/>
  <c r="CP46" i="22" a="1"/>
  <c r="CT46" i="22" a="1"/>
  <c r="CX46" i="22" a="1"/>
  <c r="J47" i="22" a="1"/>
  <c r="N47" i="22" a="1"/>
  <c r="R47" i="22" a="1"/>
  <c r="V47" i="22" a="1"/>
  <c r="Z47" i="22" a="1"/>
  <c r="AD47" i="22" a="1"/>
  <c r="AH47" i="22" a="1"/>
  <c r="AL47" i="22" a="1"/>
  <c r="AP47" i="22" a="1"/>
  <c r="AT47" i="22" a="1"/>
  <c r="AX47" i="22" a="1"/>
  <c r="BB47" i="22" a="1"/>
  <c r="BF47" i="22" a="1"/>
  <c r="BJ47" i="22" a="1"/>
  <c r="BN47" i="22" a="1"/>
  <c r="BR47" i="22" a="1"/>
  <c r="BV47" i="22" a="1"/>
  <c r="BZ47" i="22" a="1"/>
  <c r="CD47" i="22" a="1"/>
  <c r="CH47" i="22" a="1"/>
  <c r="CL47" i="22" a="1"/>
  <c r="CP47" i="22" a="1"/>
  <c r="CT47" i="22" a="1"/>
  <c r="CX47" i="22" a="1"/>
  <c r="J48" i="22" a="1"/>
  <c r="N48" i="22" a="1"/>
  <c r="R48" i="22" a="1"/>
  <c r="V48" i="22" a="1"/>
  <c r="Z48" i="22" a="1"/>
  <c r="AD48" i="22" a="1"/>
  <c r="AH48" i="22" a="1"/>
  <c r="AL48" i="22" a="1"/>
  <c r="AP48" i="22" a="1"/>
  <c r="AT48" i="22" a="1"/>
  <c r="AX48" i="22" a="1"/>
  <c r="BB48" i="22" a="1"/>
  <c r="BF48" i="22" a="1"/>
  <c r="BJ48" i="22" a="1"/>
  <c r="BN48" i="22" a="1"/>
  <c r="BR48" i="22" a="1"/>
  <c r="BV48" i="22" a="1"/>
  <c r="BZ48" i="22" a="1"/>
  <c r="CD48" i="22" a="1"/>
  <c r="CH48" i="22" a="1"/>
  <c r="CL48" i="22" a="1"/>
  <c r="CP48" i="22" a="1"/>
  <c r="CT48" i="22" a="1"/>
  <c r="CX48" i="22" a="1"/>
  <c r="J49" i="22" a="1"/>
  <c r="N49" i="22" a="1"/>
  <c r="R49" i="22" a="1"/>
  <c r="V49" i="22" a="1"/>
  <c r="Z49" i="22" a="1"/>
  <c r="AD49" i="22" a="1"/>
  <c r="AH49" i="22" a="1"/>
  <c r="AL49" i="22" a="1"/>
  <c r="AP49" i="22" a="1"/>
  <c r="AT49" i="22" a="1"/>
  <c r="AX49" i="22" a="1"/>
  <c r="BB49" i="22" a="1"/>
  <c r="BF49" i="22" a="1"/>
  <c r="BJ49" i="22" a="1"/>
  <c r="BN49" i="22" a="1"/>
  <c r="BR49" i="22" a="1"/>
  <c r="BV49" i="22" a="1"/>
  <c r="BZ49" i="22" a="1"/>
  <c r="CD49" i="22" a="1"/>
  <c r="CH49" i="22" a="1"/>
  <c r="CL49" i="22" a="1"/>
  <c r="CP49" i="22" a="1"/>
  <c r="CT49" i="22" a="1"/>
  <c r="CX49" i="22" a="1"/>
  <c r="J50" i="22" a="1"/>
  <c r="N50" i="22" a="1"/>
  <c r="R50" i="22" a="1"/>
  <c r="V50" i="22" a="1"/>
  <c r="Z50" i="22" a="1"/>
  <c r="AD50" i="22" a="1"/>
  <c r="AH50" i="22" a="1"/>
  <c r="AL50" i="22" a="1"/>
  <c r="AP50" i="22" a="1"/>
  <c r="AT50" i="22" a="1"/>
  <c r="AX50" i="22" a="1"/>
  <c r="BB50" i="22" a="1"/>
  <c r="BF50" i="22" a="1"/>
  <c r="BJ50" i="22" a="1"/>
  <c r="BN50" i="22" a="1"/>
  <c r="BR50" i="22" a="1"/>
  <c r="BV50" i="22" a="1"/>
  <c r="BZ50" i="22" a="1"/>
  <c r="CD50" i="22" a="1"/>
  <c r="CH50" i="22" a="1"/>
  <c r="CL50" i="22" a="1"/>
  <c r="CP50" i="22" a="1"/>
  <c r="CT50" i="22" a="1"/>
  <c r="CX50" i="22" a="1"/>
  <c r="J51" i="22" a="1"/>
  <c r="N51" i="22" a="1"/>
  <c r="R51" i="22" a="1"/>
  <c r="V51" i="22" a="1"/>
  <c r="Z51" i="22" a="1"/>
  <c r="AD51" i="22" a="1"/>
  <c r="AH51" i="22" a="1"/>
  <c r="AL51" i="22" a="1"/>
  <c r="AP51" i="22" a="1"/>
  <c r="AT51" i="22" a="1"/>
  <c r="AX51" i="22" a="1"/>
  <c r="BB51" i="22" a="1"/>
  <c r="BF51" i="22" a="1"/>
  <c r="BJ51" i="22" a="1"/>
  <c r="BN51" i="22" a="1"/>
  <c r="BR51" i="22" a="1"/>
  <c r="BV51" i="22" a="1"/>
  <c r="BZ51" i="22" a="1"/>
  <c r="CD51" i="22" a="1"/>
  <c r="CH51" i="22" a="1"/>
  <c r="CL51" i="22" a="1"/>
  <c r="CP51" i="22" a="1"/>
  <c r="CT51" i="22" a="1"/>
  <c r="CX51" i="22" a="1"/>
  <c r="J52" i="22" a="1"/>
  <c r="N52" i="22" a="1"/>
  <c r="R52" i="22" a="1"/>
  <c r="V52" i="22" a="1"/>
  <c r="Z52" i="22" a="1"/>
  <c r="AD52" i="22" a="1"/>
  <c r="AH52" i="22" a="1"/>
  <c r="AL52" i="22" a="1"/>
  <c r="AP52" i="22" a="1"/>
  <c r="AT52" i="22" a="1"/>
  <c r="AX52" i="22" a="1"/>
  <c r="BB52" i="22" a="1"/>
  <c r="BF52" i="22" a="1"/>
  <c r="BJ52" i="22" a="1"/>
  <c r="BN52" i="22" a="1"/>
  <c r="BR52" i="22" a="1"/>
  <c r="BV52" i="22" a="1"/>
  <c r="BZ52" i="22" a="1"/>
  <c r="CD52" i="22" a="1"/>
  <c r="CH52" i="22" a="1"/>
  <c r="CL52" i="22" a="1"/>
  <c r="CP52" i="22" a="1"/>
  <c r="CT52" i="22" a="1"/>
  <c r="CX52" i="22" a="1"/>
  <c r="J53" i="22" a="1"/>
  <c r="N53" i="22" a="1"/>
  <c r="R53" i="22" a="1"/>
  <c r="V53" i="22" a="1"/>
  <c r="Z53" i="22" a="1"/>
  <c r="AD53" i="22" a="1"/>
  <c r="AH53" i="22" a="1"/>
  <c r="AL53" i="22" a="1"/>
  <c r="AP53" i="22" a="1"/>
  <c r="AT53" i="22" a="1"/>
  <c r="AX53" i="22" a="1"/>
  <c r="BB53" i="22" a="1"/>
  <c r="BF53" i="22" a="1"/>
  <c r="BJ53" i="22" a="1"/>
  <c r="BN53" i="22" a="1"/>
  <c r="BR53" i="22" a="1"/>
  <c r="BV53" i="22" a="1"/>
  <c r="BZ53" i="22" a="1"/>
  <c r="CD53" i="22" a="1"/>
  <c r="CH53" i="22" a="1"/>
  <c r="CL53" i="22" a="1"/>
  <c r="CP53" i="22" a="1"/>
  <c r="CT53" i="22" a="1"/>
  <c r="CX53" i="22" a="1"/>
  <c r="J54" i="22" a="1"/>
  <c r="N54" i="22" a="1"/>
  <c r="R54" i="22" a="1"/>
  <c r="V54" i="22" a="1"/>
  <c r="Z54" i="22" a="1"/>
  <c r="AD54" i="22" a="1"/>
  <c r="AH54" i="22" a="1"/>
  <c r="AL54" i="22" a="1"/>
  <c r="AP54" i="22" a="1"/>
  <c r="AT54" i="22" a="1"/>
  <c r="AX54" i="22" a="1"/>
  <c r="M25" i="22" a="1"/>
  <c r="CA31" i="22" a="1"/>
  <c r="AN35" i="22" a="1"/>
  <c r="S37" i="22" a="1"/>
  <c r="BQ40" i="22" a="1"/>
  <c r="AD41" i="22" a="1"/>
  <c r="S42" i="22" a="1"/>
  <c r="BJ42" i="22" a="1"/>
  <c r="AW43" i="22" a="1"/>
  <c r="CC43" i="22" a="1"/>
  <c r="Q44" i="22" a="1"/>
  <c r="AW44" i="22" a="1"/>
  <c r="CC44" i="22" a="1"/>
  <c r="Q45" i="22" a="1"/>
  <c r="AW45" i="22" a="1"/>
  <c r="CC45" i="22" a="1"/>
  <c r="Q46" i="22" a="1"/>
  <c r="AI46" i="22" a="1"/>
  <c r="AY46" i="22" a="1"/>
  <c r="BO46" i="22" a="1"/>
  <c r="CE46" i="22" a="1"/>
  <c r="CU46" i="22" a="1"/>
  <c r="S47" i="22" a="1"/>
  <c r="AI47" i="22" a="1"/>
  <c r="AY47" i="22" a="1"/>
  <c r="BO47" i="22" a="1"/>
  <c r="CE47" i="22" a="1"/>
  <c r="CU47" i="22" a="1"/>
  <c r="S48" i="22" a="1"/>
  <c r="AI48" i="22" a="1"/>
  <c r="AY48" i="22" a="1"/>
  <c r="BO48" i="22" a="1"/>
  <c r="CE48" i="22" a="1"/>
  <c r="CU48" i="22" a="1"/>
  <c r="S49" i="22" a="1"/>
  <c r="AI49" i="22" a="1"/>
  <c r="AY49" i="22" a="1"/>
  <c r="BO49" i="22" a="1"/>
  <c r="CE49" i="22" a="1"/>
  <c r="CU49" i="22" a="1"/>
  <c r="S50" i="22" a="1"/>
  <c r="AI50" i="22" a="1"/>
  <c r="AY50" i="22" a="1"/>
  <c r="BO50" i="22" a="1"/>
  <c r="CE50" i="22" a="1"/>
  <c r="CU50" i="22" a="1"/>
  <c r="S51" i="22" a="1"/>
  <c r="AI51" i="22" a="1"/>
  <c r="AY51" i="22" a="1"/>
  <c r="BO51" i="22" a="1"/>
  <c r="CE51" i="22" a="1"/>
  <c r="CU51" i="22" a="1"/>
  <c r="S52" i="22" a="1"/>
  <c r="AI52" i="22" a="1"/>
  <c r="AY52" i="22" a="1"/>
  <c r="BO52" i="22" a="1"/>
  <c r="CE52" i="22" a="1"/>
  <c r="CU52" i="22" a="1"/>
  <c r="S53" i="22" a="1"/>
  <c r="AI53" i="22" a="1"/>
  <c r="AY53" i="22" a="1"/>
  <c r="BO53" i="22" a="1"/>
  <c r="CE53" i="22" a="1"/>
  <c r="CU53" i="22" a="1"/>
  <c r="S54" i="22" a="1"/>
  <c r="AI54" i="22" a="1"/>
  <c r="AY54" i="22" a="1"/>
  <c r="BH54" i="22" a="1"/>
  <c r="BP54" i="22" a="1"/>
  <c r="BX54" i="22" a="1"/>
  <c r="CF54" i="22" a="1"/>
  <c r="CN54" i="22" a="1"/>
  <c r="CV54" i="22" a="1"/>
  <c r="L55" i="22" a="1"/>
  <c r="T55" i="22" a="1"/>
  <c r="AB55" i="22" a="1"/>
  <c r="AJ55" i="22" a="1"/>
  <c r="AR55" i="22" a="1"/>
  <c r="AZ55" i="22" a="1"/>
  <c r="BH55" i="22" a="1"/>
  <c r="BP55" i="22" a="1"/>
  <c r="BX55" i="22" a="1"/>
  <c r="CF55" i="22" a="1"/>
  <c r="CN55" i="22" a="1"/>
  <c r="CV55" i="22" a="1"/>
  <c r="J56" i="22" a="1"/>
  <c r="N56" i="22" a="1"/>
  <c r="R56" i="22" a="1"/>
  <c r="V56" i="22" a="1"/>
  <c r="Z56" i="22" a="1"/>
  <c r="AD56" i="22" a="1"/>
  <c r="AH56" i="22" a="1"/>
  <c r="AL56" i="22" a="1"/>
  <c r="AP56" i="22" a="1"/>
  <c r="AT56" i="22" a="1"/>
  <c r="AX56" i="22" a="1"/>
  <c r="BB56" i="22" a="1"/>
  <c r="BF56" i="22" a="1"/>
  <c r="BJ56" i="22" a="1"/>
  <c r="BN56" i="22" a="1"/>
  <c r="BR56" i="22" a="1"/>
  <c r="BV56" i="22" a="1"/>
  <c r="BZ56" i="22" a="1"/>
  <c r="CD56" i="22" a="1"/>
  <c r="CH56" i="22" a="1"/>
  <c r="CL56" i="22" a="1"/>
  <c r="CP56" i="22" a="1"/>
  <c r="CT56" i="22" a="1"/>
  <c r="CX56" i="22" a="1"/>
  <c r="J57" i="22" a="1"/>
  <c r="N57" i="22" a="1"/>
  <c r="R57" i="22" a="1"/>
  <c r="V57" i="22" a="1"/>
  <c r="Z57" i="22" a="1"/>
  <c r="AD57" i="22" a="1"/>
  <c r="AH57" i="22" a="1"/>
  <c r="AL57" i="22" a="1"/>
  <c r="AP57" i="22" a="1"/>
  <c r="AT57" i="22" a="1"/>
  <c r="AX57" i="22" a="1"/>
  <c r="BB57" i="22" a="1"/>
  <c r="BF57" i="22" a="1"/>
  <c r="BJ57" i="22" a="1"/>
  <c r="BN57" i="22" a="1"/>
  <c r="BR57" i="22" a="1"/>
  <c r="BV57" i="22" a="1"/>
  <c r="BZ57" i="22" a="1"/>
  <c r="CD57" i="22" a="1"/>
  <c r="CH57" i="22" a="1"/>
  <c r="CL57" i="22" a="1"/>
  <c r="CP57" i="22" a="1"/>
  <c r="CT57" i="22" a="1"/>
  <c r="CX57" i="22" a="1"/>
  <c r="J58" i="22" a="1"/>
  <c r="N58" i="22" a="1"/>
  <c r="R58" i="22" a="1"/>
  <c r="V58" i="22" a="1"/>
  <c r="Z58" i="22" a="1"/>
  <c r="AD58" i="22" a="1"/>
  <c r="AH58" i="22" a="1"/>
  <c r="AL58" i="22" a="1"/>
  <c r="AP58" i="22" a="1"/>
  <c r="AT58" i="22" a="1"/>
  <c r="AX58" i="22" a="1"/>
  <c r="BB58" i="22" a="1"/>
  <c r="BF58" i="22" a="1"/>
  <c r="BJ58" i="22" a="1"/>
  <c r="BN58" i="22" a="1"/>
  <c r="BR58" i="22" a="1"/>
  <c r="BV58" i="22" a="1"/>
  <c r="BZ58" i="22" a="1"/>
  <c r="CD58" i="22" a="1"/>
  <c r="CH58" i="22" a="1"/>
  <c r="CL58" i="22" a="1"/>
  <c r="CP58" i="22" a="1"/>
  <c r="CT58" i="22" a="1"/>
  <c r="CX58" i="22" a="1"/>
  <c r="J59" i="22" a="1"/>
  <c r="N59" i="22" a="1"/>
  <c r="R59" i="22" a="1"/>
  <c r="V59" i="22" a="1"/>
  <c r="Z59" i="22" a="1"/>
  <c r="AD59" i="22" a="1"/>
  <c r="AH59" i="22" a="1"/>
  <c r="AL59" i="22" a="1"/>
  <c r="AP59" i="22" a="1"/>
  <c r="AT59" i="22" a="1"/>
  <c r="AX59" i="22" a="1"/>
  <c r="BB59" i="22" a="1"/>
  <c r="BF59" i="22" a="1"/>
  <c r="BJ59" i="22" a="1"/>
  <c r="BN59" i="22" a="1"/>
  <c r="BR59" i="22" a="1"/>
  <c r="BV59" i="22" a="1"/>
  <c r="BZ59" i="22" a="1"/>
  <c r="CD59" i="22" a="1"/>
  <c r="CH59" i="22" a="1"/>
  <c r="CL59" i="22" a="1"/>
  <c r="CP59" i="22" a="1"/>
  <c r="CT59" i="22" a="1"/>
  <c r="CX59" i="22" a="1"/>
  <c r="J60" i="22" a="1"/>
  <c r="N60" i="22" a="1"/>
  <c r="R60" i="22" a="1"/>
  <c r="V60" i="22" a="1"/>
  <c r="Z60" i="22" a="1"/>
  <c r="AD60" i="22" a="1"/>
  <c r="AH60" i="22" a="1"/>
  <c r="AL60" i="22" a="1"/>
  <c r="AP60" i="22" a="1"/>
  <c r="AT60" i="22" a="1"/>
  <c r="AX60" i="22" a="1"/>
  <c r="BB60" i="22" a="1"/>
  <c r="BF60" i="22" a="1"/>
  <c r="BJ60" i="22" a="1"/>
  <c r="BN60" i="22" a="1"/>
  <c r="BR60" i="22" a="1"/>
  <c r="BV60" i="22" a="1"/>
  <c r="BZ60" i="22" a="1"/>
  <c r="CD60" i="22" a="1"/>
  <c r="CH60" i="22" a="1"/>
  <c r="CL60" i="22" a="1"/>
  <c r="CP60" i="22" a="1"/>
  <c r="CT60" i="22" a="1"/>
  <c r="CX60" i="22" a="1"/>
  <c r="J61" i="22" a="1"/>
  <c r="N61" i="22" a="1"/>
  <c r="R61" i="22" a="1"/>
  <c r="V61" i="22" a="1"/>
  <c r="Z61" i="22" a="1"/>
  <c r="AD61" i="22" a="1"/>
  <c r="AH61" i="22" a="1"/>
  <c r="AL61" i="22" a="1"/>
  <c r="AP61" i="22" a="1"/>
  <c r="AT61" i="22" a="1"/>
  <c r="AX61" i="22" a="1"/>
  <c r="BB61" i="22" a="1"/>
  <c r="BF61" i="22" a="1"/>
  <c r="BJ61" i="22" a="1"/>
  <c r="BN61" i="22" a="1"/>
  <c r="BR61" i="22" a="1"/>
  <c r="BV61" i="22" a="1"/>
  <c r="BZ61" i="22" a="1"/>
  <c r="CD61" i="22" a="1"/>
  <c r="CH61" i="22" a="1"/>
  <c r="CL61" i="22" a="1"/>
  <c r="CP61" i="22" a="1"/>
  <c r="CT61" i="22" a="1"/>
  <c r="CX61" i="22" a="1"/>
  <c r="J62" i="22" a="1"/>
  <c r="N62" i="22" a="1"/>
  <c r="R62" i="22" a="1"/>
  <c r="V62" i="22" a="1"/>
  <c r="Z62" i="22" a="1"/>
  <c r="AD62" i="22" a="1"/>
  <c r="AH62" i="22" a="1"/>
  <c r="AL62" i="22" a="1"/>
  <c r="AP62" i="22" a="1"/>
  <c r="AT62" i="22" a="1"/>
  <c r="AX62" i="22" a="1"/>
  <c r="BB62" i="22" a="1"/>
  <c r="BF62" i="22" a="1"/>
  <c r="BJ62" i="22" a="1"/>
  <c r="BN62" i="22" a="1"/>
  <c r="BR62" i="22" a="1"/>
  <c r="BV62" i="22" a="1"/>
  <c r="BZ62" i="22" a="1"/>
  <c r="CD62" i="22" a="1"/>
  <c r="CH62" i="22" a="1"/>
  <c r="CL62" i="22" a="1"/>
  <c r="CP62" i="22" a="1"/>
  <c r="CT62" i="22" a="1"/>
  <c r="CX62" i="22" a="1"/>
  <c r="J63" i="22" a="1"/>
  <c r="N63" i="22" a="1"/>
  <c r="R63" i="22" a="1"/>
  <c r="V63" i="22" a="1"/>
  <c r="Z63" i="22" a="1"/>
  <c r="AD63" i="22" a="1"/>
  <c r="AH63" i="22" a="1"/>
  <c r="AL63" i="22" a="1"/>
  <c r="AP63" i="22" a="1"/>
  <c r="AT63" i="22" a="1"/>
  <c r="AX63" i="22" a="1"/>
  <c r="BB63" i="22" a="1"/>
  <c r="BF63" i="22" a="1"/>
  <c r="BJ63" i="22" a="1"/>
  <c r="BN63" i="22" a="1"/>
  <c r="BR63" i="22" a="1"/>
  <c r="BV63" i="22" a="1"/>
  <c r="BZ63" i="22" a="1"/>
  <c r="CD63" i="22" a="1"/>
  <c r="CH63" i="22" a="1"/>
  <c r="CL63" i="22" a="1"/>
  <c r="CP63" i="22" a="1"/>
  <c r="CT63" i="22" a="1"/>
  <c r="CX63" i="22" a="1"/>
  <c r="J64" i="22" a="1"/>
  <c r="N64" i="22" a="1"/>
  <c r="R64" i="22" a="1"/>
  <c r="V64" i="22" a="1"/>
  <c r="Z64" i="22" a="1"/>
  <c r="AD64" i="22" a="1"/>
  <c r="AH64" i="22" a="1"/>
  <c r="AL64" i="22" a="1"/>
  <c r="AP64" i="22" a="1"/>
  <c r="AT64" i="22" a="1"/>
  <c r="AX64" i="22" a="1"/>
  <c r="BB64" i="22" a="1"/>
  <c r="BF64" i="22" a="1"/>
  <c r="BJ64" i="22" a="1"/>
  <c r="BN64" i="22" a="1"/>
  <c r="BR64" i="22" a="1"/>
  <c r="BX64" i="22" a="1"/>
  <c r="CA64" i="22" a="1"/>
  <c r="CF64" i="22" a="1"/>
  <c r="CI64" i="22" a="1"/>
  <c r="CN64" i="22" a="1"/>
  <c r="CQ64" i="22" a="1"/>
  <c r="CV64" i="22" a="1"/>
  <c r="CY64" i="22" a="1"/>
  <c r="L65" i="22" a="1"/>
  <c r="O65" i="22" a="1"/>
  <c r="T65" i="22" a="1"/>
  <c r="W65" i="22" a="1"/>
  <c r="AB65" i="22" a="1"/>
  <c r="AE65" i="22" a="1"/>
  <c r="AJ65" i="22" a="1"/>
  <c r="AM65" i="22" a="1"/>
  <c r="AR65" i="22" a="1"/>
  <c r="AU65" i="22" a="1"/>
  <c r="AZ65" i="22" a="1"/>
  <c r="BC65" i="22" a="1"/>
  <c r="BH65" i="22" a="1"/>
  <c r="BK65" i="22" a="1"/>
  <c r="BP65" i="22" a="1"/>
  <c r="BS65" i="22" a="1"/>
  <c r="BX65" i="22" a="1"/>
  <c r="CA65" i="22" a="1"/>
  <c r="CF65" i="22" a="1"/>
  <c r="CI65" i="22" a="1"/>
  <c r="CN65" i="22" a="1"/>
  <c r="CQ65" i="22" a="1"/>
  <c r="CV65" i="22" a="1"/>
  <c r="CY65" i="22" a="1"/>
  <c r="L66" i="22" a="1"/>
  <c r="O66" i="22" a="1"/>
  <c r="T66" i="22" a="1"/>
  <c r="W66" i="22" a="1"/>
  <c r="AB66" i="22" a="1"/>
  <c r="AE66" i="22" a="1"/>
  <c r="BY27" i="22" a="1"/>
  <c r="CZ33" i="22" a="1"/>
  <c r="CE35" i="22" a="1"/>
  <c r="AN39" i="22" a="1"/>
  <c r="CG40" i="22" a="1"/>
  <c r="CE41" i="22" a="1"/>
  <c r="AD42" i="22" a="1"/>
  <c r="S43" i="22" a="1"/>
  <c r="BE43" i="22" a="1"/>
  <c r="CK43" i="22" a="1"/>
  <c r="Y44" i="22" a="1"/>
  <c r="BE44" i="22" a="1"/>
  <c r="CK44" i="22" a="1"/>
  <c r="Y45" i="22" a="1"/>
  <c r="BE45" i="22" a="1"/>
  <c r="CK45" i="22" a="1"/>
  <c r="W46" i="22" a="1"/>
  <c r="AM46" i="22" a="1"/>
  <c r="BC46" i="22" a="1"/>
  <c r="BS46" i="22" a="1"/>
  <c r="CI46" i="22" a="1"/>
  <c r="CY46" i="22" a="1"/>
  <c r="W47" i="22" a="1"/>
  <c r="AM47" i="22" a="1"/>
  <c r="BC47" i="22" a="1"/>
  <c r="BS47" i="22" a="1"/>
  <c r="CI47" i="22" a="1"/>
  <c r="CY47" i="22" a="1"/>
  <c r="W48" i="22" a="1"/>
  <c r="AM48" i="22" a="1"/>
  <c r="BC48" i="22" a="1"/>
  <c r="BS48" i="22" a="1"/>
  <c r="CI48" i="22" a="1"/>
  <c r="CY48" i="22" a="1"/>
  <c r="W49" i="22" a="1"/>
  <c r="AM49" i="22" a="1"/>
  <c r="BC49" i="22" a="1"/>
  <c r="BS49" i="22" a="1"/>
  <c r="CI49" i="22" a="1"/>
  <c r="CY49" i="22" a="1"/>
  <c r="W50" i="22" a="1"/>
  <c r="AM50" i="22" a="1"/>
  <c r="BC50" i="22" a="1"/>
  <c r="BS50" i="22" a="1"/>
  <c r="CI50" i="22" a="1"/>
  <c r="CY50" i="22" a="1"/>
  <c r="W51" i="22" a="1"/>
  <c r="AM51" i="22" a="1"/>
  <c r="BC51" i="22" a="1"/>
  <c r="BS51" i="22" a="1"/>
  <c r="CI51" i="22" a="1"/>
  <c r="CY51" i="22" a="1"/>
  <c r="W52" i="22" a="1"/>
  <c r="AM52" i="22" a="1"/>
  <c r="BC52" i="22" a="1"/>
  <c r="BS52" i="22" a="1"/>
  <c r="CI52" i="22" a="1"/>
  <c r="CY52" i="22" a="1"/>
  <c r="W53" i="22" a="1"/>
  <c r="AM53" i="22" a="1"/>
  <c r="BC53" i="22" a="1"/>
  <c r="BS53" i="22" a="1"/>
  <c r="CI53" i="22" a="1"/>
  <c r="CY53" i="22" a="1"/>
  <c r="W54" i="22" a="1"/>
  <c r="AM54" i="22" a="1"/>
  <c r="BB54" i="22" a="1"/>
  <c r="BJ54" i="22" a="1"/>
  <c r="BR54" i="22" a="1"/>
  <c r="BZ54" i="22" a="1"/>
  <c r="CH54" i="22" a="1"/>
  <c r="CP54" i="22" a="1"/>
  <c r="CX54" i="22" a="1"/>
  <c r="N55" i="22" a="1"/>
  <c r="V55" i="22" a="1"/>
  <c r="AD55" i="22" a="1"/>
  <c r="AL55" i="22" a="1"/>
  <c r="AT55" i="22" a="1"/>
  <c r="BB55" i="22" a="1"/>
  <c r="BJ55" i="22" a="1"/>
  <c r="BR55" i="22" a="1"/>
  <c r="BZ55" i="22" a="1"/>
  <c r="CH55" i="22" a="1"/>
  <c r="CP55" i="22" a="1"/>
  <c r="CX55" i="22" a="1"/>
  <c r="K56" i="22" a="1"/>
  <c r="O56" i="22" a="1"/>
  <c r="S56" i="22" a="1"/>
  <c r="W56" i="22" a="1"/>
  <c r="AA56" i="22" a="1"/>
  <c r="AE56" i="22" a="1"/>
  <c r="AI56" i="22" a="1"/>
  <c r="AM56" i="22" a="1"/>
  <c r="AQ56" i="22" a="1"/>
  <c r="AU56" i="22" a="1"/>
  <c r="AY56" i="22" a="1"/>
  <c r="BC56" i="22" a="1"/>
  <c r="BG56" i="22" a="1"/>
  <c r="BK56" i="22" a="1"/>
  <c r="BO56" i="22" a="1"/>
  <c r="BS56" i="22" a="1"/>
  <c r="BW56" i="22" a="1"/>
  <c r="CA56" i="22" a="1"/>
  <c r="CE56" i="22" a="1"/>
  <c r="CI56" i="22" a="1"/>
  <c r="CM56" i="22" a="1"/>
  <c r="CQ56" i="22" a="1"/>
  <c r="CU56" i="22" a="1"/>
  <c r="CY56" i="22" a="1"/>
  <c r="K57" i="22" a="1"/>
  <c r="O57" i="22" a="1"/>
  <c r="S57" i="22" a="1"/>
  <c r="W57" i="22" a="1"/>
  <c r="AA57" i="22" a="1"/>
  <c r="AE57" i="22" a="1"/>
  <c r="AI57" i="22" a="1"/>
  <c r="AM57" i="22" a="1"/>
  <c r="AQ57" i="22" a="1"/>
  <c r="AU57" i="22" a="1"/>
  <c r="AY57" i="22" a="1"/>
  <c r="BC57" i="22" a="1"/>
  <c r="BG57" i="22" a="1"/>
  <c r="BK57" i="22" a="1"/>
  <c r="BO57" i="22" a="1"/>
  <c r="BS57" i="22" a="1"/>
  <c r="BW57" i="22" a="1"/>
  <c r="CA57" i="22" a="1"/>
  <c r="CE57" i="22" a="1"/>
  <c r="CI57" i="22" a="1"/>
  <c r="CM57" i="22" a="1"/>
  <c r="CQ57" i="22" a="1"/>
  <c r="CU57" i="22" a="1"/>
  <c r="CY57" i="22" a="1"/>
  <c r="K58" i="22" a="1"/>
  <c r="O58" i="22" a="1"/>
  <c r="S58" i="22" a="1"/>
  <c r="W58" i="22" a="1"/>
  <c r="AA58" i="22" a="1"/>
  <c r="AE58" i="22" a="1"/>
  <c r="AI58" i="22" a="1"/>
  <c r="AM58" i="22" a="1"/>
  <c r="AQ58" i="22" a="1"/>
  <c r="AU58" i="22" a="1"/>
  <c r="AY58" i="22" a="1"/>
  <c r="BC58" i="22" a="1"/>
  <c r="BG58" i="22" a="1"/>
  <c r="BK58" i="22" a="1"/>
  <c r="BO58" i="22" a="1"/>
  <c r="BS58" i="22" a="1"/>
  <c r="BW58" i="22" a="1"/>
  <c r="CA58" i="22" a="1"/>
  <c r="CE58" i="22" a="1"/>
  <c r="CI58" i="22" a="1"/>
  <c r="CM58" i="22" a="1"/>
  <c r="CQ58" i="22" a="1"/>
  <c r="CU58" i="22" a="1"/>
  <c r="CY58" i="22" a="1"/>
  <c r="K59" i="22" a="1"/>
  <c r="O59" i="22" a="1"/>
  <c r="S59" i="22" a="1"/>
  <c r="W59" i="22" a="1"/>
  <c r="AA59" i="22" a="1"/>
  <c r="AE59" i="22" a="1"/>
  <c r="AI59" i="22" a="1"/>
  <c r="AM59" i="22" a="1"/>
  <c r="AQ59" i="22" a="1"/>
  <c r="AU59" i="22" a="1"/>
  <c r="AY59" i="22" a="1"/>
  <c r="BC59" i="22" a="1"/>
  <c r="BG59" i="22" a="1"/>
  <c r="BK59" i="22" a="1"/>
  <c r="BO59" i="22" a="1"/>
  <c r="BS59" i="22" a="1"/>
  <c r="BW59" i="22" a="1"/>
  <c r="CA59" i="22" a="1"/>
  <c r="CE59" i="22" a="1"/>
  <c r="CI59" i="22" a="1"/>
  <c r="CM59" i="22" a="1"/>
  <c r="CQ59" i="22" a="1"/>
  <c r="CU59" i="22" a="1"/>
  <c r="CY59" i="22" a="1"/>
  <c r="K60" i="22" a="1"/>
  <c r="O60" i="22" a="1"/>
  <c r="S60" i="22" a="1"/>
  <c r="W60" i="22" a="1"/>
  <c r="AA60" i="22" a="1"/>
  <c r="AE60" i="22" a="1"/>
  <c r="AI60" i="22" a="1"/>
  <c r="AM60" i="22" a="1"/>
  <c r="AQ60" i="22" a="1"/>
  <c r="AU60" i="22" a="1"/>
  <c r="AY60" i="22" a="1"/>
  <c r="BC60" i="22" a="1"/>
  <c r="BG60" i="22" a="1"/>
  <c r="BK60" i="22" a="1"/>
  <c r="BO60" i="22" a="1"/>
  <c r="BS60" i="22" a="1"/>
  <c r="BW60" i="22" a="1"/>
  <c r="CA60" i="22" a="1"/>
  <c r="CE60" i="22" a="1"/>
  <c r="CI60" i="22" a="1"/>
  <c r="CM60" i="22" a="1"/>
  <c r="CQ60" i="22" a="1"/>
  <c r="CU60" i="22" a="1"/>
  <c r="CY60" i="22" a="1"/>
  <c r="K61" i="22" a="1"/>
  <c r="O61" i="22" a="1"/>
  <c r="S61" i="22" a="1"/>
  <c r="W61" i="22" a="1"/>
  <c r="AA61" i="22" a="1"/>
  <c r="AE61" i="22" a="1"/>
  <c r="AI61" i="22" a="1"/>
  <c r="AM61" i="22" a="1"/>
  <c r="AQ61" i="22" a="1"/>
  <c r="AU61" i="22" a="1"/>
  <c r="AY61" i="22" a="1"/>
  <c r="BC61" i="22" a="1"/>
  <c r="BG61" i="22" a="1"/>
  <c r="BK61" i="22" a="1"/>
  <c r="BO61" i="22" a="1"/>
  <c r="BS61" i="22" a="1"/>
  <c r="BW61" i="22" a="1"/>
  <c r="CA61" i="22" a="1"/>
  <c r="CE61" i="22" a="1"/>
  <c r="CI61" i="22" a="1"/>
  <c r="CM61" i="22" a="1"/>
  <c r="CQ61" i="22" a="1"/>
  <c r="CU61" i="22" a="1"/>
  <c r="CY61" i="22" a="1"/>
  <c r="K62" i="22" a="1"/>
  <c r="O62" i="22" a="1"/>
  <c r="S62" i="22" a="1"/>
  <c r="W62" i="22" a="1"/>
  <c r="AA62" i="22" a="1"/>
  <c r="AE62" i="22" a="1"/>
  <c r="AI62" i="22" a="1"/>
  <c r="AM62" i="22" a="1"/>
  <c r="AQ62" i="22" a="1"/>
  <c r="AU62" i="22" a="1"/>
  <c r="AY62" i="22" a="1"/>
  <c r="BC62" i="22" a="1"/>
  <c r="BG62" i="22" a="1"/>
  <c r="BK62" i="22" a="1"/>
  <c r="BO62" i="22" a="1"/>
  <c r="BS62" i="22" a="1"/>
  <c r="BW62" i="22" a="1"/>
  <c r="CA62" i="22" a="1"/>
  <c r="CE62" i="22" a="1"/>
  <c r="CI62" i="22" a="1"/>
  <c r="CM62" i="22" a="1"/>
  <c r="CQ62" i="22" a="1"/>
  <c r="CU62" i="22" a="1"/>
  <c r="CY62" i="22" a="1"/>
  <c r="K63" i="22" a="1"/>
  <c r="O63" i="22" a="1"/>
  <c r="S63" i="22" a="1"/>
  <c r="W63" i="22" a="1"/>
  <c r="AA63" i="22" a="1"/>
  <c r="AE63" i="22" a="1"/>
  <c r="AI63" i="22" a="1"/>
  <c r="AM63" i="22" a="1"/>
  <c r="AQ63" i="22" a="1"/>
  <c r="AU63" i="22" a="1"/>
  <c r="AY63" i="22" a="1"/>
  <c r="BC63" i="22" a="1"/>
  <c r="BG63" i="22" a="1"/>
  <c r="BK63" i="22" a="1"/>
  <c r="BO63" i="22" a="1"/>
  <c r="BS63" i="22" a="1"/>
  <c r="BW63" i="22" a="1"/>
  <c r="CA63" i="22" a="1"/>
  <c r="CE63" i="22" a="1"/>
  <c r="CI63" i="22" a="1"/>
  <c r="CM63" i="22" a="1"/>
  <c r="CQ63" i="22" a="1"/>
  <c r="CU63" i="22" a="1"/>
  <c r="CY63" i="22" a="1"/>
  <c r="K64" i="22" a="1"/>
  <c r="O64" i="22" a="1"/>
  <c r="S64" i="22" a="1"/>
  <c r="W64" i="22" a="1"/>
  <c r="AA64" i="22" a="1"/>
  <c r="AE64" i="22" a="1"/>
  <c r="AI64" i="22" a="1"/>
  <c r="AM64" i="22" a="1"/>
  <c r="AQ64" i="22" a="1"/>
  <c r="AU64" i="22" a="1"/>
  <c r="AY64" i="22" a="1"/>
  <c r="BC64" i="22" a="1"/>
  <c r="BG64" i="22" a="1"/>
  <c r="BK64" i="22" a="1"/>
  <c r="BO64" i="22" a="1"/>
  <c r="BS64" i="22" a="1"/>
  <c r="BV64" i="22" a="1"/>
  <c r="BY64" i="22" a="1"/>
  <c r="CD64" i="22" a="1"/>
  <c r="CG64" i="22" a="1"/>
  <c r="CL64" i="22" a="1"/>
  <c r="CO64" i="22" a="1"/>
  <c r="CT64" i="22" a="1"/>
  <c r="CW64" i="22" a="1"/>
  <c r="J65" i="22" a="1"/>
  <c r="M65" i="22" a="1"/>
  <c r="R65" i="22" a="1"/>
  <c r="U65" i="22" a="1"/>
  <c r="Z65" i="22" a="1"/>
  <c r="AC65" i="22" a="1"/>
  <c r="AH65" i="22" a="1"/>
  <c r="AK65" i="22" a="1"/>
  <c r="AP65" i="22" a="1"/>
  <c r="AS65" i="22" a="1"/>
  <c r="AX65" i="22" a="1"/>
  <c r="BA65" i="22" a="1"/>
  <c r="BF65" i="22" a="1"/>
  <c r="BI65" i="22" a="1"/>
  <c r="BN65" i="22" a="1"/>
  <c r="BQ65" i="22" a="1"/>
  <c r="BV65" i="22" a="1"/>
  <c r="BY65" i="22" a="1"/>
  <c r="CD65" i="22" a="1"/>
  <c r="CG65" i="22" a="1"/>
  <c r="CL65" i="22" a="1"/>
  <c r="CO65" i="22" a="1"/>
  <c r="CT65" i="22" a="1"/>
  <c r="CW65" i="22" a="1"/>
  <c r="J66" i="22" a="1"/>
  <c r="M66" i="22" a="1"/>
  <c r="R66" i="22" a="1"/>
  <c r="U66" i="22" a="1"/>
  <c r="Z66" i="22" a="1"/>
  <c r="AC66" i="22" a="1"/>
  <c r="AH66" i="22" a="1"/>
  <c r="AJ66" i="22" a="1"/>
  <c r="AL66" i="22" a="1"/>
  <c r="AN66" i="22" a="1"/>
  <c r="AP66" i="22" a="1"/>
  <c r="AR66" i="22" a="1"/>
  <c r="AT66" i="22" a="1"/>
  <c r="AV66" i="22" a="1"/>
  <c r="AX66" i="22" a="1"/>
  <c r="AZ66" i="22" a="1"/>
  <c r="BB66" i="22" a="1"/>
  <c r="BD66" i="22" a="1"/>
  <c r="BF66" i="22" a="1"/>
  <c r="BH66" i="22" a="1"/>
  <c r="BJ66" i="22" a="1"/>
  <c r="BL66" i="22" a="1"/>
  <c r="BN66" i="22" a="1"/>
  <c r="BP66" i="22" a="1"/>
  <c r="BR66" i="22" a="1"/>
  <c r="BT66" i="22" a="1"/>
  <c r="BV66" i="22" a="1"/>
  <c r="BX66" i="22" a="1"/>
  <c r="BZ66" i="22" a="1"/>
  <c r="CB66" i="22" a="1"/>
  <c r="CD66" i="22" a="1"/>
  <c r="CF66" i="22" a="1"/>
  <c r="CH66" i="22" a="1"/>
  <c r="CJ66" i="22" a="1"/>
  <c r="CL66" i="22" a="1"/>
  <c r="CN66" i="22" a="1"/>
  <c r="CP66" i="22" a="1"/>
  <c r="CR66" i="22" a="1"/>
  <c r="CT66" i="22" a="1"/>
  <c r="CV66" i="22" a="1"/>
  <c r="CX66" i="22" a="1"/>
  <c r="CZ66" i="22" a="1"/>
  <c r="J67" i="22" a="1"/>
  <c r="L67" i="22" a="1"/>
  <c r="N67" i="22" a="1"/>
  <c r="P67" i="22" a="1"/>
  <c r="R67" i="22" a="1"/>
  <c r="T67" i="22" a="1"/>
  <c r="V67" i="22" a="1"/>
  <c r="X67" i="22" a="1"/>
  <c r="Z67" i="22" a="1"/>
  <c r="AB67" i="22" a="1"/>
  <c r="AD67" i="22" a="1"/>
  <c r="AF67" i="22" a="1"/>
  <c r="AH67" i="22" a="1"/>
  <c r="AJ67" i="22" a="1"/>
  <c r="AL67" i="22" a="1"/>
  <c r="AN67" i="22" a="1"/>
  <c r="AP67" i="22" a="1"/>
  <c r="AR67" i="22" a="1"/>
  <c r="AT67" i="22" a="1"/>
  <c r="AV67" i="22" a="1"/>
  <c r="AX67" i="22" a="1"/>
  <c r="AZ67" i="22" a="1"/>
  <c r="BB67" i="22" a="1"/>
  <c r="BD67" i="22" a="1"/>
  <c r="BF67" i="22" a="1"/>
  <c r="BH67" i="22" a="1"/>
  <c r="BJ67" i="22" a="1"/>
  <c r="BL67" i="22" a="1"/>
  <c r="BN67" i="22" a="1"/>
  <c r="BP67" i="22" a="1"/>
  <c r="BR67" i="22" a="1"/>
  <c r="BT67" i="22" a="1"/>
  <c r="BV67" i="22" a="1"/>
  <c r="BX67" i="22" a="1"/>
  <c r="BZ67" i="22" a="1"/>
  <c r="CB67" i="22" a="1"/>
  <c r="CD67" i="22" a="1"/>
  <c r="CF67" i="22" a="1"/>
  <c r="CH67" i="22" a="1"/>
  <c r="CJ67" i="22" a="1"/>
  <c r="CL67" i="22" a="1"/>
  <c r="CN67" i="22" a="1"/>
  <c r="CP67" i="22" a="1"/>
  <c r="CR67" i="22" a="1"/>
  <c r="CT67" i="22" a="1"/>
  <c r="CV67" i="22" a="1"/>
  <c r="CX67" i="22" a="1"/>
  <c r="CZ67" i="22" a="1"/>
  <c r="J68" i="22" a="1"/>
  <c r="L68" i="22" a="1"/>
  <c r="N68" i="22" a="1"/>
  <c r="P68" i="22" a="1"/>
  <c r="R68" i="22" a="1"/>
  <c r="T68" i="22" a="1"/>
  <c r="V68" i="22" a="1"/>
  <c r="X68" i="22" a="1"/>
  <c r="Z68" i="22" a="1"/>
  <c r="AB68" i="22" a="1"/>
  <c r="AD68" i="22" a="1"/>
  <c r="AF68" i="22" a="1"/>
  <c r="AH68" i="22" a="1"/>
  <c r="AJ68" i="22" a="1"/>
  <c r="AL68" i="22" a="1"/>
  <c r="AN68" i="22" a="1"/>
  <c r="AP68" i="22" a="1"/>
  <c r="AR68" i="22" a="1"/>
  <c r="AT68" i="22" a="1"/>
  <c r="AV68" i="22" a="1"/>
  <c r="AX68" i="22" a="1"/>
  <c r="AZ68" i="22" a="1"/>
  <c r="BB68" i="22" a="1"/>
  <c r="BD68" i="22" a="1"/>
  <c r="BF68" i="22" a="1"/>
  <c r="BH68" i="22" a="1"/>
  <c r="BJ68" i="22" a="1"/>
  <c r="BL68" i="22" a="1"/>
  <c r="BN68" i="22" a="1"/>
  <c r="BP68" i="22" a="1"/>
  <c r="BR68" i="22" a="1"/>
  <c r="BT68" i="22" a="1"/>
  <c r="BV68" i="22" a="1"/>
  <c r="BX68" i="22" a="1"/>
  <c r="BZ68" i="22" a="1"/>
  <c r="CB68" i="22" a="1"/>
  <c r="CD68" i="22" a="1"/>
  <c r="CF68" i="22" a="1"/>
  <c r="CH68" i="22" a="1"/>
  <c r="CJ68" i="22" a="1"/>
  <c r="CL68" i="22" a="1"/>
  <c r="CN68" i="22" a="1"/>
  <c r="CP68" i="22" a="1"/>
  <c r="CR68" i="22" a="1"/>
  <c r="CT68" i="22" a="1"/>
  <c r="CV68" i="22" a="1"/>
  <c r="CX68" i="22" a="1"/>
  <c r="CZ68" i="22" a="1"/>
  <c r="J69" i="22" a="1"/>
  <c r="L69" i="22" a="1"/>
  <c r="N69" i="22" a="1"/>
  <c r="P69" i="22" a="1"/>
  <c r="R69" i="22" a="1"/>
  <c r="T69" i="22" a="1"/>
  <c r="V69" i="22" a="1"/>
  <c r="X69" i="22" a="1"/>
  <c r="Z69" i="22" a="1"/>
  <c r="AB69" i="22" a="1"/>
  <c r="AD69" i="22" a="1"/>
  <c r="AF69" i="22" a="1"/>
  <c r="AH69" i="22" a="1"/>
  <c r="AJ69" i="22" a="1"/>
  <c r="AL69" i="22" a="1"/>
  <c r="AN69" i="22" a="1"/>
  <c r="AP69" i="22" a="1"/>
  <c r="AR69" i="22" a="1"/>
  <c r="AT69" i="22" a="1"/>
  <c r="AV69" i="22" a="1"/>
  <c r="AX69" i="22" a="1"/>
  <c r="AZ69" i="22" a="1"/>
  <c r="BB69" i="22" a="1"/>
  <c r="BD69" i="22" a="1"/>
  <c r="BF69" i="22" a="1"/>
  <c r="BH69" i="22" a="1"/>
  <c r="BJ69" i="22" a="1"/>
  <c r="BL69" i="22" a="1"/>
  <c r="BN69" i="22" a="1"/>
  <c r="BP69" i="22" a="1"/>
  <c r="BR69" i="22" a="1"/>
  <c r="BT69" i="22" a="1"/>
  <c r="BV69" i="22" a="1"/>
  <c r="BX69" i="22" a="1"/>
  <c r="BZ69" i="22" a="1"/>
  <c r="CB69" i="22" a="1"/>
  <c r="CD69" i="22" a="1"/>
  <c r="CF69" i="22" a="1"/>
  <c r="CH69" i="22" a="1"/>
  <c r="CJ69" i="22" a="1"/>
  <c r="CL69" i="22" a="1"/>
  <c r="CN69" i="22" a="1"/>
  <c r="CP69" i="22" a="1"/>
  <c r="CR69" i="22" a="1"/>
  <c r="CT69" i="22" a="1"/>
  <c r="CV69" i="22" a="1"/>
  <c r="CX69" i="22" a="1"/>
  <c r="CZ69" i="22" a="1"/>
  <c r="J70" i="22" a="1"/>
  <c r="L70" i="22" a="1"/>
  <c r="N70" i="22" a="1"/>
  <c r="P70" i="22" a="1"/>
  <c r="R70" i="22" a="1"/>
  <c r="T70" i="22" a="1"/>
  <c r="V70" i="22" a="1"/>
  <c r="X70" i="22" a="1"/>
  <c r="Z70" i="22" a="1"/>
  <c r="AB70" i="22" a="1"/>
  <c r="AD70" i="22" a="1"/>
  <c r="AF70" i="22" a="1"/>
  <c r="AH70" i="22" a="1"/>
  <c r="AJ70" i="22" a="1"/>
  <c r="AL70" i="22" a="1"/>
  <c r="AN70" i="22" a="1"/>
  <c r="AP70" i="22" a="1"/>
  <c r="AR70" i="22" a="1"/>
  <c r="AT70" i="22" a="1"/>
  <c r="AV70" i="22" a="1"/>
  <c r="AX70" i="22" a="1"/>
  <c r="BT32" i="22" a="1"/>
  <c r="AY34" i="22" a="1"/>
  <c r="CZ37" i="22" a="1"/>
  <c r="CE39" i="22" a="1"/>
  <c r="CW40" i="22" a="1"/>
  <c r="AY41" i="22" a="1"/>
  <c r="CP41" i="22" a="1"/>
  <c r="CE42" i="22" a="1"/>
  <c r="AD43" i="22" a="1"/>
  <c r="BM43" i="22" a="1"/>
  <c r="CS43" i="22" a="1"/>
  <c r="AG44" i="22" a="1"/>
  <c r="BM44" i="22" a="1"/>
  <c r="CS44" i="22" a="1"/>
  <c r="AG45" i="22" a="1"/>
  <c r="BM45" i="22" a="1"/>
  <c r="CS45" i="22" a="1"/>
  <c r="AA46" i="22" a="1"/>
  <c r="AQ46" i="22" a="1"/>
  <c r="BG46" i="22" a="1"/>
  <c r="BW46" i="22" a="1"/>
  <c r="CM46" i="22" a="1"/>
  <c r="K47" i="22" a="1"/>
  <c r="AA47" i="22" a="1"/>
  <c r="AQ47" i="22" a="1"/>
  <c r="BG47" i="22" a="1"/>
  <c r="BW47" i="22" a="1"/>
  <c r="CM47" i="22" a="1"/>
  <c r="K48" i="22" a="1"/>
  <c r="AA48" i="22" a="1"/>
  <c r="AQ48" i="22" a="1"/>
  <c r="BG48" i="22" a="1"/>
  <c r="BW48" i="22" a="1"/>
  <c r="CM48" i="22" a="1"/>
  <c r="K49" i="22" a="1"/>
  <c r="AA49" i="22" a="1"/>
  <c r="AQ49" i="22" a="1"/>
  <c r="BG49" i="22" a="1"/>
  <c r="BW49" i="22" a="1"/>
  <c r="CM49" i="22" a="1"/>
  <c r="K50" i="22" a="1"/>
  <c r="AA50" i="22" a="1"/>
  <c r="AQ50" i="22" a="1"/>
  <c r="BG50" i="22" a="1"/>
  <c r="BW50" i="22" a="1"/>
  <c r="CM50" i="22" a="1"/>
  <c r="K51" i="22" a="1"/>
  <c r="AA51" i="22" a="1"/>
  <c r="AQ51" i="22" a="1"/>
  <c r="BG51" i="22" a="1"/>
  <c r="BW51" i="22" a="1"/>
  <c r="CM51" i="22" a="1"/>
  <c r="K52" i="22" a="1"/>
  <c r="AA52" i="22" a="1"/>
  <c r="AQ52" i="22" a="1"/>
  <c r="BG52" i="22" a="1"/>
  <c r="BW52" i="22" a="1"/>
  <c r="CM52" i="22" a="1"/>
  <c r="K53" i="22" a="1"/>
  <c r="AA53" i="22" a="1"/>
  <c r="AQ53" i="22" a="1"/>
  <c r="BG53" i="22" a="1"/>
  <c r="BW53" i="22" a="1"/>
  <c r="CM53" i="22" a="1"/>
  <c r="K54" i="22" a="1"/>
  <c r="AA54" i="22" a="1"/>
  <c r="AQ54" i="22" a="1"/>
  <c r="BD54" i="22" a="1"/>
  <c r="BL54" i="22" a="1"/>
  <c r="BT54" i="22" a="1"/>
  <c r="CB54" i="22" a="1"/>
  <c r="CJ54" i="22" a="1"/>
  <c r="CR54" i="22" a="1"/>
  <c r="CZ54" i="22" a="1"/>
  <c r="P55" i="22" a="1"/>
  <c r="X55" i="22" a="1"/>
  <c r="AF55" i="22" a="1"/>
  <c r="AN55" i="22" a="1"/>
  <c r="AV55" i="22" a="1"/>
  <c r="BD55" i="22" a="1"/>
  <c r="BL55" i="22" a="1"/>
  <c r="BT55" i="22" a="1"/>
  <c r="CB55" i="22" a="1"/>
  <c r="CJ55" i="22" a="1"/>
  <c r="CR55" i="22" a="1"/>
  <c r="CZ55" i="22" a="1"/>
  <c r="L56" i="22" a="1"/>
  <c r="P56" i="22" a="1"/>
  <c r="T56" i="22" a="1"/>
  <c r="X56" i="22" a="1"/>
  <c r="AB56" i="22" a="1"/>
  <c r="AF56" i="22" a="1"/>
  <c r="AJ56" i="22" a="1"/>
  <c r="AN56" i="22" a="1"/>
  <c r="AR56" i="22" a="1"/>
  <c r="AV56" i="22" a="1"/>
  <c r="AZ56" i="22" a="1"/>
  <c r="BD56" i="22" a="1"/>
  <c r="BH56" i="22" a="1"/>
  <c r="BL56" i="22" a="1"/>
  <c r="BP56" i="22" a="1"/>
  <c r="BT56" i="22" a="1"/>
  <c r="BX56" i="22" a="1"/>
  <c r="CB56" i="22" a="1"/>
  <c r="CF56" i="22" a="1"/>
  <c r="CJ56" i="22" a="1"/>
  <c r="CN56" i="22" a="1"/>
  <c r="CR56" i="22" a="1"/>
  <c r="CV56" i="22" a="1"/>
  <c r="CZ56" i="22" a="1"/>
  <c r="L57" i="22" a="1"/>
  <c r="P57" i="22" a="1"/>
  <c r="T57" i="22" a="1"/>
  <c r="X57" i="22" a="1"/>
  <c r="AB57" i="22" a="1"/>
  <c r="AF57" i="22" a="1"/>
  <c r="AJ57" i="22" a="1"/>
  <c r="AN57" i="22" a="1"/>
  <c r="AR57" i="22" a="1"/>
  <c r="AV57" i="22" a="1"/>
  <c r="AZ57" i="22" a="1"/>
  <c r="BD57" i="22" a="1"/>
  <c r="BH57" i="22" a="1"/>
  <c r="BL57" i="22" a="1"/>
  <c r="BP57" i="22" a="1"/>
  <c r="BT57" i="22" a="1"/>
  <c r="BX57" i="22" a="1"/>
  <c r="CB57" i="22" a="1"/>
  <c r="CF57" i="22" a="1"/>
  <c r="CJ57" i="22" a="1"/>
  <c r="CN57" i="22" a="1"/>
  <c r="CR57" i="22" a="1"/>
  <c r="CV57" i="22" a="1"/>
  <c r="CZ57" i="22" a="1"/>
  <c r="L58" i="22" a="1"/>
  <c r="P58" i="22" a="1"/>
  <c r="T58" i="22" a="1"/>
  <c r="X58" i="22" a="1"/>
  <c r="AB58" i="22" a="1"/>
  <c r="AF58" i="22" a="1"/>
  <c r="AJ58" i="22" a="1"/>
  <c r="AN58" i="22" a="1"/>
  <c r="AR58" i="22" a="1"/>
  <c r="AV58" i="22" a="1"/>
  <c r="AZ58" i="22" a="1"/>
  <c r="BD58" i="22" a="1"/>
  <c r="BH58" i="22" a="1"/>
  <c r="BL58" i="22" a="1"/>
  <c r="BP58" i="22" a="1"/>
  <c r="BT58" i="22" a="1"/>
  <c r="BX58" i="22" a="1"/>
  <c r="CB58" i="22" a="1"/>
  <c r="CF58" i="22" a="1"/>
  <c r="CJ58" i="22" a="1"/>
  <c r="CN58" i="22" a="1"/>
  <c r="CR58" i="22" a="1"/>
  <c r="CV58" i="22" a="1"/>
  <c r="CZ58" i="22" a="1"/>
  <c r="L59" i="22" a="1"/>
  <c r="P59" i="22" a="1"/>
  <c r="T59" i="22" a="1"/>
  <c r="X59" i="22" a="1"/>
  <c r="AB59" i="22" a="1"/>
  <c r="AF59" i="22" a="1"/>
  <c r="AJ59" i="22" a="1"/>
  <c r="AN59" i="22" a="1"/>
  <c r="AR59" i="22" a="1"/>
  <c r="AV59" i="22" a="1"/>
  <c r="AZ59" i="22" a="1"/>
  <c r="BD59" i="22" a="1"/>
  <c r="BH59" i="22" a="1"/>
  <c r="BL59" i="22" a="1"/>
  <c r="BP59" i="22" a="1"/>
  <c r="BT59" i="22" a="1"/>
  <c r="BX59" i="22" a="1"/>
  <c r="CB59" i="22" a="1"/>
  <c r="CF59" i="22" a="1"/>
  <c r="CJ59" i="22" a="1"/>
  <c r="CN59" i="22" a="1"/>
  <c r="CR59" i="22" a="1"/>
  <c r="CV59" i="22" a="1"/>
  <c r="CZ59" i="22" a="1"/>
  <c r="L60" i="22" a="1"/>
  <c r="P60" i="22" a="1"/>
  <c r="T60" i="22" a="1"/>
  <c r="X60" i="22" a="1"/>
  <c r="AB60" i="22" a="1"/>
  <c r="AF60" i="22" a="1"/>
  <c r="AJ60" i="22" a="1"/>
  <c r="AN60" i="22" a="1"/>
  <c r="AR60" i="22" a="1"/>
  <c r="AV60" i="22" a="1"/>
  <c r="AZ60" i="22" a="1"/>
  <c r="BD60" i="22" a="1"/>
  <c r="BH60" i="22" a="1"/>
  <c r="BL60" i="22" a="1"/>
  <c r="BP60" i="22" a="1"/>
  <c r="BT60" i="22" a="1"/>
  <c r="BX60" i="22" a="1"/>
  <c r="CB60" i="22" a="1"/>
  <c r="CF60" i="22" a="1"/>
  <c r="CJ60" i="22" a="1"/>
  <c r="CN60" i="22" a="1"/>
  <c r="CR60" i="22" a="1"/>
  <c r="CV60" i="22" a="1"/>
  <c r="CZ60" i="22" a="1"/>
  <c r="L61" i="22" a="1"/>
  <c r="P61" i="22" a="1"/>
  <c r="T61" i="22" a="1"/>
  <c r="X61" i="22" a="1"/>
  <c r="AB61" i="22" a="1"/>
  <c r="AF61" i="22" a="1"/>
  <c r="AJ61" i="22" a="1"/>
  <c r="AN61" i="22" a="1"/>
  <c r="AR61" i="22" a="1"/>
  <c r="AV61" i="22" a="1"/>
  <c r="AZ61" i="22" a="1"/>
  <c r="BD61" i="22" a="1"/>
  <c r="BH61" i="22" a="1"/>
  <c r="BL61" i="22" a="1"/>
  <c r="BP61" i="22" a="1"/>
  <c r="BT61" i="22" a="1"/>
  <c r="BX61" i="22" a="1"/>
  <c r="CB61" i="22" a="1"/>
  <c r="CF61" i="22" a="1"/>
  <c r="CJ61" i="22" a="1"/>
  <c r="CN61" i="22" a="1"/>
  <c r="CR61" i="22" a="1"/>
  <c r="CV61" i="22" a="1"/>
  <c r="CZ61" i="22" a="1"/>
  <c r="L62" i="22" a="1"/>
  <c r="P62" i="22" a="1"/>
  <c r="T62" i="22" a="1"/>
  <c r="X62" i="22" a="1"/>
  <c r="AB62" i="22" a="1"/>
  <c r="AF62" i="22" a="1"/>
  <c r="AJ62" i="22" a="1"/>
  <c r="AN62" i="22" a="1"/>
  <c r="AR62" i="22" a="1"/>
  <c r="AV62" i="22" a="1"/>
  <c r="AZ62" i="22" a="1"/>
  <c r="BD62" i="22" a="1"/>
  <c r="BH62" i="22" a="1"/>
  <c r="BL62" i="22" a="1"/>
  <c r="BP62" i="22" a="1"/>
  <c r="BT62" i="22" a="1"/>
  <c r="BX62" i="22" a="1"/>
  <c r="CB62" i="22" a="1"/>
  <c r="CF62" i="22" a="1"/>
  <c r="CJ62" i="22" a="1"/>
  <c r="CN62" i="22" a="1"/>
  <c r="CR62" i="22" a="1"/>
  <c r="CV62" i="22" a="1"/>
  <c r="CZ62" i="22" a="1"/>
  <c r="L63" i="22" a="1"/>
  <c r="P63" i="22" a="1"/>
  <c r="T63" i="22" a="1"/>
  <c r="X63" i="22" a="1"/>
  <c r="AB63" i="22" a="1"/>
  <c r="AF63" i="22" a="1"/>
  <c r="AJ63" i="22" a="1"/>
  <c r="AN63" i="22" a="1"/>
  <c r="AR63" i="22" a="1"/>
  <c r="AV63" i="22" a="1"/>
  <c r="AZ63" i="22" a="1"/>
  <c r="BD63" i="22" a="1"/>
  <c r="BH63" i="22" a="1"/>
  <c r="BL63" i="22" a="1"/>
  <c r="BP63" i="22" a="1"/>
  <c r="BT63" i="22" a="1"/>
  <c r="BX63" i="22" a="1"/>
  <c r="CB63" i="22" a="1"/>
  <c r="CF63" i="22" a="1"/>
  <c r="CJ63" i="22" a="1"/>
  <c r="CN63" i="22" a="1"/>
  <c r="CR63" i="22" a="1"/>
  <c r="CV63" i="22" a="1"/>
  <c r="CZ63" i="22" a="1"/>
  <c r="L64" i="22" a="1"/>
  <c r="P64" i="22" a="1"/>
  <c r="T64" i="22" a="1"/>
  <c r="X64" i="22" a="1"/>
  <c r="AB64" i="22" a="1"/>
  <c r="AF64" i="22" a="1"/>
  <c r="AJ64" i="22" a="1"/>
  <c r="AN64" i="22" a="1"/>
  <c r="AR64" i="22" a="1"/>
  <c r="AV64" i="22" a="1"/>
  <c r="AZ64" i="22" a="1"/>
  <c r="BD64" i="22" a="1"/>
  <c r="BH64" i="22" a="1"/>
  <c r="BL64" i="22" a="1"/>
  <c r="BP64" i="22" a="1"/>
  <c r="BT64" i="22" a="1"/>
  <c r="BW64" i="22" a="1"/>
  <c r="CB64" i="22" a="1"/>
  <c r="CE64" i="22" a="1"/>
  <c r="CJ64" i="22" a="1"/>
  <c r="CM64" i="22" a="1"/>
  <c r="CR64" i="22" a="1"/>
  <c r="CU64" i="22" a="1"/>
  <c r="CZ64" i="22" a="1"/>
  <c r="K65" i="22" a="1"/>
  <c r="P65" i="22" a="1"/>
  <c r="S65" i="22" a="1"/>
  <c r="X65" i="22" a="1"/>
  <c r="AA65" i="22" a="1"/>
  <c r="AF65" i="22" a="1"/>
  <c r="AI65" i="22" a="1"/>
  <c r="AN65" i="22" a="1"/>
  <c r="AQ65" i="22" a="1"/>
  <c r="AV65" i="22" a="1"/>
  <c r="AY65" i="22" a="1"/>
  <c r="BD65" i="22" a="1"/>
  <c r="BG65" i="22" a="1"/>
  <c r="BL65" i="22" a="1"/>
  <c r="BO65" i="22" a="1"/>
  <c r="BT65" i="22" a="1"/>
  <c r="BW65" i="22" a="1"/>
  <c r="CB65" i="22" a="1"/>
  <c r="CE65" i="22" a="1"/>
  <c r="CJ65" i="22" a="1"/>
  <c r="CM65" i="22" a="1"/>
  <c r="CR65" i="22" a="1"/>
  <c r="CU65" i="22" a="1"/>
  <c r="CZ65" i="22" a="1"/>
  <c r="K66" i="22" a="1"/>
  <c r="P66" i="22" a="1"/>
  <c r="S66" i="22" a="1"/>
  <c r="X66" i="22" a="1"/>
  <c r="AA66" i="22" a="1"/>
  <c r="AF66" i="22" a="1"/>
  <c r="AY38" i="22" a="1"/>
  <c r="BU43" i="22" a="1"/>
  <c r="DA44" i="22" a="1"/>
  <c r="AE46" i="22" a="1"/>
  <c r="CQ46" i="22" a="1"/>
  <c r="BK47" i="22" a="1"/>
  <c r="AE48" i="22" a="1"/>
  <c r="CQ48" i="22" a="1"/>
  <c r="BK49" i="22" a="1"/>
  <c r="AE50" i="22" a="1"/>
  <c r="CQ50" i="22" a="1"/>
  <c r="BK51" i="22" a="1"/>
  <c r="AE52" i="22" a="1"/>
  <c r="CQ52" i="22" a="1"/>
  <c r="BK53" i="22" a="1"/>
  <c r="AE54" i="22" a="1"/>
  <c r="BV54" i="22" a="1"/>
  <c r="J55" i="22" a="1"/>
  <c r="AP55" i="22" a="1"/>
  <c r="BV55" i="22" a="1"/>
  <c r="DA55" i="22" a="1"/>
  <c r="Y56" i="22" a="1"/>
  <c r="AO56" i="22" a="1"/>
  <c r="BE56" i="22" a="1"/>
  <c r="BU56" i="22" a="1"/>
  <c r="CK56" i="22" a="1"/>
  <c r="DA56" i="22" a="1"/>
  <c r="Y57" i="22" a="1"/>
  <c r="AO57" i="22" a="1"/>
  <c r="BE57" i="22" a="1"/>
  <c r="BU57" i="22" a="1"/>
  <c r="CK57" i="22" a="1"/>
  <c r="DA57" i="22" a="1"/>
  <c r="Y58" i="22" a="1"/>
  <c r="AO58" i="22" a="1"/>
  <c r="BE58" i="22" a="1"/>
  <c r="BU58" i="22" a="1"/>
  <c r="CK58" i="22" a="1"/>
  <c r="DA58" i="22" a="1"/>
  <c r="Y59" i="22" a="1"/>
  <c r="AO59" i="22" a="1"/>
  <c r="BE59" i="22" a="1"/>
  <c r="BU59" i="22" a="1"/>
  <c r="CK59" i="22" a="1"/>
  <c r="DA59" i="22" a="1"/>
  <c r="Y60" i="22" a="1"/>
  <c r="AO60" i="22" a="1"/>
  <c r="BE60" i="22" a="1"/>
  <c r="BU60" i="22" a="1"/>
  <c r="CK60" i="22" a="1"/>
  <c r="DA60" i="22" a="1"/>
  <c r="Y61" i="22" a="1"/>
  <c r="AO61" i="22" a="1"/>
  <c r="BE61" i="22" a="1"/>
  <c r="BU61" i="22" a="1"/>
  <c r="CK61" i="22" a="1"/>
  <c r="DA61" i="22" a="1"/>
  <c r="Y62" i="22" a="1"/>
  <c r="AO62" i="22" a="1"/>
  <c r="BE62" i="22" a="1"/>
  <c r="BU62" i="22" a="1"/>
  <c r="CK62" i="22" a="1"/>
  <c r="DA62" i="22" a="1"/>
  <c r="Y63" i="22" a="1"/>
  <c r="AO63" i="22" a="1"/>
  <c r="BE63" i="22" a="1"/>
  <c r="BU63" i="22" a="1"/>
  <c r="CK63" i="22" a="1"/>
  <c r="DA63" i="22" a="1"/>
  <c r="Y64" i="22" a="1"/>
  <c r="AO64" i="22" a="1"/>
  <c r="BE64" i="22" a="1"/>
  <c r="BU64" i="22" a="1"/>
  <c r="CP64" i="22" a="1"/>
  <c r="DA64" i="22" a="1"/>
  <c r="AD65" i="22" a="1"/>
  <c r="AO65" i="22" a="1"/>
  <c r="BJ65" i="22" a="1"/>
  <c r="BU65" i="22" a="1"/>
  <c r="CP65" i="22" a="1"/>
  <c r="DA65" i="22" a="1"/>
  <c r="AD66" i="22" a="1"/>
  <c r="AM66" i="22" a="1"/>
  <c r="AU66" i="22" a="1"/>
  <c r="BC66" i="22" a="1"/>
  <c r="BK66" i="22" a="1"/>
  <c r="BS66" i="22" a="1"/>
  <c r="CA66" i="22" a="1"/>
  <c r="CI66" i="22" a="1"/>
  <c r="CQ66" i="22" a="1"/>
  <c r="CY66" i="22" a="1"/>
  <c r="O67" i="22" a="1"/>
  <c r="W67" i="22" a="1"/>
  <c r="AE67" i="22" a="1"/>
  <c r="AM67" i="22" a="1"/>
  <c r="AU67" i="22" a="1"/>
  <c r="BC67" i="22" a="1"/>
  <c r="BK67" i="22" a="1"/>
  <c r="BS67" i="22" a="1"/>
  <c r="CA67" i="22" a="1"/>
  <c r="CI67" i="22" a="1"/>
  <c r="CQ67" i="22" a="1"/>
  <c r="CY67" i="22" a="1"/>
  <c r="O68" i="22" a="1"/>
  <c r="W68" i="22" a="1"/>
  <c r="AE68" i="22" a="1"/>
  <c r="AM68" i="22" a="1"/>
  <c r="AU68" i="22" a="1"/>
  <c r="BC68" i="22" a="1"/>
  <c r="BK68" i="22" a="1"/>
  <c r="BS68" i="22" a="1"/>
  <c r="CA68" i="22" a="1"/>
  <c r="CI68" i="22" a="1"/>
  <c r="CQ68" i="22" a="1"/>
  <c r="CY68" i="22" a="1"/>
  <c r="O69" i="22" a="1"/>
  <c r="W69" i="22" a="1"/>
  <c r="AE69" i="22" a="1"/>
  <c r="AM69" i="22" a="1"/>
  <c r="AU69" i="22" a="1"/>
  <c r="BC69" i="22" a="1"/>
  <c r="BK69" i="22" a="1"/>
  <c r="BS69" i="22" a="1"/>
  <c r="CA69" i="22" a="1"/>
  <c r="CI69" i="22" a="1"/>
  <c r="CQ69" i="22" a="1"/>
  <c r="CY69" i="22" a="1"/>
  <c r="O70" i="22" a="1"/>
  <c r="W70" i="22" a="1"/>
  <c r="AE70" i="22" a="1"/>
  <c r="AM70" i="22" a="1"/>
  <c r="AU70" i="22" a="1"/>
  <c r="BA70" i="22" a="1"/>
  <c r="BE70" i="22" a="1"/>
  <c r="BI70" i="22" a="1"/>
  <c r="BM70" i="22" a="1"/>
  <c r="BQ70" i="22" a="1"/>
  <c r="BU70" i="22" a="1"/>
  <c r="BY70" i="22" a="1"/>
  <c r="CC70" i="22" a="1"/>
  <c r="CG70" i="22" a="1"/>
  <c r="CK70" i="22" a="1"/>
  <c r="CO70" i="22" a="1"/>
  <c r="CS70" i="22" a="1"/>
  <c r="CW70" i="22" a="1"/>
  <c r="DA70" i="22" a="1"/>
  <c r="M71" i="22" a="1"/>
  <c r="Q71" i="22" a="1"/>
  <c r="U71" i="22" a="1"/>
  <c r="Y71" i="22" a="1"/>
  <c r="AC71" i="22" a="1"/>
  <c r="AG71" i="22" a="1"/>
  <c r="AK71" i="22" a="1"/>
  <c r="AO71" i="22" a="1"/>
  <c r="AS71" i="22" a="1"/>
  <c r="AW71" i="22" a="1"/>
  <c r="BA71" i="22" a="1"/>
  <c r="BE71" i="22" a="1"/>
  <c r="BI71" i="22" a="1"/>
  <c r="BM71" i="22" a="1"/>
  <c r="BQ71" i="22" a="1"/>
  <c r="BU71" i="22" a="1"/>
  <c r="BY71" i="22" a="1"/>
  <c r="CC71" i="22" a="1"/>
  <c r="CG71" i="22" a="1"/>
  <c r="CK71" i="22" a="1"/>
  <c r="CO71" i="22" a="1"/>
  <c r="CS71" i="22" a="1"/>
  <c r="CW71" i="22" a="1"/>
  <c r="DA71" i="22" a="1"/>
  <c r="M72" i="22" a="1"/>
  <c r="Q72" i="22" a="1"/>
  <c r="U72" i="22" a="1"/>
  <c r="Y72" i="22" a="1"/>
  <c r="AC72" i="22" a="1"/>
  <c r="AG72" i="22" a="1"/>
  <c r="AK72" i="22" a="1"/>
  <c r="AO72" i="22" a="1"/>
  <c r="AS72" i="22" a="1"/>
  <c r="AW72" i="22" a="1"/>
  <c r="BA72" i="22" a="1"/>
  <c r="BE72" i="22" a="1"/>
  <c r="BI72" i="22" a="1"/>
  <c r="BM72" i="22" a="1"/>
  <c r="BQ72" i="22" a="1"/>
  <c r="BU72" i="22" a="1"/>
  <c r="BY72" i="22" a="1"/>
  <c r="CC72" i="22" a="1"/>
  <c r="CG72" i="22" a="1"/>
  <c r="CK72" i="22" a="1"/>
  <c r="CO72" i="22" a="1"/>
  <c r="CS72" i="22" a="1"/>
  <c r="CW72" i="22" a="1"/>
  <c r="DA72" i="22" a="1"/>
  <c r="M73" i="22" a="1"/>
  <c r="Q73" i="22" a="1"/>
  <c r="U73" i="22" a="1"/>
  <c r="Y73" i="22" a="1"/>
  <c r="AC73" i="22" a="1"/>
  <c r="AG73" i="22" a="1"/>
  <c r="AK73" i="22" a="1"/>
  <c r="AO73" i="22" a="1"/>
  <c r="AS73" i="22" a="1"/>
  <c r="AW73" i="22" a="1"/>
  <c r="BA73" i="22" a="1"/>
  <c r="BE73" i="22" a="1"/>
  <c r="BI73" i="22" a="1"/>
  <c r="BM73" i="22" a="1"/>
  <c r="BQ73" i="22" a="1"/>
  <c r="BU73" i="22" a="1"/>
  <c r="BY73" i="22" a="1"/>
  <c r="CC73" i="22" a="1"/>
  <c r="CG73" i="22" a="1"/>
  <c r="CK73" i="22" a="1"/>
  <c r="CO73" i="22" a="1"/>
  <c r="CS73" i="22" a="1"/>
  <c r="CW73" i="22" a="1"/>
  <c r="DA73" i="22" a="1"/>
  <c r="M74" i="22" a="1"/>
  <c r="Q74" i="22" a="1"/>
  <c r="U74" i="22" a="1"/>
  <c r="Y74" i="22" a="1"/>
  <c r="AC74" i="22" a="1"/>
  <c r="AG74" i="22" a="1"/>
  <c r="AK74" i="22" a="1"/>
  <c r="AO74" i="22" a="1"/>
  <c r="AS74" i="22" a="1"/>
  <c r="AW74" i="22" a="1"/>
  <c r="BA74" i="22" a="1"/>
  <c r="BE74" i="22" a="1"/>
  <c r="BI74" i="22" a="1"/>
  <c r="BM74" i="22" a="1"/>
  <c r="BQ74" i="22" a="1"/>
  <c r="BU74" i="22" a="1"/>
  <c r="BY74" i="22" a="1"/>
  <c r="CC74" i="22" a="1"/>
  <c r="CG74" i="22" a="1"/>
  <c r="CK74" i="22" a="1"/>
  <c r="CO74" i="22" a="1"/>
  <c r="CS74" i="22" a="1"/>
  <c r="CW74" i="22" a="1"/>
  <c r="DA74" i="22" a="1"/>
  <c r="M75" i="22" a="1"/>
  <c r="Q75" i="22" a="1"/>
  <c r="U75" i="22" a="1"/>
  <c r="Y75" i="22" a="1"/>
  <c r="AC75" i="22" a="1"/>
  <c r="AG75" i="22" a="1"/>
  <c r="AK75" i="22" a="1"/>
  <c r="AO75" i="22" a="1"/>
  <c r="AS75" i="22" a="1"/>
  <c r="AW75" i="22" a="1"/>
  <c r="BA75" i="22" a="1"/>
  <c r="BE75" i="22" a="1"/>
  <c r="BI75" i="22" a="1"/>
  <c r="BM75" i="22" a="1"/>
  <c r="BQ75" i="22" a="1"/>
  <c r="BU75" i="22" a="1"/>
  <c r="BY75" i="22" a="1"/>
  <c r="CC75" i="22" a="1"/>
  <c r="CG75" i="22" a="1"/>
  <c r="CK75" i="22" a="1"/>
  <c r="CO75" i="22" a="1"/>
  <c r="CS75" i="22" a="1"/>
  <c r="CW75" i="22" a="1"/>
  <c r="DA75" i="22" a="1"/>
  <c r="M76" i="22" a="1"/>
  <c r="Q76" i="22" a="1"/>
  <c r="U76" i="22" a="1"/>
  <c r="Y76" i="22" a="1"/>
  <c r="AC76" i="22" a="1"/>
  <c r="AG76" i="22" a="1"/>
  <c r="AK76" i="22" a="1"/>
  <c r="AO76" i="22" a="1"/>
  <c r="AS76" i="22" a="1"/>
  <c r="AW76" i="22" a="1"/>
  <c r="BA76" i="22" a="1"/>
  <c r="BE76" i="22" a="1"/>
  <c r="BI76" i="22" a="1"/>
  <c r="BM76" i="22" a="1"/>
  <c r="BQ76" i="22" a="1"/>
  <c r="BU76" i="22" a="1"/>
  <c r="BY76" i="22" a="1"/>
  <c r="CC76" i="22" a="1"/>
  <c r="CG76" i="22" a="1"/>
  <c r="CK76" i="22" a="1"/>
  <c r="CO76" i="22" a="1"/>
  <c r="CS76" i="22" a="1"/>
  <c r="CW76" i="22" a="1"/>
  <c r="DA76" i="22" a="1"/>
  <c r="M77" i="22" a="1"/>
  <c r="Q77" i="22" a="1"/>
  <c r="U77" i="22" a="1"/>
  <c r="Y77" i="22" a="1"/>
  <c r="AC77" i="22" a="1"/>
  <c r="AG77" i="22" a="1"/>
  <c r="AK77" i="22" a="1"/>
  <c r="AO77" i="22" a="1"/>
  <c r="AS77" i="22" a="1"/>
  <c r="AW77" i="22" a="1"/>
  <c r="BA77" i="22" a="1"/>
  <c r="BE77" i="22" a="1"/>
  <c r="BI77" i="22" a="1"/>
  <c r="BM77" i="22" a="1"/>
  <c r="BQ77" i="22" a="1"/>
  <c r="BU77" i="22" a="1"/>
  <c r="BY77" i="22" a="1"/>
  <c r="CC77" i="22" a="1"/>
  <c r="CG77" i="22" a="1"/>
  <c r="CK77" i="22" a="1"/>
  <c r="CO77" i="22" a="1"/>
  <c r="CS77" i="22" a="1"/>
  <c r="CW77" i="22" a="1"/>
  <c r="DA77" i="22" a="1"/>
  <c r="M78" i="22" a="1"/>
  <c r="Q78" i="22" a="1"/>
  <c r="U78" i="22" a="1"/>
  <c r="Y78" i="22" a="1"/>
  <c r="AC78" i="22" a="1"/>
  <c r="AG78" i="22" a="1"/>
  <c r="AK78" i="22" a="1"/>
  <c r="AO78" i="22" a="1"/>
  <c r="AS78" i="22" a="1"/>
  <c r="AW78" i="22" a="1"/>
  <c r="BA78" i="22" a="1"/>
  <c r="BE78" i="22" a="1"/>
  <c r="BI78" i="22" a="1"/>
  <c r="BM78" i="22" a="1"/>
  <c r="BQ78" i="22" a="1"/>
  <c r="BU78" i="22" a="1"/>
  <c r="BY78" i="22" a="1"/>
  <c r="CC78" i="22" a="1"/>
  <c r="CG78" i="22" a="1"/>
  <c r="CK78" i="22" a="1"/>
  <c r="CO78" i="22" a="1"/>
  <c r="CS78" i="22" a="1"/>
  <c r="CW78" i="22" a="1"/>
  <c r="DA78" i="22" a="1"/>
  <c r="M79" i="22" a="1"/>
  <c r="Q79" i="22" a="1"/>
  <c r="U79" i="22" a="1"/>
  <c r="Y79" i="22" a="1"/>
  <c r="AC79" i="22" a="1"/>
  <c r="AG79" i="22" a="1"/>
  <c r="AK79" i="22" a="1"/>
  <c r="AO79" i="22" a="1"/>
  <c r="AS79" i="22" a="1"/>
  <c r="AW79" i="22" a="1"/>
  <c r="BA79" i="22" a="1"/>
  <c r="BE79" i="22" a="1"/>
  <c r="BI79" i="22" a="1"/>
  <c r="BM79" i="22" a="1"/>
  <c r="BQ79" i="22" a="1"/>
  <c r="BU79" i="22" a="1"/>
  <c r="BY79" i="22" a="1"/>
  <c r="CC79" i="22" a="1"/>
  <c r="CG79" i="22" a="1"/>
  <c r="CK79" i="22" a="1"/>
  <c r="CO79" i="22" a="1"/>
  <c r="CS79" i="22" a="1"/>
  <c r="CW79" i="22" a="1"/>
  <c r="DA79" i="22" a="1"/>
  <c r="M80" i="22" a="1"/>
  <c r="Q80" i="22" a="1"/>
  <c r="U80" i="22" a="1"/>
  <c r="Y80" i="22" a="1"/>
  <c r="AC80" i="22" a="1"/>
  <c r="AG80" i="22" a="1"/>
  <c r="AK80" i="22" a="1"/>
  <c r="AO80" i="22" a="1"/>
  <c r="AS80" i="22" a="1"/>
  <c r="AW80" i="22" a="1"/>
  <c r="BA80" i="22" a="1"/>
  <c r="BE80" i="22" a="1"/>
  <c r="BI80" i="22" a="1"/>
  <c r="BM80" i="22" a="1"/>
  <c r="BQ80" i="22" a="1"/>
  <c r="BU80" i="22" a="1"/>
  <c r="BY80" i="22" a="1"/>
  <c r="CC80" i="22" a="1"/>
  <c r="CG80" i="22" a="1"/>
  <c r="CK80" i="22" a="1"/>
  <c r="CO80" i="22" a="1"/>
  <c r="CS80" i="22" a="1"/>
  <c r="CW80" i="22" a="1"/>
  <c r="DA80" i="22" a="1"/>
  <c r="M81" i="22" a="1"/>
  <c r="Q81" i="22" a="1"/>
  <c r="U81" i="22" a="1"/>
  <c r="Y81" i="22" a="1"/>
  <c r="AC81" i="22" a="1"/>
  <c r="AG81" i="22" a="1"/>
  <c r="AK81" i="22" a="1"/>
  <c r="AO81" i="22" a="1"/>
  <c r="AS81" i="22" a="1"/>
  <c r="AW81" i="22" a="1"/>
  <c r="BA81" i="22" a="1"/>
  <c r="BE81" i="22" a="1"/>
  <c r="BI81" i="22" a="1"/>
  <c r="BM81" i="22" a="1"/>
  <c r="BQ81" i="22" a="1"/>
  <c r="BU81" i="22" a="1"/>
  <c r="BY81" i="22" a="1"/>
  <c r="CC81" i="22" a="1"/>
  <c r="CG81" i="22" a="1"/>
  <c r="CK81" i="22" a="1"/>
  <c r="CO81" i="22" a="1"/>
  <c r="CS81" i="22" a="1"/>
  <c r="CW81" i="22" a="1"/>
  <c r="DA81" i="22" a="1"/>
  <c r="M82" i="22" a="1"/>
  <c r="Q82" i="22" a="1"/>
  <c r="U82" i="22" a="1"/>
  <c r="Y82" i="22" a="1"/>
  <c r="AC82" i="22" a="1"/>
  <c r="AG82" i="22" a="1"/>
  <c r="AK82" i="22" a="1"/>
  <c r="AO82" i="22" a="1"/>
  <c r="AS82" i="22" a="1"/>
  <c r="AW82" i="22" a="1"/>
  <c r="BA82" i="22" a="1"/>
  <c r="BE82" i="22" a="1"/>
  <c r="BI82" i="22" a="1"/>
  <c r="BM82" i="22" a="1"/>
  <c r="BQ82" i="22" a="1"/>
  <c r="BU82" i="22" a="1"/>
  <c r="BY82" i="22" a="1"/>
  <c r="CC82" i="22" a="1"/>
  <c r="CG82" i="22" a="1"/>
  <c r="CK82" i="22" a="1"/>
  <c r="CO82" i="22" a="1"/>
  <c r="CS82" i="22" a="1"/>
  <c r="CW82" i="22" a="1"/>
  <c r="DA82" i="22" a="1"/>
  <c r="M83" i="22" a="1"/>
  <c r="Q83" i="22" a="1"/>
  <c r="U83" i="22" a="1"/>
  <c r="Y83" i="22" a="1"/>
  <c r="AC83" i="22" a="1"/>
  <c r="AG83" i="22" a="1"/>
  <c r="AK83" i="22" a="1"/>
  <c r="AO83" i="22" a="1"/>
  <c r="AS83" i="22" a="1"/>
  <c r="AW83" i="22" a="1"/>
  <c r="BA83" i="22" a="1"/>
  <c r="BE83" i="22" a="1"/>
  <c r="BI83" i="22" a="1"/>
  <c r="BM83" i="22" a="1"/>
  <c r="BQ83" i="22" a="1"/>
  <c r="BU83" i="22" a="1"/>
  <c r="BY83" i="22" a="1"/>
  <c r="CC83" i="22" a="1"/>
  <c r="CG83" i="22" a="1"/>
  <c r="CK83" i="22" a="1"/>
  <c r="CO83" i="22" a="1"/>
  <c r="CS83" i="22" a="1"/>
  <c r="CW83" i="22" a="1"/>
  <c r="DA83" i="22" a="1"/>
  <c r="M84" i="22" a="1"/>
  <c r="Q84" i="22" a="1"/>
  <c r="U84" i="22" a="1"/>
  <c r="Y84" i="22" a="1"/>
  <c r="AC84" i="22" a="1"/>
  <c r="AG84" i="22" a="1"/>
  <c r="AK84" i="22" a="1"/>
  <c r="AO84" i="22" a="1"/>
  <c r="AS84" i="22" a="1"/>
  <c r="AW84" i="22" a="1"/>
  <c r="BA84" i="22" a="1"/>
  <c r="BE84" i="22" a="1"/>
  <c r="BI84" i="22" a="1"/>
  <c r="BM84" i="22" a="1"/>
  <c r="BQ84" i="22" a="1"/>
  <c r="BU84" i="22" a="1"/>
  <c r="BY84" i="22" a="1"/>
  <c r="CC84" i="22" a="1"/>
  <c r="CG84" i="22" a="1"/>
  <c r="CK84" i="22" a="1"/>
  <c r="CO84" i="22" a="1"/>
  <c r="CS84" i="22" a="1"/>
  <c r="CW84" i="22" a="1"/>
  <c r="DA84" i="22" a="1"/>
  <c r="M85" i="22" a="1"/>
  <c r="Q85" i="22" a="1"/>
  <c r="U85" i="22" a="1"/>
  <c r="Y85" i="22" a="1"/>
  <c r="AC85" i="22" a="1"/>
  <c r="AG85" i="22" a="1"/>
  <c r="AK85" i="22" a="1"/>
  <c r="AO85" i="22" a="1"/>
  <c r="AS85" i="22" a="1"/>
  <c r="AW85" i="22" a="1"/>
  <c r="BA85" i="22" a="1"/>
  <c r="BE85" i="22" a="1"/>
  <c r="BI85" i="22" a="1"/>
  <c r="BM85" i="22" a="1"/>
  <c r="BQ85" i="22" a="1"/>
  <c r="BU85" i="22" a="1"/>
  <c r="BY85" i="22" a="1"/>
  <c r="CC85" i="22" a="1"/>
  <c r="CG85" i="22" a="1"/>
  <c r="CK85" i="22" a="1"/>
  <c r="CO85" i="22" a="1"/>
  <c r="CS85" i="22" a="1"/>
  <c r="CW85" i="22" a="1"/>
  <c r="DA85" i="22" a="1"/>
  <c r="M86" i="22" a="1"/>
  <c r="Q86" i="22" a="1"/>
  <c r="U86" i="22" a="1"/>
  <c r="Y86" i="22" a="1"/>
  <c r="AC86" i="22" a="1"/>
  <c r="AG86" i="22" a="1"/>
  <c r="AK86" i="22" a="1"/>
  <c r="AO86" i="22" a="1"/>
  <c r="AS86" i="22" a="1"/>
  <c r="AW86" i="22" a="1"/>
  <c r="BA86" i="22" a="1"/>
  <c r="BE86" i="22" a="1"/>
  <c r="BI86" i="22" a="1"/>
  <c r="BM86" i="22" a="1"/>
  <c r="BQ86" i="22" a="1"/>
  <c r="BU86" i="22" a="1"/>
  <c r="BY86" i="22" a="1"/>
  <c r="CC86" i="22" a="1"/>
  <c r="CG86" i="22" a="1"/>
  <c r="CK86" i="22" a="1"/>
  <c r="CO86" i="22" a="1"/>
  <c r="CS86" i="22" a="1"/>
  <c r="CW86" i="22" a="1"/>
  <c r="DA86" i="22" a="1"/>
  <c r="M87" i="22" a="1"/>
  <c r="Q87" i="22" a="1"/>
  <c r="U87" i="22" a="1"/>
  <c r="Y87" i="22" a="1"/>
  <c r="AC87" i="22" a="1"/>
  <c r="AG87" i="22" a="1"/>
  <c r="AK87" i="22" a="1"/>
  <c r="AO87" i="22" a="1"/>
  <c r="AS87" i="22" a="1"/>
  <c r="AW87" i="22" a="1"/>
  <c r="BA87" i="22" a="1"/>
  <c r="BE87" i="22" a="1"/>
  <c r="BI87" i="22" a="1"/>
  <c r="BM87" i="22" a="1"/>
  <c r="BQ87" i="22" a="1"/>
  <c r="BU87" i="22" a="1"/>
  <c r="BY87" i="22" a="1"/>
  <c r="CC87" i="22" a="1"/>
  <c r="CG87" i="22" a="1"/>
  <c r="CK87" i="22" a="1"/>
  <c r="CO87" i="22" a="1"/>
  <c r="CS87" i="22" a="1"/>
  <c r="CW87" i="22" a="1"/>
  <c r="DA87" i="22" a="1"/>
  <c r="M88" i="22" a="1"/>
  <c r="Q88" i="22" a="1"/>
  <c r="U88" i="22" a="1"/>
  <c r="Y88" i="22" a="1"/>
  <c r="AC88" i="22" a="1"/>
  <c r="AG88" i="22" a="1"/>
  <c r="AK88" i="22" a="1"/>
  <c r="AO88" i="22" a="1"/>
  <c r="AS88" i="22" a="1"/>
  <c r="AW88" i="22" a="1"/>
  <c r="BA88" i="22" a="1"/>
  <c r="BE88" i="22" a="1"/>
  <c r="BI88" i="22" a="1"/>
  <c r="BM88" i="22" a="1"/>
  <c r="BQ88" i="22" a="1"/>
  <c r="BU88" i="22" a="1"/>
  <c r="BY88" i="22" a="1"/>
  <c r="CC88" i="22" a="1"/>
  <c r="CG88" i="22" a="1"/>
  <c r="CK88" i="22" a="1"/>
  <c r="CO88" i="22" a="1"/>
  <c r="CS88" i="22" a="1"/>
  <c r="CW88" i="22" a="1"/>
  <c r="DA88" i="22" a="1"/>
  <c r="M89" i="22" a="1"/>
  <c r="Q89" i="22" a="1"/>
  <c r="U89" i="22" a="1"/>
  <c r="Y89" i="22" a="1"/>
  <c r="AC89" i="22" a="1"/>
  <c r="AG89" i="22" a="1"/>
  <c r="AK89" i="22" a="1"/>
  <c r="AO89" i="22" a="1"/>
  <c r="AS89" i="22" a="1"/>
  <c r="AW89" i="22" a="1"/>
  <c r="BA89" i="22" a="1"/>
  <c r="BE89" i="22" a="1"/>
  <c r="BI89" i="22" a="1"/>
  <c r="BM89" i="22" a="1"/>
  <c r="BP89" i="22" a="1"/>
  <c r="BR89" i="22" a="1"/>
  <c r="BT89" i="22" a="1"/>
  <c r="BV89" i="22" a="1"/>
  <c r="BX89" i="22" a="1"/>
  <c r="BZ89" i="22" a="1"/>
  <c r="CB89" i="22" a="1"/>
  <c r="CD89" i="22" a="1"/>
  <c r="CF89" i="22" a="1"/>
  <c r="CH89" i="22" a="1"/>
  <c r="CJ89" i="22" a="1"/>
  <c r="CL89" i="22" a="1"/>
  <c r="CN89" i="22" a="1"/>
  <c r="CP89" i="22" a="1"/>
  <c r="CR89" i="22" a="1"/>
  <c r="CT89" i="22" a="1"/>
  <c r="CV89" i="22" a="1"/>
  <c r="CX89" i="22" a="1"/>
  <c r="CZ89" i="22" a="1"/>
  <c r="J90" i="22" a="1"/>
  <c r="L90" i="22" a="1"/>
  <c r="N90" i="22" a="1"/>
  <c r="P90" i="22" a="1"/>
  <c r="R90" i="22" a="1"/>
  <c r="T90" i="22" a="1"/>
  <c r="V90" i="22" a="1"/>
  <c r="X90" i="22" a="1"/>
  <c r="Z90" i="22" a="1"/>
  <c r="AB90" i="22" a="1"/>
  <c r="AD90" i="22" a="1"/>
  <c r="AF90" i="22" a="1"/>
  <c r="AH90" i="22" a="1"/>
  <c r="AJ90" i="22" a="1"/>
  <c r="AL90" i="22" a="1"/>
  <c r="AN90" i="22" a="1"/>
  <c r="AP90" i="22" a="1"/>
  <c r="AR90" i="22" a="1"/>
  <c r="AT90" i="22" a="1"/>
  <c r="AV90" i="22" a="1"/>
  <c r="AX90" i="22" a="1"/>
  <c r="AZ90" i="22" a="1"/>
  <c r="BB90" i="22" a="1"/>
  <c r="BD90" i="22" a="1"/>
  <c r="BF90" i="22" a="1"/>
  <c r="BH90" i="22" a="1"/>
  <c r="BJ90" i="22" a="1"/>
  <c r="BL90" i="22" a="1"/>
  <c r="BN90" i="22" a="1"/>
  <c r="BP90" i="22" a="1"/>
  <c r="BR90" i="22" a="1"/>
  <c r="BT90" i="22" a="1"/>
  <c r="BV90" i="22" a="1"/>
  <c r="BX90" i="22" a="1"/>
  <c r="BZ90" i="22" a="1"/>
  <c r="CB90" i="22" a="1"/>
  <c r="CD90" i="22" a="1"/>
  <c r="CF90" i="22" a="1"/>
  <c r="CH90" i="22" a="1"/>
  <c r="CJ90" i="22" a="1"/>
  <c r="CL90" i="22" a="1"/>
  <c r="CN90" i="22" a="1"/>
  <c r="CP90" i="22" a="1"/>
  <c r="CR90" i="22" a="1"/>
  <c r="CT90" i="22" a="1"/>
  <c r="CV90" i="22" a="1"/>
  <c r="CX90" i="22" a="1"/>
  <c r="CZ90" i="22" a="1"/>
  <c r="J91" i="22" a="1"/>
  <c r="L91" i="22" a="1"/>
  <c r="N91" i="22" a="1"/>
  <c r="P91" i="22" a="1"/>
  <c r="R91" i="22" a="1"/>
  <c r="T91" i="22" a="1"/>
  <c r="V91" i="22" a="1"/>
  <c r="X91" i="22" a="1"/>
  <c r="Z91" i="22" a="1"/>
  <c r="AB91" i="22" a="1"/>
  <c r="AD91" i="22" a="1"/>
  <c r="AF91" i="22" a="1"/>
  <c r="AH91" i="22" a="1"/>
  <c r="AJ91" i="22" a="1"/>
  <c r="AL91" i="22" a="1"/>
  <c r="AN91" i="22" a="1"/>
  <c r="AP91" i="22" a="1"/>
  <c r="AR91" i="22" a="1"/>
  <c r="AT91" i="22" a="1"/>
  <c r="AV91" i="22" a="1"/>
  <c r="AX91" i="22" a="1"/>
  <c r="AZ91" i="22" a="1"/>
  <c r="BB91" i="22" a="1"/>
  <c r="BD91" i="22" a="1"/>
  <c r="BF91" i="22" a="1"/>
  <c r="BH91" i="22" a="1"/>
  <c r="BJ91" i="22" a="1"/>
  <c r="BL91" i="22" a="1"/>
  <c r="BN91" i="22" a="1"/>
  <c r="BP91" i="22" a="1"/>
  <c r="BR91" i="22" a="1"/>
  <c r="BT91" i="22" a="1"/>
  <c r="BV91" i="22" a="1"/>
  <c r="BX91" i="22" a="1"/>
  <c r="BZ91" i="22" a="1"/>
  <c r="CB91" i="22" a="1"/>
  <c r="CD91" i="22" a="1"/>
  <c r="CF91" i="22" a="1"/>
  <c r="CH91" i="22" a="1"/>
  <c r="CJ91" i="22" a="1"/>
  <c r="CL91" i="22" a="1"/>
  <c r="CN91" i="22" a="1"/>
  <c r="CP91" i="22" a="1"/>
  <c r="CR91" i="22" a="1"/>
  <c r="CT91" i="22" a="1"/>
  <c r="CV91" i="22" a="1"/>
  <c r="CX91" i="22" a="1"/>
  <c r="CZ91" i="22" a="1"/>
  <c r="J92" i="22" a="1"/>
  <c r="L92" i="22" a="1"/>
  <c r="N92" i="22" a="1"/>
  <c r="P92" i="22" a="1"/>
  <c r="R92" i="22" a="1"/>
  <c r="T92" i="22" a="1"/>
  <c r="V92" i="22" a="1"/>
  <c r="X92" i="22" a="1"/>
  <c r="Z92" i="22" a="1"/>
  <c r="AB92" i="22" a="1"/>
  <c r="AD92" i="22" a="1"/>
  <c r="S33" i="22" a="1"/>
  <c r="AY42" i="22" a="1"/>
  <c r="DA43" i="22" a="1"/>
  <c r="AO45" i="22" a="1"/>
  <c r="AU46" i="22" a="1"/>
  <c r="O47" i="22" a="1"/>
  <c r="CA47" i="22" a="1"/>
  <c r="AU48" i="22" a="1"/>
  <c r="O49" i="22" a="1"/>
  <c r="CA49" i="22" a="1"/>
  <c r="AU50" i="22" a="1"/>
  <c r="O51" i="22" a="1"/>
  <c r="CA51" i="22" a="1"/>
  <c r="AU52" i="22" a="1"/>
  <c r="O53" i="22" a="1"/>
  <c r="CA53" i="22" a="1"/>
  <c r="AU54" i="22" a="1"/>
  <c r="CD54" i="22" a="1"/>
  <c r="R55" i="22" a="1"/>
  <c r="AX55" i="22" a="1"/>
  <c r="CD55" i="22" a="1"/>
  <c r="M56" i="22" a="1"/>
  <c r="AC56" i="22" a="1"/>
  <c r="AS56" i="22" a="1"/>
  <c r="BI56" i="22" a="1"/>
  <c r="BY56" i="22" a="1"/>
  <c r="CO56" i="22" a="1"/>
  <c r="M57" i="22" a="1"/>
  <c r="AC57" i="22" a="1"/>
  <c r="AS57" i="22" a="1"/>
  <c r="BI57" i="22" a="1"/>
  <c r="BY57" i="22" a="1"/>
  <c r="CO57" i="22" a="1"/>
  <c r="M58" i="22" a="1"/>
  <c r="AC58" i="22" a="1"/>
  <c r="AS58" i="22" a="1"/>
  <c r="BI58" i="22" a="1"/>
  <c r="BY58" i="22" a="1"/>
  <c r="CO58" i="22" a="1"/>
  <c r="M59" i="22" a="1"/>
  <c r="AC59" i="22" a="1"/>
  <c r="AS59" i="22" a="1"/>
  <c r="BI59" i="22" a="1"/>
  <c r="BY59" i="22" a="1"/>
  <c r="CO59" i="22" a="1"/>
  <c r="M60" i="22" a="1"/>
  <c r="AC60" i="22" a="1"/>
  <c r="AS60" i="22" a="1"/>
  <c r="BI60" i="22" a="1"/>
  <c r="BY60" i="22" a="1"/>
  <c r="CO60" i="22" a="1"/>
  <c r="M61" i="22" a="1"/>
  <c r="AC61" i="22" a="1"/>
  <c r="AS61" i="22" a="1"/>
  <c r="BI61" i="22" a="1"/>
  <c r="BY61" i="22" a="1"/>
  <c r="CO61" i="22" a="1"/>
  <c r="M62" i="22" a="1"/>
  <c r="AC62" i="22" a="1"/>
  <c r="AS62" i="22" a="1"/>
  <c r="BI62" i="22" a="1"/>
  <c r="BY62" i="22" a="1"/>
  <c r="CO62" i="22" a="1"/>
  <c r="M63" i="22" a="1"/>
  <c r="AC63" i="22" a="1"/>
  <c r="AS63" i="22" a="1"/>
  <c r="BI63" i="22" a="1"/>
  <c r="BY63" i="22" a="1"/>
  <c r="CO63" i="22" a="1"/>
  <c r="M64" i="22" a="1"/>
  <c r="AC64" i="22" a="1"/>
  <c r="AS64" i="22" a="1"/>
  <c r="BI64" i="22" a="1"/>
  <c r="CH64" i="22" a="1"/>
  <c r="CS64" i="22" a="1"/>
  <c r="V65" i="22" a="1"/>
  <c r="AG65" i="22" a="1"/>
  <c r="BB65" i="22" a="1"/>
  <c r="BM65" i="22" a="1"/>
  <c r="CH65" i="22" a="1"/>
  <c r="CS65" i="22" a="1"/>
  <c r="V66" i="22" a="1"/>
  <c r="AG66" i="22" a="1"/>
  <c r="AO66" i="22" a="1"/>
  <c r="AW66" i="22" a="1"/>
  <c r="BE66" i="22" a="1"/>
  <c r="BM66" i="22" a="1"/>
  <c r="BU66" i="22" a="1"/>
  <c r="CC66" i="22" a="1"/>
  <c r="CK66" i="22" a="1"/>
  <c r="CS66" i="22" a="1"/>
  <c r="DA66" i="22" a="1"/>
  <c r="Q67" i="22" a="1"/>
  <c r="Y67" i="22" a="1"/>
  <c r="AG67" i="22" a="1"/>
  <c r="AO67" i="22" a="1"/>
  <c r="AW67" i="22" a="1"/>
  <c r="BE67" i="22" a="1"/>
  <c r="BM67" i="22" a="1"/>
  <c r="BU67" i="22" a="1"/>
  <c r="CC67" i="22" a="1"/>
  <c r="CK67" i="22" a="1"/>
  <c r="CS67" i="22" a="1"/>
  <c r="DA67" i="22" a="1"/>
  <c r="Q68" i="22" a="1"/>
  <c r="Y68" i="22" a="1"/>
  <c r="AG68" i="22" a="1"/>
  <c r="AO68" i="22" a="1"/>
  <c r="AW68" i="22" a="1"/>
  <c r="BE68" i="22" a="1"/>
  <c r="BM68" i="22" a="1"/>
  <c r="BU68" i="22" a="1"/>
  <c r="CC68" i="22" a="1"/>
  <c r="CK68" i="22" a="1"/>
  <c r="CS68" i="22" a="1"/>
  <c r="DA68" i="22" a="1"/>
  <c r="Q69" i="22" a="1"/>
  <c r="Y69" i="22" a="1"/>
  <c r="AG69" i="22" a="1"/>
  <c r="AO69" i="22" a="1"/>
  <c r="AW69" i="22" a="1"/>
  <c r="BE69" i="22" a="1"/>
  <c r="BM69" i="22" a="1"/>
  <c r="BU69" i="22" a="1"/>
  <c r="CC69" i="22" a="1"/>
  <c r="CK69" i="22" a="1"/>
  <c r="CS69" i="22" a="1"/>
  <c r="DA69" i="22" a="1"/>
  <c r="Q70" i="22" a="1"/>
  <c r="Y70" i="22" a="1"/>
  <c r="AG70" i="22" a="1"/>
  <c r="AO70" i="22" a="1"/>
  <c r="AW70" i="22" a="1"/>
  <c r="BB70" i="22" a="1"/>
  <c r="BF70" i="22" a="1"/>
  <c r="BJ70" i="22" a="1"/>
  <c r="BN70" i="22" a="1"/>
  <c r="BR70" i="22" a="1"/>
  <c r="BV70" i="22" a="1"/>
  <c r="BZ70" i="22" a="1"/>
  <c r="CD70" i="22" a="1"/>
  <c r="CH70" i="22" a="1"/>
  <c r="CL70" i="22" a="1"/>
  <c r="CP70" i="22" a="1"/>
  <c r="CT70" i="22" a="1"/>
  <c r="CX70" i="22" a="1"/>
  <c r="J71" i="22" a="1"/>
  <c r="N71" i="22" a="1"/>
  <c r="R71" i="22" a="1"/>
  <c r="V71" i="22" a="1"/>
  <c r="Z71" i="22" a="1"/>
  <c r="AD71" i="22" a="1"/>
  <c r="AH71" i="22" a="1"/>
  <c r="AL71" i="22" a="1"/>
  <c r="AP71" i="22" a="1"/>
  <c r="AT71" i="22" a="1"/>
  <c r="AX71" i="22" a="1"/>
  <c r="BB71" i="22" a="1"/>
  <c r="BF71" i="22" a="1"/>
  <c r="BJ71" i="22" a="1"/>
  <c r="BN71" i="22" a="1"/>
  <c r="BR71" i="22" a="1"/>
  <c r="BV71" i="22" a="1"/>
  <c r="BZ71" i="22" a="1"/>
  <c r="CD71" i="22" a="1"/>
  <c r="CH71" i="22" a="1"/>
  <c r="CL71" i="22" a="1"/>
  <c r="CP71" i="22" a="1"/>
  <c r="CT71" i="22" a="1"/>
  <c r="CX71" i="22" a="1"/>
  <c r="J72" i="22" a="1"/>
  <c r="N72" i="22" a="1"/>
  <c r="R72" i="22" a="1"/>
  <c r="V72" i="22" a="1"/>
  <c r="Z72" i="22" a="1"/>
  <c r="AD72" i="22" a="1"/>
  <c r="AH72" i="22" a="1"/>
  <c r="AL72" i="22" a="1"/>
  <c r="AP72" i="22" a="1"/>
  <c r="AT72" i="22" a="1"/>
  <c r="AX72" i="22" a="1"/>
  <c r="BB72" i="22" a="1"/>
  <c r="BF72" i="22" a="1"/>
  <c r="BJ72" i="22" a="1"/>
  <c r="BN72" i="22" a="1"/>
  <c r="BR72" i="22" a="1"/>
  <c r="BV72" i="22" a="1"/>
  <c r="BZ72" i="22" a="1"/>
  <c r="CD72" i="22" a="1"/>
  <c r="CH72" i="22" a="1"/>
  <c r="CL72" i="22" a="1"/>
  <c r="CP72" i="22" a="1"/>
  <c r="CT72" i="22" a="1"/>
  <c r="CX72" i="22" a="1"/>
  <c r="J73" i="22" a="1"/>
  <c r="N73" i="22" a="1"/>
  <c r="R73" i="22" a="1"/>
  <c r="V73" i="22" a="1"/>
  <c r="Z73" i="22" a="1"/>
  <c r="AD73" i="22" a="1"/>
  <c r="AH73" i="22" a="1"/>
  <c r="AL73" i="22" a="1"/>
  <c r="AP73" i="22" a="1"/>
  <c r="AT73" i="22" a="1"/>
  <c r="AX73" i="22" a="1"/>
  <c r="BB73" i="22" a="1"/>
  <c r="BF73" i="22" a="1"/>
  <c r="BJ73" i="22" a="1"/>
  <c r="BN73" i="22" a="1"/>
  <c r="BR73" i="22" a="1"/>
  <c r="BV73" i="22" a="1"/>
  <c r="BZ73" i="22" a="1"/>
  <c r="CD73" i="22" a="1"/>
  <c r="CH73" i="22" a="1"/>
  <c r="CL73" i="22" a="1"/>
  <c r="CP73" i="22" a="1"/>
  <c r="CT73" i="22" a="1"/>
  <c r="CX73" i="22" a="1"/>
  <c r="J74" i="22" a="1"/>
  <c r="N74" i="22" a="1"/>
  <c r="R74" i="22" a="1"/>
  <c r="V74" i="22" a="1"/>
  <c r="Z74" i="22" a="1"/>
  <c r="AD74" i="22" a="1"/>
  <c r="AH74" i="22" a="1"/>
  <c r="AL74" i="22" a="1"/>
  <c r="AP74" i="22" a="1"/>
  <c r="AT74" i="22" a="1"/>
  <c r="AX74" i="22" a="1"/>
  <c r="BB74" i="22" a="1"/>
  <c r="BF74" i="22" a="1"/>
  <c r="BJ74" i="22" a="1"/>
  <c r="BN74" i="22" a="1"/>
  <c r="BR74" i="22" a="1"/>
  <c r="BV74" i="22" a="1"/>
  <c r="BZ74" i="22" a="1"/>
  <c r="CD74" i="22" a="1"/>
  <c r="CH74" i="22" a="1"/>
  <c r="CL74" i="22" a="1"/>
  <c r="CP74" i="22" a="1"/>
  <c r="CT74" i="22" a="1"/>
  <c r="CX74" i="22" a="1"/>
  <c r="J75" i="22" a="1"/>
  <c r="N75" i="22" a="1"/>
  <c r="R75" i="22" a="1"/>
  <c r="V75" i="22" a="1"/>
  <c r="Z75" i="22" a="1"/>
  <c r="AD75" i="22" a="1"/>
  <c r="AH75" i="22" a="1"/>
  <c r="AL75" i="22" a="1"/>
  <c r="AP75" i="22" a="1"/>
  <c r="AT75" i="22" a="1"/>
  <c r="AX75" i="22" a="1"/>
  <c r="BB75" i="22" a="1"/>
  <c r="BF75" i="22" a="1"/>
  <c r="BJ75" i="22" a="1"/>
  <c r="BN75" i="22" a="1"/>
  <c r="BR75" i="22" a="1"/>
  <c r="BV75" i="22" a="1"/>
  <c r="BZ75" i="22" a="1"/>
  <c r="CD75" i="22" a="1"/>
  <c r="CH75" i="22" a="1"/>
  <c r="CL75" i="22" a="1"/>
  <c r="CP75" i="22" a="1"/>
  <c r="CT75" i="22" a="1"/>
  <c r="CX75" i="22" a="1"/>
  <c r="J76" i="22" a="1"/>
  <c r="N76" i="22" a="1"/>
  <c r="R76" i="22" a="1"/>
  <c r="V76" i="22" a="1"/>
  <c r="Z76" i="22" a="1"/>
  <c r="AD76" i="22" a="1"/>
  <c r="AH76" i="22" a="1"/>
  <c r="AL76" i="22" a="1"/>
  <c r="AP76" i="22" a="1"/>
  <c r="AT76" i="22" a="1"/>
  <c r="AX76" i="22" a="1"/>
  <c r="BB76" i="22" a="1"/>
  <c r="BF76" i="22" a="1"/>
  <c r="BJ76" i="22" a="1"/>
  <c r="BN76" i="22" a="1"/>
  <c r="BR76" i="22" a="1"/>
  <c r="BV76" i="22" a="1"/>
  <c r="BZ76" i="22" a="1"/>
  <c r="CD76" i="22" a="1"/>
  <c r="CH76" i="22" a="1"/>
  <c r="CL76" i="22" a="1"/>
  <c r="CP76" i="22" a="1"/>
  <c r="CT76" i="22" a="1"/>
  <c r="CX76" i="22" a="1"/>
  <c r="J77" i="22" a="1"/>
  <c r="N77" i="22" a="1"/>
  <c r="R77" i="22" a="1"/>
  <c r="V77" i="22" a="1"/>
  <c r="Z77" i="22" a="1"/>
  <c r="AD77" i="22" a="1"/>
  <c r="AH77" i="22" a="1"/>
  <c r="AL77" i="22" a="1"/>
  <c r="AP77" i="22" a="1"/>
  <c r="AT77" i="22" a="1"/>
  <c r="AX77" i="22" a="1"/>
  <c r="BB77" i="22" a="1"/>
  <c r="BF77" i="22" a="1"/>
  <c r="BJ77" i="22" a="1"/>
  <c r="BN77" i="22" a="1"/>
  <c r="BR77" i="22" a="1"/>
  <c r="BV77" i="22" a="1"/>
  <c r="BZ77" i="22" a="1"/>
  <c r="CD77" i="22" a="1"/>
  <c r="CH77" i="22" a="1"/>
  <c r="CL77" i="22" a="1"/>
  <c r="CP77" i="22" a="1"/>
  <c r="CT77" i="22" a="1"/>
  <c r="CX77" i="22" a="1"/>
  <c r="J78" i="22" a="1"/>
  <c r="N78" i="22" a="1"/>
  <c r="R78" i="22" a="1"/>
  <c r="V78" i="22" a="1"/>
  <c r="Z78" i="22" a="1"/>
  <c r="AD78" i="22" a="1"/>
  <c r="AH78" i="22" a="1"/>
  <c r="AL78" i="22" a="1"/>
  <c r="AP78" i="22" a="1"/>
  <c r="AT78" i="22" a="1"/>
  <c r="AX78" i="22" a="1"/>
  <c r="BB78" i="22" a="1"/>
  <c r="BF78" i="22" a="1"/>
  <c r="BJ78" i="22" a="1"/>
  <c r="BN78" i="22" a="1"/>
  <c r="BR78" i="22" a="1"/>
  <c r="BV78" i="22" a="1"/>
  <c r="BZ78" i="22" a="1"/>
  <c r="CD78" i="22" a="1"/>
  <c r="CH78" i="22" a="1"/>
  <c r="CL78" i="22" a="1"/>
  <c r="CP78" i="22" a="1"/>
  <c r="CT78" i="22" a="1"/>
  <c r="CX78" i="22" a="1"/>
  <c r="J79" i="22" a="1"/>
  <c r="N79" i="22" a="1"/>
  <c r="R79" i="22" a="1"/>
  <c r="V79" i="22" a="1"/>
  <c r="Z79" i="22" a="1"/>
  <c r="AD79" i="22" a="1"/>
  <c r="AH79" i="22" a="1"/>
  <c r="AL79" i="22" a="1"/>
  <c r="AP79" i="22" a="1"/>
  <c r="AT79" i="22" a="1"/>
  <c r="AX79" i="22" a="1"/>
  <c r="BB79" i="22" a="1"/>
  <c r="BF79" i="22" a="1"/>
  <c r="BJ79" i="22" a="1"/>
  <c r="BN79" i="22" a="1"/>
  <c r="BR79" i="22" a="1"/>
  <c r="BV79" i="22" a="1"/>
  <c r="BZ79" i="22" a="1"/>
  <c r="CD79" i="22" a="1"/>
  <c r="CH79" i="22" a="1"/>
  <c r="CL79" i="22" a="1"/>
  <c r="CP79" i="22" a="1"/>
  <c r="CT79" i="22" a="1"/>
  <c r="CX79" i="22" a="1"/>
  <c r="J80" i="22" a="1"/>
  <c r="N80" i="22" a="1"/>
  <c r="R80" i="22" a="1"/>
  <c r="V80" i="22" a="1"/>
  <c r="Z80" i="22" a="1"/>
  <c r="AD80" i="22" a="1"/>
  <c r="AH80" i="22" a="1"/>
  <c r="AL80" i="22" a="1"/>
  <c r="AP80" i="22" a="1"/>
  <c r="AT80" i="22" a="1"/>
  <c r="AX80" i="22" a="1"/>
  <c r="BB80" i="22" a="1"/>
  <c r="BF80" i="22" a="1"/>
  <c r="BJ80" i="22" a="1"/>
  <c r="BN80" i="22" a="1"/>
  <c r="BR80" i="22" a="1"/>
  <c r="BV80" i="22" a="1"/>
  <c r="BZ80" i="22" a="1"/>
  <c r="CD80" i="22" a="1"/>
  <c r="CH80" i="22" a="1"/>
  <c r="CL80" i="22" a="1"/>
  <c r="CP80" i="22" a="1"/>
  <c r="CT80" i="22" a="1"/>
  <c r="CX80" i="22" a="1"/>
  <c r="J81" i="22" a="1"/>
  <c r="N81" i="22" a="1"/>
  <c r="R81" i="22" a="1"/>
  <c r="V81" i="22" a="1"/>
  <c r="Z81" i="22" a="1"/>
  <c r="AD81" i="22" a="1"/>
  <c r="AH81" i="22" a="1"/>
  <c r="AL81" i="22" a="1"/>
  <c r="AP81" i="22" a="1"/>
  <c r="AT81" i="22" a="1"/>
  <c r="AX81" i="22" a="1"/>
  <c r="BB81" i="22" a="1"/>
  <c r="BF81" i="22" a="1"/>
  <c r="BJ81" i="22" a="1"/>
  <c r="BN81" i="22" a="1"/>
  <c r="BR81" i="22" a="1"/>
  <c r="BV81" i="22" a="1"/>
  <c r="BZ81" i="22" a="1"/>
  <c r="CD81" i="22" a="1"/>
  <c r="CH81" i="22" a="1"/>
  <c r="CL81" i="22" a="1"/>
  <c r="CP81" i="22" a="1"/>
  <c r="CT81" i="22" a="1"/>
  <c r="CX81" i="22" a="1"/>
  <c r="J82" i="22" a="1"/>
  <c r="N82" i="22" a="1"/>
  <c r="R82" i="22" a="1"/>
  <c r="V82" i="22" a="1"/>
  <c r="Z82" i="22" a="1"/>
  <c r="AD82" i="22" a="1"/>
  <c r="AH82" i="22" a="1"/>
  <c r="AL82" i="22" a="1"/>
  <c r="AP82" i="22" a="1"/>
  <c r="AT82" i="22" a="1"/>
  <c r="AX82" i="22" a="1"/>
  <c r="BB82" i="22" a="1"/>
  <c r="BF82" i="22" a="1"/>
  <c r="BJ82" i="22" a="1"/>
  <c r="BN82" i="22" a="1"/>
  <c r="BR82" i="22" a="1"/>
  <c r="BV82" i="22" a="1"/>
  <c r="BZ82" i="22" a="1"/>
  <c r="CD82" i="22" a="1"/>
  <c r="CH82" i="22" a="1"/>
  <c r="CL82" i="22" a="1"/>
  <c r="CP82" i="22" a="1"/>
  <c r="CT82" i="22" a="1"/>
  <c r="CX82" i="22" a="1"/>
  <c r="J83" i="22" a="1"/>
  <c r="N83" i="22" a="1"/>
  <c r="R83" i="22" a="1"/>
  <c r="V83" i="22" a="1"/>
  <c r="Z83" i="22" a="1"/>
  <c r="AD83" i="22" a="1"/>
  <c r="AH83" i="22" a="1"/>
  <c r="AL83" i="22" a="1"/>
  <c r="AP83" i="22" a="1"/>
  <c r="AT83" i="22" a="1"/>
  <c r="AX83" i="22" a="1"/>
  <c r="BB83" i="22" a="1"/>
  <c r="BF83" i="22" a="1"/>
  <c r="BJ83" i="22" a="1"/>
  <c r="BN83" i="22" a="1"/>
  <c r="BR83" i="22" a="1"/>
  <c r="BV83" i="22" a="1"/>
  <c r="BZ83" i="22" a="1"/>
  <c r="CD83" i="22" a="1"/>
  <c r="CH83" i="22" a="1"/>
  <c r="CL83" i="22" a="1"/>
  <c r="CP83" i="22" a="1"/>
  <c r="CT83" i="22" a="1"/>
  <c r="CX83" i="22" a="1"/>
  <c r="J84" i="22" a="1"/>
  <c r="N84" i="22" a="1"/>
  <c r="R84" i="22" a="1"/>
  <c r="V84" i="22" a="1"/>
  <c r="Z84" i="22" a="1"/>
  <c r="AD84" i="22" a="1"/>
  <c r="AH84" i="22" a="1"/>
  <c r="AL84" i="22" a="1"/>
  <c r="AP84" i="22" a="1"/>
  <c r="AT84" i="22" a="1"/>
  <c r="AX84" i="22" a="1"/>
  <c r="BB84" i="22" a="1"/>
  <c r="BF84" i="22" a="1"/>
  <c r="BJ84" i="22" a="1"/>
  <c r="BN84" i="22" a="1"/>
  <c r="BR84" i="22" a="1"/>
  <c r="BV84" i="22" a="1"/>
  <c r="BZ84" i="22" a="1"/>
  <c r="CD84" i="22" a="1"/>
  <c r="CH84" i="22" a="1"/>
  <c r="CL84" i="22" a="1"/>
  <c r="CP84" i="22" a="1"/>
  <c r="CT84" i="22" a="1"/>
  <c r="CX84" i="22" a="1"/>
  <c r="J85" i="22" a="1"/>
  <c r="N85" i="22" a="1"/>
  <c r="R85" i="22" a="1"/>
  <c r="V85" i="22" a="1"/>
  <c r="Z85" i="22" a="1"/>
  <c r="AD85" i="22" a="1"/>
  <c r="AH85" i="22" a="1"/>
  <c r="AL85" i="22" a="1"/>
  <c r="AP85" i="22" a="1"/>
  <c r="AT85" i="22" a="1"/>
  <c r="AX85" i="22" a="1"/>
  <c r="BB85" i="22" a="1"/>
  <c r="BF85" i="22" a="1"/>
  <c r="BJ85" i="22" a="1"/>
  <c r="BN85" i="22" a="1"/>
  <c r="BR85" i="22" a="1"/>
  <c r="BV85" i="22" a="1"/>
  <c r="BZ85" i="22" a="1"/>
  <c r="CD85" i="22" a="1"/>
  <c r="CH85" i="22" a="1"/>
  <c r="CL85" i="22" a="1"/>
  <c r="CP85" i="22" a="1"/>
  <c r="CT85" i="22" a="1"/>
  <c r="CX85" i="22" a="1"/>
  <c r="J86" i="22" a="1"/>
  <c r="N86" i="22" a="1"/>
  <c r="R86" i="22" a="1"/>
  <c r="V86" i="22" a="1"/>
  <c r="Z86" i="22" a="1"/>
  <c r="AD86" i="22" a="1"/>
  <c r="AH86" i="22" a="1"/>
  <c r="AL86" i="22" a="1"/>
  <c r="AP86" i="22" a="1"/>
  <c r="AT86" i="22" a="1"/>
  <c r="AX86" i="22" a="1"/>
  <c r="BB86" i="22" a="1"/>
  <c r="BF86" i="22" a="1"/>
  <c r="BJ86" i="22" a="1"/>
  <c r="BN86" i="22" a="1"/>
  <c r="BR86" i="22" a="1"/>
  <c r="BV86" i="22" a="1"/>
  <c r="BZ86" i="22" a="1"/>
  <c r="CD86" i="22" a="1"/>
  <c r="CH86" i="22" a="1"/>
  <c r="CL86" i="22" a="1"/>
  <c r="CP86" i="22" a="1"/>
  <c r="CT86" i="22" a="1"/>
  <c r="CX86" i="22" a="1"/>
  <c r="J87" i="22" a="1"/>
  <c r="N87" i="22" a="1"/>
  <c r="R87" i="22" a="1"/>
  <c r="V87" i="22" a="1"/>
  <c r="Z87" i="22" a="1"/>
  <c r="AD87" i="22" a="1"/>
  <c r="AH87" i="22" a="1"/>
  <c r="AL87" i="22" a="1"/>
  <c r="AP87" i="22" a="1"/>
  <c r="AT87" i="22" a="1"/>
  <c r="AX87" i="22" a="1"/>
  <c r="BB87" i="22" a="1"/>
  <c r="BF87" i="22" a="1"/>
  <c r="BJ87" i="22" a="1"/>
  <c r="BN87" i="22" a="1"/>
  <c r="BR87" i="22" a="1"/>
  <c r="BV87" i="22" a="1"/>
  <c r="BZ87" i="22" a="1"/>
  <c r="CD87" i="22" a="1"/>
  <c r="CH87" i="22" a="1"/>
  <c r="CL87" i="22" a="1"/>
  <c r="CP87" i="22" a="1"/>
  <c r="CT87" i="22" a="1"/>
  <c r="CX87" i="22" a="1"/>
  <c r="J88" i="22" a="1"/>
  <c r="N88" i="22" a="1"/>
  <c r="R88" i="22" a="1"/>
  <c r="V88" i="22" a="1"/>
  <c r="Z88" i="22" a="1"/>
  <c r="AD88" i="22" a="1"/>
  <c r="AH88" i="22" a="1"/>
  <c r="AL88" i="22" a="1"/>
  <c r="AP88" i="22" a="1"/>
  <c r="AT88" i="22" a="1"/>
  <c r="AX88" i="22" a="1"/>
  <c r="BB88" i="22" a="1"/>
  <c r="BF88" i="22" a="1"/>
  <c r="BJ88" i="22" a="1"/>
  <c r="BN88" i="22" a="1"/>
  <c r="BR88" i="22" a="1"/>
  <c r="BV88" i="22" a="1"/>
  <c r="BZ88" i="22" a="1"/>
  <c r="CD88" i="22" a="1"/>
  <c r="CH88" i="22" a="1"/>
  <c r="CL88" i="22" a="1"/>
  <c r="CP88" i="22" a="1"/>
  <c r="CT88" i="22" a="1"/>
  <c r="CX88" i="22" a="1"/>
  <c r="J89" i="22" a="1"/>
  <c r="N89" i="22" a="1"/>
  <c r="R89" i="22" a="1"/>
  <c r="V89" i="22" a="1"/>
  <c r="Z89" i="22" a="1"/>
  <c r="AD89" i="22" a="1"/>
  <c r="AH89" i="22" a="1"/>
  <c r="AL89" i="22" a="1"/>
  <c r="AP89" i="22" a="1"/>
  <c r="AT89" i="22" a="1"/>
  <c r="AX89" i="22" a="1"/>
  <c r="BB89" i="22" a="1"/>
  <c r="BF89" i="22" a="1"/>
  <c r="BJ89" i="22" a="1"/>
  <c r="BN89" i="22" a="1"/>
  <c r="S41" i="22" a="1"/>
  <c r="CP42" i="22" a="1"/>
  <c r="AO44" i="22" a="1"/>
  <c r="BU45" i="22" a="1"/>
  <c r="BK46" i="22" a="1"/>
  <c r="AE47" i="22" a="1"/>
  <c r="CQ47" i="22" a="1"/>
  <c r="BK48" i="22" a="1"/>
  <c r="AE49" i="22" a="1"/>
  <c r="CQ49" i="22" a="1"/>
  <c r="BK50" i="22" a="1"/>
  <c r="AE51" i="22" a="1"/>
  <c r="CQ51" i="22" a="1"/>
  <c r="BK52" i="22" a="1"/>
  <c r="AE53" i="22" a="1"/>
  <c r="CQ53" i="22" a="1"/>
  <c r="BF54" i="22" a="1"/>
  <c r="CL54" i="22" a="1"/>
  <c r="Z55" i="22" a="1"/>
  <c r="BF55" i="22" a="1"/>
  <c r="CL55" i="22" a="1"/>
  <c r="Q56" i="22" a="1"/>
  <c r="AG56" i="22" a="1"/>
  <c r="AW56" i="22" a="1"/>
  <c r="BM56" i="22" a="1"/>
  <c r="CC56" i="22" a="1"/>
  <c r="CS56" i="22" a="1"/>
  <c r="Q57" i="22" a="1"/>
  <c r="AG57" i="22" a="1"/>
  <c r="AW57" i="22" a="1"/>
  <c r="BM57" i="22" a="1"/>
  <c r="CC57" i="22" a="1"/>
  <c r="CS57" i="22" a="1"/>
  <c r="Q58" i="22" a="1"/>
  <c r="AG58" i="22" a="1"/>
  <c r="AW58" i="22" a="1"/>
  <c r="BM58" i="22" a="1"/>
  <c r="CC58" i="22" a="1"/>
  <c r="CS58" i="22" a="1"/>
  <c r="Q59" i="22" a="1"/>
  <c r="AG59" i="22" a="1"/>
  <c r="AW59" i="22" a="1"/>
  <c r="BM59" i="22" a="1"/>
  <c r="CC59" i="22" a="1"/>
  <c r="CS59" i="22" a="1"/>
  <c r="Q60" i="22" a="1"/>
  <c r="AG60" i="22" a="1"/>
  <c r="AW60" i="22" a="1"/>
  <c r="BM60" i="22" a="1"/>
  <c r="CC60" i="22" a="1"/>
  <c r="CS60" i="22" a="1"/>
  <c r="Q61" i="22" a="1"/>
  <c r="AG61" i="22" a="1"/>
  <c r="AW61" i="22" a="1"/>
  <c r="BM61" i="22" a="1"/>
  <c r="CC61" i="22" a="1"/>
  <c r="CS61" i="22" a="1"/>
  <c r="Q62" i="22" a="1"/>
  <c r="AG62" i="22" a="1"/>
  <c r="AW62" i="22" a="1"/>
  <c r="BM62" i="22" a="1"/>
  <c r="CC62" i="22" a="1"/>
  <c r="CS62" i="22" a="1"/>
  <c r="Q63" i="22" a="1"/>
  <c r="AG63" i="22" a="1"/>
  <c r="AW63" i="22" a="1"/>
  <c r="BM63" i="22" a="1"/>
  <c r="CC63" i="22" a="1"/>
  <c r="CS63" i="22" a="1"/>
  <c r="Q64" i="22" a="1"/>
  <c r="AG64" i="22" a="1"/>
  <c r="AW64" i="22" a="1"/>
  <c r="BM64" i="22" a="1"/>
  <c r="BZ64" i="22" a="1"/>
  <c r="CK64" i="22" a="1"/>
  <c r="N65" i="22" a="1"/>
  <c r="Y65" i="22" a="1"/>
  <c r="AT65" i="22" a="1"/>
  <c r="BE65" i="22" a="1"/>
  <c r="BZ65" i="22" a="1"/>
  <c r="CK65" i="22" a="1"/>
  <c r="N66" i="22" a="1"/>
  <c r="Y66" i="22" a="1"/>
  <c r="AI66" i="22" a="1"/>
  <c r="AQ66" i="22" a="1"/>
  <c r="AY66" i="22" a="1"/>
  <c r="BG66" i="22" a="1"/>
  <c r="BO66" i="22" a="1"/>
  <c r="BW66" i="22" a="1"/>
  <c r="CE66" i="22" a="1"/>
  <c r="CM66" i="22" a="1"/>
  <c r="CU66" i="22" a="1"/>
  <c r="K67" i="22" a="1"/>
  <c r="S67" i="22" a="1"/>
  <c r="AA67" i="22" a="1"/>
  <c r="AI67" i="22" a="1"/>
  <c r="AQ67" i="22" a="1"/>
  <c r="AY67" i="22" a="1"/>
  <c r="BG67" i="22" a="1"/>
  <c r="BO67" i="22" a="1"/>
  <c r="BW67" i="22" a="1"/>
  <c r="CE67" i="22" a="1"/>
  <c r="CM67" i="22" a="1"/>
  <c r="CU67" i="22" a="1"/>
  <c r="K68" i="22" a="1"/>
  <c r="S68" i="22" a="1"/>
  <c r="AA68" i="22" a="1"/>
  <c r="AI68" i="22" a="1"/>
  <c r="AQ68" i="22" a="1"/>
  <c r="AY68" i="22" a="1"/>
  <c r="BG68" i="22" a="1"/>
  <c r="BO68" i="22" a="1"/>
  <c r="BW68" i="22" a="1"/>
  <c r="CE68" i="22" a="1"/>
  <c r="CM68" i="22" a="1"/>
  <c r="CU68" i="22" a="1"/>
  <c r="K69" i="22" a="1"/>
  <c r="S69" i="22" a="1"/>
  <c r="AA69" i="22" a="1"/>
  <c r="AI69" i="22" a="1"/>
  <c r="AQ69" i="22" a="1"/>
  <c r="AY69" i="22" a="1"/>
  <c r="BG69" i="22" a="1"/>
  <c r="BO69" i="22" a="1"/>
  <c r="BW69" i="22" a="1"/>
  <c r="CE69" i="22" a="1"/>
  <c r="CM69" i="22" a="1"/>
  <c r="CU69" i="22" a="1"/>
  <c r="K70" i="22" a="1"/>
  <c r="S70" i="22" a="1"/>
  <c r="AA70" i="22" a="1"/>
  <c r="AI70" i="22" a="1"/>
  <c r="AQ70" i="22" a="1"/>
  <c r="AY70" i="22" a="1"/>
  <c r="BC70" i="22" a="1"/>
  <c r="BG70" i="22" a="1"/>
  <c r="BK70" i="22" a="1"/>
  <c r="BO70" i="22" a="1"/>
  <c r="BS70" i="22" a="1"/>
  <c r="BW70" i="22" a="1"/>
  <c r="CA70" i="22" a="1"/>
  <c r="CE70" i="22" a="1"/>
  <c r="CI70" i="22" a="1"/>
  <c r="CM70" i="22" a="1"/>
  <c r="CQ70" i="22" a="1"/>
  <c r="CU70" i="22" a="1"/>
  <c r="CY70" i="22" a="1"/>
  <c r="K71" i="22" a="1"/>
  <c r="O71" i="22" a="1"/>
  <c r="S71" i="22" a="1"/>
  <c r="W71" i="22" a="1"/>
  <c r="AA71" i="22" a="1"/>
  <c r="AE71" i="22" a="1"/>
  <c r="AI71" i="22" a="1"/>
  <c r="AM71" i="22" a="1"/>
  <c r="AQ71" i="22" a="1"/>
  <c r="AU71" i="22" a="1"/>
  <c r="AY71" i="22" a="1"/>
  <c r="BC71" i="22" a="1"/>
  <c r="BG71" i="22" a="1"/>
  <c r="BK71" i="22" a="1"/>
  <c r="BO71" i="22" a="1"/>
  <c r="BS71" i="22" a="1"/>
  <c r="BW71" i="22" a="1"/>
  <c r="CA71" i="22" a="1"/>
  <c r="CE71" i="22" a="1"/>
  <c r="CI71" i="22" a="1"/>
  <c r="CM71" i="22" a="1"/>
  <c r="CQ71" i="22" a="1"/>
  <c r="CU71" i="22" a="1"/>
  <c r="CY71" i="22" a="1"/>
  <c r="K72" i="22" a="1"/>
  <c r="O72" i="22" a="1"/>
  <c r="S72" i="22" a="1"/>
  <c r="W72" i="22" a="1"/>
  <c r="AA72" i="22" a="1"/>
  <c r="AE72" i="22" a="1"/>
  <c r="AI72" i="22" a="1"/>
  <c r="AM72" i="22" a="1"/>
  <c r="AQ72" i="22" a="1"/>
  <c r="AU72" i="22" a="1"/>
  <c r="AY72" i="22" a="1"/>
  <c r="BC72" i="22" a="1"/>
  <c r="BG72" i="22" a="1"/>
  <c r="BK72" i="22" a="1"/>
  <c r="BO72" i="22" a="1"/>
  <c r="BS72" i="22" a="1"/>
  <c r="BW72" i="22" a="1"/>
  <c r="CA72" i="22" a="1"/>
  <c r="CE72" i="22" a="1"/>
  <c r="CI72" i="22" a="1"/>
  <c r="CM72" i="22" a="1"/>
  <c r="CQ72" i="22" a="1"/>
  <c r="CU72" i="22" a="1"/>
  <c r="CY72" i="22" a="1"/>
  <c r="K73" i="22" a="1"/>
  <c r="O73" i="22" a="1"/>
  <c r="S73" i="22" a="1"/>
  <c r="W73" i="22" a="1"/>
  <c r="AA73" i="22" a="1"/>
  <c r="AE73" i="22" a="1"/>
  <c r="AI73" i="22" a="1"/>
  <c r="AM73" i="22" a="1"/>
  <c r="AQ73" i="22" a="1"/>
  <c r="AU73" i="22" a="1"/>
  <c r="AY73" i="22" a="1"/>
  <c r="BC73" i="22" a="1"/>
  <c r="BG73" i="22" a="1"/>
  <c r="BK73" i="22" a="1"/>
  <c r="BO73" i="22" a="1"/>
  <c r="BS73" i="22" a="1"/>
  <c r="BW73" i="22" a="1"/>
  <c r="CA73" i="22" a="1"/>
  <c r="CE73" i="22" a="1"/>
  <c r="CI73" i="22" a="1"/>
  <c r="CM73" i="22" a="1"/>
  <c r="CQ73" i="22" a="1"/>
  <c r="CU73" i="22" a="1"/>
  <c r="CY73" i="22" a="1"/>
  <c r="K74" i="22" a="1"/>
  <c r="O74" i="22" a="1"/>
  <c r="S74" i="22" a="1"/>
  <c r="W74" i="22" a="1"/>
  <c r="AA74" i="22" a="1"/>
  <c r="AE74" i="22" a="1"/>
  <c r="AI74" i="22" a="1"/>
  <c r="AM74" i="22" a="1"/>
  <c r="AQ74" i="22" a="1"/>
  <c r="AU74" i="22" a="1"/>
  <c r="AY74" i="22" a="1"/>
  <c r="BC74" i="22" a="1"/>
  <c r="BG74" i="22" a="1"/>
  <c r="BK74" i="22" a="1"/>
  <c r="BO74" i="22" a="1"/>
  <c r="BS74" i="22" a="1"/>
  <c r="BW74" i="22" a="1"/>
  <c r="CA74" i="22" a="1"/>
  <c r="CE74" i="22" a="1"/>
  <c r="CI74" i="22" a="1"/>
  <c r="CM74" i="22" a="1"/>
  <c r="CQ74" i="22" a="1"/>
  <c r="CU74" i="22" a="1"/>
  <c r="CY74" i="22" a="1"/>
  <c r="K75" i="22" a="1"/>
  <c r="O75" i="22" a="1"/>
  <c r="S75" i="22" a="1"/>
  <c r="W75" i="22" a="1"/>
  <c r="AA75" i="22" a="1"/>
  <c r="AE75" i="22" a="1"/>
  <c r="AI75" i="22" a="1"/>
  <c r="AM75" i="22" a="1"/>
  <c r="AQ75" i="22" a="1"/>
  <c r="AU75" i="22" a="1"/>
  <c r="AY75" i="22" a="1"/>
  <c r="BC75" i="22" a="1"/>
  <c r="BG75" i="22" a="1"/>
  <c r="BK75" i="22" a="1"/>
  <c r="BO75" i="22" a="1"/>
  <c r="BS75" i="22" a="1"/>
  <c r="BW75" i="22" a="1"/>
  <c r="CA75" i="22" a="1"/>
  <c r="CE75" i="22" a="1"/>
  <c r="CI75" i="22" a="1"/>
  <c r="CM75" i="22" a="1"/>
  <c r="CQ75" i="22" a="1"/>
  <c r="CU75" i="22" a="1"/>
  <c r="CY75" i="22" a="1"/>
  <c r="K76" i="22" a="1"/>
  <c r="O76" i="22" a="1"/>
  <c r="S76" i="22" a="1"/>
  <c r="W76" i="22" a="1"/>
  <c r="AA76" i="22" a="1"/>
  <c r="AE76" i="22" a="1"/>
  <c r="AI76" i="22" a="1"/>
  <c r="AM76" i="22" a="1"/>
  <c r="AQ76" i="22" a="1"/>
  <c r="AU76" i="22" a="1"/>
  <c r="AY76" i="22" a="1"/>
  <c r="BC76" i="22" a="1"/>
  <c r="BG76" i="22" a="1"/>
  <c r="BK76" i="22" a="1"/>
  <c r="BO76" i="22" a="1"/>
  <c r="BS76" i="22" a="1"/>
  <c r="BW76" i="22" a="1"/>
  <c r="CA76" i="22" a="1"/>
  <c r="CE76" i="22" a="1"/>
  <c r="CI76" i="22" a="1"/>
  <c r="CM76" i="22" a="1"/>
  <c r="CQ76" i="22" a="1"/>
  <c r="CU76" i="22" a="1"/>
  <c r="CY76" i="22" a="1"/>
  <c r="K77" i="22" a="1"/>
  <c r="O77" i="22" a="1"/>
  <c r="S77" i="22" a="1"/>
  <c r="W77" i="22" a="1"/>
  <c r="AA77" i="22" a="1"/>
  <c r="AE77" i="22" a="1"/>
  <c r="AI77" i="22" a="1"/>
  <c r="AM77" i="22" a="1"/>
  <c r="AQ77" i="22" a="1"/>
  <c r="AU77" i="22" a="1"/>
  <c r="AY77" i="22" a="1"/>
  <c r="BC77" i="22" a="1"/>
  <c r="BG77" i="22" a="1"/>
  <c r="BK77" i="22" a="1"/>
  <c r="BO77" i="22" a="1"/>
  <c r="BS77" i="22" a="1"/>
  <c r="BW77" i="22" a="1"/>
  <c r="CA77" i="22" a="1"/>
  <c r="CE77" i="22" a="1"/>
  <c r="CI77" i="22" a="1"/>
  <c r="CM77" i="22" a="1"/>
  <c r="CQ77" i="22" a="1"/>
  <c r="CU77" i="22" a="1"/>
  <c r="CY77" i="22" a="1"/>
  <c r="K78" i="22" a="1"/>
  <c r="O78" i="22" a="1"/>
  <c r="S78" i="22" a="1"/>
  <c r="W78" i="22" a="1"/>
  <c r="AA78" i="22" a="1"/>
  <c r="AE78" i="22" a="1"/>
  <c r="AI78" i="22" a="1"/>
  <c r="AM78" i="22" a="1"/>
  <c r="AQ78" i="22" a="1"/>
  <c r="AU78" i="22" a="1"/>
  <c r="AY78" i="22" a="1"/>
  <c r="BC78" i="22" a="1"/>
  <c r="BG78" i="22" a="1"/>
  <c r="BK78" i="22" a="1"/>
  <c r="BO78" i="22" a="1"/>
  <c r="BS78" i="22" a="1"/>
  <c r="BW78" i="22" a="1"/>
  <c r="CA78" i="22" a="1"/>
  <c r="CE78" i="22" a="1"/>
  <c r="CI78" i="22" a="1"/>
  <c r="CM78" i="22" a="1"/>
  <c r="CQ78" i="22" a="1"/>
  <c r="CU78" i="22" a="1"/>
  <c r="CY78" i="22" a="1"/>
  <c r="K79" i="22" a="1"/>
  <c r="O79" i="22" a="1"/>
  <c r="S79" i="22" a="1"/>
  <c r="W79" i="22" a="1"/>
  <c r="AA79" i="22" a="1"/>
  <c r="AE79" i="22" a="1"/>
  <c r="AI79" i="22" a="1"/>
  <c r="AM79" i="22" a="1"/>
  <c r="AQ79" i="22" a="1"/>
  <c r="AU79" i="22" a="1"/>
  <c r="AY79" i="22" a="1"/>
  <c r="BC79" i="22" a="1"/>
  <c r="BG79" i="22" a="1"/>
  <c r="BK79" i="22" a="1"/>
  <c r="BO79" i="22" a="1"/>
  <c r="BS79" i="22" a="1"/>
  <c r="BW79" i="22" a="1"/>
  <c r="CA79" i="22" a="1"/>
  <c r="CE79" i="22" a="1"/>
  <c r="CI79" i="22" a="1"/>
  <c r="CM79" i="22" a="1"/>
  <c r="CQ79" i="22" a="1"/>
  <c r="CU79" i="22" a="1"/>
  <c r="CY79" i="22" a="1"/>
  <c r="K80" i="22" a="1"/>
  <c r="O80" i="22" a="1"/>
  <c r="S80" i="22" a="1"/>
  <c r="W80" i="22" a="1"/>
  <c r="AA80" i="22" a="1"/>
  <c r="AE80" i="22" a="1"/>
  <c r="AI80" i="22" a="1"/>
  <c r="AM80" i="22" a="1"/>
  <c r="AQ80" i="22" a="1"/>
  <c r="AU80" i="22" a="1"/>
  <c r="AY80" i="22" a="1"/>
  <c r="BC80" i="22" a="1"/>
  <c r="BG80" i="22" a="1"/>
  <c r="BK80" i="22" a="1"/>
  <c r="BO80" i="22" a="1"/>
  <c r="BS80" i="22" a="1"/>
  <c r="BW80" i="22" a="1"/>
  <c r="CA80" i="22" a="1"/>
  <c r="CE80" i="22" a="1"/>
  <c r="CI80" i="22" a="1"/>
  <c r="CM80" i="22" a="1"/>
  <c r="CQ80" i="22" a="1"/>
  <c r="CU80" i="22" a="1"/>
  <c r="CY80" i="22" a="1"/>
  <c r="K81" i="22" a="1"/>
  <c r="O81" i="22" a="1"/>
  <c r="S81" i="22" a="1"/>
  <c r="W81" i="22" a="1"/>
  <c r="AA81" i="22" a="1"/>
  <c r="AE81" i="22" a="1"/>
  <c r="AI81" i="22" a="1"/>
  <c r="AM81" i="22" a="1"/>
  <c r="AQ81" i="22" a="1"/>
  <c r="AU81" i="22" a="1"/>
  <c r="AY81" i="22" a="1"/>
  <c r="BC81" i="22" a="1"/>
  <c r="BG81" i="22" a="1"/>
  <c r="BK81" i="22" a="1"/>
  <c r="BO81" i="22" a="1"/>
  <c r="BS81" i="22" a="1"/>
  <c r="BW81" i="22" a="1"/>
  <c r="CA81" i="22" a="1"/>
  <c r="CE81" i="22" a="1"/>
  <c r="CI81" i="22" a="1"/>
  <c r="CM81" i="22" a="1"/>
  <c r="CQ81" i="22" a="1"/>
  <c r="CU81" i="22" a="1"/>
  <c r="CY81" i="22" a="1"/>
  <c r="K82" i="22" a="1"/>
  <c r="O82" i="22" a="1"/>
  <c r="S82" i="22" a="1"/>
  <c r="W82" i="22" a="1"/>
  <c r="AA82" i="22" a="1"/>
  <c r="AE82" i="22" a="1"/>
  <c r="AI82" i="22" a="1"/>
  <c r="AM82" i="22" a="1"/>
  <c r="AQ82" i="22" a="1"/>
  <c r="AU82" i="22" a="1"/>
  <c r="AY82" i="22" a="1"/>
  <c r="BC82" i="22" a="1"/>
  <c r="BG82" i="22" a="1"/>
  <c r="BK82" i="22" a="1"/>
  <c r="BO82" i="22" a="1"/>
  <c r="BS82" i="22" a="1"/>
  <c r="BW82" i="22" a="1"/>
  <c r="CA82" i="22" a="1"/>
  <c r="CE82" i="22" a="1"/>
  <c r="CI82" i="22" a="1"/>
  <c r="CM82" i="22" a="1"/>
  <c r="CQ82" i="22" a="1"/>
  <c r="CU82" i="22" a="1"/>
  <c r="CY82" i="22" a="1"/>
  <c r="K83" i="22" a="1"/>
  <c r="O83" i="22" a="1"/>
  <c r="S83" i="22" a="1"/>
  <c r="W83" i="22" a="1"/>
  <c r="AA83" i="22" a="1"/>
  <c r="AE83" i="22" a="1"/>
  <c r="AI83" i="22" a="1"/>
  <c r="AM83" i="22" a="1"/>
  <c r="AQ83" i="22" a="1"/>
  <c r="AU83" i="22" a="1"/>
  <c r="AY83" i="22" a="1"/>
  <c r="BC83" i="22" a="1"/>
  <c r="BG83" i="22" a="1"/>
  <c r="BK83" i="22" a="1"/>
  <c r="BO83" i="22" a="1"/>
  <c r="BS83" i="22" a="1"/>
  <c r="BW83" i="22" a="1"/>
  <c r="CA83" i="22" a="1"/>
  <c r="CE83" i="22" a="1"/>
  <c r="CI83" i="22" a="1"/>
  <c r="CM83" i="22" a="1"/>
  <c r="CQ83" i="22" a="1"/>
  <c r="CU83" i="22" a="1"/>
  <c r="CY83" i="22" a="1"/>
  <c r="K84" i="22" a="1"/>
  <c r="O84" i="22" a="1"/>
  <c r="S84" i="22" a="1"/>
  <c r="W84" i="22" a="1"/>
  <c r="AA84" i="22" a="1"/>
  <c r="AE84" i="22" a="1"/>
  <c r="AI84" i="22" a="1"/>
  <c r="AM84" i="22" a="1"/>
  <c r="AQ84" i="22" a="1"/>
  <c r="AU84" i="22" a="1"/>
  <c r="AY84" i="22" a="1"/>
  <c r="BC84" i="22" a="1"/>
  <c r="BG84" i="22" a="1"/>
  <c r="BK84" i="22" a="1"/>
  <c r="BO84" i="22" a="1"/>
  <c r="BS84" i="22" a="1"/>
  <c r="BW84" i="22" a="1"/>
  <c r="CA84" i="22" a="1"/>
  <c r="CE84" i="22" a="1"/>
  <c r="CI84" i="22" a="1"/>
  <c r="CM84" i="22" a="1"/>
  <c r="CQ84" i="22" a="1"/>
  <c r="CU84" i="22" a="1"/>
  <c r="CY84" i="22" a="1"/>
  <c r="K85" i="22" a="1"/>
  <c r="O85" i="22" a="1"/>
  <c r="S85" i="22" a="1"/>
  <c r="W85" i="22" a="1"/>
  <c r="AA85" i="22" a="1"/>
  <c r="AE85" i="22" a="1"/>
  <c r="AI85" i="22" a="1"/>
  <c r="AM85" i="22" a="1"/>
  <c r="AQ85" i="22" a="1"/>
  <c r="AU85" i="22" a="1"/>
  <c r="AY85" i="22" a="1"/>
  <c r="BC85" i="22" a="1"/>
  <c r="BG85" i="22" a="1"/>
  <c r="BK85" i="22" a="1"/>
  <c r="BO85" i="22" a="1"/>
  <c r="BS85" i="22" a="1"/>
  <c r="BW85" i="22" a="1"/>
  <c r="CA85" i="22" a="1"/>
  <c r="CE85" i="22" a="1"/>
  <c r="CI85" i="22" a="1"/>
  <c r="CM85" i="22" a="1"/>
  <c r="CQ85" i="22" a="1"/>
  <c r="CU85" i="22" a="1"/>
  <c r="CY85" i="22" a="1"/>
  <c r="K86" i="22" a="1"/>
  <c r="O86" i="22" a="1"/>
  <c r="S86" i="22" a="1"/>
  <c r="W86" i="22" a="1"/>
  <c r="AA86" i="22" a="1"/>
  <c r="AE86" i="22" a="1"/>
  <c r="AI86" i="22" a="1"/>
  <c r="AM86" i="22" a="1"/>
  <c r="AQ86" i="22" a="1"/>
  <c r="AU86" i="22" a="1"/>
  <c r="AY86" i="22" a="1"/>
  <c r="BC86" i="22" a="1"/>
  <c r="BG86" i="22" a="1"/>
  <c r="BK86" i="22" a="1"/>
  <c r="BO86" i="22" a="1"/>
  <c r="BS86" i="22" a="1"/>
  <c r="BW86" i="22" a="1"/>
  <c r="CA86" i="22" a="1"/>
  <c r="CE86" i="22" a="1"/>
  <c r="CI86" i="22" a="1"/>
  <c r="CM86" i="22" a="1"/>
  <c r="CQ86" i="22" a="1"/>
  <c r="CU86" i="22" a="1"/>
  <c r="CY86" i="22" a="1"/>
  <c r="K87" i="22" a="1"/>
  <c r="O87" i="22" a="1"/>
  <c r="S87" i="22" a="1"/>
  <c r="W87" i="22" a="1"/>
  <c r="AA87" i="22" a="1"/>
  <c r="AE87" i="22" a="1"/>
  <c r="AI87" i="22" a="1"/>
  <c r="AM87" i="22" a="1"/>
  <c r="AQ87" i="22" a="1"/>
  <c r="AU87" i="22" a="1"/>
  <c r="AY87" i="22" a="1"/>
  <c r="BC87" i="22" a="1"/>
  <c r="BG87" i="22" a="1"/>
  <c r="BK87" i="22" a="1"/>
  <c r="BO87" i="22" a="1"/>
  <c r="BS87" i="22" a="1"/>
  <c r="BW87" i="22" a="1"/>
  <c r="CA87" i="22" a="1"/>
  <c r="CE87" i="22" a="1"/>
  <c r="CI87" i="22" a="1"/>
  <c r="CM87" i="22" a="1"/>
  <c r="CQ87" i="22" a="1"/>
  <c r="CU87" i="22" a="1"/>
  <c r="CY87" i="22" a="1"/>
  <c r="K88" i="22" a="1"/>
  <c r="O88" i="22" a="1"/>
  <c r="S88" i="22" a="1"/>
  <c r="W88" i="22" a="1"/>
  <c r="AA88" i="22" a="1"/>
  <c r="AE88" i="22" a="1"/>
  <c r="AI88" i="22" a="1"/>
  <c r="AM88" i="22" a="1"/>
  <c r="AQ88" i="22" a="1"/>
  <c r="AU88" i="22" a="1"/>
  <c r="AY88" i="22" a="1"/>
  <c r="BC88" i="22" a="1"/>
  <c r="BG88" i="22" a="1"/>
  <c r="BK88" i="22" a="1"/>
  <c r="BO88" i="22" a="1"/>
  <c r="BS88" i="22" a="1"/>
  <c r="BW88" i="22" a="1"/>
  <c r="CA88" i="22" a="1"/>
  <c r="CE88" i="22" a="1"/>
  <c r="CI88" i="22" a="1"/>
  <c r="CM88" i="22" a="1"/>
  <c r="CQ88" i="22" a="1"/>
  <c r="CU88" i="22" a="1"/>
  <c r="CY88" i="22" a="1"/>
  <c r="K89" i="22" a="1"/>
  <c r="O89" i="22" a="1"/>
  <c r="S89" i="22" a="1"/>
  <c r="W89" i="22" a="1"/>
  <c r="AA89" i="22" a="1"/>
  <c r="AE89" i="22" a="1"/>
  <c r="AI89" i="22" a="1"/>
  <c r="AM89" i="22" a="1"/>
  <c r="AQ89" i="22" a="1"/>
  <c r="AU89" i="22" a="1"/>
  <c r="AY89" i="22" a="1"/>
  <c r="BC89" i="22" a="1"/>
  <c r="BG89" i="22" a="1"/>
  <c r="BK89" i="22" a="1"/>
  <c r="BO89" i="22" a="1"/>
  <c r="BQ89" i="22" a="1"/>
  <c r="BS89" i="22" a="1"/>
  <c r="BU89" i="22" a="1"/>
  <c r="BW89" i="22" a="1"/>
  <c r="BY89" i="22" a="1"/>
  <c r="CA89" i="22" a="1"/>
  <c r="CC89" i="22" a="1"/>
  <c r="CE89" i="22" a="1"/>
  <c r="CG89" i="22" a="1"/>
  <c r="CI89" i="22" a="1"/>
  <c r="CK89" i="22" a="1"/>
  <c r="CM89" i="22" a="1"/>
  <c r="CO89" i="22" a="1"/>
  <c r="CQ89" i="22" a="1"/>
  <c r="CS89" i="22" a="1"/>
  <c r="CU89" i="22" a="1"/>
  <c r="CW89" i="22" a="1"/>
  <c r="CY89" i="22" a="1"/>
  <c r="DA89" i="22" a="1"/>
  <c r="K90" i="22" a="1"/>
  <c r="M90" i="22" a="1"/>
  <c r="O90" i="22" a="1"/>
  <c r="Q90" i="22" a="1"/>
  <c r="S90" i="22" a="1"/>
  <c r="U90" i="22" a="1"/>
  <c r="W90" i="22" a="1"/>
  <c r="Y90" i="22" a="1"/>
  <c r="AA90" i="22" a="1"/>
  <c r="AC90" i="22" a="1"/>
  <c r="AE90" i="22" a="1"/>
  <c r="AG90" i="22" a="1"/>
  <c r="AI90" i="22" a="1"/>
  <c r="AK90" i="22" a="1"/>
  <c r="AM90" i="22" a="1"/>
  <c r="AO90" i="22" a="1"/>
  <c r="AQ90" i="22" a="1"/>
  <c r="AS90" i="22" a="1"/>
  <c r="AU90" i="22" a="1"/>
  <c r="AW90" i="22" a="1"/>
  <c r="AY90" i="22" a="1"/>
  <c r="BA90" i="22" a="1"/>
  <c r="BC90" i="22" a="1"/>
  <c r="BE90" i="22" a="1"/>
  <c r="BG90" i="22" a="1"/>
  <c r="BI90" i="22" a="1"/>
  <c r="BK90" i="22" a="1"/>
  <c r="BM90" i="22" a="1"/>
  <c r="BO90" i="22" a="1"/>
  <c r="BQ90" i="22" a="1"/>
  <c r="BS90" i="22" a="1"/>
  <c r="BU90" i="22" a="1"/>
  <c r="BW90" i="22" a="1"/>
  <c r="BY90" i="22" a="1"/>
  <c r="CA90" i="22" a="1"/>
  <c r="CC90" i="22" a="1"/>
  <c r="CE90" i="22" a="1"/>
  <c r="CG90" i="22" a="1"/>
  <c r="CI90" i="22" a="1"/>
  <c r="CK90" i="22" a="1"/>
  <c r="CM90" i="22" a="1"/>
  <c r="CO90" i="22" a="1"/>
  <c r="CQ90" i="22" a="1"/>
  <c r="CS90" i="22" a="1"/>
  <c r="CU90" i="22" a="1"/>
  <c r="CW90" i="22" a="1"/>
  <c r="CY90" i="22" a="1"/>
  <c r="DA90" i="22" a="1"/>
  <c r="K91" i="22" a="1"/>
  <c r="M91" i="22" a="1"/>
  <c r="O91" i="22" a="1"/>
  <c r="Q91" i="22" a="1"/>
  <c r="S91" i="22" a="1"/>
  <c r="U91" i="22" a="1"/>
  <c r="W91" i="22" a="1"/>
  <c r="Y91" i="22" a="1"/>
  <c r="AA91" i="22" a="1"/>
  <c r="AC91" i="22" a="1"/>
  <c r="AE91" i="22" a="1"/>
  <c r="AG91" i="22" a="1"/>
  <c r="AI91" i="22" a="1"/>
  <c r="AK91" i="22" a="1"/>
  <c r="AM91" i="22" a="1"/>
  <c r="AO91" i="22" a="1"/>
  <c r="AQ91" i="22" a="1"/>
  <c r="AS91" i="22" a="1"/>
  <c r="AU91" i="22" a="1"/>
  <c r="AW91" i="22" a="1"/>
  <c r="AY91" i="22" a="1"/>
  <c r="BA91" i="22" a="1"/>
  <c r="BC91" i="22" a="1"/>
  <c r="BE91" i="22" a="1"/>
  <c r="BG91" i="22" a="1"/>
  <c r="BI91" i="22" a="1"/>
  <c r="BK91" i="22" a="1"/>
  <c r="BM91" i="22" a="1"/>
  <c r="BO91" i="22" a="1"/>
  <c r="BQ91" i="22" a="1"/>
  <c r="BS91" i="22" a="1"/>
  <c r="BU91" i="22" a="1"/>
  <c r="BW91" i="22" a="1"/>
  <c r="BY91" i="22" a="1"/>
  <c r="CA91" i="22" a="1"/>
  <c r="CC91" i="22" a="1"/>
  <c r="CE91" i="22" a="1"/>
  <c r="CG91" i="22" a="1"/>
  <c r="CI91" i="22" a="1"/>
  <c r="CK91" i="22" a="1"/>
  <c r="CM91" i="22" a="1"/>
  <c r="CO91" i="22" a="1"/>
  <c r="CQ91" i="22" a="1"/>
  <c r="CS91" i="22" a="1"/>
  <c r="CU91" i="22" a="1"/>
  <c r="CW91" i="22" a="1"/>
  <c r="CY91" i="22" a="1"/>
  <c r="DA91" i="22" a="1"/>
  <c r="K92" i="22" a="1"/>
  <c r="M92" i="22" a="1"/>
  <c r="O92" i="22" a="1"/>
  <c r="Q92" i="22" a="1"/>
  <c r="S92" i="22" a="1"/>
  <c r="U92" i="22" a="1"/>
  <c r="W92" i="22" a="1"/>
  <c r="Y92" i="22" a="1"/>
  <c r="AA92" i="22" a="1"/>
  <c r="AC92" i="22" a="1"/>
  <c r="AE92" i="22" a="1"/>
  <c r="AG92" i="22" a="1"/>
  <c r="AI92" i="22" a="1"/>
  <c r="AK92" i="22" a="1"/>
  <c r="AM92" i="22" a="1"/>
  <c r="AO92" i="22" a="1"/>
  <c r="AQ92" i="22" a="1"/>
  <c r="AS92" i="22" a="1"/>
  <c r="AU92" i="22" a="1"/>
  <c r="AW92" i="22" a="1"/>
  <c r="AY92" i="22" a="1"/>
  <c r="BA92" i="22" a="1"/>
  <c r="BC92" i="22" a="1"/>
  <c r="BE92" i="22" a="1"/>
  <c r="BG92" i="22" a="1"/>
  <c r="BI92" i="22" a="1"/>
  <c r="BK92" i="22" a="1"/>
  <c r="BM92" i="22" a="1"/>
  <c r="BO92" i="22" a="1"/>
  <c r="BQ92" i="22" a="1"/>
  <c r="BS92" i="22" a="1"/>
  <c r="BU92" i="22" a="1"/>
  <c r="BW92" i="22" a="1"/>
  <c r="BY92" i="22" a="1"/>
  <c r="CA92" i="22" a="1"/>
  <c r="CC92" i="22" a="1"/>
  <c r="CE92" i="22" a="1"/>
  <c r="CG92" i="22" a="1"/>
  <c r="CI92" i="22" a="1"/>
  <c r="CK92" i="22" a="1"/>
  <c r="CM92" i="22" a="1"/>
  <c r="CO92" i="22" a="1"/>
  <c r="CQ92" i="22" a="1"/>
  <c r="CS92" i="22" a="1"/>
  <c r="CU92" i="22" a="1"/>
  <c r="CW92" i="22" a="1"/>
  <c r="CY92" i="22" a="1"/>
  <c r="DA92" i="22" a="1"/>
  <c r="K93" i="22" a="1"/>
  <c r="M93" i="22" a="1"/>
  <c r="O93" i="22" a="1"/>
  <c r="Q93" i="22" a="1"/>
  <c r="S93" i="22" a="1"/>
  <c r="U93" i="22" a="1"/>
  <c r="W93" i="22" a="1"/>
  <c r="Y93" i="22" a="1"/>
  <c r="AA93" i="22" a="1"/>
  <c r="AC93" i="22" a="1"/>
  <c r="AE93" i="22" a="1"/>
  <c r="AG93" i="22" a="1"/>
  <c r="AI93" i="22" a="1"/>
  <c r="AK93" i="22" a="1"/>
  <c r="AM93" i="22" a="1"/>
  <c r="AO93" i="22" a="1"/>
  <c r="AQ93" i="22" a="1"/>
  <c r="AS93" i="22" a="1"/>
  <c r="AU93" i="22" a="1"/>
  <c r="AW93" i="22" a="1"/>
  <c r="AY93" i="22" a="1"/>
  <c r="BA93" i="22" a="1"/>
  <c r="BC93" i="22" a="1"/>
  <c r="BE93" i="22" a="1"/>
  <c r="BG93" i="22" a="1"/>
  <c r="BI93" i="22" a="1"/>
  <c r="BK93" i="22" a="1"/>
  <c r="BM93" i="22" a="1"/>
  <c r="BO93" i="22" a="1"/>
  <c r="BQ93" i="22" a="1"/>
  <c r="BS93" i="22" a="1"/>
  <c r="BU93" i="22" a="1"/>
  <c r="BW93" i="22" a="1"/>
  <c r="BY93" i="22" a="1"/>
  <c r="CA93" i="22" a="1"/>
  <c r="CC93" i="22" a="1"/>
  <c r="CE93" i="22" a="1"/>
  <c r="CG93" i="22" a="1"/>
  <c r="CI93" i="22" a="1"/>
  <c r="CK93" i="22" a="1"/>
  <c r="CM93" i="22" a="1"/>
  <c r="CO93" i="22" a="1"/>
  <c r="CQ93" i="22" a="1"/>
  <c r="CS93" i="22" a="1"/>
  <c r="CU93" i="22" a="1"/>
  <c r="CW93" i="22" a="1"/>
  <c r="CY93" i="22" a="1"/>
  <c r="DA93" i="22" a="1"/>
  <c r="K94" i="22" a="1"/>
  <c r="M94" i="22" a="1"/>
  <c r="O94" i="22" a="1"/>
  <c r="Q94" i="22" a="1"/>
  <c r="S94" i="22" a="1"/>
  <c r="U94" i="22" a="1"/>
  <c r="W94" i="22" a="1"/>
  <c r="Y94" i="22" a="1"/>
  <c r="AA94" i="22" a="1"/>
  <c r="AC94" i="22" a="1"/>
  <c r="AE94" i="22" a="1"/>
  <c r="AG94" i="22" a="1"/>
  <c r="AI94" i="22" a="1"/>
  <c r="AK94" i="22" a="1"/>
  <c r="AM94" i="22" a="1"/>
  <c r="AO94" i="22" a="1"/>
  <c r="AQ94" i="22" a="1"/>
  <c r="AS94" i="22" a="1"/>
  <c r="AU94" i="22" a="1"/>
  <c r="AW94" i="22" a="1"/>
  <c r="AY94" i="22" a="1"/>
  <c r="BA94" i="22" a="1"/>
  <c r="BC94" i="22" a="1"/>
  <c r="BE94" i="22" a="1"/>
  <c r="BG94" i="22" a="1"/>
  <c r="BI94" i="22" a="1"/>
  <c r="BK94" i="22" a="1"/>
  <c r="BM94" i="22" a="1"/>
  <c r="BO94" i="22" a="1"/>
  <c r="BQ94" i="22" a="1"/>
  <c r="BS94" i="22" a="1"/>
  <c r="BU94" i="22" a="1"/>
  <c r="BW94" i="22" a="1"/>
  <c r="BY94" i="22" a="1"/>
  <c r="CA94" i="22" a="1"/>
  <c r="CC94" i="22" a="1"/>
  <c r="CE94" i="22" a="1"/>
  <c r="CG94" i="22" a="1"/>
  <c r="CI94" i="22" a="1"/>
  <c r="CK94" i="22" a="1"/>
  <c r="CM94" i="22" a="1"/>
  <c r="CO94" i="22" a="1"/>
  <c r="CQ94" i="22" a="1"/>
  <c r="CS94" i="22" a="1"/>
  <c r="CU94" i="22" a="1"/>
  <c r="CW94" i="22" a="1"/>
  <c r="CY94" i="22" a="1"/>
  <c r="DA94" i="22" a="1"/>
  <c r="K95" i="22" a="1"/>
  <c r="M95" i="22" a="1"/>
  <c r="O95" i="22" a="1"/>
  <c r="Q95" i="22" a="1"/>
  <c r="S95" i="22" a="1"/>
  <c r="U95" i="22" a="1"/>
  <c r="W95" i="22" a="1"/>
  <c r="Y95" i="22" a="1"/>
  <c r="AA95" i="22" a="1"/>
  <c r="AC95" i="22" a="1"/>
  <c r="AE95" i="22" a="1"/>
  <c r="AG95" i="22" a="1"/>
  <c r="AI95" i="22" a="1"/>
  <c r="AK95" i="22" a="1"/>
  <c r="AM95" i="22" a="1"/>
  <c r="AO95" i="22" a="1"/>
  <c r="AQ95" i="22" a="1"/>
  <c r="AS95" i="22" a="1"/>
  <c r="AU95" i="22" a="1"/>
  <c r="AW95" i="22" a="1"/>
  <c r="AY95" i="22" a="1"/>
  <c r="BA95" i="22" a="1"/>
  <c r="BC95" i="22" a="1"/>
  <c r="BE95" i="22" a="1"/>
  <c r="BG95" i="22" a="1"/>
  <c r="BI95" i="22" a="1"/>
  <c r="BK95" i="22" a="1"/>
  <c r="BM95" i="22" a="1"/>
  <c r="BO95" i="22" a="1"/>
  <c r="BQ95" i="22" a="1"/>
  <c r="BS95" i="22" a="1"/>
  <c r="BU95" i="22" a="1"/>
  <c r="BW95" i="22" a="1"/>
  <c r="BY95" i="22" a="1"/>
  <c r="CA95" i="22" a="1"/>
  <c r="BT36" i="22" a="1"/>
  <c r="DA45" i="22" a="1"/>
  <c r="CA48" i="22" a="1"/>
  <c r="AU51" i="22" a="1"/>
  <c r="O54" i="22" a="1"/>
  <c r="BN55" i="22" a="1"/>
  <c r="BA56" i="22" a="1"/>
  <c r="U57" i="22" a="1"/>
  <c r="CG57" i="22" a="1"/>
  <c r="BA58" i="22" a="1"/>
  <c r="U59" i="22" a="1"/>
  <c r="CG59" i="22" a="1"/>
  <c r="BA60" i="22" a="1"/>
  <c r="U61" i="22" a="1"/>
  <c r="CG61" i="22" a="1"/>
  <c r="BA62" i="22" a="1"/>
  <c r="U63" i="22" a="1"/>
  <c r="CG63" i="22" a="1"/>
  <c r="BA64" i="22" a="1"/>
  <c r="CX64" i="22" a="1"/>
  <c r="AW65" i="22" a="1"/>
  <c r="AK66" i="22" a="1"/>
  <c r="BQ66" i="22" a="1"/>
  <c r="CW66" i="22" a="1"/>
  <c r="AK67" i="22" a="1"/>
  <c r="BQ67" i="22" a="1"/>
  <c r="CW67" i="22" a="1"/>
  <c r="AK68" i="22" a="1"/>
  <c r="BQ68" i="22" a="1"/>
  <c r="CW68" i="22" a="1"/>
  <c r="AK69" i="22" a="1"/>
  <c r="BQ69" i="22" a="1"/>
  <c r="CW69" i="22" a="1"/>
  <c r="AK70" i="22" a="1"/>
  <c r="BH70" i="22" a="1"/>
  <c r="BX70" i="22" a="1"/>
  <c r="CN70" i="22" a="1"/>
  <c r="L71" i="22" a="1"/>
  <c r="AB71" i="22" a="1"/>
  <c r="AR71" i="22" a="1"/>
  <c r="BH71" i="22" a="1"/>
  <c r="BX71" i="22" a="1"/>
  <c r="CN71" i="22" a="1"/>
  <c r="L72" i="22" a="1"/>
  <c r="AB72" i="22" a="1"/>
  <c r="AR72" i="22" a="1"/>
  <c r="BH72" i="22" a="1"/>
  <c r="BX72" i="22" a="1"/>
  <c r="CN72" i="22" a="1"/>
  <c r="L73" i="22" a="1"/>
  <c r="AB73" i="22" a="1"/>
  <c r="AR73" i="22" a="1"/>
  <c r="BH73" i="22" a="1"/>
  <c r="BX73" i="22" a="1"/>
  <c r="CN73" i="22" a="1"/>
  <c r="L74" i="22" a="1"/>
  <c r="AB74" i="22" a="1"/>
  <c r="AR74" i="22" a="1"/>
  <c r="BH74" i="22" a="1"/>
  <c r="BX74" i="22" a="1"/>
  <c r="CN74" i="22" a="1"/>
  <c r="L75" i="22" a="1"/>
  <c r="AB75" i="22" a="1"/>
  <c r="AR75" i="22" a="1"/>
  <c r="BH75" i="22" a="1"/>
  <c r="BX75" i="22" a="1"/>
  <c r="CN75" i="22" a="1"/>
  <c r="L76" i="22" a="1"/>
  <c r="AB76" i="22" a="1"/>
  <c r="AR76" i="22" a="1"/>
  <c r="BH76" i="22" a="1"/>
  <c r="BX76" i="22" a="1"/>
  <c r="CN76" i="22" a="1"/>
  <c r="L77" i="22" a="1"/>
  <c r="AB77" i="22" a="1"/>
  <c r="AR77" i="22" a="1"/>
  <c r="BH77" i="22" a="1"/>
  <c r="BX77" i="22" a="1"/>
  <c r="CN77" i="22" a="1"/>
  <c r="L78" i="22" a="1"/>
  <c r="AB78" i="22" a="1"/>
  <c r="AR78" i="22" a="1"/>
  <c r="BH78" i="22" a="1"/>
  <c r="BX78" i="22" a="1"/>
  <c r="CN78" i="22" a="1"/>
  <c r="L79" i="22" a="1"/>
  <c r="AB79" i="22" a="1"/>
  <c r="AR79" i="22" a="1"/>
  <c r="BH79" i="22" a="1"/>
  <c r="BX79" i="22" a="1"/>
  <c r="CN79" i="22" a="1"/>
  <c r="L80" i="22" a="1"/>
  <c r="AB80" i="22" a="1"/>
  <c r="AR80" i="22" a="1"/>
  <c r="BH80" i="22" a="1"/>
  <c r="BX80" i="22" a="1"/>
  <c r="CN80" i="22" a="1"/>
  <c r="L81" i="22" a="1"/>
  <c r="AB81" i="22" a="1"/>
  <c r="AR81" i="22" a="1"/>
  <c r="BH81" i="22" a="1"/>
  <c r="BX81" i="22" a="1"/>
  <c r="CN81" i="22" a="1"/>
  <c r="L82" i="22" a="1"/>
  <c r="AB82" i="22" a="1"/>
  <c r="AR82" i="22" a="1"/>
  <c r="BH82" i="22" a="1"/>
  <c r="BX82" i="22" a="1"/>
  <c r="CN82" i="22" a="1"/>
  <c r="L83" i="22" a="1"/>
  <c r="AB83" i="22" a="1"/>
  <c r="AR83" i="22" a="1"/>
  <c r="BH83" i="22" a="1"/>
  <c r="BX83" i="22" a="1"/>
  <c r="CN83" i="22" a="1"/>
  <c r="L84" i="22" a="1"/>
  <c r="AB84" i="22" a="1"/>
  <c r="AR84" i="22" a="1"/>
  <c r="BH84" i="22" a="1"/>
  <c r="BX84" i="22" a="1"/>
  <c r="CN84" i="22" a="1"/>
  <c r="L85" i="22" a="1"/>
  <c r="AB85" i="22" a="1"/>
  <c r="AR85" i="22" a="1"/>
  <c r="BH85" i="22" a="1"/>
  <c r="BX85" i="22" a="1"/>
  <c r="CN85" i="22" a="1"/>
  <c r="L86" i="22" a="1"/>
  <c r="AB86" i="22" a="1"/>
  <c r="AR86" i="22" a="1"/>
  <c r="BH86" i="22" a="1"/>
  <c r="BX86" i="22" a="1"/>
  <c r="CN86" i="22" a="1"/>
  <c r="L87" i="22" a="1"/>
  <c r="AB87" i="22" a="1"/>
  <c r="AR87" i="22" a="1"/>
  <c r="BH87" i="22" a="1"/>
  <c r="BX87" i="22" a="1"/>
  <c r="CN87" i="22" a="1"/>
  <c r="L88" i="22" a="1"/>
  <c r="AB88" i="22" a="1"/>
  <c r="AR88" i="22" a="1"/>
  <c r="BH88" i="22" a="1"/>
  <c r="BX88" i="22" a="1"/>
  <c r="CN88" i="22" a="1"/>
  <c r="L89" i="22" a="1"/>
  <c r="AB89" i="22" a="1"/>
  <c r="AR89" i="22" a="1"/>
  <c r="BH89" i="22" a="1"/>
  <c r="CD95" i="22" a="1"/>
  <c r="CG95" i="22" a="1"/>
  <c r="CL95" i="22" a="1"/>
  <c r="CO95" i="22" a="1"/>
  <c r="CT95" i="22" a="1"/>
  <c r="CW95" i="22" a="1"/>
  <c r="J96" i="22" a="1"/>
  <c r="M96" i="22" a="1"/>
  <c r="R96" i="22" a="1"/>
  <c r="U96" i="22" a="1"/>
  <c r="Z96" i="22" a="1"/>
  <c r="AC96" i="22" a="1"/>
  <c r="AH96" i="22" a="1"/>
  <c r="AK96" i="22" a="1"/>
  <c r="AP96" i="22" a="1"/>
  <c r="AS96" i="22" a="1"/>
  <c r="AX96" i="22" a="1"/>
  <c r="BA96" i="22" a="1"/>
  <c r="BF96" i="22" a="1"/>
  <c r="BI96" i="22" a="1"/>
  <c r="BN96" i="22" a="1"/>
  <c r="BQ96" i="22" a="1"/>
  <c r="BV96" i="22" a="1"/>
  <c r="BY96" i="22" a="1"/>
  <c r="CD96" i="22" a="1"/>
  <c r="CG96" i="22" a="1"/>
  <c r="CL96" i="22" a="1"/>
  <c r="CO96" i="22" a="1"/>
  <c r="CT96" i="22" a="1"/>
  <c r="CW96" i="22" a="1"/>
  <c r="J97" i="22" a="1"/>
  <c r="M97" i="22" a="1"/>
  <c r="R97" i="22" a="1"/>
  <c r="U97" i="22" a="1"/>
  <c r="Z97" i="22" a="1"/>
  <c r="AC97" i="22" a="1"/>
  <c r="AH97" i="22" a="1"/>
  <c r="AK97" i="22" a="1"/>
  <c r="AP97" i="22" a="1"/>
  <c r="AS97" i="22" a="1"/>
  <c r="AX97" i="22" a="1"/>
  <c r="BA97" i="22" a="1"/>
  <c r="BF97" i="22" a="1"/>
  <c r="BI97" i="22" a="1"/>
  <c r="BN97" i="22" a="1"/>
  <c r="BQ97" i="22" a="1"/>
  <c r="BV97" i="22" a="1"/>
  <c r="BY97" i="22" a="1"/>
  <c r="CD97" i="22" a="1"/>
  <c r="CG97" i="22" a="1"/>
  <c r="CL97" i="22" a="1"/>
  <c r="CO97" i="22" a="1"/>
  <c r="CT97" i="22" a="1"/>
  <c r="CW97" i="22" a="1"/>
  <c r="J98" i="22" a="1"/>
  <c r="M98" i="22" a="1"/>
  <c r="R98" i="22" a="1"/>
  <c r="U98" i="22" a="1"/>
  <c r="Z98" i="22" a="1"/>
  <c r="AC98" i="22" a="1"/>
  <c r="AH98" i="22" a="1"/>
  <c r="AK98" i="22" a="1"/>
  <c r="AP98" i="22" a="1"/>
  <c r="AS98" i="22" a="1"/>
  <c r="AX98" i="22" a="1"/>
  <c r="BA98" i="22" a="1"/>
  <c r="BF98" i="22" a="1"/>
  <c r="BI98" i="22" a="1"/>
  <c r="BN98" i="22" a="1"/>
  <c r="BQ98" i="22" a="1"/>
  <c r="BV98" i="22" a="1"/>
  <c r="BY98" i="22" a="1"/>
  <c r="CD98" i="22" a="1"/>
  <c r="CG98" i="22" a="1"/>
  <c r="CL98" i="22" a="1"/>
  <c r="CO98" i="22" a="1"/>
  <c r="CT98" i="22" a="1"/>
  <c r="CW98" i="22" a="1"/>
  <c r="J99" i="22" a="1"/>
  <c r="M99" i="22" a="1"/>
  <c r="R99" i="22" a="1"/>
  <c r="U99" i="22" a="1"/>
  <c r="Z99" i="22" a="1"/>
  <c r="AC99" i="22" a="1"/>
  <c r="AH99" i="22" a="1"/>
  <c r="AK99" i="22" a="1"/>
  <c r="AP99" i="22" a="1"/>
  <c r="AS99" i="22" a="1"/>
  <c r="AX99" i="22" a="1"/>
  <c r="BA99" i="22" a="1"/>
  <c r="BF99" i="22" a="1"/>
  <c r="BI99" i="22" a="1"/>
  <c r="BN99" i="22" a="1"/>
  <c r="BQ99" i="22" a="1"/>
  <c r="BV99" i="22" a="1"/>
  <c r="BY99" i="22" a="1"/>
  <c r="CD99" i="22" a="1"/>
  <c r="CG99" i="22" a="1"/>
  <c r="CL99" i="22" a="1"/>
  <c r="CO99" i="22" a="1"/>
  <c r="CT99" i="22" a="1"/>
  <c r="CW99" i="22" a="1"/>
  <c r="J100" i="22" a="1"/>
  <c r="M100" i="22" a="1"/>
  <c r="R100" i="22" a="1"/>
  <c r="U100" i="22" a="1"/>
  <c r="Z100" i="22" a="1"/>
  <c r="AC100" i="22" a="1"/>
  <c r="AH100" i="22" a="1"/>
  <c r="AK100" i="22" a="1"/>
  <c r="AP100" i="22" a="1"/>
  <c r="AS100" i="22" a="1"/>
  <c r="AX100" i="22" a="1"/>
  <c r="BA100" i="22" a="1"/>
  <c r="BF100" i="22" a="1"/>
  <c r="BI100" i="22" a="1"/>
  <c r="BN100" i="22" a="1"/>
  <c r="BQ100" i="22" a="1"/>
  <c r="BV100" i="22" a="1"/>
  <c r="BY100" i="22" a="1"/>
  <c r="CD100" i="22" a="1"/>
  <c r="CG100" i="22" a="1"/>
  <c r="CL100" i="22" a="1"/>
  <c r="CO100" i="22" a="1"/>
  <c r="CT100" i="22" a="1"/>
  <c r="CW100" i="22" a="1"/>
  <c r="J101" i="22" a="1"/>
  <c r="M101" i="22" a="1"/>
  <c r="R101" i="22" a="1"/>
  <c r="U101" i="22" a="1"/>
  <c r="Z101" i="22" a="1"/>
  <c r="AC101" i="22" a="1"/>
  <c r="AH101" i="22" a="1"/>
  <c r="AK101" i="22" a="1"/>
  <c r="AP101" i="22" a="1"/>
  <c r="AS101" i="22" a="1"/>
  <c r="AX101" i="22" a="1"/>
  <c r="BA101" i="22" a="1"/>
  <c r="BF101" i="22" a="1"/>
  <c r="BI101" i="22" a="1"/>
  <c r="BN101" i="22" a="1"/>
  <c r="BQ101" i="22" a="1"/>
  <c r="BV101" i="22" a="1"/>
  <c r="BY101" i="22" a="1"/>
  <c r="CD101" i="22" a="1"/>
  <c r="CG101" i="22" a="1"/>
  <c r="CL101" i="22" a="1"/>
  <c r="CO101" i="22" a="1"/>
  <c r="CT101" i="22" a="1"/>
  <c r="CW101" i="22" a="1"/>
  <c r="J102" i="22" a="1"/>
  <c r="M102" i="22" a="1"/>
  <c r="R102" i="22" a="1"/>
  <c r="U102" i="22" a="1"/>
  <c r="Z102" i="22" a="1"/>
  <c r="AC102" i="22" a="1"/>
  <c r="AH102" i="22" a="1"/>
  <c r="AK102" i="22" a="1"/>
  <c r="AP102" i="22" a="1"/>
  <c r="AS102" i="22" a="1"/>
  <c r="AX102" i="22" a="1"/>
  <c r="BA102" i="22" a="1"/>
  <c r="BF102" i="22" a="1"/>
  <c r="BI102" i="22" a="1"/>
  <c r="BN102" i="22" a="1"/>
  <c r="BQ102" i="22" a="1"/>
  <c r="BV102" i="22" a="1"/>
  <c r="BY102" i="22" a="1"/>
  <c r="CD102" i="22" a="1"/>
  <c r="CG102" i="22" a="1"/>
  <c r="CL102" i="22" a="1"/>
  <c r="CO102" i="22" a="1"/>
  <c r="CT102" i="22" a="1"/>
  <c r="CW102" i="22" a="1"/>
  <c r="J103" i="22" a="1"/>
  <c r="M103" i="22" a="1"/>
  <c r="R103" i="22" a="1"/>
  <c r="U103" i="22" a="1"/>
  <c r="Z103" i="22" a="1"/>
  <c r="AC103" i="22" a="1"/>
  <c r="AH103" i="22" a="1"/>
  <c r="AK103" i="22" a="1"/>
  <c r="AP103" i="22" a="1"/>
  <c r="AS103" i="22" a="1"/>
  <c r="AX103" i="22" a="1"/>
  <c r="BA103" i="22" a="1"/>
  <c r="BF103" i="22" a="1"/>
  <c r="BI103" i="22" a="1"/>
  <c r="BN103" i="22" a="1"/>
  <c r="BQ103" i="22" a="1"/>
  <c r="BV103" i="22" a="1"/>
  <c r="BY103" i="22" a="1"/>
  <c r="CD103" i="22" a="1"/>
  <c r="CG103" i="22" a="1"/>
  <c r="CL103" i="22" a="1"/>
  <c r="CO103" i="22" a="1"/>
  <c r="CT103" i="22" a="1"/>
  <c r="CW103" i="22" a="1"/>
  <c r="J104" i="22" a="1"/>
  <c r="M104" i="22" a="1"/>
  <c r="R104" i="22" a="1"/>
  <c r="U104" i="22" a="1"/>
  <c r="Z104" i="22" a="1"/>
  <c r="AC104" i="22" a="1"/>
  <c r="AH104" i="22" a="1"/>
  <c r="AK104" i="22" a="1"/>
  <c r="AP104" i="22" a="1"/>
  <c r="AS104" i="22" a="1"/>
  <c r="AX104" i="22" a="1"/>
  <c r="BA104" i="22" a="1"/>
  <c r="BF104" i="22" a="1"/>
  <c r="BI104" i="22" a="1"/>
  <c r="BN104" i="22" a="1"/>
  <c r="BQ104" i="22" a="1"/>
  <c r="BV104" i="22" a="1"/>
  <c r="BY104" i="22" a="1"/>
  <c r="CD104" i="22" a="1"/>
  <c r="CG104" i="22" a="1"/>
  <c r="CL104" i="22" a="1"/>
  <c r="CO104" i="22" a="1"/>
  <c r="CT104" i="22" a="1"/>
  <c r="CW104" i="22" a="1"/>
  <c r="J105" i="22" a="1"/>
  <c r="M105" i="22" a="1"/>
  <c r="R105" i="22" a="1"/>
  <c r="U105" i="22" a="1"/>
  <c r="Z105" i="22" a="1"/>
  <c r="AC105" i="22" a="1"/>
  <c r="AH105" i="22" a="1"/>
  <c r="AK105" i="22" a="1"/>
  <c r="AP105" i="22" a="1"/>
  <c r="AS105" i="22" a="1"/>
  <c r="AX105" i="22" a="1"/>
  <c r="BA105" i="22" a="1"/>
  <c r="BF105" i="22" a="1"/>
  <c r="BI105" i="22" a="1"/>
  <c r="BN105" i="22" a="1"/>
  <c r="BQ105" i="22" a="1"/>
  <c r="BV105" i="22" a="1"/>
  <c r="BY105" i="22" a="1"/>
  <c r="CD105" i="22" a="1"/>
  <c r="CG105" i="22" a="1"/>
  <c r="CL105" i="22" a="1"/>
  <c r="CO105" i="22" a="1"/>
  <c r="CT105" i="22" a="1"/>
  <c r="CW105" i="22" a="1"/>
  <c r="J106" i="22" a="1"/>
  <c r="M106" i="22" a="1"/>
  <c r="R106" i="22" a="1"/>
  <c r="U106" i="22" a="1"/>
  <c r="Z106" i="22" a="1"/>
  <c r="AC106" i="22" a="1"/>
  <c r="AH106" i="22" a="1"/>
  <c r="AK106" i="22" a="1"/>
  <c r="AP106" i="22" a="1"/>
  <c r="AS106" i="22" a="1"/>
  <c r="AX106" i="22" a="1"/>
  <c r="BA106" i="22" a="1"/>
  <c r="BF106" i="22" a="1"/>
  <c r="BI106" i="22" a="1"/>
  <c r="BN106" i="22" a="1"/>
  <c r="BQ106" i="22" a="1"/>
  <c r="BV106" i="22" a="1"/>
  <c r="BY106" i="22" a="1"/>
  <c r="CD106" i="22" a="1"/>
  <c r="CG106" i="22" a="1"/>
  <c r="CL106" i="22" a="1"/>
  <c r="CO106" i="22" a="1"/>
  <c r="CT106" i="22" a="1"/>
  <c r="CW106" i="22" a="1"/>
  <c r="J107" i="22" a="1"/>
  <c r="M107" i="22" a="1"/>
  <c r="R107" i="22" a="1"/>
  <c r="U107" i="22" a="1"/>
  <c r="Z107" i="22" a="1"/>
  <c r="AC107" i="22" a="1"/>
  <c r="AH107" i="22" a="1"/>
  <c r="AK107" i="22" a="1"/>
  <c r="AP107" i="22" a="1"/>
  <c r="AS107" i="22" a="1"/>
  <c r="AX107" i="22" a="1"/>
  <c r="BA107" i="22" a="1"/>
  <c r="BF107" i="22" a="1"/>
  <c r="BI107" i="22" a="1"/>
  <c r="BN107" i="22" a="1"/>
  <c r="BQ107" i="22" a="1"/>
  <c r="BV107" i="22" a="1"/>
  <c r="BY107" i="22" a="1"/>
  <c r="CD107" i="22" a="1"/>
  <c r="CG107" i="22" a="1"/>
  <c r="CL107" i="22" a="1"/>
  <c r="CO107" i="22" a="1"/>
  <c r="CT107" i="22" a="1"/>
  <c r="CW107" i="22" a="1"/>
  <c r="J108" i="22" a="1"/>
  <c r="M108" i="22" a="1"/>
  <c r="R108" i="22" a="1"/>
  <c r="U108" i="22" a="1"/>
  <c r="Z108" i="22" a="1"/>
  <c r="AC108" i="22" a="1"/>
  <c r="AH108" i="22" a="1"/>
  <c r="AK108" i="22" a="1"/>
  <c r="AP108" i="22" a="1"/>
  <c r="AS108" i="22" a="1"/>
  <c r="AX108" i="22" a="1"/>
  <c r="BA108" i="22" a="1"/>
  <c r="BF108" i="22" a="1"/>
  <c r="BI108" i="22" a="1"/>
  <c r="BN108" i="22" a="1"/>
  <c r="BQ108" i="22" a="1"/>
  <c r="BV108" i="22" a="1"/>
  <c r="BY108" i="22" a="1"/>
  <c r="CD108" i="22" a="1"/>
  <c r="CG108" i="22" a="1"/>
  <c r="CL108" i="22" a="1"/>
  <c r="CO108" i="22" a="1"/>
  <c r="CT108" i="22" a="1"/>
  <c r="CW108" i="22" a="1"/>
  <c r="J109" i="22" a="1"/>
  <c r="M109" i="22" a="1"/>
  <c r="R109" i="22" a="1"/>
  <c r="U109" i="22" a="1"/>
  <c r="Z109" i="22" a="1"/>
  <c r="AC109" i="22" a="1"/>
  <c r="AH109" i="22" a="1"/>
  <c r="AK109" i="22" a="1"/>
  <c r="AP109" i="22" a="1"/>
  <c r="AS109" i="22" a="1"/>
  <c r="AX109" i="22" a="1"/>
  <c r="BA109" i="22" a="1"/>
  <c r="BF109" i="22" a="1"/>
  <c r="BI109" i="22" a="1"/>
  <c r="BN109" i="22" a="1"/>
  <c r="BQ109" i="22" a="1"/>
  <c r="BV109" i="22" a="1"/>
  <c r="BJ41" i="22" a="1"/>
  <c r="CA46" i="22" a="1"/>
  <c r="AU49" i="22" a="1"/>
  <c r="O52" i="22" a="1"/>
  <c r="BN54" i="22" a="1"/>
  <c r="CT55" i="22" a="1"/>
  <c r="BQ56" i="22" a="1"/>
  <c r="AK57" i="22" a="1"/>
  <c r="CW57" i="22" a="1"/>
  <c r="BQ58" i="22" a="1"/>
  <c r="AK59" i="22" a="1"/>
  <c r="CW59" i="22" a="1"/>
  <c r="BQ60" i="22" a="1"/>
  <c r="AK61" i="22" a="1"/>
  <c r="CW61" i="22" a="1"/>
  <c r="BQ62" i="22" a="1"/>
  <c r="AK63" i="22" a="1"/>
  <c r="CW63" i="22" a="1"/>
  <c r="BQ64" i="22" a="1"/>
  <c r="Q65" i="22" a="1"/>
  <c r="CX65" i="22" a="1"/>
  <c r="AS66" i="22" a="1"/>
  <c r="BY66" i="22" a="1"/>
  <c r="M67" i="22" a="1"/>
  <c r="AS67" i="22" a="1"/>
  <c r="BY67" i="22" a="1"/>
  <c r="M68" i="22" a="1"/>
  <c r="AS68" i="22" a="1"/>
  <c r="BY68" i="22" a="1"/>
  <c r="M69" i="22" a="1"/>
  <c r="AS69" i="22" a="1"/>
  <c r="BY69" i="22" a="1"/>
  <c r="M70" i="22" a="1"/>
  <c r="AS70" i="22" a="1"/>
  <c r="BL70" i="22" a="1"/>
  <c r="CB70" i="22" a="1"/>
  <c r="CR70" i="22" a="1"/>
  <c r="P71" i="22" a="1"/>
  <c r="AF71" i="22" a="1"/>
  <c r="AV71" i="22" a="1"/>
  <c r="BL71" i="22" a="1"/>
  <c r="CB71" i="22" a="1"/>
  <c r="CR71" i="22" a="1"/>
  <c r="P72" i="22" a="1"/>
  <c r="AF72" i="22" a="1"/>
  <c r="AV72" i="22" a="1"/>
  <c r="BL72" i="22" a="1"/>
  <c r="CB72" i="22" a="1"/>
  <c r="CR72" i="22" a="1"/>
  <c r="P73" i="22" a="1"/>
  <c r="AF73" i="22" a="1"/>
  <c r="AV73" i="22" a="1"/>
  <c r="BL73" i="22" a="1"/>
  <c r="CB73" i="22" a="1"/>
  <c r="CR73" i="22" a="1"/>
  <c r="P74" i="22" a="1"/>
  <c r="AF74" i="22" a="1"/>
  <c r="AV74" i="22" a="1"/>
  <c r="BL74" i="22" a="1"/>
  <c r="CB74" i="22" a="1"/>
  <c r="CR74" i="22" a="1"/>
  <c r="P75" i="22" a="1"/>
  <c r="AF75" i="22" a="1"/>
  <c r="AV75" i="22" a="1"/>
  <c r="BL75" i="22" a="1"/>
  <c r="CB75" i="22" a="1"/>
  <c r="CR75" i="22" a="1"/>
  <c r="P76" i="22" a="1"/>
  <c r="AF76" i="22" a="1"/>
  <c r="AV76" i="22" a="1"/>
  <c r="BL76" i="22" a="1"/>
  <c r="CB76" i="22" a="1"/>
  <c r="CR76" i="22" a="1"/>
  <c r="P77" i="22" a="1"/>
  <c r="AF77" i="22" a="1"/>
  <c r="AV77" i="22" a="1"/>
  <c r="BL77" i="22" a="1"/>
  <c r="CB77" i="22" a="1"/>
  <c r="CR77" i="22" a="1"/>
  <c r="P78" i="22" a="1"/>
  <c r="AF78" i="22" a="1"/>
  <c r="AV78" i="22" a="1"/>
  <c r="BL78" i="22" a="1"/>
  <c r="CB78" i="22" a="1"/>
  <c r="CR78" i="22" a="1"/>
  <c r="P79" i="22" a="1"/>
  <c r="AF79" i="22" a="1"/>
  <c r="AV79" i="22" a="1"/>
  <c r="BL79" i="22" a="1"/>
  <c r="CB79" i="22" a="1"/>
  <c r="CR79" i="22" a="1"/>
  <c r="P80" i="22" a="1"/>
  <c r="AF80" i="22" a="1"/>
  <c r="AV80" i="22" a="1"/>
  <c r="BL80" i="22" a="1"/>
  <c r="CB80" i="22" a="1"/>
  <c r="CR80" i="22" a="1"/>
  <c r="P81" i="22" a="1"/>
  <c r="AF81" i="22" a="1"/>
  <c r="AV81" i="22" a="1"/>
  <c r="BL81" i="22" a="1"/>
  <c r="CB81" i="22" a="1"/>
  <c r="CR81" i="22" a="1"/>
  <c r="P82" i="22" a="1"/>
  <c r="AF82" i="22" a="1"/>
  <c r="AV82" i="22" a="1"/>
  <c r="BL82" i="22" a="1"/>
  <c r="CB82" i="22" a="1"/>
  <c r="CR82" i="22" a="1"/>
  <c r="P83" i="22" a="1"/>
  <c r="AF83" i="22" a="1"/>
  <c r="AV83" i="22" a="1"/>
  <c r="BL83" i="22" a="1"/>
  <c r="CB83" i="22" a="1"/>
  <c r="CR83" i="22" a="1"/>
  <c r="P84" i="22" a="1"/>
  <c r="AF84" i="22" a="1"/>
  <c r="AV84" i="22" a="1"/>
  <c r="BL84" i="22" a="1"/>
  <c r="CB84" i="22" a="1"/>
  <c r="CR84" i="22" a="1"/>
  <c r="P85" i="22" a="1"/>
  <c r="AF85" i="22" a="1"/>
  <c r="AV85" i="22" a="1"/>
  <c r="BL85" i="22" a="1"/>
  <c r="CB85" i="22" a="1"/>
  <c r="CR85" i="22" a="1"/>
  <c r="P86" i="22" a="1"/>
  <c r="AF86" i="22" a="1"/>
  <c r="AV86" i="22" a="1"/>
  <c r="BL86" i="22" a="1"/>
  <c r="CB86" i="22" a="1"/>
  <c r="CR86" i="22" a="1"/>
  <c r="P87" i="22" a="1"/>
  <c r="AF87" i="22" a="1"/>
  <c r="AV87" i="22" a="1"/>
  <c r="BL87" i="22" a="1"/>
  <c r="CB87" i="22" a="1"/>
  <c r="CR87" i="22" a="1"/>
  <c r="P88" i="22" a="1"/>
  <c r="AF88" i="22" a="1"/>
  <c r="AV88" i="22" a="1"/>
  <c r="BL88" i="22" a="1"/>
  <c r="CB88" i="22" a="1"/>
  <c r="CR88" i="22" a="1"/>
  <c r="P89" i="22" a="1"/>
  <c r="AF89" i="22" a="1"/>
  <c r="AV89" i="22" a="1"/>
  <c r="BL89" i="22" a="1"/>
  <c r="AF92" i="22" a="1"/>
  <c r="AJ92" i="22" a="1"/>
  <c r="AN92" i="22" a="1"/>
  <c r="AR92" i="22" a="1"/>
  <c r="AV92" i="22" a="1"/>
  <c r="AZ92" i="22" a="1"/>
  <c r="BD92" i="22" a="1"/>
  <c r="BH92" i="22" a="1"/>
  <c r="BL92" i="22" a="1"/>
  <c r="BP92" i="22" a="1"/>
  <c r="BT92" i="22" a="1"/>
  <c r="BX92" i="22" a="1"/>
  <c r="CB92" i="22" a="1"/>
  <c r="CF92" i="22" a="1"/>
  <c r="CJ92" i="22" a="1"/>
  <c r="CN92" i="22" a="1"/>
  <c r="CR92" i="22" a="1"/>
  <c r="CV92" i="22" a="1"/>
  <c r="CZ92" i="22" a="1"/>
  <c r="L93" i="22" a="1"/>
  <c r="P93" i="22" a="1"/>
  <c r="T93" i="22" a="1"/>
  <c r="X93" i="22" a="1"/>
  <c r="AB93" i="22" a="1"/>
  <c r="AF93" i="22" a="1"/>
  <c r="AJ93" i="22" a="1"/>
  <c r="AN93" i="22" a="1"/>
  <c r="AR93" i="22" a="1"/>
  <c r="AV93" i="22" a="1"/>
  <c r="AZ93" i="22" a="1"/>
  <c r="BD93" i="22" a="1"/>
  <c r="BH93" i="22" a="1"/>
  <c r="BL93" i="22" a="1"/>
  <c r="BP93" i="22" a="1"/>
  <c r="BT93" i="22" a="1"/>
  <c r="BX93" i="22" a="1"/>
  <c r="CB93" i="22" a="1"/>
  <c r="CF93" i="22" a="1"/>
  <c r="CJ93" i="22" a="1"/>
  <c r="CN93" i="22" a="1"/>
  <c r="CR93" i="22" a="1"/>
  <c r="CV93" i="22" a="1"/>
  <c r="CZ93" i="22" a="1"/>
  <c r="L94" i="22" a="1"/>
  <c r="P94" i="22" a="1"/>
  <c r="T94" i="22" a="1"/>
  <c r="X94" i="22" a="1"/>
  <c r="AB94" i="22" a="1"/>
  <c r="AF94" i="22" a="1"/>
  <c r="AJ94" i="22" a="1"/>
  <c r="AN94" i="22" a="1"/>
  <c r="AR94" i="22" a="1"/>
  <c r="AV94" i="22" a="1"/>
  <c r="AZ94" i="22" a="1"/>
  <c r="BD94" i="22" a="1"/>
  <c r="BH94" i="22" a="1"/>
  <c r="BL94" i="22" a="1"/>
  <c r="BP94" i="22" a="1"/>
  <c r="BT94" i="22" a="1"/>
  <c r="BX94" i="22" a="1"/>
  <c r="CB94" i="22" a="1"/>
  <c r="CF94" i="22" a="1"/>
  <c r="CJ94" i="22" a="1"/>
  <c r="CN94" i="22" a="1"/>
  <c r="CR94" i="22" a="1"/>
  <c r="CV94" i="22" a="1"/>
  <c r="CZ94" i="22" a="1"/>
  <c r="L95" i="22" a="1"/>
  <c r="P95" i="22" a="1"/>
  <c r="T95" i="22" a="1"/>
  <c r="X95" i="22" a="1"/>
  <c r="AB95" i="22" a="1"/>
  <c r="AF95" i="22" a="1"/>
  <c r="AJ95" i="22" a="1"/>
  <c r="AN95" i="22" a="1"/>
  <c r="AR95" i="22" a="1"/>
  <c r="AV95" i="22" a="1"/>
  <c r="AZ95" i="22" a="1"/>
  <c r="BD95" i="22" a="1"/>
  <c r="BH95" i="22" a="1"/>
  <c r="BL95" i="22" a="1"/>
  <c r="BP95" i="22" a="1"/>
  <c r="BT95" i="22" a="1"/>
  <c r="BX95" i="22" a="1"/>
  <c r="CB95" i="22" a="1"/>
  <c r="CE95" i="22" a="1"/>
  <c r="CJ95" i="22" a="1"/>
  <c r="CM95" i="22" a="1"/>
  <c r="CR95" i="22" a="1"/>
  <c r="CU95" i="22" a="1"/>
  <c r="CZ95" i="22" a="1"/>
  <c r="K96" i="22" a="1"/>
  <c r="P96" i="22" a="1"/>
  <c r="S96" i="22" a="1"/>
  <c r="X96" i="22" a="1"/>
  <c r="AA96" i="22" a="1"/>
  <c r="AF96" i="22" a="1"/>
  <c r="AI96" i="22" a="1"/>
  <c r="AN96" i="22" a="1"/>
  <c r="AQ96" i="22" a="1"/>
  <c r="AV96" i="22" a="1"/>
  <c r="AY96" i="22" a="1"/>
  <c r="BD96" i="22" a="1"/>
  <c r="BG96" i="22" a="1"/>
  <c r="BL96" i="22" a="1"/>
  <c r="BO96" i="22" a="1"/>
  <c r="BT96" i="22" a="1"/>
  <c r="BW96" i="22" a="1"/>
  <c r="CB96" i="22" a="1"/>
  <c r="CE96" i="22" a="1"/>
  <c r="CJ96" i="22" a="1"/>
  <c r="CM96" i="22" a="1"/>
  <c r="CR96" i="22" a="1"/>
  <c r="CU96" i="22" a="1"/>
  <c r="CZ96" i="22" a="1"/>
  <c r="K97" i="22" a="1"/>
  <c r="P97" i="22" a="1"/>
  <c r="S97" i="22" a="1"/>
  <c r="X97" i="22" a="1"/>
  <c r="AA97" i="22" a="1"/>
  <c r="AF97" i="22" a="1"/>
  <c r="AI97" i="22" a="1"/>
  <c r="AN97" i="22" a="1"/>
  <c r="AQ97" i="22" a="1"/>
  <c r="AV97" i="22" a="1"/>
  <c r="AY97" i="22" a="1"/>
  <c r="BD97" i="22" a="1"/>
  <c r="BG97" i="22" a="1"/>
  <c r="BL97" i="22" a="1"/>
  <c r="BO97" i="22" a="1"/>
  <c r="BT97" i="22" a="1"/>
  <c r="BW97" i="22" a="1"/>
  <c r="CB97" i="22" a="1"/>
  <c r="CE97" i="22" a="1"/>
  <c r="CJ97" i="22" a="1"/>
  <c r="CM97" i="22" a="1"/>
  <c r="CR97" i="22" a="1"/>
  <c r="CU97" i="22" a="1"/>
  <c r="CZ97" i="22" a="1"/>
  <c r="K98" i="22" a="1"/>
  <c r="P98" i="22" a="1"/>
  <c r="S98" i="22" a="1"/>
  <c r="X98" i="22" a="1"/>
  <c r="AA98" i="22" a="1"/>
  <c r="AF98" i="22" a="1"/>
  <c r="AI98" i="22" a="1"/>
  <c r="AN98" i="22" a="1"/>
  <c r="AQ98" i="22" a="1"/>
  <c r="AV98" i="22" a="1"/>
  <c r="AY98" i="22" a="1"/>
  <c r="BD98" i="22" a="1"/>
  <c r="BG98" i="22" a="1"/>
  <c r="BL98" i="22" a="1"/>
  <c r="BO98" i="22" a="1"/>
  <c r="BT98" i="22" a="1"/>
  <c r="BW98" i="22" a="1"/>
  <c r="CB98" i="22" a="1"/>
  <c r="CE98" i="22" a="1"/>
  <c r="CJ98" i="22" a="1"/>
  <c r="CM98" i="22" a="1"/>
  <c r="CR98" i="22" a="1"/>
  <c r="CU98" i="22" a="1"/>
  <c r="CZ98" i="22" a="1"/>
  <c r="K99" i="22" a="1"/>
  <c r="P99" i="22" a="1"/>
  <c r="S99" i="22" a="1"/>
  <c r="X99" i="22" a="1"/>
  <c r="AA99" i="22" a="1"/>
  <c r="AF99" i="22" a="1"/>
  <c r="AI99" i="22" a="1"/>
  <c r="AN99" i="22" a="1"/>
  <c r="AQ99" i="22" a="1"/>
  <c r="AV99" i="22" a="1"/>
  <c r="AY99" i="22" a="1"/>
  <c r="BD99" i="22" a="1"/>
  <c r="BG99" i="22" a="1"/>
  <c r="BL99" i="22" a="1"/>
  <c r="BO99" i="22" a="1"/>
  <c r="BT99" i="22" a="1"/>
  <c r="BW99" i="22" a="1"/>
  <c r="CB99" i="22" a="1"/>
  <c r="CE99" i="22" a="1"/>
  <c r="CJ99" i="22" a="1"/>
  <c r="CM99" i="22" a="1"/>
  <c r="CR99" i="22" a="1"/>
  <c r="CU99" i="22" a="1"/>
  <c r="CZ99" i="22" a="1"/>
  <c r="K100" i="22" a="1"/>
  <c r="P100" i="22" a="1"/>
  <c r="S100" i="22" a="1"/>
  <c r="X100" i="22" a="1"/>
  <c r="AA100" i="22" a="1"/>
  <c r="AF100" i="22" a="1"/>
  <c r="AI100" i="22" a="1"/>
  <c r="AN100" i="22" a="1"/>
  <c r="AQ100" i="22" a="1"/>
  <c r="AV100" i="22" a="1"/>
  <c r="AY100" i="22" a="1"/>
  <c r="BD100" i="22" a="1"/>
  <c r="BG100" i="22" a="1"/>
  <c r="BL100" i="22" a="1"/>
  <c r="BO100" i="22" a="1"/>
  <c r="BT100" i="22" a="1"/>
  <c r="BW100" i="22" a="1"/>
  <c r="CB100" i="22" a="1"/>
  <c r="CE100" i="22" a="1"/>
  <c r="CJ100" i="22" a="1"/>
  <c r="CM100" i="22" a="1"/>
  <c r="CR100" i="22" a="1"/>
  <c r="CU100" i="22" a="1"/>
  <c r="CZ100" i="22" a="1"/>
  <c r="K101" i="22" a="1"/>
  <c r="P101" i="22" a="1"/>
  <c r="S101" i="22" a="1"/>
  <c r="X101" i="22" a="1"/>
  <c r="AA101" i="22" a="1"/>
  <c r="AF101" i="22" a="1"/>
  <c r="AI101" i="22" a="1"/>
  <c r="AN101" i="22" a="1"/>
  <c r="AQ101" i="22" a="1"/>
  <c r="AV101" i="22" a="1"/>
  <c r="AY101" i="22" a="1"/>
  <c r="BD101" i="22" a="1"/>
  <c r="BG101" i="22" a="1"/>
  <c r="BL101" i="22" a="1"/>
  <c r="BO101" i="22" a="1"/>
  <c r="BT101" i="22" a="1"/>
  <c r="BW101" i="22" a="1"/>
  <c r="CB101" i="22" a="1"/>
  <c r="CE101" i="22" a="1"/>
  <c r="CJ101" i="22" a="1"/>
  <c r="CM101" i="22" a="1"/>
  <c r="CR101" i="22" a="1"/>
  <c r="CU101" i="22" a="1"/>
  <c r="CZ101" i="22" a="1"/>
  <c r="K102" i="22" a="1"/>
  <c r="P102" i="22" a="1"/>
  <c r="S102" i="22" a="1"/>
  <c r="X102" i="22" a="1"/>
  <c r="AA102" i="22" a="1"/>
  <c r="AF102" i="22" a="1"/>
  <c r="AI102" i="22" a="1"/>
  <c r="AN102" i="22" a="1"/>
  <c r="AQ102" i="22" a="1"/>
  <c r="AV102" i="22" a="1"/>
  <c r="AY102" i="22" a="1"/>
  <c r="BD102" i="22" a="1"/>
  <c r="BG102" i="22" a="1"/>
  <c r="BL102" i="22" a="1"/>
  <c r="BO102" i="22" a="1"/>
  <c r="BT102" i="22" a="1"/>
  <c r="BW102" i="22" a="1"/>
  <c r="CB102" i="22" a="1"/>
  <c r="CE102" i="22" a="1"/>
  <c r="CJ102" i="22" a="1"/>
  <c r="CM102" i="22" a="1"/>
  <c r="CR102" i="22" a="1"/>
  <c r="CU102" i="22" a="1"/>
  <c r="CZ102" i="22" a="1"/>
  <c r="K103" i="22" a="1"/>
  <c r="P103" i="22" a="1"/>
  <c r="S103" i="22" a="1"/>
  <c r="X103" i="22" a="1"/>
  <c r="AA103" i="22" a="1"/>
  <c r="AF103" i="22" a="1"/>
  <c r="AI103" i="22" a="1"/>
  <c r="AN103" i="22" a="1"/>
  <c r="AQ103" i="22" a="1"/>
  <c r="AV103" i="22" a="1"/>
  <c r="AY103" i="22" a="1"/>
  <c r="BD103" i="22" a="1"/>
  <c r="BG103" i="22" a="1"/>
  <c r="BL103" i="22" a="1"/>
  <c r="BO103" i="22" a="1"/>
  <c r="BT103" i="22" a="1"/>
  <c r="BW103" i="22" a="1"/>
  <c r="CB103" i="22" a="1"/>
  <c r="CE103" i="22" a="1"/>
  <c r="CJ103" i="22" a="1"/>
  <c r="CM103" i="22" a="1"/>
  <c r="CR103" i="22" a="1"/>
  <c r="CU103" i="22" a="1"/>
  <c r="CZ103" i="22" a="1"/>
  <c r="K104" i="22" a="1"/>
  <c r="P104" i="22" a="1"/>
  <c r="S104" i="22" a="1"/>
  <c r="X104" i="22" a="1"/>
  <c r="AA104" i="22" a="1"/>
  <c r="AF104" i="22" a="1"/>
  <c r="AI104" i="22" a="1"/>
  <c r="AN104" i="22" a="1"/>
  <c r="AQ104" i="22" a="1"/>
  <c r="AV104" i="22" a="1"/>
  <c r="AY104" i="22" a="1"/>
  <c r="BD104" i="22" a="1"/>
  <c r="BG104" i="22" a="1"/>
  <c r="BL104" i="22" a="1"/>
  <c r="BO104" i="22" a="1"/>
  <c r="BT104" i="22" a="1"/>
  <c r="BW104" i="22" a="1"/>
  <c r="CB104" i="22" a="1"/>
  <c r="CE104" i="22" a="1"/>
  <c r="CJ104" i="22" a="1"/>
  <c r="CM104" i="22" a="1"/>
  <c r="CR104" i="22" a="1"/>
  <c r="CU104" i="22" a="1"/>
  <c r="CZ104" i="22" a="1"/>
  <c r="K105" i="22" a="1"/>
  <c r="P105" i="22" a="1"/>
  <c r="S105" i="22" a="1"/>
  <c r="X105" i="22" a="1"/>
  <c r="AA105" i="22" a="1"/>
  <c r="AF105" i="22" a="1"/>
  <c r="AI105" i="22" a="1"/>
  <c r="AN105" i="22" a="1"/>
  <c r="AQ105" i="22" a="1"/>
  <c r="AV105" i="22" a="1"/>
  <c r="AY105" i="22" a="1"/>
  <c r="BD105" i="22" a="1"/>
  <c r="BG105" i="22" a="1"/>
  <c r="BL105" i="22" a="1"/>
  <c r="BO105" i="22" a="1"/>
  <c r="BT105" i="22" a="1"/>
  <c r="BW105" i="22" a="1"/>
  <c r="CB105" i="22" a="1"/>
  <c r="CE105" i="22" a="1"/>
  <c r="CJ105" i="22" a="1"/>
  <c r="CM105" i="22" a="1"/>
  <c r="CR105" i="22" a="1"/>
  <c r="CU105" i="22" a="1"/>
  <c r="CZ105" i="22" a="1"/>
  <c r="K106" i="22" a="1"/>
  <c r="P106" i="22" a="1"/>
  <c r="S106" i="22" a="1"/>
  <c r="X106" i="22" a="1"/>
  <c r="AA106" i="22" a="1"/>
  <c r="AF106" i="22" a="1"/>
  <c r="AI106" i="22" a="1"/>
  <c r="AN106" i="22" a="1"/>
  <c r="AQ106" i="22" a="1"/>
  <c r="AV106" i="22" a="1"/>
  <c r="AY106" i="22" a="1"/>
  <c r="BD106" i="22" a="1"/>
  <c r="BG106" i="22" a="1"/>
  <c r="BL106" i="22" a="1"/>
  <c r="BO106" i="22" a="1"/>
  <c r="BT106" i="22" a="1"/>
  <c r="BW106" i="22" a="1"/>
  <c r="CB106" i="22" a="1"/>
  <c r="CE106" i="22" a="1"/>
  <c r="CJ106" i="22" a="1"/>
  <c r="CM106" i="22" a="1"/>
  <c r="CR106" i="22" a="1"/>
  <c r="CU106" i="22" a="1"/>
  <c r="CZ106" i="22" a="1"/>
  <c r="K107" i="22" a="1"/>
  <c r="P107" i="22" a="1"/>
  <c r="S107" i="22" a="1"/>
  <c r="X107" i="22" a="1"/>
  <c r="AA107" i="22" a="1"/>
  <c r="AF107" i="22" a="1"/>
  <c r="AI107" i="22" a="1"/>
  <c r="AN107" i="22" a="1"/>
  <c r="AQ107" i="22" a="1"/>
  <c r="AV107" i="22" a="1"/>
  <c r="AY107" i="22" a="1"/>
  <c r="BD107" i="22" a="1"/>
  <c r="BG107" i="22" a="1"/>
  <c r="BL107" i="22" a="1"/>
  <c r="BO107" i="22" a="1"/>
  <c r="BT107" i="22" a="1"/>
  <c r="BW107" i="22" a="1"/>
  <c r="CB107" i="22" a="1"/>
  <c r="CE107" i="22" a="1"/>
  <c r="CJ107" i="22" a="1"/>
  <c r="CM107" i="22" a="1"/>
  <c r="CR107" i="22" a="1"/>
  <c r="CU107" i="22" a="1"/>
  <c r="CZ107" i="22" a="1"/>
  <c r="K108" i="22" a="1"/>
  <c r="P108" i="22" a="1"/>
  <c r="S108" i="22" a="1"/>
  <c r="X108" i="22" a="1"/>
  <c r="AA108" i="22" a="1"/>
  <c r="AF108" i="22" a="1"/>
  <c r="AI108" i="22" a="1"/>
  <c r="AN108" i="22" a="1"/>
  <c r="AQ108" i="22" a="1"/>
  <c r="AV108" i="22" a="1"/>
  <c r="AY108" i="22" a="1"/>
  <c r="BD108" i="22" a="1"/>
  <c r="BG108" i="22" a="1"/>
  <c r="BL108" i="22" a="1"/>
  <c r="BO108" i="22" a="1"/>
  <c r="BT108" i="22" a="1"/>
  <c r="BW108" i="22" a="1"/>
  <c r="CB108" i="22" a="1"/>
  <c r="CE108" i="22" a="1"/>
  <c r="CJ108" i="22" a="1"/>
  <c r="CM108" i="22" a="1"/>
  <c r="CR108" i="22" a="1"/>
  <c r="CU108" i="22" a="1"/>
  <c r="CZ108" i="22" a="1"/>
  <c r="K109" i="22" a="1"/>
  <c r="P109" i="22" a="1"/>
  <c r="S109" i="22" a="1"/>
  <c r="X109" i="22" a="1"/>
  <c r="AA109" i="22" a="1"/>
  <c r="AF109" i="22" a="1"/>
  <c r="AI109" i="22" a="1"/>
  <c r="AN109" i="22" a="1"/>
  <c r="AQ109" i="22" a="1"/>
  <c r="AV109" i="22" a="1"/>
  <c r="AY109" i="22" a="1"/>
  <c r="BD109" i="22" a="1"/>
  <c r="BG109" i="22" a="1"/>
  <c r="BL109" i="22" a="1"/>
  <c r="BO109" i="22" a="1"/>
  <c r="BT109" i="22" a="1"/>
  <c r="BW109" i="22" a="1"/>
  <c r="BY109" i="22" a="1"/>
  <c r="CA109" i="22" a="1"/>
  <c r="CC109" i="22" a="1"/>
  <c r="CE109" i="22" a="1"/>
  <c r="CG109" i="22" a="1"/>
  <c r="CI109" i="22" a="1"/>
  <c r="CK109" i="22" a="1"/>
  <c r="CM109" i="22" a="1"/>
  <c r="CO109" i="22" a="1"/>
  <c r="CQ109" i="22" a="1"/>
  <c r="CS109" i="22" a="1"/>
  <c r="CU109" i="22" a="1"/>
  <c r="CW109" i="22" a="1"/>
  <c r="CY109" i="22" a="1"/>
  <c r="DA109" i="22" a="1"/>
  <c r="K110" i="22" a="1"/>
  <c r="M110" i="22" a="1"/>
  <c r="O110" i="22" a="1"/>
  <c r="Q110" i="22" a="1"/>
  <c r="S110" i="22" a="1"/>
  <c r="U110" i="22" a="1"/>
  <c r="W110" i="22" a="1"/>
  <c r="Y110" i="22" a="1"/>
  <c r="AA110" i="22" a="1"/>
  <c r="AC110" i="22" a="1"/>
  <c r="AE110" i="22" a="1"/>
  <c r="AG110" i="22" a="1"/>
  <c r="AI110" i="22" a="1"/>
  <c r="AK110" i="22" a="1"/>
  <c r="AM110" i="22" a="1"/>
  <c r="AO110" i="22" a="1"/>
  <c r="AQ110" i="22" a="1"/>
  <c r="AS110" i="22" a="1"/>
  <c r="AU110" i="22" a="1"/>
  <c r="AW110" i="22" a="1"/>
  <c r="AY110" i="22" a="1"/>
  <c r="BA110" i="22" a="1"/>
  <c r="BC110" i="22" a="1"/>
  <c r="BE110" i="22" a="1"/>
  <c r="BG110" i="22" a="1"/>
  <c r="BI110" i="22" a="1"/>
  <c r="BK110" i="22" a="1"/>
  <c r="BM110" i="22" a="1"/>
  <c r="BO110" i="22" a="1"/>
  <c r="BQ110" i="22" a="1"/>
  <c r="BS110" i="22" a="1"/>
  <c r="BU110" i="22" a="1"/>
  <c r="BW110" i="22" a="1"/>
  <c r="BY110" i="22" a="1"/>
  <c r="CA110" i="22" a="1"/>
  <c r="CC110" i="22" a="1"/>
  <c r="CE110" i="22" a="1"/>
  <c r="CG110" i="22" a="1"/>
  <c r="CI110" i="22" a="1"/>
  <c r="CK110" i="22" a="1"/>
  <c r="CM110" i="22" a="1"/>
  <c r="CO110" i="22" a="1"/>
  <c r="CQ110" i="22" a="1"/>
  <c r="CS110" i="22" a="1"/>
  <c r="CU110" i="22" a="1"/>
  <c r="CW110" i="22" a="1"/>
  <c r="CY110" i="22" a="1"/>
  <c r="DA110" i="22" a="1"/>
  <c r="K111" i="22" a="1"/>
  <c r="M111" i="22" a="1"/>
  <c r="O111" i="22" a="1"/>
  <c r="Q111" i="22" a="1"/>
  <c r="S111" i="22" a="1"/>
  <c r="U111" i="22" a="1"/>
  <c r="W111" i="22" a="1"/>
  <c r="Y111" i="22" a="1"/>
  <c r="AA111" i="22" a="1"/>
  <c r="AC111" i="22" a="1"/>
  <c r="AE111" i="22" a="1"/>
  <c r="AG111" i="22" a="1"/>
  <c r="AI111" i="22" a="1"/>
  <c r="AK111" i="22" a="1"/>
  <c r="AM111" i="22" a="1"/>
  <c r="AO111" i="22" a="1"/>
  <c r="AQ111" i="22" a="1"/>
  <c r="AS111" i="22" a="1"/>
  <c r="AU111" i="22" a="1"/>
  <c r="AW111" i="22" a="1"/>
  <c r="AY111" i="22" a="1"/>
  <c r="BA111" i="22" a="1"/>
  <c r="BC111" i="22" a="1"/>
  <c r="BE111" i="22" a="1"/>
  <c r="BG111" i="22" a="1"/>
  <c r="BI111" i="22" a="1"/>
  <c r="BK111" i="22" a="1"/>
  <c r="BM111" i="22" a="1"/>
  <c r="BO111" i="22" a="1"/>
  <c r="BQ111" i="22" a="1"/>
  <c r="BS111" i="22" a="1"/>
  <c r="BU111" i="22" a="1"/>
  <c r="BW111" i="22" a="1"/>
  <c r="BY111" i="22" a="1"/>
  <c r="CA111" i="22" a="1"/>
  <c r="CC111" i="22" a="1"/>
  <c r="CE111" i="22" a="1"/>
  <c r="CG111" i="22" a="1"/>
  <c r="CI111" i="22" a="1"/>
  <c r="CK111" i="22" a="1"/>
  <c r="CM111" i="22" a="1"/>
  <c r="CO111" i="22" a="1"/>
  <c r="CQ111" i="22" a="1"/>
  <c r="CS111" i="22" a="1"/>
  <c r="CU111" i="22" a="1"/>
  <c r="CW111" i="22" a="1"/>
  <c r="CY111" i="22" a="1"/>
  <c r="DA111" i="22" a="1"/>
  <c r="K112" i="22" a="1"/>
  <c r="M112" i="22" a="1"/>
  <c r="O112" i="22" a="1"/>
  <c r="Q112" i="22" a="1"/>
  <c r="S112" i="22" a="1"/>
  <c r="U112" i="22" a="1"/>
  <c r="W112" i="22" a="1"/>
  <c r="Y112" i="22" a="1"/>
  <c r="AA112" i="22" a="1"/>
  <c r="AC112" i="22" a="1"/>
  <c r="AE112" i="22" a="1"/>
  <c r="AG112" i="22" a="1"/>
  <c r="AI112" i="22" a="1"/>
  <c r="AK112" i="22" a="1"/>
  <c r="AM112" i="22" a="1"/>
  <c r="AO112" i="22" a="1"/>
  <c r="AQ112" i="22" a="1"/>
  <c r="AS112" i="22" a="1"/>
  <c r="AU47" i="22" a="1"/>
  <c r="O50" i="22" a="1"/>
  <c r="CA52" i="22" a="1"/>
  <c r="CT54" i="22" a="1"/>
  <c r="U56" i="22" a="1"/>
  <c r="CG56" i="22" a="1"/>
  <c r="BA57" i="22" a="1"/>
  <c r="U58" i="22" a="1"/>
  <c r="CG58" i="22" a="1"/>
  <c r="BA59" i="22" a="1"/>
  <c r="U60" i="22" a="1"/>
  <c r="CG60" i="22" a="1"/>
  <c r="BA61" i="22" a="1"/>
  <c r="U62" i="22" a="1"/>
  <c r="CG62" i="22" a="1"/>
  <c r="BA63" i="22" a="1"/>
  <c r="U64" i="22" a="1"/>
  <c r="CC64" i="22" a="1"/>
  <c r="BR65" i="22" a="1"/>
  <c r="Q66" i="22" a="1"/>
  <c r="BA66" i="22" a="1"/>
  <c r="CG66" i="22" a="1"/>
  <c r="U67" i="22" a="1"/>
  <c r="BA67" i="22" a="1"/>
  <c r="CG67" i="22" a="1"/>
  <c r="U68" i="22" a="1"/>
  <c r="BA68" i="22" a="1"/>
  <c r="CG68" i="22" a="1"/>
  <c r="U69" i="22" a="1"/>
  <c r="BA69" i="22" a="1"/>
  <c r="CG69" i="22" a="1"/>
  <c r="U70" i="22" a="1"/>
  <c r="AZ70" i="22" a="1"/>
  <c r="BP70" i="22" a="1"/>
  <c r="CF70" i="22" a="1"/>
  <c r="CV70" i="22" a="1"/>
  <c r="T71" i="22" a="1"/>
  <c r="AJ71" i="22" a="1"/>
  <c r="AZ71" i="22" a="1"/>
  <c r="BP71" i="22" a="1"/>
  <c r="CF71" i="22" a="1"/>
  <c r="CV71" i="22" a="1"/>
  <c r="T72" i="22" a="1"/>
  <c r="AJ72" i="22" a="1"/>
  <c r="AZ72" i="22" a="1"/>
  <c r="BP72" i="22" a="1"/>
  <c r="CF72" i="22" a="1"/>
  <c r="CV72" i="22" a="1"/>
  <c r="T73" i="22" a="1"/>
  <c r="AJ73" i="22" a="1"/>
  <c r="AZ73" i="22" a="1"/>
  <c r="BP73" i="22" a="1"/>
  <c r="CF73" i="22" a="1"/>
  <c r="CV73" i="22" a="1"/>
  <c r="T74" i="22" a="1"/>
  <c r="AJ74" i="22" a="1"/>
  <c r="AZ74" i="22" a="1"/>
  <c r="BP74" i="22" a="1"/>
  <c r="CF74" i="22" a="1"/>
  <c r="CV74" i="22" a="1"/>
  <c r="T75" i="22" a="1"/>
  <c r="AJ75" i="22" a="1"/>
  <c r="AZ75" i="22" a="1"/>
  <c r="BP75" i="22" a="1"/>
  <c r="CF75" i="22" a="1"/>
  <c r="CV75" i="22" a="1"/>
  <c r="T76" i="22" a="1"/>
  <c r="AJ76" i="22" a="1"/>
  <c r="AZ76" i="22" a="1"/>
  <c r="BP76" i="22" a="1"/>
  <c r="CF76" i="22" a="1"/>
  <c r="CV76" i="22" a="1"/>
  <c r="T77" i="22" a="1"/>
  <c r="AJ77" i="22" a="1"/>
  <c r="AZ77" i="22" a="1"/>
  <c r="BP77" i="22" a="1"/>
  <c r="CF77" i="22" a="1"/>
  <c r="CV77" i="22" a="1"/>
  <c r="T78" i="22" a="1"/>
  <c r="AJ78" i="22" a="1"/>
  <c r="AZ78" i="22" a="1"/>
  <c r="BP78" i="22" a="1"/>
  <c r="CF78" i="22" a="1"/>
  <c r="CV78" i="22" a="1"/>
  <c r="T79" i="22" a="1"/>
  <c r="AJ79" i="22" a="1"/>
  <c r="AZ79" i="22" a="1"/>
  <c r="BP79" i="22" a="1"/>
  <c r="CF79" i="22" a="1"/>
  <c r="CV79" i="22" a="1"/>
  <c r="T80" i="22" a="1"/>
  <c r="AJ80" i="22" a="1"/>
  <c r="AZ80" i="22" a="1"/>
  <c r="BP80" i="22" a="1"/>
  <c r="CF80" i="22" a="1"/>
  <c r="CV80" i="22" a="1"/>
  <c r="T81" i="22" a="1"/>
  <c r="AJ81" i="22" a="1"/>
  <c r="AZ81" i="22" a="1"/>
  <c r="BP81" i="22" a="1"/>
  <c r="CF81" i="22" a="1"/>
  <c r="CV81" i="22" a="1"/>
  <c r="T82" i="22" a="1"/>
  <c r="AJ82" i="22" a="1"/>
  <c r="AZ82" i="22" a="1"/>
  <c r="BP82" i="22" a="1"/>
  <c r="CF82" i="22" a="1"/>
  <c r="CV82" i="22" a="1"/>
  <c r="T83" i="22" a="1"/>
  <c r="AJ83" i="22" a="1"/>
  <c r="AZ83" i="22" a="1"/>
  <c r="BP83" i="22" a="1"/>
  <c r="CF83" i="22" a="1"/>
  <c r="CV83" i="22" a="1"/>
  <c r="T84" i="22" a="1"/>
  <c r="AJ84" i="22" a="1"/>
  <c r="AZ84" i="22" a="1"/>
  <c r="BP84" i="22" a="1"/>
  <c r="CF84" i="22" a="1"/>
  <c r="CV84" i="22" a="1"/>
  <c r="T85" i="22" a="1"/>
  <c r="AJ85" i="22" a="1"/>
  <c r="AZ85" i="22" a="1"/>
  <c r="BP85" i="22" a="1"/>
  <c r="CF85" i="22" a="1"/>
  <c r="CV85" i="22" a="1"/>
  <c r="T86" i="22" a="1"/>
  <c r="AJ86" i="22" a="1"/>
  <c r="AZ86" i="22" a="1"/>
  <c r="BP86" i="22" a="1"/>
  <c r="CF86" i="22" a="1"/>
  <c r="CV86" i="22" a="1"/>
  <c r="T87" i="22" a="1"/>
  <c r="AJ87" i="22" a="1"/>
  <c r="AZ87" i="22" a="1"/>
  <c r="BP87" i="22" a="1"/>
  <c r="CF87" i="22" a="1"/>
  <c r="CV87" i="22" a="1"/>
  <c r="T88" i="22" a="1"/>
  <c r="AJ88" i="22" a="1"/>
  <c r="AZ88" i="22" a="1"/>
  <c r="BP88" i="22" a="1"/>
  <c r="CF88" i="22" a="1"/>
  <c r="CV88" i="22" a="1"/>
  <c r="T89" i="22" a="1"/>
  <c r="AJ89" i="22" a="1"/>
  <c r="AZ89" i="22" a="1"/>
  <c r="CC95" i="22" a="1"/>
  <c r="CH95" i="22" a="1"/>
  <c r="CK95" i="22" a="1"/>
  <c r="CP95" i="22" a="1"/>
  <c r="CS95" i="22" a="1"/>
  <c r="CX95" i="22" a="1"/>
  <c r="DA95" i="22" a="1"/>
  <c r="N96" i="22" a="1"/>
  <c r="Q96" i="22" a="1"/>
  <c r="V96" i="22" a="1"/>
  <c r="Y96" i="22" a="1"/>
  <c r="AD96" i="22" a="1"/>
  <c r="AG96" i="22" a="1"/>
  <c r="AL96" i="22" a="1"/>
  <c r="AO96" i="22" a="1"/>
  <c r="AT96" i="22" a="1"/>
  <c r="AW96" i="22" a="1"/>
  <c r="BB96" i="22" a="1"/>
  <c r="BE96" i="22" a="1"/>
  <c r="BJ96" i="22" a="1"/>
  <c r="BM96" i="22" a="1"/>
  <c r="BR96" i="22" a="1"/>
  <c r="BU96" i="22" a="1"/>
  <c r="BZ96" i="22" a="1"/>
  <c r="CC96" i="22" a="1"/>
  <c r="CH96" i="22" a="1"/>
  <c r="CK96" i="22" a="1"/>
  <c r="CP96" i="22" a="1"/>
  <c r="CS96" i="22" a="1"/>
  <c r="CX96" i="22" a="1"/>
  <c r="DA96" i="22" a="1"/>
  <c r="N97" i="22" a="1"/>
  <c r="Q97" i="22" a="1"/>
  <c r="V97" i="22" a="1"/>
  <c r="Y97" i="22" a="1"/>
  <c r="AD97" i="22" a="1"/>
  <c r="AG97" i="22" a="1"/>
  <c r="AL97" i="22" a="1"/>
  <c r="AO97" i="22" a="1"/>
  <c r="AT97" i="22" a="1"/>
  <c r="AW97" i="22" a="1"/>
  <c r="BB97" i="22" a="1"/>
  <c r="BE97" i="22" a="1"/>
  <c r="BJ97" i="22" a="1"/>
  <c r="BM97" i="22" a="1"/>
  <c r="BR97" i="22" a="1"/>
  <c r="BU97" i="22" a="1"/>
  <c r="BZ97" i="22" a="1"/>
  <c r="CC97" i="22" a="1"/>
  <c r="CH97" i="22" a="1"/>
  <c r="CK97" i="22" a="1"/>
  <c r="CP97" i="22" a="1"/>
  <c r="CS97" i="22" a="1"/>
  <c r="CX97" i="22" a="1"/>
  <c r="DA97" i="22" a="1"/>
  <c r="N98" i="22" a="1"/>
  <c r="Q98" i="22" a="1"/>
  <c r="V98" i="22" a="1"/>
  <c r="Y98" i="22" a="1"/>
  <c r="AD98" i="22" a="1"/>
  <c r="AG98" i="22" a="1"/>
  <c r="AL98" i="22" a="1"/>
  <c r="AO98" i="22" a="1"/>
  <c r="AT98" i="22" a="1"/>
  <c r="AW98" i="22" a="1"/>
  <c r="BB98" i="22" a="1"/>
  <c r="BE98" i="22" a="1"/>
  <c r="BJ98" i="22" a="1"/>
  <c r="BM98" i="22" a="1"/>
  <c r="BR98" i="22" a="1"/>
  <c r="BU98" i="22" a="1"/>
  <c r="BZ98" i="22" a="1"/>
  <c r="CC98" i="22" a="1"/>
  <c r="CH98" i="22" a="1"/>
  <c r="CK98" i="22" a="1"/>
  <c r="CP98" i="22" a="1"/>
  <c r="CS98" i="22" a="1"/>
  <c r="CX98" i="22" a="1"/>
  <c r="DA98" i="22" a="1"/>
  <c r="N99" i="22" a="1"/>
  <c r="Q99" i="22" a="1"/>
  <c r="V99" i="22" a="1"/>
  <c r="Y99" i="22" a="1"/>
  <c r="AD99" i="22" a="1"/>
  <c r="AG99" i="22" a="1"/>
  <c r="AL99" i="22" a="1"/>
  <c r="AO99" i="22" a="1"/>
  <c r="AT99" i="22" a="1"/>
  <c r="AW99" i="22" a="1"/>
  <c r="BB99" i="22" a="1"/>
  <c r="BE99" i="22" a="1"/>
  <c r="BJ99" i="22" a="1"/>
  <c r="BM99" i="22" a="1"/>
  <c r="BR99" i="22" a="1"/>
  <c r="BU99" i="22" a="1"/>
  <c r="BZ99" i="22" a="1"/>
  <c r="CC99" i="22" a="1"/>
  <c r="CH99" i="22" a="1"/>
  <c r="CK99" i="22" a="1"/>
  <c r="CP99" i="22" a="1"/>
  <c r="CS99" i="22" a="1"/>
  <c r="CX99" i="22" a="1"/>
  <c r="DA99" i="22" a="1"/>
  <c r="N100" i="22" a="1"/>
  <c r="Q100" i="22" a="1"/>
  <c r="V100" i="22" a="1"/>
  <c r="Y100" i="22" a="1"/>
  <c r="AD100" i="22" a="1"/>
  <c r="AG100" i="22" a="1"/>
  <c r="AL100" i="22" a="1"/>
  <c r="AO100" i="22" a="1"/>
  <c r="AT100" i="22" a="1"/>
  <c r="AW100" i="22" a="1"/>
  <c r="BB100" i="22" a="1"/>
  <c r="BE100" i="22" a="1"/>
  <c r="BJ100" i="22" a="1"/>
  <c r="BM100" i="22" a="1"/>
  <c r="BR100" i="22" a="1"/>
  <c r="BU100" i="22" a="1"/>
  <c r="BZ100" i="22" a="1"/>
  <c r="CC100" i="22" a="1"/>
  <c r="CH100" i="22" a="1"/>
  <c r="CK100" i="22" a="1"/>
  <c r="CP100" i="22" a="1"/>
  <c r="CS100" i="22" a="1"/>
  <c r="CX100" i="22" a="1"/>
  <c r="DA100" i="22" a="1"/>
  <c r="N101" i="22" a="1"/>
  <c r="Q101" i="22" a="1"/>
  <c r="V101" i="22" a="1"/>
  <c r="Y101" i="22" a="1"/>
  <c r="AD101" i="22" a="1"/>
  <c r="AG101" i="22" a="1"/>
  <c r="AL101" i="22" a="1"/>
  <c r="AO101" i="22" a="1"/>
  <c r="AT101" i="22" a="1"/>
  <c r="AW101" i="22" a="1"/>
  <c r="BB101" i="22" a="1"/>
  <c r="BE101" i="22" a="1"/>
  <c r="BJ101" i="22" a="1"/>
  <c r="BM101" i="22" a="1"/>
  <c r="BR101" i="22" a="1"/>
  <c r="BU101" i="22" a="1"/>
  <c r="BZ101" i="22" a="1"/>
  <c r="CC101" i="22" a="1"/>
  <c r="CH101" i="22" a="1"/>
  <c r="CK101" i="22" a="1"/>
  <c r="CP101" i="22" a="1"/>
  <c r="CS101" i="22" a="1"/>
  <c r="CX101" i="22" a="1"/>
  <c r="DA101" i="22" a="1"/>
  <c r="N102" i="22" a="1"/>
  <c r="Q102" i="22" a="1"/>
  <c r="V102" i="22" a="1"/>
  <c r="Y102" i="22" a="1"/>
  <c r="AD102" i="22" a="1"/>
  <c r="AG102" i="22" a="1"/>
  <c r="AL102" i="22" a="1"/>
  <c r="AO102" i="22" a="1"/>
  <c r="AT102" i="22" a="1"/>
  <c r="AW102" i="22" a="1"/>
  <c r="BB102" i="22" a="1"/>
  <c r="BE102" i="22" a="1"/>
  <c r="BJ102" i="22" a="1"/>
  <c r="BM102" i="22" a="1"/>
  <c r="BR102" i="22" a="1"/>
  <c r="BU102" i="22" a="1"/>
  <c r="BZ102" i="22" a="1"/>
  <c r="CC102" i="22" a="1"/>
  <c r="CH102" i="22" a="1"/>
  <c r="CK102" i="22" a="1"/>
  <c r="CP102" i="22" a="1"/>
  <c r="CS102" i="22" a="1"/>
  <c r="CX102" i="22" a="1"/>
  <c r="DA102" i="22" a="1"/>
  <c r="N103" i="22" a="1"/>
  <c r="Q103" i="22" a="1"/>
  <c r="V103" i="22" a="1"/>
  <c r="Y103" i="22" a="1"/>
  <c r="AD103" i="22" a="1"/>
  <c r="AG103" i="22" a="1"/>
  <c r="AL103" i="22" a="1"/>
  <c r="AO103" i="22" a="1"/>
  <c r="AT103" i="22" a="1"/>
  <c r="AW103" i="22" a="1"/>
  <c r="BB103" i="22" a="1"/>
  <c r="BE103" i="22" a="1"/>
  <c r="BJ103" i="22" a="1"/>
  <c r="BM103" i="22" a="1"/>
  <c r="BR103" i="22" a="1"/>
  <c r="BU103" i="22" a="1"/>
  <c r="BZ103" i="22" a="1"/>
  <c r="CC103" i="22" a="1"/>
  <c r="CH103" i="22" a="1"/>
  <c r="CK103" i="22" a="1"/>
  <c r="CP103" i="22" a="1"/>
  <c r="CS103" i="22" a="1"/>
  <c r="CX103" i="22" a="1"/>
  <c r="DA103" i="22" a="1"/>
  <c r="N104" i="22" a="1"/>
  <c r="Q104" i="22" a="1"/>
  <c r="V104" i="22" a="1"/>
  <c r="Y104" i="22" a="1"/>
  <c r="AD104" i="22" a="1"/>
  <c r="AG104" i="22" a="1"/>
  <c r="AL104" i="22" a="1"/>
  <c r="AO104" i="22" a="1"/>
  <c r="AT104" i="22" a="1"/>
  <c r="AW104" i="22" a="1"/>
  <c r="BB104" i="22" a="1"/>
  <c r="BE104" i="22" a="1"/>
  <c r="BJ104" i="22" a="1"/>
  <c r="BM104" i="22" a="1"/>
  <c r="BR104" i="22" a="1"/>
  <c r="BU104" i="22" a="1"/>
  <c r="BZ104" i="22" a="1"/>
  <c r="CC104" i="22" a="1"/>
  <c r="CH104" i="22" a="1"/>
  <c r="CK104" i="22" a="1"/>
  <c r="CP104" i="22" a="1"/>
  <c r="CS104" i="22" a="1"/>
  <c r="CX104" i="22" a="1"/>
  <c r="DA104" i="22" a="1"/>
  <c r="N105" i="22" a="1"/>
  <c r="Q105" i="22" a="1"/>
  <c r="V105" i="22" a="1"/>
  <c r="Y105" i="22" a="1"/>
  <c r="AD105" i="22" a="1"/>
  <c r="AG105" i="22" a="1"/>
  <c r="AL105" i="22" a="1"/>
  <c r="AO105" i="22" a="1"/>
  <c r="AT105" i="22" a="1"/>
  <c r="AW105" i="22" a="1"/>
  <c r="BB105" i="22" a="1"/>
  <c r="BE105" i="22" a="1"/>
  <c r="BJ105" i="22" a="1"/>
  <c r="BM105" i="22" a="1"/>
  <c r="BR105" i="22" a="1"/>
  <c r="BU105" i="22" a="1"/>
  <c r="BZ105" i="22" a="1"/>
  <c r="CC105" i="22" a="1"/>
  <c r="CH105" i="22" a="1"/>
  <c r="CK105" i="22" a="1"/>
  <c r="CP105" i="22" a="1"/>
  <c r="CS105" i="22" a="1"/>
  <c r="CX105" i="22" a="1"/>
  <c r="DA105" i="22" a="1"/>
  <c r="N106" i="22" a="1"/>
  <c r="Q106" i="22" a="1"/>
  <c r="V106" i="22" a="1"/>
  <c r="Y106" i="22" a="1"/>
  <c r="AD106" i="22" a="1"/>
  <c r="AG106" i="22" a="1"/>
  <c r="AL106" i="22" a="1"/>
  <c r="AO106" i="22" a="1"/>
  <c r="AT106" i="22" a="1"/>
  <c r="AW106" i="22" a="1"/>
  <c r="BB106" i="22" a="1"/>
  <c r="BE106" i="22" a="1"/>
  <c r="BJ106" i="22" a="1"/>
  <c r="BM106" i="22" a="1"/>
  <c r="BR106" i="22" a="1"/>
  <c r="BU106" i="22" a="1"/>
  <c r="BZ106" i="22" a="1"/>
  <c r="CC106" i="22" a="1"/>
  <c r="CH106" i="22" a="1"/>
  <c r="CK106" i="22" a="1"/>
  <c r="CP106" i="22" a="1"/>
  <c r="CS106" i="22" a="1"/>
  <c r="CX106" i="22" a="1"/>
  <c r="DA106" i="22" a="1"/>
  <c r="N107" i="22" a="1"/>
  <c r="Q107" i="22" a="1"/>
  <c r="V107" i="22" a="1"/>
  <c r="Y107" i="22" a="1"/>
  <c r="AD107" i="22" a="1"/>
  <c r="AG107" i="22" a="1"/>
  <c r="AL107" i="22" a="1"/>
  <c r="AO107" i="22" a="1"/>
  <c r="AT107" i="22" a="1"/>
  <c r="AW107" i="22" a="1"/>
  <c r="BB107" i="22" a="1"/>
  <c r="BE107" i="22" a="1"/>
  <c r="BJ107" i="22" a="1"/>
  <c r="BM107" i="22" a="1"/>
  <c r="BR107" i="22" a="1"/>
  <c r="BU107" i="22" a="1"/>
  <c r="BZ107" i="22" a="1"/>
  <c r="CC107" i="22" a="1"/>
  <c r="CH107" i="22" a="1"/>
  <c r="CK107" i="22" a="1"/>
  <c r="CP107" i="22" a="1"/>
  <c r="CS107" i="22" a="1"/>
  <c r="CX107" i="22" a="1"/>
  <c r="DA107" i="22" a="1"/>
  <c r="N108" i="22" a="1"/>
  <c r="Q108" i="22" a="1"/>
  <c r="V108" i="22" a="1"/>
  <c r="Y108" i="22" a="1"/>
  <c r="AD108" i="22" a="1"/>
  <c r="AG108" i="22" a="1"/>
  <c r="AL108" i="22" a="1"/>
  <c r="AO108" i="22" a="1"/>
  <c r="AT108" i="22" a="1"/>
  <c r="AW108" i="22" a="1"/>
  <c r="BB108" i="22" a="1"/>
  <c r="BE108" i="22" a="1"/>
  <c r="BJ108" i="22" a="1"/>
  <c r="BM108" i="22" a="1"/>
  <c r="BR108" i="22" a="1"/>
  <c r="BU108" i="22" a="1"/>
  <c r="BZ108" i="22" a="1"/>
  <c r="CC108" i="22" a="1"/>
  <c r="CH108" i="22" a="1"/>
  <c r="CK108" i="22" a="1"/>
  <c r="CP108" i="22" a="1"/>
  <c r="CS108" i="22" a="1"/>
  <c r="CX108" i="22" a="1"/>
  <c r="DA108" i="22" a="1"/>
  <c r="N109" i="22" a="1"/>
  <c r="Q109" i="22" a="1"/>
  <c r="V109" i="22" a="1"/>
  <c r="Y109" i="22" a="1"/>
  <c r="AD109" i="22" a="1"/>
  <c r="AG109" i="22" a="1"/>
  <c r="AL109" i="22" a="1"/>
  <c r="AO109" i="22" a="1"/>
  <c r="AT109" i="22" a="1"/>
  <c r="AW109" i="22" a="1"/>
  <c r="BB109" i="22" a="1"/>
  <c r="BE109" i="22" a="1"/>
  <c r="BJ109" i="22" a="1"/>
  <c r="BM109" i="22" a="1"/>
  <c r="BR109" i="22" a="1"/>
  <c r="BU109" i="22" a="1"/>
  <c r="BU44" i="22" a="1"/>
  <c r="AH55" i="22" a="1"/>
  <c r="AK58" i="22" a="1"/>
  <c r="CW60" i="22" a="1"/>
  <c r="BQ63" i="22" a="1"/>
  <c r="CC65" i="22" a="1"/>
  <c r="AC67" i="22" a="1"/>
  <c r="BI68" i="22" a="1"/>
  <c r="CO69" i="22" a="1"/>
  <c r="CJ70" i="22" a="1"/>
  <c r="BD71" i="22" a="1"/>
  <c r="X72" i="22" a="1"/>
  <c r="CJ72" i="22" a="1"/>
  <c r="BD73" i="22" a="1"/>
  <c r="X74" i="22" a="1"/>
  <c r="CJ74" i="22" a="1"/>
  <c r="BD75" i="22" a="1"/>
  <c r="X76" i="22" a="1"/>
  <c r="CJ76" i="22" a="1"/>
  <c r="BD77" i="22" a="1"/>
  <c r="X78" i="22" a="1"/>
  <c r="CJ78" i="22" a="1"/>
  <c r="BD79" i="22" a="1"/>
  <c r="X80" i="22" a="1"/>
  <c r="CJ80" i="22" a="1"/>
  <c r="BD81" i="22" a="1"/>
  <c r="X82" i="22" a="1"/>
  <c r="CJ82" i="22" a="1"/>
  <c r="BD83" i="22" a="1"/>
  <c r="X84" i="22" a="1"/>
  <c r="CJ84" i="22" a="1"/>
  <c r="BD85" i="22" a="1"/>
  <c r="X86" i="22" a="1"/>
  <c r="CJ86" i="22" a="1"/>
  <c r="BD87" i="22" a="1"/>
  <c r="X88" i="22" a="1"/>
  <c r="CJ88" i="22" a="1"/>
  <c r="BD89" i="22" a="1"/>
  <c r="AT92" i="22" a="1"/>
  <c r="BJ92" i="22" a="1"/>
  <c r="BZ92" i="22" a="1"/>
  <c r="CP92" i="22" a="1"/>
  <c r="N93" i="22" a="1"/>
  <c r="AD93" i="22" a="1"/>
  <c r="AT93" i="22" a="1"/>
  <c r="BJ93" i="22" a="1"/>
  <c r="BZ93" i="22" a="1"/>
  <c r="CP93" i="22" a="1"/>
  <c r="N94" i="22" a="1"/>
  <c r="AD94" i="22" a="1"/>
  <c r="AT94" i="22" a="1"/>
  <c r="BJ94" i="22" a="1"/>
  <c r="BZ94" i="22" a="1"/>
  <c r="CP94" i="22" a="1"/>
  <c r="N95" i="22" a="1"/>
  <c r="AD95" i="22" a="1"/>
  <c r="AT95" i="22" a="1"/>
  <c r="BJ95" i="22" a="1"/>
  <c r="BZ95" i="22" a="1"/>
  <c r="CV95" i="22" a="1"/>
  <c r="O96" i="22" a="1"/>
  <c r="AJ96" i="22" a="1"/>
  <c r="AU96" i="22" a="1"/>
  <c r="BP96" i="22" a="1"/>
  <c r="CA96" i="22" a="1"/>
  <c r="CV96" i="22" a="1"/>
  <c r="O97" i="22" a="1"/>
  <c r="AJ97" i="22" a="1"/>
  <c r="AU97" i="22" a="1"/>
  <c r="BP97" i="22" a="1"/>
  <c r="CA97" i="22" a="1"/>
  <c r="CV97" i="22" a="1"/>
  <c r="O98" i="22" a="1"/>
  <c r="AJ98" i="22" a="1"/>
  <c r="AU98" i="22" a="1"/>
  <c r="BP98" i="22" a="1"/>
  <c r="CA98" i="22" a="1"/>
  <c r="CV98" i="22" a="1"/>
  <c r="O99" i="22" a="1"/>
  <c r="AJ99" i="22" a="1"/>
  <c r="AU99" i="22" a="1"/>
  <c r="BP99" i="22" a="1"/>
  <c r="CA99" i="22" a="1"/>
  <c r="CV99" i="22" a="1"/>
  <c r="O100" i="22" a="1"/>
  <c r="AJ100" i="22" a="1"/>
  <c r="AU100" i="22" a="1"/>
  <c r="BP100" i="22" a="1"/>
  <c r="CA100" i="22" a="1"/>
  <c r="CV100" i="22" a="1"/>
  <c r="O101" i="22" a="1"/>
  <c r="AJ101" i="22" a="1"/>
  <c r="AU101" i="22" a="1"/>
  <c r="BP101" i="22" a="1"/>
  <c r="CA101" i="22" a="1"/>
  <c r="CV101" i="22" a="1"/>
  <c r="O102" i="22" a="1"/>
  <c r="AJ102" i="22" a="1"/>
  <c r="AU102" i="22" a="1"/>
  <c r="BP102" i="22" a="1"/>
  <c r="CA102" i="22" a="1"/>
  <c r="CV102" i="22" a="1"/>
  <c r="O103" i="22" a="1"/>
  <c r="AJ103" i="22" a="1"/>
  <c r="AU103" i="22" a="1"/>
  <c r="BP103" i="22" a="1"/>
  <c r="CA103" i="22" a="1"/>
  <c r="CV103" i="22" a="1"/>
  <c r="O104" i="22" a="1"/>
  <c r="AJ104" i="22" a="1"/>
  <c r="AU104" i="22" a="1"/>
  <c r="BP104" i="22" a="1"/>
  <c r="CA104" i="22" a="1"/>
  <c r="CV104" i="22" a="1"/>
  <c r="O105" i="22" a="1"/>
  <c r="AJ105" i="22" a="1"/>
  <c r="AU105" i="22" a="1"/>
  <c r="BP105" i="22" a="1"/>
  <c r="CA105" i="22" a="1"/>
  <c r="CV105" i="22" a="1"/>
  <c r="O106" i="22" a="1"/>
  <c r="AJ106" i="22" a="1"/>
  <c r="AU106" i="22" a="1"/>
  <c r="BP106" i="22" a="1"/>
  <c r="CA106" i="22" a="1"/>
  <c r="CV106" i="22" a="1"/>
  <c r="O107" i="22" a="1"/>
  <c r="AJ107" i="22" a="1"/>
  <c r="AU107" i="22" a="1"/>
  <c r="BP107" i="22" a="1"/>
  <c r="CA107" i="22" a="1"/>
  <c r="CV107" i="22" a="1"/>
  <c r="O108" i="22" a="1"/>
  <c r="AJ108" i="22" a="1"/>
  <c r="AU108" i="22" a="1"/>
  <c r="BP108" i="22" a="1"/>
  <c r="CA108" i="22" a="1"/>
  <c r="CV108" i="22" a="1"/>
  <c r="O109" i="22" a="1"/>
  <c r="AJ109" i="22" a="1"/>
  <c r="AU109" i="22" a="1"/>
  <c r="BP109" i="22" a="1"/>
  <c r="BZ109" i="22" a="1"/>
  <c r="CH109" i="22" a="1"/>
  <c r="CP109" i="22" a="1"/>
  <c r="CX109" i="22" a="1"/>
  <c r="N110" i="22" a="1"/>
  <c r="V110" i="22" a="1"/>
  <c r="AD110" i="22" a="1"/>
  <c r="AL110" i="22" a="1"/>
  <c r="AT110" i="22" a="1"/>
  <c r="BB110" i="22" a="1"/>
  <c r="BJ110" i="22" a="1"/>
  <c r="BR110" i="22" a="1"/>
  <c r="BZ110" i="22" a="1"/>
  <c r="CH110" i="22" a="1"/>
  <c r="CP110" i="22" a="1"/>
  <c r="CX110" i="22" a="1"/>
  <c r="N111" i="22" a="1"/>
  <c r="V111" i="22" a="1"/>
  <c r="AD111" i="22" a="1"/>
  <c r="AL111" i="22" a="1"/>
  <c r="AT111" i="22" a="1"/>
  <c r="BB111" i="22" a="1"/>
  <c r="BJ111" i="22" a="1"/>
  <c r="BR111" i="22" a="1"/>
  <c r="BZ111" i="22" a="1"/>
  <c r="CH111" i="22" a="1"/>
  <c r="CP111" i="22" a="1"/>
  <c r="CX111" i="22" a="1"/>
  <c r="N112" i="22" a="1"/>
  <c r="V112" i="22" a="1"/>
  <c r="AD112" i="22" a="1"/>
  <c r="AL112" i="22" a="1"/>
  <c r="AT112" i="22" a="1"/>
  <c r="AX112" i="22" a="1"/>
  <c r="BB112" i="22" a="1"/>
  <c r="BF112" i="22" a="1"/>
  <c r="BJ112" i="22" a="1"/>
  <c r="BN112" i="22" a="1"/>
  <c r="BR112" i="22" a="1"/>
  <c r="BV112" i="22" a="1"/>
  <c r="BZ112" i="22" a="1"/>
  <c r="CD112" i="22" a="1"/>
  <c r="CH112" i="22" a="1"/>
  <c r="CL112" i="22" a="1"/>
  <c r="CP112" i="22" a="1"/>
  <c r="CT112" i="22" a="1"/>
  <c r="CX112" i="22" a="1"/>
  <c r="J113" i="22" a="1"/>
  <c r="N113" i="22" a="1"/>
  <c r="R113" i="22" a="1"/>
  <c r="V113" i="22" a="1"/>
  <c r="Z113" i="22" a="1"/>
  <c r="AD113" i="22" a="1"/>
  <c r="AH113" i="22" a="1"/>
  <c r="AL113" i="22" a="1"/>
  <c r="AP113" i="22" a="1"/>
  <c r="AT113" i="22" a="1"/>
  <c r="AX113" i="22" a="1"/>
  <c r="BB113" i="22" a="1"/>
  <c r="BF113" i="22" a="1"/>
  <c r="BJ113" i="22" a="1"/>
  <c r="BN113" i="22" a="1"/>
  <c r="BR113" i="22" a="1"/>
  <c r="BV113" i="22" a="1"/>
  <c r="BZ113" i="22" a="1"/>
  <c r="CD113" i="22" a="1"/>
  <c r="CH113" i="22" a="1"/>
  <c r="CL113" i="22" a="1"/>
  <c r="CP113" i="22" a="1"/>
  <c r="CT113" i="22" a="1"/>
  <c r="CX113" i="22" a="1"/>
  <c r="J114" i="22" a="1"/>
  <c r="N114" i="22" a="1"/>
  <c r="R114" i="22" a="1"/>
  <c r="V114" i="22" a="1"/>
  <c r="Z114" i="22" a="1"/>
  <c r="AD114" i="22" a="1"/>
  <c r="AH114" i="22" a="1"/>
  <c r="AL114" i="22" a="1"/>
  <c r="AP114" i="22" a="1"/>
  <c r="AT114" i="22" a="1"/>
  <c r="AX114" i="22" a="1"/>
  <c r="BB114" i="22" a="1"/>
  <c r="BF114" i="22" a="1"/>
  <c r="BJ114" i="22" a="1"/>
  <c r="BN114" i="22" a="1"/>
  <c r="BR114" i="22" a="1"/>
  <c r="BV114" i="22" a="1"/>
  <c r="BZ114" i="22" a="1"/>
  <c r="CD114" i="22" a="1"/>
  <c r="CH114" i="22" a="1"/>
  <c r="CL114" i="22" a="1"/>
  <c r="CP114" i="22" a="1"/>
  <c r="CT114" i="22" a="1"/>
  <c r="CX114" i="22" a="1"/>
  <c r="J115" i="22" a="1"/>
  <c r="N115" i="22" a="1"/>
  <c r="R115" i="22" a="1"/>
  <c r="V115" i="22" a="1"/>
  <c r="Z115" i="22" a="1"/>
  <c r="AD115" i="22" a="1"/>
  <c r="AH115" i="22" a="1"/>
  <c r="AL115" i="22" a="1"/>
  <c r="AP115" i="22" a="1"/>
  <c r="AT115" i="22" a="1"/>
  <c r="AX115" i="22" a="1"/>
  <c r="BB115" i="22" a="1"/>
  <c r="BF115" i="22" a="1"/>
  <c r="BJ115" i="22" a="1"/>
  <c r="BN115" i="22" a="1"/>
  <c r="BR115" i="22" a="1"/>
  <c r="BV115" i="22" a="1"/>
  <c r="BZ115" i="22" a="1"/>
  <c r="CD115" i="22" a="1"/>
  <c r="CH115" i="22" a="1"/>
  <c r="CL115" i="22" a="1"/>
  <c r="CP115" i="22" a="1"/>
  <c r="CT115" i="22" a="1"/>
  <c r="CX115" i="22" a="1"/>
  <c r="J116" i="22" a="1"/>
  <c r="N116" i="22" a="1"/>
  <c r="R116" i="22" a="1"/>
  <c r="V116" i="22" a="1"/>
  <c r="Z116" i="22" a="1"/>
  <c r="AD116" i="22" a="1"/>
  <c r="AH116" i="22" a="1"/>
  <c r="AL116" i="22" a="1"/>
  <c r="AP116" i="22" a="1"/>
  <c r="AT116" i="22" a="1"/>
  <c r="AX116" i="22" a="1"/>
  <c r="BB116" i="22" a="1"/>
  <c r="BF116" i="22" a="1"/>
  <c r="BJ116" i="22" a="1"/>
  <c r="BN116" i="22" a="1"/>
  <c r="BR116" i="22" a="1"/>
  <c r="BV116" i="22" a="1"/>
  <c r="BZ116" i="22" a="1"/>
  <c r="CD116" i="22" a="1"/>
  <c r="CH116" i="22" a="1"/>
  <c r="CL116" i="22" a="1"/>
  <c r="CP116" i="22" a="1"/>
  <c r="CT116" i="22" a="1"/>
  <c r="CX116" i="22" a="1"/>
  <c r="J117" i="22" a="1"/>
  <c r="N117" i="22" a="1"/>
  <c r="R117" i="22" a="1"/>
  <c r="V117" i="22" a="1"/>
  <c r="Z117" i="22" a="1"/>
  <c r="AD117" i="22" a="1"/>
  <c r="AH117" i="22" a="1"/>
  <c r="AL117" i="22" a="1"/>
  <c r="AP117" i="22" a="1"/>
  <c r="AT117" i="22" a="1"/>
  <c r="AX117" i="22" a="1"/>
  <c r="BB117" i="22" a="1"/>
  <c r="BF117" i="22" a="1"/>
  <c r="BJ117" i="22" a="1"/>
  <c r="BN117" i="22" a="1"/>
  <c r="BR117" i="22" a="1"/>
  <c r="BV117" i="22" a="1"/>
  <c r="BZ117" i="22" a="1"/>
  <c r="CD117" i="22" a="1"/>
  <c r="CH117" i="22" a="1"/>
  <c r="CL117" i="22" a="1"/>
  <c r="CP117" i="22" a="1"/>
  <c r="CT117" i="22" a="1"/>
  <c r="CX117" i="22" a="1"/>
  <c r="J118" i="22" a="1"/>
  <c r="N118" i="22" a="1"/>
  <c r="R118" i="22" a="1"/>
  <c r="V118" i="22" a="1"/>
  <c r="Z118" i="22" a="1"/>
  <c r="AD118" i="22" a="1"/>
  <c r="AH118" i="22" a="1"/>
  <c r="AL118" i="22" a="1"/>
  <c r="AP118" i="22" a="1"/>
  <c r="AT118" i="22" a="1"/>
  <c r="AX118" i="22" a="1"/>
  <c r="BB118" i="22" a="1"/>
  <c r="BF118" i="22" a="1"/>
  <c r="BJ118" i="22" a="1"/>
  <c r="BN118" i="22" a="1"/>
  <c r="BR118" i="22" a="1"/>
  <c r="BV118" i="22" a="1"/>
  <c r="BZ118" i="22" a="1"/>
  <c r="CD118" i="22" a="1"/>
  <c r="CH118" i="22" a="1"/>
  <c r="CL118" i="22" a="1"/>
  <c r="CP118" i="22" a="1"/>
  <c r="CT118" i="22" a="1"/>
  <c r="CX118" i="22" a="1"/>
  <c r="J119" i="22" a="1"/>
  <c r="N119" i="22" a="1"/>
  <c r="R119" i="22" a="1"/>
  <c r="V119" i="22" a="1"/>
  <c r="Z119" i="22" a="1"/>
  <c r="AD119" i="22" a="1"/>
  <c r="AH119" i="22" a="1"/>
  <c r="AL119" i="22" a="1"/>
  <c r="AP119" i="22" a="1"/>
  <c r="AT119" i="22" a="1"/>
  <c r="AX119" i="22" a="1"/>
  <c r="BB119" i="22" a="1"/>
  <c r="BF119" i="22" a="1"/>
  <c r="BJ119" i="22" a="1"/>
  <c r="BN119" i="22" a="1"/>
  <c r="BR119" i="22" a="1"/>
  <c r="BV119" i="22" a="1"/>
  <c r="BZ119" i="22" a="1"/>
  <c r="CD119" i="22" a="1"/>
  <c r="CH119" i="22" a="1"/>
  <c r="CL119" i="22" a="1"/>
  <c r="CP119" i="22" a="1"/>
  <c r="CT119" i="22" a="1"/>
  <c r="CX119" i="22" a="1"/>
  <c r="J120" i="22" a="1"/>
  <c r="N120" i="22" a="1"/>
  <c r="R120" i="22" a="1"/>
  <c r="V120" i="22" a="1"/>
  <c r="Z120" i="22" a="1"/>
  <c r="AD120" i="22" a="1"/>
  <c r="AH120" i="22" a="1"/>
  <c r="AL120" i="22" a="1"/>
  <c r="AP120" i="22" a="1"/>
  <c r="AT120" i="22" a="1"/>
  <c r="AX120" i="22" a="1"/>
  <c r="BB120" i="22" a="1"/>
  <c r="BF120" i="22" a="1"/>
  <c r="BJ120" i="22" a="1"/>
  <c r="BN120" i="22" a="1"/>
  <c r="BR120" i="22" a="1"/>
  <c r="BV120" i="22" a="1"/>
  <c r="BZ120" i="22" a="1"/>
  <c r="CD120" i="22" a="1"/>
  <c r="CH120" i="22" a="1"/>
  <c r="CL120" i="22" a="1"/>
  <c r="CP120" i="22" a="1"/>
  <c r="CT120" i="22" a="1"/>
  <c r="CX120" i="22" a="1"/>
  <c r="J121" i="22" a="1"/>
  <c r="N121" i="22" a="1"/>
  <c r="R121" i="22" a="1"/>
  <c r="V121" i="22" a="1"/>
  <c r="Z121" i="22" a="1"/>
  <c r="AD121" i="22" a="1"/>
  <c r="AH121" i="22" a="1"/>
  <c r="AL121" i="22" a="1"/>
  <c r="AP121" i="22" a="1"/>
  <c r="AT121" i="22" a="1"/>
  <c r="AX121" i="22" a="1"/>
  <c r="BB121" i="22" a="1"/>
  <c r="BF121" i="22" a="1"/>
  <c r="BJ121" i="22" a="1"/>
  <c r="BN121" i="22" a="1"/>
  <c r="BR121" i="22" a="1"/>
  <c r="BV121" i="22" a="1"/>
  <c r="BZ121" i="22" a="1"/>
  <c r="CD121" i="22" a="1"/>
  <c r="CH121" i="22" a="1"/>
  <c r="CL121" i="22" a="1"/>
  <c r="CP121" i="22" a="1"/>
  <c r="CT121" i="22" a="1"/>
  <c r="CX121" i="22" a="1"/>
  <c r="J122" i="22" a="1"/>
  <c r="N122" i="22" a="1"/>
  <c r="R122" i="22" a="1"/>
  <c r="V122" i="22" a="1"/>
  <c r="Z122" i="22" a="1"/>
  <c r="AD122" i="22" a="1"/>
  <c r="AH122" i="22" a="1"/>
  <c r="AL122" i="22" a="1"/>
  <c r="AP122" i="22" a="1"/>
  <c r="AT122" i="22" a="1"/>
  <c r="AX122" i="22" a="1"/>
  <c r="BB122" i="22" a="1"/>
  <c r="BF122" i="22" a="1"/>
  <c r="BJ122" i="22" a="1"/>
  <c r="BN122" i="22" a="1"/>
  <c r="BR122" i="22" a="1"/>
  <c r="BV122" i="22" a="1"/>
  <c r="BZ122" i="22" a="1"/>
  <c r="CD122" i="22" a="1"/>
  <c r="CH122" i="22" a="1"/>
  <c r="CL122" i="22" a="1"/>
  <c r="CP122" i="22" a="1"/>
  <c r="CT122" i="22" a="1"/>
  <c r="CX122" i="22" a="1"/>
  <c r="J123" i="22" a="1"/>
  <c r="N123" i="22" a="1"/>
  <c r="R123" i="22" a="1"/>
  <c r="V123" i="22" a="1"/>
  <c r="Z123" i="22" a="1"/>
  <c r="AD123" i="22" a="1"/>
  <c r="AH123" i="22" a="1"/>
  <c r="AL123" i="22" a="1"/>
  <c r="AP123" i="22" a="1"/>
  <c r="AT123" i="22" a="1"/>
  <c r="AX123" i="22" a="1"/>
  <c r="BB123" i="22" a="1"/>
  <c r="BF123" i="22" a="1"/>
  <c r="BJ123" i="22" a="1"/>
  <c r="BN123" i="22" a="1"/>
  <c r="BR123" i="22" a="1"/>
  <c r="BV123" i="22" a="1"/>
  <c r="BZ123" i="22" a="1"/>
  <c r="CD123" i="22" a="1"/>
  <c r="CH123" i="22" a="1"/>
  <c r="CL123" i="22" a="1"/>
  <c r="CP123" i="22" a="1"/>
  <c r="CT123" i="22" a="1"/>
  <c r="CX123" i="22" a="1"/>
  <c r="J124" i="22" a="1"/>
  <c r="N124" i="22" a="1"/>
  <c r="R124" i="22" a="1"/>
  <c r="V124" i="22" a="1"/>
  <c r="Z124" i="22" a="1"/>
  <c r="AD124" i="22" a="1"/>
  <c r="AH124" i="22" a="1"/>
  <c r="AL124" i="22" a="1"/>
  <c r="AP124" i="22" a="1"/>
  <c r="AT124" i="22" a="1"/>
  <c r="AX124" i="22" a="1"/>
  <c r="BB124" i="22" a="1"/>
  <c r="BF124" i="22" a="1"/>
  <c r="BJ124" i="22" a="1"/>
  <c r="BN124" i="22" a="1"/>
  <c r="BR124" i="22" a="1"/>
  <c r="BV124" i="22" a="1"/>
  <c r="BZ124" i="22" a="1"/>
  <c r="CD124" i="22" a="1"/>
  <c r="CH124" i="22" a="1"/>
  <c r="CL124" i="22" a="1"/>
  <c r="CP124" i="22" a="1"/>
  <c r="CT124" i="22" a="1"/>
  <c r="CX124" i="22" a="1"/>
  <c r="J125" i="22" a="1"/>
  <c r="N125" i="22" a="1"/>
  <c r="R125" i="22" a="1"/>
  <c r="V125" i="22" a="1"/>
  <c r="Z125" i="22" a="1"/>
  <c r="AD125" i="22" a="1"/>
  <c r="AH125" i="22" a="1"/>
  <c r="AL125" i="22" a="1"/>
  <c r="AP125" i="22" a="1"/>
  <c r="AT125" i="22" a="1"/>
  <c r="AX125" i="22" a="1"/>
  <c r="BB125" i="22" a="1"/>
  <c r="BH125" i="22" a="1"/>
  <c r="O48" i="22" a="1"/>
  <c r="AK56" i="22" a="1"/>
  <c r="CW58" i="22" a="1"/>
  <c r="BQ61" i="22" a="1"/>
  <c r="AK64" i="22" a="1"/>
  <c r="BI67" i="22" a="1"/>
  <c r="CO68" i="22" a="1"/>
  <c r="AC70" i="22" a="1"/>
  <c r="CZ70" i="22" a="1"/>
  <c r="BT71" i="22" a="1"/>
  <c r="AN72" i="22" a="1"/>
  <c r="CZ72" i="22" a="1"/>
  <c r="BT73" i="22" a="1"/>
  <c r="AN74" i="22" a="1"/>
  <c r="CZ74" i="22" a="1"/>
  <c r="BT75" i="22" a="1"/>
  <c r="AN76" i="22" a="1"/>
  <c r="CZ76" i="22" a="1"/>
  <c r="BT77" i="22" a="1"/>
  <c r="AN78" i="22" a="1"/>
  <c r="CZ78" i="22" a="1"/>
  <c r="BT79" i="22" a="1"/>
  <c r="AN80" i="22" a="1"/>
  <c r="CZ80" i="22" a="1"/>
  <c r="BT81" i="22" a="1"/>
  <c r="AN82" i="22" a="1"/>
  <c r="CZ82" i="22" a="1"/>
  <c r="BT83" i="22" a="1"/>
  <c r="AN84" i="22" a="1"/>
  <c r="CZ84" i="22" a="1"/>
  <c r="BT85" i="22" a="1"/>
  <c r="AN86" i="22" a="1"/>
  <c r="CZ86" i="22" a="1"/>
  <c r="BT87" i="22" a="1"/>
  <c r="AN88" i="22" a="1"/>
  <c r="CZ88" i="22" a="1"/>
  <c r="AH92" i="22" a="1"/>
  <c r="AX92" i="22" a="1"/>
  <c r="BN92" i="22" a="1"/>
  <c r="CD92" i="22" a="1"/>
  <c r="CT92" i="22" a="1"/>
  <c r="R93" i="22" a="1"/>
  <c r="AH93" i="22" a="1"/>
  <c r="AX93" i="22" a="1"/>
  <c r="BN93" i="22" a="1"/>
  <c r="CD93" i="22" a="1"/>
  <c r="CT93" i="22" a="1"/>
  <c r="R94" i="22" a="1"/>
  <c r="AH94" i="22" a="1"/>
  <c r="AX94" i="22" a="1"/>
  <c r="BN94" i="22" a="1"/>
  <c r="CD94" i="22" a="1"/>
  <c r="CT94" i="22" a="1"/>
  <c r="R95" i="22" a="1"/>
  <c r="AH95" i="22" a="1"/>
  <c r="AX95" i="22" a="1"/>
  <c r="BN95" i="22" a="1"/>
  <c r="CN95" i="22" a="1"/>
  <c r="CY95" i="22" a="1"/>
  <c r="AB96" i="22" a="1"/>
  <c r="AM96" i="22" a="1"/>
  <c r="BH96" i="22" a="1"/>
  <c r="BS96" i="22" a="1"/>
  <c r="CN96" i="22" a="1"/>
  <c r="CY96" i="22" a="1"/>
  <c r="AB97" i="22" a="1"/>
  <c r="AM97" i="22" a="1"/>
  <c r="BH97" i="22" a="1"/>
  <c r="BS97" i="22" a="1"/>
  <c r="CN97" i="22" a="1"/>
  <c r="CY97" i="22" a="1"/>
  <c r="AB98" i="22" a="1"/>
  <c r="AM98" i="22" a="1"/>
  <c r="BH98" i="22" a="1"/>
  <c r="BS98" i="22" a="1"/>
  <c r="CN98" i="22" a="1"/>
  <c r="CY98" i="22" a="1"/>
  <c r="AB99" i="22" a="1"/>
  <c r="AM99" i="22" a="1"/>
  <c r="BH99" i="22" a="1"/>
  <c r="BS99" i="22" a="1"/>
  <c r="CN99" i="22" a="1"/>
  <c r="CY99" i="22" a="1"/>
  <c r="AB100" i="22" a="1"/>
  <c r="AM100" i="22" a="1"/>
  <c r="BH100" i="22" a="1"/>
  <c r="BS100" i="22" a="1"/>
  <c r="CN100" i="22" a="1"/>
  <c r="CY100" i="22" a="1"/>
  <c r="AB101" i="22" a="1"/>
  <c r="AM101" i="22" a="1"/>
  <c r="BH101" i="22" a="1"/>
  <c r="BS101" i="22" a="1"/>
  <c r="CN101" i="22" a="1"/>
  <c r="CY101" i="22" a="1"/>
  <c r="AB102" i="22" a="1"/>
  <c r="AM102" i="22" a="1"/>
  <c r="BH102" i="22" a="1"/>
  <c r="BS102" i="22" a="1"/>
  <c r="CN102" i="22" a="1"/>
  <c r="CY102" i="22" a="1"/>
  <c r="AB103" i="22" a="1"/>
  <c r="AM103" i="22" a="1"/>
  <c r="BH103" i="22" a="1"/>
  <c r="BS103" i="22" a="1"/>
  <c r="CN103" i="22" a="1"/>
  <c r="CY103" i="22" a="1"/>
  <c r="AB104" i="22" a="1"/>
  <c r="AM104" i="22" a="1"/>
  <c r="BH104" i="22" a="1"/>
  <c r="BS104" i="22" a="1"/>
  <c r="CN104" i="22" a="1"/>
  <c r="CY104" i="22" a="1"/>
  <c r="AB105" i="22" a="1"/>
  <c r="AM105" i="22" a="1"/>
  <c r="BH105" i="22" a="1"/>
  <c r="BS105" i="22" a="1"/>
  <c r="CN105" i="22" a="1"/>
  <c r="CY105" i="22" a="1"/>
  <c r="AB106" i="22" a="1"/>
  <c r="AM106" i="22" a="1"/>
  <c r="BH106" i="22" a="1"/>
  <c r="BS106" i="22" a="1"/>
  <c r="CN106" i="22" a="1"/>
  <c r="CY106" i="22" a="1"/>
  <c r="AB107" i="22" a="1"/>
  <c r="AM107" i="22" a="1"/>
  <c r="BH107" i="22" a="1"/>
  <c r="BS107" i="22" a="1"/>
  <c r="CN107" i="22" a="1"/>
  <c r="CY107" i="22" a="1"/>
  <c r="AB108" i="22" a="1"/>
  <c r="AM108" i="22" a="1"/>
  <c r="BH108" i="22" a="1"/>
  <c r="BS108" i="22" a="1"/>
  <c r="CN108" i="22" a="1"/>
  <c r="CY108" i="22" a="1"/>
  <c r="AB109" i="22" a="1"/>
  <c r="AM109" i="22" a="1"/>
  <c r="BH109" i="22" a="1"/>
  <c r="BS109" i="22" a="1"/>
  <c r="CB109" i="22" a="1"/>
  <c r="CJ109" i="22" a="1"/>
  <c r="CR109" i="22" a="1"/>
  <c r="CZ109" i="22" a="1"/>
  <c r="P110" i="22" a="1"/>
  <c r="X110" i="22" a="1"/>
  <c r="AF110" i="22" a="1"/>
  <c r="AN110" i="22" a="1"/>
  <c r="AV110" i="22" a="1"/>
  <c r="BD110" i="22" a="1"/>
  <c r="BL110" i="22" a="1"/>
  <c r="BT110" i="22" a="1"/>
  <c r="CB110" i="22" a="1"/>
  <c r="CJ110" i="22" a="1"/>
  <c r="CR110" i="22" a="1"/>
  <c r="CZ110" i="22" a="1"/>
  <c r="P111" i="22" a="1"/>
  <c r="X111" i="22" a="1"/>
  <c r="AF111" i="22" a="1"/>
  <c r="AN111" i="22" a="1"/>
  <c r="AV111" i="22" a="1"/>
  <c r="BD111" i="22" a="1"/>
  <c r="BL111" i="22" a="1"/>
  <c r="BT111" i="22" a="1"/>
  <c r="CB111" i="22" a="1"/>
  <c r="CJ111" i="22" a="1"/>
  <c r="CR111" i="22" a="1"/>
  <c r="CZ111" i="22" a="1"/>
  <c r="P112" i="22" a="1"/>
  <c r="X112" i="22" a="1"/>
  <c r="AF112" i="22" a="1"/>
  <c r="AN112" i="22" a="1"/>
  <c r="AU112" i="22" a="1"/>
  <c r="AY112" i="22" a="1"/>
  <c r="BC112" i="22" a="1"/>
  <c r="BG112" i="22" a="1"/>
  <c r="BK112" i="22" a="1"/>
  <c r="BO112" i="22" a="1"/>
  <c r="BS112" i="22" a="1"/>
  <c r="BW112" i="22" a="1"/>
  <c r="CA112" i="22" a="1"/>
  <c r="CE112" i="22" a="1"/>
  <c r="CI112" i="22" a="1"/>
  <c r="CM112" i="22" a="1"/>
  <c r="CQ112" i="22" a="1"/>
  <c r="CU112" i="22" a="1"/>
  <c r="CY112" i="22" a="1"/>
  <c r="K113" i="22" a="1"/>
  <c r="O113" i="22" a="1"/>
  <c r="S113" i="22" a="1"/>
  <c r="W113" i="22" a="1"/>
  <c r="AA113" i="22" a="1"/>
  <c r="AE113" i="22" a="1"/>
  <c r="AI113" i="22" a="1"/>
  <c r="AM113" i="22" a="1"/>
  <c r="AQ113" i="22" a="1"/>
  <c r="AU113" i="22" a="1"/>
  <c r="AY113" i="22" a="1"/>
  <c r="BC113" i="22" a="1"/>
  <c r="BG113" i="22" a="1"/>
  <c r="BK113" i="22" a="1"/>
  <c r="BO113" i="22" a="1"/>
  <c r="BS113" i="22" a="1"/>
  <c r="BW113" i="22" a="1"/>
  <c r="CA113" i="22" a="1"/>
  <c r="CE113" i="22" a="1"/>
  <c r="CI113" i="22" a="1"/>
  <c r="CM113" i="22" a="1"/>
  <c r="CQ113" i="22" a="1"/>
  <c r="CU113" i="22" a="1"/>
  <c r="CY113" i="22" a="1"/>
  <c r="K114" i="22" a="1"/>
  <c r="O114" i="22" a="1"/>
  <c r="S114" i="22" a="1"/>
  <c r="W114" i="22" a="1"/>
  <c r="AA114" i="22" a="1"/>
  <c r="AE114" i="22" a="1"/>
  <c r="AI114" i="22" a="1"/>
  <c r="AM114" i="22" a="1"/>
  <c r="AQ114" i="22" a="1"/>
  <c r="AU114" i="22" a="1"/>
  <c r="AY114" i="22" a="1"/>
  <c r="BC114" i="22" a="1"/>
  <c r="BG114" i="22" a="1"/>
  <c r="BK114" i="22" a="1"/>
  <c r="BO114" i="22" a="1"/>
  <c r="BS114" i="22" a="1"/>
  <c r="BW114" i="22" a="1"/>
  <c r="CA114" i="22" a="1"/>
  <c r="CE114" i="22" a="1"/>
  <c r="CI114" i="22" a="1"/>
  <c r="CM114" i="22" a="1"/>
  <c r="CQ114" i="22" a="1"/>
  <c r="CU114" i="22" a="1"/>
  <c r="CY114" i="22" a="1"/>
  <c r="K115" i="22" a="1"/>
  <c r="O115" i="22" a="1"/>
  <c r="S115" i="22" a="1"/>
  <c r="W115" i="22" a="1"/>
  <c r="AA115" i="22" a="1"/>
  <c r="AE115" i="22" a="1"/>
  <c r="AI115" i="22" a="1"/>
  <c r="AM115" i="22" a="1"/>
  <c r="AQ115" i="22" a="1"/>
  <c r="AU115" i="22" a="1"/>
  <c r="AY115" i="22" a="1"/>
  <c r="BC115" i="22" a="1"/>
  <c r="BG115" i="22" a="1"/>
  <c r="BK115" i="22" a="1"/>
  <c r="BO115" i="22" a="1"/>
  <c r="BS115" i="22" a="1"/>
  <c r="BW115" i="22" a="1"/>
  <c r="CA115" i="22" a="1"/>
  <c r="CE115" i="22" a="1"/>
  <c r="CI115" i="22" a="1"/>
  <c r="CM115" i="22" a="1"/>
  <c r="CQ115" i="22" a="1"/>
  <c r="CU115" i="22" a="1"/>
  <c r="CY115" i="22" a="1"/>
  <c r="K116" i="22" a="1"/>
  <c r="O116" i="22" a="1"/>
  <c r="S116" i="22" a="1"/>
  <c r="W116" i="22" a="1"/>
  <c r="AA116" i="22" a="1"/>
  <c r="AE116" i="22" a="1"/>
  <c r="AI116" i="22" a="1"/>
  <c r="AM116" i="22" a="1"/>
  <c r="AQ116" i="22" a="1"/>
  <c r="AU116" i="22" a="1"/>
  <c r="AY116" i="22" a="1"/>
  <c r="BC116" i="22" a="1"/>
  <c r="BG116" i="22" a="1"/>
  <c r="BK116" i="22" a="1"/>
  <c r="BO116" i="22" a="1"/>
  <c r="BS116" i="22" a="1"/>
  <c r="BW116" i="22" a="1"/>
  <c r="CA116" i="22" a="1"/>
  <c r="CE116" i="22" a="1"/>
  <c r="CI116" i="22" a="1"/>
  <c r="CM116" i="22" a="1"/>
  <c r="CQ116" i="22" a="1"/>
  <c r="CU116" i="22" a="1"/>
  <c r="CY116" i="22" a="1"/>
  <c r="K117" i="22" a="1"/>
  <c r="O117" i="22" a="1"/>
  <c r="S117" i="22" a="1"/>
  <c r="W117" i="22" a="1"/>
  <c r="AA117" i="22" a="1"/>
  <c r="AE117" i="22" a="1"/>
  <c r="AI117" i="22" a="1"/>
  <c r="AM117" i="22" a="1"/>
  <c r="AQ117" i="22" a="1"/>
  <c r="AU117" i="22" a="1"/>
  <c r="AY117" i="22" a="1"/>
  <c r="BC117" i="22" a="1"/>
  <c r="BG117" i="22" a="1"/>
  <c r="BK117" i="22" a="1"/>
  <c r="BO117" i="22" a="1"/>
  <c r="BS117" i="22" a="1"/>
  <c r="BW117" i="22" a="1"/>
  <c r="CA117" i="22" a="1"/>
  <c r="CE117" i="22" a="1"/>
  <c r="CI117" i="22" a="1"/>
  <c r="CM117" i="22" a="1"/>
  <c r="CQ117" i="22" a="1"/>
  <c r="CU117" i="22" a="1"/>
  <c r="CY117" i="22" a="1"/>
  <c r="K118" i="22" a="1"/>
  <c r="O118" i="22" a="1"/>
  <c r="S118" i="22" a="1"/>
  <c r="W118" i="22" a="1"/>
  <c r="AA118" i="22" a="1"/>
  <c r="AE118" i="22" a="1"/>
  <c r="AI118" i="22" a="1"/>
  <c r="AM118" i="22" a="1"/>
  <c r="AQ118" i="22" a="1"/>
  <c r="AU118" i="22" a="1"/>
  <c r="AY118" i="22" a="1"/>
  <c r="BC118" i="22" a="1"/>
  <c r="BG118" i="22" a="1"/>
  <c r="BK118" i="22" a="1"/>
  <c r="BO118" i="22" a="1"/>
  <c r="BS118" i="22" a="1"/>
  <c r="BW118" i="22" a="1"/>
  <c r="CA118" i="22" a="1"/>
  <c r="CE118" i="22" a="1"/>
  <c r="CI118" i="22" a="1"/>
  <c r="CM118" i="22" a="1"/>
  <c r="CQ118" i="22" a="1"/>
  <c r="CU118" i="22" a="1"/>
  <c r="CY118" i="22" a="1"/>
  <c r="K119" i="22" a="1"/>
  <c r="O119" i="22" a="1"/>
  <c r="S119" i="22" a="1"/>
  <c r="W119" i="22" a="1"/>
  <c r="AA119" i="22" a="1"/>
  <c r="AE119" i="22" a="1"/>
  <c r="AI119" i="22" a="1"/>
  <c r="AM119" i="22" a="1"/>
  <c r="AQ119" i="22" a="1"/>
  <c r="AU119" i="22" a="1"/>
  <c r="AY119" i="22" a="1"/>
  <c r="BC119" i="22" a="1"/>
  <c r="BG119" i="22" a="1"/>
  <c r="BK119" i="22" a="1"/>
  <c r="BO119" i="22" a="1"/>
  <c r="BS119" i="22" a="1"/>
  <c r="BW119" i="22" a="1"/>
  <c r="CA119" i="22" a="1"/>
  <c r="CE119" i="22" a="1"/>
  <c r="CI119" i="22" a="1"/>
  <c r="CM119" i="22" a="1"/>
  <c r="CQ119" i="22" a="1"/>
  <c r="CU119" i="22" a="1"/>
  <c r="CY119" i="22" a="1"/>
  <c r="K120" i="22" a="1"/>
  <c r="O120" i="22" a="1"/>
  <c r="S120" i="22" a="1"/>
  <c r="W120" i="22" a="1"/>
  <c r="AA120" i="22" a="1"/>
  <c r="AE120" i="22" a="1"/>
  <c r="AI120" i="22" a="1"/>
  <c r="AM120" i="22" a="1"/>
  <c r="AQ120" i="22" a="1"/>
  <c r="AU120" i="22" a="1"/>
  <c r="AY120" i="22" a="1"/>
  <c r="BC120" i="22" a="1"/>
  <c r="BG120" i="22" a="1"/>
  <c r="BK120" i="22" a="1"/>
  <c r="BO120" i="22" a="1"/>
  <c r="BS120" i="22" a="1"/>
  <c r="BW120" i="22" a="1"/>
  <c r="CA120" i="22" a="1"/>
  <c r="CE120" i="22" a="1"/>
  <c r="CI120" i="22" a="1"/>
  <c r="CM120" i="22" a="1"/>
  <c r="CQ120" i="22" a="1"/>
  <c r="CU120" i="22" a="1"/>
  <c r="CY120" i="22" a="1"/>
  <c r="K121" i="22" a="1"/>
  <c r="O121" i="22" a="1"/>
  <c r="S121" i="22" a="1"/>
  <c r="W121" i="22" a="1"/>
  <c r="AA121" i="22" a="1"/>
  <c r="AE121" i="22" a="1"/>
  <c r="AI121" i="22" a="1"/>
  <c r="AM121" i="22" a="1"/>
  <c r="AQ121" i="22" a="1"/>
  <c r="AU121" i="22" a="1"/>
  <c r="AY121" i="22" a="1"/>
  <c r="BC121" i="22" a="1"/>
  <c r="BG121" i="22" a="1"/>
  <c r="BK121" i="22" a="1"/>
  <c r="BO121" i="22" a="1"/>
  <c r="BS121" i="22" a="1"/>
  <c r="BW121" i="22" a="1"/>
  <c r="CA121" i="22" a="1"/>
  <c r="CE121" i="22" a="1"/>
  <c r="CI121" i="22" a="1"/>
  <c r="CM121" i="22" a="1"/>
  <c r="CQ121" i="22" a="1"/>
  <c r="CU121" i="22" a="1"/>
  <c r="CY121" i="22" a="1"/>
  <c r="K122" i="22" a="1"/>
  <c r="O122" i="22" a="1"/>
  <c r="S122" i="22" a="1"/>
  <c r="W122" i="22" a="1"/>
  <c r="AA122" i="22" a="1"/>
  <c r="AE122" i="22" a="1"/>
  <c r="AI122" i="22" a="1"/>
  <c r="AM122" i="22" a="1"/>
  <c r="AQ122" i="22" a="1"/>
  <c r="AU122" i="22" a="1"/>
  <c r="AY122" i="22" a="1"/>
  <c r="BC122" i="22" a="1"/>
  <c r="BG122" i="22" a="1"/>
  <c r="BK122" i="22" a="1"/>
  <c r="BO122" i="22" a="1"/>
  <c r="BS122" i="22" a="1"/>
  <c r="BW122" i="22" a="1"/>
  <c r="CA122" i="22" a="1"/>
  <c r="CE122" i="22" a="1"/>
  <c r="CI122" i="22" a="1"/>
  <c r="CM122" i="22" a="1"/>
  <c r="CQ122" i="22" a="1"/>
  <c r="CU122" i="22" a="1"/>
  <c r="CY122" i="22" a="1"/>
  <c r="K123" i="22" a="1"/>
  <c r="O123" i="22" a="1"/>
  <c r="S123" i="22" a="1"/>
  <c r="W123" i="22" a="1"/>
  <c r="AA123" i="22" a="1"/>
  <c r="AE123" i="22" a="1"/>
  <c r="AI123" i="22" a="1"/>
  <c r="AM123" i="22" a="1"/>
  <c r="AQ123" i="22" a="1"/>
  <c r="AU123" i="22" a="1"/>
  <c r="AY123" i="22" a="1"/>
  <c r="BC123" i="22" a="1"/>
  <c r="BG123" i="22" a="1"/>
  <c r="BK123" i="22" a="1"/>
  <c r="BO123" i="22" a="1"/>
  <c r="BS123" i="22" a="1"/>
  <c r="BW123" i="22" a="1"/>
  <c r="CA123" i="22" a="1"/>
  <c r="CE123" i="22" a="1"/>
  <c r="CI123" i="22" a="1"/>
  <c r="CM123" i="22" a="1"/>
  <c r="CQ123" i="22" a="1"/>
  <c r="CU123" i="22" a="1"/>
  <c r="CY123" i="22" a="1"/>
  <c r="K124" i="22" a="1"/>
  <c r="O124" i="22" a="1"/>
  <c r="S124" i="22" a="1"/>
  <c r="W124" i="22" a="1"/>
  <c r="AA124" i="22" a="1"/>
  <c r="AE124" i="22" a="1"/>
  <c r="AI124" i="22" a="1"/>
  <c r="AM124" i="22" a="1"/>
  <c r="AQ124" i="22" a="1"/>
  <c r="AU124" i="22" a="1"/>
  <c r="AY124" i="22" a="1"/>
  <c r="BC124" i="22" a="1"/>
  <c r="BG124" i="22" a="1"/>
  <c r="BK124" i="22" a="1"/>
  <c r="BO124" i="22" a="1"/>
  <c r="BS124" i="22" a="1"/>
  <c r="BW124" i="22" a="1"/>
  <c r="CA124" i="22" a="1"/>
  <c r="CE124" i="22" a="1"/>
  <c r="CI124" i="22" a="1"/>
  <c r="CM124" i="22" a="1"/>
  <c r="CQ124" i="22" a="1"/>
  <c r="CU124" i="22" a="1"/>
  <c r="CY124" i="22" a="1"/>
  <c r="K125" i="22" a="1"/>
  <c r="O125" i="22" a="1"/>
  <c r="S125" i="22" a="1"/>
  <c r="W125" i="22" a="1"/>
  <c r="AA125" i="22" a="1"/>
  <c r="AE125" i="22" a="1"/>
  <c r="AI125" i="22" a="1"/>
  <c r="AM125" i="22" a="1"/>
  <c r="AQ125" i="22" a="1"/>
  <c r="AU125" i="22" a="1"/>
  <c r="AY125" i="22" a="1"/>
  <c r="BC125" i="22" a="1"/>
  <c r="BF125" i="22" a="1"/>
  <c r="BI125" i="22" a="1"/>
  <c r="BK125" i="22" a="1"/>
  <c r="BM125" i="22" a="1"/>
  <c r="BO125" i="22" a="1"/>
  <c r="BQ125" i="22" a="1"/>
  <c r="BS125" i="22" a="1"/>
  <c r="BU125" i="22" a="1"/>
  <c r="BW125" i="22" a="1"/>
  <c r="BY125" i="22" a="1"/>
  <c r="CA125" i="22" a="1"/>
  <c r="CC125" i="22" a="1"/>
  <c r="CE125" i="22" a="1"/>
  <c r="CG125" i="22" a="1"/>
  <c r="CI125" i="22" a="1"/>
  <c r="CK125" i="22" a="1"/>
  <c r="CM125" i="22" a="1"/>
  <c r="CO125" i="22" a="1"/>
  <c r="CQ125" i="22" a="1"/>
  <c r="CS125" i="22" a="1"/>
  <c r="CU125" i="22" a="1"/>
  <c r="CW125" i="22" a="1"/>
  <c r="CY125" i="22" a="1"/>
  <c r="DA125" i="22" a="1"/>
  <c r="K126" i="22" a="1"/>
  <c r="M126" i="22" a="1"/>
  <c r="O126" i="22" a="1"/>
  <c r="Q126" i="22" a="1"/>
  <c r="S126" i="22" a="1"/>
  <c r="U126" i="22" a="1"/>
  <c r="W126" i="22" a="1"/>
  <c r="Y126" i="22" a="1"/>
  <c r="AA126" i="22" a="1"/>
  <c r="AC126" i="22" a="1"/>
  <c r="AE126" i="22" a="1"/>
  <c r="AG126" i="22" a="1"/>
  <c r="AI126" i="22" a="1"/>
  <c r="AK126" i="22" a="1"/>
  <c r="AM126" i="22" a="1"/>
  <c r="AO126" i="22" a="1"/>
  <c r="AQ126" i="22" a="1"/>
  <c r="AS126" i="22" a="1"/>
  <c r="AU126" i="22" a="1"/>
  <c r="AW126" i="22" a="1"/>
  <c r="AY126" i="22" a="1"/>
  <c r="BA126" i="22" a="1"/>
  <c r="BC126" i="22" a="1"/>
  <c r="BE126" i="22" a="1"/>
  <c r="BG126" i="22" a="1"/>
  <c r="BI126" i="22" a="1"/>
  <c r="BK126" i="22" a="1"/>
  <c r="BM126" i="22" a="1"/>
  <c r="BO126" i="22" a="1"/>
  <c r="BQ126" i="22" a="1"/>
  <c r="BS126" i="22" a="1"/>
  <c r="BU126" i="22" a="1"/>
  <c r="BW126" i="22" a="1"/>
  <c r="BY126" i="22" a="1"/>
  <c r="CA126" i="22" a="1"/>
  <c r="CC126" i="22" a="1"/>
  <c r="CE126" i="22" a="1"/>
  <c r="CG126" i="22" a="1"/>
  <c r="CI126" i="22" a="1"/>
  <c r="CK126" i="22" a="1"/>
  <c r="CM126" i="22" a="1"/>
  <c r="CO126" i="22" a="1"/>
  <c r="CQ126" i="22" a="1"/>
  <c r="CS126" i="22" a="1"/>
  <c r="CU126" i="22" a="1"/>
  <c r="CW126" i="22" a="1"/>
  <c r="CY126" i="22" a="1"/>
  <c r="DA126" i="22" a="1"/>
  <c r="K127" i="22" a="1"/>
  <c r="M127" i="22" a="1"/>
  <c r="O127" i="22" a="1"/>
  <c r="Q127" i="22" a="1"/>
  <c r="S127" i="22" a="1"/>
  <c r="U127" i="22" a="1"/>
  <c r="W127" i="22" a="1"/>
  <c r="Y127" i="22" a="1"/>
  <c r="AA127" i="22" a="1"/>
  <c r="AC127" i="22" a="1"/>
  <c r="AE127" i="22" a="1"/>
  <c r="AG127" i="22" a="1"/>
  <c r="AI127" i="22" a="1"/>
  <c r="AK127" i="22" a="1"/>
  <c r="AM127" i="22" a="1"/>
  <c r="AO127" i="22" a="1"/>
  <c r="AQ127" i="22" a="1"/>
  <c r="AS127" i="22" a="1"/>
  <c r="AU127" i="22" a="1"/>
  <c r="AW127" i="22" a="1"/>
  <c r="AY127" i="22" a="1"/>
  <c r="BA127" i="22" a="1"/>
  <c r="BC127" i="22" a="1"/>
  <c r="BE127" i="22" a="1"/>
  <c r="BG127" i="22" a="1"/>
  <c r="BI127" i="22" a="1"/>
  <c r="BK127" i="22" a="1"/>
  <c r="BM127" i="22" a="1"/>
  <c r="BO127" i="22" a="1"/>
  <c r="BQ127" i="22" a="1"/>
  <c r="BS127" i="22" a="1"/>
  <c r="BU127" i="22" a="1"/>
  <c r="BW127" i="22" a="1"/>
  <c r="BY127" i="22" a="1"/>
  <c r="CA127" i="22" a="1"/>
  <c r="CC127" i="22" a="1"/>
  <c r="CE127" i="22" a="1"/>
  <c r="CG127" i="22" a="1"/>
  <c r="CI127" i="22" a="1"/>
  <c r="CK127" i="22" a="1"/>
  <c r="CM127" i="22" a="1"/>
  <c r="CO127" i="22" a="1"/>
  <c r="CQ127" i="22" a="1"/>
  <c r="CS127" i="22" a="1"/>
  <c r="CU127" i="22" a="1"/>
  <c r="CW127" i="22" a="1"/>
  <c r="CY127" i="22" a="1"/>
  <c r="DA127" i="22" a="1"/>
  <c r="K128" i="22" a="1"/>
  <c r="M128" i="22" a="1"/>
  <c r="O128" i="22" a="1"/>
  <c r="Q128" i="22" a="1"/>
  <c r="S128" i="22" a="1"/>
  <c r="U128" i="22" a="1"/>
  <c r="W128" i="22" a="1"/>
  <c r="Y128" i="22" a="1"/>
  <c r="AA128" i="22" a="1"/>
  <c r="AC128" i="22" a="1"/>
  <c r="AE128" i="22" a="1"/>
  <c r="AG128" i="22" a="1"/>
  <c r="AI128" i="22" a="1"/>
  <c r="AK128" i="22" a="1"/>
  <c r="AM128" i="22" a="1"/>
  <c r="AO128" i="22" a="1"/>
  <c r="AQ128" i="22" a="1"/>
  <c r="AS128" i="22" a="1"/>
  <c r="AU128" i="22" a="1"/>
  <c r="AW128" i="22" a="1"/>
  <c r="AY128" i="22" a="1"/>
  <c r="BA128" i="22" a="1"/>
  <c r="BC128" i="22" a="1"/>
  <c r="BE128" i="22" a="1"/>
  <c r="BG128" i="22" a="1"/>
  <c r="BI128" i="22" a="1"/>
  <c r="BK128" i="22" a="1"/>
  <c r="BM128" i="22" a="1"/>
  <c r="BO128" i="22" a="1"/>
  <c r="BQ128" i="22" a="1"/>
  <c r="BS128" i="22" a="1"/>
  <c r="BU128" i="22" a="1"/>
  <c r="BW128" i="22" a="1"/>
  <c r="BY128" i="22" a="1"/>
  <c r="CA128" i="22" a="1"/>
  <c r="CC128" i="22" a="1"/>
  <c r="CE128" i="22" a="1"/>
  <c r="CG128" i="22" a="1"/>
  <c r="CI128" i="22" a="1"/>
  <c r="CK128" i="22" a="1"/>
  <c r="CM128" i="22" a="1"/>
  <c r="CO128" i="22" a="1"/>
  <c r="CQ128" i="22" a="1"/>
  <c r="CS128" i="22" a="1"/>
  <c r="CU128" i="22" a="1"/>
  <c r="CW128" i="22" a="1"/>
  <c r="CY128" i="22" a="1"/>
  <c r="DA128" i="22" a="1"/>
  <c r="K129" i="22" a="1"/>
  <c r="M129" i="22" a="1"/>
  <c r="O129" i="22" a="1"/>
  <c r="Q129" i="22" a="1"/>
  <c r="S129" i="22" a="1"/>
  <c r="U129" i="22" a="1"/>
  <c r="W129" i="22" a="1"/>
  <c r="Y129" i="22" a="1"/>
  <c r="AA129" i="22" a="1"/>
  <c r="AC129" i="22" a="1"/>
  <c r="AE129" i="22" a="1"/>
  <c r="AG129" i="22" a="1"/>
  <c r="AI129" i="22" a="1"/>
  <c r="AK129" i="22" a="1"/>
  <c r="AM129" i="22" a="1"/>
  <c r="AO129" i="22" a="1"/>
  <c r="AQ129" i="22" a="1"/>
  <c r="AS129" i="22" a="1"/>
  <c r="AU129" i="22" a="1"/>
  <c r="AW129" i="22" a="1"/>
  <c r="AY129" i="22" a="1"/>
  <c r="BA129" i="22" a="1"/>
  <c r="BC129" i="22" a="1"/>
  <c r="BE129" i="22" a="1"/>
  <c r="BG129" i="22" a="1"/>
  <c r="BI129" i="22" a="1"/>
  <c r="BK129" i="22" a="1"/>
  <c r="BM129" i="22" a="1"/>
  <c r="BO129" i="22" a="1"/>
  <c r="BQ129" i="22" a="1"/>
  <c r="BS129" i="22" a="1"/>
  <c r="BU129" i="22" a="1"/>
  <c r="BW129" i="22" a="1"/>
  <c r="BY129" i="22" a="1"/>
  <c r="CA129" i="22" a="1"/>
  <c r="CC129" i="22" a="1"/>
  <c r="CE129" i="22" a="1"/>
  <c r="CG129" i="22" a="1"/>
  <c r="CI129" i="22" a="1"/>
  <c r="CK129" i="22" a="1"/>
  <c r="CM129" i="22" a="1"/>
  <c r="CO129" i="22" a="1"/>
  <c r="CQ129" i="22" a="1"/>
  <c r="CS129" i="22" a="1"/>
  <c r="CU129" i="22" a="1"/>
  <c r="CW129" i="22" a="1"/>
  <c r="CY129" i="22" a="1"/>
  <c r="DA129" i="22" a="1"/>
  <c r="K130" i="22" a="1"/>
  <c r="M130" i="22" a="1"/>
  <c r="O130" i="22" a="1"/>
  <c r="Q130" i="22" a="1"/>
  <c r="S130" i="22" a="1"/>
  <c r="U130" i="22" a="1"/>
  <c r="W130" i="22" a="1"/>
  <c r="Y130" i="22" a="1"/>
  <c r="AA130" i="22" a="1"/>
  <c r="AC130" i="22" a="1"/>
  <c r="AE130" i="22" a="1"/>
  <c r="AG130" i="22" a="1"/>
  <c r="AI130" i="22" a="1"/>
  <c r="AK130" i="22" a="1"/>
  <c r="AM130" i="22" a="1"/>
  <c r="AO130" i="22" a="1"/>
  <c r="AQ130" i="22" a="1"/>
  <c r="AS130" i="22" a="1"/>
  <c r="AU130" i="22" a="1"/>
  <c r="AW130" i="22" a="1"/>
  <c r="AY130" i="22" a="1"/>
  <c r="BA130" i="22" a="1"/>
  <c r="BC130" i="22" a="1"/>
  <c r="BE130" i="22" a="1"/>
  <c r="BG130" i="22" a="1"/>
  <c r="BI130" i="22" a="1"/>
  <c r="BK130" i="22" a="1"/>
  <c r="BM130" i="22" a="1"/>
  <c r="BO130" i="22" a="1"/>
  <c r="BQ130" i="22" a="1"/>
  <c r="BS130" i="22" a="1"/>
  <c r="BU130" i="22" a="1"/>
  <c r="BW130" i="22" a="1"/>
  <c r="BY130" i="22" a="1"/>
  <c r="CA130" i="22" a="1"/>
  <c r="CC130" i="22" a="1"/>
  <c r="CE130" i="22" a="1"/>
  <c r="CG130" i="22" a="1"/>
  <c r="CI130" i="22" a="1"/>
  <c r="CK130" i="22" a="1"/>
  <c r="CM130" i="22" a="1"/>
  <c r="CO130" i="22" a="1"/>
  <c r="CQ130" i="22" a="1"/>
  <c r="CS130" i="22" a="1"/>
  <c r="CU130" i="22" a="1"/>
  <c r="CW130" i="22" a="1"/>
  <c r="CY130" i="22" a="1"/>
  <c r="DA130" i="22" a="1"/>
  <c r="K131" i="22" a="1"/>
  <c r="M131" i="22" a="1"/>
  <c r="O131" i="22" a="1"/>
  <c r="Q131" i="22" a="1"/>
  <c r="S131" i="22" a="1"/>
  <c r="U131" i="22" a="1"/>
  <c r="W131" i="22" a="1"/>
  <c r="Y131" i="22" a="1"/>
  <c r="AA131" i="22" a="1"/>
  <c r="AC131" i="22" a="1"/>
  <c r="AE131" i="22" a="1"/>
  <c r="AG131" i="22" a="1"/>
  <c r="AI131" i="22" a="1"/>
  <c r="AK131" i="22" a="1"/>
  <c r="AM131" i="22" a="1"/>
  <c r="AO131" i="22" a="1"/>
  <c r="AQ131" i="22" a="1"/>
  <c r="AS131" i="22" a="1"/>
  <c r="AU131" i="22" a="1"/>
  <c r="AW131" i="22" a="1"/>
  <c r="AY131" i="22" a="1"/>
  <c r="BA131" i="22" a="1"/>
  <c r="BC131" i="22" a="1"/>
  <c r="BE131" i="22" a="1"/>
  <c r="BG131" i="22" a="1"/>
  <c r="BI131" i="22" a="1"/>
  <c r="BK131" i="22" a="1"/>
  <c r="BM131" i="22" a="1"/>
  <c r="BO131" i="22" a="1"/>
  <c r="BQ131" i="22" a="1"/>
  <c r="BS131" i="22" a="1"/>
  <c r="BU131" i="22" a="1"/>
  <c r="BW131" i="22" a="1"/>
  <c r="BY131" i="22" a="1"/>
  <c r="CA131" i="22" a="1"/>
  <c r="CC131" i="22" a="1"/>
  <c r="CE131" i="22" a="1"/>
  <c r="CG131" i="22" a="1"/>
  <c r="CI131" i="22" a="1"/>
  <c r="CK131" i="22" a="1"/>
  <c r="CM131" i="22" a="1"/>
  <c r="CO131" i="22" a="1"/>
  <c r="CQ131" i="22" a="1"/>
  <c r="CS131" i="22" a="1"/>
  <c r="CU131" i="22" a="1"/>
  <c r="CW131" i="22" a="1"/>
  <c r="CY131" i="22" a="1"/>
  <c r="DA131" i="22" a="1"/>
  <c r="K132" i="22" a="1"/>
  <c r="M132" i="22" a="1"/>
  <c r="O132" i="22" a="1"/>
  <c r="Q132" i="22" a="1"/>
  <c r="S132" i="22" a="1"/>
  <c r="U132" i="22" a="1"/>
  <c r="W132" i="22" a="1"/>
  <c r="Y132" i="22" a="1"/>
  <c r="AA132" i="22" a="1"/>
  <c r="AC132" i="22" a="1"/>
  <c r="AE132" i="22" a="1"/>
  <c r="AG132" i="22" a="1"/>
  <c r="AI132" i="22" a="1"/>
  <c r="AK132" i="22" a="1"/>
  <c r="AM132" i="22" a="1"/>
  <c r="AO132" i="22" a="1"/>
  <c r="AQ132" i="22" a="1"/>
  <c r="AS132" i="22" a="1"/>
  <c r="AU132" i="22" a="1"/>
  <c r="AW132" i="22" a="1"/>
  <c r="AY132" i="22" a="1"/>
  <c r="BA132" i="22" a="1"/>
  <c r="BC132" i="22" a="1"/>
  <c r="BE132" i="22" a="1"/>
  <c r="BG132" i="22" a="1"/>
  <c r="BI132" i="22" a="1"/>
  <c r="BK132" i="22" a="1"/>
  <c r="BM132" i="22" a="1"/>
  <c r="BO132" i="22" a="1"/>
  <c r="BQ132" i="22" a="1"/>
  <c r="BS132" i="22" a="1"/>
  <c r="BU132" i="22" a="1"/>
  <c r="BW132" i="22" a="1"/>
  <c r="BY132" i="22" a="1"/>
  <c r="CA132" i="22" a="1"/>
  <c r="CC132" i="22" a="1"/>
  <c r="CE132" i="22" a="1"/>
  <c r="CG132" i="22" a="1"/>
  <c r="CI132" i="22" a="1"/>
  <c r="CK132" i="22" a="1"/>
  <c r="CM132" i="22" a="1"/>
  <c r="CO132" i="22" a="1"/>
  <c r="CQ132" i="22" a="1"/>
  <c r="CS132" i="22" a="1"/>
  <c r="CU132" i="22" a="1"/>
  <c r="CW132" i="22" a="1"/>
  <c r="CY132" i="22" a="1"/>
  <c r="DA132" i="22" a="1"/>
  <c r="K133" i="22" a="1"/>
  <c r="M133" i="22" a="1"/>
  <c r="O133" i="22" a="1"/>
  <c r="Q133" i="22" a="1"/>
  <c r="S133" i="22" a="1"/>
  <c r="U133" i="22" a="1"/>
  <c r="W133" i="22" a="1"/>
  <c r="Y133" i="22" a="1"/>
  <c r="AA133" i="22" a="1"/>
  <c r="AC133" i="22" a="1"/>
  <c r="AE133" i="22" a="1"/>
  <c r="AG133" i="22" a="1"/>
  <c r="AI133" i="22" a="1"/>
  <c r="AK133" i="22" a="1"/>
  <c r="AM133" i="22" a="1"/>
  <c r="AO133" i="22" a="1"/>
  <c r="AQ133" i="22" a="1"/>
  <c r="AS133" i="22" a="1"/>
  <c r="AU133" i="22" a="1"/>
  <c r="AW133" i="22" a="1"/>
  <c r="AY133" i="22" a="1"/>
  <c r="BA133" i="22" a="1"/>
  <c r="BC133" i="22" a="1"/>
  <c r="BE133" i="22" a="1"/>
  <c r="BG133" i="22" a="1"/>
  <c r="BI133" i="22" a="1"/>
  <c r="BK133" i="22" a="1"/>
  <c r="BM133" i="22" a="1"/>
  <c r="BO133" i="22" a="1"/>
  <c r="BQ133" i="22" a="1"/>
  <c r="BS133" i="22" a="1"/>
  <c r="BU133" i="22" a="1"/>
  <c r="BW133" i="22" a="1"/>
  <c r="BY133" i="22" a="1"/>
  <c r="CA133" i="22" a="1"/>
  <c r="CC133" i="22" a="1"/>
  <c r="CE133" i="22" a="1"/>
  <c r="CG133" i="22" a="1"/>
  <c r="CI133" i="22" a="1"/>
  <c r="CK133" i="22" a="1"/>
  <c r="CM133" i="22" a="1"/>
  <c r="CO133" i="22" a="1"/>
  <c r="CQ133" i="22" a="1"/>
  <c r="CS133" i="22" a="1"/>
  <c r="CU133" i="22" a="1"/>
  <c r="CW133" i="22" a="1"/>
  <c r="CY133" i="22" a="1"/>
  <c r="DA133" i="22" a="1"/>
  <c r="K134" i="22" a="1"/>
  <c r="M134" i="22" a="1"/>
  <c r="O134" i="22" a="1"/>
  <c r="Q134" i="22" a="1"/>
  <c r="S134" i="22" a="1"/>
  <c r="U134" i="22" a="1"/>
  <c r="W134" i="22" a="1"/>
  <c r="Y134" i="22" a="1"/>
  <c r="AA134" i="22" a="1"/>
  <c r="AC134" i="22" a="1"/>
  <c r="AE134" i="22" a="1"/>
  <c r="AG134" i="22" a="1"/>
  <c r="AI134" i="22" a="1"/>
  <c r="AK134" i="22" a="1"/>
  <c r="AM134" i="22" a="1"/>
  <c r="AO134" i="22" a="1"/>
  <c r="AQ134" i="22" a="1"/>
  <c r="AS134" i="22" a="1"/>
  <c r="AU134" i="22" a="1"/>
  <c r="AW134" i="22" a="1"/>
  <c r="AY134" i="22" a="1"/>
  <c r="BA134" i="22" a="1"/>
  <c r="BC134" i="22" a="1"/>
  <c r="BE134" i="22" a="1"/>
  <c r="BG134" i="22" a="1"/>
  <c r="BI134" i="22" a="1"/>
  <c r="BK134" i="22" a="1"/>
  <c r="BM134" i="22" a="1"/>
  <c r="BO134" i="22" a="1"/>
  <c r="CA50" i="22" a="1"/>
  <c r="CW56" i="22" a="1"/>
  <c r="BQ59" i="22" a="1"/>
  <c r="AK62" i="22" a="1"/>
  <c r="BI66" i="22" a="1"/>
  <c r="CO67" i="22" a="1"/>
  <c r="AC69" i="22" a="1"/>
  <c r="BD70" i="22" a="1"/>
  <c r="X71" i="22" a="1"/>
  <c r="CJ71" i="22" a="1"/>
  <c r="BD72" i="22" a="1"/>
  <c r="X73" i="22" a="1"/>
  <c r="CJ73" i="22" a="1"/>
  <c r="BD74" i="22" a="1"/>
  <c r="X75" i="22" a="1"/>
  <c r="CJ75" i="22" a="1"/>
  <c r="BD76" i="22" a="1"/>
  <c r="X77" i="22" a="1"/>
  <c r="CJ77" i="22" a="1"/>
  <c r="BD78" i="22" a="1"/>
  <c r="X79" i="22" a="1"/>
  <c r="CJ79" i="22" a="1"/>
  <c r="BD80" i="22" a="1"/>
  <c r="X81" i="22" a="1"/>
  <c r="CJ81" i="22" a="1"/>
  <c r="BD82" i="22" a="1"/>
  <c r="X83" i="22" a="1"/>
  <c r="CJ83" i="22" a="1"/>
  <c r="BD84" i="22" a="1"/>
  <c r="X85" i="22" a="1"/>
  <c r="CJ85" i="22" a="1"/>
  <c r="BD86" i="22" a="1"/>
  <c r="X87" i="22" a="1"/>
  <c r="CJ87" i="22" a="1"/>
  <c r="BD88" i="22" a="1"/>
  <c r="X89" i="22" a="1"/>
  <c r="AL92" i="22" a="1"/>
  <c r="BB92" i="22" a="1"/>
  <c r="BR92" i="22" a="1"/>
  <c r="CH92" i="22" a="1"/>
  <c r="CX92" i="22" a="1"/>
  <c r="V93" i="22" a="1"/>
  <c r="AL93" i="22" a="1"/>
  <c r="BB93" i="22" a="1"/>
  <c r="BR93" i="22" a="1"/>
  <c r="CH93" i="22" a="1"/>
  <c r="CX93" i="22" a="1"/>
  <c r="V94" i="22" a="1"/>
  <c r="AL94" i="22" a="1"/>
  <c r="BB94" i="22" a="1"/>
  <c r="BR94" i="22" a="1"/>
  <c r="CH94" i="22" a="1"/>
  <c r="CX94" i="22" a="1"/>
  <c r="V95" i="22" a="1"/>
  <c r="AL95" i="22" a="1"/>
  <c r="BB95" i="22" a="1"/>
  <c r="BR95" i="22" a="1"/>
  <c r="CF95" i="22" a="1"/>
  <c r="CQ95" i="22" a="1"/>
  <c r="T96" i="22" a="1"/>
  <c r="AE96" i="22" a="1"/>
  <c r="AZ96" i="22" a="1"/>
  <c r="BK96" i="22" a="1"/>
  <c r="CF96" i="22" a="1"/>
  <c r="CQ96" i="22" a="1"/>
  <c r="T97" i="22" a="1"/>
  <c r="AE97" i="22" a="1"/>
  <c r="AZ97" i="22" a="1"/>
  <c r="BK97" i="22" a="1"/>
  <c r="CF97" i="22" a="1"/>
  <c r="CQ97" i="22" a="1"/>
  <c r="T98" i="22" a="1"/>
  <c r="AE98" i="22" a="1"/>
  <c r="AZ98" i="22" a="1"/>
  <c r="BK98" i="22" a="1"/>
  <c r="CF98" i="22" a="1"/>
  <c r="CQ98" i="22" a="1"/>
  <c r="T99" i="22" a="1"/>
  <c r="AE99" i="22" a="1"/>
  <c r="AZ99" i="22" a="1"/>
  <c r="BK99" i="22" a="1"/>
  <c r="CF99" i="22" a="1"/>
  <c r="CQ99" i="22" a="1"/>
  <c r="T100" i="22" a="1"/>
  <c r="AE100" i="22" a="1"/>
  <c r="AZ100" i="22" a="1"/>
  <c r="BK100" i="22" a="1"/>
  <c r="CF100" i="22" a="1"/>
  <c r="CQ100" i="22" a="1"/>
  <c r="T101" i="22" a="1"/>
  <c r="AE101" i="22" a="1"/>
  <c r="AZ101" i="22" a="1"/>
  <c r="BK101" i="22" a="1"/>
  <c r="CF101" i="22" a="1"/>
  <c r="CQ101" i="22" a="1"/>
  <c r="T102" i="22" a="1"/>
  <c r="AE102" i="22" a="1"/>
  <c r="AZ102" i="22" a="1"/>
  <c r="BK102" i="22" a="1"/>
  <c r="CF102" i="22" a="1"/>
  <c r="CQ102" i="22" a="1"/>
  <c r="T103" i="22" a="1"/>
  <c r="AE103" i="22" a="1"/>
  <c r="AZ103" i="22" a="1"/>
  <c r="BK103" i="22" a="1"/>
  <c r="CF103" i="22" a="1"/>
  <c r="CQ103" i="22" a="1"/>
  <c r="T104" i="22" a="1"/>
  <c r="AE104" i="22" a="1"/>
  <c r="AZ104" i="22" a="1"/>
  <c r="BK104" i="22" a="1"/>
  <c r="CF104" i="22" a="1"/>
  <c r="CQ104" i="22" a="1"/>
  <c r="T105" i="22" a="1"/>
  <c r="AE105" i="22" a="1"/>
  <c r="AZ105" i="22" a="1"/>
  <c r="BK105" i="22" a="1"/>
  <c r="CF105" i="22" a="1"/>
  <c r="CQ105" i="22" a="1"/>
  <c r="T106" i="22" a="1"/>
  <c r="AE106" i="22" a="1"/>
  <c r="AZ106" i="22" a="1"/>
  <c r="BK106" i="22" a="1"/>
  <c r="CF106" i="22" a="1"/>
  <c r="CQ106" i="22" a="1"/>
  <c r="T107" i="22" a="1"/>
  <c r="AE107" i="22" a="1"/>
  <c r="AZ107" i="22" a="1"/>
  <c r="BK107" i="22" a="1"/>
  <c r="CF107" i="22" a="1"/>
  <c r="CQ107" i="22" a="1"/>
  <c r="T108" i="22" a="1"/>
  <c r="AE108" i="22" a="1"/>
  <c r="AZ108" i="22" a="1"/>
  <c r="BK108" i="22" a="1"/>
  <c r="CF108" i="22" a="1"/>
  <c r="CQ108" i="22" a="1"/>
  <c r="T109" i="22" a="1"/>
  <c r="AE109" i="22" a="1"/>
  <c r="AZ109" i="22" a="1"/>
  <c r="BK109" i="22" a="1"/>
  <c r="CD109" i="22" a="1"/>
  <c r="CL109" i="22" a="1"/>
  <c r="CT109" i="22" a="1"/>
  <c r="J110" i="22" a="1"/>
  <c r="R110" i="22" a="1"/>
  <c r="Z110" i="22" a="1"/>
  <c r="AH110" i="22" a="1"/>
  <c r="AP110" i="22" a="1"/>
  <c r="AX110" i="22" a="1"/>
  <c r="BF110" i="22" a="1"/>
  <c r="BN110" i="22" a="1"/>
  <c r="BV110" i="22" a="1"/>
  <c r="CD110" i="22" a="1"/>
  <c r="CL110" i="22" a="1"/>
  <c r="CT110" i="22" a="1"/>
  <c r="J111" i="22" a="1"/>
  <c r="R111" i="22" a="1"/>
  <c r="Z111" i="22" a="1"/>
  <c r="AH111" i="22" a="1"/>
  <c r="AP111" i="22" a="1"/>
  <c r="AX111" i="22" a="1"/>
  <c r="BF111" i="22" a="1"/>
  <c r="BN111" i="22" a="1"/>
  <c r="BV111" i="22" a="1"/>
  <c r="CD111" i="22" a="1"/>
  <c r="CL111" i="22" a="1"/>
  <c r="CT111" i="22" a="1"/>
  <c r="J112" i="22" a="1"/>
  <c r="R112" i="22" a="1"/>
  <c r="Z112" i="22" a="1"/>
  <c r="AH112" i="22" a="1"/>
  <c r="AP112" i="22" a="1"/>
  <c r="AV112" i="22" a="1"/>
  <c r="AZ112" i="22" a="1"/>
  <c r="BD112" i="22" a="1"/>
  <c r="BH112" i="22" a="1"/>
  <c r="BL112" i="22" a="1"/>
  <c r="BP112" i="22" a="1"/>
  <c r="BT112" i="22" a="1"/>
  <c r="BX112" i="22" a="1"/>
  <c r="CB112" i="22" a="1"/>
  <c r="CF112" i="22" a="1"/>
  <c r="CJ112" i="22" a="1"/>
  <c r="CN112" i="22" a="1"/>
  <c r="CR112" i="22" a="1"/>
  <c r="CV112" i="22" a="1"/>
  <c r="CZ112" i="22" a="1"/>
  <c r="L113" i="22" a="1"/>
  <c r="P113" i="22" a="1"/>
  <c r="T113" i="22" a="1"/>
  <c r="X113" i="22" a="1"/>
  <c r="AB113" i="22" a="1"/>
  <c r="AF113" i="22" a="1"/>
  <c r="AJ113" i="22" a="1"/>
  <c r="AN113" i="22" a="1"/>
  <c r="AR113" i="22" a="1"/>
  <c r="AV113" i="22" a="1"/>
  <c r="AZ113" i="22" a="1"/>
  <c r="BD113" i="22" a="1"/>
  <c r="BH113" i="22" a="1"/>
  <c r="BL113" i="22" a="1"/>
  <c r="BP113" i="22" a="1"/>
  <c r="BT113" i="22" a="1"/>
  <c r="BX113" i="22" a="1"/>
  <c r="CB113" i="22" a="1"/>
  <c r="CF113" i="22" a="1"/>
  <c r="CJ113" i="22" a="1"/>
  <c r="CN113" i="22" a="1"/>
  <c r="CR113" i="22" a="1"/>
  <c r="CV113" i="22" a="1"/>
  <c r="CZ113" i="22" a="1"/>
  <c r="L114" i="22" a="1"/>
  <c r="P114" i="22" a="1"/>
  <c r="T114" i="22" a="1"/>
  <c r="X114" i="22" a="1"/>
  <c r="AB114" i="22" a="1"/>
  <c r="AF114" i="22" a="1"/>
  <c r="AJ114" i="22" a="1"/>
  <c r="AN114" i="22" a="1"/>
  <c r="AR114" i="22" a="1"/>
  <c r="AV114" i="22" a="1"/>
  <c r="AZ114" i="22" a="1"/>
  <c r="BD114" i="22" a="1"/>
  <c r="BH114" i="22" a="1"/>
  <c r="BL114" i="22" a="1"/>
  <c r="BP114" i="22" a="1"/>
  <c r="BT114" i="22" a="1"/>
  <c r="BX114" i="22" a="1"/>
  <c r="CB114" i="22" a="1"/>
  <c r="CF114" i="22" a="1"/>
  <c r="CJ114" i="22" a="1"/>
  <c r="CN114" i="22" a="1"/>
  <c r="CR114" i="22" a="1"/>
  <c r="CV114" i="22" a="1"/>
  <c r="CZ114" i="22" a="1"/>
  <c r="L115" i="22" a="1"/>
  <c r="P115" i="22" a="1"/>
  <c r="T115" i="22" a="1"/>
  <c r="X115" i="22" a="1"/>
  <c r="AB115" i="22" a="1"/>
  <c r="AF115" i="22" a="1"/>
  <c r="AJ115" i="22" a="1"/>
  <c r="AN115" i="22" a="1"/>
  <c r="AR115" i="22" a="1"/>
  <c r="AV115" i="22" a="1"/>
  <c r="AZ115" i="22" a="1"/>
  <c r="BD115" i="22" a="1"/>
  <c r="BH115" i="22" a="1"/>
  <c r="BL115" i="22" a="1"/>
  <c r="BP115" i="22" a="1"/>
  <c r="BT115" i="22" a="1"/>
  <c r="BX115" i="22" a="1"/>
  <c r="CB115" i="22" a="1"/>
  <c r="CF115" i="22" a="1"/>
  <c r="CJ115" i="22" a="1"/>
  <c r="CN115" i="22" a="1"/>
  <c r="CR115" i="22" a="1"/>
  <c r="CV115" i="22" a="1"/>
  <c r="CZ115" i="22" a="1"/>
  <c r="L116" i="22" a="1"/>
  <c r="P116" i="22" a="1"/>
  <c r="T116" i="22" a="1"/>
  <c r="X116" i="22" a="1"/>
  <c r="AB116" i="22" a="1"/>
  <c r="AF116" i="22" a="1"/>
  <c r="AJ116" i="22" a="1"/>
  <c r="AN116" i="22" a="1"/>
  <c r="AR116" i="22" a="1"/>
  <c r="AV116" i="22" a="1"/>
  <c r="AZ116" i="22" a="1"/>
  <c r="BD116" i="22" a="1"/>
  <c r="BH116" i="22" a="1"/>
  <c r="BL116" i="22" a="1"/>
  <c r="BP116" i="22" a="1"/>
  <c r="BT116" i="22" a="1"/>
  <c r="BX116" i="22" a="1"/>
  <c r="CB116" i="22" a="1"/>
  <c r="CF116" i="22" a="1"/>
  <c r="CJ116" i="22" a="1"/>
  <c r="CN116" i="22" a="1"/>
  <c r="CR116" i="22" a="1"/>
  <c r="CV116" i="22" a="1"/>
  <c r="CZ116" i="22" a="1"/>
  <c r="L117" i="22" a="1"/>
  <c r="P117" i="22" a="1"/>
  <c r="T117" i="22" a="1"/>
  <c r="X117" i="22" a="1"/>
  <c r="AB117" i="22" a="1"/>
  <c r="AF117" i="22" a="1"/>
  <c r="AJ117" i="22" a="1"/>
  <c r="AN117" i="22" a="1"/>
  <c r="AR117" i="22" a="1"/>
  <c r="AV117" i="22" a="1"/>
  <c r="AZ117" i="22" a="1"/>
  <c r="BD117" i="22" a="1"/>
  <c r="BH117" i="22" a="1"/>
  <c r="BL117" i="22" a="1"/>
  <c r="BP117" i="22" a="1"/>
  <c r="BT117" i="22" a="1"/>
  <c r="BX117" i="22" a="1"/>
  <c r="CB117" i="22" a="1"/>
  <c r="CF117" i="22" a="1"/>
  <c r="CJ117" i="22" a="1"/>
  <c r="CN117" i="22" a="1"/>
  <c r="CR117" i="22" a="1"/>
  <c r="CV117" i="22" a="1"/>
  <c r="CZ117" i="22" a="1"/>
  <c r="L118" i="22" a="1"/>
  <c r="P118" i="22" a="1"/>
  <c r="T118" i="22" a="1"/>
  <c r="X118" i="22" a="1"/>
  <c r="AB118" i="22" a="1"/>
  <c r="AF118" i="22" a="1"/>
  <c r="AJ118" i="22" a="1"/>
  <c r="AN118" i="22" a="1"/>
  <c r="AR118" i="22" a="1"/>
  <c r="AV118" i="22" a="1"/>
  <c r="AZ118" i="22" a="1"/>
  <c r="BD118" i="22" a="1"/>
  <c r="BH118" i="22" a="1"/>
  <c r="BL118" i="22" a="1"/>
  <c r="BP118" i="22" a="1"/>
  <c r="BT118" i="22" a="1"/>
  <c r="BX118" i="22" a="1"/>
  <c r="CB118" i="22" a="1"/>
  <c r="CF118" i="22" a="1"/>
  <c r="CJ118" i="22" a="1"/>
  <c r="CN118" i="22" a="1"/>
  <c r="CR118" i="22" a="1"/>
  <c r="CV118" i="22" a="1"/>
  <c r="CZ118" i="22" a="1"/>
  <c r="L119" i="22" a="1"/>
  <c r="P119" i="22" a="1"/>
  <c r="T119" i="22" a="1"/>
  <c r="X119" i="22" a="1"/>
  <c r="AB119" i="22" a="1"/>
  <c r="AF119" i="22" a="1"/>
  <c r="AJ119" i="22" a="1"/>
  <c r="AN119" i="22" a="1"/>
  <c r="AR119" i="22" a="1"/>
  <c r="AV119" i="22" a="1"/>
  <c r="AZ119" i="22" a="1"/>
  <c r="BD119" i="22" a="1"/>
  <c r="BH119" i="22" a="1"/>
  <c r="BL119" i="22" a="1"/>
  <c r="BP119" i="22" a="1"/>
  <c r="BT119" i="22" a="1"/>
  <c r="BX119" i="22" a="1"/>
  <c r="CB119" i="22" a="1"/>
  <c r="CF119" i="22" a="1"/>
  <c r="CJ119" i="22" a="1"/>
  <c r="CN119" i="22" a="1"/>
  <c r="CR119" i="22" a="1"/>
  <c r="CV119" i="22" a="1"/>
  <c r="CZ119" i="22" a="1"/>
  <c r="L120" i="22" a="1"/>
  <c r="P120" i="22" a="1"/>
  <c r="T120" i="22" a="1"/>
  <c r="X120" i="22" a="1"/>
  <c r="AB120" i="22" a="1"/>
  <c r="AF120" i="22" a="1"/>
  <c r="AJ120" i="22" a="1"/>
  <c r="AN120" i="22" a="1"/>
  <c r="AR120" i="22" a="1"/>
  <c r="AV120" i="22" a="1"/>
  <c r="AZ120" i="22" a="1"/>
  <c r="BD120" i="22" a="1"/>
  <c r="BH120" i="22" a="1"/>
  <c r="BL120" i="22" a="1"/>
  <c r="BP120" i="22" a="1"/>
  <c r="BT120" i="22" a="1"/>
  <c r="BX120" i="22" a="1"/>
  <c r="CB120" i="22" a="1"/>
  <c r="CF120" i="22" a="1"/>
  <c r="CJ120" i="22" a="1"/>
  <c r="CN120" i="22" a="1"/>
  <c r="CR120" i="22" a="1"/>
  <c r="CV120" i="22" a="1"/>
  <c r="CZ120" i="22" a="1"/>
  <c r="L121" i="22" a="1"/>
  <c r="P121" i="22" a="1"/>
  <c r="T121" i="22" a="1"/>
  <c r="X121" i="22" a="1"/>
  <c r="AB121" i="22" a="1"/>
  <c r="AF121" i="22" a="1"/>
  <c r="AJ121" i="22" a="1"/>
  <c r="AN121" i="22" a="1"/>
  <c r="AR121" i="22" a="1"/>
  <c r="AV121" i="22" a="1"/>
  <c r="AZ121" i="22" a="1"/>
  <c r="BD121" i="22" a="1"/>
  <c r="BH121" i="22" a="1"/>
  <c r="BL121" i="22" a="1"/>
  <c r="BP121" i="22" a="1"/>
  <c r="BT121" i="22" a="1"/>
  <c r="BX121" i="22" a="1"/>
  <c r="CB121" i="22" a="1"/>
  <c r="CF121" i="22" a="1"/>
  <c r="CJ121" i="22" a="1"/>
  <c r="CN121" i="22" a="1"/>
  <c r="CR121" i="22" a="1"/>
  <c r="CV121" i="22" a="1"/>
  <c r="CZ121" i="22" a="1"/>
  <c r="L122" i="22" a="1"/>
  <c r="P122" i="22" a="1"/>
  <c r="T122" i="22" a="1"/>
  <c r="X122" i="22" a="1"/>
  <c r="AB122" i="22" a="1"/>
  <c r="AF122" i="22" a="1"/>
  <c r="AJ122" i="22" a="1"/>
  <c r="AN122" i="22" a="1"/>
  <c r="AR122" i="22" a="1"/>
  <c r="AV122" i="22" a="1"/>
  <c r="AZ122" i="22" a="1"/>
  <c r="BD122" i="22" a="1"/>
  <c r="BH122" i="22" a="1"/>
  <c r="BL122" i="22" a="1"/>
  <c r="BP122" i="22" a="1"/>
  <c r="BT122" i="22" a="1"/>
  <c r="BX122" i="22" a="1"/>
  <c r="CB122" i="22" a="1"/>
  <c r="CF122" i="22" a="1"/>
  <c r="CJ122" i="22" a="1"/>
  <c r="CN122" i="22" a="1"/>
  <c r="CR122" i="22" a="1"/>
  <c r="CV122" i="22" a="1"/>
  <c r="CZ122" i="22" a="1"/>
  <c r="L123" i="22" a="1"/>
  <c r="P123" i="22" a="1"/>
  <c r="T123" i="22" a="1"/>
  <c r="X123" i="22" a="1"/>
  <c r="AB123" i="22" a="1"/>
  <c r="AF123" i="22" a="1"/>
  <c r="AJ123" i="22" a="1"/>
  <c r="AN123" i="22" a="1"/>
  <c r="AR123" i="22" a="1"/>
  <c r="AV123" i="22" a="1"/>
  <c r="AZ123" i="22" a="1"/>
  <c r="BD123" i="22" a="1"/>
  <c r="BH123" i="22" a="1"/>
  <c r="BL123" i="22" a="1"/>
  <c r="BP123" i="22" a="1"/>
  <c r="BT123" i="22" a="1"/>
  <c r="BX123" i="22" a="1"/>
  <c r="CB123" i="22" a="1"/>
  <c r="CF123" i="22" a="1"/>
  <c r="CJ123" i="22" a="1"/>
  <c r="CN123" i="22" a="1"/>
  <c r="CR123" i="22" a="1"/>
  <c r="CV123" i="22" a="1"/>
  <c r="CZ123" i="22" a="1"/>
  <c r="L124" i="22" a="1"/>
  <c r="P124" i="22" a="1"/>
  <c r="T124" i="22" a="1"/>
  <c r="X124" i="22" a="1"/>
  <c r="AB124" i="22" a="1"/>
  <c r="AF124" i="22" a="1"/>
  <c r="AJ124" i="22" a="1"/>
  <c r="AN124" i="22" a="1"/>
  <c r="AR124" i="22" a="1"/>
  <c r="AV124" i="22" a="1"/>
  <c r="AZ124" i="22" a="1"/>
  <c r="BD124" i="22" a="1"/>
  <c r="BH124" i="22" a="1"/>
  <c r="BL124" i="22" a="1"/>
  <c r="BP124" i="22" a="1"/>
  <c r="BT124" i="22" a="1"/>
  <c r="BX124" i="22" a="1"/>
  <c r="CB124" i="22" a="1"/>
  <c r="CF124" i="22" a="1"/>
  <c r="CJ124" i="22" a="1"/>
  <c r="CN124" i="22" a="1"/>
  <c r="CR124" i="22" a="1"/>
  <c r="CV124" i="22" a="1"/>
  <c r="CZ124" i="22" a="1"/>
  <c r="L125" i="22" a="1"/>
  <c r="P125" i="22" a="1"/>
  <c r="T125" i="22" a="1"/>
  <c r="X125" i="22" a="1"/>
  <c r="AB125" i="22" a="1"/>
  <c r="AF125" i="22" a="1"/>
  <c r="AJ125" i="22" a="1"/>
  <c r="AN125" i="22" a="1"/>
  <c r="AR125" i="22" a="1"/>
  <c r="AV125" i="22" a="1"/>
  <c r="AZ125" i="22" a="1"/>
  <c r="BD125" i="22" a="1"/>
  <c r="BG125" i="22" a="1"/>
  <c r="AU53" i="22" a="1"/>
  <c r="AL65" i="22" a="1"/>
  <c r="BT70" i="22" a="1"/>
  <c r="AN73" i="22" a="1"/>
  <c r="CZ75" i="22" a="1"/>
  <c r="BT78" i="22" a="1"/>
  <c r="AN81" i="22" a="1"/>
  <c r="CZ83" i="22" a="1"/>
  <c r="BT86" i="22" a="1"/>
  <c r="AN89" i="22" a="1"/>
  <c r="CL92" i="22" a="1"/>
  <c r="BF93" i="22" a="1"/>
  <c r="Z94" i="22" a="1"/>
  <c r="CL94" i="22" a="1"/>
  <c r="BF95" i="22" a="1"/>
  <c r="L96" i="22" a="1"/>
  <c r="BC96" i="22" a="1"/>
  <c r="AR97" i="22" a="1"/>
  <c r="CI97" i="22" a="1"/>
  <c r="BX98" i="22" a="1"/>
  <c r="W99" i="22" a="1"/>
  <c r="L100" i="22" a="1"/>
  <c r="BC100" i="22" a="1"/>
  <c r="AR101" i="22" a="1"/>
  <c r="CI101" i="22" a="1"/>
  <c r="BX102" i="22" a="1"/>
  <c r="W103" i="22" a="1"/>
  <c r="L104" i="22" a="1"/>
  <c r="BC104" i="22" a="1"/>
  <c r="AR105" i="22" a="1"/>
  <c r="CI105" i="22" a="1"/>
  <c r="BX106" i="22" a="1"/>
  <c r="W107" i="22" a="1"/>
  <c r="L108" i="22" a="1"/>
  <c r="BC108" i="22" a="1"/>
  <c r="AR109" i="22" a="1"/>
  <c r="CF109" i="22" a="1"/>
  <c r="T110" i="22" a="1"/>
  <c r="AZ110" i="22" a="1"/>
  <c r="CF110" i="22" a="1"/>
  <c r="T111" i="22" a="1"/>
  <c r="AZ111" i="22" a="1"/>
  <c r="CF111" i="22" a="1"/>
  <c r="T112" i="22" a="1"/>
  <c r="AW112" i="22" a="1"/>
  <c r="BM112" i="22" a="1"/>
  <c r="CC112" i="22" a="1"/>
  <c r="CS112" i="22" a="1"/>
  <c r="Q113" i="22" a="1"/>
  <c r="AG113" i="22" a="1"/>
  <c r="AW113" i="22" a="1"/>
  <c r="BM113" i="22" a="1"/>
  <c r="CC113" i="22" a="1"/>
  <c r="CS113" i="22" a="1"/>
  <c r="Q114" i="22" a="1"/>
  <c r="AG114" i="22" a="1"/>
  <c r="AW114" i="22" a="1"/>
  <c r="BM114" i="22" a="1"/>
  <c r="CC114" i="22" a="1"/>
  <c r="CS114" i="22" a="1"/>
  <c r="Q115" i="22" a="1"/>
  <c r="AG115" i="22" a="1"/>
  <c r="AW115" i="22" a="1"/>
  <c r="BM115" i="22" a="1"/>
  <c r="CC115" i="22" a="1"/>
  <c r="CS115" i="22" a="1"/>
  <c r="Q116" i="22" a="1"/>
  <c r="AG116" i="22" a="1"/>
  <c r="AW116" i="22" a="1"/>
  <c r="BM116" i="22" a="1"/>
  <c r="CC116" i="22" a="1"/>
  <c r="CS116" i="22" a="1"/>
  <c r="Q117" i="22" a="1"/>
  <c r="AG117" i="22" a="1"/>
  <c r="AW117" i="22" a="1"/>
  <c r="BM117" i="22" a="1"/>
  <c r="CC117" i="22" a="1"/>
  <c r="CS117" i="22" a="1"/>
  <c r="Q118" i="22" a="1"/>
  <c r="AG118" i="22" a="1"/>
  <c r="AW118" i="22" a="1"/>
  <c r="BM118" i="22" a="1"/>
  <c r="CC118" i="22" a="1"/>
  <c r="CS118" i="22" a="1"/>
  <c r="Q119" i="22" a="1"/>
  <c r="AG119" i="22" a="1"/>
  <c r="AW119" i="22" a="1"/>
  <c r="BM119" i="22" a="1"/>
  <c r="CC119" i="22" a="1"/>
  <c r="CS119" i="22" a="1"/>
  <c r="Q120" i="22" a="1"/>
  <c r="AG120" i="22" a="1"/>
  <c r="AW120" i="22" a="1"/>
  <c r="BM120" i="22" a="1"/>
  <c r="CC120" i="22" a="1"/>
  <c r="CS120" i="22" a="1"/>
  <c r="Q121" i="22" a="1"/>
  <c r="AG121" i="22" a="1"/>
  <c r="AW121" i="22" a="1"/>
  <c r="BM121" i="22" a="1"/>
  <c r="CC121" i="22" a="1"/>
  <c r="CS121" i="22" a="1"/>
  <c r="Q122" i="22" a="1"/>
  <c r="AG122" i="22" a="1"/>
  <c r="AW122" i="22" a="1"/>
  <c r="BM122" i="22" a="1"/>
  <c r="CC122" i="22" a="1"/>
  <c r="CS122" i="22" a="1"/>
  <c r="Q123" i="22" a="1"/>
  <c r="AG123" i="22" a="1"/>
  <c r="AW123" i="22" a="1"/>
  <c r="BM123" i="22" a="1"/>
  <c r="CC123" i="22" a="1"/>
  <c r="CS123" i="22" a="1"/>
  <c r="Q124" i="22" a="1"/>
  <c r="AG124" i="22" a="1"/>
  <c r="AW124" i="22" a="1"/>
  <c r="BM124" i="22" a="1"/>
  <c r="CC124" i="22" a="1"/>
  <c r="CS124" i="22" a="1"/>
  <c r="Q125" i="22" a="1"/>
  <c r="AG125" i="22" a="1"/>
  <c r="AW125" i="22" a="1"/>
  <c r="BJ125" i="22" a="1"/>
  <c r="BR125" i="22" a="1"/>
  <c r="BZ125" i="22" a="1"/>
  <c r="CH125" i="22" a="1"/>
  <c r="CP125" i="22" a="1"/>
  <c r="CX125" i="22" a="1"/>
  <c r="N126" i="22" a="1"/>
  <c r="V126" i="22" a="1"/>
  <c r="AD126" i="22" a="1"/>
  <c r="AL126" i="22" a="1"/>
  <c r="AT126" i="22" a="1"/>
  <c r="BB126" i="22" a="1"/>
  <c r="BJ126" i="22" a="1"/>
  <c r="BR126" i="22" a="1"/>
  <c r="BZ126" i="22" a="1"/>
  <c r="CH126" i="22" a="1"/>
  <c r="CP126" i="22" a="1"/>
  <c r="CX126" i="22" a="1"/>
  <c r="N127" i="22" a="1"/>
  <c r="V127" i="22" a="1"/>
  <c r="AD127" i="22" a="1"/>
  <c r="AL127" i="22" a="1"/>
  <c r="AT127" i="22" a="1"/>
  <c r="BB127" i="22" a="1"/>
  <c r="BJ127" i="22" a="1"/>
  <c r="BR127" i="22" a="1"/>
  <c r="BZ127" i="22" a="1"/>
  <c r="CH127" i="22" a="1"/>
  <c r="CP127" i="22" a="1"/>
  <c r="CX127" i="22" a="1"/>
  <c r="N128" i="22" a="1"/>
  <c r="V128" i="22" a="1"/>
  <c r="AD128" i="22" a="1"/>
  <c r="AL128" i="22" a="1"/>
  <c r="AT128" i="22" a="1"/>
  <c r="BB128" i="22" a="1"/>
  <c r="BJ128" i="22" a="1"/>
  <c r="BR128" i="22" a="1"/>
  <c r="BZ128" i="22" a="1"/>
  <c r="CH128" i="22" a="1"/>
  <c r="CP128" i="22" a="1"/>
  <c r="CX128" i="22" a="1"/>
  <c r="N129" i="22" a="1"/>
  <c r="V129" i="22" a="1"/>
  <c r="AD129" i="22" a="1"/>
  <c r="AL129" i="22" a="1"/>
  <c r="AT129" i="22" a="1"/>
  <c r="BB129" i="22" a="1"/>
  <c r="BJ129" i="22" a="1"/>
  <c r="BR129" i="22" a="1"/>
  <c r="BZ129" i="22" a="1"/>
  <c r="CH129" i="22" a="1"/>
  <c r="CP129" i="22" a="1"/>
  <c r="CX129" i="22" a="1"/>
  <c r="N130" i="22" a="1"/>
  <c r="V130" i="22" a="1"/>
  <c r="AD130" i="22" a="1"/>
  <c r="AL130" i="22" a="1"/>
  <c r="AT130" i="22" a="1"/>
  <c r="BB130" i="22" a="1"/>
  <c r="BJ130" i="22" a="1"/>
  <c r="BR130" i="22" a="1"/>
  <c r="BZ130" i="22" a="1"/>
  <c r="CH130" i="22" a="1"/>
  <c r="CP130" i="22" a="1"/>
  <c r="CX130" i="22" a="1"/>
  <c r="N131" i="22" a="1"/>
  <c r="V131" i="22" a="1"/>
  <c r="AD131" i="22" a="1"/>
  <c r="AL131" i="22" a="1"/>
  <c r="AT131" i="22" a="1"/>
  <c r="BB131" i="22" a="1"/>
  <c r="BJ131" i="22" a="1"/>
  <c r="BR131" i="22" a="1"/>
  <c r="BZ131" i="22" a="1"/>
  <c r="CH131" i="22" a="1"/>
  <c r="CP131" i="22" a="1"/>
  <c r="CX131" i="22" a="1"/>
  <c r="N132" i="22" a="1"/>
  <c r="V132" i="22" a="1"/>
  <c r="AD132" i="22" a="1"/>
  <c r="AL132" i="22" a="1"/>
  <c r="AT132" i="22" a="1"/>
  <c r="BB132" i="22" a="1"/>
  <c r="BJ132" i="22" a="1"/>
  <c r="BR132" i="22" a="1"/>
  <c r="BZ132" i="22" a="1"/>
  <c r="CH132" i="22" a="1"/>
  <c r="CP132" i="22" a="1"/>
  <c r="CX132" i="22" a="1"/>
  <c r="N133" i="22" a="1"/>
  <c r="V133" i="22" a="1"/>
  <c r="AD133" i="22" a="1"/>
  <c r="AL133" i="22" a="1"/>
  <c r="AT133" i="22" a="1"/>
  <c r="BB133" i="22" a="1"/>
  <c r="BJ133" i="22" a="1"/>
  <c r="BR133" i="22" a="1"/>
  <c r="BZ133" i="22" a="1"/>
  <c r="CH133" i="22" a="1"/>
  <c r="CP133" i="22" a="1"/>
  <c r="CX133" i="22" a="1"/>
  <c r="N134" i="22" a="1"/>
  <c r="V134" i="22" a="1"/>
  <c r="AD134" i="22" a="1"/>
  <c r="AL134" i="22" a="1"/>
  <c r="AT134" i="22" a="1"/>
  <c r="BB134" i="22" a="1"/>
  <c r="BJ134" i="22" a="1"/>
  <c r="BQ134" i="22" a="1"/>
  <c r="BU134" i="22" a="1"/>
  <c r="BY134" i="22" a="1"/>
  <c r="CC134" i="22" a="1"/>
  <c r="CG134" i="22" a="1"/>
  <c r="CK134" i="22" a="1"/>
  <c r="CO134" i="22" a="1"/>
  <c r="CS134" i="22" a="1"/>
  <c r="CW134" i="22" a="1"/>
  <c r="DA134" i="22" a="1"/>
  <c r="M135" i="22" a="1"/>
  <c r="Q135" i="22" a="1"/>
  <c r="U135" i="22" a="1"/>
  <c r="Y135" i="22" a="1"/>
  <c r="AC135" i="22" a="1"/>
  <c r="AG135" i="22" a="1"/>
  <c r="AK135" i="22" a="1"/>
  <c r="AO135" i="22" a="1"/>
  <c r="AS135" i="22" a="1"/>
  <c r="AW135" i="22" a="1"/>
  <c r="BA135" i="22" a="1"/>
  <c r="BE135" i="22" a="1"/>
  <c r="BI135" i="22" a="1"/>
  <c r="BM135" i="22" a="1"/>
  <c r="BQ135" i="22" a="1"/>
  <c r="BU135" i="22" a="1"/>
  <c r="BY135" i="22" a="1"/>
  <c r="CC135" i="22" a="1"/>
  <c r="CG135" i="22" a="1"/>
  <c r="CK135" i="22" a="1"/>
  <c r="CO135" i="22" a="1"/>
  <c r="CS135" i="22" a="1"/>
  <c r="CW135" i="22" a="1"/>
  <c r="DA135" i="22" a="1"/>
  <c r="M136" i="22" a="1"/>
  <c r="Q136" i="22" a="1"/>
  <c r="U136" i="22" a="1"/>
  <c r="Y136" i="22" a="1"/>
  <c r="AC136" i="22" a="1"/>
  <c r="AG136" i="22" a="1"/>
  <c r="AK136" i="22" a="1"/>
  <c r="AO136" i="22" a="1"/>
  <c r="AS136" i="22" a="1"/>
  <c r="AW136" i="22" a="1"/>
  <c r="BA136" i="22" a="1"/>
  <c r="BE136" i="22" a="1"/>
  <c r="BI136" i="22" a="1"/>
  <c r="BM136" i="22" a="1"/>
  <c r="BQ136" i="22" a="1"/>
  <c r="BU136" i="22" a="1"/>
  <c r="BY136" i="22" a="1"/>
  <c r="CC136" i="22" a="1"/>
  <c r="CG136" i="22" a="1"/>
  <c r="CK136" i="22" a="1"/>
  <c r="CO136" i="22" a="1"/>
  <c r="CS136" i="22" a="1"/>
  <c r="CW136" i="22" a="1"/>
  <c r="DA136" i="22" a="1"/>
  <c r="M137" i="22" a="1"/>
  <c r="Q137" i="22" a="1"/>
  <c r="U137" i="22" a="1"/>
  <c r="Y137" i="22" a="1"/>
  <c r="AC137" i="22" a="1"/>
  <c r="AG137" i="22" a="1"/>
  <c r="AK137" i="22" a="1"/>
  <c r="AO137" i="22" a="1"/>
  <c r="AS137" i="22" a="1"/>
  <c r="AW137" i="22" a="1"/>
  <c r="BA137" i="22" a="1"/>
  <c r="BE137" i="22" a="1"/>
  <c r="BI137" i="22" a="1"/>
  <c r="BM137" i="22" a="1"/>
  <c r="BQ137" i="22" a="1"/>
  <c r="BU137" i="22" a="1"/>
  <c r="BY137" i="22" a="1"/>
  <c r="CC137" i="22" a="1"/>
  <c r="CG137" i="22" a="1"/>
  <c r="CK137" i="22" a="1"/>
  <c r="CO137" i="22" a="1"/>
  <c r="CS137" i="22" a="1"/>
  <c r="CW137" i="22" a="1"/>
  <c r="DA137" i="22" a="1"/>
  <c r="M138" i="22" a="1"/>
  <c r="Q138" i="22" a="1"/>
  <c r="U138" i="22" a="1"/>
  <c r="Y138" i="22" a="1"/>
  <c r="AC138" i="22" a="1"/>
  <c r="AG138" i="22" a="1"/>
  <c r="AK138" i="22" a="1"/>
  <c r="AO138" i="22" a="1"/>
  <c r="AS138" i="22" a="1"/>
  <c r="AW138" i="22" a="1"/>
  <c r="BA138" i="22" a="1"/>
  <c r="BE138" i="22" a="1"/>
  <c r="BI138" i="22" a="1"/>
  <c r="BM138" i="22" a="1"/>
  <c r="BQ138" i="22" a="1"/>
  <c r="BU138" i="22" a="1"/>
  <c r="BY138" i="22" a="1"/>
  <c r="CC138" i="22" a="1"/>
  <c r="CG138" i="22" a="1"/>
  <c r="CK138" i="22" a="1"/>
  <c r="CO138" i="22" a="1"/>
  <c r="CS138" i="22" a="1"/>
  <c r="CW138" i="22" a="1"/>
  <c r="DA138" i="22" a="1"/>
  <c r="M139" i="22" a="1"/>
  <c r="Q139" i="22" a="1"/>
  <c r="U139" i="22" a="1"/>
  <c r="Y139" i="22" a="1"/>
  <c r="AC139" i="22" a="1"/>
  <c r="AG139" i="22" a="1"/>
  <c r="AK139" i="22" a="1"/>
  <c r="AO139" i="22" a="1"/>
  <c r="AS139" i="22" a="1"/>
  <c r="AW139" i="22" a="1"/>
  <c r="BA139" i="22" a="1"/>
  <c r="BE139" i="22" a="1"/>
  <c r="BI139" i="22" a="1"/>
  <c r="BM139" i="22" a="1"/>
  <c r="BQ139" i="22" a="1"/>
  <c r="BU139" i="22" a="1"/>
  <c r="BY139" i="22" a="1"/>
  <c r="CC139" i="22" a="1"/>
  <c r="CG139" i="22" a="1"/>
  <c r="CK139" i="22" a="1"/>
  <c r="CO139" i="22" a="1"/>
  <c r="CS139" i="22" a="1"/>
  <c r="CW139" i="22" a="1"/>
  <c r="DA139" i="22" a="1"/>
  <c r="M140" i="22" a="1"/>
  <c r="Q140" i="22" a="1"/>
  <c r="U140" i="22" a="1"/>
  <c r="Y140" i="22" a="1"/>
  <c r="AC140" i="22" a="1"/>
  <c r="AG140" i="22" a="1"/>
  <c r="AK140" i="22" a="1"/>
  <c r="AO140" i="22" a="1"/>
  <c r="AS140" i="22" a="1"/>
  <c r="AW140" i="22" a="1"/>
  <c r="BA140" i="22" a="1"/>
  <c r="BE140" i="22" a="1"/>
  <c r="BI140" i="22" a="1"/>
  <c r="BM140" i="22" a="1"/>
  <c r="BQ140" i="22" a="1"/>
  <c r="BU140" i="22" a="1"/>
  <c r="BY140" i="22" a="1"/>
  <c r="CC140" i="22" a="1"/>
  <c r="CG140" i="22" a="1"/>
  <c r="CK140" i="22" a="1"/>
  <c r="CO140" i="22" a="1"/>
  <c r="CS140" i="22" a="1"/>
  <c r="CW140" i="22" a="1"/>
  <c r="DA140" i="22" a="1"/>
  <c r="M141" i="22" a="1"/>
  <c r="Q141" i="22" a="1"/>
  <c r="U141" i="22" a="1"/>
  <c r="Y141" i="22" a="1"/>
  <c r="AC141" i="22" a="1"/>
  <c r="AG141" i="22" a="1"/>
  <c r="AK141" i="22" a="1"/>
  <c r="AO141" i="22" a="1"/>
  <c r="AS141" i="22" a="1"/>
  <c r="AW141" i="22" a="1"/>
  <c r="BA141" i="22" a="1"/>
  <c r="BE141" i="22" a="1"/>
  <c r="BI141" i="22" a="1"/>
  <c r="BM141" i="22" a="1"/>
  <c r="BQ141" i="22" a="1"/>
  <c r="BU141" i="22" a="1"/>
  <c r="BY141" i="22" a="1"/>
  <c r="CC141" i="22" a="1"/>
  <c r="CG141" i="22" a="1"/>
  <c r="CK141" i="22" a="1"/>
  <c r="CO141" i="22" a="1"/>
  <c r="CS141" i="22" a="1"/>
  <c r="CW141" i="22" a="1"/>
  <c r="DA141" i="22" a="1"/>
  <c r="M142" i="22" a="1"/>
  <c r="Q142" i="22" a="1"/>
  <c r="U142" i="22" a="1"/>
  <c r="Y142" i="22" a="1"/>
  <c r="AC142" i="22" a="1"/>
  <c r="AG142" i="22" a="1"/>
  <c r="AK142" i="22" a="1"/>
  <c r="AO142" i="22" a="1"/>
  <c r="AS142" i="22" a="1"/>
  <c r="AW142" i="22" a="1"/>
  <c r="BA142" i="22" a="1"/>
  <c r="BE142" i="22" a="1"/>
  <c r="BI142" i="22" a="1"/>
  <c r="BM142" i="22" a="1"/>
  <c r="BQ142" i="22" a="1"/>
  <c r="BU142" i="22" a="1"/>
  <c r="BY142" i="22" a="1"/>
  <c r="CC142" i="22" a="1"/>
  <c r="CG142" i="22" a="1"/>
  <c r="CK142" i="22" a="1"/>
  <c r="CO142" i="22" a="1"/>
  <c r="CS142" i="22" a="1"/>
  <c r="CW142" i="22" a="1"/>
  <c r="DA142" i="22" a="1"/>
  <c r="M143" i="22" a="1"/>
  <c r="Q143" i="22" a="1"/>
  <c r="U143" i="22" a="1"/>
  <c r="Y143" i="22" a="1"/>
  <c r="AC143" i="22" a="1"/>
  <c r="AG143" i="22" a="1"/>
  <c r="AK143" i="22" a="1"/>
  <c r="AO143" i="22" a="1"/>
  <c r="AS143" i="22" a="1"/>
  <c r="AW143" i="22" a="1"/>
  <c r="BA143" i="22" a="1"/>
  <c r="BE143" i="22" a="1"/>
  <c r="BI143" i="22" a="1"/>
  <c r="BM143" i="22" a="1"/>
  <c r="BQ143" i="22" a="1"/>
  <c r="BU143" i="22" a="1"/>
  <c r="BY143" i="22" a="1"/>
  <c r="CC143" i="22" a="1"/>
  <c r="CG143" i="22" a="1"/>
  <c r="CK143" i="22" a="1"/>
  <c r="CO143" i="22" a="1"/>
  <c r="CS143" i="22" a="1"/>
  <c r="CW143" i="22" a="1"/>
  <c r="DA143" i="22" a="1"/>
  <c r="M144" i="22" a="1"/>
  <c r="Q144" i="22" a="1"/>
  <c r="U144" i="22" a="1"/>
  <c r="Y144" i="22" a="1"/>
  <c r="AC144" i="22" a="1"/>
  <c r="AG144" i="22" a="1"/>
  <c r="AK144" i="22" a="1"/>
  <c r="AO144" i="22" a="1"/>
  <c r="AS144" i="22" a="1"/>
  <c r="AW144" i="22" a="1"/>
  <c r="BA144" i="22" a="1"/>
  <c r="BE144" i="22" a="1"/>
  <c r="BI144" i="22" a="1"/>
  <c r="BM144" i="22" a="1"/>
  <c r="BQ144" i="22" a="1"/>
  <c r="BU144" i="22" a="1"/>
  <c r="BY144" i="22" a="1"/>
  <c r="CC144" i="22" a="1"/>
  <c r="CG144" i="22" a="1"/>
  <c r="CK144" i="22" a="1"/>
  <c r="CO144" i="22" a="1"/>
  <c r="CS144" i="22" a="1"/>
  <c r="CW144" i="22" a="1"/>
  <c r="DA144" i="22" a="1"/>
  <c r="M145" i="22" a="1"/>
  <c r="Q145" i="22" a="1"/>
  <c r="U145" i="22" a="1"/>
  <c r="Y145" i="22" a="1"/>
  <c r="AC145" i="22" a="1"/>
  <c r="AG145" i="22" a="1"/>
  <c r="AK145" i="22" a="1"/>
  <c r="AO145" i="22" a="1"/>
  <c r="AS145" i="22" a="1"/>
  <c r="AW145" i="22" a="1"/>
  <c r="BA145" i="22" a="1"/>
  <c r="BE145" i="22" a="1"/>
  <c r="BI145" i="22" a="1"/>
  <c r="BM145" i="22" a="1"/>
  <c r="BQ145" i="22" a="1"/>
  <c r="BU145" i="22" a="1"/>
  <c r="BY145" i="22" a="1"/>
  <c r="CC145" i="22" a="1"/>
  <c r="CG145" i="22" a="1"/>
  <c r="CK145" i="22" a="1"/>
  <c r="CO145" i="22" a="1"/>
  <c r="CS145" i="22" a="1"/>
  <c r="CW145" i="22" a="1"/>
  <c r="DA145" i="22" a="1"/>
  <c r="M146" i="22" a="1"/>
  <c r="Q146" i="22" a="1"/>
  <c r="U146" i="22" a="1"/>
  <c r="Y146" i="22" a="1"/>
  <c r="AC146" i="22" a="1"/>
  <c r="AG146" i="22" a="1"/>
  <c r="AK146" i="22" a="1"/>
  <c r="AO146" i="22" a="1"/>
  <c r="AS146" i="22" a="1"/>
  <c r="AW146" i="22" a="1"/>
  <c r="BA146" i="22" a="1"/>
  <c r="BE146" i="22" a="1"/>
  <c r="BI146" i="22" a="1"/>
  <c r="BM146" i="22" a="1"/>
  <c r="BQ146" i="22" a="1"/>
  <c r="BU146" i="22" a="1"/>
  <c r="BY146" i="22" a="1"/>
  <c r="CC146" i="22" a="1"/>
  <c r="CG146" i="22" a="1"/>
  <c r="CK146" i="22" a="1"/>
  <c r="CO146" i="22" a="1"/>
  <c r="CS146" i="22" a="1"/>
  <c r="CW146" i="22" a="1"/>
  <c r="DA146" i="22" a="1"/>
  <c r="M147" i="22" a="1"/>
  <c r="Q147" i="22" a="1"/>
  <c r="U147" i="22" a="1"/>
  <c r="Y147" i="22" a="1"/>
  <c r="AC147" i="22" a="1"/>
  <c r="AG147" i="22" a="1"/>
  <c r="AK147" i="22" a="1"/>
  <c r="AO147" i="22" a="1"/>
  <c r="AS147" i="22" a="1"/>
  <c r="AW147" i="22" a="1"/>
  <c r="BA147" i="22" a="1"/>
  <c r="BE147" i="22" a="1"/>
  <c r="BI147" i="22" a="1"/>
  <c r="BM147" i="22" a="1"/>
  <c r="BQ147" i="22" a="1"/>
  <c r="BU147" i="22" a="1"/>
  <c r="BY147" i="22" a="1"/>
  <c r="CC147" i="22" a="1"/>
  <c r="CG147" i="22" a="1"/>
  <c r="CK147" i="22" a="1"/>
  <c r="CO147" i="22" a="1"/>
  <c r="CS147" i="22" a="1"/>
  <c r="CW147" i="22" a="1"/>
  <c r="DA147" i="22" a="1"/>
  <c r="M148" i="22" a="1"/>
  <c r="Q148" i="22" a="1"/>
  <c r="U148" i="22" a="1"/>
  <c r="Y148" i="22" a="1"/>
  <c r="AC148" i="22" a="1"/>
  <c r="AG148" i="22" a="1"/>
  <c r="AK148" i="22" a="1"/>
  <c r="AO148" i="22" a="1"/>
  <c r="AS148" i="22" a="1"/>
  <c r="AW148" i="22" a="1"/>
  <c r="BA148" i="22" a="1"/>
  <c r="BE148" i="22" a="1"/>
  <c r="BI148" i="22" a="1"/>
  <c r="BM148" i="22" a="1"/>
  <c r="BQ148" i="22" a="1"/>
  <c r="BU148" i="22" a="1"/>
  <c r="BY148" i="22" a="1"/>
  <c r="CC148" i="22" a="1"/>
  <c r="CG148" i="22" a="1"/>
  <c r="CK148" i="22" a="1"/>
  <c r="CO148" i="22" a="1"/>
  <c r="CS148" i="22" a="1"/>
  <c r="CW148" i="22" a="1"/>
  <c r="DA148" i="22" a="1"/>
  <c r="M149" i="22" a="1"/>
  <c r="Q149" i="22" a="1"/>
  <c r="U149" i="22" a="1"/>
  <c r="Y149" i="22" a="1"/>
  <c r="AC149" i="22" a="1"/>
  <c r="AG149" i="22" a="1"/>
  <c r="AK149" i="22" a="1"/>
  <c r="AO149" i="22" a="1"/>
  <c r="AS149" i="22" a="1"/>
  <c r="AW149" i="22" a="1"/>
  <c r="BA149" i="22" a="1"/>
  <c r="BE149" i="22" a="1"/>
  <c r="BI149" i="22" a="1"/>
  <c r="BM149" i="22" a="1"/>
  <c r="BQ149" i="22" a="1"/>
  <c r="BU149" i="22" a="1"/>
  <c r="BY149" i="22" a="1"/>
  <c r="CC149" i="22" a="1"/>
  <c r="CG149" i="22" a="1"/>
  <c r="CK149" i="22" a="1"/>
  <c r="CO149" i="22" a="1"/>
  <c r="CS149" i="22" a="1"/>
  <c r="CW149" i="22" a="1"/>
  <c r="DA149" i="22" a="1"/>
  <c r="M150" i="22" a="1"/>
  <c r="Q150" i="22" a="1"/>
  <c r="U150" i="22" a="1"/>
  <c r="Y150" i="22" a="1"/>
  <c r="AC150" i="22" a="1"/>
  <c r="AG150" i="22" a="1"/>
  <c r="AK150" i="22" a="1"/>
  <c r="AO150" i="22" a="1"/>
  <c r="AS150" i="22" a="1"/>
  <c r="AW150" i="22" a="1"/>
  <c r="BA150" i="22" a="1"/>
  <c r="BE150" i="22" a="1"/>
  <c r="BI150" i="22" a="1"/>
  <c r="BM150" i="22" a="1"/>
  <c r="BQ150" i="22" a="1"/>
  <c r="BU150" i="22" a="1"/>
  <c r="BY150" i="22" a="1"/>
  <c r="CC150" i="22" a="1"/>
  <c r="CG150" i="22" a="1"/>
  <c r="CK150" i="22" a="1"/>
  <c r="CO150" i="22" a="1"/>
  <c r="CS150" i="22" a="1"/>
  <c r="CW150" i="22" a="1"/>
  <c r="DA150" i="22" a="1"/>
  <c r="M151" i="22" a="1"/>
  <c r="Q151" i="22" a="1"/>
  <c r="U151" i="22" a="1"/>
  <c r="Y151" i="22" a="1"/>
  <c r="AC151" i="22" a="1"/>
  <c r="AG151" i="22" a="1"/>
  <c r="AK151" i="22" a="1"/>
  <c r="AO151" i="22" a="1"/>
  <c r="AS151" i="22" a="1"/>
  <c r="AW151" i="22" a="1"/>
  <c r="BA151" i="22" a="1"/>
  <c r="BE151" i="22" a="1"/>
  <c r="BI151" i="22" a="1"/>
  <c r="BM151" i="22" a="1"/>
  <c r="BQ151" i="22" a="1"/>
  <c r="BU151" i="22" a="1"/>
  <c r="BY151" i="22" a="1"/>
  <c r="CC151" i="22" a="1"/>
  <c r="CG151" i="22" a="1"/>
  <c r="CK151" i="22" a="1"/>
  <c r="CO151" i="22" a="1"/>
  <c r="CS151" i="22" a="1"/>
  <c r="CW151" i="22" a="1"/>
  <c r="DA151" i="22" a="1"/>
  <c r="M152" i="22" a="1"/>
  <c r="Q152" i="22" a="1"/>
  <c r="U152" i="22" a="1"/>
  <c r="Y152" i="22" a="1"/>
  <c r="AC152" i="22" a="1"/>
  <c r="AG152" i="22" a="1"/>
  <c r="AK152" i="22" a="1"/>
  <c r="AO152" i="22" a="1"/>
  <c r="AS152" i="22" a="1"/>
  <c r="AW152" i="22" a="1"/>
  <c r="BA152" i="22" a="1"/>
  <c r="BE152" i="22" a="1"/>
  <c r="BI152" i="22" a="1"/>
  <c r="BM152" i="22" a="1"/>
  <c r="BQ152" i="22" a="1"/>
  <c r="BU152" i="22" a="1"/>
  <c r="BY152" i="22" a="1"/>
  <c r="CC152" i="22" a="1"/>
  <c r="CG152" i="22" a="1"/>
  <c r="CK152" i="22" a="1"/>
  <c r="CO152" i="22" a="1"/>
  <c r="CS152" i="22" a="1"/>
  <c r="CW152" i="22" a="1"/>
  <c r="DA152" i="22" a="1"/>
  <c r="M153" i="22" a="1"/>
  <c r="Q153" i="22" a="1"/>
  <c r="U153" i="22" a="1"/>
  <c r="Y153" i="22" a="1"/>
  <c r="AC153" i="22" a="1"/>
  <c r="AG153" i="22" a="1"/>
  <c r="AK153" i="22" a="1"/>
  <c r="AO153" i="22" a="1"/>
  <c r="AS153" i="22" a="1"/>
  <c r="AW153" i="22" a="1"/>
  <c r="BA153" i="22" a="1"/>
  <c r="BE153" i="22" a="1"/>
  <c r="BI153" i="22" a="1"/>
  <c r="BM153" i="22" a="1"/>
  <c r="BQ153" i="22" a="1"/>
  <c r="BU153" i="22" a="1"/>
  <c r="BY153" i="22" a="1"/>
  <c r="CC153" i="22" a="1"/>
  <c r="CG153" i="22" a="1"/>
  <c r="CK153" i="22" a="1"/>
  <c r="CO153" i="22" a="1"/>
  <c r="CS153" i="22" a="1"/>
  <c r="CW153" i="22" a="1"/>
  <c r="DA153" i="22" a="1"/>
  <c r="M154" i="22" a="1"/>
  <c r="Q154" i="22" a="1"/>
  <c r="U154" i="22" a="1"/>
  <c r="Y154" i="22" a="1"/>
  <c r="AC154" i="22" a="1"/>
  <c r="AG154" i="22" a="1"/>
  <c r="AK154" i="22" a="1"/>
  <c r="AO154" i="22" a="1"/>
  <c r="AS154" i="22" a="1"/>
  <c r="AW154" i="22" a="1"/>
  <c r="BA154" i="22" a="1"/>
  <c r="BE154" i="22" a="1"/>
  <c r="BI154" i="22" a="1"/>
  <c r="BM154" i="22" a="1"/>
  <c r="BQ154" i="22" a="1"/>
  <c r="BU154" i="22" a="1"/>
  <c r="BY154" i="22" a="1"/>
  <c r="CC154" i="22" a="1"/>
  <c r="CG154" i="22" a="1"/>
  <c r="CK154" i="22" a="1"/>
  <c r="CO154" i="22" a="1"/>
  <c r="CS154" i="22" a="1"/>
  <c r="CW154" i="22" a="1"/>
  <c r="DA154" i="22" a="1"/>
  <c r="M155" i="22" a="1"/>
  <c r="Q155" i="22" a="1"/>
  <c r="U155" i="22" a="1"/>
  <c r="Y155" i="22" a="1"/>
  <c r="AC155" i="22" a="1"/>
  <c r="AG155" i="22" a="1"/>
  <c r="AK155" i="22" a="1"/>
  <c r="AO155" i="22" a="1"/>
  <c r="AS155" i="22" a="1"/>
  <c r="AW155" i="22" a="1"/>
  <c r="BA155" i="22" a="1"/>
  <c r="BE155" i="22" a="1"/>
  <c r="BI155" i="22" a="1"/>
  <c r="BM155" i="22" a="1"/>
  <c r="BQ155" i="22" a="1"/>
  <c r="BU155" i="22" a="1"/>
  <c r="BY155" i="22" a="1"/>
  <c r="CC155" i="22" a="1"/>
  <c r="CG155" i="22" a="1"/>
  <c r="CK155" i="22" a="1"/>
  <c r="CO155" i="22" a="1"/>
  <c r="CS155" i="22" a="1"/>
  <c r="CW155" i="22" a="1"/>
  <c r="DA155" i="22" a="1"/>
  <c r="M156" i="22" a="1"/>
  <c r="Q156" i="22" a="1"/>
  <c r="U156" i="22" a="1"/>
  <c r="Y156" i="22" a="1"/>
  <c r="AC156" i="22" a="1"/>
  <c r="AG156" i="22" a="1"/>
  <c r="AK156" i="22" a="1"/>
  <c r="AO156" i="22" a="1"/>
  <c r="AS156" i="22" a="1"/>
  <c r="AW156" i="22" a="1"/>
  <c r="BA156" i="22" a="1"/>
  <c r="BE156" i="22" a="1"/>
  <c r="BI156" i="22" a="1"/>
  <c r="BM156" i="22" a="1"/>
  <c r="BQ156" i="22" a="1"/>
  <c r="BU156" i="22" a="1"/>
  <c r="BY156" i="22" a="1"/>
  <c r="CC156" i="22" a="1"/>
  <c r="CG156" i="22" a="1"/>
  <c r="CK156" i="22" a="1"/>
  <c r="CO156" i="22" a="1"/>
  <c r="CS156" i="22" a="1"/>
  <c r="CW156" i="22" a="1"/>
  <c r="DA156" i="22" a="1"/>
  <c r="M157" i="22" a="1"/>
  <c r="Q157" i="22" a="1"/>
  <c r="U157" i="22" a="1"/>
  <c r="Y157" i="22" a="1"/>
  <c r="AC157" i="22" a="1"/>
  <c r="AG157" i="22" a="1"/>
  <c r="AK157" i="22" a="1"/>
  <c r="AO157" i="22" a="1"/>
  <c r="AS157" i="22" a="1"/>
  <c r="AW157" i="22" a="1"/>
  <c r="BA157" i="22" a="1"/>
  <c r="BE157" i="22" a="1"/>
  <c r="BI157" i="22" a="1"/>
  <c r="BM157" i="22" a="1"/>
  <c r="BQ157" i="22" a="1"/>
  <c r="BU157" i="22" a="1"/>
  <c r="BY157" i="22" a="1"/>
  <c r="CC157" i="22" a="1"/>
  <c r="CG157" i="22" a="1"/>
  <c r="CK157" i="22" a="1"/>
  <c r="CO157" i="22" a="1"/>
  <c r="CS157" i="22" a="1"/>
  <c r="CW157" i="22" a="1"/>
  <c r="DA157" i="22" a="1"/>
  <c r="M158" i="22" a="1"/>
  <c r="Q158" i="22" a="1"/>
  <c r="U158" i="22" a="1"/>
  <c r="Y158" i="22" a="1"/>
  <c r="AC158" i="22" a="1"/>
  <c r="AG158" i="22" a="1"/>
  <c r="AK158" i="22" a="1"/>
  <c r="AO158" i="22" a="1"/>
  <c r="AS158" i="22" a="1"/>
  <c r="AW158" i="22" a="1"/>
  <c r="BA158" i="22" a="1"/>
  <c r="BE158" i="22" a="1"/>
  <c r="BI158" i="22" a="1"/>
  <c r="BM158" i="22" a="1"/>
  <c r="BQ158" i="22" a="1"/>
  <c r="BU158" i="22" a="1"/>
  <c r="BY158" i="22" a="1"/>
  <c r="CC158" i="22" a="1"/>
  <c r="CG158" i="22" a="1"/>
  <c r="CK158" i="22" a="1"/>
  <c r="CO158" i="22" a="1"/>
  <c r="CS158" i="22" a="1"/>
  <c r="CW158" i="22" a="1"/>
  <c r="DA158" i="22" a="1"/>
  <c r="M159" i="22" a="1"/>
  <c r="Q159" i="22" a="1"/>
  <c r="U159" i="22" a="1"/>
  <c r="Y159" i="22" a="1"/>
  <c r="AC159" i="22" a="1"/>
  <c r="AG159" i="22" a="1"/>
  <c r="AK159" i="22" a="1"/>
  <c r="AO159" i="22" a="1"/>
  <c r="AS159" i="22" a="1"/>
  <c r="AW159" i="22" a="1"/>
  <c r="BA159" i="22" a="1"/>
  <c r="BE159" i="22" a="1"/>
  <c r="BI159" i="22" a="1"/>
  <c r="BM159" i="22" a="1"/>
  <c r="BQ159" i="22" a="1"/>
  <c r="BU159" i="22" a="1"/>
  <c r="BY159" i="22" a="1"/>
  <c r="CC159" i="22" a="1"/>
  <c r="CG159" i="22" a="1"/>
  <c r="CK159" i="22" a="1"/>
  <c r="CO159" i="22" a="1"/>
  <c r="CS159" i="22" a="1"/>
  <c r="CW159" i="22" a="1"/>
  <c r="DA159" i="22" a="1"/>
  <c r="M160" i="22" a="1"/>
  <c r="Q160" i="22" a="1"/>
  <c r="U160" i="22" a="1"/>
  <c r="Y160" i="22" a="1"/>
  <c r="AC160" i="22" a="1"/>
  <c r="AG160" i="22" a="1"/>
  <c r="AK160" i="22" a="1"/>
  <c r="AO160" i="22" a="1"/>
  <c r="AS160" i="22" a="1"/>
  <c r="AW160" i="22" a="1"/>
  <c r="BA160" i="22" a="1"/>
  <c r="BE160" i="22" a="1"/>
  <c r="BI160" i="22" a="1"/>
  <c r="BM160" i="22" a="1"/>
  <c r="BQ160" i="22" a="1"/>
  <c r="BU160" i="22" a="1"/>
  <c r="BY160" i="22" a="1"/>
  <c r="CC160" i="22" a="1"/>
  <c r="CG160" i="22" a="1"/>
  <c r="CK160" i="22" a="1"/>
  <c r="CO160" i="22" a="1"/>
  <c r="CS160" i="22" a="1"/>
  <c r="CW160" i="22" a="1"/>
  <c r="DA160" i="22" a="1"/>
  <c r="M161" i="22" a="1"/>
  <c r="Q161" i="22" a="1"/>
  <c r="U161" i="22" a="1"/>
  <c r="Y161" i="22" a="1"/>
  <c r="AC161" i="22" a="1"/>
  <c r="AG161" i="22" a="1"/>
  <c r="AK161" i="22" a="1"/>
  <c r="AO161" i="22" a="1"/>
  <c r="AS161" i="22" a="1"/>
  <c r="AW161" i="22" a="1"/>
  <c r="BA161" i="22" a="1"/>
  <c r="BE161" i="22" a="1"/>
  <c r="BI161" i="22" a="1"/>
  <c r="BM161" i="22" a="1"/>
  <c r="BQ161" i="22" a="1"/>
  <c r="BU161" i="22" a="1"/>
  <c r="BY161" i="22" a="1"/>
  <c r="CC161" i="22" a="1"/>
  <c r="CG161" i="22" a="1"/>
  <c r="CK161" i="22" a="1"/>
  <c r="CO161" i="22" a="1"/>
  <c r="CS161" i="22" a="1"/>
  <c r="CW161" i="22" a="1"/>
  <c r="DA161" i="22" a="1"/>
  <c r="M162" i="22" a="1"/>
  <c r="Q162" i="22" a="1"/>
  <c r="U162" i="22" a="1"/>
  <c r="Y162" i="22" a="1"/>
  <c r="AC162" i="22" a="1"/>
  <c r="AG162" i="22" a="1"/>
  <c r="AK162" i="22" a="1"/>
  <c r="AO162" i="22" a="1"/>
  <c r="AS162" i="22" a="1"/>
  <c r="AW162" i="22" a="1"/>
  <c r="BA162" i="22" a="1"/>
  <c r="BE162" i="22" a="1"/>
  <c r="BI162" i="22" a="1"/>
  <c r="BM162" i="22" a="1"/>
  <c r="BQ162" i="22" a="1"/>
  <c r="BU162" i="22" a="1"/>
  <c r="BY162" i="22" a="1"/>
  <c r="CC162" i="22" a="1"/>
  <c r="CG162" i="22" a="1"/>
  <c r="CK162" i="22" a="1"/>
  <c r="CO162" i="22" a="1"/>
  <c r="CS162" i="22" a="1"/>
  <c r="CW162" i="22" a="1"/>
  <c r="DA162" i="22" a="1"/>
  <c r="M163" i="22" a="1"/>
  <c r="Q163" i="22" a="1"/>
  <c r="U163" i="22" a="1"/>
  <c r="Y163" i="22" a="1"/>
  <c r="AC163" i="22" a="1"/>
  <c r="AG163" i="22" a="1"/>
  <c r="AK163" i="22" a="1"/>
  <c r="AO163" i="22" a="1"/>
  <c r="AS163" i="22" a="1"/>
  <c r="AW163" i="22" a="1"/>
  <c r="BA163" i="22" a="1"/>
  <c r="BE163" i="22" a="1"/>
  <c r="BI163" i="22" a="1"/>
  <c r="BM163" i="22" a="1"/>
  <c r="BQ163" i="22" a="1"/>
  <c r="BU163" i="22" a="1"/>
  <c r="BY163" i="22" a="1"/>
  <c r="CC163" i="22" a="1"/>
  <c r="CG163" i="22" a="1"/>
  <c r="CK163" i="22" a="1"/>
  <c r="CO163" i="22" a="1"/>
  <c r="CS163" i="22" a="1"/>
  <c r="CW163" i="22" a="1"/>
  <c r="DA163" i="22" a="1"/>
  <c r="M164" i="22" a="1"/>
  <c r="Q164" i="22" a="1"/>
  <c r="U164" i="22" a="1"/>
  <c r="Y164" i="22" a="1"/>
  <c r="AC164" i="22" a="1"/>
  <c r="AG164" i="22" a="1"/>
  <c r="AK164" i="22" a="1"/>
  <c r="AO164" i="22" a="1"/>
  <c r="AS164" i="22" a="1"/>
  <c r="AW164" i="22" a="1"/>
  <c r="BA164" i="22" a="1"/>
  <c r="BE164" i="22" a="1"/>
  <c r="BI164" i="22" a="1"/>
  <c r="BM164" i="22" a="1"/>
  <c r="BQ164" i="22" a="1"/>
  <c r="BU164" i="22" a="1"/>
  <c r="BY164" i="22" a="1"/>
  <c r="CC164" i="22" a="1"/>
  <c r="CG164" i="22" a="1"/>
  <c r="CK164" i="22" a="1"/>
  <c r="CO164" i="22" a="1"/>
  <c r="CS164" i="22" a="1"/>
  <c r="CW164" i="22" a="1"/>
  <c r="DA164" i="22" a="1"/>
  <c r="M165" i="22" a="1"/>
  <c r="Q165" i="22" a="1"/>
  <c r="U165" i="22" a="1"/>
  <c r="Y165" i="22" a="1"/>
  <c r="AC165" i="22" a="1"/>
  <c r="AG165" i="22" a="1"/>
  <c r="AK165" i="22" a="1"/>
  <c r="AO165" i="22" a="1"/>
  <c r="AS165" i="22" a="1"/>
  <c r="AW165" i="22" a="1"/>
  <c r="BA165" i="22" a="1"/>
  <c r="BE165" i="22" a="1"/>
  <c r="BI165" i="22" a="1"/>
  <c r="BM165" i="22" a="1"/>
  <c r="BQ165" i="22" a="1"/>
  <c r="BU165" i="22" a="1"/>
  <c r="BY165" i="22" a="1"/>
  <c r="CC165" i="22" a="1"/>
  <c r="CG165" i="22" a="1"/>
  <c r="CK165" i="22" a="1"/>
  <c r="CO165" i="22" a="1"/>
  <c r="CS165" i="22" a="1"/>
  <c r="CW165" i="22" a="1"/>
  <c r="DA165" i="22" a="1"/>
  <c r="M166" i="22" a="1"/>
  <c r="Q166" i="22" a="1"/>
  <c r="U166" i="22" a="1"/>
  <c r="Y166" i="22" a="1"/>
  <c r="AC166" i="22" a="1"/>
  <c r="AG166" i="22" a="1"/>
  <c r="AK166" i="22" a="1"/>
  <c r="AO166" i="22" a="1"/>
  <c r="AS166" i="22" a="1"/>
  <c r="AW166" i="22" a="1"/>
  <c r="BA166" i="22" a="1"/>
  <c r="BE166" i="22" a="1"/>
  <c r="BI166" i="22" a="1"/>
  <c r="BM166" i="22" a="1"/>
  <c r="BQ166" i="22" a="1"/>
  <c r="BU166" i="22" a="1"/>
  <c r="BY166" i="22" a="1"/>
  <c r="CC166" i="22" a="1"/>
  <c r="CG166" i="22" a="1"/>
  <c r="CK166" i="22" a="1"/>
  <c r="CO166" i="22" a="1"/>
  <c r="CS166" i="22" a="1"/>
  <c r="CW166" i="22" a="1"/>
  <c r="DA166" i="22" a="1"/>
  <c r="M167" i="22" a="1"/>
  <c r="Q167" i="22" a="1"/>
  <c r="U167" i="22" a="1"/>
  <c r="Y167" i="22" a="1"/>
  <c r="AC167" i="22" a="1"/>
  <c r="AG167" i="22" a="1"/>
  <c r="AK167" i="22" a="1"/>
  <c r="AO167" i="22" a="1"/>
  <c r="AS167" i="22" a="1"/>
  <c r="AW167" i="22" a="1"/>
  <c r="BA167" i="22" a="1"/>
  <c r="BE167" i="22" a="1"/>
  <c r="BI167" i="22" a="1"/>
  <c r="BM167" i="22" a="1"/>
  <c r="BQ167" i="22" a="1"/>
  <c r="BU167" i="22" a="1"/>
  <c r="BY167" i="22" a="1"/>
  <c r="CC167" i="22" a="1"/>
  <c r="CG167" i="22" a="1"/>
  <c r="CK167" i="22" a="1"/>
  <c r="CO167" i="22" a="1"/>
  <c r="CS167" i="22" a="1"/>
  <c r="CW167" i="22" a="1"/>
  <c r="DA167" i="22" a="1"/>
  <c r="M168" i="22" a="1"/>
  <c r="Q168" i="22" a="1"/>
  <c r="U168" i="22" a="1"/>
  <c r="Y168" i="22" a="1"/>
  <c r="AC168" i="22" a="1"/>
  <c r="AG168" i="22" a="1"/>
  <c r="AK168" i="22" a="1"/>
  <c r="AO168" i="22" a="1"/>
  <c r="AS168" i="22" a="1"/>
  <c r="AW168" i="22" a="1"/>
  <c r="BA168" i="22" a="1"/>
  <c r="BE168" i="22" a="1"/>
  <c r="BI168" i="22" a="1"/>
  <c r="BM168" i="22" a="1"/>
  <c r="BQ168" i="22" a="1"/>
  <c r="BU168" i="22" a="1"/>
  <c r="BY168" i="22" a="1"/>
  <c r="CC168" i="22" a="1"/>
  <c r="CG168" i="22" a="1"/>
  <c r="CK168" i="22" a="1"/>
  <c r="CO168" i="22" a="1"/>
  <c r="CS168" i="22" a="1"/>
  <c r="CW168" i="22" a="1"/>
  <c r="DA168" i="22" a="1"/>
  <c r="M169" i="22" a="1"/>
  <c r="Q169" i="22" a="1"/>
  <c r="U169" i="22" a="1"/>
  <c r="Y169" i="22" a="1"/>
  <c r="AC169" i="22" a="1"/>
  <c r="AG169" i="22" a="1"/>
  <c r="AK169" i="22" a="1"/>
  <c r="AO169" i="22" a="1"/>
  <c r="AS169" i="22" a="1"/>
  <c r="AW169" i="22" a="1"/>
  <c r="BA169" i="22" a="1"/>
  <c r="BE169" i="22" a="1"/>
  <c r="BI169" i="22" a="1"/>
  <c r="BM169" i="22" a="1"/>
  <c r="BQ169" i="22" a="1"/>
  <c r="BU169" i="22" a="1"/>
  <c r="BY169" i="22" a="1"/>
  <c r="CC169" i="22" a="1"/>
  <c r="CG169" i="22" a="1"/>
  <c r="CK169" i="22" a="1"/>
  <c r="CO169" i="22" a="1"/>
  <c r="CS169" i="22" a="1"/>
  <c r="CW169" i="22" a="1"/>
  <c r="DA169" i="22" a="1"/>
  <c r="M170" i="22" a="1"/>
  <c r="Q170" i="22" a="1"/>
  <c r="U170" i="22" a="1"/>
  <c r="Y170" i="22" a="1"/>
  <c r="AC170" i="22" a="1"/>
  <c r="AG170" i="22" a="1"/>
  <c r="AK170" i="22" a="1"/>
  <c r="AO170" i="22" a="1"/>
  <c r="AS170" i="22" a="1"/>
  <c r="AW170" i="22" a="1"/>
  <c r="BA170" i="22" a="1"/>
  <c r="BE170" i="22" a="1"/>
  <c r="BI170" i="22" a="1"/>
  <c r="BM170" i="22" a="1"/>
  <c r="BQ170" i="22" a="1"/>
  <c r="BU170" i="22" a="1"/>
  <c r="BY170" i="22" a="1"/>
  <c r="CC170" i="22" a="1"/>
  <c r="CG170" i="22" a="1"/>
  <c r="CK170" i="22" a="1"/>
  <c r="CO170" i="22" a="1"/>
  <c r="CS170" i="22" a="1"/>
  <c r="CW170" i="22" a="1"/>
  <c r="DA170" i="22" a="1"/>
  <c r="M171" i="22" a="1"/>
  <c r="Q171" i="22" a="1"/>
  <c r="U171" i="22" a="1"/>
  <c r="Y171" i="22" a="1"/>
  <c r="AC171" i="22" a="1"/>
  <c r="AG171" i="22" a="1"/>
  <c r="AK171" i="22" a="1"/>
  <c r="AO171" i="22" a="1"/>
  <c r="AS171" i="22" a="1"/>
  <c r="AW171" i="22" a="1"/>
  <c r="BA171" i="22" a="1"/>
  <c r="BE171" i="22" a="1"/>
  <c r="BI171" i="22" a="1"/>
  <c r="BM171" i="22" a="1"/>
  <c r="BQ171" i="22" a="1"/>
  <c r="BU171" i="22" a="1"/>
  <c r="BY171" i="22" a="1"/>
  <c r="CC171" i="22" a="1"/>
  <c r="CG171" i="22" a="1"/>
  <c r="CK171" i="22" a="1"/>
  <c r="CO171" i="22" a="1"/>
  <c r="CS171" i="22" a="1"/>
  <c r="CW171" i="22" a="1"/>
  <c r="DA171" i="22" a="1"/>
  <c r="M172" i="22" a="1"/>
  <c r="Q172" i="22" a="1"/>
  <c r="U172" i="22" a="1"/>
  <c r="Y172" i="22" a="1"/>
  <c r="AC172" i="22" a="1"/>
  <c r="AG172" i="22" a="1"/>
  <c r="AK172" i="22" a="1"/>
  <c r="AO172" i="22" a="1"/>
  <c r="AS172" i="22" a="1"/>
  <c r="AW172" i="22" a="1"/>
  <c r="BA172" i="22" a="1"/>
  <c r="BE172" i="22" a="1"/>
  <c r="BI172" i="22" a="1"/>
  <c r="BM172" i="22" a="1"/>
  <c r="BQ172" i="22" a="1"/>
  <c r="BU172" i="22" a="1"/>
  <c r="BY172" i="22" a="1"/>
  <c r="CC172" i="22" a="1"/>
  <c r="CG172" i="22" a="1"/>
  <c r="CK172" i="22" a="1"/>
  <c r="CO172" i="22" a="1"/>
  <c r="CS172" i="22" a="1"/>
  <c r="CW172" i="22" a="1"/>
  <c r="DA172" i="22" a="1"/>
  <c r="M173" i="22" a="1"/>
  <c r="Q173" i="22" a="1"/>
  <c r="U173" i="22" a="1"/>
  <c r="Y173" i="22" a="1"/>
  <c r="AC173" i="22" a="1"/>
  <c r="AG173" i="22" a="1"/>
  <c r="AK173" i="22" a="1"/>
  <c r="AO173" i="22" a="1"/>
  <c r="AS173" i="22" a="1"/>
  <c r="AW173" i="22" a="1"/>
  <c r="BA173" i="22" a="1"/>
  <c r="BE173" i="22" a="1"/>
  <c r="BI173" i="22" a="1"/>
  <c r="BM173" i="22" a="1"/>
  <c r="BQ173" i="22" a="1"/>
  <c r="BU173" i="22" a="1"/>
  <c r="BY173" i="22" a="1"/>
  <c r="CC173" i="22" a="1"/>
  <c r="CG173" i="22" a="1"/>
  <c r="CK173" i="22" a="1"/>
  <c r="CO173" i="22" a="1"/>
  <c r="CS173" i="22" a="1"/>
  <c r="CW173" i="22" a="1"/>
  <c r="DA173" i="22" a="1"/>
  <c r="M174" i="22" a="1"/>
  <c r="Q174" i="22" a="1"/>
  <c r="U174" i="22" a="1"/>
  <c r="Y174" i="22" a="1"/>
  <c r="AC174" i="22" a="1"/>
  <c r="AG174" i="22" a="1"/>
  <c r="AK174" i="22" a="1"/>
  <c r="AO174" i="22" a="1"/>
  <c r="AS174" i="22" a="1"/>
  <c r="AW174" i="22" a="1"/>
  <c r="BA174" i="22" a="1"/>
  <c r="BE174" i="22" a="1"/>
  <c r="BI174" i="22" a="1"/>
  <c r="BL174" i="22" a="1"/>
  <c r="BN174" i="22" a="1"/>
  <c r="BP174" i="22" a="1"/>
  <c r="BR174" i="22" a="1"/>
  <c r="BT174" i="22" a="1"/>
  <c r="BV174" i="22" a="1"/>
  <c r="BX174" i="22" a="1"/>
  <c r="BZ174" i="22" a="1"/>
  <c r="CB174" i="22" a="1"/>
  <c r="CD174" i="22" a="1"/>
  <c r="CF174" i="22" a="1"/>
  <c r="CH174" i="22" a="1"/>
  <c r="CJ174" i="22" a="1"/>
  <c r="CL174" i="22" a="1"/>
  <c r="CN174" i="22" a="1"/>
  <c r="CP174" i="22" a="1"/>
  <c r="CR174" i="22" a="1"/>
  <c r="CT174" i="22" a="1"/>
  <c r="CV174" i="22" a="1"/>
  <c r="CX174" i="22" a="1"/>
  <c r="CZ174" i="22" a="1"/>
  <c r="J175" i="22" a="1"/>
  <c r="L175" i="22" a="1"/>
  <c r="N175" i="22" a="1"/>
  <c r="P175" i="22" a="1"/>
  <c r="R175" i="22" a="1"/>
  <c r="T175" i="22" a="1"/>
  <c r="V175" i="22" a="1"/>
  <c r="X175" i="22" a="1"/>
  <c r="Z175" i="22" a="1"/>
  <c r="AB175" i="22" a="1"/>
  <c r="AD175" i="22" a="1"/>
  <c r="AF175" i="22" a="1"/>
  <c r="AH175" i="22" a="1"/>
  <c r="AJ175" i="22" a="1"/>
  <c r="AL175" i="22" a="1"/>
  <c r="AN175" i="22" a="1"/>
  <c r="AP175" i="22" a="1"/>
  <c r="AR175" i="22" a="1"/>
  <c r="AT175" i="22" a="1"/>
  <c r="AV175" i="22" a="1"/>
  <c r="AX175" i="22" a="1"/>
  <c r="AZ175" i="22" a="1"/>
  <c r="BB175" i="22" a="1"/>
  <c r="BD175" i="22" a="1"/>
  <c r="BF175" i="22" a="1"/>
  <c r="BH175" i="22" a="1"/>
  <c r="BJ175" i="22" a="1"/>
  <c r="BL175" i="22" a="1"/>
  <c r="BN175" i="22" a="1"/>
  <c r="BP175" i="22" a="1"/>
  <c r="BR175" i="22" a="1"/>
  <c r="BT175" i="22" a="1"/>
  <c r="BV175" i="22" a="1"/>
  <c r="BX175" i="22" a="1"/>
  <c r="BZ175" i="22" a="1"/>
  <c r="CB175" i="22" a="1"/>
  <c r="CD175" i="22" a="1"/>
  <c r="CF175" i="22" a="1"/>
  <c r="CH175" i="22" a="1"/>
  <c r="CJ175" i="22" a="1"/>
  <c r="CL175" i="22" a="1"/>
  <c r="CN175" i="22" a="1"/>
  <c r="CP175" i="22" a="1"/>
  <c r="CR175" i="22" a="1"/>
  <c r="CT175" i="22" a="1"/>
  <c r="CV175" i="22" a="1"/>
  <c r="CX175" i="22" a="1"/>
  <c r="CZ175" i="22" a="1"/>
  <c r="J176" i="22" a="1"/>
  <c r="L176" i="22" a="1"/>
  <c r="N176" i="22" a="1"/>
  <c r="P176" i="22" a="1"/>
  <c r="R176" i="22" a="1"/>
  <c r="T176" i="22" a="1"/>
  <c r="V176" i="22" a="1"/>
  <c r="X176" i="22" a="1"/>
  <c r="Z176" i="22" a="1"/>
  <c r="AB176" i="22" a="1"/>
  <c r="AD176" i="22" a="1"/>
  <c r="AF176" i="22" a="1"/>
  <c r="AH176" i="22" a="1"/>
  <c r="AJ176" i="22" a="1"/>
  <c r="AL176" i="22" a="1"/>
  <c r="AN176" i="22" a="1"/>
  <c r="AP176" i="22" a="1"/>
  <c r="AR176" i="22" a="1"/>
  <c r="AT176" i="22" a="1"/>
  <c r="AV176" i="22" a="1"/>
  <c r="AX176" i="22" a="1"/>
  <c r="AZ176" i="22" a="1"/>
  <c r="BB176" i="22" a="1"/>
  <c r="BD176" i="22" a="1"/>
  <c r="BF176" i="22" a="1"/>
  <c r="BH176" i="22" a="1"/>
  <c r="BJ176" i="22" a="1"/>
  <c r="BL176" i="22" a="1"/>
  <c r="BN176" i="22" a="1"/>
  <c r="BP176" i="22" a="1"/>
  <c r="BR176" i="22" a="1"/>
  <c r="BT176" i="22" a="1"/>
  <c r="BV176" i="22" a="1"/>
  <c r="BX176" i="22" a="1"/>
  <c r="BZ176" i="22" a="1"/>
  <c r="CB176" i="22" a="1"/>
  <c r="CD176" i="22" a="1"/>
  <c r="CF176" i="22" a="1"/>
  <c r="CH176" i="22" a="1"/>
  <c r="CJ176" i="22" a="1"/>
  <c r="CL176" i="22" a="1"/>
  <c r="CN176" i="22" a="1"/>
  <c r="CP176" i="22" a="1"/>
  <c r="CR176" i="22" a="1"/>
  <c r="CT176" i="22" a="1"/>
  <c r="CV176" i="22" a="1"/>
  <c r="CX176" i="22" a="1"/>
  <c r="CZ176" i="22" a="1"/>
  <c r="J177" i="22" a="1"/>
  <c r="L177" i="22" a="1"/>
  <c r="N177" i="22" a="1"/>
  <c r="P177" i="22" a="1"/>
  <c r="R177" i="22" a="1"/>
  <c r="T177" i="22" a="1"/>
  <c r="V177" i="22" a="1"/>
  <c r="X177" i="22" a="1"/>
  <c r="Z177" i="22" a="1"/>
  <c r="AB177" i="22" a="1"/>
  <c r="AD177" i="22" a="1"/>
  <c r="AF177" i="22" a="1"/>
  <c r="AH177" i="22" a="1"/>
  <c r="AJ177" i="22" a="1"/>
  <c r="AL177" i="22" a="1"/>
  <c r="AN177" i="22" a="1"/>
  <c r="AP177" i="22" a="1"/>
  <c r="AR177" i="22" a="1"/>
  <c r="AT177" i="22" a="1"/>
  <c r="AV177" i="22" a="1"/>
  <c r="AX177" i="22" a="1"/>
  <c r="AZ177" i="22" a="1"/>
  <c r="BB177" i="22" a="1"/>
  <c r="BD177" i="22" a="1"/>
  <c r="BF177" i="22" a="1"/>
  <c r="BH177" i="22" a="1"/>
  <c r="BJ177" i="22" a="1"/>
  <c r="BL177" i="22" a="1"/>
  <c r="BN177" i="22" a="1"/>
  <c r="BP177" i="22" a="1"/>
  <c r="BR177" i="22" a="1"/>
  <c r="BT177" i="22" a="1"/>
  <c r="BV177" i="22" a="1"/>
  <c r="BX177" i="22" a="1"/>
  <c r="BZ177" i="22" a="1"/>
  <c r="CB177" i="22" a="1"/>
  <c r="CD177" i="22" a="1"/>
  <c r="CF177" i="22" a="1"/>
  <c r="CH177" i="22" a="1"/>
  <c r="CJ177" i="22" a="1"/>
  <c r="CL177" i="22" a="1"/>
  <c r="CN177" i="22" a="1"/>
  <c r="CP177" i="22" a="1"/>
  <c r="CR177" i="22" a="1"/>
  <c r="CT177" i="22" a="1"/>
  <c r="CV177" i="22" a="1"/>
  <c r="CX177" i="22" a="1"/>
  <c r="CZ177" i="22" a="1"/>
  <c r="J178" i="22" a="1"/>
  <c r="L178" i="22" a="1"/>
  <c r="N178" i="22" a="1"/>
  <c r="P178" i="22" a="1"/>
  <c r="R178" i="22" a="1"/>
  <c r="T178" i="22" a="1"/>
  <c r="V178" i="22" a="1"/>
  <c r="X178" i="22" a="1"/>
  <c r="Z178" i="22" a="1"/>
  <c r="AB178" i="22" a="1"/>
  <c r="AD178" i="22" a="1"/>
  <c r="AF178" i="22" a="1"/>
  <c r="AH178" i="22" a="1"/>
  <c r="AJ178" i="22" a="1"/>
  <c r="AL178" i="22" a="1"/>
  <c r="AN178" i="22" a="1"/>
  <c r="AP178" i="22" a="1"/>
  <c r="AR178" i="22" a="1"/>
  <c r="AT178" i="22" a="1"/>
  <c r="AV178" i="22" a="1"/>
  <c r="AX178" i="22" a="1"/>
  <c r="AZ178" i="22" a="1"/>
  <c r="BB178" i="22" a="1"/>
  <c r="BD178" i="22" a="1"/>
  <c r="BF178" i="22" a="1"/>
  <c r="BH178" i="22" a="1"/>
  <c r="BJ178" i="22" a="1"/>
  <c r="BL178" i="22" a="1"/>
  <c r="BN178" i="22" a="1"/>
  <c r="BP178" i="22" a="1"/>
  <c r="BR178" i="22" a="1"/>
  <c r="BT178" i="22" a="1"/>
  <c r="BV178" i="22" a="1"/>
  <c r="BX178" i="22" a="1"/>
  <c r="BZ178" i="22" a="1"/>
  <c r="CB178" i="22" a="1"/>
  <c r="CD178" i="22" a="1"/>
  <c r="CF178" i="22" a="1"/>
  <c r="CH178" i="22" a="1"/>
  <c r="CJ178" i="22" a="1"/>
  <c r="CL178" i="22" a="1"/>
  <c r="CN178" i="22" a="1"/>
  <c r="CP178" i="22" a="1"/>
  <c r="CR178" i="22" a="1"/>
  <c r="CT178" i="22" a="1"/>
  <c r="CV178" i="22" a="1"/>
  <c r="CX178" i="22" a="1"/>
  <c r="CZ178" i="22" a="1"/>
  <c r="J179" i="22" a="1"/>
  <c r="L179" i="22" a="1"/>
  <c r="N179" i="22" a="1"/>
  <c r="P179" i="22" a="1"/>
  <c r="R179" i="22" a="1"/>
  <c r="T179" i="22" a="1"/>
  <c r="V179" i="22" a="1"/>
  <c r="X179" i="22" a="1"/>
  <c r="Z179" i="22" a="1"/>
  <c r="AB179" i="22" a="1"/>
  <c r="AD179" i="22" a="1"/>
  <c r="AF179" i="22" a="1"/>
  <c r="AH179" i="22" a="1"/>
  <c r="AJ179" i="22" a="1"/>
  <c r="AL179" i="22" a="1"/>
  <c r="AN179" i="22" a="1"/>
  <c r="AP179" i="22" a="1"/>
  <c r="AR179" i="22" a="1"/>
  <c r="AT179" i="22" a="1"/>
  <c r="AV179" i="22" a="1"/>
  <c r="AX179" i="22" a="1"/>
  <c r="AZ179" i="22" a="1"/>
  <c r="BB179" i="22" a="1"/>
  <c r="BD179" i="22" a="1"/>
  <c r="BF179" i="22" a="1"/>
  <c r="BH179" i="22" a="1"/>
  <c r="BJ179" i="22" a="1"/>
  <c r="BL179" i="22" a="1"/>
  <c r="BN179" i="22" a="1"/>
  <c r="BP179" i="22" a="1"/>
  <c r="BR179" i="22" a="1"/>
  <c r="BT179" i="22" a="1"/>
  <c r="BV179" i="22" a="1"/>
  <c r="BX179" i="22" a="1"/>
  <c r="BZ179" i="22" a="1"/>
  <c r="CB179" i="22" a="1"/>
  <c r="CD179" i="22" a="1"/>
  <c r="CF179" i="22" a="1"/>
  <c r="CH179" i="22" a="1"/>
  <c r="CJ179" i="22" a="1"/>
  <c r="CL179" i="22" a="1"/>
  <c r="CN179" i="22" a="1"/>
  <c r="CP179" i="22" a="1"/>
  <c r="CR179" i="22" a="1"/>
  <c r="CT179" i="22" a="1"/>
  <c r="CV179" i="22" a="1"/>
  <c r="CX179" i="22" a="1"/>
  <c r="CZ179" i="22" a="1"/>
  <c r="J180" i="22" a="1"/>
  <c r="L180" i="22" a="1"/>
  <c r="N180" i="22" a="1"/>
  <c r="P180" i="22" a="1"/>
  <c r="R180" i="22" a="1"/>
  <c r="T180" i="22" a="1"/>
  <c r="V180" i="22" a="1"/>
  <c r="X180" i="22" a="1"/>
  <c r="Z180" i="22" a="1"/>
  <c r="AB180" i="22" a="1"/>
  <c r="AD180" i="22" a="1"/>
  <c r="AF180" i="22" a="1"/>
  <c r="AH180" i="22" a="1"/>
  <c r="AJ180" i="22" a="1"/>
  <c r="AL180" i="22" a="1"/>
  <c r="AN180" i="22" a="1"/>
  <c r="AP180" i="22" a="1"/>
  <c r="AR180" i="22" a="1"/>
  <c r="AT180" i="22" a="1"/>
  <c r="AV180" i="22" a="1"/>
  <c r="AX180" i="22" a="1"/>
  <c r="AZ180" i="22" a="1"/>
  <c r="BB180" i="22" a="1"/>
  <c r="BD180" i="22" a="1"/>
  <c r="BF180" i="22" a="1"/>
  <c r="BH180" i="22" a="1"/>
  <c r="BJ180" i="22" a="1"/>
  <c r="BL180" i="22" a="1"/>
  <c r="BN180" i="22" a="1"/>
  <c r="BP180" i="22" a="1"/>
  <c r="BR180" i="22" a="1"/>
  <c r="BT180" i="22" a="1"/>
  <c r="BV180" i="22" a="1"/>
  <c r="BX180" i="22" a="1"/>
  <c r="BZ180" i="22" a="1"/>
  <c r="CB180" i="22" a="1"/>
  <c r="CD180" i="22" a="1"/>
  <c r="CF180" i="22" a="1"/>
  <c r="CH180" i="22" a="1"/>
  <c r="CJ180" i="22" a="1"/>
  <c r="CL180" i="22" a="1"/>
  <c r="CN180" i="22" a="1"/>
  <c r="CP180" i="22" a="1"/>
  <c r="CR180" i="22" a="1"/>
  <c r="CT180" i="22" a="1"/>
  <c r="CV180" i="22" a="1"/>
  <c r="CX180" i="22" a="1"/>
  <c r="CZ180" i="22" a="1"/>
  <c r="J181" i="22" a="1"/>
  <c r="L181" i="22" a="1"/>
  <c r="N181" i="22" a="1"/>
  <c r="P181" i="22" a="1"/>
  <c r="R181" i="22" a="1"/>
  <c r="T181" i="22" a="1"/>
  <c r="V181" i="22" a="1"/>
  <c r="X181" i="22" a="1"/>
  <c r="Z181" i="22" a="1"/>
  <c r="AB181" i="22" a="1"/>
  <c r="AD181" i="22" a="1"/>
  <c r="AF181" i="22" a="1"/>
  <c r="AH181" i="22" a="1"/>
  <c r="AJ181" i="22" a="1"/>
  <c r="AL181" i="22" a="1"/>
  <c r="AN181" i="22" a="1"/>
  <c r="AP181" i="22" a="1"/>
  <c r="AR181" i="22" a="1"/>
  <c r="AT181" i="22" a="1"/>
  <c r="AV181" i="22" a="1"/>
  <c r="AX181" i="22" a="1"/>
  <c r="AZ181" i="22" a="1"/>
  <c r="BB181" i="22" a="1"/>
  <c r="BD181" i="22" a="1"/>
  <c r="BF181" i="22" a="1"/>
  <c r="BH181" i="22" a="1"/>
  <c r="BJ181" i="22" a="1"/>
  <c r="BL181" i="22" a="1"/>
  <c r="BN181" i="22" a="1"/>
  <c r="BP181" i="22" a="1"/>
  <c r="BR181" i="22" a="1"/>
  <c r="BT181" i="22" a="1"/>
  <c r="BV181" i="22" a="1"/>
  <c r="BX181" i="22" a="1"/>
  <c r="BZ181" i="22" a="1"/>
  <c r="CB181" i="22" a="1"/>
  <c r="CD181" i="22" a="1"/>
  <c r="CF181" i="22" a="1"/>
  <c r="CH181" i="22" a="1"/>
  <c r="CJ181" i="22" a="1"/>
  <c r="CL181" i="22" a="1"/>
  <c r="CN181" i="22" a="1"/>
  <c r="CP181" i="22" a="1"/>
  <c r="CR181" i="22" a="1"/>
  <c r="CT181" i="22" a="1"/>
  <c r="CV181" i="22" a="1"/>
  <c r="CX181" i="22" a="1"/>
  <c r="CZ181" i="22" a="1"/>
  <c r="J182" i="22" a="1"/>
  <c r="L182" i="22" a="1"/>
  <c r="N182" i="22" a="1"/>
  <c r="P182" i="22" a="1"/>
  <c r="R182" i="22" a="1"/>
  <c r="T182" i="22" a="1"/>
  <c r="V182" i="22" a="1"/>
  <c r="X182" i="22" a="1"/>
  <c r="Z182" i="22" a="1"/>
  <c r="AB182" i="22" a="1"/>
  <c r="AD182" i="22" a="1"/>
  <c r="AF182" i="22" a="1"/>
  <c r="AH182" i="22" a="1"/>
  <c r="AJ182" i="22" a="1"/>
  <c r="AL182" i="22" a="1"/>
  <c r="AN182" i="22" a="1"/>
  <c r="AP182" i="22" a="1"/>
  <c r="AR182" i="22" a="1"/>
  <c r="AT182" i="22" a="1"/>
  <c r="AV182" i="22" a="1"/>
  <c r="AX182" i="22" a="1"/>
  <c r="AZ182" i="22" a="1"/>
  <c r="BB182" i="22" a="1"/>
  <c r="BD182" i="22" a="1"/>
  <c r="BQ57" i="22" a="1"/>
  <c r="CO66" i="22" a="1"/>
  <c r="AN71" i="22" a="1"/>
  <c r="CZ73" i="22" a="1"/>
  <c r="BT76" i="22" a="1"/>
  <c r="AN79" i="22" a="1"/>
  <c r="CZ81" i="22" a="1"/>
  <c r="BT84" i="22" a="1"/>
  <c r="AN87" i="22" a="1"/>
  <c r="AP92" i="22" a="1"/>
  <c r="J93" i="22" a="1"/>
  <c r="BV93" i="22" a="1"/>
  <c r="AP94" i="22" a="1"/>
  <c r="J95" i="22" a="1"/>
  <c r="BV95" i="22" a="1"/>
  <c r="W96" i="22" a="1"/>
  <c r="L97" i="22" a="1"/>
  <c r="BC97" i="22" a="1"/>
  <c r="AR98" i="22" a="1"/>
  <c r="CI98" i="22" a="1"/>
  <c r="BX99" i="22" a="1"/>
  <c r="W100" i="22" a="1"/>
  <c r="L101" i="22" a="1"/>
  <c r="BC101" i="22" a="1"/>
  <c r="AR102" i="22" a="1"/>
  <c r="CI102" i="22" a="1"/>
  <c r="BX103" i="22" a="1"/>
  <c r="W104" i="22" a="1"/>
  <c r="L105" i="22" a="1"/>
  <c r="BC105" i="22" a="1"/>
  <c r="AR106" i="22" a="1"/>
  <c r="CI106" i="22" a="1"/>
  <c r="BX107" i="22" a="1"/>
  <c r="W108" i="22" a="1"/>
  <c r="L109" i="22" a="1"/>
  <c r="BC109" i="22" a="1"/>
  <c r="CN109" i="22" a="1"/>
  <c r="AB110" i="22" a="1"/>
  <c r="BH110" i="22" a="1"/>
  <c r="CN110" i="22" a="1"/>
  <c r="AB111" i="22" a="1"/>
  <c r="BH111" i="22" a="1"/>
  <c r="CN111" i="22" a="1"/>
  <c r="AB112" i="22" a="1"/>
  <c r="BA112" i="22" a="1"/>
  <c r="BQ112" i="22" a="1"/>
  <c r="CG112" i="22" a="1"/>
  <c r="CW112" i="22" a="1"/>
  <c r="U113" i="22" a="1"/>
  <c r="AK113" i="22" a="1"/>
  <c r="BA113" i="22" a="1"/>
  <c r="BQ113" i="22" a="1"/>
  <c r="CG113" i="22" a="1"/>
  <c r="CW113" i="22" a="1"/>
  <c r="U114" i="22" a="1"/>
  <c r="AK114" i="22" a="1"/>
  <c r="BA114" i="22" a="1"/>
  <c r="BQ114" i="22" a="1"/>
  <c r="CG114" i="22" a="1"/>
  <c r="CW114" i="22" a="1"/>
  <c r="U115" i="22" a="1"/>
  <c r="AK115" i="22" a="1"/>
  <c r="BA115" i="22" a="1"/>
  <c r="BQ115" i="22" a="1"/>
  <c r="CG115" i="22" a="1"/>
  <c r="CW115" i="22" a="1"/>
  <c r="U116" i="22" a="1"/>
  <c r="AK116" i="22" a="1"/>
  <c r="BA116" i="22" a="1"/>
  <c r="BQ116" i="22" a="1"/>
  <c r="CG116" i="22" a="1"/>
  <c r="CW116" i="22" a="1"/>
  <c r="U117" i="22" a="1"/>
  <c r="AK117" i="22" a="1"/>
  <c r="BA117" i="22" a="1"/>
  <c r="BQ117" i="22" a="1"/>
  <c r="CG117" i="22" a="1"/>
  <c r="CW117" i="22" a="1"/>
  <c r="U118" i="22" a="1"/>
  <c r="AK118" i="22" a="1"/>
  <c r="BA118" i="22" a="1"/>
  <c r="BQ118" i="22" a="1"/>
  <c r="CG118" i="22" a="1"/>
  <c r="CW118" i="22" a="1"/>
  <c r="U119" i="22" a="1"/>
  <c r="AK119" i="22" a="1"/>
  <c r="BA119" i="22" a="1"/>
  <c r="BQ119" i="22" a="1"/>
  <c r="CG119" i="22" a="1"/>
  <c r="CW119" i="22" a="1"/>
  <c r="U120" i="22" a="1"/>
  <c r="AK120" i="22" a="1"/>
  <c r="BA120" i="22" a="1"/>
  <c r="BQ120" i="22" a="1"/>
  <c r="CG120" i="22" a="1"/>
  <c r="CW120" i="22" a="1"/>
  <c r="U121" i="22" a="1"/>
  <c r="AK121" i="22" a="1"/>
  <c r="BA121" i="22" a="1"/>
  <c r="BQ121" i="22" a="1"/>
  <c r="CG121" i="22" a="1"/>
  <c r="CW121" i="22" a="1"/>
  <c r="U122" i="22" a="1"/>
  <c r="AK122" i="22" a="1"/>
  <c r="BA122" i="22" a="1"/>
  <c r="BQ122" i="22" a="1"/>
  <c r="CG122" i="22" a="1"/>
  <c r="CW122" i="22" a="1"/>
  <c r="U123" i="22" a="1"/>
  <c r="AK123" i="22" a="1"/>
  <c r="BA123" i="22" a="1"/>
  <c r="BQ123" i="22" a="1"/>
  <c r="CG123" i="22" a="1"/>
  <c r="CW123" i="22" a="1"/>
  <c r="U124" i="22" a="1"/>
  <c r="AK124" i="22" a="1"/>
  <c r="BA124" i="22" a="1"/>
  <c r="BQ124" i="22" a="1"/>
  <c r="CG124" i="22" a="1"/>
  <c r="CW124" i="22" a="1"/>
  <c r="U125" i="22" a="1"/>
  <c r="AK125" i="22" a="1"/>
  <c r="BA125" i="22" a="1"/>
  <c r="BL125" i="22" a="1"/>
  <c r="BT125" i="22" a="1"/>
  <c r="CB125" i="22" a="1"/>
  <c r="CJ125" i="22" a="1"/>
  <c r="CR125" i="22" a="1"/>
  <c r="CZ125" i="22" a="1"/>
  <c r="P126" i="22" a="1"/>
  <c r="X126" i="22" a="1"/>
  <c r="AF126" i="22" a="1"/>
  <c r="AN126" i="22" a="1"/>
  <c r="AV126" i="22" a="1"/>
  <c r="BD126" i="22" a="1"/>
  <c r="BL126" i="22" a="1"/>
  <c r="BT126" i="22" a="1"/>
  <c r="CB126" i="22" a="1"/>
  <c r="CJ126" i="22" a="1"/>
  <c r="CR126" i="22" a="1"/>
  <c r="CZ126" i="22" a="1"/>
  <c r="P127" i="22" a="1"/>
  <c r="X127" i="22" a="1"/>
  <c r="AF127" i="22" a="1"/>
  <c r="AN127" i="22" a="1"/>
  <c r="AV127" i="22" a="1"/>
  <c r="BD127" i="22" a="1"/>
  <c r="BL127" i="22" a="1"/>
  <c r="BT127" i="22" a="1"/>
  <c r="CB127" i="22" a="1"/>
  <c r="CJ127" i="22" a="1"/>
  <c r="CR127" i="22" a="1"/>
  <c r="CZ127" i="22" a="1"/>
  <c r="P128" i="22" a="1"/>
  <c r="X128" i="22" a="1"/>
  <c r="AF128" i="22" a="1"/>
  <c r="AN128" i="22" a="1"/>
  <c r="AV128" i="22" a="1"/>
  <c r="BD128" i="22" a="1"/>
  <c r="BL128" i="22" a="1"/>
  <c r="BT128" i="22" a="1"/>
  <c r="CB128" i="22" a="1"/>
  <c r="CJ128" i="22" a="1"/>
  <c r="CR128" i="22" a="1"/>
  <c r="CZ128" i="22" a="1"/>
  <c r="P129" i="22" a="1"/>
  <c r="X129" i="22" a="1"/>
  <c r="AF129" i="22" a="1"/>
  <c r="AN129" i="22" a="1"/>
  <c r="AV129" i="22" a="1"/>
  <c r="BD129" i="22" a="1"/>
  <c r="BL129" i="22" a="1"/>
  <c r="BT129" i="22" a="1"/>
  <c r="CB129" i="22" a="1"/>
  <c r="CJ129" i="22" a="1"/>
  <c r="CR129" i="22" a="1"/>
  <c r="CZ129" i="22" a="1"/>
  <c r="P130" i="22" a="1"/>
  <c r="X130" i="22" a="1"/>
  <c r="AF130" i="22" a="1"/>
  <c r="AN130" i="22" a="1"/>
  <c r="AV130" i="22" a="1"/>
  <c r="BD130" i="22" a="1"/>
  <c r="BL130" i="22" a="1"/>
  <c r="BT130" i="22" a="1"/>
  <c r="CB130" i="22" a="1"/>
  <c r="CJ130" i="22" a="1"/>
  <c r="CR130" i="22" a="1"/>
  <c r="CZ130" i="22" a="1"/>
  <c r="P131" i="22" a="1"/>
  <c r="X131" i="22" a="1"/>
  <c r="AF131" i="22" a="1"/>
  <c r="AN131" i="22" a="1"/>
  <c r="AV131" i="22" a="1"/>
  <c r="BD131" i="22" a="1"/>
  <c r="BL131" i="22" a="1"/>
  <c r="BT131" i="22" a="1"/>
  <c r="CB131" i="22" a="1"/>
  <c r="CJ131" i="22" a="1"/>
  <c r="CR131" i="22" a="1"/>
  <c r="CZ131" i="22" a="1"/>
  <c r="P132" i="22" a="1"/>
  <c r="X132" i="22" a="1"/>
  <c r="AF132" i="22" a="1"/>
  <c r="AN132" i="22" a="1"/>
  <c r="AV132" i="22" a="1"/>
  <c r="BD132" i="22" a="1"/>
  <c r="BL132" i="22" a="1"/>
  <c r="BT132" i="22" a="1"/>
  <c r="CB132" i="22" a="1"/>
  <c r="CJ132" i="22" a="1"/>
  <c r="CR132" i="22" a="1"/>
  <c r="CZ132" i="22" a="1"/>
  <c r="P133" i="22" a="1"/>
  <c r="X133" i="22" a="1"/>
  <c r="AF133" i="22" a="1"/>
  <c r="AN133" i="22" a="1"/>
  <c r="AV133" i="22" a="1"/>
  <c r="BD133" i="22" a="1"/>
  <c r="BL133" i="22" a="1"/>
  <c r="BT133" i="22" a="1"/>
  <c r="CB133" i="22" a="1"/>
  <c r="CJ133" i="22" a="1"/>
  <c r="CR133" i="22" a="1"/>
  <c r="CZ133" i="22" a="1"/>
  <c r="P134" i="22" a="1"/>
  <c r="X134" i="22" a="1"/>
  <c r="AF134" i="22" a="1"/>
  <c r="AN134" i="22" a="1"/>
  <c r="AV134" i="22" a="1"/>
  <c r="BD134" i="22" a="1"/>
  <c r="BL134" i="22" a="1"/>
  <c r="BR134" i="22" a="1"/>
  <c r="BV134" i="22" a="1"/>
  <c r="BZ134" i="22" a="1"/>
  <c r="CD134" i="22" a="1"/>
  <c r="CH134" i="22" a="1"/>
  <c r="CL134" i="22" a="1"/>
  <c r="CP134" i="22" a="1"/>
  <c r="CT134" i="22" a="1"/>
  <c r="CX134" i="22" a="1"/>
  <c r="J135" i="22" a="1"/>
  <c r="N135" i="22" a="1"/>
  <c r="R135" i="22" a="1"/>
  <c r="V135" i="22" a="1"/>
  <c r="Z135" i="22" a="1"/>
  <c r="AD135" i="22" a="1"/>
  <c r="AH135" i="22" a="1"/>
  <c r="AL135" i="22" a="1"/>
  <c r="AP135" i="22" a="1"/>
  <c r="AT135" i="22" a="1"/>
  <c r="AX135" i="22" a="1"/>
  <c r="BB135" i="22" a="1"/>
  <c r="BF135" i="22" a="1"/>
  <c r="BJ135" i="22" a="1"/>
  <c r="BN135" i="22" a="1"/>
  <c r="BR135" i="22" a="1"/>
  <c r="BV135" i="22" a="1"/>
  <c r="BZ135" i="22" a="1"/>
  <c r="CD135" i="22" a="1"/>
  <c r="CH135" i="22" a="1"/>
  <c r="CL135" i="22" a="1"/>
  <c r="CP135" i="22" a="1"/>
  <c r="CT135" i="22" a="1"/>
  <c r="CX135" i="22" a="1"/>
  <c r="J136" i="22" a="1"/>
  <c r="N136" i="22" a="1"/>
  <c r="R136" i="22" a="1"/>
  <c r="V136" i="22" a="1"/>
  <c r="Z136" i="22" a="1"/>
  <c r="AD136" i="22" a="1"/>
  <c r="AH136" i="22" a="1"/>
  <c r="AL136" i="22" a="1"/>
  <c r="AP136" i="22" a="1"/>
  <c r="AT136" i="22" a="1"/>
  <c r="AX136" i="22" a="1"/>
  <c r="BB136" i="22" a="1"/>
  <c r="BF136" i="22" a="1"/>
  <c r="BJ136" i="22" a="1"/>
  <c r="BN136" i="22" a="1"/>
  <c r="BR136" i="22" a="1"/>
  <c r="BV136" i="22" a="1"/>
  <c r="BZ136" i="22" a="1"/>
  <c r="CD136" i="22" a="1"/>
  <c r="CH136" i="22" a="1"/>
  <c r="CL136" i="22" a="1"/>
  <c r="CP136" i="22" a="1"/>
  <c r="CT136" i="22" a="1"/>
  <c r="CX136" i="22" a="1"/>
  <c r="J137" i="22" a="1"/>
  <c r="N137" i="22" a="1"/>
  <c r="R137" i="22" a="1"/>
  <c r="V137" i="22" a="1"/>
  <c r="Z137" i="22" a="1"/>
  <c r="AD137" i="22" a="1"/>
  <c r="AH137" i="22" a="1"/>
  <c r="AL137" i="22" a="1"/>
  <c r="AP137" i="22" a="1"/>
  <c r="AT137" i="22" a="1"/>
  <c r="AX137" i="22" a="1"/>
  <c r="BB137" i="22" a="1"/>
  <c r="BF137" i="22" a="1"/>
  <c r="BJ137" i="22" a="1"/>
  <c r="BN137" i="22" a="1"/>
  <c r="BR137" i="22" a="1"/>
  <c r="BV137" i="22" a="1"/>
  <c r="BZ137" i="22" a="1"/>
  <c r="CD137" i="22" a="1"/>
  <c r="CH137" i="22" a="1"/>
  <c r="CL137" i="22" a="1"/>
  <c r="CP137" i="22" a="1"/>
  <c r="CT137" i="22" a="1"/>
  <c r="CX137" i="22" a="1"/>
  <c r="J138" i="22" a="1"/>
  <c r="N138" i="22" a="1"/>
  <c r="R138" i="22" a="1"/>
  <c r="V138" i="22" a="1"/>
  <c r="Z138" i="22" a="1"/>
  <c r="AD138" i="22" a="1"/>
  <c r="AH138" i="22" a="1"/>
  <c r="AL138" i="22" a="1"/>
  <c r="AP138" i="22" a="1"/>
  <c r="AT138" i="22" a="1"/>
  <c r="AX138" i="22" a="1"/>
  <c r="BB138" i="22" a="1"/>
  <c r="BF138" i="22" a="1"/>
  <c r="BJ138" i="22" a="1"/>
  <c r="BN138" i="22" a="1"/>
  <c r="BR138" i="22" a="1"/>
  <c r="BV138" i="22" a="1"/>
  <c r="BZ138" i="22" a="1"/>
  <c r="CD138" i="22" a="1"/>
  <c r="CH138" i="22" a="1"/>
  <c r="CL138" i="22" a="1"/>
  <c r="CP138" i="22" a="1"/>
  <c r="CT138" i="22" a="1"/>
  <c r="CX138" i="22" a="1"/>
  <c r="J139" i="22" a="1"/>
  <c r="N139" i="22" a="1"/>
  <c r="R139" i="22" a="1"/>
  <c r="V139" i="22" a="1"/>
  <c r="Z139" i="22" a="1"/>
  <c r="AD139" i="22" a="1"/>
  <c r="AH139" i="22" a="1"/>
  <c r="AL139" i="22" a="1"/>
  <c r="AP139" i="22" a="1"/>
  <c r="AT139" i="22" a="1"/>
  <c r="AX139" i="22" a="1"/>
  <c r="BB139" i="22" a="1"/>
  <c r="BF139" i="22" a="1"/>
  <c r="BJ139" i="22" a="1"/>
  <c r="BN139" i="22" a="1"/>
  <c r="BR139" i="22" a="1"/>
  <c r="BV139" i="22" a="1"/>
  <c r="BZ139" i="22" a="1"/>
  <c r="CD139" i="22" a="1"/>
  <c r="CH139" i="22" a="1"/>
  <c r="CL139" i="22" a="1"/>
  <c r="CP139" i="22" a="1"/>
  <c r="CT139" i="22" a="1"/>
  <c r="CX139" i="22" a="1"/>
  <c r="J140" i="22" a="1"/>
  <c r="N140" i="22" a="1"/>
  <c r="R140" i="22" a="1"/>
  <c r="V140" i="22" a="1"/>
  <c r="Z140" i="22" a="1"/>
  <c r="AD140" i="22" a="1"/>
  <c r="AH140" i="22" a="1"/>
  <c r="AL140" i="22" a="1"/>
  <c r="AP140" i="22" a="1"/>
  <c r="AT140" i="22" a="1"/>
  <c r="AX140" i="22" a="1"/>
  <c r="BB140" i="22" a="1"/>
  <c r="BF140" i="22" a="1"/>
  <c r="BJ140" i="22" a="1"/>
  <c r="BN140" i="22" a="1"/>
  <c r="BR140" i="22" a="1"/>
  <c r="BV140" i="22" a="1"/>
  <c r="BZ140" i="22" a="1"/>
  <c r="CD140" i="22" a="1"/>
  <c r="CH140" i="22" a="1"/>
  <c r="CL140" i="22" a="1"/>
  <c r="CP140" i="22" a="1"/>
  <c r="CT140" i="22" a="1"/>
  <c r="CX140" i="22" a="1"/>
  <c r="J141" i="22" a="1"/>
  <c r="N141" i="22" a="1"/>
  <c r="R141" i="22" a="1"/>
  <c r="V141" i="22" a="1"/>
  <c r="Z141" i="22" a="1"/>
  <c r="AD141" i="22" a="1"/>
  <c r="AH141" i="22" a="1"/>
  <c r="AL141" i="22" a="1"/>
  <c r="AP141" i="22" a="1"/>
  <c r="AT141" i="22" a="1"/>
  <c r="AX141" i="22" a="1"/>
  <c r="BB141" i="22" a="1"/>
  <c r="BF141" i="22" a="1"/>
  <c r="BJ141" i="22" a="1"/>
  <c r="BN141" i="22" a="1"/>
  <c r="BR141" i="22" a="1"/>
  <c r="BV141" i="22" a="1"/>
  <c r="BZ141" i="22" a="1"/>
  <c r="CD141" i="22" a="1"/>
  <c r="CH141" i="22" a="1"/>
  <c r="CL141" i="22" a="1"/>
  <c r="CP141" i="22" a="1"/>
  <c r="CT141" i="22" a="1"/>
  <c r="CX141" i="22" a="1"/>
  <c r="J142" i="22" a="1"/>
  <c r="N142" i="22" a="1"/>
  <c r="R142" i="22" a="1"/>
  <c r="V142" i="22" a="1"/>
  <c r="Z142" i="22" a="1"/>
  <c r="AD142" i="22" a="1"/>
  <c r="AH142" i="22" a="1"/>
  <c r="AL142" i="22" a="1"/>
  <c r="AP142" i="22" a="1"/>
  <c r="AT142" i="22" a="1"/>
  <c r="AX142" i="22" a="1"/>
  <c r="BB142" i="22" a="1"/>
  <c r="BF142" i="22" a="1"/>
  <c r="BJ142" i="22" a="1"/>
  <c r="BN142" i="22" a="1"/>
  <c r="BR142" i="22" a="1"/>
  <c r="BV142" i="22" a="1"/>
  <c r="BZ142" i="22" a="1"/>
  <c r="CD142" i="22" a="1"/>
  <c r="CH142" i="22" a="1"/>
  <c r="CL142" i="22" a="1"/>
  <c r="CP142" i="22" a="1"/>
  <c r="CT142" i="22" a="1"/>
  <c r="CX142" i="22" a="1"/>
  <c r="J143" i="22" a="1"/>
  <c r="N143" i="22" a="1"/>
  <c r="R143" i="22" a="1"/>
  <c r="V143" i="22" a="1"/>
  <c r="Z143" i="22" a="1"/>
  <c r="AD143" i="22" a="1"/>
  <c r="AH143" i="22" a="1"/>
  <c r="AL143" i="22" a="1"/>
  <c r="AP143" i="22" a="1"/>
  <c r="AT143" i="22" a="1"/>
  <c r="AX143" i="22" a="1"/>
  <c r="BB143" i="22" a="1"/>
  <c r="BF143" i="22" a="1"/>
  <c r="BJ143" i="22" a="1"/>
  <c r="BN143" i="22" a="1"/>
  <c r="BR143" i="22" a="1"/>
  <c r="BV143" i="22" a="1"/>
  <c r="BZ143" i="22" a="1"/>
  <c r="CD143" i="22" a="1"/>
  <c r="CH143" i="22" a="1"/>
  <c r="CL143" i="22" a="1"/>
  <c r="CP143" i="22" a="1"/>
  <c r="CT143" i="22" a="1"/>
  <c r="CX143" i="22" a="1"/>
  <c r="J144" i="22" a="1"/>
  <c r="N144" i="22" a="1"/>
  <c r="R144" i="22" a="1"/>
  <c r="V144" i="22" a="1"/>
  <c r="Z144" i="22" a="1"/>
  <c r="AD144" i="22" a="1"/>
  <c r="AH144" i="22" a="1"/>
  <c r="AL144" i="22" a="1"/>
  <c r="AP144" i="22" a="1"/>
  <c r="AT144" i="22" a="1"/>
  <c r="AX144" i="22" a="1"/>
  <c r="BB144" i="22" a="1"/>
  <c r="BF144" i="22" a="1"/>
  <c r="BJ144" i="22" a="1"/>
  <c r="BN144" i="22" a="1"/>
  <c r="BR144" i="22" a="1"/>
  <c r="BV144" i="22" a="1"/>
  <c r="BZ144" i="22" a="1"/>
  <c r="CD144" i="22" a="1"/>
  <c r="CH144" i="22" a="1"/>
  <c r="CL144" i="22" a="1"/>
  <c r="CP144" i="22" a="1"/>
  <c r="CT144" i="22" a="1"/>
  <c r="CX144" i="22" a="1"/>
  <c r="J145" i="22" a="1"/>
  <c r="N145" i="22" a="1"/>
  <c r="R145" i="22" a="1"/>
  <c r="V145" i="22" a="1"/>
  <c r="Z145" i="22" a="1"/>
  <c r="AD145" i="22" a="1"/>
  <c r="AH145" i="22" a="1"/>
  <c r="AL145" i="22" a="1"/>
  <c r="AP145" i="22" a="1"/>
  <c r="AT145" i="22" a="1"/>
  <c r="AX145" i="22" a="1"/>
  <c r="BB145" i="22" a="1"/>
  <c r="BF145" i="22" a="1"/>
  <c r="BJ145" i="22" a="1"/>
  <c r="BN145" i="22" a="1"/>
  <c r="BR145" i="22" a="1"/>
  <c r="BV145" i="22" a="1"/>
  <c r="BZ145" i="22" a="1"/>
  <c r="CD145" i="22" a="1"/>
  <c r="CH145" i="22" a="1"/>
  <c r="CL145" i="22" a="1"/>
  <c r="CP145" i="22" a="1"/>
  <c r="CT145" i="22" a="1"/>
  <c r="CX145" i="22" a="1"/>
  <c r="J146" i="22" a="1"/>
  <c r="N146" i="22" a="1"/>
  <c r="R146" i="22" a="1"/>
  <c r="V146" i="22" a="1"/>
  <c r="Z146" i="22" a="1"/>
  <c r="AD146" i="22" a="1"/>
  <c r="AH146" i="22" a="1"/>
  <c r="AL146" i="22" a="1"/>
  <c r="AP146" i="22" a="1"/>
  <c r="AT146" i="22" a="1"/>
  <c r="AX146" i="22" a="1"/>
  <c r="BB146" i="22" a="1"/>
  <c r="BF146" i="22" a="1"/>
  <c r="BJ146" i="22" a="1"/>
  <c r="BN146" i="22" a="1"/>
  <c r="BR146" i="22" a="1"/>
  <c r="BV146" i="22" a="1"/>
  <c r="BZ146" i="22" a="1"/>
  <c r="CD146" i="22" a="1"/>
  <c r="CH146" i="22" a="1"/>
  <c r="CL146" i="22" a="1"/>
  <c r="CP146" i="22" a="1"/>
  <c r="CT146" i="22" a="1"/>
  <c r="CX146" i="22" a="1"/>
  <c r="J147" i="22" a="1"/>
  <c r="N147" i="22" a="1"/>
  <c r="R147" i="22" a="1"/>
  <c r="V147" i="22" a="1"/>
  <c r="Z147" i="22" a="1"/>
  <c r="AD147" i="22" a="1"/>
  <c r="AH147" i="22" a="1"/>
  <c r="AL147" i="22" a="1"/>
  <c r="AP147" i="22" a="1"/>
  <c r="AT147" i="22" a="1"/>
  <c r="AX147" i="22" a="1"/>
  <c r="BB147" i="22" a="1"/>
  <c r="BF147" i="22" a="1"/>
  <c r="BJ147" i="22" a="1"/>
  <c r="BN147" i="22" a="1"/>
  <c r="BR147" i="22" a="1"/>
  <c r="BV147" i="22" a="1"/>
  <c r="BZ147" i="22" a="1"/>
  <c r="CD147" i="22" a="1"/>
  <c r="CH147" i="22" a="1"/>
  <c r="CL147" i="22" a="1"/>
  <c r="CP147" i="22" a="1"/>
  <c r="CT147" i="22" a="1"/>
  <c r="CX147" i="22" a="1"/>
  <c r="J148" i="22" a="1"/>
  <c r="N148" i="22" a="1"/>
  <c r="R148" i="22" a="1"/>
  <c r="V148" i="22" a="1"/>
  <c r="Z148" i="22" a="1"/>
  <c r="AD148" i="22" a="1"/>
  <c r="AH148" i="22" a="1"/>
  <c r="AL148" i="22" a="1"/>
  <c r="AP148" i="22" a="1"/>
  <c r="AT148" i="22" a="1"/>
  <c r="AX148" i="22" a="1"/>
  <c r="BB148" i="22" a="1"/>
  <c r="BF148" i="22" a="1"/>
  <c r="BJ148" i="22" a="1"/>
  <c r="BN148" i="22" a="1"/>
  <c r="BR148" i="22" a="1"/>
  <c r="BV148" i="22" a="1"/>
  <c r="BZ148" i="22" a="1"/>
  <c r="CD148" i="22" a="1"/>
  <c r="CH148" i="22" a="1"/>
  <c r="CL148" i="22" a="1"/>
  <c r="CP148" i="22" a="1"/>
  <c r="CT148" i="22" a="1"/>
  <c r="CX148" i="22" a="1"/>
  <c r="J149" i="22" a="1"/>
  <c r="N149" i="22" a="1"/>
  <c r="R149" i="22" a="1"/>
  <c r="V149" i="22" a="1"/>
  <c r="Z149" i="22" a="1"/>
  <c r="AD149" i="22" a="1"/>
  <c r="AH149" i="22" a="1"/>
  <c r="AL149" i="22" a="1"/>
  <c r="AP149" i="22" a="1"/>
  <c r="AT149" i="22" a="1"/>
  <c r="AX149" i="22" a="1"/>
  <c r="BB149" i="22" a="1"/>
  <c r="BF149" i="22" a="1"/>
  <c r="BJ149" i="22" a="1"/>
  <c r="BN149" i="22" a="1"/>
  <c r="BR149" i="22" a="1"/>
  <c r="BV149" i="22" a="1"/>
  <c r="BZ149" i="22" a="1"/>
  <c r="CD149" i="22" a="1"/>
  <c r="CH149" i="22" a="1"/>
  <c r="CL149" i="22" a="1"/>
  <c r="CP149" i="22" a="1"/>
  <c r="CT149" i="22" a="1"/>
  <c r="CX149" i="22" a="1"/>
  <c r="J150" i="22" a="1"/>
  <c r="N150" i="22" a="1"/>
  <c r="R150" i="22" a="1"/>
  <c r="V150" i="22" a="1"/>
  <c r="Z150" i="22" a="1"/>
  <c r="AD150" i="22" a="1"/>
  <c r="AH150" i="22" a="1"/>
  <c r="AL150" i="22" a="1"/>
  <c r="AP150" i="22" a="1"/>
  <c r="AT150" i="22" a="1"/>
  <c r="AX150" i="22" a="1"/>
  <c r="BB150" i="22" a="1"/>
  <c r="BF150" i="22" a="1"/>
  <c r="BJ150" i="22" a="1"/>
  <c r="BN150" i="22" a="1"/>
  <c r="BR150" i="22" a="1"/>
  <c r="BV150" i="22" a="1"/>
  <c r="BZ150" i="22" a="1"/>
  <c r="CD150" i="22" a="1"/>
  <c r="CH150" i="22" a="1"/>
  <c r="CL150" i="22" a="1"/>
  <c r="CP150" i="22" a="1"/>
  <c r="CT150" i="22" a="1"/>
  <c r="CX150" i="22" a="1"/>
  <c r="J151" i="22" a="1"/>
  <c r="N151" i="22" a="1"/>
  <c r="R151" i="22" a="1"/>
  <c r="V151" i="22" a="1"/>
  <c r="Z151" i="22" a="1"/>
  <c r="AD151" i="22" a="1"/>
  <c r="AH151" i="22" a="1"/>
  <c r="AL151" i="22" a="1"/>
  <c r="AP151" i="22" a="1"/>
  <c r="AT151" i="22" a="1"/>
  <c r="AX151" i="22" a="1"/>
  <c r="BB151" i="22" a="1"/>
  <c r="BF151" i="22" a="1"/>
  <c r="BJ151" i="22" a="1"/>
  <c r="BN151" i="22" a="1"/>
  <c r="BR151" i="22" a="1"/>
  <c r="BV151" i="22" a="1"/>
  <c r="BZ151" i="22" a="1"/>
  <c r="CD151" i="22" a="1"/>
  <c r="CH151" i="22" a="1"/>
  <c r="CL151" i="22" a="1"/>
  <c r="CP151" i="22" a="1"/>
  <c r="CT151" i="22" a="1"/>
  <c r="CX151" i="22" a="1"/>
  <c r="J152" i="22" a="1"/>
  <c r="N152" i="22" a="1"/>
  <c r="R152" i="22" a="1"/>
  <c r="V152" i="22" a="1"/>
  <c r="Z152" i="22" a="1"/>
  <c r="AD152" i="22" a="1"/>
  <c r="AH152" i="22" a="1"/>
  <c r="AL152" i="22" a="1"/>
  <c r="AP152" i="22" a="1"/>
  <c r="AT152" i="22" a="1"/>
  <c r="AX152" i="22" a="1"/>
  <c r="BB152" i="22" a="1"/>
  <c r="BF152" i="22" a="1"/>
  <c r="BJ152" i="22" a="1"/>
  <c r="BN152" i="22" a="1"/>
  <c r="BR152" i="22" a="1"/>
  <c r="BV152" i="22" a="1"/>
  <c r="BZ152" i="22" a="1"/>
  <c r="CD152" i="22" a="1"/>
  <c r="CH152" i="22" a="1"/>
  <c r="CL152" i="22" a="1"/>
  <c r="CP152" i="22" a="1"/>
  <c r="CT152" i="22" a="1"/>
  <c r="CX152" i="22" a="1"/>
  <c r="J153" i="22" a="1"/>
  <c r="N153" i="22" a="1"/>
  <c r="R153" i="22" a="1"/>
  <c r="V153" i="22" a="1"/>
  <c r="Z153" i="22" a="1"/>
  <c r="AD153" i="22" a="1"/>
  <c r="AH153" i="22" a="1"/>
  <c r="AL153" i="22" a="1"/>
  <c r="AP153" i="22" a="1"/>
  <c r="AT153" i="22" a="1"/>
  <c r="AX153" i="22" a="1"/>
  <c r="BB153" i="22" a="1"/>
  <c r="BF153" i="22" a="1"/>
  <c r="BJ153" i="22" a="1"/>
  <c r="BN153" i="22" a="1"/>
  <c r="BR153" i="22" a="1"/>
  <c r="BV153" i="22" a="1"/>
  <c r="BZ153" i="22" a="1"/>
  <c r="CD153" i="22" a="1"/>
  <c r="CH153" i="22" a="1"/>
  <c r="CL153" i="22" a="1"/>
  <c r="CP153" i="22" a="1"/>
  <c r="CT153" i="22" a="1"/>
  <c r="CX153" i="22" a="1"/>
  <c r="J154" i="22" a="1"/>
  <c r="N154" i="22" a="1"/>
  <c r="R154" i="22" a="1"/>
  <c r="V154" i="22" a="1"/>
  <c r="Z154" i="22" a="1"/>
  <c r="AD154" i="22" a="1"/>
  <c r="AH154" i="22" a="1"/>
  <c r="AL154" i="22" a="1"/>
  <c r="AP154" i="22" a="1"/>
  <c r="AT154" i="22" a="1"/>
  <c r="AX154" i="22" a="1"/>
  <c r="BB154" i="22" a="1"/>
  <c r="BF154" i="22" a="1"/>
  <c r="BJ154" i="22" a="1"/>
  <c r="BN154" i="22" a="1"/>
  <c r="BR154" i="22" a="1"/>
  <c r="BV154" i="22" a="1"/>
  <c r="BZ154" i="22" a="1"/>
  <c r="CD154" i="22" a="1"/>
  <c r="CH154" i="22" a="1"/>
  <c r="CL154" i="22" a="1"/>
  <c r="CP154" i="22" a="1"/>
  <c r="CT154" i="22" a="1"/>
  <c r="CX154" i="22" a="1"/>
  <c r="J155" i="22" a="1"/>
  <c r="N155" i="22" a="1"/>
  <c r="R155" i="22" a="1"/>
  <c r="V155" i="22" a="1"/>
  <c r="Z155" i="22" a="1"/>
  <c r="AD155" i="22" a="1"/>
  <c r="AH155" i="22" a="1"/>
  <c r="AL155" i="22" a="1"/>
  <c r="AP155" i="22" a="1"/>
  <c r="AT155" i="22" a="1"/>
  <c r="AX155" i="22" a="1"/>
  <c r="BB155" i="22" a="1"/>
  <c r="BF155" i="22" a="1"/>
  <c r="BJ155" i="22" a="1"/>
  <c r="BN155" i="22" a="1"/>
  <c r="BR155" i="22" a="1"/>
  <c r="BV155" i="22" a="1"/>
  <c r="BZ155" i="22" a="1"/>
  <c r="CD155" i="22" a="1"/>
  <c r="CH155" i="22" a="1"/>
  <c r="CL155" i="22" a="1"/>
  <c r="CP155" i="22" a="1"/>
  <c r="CT155" i="22" a="1"/>
  <c r="CX155" i="22" a="1"/>
  <c r="J156" i="22" a="1"/>
  <c r="N156" i="22" a="1"/>
  <c r="R156" i="22" a="1"/>
  <c r="V156" i="22" a="1"/>
  <c r="Z156" i="22" a="1"/>
  <c r="AD156" i="22" a="1"/>
  <c r="AH156" i="22" a="1"/>
  <c r="AL156" i="22" a="1"/>
  <c r="AP156" i="22" a="1"/>
  <c r="AT156" i="22" a="1"/>
  <c r="AX156" i="22" a="1"/>
  <c r="BB156" i="22" a="1"/>
  <c r="BF156" i="22" a="1"/>
  <c r="BJ156" i="22" a="1"/>
  <c r="BN156" i="22" a="1"/>
  <c r="BR156" i="22" a="1"/>
  <c r="BV156" i="22" a="1"/>
  <c r="BZ156" i="22" a="1"/>
  <c r="CD156" i="22" a="1"/>
  <c r="CH156" i="22" a="1"/>
  <c r="CL156" i="22" a="1"/>
  <c r="CP156" i="22" a="1"/>
  <c r="CT156" i="22" a="1"/>
  <c r="CX156" i="22" a="1"/>
  <c r="J157" i="22" a="1"/>
  <c r="N157" i="22" a="1"/>
  <c r="R157" i="22" a="1"/>
  <c r="V157" i="22" a="1"/>
  <c r="Z157" i="22" a="1"/>
  <c r="AD157" i="22" a="1"/>
  <c r="AH157" i="22" a="1"/>
  <c r="AL157" i="22" a="1"/>
  <c r="AP157" i="22" a="1"/>
  <c r="AT157" i="22" a="1"/>
  <c r="AX157" i="22" a="1"/>
  <c r="BB157" i="22" a="1"/>
  <c r="BF157" i="22" a="1"/>
  <c r="BJ157" i="22" a="1"/>
  <c r="BN157" i="22" a="1"/>
  <c r="BR157" i="22" a="1"/>
  <c r="BV157" i="22" a="1"/>
  <c r="BZ157" i="22" a="1"/>
  <c r="CD157" i="22" a="1"/>
  <c r="CH157" i="22" a="1"/>
  <c r="CL157" i="22" a="1"/>
  <c r="CP157" i="22" a="1"/>
  <c r="CT157" i="22" a="1"/>
  <c r="CX157" i="22" a="1"/>
  <c r="J158" i="22" a="1"/>
  <c r="N158" i="22" a="1"/>
  <c r="R158" i="22" a="1"/>
  <c r="V158" i="22" a="1"/>
  <c r="Z158" i="22" a="1"/>
  <c r="AD158" i="22" a="1"/>
  <c r="AH158" i="22" a="1"/>
  <c r="AL158" i="22" a="1"/>
  <c r="AP158" i="22" a="1"/>
  <c r="AT158" i="22" a="1"/>
  <c r="AX158" i="22" a="1"/>
  <c r="BB158" i="22" a="1"/>
  <c r="BF158" i="22" a="1"/>
  <c r="BJ158" i="22" a="1"/>
  <c r="BN158" i="22" a="1"/>
  <c r="BR158" i="22" a="1"/>
  <c r="BV158" i="22" a="1"/>
  <c r="BZ158" i="22" a="1"/>
  <c r="CD158" i="22" a="1"/>
  <c r="CH158" i="22" a="1"/>
  <c r="CL158" i="22" a="1"/>
  <c r="CP158" i="22" a="1"/>
  <c r="CT158" i="22" a="1"/>
  <c r="CX158" i="22" a="1"/>
  <c r="J159" i="22" a="1"/>
  <c r="N159" i="22" a="1"/>
  <c r="R159" i="22" a="1"/>
  <c r="V159" i="22" a="1"/>
  <c r="Z159" i="22" a="1"/>
  <c r="AD159" i="22" a="1"/>
  <c r="AH159" i="22" a="1"/>
  <c r="AL159" i="22" a="1"/>
  <c r="AP159" i="22" a="1"/>
  <c r="AT159" i="22" a="1"/>
  <c r="AX159" i="22" a="1"/>
  <c r="BB159" i="22" a="1"/>
  <c r="BF159" i="22" a="1"/>
  <c r="BJ159" i="22" a="1"/>
  <c r="BN159" i="22" a="1"/>
  <c r="BR159" i="22" a="1"/>
  <c r="BV159" i="22" a="1"/>
  <c r="BZ159" i="22" a="1"/>
  <c r="CD159" i="22" a="1"/>
  <c r="CH159" i="22" a="1"/>
  <c r="CL159" i="22" a="1"/>
  <c r="CP159" i="22" a="1"/>
  <c r="CT159" i="22" a="1"/>
  <c r="CX159" i="22" a="1"/>
  <c r="J160" i="22" a="1"/>
  <c r="N160" i="22" a="1"/>
  <c r="R160" i="22" a="1"/>
  <c r="V160" i="22" a="1"/>
  <c r="Z160" i="22" a="1"/>
  <c r="AD160" i="22" a="1"/>
  <c r="AH160" i="22" a="1"/>
  <c r="AL160" i="22" a="1"/>
  <c r="AP160" i="22" a="1"/>
  <c r="AT160" i="22" a="1"/>
  <c r="AX160" i="22" a="1"/>
  <c r="BB160" i="22" a="1"/>
  <c r="BF160" i="22" a="1"/>
  <c r="BJ160" i="22" a="1"/>
  <c r="BN160" i="22" a="1"/>
  <c r="BR160" i="22" a="1"/>
  <c r="BV160" i="22" a="1"/>
  <c r="BZ160" i="22" a="1"/>
  <c r="CD160" i="22" a="1"/>
  <c r="CH160" i="22" a="1"/>
  <c r="CL160" i="22" a="1"/>
  <c r="CP160" i="22" a="1"/>
  <c r="CT160" i="22" a="1"/>
  <c r="CX160" i="22" a="1"/>
  <c r="J161" i="22" a="1"/>
  <c r="N161" i="22" a="1"/>
  <c r="R161" i="22" a="1"/>
  <c r="V161" i="22" a="1"/>
  <c r="Z161" i="22" a="1"/>
  <c r="AD161" i="22" a="1"/>
  <c r="AH161" i="22" a="1"/>
  <c r="AL161" i="22" a="1"/>
  <c r="AP161" i="22" a="1"/>
  <c r="AT161" i="22" a="1"/>
  <c r="AX161" i="22" a="1"/>
  <c r="BB161" i="22" a="1"/>
  <c r="BF161" i="22" a="1"/>
  <c r="BJ161" i="22" a="1"/>
  <c r="BN161" i="22" a="1"/>
  <c r="BR161" i="22" a="1"/>
  <c r="BV161" i="22" a="1"/>
  <c r="BZ161" i="22" a="1"/>
  <c r="CD161" i="22" a="1"/>
  <c r="CH161" i="22" a="1"/>
  <c r="CL161" i="22" a="1"/>
  <c r="CP161" i="22" a="1"/>
  <c r="CT161" i="22" a="1"/>
  <c r="CX161" i="22" a="1"/>
  <c r="J162" i="22" a="1"/>
  <c r="N162" i="22" a="1"/>
  <c r="R162" i="22" a="1"/>
  <c r="V162" i="22" a="1"/>
  <c r="Z162" i="22" a="1"/>
  <c r="AD162" i="22" a="1"/>
  <c r="AH162" i="22" a="1"/>
  <c r="AL162" i="22" a="1"/>
  <c r="AP162" i="22" a="1"/>
  <c r="AT162" i="22" a="1"/>
  <c r="AX162" i="22" a="1"/>
  <c r="BB162" i="22" a="1"/>
  <c r="BF162" i="22" a="1"/>
  <c r="BJ162" i="22" a="1"/>
  <c r="BN162" i="22" a="1"/>
  <c r="BR162" i="22" a="1"/>
  <c r="BV162" i="22" a="1"/>
  <c r="BZ162" i="22" a="1"/>
  <c r="CD162" i="22" a="1"/>
  <c r="CH162" i="22" a="1"/>
  <c r="CL162" i="22" a="1"/>
  <c r="CP162" i="22" a="1"/>
  <c r="CT162" i="22" a="1"/>
  <c r="CX162" i="22" a="1"/>
  <c r="J163" i="22" a="1"/>
  <c r="N163" i="22" a="1"/>
  <c r="R163" i="22" a="1"/>
  <c r="V163" i="22" a="1"/>
  <c r="Z163" i="22" a="1"/>
  <c r="AD163" i="22" a="1"/>
  <c r="AH163" i="22" a="1"/>
  <c r="AL163" i="22" a="1"/>
  <c r="AP163" i="22" a="1"/>
  <c r="AT163" i="22" a="1"/>
  <c r="AX163" i="22" a="1"/>
  <c r="BB163" i="22" a="1"/>
  <c r="BF163" i="22" a="1"/>
  <c r="BJ163" i="22" a="1"/>
  <c r="BN163" i="22" a="1"/>
  <c r="BR163" i="22" a="1"/>
  <c r="BV163" i="22" a="1"/>
  <c r="BZ163" i="22" a="1"/>
  <c r="CD163" i="22" a="1"/>
  <c r="CH163" i="22" a="1"/>
  <c r="CL163" i="22" a="1"/>
  <c r="CP163" i="22" a="1"/>
  <c r="CT163" i="22" a="1"/>
  <c r="CX163" i="22" a="1"/>
  <c r="J164" i="22" a="1"/>
  <c r="N164" i="22" a="1"/>
  <c r="R164" i="22" a="1"/>
  <c r="V164" i="22" a="1"/>
  <c r="Z164" i="22" a="1"/>
  <c r="AD164" i="22" a="1"/>
  <c r="AH164" i="22" a="1"/>
  <c r="AL164" i="22" a="1"/>
  <c r="AP164" i="22" a="1"/>
  <c r="AT164" i="22" a="1"/>
  <c r="AX164" i="22" a="1"/>
  <c r="BB164" i="22" a="1"/>
  <c r="BF164" i="22" a="1"/>
  <c r="BJ164" i="22" a="1"/>
  <c r="BN164" i="22" a="1"/>
  <c r="BR164" i="22" a="1"/>
  <c r="BV164" i="22" a="1"/>
  <c r="BZ164" i="22" a="1"/>
  <c r="CD164" i="22" a="1"/>
  <c r="CH164" i="22" a="1"/>
  <c r="CL164" i="22" a="1"/>
  <c r="CP164" i="22" a="1"/>
  <c r="CT164" i="22" a="1"/>
  <c r="CX164" i="22" a="1"/>
  <c r="J165" i="22" a="1"/>
  <c r="N165" i="22" a="1"/>
  <c r="R165" i="22" a="1"/>
  <c r="V165" i="22" a="1"/>
  <c r="Z165" i="22" a="1"/>
  <c r="AD165" i="22" a="1"/>
  <c r="AH165" i="22" a="1"/>
  <c r="AL165" i="22" a="1"/>
  <c r="AP165" i="22" a="1"/>
  <c r="AT165" i="22" a="1"/>
  <c r="AX165" i="22" a="1"/>
  <c r="BB165" i="22" a="1"/>
  <c r="BF165" i="22" a="1"/>
  <c r="BJ165" i="22" a="1"/>
  <c r="BN165" i="22" a="1"/>
  <c r="BR165" i="22" a="1"/>
  <c r="BV165" i="22" a="1"/>
  <c r="BZ165" i="22" a="1"/>
  <c r="CD165" i="22" a="1"/>
  <c r="CH165" i="22" a="1"/>
  <c r="CL165" i="22" a="1"/>
  <c r="CP165" i="22" a="1"/>
  <c r="CT165" i="22" a="1"/>
  <c r="CX165" i="22" a="1"/>
  <c r="J166" i="22" a="1"/>
  <c r="N166" i="22" a="1"/>
  <c r="R166" i="22" a="1"/>
  <c r="V166" i="22" a="1"/>
  <c r="Z166" i="22" a="1"/>
  <c r="AD166" i="22" a="1"/>
  <c r="AH166" i="22" a="1"/>
  <c r="AL166" i="22" a="1"/>
  <c r="AP166" i="22" a="1"/>
  <c r="AT166" i="22" a="1"/>
  <c r="AX166" i="22" a="1"/>
  <c r="BB166" i="22" a="1"/>
  <c r="BF166" i="22" a="1"/>
  <c r="BJ166" i="22" a="1"/>
  <c r="BN166" i="22" a="1"/>
  <c r="BR166" i="22" a="1"/>
  <c r="BV166" i="22" a="1"/>
  <c r="BZ166" i="22" a="1"/>
  <c r="CD166" i="22" a="1"/>
  <c r="CH166" i="22" a="1"/>
  <c r="CL166" i="22" a="1"/>
  <c r="CP166" i="22" a="1"/>
  <c r="CT166" i="22" a="1"/>
  <c r="CX166" i="22" a="1"/>
  <c r="J167" i="22" a="1"/>
  <c r="N167" i="22" a="1"/>
  <c r="R167" i="22" a="1"/>
  <c r="V167" i="22" a="1"/>
  <c r="Z167" i="22" a="1"/>
  <c r="AD167" i="22" a="1"/>
  <c r="AH167" i="22" a="1"/>
  <c r="AL167" i="22" a="1"/>
  <c r="AP167" i="22" a="1"/>
  <c r="AT167" i="22" a="1"/>
  <c r="AX167" i="22" a="1"/>
  <c r="BB167" i="22" a="1"/>
  <c r="BF167" i="22" a="1"/>
  <c r="BJ167" i="22" a="1"/>
  <c r="BN167" i="22" a="1"/>
  <c r="BR167" i="22" a="1"/>
  <c r="BV167" i="22" a="1"/>
  <c r="BZ167" i="22" a="1"/>
  <c r="CD167" i="22" a="1"/>
  <c r="CH167" i="22" a="1"/>
  <c r="CL167" i="22" a="1"/>
  <c r="CP167" i="22" a="1"/>
  <c r="CT167" i="22" a="1"/>
  <c r="CX167" i="22" a="1"/>
  <c r="J168" i="22" a="1"/>
  <c r="N168" i="22" a="1"/>
  <c r="R168" i="22" a="1"/>
  <c r="V168" i="22" a="1"/>
  <c r="Z168" i="22" a="1"/>
  <c r="AD168" i="22" a="1"/>
  <c r="AH168" i="22" a="1"/>
  <c r="AL168" i="22" a="1"/>
  <c r="AP168" i="22" a="1"/>
  <c r="AT168" i="22" a="1"/>
  <c r="AX168" i="22" a="1"/>
  <c r="BB168" i="22" a="1"/>
  <c r="BF168" i="22" a="1"/>
  <c r="BJ168" i="22" a="1"/>
  <c r="BN168" i="22" a="1"/>
  <c r="BR168" i="22" a="1"/>
  <c r="BV168" i="22" a="1"/>
  <c r="BZ168" i="22" a="1"/>
  <c r="CD168" i="22" a="1"/>
  <c r="CH168" i="22" a="1"/>
  <c r="CL168" i="22" a="1"/>
  <c r="CP168" i="22" a="1"/>
  <c r="CT168" i="22" a="1"/>
  <c r="CX168" i="22" a="1"/>
  <c r="J169" i="22" a="1"/>
  <c r="N169" i="22" a="1"/>
  <c r="R169" i="22" a="1"/>
  <c r="V169" i="22" a="1"/>
  <c r="Z169" i="22" a="1"/>
  <c r="AD169" i="22" a="1"/>
  <c r="AH169" i="22" a="1"/>
  <c r="AL169" i="22" a="1"/>
  <c r="AP169" i="22" a="1"/>
  <c r="AT169" i="22" a="1"/>
  <c r="AX169" i="22" a="1"/>
  <c r="BB169" i="22" a="1"/>
  <c r="BF169" i="22" a="1"/>
  <c r="BJ169" i="22" a="1"/>
  <c r="BN169" i="22" a="1"/>
  <c r="BR169" i="22" a="1"/>
  <c r="BV169" i="22" a="1"/>
  <c r="BZ169" i="22" a="1"/>
  <c r="CD169" i="22" a="1"/>
  <c r="CH169" i="22" a="1"/>
  <c r="CL169" i="22" a="1"/>
  <c r="CP169" i="22" a="1"/>
  <c r="CT169" i="22" a="1"/>
  <c r="CX169" i="22" a="1"/>
  <c r="J170" i="22" a="1"/>
  <c r="N170" i="22" a="1"/>
  <c r="R170" i="22" a="1"/>
  <c r="V170" i="22" a="1"/>
  <c r="Z170" i="22" a="1"/>
  <c r="AD170" i="22" a="1"/>
  <c r="AH170" i="22" a="1"/>
  <c r="AL170" i="22" a="1"/>
  <c r="AP170" i="22" a="1"/>
  <c r="AT170" i="22" a="1"/>
  <c r="AX170" i="22" a="1"/>
  <c r="BB170" i="22" a="1"/>
  <c r="BF170" i="22" a="1"/>
  <c r="BJ170" i="22" a="1"/>
  <c r="BN170" i="22" a="1"/>
  <c r="BR170" i="22" a="1"/>
  <c r="BV170" i="22" a="1"/>
  <c r="BZ170" i="22" a="1"/>
  <c r="CD170" i="22" a="1"/>
  <c r="CH170" i="22" a="1"/>
  <c r="CL170" i="22" a="1"/>
  <c r="CP170" i="22" a="1"/>
  <c r="CT170" i="22" a="1"/>
  <c r="CX170" i="22" a="1"/>
  <c r="J171" i="22" a="1"/>
  <c r="N171" i="22" a="1"/>
  <c r="R171" i="22" a="1"/>
  <c r="V171" i="22" a="1"/>
  <c r="Z171" i="22" a="1"/>
  <c r="AD171" i="22" a="1"/>
  <c r="AH171" i="22" a="1"/>
  <c r="AL171" i="22" a="1"/>
  <c r="AP171" i="22" a="1"/>
  <c r="AT171" i="22" a="1"/>
  <c r="AX171" i="22" a="1"/>
  <c r="BB171" i="22" a="1"/>
  <c r="BF171" i="22" a="1"/>
  <c r="BJ171" i="22" a="1"/>
  <c r="BN171" i="22" a="1"/>
  <c r="BR171" i="22" a="1"/>
  <c r="BV171" i="22" a="1"/>
  <c r="BZ171" i="22" a="1"/>
  <c r="CD171" i="22" a="1"/>
  <c r="CH171" i="22" a="1"/>
  <c r="CL171" i="22" a="1"/>
  <c r="CP171" i="22" a="1"/>
  <c r="CT171" i="22" a="1"/>
  <c r="CX171" i="22" a="1"/>
  <c r="J172" i="22" a="1"/>
  <c r="N172" i="22" a="1"/>
  <c r="R172" i="22" a="1"/>
  <c r="V172" i="22" a="1"/>
  <c r="Z172" i="22" a="1"/>
  <c r="AD172" i="22" a="1"/>
  <c r="AH172" i="22" a="1"/>
  <c r="AL172" i="22" a="1"/>
  <c r="AP172" i="22" a="1"/>
  <c r="AT172" i="22" a="1"/>
  <c r="AX172" i="22" a="1"/>
  <c r="BB172" i="22" a="1"/>
  <c r="BF172" i="22" a="1"/>
  <c r="BJ172" i="22" a="1"/>
  <c r="BN172" i="22" a="1"/>
  <c r="BR172" i="22" a="1"/>
  <c r="BV172" i="22" a="1"/>
  <c r="BZ172" i="22" a="1"/>
  <c r="CD172" i="22" a="1"/>
  <c r="CH172" i="22" a="1"/>
  <c r="CL172" i="22" a="1"/>
  <c r="CP172" i="22" a="1"/>
  <c r="CT172" i="22" a="1"/>
  <c r="CX172" i="22" a="1"/>
  <c r="J173" i="22" a="1"/>
  <c r="N173" i="22" a="1"/>
  <c r="R173" i="22" a="1"/>
  <c r="V173" i="22" a="1"/>
  <c r="Z173" i="22" a="1"/>
  <c r="AD173" i="22" a="1"/>
  <c r="AH173" i="22" a="1"/>
  <c r="AL173" i="22" a="1"/>
  <c r="AP173" i="22" a="1"/>
  <c r="AT173" i="22" a="1"/>
  <c r="AX173" i="22" a="1"/>
  <c r="BB173" i="22" a="1"/>
  <c r="BF173" i="22" a="1"/>
  <c r="BJ173" i="22" a="1"/>
  <c r="BN173" i="22" a="1"/>
  <c r="BR173" i="22" a="1"/>
  <c r="BV173" i="22" a="1"/>
  <c r="BZ173" i="22" a="1"/>
  <c r="CD173" i="22" a="1"/>
  <c r="CH173" i="22" a="1"/>
  <c r="CL173" i="22" a="1"/>
  <c r="CP173" i="22" a="1"/>
  <c r="CT173" i="22" a="1"/>
  <c r="CX173" i="22" a="1"/>
  <c r="J174" i="22" a="1"/>
  <c r="N174" i="22" a="1"/>
  <c r="R174" i="22" a="1"/>
  <c r="V174" i="22" a="1"/>
  <c r="Z174" i="22" a="1"/>
  <c r="AD174" i="22" a="1"/>
  <c r="AH174" i="22" a="1"/>
  <c r="AL174" i="22" a="1"/>
  <c r="AP174" i="22" a="1"/>
  <c r="AT174" i="22" a="1"/>
  <c r="AX174" i="22" a="1"/>
  <c r="BB174" i="22" a="1"/>
  <c r="BF174" i="22" a="1"/>
  <c r="BJ174" i="22" a="1"/>
  <c r="AK60" i="22" a="1"/>
  <c r="AC68" i="22" a="1"/>
  <c r="CZ71" i="22" a="1"/>
  <c r="BT74" i="22" a="1"/>
  <c r="AN77" i="22" a="1"/>
  <c r="CZ79" i="22" a="1"/>
  <c r="BT82" i="22" a="1"/>
  <c r="AN85" i="22" a="1"/>
  <c r="CZ87" i="22" a="1"/>
  <c r="BF92" i="22" a="1"/>
  <c r="Z93" i="22" a="1"/>
  <c r="CL93" i="22" a="1"/>
  <c r="BF94" i="22" a="1"/>
  <c r="Z95" i="22" a="1"/>
  <c r="CI95" i="22" a="1"/>
  <c r="BX96" i="22" a="1"/>
  <c r="W97" i="22" a="1"/>
  <c r="L98" i="22" a="1"/>
  <c r="BC98" i="22" a="1"/>
  <c r="AR99" i="22" a="1"/>
  <c r="CI99" i="22" a="1"/>
  <c r="BX100" i="22" a="1"/>
  <c r="W101" i="22" a="1"/>
  <c r="L102" i="22" a="1"/>
  <c r="BC102" i="22" a="1"/>
  <c r="AR103" i="22" a="1"/>
  <c r="CI103" i="22" a="1"/>
  <c r="BX104" i="22" a="1"/>
  <c r="W105" i="22" a="1"/>
  <c r="L106" i="22" a="1"/>
  <c r="BC106" i="22" a="1"/>
  <c r="AR107" i="22" a="1"/>
  <c r="CI107" i="22" a="1"/>
  <c r="BX108" i="22" a="1"/>
  <c r="W109" i="22" a="1"/>
  <c r="CV109" i="22" a="1"/>
  <c r="AJ110" i="22" a="1"/>
  <c r="BP110" i="22" a="1"/>
  <c r="CV110" i="22" a="1"/>
  <c r="AJ111" i="22" a="1"/>
  <c r="BP111" i="22" a="1"/>
  <c r="CV111" i="22" a="1"/>
  <c r="AJ112" i="22" a="1"/>
  <c r="BE112" i="22" a="1"/>
  <c r="BU112" i="22" a="1"/>
  <c r="CK112" i="22" a="1"/>
  <c r="DA112" i="22" a="1"/>
  <c r="Y113" i="22" a="1"/>
  <c r="AO113" i="22" a="1"/>
  <c r="BE113" i="22" a="1"/>
  <c r="BU113" i="22" a="1"/>
  <c r="CK113" i="22" a="1"/>
  <c r="DA113" i="22" a="1"/>
  <c r="Y114" i="22" a="1"/>
  <c r="AO114" i="22" a="1"/>
  <c r="BE114" i="22" a="1"/>
  <c r="BU114" i="22" a="1"/>
  <c r="CK114" i="22" a="1"/>
  <c r="DA114" i="22" a="1"/>
  <c r="Y115" i="22" a="1"/>
  <c r="AO115" i="22" a="1"/>
  <c r="BE115" i="22" a="1"/>
  <c r="BU115" i="22" a="1"/>
  <c r="CK115" i="22" a="1"/>
  <c r="DA115" i="22" a="1"/>
  <c r="Y116" i="22" a="1"/>
  <c r="AO116" i="22" a="1"/>
  <c r="BE116" i="22" a="1"/>
  <c r="BU116" i="22" a="1"/>
  <c r="CK116" i="22" a="1"/>
  <c r="DA116" i="22" a="1"/>
  <c r="Y117" i="22" a="1"/>
  <c r="AO117" i="22" a="1"/>
  <c r="BE117" i="22" a="1"/>
  <c r="BU117" i="22" a="1"/>
  <c r="CK117" i="22" a="1"/>
  <c r="DA117" i="22" a="1"/>
  <c r="Y118" i="22" a="1"/>
  <c r="AO118" i="22" a="1"/>
  <c r="BE118" i="22" a="1"/>
  <c r="BU118" i="22" a="1"/>
  <c r="CK118" i="22" a="1"/>
  <c r="DA118" i="22" a="1"/>
  <c r="Y119" i="22" a="1"/>
  <c r="AO119" i="22" a="1"/>
  <c r="BE119" i="22" a="1"/>
  <c r="BU119" i="22" a="1"/>
  <c r="CK119" i="22" a="1"/>
  <c r="DA119" i="22" a="1"/>
  <c r="Y120" i="22" a="1"/>
  <c r="AO120" i="22" a="1"/>
  <c r="BE120" i="22" a="1"/>
  <c r="BU120" i="22" a="1"/>
  <c r="CK120" i="22" a="1"/>
  <c r="DA120" i="22" a="1"/>
  <c r="Y121" i="22" a="1"/>
  <c r="AO121" i="22" a="1"/>
  <c r="BE121" i="22" a="1"/>
  <c r="BU121" i="22" a="1"/>
  <c r="CK121" i="22" a="1"/>
  <c r="DA121" i="22" a="1"/>
  <c r="Y122" i="22" a="1"/>
  <c r="AO122" i="22" a="1"/>
  <c r="BE122" i="22" a="1"/>
  <c r="BU122" i="22" a="1"/>
  <c r="CK122" i="22" a="1"/>
  <c r="DA122" i="22" a="1"/>
  <c r="Y123" i="22" a="1"/>
  <c r="AO123" i="22" a="1"/>
  <c r="BE123" i="22" a="1"/>
  <c r="BU123" i="22" a="1"/>
  <c r="CK123" i="22" a="1"/>
  <c r="DA123" i="22" a="1"/>
  <c r="Y124" i="22" a="1"/>
  <c r="AO124" i="22" a="1"/>
  <c r="BE124" i="22" a="1"/>
  <c r="BU124" i="22" a="1"/>
  <c r="CK124" i="22" a="1"/>
  <c r="DA124" i="22" a="1"/>
  <c r="Y125" i="22" a="1"/>
  <c r="AO125" i="22" a="1"/>
  <c r="BE125" i="22" a="1"/>
  <c r="BN125" i="22" a="1"/>
  <c r="BV125" i="22" a="1"/>
  <c r="CD125" i="22" a="1"/>
  <c r="CL125" i="22" a="1"/>
  <c r="CT125" i="22" a="1"/>
  <c r="J126" i="22" a="1"/>
  <c r="R126" i="22" a="1"/>
  <c r="Z126" i="22" a="1"/>
  <c r="AH126" i="22" a="1"/>
  <c r="AP126" i="22" a="1"/>
  <c r="AX126" i="22" a="1"/>
  <c r="BF126" i="22" a="1"/>
  <c r="BN126" i="22" a="1"/>
  <c r="BV126" i="22" a="1"/>
  <c r="CD126" i="22" a="1"/>
  <c r="CL126" i="22" a="1"/>
  <c r="CT126" i="22" a="1"/>
  <c r="J127" i="22" a="1"/>
  <c r="R127" i="22" a="1"/>
  <c r="Z127" i="22" a="1"/>
  <c r="AH127" i="22" a="1"/>
  <c r="AP127" i="22" a="1"/>
  <c r="AX127" i="22" a="1"/>
  <c r="BF127" i="22" a="1"/>
  <c r="BN127" i="22" a="1"/>
  <c r="BV127" i="22" a="1"/>
  <c r="CD127" i="22" a="1"/>
  <c r="CL127" i="22" a="1"/>
  <c r="CT127" i="22" a="1"/>
  <c r="J128" i="22" a="1"/>
  <c r="R128" i="22" a="1"/>
  <c r="Z128" i="22" a="1"/>
  <c r="AH128" i="22" a="1"/>
  <c r="AP128" i="22" a="1"/>
  <c r="AX128" i="22" a="1"/>
  <c r="BF128" i="22" a="1"/>
  <c r="BN128" i="22" a="1"/>
  <c r="BV128" i="22" a="1"/>
  <c r="CD128" i="22" a="1"/>
  <c r="CL128" i="22" a="1"/>
  <c r="CT128" i="22" a="1"/>
  <c r="J129" i="22" a="1"/>
  <c r="R129" i="22" a="1"/>
  <c r="Z129" i="22" a="1"/>
  <c r="AH129" i="22" a="1"/>
  <c r="AP129" i="22" a="1"/>
  <c r="AX129" i="22" a="1"/>
  <c r="BF129" i="22" a="1"/>
  <c r="BN129" i="22" a="1"/>
  <c r="BV129" i="22" a="1"/>
  <c r="CD129" i="22" a="1"/>
  <c r="CL129" i="22" a="1"/>
  <c r="CT129" i="22" a="1"/>
  <c r="J130" i="22" a="1"/>
  <c r="R130" i="22" a="1"/>
  <c r="Z130" i="22" a="1"/>
  <c r="AH130" i="22" a="1"/>
  <c r="AP130" i="22" a="1"/>
  <c r="AX130" i="22" a="1"/>
  <c r="BF130" i="22" a="1"/>
  <c r="BN130" i="22" a="1"/>
  <c r="BV130" i="22" a="1"/>
  <c r="CD130" i="22" a="1"/>
  <c r="CL130" i="22" a="1"/>
  <c r="CT130" i="22" a="1"/>
  <c r="J131" i="22" a="1"/>
  <c r="R131" i="22" a="1"/>
  <c r="Z131" i="22" a="1"/>
  <c r="AH131" i="22" a="1"/>
  <c r="AP131" i="22" a="1"/>
  <c r="AX131" i="22" a="1"/>
  <c r="BF131" i="22" a="1"/>
  <c r="BN131" i="22" a="1"/>
  <c r="BV131" i="22" a="1"/>
  <c r="CD131" i="22" a="1"/>
  <c r="CL131" i="22" a="1"/>
  <c r="CT131" i="22" a="1"/>
  <c r="J132" i="22" a="1"/>
  <c r="R132" i="22" a="1"/>
  <c r="Z132" i="22" a="1"/>
  <c r="AH132" i="22" a="1"/>
  <c r="AP132" i="22" a="1"/>
  <c r="AX132" i="22" a="1"/>
  <c r="BF132" i="22" a="1"/>
  <c r="BN132" i="22" a="1"/>
  <c r="BV132" i="22" a="1"/>
  <c r="CD132" i="22" a="1"/>
  <c r="CL132" i="22" a="1"/>
  <c r="CT132" i="22" a="1"/>
  <c r="J133" i="22" a="1"/>
  <c r="R133" i="22" a="1"/>
  <c r="Z133" i="22" a="1"/>
  <c r="AH133" i="22" a="1"/>
  <c r="AP133" i="22" a="1"/>
  <c r="AX133" i="22" a="1"/>
  <c r="BF133" i="22" a="1"/>
  <c r="BN133" i="22" a="1"/>
  <c r="BV133" i="22" a="1"/>
  <c r="CD133" i="22" a="1"/>
  <c r="CL133" i="22" a="1"/>
  <c r="CT133" i="22" a="1"/>
  <c r="J134" i="22" a="1"/>
  <c r="R134" i="22" a="1"/>
  <c r="Z134" i="22" a="1"/>
  <c r="AH134" i="22" a="1"/>
  <c r="AP134" i="22" a="1"/>
  <c r="AX134" i="22" a="1"/>
  <c r="BF134" i="22" a="1"/>
  <c r="BN134" i="22" a="1"/>
  <c r="BS134" i="22" a="1"/>
  <c r="BW134" i="22" a="1"/>
  <c r="CA134" i="22" a="1"/>
  <c r="CE134" i="22" a="1"/>
  <c r="CI134" i="22" a="1"/>
  <c r="CM134" i="22" a="1"/>
  <c r="CQ134" i="22" a="1"/>
  <c r="CU134" i="22" a="1"/>
  <c r="CY134" i="22" a="1"/>
  <c r="K135" i="22" a="1"/>
  <c r="O135" i="22" a="1"/>
  <c r="S135" i="22" a="1"/>
  <c r="W135" i="22" a="1"/>
  <c r="AA135" i="22" a="1"/>
  <c r="AE135" i="22" a="1"/>
  <c r="AI135" i="22" a="1"/>
  <c r="AM135" i="22" a="1"/>
  <c r="AQ135" i="22" a="1"/>
  <c r="AU135" i="22" a="1"/>
  <c r="AY135" i="22" a="1"/>
  <c r="BC135" i="22" a="1"/>
  <c r="BG135" i="22" a="1"/>
  <c r="BK135" i="22" a="1"/>
  <c r="BO135" i="22" a="1"/>
  <c r="BS135" i="22" a="1"/>
  <c r="BW135" i="22" a="1"/>
  <c r="CA135" i="22" a="1"/>
  <c r="CE135" i="22" a="1"/>
  <c r="CI135" i="22" a="1"/>
  <c r="CM135" i="22" a="1"/>
  <c r="CQ135" i="22" a="1"/>
  <c r="CU135" i="22" a="1"/>
  <c r="CY135" i="22" a="1"/>
  <c r="K136" i="22" a="1"/>
  <c r="O136" i="22" a="1"/>
  <c r="S136" i="22" a="1"/>
  <c r="W136" i="22" a="1"/>
  <c r="AA136" i="22" a="1"/>
  <c r="AE136" i="22" a="1"/>
  <c r="AI136" i="22" a="1"/>
  <c r="AM136" i="22" a="1"/>
  <c r="AQ136" i="22" a="1"/>
  <c r="AU136" i="22" a="1"/>
  <c r="AY136" i="22" a="1"/>
  <c r="BC136" i="22" a="1"/>
  <c r="BG136" i="22" a="1"/>
  <c r="BK136" i="22" a="1"/>
  <c r="BO136" i="22" a="1"/>
  <c r="BS136" i="22" a="1"/>
  <c r="BW136" i="22" a="1"/>
  <c r="CA136" i="22" a="1"/>
  <c r="CE136" i="22" a="1"/>
  <c r="CI136" i="22" a="1"/>
  <c r="CM136" i="22" a="1"/>
  <c r="CQ136" i="22" a="1"/>
  <c r="CU136" i="22" a="1"/>
  <c r="CY136" i="22" a="1"/>
  <c r="K137" i="22" a="1"/>
  <c r="O137" i="22" a="1"/>
  <c r="S137" i="22" a="1"/>
  <c r="W137" i="22" a="1"/>
  <c r="AA137" i="22" a="1"/>
  <c r="AE137" i="22" a="1"/>
  <c r="AI137" i="22" a="1"/>
  <c r="AM137" i="22" a="1"/>
  <c r="AQ137" i="22" a="1"/>
  <c r="AU137" i="22" a="1"/>
  <c r="AY137" i="22" a="1"/>
  <c r="BC137" i="22" a="1"/>
  <c r="BG137" i="22" a="1"/>
  <c r="BK137" i="22" a="1"/>
  <c r="BO137" i="22" a="1"/>
  <c r="BS137" i="22" a="1"/>
  <c r="BW137" i="22" a="1"/>
  <c r="CA137" i="22" a="1"/>
  <c r="CE137" i="22" a="1"/>
  <c r="CI137" i="22" a="1"/>
  <c r="CM137" i="22" a="1"/>
  <c r="CQ137" i="22" a="1"/>
  <c r="CU137" i="22" a="1"/>
  <c r="CY137" i="22" a="1"/>
  <c r="K138" i="22" a="1"/>
  <c r="O138" i="22" a="1"/>
  <c r="S138" i="22" a="1"/>
  <c r="W138" i="22" a="1"/>
  <c r="AA138" i="22" a="1"/>
  <c r="AE138" i="22" a="1"/>
  <c r="AI138" i="22" a="1"/>
  <c r="AM138" i="22" a="1"/>
  <c r="AQ138" i="22" a="1"/>
  <c r="AU138" i="22" a="1"/>
  <c r="AY138" i="22" a="1"/>
  <c r="BC138" i="22" a="1"/>
  <c r="BG138" i="22" a="1"/>
  <c r="BK138" i="22" a="1"/>
  <c r="BO138" i="22" a="1"/>
  <c r="BS138" i="22" a="1"/>
  <c r="BW138" i="22" a="1"/>
  <c r="CA138" i="22" a="1"/>
  <c r="CE138" i="22" a="1"/>
  <c r="CI138" i="22" a="1"/>
  <c r="CM138" i="22" a="1"/>
  <c r="CQ138" i="22" a="1"/>
  <c r="CU138" i="22" a="1"/>
  <c r="CY138" i="22" a="1"/>
  <c r="K139" i="22" a="1"/>
  <c r="O139" i="22" a="1"/>
  <c r="S139" i="22" a="1"/>
  <c r="W139" i="22" a="1"/>
  <c r="AA139" i="22" a="1"/>
  <c r="AE139" i="22" a="1"/>
  <c r="AI139" i="22" a="1"/>
  <c r="AM139" i="22" a="1"/>
  <c r="AQ139" i="22" a="1"/>
  <c r="AU139" i="22" a="1"/>
  <c r="AY139" i="22" a="1"/>
  <c r="BC139" i="22" a="1"/>
  <c r="BG139" i="22" a="1"/>
  <c r="BK139" i="22" a="1"/>
  <c r="BO139" i="22" a="1"/>
  <c r="BS139" i="22" a="1"/>
  <c r="BW139" i="22" a="1"/>
  <c r="CA139" i="22" a="1"/>
  <c r="CE139" i="22" a="1"/>
  <c r="CI139" i="22" a="1"/>
  <c r="CM139" i="22" a="1"/>
  <c r="CQ139" i="22" a="1"/>
  <c r="CU139" i="22" a="1"/>
  <c r="CY139" i="22" a="1"/>
  <c r="K140" i="22" a="1"/>
  <c r="O140" i="22" a="1"/>
  <c r="S140" i="22" a="1"/>
  <c r="W140" i="22" a="1"/>
  <c r="AA140" i="22" a="1"/>
  <c r="AE140" i="22" a="1"/>
  <c r="AI140" i="22" a="1"/>
  <c r="AM140" i="22" a="1"/>
  <c r="AQ140" i="22" a="1"/>
  <c r="AU140" i="22" a="1"/>
  <c r="AY140" i="22" a="1"/>
  <c r="BC140" i="22" a="1"/>
  <c r="BG140" i="22" a="1"/>
  <c r="BK140" i="22" a="1"/>
  <c r="BO140" i="22" a="1"/>
  <c r="BS140" i="22" a="1"/>
  <c r="BW140" i="22" a="1"/>
  <c r="CA140" i="22" a="1"/>
  <c r="CE140" i="22" a="1"/>
  <c r="CI140" i="22" a="1"/>
  <c r="CM140" i="22" a="1"/>
  <c r="CQ140" i="22" a="1"/>
  <c r="CU140" i="22" a="1"/>
  <c r="CY140" i="22" a="1"/>
  <c r="K141" i="22" a="1"/>
  <c r="O141" i="22" a="1"/>
  <c r="S141" i="22" a="1"/>
  <c r="W141" i="22" a="1"/>
  <c r="AA141" i="22" a="1"/>
  <c r="AE141" i="22" a="1"/>
  <c r="AI141" i="22" a="1"/>
  <c r="AM141" i="22" a="1"/>
  <c r="AQ141" i="22" a="1"/>
  <c r="AU141" i="22" a="1"/>
  <c r="AY141" i="22" a="1"/>
  <c r="BC141" i="22" a="1"/>
  <c r="BG141" i="22" a="1"/>
  <c r="BK141" i="22" a="1"/>
  <c r="BO141" i="22" a="1"/>
  <c r="BS141" i="22" a="1"/>
  <c r="BW141" i="22" a="1"/>
  <c r="CA141" i="22" a="1"/>
  <c r="CE141" i="22" a="1"/>
  <c r="CI141" i="22" a="1"/>
  <c r="CM141" i="22" a="1"/>
  <c r="CQ141" i="22" a="1"/>
  <c r="CU141" i="22" a="1"/>
  <c r="CY141" i="22" a="1"/>
  <c r="K142" i="22" a="1"/>
  <c r="O142" i="22" a="1"/>
  <c r="S142" i="22" a="1"/>
  <c r="W142" i="22" a="1"/>
  <c r="AA142" i="22" a="1"/>
  <c r="AE142" i="22" a="1"/>
  <c r="AI142" i="22" a="1"/>
  <c r="AM142" i="22" a="1"/>
  <c r="AQ142" i="22" a="1"/>
  <c r="AU142" i="22" a="1"/>
  <c r="AY142" i="22" a="1"/>
  <c r="BC142" i="22" a="1"/>
  <c r="BG142" i="22" a="1"/>
  <c r="BK142" i="22" a="1"/>
  <c r="BO142" i="22" a="1"/>
  <c r="BS142" i="22" a="1"/>
  <c r="BW142" i="22" a="1"/>
  <c r="CA142" i="22" a="1"/>
  <c r="CE142" i="22" a="1"/>
  <c r="CI142" i="22" a="1"/>
  <c r="CM142" i="22" a="1"/>
  <c r="CQ142" i="22" a="1"/>
  <c r="CU142" i="22" a="1"/>
  <c r="CY142" i="22" a="1"/>
  <c r="K143" i="22" a="1"/>
  <c r="O143" i="22" a="1"/>
  <c r="S143" i="22" a="1"/>
  <c r="W143" i="22" a="1"/>
  <c r="AA143" i="22" a="1"/>
  <c r="AE143" i="22" a="1"/>
  <c r="AI143" i="22" a="1"/>
  <c r="AM143" i="22" a="1"/>
  <c r="AQ143" i="22" a="1"/>
  <c r="AU143" i="22" a="1"/>
  <c r="AY143" i="22" a="1"/>
  <c r="BC143" i="22" a="1"/>
  <c r="BG143" i="22" a="1"/>
  <c r="BK143" i="22" a="1"/>
  <c r="BO143" i="22" a="1"/>
  <c r="BS143" i="22" a="1"/>
  <c r="BW143" i="22" a="1"/>
  <c r="CA143" i="22" a="1"/>
  <c r="CE143" i="22" a="1"/>
  <c r="CI143" i="22" a="1"/>
  <c r="CM143" i="22" a="1"/>
  <c r="CQ143" i="22" a="1"/>
  <c r="CU143" i="22" a="1"/>
  <c r="CY143" i="22" a="1"/>
  <c r="K144" i="22" a="1"/>
  <c r="O144" i="22" a="1"/>
  <c r="S144" i="22" a="1"/>
  <c r="W144" i="22" a="1"/>
  <c r="AA144" i="22" a="1"/>
  <c r="AE144" i="22" a="1"/>
  <c r="AI144" i="22" a="1"/>
  <c r="AM144" i="22" a="1"/>
  <c r="AQ144" i="22" a="1"/>
  <c r="AU144" i="22" a="1"/>
  <c r="AY144" i="22" a="1"/>
  <c r="BC144" i="22" a="1"/>
  <c r="BG144" i="22" a="1"/>
  <c r="BK144" i="22" a="1"/>
  <c r="BO144" i="22" a="1"/>
  <c r="BS144" i="22" a="1"/>
  <c r="BW144" i="22" a="1"/>
  <c r="CA144" i="22" a="1"/>
  <c r="CE144" i="22" a="1"/>
  <c r="CI144" i="22" a="1"/>
  <c r="CM144" i="22" a="1"/>
  <c r="CQ144" i="22" a="1"/>
  <c r="CU144" i="22" a="1"/>
  <c r="CY144" i="22" a="1"/>
  <c r="K145" i="22" a="1"/>
  <c r="O145" i="22" a="1"/>
  <c r="S145" i="22" a="1"/>
  <c r="W145" i="22" a="1"/>
  <c r="AA145" i="22" a="1"/>
  <c r="AE145" i="22" a="1"/>
  <c r="AI145" i="22" a="1"/>
  <c r="AM145" i="22" a="1"/>
  <c r="AQ145" i="22" a="1"/>
  <c r="AU145" i="22" a="1"/>
  <c r="AY145" i="22" a="1"/>
  <c r="BC145" i="22" a="1"/>
  <c r="BG145" i="22" a="1"/>
  <c r="BK145" i="22" a="1"/>
  <c r="BO145" i="22" a="1"/>
  <c r="BS145" i="22" a="1"/>
  <c r="BW145" i="22" a="1"/>
  <c r="CA145" i="22" a="1"/>
  <c r="CE145" i="22" a="1"/>
  <c r="CI145" i="22" a="1"/>
  <c r="CM145" i="22" a="1"/>
  <c r="CQ145" i="22" a="1"/>
  <c r="CU145" i="22" a="1"/>
  <c r="CY145" i="22" a="1"/>
  <c r="K146" i="22" a="1"/>
  <c r="O146" i="22" a="1"/>
  <c r="S146" i="22" a="1"/>
  <c r="W146" i="22" a="1"/>
  <c r="AA146" i="22" a="1"/>
  <c r="AE146" i="22" a="1"/>
  <c r="AI146" i="22" a="1"/>
  <c r="AM146" i="22" a="1"/>
  <c r="AQ146" i="22" a="1"/>
  <c r="AU146" i="22" a="1"/>
  <c r="AY146" i="22" a="1"/>
  <c r="BC146" i="22" a="1"/>
  <c r="BG146" i="22" a="1"/>
  <c r="BK146" i="22" a="1"/>
  <c r="BO146" i="22" a="1"/>
  <c r="BS146" i="22" a="1"/>
  <c r="BW146" i="22" a="1"/>
  <c r="CA146" i="22" a="1"/>
  <c r="CE146" i="22" a="1"/>
  <c r="CI146" i="22" a="1"/>
  <c r="CM146" i="22" a="1"/>
  <c r="CQ146" i="22" a="1"/>
  <c r="CU146" i="22" a="1"/>
  <c r="CY146" i="22" a="1"/>
  <c r="K147" i="22" a="1"/>
  <c r="O147" i="22" a="1"/>
  <c r="S147" i="22" a="1"/>
  <c r="W147" i="22" a="1"/>
  <c r="AA147" i="22" a="1"/>
  <c r="AE147" i="22" a="1"/>
  <c r="AI147" i="22" a="1"/>
  <c r="AM147" i="22" a="1"/>
  <c r="AQ147" i="22" a="1"/>
  <c r="AU147" i="22" a="1"/>
  <c r="AY147" i="22" a="1"/>
  <c r="BC147" i="22" a="1"/>
  <c r="BG147" i="22" a="1"/>
  <c r="BK147" i="22" a="1"/>
  <c r="BO147" i="22" a="1"/>
  <c r="BS147" i="22" a="1"/>
  <c r="BW147" i="22" a="1"/>
  <c r="CA147" i="22" a="1"/>
  <c r="CE147" i="22" a="1"/>
  <c r="CI147" i="22" a="1"/>
  <c r="CM147" i="22" a="1"/>
  <c r="CQ147" i="22" a="1"/>
  <c r="CU147" i="22" a="1"/>
  <c r="CY147" i="22" a="1"/>
  <c r="K148" i="22" a="1"/>
  <c r="O148" i="22" a="1"/>
  <c r="S148" i="22" a="1"/>
  <c r="W148" i="22" a="1"/>
  <c r="AA148" i="22" a="1"/>
  <c r="AE148" i="22" a="1"/>
  <c r="AI148" i="22" a="1"/>
  <c r="AM148" i="22" a="1"/>
  <c r="AQ148" i="22" a="1"/>
  <c r="AU148" i="22" a="1"/>
  <c r="AY148" i="22" a="1"/>
  <c r="BC148" i="22" a="1"/>
  <c r="BG148" i="22" a="1"/>
  <c r="BK148" i="22" a="1"/>
  <c r="BO148" i="22" a="1"/>
  <c r="BS148" i="22" a="1"/>
  <c r="BW148" i="22" a="1"/>
  <c r="CA148" i="22" a="1"/>
  <c r="CE148" i="22" a="1"/>
  <c r="CI148" i="22" a="1"/>
  <c r="CM148" i="22" a="1"/>
  <c r="CQ148" i="22" a="1"/>
  <c r="CU148" i="22" a="1"/>
  <c r="CY148" i="22" a="1"/>
  <c r="K149" i="22" a="1"/>
  <c r="O149" i="22" a="1"/>
  <c r="S149" i="22" a="1"/>
  <c r="W149" i="22" a="1"/>
  <c r="AA149" i="22" a="1"/>
  <c r="AE149" i="22" a="1"/>
  <c r="AI149" i="22" a="1"/>
  <c r="AM149" i="22" a="1"/>
  <c r="AQ149" i="22" a="1"/>
  <c r="AU149" i="22" a="1"/>
  <c r="AY149" i="22" a="1"/>
  <c r="BC149" i="22" a="1"/>
  <c r="BG149" i="22" a="1"/>
  <c r="BK149" i="22" a="1"/>
  <c r="BO149" i="22" a="1"/>
  <c r="BS149" i="22" a="1"/>
  <c r="BW149" i="22" a="1"/>
  <c r="CA149" i="22" a="1"/>
  <c r="CE149" i="22" a="1"/>
  <c r="CI149" i="22" a="1"/>
  <c r="CM149" i="22" a="1"/>
  <c r="CQ149" i="22" a="1"/>
  <c r="CU149" i="22" a="1"/>
  <c r="CY149" i="22" a="1"/>
  <c r="K150" i="22" a="1"/>
  <c r="O150" i="22" a="1"/>
  <c r="S150" i="22" a="1"/>
  <c r="W150" i="22" a="1"/>
  <c r="AA150" i="22" a="1"/>
  <c r="AE150" i="22" a="1"/>
  <c r="AI150" i="22" a="1"/>
  <c r="AM150" i="22" a="1"/>
  <c r="AQ150" i="22" a="1"/>
  <c r="AU150" i="22" a="1"/>
  <c r="AY150" i="22" a="1"/>
  <c r="BC150" i="22" a="1"/>
  <c r="BG150" i="22" a="1"/>
  <c r="BK150" i="22" a="1"/>
  <c r="BO150" i="22" a="1"/>
  <c r="BS150" i="22" a="1"/>
  <c r="BW150" i="22" a="1"/>
  <c r="CA150" i="22" a="1"/>
  <c r="CE150" i="22" a="1"/>
  <c r="CI150" i="22" a="1"/>
  <c r="CM150" i="22" a="1"/>
  <c r="CQ150" i="22" a="1"/>
  <c r="CU150" i="22" a="1"/>
  <c r="CY150" i="22" a="1"/>
  <c r="K151" i="22" a="1"/>
  <c r="O151" i="22" a="1"/>
  <c r="S151" i="22" a="1"/>
  <c r="W151" i="22" a="1"/>
  <c r="AA151" i="22" a="1"/>
  <c r="AE151" i="22" a="1"/>
  <c r="AI151" i="22" a="1"/>
  <c r="AM151" i="22" a="1"/>
  <c r="AQ151" i="22" a="1"/>
  <c r="AU151" i="22" a="1"/>
  <c r="AY151" i="22" a="1"/>
  <c r="BC151" i="22" a="1"/>
  <c r="BG151" i="22" a="1"/>
  <c r="BK151" i="22" a="1"/>
  <c r="BO151" i="22" a="1"/>
  <c r="BS151" i="22" a="1"/>
  <c r="BW151" i="22" a="1"/>
  <c r="CA151" i="22" a="1"/>
  <c r="CE151" i="22" a="1"/>
  <c r="CI151" i="22" a="1"/>
  <c r="CM151" i="22" a="1"/>
  <c r="CQ151" i="22" a="1"/>
  <c r="CU151" i="22" a="1"/>
  <c r="CY151" i="22" a="1"/>
  <c r="K152" i="22" a="1"/>
  <c r="O152" i="22" a="1"/>
  <c r="S152" i="22" a="1"/>
  <c r="W152" i="22" a="1"/>
  <c r="AA152" i="22" a="1"/>
  <c r="AE152" i="22" a="1"/>
  <c r="AI152" i="22" a="1"/>
  <c r="AM152" i="22" a="1"/>
  <c r="AQ152" i="22" a="1"/>
  <c r="AU152" i="22" a="1"/>
  <c r="AY152" i="22" a="1"/>
  <c r="BC152" i="22" a="1"/>
  <c r="BG152" i="22" a="1"/>
  <c r="BK152" i="22" a="1"/>
  <c r="BO152" i="22" a="1"/>
  <c r="BS152" i="22" a="1"/>
  <c r="BW152" i="22" a="1"/>
  <c r="CA152" i="22" a="1"/>
  <c r="CE152" i="22" a="1"/>
  <c r="CI152" i="22" a="1"/>
  <c r="CM152" i="22" a="1"/>
  <c r="CQ152" i="22" a="1"/>
  <c r="CU152" i="22" a="1"/>
  <c r="CY152" i="22" a="1"/>
  <c r="K153" i="22" a="1"/>
  <c r="O153" i="22" a="1"/>
  <c r="S153" i="22" a="1"/>
  <c r="W153" i="22" a="1"/>
  <c r="AA153" i="22" a="1"/>
  <c r="AE153" i="22" a="1"/>
  <c r="AI153" i="22" a="1"/>
  <c r="AM153" i="22" a="1"/>
  <c r="AQ153" i="22" a="1"/>
  <c r="AU153" i="22" a="1"/>
  <c r="AY153" i="22" a="1"/>
  <c r="BC153" i="22" a="1"/>
  <c r="BG153" i="22" a="1"/>
  <c r="BK153" i="22" a="1"/>
  <c r="BO153" i="22" a="1"/>
  <c r="BS153" i="22" a="1"/>
  <c r="BW153" i="22" a="1"/>
  <c r="CA153" i="22" a="1"/>
  <c r="CE153" i="22" a="1"/>
  <c r="CI153" i="22" a="1"/>
  <c r="CM153" i="22" a="1"/>
  <c r="CQ153" i="22" a="1"/>
  <c r="CU153" i="22" a="1"/>
  <c r="CY153" i="22" a="1"/>
  <c r="K154" i="22" a="1"/>
  <c r="O154" i="22" a="1"/>
  <c r="S154" i="22" a="1"/>
  <c r="W154" i="22" a="1"/>
  <c r="AA154" i="22" a="1"/>
  <c r="AE154" i="22" a="1"/>
  <c r="AI154" i="22" a="1"/>
  <c r="AM154" i="22" a="1"/>
  <c r="AQ154" i="22" a="1"/>
  <c r="AU154" i="22" a="1"/>
  <c r="AY154" i="22" a="1"/>
  <c r="BC154" i="22" a="1"/>
  <c r="BG154" i="22" a="1"/>
  <c r="BK154" i="22" a="1"/>
  <c r="BO154" i="22" a="1"/>
  <c r="BS154" i="22" a="1"/>
  <c r="BW154" i="22" a="1"/>
  <c r="CA154" i="22" a="1"/>
  <c r="CE154" i="22" a="1"/>
  <c r="CI154" i="22" a="1"/>
  <c r="CM154" i="22" a="1"/>
  <c r="CQ154" i="22" a="1"/>
  <c r="CU154" i="22" a="1"/>
  <c r="CY154" i="22" a="1"/>
  <c r="K155" i="22" a="1"/>
  <c r="O155" i="22" a="1"/>
  <c r="S155" i="22" a="1"/>
  <c r="W155" i="22" a="1"/>
  <c r="AA155" i="22" a="1"/>
  <c r="AE155" i="22" a="1"/>
  <c r="AI155" i="22" a="1"/>
  <c r="AM155" i="22" a="1"/>
  <c r="AQ155" i="22" a="1"/>
  <c r="AU155" i="22" a="1"/>
  <c r="AY155" i="22" a="1"/>
  <c r="BC155" i="22" a="1"/>
  <c r="BG155" i="22" a="1"/>
  <c r="BK155" i="22" a="1"/>
  <c r="BO155" i="22" a="1"/>
  <c r="BS155" i="22" a="1"/>
  <c r="BW155" i="22" a="1"/>
  <c r="CA155" i="22" a="1"/>
  <c r="CE155" i="22" a="1"/>
  <c r="CI155" i="22" a="1"/>
  <c r="CM155" i="22" a="1"/>
  <c r="CQ155" i="22" a="1"/>
  <c r="CU155" i="22" a="1"/>
  <c r="CY155" i="22" a="1"/>
  <c r="K156" i="22" a="1"/>
  <c r="O156" i="22" a="1"/>
  <c r="S156" i="22" a="1"/>
  <c r="W156" i="22" a="1"/>
  <c r="AA156" i="22" a="1"/>
  <c r="AE156" i="22" a="1"/>
  <c r="AI156" i="22" a="1"/>
  <c r="AM156" i="22" a="1"/>
  <c r="AQ156" i="22" a="1"/>
  <c r="AU156" i="22" a="1"/>
  <c r="AY156" i="22" a="1"/>
  <c r="BC156" i="22" a="1"/>
  <c r="BG156" i="22" a="1"/>
  <c r="BK156" i="22" a="1"/>
  <c r="BO156" i="22" a="1"/>
  <c r="BS156" i="22" a="1"/>
  <c r="BW156" i="22" a="1"/>
  <c r="CA156" i="22" a="1"/>
  <c r="CE156" i="22" a="1"/>
  <c r="CI156" i="22" a="1"/>
  <c r="CM156" i="22" a="1"/>
  <c r="CQ156" i="22" a="1"/>
  <c r="CU156" i="22" a="1"/>
  <c r="CY156" i="22" a="1"/>
  <c r="K157" i="22" a="1"/>
  <c r="O157" i="22" a="1"/>
  <c r="S157" i="22" a="1"/>
  <c r="W157" i="22" a="1"/>
  <c r="AA157" i="22" a="1"/>
  <c r="AE157" i="22" a="1"/>
  <c r="AI157" i="22" a="1"/>
  <c r="AM157" i="22" a="1"/>
  <c r="AQ157" i="22" a="1"/>
  <c r="AU157" i="22" a="1"/>
  <c r="AY157" i="22" a="1"/>
  <c r="BC157" i="22" a="1"/>
  <c r="BG157" i="22" a="1"/>
  <c r="BK157" i="22" a="1"/>
  <c r="BO157" i="22" a="1"/>
  <c r="BS157" i="22" a="1"/>
  <c r="BW157" i="22" a="1"/>
  <c r="CA157" i="22" a="1"/>
  <c r="CE157" i="22" a="1"/>
  <c r="CI157" i="22" a="1"/>
  <c r="CM157" i="22" a="1"/>
  <c r="CQ157" i="22" a="1"/>
  <c r="CU157" i="22" a="1"/>
  <c r="CY157" i="22" a="1"/>
  <c r="K158" i="22" a="1"/>
  <c r="O158" i="22" a="1"/>
  <c r="S158" i="22" a="1"/>
  <c r="W158" i="22" a="1"/>
  <c r="AA158" i="22" a="1"/>
  <c r="AE158" i="22" a="1"/>
  <c r="AI158" i="22" a="1"/>
  <c r="AM158" i="22" a="1"/>
  <c r="AQ158" i="22" a="1"/>
  <c r="AU158" i="22" a="1"/>
  <c r="AY158" i="22" a="1"/>
  <c r="BC158" i="22" a="1"/>
  <c r="BG158" i="22" a="1"/>
  <c r="BK158" i="22" a="1"/>
  <c r="BO158" i="22" a="1"/>
  <c r="BS158" i="22" a="1"/>
  <c r="BW158" i="22" a="1"/>
  <c r="CA158" i="22" a="1"/>
  <c r="CE158" i="22" a="1"/>
  <c r="CI158" i="22" a="1"/>
  <c r="CM158" i="22" a="1"/>
  <c r="CQ158" i="22" a="1"/>
  <c r="CU158" i="22" a="1"/>
  <c r="CY158" i="22" a="1"/>
  <c r="K159" i="22" a="1"/>
  <c r="O159" i="22" a="1"/>
  <c r="S159" i="22" a="1"/>
  <c r="W159" i="22" a="1"/>
  <c r="AA159" i="22" a="1"/>
  <c r="AE159" i="22" a="1"/>
  <c r="AI159" i="22" a="1"/>
  <c r="AM159" i="22" a="1"/>
  <c r="AQ159" i="22" a="1"/>
  <c r="AU159" i="22" a="1"/>
  <c r="AY159" i="22" a="1"/>
  <c r="BC159" i="22" a="1"/>
  <c r="BG159" i="22" a="1"/>
  <c r="BK159" i="22" a="1"/>
  <c r="BO159" i="22" a="1"/>
  <c r="BS159" i="22" a="1"/>
  <c r="BW159" i="22" a="1"/>
  <c r="CA159" i="22" a="1"/>
  <c r="CE159" i="22" a="1"/>
  <c r="CI159" i="22" a="1"/>
  <c r="CM159" i="22" a="1"/>
  <c r="CQ159" i="22" a="1"/>
  <c r="CU159" i="22" a="1"/>
  <c r="CY159" i="22" a="1"/>
  <c r="K160" i="22" a="1"/>
  <c r="O160" i="22" a="1"/>
  <c r="S160" i="22" a="1"/>
  <c r="W160" i="22" a="1"/>
  <c r="AA160" i="22" a="1"/>
  <c r="AE160" i="22" a="1"/>
  <c r="AI160" i="22" a="1"/>
  <c r="AM160" i="22" a="1"/>
  <c r="AQ160" i="22" a="1"/>
  <c r="AU160" i="22" a="1"/>
  <c r="AY160" i="22" a="1"/>
  <c r="BC160" i="22" a="1"/>
  <c r="BG160" i="22" a="1"/>
  <c r="BK160" i="22" a="1"/>
  <c r="BO160" i="22" a="1"/>
  <c r="BS160" i="22" a="1"/>
  <c r="BW160" i="22" a="1"/>
  <c r="CA160" i="22" a="1"/>
  <c r="CE160" i="22" a="1"/>
  <c r="CI160" i="22" a="1"/>
  <c r="CM160" i="22" a="1"/>
  <c r="CQ160" i="22" a="1"/>
  <c r="CU160" i="22" a="1"/>
  <c r="CY160" i="22" a="1"/>
  <c r="K161" i="22" a="1"/>
  <c r="O161" i="22" a="1"/>
  <c r="S161" i="22" a="1"/>
  <c r="W161" i="22" a="1"/>
  <c r="AA161" i="22" a="1"/>
  <c r="AE161" i="22" a="1"/>
  <c r="AI161" i="22" a="1"/>
  <c r="AM161" i="22" a="1"/>
  <c r="AQ161" i="22" a="1"/>
  <c r="AU161" i="22" a="1"/>
  <c r="AY161" i="22" a="1"/>
  <c r="BC161" i="22" a="1"/>
  <c r="BG161" i="22" a="1"/>
  <c r="BK161" i="22" a="1"/>
  <c r="BO161" i="22" a="1"/>
  <c r="BS161" i="22" a="1"/>
  <c r="BW161" i="22" a="1"/>
  <c r="CA161" i="22" a="1"/>
  <c r="CE161" i="22" a="1"/>
  <c r="CI161" i="22" a="1"/>
  <c r="CM161" i="22" a="1"/>
  <c r="CQ161" i="22" a="1"/>
  <c r="CU161" i="22" a="1"/>
  <c r="CY161" i="22" a="1"/>
  <c r="K162" i="22" a="1"/>
  <c r="O162" i="22" a="1"/>
  <c r="S162" i="22" a="1"/>
  <c r="W162" i="22" a="1"/>
  <c r="AA162" i="22" a="1"/>
  <c r="AE162" i="22" a="1"/>
  <c r="AI162" i="22" a="1"/>
  <c r="AM162" i="22" a="1"/>
  <c r="AQ162" i="22" a="1"/>
  <c r="AU162" i="22" a="1"/>
  <c r="AY162" i="22" a="1"/>
  <c r="BC162" i="22" a="1"/>
  <c r="BG162" i="22" a="1"/>
  <c r="BK162" i="22" a="1"/>
  <c r="BO162" i="22" a="1"/>
  <c r="BS162" i="22" a="1"/>
  <c r="BW162" i="22" a="1"/>
  <c r="CA162" i="22" a="1"/>
  <c r="CE162" i="22" a="1"/>
  <c r="CI162" i="22" a="1"/>
  <c r="CM162" i="22" a="1"/>
  <c r="CQ162" i="22" a="1"/>
  <c r="CU162" i="22" a="1"/>
  <c r="CY162" i="22" a="1"/>
  <c r="K163" i="22" a="1"/>
  <c r="O163" i="22" a="1"/>
  <c r="S163" i="22" a="1"/>
  <c r="W163" i="22" a="1"/>
  <c r="AA163" i="22" a="1"/>
  <c r="AE163" i="22" a="1"/>
  <c r="AI163" i="22" a="1"/>
  <c r="AM163" i="22" a="1"/>
  <c r="AQ163" i="22" a="1"/>
  <c r="AU163" i="22" a="1"/>
  <c r="AY163" i="22" a="1"/>
  <c r="BC163" i="22" a="1"/>
  <c r="BG163" i="22" a="1"/>
  <c r="BK163" i="22" a="1"/>
  <c r="BO163" i="22" a="1"/>
  <c r="BS163" i="22" a="1"/>
  <c r="BW163" i="22" a="1"/>
  <c r="CA163" i="22" a="1"/>
  <c r="CE163" i="22" a="1"/>
  <c r="CI163" i="22" a="1"/>
  <c r="CM163" i="22" a="1"/>
  <c r="CQ163" i="22" a="1"/>
  <c r="CU163" i="22" a="1"/>
  <c r="CY163" i="22" a="1"/>
  <c r="K164" i="22" a="1"/>
  <c r="O164" i="22" a="1"/>
  <c r="S164" i="22" a="1"/>
  <c r="W164" i="22" a="1"/>
  <c r="AA164" i="22" a="1"/>
  <c r="AE164" i="22" a="1"/>
  <c r="AI164" i="22" a="1"/>
  <c r="AM164" i="22" a="1"/>
  <c r="AQ164" i="22" a="1"/>
  <c r="AU164" i="22" a="1"/>
  <c r="AY164" i="22" a="1"/>
  <c r="BC164" i="22" a="1"/>
  <c r="BG164" i="22" a="1"/>
  <c r="BK164" i="22" a="1"/>
  <c r="BO164" i="22" a="1"/>
  <c r="BS164" i="22" a="1"/>
  <c r="BW164" i="22" a="1"/>
  <c r="CA164" i="22" a="1"/>
  <c r="CE164" i="22" a="1"/>
  <c r="CI164" i="22" a="1"/>
  <c r="CM164" i="22" a="1"/>
  <c r="CQ164" i="22" a="1"/>
  <c r="CU164" i="22" a="1"/>
  <c r="CY164" i="22" a="1"/>
  <c r="K165" i="22" a="1"/>
  <c r="O165" i="22" a="1"/>
  <c r="S165" i="22" a="1"/>
  <c r="W165" i="22" a="1"/>
  <c r="AA165" i="22" a="1"/>
  <c r="AE165" i="22" a="1"/>
  <c r="AI165" i="22" a="1"/>
  <c r="AM165" i="22" a="1"/>
  <c r="AQ165" i="22" a="1"/>
  <c r="AU165" i="22" a="1"/>
  <c r="AY165" i="22" a="1"/>
  <c r="BC165" i="22" a="1"/>
  <c r="BG165" i="22" a="1"/>
  <c r="BK165" i="22" a="1"/>
  <c r="BO165" i="22" a="1"/>
  <c r="BS165" i="22" a="1"/>
  <c r="BW165" i="22" a="1"/>
  <c r="CA165" i="22" a="1"/>
  <c r="CE165" i="22" a="1"/>
  <c r="CI165" i="22" a="1"/>
  <c r="CM165" i="22" a="1"/>
  <c r="CQ165" i="22" a="1"/>
  <c r="CU165" i="22" a="1"/>
  <c r="CY165" i="22" a="1"/>
  <c r="K166" i="22" a="1"/>
  <c r="O166" i="22" a="1"/>
  <c r="S166" i="22" a="1"/>
  <c r="W166" i="22" a="1"/>
  <c r="AA166" i="22" a="1"/>
  <c r="AE166" i="22" a="1"/>
  <c r="AI166" i="22" a="1"/>
  <c r="AM166" i="22" a="1"/>
  <c r="AQ166" i="22" a="1"/>
  <c r="AU166" i="22" a="1"/>
  <c r="AY166" i="22" a="1"/>
  <c r="BC166" i="22" a="1"/>
  <c r="BG166" i="22" a="1"/>
  <c r="BK166" i="22" a="1"/>
  <c r="BO166" i="22" a="1"/>
  <c r="BS166" i="22" a="1"/>
  <c r="BW166" i="22" a="1"/>
  <c r="CA166" i="22" a="1"/>
  <c r="CE166" i="22" a="1"/>
  <c r="CI166" i="22" a="1"/>
  <c r="CM166" i="22" a="1"/>
  <c r="CQ166" i="22" a="1"/>
  <c r="CU166" i="22" a="1"/>
  <c r="CY166" i="22" a="1"/>
  <c r="K167" i="22" a="1"/>
  <c r="O167" i="22" a="1"/>
  <c r="S167" i="22" a="1"/>
  <c r="W167" i="22" a="1"/>
  <c r="AA167" i="22" a="1"/>
  <c r="AE167" i="22" a="1"/>
  <c r="AI167" i="22" a="1"/>
  <c r="AM167" i="22" a="1"/>
  <c r="AQ167" i="22" a="1"/>
  <c r="AU167" i="22" a="1"/>
  <c r="AY167" i="22" a="1"/>
  <c r="BC167" i="22" a="1"/>
  <c r="BG167" i="22" a="1"/>
  <c r="BK167" i="22" a="1"/>
  <c r="BO167" i="22" a="1"/>
  <c r="BS167" i="22" a="1"/>
  <c r="BW167" i="22" a="1"/>
  <c r="CA167" i="22" a="1"/>
  <c r="CE167" i="22" a="1"/>
  <c r="CI167" i="22" a="1"/>
  <c r="CM167" i="22" a="1"/>
  <c r="CQ167" i="22" a="1"/>
  <c r="CU167" i="22" a="1"/>
  <c r="CY167" i="22" a="1"/>
  <c r="K168" i="22" a="1"/>
  <c r="O168" i="22" a="1"/>
  <c r="S168" i="22" a="1"/>
  <c r="W168" i="22" a="1"/>
  <c r="AA168" i="22" a="1"/>
  <c r="AE168" i="22" a="1"/>
  <c r="AI168" i="22" a="1"/>
  <c r="AM168" i="22" a="1"/>
  <c r="AQ168" i="22" a="1"/>
  <c r="AU168" i="22" a="1"/>
  <c r="AY168" i="22" a="1"/>
  <c r="BC168" i="22" a="1"/>
  <c r="BG168" i="22" a="1"/>
  <c r="BK168" i="22" a="1"/>
  <c r="BO168" i="22" a="1"/>
  <c r="BS168" i="22" a="1"/>
  <c r="BW168" i="22" a="1"/>
  <c r="CA168" i="22" a="1"/>
  <c r="CE168" i="22" a="1"/>
  <c r="CI168" i="22" a="1"/>
  <c r="CM168" i="22" a="1"/>
  <c r="CQ168" i="22" a="1"/>
  <c r="CU168" i="22" a="1"/>
  <c r="CY168" i="22" a="1"/>
  <c r="K169" i="22" a="1"/>
  <c r="O169" i="22" a="1"/>
  <c r="S169" i="22" a="1"/>
  <c r="W169" i="22" a="1"/>
  <c r="AA169" i="22" a="1"/>
  <c r="AE169" i="22" a="1"/>
  <c r="AI169" i="22" a="1"/>
  <c r="AM169" i="22" a="1"/>
  <c r="AQ169" i="22" a="1"/>
  <c r="AU169" i="22" a="1"/>
  <c r="AY169" i="22" a="1"/>
  <c r="BC169" i="22" a="1"/>
  <c r="BG169" i="22" a="1"/>
  <c r="BK169" i="22" a="1"/>
  <c r="BO169" i="22" a="1"/>
  <c r="BS169" i="22" a="1"/>
  <c r="BW169" i="22" a="1"/>
  <c r="CA169" i="22" a="1"/>
  <c r="CE169" i="22" a="1"/>
  <c r="CI169" i="22" a="1"/>
  <c r="CM169" i="22" a="1"/>
  <c r="CQ169" i="22" a="1"/>
  <c r="CU169" i="22" a="1"/>
  <c r="CY169" i="22" a="1"/>
  <c r="K170" i="22" a="1"/>
  <c r="O170" i="22" a="1"/>
  <c r="S170" i="22" a="1"/>
  <c r="W170" i="22" a="1"/>
  <c r="AA170" i="22" a="1"/>
  <c r="AE170" i="22" a="1"/>
  <c r="AI170" i="22" a="1"/>
  <c r="AM170" i="22" a="1"/>
  <c r="AQ170" i="22" a="1"/>
  <c r="AU170" i="22" a="1"/>
  <c r="AY170" i="22" a="1"/>
  <c r="BC170" i="22" a="1"/>
  <c r="BG170" i="22" a="1"/>
  <c r="BK170" i="22" a="1"/>
  <c r="BO170" i="22" a="1"/>
  <c r="BS170" i="22" a="1"/>
  <c r="BW170" i="22" a="1"/>
  <c r="CA170" i="22" a="1"/>
  <c r="CE170" i="22" a="1"/>
  <c r="CI170" i="22" a="1"/>
  <c r="CM170" i="22" a="1"/>
  <c r="CQ170" i="22" a="1"/>
  <c r="CU170" i="22" a="1"/>
  <c r="CY170" i="22" a="1"/>
  <c r="K171" i="22" a="1"/>
  <c r="O171" i="22" a="1"/>
  <c r="S171" i="22" a="1"/>
  <c r="W171" i="22" a="1"/>
  <c r="AA171" i="22" a="1"/>
  <c r="AE171" i="22" a="1"/>
  <c r="AI171" i="22" a="1"/>
  <c r="AM171" i="22" a="1"/>
  <c r="AQ171" i="22" a="1"/>
  <c r="AU171" i="22" a="1"/>
  <c r="AY171" i="22" a="1"/>
  <c r="BC171" i="22" a="1"/>
  <c r="BG171" i="22" a="1"/>
  <c r="BK171" i="22" a="1"/>
  <c r="BO171" i="22" a="1"/>
  <c r="BS171" i="22" a="1"/>
  <c r="BW171" i="22" a="1"/>
  <c r="CA171" i="22" a="1"/>
  <c r="CE171" i="22" a="1"/>
  <c r="CI171" i="22" a="1"/>
  <c r="CM171" i="22" a="1"/>
  <c r="CQ171" i="22" a="1"/>
  <c r="CU171" i="22" a="1"/>
  <c r="CY171" i="22" a="1"/>
  <c r="K172" i="22" a="1"/>
  <c r="O172" i="22" a="1"/>
  <c r="S172" i="22" a="1"/>
  <c r="W172" i="22" a="1"/>
  <c r="AA172" i="22" a="1"/>
  <c r="AE172" i="22" a="1"/>
  <c r="AI172" i="22" a="1"/>
  <c r="AM172" i="22" a="1"/>
  <c r="AQ172" i="22" a="1"/>
  <c r="AU172" i="22" a="1"/>
  <c r="AY172" i="22" a="1"/>
  <c r="BC172" i="22" a="1"/>
  <c r="BG172" i="22" a="1"/>
  <c r="BK172" i="22" a="1"/>
  <c r="BO172" i="22" a="1"/>
  <c r="BS172" i="22" a="1"/>
  <c r="BW172" i="22" a="1"/>
  <c r="CA172" i="22" a="1"/>
  <c r="CE172" i="22" a="1"/>
  <c r="CI172" i="22" a="1"/>
  <c r="CM172" i="22" a="1"/>
  <c r="CQ172" i="22" a="1"/>
  <c r="CU172" i="22" a="1"/>
  <c r="CY172" i="22" a="1"/>
  <c r="K173" i="22" a="1"/>
  <c r="O173" i="22" a="1"/>
  <c r="S173" i="22" a="1"/>
  <c r="W173" i="22" a="1"/>
  <c r="AA173" i="22" a="1"/>
  <c r="AE173" i="22" a="1"/>
  <c r="AI173" i="22" a="1"/>
  <c r="AM173" i="22" a="1"/>
  <c r="AQ173" i="22" a="1"/>
  <c r="AU173" i="22" a="1"/>
  <c r="AY173" i="22" a="1"/>
  <c r="BC173" i="22" a="1"/>
  <c r="BG173" i="22" a="1"/>
  <c r="BK173" i="22" a="1"/>
  <c r="BO173" i="22" a="1"/>
  <c r="BS173" i="22" a="1"/>
  <c r="BW173" i="22" a="1"/>
  <c r="CA173" i="22" a="1"/>
  <c r="CE173" i="22" a="1"/>
  <c r="CI173" i="22" a="1"/>
  <c r="CM173" i="22" a="1"/>
  <c r="CQ173" i="22" a="1"/>
  <c r="CU173" i="22" a="1"/>
  <c r="CY173" i="22" a="1"/>
  <c r="K174" i="22" a="1"/>
  <c r="O174" i="22" a="1"/>
  <c r="S174" i="22" a="1"/>
  <c r="W174" i="22" a="1"/>
  <c r="AA174" i="22" a="1"/>
  <c r="AE174" i="22" a="1"/>
  <c r="AI174" i="22" a="1"/>
  <c r="AM174" i="22" a="1"/>
  <c r="AQ174" i="22" a="1"/>
  <c r="AU174" i="22" a="1"/>
  <c r="AY174" i="22" a="1"/>
  <c r="BC174" i="22" a="1"/>
  <c r="BG174" i="22" a="1"/>
  <c r="BK174" i="22" a="1"/>
  <c r="BM174" i="22" a="1"/>
  <c r="BO174" i="22" a="1"/>
  <c r="BQ174" i="22" a="1"/>
  <c r="BS174" i="22" a="1"/>
  <c r="BU174" i="22" a="1"/>
  <c r="BW174" i="22" a="1"/>
  <c r="BY174" i="22" a="1"/>
  <c r="CA174" i="22" a="1"/>
  <c r="CC174" i="22" a="1"/>
  <c r="CE174" i="22" a="1"/>
  <c r="CG174" i="22" a="1"/>
  <c r="CI174" i="22" a="1"/>
  <c r="CK174" i="22" a="1"/>
  <c r="CM174" i="22" a="1"/>
  <c r="CO174" i="22" a="1"/>
  <c r="CQ174" i="22" a="1"/>
  <c r="CS174" i="22" a="1"/>
  <c r="CU174" i="22" a="1"/>
  <c r="CW174" i="22" a="1"/>
  <c r="CY174" i="22" a="1"/>
  <c r="DA174" i="22" a="1"/>
  <c r="K175" i="22" a="1"/>
  <c r="M175" i="22" a="1"/>
  <c r="O175" i="22" a="1"/>
  <c r="Q175" i="22" a="1"/>
  <c r="S175" i="22" a="1"/>
  <c r="U175" i="22" a="1"/>
  <c r="W175" i="22" a="1"/>
  <c r="Y175" i="22" a="1"/>
  <c r="AA175" i="22" a="1"/>
  <c r="AC175" i="22" a="1"/>
  <c r="AE175" i="22" a="1"/>
  <c r="AG175" i="22" a="1"/>
  <c r="AI175" i="22" a="1"/>
  <c r="AK175" i="22" a="1"/>
  <c r="AM175" i="22" a="1"/>
  <c r="AO175" i="22" a="1"/>
  <c r="AQ175" i="22" a="1"/>
  <c r="AS175" i="22" a="1"/>
  <c r="AU175" i="22" a="1"/>
  <c r="AW175" i="22" a="1"/>
  <c r="AY175" i="22" a="1"/>
  <c r="BA175" i="22" a="1"/>
  <c r="BC175" i="22" a="1"/>
  <c r="BE175" i="22" a="1"/>
  <c r="BG175" i="22" a="1"/>
  <c r="BI175" i="22" a="1"/>
  <c r="BK175" i="22" a="1"/>
  <c r="BM175" i="22" a="1"/>
  <c r="BO175" i="22" a="1"/>
  <c r="BQ175" i="22" a="1"/>
  <c r="BS175" i="22" a="1"/>
  <c r="BU175" i="22" a="1"/>
  <c r="BW175" i="22" a="1"/>
  <c r="BY175" i="22" a="1"/>
  <c r="CA175" i="22" a="1"/>
  <c r="CC175" i="22" a="1"/>
  <c r="CE175" i="22" a="1"/>
  <c r="CG175" i="22" a="1"/>
  <c r="CI175" i="22" a="1"/>
  <c r="CK175" i="22" a="1"/>
  <c r="CM175" i="22" a="1"/>
  <c r="CO175" i="22" a="1"/>
  <c r="CQ175" i="22" a="1"/>
  <c r="CS175" i="22" a="1"/>
  <c r="CU175" i="22" a="1"/>
  <c r="CW175" i="22" a="1"/>
  <c r="CY175" i="22" a="1"/>
  <c r="DA175" i="22" a="1"/>
  <c r="K176" i="22" a="1"/>
  <c r="M176" i="22" a="1"/>
  <c r="O176" i="22" a="1"/>
  <c r="Q176" i="22" a="1"/>
  <c r="S176" i="22" a="1"/>
  <c r="U176" i="22" a="1"/>
  <c r="W176" i="22" a="1"/>
  <c r="Y176" i="22" a="1"/>
  <c r="AA176" i="22" a="1"/>
  <c r="AC176" i="22" a="1"/>
  <c r="AE176" i="22" a="1"/>
  <c r="AG176" i="22" a="1"/>
  <c r="AI176" i="22" a="1"/>
  <c r="AK176" i="22" a="1"/>
  <c r="AM176" i="22" a="1"/>
  <c r="AO176" i="22" a="1"/>
  <c r="AQ176" i="22" a="1"/>
  <c r="AS176" i="22" a="1"/>
  <c r="AU176" i="22" a="1"/>
  <c r="AW176" i="22" a="1"/>
  <c r="AY176" i="22" a="1"/>
  <c r="BA176" i="22" a="1"/>
  <c r="BC176" i="22" a="1"/>
  <c r="BE176" i="22" a="1"/>
  <c r="BG176" i="22" a="1"/>
  <c r="BI176" i="22" a="1"/>
  <c r="BK176" i="22" a="1"/>
  <c r="BM176" i="22" a="1"/>
  <c r="BO176" i="22" a="1"/>
  <c r="BQ176" i="22" a="1"/>
  <c r="BS176" i="22" a="1"/>
  <c r="BU176" i="22" a="1"/>
  <c r="BW176" i="22" a="1"/>
  <c r="BY176" i="22" a="1"/>
  <c r="CA176" i="22" a="1"/>
  <c r="CC176" i="22" a="1"/>
  <c r="CE176" i="22" a="1"/>
  <c r="CG176" i="22" a="1"/>
  <c r="CI176" i="22" a="1"/>
  <c r="CK176" i="22" a="1"/>
  <c r="CM176" i="22" a="1"/>
  <c r="CO176" i="22" a="1"/>
  <c r="CQ176" i="22" a="1"/>
  <c r="CS176" i="22" a="1"/>
  <c r="CU176" i="22" a="1"/>
  <c r="CW176" i="22" a="1"/>
  <c r="CY176" i="22" a="1"/>
  <c r="DA176" i="22" a="1"/>
  <c r="K177" i="22" a="1"/>
  <c r="M177" i="22" a="1"/>
  <c r="O177" i="22" a="1"/>
  <c r="Q177" i="22" a="1"/>
  <c r="S177" i="22" a="1"/>
  <c r="U177" i="22" a="1"/>
  <c r="W177" i="22" a="1"/>
  <c r="Y177" i="22" a="1"/>
  <c r="AA177" i="22" a="1"/>
  <c r="AC177" i="22" a="1"/>
  <c r="AE177" i="22" a="1"/>
  <c r="AG177" i="22" a="1"/>
  <c r="AI177" i="22" a="1"/>
  <c r="AK177" i="22" a="1"/>
  <c r="AM177" i="22" a="1"/>
  <c r="AO177" i="22" a="1"/>
  <c r="AQ177" i="22" a="1"/>
  <c r="AS177" i="22" a="1"/>
  <c r="AU177" i="22" a="1"/>
  <c r="AW177" i="22" a="1"/>
  <c r="AY177" i="22" a="1"/>
  <c r="BA177" i="22" a="1"/>
  <c r="BC177" i="22" a="1"/>
  <c r="BE177" i="22" a="1"/>
  <c r="BG177" i="22" a="1"/>
  <c r="BI177" i="22" a="1"/>
  <c r="BK177" i="22" a="1"/>
  <c r="BM177" i="22" a="1"/>
  <c r="BO177" i="22" a="1"/>
  <c r="BQ177" i="22" a="1"/>
  <c r="BS177" i="22" a="1"/>
  <c r="BU177" i="22" a="1"/>
  <c r="BW177" i="22" a="1"/>
  <c r="BY177" i="22" a="1"/>
  <c r="CA177" i="22" a="1"/>
  <c r="CC177" i="22" a="1"/>
  <c r="CE177" i="22" a="1"/>
  <c r="CG177" i="22" a="1"/>
  <c r="CI177" i="22" a="1"/>
  <c r="CK177" i="22" a="1"/>
  <c r="CM177" i="22" a="1"/>
  <c r="CO177" i="22" a="1"/>
  <c r="CQ177" i="22" a="1"/>
  <c r="CS177" i="22" a="1"/>
  <c r="CU177" i="22" a="1"/>
  <c r="CW177" i="22" a="1"/>
  <c r="CY177" i="22" a="1"/>
  <c r="DA177" i="22" a="1"/>
  <c r="K178" i="22" a="1"/>
  <c r="M178" i="22" a="1"/>
  <c r="O178" i="22" a="1"/>
  <c r="Q178" i="22" a="1"/>
  <c r="S178" i="22" a="1"/>
  <c r="U178" i="22" a="1"/>
  <c r="W178" i="22" a="1"/>
  <c r="Y178" i="22" a="1"/>
  <c r="AA178" i="22" a="1"/>
  <c r="AC178" i="22" a="1"/>
  <c r="AE178" i="22" a="1"/>
  <c r="AG178" i="22" a="1"/>
  <c r="AI178" i="22" a="1"/>
  <c r="AK178" i="22" a="1"/>
  <c r="AM178" i="22" a="1"/>
  <c r="AO178" i="22" a="1"/>
  <c r="AQ178" i="22" a="1"/>
  <c r="AS178" i="22" a="1"/>
  <c r="AU178" i="22" a="1"/>
  <c r="AW178" i="22" a="1"/>
  <c r="AY178" i="22" a="1"/>
  <c r="BA178" i="22" a="1"/>
  <c r="BC178" i="22" a="1"/>
  <c r="BE178" i="22" a="1"/>
  <c r="BG178" i="22" a="1"/>
  <c r="BI178" i="22" a="1"/>
  <c r="BK178" i="22" a="1"/>
  <c r="BM178" i="22" a="1"/>
  <c r="BO178" i="22" a="1"/>
  <c r="BQ178" i="22" a="1"/>
  <c r="BS178" i="22" a="1"/>
  <c r="BU178" i="22" a="1"/>
  <c r="BW178" i="22" a="1"/>
  <c r="BY178" i="22" a="1"/>
  <c r="CA178" i="22" a="1"/>
  <c r="CC178" i="22" a="1"/>
  <c r="CE178" i="22" a="1"/>
  <c r="CG178" i="22" a="1"/>
  <c r="CI178" i="22" a="1"/>
  <c r="CK178" i="22" a="1"/>
  <c r="CM178" i="22" a="1"/>
  <c r="CO178" i="22" a="1"/>
  <c r="CQ178" i="22" a="1"/>
  <c r="CS178" i="22" a="1"/>
  <c r="CU178" i="22" a="1"/>
  <c r="CW178" i="22" a="1"/>
  <c r="CY178" i="22" a="1"/>
  <c r="DA178" i="22" a="1"/>
  <c r="K179" i="22" a="1"/>
  <c r="M179" i="22" a="1"/>
  <c r="O179" i="22" a="1"/>
  <c r="Q179" i="22" a="1"/>
  <c r="S179" i="22" a="1"/>
  <c r="U179" i="22" a="1"/>
  <c r="W179" i="22" a="1"/>
  <c r="Y179" i="22" a="1"/>
  <c r="AA179" i="22" a="1"/>
  <c r="AC179" i="22" a="1"/>
  <c r="AE179" i="22" a="1"/>
  <c r="AG179" i="22" a="1"/>
  <c r="AI179" i="22" a="1"/>
  <c r="AK179" i="22" a="1"/>
  <c r="AM179" i="22" a="1"/>
  <c r="AO179" i="22" a="1"/>
  <c r="AQ179" i="22" a="1"/>
  <c r="AS179" i="22" a="1"/>
  <c r="AU179" i="22" a="1"/>
  <c r="AW179" i="22" a="1"/>
  <c r="AY179" i="22" a="1"/>
  <c r="BA179" i="22" a="1"/>
  <c r="BC179" i="22" a="1"/>
  <c r="BE179" i="22" a="1"/>
  <c r="BG179" i="22" a="1"/>
  <c r="BI179" i="22" a="1"/>
  <c r="BK179" i="22" a="1"/>
  <c r="BM179" i="22" a="1"/>
  <c r="BO179" i="22" a="1"/>
  <c r="BQ179" i="22" a="1"/>
  <c r="BS179" i="22" a="1"/>
  <c r="BU179" i="22" a="1"/>
  <c r="BW179" i="22" a="1"/>
  <c r="BY179" i="22" a="1"/>
  <c r="CA179" i="22" a="1"/>
  <c r="CC179" i="22" a="1"/>
  <c r="CE179" i="22" a="1"/>
  <c r="CG179" i="22" a="1"/>
  <c r="CI179" i="22" a="1"/>
  <c r="CK179" i="22" a="1"/>
  <c r="CM179" i="22" a="1"/>
  <c r="CO179" i="22" a="1"/>
  <c r="CQ179" i="22" a="1"/>
  <c r="CS179" i="22" a="1"/>
  <c r="CU179" i="22" a="1"/>
  <c r="CW179" i="22" a="1"/>
  <c r="CY179" i="22" a="1"/>
  <c r="DA179" i="22" a="1"/>
  <c r="K180" i="22" a="1"/>
  <c r="M180" i="22" a="1"/>
  <c r="O180" i="22" a="1"/>
  <c r="Q180" i="22" a="1"/>
  <c r="S180" i="22" a="1"/>
  <c r="U180" i="22" a="1"/>
  <c r="W180" i="22" a="1"/>
  <c r="Y180" i="22" a="1"/>
  <c r="AA180" i="22" a="1"/>
  <c r="AC180" i="22" a="1"/>
  <c r="AE180" i="22" a="1"/>
  <c r="AG180" i="22" a="1"/>
  <c r="AI180" i="22" a="1"/>
  <c r="AK180" i="22" a="1"/>
  <c r="AM180" i="22" a="1"/>
  <c r="AO180" i="22" a="1"/>
  <c r="AQ180" i="22" a="1"/>
  <c r="AS180" i="22" a="1"/>
  <c r="AU180" i="22" a="1"/>
  <c r="AW180" i="22" a="1"/>
  <c r="AY180" i="22" a="1"/>
  <c r="BA180" i="22" a="1"/>
  <c r="BC180" i="22" a="1"/>
  <c r="BE180" i="22" a="1"/>
  <c r="BG180" i="22" a="1"/>
  <c r="BI180" i="22" a="1"/>
  <c r="BK180" i="22" a="1"/>
  <c r="BM180" i="22" a="1"/>
  <c r="BO180" i="22" a="1"/>
  <c r="BQ180" i="22" a="1"/>
  <c r="BS180" i="22" a="1"/>
  <c r="BU180" i="22" a="1"/>
  <c r="BW180" i="22" a="1"/>
  <c r="BY180" i="22" a="1"/>
  <c r="CA180" i="22" a="1"/>
  <c r="CC180" i="22" a="1"/>
  <c r="CE180" i="22" a="1"/>
  <c r="CG180" i="22" a="1"/>
  <c r="CI180" i="22" a="1"/>
  <c r="CK180" i="22" a="1"/>
  <c r="CM180" i="22" a="1"/>
  <c r="CO180" i="22" a="1"/>
  <c r="CQ180" i="22" a="1"/>
  <c r="CS180" i="22" a="1"/>
  <c r="CU180" i="22" a="1"/>
  <c r="CW180" i="22" a="1"/>
  <c r="CY180" i="22" a="1"/>
  <c r="DA180" i="22" a="1"/>
  <c r="K181" i="22" a="1"/>
  <c r="M181" i="22" a="1"/>
  <c r="O181" i="22" a="1"/>
  <c r="Q181" i="22" a="1"/>
  <c r="S181" i="22" a="1"/>
  <c r="U181" i="22" a="1"/>
  <c r="W181" i="22" a="1"/>
  <c r="Y181" i="22" a="1"/>
  <c r="AA181" i="22" a="1"/>
  <c r="AC181" i="22" a="1"/>
  <c r="AE181" i="22" a="1"/>
  <c r="AG181" i="22" a="1"/>
  <c r="AI181" i="22" a="1"/>
  <c r="AK181" i="22" a="1"/>
  <c r="AM181" i="22" a="1"/>
  <c r="AO181" i="22" a="1"/>
  <c r="AQ181" i="22" a="1"/>
  <c r="AS181" i="22" a="1"/>
  <c r="AU181" i="22" a="1"/>
  <c r="AW181" i="22" a="1"/>
  <c r="AY181" i="22" a="1"/>
  <c r="BA181" i="22" a="1"/>
  <c r="BC181" i="22" a="1"/>
  <c r="BE181" i="22" a="1"/>
  <c r="BG181" i="22" a="1"/>
  <c r="BI181" i="22" a="1"/>
  <c r="BK181" i="22" a="1"/>
  <c r="BM181" i="22" a="1"/>
  <c r="BO181" i="22" a="1"/>
  <c r="BQ181" i="22" a="1"/>
  <c r="BS181" i="22" a="1"/>
  <c r="BU181" i="22" a="1"/>
  <c r="BW181" i="22" a="1"/>
  <c r="BY181" i="22" a="1"/>
  <c r="CA181" i="22" a="1"/>
  <c r="CC181" i="22" a="1"/>
  <c r="CE181" i="22" a="1"/>
  <c r="CG181" i="22" a="1"/>
  <c r="CI181" i="22" a="1"/>
  <c r="CK181" i="22" a="1"/>
  <c r="CM181" i="22" a="1"/>
  <c r="CO181" i="22" a="1"/>
  <c r="CQ181" i="22" a="1"/>
  <c r="CS181" i="22" a="1"/>
  <c r="CU181" i="22" a="1"/>
  <c r="CW181" i="22" a="1"/>
  <c r="CY181" i="22" a="1"/>
  <c r="DA181" i="22" a="1"/>
  <c r="K182" i="22" a="1"/>
  <c r="M182" i="22" a="1"/>
  <c r="O182" i="22" a="1"/>
  <c r="Q182" i="22" a="1"/>
  <c r="S182" i="22" a="1"/>
  <c r="U182" i="22" a="1"/>
  <c r="W182" i="22" a="1"/>
  <c r="Y182" i="22" a="1"/>
  <c r="AA182" i="22" a="1"/>
  <c r="AC182" i="22" a="1"/>
  <c r="AE182" i="22" a="1"/>
  <c r="AG182" i="22" a="1"/>
  <c r="AI182" i="22" a="1"/>
  <c r="AK182" i="22" a="1"/>
  <c r="AM182" i="22" a="1"/>
  <c r="AO182" i="22" a="1"/>
  <c r="AQ182" i="22" a="1"/>
  <c r="AS182" i="22" a="1"/>
  <c r="AU182" i="22" a="1"/>
  <c r="AW182" i="22" a="1"/>
  <c r="AY182" i="22" a="1"/>
  <c r="BA182" i="22" a="1"/>
  <c r="BC182" i="22" a="1"/>
  <c r="CW62" i="22" a="1"/>
  <c r="CZ77" i="22" a="1"/>
  <c r="BT88" i="22" a="1"/>
  <c r="AP93" i="22" a="1"/>
  <c r="BX97" i="22" a="1"/>
  <c r="BC99" i="22" a="1"/>
  <c r="L103" i="22" a="1"/>
  <c r="CI104" i="22" a="1"/>
  <c r="AR108" i="22" a="1"/>
  <c r="L110" i="22" a="1"/>
  <c r="AR111" i="22" a="1"/>
  <c r="BI112" i="22" a="1"/>
  <c r="AC113" i="22" a="1"/>
  <c r="CO113" i="22" a="1"/>
  <c r="BI114" i="22" a="1"/>
  <c r="AC115" i="22" a="1"/>
  <c r="CO115" i="22" a="1"/>
  <c r="BI116" i="22" a="1"/>
  <c r="AC117" i="22" a="1"/>
  <c r="CO117" i="22" a="1"/>
  <c r="BI118" i="22" a="1"/>
  <c r="AC119" i="22" a="1"/>
  <c r="CO119" i="22" a="1"/>
  <c r="BI120" i="22" a="1"/>
  <c r="AC121" i="22" a="1"/>
  <c r="CO121" i="22" a="1"/>
  <c r="BI122" i="22" a="1"/>
  <c r="AC123" i="22" a="1"/>
  <c r="CO123" i="22" a="1"/>
  <c r="BI124" i="22" a="1"/>
  <c r="AC125" i="22" a="1"/>
  <c r="BX125" i="22" a="1"/>
  <c r="L126" i="22" a="1"/>
  <c r="AR126" i="22" a="1"/>
  <c r="BX126" i="22" a="1"/>
  <c r="L127" i="22" a="1"/>
  <c r="AR127" i="22" a="1"/>
  <c r="BX127" i="22" a="1"/>
  <c r="L128" i="22" a="1"/>
  <c r="AR128" i="22" a="1"/>
  <c r="BX128" i="22" a="1"/>
  <c r="L129" i="22" a="1"/>
  <c r="AR129" i="22" a="1"/>
  <c r="BX129" i="22" a="1"/>
  <c r="L130" i="22" a="1"/>
  <c r="AR130" i="22" a="1"/>
  <c r="BX130" i="22" a="1"/>
  <c r="L131" i="22" a="1"/>
  <c r="AR131" i="22" a="1"/>
  <c r="BX131" i="22" a="1"/>
  <c r="L132" i="22" a="1"/>
  <c r="AR132" i="22" a="1"/>
  <c r="BX132" i="22" a="1"/>
  <c r="L133" i="22" a="1"/>
  <c r="AR133" i="22" a="1"/>
  <c r="BX133" i="22" a="1"/>
  <c r="L134" i="22" a="1"/>
  <c r="AR134" i="22" a="1"/>
  <c r="BT134" i="22" a="1"/>
  <c r="CJ134" i="22" a="1"/>
  <c r="CZ134" i="22" a="1"/>
  <c r="X135" i="22" a="1"/>
  <c r="AN135" i="22" a="1"/>
  <c r="BD135" i="22" a="1"/>
  <c r="BT135" i="22" a="1"/>
  <c r="CJ135" i="22" a="1"/>
  <c r="CZ135" i="22" a="1"/>
  <c r="X136" i="22" a="1"/>
  <c r="AN136" i="22" a="1"/>
  <c r="BD136" i="22" a="1"/>
  <c r="BT136" i="22" a="1"/>
  <c r="CJ136" i="22" a="1"/>
  <c r="CZ136" i="22" a="1"/>
  <c r="X137" i="22" a="1"/>
  <c r="AN137" i="22" a="1"/>
  <c r="BD137" i="22" a="1"/>
  <c r="BT137" i="22" a="1"/>
  <c r="CJ137" i="22" a="1"/>
  <c r="CZ137" i="22" a="1"/>
  <c r="X138" i="22" a="1"/>
  <c r="AN138" i="22" a="1"/>
  <c r="BD138" i="22" a="1"/>
  <c r="BT138" i="22" a="1"/>
  <c r="CJ138" i="22" a="1"/>
  <c r="CZ138" i="22" a="1"/>
  <c r="X139" i="22" a="1"/>
  <c r="AN139" i="22" a="1"/>
  <c r="BD139" i="22" a="1"/>
  <c r="BT139" i="22" a="1"/>
  <c r="CJ139" i="22" a="1"/>
  <c r="CZ139" i="22" a="1"/>
  <c r="X140" i="22" a="1"/>
  <c r="AN140" i="22" a="1"/>
  <c r="BD140" i="22" a="1"/>
  <c r="BT140" i="22" a="1"/>
  <c r="CJ140" i="22" a="1"/>
  <c r="CZ140" i="22" a="1"/>
  <c r="X141" i="22" a="1"/>
  <c r="AN141" i="22" a="1"/>
  <c r="BD141" i="22" a="1"/>
  <c r="BT141" i="22" a="1"/>
  <c r="CJ141" i="22" a="1"/>
  <c r="CZ141" i="22" a="1"/>
  <c r="X142" i="22" a="1"/>
  <c r="AN142" i="22" a="1"/>
  <c r="BD142" i="22" a="1"/>
  <c r="BT142" i="22" a="1"/>
  <c r="CJ142" i="22" a="1"/>
  <c r="CZ142" i="22" a="1"/>
  <c r="X143" i="22" a="1"/>
  <c r="AN143" i="22" a="1"/>
  <c r="BD143" i="22" a="1"/>
  <c r="BT143" i="22" a="1"/>
  <c r="CJ143" i="22" a="1"/>
  <c r="CZ143" i="22" a="1"/>
  <c r="X144" i="22" a="1"/>
  <c r="AN144" i="22" a="1"/>
  <c r="BD144" i="22" a="1"/>
  <c r="BT144" i="22" a="1"/>
  <c r="CJ144" i="22" a="1"/>
  <c r="CZ144" i="22" a="1"/>
  <c r="X145" i="22" a="1"/>
  <c r="AN145" i="22" a="1"/>
  <c r="BD145" i="22" a="1"/>
  <c r="BT145" i="22" a="1"/>
  <c r="CJ145" i="22" a="1"/>
  <c r="CZ145" i="22" a="1"/>
  <c r="X146" i="22" a="1"/>
  <c r="AN146" i="22" a="1"/>
  <c r="BD146" i="22" a="1"/>
  <c r="BT146" i="22" a="1"/>
  <c r="CJ146" i="22" a="1"/>
  <c r="CZ146" i="22" a="1"/>
  <c r="X147" i="22" a="1"/>
  <c r="AN147" i="22" a="1"/>
  <c r="BD147" i="22" a="1"/>
  <c r="BT147" i="22" a="1"/>
  <c r="CJ147" i="22" a="1"/>
  <c r="CZ147" i="22" a="1"/>
  <c r="X148" i="22" a="1"/>
  <c r="AN148" i="22" a="1"/>
  <c r="BD148" i="22" a="1"/>
  <c r="BT148" i="22" a="1"/>
  <c r="CJ148" i="22" a="1"/>
  <c r="CZ148" i="22" a="1"/>
  <c r="X149" i="22" a="1"/>
  <c r="AN149" i="22" a="1"/>
  <c r="BD149" i="22" a="1"/>
  <c r="BT149" i="22" a="1"/>
  <c r="CJ149" i="22" a="1"/>
  <c r="CZ149" i="22" a="1"/>
  <c r="X150" i="22" a="1"/>
  <c r="AN150" i="22" a="1"/>
  <c r="BD150" i="22" a="1"/>
  <c r="BT150" i="22" a="1"/>
  <c r="CJ150" i="22" a="1"/>
  <c r="CZ150" i="22" a="1"/>
  <c r="X151" i="22" a="1"/>
  <c r="AN151" i="22" a="1"/>
  <c r="BD151" i="22" a="1"/>
  <c r="BT151" i="22" a="1"/>
  <c r="CJ151" i="22" a="1"/>
  <c r="CZ151" i="22" a="1"/>
  <c r="X152" i="22" a="1"/>
  <c r="AN152" i="22" a="1"/>
  <c r="BD152" i="22" a="1"/>
  <c r="BT152" i="22" a="1"/>
  <c r="CJ152" i="22" a="1"/>
  <c r="CZ152" i="22" a="1"/>
  <c r="X153" i="22" a="1"/>
  <c r="AN153" i="22" a="1"/>
  <c r="BD153" i="22" a="1"/>
  <c r="BT153" i="22" a="1"/>
  <c r="CJ153" i="22" a="1"/>
  <c r="CZ153" i="22" a="1"/>
  <c r="X154" i="22" a="1"/>
  <c r="AN154" i="22" a="1"/>
  <c r="BD154" i="22" a="1"/>
  <c r="BT154" i="22" a="1"/>
  <c r="CJ154" i="22" a="1"/>
  <c r="CZ154" i="22" a="1"/>
  <c r="X155" i="22" a="1"/>
  <c r="AN155" i="22" a="1"/>
  <c r="BD155" i="22" a="1"/>
  <c r="BT155" i="22" a="1"/>
  <c r="CJ155" i="22" a="1"/>
  <c r="CZ155" i="22" a="1"/>
  <c r="X156" i="22" a="1"/>
  <c r="AN156" i="22" a="1"/>
  <c r="BD156" i="22" a="1"/>
  <c r="BT156" i="22" a="1"/>
  <c r="CJ156" i="22" a="1"/>
  <c r="CZ156" i="22" a="1"/>
  <c r="X157" i="22" a="1"/>
  <c r="AN157" i="22" a="1"/>
  <c r="BD157" i="22" a="1"/>
  <c r="BT157" i="22" a="1"/>
  <c r="CJ157" i="22" a="1"/>
  <c r="CZ157" i="22" a="1"/>
  <c r="X158" i="22" a="1"/>
  <c r="AN158" i="22" a="1"/>
  <c r="BD158" i="22" a="1"/>
  <c r="BT158" i="22" a="1"/>
  <c r="CJ158" i="22" a="1"/>
  <c r="CZ158" i="22" a="1"/>
  <c r="X159" i="22" a="1"/>
  <c r="AN159" i="22" a="1"/>
  <c r="BD159" i="22" a="1"/>
  <c r="BT159" i="22" a="1"/>
  <c r="CJ159" i="22" a="1"/>
  <c r="CZ159" i="22" a="1"/>
  <c r="X160" i="22" a="1"/>
  <c r="AN160" i="22" a="1"/>
  <c r="BD160" i="22" a="1"/>
  <c r="BT160" i="22" a="1"/>
  <c r="CJ160" i="22" a="1"/>
  <c r="CZ160" i="22" a="1"/>
  <c r="X161" i="22" a="1"/>
  <c r="AN161" i="22" a="1"/>
  <c r="BD161" i="22" a="1"/>
  <c r="BT161" i="22" a="1"/>
  <c r="CJ161" i="22" a="1"/>
  <c r="CZ161" i="22" a="1"/>
  <c r="X162" i="22" a="1"/>
  <c r="AN162" i="22" a="1"/>
  <c r="BD162" i="22" a="1"/>
  <c r="BT162" i="22" a="1"/>
  <c r="CJ162" i="22" a="1"/>
  <c r="CZ162" i="22" a="1"/>
  <c r="X163" i="22" a="1"/>
  <c r="AN163" i="22" a="1"/>
  <c r="BD163" i="22" a="1"/>
  <c r="BT163" i="22" a="1"/>
  <c r="CJ163" i="22" a="1"/>
  <c r="CZ163" i="22" a="1"/>
  <c r="X164" i="22" a="1"/>
  <c r="AN164" i="22" a="1"/>
  <c r="BD164" i="22" a="1"/>
  <c r="BT164" i="22" a="1"/>
  <c r="CJ164" i="22" a="1"/>
  <c r="CZ164" i="22" a="1"/>
  <c r="X165" i="22" a="1"/>
  <c r="AN165" i="22" a="1"/>
  <c r="BD165" i="22" a="1"/>
  <c r="BT165" i="22" a="1"/>
  <c r="CJ165" i="22" a="1"/>
  <c r="CZ165" i="22" a="1"/>
  <c r="X166" i="22" a="1"/>
  <c r="AN166" i="22" a="1"/>
  <c r="BD166" i="22" a="1"/>
  <c r="BT166" i="22" a="1"/>
  <c r="CJ166" i="22" a="1"/>
  <c r="CZ166" i="22" a="1"/>
  <c r="X167" i="22" a="1"/>
  <c r="AN167" i="22" a="1"/>
  <c r="BD167" i="22" a="1"/>
  <c r="BT167" i="22" a="1"/>
  <c r="CJ167" i="22" a="1"/>
  <c r="CZ167" i="22" a="1"/>
  <c r="X168" i="22" a="1"/>
  <c r="AN168" i="22" a="1"/>
  <c r="BD168" i="22" a="1"/>
  <c r="BT168" i="22" a="1"/>
  <c r="CJ168" i="22" a="1"/>
  <c r="CZ168" i="22" a="1"/>
  <c r="X169" i="22" a="1"/>
  <c r="AN169" i="22" a="1"/>
  <c r="BD169" i="22" a="1"/>
  <c r="BT169" i="22" a="1"/>
  <c r="CJ169" i="22" a="1"/>
  <c r="CZ169" i="22" a="1"/>
  <c r="X170" i="22" a="1"/>
  <c r="AN170" i="22" a="1"/>
  <c r="BD170" i="22" a="1"/>
  <c r="BT170" i="22" a="1"/>
  <c r="CJ170" i="22" a="1"/>
  <c r="CZ170" i="22" a="1"/>
  <c r="X171" i="22" a="1"/>
  <c r="AN171" i="22" a="1"/>
  <c r="BD171" i="22" a="1"/>
  <c r="BT171" i="22" a="1"/>
  <c r="CJ171" i="22" a="1"/>
  <c r="CZ171" i="22" a="1"/>
  <c r="X172" i="22" a="1"/>
  <c r="AN172" i="22" a="1"/>
  <c r="BD172" i="22" a="1"/>
  <c r="BT172" i="22" a="1"/>
  <c r="CJ172" i="22" a="1"/>
  <c r="CZ172" i="22" a="1"/>
  <c r="X173" i="22" a="1"/>
  <c r="AN173" i="22" a="1"/>
  <c r="BD173" i="22" a="1"/>
  <c r="BT173" i="22" a="1"/>
  <c r="CJ173" i="22" a="1"/>
  <c r="CZ173" i="22" a="1"/>
  <c r="X174" i="22" a="1"/>
  <c r="AN174" i="22" a="1"/>
  <c r="BD174" i="22" a="1"/>
  <c r="BH182" i="22" a="1"/>
  <c r="BK182" i="22" a="1"/>
  <c r="BP182" i="22" a="1"/>
  <c r="BS182" i="22" a="1"/>
  <c r="BX182" i="22" a="1"/>
  <c r="CA182" i="22" a="1"/>
  <c r="CF182" i="22" a="1"/>
  <c r="CI182" i="22" a="1"/>
  <c r="CN182" i="22" a="1"/>
  <c r="CQ182" i="22" a="1"/>
  <c r="CV182" i="22" a="1"/>
  <c r="CY182" i="22" a="1"/>
  <c r="L183" i="22" a="1"/>
  <c r="O183" i="22" a="1"/>
  <c r="T183" i="22" a="1"/>
  <c r="W183" i="22" a="1"/>
  <c r="AB183" i="22" a="1"/>
  <c r="AE183" i="22" a="1"/>
  <c r="AJ183" i="22" a="1"/>
  <c r="AM183" i="22" a="1"/>
  <c r="AR183" i="22" a="1"/>
  <c r="AU183" i="22" a="1"/>
  <c r="AZ183" i="22" a="1"/>
  <c r="BC183" i="22" a="1"/>
  <c r="BH183" i="22" a="1"/>
  <c r="BK183" i="22" a="1"/>
  <c r="BP183" i="22" a="1"/>
  <c r="BS183" i="22" a="1"/>
  <c r="BX183" i="22" a="1"/>
  <c r="CA183" i="22" a="1"/>
  <c r="CF183" i="22" a="1"/>
  <c r="CI183" i="22" a="1"/>
  <c r="CN183" i="22" a="1"/>
  <c r="CQ183" i="22" a="1"/>
  <c r="CV183" i="22" a="1"/>
  <c r="CY183" i="22" a="1"/>
  <c r="L184" i="22" a="1"/>
  <c r="O184" i="22" a="1"/>
  <c r="T184" i="22" a="1"/>
  <c r="W184" i="22" a="1"/>
  <c r="AB184" i="22" a="1"/>
  <c r="AE184" i="22" a="1"/>
  <c r="AJ184" i="22" a="1"/>
  <c r="AM184" i="22" a="1"/>
  <c r="AR184" i="22" a="1"/>
  <c r="AU184" i="22" a="1"/>
  <c r="AZ184" i="22" a="1"/>
  <c r="BC184" i="22" a="1"/>
  <c r="BH184" i="22" a="1"/>
  <c r="BK184" i="22" a="1"/>
  <c r="BP184" i="22" a="1"/>
  <c r="BS184" i="22" a="1"/>
  <c r="BX184" i="22" a="1"/>
  <c r="CA184" i="22" a="1"/>
  <c r="CF184" i="22" a="1"/>
  <c r="CI184" i="22" a="1"/>
  <c r="CN184" i="22" a="1"/>
  <c r="CQ184" i="22" a="1"/>
  <c r="CV184" i="22" a="1"/>
  <c r="CY184" i="22" a="1"/>
  <c r="L185" i="22" a="1"/>
  <c r="O185" i="22" a="1"/>
  <c r="T185" i="22" a="1"/>
  <c r="W185" i="22" a="1"/>
  <c r="AB185" i="22" a="1"/>
  <c r="AE185" i="22" a="1"/>
  <c r="AJ185" i="22" a="1"/>
  <c r="AM185" i="22" a="1"/>
  <c r="AR185" i="22" a="1"/>
  <c r="AU185" i="22" a="1"/>
  <c r="AZ185" i="22" a="1"/>
  <c r="BC185" i="22" a="1"/>
  <c r="BH185" i="22" a="1"/>
  <c r="BK185" i="22" a="1"/>
  <c r="BP185" i="22" a="1"/>
  <c r="BS185" i="22" a="1"/>
  <c r="BX185" i="22" a="1"/>
  <c r="CA185" i="22" a="1"/>
  <c r="CF185" i="22" a="1"/>
  <c r="CI185" i="22" a="1"/>
  <c r="CN185" i="22" a="1"/>
  <c r="CQ185" i="22" a="1"/>
  <c r="CV185" i="22" a="1"/>
  <c r="CY185" i="22" a="1"/>
  <c r="L186" i="22" a="1"/>
  <c r="O186" i="22" a="1"/>
  <c r="T186" i="22" a="1"/>
  <c r="W186" i="22" a="1"/>
  <c r="AB186" i="22" a="1"/>
  <c r="AE186" i="22" a="1"/>
  <c r="AJ186" i="22" a="1"/>
  <c r="AM186" i="22" a="1"/>
  <c r="AR186" i="22" a="1"/>
  <c r="AU186" i="22" a="1"/>
  <c r="AZ186" i="22" a="1"/>
  <c r="BC186" i="22" a="1"/>
  <c r="BH186" i="22" a="1"/>
  <c r="BK186" i="22" a="1"/>
  <c r="BP186" i="22" a="1"/>
  <c r="BS186" i="22" a="1"/>
  <c r="BX186" i="22" a="1"/>
  <c r="CA186" i="22" a="1"/>
  <c r="CF186" i="22" a="1"/>
  <c r="CI186" i="22" a="1"/>
  <c r="CN186" i="22" a="1"/>
  <c r="CQ186" i="22" a="1"/>
  <c r="CV186" i="22" a="1"/>
  <c r="CY186" i="22" a="1"/>
  <c r="L187" i="22" a="1"/>
  <c r="O187" i="22" a="1"/>
  <c r="T187" i="22" a="1"/>
  <c r="W187" i="22" a="1"/>
  <c r="AB187" i="22" a="1"/>
  <c r="AE187" i="22" a="1"/>
  <c r="AJ187" i="22" a="1"/>
  <c r="AM187" i="22" a="1"/>
  <c r="AR187" i="22" a="1"/>
  <c r="AU187" i="22" a="1"/>
  <c r="AZ187" i="22" a="1"/>
  <c r="BC187" i="22" a="1"/>
  <c r="BH187" i="22" a="1"/>
  <c r="BK187" i="22" a="1"/>
  <c r="BP187" i="22" a="1"/>
  <c r="BS187" i="22" a="1"/>
  <c r="BX187" i="22" a="1"/>
  <c r="CA187" i="22" a="1"/>
  <c r="CF187" i="22" a="1"/>
  <c r="CI187" i="22" a="1"/>
  <c r="CN187" i="22" a="1"/>
  <c r="CQ187" i="22" a="1"/>
  <c r="CV187" i="22" a="1"/>
  <c r="CY187" i="22" a="1"/>
  <c r="L188" i="22" a="1"/>
  <c r="O188" i="22" a="1"/>
  <c r="T188" i="22" a="1"/>
  <c r="W188" i="22" a="1"/>
  <c r="AB188" i="22" a="1"/>
  <c r="AE188" i="22" a="1"/>
  <c r="AJ188" i="22" a="1"/>
  <c r="AM188" i="22" a="1"/>
  <c r="AR188" i="22" a="1"/>
  <c r="AU188" i="22" a="1"/>
  <c r="AZ188" i="22" a="1"/>
  <c r="BC188" i="22" a="1"/>
  <c r="BH188" i="22" a="1"/>
  <c r="BK188" i="22" a="1"/>
  <c r="BP188" i="22" a="1"/>
  <c r="BS188" i="22" a="1"/>
  <c r="BX188" i="22" a="1"/>
  <c r="CA188" i="22" a="1"/>
  <c r="CF188" i="22" a="1"/>
  <c r="CI188" i="22" a="1"/>
  <c r="CN188" i="22" a="1"/>
  <c r="CQ188" i="22" a="1"/>
  <c r="CV188" i="22" a="1"/>
  <c r="CY188" i="22" a="1"/>
  <c r="L189" i="22" a="1"/>
  <c r="O189" i="22" a="1"/>
  <c r="T189" i="22" a="1"/>
  <c r="W189" i="22" a="1"/>
  <c r="AB189" i="22" a="1"/>
  <c r="AE189" i="22" a="1"/>
  <c r="AJ189" i="22" a="1"/>
  <c r="AM189" i="22" a="1"/>
  <c r="AR189" i="22" a="1"/>
  <c r="AU189" i="22" a="1"/>
  <c r="AZ189" i="22" a="1"/>
  <c r="BC189" i="22" a="1"/>
  <c r="BH189" i="22" a="1"/>
  <c r="BK189" i="22" a="1"/>
  <c r="BP189" i="22" a="1"/>
  <c r="BS189" i="22" a="1"/>
  <c r="BX189" i="22" a="1"/>
  <c r="CA189" i="22" a="1"/>
  <c r="CF189" i="22" a="1"/>
  <c r="CI189" i="22" a="1"/>
  <c r="CN189" i="22" a="1"/>
  <c r="CQ189" i="22" a="1"/>
  <c r="CV189" i="22" a="1"/>
  <c r="CY189" i="22" a="1"/>
  <c r="L190" i="22" a="1"/>
  <c r="O190" i="22" a="1"/>
  <c r="T190" i="22" a="1"/>
  <c r="W190" i="22" a="1"/>
  <c r="AB190" i="22" a="1"/>
  <c r="AE190" i="22" a="1"/>
  <c r="AJ190" i="22" a="1"/>
  <c r="AM190" i="22" a="1"/>
  <c r="AR190" i="22" a="1"/>
  <c r="AU190" i="22" a="1"/>
  <c r="AZ190" i="22" a="1"/>
  <c r="BC190" i="22" a="1"/>
  <c r="BH190" i="22" a="1"/>
  <c r="BK190" i="22" a="1"/>
  <c r="BP190" i="22" a="1"/>
  <c r="BS190" i="22" a="1"/>
  <c r="BX190" i="22" a="1"/>
  <c r="CA190" i="22" a="1"/>
  <c r="CF190" i="22" a="1"/>
  <c r="CI190" i="22" a="1"/>
  <c r="CN190" i="22" a="1"/>
  <c r="CQ190" i="22" a="1"/>
  <c r="CV190" i="22" a="1"/>
  <c r="CY190" i="22" a="1"/>
  <c r="L191" i="22" a="1"/>
  <c r="O191" i="22" a="1"/>
  <c r="T191" i="22" a="1"/>
  <c r="W191" i="22" a="1"/>
  <c r="AB191" i="22" a="1"/>
  <c r="AE191" i="22" a="1"/>
  <c r="AJ191" i="22" a="1"/>
  <c r="AM191" i="22" a="1"/>
  <c r="AR191" i="22" a="1"/>
  <c r="AU191" i="22" a="1"/>
  <c r="AZ191" i="22" a="1"/>
  <c r="BC191" i="22" a="1"/>
  <c r="BH191" i="22" a="1"/>
  <c r="BK191" i="22" a="1"/>
  <c r="BP191" i="22" a="1"/>
  <c r="BS191" i="22" a="1"/>
  <c r="BX191" i="22" a="1"/>
  <c r="CA191" i="22" a="1"/>
  <c r="CF191" i="22" a="1"/>
  <c r="CI191" i="22" a="1"/>
  <c r="CN191" i="22" a="1"/>
  <c r="CQ191" i="22" a="1"/>
  <c r="CV191" i="22" a="1"/>
  <c r="CY191" i="22" a="1"/>
  <c r="L192" i="22" a="1"/>
  <c r="O192" i="22" a="1"/>
  <c r="T192" i="22" a="1"/>
  <c r="W192" i="22" a="1"/>
  <c r="AB192" i="22" a="1"/>
  <c r="AE192" i="22" a="1"/>
  <c r="AJ192" i="22" a="1"/>
  <c r="AM192" i="22" a="1"/>
  <c r="AR192" i="22" a="1"/>
  <c r="AU192" i="22" a="1"/>
  <c r="AZ192" i="22" a="1"/>
  <c r="BC192" i="22" a="1"/>
  <c r="BH192" i="22" a="1"/>
  <c r="BK192" i="22" a="1"/>
  <c r="BP192" i="22" a="1"/>
  <c r="BS192" i="22" a="1"/>
  <c r="BX192" i="22" a="1"/>
  <c r="CA192" i="22" a="1"/>
  <c r="CF192" i="22" a="1"/>
  <c r="CI192" i="22" a="1"/>
  <c r="CN192" i="22" a="1"/>
  <c r="CQ192" i="22" a="1"/>
  <c r="CV192" i="22" a="1"/>
  <c r="CY192" i="22" a="1"/>
  <c r="L193" i="22" a="1"/>
  <c r="O193" i="22" a="1"/>
  <c r="T193" i="22" a="1"/>
  <c r="W193" i="22" a="1"/>
  <c r="AB193" i="22" a="1"/>
  <c r="AE193" i="22" a="1"/>
  <c r="AJ193" i="22" a="1"/>
  <c r="AM193" i="22" a="1"/>
  <c r="AR193" i="22" a="1"/>
  <c r="AU193" i="22" a="1"/>
  <c r="AZ193" i="22" a="1"/>
  <c r="BC193" i="22" a="1"/>
  <c r="BH193" i="22" a="1"/>
  <c r="BK193" i="22" a="1"/>
  <c r="BP193" i="22" a="1"/>
  <c r="BS193" i="22" a="1"/>
  <c r="BX193" i="22" a="1"/>
  <c r="CA193" i="22" a="1"/>
  <c r="CF193" i="22" a="1"/>
  <c r="CI193" i="22" a="1"/>
  <c r="CN193" i="22" a="1"/>
  <c r="CQ193" i="22" a="1"/>
  <c r="CV193" i="22" a="1"/>
  <c r="CY193" i="22" a="1"/>
  <c r="L194" i="22" a="1"/>
  <c r="O194" i="22" a="1"/>
  <c r="T194" i="22" a="1"/>
  <c r="W194" i="22" a="1"/>
  <c r="AB194" i="22" a="1"/>
  <c r="AE194" i="22" a="1"/>
  <c r="AJ194" i="22" a="1"/>
  <c r="AM194" i="22" a="1"/>
  <c r="AR194" i="22" a="1"/>
  <c r="AU194" i="22" a="1"/>
  <c r="AZ194" i="22" a="1"/>
  <c r="BC194" i="22" a="1"/>
  <c r="BH194" i="22" a="1"/>
  <c r="BK194" i="22" a="1"/>
  <c r="BP194" i="22" a="1"/>
  <c r="BS194" i="22" a="1"/>
  <c r="BX194" i="22" a="1"/>
  <c r="CA194" i="22" a="1"/>
  <c r="CF194" i="22" a="1"/>
  <c r="CI194" i="22" a="1"/>
  <c r="CN194" i="22" a="1"/>
  <c r="CQ194" i="22" a="1"/>
  <c r="CV194" i="22" a="1"/>
  <c r="CY194" i="22" a="1"/>
  <c r="L195" i="22" a="1"/>
  <c r="O195" i="22" a="1"/>
  <c r="T195" i="22" a="1"/>
  <c r="W195" i="22" a="1"/>
  <c r="AB195" i="22" a="1"/>
  <c r="AE195" i="22" a="1"/>
  <c r="AJ195" i="22" a="1"/>
  <c r="AM195" i="22" a="1"/>
  <c r="AR195" i="22" a="1"/>
  <c r="AU195" i="22" a="1"/>
  <c r="AZ195" i="22" a="1"/>
  <c r="BC195" i="22" a="1"/>
  <c r="BH195" i="22" a="1"/>
  <c r="BK195" i="22" a="1"/>
  <c r="BP195" i="22" a="1"/>
  <c r="BS195" i="22" a="1"/>
  <c r="BX195" i="22" a="1"/>
  <c r="CA195" i="22" a="1"/>
  <c r="CF195" i="22" a="1"/>
  <c r="CI195" i="22" a="1"/>
  <c r="CN195" i="22" a="1"/>
  <c r="CQ195" i="22" a="1"/>
  <c r="CV195" i="22" a="1"/>
  <c r="CY195" i="22" a="1"/>
  <c r="L196" i="22" a="1"/>
  <c r="O196" i="22" a="1"/>
  <c r="T196" i="22" a="1"/>
  <c r="W196" i="22" a="1"/>
  <c r="AB196" i="22" a="1"/>
  <c r="AE196" i="22" a="1"/>
  <c r="AJ196" i="22" a="1"/>
  <c r="AM196" i="22" a="1"/>
  <c r="AR196" i="22" a="1"/>
  <c r="AU196" i="22" a="1"/>
  <c r="AZ196" i="22" a="1"/>
  <c r="BC196" i="22" a="1"/>
  <c r="BH196" i="22" a="1"/>
  <c r="BK196" i="22" a="1"/>
  <c r="BP196" i="22" a="1"/>
  <c r="BS196" i="22" a="1"/>
  <c r="BX196" i="22" a="1"/>
  <c r="CA196" i="22" a="1"/>
  <c r="CF196" i="22" a="1"/>
  <c r="CI196" i="22" a="1"/>
  <c r="CN196" i="22" a="1"/>
  <c r="CQ196" i="22" a="1"/>
  <c r="CV196" i="22" a="1"/>
  <c r="CY196" i="22" a="1"/>
  <c r="L197" i="22" a="1"/>
  <c r="O197" i="22" a="1"/>
  <c r="T197" i="22" a="1"/>
  <c r="W197" i="22" a="1"/>
  <c r="AB197" i="22" a="1"/>
  <c r="AE197" i="22" a="1"/>
  <c r="AJ197" i="22" a="1"/>
  <c r="AM197" i="22" a="1"/>
  <c r="AR197" i="22" a="1"/>
  <c r="AU197" i="22" a="1"/>
  <c r="AZ197" i="22" a="1"/>
  <c r="BC197" i="22" a="1"/>
  <c r="BH197" i="22" a="1"/>
  <c r="BK197" i="22" a="1"/>
  <c r="BP197" i="22" a="1"/>
  <c r="BS197" i="22" a="1"/>
  <c r="BX197" i="22" a="1"/>
  <c r="CA197" i="22" a="1"/>
  <c r="CF197" i="22" a="1"/>
  <c r="CI197" i="22" a="1"/>
  <c r="CN197" i="22" a="1"/>
  <c r="CQ197" i="22" a="1"/>
  <c r="CV197" i="22" a="1"/>
  <c r="CY197" i="22" a="1"/>
  <c r="L198" i="22" a="1"/>
  <c r="O198" i="22" a="1"/>
  <c r="T198" i="22" a="1"/>
  <c r="W198" i="22" a="1"/>
  <c r="AB198" i="22" a="1"/>
  <c r="AE198" i="22" a="1"/>
  <c r="AJ198" i="22" a="1"/>
  <c r="AM198" i="22" a="1"/>
  <c r="AR198" i="22" a="1"/>
  <c r="AU198" i="22" a="1"/>
  <c r="AZ198" i="22" a="1"/>
  <c r="BC198" i="22" a="1"/>
  <c r="BH198" i="22" a="1"/>
  <c r="BK198" i="22" a="1"/>
  <c r="BP198" i="22" a="1"/>
  <c r="BS198" i="22" a="1"/>
  <c r="BX198" i="22" a="1"/>
  <c r="CA198" i="22" a="1"/>
  <c r="CF198" i="22" a="1"/>
  <c r="CI198" i="22" a="1"/>
  <c r="CN198" i="22" a="1"/>
  <c r="CQ198" i="22" a="1"/>
  <c r="CV198" i="22" a="1"/>
  <c r="CY198" i="22" a="1"/>
  <c r="L199" i="22" a="1"/>
  <c r="O199" i="22" a="1"/>
  <c r="T199" i="22" a="1"/>
  <c r="W199" i="22" a="1"/>
  <c r="AB199" i="22" a="1"/>
  <c r="AE199" i="22" a="1"/>
  <c r="AJ199" i="22" a="1"/>
  <c r="AM199" i="22" a="1"/>
  <c r="AR199" i="22" a="1"/>
  <c r="AU199" i="22" a="1"/>
  <c r="AZ199" i="22" a="1"/>
  <c r="BC199" i="22" a="1"/>
  <c r="BH199" i="22" a="1"/>
  <c r="BK199" i="22" a="1"/>
  <c r="BP199" i="22" a="1"/>
  <c r="BS199" i="22" a="1"/>
  <c r="BX199" i="22" a="1"/>
  <c r="CA199" i="22" a="1"/>
  <c r="CF199" i="22" a="1"/>
  <c r="CI199" i="22" a="1"/>
  <c r="CN199" i="22" a="1"/>
  <c r="CQ199" i="22" a="1"/>
  <c r="CV199" i="22" a="1"/>
  <c r="CY199" i="22" a="1"/>
  <c r="L200" i="22" a="1"/>
  <c r="O200" i="22" a="1"/>
  <c r="T200" i="22" a="1"/>
  <c r="W200" i="22" a="1"/>
  <c r="AB200" i="22" a="1"/>
  <c r="AE200" i="22" a="1"/>
  <c r="AJ200" i="22" a="1"/>
  <c r="AM200" i="22" a="1"/>
  <c r="AR200" i="22" a="1"/>
  <c r="AU200" i="22" a="1"/>
  <c r="AZ200" i="22" a="1"/>
  <c r="BC200" i="22" a="1"/>
  <c r="BH200" i="22" a="1"/>
  <c r="BK200" i="22" a="1"/>
  <c r="BP200" i="22" a="1"/>
  <c r="BS200" i="22" a="1"/>
  <c r="BX200" i="22" a="1"/>
  <c r="CA200" i="22" a="1"/>
  <c r="CF200" i="22" a="1"/>
  <c r="CI200" i="22" a="1"/>
  <c r="CN200" i="22" a="1"/>
  <c r="CQ200" i="22" a="1"/>
  <c r="CV200" i="22" a="1"/>
  <c r="CY200" i="22" a="1"/>
  <c r="L201" i="22" a="1"/>
  <c r="O201" i="22" a="1"/>
  <c r="T201" i="22" a="1"/>
  <c r="W201" i="22" a="1"/>
  <c r="AB201" i="22" a="1"/>
  <c r="AE201" i="22" a="1"/>
  <c r="AJ201" i="22" a="1"/>
  <c r="AM201" i="22" a="1"/>
  <c r="AR201" i="22" a="1"/>
  <c r="AU201" i="22" a="1"/>
  <c r="AZ201" i="22" a="1"/>
  <c r="BC201" i="22" a="1"/>
  <c r="BH201" i="22" a="1"/>
  <c r="BK201" i="22" a="1"/>
  <c r="BP201" i="22" a="1"/>
  <c r="BS201" i="22" a="1"/>
  <c r="BX201" i="22" a="1"/>
  <c r="CA201" i="22" a="1"/>
  <c r="CF201" i="22" a="1"/>
  <c r="CI201" i="22" a="1"/>
  <c r="CN201" i="22" a="1"/>
  <c r="CQ201" i="22" a="1"/>
  <c r="CV201" i="22" a="1"/>
  <c r="CY201" i="22" a="1"/>
  <c r="L202" i="22" a="1"/>
  <c r="O202" i="22" a="1"/>
  <c r="T202" i="22" a="1"/>
  <c r="W202" i="22" a="1"/>
  <c r="AB202" i="22" a="1"/>
  <c r="AE202" i="22" a="1"/>
  <c r="AJ202" i="22" a="1"/>
  <c r="AM202" i="22" a="1"/>
  <c r="AR202" i="22" a="1"/>
  <c r="AU202" i="22" a="1"/>
  <c r="AZ202" i="22" a="1"/>
  <c r="BC202" i="22" a="1"/>
  <c r="BH202" i="22" a="1"/>
  <c r="BK202" i="22" a="1"/>
  <c r="BP202" i="22" a="1"/>
  <c r="BS202" i="22" a="1"/>
  <c r="BX202" i="22" a="1"/>
  <c r="CA202" i="22" a="1"/>
  <c r="CF202" i="22" a="1"/>
  <c r="CI202" i="22" a="1"/>
  <c r="CN202" i="22" a="1"/>
  <c r="CQ202" i="22" a="1"/>
  <c r="CV202" i="22" a="1"/>
  <c r="CY202" i="22" a="1"/>
  <c r="L203" i="22" a="1"/>
  <c r="O203" i="22" a="1"/>
  <c r="T203" i="22" a="1"/>
  <c r="W203" i="22" a="1"/>
  <c r="AB203" i="22" a="1"/>
  <c r="AE203" i="22" a="1"/>
  <c r="AJ203" i="22" a="1"/>
  <c r="AM203" i="22" a="1"/>
  <c r="AR203" i="22" a="1"/>
  <c r="AU203" i="22" a="1"/>
  <c r="AZ203" i="22" a="1"/>
  <c r="BC203" i="22" a="1"/>
  <c r="BH203" i="22" a="1"/>
  <c r="BK203" i="22" a="1"/>
  <c r="BP203" i="22" a="1"/>
  <c r="BS203" i="22" a="1"/>
  <c r="BX203" i="22" a="1"/>
  <c r="CA203" i="22" a="1"/>
  <c r="CF203" i="22" a="1"/>
  <c r="CI203" i="22" a="1"/>
  <c r="CN203" i="22" a="1"/>
  <c r="CQ203" i="22" a="1"/>
  <c r="CV203" i="22" a="1"/>
  <c r="CY203" i="22" a="1"/>
  <c r="L204" i="22" a="1"/>
  <c r="O204" i="22" a="1"/>
  <c r="T204" i="22" a="1"/>
  <c r="W204" i="22" a="1"/>
  <c r="AB204" i="22" a="1"/>
  <c r="AE204" i="22" a="1"/>
  <c r="AJ204" i="22" a="1"/>
  <c r="AM204" i="22" a="1"/>
  <c r="AR204" i="22" a="1"/>
  <c r="AU204" i="22" a="1"/>
  <c r="AZ204" i="22" a="1"/>
  <c r="BC204" i="22" a="1"/>
  <c r="BH204" i="22" a="1"/>
  <c r="BK204" i="22" a="1"/>
  <c r="BP204" i="22" a="1"/>
  <c r="BS204" i="22" a="1"/>
  <c r="BX204" i="22" a="1"/>
  <c r="CA204" i="22" a="1"/>
  <c r="CF204" i="22" a="1"/>
  <c r="CI204" i="22" a="1"/>
  <c r="CN204" i="22" a="1"/>
  <c r="CQ204" i="22" a="1"/>
  <c r="CV204" i="22" a="1"/>
  <c r="CY204" i="22" a="1"/>
  <c r="L205" i="22" a="1"/>
  <c r="O205" i="22" a="1"/>
  <c r="T205" i="22" a="1"/>
  <c r="W205" i="22" a="1"/>
  <c r="AB205" i="22" a="1"/>
  <c r="AE205" i="22" a="1"/>
  <c r="AJ205" i="22" a="1"/>
  <c r="AM205" i="22" a="1"/>
  <c r="AR205" i="22" a="1"/>
  <c r="AU205" i="22" a="1"/>
  <c r="AZ205" i="22" a="1"/>
  <c r="BC205" i="22" a="1"/>
  <c r="BH205" i="22" a="1"/>
  <c r="BK205" i="22" a="1"/>
  <c r="BP205" i="22" a="1"/>
  <c r="BS205" i="22" a="1"/>
  <c r="BX205" i="22" a="1"/>
  <c r="CA205" i="22" a="1"/>
  <c r="CF205" i="22" a="1"/>
  <c r="CI205" i="22" a="1"/>
  <c r="CN205" i="22" a="1"/>
  <c r="CQ205" i="22" a="1"/>
  <c r="CV205" i="22" a="1"/>
  <c r="CY205" i="22" a="1"/>
  <c r="L206" i="22" a="1"/>
  <c r="O206" i="22" a="1"/>
  <c r="T206" i="22" a="1"/>
  <c r="W206" i="22" a="1"/>
  <c r="AB206" i="22" a="1"/>
  <c r="AE206" i="22" a="1"/>
  <c r="AJ206" i="22" a="1"/>
  <c r="AM206" i="22" a="1"/>
  <c r="AR206" i="22" a="1"/>
  <c r="AU206" i="22" a="1"/>
  <c r="AZ206" i="22" a="1"/>
  <c r="BC206" i="22" a="1"/>
  <c r="BH206" i="22" a="1"/>
  <c r="BK206" i="22" a="1"/>
  <c r="BP206" i="22" a="1"/>
  <c r="BS206" i="22" a="1"/>
  <c r="BX206" i="22" a="1"/>
  <c r="CA206" i="22" a="1"/>
  <c r="CF206" i="22" a="1"/>
  <c r="CI206" i="22" a="1"/>
  <c r="CN206" i="22" a="1"/>
  <c r="CQ206" i="22" a="1"/>
  <c r="CV206" i="22" a="1"/>
  <c r="CY206" i="22" a="1"/>
  <c r="L207" i="22" a="1"/>
  <c r="O207" i="22" a="1"/>
  <c r="T207" i="22" a="1"/>
  <c r="W207" i="22" a="1"/>
  <c r="AB207" i="22" a="1"/>
  <c r="AE207" i="22" a="1"/>
  <c r="AJ207" i="22" a="1"/>
  <c r="AM207" i="22" a="1"/>
  <c r="AR207" i="22" a="1"/>
  <c r="AU207" i="22" a="1"/>
  <c r="AZ207" i="22" a="1"/>
  <c r="BC207" i="22" a="1"/>
  <c r="BH207" i="22" a="1"/>
  <c r="BK207" i="22" a="1"/>
  <c r="BP207" i="22" a="1"/>
  <c r="BS207" i="22" a="1"/>
  <c r="BX207" i="22" a="1"/>
  <c r="CA207" i="22" a="1"/>
  <c r="CF207" i="22" a="1"/>
  <c r="CI207" i="22" a="1"/>
  <c r="CN207" i="22" a="1"/>
  <c r="CQ207" i="22" a="1"/>
  <c r="CV207" i="22" a="1"/>
  <c r="CY207" i="22" a="1"/>
  <c r="L208" i="22" a="1"/>
  <c r="O208" i="22" a="1"/>
  <c r="T208" i="22" a="1"/>
  <c r="W208" i="22" a="1"/>
  <c r="AB208" i="22" a="1"/>
  <c r="AE208" i="22" a="1"/>
  <c r="AJ208" i="22" a="1"/>
  <c r="AM208" i="22" a="1"/>
  <c r="AR208" i="22" a="1"/>
  <c r="AU208" i="22" a="1"/>
  <c r="AZ208" i="22" a="1"/>
  <c r="BC208" i="22" a="1"/>
  <c r="BH208" i="22" a="1"/>
  <c r="BK208" i="22" a="1"/>
  <c r="BP208" i="22" a="1"/>
  <c r="BS208" i="22" a="1"/>
  <c r="BX208" i="22" a="1"/>
  <c r="CA208" i="22" a="1"/>
  <c r="CF208" i="22" a="1"/>
  <c r="CI208" i="22" a="1"/>
  <c r="CN208" i="22" a="1"/>
  <c r="CQ208" i="22" a="1"/>
  <c r="CV208" i="22" a="1"/>
  <c r="CY208" i="22" a="1"/>
  <c r="L209" i="22" a="1"/>
  <c r="O209" i="22" a="1"/>
  <c r="T209" i="22" a="1"/>
  <c r="W209" i="22" a="1"/>
  <c r="AB209" i="22" a="1"/>
  <c r="AE209" i="22" a="1"/>
  <c r="AJ209" i="22" a="1"/>
  <c r="AM209" i="22" a="1"/>
  <c r="AR209" i="22" a="1"/>
  <c r="AU209" i="22" a="1"/>
  <c r="AZ209" i="22" a="1"/>
  <c r="BC209" i="22" a="1"/>
  <c r="BH209" i="22" a="1"/>
  <c r="BK209" i="22" a="1"/>
  <c r="BP209" i="22" a="1"/>
  <c r="BS209" i="22" a="1"/>
  <c r="BX209" i="22" a="1"/>
  <c r="CA209" i="22" a="1"/>
  <c r="CF209" i="22" a="1"/>
  <c r="CI209" i="22" a="1"/>
  <c r="CN209" i="22" a="1"/>
  <c r="CQ209" i="22" a="1"/>
  <c r="CV209" i="22" a="1"/>
  <c r="CY209" i="22" a="1"/>
  <c r="L210" i="22" a="1"/>
  <c r="O210" i="22" a="1"/>
  <c r="T210" i="22" a="1"/>
  <c r="W210" i="22" a="1"/>
  <c r="AB210" i="22" a="1"/>
  <c r="AE210" i="22" a="1"/>
  <c r="AJ210" i="22" a="1"/>
  <c r="AM210" i="22" a="1"/>
  <c r="AR210" i="22" a="1"/>
  <c r="AU210" i="22" a="1"/>
  <c r="AZ210" i="22" a="1"/>
  <c r="BC210" i="22" a="1"/>
  <c r="BH210" i="22" a="1"/>
  <c r="BK210" i="22" a="1"/>
  <c r="BP210" i="22" a="1"/>
  <c r="BS210" i="22" a="1"/>
  <c r="BX210" i="22" a="1"/>
  <c r="CA210" i="22" a="1"/>
  <c r="CF210" i="22" a="1"/>
  <c r="CI210" i="22" a="1"/>
  <c r="CN210" i="22" a="1"/>
  <c r="CQ210" i="22" a="1"/>
  <c r="CV210" i="22" a="1"/>
  <c r="CY210" i="22" a="1"/>
  <c r="L211" i="22" a="1"/>
  <c r="O211" i="22" a="1"/>
  <c r="T211" i="22" a="1"/>
  <c r="W211" i="22" a="1"/>
  <c r="AB211" i="22" a="1"/>
  <c r="AE211" i="22" a="1"/>
  <c r="AJ211" i="22" a="1"/>
  <c r="AM211" i="22" a="1"/>
  <c r="AR211" i="22" a="1"/>
  <c r="AU211" i="22" a="1"/>
  <c r="AZ211" i="22" a="1"/>
  <c r="BC211" i="22" a="1"/>
  <c r="BH211" i="22" a="1"/>
  <c r="BK211" i="22" a="1"/>
  <c r="BP211" i="22" a="1"/>
  <c r="BS211" i="22" a="1"/>
  <c r="BX211" i="22" a="1"/>
  <c r="CA211" i="22" a="1"/>
  <c r="CF211" i="22" a="1"/>
  <c r="CI211" i="22" a="1"/>
  <c r="CN211" i="22" a="1"/>
  <c r="CQ211" i="22" a="1"/>
  <c r="CV211" i="22" a="1"/>
  <c r="CY211" i="22" a="1"/>
  <c r="L212" i="22" a="1"/>
  <c r="O212" i="22" a="1"/>
  <c r="T212" i="22" a="1"/>
  <c r="W212" i="22" a="1"/>
  <c r="AB212" i="22" a="1"/>
  <c r="AE212" i="22" a="1"/>
  <c r="AJ212" i="22" a="1"/>
  <c r="AM212" i="22" a="1"/>
  <c r="AR212" i="22" a="1"/>
  <c r="AU212" i="22" a="1"/>
  <c r="AZ212" i="22" a="1"/>
  <c r="BC212" i="22" a="1"/>
  <c r="BH212" i="22" a="1"/>
  <c r="BK212" i="22" a="1"/>
  <c r="BP212" i="22" a="1"/>
  <c r="BS212" i="22" a="1"/>
  <c r="BX212" i="22" a="1"/>
  <c r="CA212" i="22" a="1"/>
  <c r="CF212" i="22" a="1"/>
  <c r="CI212" i="22" a="1"/>
  <c r="CN212" i="22" a="1"/>
  <c r="CQ212" i="22" a="1"/>
  <c r="CV212" i="22" a="1"/>
  <c r="CY212" i="22" a="1"/>
  <c r="L213" i="22" a="1"/>
  <c r="O213" i="22" a="1"/>
  <c r="T213" i="22" a="1"/>
  <c r="W213" i="22" a="1"/>
  <c r="AB213" i="22" a="1"/>
  <c r="AE213" i="22" a="1"/>
  <c r="AJ213" i="22" a="1"/>
  <c r="AM213" i="22" a="1"/>
  <c r="AR213" i="22" a="1"/>
  <c r="AU213" i="22" a="1"/>
  <c r="AZ213" i="22" a="1"/>
  <c r="BC213" i="22" a="1"/>
  <c r="BH213" i="22" a="1"/>
  <c r="BK213" i="22" a="1"/>
  <c r="BP213" i="22" a="1"/>
  <c r="BS213" i="22" a="1"/>
  <c r="BX213" i="22" a="1"/>
  <c r="CA213" i="22" a="1"/>
  <c r="CF213" i="22" a="1"/>
  <c r="CI213" i="22" a="1"/>
  <c r="CN213" i="22" a="1"/>
  <c r="CQ213" i="22" a="1"/>
  <c r="CV213" i="22" a="1"/>
  <c r="CY213" i="22" a="1"/>
  <c r="L214" i="22" a="1"/>
  <c r="O214" i="22" a="1"/>
  <c r="T214" i="22" a="1"/>
  <c r="W214" i="22" a="1"/>
  <c r="AB214" i="22" a="1"/>
  <c r="AE214" i="22" a="1"/>
  <c r="AJ214" i="22" a="1"/>
  <c r="AM214" i="22" a="1"/>
  <c r="AR214" i="22" a="1"/>
  <c r="AU214" i="22" a="1"/>
  <c r="AZ214" i="22" a="1"/>
  <c r="BC214" i="22" a="1"/>
  <c r="BH214" i="22" a="1"/>
  <c r="BK214" i="22" a="1"/>
  <c r="BP214" i="22" a="1"/>
  <c r="BS214" i="22" a="1"/>
  <c r="BU214" i="22" a="1"/>
  <c r="BW214" i="22" a="1"/>
  <c r="BY214" i="22" a="1"/>
  <c r="CA214" i="22" a="1"/>
  <c r="CC214" i="22" a="1"/>
  <c r="CE214" i="22" a="1"/>
  <c r="CG214" i="22" a="1"/>
  <c r="CI214" i="22" a="1"/>
  <c r="CK214" i="22" a="1"/>
  <c r="CM214" i="22" a="1"/>
  <c r="CO214" i="22" a="1"/>
  <c r="CQ214" i="22" a="1"/>
  <c r="CS214" i="22" a="1"/>
  <c r="CU214" i="22" a="1"/>
  <c r="CW214" i="22" a="1"/>
  <c r="CY214" i="22" a="1"/>
  <c r="DA214" i="22" a="1"/>
  <c r="K215" i="22" a="1"/>
  <c r="M215" i="22" a="1"/>
  <c r="O215" i="22" a="1"/>
  <c r="Q215" i="22" a="1"/>
  <c r="S215" i="22" a="1"/>
  <c r="U215" i="22" a="1"/>
  <c r="W215" i="22" a="1"/>
  <c r="Y215" i="22" a="1"/>
  <c r="AA215" i="22" a="1"/>
  <c r="AC215" i="22" a="1"/>
  <c r="AE215" i="22" a="1"/>
  <c r="AG215" i="22" a="1"/>
  <c r="AI215" i="22" a="1"/>
  <c r="AK215" i="22" a="1"/>
  <c r="AM215" i="22" a="1"/>
  <c r="AO215" i="22" a="1"/>
  <c r="AQ215" i="22" a="1"/>
  <c r="AS215" i="22" a="1"/>
  <c r="AU215" i="22" a="1"/>
  <c r="AW215" i="22" a="1"/>
  <c r="AY215" i="22" a="1"/>
  <c r="BA215" i="22" a="1"/>
  <c r="BC215" i="22" a="1"/>
  <c r="BE215" i="22" a="1"/>
  <c r="BG215" i="22" a="1"/>
  <c r="BI215" i="22" a="1"/>
  <c r="BK215" i="22" a="1"/>
  <c r="BM215" i="22" a="1"/>
  <c r="BO215" i="22" a="1"/>
  <c r="BQ215" i="22" a="1"/>
  <c r="BS215" i="22" a="1"/>
  <c r="BU215" i="22" a="1"/>
  <c r="BW215" i="22" a="1"/>
  <c r="BY215" i="22" a="1"/>
  <c r="CA215" i="22" a="1"/>
  <c r="CC215" i="22" a="1"/>
  <c r="CE215" i="22" a="1"/>
  <c r="CG215" i="22" a="1"/>
  <c r="CI215" i="22" a="1"/>
  <c r="CK215" i="22" a="1"/>
  <c r="CM215" i="22" a="1"/>
  <c r="CO215" i="22" a="1"/>
  <c r="CQ215" i="22" a="1"/>
  <c r="CS215" i="22" a="1"/>
  <c r="CU215" i="22" a="1"/>
  <c r="CW215" i="22" a="1"/>
  <c r="CY215" i="22" a="1"/>
  <c r="DA215" i="22" a="1"/>
  <c r="K216" i="22" a="1"/>
  <c r="M216" i="22" a="1"/>
  <c r="O216" i="22" a="1"/>
  <c r="Q216" i="22" a="1"/>
  <c r="S216" i="22" a="1"/>
  <c r="U216" i="22" a="1"/>
  <c r="W216" i="22" a="1"/>
  <c r="Y216" i="22" a="1"/>
  <c r="AA216" i="22" a="1"/>
  <c r="AC216" i="22" a="1"/>
  <c r="AE216" i="22" a="1"/>
  <c r="AG216" i="22" a="1"/>
  <c r="AI216" i="22" a="1"/>
  <c r="AK216" i="22" a="1"/>
  <c r="AM216" i="22" a="1"/>
  <c r="AO216" i="22" a="1"/>
  <c r="AQ216" i="22" a="1"/>
  <c r="AS216" i="22" a="1"/>
  <c r="AU216" i="22" a="1"/>
  <c r="AW216" i="22" a="1"/>
  <c r="AY216" i="22" a="1"/>
  <c r="BA216" i="22" a="1"/>
  <c r="BC216" i="22" a="1"/>
  <c r="BE216" i="22" a="1"/>
  <c r="BG216" i="22" a="1"/>
  <c r="BI216" i="22" a="1"/>
  <c r="BK216" i="22" a="1"/>
  <c r="BM216" i="22" a="1"/>
  <c r="BO216" i="22" a="1"/>
  <c r="BQ216" i="22" a="1"/>
  <c r="BS216" i="22" a="1"/>
  <c r="BU216" i="22" a="1"/>
  <c r="BW216" i="22" a="1"/>
  <c r="BY216" i="22" a="1"/>
  <c r="CA216" i="22" a="1"/>
  <c r="CC216" i="22" a="1"/>
  <c r="CE216" i="22" a="1"/>
  <c r="CG216" i="22" a="1"/>
  <c r="CI216" i="22" a="1"/>
  <c r="CK216" i="22" a="1"/>
  <c r="CM216" i="22" a="1"/>
  <c r="CO216" i="22" a="1"/>
  <c r="CQ216" i="22" a="1"/>
  <c r="CS216" i="22" a="1"/>
  <c r="CU216" i="22" a="1"/>
  <c r="CW216" i="22" a="1"/>
  <c r="CY216" i="22" a="1"/>
  <c r="DA216" i="22" a="1"/>
  <c r="K217" i="22" a="1"/>
  <c r="M217" i="22" a="1"/>
  <c r="O217" i="22" a="1"/>
  <c r="Q217" i="22" a="1"/>
  <c r="S217" i="22" a="1"/>
  <c r="U217" i="22" a="1"/>
  <c r="W217" i="22" a="1"/>
  <c r="Y217" i="22" a="1"/>
  <c r="AA217" i="22" a="1"/>
  <c r="AC217" i="22" a="1"/>
  <c r="AE217" i="22" a="1"/>
  <c r="AG217" i="22" a="1"/>
  <c r="AI217" i="22" a="1"/>
  <c r="AK217" i="22" a="1"/>
  <c r="AM217" i="22" a="1"/>
  <c r="AO217" i="22" a="1"/>
  <c r="AQ217" i="22" a="1"/>
  <c r="AS217" i="22" a="1"/>
  <c r="AU217" i="22" a="1"/>
  <c r="AW217" i="22" a="1"/>
  <c r="AY217" i="22" a="1"/>
  <c r="BA217" i="22" a="1"/>
  <c r="BC217" i="22" a="1"/>
  <c r="BE217" i="22" a="1"/>
  <c r="BG217" i="22" a="1"/>
  <c r="BI217" i="22" a="1"/>
  <c r="BK217" i="22" a="1"/>
  <c r="BM217" i="22" a="1"/>
  <c r="BO217" i="22" a="1"/>
  <c r="BQ217" i="22" a="1"/>
  <c r="BS217" i="22" a="1"/>
  <c r="BU217" i="22" a="1"/>
  <c r="BW217" i="22" a="1"/>
  <c r="BY217" i="22" a="1"/>
  <c r="CA217" i="22" a="1"/>
  <c r="CC217" i="22" a="1"/>
  <c r="CE217" i="22" a="1"/>
  <c r="CG217" i="22" a="1"/>
  <c r="CI217" i="22" a="1"/>
  <c r="CK217" i="22" a="1"/>
  <c r="CM217" i="22" a="1"/>
  <c r="CO217" i="22" a="1"/>
  <c r="CQ217" i="22" a="1"/>
  <c r="CS217" i="22" a="1"/>
  <c r="CU217" i="22" a="1"/>
  <c r="CW217" i="22" a="1"/>
  <c r="CY217" i="22" a="1"/>
  <c r="DA217" i="22" a="1"/>
  <c r="K218" i="22" a="1"/>
  <c r="M218" i="22" a="1"/>
  <c r="O218" i="22" a="1"/>
  <c r="Q218" i="22" a="1"/>
  <c r="S218" i="22" a="1"/>
  <c r="U218" i="22" a="1"/>
  <c r="W218" i="22" a="1"/>
  <c r="Y218" i="22" a="1"/>
  <c r="AA218" i="22" a="1"/>
  <c r="AC218" i="22" a="1"/>
  <c r="AE218" i="22" a="1"/>
  <c r="AG218" i="22" a="1"/>
  <c r="AI218" i="22" a="1"/>
  <c r="AK218" i="22" a="1"/>
  <c r="AM218" i="22" a="1"/>
  <c r="AO218" i="22" a="1"/>
  <c r="AQ218" i="22" a="1"/>
  <c r="AS218" i="22" a="1"/>
  <c r="AU218" i="22" a="1"/>
  <c r="AW218" i="22" a="1"/>
  <c r="AY218" i="22" a="1"/>
  <c r="BA218" i="22" a="1"/>
  <c r="BC218" i="22" a="1"/>
  <c r="BE218" i="22" a="1"/>
  <c r="BG218" i="22" a="1"/>
  <c r="BI218" i="22" a="1"/>
  <c r="BK218" i="22" a="1"/>
  <c r="BM218" i="22" a="1"/>
  <c r="BO218" i="22" a="1"/>
  <c r="BQ218" i="22" a="1"/>
  <c r="BS218" i="22" a="1"/>
  <c r="BU218" i="22" a="1"/>
  <c r="BW218" i="22" a="1"/>
  <c r="BY218" i="22" a="1"/>
  <c r="CA218" i="22" a="1"/>
  <c r="CC218" i="22" a="1"/>
  <c r="CE218" i="22" a="1"/>
  <c r="CG218" i="22" a="1"/>
  <c r="CI218" i="22" a="1"/>
  <c r="CK218" i="22" a="1"/>
  <c r="CM218" i="22" a="1"/>
  <c r="CO218" i="22" a="1"/>
  <c r="CQ218" i="22" a="1"/>
  <c r="CS218" i="22" a="1"/>
  <c r="CU218" i="22" a="1"/>
  <c r="CW218" i="22" a="1"/>
  <c r="CY218" i="22" a="1"/>
  <c r="DA218" i="22" a="1"/>
  <c r="K219" i="22" a="1"/>
  <c r="M219" i="22" a="1"/>
  <c r="O219" i="22" a="1"/>
  <c r="Q219" i="22" a="1"/>
  <c r="S219" i="22" a="1"/>
  <c r="U219" i="22" a="1"/>
  <c r="W219" i="22" a="1"/>
  <c r="Y219" i="22" a="1"/>
  <c r="AA219" i="22" a="1"/>
  <c r="AC219" i="22" a="1"/>
  <c r="AE219" i="22" a="1"/>
  <c r="AG219" i="22" a="1"/>
  <c r="AI219" i="22" a="1"/>
  <c r="AK219" i="22" a="1"/>
  <c r="AM219" i="22" a="1"/>
  <c r="AO219" i="22" a="1"/>
  <c r="AQ219" i="22" a="1"/>
  <c r="AS219" i="22" a="1"/>
  <c r="AU219" i="22" a="1"/>
  <c r="AW219" i="22" a="1"/>
  <c r="AY219" i="22" a="1"/>
  <c r="BA219" i="22" a="1"/>
  <c r="BC219" i="22" a="1"/>
  <c r="BE219" i="22" a="1"/>
  <c r="BG219" i="22" a="1"/>
  <c r="BI219" i="22" a="1"/>
  <c r="BK219" i="22" a="1"/>
  <c r="BM219" i="22" a="1"/>
  <c r="BO219" i="22" a="1"/>
  <c r="BQ219" i="22" a="1"/>
  <c r="BS219" i="22" a="1"/>
  <c r="BU219" i="22" a="1"/>
  <c r="BW219" i="22" a="1"/>
  <c r="BY219" i="22" a="1"/>
  <c r="CA219" i="22" a="1"/>
  <c r="CC219" i="22" a="1"/>
  <c r="CE219" i="22" a="1"/>
  <c r="CG219" i="22" a="1"/>
  <c r="CI219" i="22" a="1"/>
  <c r="CK219" i="22" a="1"/>
  <c r="CM219" i="22" a="1"/>
  <c r="CO219" i="22" a="1"/>
  <c r="CQ219" i="22" a="1"/>
  <c r="CS219" i="22" a="1"/>
  <c r="CU219" i="22" a="1"/>
  <c r="CW219" i="22" a="1"/>
  <c r="CY219" i="22" a="1"/>
  <c r="DA219" i="22" a="1"/>
  <c r="K220" i="22" a="1"/>
  <c r="M220" i="22" a="1"/>
  <c r="O220" i="22" a="1"/>
  <c r="Q220" i="22" a="1"/>
  <c r="S220" i="22" a="1"/>
  <c r="U220" i="22" a="1"/>
  <c r="W220" i="22" a="1"/>
  <c r="Y220" i="22" a="1"/>
  <c r="AA220" i="22" a="1"/>
  <c r="AC220" i="22" a="1"/>
  <c r="AE220" i="22" a="1"/>
  <c r="AG220" i="22" a="1"/>
  <c r="AI220" i="22" a="1"/>
  <c r="AK220" i="22" a="1"/>
  <c r="AM220" i="22" a="1"/>
  <c r="AO220" i="22" a="1"/>
  <c r="AQ220" i="22" a="1"/>
  <c r="AS220" i="22" a="1"/>
  <c r="AU220" i="22" a="1"/>
  <c r="AW220" i="22" a="1"/>
  <c r="AY220" i="22" a="1"/>
  <c r="BA220" i="22" a="1"/>
  <c r="BC220" i="22" a="1"/>
  <c r="BE220" i="22" a="1"/>
  <c r="BG220" i="22" a="1"/>
  <c r="BI220" i="22" a="1"/>
  <c r="BK220" i="22" a="1"/>
  <c r="BM220" i="22" a="1"/>
  <c r="BO220" i="22" a="1"/>
  <c r="BQ220" i="22" a="1"/>
  <c r="BS220" i="22" a="1"/>
  <c r="BU220" i="22" a="1"/>
  <c r="BW220" i="22" a="1"/>
  <c r="BY220" i="22" a="1"/>
  <c r="CA220" i="22" a="1"/>
  <c r="CC220" i="22" a="1"/>
  <c r="CE220" i="22" a="1"/>
  <c r="CG220" i="22" a="1"/>
  <c r="CI220" i="22" a="1"/>
  <c r="CK220" i="22" a="1"/>
  <c r="CM220" i="22" a="1"/>
  <c r="CO220" i="22" a="1"/>
  <c r="CQ220" i="22" a="1"/>
  <c r="CS220" i="22" a="1"/>
  <c r="CU220" i="22" a="1"/>
  <c r="CW220" i="22" a="1"/>
  <c r="CY220" i="22" a="1"/>
  <c r="DA220" i="22" a="1"/>
  <c r="K221" i="22" a="1"/>
  <c r="M221" i="22" a="1"/>
  <c r="O221" i="22" a="1"/>
  <c r="Q221" i="22" a="1"/>
  <c r="S221" i="22" a="1"/>
  <c r="U221" i="22" a="1"/>
  <c r="W221" i="22" a="1"/>
  <c r="Y221" i="22" a="1"/>
  <c r="AA221" i="22" a="1"/>
  <c r="AC221" i="22" a="1"/>
  <c r="AE221" i="22" a="1"/>
  <c r="AG221" i="22" a="1"/>
  <c r="AI221" i="22" a="1"/>
  <c r="AK221" i="22" a="1"/>
  <c r="AM221" i="22" a="1"/>
  <c r="AO221" i="22" a="1"/>
  <c r="AQ221" i="22" a="1"/>
  <c r="AS221" i="22" a="1"/>
  <c r="AU221" i="22" a="1"/>
  <c r="AW221" i="22" a="1"/>
  <c r="AY221" i="22" a="1"/>
  <c r="BA221" i="22" a="1"/>
  <c r="BC221" i="22" a="1"/>
  <c r="BE221" i="22" a="1"/>
  <c r="BG221" i="22" a="1"/>
  <c r="BI221" i="22" a="1"/>
  <c r="BK221" i="22" a="1"/>
  <c r="BM221" i="22" a="1"/>
  <c r="BO221" i="22" a="1"/>
  <c r="BQ221" i="22" a="1"/>
  <c r="BS221" i="22" a="1"/>
  <c r="BU221" i="22" a="1"/>
  <c r="BW221" i="22" a="1"/>
  <c r="BY221" i="22" a="1"/>
  <c r="CA221" i="22" a="1"/>
  <c r="CC221" i="22" a="1"/>
  <c r="CE221" i="22" a="1"/>
  <c r="CG221" i="22" a="1"/>
  <c r="CI221" i="22" a="1"/>
  <c r="CK221" i="22" a="1"/>
  <c r="CM221" i="22" a="1"/>
  <c r="CO221" i="22" a="1"/>
  <c r="CQ221" i="22" a="1"/>
  <c r="CS221" i="22" a="1"/>
  <c r="CU221" i="22" a="1"/>
  <c r="CW221" i="22" a="1"/>
  <c r="CY221" i="22" a="1"/>
  <c r="DA221" i="22" a="1"/>
  <c r="K222" i="22" a="1"/>
  <c r="M222" i="22" a="1"/>
  <c r="O222" i="22" a="1"/>
  <c r="Q222" i="22" a="1"/>
  <c r="S222" i="22" a="1"/>
  <c r="U222" i="22" a="1"/>
  <c r="W222" i="22" a="1"/>
  <c r="Y222" i="22" a="1"/>
  <c r="AA222" i="22" a="1"/>
  <c r="AC222" i="22" a="1"/>
  <c r="AE222" i="22" a="1"/>
  <c r="AG222" i="22" a="1"/>
  <c r="AI222" i="22" a="1"/>
  <c r="AK222" i="22" a="1"/>
  <c r="AM222" i="22" a="1"/>
  <c r="AO222" i="22" a="1"/>
  <c r="AQ222" i="22" a="1"/>
  <c r="AS222" i="22" a="1"/>
  <c r="AU222" i="22" a="1"/>
  <c r="AW222" i="22" a="1"/>
  <c r="AY222" i="22" a="1"/>
  <c r="BA222" i="22" a="1"/>
  <c r="BC222" i="22" a="1"/>
  <c r="BE222" i="22" a="1"/>
  <c r="BG222" i="22" a="1"/>
  <c r="BI222" i="22" a="1"/>
  <c r="BK222" i="22" a="1"/>
  <c r="BM222" i="22" a="1"/>
  <c r="BO222" i="22" a="1"/>
  <c r="BQ222" i="22" a="1"/>
  <c r="BS222" i="22" a="1"/>
  <c r="BU222" i="22" a="1"/>
  <c r="BW222" i="22" a="1"/>
  <c r="BY222" i="22" a="1"/>
  <c r="CA222" i="22" a="1"/>
  <c r="CC222" i="22" a="1"/>
  <c r="CE222" i="22" a="1"/>
  <c r="CG222" i="22" a="1"/>
  <c r="CI222" i="22" a="1"/>
  <c r="CK222" i="22" a="1"/>
  <c r="CM222" i="22" a="1"/>
  <c r="CO222" i="22" a="1"/>
  <c r="CQ222" i="22" a="1"/>
  <c r="CS222" i="22" a="1"/>
  <c r="CU222" i="22" a="1"/>
  <c r="CW222" i="22" a="1"/>
  <c r="CY222" i="22" a="1"/>
  <c r="DA222" i="22" a="1"/>
  <c r="K223" i="22" a="1"/>
  <c r="M223" i="22" a="1"/>
  <c r="O223" i="22" a="1"/>
  <c r="Q223" i="22" a="1"/>
  <c r="S223" i="22" a="1"/>
  <c r="U223" i="22" a="1"/>
  <c r="W223" i="22" a="1"/>
  <c r="Y223" i="22" a="1"/>
  <c r="AA223" i="22" a="1"/>
  <c r="AC223" i="22" a="1"/>
  <c r="AE223" i="22" a="1"/>
  <c r="AG223" i="22" a="1"/>
  <c r="AI223" i="22" a="1"/>
  <c r="AK223" i="22" a="1"/>
  <c r="AM223" i="22" a="1"/>
  <c r="AO223" i="22" a="1"/>
  <c r="AQ223" i="22" a="1"/>
  <c r="AS223" i="22" a="1"/>
  <c r="AU223" i="22" a="1"/>
  <c r="AW223" i="22" a="1"/>
  <c r="AY223" i="22" a="1"/>
  <c r="BA223" i="22" a="1"/>
  <c r="BC223" i="22" a="1"/>
  <c r="BE223" i="22" a="1"/>
  <c r="BG223" i="22" a="1"/>
  <c r="BI223" i="22" a="1"/>
  <c r="BK223" i="22" a="1"/>
  <c r="BM223" i="22" a="1"/>
  <c r="BO223" i="22" a="1"/>
  <c r="BQ223" i="22" a="1"/>
  <c r="BS223" i="22" a="1"/>
  <c r="BU223" i="22" a="1"/>
  <c r="BW223" i="22" a="1"/>
  <c r="BY223" i="22" a="1"/>
  <c r="CA223" i="22" a="1"/>
  <c r="CC223" i="22" a="1"/>
  <c r="CE223" i="22" a="1"/>
  <c r="CG223" i="22" a="1"/>
  <c r="CI223" i="22" a="1"/>
  <c r="CK223" i="22" a="1"/>
  <c r="CM223" i="22" a="1"/>
  <c r="CO223" i="22" a="1"/>
  <c r="CQ223" i="22" a="1"/>
  <c r="CS223" i="22" a="1"/>
  <c r="CU223" i="22" a="1"/>
  <c r="CW223" i="22" a="1"/>
  <c r="CY223" i="22" a="1"/>
  <c r="DA223" i="22" a="1"/>
  <c r="K224" i="22" a="1"/>
  <c r="M224" i="22" a="1"/>
  <c r="O224" i="22" a="1"/>
  <c r="Q224" i="22" a="1"/>
  <c r="S224" i="22" a="1"/>
  <c r="U224" i="22" a="1"/>
  <c r="W224" i="22" a="1"/>
  <c r="Y224" i="22" a="1"/>
  <c r="AA224" i="22" a="1"/>
  <c r="AC224" i="22" a="1"/>
  <c r="AE224" i="22" a="1"/>
  <c r="AG224" i="22" a="1"/>
  <c r="AI224" i="22" a="1"/>
  <c r="AK224" i="22" a="1"/>
  <c r="AM224" i="22" a="1"/>
  <c r="AO224" i="22" a="1"/>
  <c r="AQ224" i="22" a="1"/>
  <c r="AS224" i="22" a="1"/>
  <c r="AU224" i="22" a="1"/>
  <c r="AW224" i="22" a="1"/>
  <c r="AY224" i="22" a="1"/>
  <c r="BA224" i="22" a="1"/>
  <c r="BC224" i="22" a="1"/>
  <c r="BE224" i="22" a="1"/>
  <c r="BG224" i="22" a="1"/>
  <c r="BI224" i="22" a="1"/>
  <c r="BK224" i="22" a="1"/>
  <c r="BM224" i="22" a="1"/>
  <c r="BO224" i="22" a="1"/>
  <c r="BQ224" i="22" a="1"/>
  <c r="BS224" i="22" a="1"/>
  <c r="BU224" i="22" a="1"/>
  <c r="BW224" i="22" a="1"/>
  <c r="BY224" i="22" a="1"/>
  <c r="CA224" i="22" a="1"/>
  <c r="CC224" i="22" a="1"/>
  <c r="CE224" i="22" a="1"/>
  <c r="CG224" i="22" a="1"/>
  <c r="CI224" i="22" a="1"/>
  <c r="CK224" i="22" a="1"/>
  <c r="CM224" i="22" a="1"/>
  <c r="CO224" i="22" a="1"/>
  <c r="CQ224" i="22" a="1"/>
  <c r="CS224" i="22" a="1"/>
  <c r="CU224" i="22" a="1"/>
  <c r="CW224" i="22" a="1"/>
  <c r="CY224" i="22" a="1"/>
  <c r="DA224" i="22" a="1"/>
  <c r="K225" i="22" a="1"/>
  <c r="M225" i="22" a="1"/>
  <c r="O225" i="22" a="1"/>
  <c r="Q225" i="22" a="1"/>
  <c r="S225" i="22" a="1"/>
  <c r="U225" i="22" a="1"/>
  <c r="W225" i="22" a="1"/>
  <c r="Y225" i="22" a="1"/>
  <c r="AA225" i="22" a="1"/>
  <c r="AC225" i="22" a="1"/>
  <c r="AE225" i="22" a="1"/>
  <c r="AG225" i="22" a="1"/>
  <c r="AI225" i="22" a="1"/>
  <c r="AK225" i="22" a="1"/>
  <c r="AM225" i="22" a="1"/>
  <c r="AO225" i="22" a="1"/>
  <c r="AQ225" i="22" a="1"/>
  <c r="AS225" i="22" a="1"/>
  <c r="AU225" i="22" a="1"/>
  <c r="AW225" i="22" a="1"/>
  <c r="AY225" i="22" a="1"/>
  <c r="BA225" i="22" a="1"/>
  <c r="BC225" i="22" a="1"/>
  <c r="BE225" i="22" a="1"/>
  <c r="BG225" i="22" a="1"/>
  <c r="BI225" i="22" a="1"/>
  <c r="BK225" i="22" a="1"/>
  <c r="BM225" i="22" a="1"/>
  <c r="BO225" i="22" a="1"/>
  <c r="BQ225" i="22" a="1"/>
  <c r="BS225" i="22" a="1"/>
  <c r="BU225" i="22" a="1"/>
  <c r="BW225" i="22" a="1"/>
  <c r="BY225" i="22" a="1"/>
  <c r="CA225" i="22" a="1"/>
  <c r="CC225" i="22" a="1"/>
  <c r="CE225" i="22" a="1"/>
  <c r="CG225" i="22" a="1"/>
  <c r="CI225" i="22" a="1"/>
  <c r="CK225" i="22" a="1"/>
  <c r="CM225" i="22" a="1"/>
  <c r="CO225" i="22" a="1"/>
  <c r="CQ225" i="22" a="1"/>
  <c r="CS225" i="22" a="1"/>
  <c r="CU225" i="22" a="1"/>
  <c r="CW225" i="22" a="1"/>
  <c r="CY225" i="22" a="1"/>
  <c r="DA225" i="22" a="1"/>
  <c r="K226" i="22" a="1"/>
  <c r="M226" i="22" a="1"/>
  <c r="O226" i="22" a="1"/>
  <c r="Q226" i="22" a="1"/>
  <c r="S226" i="22" a="1"/>
  <c r="U226" i="22" a="1"/>
  <c r="W226" i="22" a="1"/>
  <c r="Y226" i="22" a="1"/>
  <c r="AA226" i="22" a="1"/>
  <c r="AC226" i="22" a="1"/>
  <c r="AE226" i="22" a="1"/>
  <c r="AG226" i="22" a="1"/>
  <c r="AI226" i="22" a="1"/>
  <c r="AK226" i="22" a="1"/>
  <c r="AM226" i="22" a="1"/>
  <c r="AO226" i="22" a="1"/>
  <c r="AQ226" i="22" a="1"/>
  <c r="AS226" i="22" a="1"/>
  <c r="AU226" i="22" a="1"/>
  <c r="AW226" i="22" a="1"/>
  <c r="AY226" i="22" a="1"/>
  <c r="BA226" i="22" a="1"/>
  <c r="BC226" i="22" a="1"/>
  <c r="BE226" i="22" a="1"/>
  <c r="BG226" i="22" a="1"/>
  <c r="BI226" i="22" a="1"/>
  <c r="BK226" i="22" a="1"/>
  <c r="BM226" i="22" a="1"/>
  <c r="BO226" i="22" a="1"/>
  <c r="BQ226" i="22" a="1"/>
  <c r="BS226" i="22" a="1"/>
  <c r="BU226" i="22" a="1"/>
  <c r="BW226" i="22" a="1"/>
  <c r="BY226" i="22" a="1"/>
  <c r="CA226" i="22" a="1"/>
  <c r="CC226" i="22" a="1"/>
  <c r="CE226" i="22" a="1"/>
  <c r="CG226" i="22" a="1"/>
  <c r="CI226" i="22" a="1"/>
  <c r="CK226" i="22" a="1"/>
  <c r="CM226" i="22" a="1"/>
  <c r="CO226" i="22" a="1"/>
  <c r="CQ226" i="22" a="1"/>
  <c r="CS226" i="22" a="1"/>
  <c r="CU226" i="22" a="1"/>
  <c r="CW226" i="22" a="1"/>
  <c r="CY226" i="22" a="1"/>
  <c r="DA226" i="22" a="1"/>
  <c r="BV92" i="22" a="1"/>
  <c r="AP95" i="22" a="1"/>
  <c r="CI100" i="22" a="1"/>
  <c r="AR104" i="22" a="1"/>
  <c r="L111" i="22" a="1"/>
  <c r="BY113" i="22" a="1"/>
  <c r="BY115" i="22" a="1"/>
  <c r="BY117" i="22" a="1"/>
  <c r="M119" i="22" a="1"/>
  <c r="M121" i="22" a="1"/>
  <c r="M123" i="22" a="1"/>
  <c r="M125" i="22" a="1"/>
  <c r="AJ126" i="22" a="1"/>
  <c r="AJ127" i="22" a="1"/>
  <c r="AJ128" i="22" a="1"/>
  <c r="CV128" i="22" a="1"/>
  <c r="CV129" i="22" a="1"/>
  <c r="CV130" i="22" a="1"/>
  <c r="CV131" i="22" a="1"/>
  <c r="CV132" i="22" a="1"/>
  <c r="CV133" i="22" a="1"/>
  <c r="CF134" i="22" a="1"/>
  <c r="AJ135" i="22" a="1"/>
  <c r="CF135" i="22" a="1"/>
  <c r="AJ136" i="22" a="1"/>
  <c r="CF136" i="22" a="1"/>
  <c r="AZ137" i="22" a="1"/>
  <c r="CV137" i="22" a="1"/>
  <c r="AZ138" i="22" a="1"/>
  <c r="CF138" i="22" a="1"/>
  <c r="AJ139" i="22" a="1"/>
  <c r="CF139" i="22" a="1"/>
  <c r="AJ140" i="22" a="1"/>
  <c r="CF140" i="22" a="1"/>
  <c r="T141" i="22" a="1"/>
  <c r="BP141" i="22" a="1"/>
  <c r="T142" i="22" a="1"/>
  <c r="BP142" i="22" a="1"/>
  <c r="CV142" i="22" a="1"/>
  <c r="AZ143" i="22" a="1"/>
  <c r="CF143" i="22" a="1"/>
  <c r="AJ144" i="22" a="1"/>
  <c r="CF144" i="22" a="1"/>
  <c r="AJ145" i="22" a="1"/>
  <c r="CF145" i="22" a="1"/>
  <c r="AJ146" i="22" a="1"/>
  <c r="CF146" i="22" a="1"/>
  <c r="AJ147" i="22" a="1"/>
  <c r="CF147" i="22" a="1"/>
  <c r="AJ148" i="22" a="1"/>
  <c r="BP148" i="22" a="1"/>
  <c r="T149" i="22" a="1"/>
  <c r="BP149" i="22" a="1"/>
  <c r="T150" i="22" a="1"/>
  <c r="BP150" i="22" a="1"/>
  <c r="T151" i="22" a="1"/>
  <c r="AZ151" i="22" a="1"/>
  <c r="CV151" i="22" a="1"/>
  <c r="AJ152" i="22" a="1"/>
  <c r="BP152" i="22" a="1"/>
  <c r="T153" i="22" a="1"/>
  <c r="CF153" i="22" a="1"/>
  <c r="AJ154" i="22" a="1"/>
  <c r="CF154" i="22" a="1"/>
  <c r="AJ155" i="22" a="1"/>
  <c r="CF155" i="22" a="1"/>
  <c r="T156" i="22" a="1"/>
  <c r="BP156" i="22" a="1"/>
  <c r="T157" i="22" a="1"/>
  <c r="BP157" i="22" a="1"/>
  <c r="T158" i="22" a="1"/>
  <c r="BP158" i="22" a="1"/>
  <c r="T159" i="22" a="1"/>
  <c r="BP159" i="22" a="1"/>
  <c r="T160" i="22" a="1"/>
  <c r="BP160" i="22" a="1"/>
  <c r="T161" i="22" a="1"/>
  <c r="BP161" i="22" a="1"/>
  <c r="T162" i="22" a="1"/>
  <c r="BP162" i="22" a="1"/>
  <c r="CV162" i="22" a="1"/>
  <c r="AZ163" i="22" a="1"/>
  <c r="CF163" i="22" a="1"/>
  <c r="T164" i="22" a="1"/>
  <c r="CF164" i="22" a="1"/>
  <c r="AZ165" i="22" a="1"/>
  <c r="CV165" i="22" a="1"/>
  <c r="AZ166" i="22" a="1"/>
  <c r="CV166" i="22" a="1"/>
  <c r="AZ167" i="22" a="1"/>
  <c r="CV167" i="22" a="1"/>
  <c r="AZ168" i="22" a="1"/>
  <c r="CV168" i="22" a="1"/>
  <c r="AZ169" i="22" a="1"/>
  <c r="CV169" i="22" a="1"/>
  <c r="AZ170" i="22" a="1"/>
  <c r="CV170" i="22" a="1"/>
  <c r="AZ171" i="22" a="1"/>
  <c r="CV171" i="22" a="1"/>
  <c r="AZ172" i="22" a="1"/>
  <c r="T173" i="22" a="1"/>
  <c r="BP173" i="22" a="1"/>
  <c r="T174" i="22" a="1"/>
  <c r="BJ182" i="22" a="1"/>
  <c r="BR182" i="22" a="1"/>
  <c r="CC182" i="22" a="1"/>
  <c r="CK182" i="22" a="1"/>
  <c r="CX182" i="22" a="1"/>
  <c r="N183" i="22" a="1"/>
  <c r="Y183" i="22" a="1"/>
  <c r="AL183" i="22" a="1"/>
  <c r="AW183" i="22" a="1"/>
  <c r="BJ183" i="22" a="1"/>
  <c r="BU183" i="22" a="1"/>
  <c r="CC183" i="22" a="1"/>
  <c r="CK183" i="22" a="1"/>
  <c r="CS183" i="22" a="1"/>
  <c r="N184" i="22" a="1"/>
  <c r="Y184" i="22" a="1"/>
  <c r="AL184" i="22" a="1"/>
  <c r="AT184" i="22" a="1"/>
  <c r="BE184" i="22" a="1"/>
  <c r="BR184" i="22" a="1"/>
  <c r="CC184" i="22" a="1"/>
  <c r="CP184" i="22" a="1"/>
  <c r="DA184" i="22" a="1"/>
  <c r="Q185" i="22" a="1"/>
  <c r="AD185" i="22" a="1"/>
  <c r="AO185" i="22" a="1"/>
  <c r="BB185" i="22" a="1"/>
  <c r="BJ185" i="22" a="1"/>
  <c r="BR185" i="22" a="1"/>
  <c r="CC185" i="22" a="1"/>
  <c r="CS185" i="22" a="1"/>
  <c r="N186" i="22" a="1"/>
  <c r="Y186" i="22" a="1"/>
  <c r="AL186" i="22" a="1"/>
  <c r="AW186" i="22" a="1"/>
  <c r="BJ186" i="22" a="1"/>
  <c r="BR186" i="22" a="1"/>
  <c r="CC186" i="22" a="1"/>
  <c r="CS186" i="22" a="1"/>
  <c r="N187" i="22" a="1"/>
  <c r="V187" i="22" a="1"/>
  <c r="AG187" i="22" a="1"/>
  <c r="AT187" i="22" a="1"/>
  <c r="BB187" i="22" a="1"/>
  <c r="BM187" i="22" a="1"/>
  <c r="CH187" i="22" a="1"/>
  <c r="CS187" i="22" a="1"/>
  <c r="N188" i="22" a="1"/>
  <c r="Y188" i="22" a="1"/>
  <c r="AL188" i="22" a="1"/>
  <c r="AW188" i="22" a="1"/>
  <c r="BM188" i="22" a="1"/>
  <c r="BZ188" i="22" a="1"/>
  <c r="CH188" i="22" a="1"/>
  <c r="CX188" i="22" a="1"/>
  <c r="N189" i="22" a="1"/>
  <c r="Y189" i="22" a="1"/>
  <c r="AL189" i="22" a="1"/>
  <c r="AT189" i="22" a="1"/>
  <c r="BE189" i="22" a="1"/>
  <c r="BR189" i="22" a="1"/>
  <c r="CC189" i="22" a="1"/>
  <c r="CP189" i="22" a="1"/>
  <c r="DA189" i="22" a="1"/>
  <c r="V190" i="22" a="1"/>
  <c r="AG190" i="22" a="1"/>
  <c r="AW190" i="22" a="1"/>
  <c r="BE190" i="22" a="1"/>
  <c r="BU190" i="22" a="1"/>
  <c r="CH190" i="22" a="1"/>
  <c r="CP190" i="22" a="1"/>
  <c r="DA190" i="22" a="1"/>
  <c r="V191" i="22" a="1"/>
  <c r="AD191" i="22" a="1"/>
  <c r="AO191" i="22" a="1"/>
  <c r="BB191" i="22" a="1"/>
  <c r="BR191" i="22" a="1"/>
  <c r="CC191" i="22" a="1"/>
  <c r="CP191" i="22" a="1"/>
  <c r="CX191" i="22" a="1"/>
  <c r="Q192" i="22" a="1"/>
  <c r="AD192" i="22" a="1"/>
  <c r="AO192" i="22" a="1"/>
  <c r="BB192" i="22" a="1"/>
  <c r="BM192" i="22" a="1"/>
  <c r="CC192" i="22" a="1"/>
  <c r="CP192" i="22" a="1"/>
  <c r="DA192" i="22" a="1"/>
  <c r="Q193" i="22" a="1"/>
  <c r="AG193" i="22" a="1"/>
  <c r="AT193" i="22" a="1"/>
  <c r="BB193" i="22" a="1"/>
  <c r="BM193" i="22" a="1"/>
  <c r="CC193" i="22" a="1"/>
  <c r="CP193" i="22" a="1"/>
  <c r="DA193" i="22" a="1"/>
  <c r="Q194" i="22" a="1"/>
  <c r="AD194" i="22" a="1"/>
  <c r="AO194" i="22" a="1"/>
  <c r="BB194" i="22" a="1"/>
  <c r="BM194" i="22" a="1"/>
  <c r="CC194" i="22" a="1"/>
  <c r="CS194" i="22" a="1"/>
  <c r="N195" i="22" a="1"/>
  <c r="Y195" i="22" a="1"/>
  <c r="AG195" i="22" a="1"/>
  <c r="AO195" i="22" a="1"/>
  <c r="BE195" i="22" a="1"/>
  <c r="BM195" i="22" a="1"/>
  <c r="CC195" i="22" a="1"/>
  <c r="CP195" i="22" a="1"/>
  <c r="CX195" i="22" a="1"/>
  <c r="Q196" i="22" a="1"/>
  <c r="AG196" i="22" a="1"/>
  <c r="AT196" i="22" a="1"/>
  <c r="BB196" i="22" a="1"/>
  <c r="BM196" i="22" a="1"/>
  <c r="BZ196" i="22" a="1"/>
  <c r="CK196" i="22" a="1"/>
  <c r="CX196" i="22" a="1"/>
  <c r="V197" i="22" a="1"/>
  <c r="AD197" i="22" a="1"/>
  <c r="AO197" i="22" a="1"/>
  <c r="BE197" i="22" a="1"/>
  <c r="BR197" i="22" a="1"/>
  <c r="CC197" i="22" a="1"/>
  <c r="CS197" i="22" a="1"/>
  <c r="N198" i="22" a="1"/>
  <c r="V198" i="22" a="1"/>
  <c r="AG198" i="22" a="1"/>
  <c r="AT198" i="22" a="1"/>
  <c r="BE198" i="22" a="1"/>
  <c r="BR198" i="22" a="1"/>
  <c r="CC198" i="22" a="1"/>
  <c r="CK198" i="22" a="1"/>
  <c r="CX198" i="22" a="1"/>
  <c r="Q199" i="22" a="1"/>
  <c r="AD199" i="22" a="1"/>
  <c r="AO199" i="22" a="1"/>
  <c r="BE199" i="22" a="1"/>
  <c r="BR199" i="22" a="1"/>
  <c r="CC199" i="22" a="1"/>
  <c r="CP199" i="22" a="1"/>
  <c r="CX199" i="22" a="1"/>
  <c r="Q200" i="22" a="1"/>
  <c r="AD200" i="22" a="1"/>
  <c r="AO200" i="22" a="1"/>
  <c r="BB200" i="22" a="1"/>
  <c r="BJ200" i="22" a="1"/>
  <c r="BZ200" i="22" a="1"/>
  <c r="CK200" i="22" a="1"/>
  <c r="CS200" i="22" a="1"/>
  <c r="DA200" i="22" a="1"/>
  <c r="Q201" i="22" a="1"/>
  <c r="Y201" i="22" a="1"/>
  <c r="AL201" i="22" a="1"/>
  <c r="AT201" i="22" a="1"/>
  <c r="BE201" i="22" a="1"/>
  <c r="BR201" i="22" a="1"/>
  <c r="CC201" i="22" a="1"/>
  <c r="CP201" i="22" a="1"/>
  <c r="DA201" i="22" a="1"/>
  <c r="V202" i="22" a="1"/>
  <c r="AG202" i="22" a="1"/>
  <c r="AT202" i="22" a="1"/>
  <c r="BB202" i="22" a="1"/>
  <c r="BR202" i="22" a="1"/>
  <c r="BZ202" i="22" a="1"/>
  <c r="CK202" i="22" a="1"/>
  <c r="CX202" i="22" a="1"/>
  <c r="Q203" i="22" a="1"/>
  <c r="AG203" i="22" a="1"/>
  <c r="AT203" i="22" a="1"/>
  <c r="BB203" i="22" a="1"/>
  <c r="BM203" i="22" a="1"/>
  <c r="CC203" i="22" a="1"/>
  <c r="CP203" i="22" a="1"/>
  <c r="DA203" i="22" a="1"/>
  <c r="V204" i="22" a="1"/>
  <c r="AG204" i="22" a="1"/>
  <c r="AO204" i="22" a="1"/>
  <c r="BE204" i="22" a="1"/>
  <c r="BR204" i="22" a="1"/>
  <c r="BZ204" i="22" a="1"/>
  <c r="CH204" i="22" a="1"/>
  <c r="CS204" i="22" a="1"/>
  <c r="Q205" i="22" a="1"/>
  <c r="AD205" i="22" a="1"/>
  <c r="AO205" i="22" a="1"/>
  <c r="BB205" i="22" a="1"/>
  <c r="BJ205" i="22" a="1"/>
  <c r="BU205" i="22" a="1"/>
  <c r="CH205" i="22" a="1"/>
  <c r="CS205" i="22" a="1"/>
  <c r="N206" i="22" a="1"/>
  <c r="Y206" i="22" a="1"/>
  <c r="AO206" i="22" a="1"/>
  <c r="BB206" i="22" a="1"/>
  <c r="BJ206" i="22" a="1"/>
  <c r="BU206" i="22" a="1"/>
  <c r="CH206" i="22" a="1"/>
  <c r="CS206" i="22" a="1"/>
  <c r="N207" i="22" a="1"/>
  <c r="Y207" i="22" a="1"/>
  <c r="AL207" i="22" a="1"/>
  <c r="AW207" i="22" a="1"/>
  <c r="BJ207" i="22" a="1"/>
  <c r="BU207" i="22" a="1"/>
  <c r="CH207" i="22" a="1"/>
  <c r="CS207" i="22" a="1"/>
  <c r="N208" i="22" a="1"/>
  <c r="V208" i="22" a="1"/>
  <c r="AD208" i="22" a="1"/>
  <c r="AO208" i="22" a="1"/>
  <c r="BB208" i="22" a="1"/>
  <c r="BJ208" i="22" a="1"/>
  <c r="BR208" i="22" a="1"/>
  <c r="CC208" i="22" a="1"/>
  <c r="CS208" i="22" a="1"/>
  <c r="N209" i="22" a="1"/>
  <c r="V209" i="22" a="1"/>
  <c r="AD209" i="22" a="1"/>
  <c r="AO209" i="22" a="1"/>
  <c r="BB209" i="22" a="1"/>
  <c r="BJ209" i="22" a="1"/>
  <c r="BU209" i="22" a="1"/>
  <c r="CK209" i="22" a="1"/>
  <c r="CS209" i="22" a="1"/>
  <c r="DA209" i="22" a="1"/>
  <c r="Q210" i="22" a="1"/>
  <c r="AD210" i="22" a="1"/>
  <c r="AL210" i="22" a="1"/>
  <c r="AW210" i="22" a="1"/>
  <c r="BM210" i="22" a="1"/>
  <c r="BZ210" i="22" a="1"/>
  <c r="CH210" i="22" a="1"/>
  <c r="CP210" i="22" a="1"/>
  <c r="Q211" i="22" a="1"/>
  <c r="AD211" i="22" a="1"/>
  <c r="AO211" i="22" a="1"/>
  <c r="BB211" i="22" a="1"/>
  <c r="BM211" i="22" a="1"/>
  <c r="BZ211" i="22" a="1"/>
  <c r="CK211" i="22" a="1"/>
  <c r="CX211" i="22" a="1"/>
  <c r="V212" i="22" a="1"/>
  <c r="AG212" i="22" a="1"/>
  <c r="AT212" i="22" a="1"/>
  <c r="BB212" i="22" a="1"/>
  <c r="BM212" i="22" a="1"/>
  <c r="BZ212" i="22" a="1"/>
  <c r="CH212" i="22" a="1"/>
  <c r="CX212" i="22" a="1"/>
  <c r="N213" i="22" a="1"/>
  <c r="Y213" i="22" a="1"/>
  <c r="AO213" i="22" a="1"/>
  <c r="BB213" i="22" a="1"/>
  <c r="BJ213" i="22" a="1"/>
  <c r="BZ213" i="22" a="1"/>
  <c r="CH213" i="22" a="1"/>
  <c r="CS213" i="22" a="1"/>
  <c r="N214" i="22" a="1"/>
  <c r="Y214" i="22" a="1"/>
  <c r="AG214" i="22" a="1"/>
  <c r="AT214" i="22" a="1"/>
  <c r="BE214" i="22" a="1"/>
  <c r="BI69" i="22" a="1"/>
  <c r="BT80" i="22" a="1"/>
  <c r="J94" i="22" a="1"/>
  <c r="AR96" i="22" a="1"/>
  <c r="W98" i="22" a="1"/>
  <c r="BX101" i="22" a="1"/>
  <c r="BC103" i="22" a="1"/>
  <c r="L107" i="22" a="1"/>
  <c r="CI108" i="22" a="1"/>
  <c r="AR110" i="22" a="1"/>
  <c r="BX111" i="22" a="1"/>
  <c r="BY112" i="22" a="1"/>
  <c r="AS113" i="22" a="1"/>
  <c r="M114" i="22" a="1"/>
  <c r="BY114" i="22" a="1"/>
  <c r="AS115" i="22" a="1"/>
  <c r="M116" i="22" a="1"/>
  <c r="BY116" i="22" a="1"/>
  <c r="AS117" i="22" a="1"/>
  <c r="M118" i="22" a="1"/>
  <c r="BY118" i="22" a="1"/>
  <c r="AS119" i="22" a="1"/>
  <c r="M120" i="22" a="1"/>
  <c r="BY120" i="22" a="1"/>
  <c r="AS121" i="22" a="1"/>
  <c r="M122" i="22" a="1"/>
  <c r="BY122" i="22" a="1"/>
  <c r="AS123" i="22" a="1"/>
  <c r="M124" i="22" a="1"/>
  <c r="BY124" i="22" a="1"/>
  <c r="AS125" i="22" a="1"/>
  <c r="CF125" i="22" a="1"/>
  <c r="T126" i="22" a="1"/>
  <c r="AZ126" i="22" a="1"/>
  <c r="CF126" i="22" a="1"/>
  <c r="T127" i="22" a="1"/>
  <c r="AZ127" i="22" a="1"/>
  <c r="CF127" i="22" a="1"/>
  <c r="T128" i="22" a="1"/>
  <c r="AZ128" i="22" a="1"/>
  <c r="CF128" i="22" a="1"/>
  <c r="T129" i="22" a="1"/>
  <c r="AZ129" i="22" a="1"/>
  <c r="CF129" i="22" a="1"/>
  <c r="T130" i="22" a="1"/>
  <c r="AZ130" i="22" a="1"/>
  <c r="CF130" i="22" a="1"/>
  <c r="T131" i="22" a="1"/>
  <c r="AZ131" i="22" a="1"/>
  <c r="CF131" i="22" a="1"/>
  <c r="T132" i="22" a="1"/>
  <c r="AZ132" i="22" a="1"/>
  <c r="CF132" i="22" a="1"/>
  <c r="T133" i="22" a="1"/>
  <c r="AZ133" i="22" a="1"/>
  <c r="CF133" i="22" a="1"/>
  <c r="T134" i="22" a="1"/>
  <c r="AZ134" i="22" a="1"/>
  <c r="BX134" i="22" a="1"/>
  <c r="CN134" i="22" a="1"/>
  <c r="L135" i="22" a="1"/>
  <c r="AB135" i="22" a="1"/>
  <c r="AR135" i="22" a="1"/>
  <c r="BH135" i="22" a="1"/>
  <c r="BX135" i="22" a="1"/>
  <c r="CN135" i="22" a="1"/>
  <c r="L136" i="22" a="1"/>
  <c r="AB136" i="22" a="1"/>
  <c r="AR136" i="22" a="1"/>
  <c r="BH136" i="22" a="1"/>
  <c r="BX136" i="22" a="1"/>
  <c r="CN136" i="22" a="1"/>
  <c r="L137" i="22" a="1"/>
  <c r="AB137" i="22" a="1"/>
  <c r="AR137" i="22" a="1"/>
  <c r="BH137" i="22" a="1"/>
  <c r="BX137" i="22" a="1"/>
  <c r="CN137" i="22" a="1"/>
  <c r="L138" i="22" a="1"/>
  <c r="AB138" i="22" a="1"/>
  <c r="AR138" i="22" a="1"/>
  <c r="BH138" i="22" a="1"/>
  <c r="BX138" i="22" a="1"/>
  <c r="CN138" i="22" a="1"/>
  <c r="L139" i="22" a="1"/>
  <c r="AB139" i="22" a="1"/>
  <c r="AR139" i="22" a="1"/>
  <c r="BH139" i="22" a="1"/>
  <c r="BX139" i="22" a="1"/>
  <c r="CN139" i="22" a="1"/>
  <c r="L140" i="22" a="1"/>
  <c r="AB140" i="22" a="1"/>
  <c r="AR140" i="22" a="1"/>
  <c r="BH140" i="22" a="1"/>
  <c r="BX140" i="22" a="1"/>
  <c r="CN140" i="22" a="1"/>
  <c r="L141" i="22" a="1"/>
  <c r="AB141" i="22" a="1"/>
  <c r="AR141" i="22" a="1"/>
  <c r="BH141" i="22" a="1"/>
  <c r="BX141" i="22" a="1"/>
  <c r="CN141" i="22" a="1"/>
  <c r="L142" i="22" a="1"/>
  <c r="AB142" i="22" a="1"/>
  <c r="AR142" i="22" a="1"/>
  <c r="BH142" i="22" a="1"/>
  <c r="BX142" i="22" a="1"/>
  <c r="CN142" i="22" a="1"/>
  <c r="L143" i="22" a="1"/>
  <c r="AB143" i="22" a="1"/>
  <c r="AR143" i="22" a="1"/>
  <c r="BH143" i="22" a="1"/>
  <c r="BX143" i="22" a="1"/>
  <c r="CN143" i="22" a="1"/>
  <c r="L144" i="22" a="1"/>
  <c r="AB144" i="22" a="1"/>
  <c r="AR144" i="22" a="1"/>
  <c r="BH144" i="22" a="1"/>
  <c r="BX144" i="22" a="1"/>
  <c r="CN144" i="22" a="1"/>
  <c r="L145" i="22" a="1"/>
  <c r="AB145" i="22" a="1"/>
  <c r="AR145" i="22" a="1"/>
  <c r="BH145" i="22" a="1"/>
  <c r="BX145" i="22" a="1"/>
  <c r="CN145" i="22" a="1"/>
  <c r="L146" i="22" a="1"/>
  <c r="AB146" i="22" a="1"/>
  <c r="AR146" i="22" a="1"/>
  <c r="BH146" i="22" a="1"/>
  <c r="BX146" i="22" a="1"/>
  <c r="CN146" i="22" a="1"/>
  <c r="L147" i="22" a="1"/>
  <c r="AB147" i="22" a="1"/>
  <c r="AR147" i="22" a="1"/>
  <c r="BH147" i="22" a="1"/>
  <c r="BX147" i="22" a="1"/>
  <c r="CN147" i="22" a="1"/>
  <c r="L148" i="22" a="1"/>
  <c r="AB148" i="22" a="1"/>
  <c r="AR148" i="22" a="1"/>
  <c r="BH148" i="22" a="1"/>
  <c r="BX148" i="22" a="1"/>
  <c r="CN148" i="22" a="1"/>
  <c r="L149" i="22" a="1"/>
  <c r="AB149" i="22" a="1"/>
  <c r="AR149" i="22" a="1"/>
  <c r="BH149" i="22" a="1"/>
  <c r="BX149" i="22" a="1"/>
  <c r="CN149" i="22" a="1"/>
  <c r="L150" i="22" a="1"/>
  <c r="AB150" i="22" a="1"/>
  <c r="AR150" i="22" a="1"/>
  <c r="BH150" i="22" a="1"/>
  <c r="BX150" i="22" a="1"/>
  <c r="CN150" i="22" a="1"/>
  <c r="L151" i="22" a="1"/>
  <c r="AB151" i="22" a="1"/>
  <c r="AR151" i="22" a="1"/>
  <c r="BH151" i="22" a="1"/>
  <c r="BX151" i="22" a="1"/>
  <c r="CN151" i="22" a="1"/>
  <c r="L152" i="22" a="1"/>
  <c r="AB152" i="22" a="1"/>
  <c r="AR152" i="22" a="1"/>
  <c r="BH152" i="22" a="1"/>
  <c r="BX152" i="22" a="1"/>
  <c r="CN152" i="22" a="1"/>
  <c r="L153" i="22" a="1"/>
  <c r="AB153" i="22" a="1"/>
  <c r="AR153" i="22" a="1"/>
  <c r="BH153" i="22" a="1"/>
  <c r="BX153" i="22" a="1"/>
  <c r="CN153" i="22" a="1"/>
  <c r="L154" i="22" a="1"/>
  <c r="AB154" i="22" a="1"/>
  <c r="AR154" i="22" a="1"/>
  <c r="BH154" i="22" a="1"/>
  <c r="BX154" i="22" a="1"/>
  <c r="CN154" i="22" a="1"/>
  <c r="L155" i="22" a="1"/>
  <c r="AB155" i="22" a="1"/>
  <c r="AR155" i="22" a="1"/>
  <c r="BH155" i="22" a="1"/>
  <c r="BX155" i="22" a="1"/>
  <c r="CN155" i="22" a="1"/>
  <c r="L156" i="22" a="1"/>
  <c r="AB156" i="22" a="1"/>
  <c r="AR156" i="22" a="1"/>
  <c r="BH156" i="22" a="1"/>
  <c r="BX156" i="22" a="1"/>
  <c r="CN156" i="22" a="1"/>
  <c r="L157" i="22" a="1"/>
  <c r="AB157" i="22" a="1"/>
  <c r="AR157" i="22" a="1"/>
  <c r="BH157" i="22" a="1"/>
  <c r="BX157" i="22" a="1"/>
  <c r="CN157" i="22" a="1"/>
  <c r="L158" i="22" a="1"/>
  <c r="AB158" i="22" a="1"/>
  <c r="AR158" i="22" a="1"/>
  <c r="BH158" i="22" a="1"/>
  <c r="BX158" i="22" a="1"/>
  <c r="CN158" i="22" a="1"/>
  <c r="L159" i="22" a="1"/>
  <c r="AB159" i="22" a="1"/>
  <c r="AR159" i="22" a="1"/>
  <c r="BH159" i="22" a="1"/>
  <c r="BX159" i="22" a="1"/>
  <c r="CN159" i="22" a="1"/>
  <c r="L160" i="22" a="1"/>
  <c r="AB160" i="22" a="1"/>
  <c r="AR160" i="22" a="1"/>
  <c r="BH160" i="22" a="1"/>
  <c r="BX160" i="22" a="1"/>
  <c r="CN160" i="22" a="1"/>
  <c r="L161" i="22" a="1"/>
  <c r="AB161" i="22" a="1"/>
  <c r="AR161" i="22" a="1"/>
  <c r="BH161" i="22" a="1"/>
  <c r="BX161" i="22" a="1"/>
  <c r="CN161" i="22" a="1"/>
  <c r="L162" i="22" a="1"/>
  <c r="AB162" i="22" a="1"/>
  <c r="AR162" i="22" a="1"/>
  <c r="BH162" i="22" a="1"/>
  <c r="BX162" i="22" a="1"/>
  <c r="CN162" i="22" a="1"/>
  <c r="L163" i="22" a="1"/>
  <c r="AB163" i="22" a="1"/>
  <c r="AR163" i="22" a="1"/>
  <c r="BH163" i="22" a="1"/>
  <c r="BX163" i="22" a="1"/>
  <c r="CN163" i="22" a="1"/>
  <c r="L164" i="22" a="1"/>
  <c r="AB164" i="22" a="1"/>
  <c r="AR164" i="22" a="1"/>
  <c r="BH164" i="22" a="1"/>
  <c r="BX164" i="22" a="1"/>
  <c r="CN164" i="22" a="1"/>
  <c r="L165" i="22" a="1"/>
  <c r="AB165" i="22" a="1"/>
  <c r="AR165" i="22" a="1"/>
  <c r="BH165" i="22" a="1"/>
  <c r="BX165" i="22" a="1"/>
  <c r="CN165" i="22" a="1"/>
  <c r="L166" i="22" a="1"/>
  <c r="AB166" i="22" a="1"/>
  <c r="AR166" i="22" a="1"/>
  <c r="BH166" i="22" a="1"/>
  <c r="BX166" i="22" a="1"/>
  <c r="CN166" i="22" a="1"/>
  <c r="L167" i="22" a="1"/>
  <c r="AB167" i="22" a="1"/>
  <c r="AR167" i="22" a="1"/>
  <c r="BH167" i="22" a="1"/>
  <c r="BX167" i="22" a="1"/>
  <c r="CN167" i="22" a="1"/>
  <c r="L168" i="22" a="1"/>
  <c r="AB168" i="22" a="1"/>
  <c r="AR168" i="22" a="1"/>
  <c r="BH168" i="22" a="1"/>
  <c r="BX168" i="22" a="1"/>
  <c r="CN168" i="22" a="1"/>
  <c r="L169" i="22" a="1"/>
  <c r="AB169" i="22" a="1"/>
  <c r="AR169" i="22" a="1"/>
  <c r="BH169" i="22" a="1"/>
  <c r="BX169" i="22" a="1"/>
  <c r="CN169" i="22" a="1"/>
  <c r="L170" i="22" a="1"/>
  <c r="AB170" i="22" a="1"/>
  <c r="AR170" i="22" a="1"/>
  <c r="BH170" i="22" a="1"/>
  <c r="BX170" i="22" a="1"/>
  <c r="CN170" i="22" a="1"/>
  <c r="L171" i="22" a="1"/>
  <c r="AB171" i="22" a="1"/>
  <c r="AR171" i="22" a="1"/>
  <c r="BH171" i="22" a="1"/>
  <c r="BX171" i="22" a="1"/>
  <c r="CN171" i="22" a="1"/>
  <c r="L172" i="22" a="1"/>
  <c r="AB172" i="22" a="1"/>
  <c r="AR172" i="22" a="1"/>
  <c r="BH172" i="22" a="1"/>
  <c r="BX172" i="22" a="1"/>
  <c r="CN172" i="22" a="1"/>
  <c r="L173" i="22" a="1"/>
  <c r="AB173" i="22" a="1"/>
  <c r="AR173" i="22" a="1"/>
  <c r="BH173" i="22" a="1"/>
  <c r="BX173" i="22" a="1"/>
  <c r="CN173" i="22" a="1"/>
  <c r="L174" i="22" a="1"/>
  <c r="AB174" i="22" a="1"/>
  <c r="AR174" i="22" a="1"/>
  <c r="BH174" i="22" a="1"/>
  <c r="BF182" i="22" a="1"/>
  <c r="BI182" i="22" a="1"/>
  <c r="BN182" i="22" a="1"/>
  <c r="BQ182" i="22" a="1"/>
  <c r="BV182" i="22" a="1"/>
  <c r="BY182" i="22" a="1"/>
  <c r="CD182" i="22" a="1"/>
  <c r="CG182" i="22" a="1"/>
  <c r="CL182" i="22" a="1"/>
  <c r="CO182" i="22" a="1"/>
  <c r="CT182" i="22" a="1"/>
  <c r="CW182" i="22" a="1"/>
  <c r="J183" i="22" a="1"/>
  <c r="M183" i="22" a="1"/>
  <c r="R183" i="22" a="1"/>
  <c r="U183" i="22" a="1"/>
  <c r="Z183" i="22" a="1"/>
  <c r="AC183" i="22" a="1"/>
  <c r="AH183" i="22" a="1"/>
  <c r="AK183" i="22" a="1"/>
  <c r="AP183" i="22" a="1"/>
  <c r="AS183" i="22" a="1"/>
  <c r="AX183" i="22" a="1"/>
  <c r="BA183" i="22" a="1"/>
  <c r="BF183" i="22" a="1"/>
  <c r="BI183" i="22" a="1"/>
  <c r="BN183" i="22" a="1"/>
  <c r="BQ183" i="22" a="1"/>
  <c r="BV183" i="22" a="1"/>
  <c r="BY183" i="22" a="1"/>
  <c r="CD183" i="22" a="1"/>
  <c r="CG183" i="22" a="1"/>
  <c r="CL183" i="22" a="1"/>
  <c r="CO183" i="22" a="1"/>
  <c r="CT183" i="22" a="1"/>
  <c r="CW183" i="22" a="1"/>
  <c r="J184" i="22" a="1"/>
  <c r="M184" i="22" a="1"/>
  <c r="R184" i="22" a="1"/>
  <c r="U184" i="22" a="1"/>
  <c r="Z184" i="22" a="1"/>
  <c r="AC184" i="22" a="1"/>
  <c r="AH184" i="22" a="1"/>
  <c r="AK184" i="22" a="1"/>
  <c r="AP184" i="22" a="1"/>
  <c r="AS184" i="22" a="1"/>
  <c r="AX184" i="22" a="1"/>
  <c r="BA184" i="22" a="1"/>
  <c r="BF184" i="22" a="1"/>
  <c r="BI184" i="22" a="1"/>
  <c r="BN184" i="22" a="1"/>
  <c r="BQ184" i="22" a="1"/>
  <c r="BV184" i="22" a="1"/>
  <c r="BY184" i="22" a="1"/>
  <c r="CD184" i="22" a="1"/>
  <c r="CG184" i="22" a="1"/>
  <c r="CL184" i="22" a="1"/>
  <c r="CO184" i="22" a="1"/>
  <c r="CT184" i="22" a="1"/>
  <c r="CW184" i="22" a="1"/>
  <c r="J185" i="22" a="1"/>
  <c r="M185" i="22" a="1"/>
  <c r="R185" i="22" a="1"/>
  <c r="U185" i="22" a="1"/>
  <c r="Z185" i="22" a="1"/>
  <c r="AC185" i="22" a="1"/>
  <c r="AH185" i="22" a="1"/>
  <c r="AK185" i="22" a="1"/>
  <c r="AP185" i="22" a="1"/>
  <c r="AS185" i="22" a="1"/>
  <c r="AX185" i="22" a="1"/>
  <c r="BA185" i="22" a="1"/>
  <c r="BF185" i="22" a="1"/>
  <c r="BI185" i="22" a="1"/>
  <c r="BN185" i="22" a="1"/>
  <c r="BQ185" i="22" a="1"/>
  <c r="BV185" i="22" a="1"/>
  <c r="BY185" i="22" a="1"/>
  <c r="CD185" i="22" a="1"/>
  <c r="CG185" i="22" a="1"/>
  <c r="CL185" i="22" a="1"/>
  <c r="CO185" i="22" a="1"/>
  <c r="CT185" i="22" a="1"/>
  <c r="CW185" i="22" a="1"/>
  <c r="J186" i="22" a="1"/>
  <c r="M186" i="22" a="1"/>
  <c r="R186" i="22" a="1"/>
  <c r="U186" i="22" a="1"/>
  <c r="Z186" i="22" a="1"/>
  <c r="AC186" i="22" a="1"/>
  <c r="AH186" i="22" a="1"/>
  <c r="AK186" i="22" a="1"/>
  <c r="AP186" i="22" a="1"/>
  <c r="AS186" i="22" a="1"/>
  <c r="AX186" i="22" a="1"/>
  <c r="BA186" i="22" a="1"/>
  <c r="BF186" i="22" a="1"/>
  <c r="BI186" i="22" a="1"/>
  <c r="BN186" i="22" a="1"/>
  <c r="BQ186" i="22" a="1"/>
  <c r="BV186" i="22" a="1"/>
  <c r="BY186" i="22" a="1"/>
  <c r="CD186" i="22" a="1"/>
  <c r="CG186" i="22" a="1"/>
  <c r="CL186" i="22" a="1"/>
  <c r="CO186" i="22" a="1"/>
  <c r="CT186" i="22" a="1"/>
  <c r="CW186" i="22" a="1"/>
  <c r="J187" i="22" a="1"/>
  <c r="M187" i="22" a="1"/>
  <c r="R187" i="22" a="1"/>
  <c r="U187" i="22" a="1"/>
  <c r="Z187" i="22" a="1"/>
  <c r="AC187" i="22" a="1"/>
  <c r="AH187" i="22" a="1"/>
  <c r="AK187" i="22" a="1"/>
  <c r="AP187" i="22" a="1"/>
  <c r="AS187" i="22" a="1"/>
  <c r="AX187" i="22" a="1"/>
  <c r="BA187" i="22" a="1"/>
  <c r="BF187" i="22" a="1"/>
  <c r="BI187" i="22" a="1"/>
  <c r="BN187" i="22" a="1"/>
  <c r="BQ187" i="22" a="1"/>
  <c r="BV187" i="22" a="1"/>
  <c r="BY187" i="22" a="1"/>
  <c r="CD187" i="22" a="1"/>
  <c r="CG187" i="22" a="1"/>
  <c r="CL187" i="22" a="1"/>
  <c r="CO187" i="22" a="1"/>
  <c r="CT187" i="22" a="1"/>
  <c r="CW187" i="22" a="1"/>
  <c r="J188" i="22" a="1"/>
  <c r="M188" i="22" a="1"/>
  <c r="R188" i="22" a="1"/>
  <c r="U188" i="22" a="1"/>
  <c r="Z188" i="22" a="1"/>
  <c r="AC188" i="22" a="1"/>
  <c r="AH188" i="22" a="1"/>
  <c r="AK188" i="22" a="1"/>
  <c r="AP188" i="22" a="1"/>
  <c r="AS188" i="22" a="1"/>
  <c r="AX188" i="22" a="1"/>
  <c r="BA188" i="22" a="1"/>
  <c r="BF188" i="22" a="1"/>
  <c r="BI188" i="22" a="1"/>
  <c r="BN188" i="22" a="1"/>
  <c r="BQ188" i="22" a="1"/>
  <c r="BV188" i="22" a="1"/>
  <c r="BY188" i="22" a="1"/>
  <c r="CD188" i="22" a="1"/>
  <c r="CG188" i="22" a="1"/>
  <c r="CL188" i="22" a="1"/>
  <c r="CO188" i="22" a="1"/>
  <c r="CT188" i="22" a="1"/>
  <c r="CW188" i="22" a="1"/>
  <c r="J189" i="22" a="1"/>
  <c r="M189" i="22" a="1"/>
  <c r="R189" i="22" a="1"/>
  <c r="U189" i="22" a="1"/>
  <c r="Z189" i="22" a="1"/>
  <c r="AC189" i="22" a="1"/>
  <c r="AH189" i="22" a="1"/>
  <c r="AK189" i="22" a="1"/>
  <c r="AP189" i="22" a="1"/>
  <c r="AS189" i="22" a="1"/>
  <c r="AX189" i="22" a="1"/>
  <c r="BA189" i="22" a="1"/>
  <c r="BF189" i="22" a="1"/>
  <c r="BI189" i="22" a="1"/>
  <c r="BN189" i="22" a="1"/>
  <c r="BQ189" i="22" a="1"/>
  <c r="BV189" i="22" a="1"/>
  <c r="BY189" i="22" a="1"/>
  <c r="CD189" i="22" a="1"/>
  <c r="CG189" i="22" a="1"/>
  <c r="CL189" i="22" a="1"/>
  <c r="CO189" i="22" a="1"/>
  <c r="CT189" i="22" a="1"/>
  <c r="CW189" i="22" a="1"/>
  <c r="J190" i="22" a="1"/>
  <c r="M190" i="22" a="1"/>
  <c r="R190" i="22" a="1"/>
  <c r="U190" i="22" a="1"/>
  <c r="Z190" i="22" a="1"/>
  <c r="AC190" i="22" a="1"/>
  <c r="AH190" i="22" a="1"/>
  <c r="AK190" i="22" a="1"/>
  <c r="AP190" i="22" a="1"/>
  <c r="AS190" i="22" a="1"/>
  <c r="AX190" i="22" a="1"/>
  <c r="BA190" i="22" a="1"/>
  <c r="BF190" i="22" a="1"/>
  <c r="BI190" i="22" a="1"/>
  <c r="BN190" i="22" a="1"/>
  <c r="BQ190" i="22" a="1"/>
  <c r="BV190" i="22" a="1"/>
  <c r="BY190" i="22" a="1"/>
  <c r="CD190" i="22" a="1"/>
  <c r="CG190" i="22" a="1"/>
  <c r="CL190" i="22" a="1"/>
  <c r="CO190" i="22" a="1"/>
  <c r="CT190" i="22" a="1"/>
  <c r="CW190" i="22" a="1"/>
  <c r="J191" i="22" a="1"/>
  <c r="M191" i="22" a="1"/>
  <c r="R191" i="22" a="1"/>
  <c r="U191" i="22" a="1"/>
  <c r="Z191" i="22" a="1"/>
  <c r="AC191" i="22" a="1"/>
  <c r="AH191" i="22" a="1"/>
  <c r="AK191" i="22" a="1"/>
  <c r="AP191" i="22" a="1"/>
  <c r="AS191" i="22" a="1"/>
  <c r="AX191" i="22" a="1"/>
  <c r="BA191" i="22" a="1"/>
  <c r="BF191" i="22" a="1"/>
  <c r="BI191" i="22" a="1"/>
  <c r="BN191" i="22" a="1"/>
  <c r="BQ191" i="22" a="1"/>
  <c r="BV191" i="22" a="1"/>
  <c r="BY191" i="22" a="1"/>
  <c r="CD191" i="22" a="1"/>
  <c r="CG191" i="22" a="1"/>
  <c r="CL191" i="22" a="1"/>
  <c r="CO191" i="22" a="1"/>
  <c r="CT191" i="22" a="1"/>
  <c r="CW191" i="22" a="1"/>
  <c r="J192" i="22" a="1"/>
  <c r="M192" i="22" a="1"/>
  <c r="R192" i="22" a="1"/>
  <c r="U192" i="22" a="1"/>
  <c r="Z192" i="22" a="1"/>
  <c r="AC192" i="22" a="1"/>
  <c r="AH192" i="22" a="1"/>
  <c r="AK192" i="22" a="1"/>
  <c r="AP192" i="22" a="1"/>
  <c r="AS192" i="22" a="1"/>
  <c r="AX192" i="22" a="1"/>
  <c r="BA192" i="22" a="1"/>
  <c r="BF192" i="22" a="1"/>
  <c r="BI192" i="22" a="1"/>
  <c r="BN192" i="22" a="1"/>
  <c r="BQ192" i="22" a="1"/>
  <c r="BV192" i="22" a="1"/>
  <c r="BY192" i="22" a="1"/>
  <c r="CD192" i="22" a="1"/>
  <c r="CG192" i="22" a="1"/>
  <c r="CL192" i="22" a="1"/>
  <c r="CO192" i="22" a="1"/>
  <c r="CT192" i="22" a="1"/>
  <c r="CW192" i="22" a="1"/>
  <c r="J193" i="22" a="1"/>
  <c r="M193" i="22" a="1"/>
  <c r="R193" i="22" a="1"/>
  <c r="U193" i="22" a="1"/>
  <c r="Z193" i="22" a="1"/>
  <c r="AC193" i="22" a="1"/>
  <c r="AH193" i="22" a="1"/>
  <c r="AK193" i="22" a="1"/>
  <c r="AP193" i="22" a="1"/>
  <c r="AS193" i="22" a="1"/>
  <c r="AX193" i="22" a="1"/>
  <c r="BA193" i="22" a="1"/>
  <c r="BF193" i="22" a="1"/>
  <c r="BI193" i="22" a="1"/>
  <c r="BN193" i="22" a="1"/>
  <c r="BQ193" i="22" a="1"/>
  <c r="BV193" i="22" a="1"/>
  <c r="BY193" i="22" a="1"/>
  <c r="CD193" i="22" a="1"/>
  <c r="CG193" i="22" a="1"/>
  <c r="CL193" i="22" a="1"/>
  <c r="CO193" i="22" a="1"/>
  <c r="CT193" i="22" a="1"/>
  <c r="CW193" i="22" a="1"/>
  <c r="J194" i="22" a="1"/>
  <c r="M194" i="22" a="1"/>
  <c r="R194" i="22" a="1"/>
  <c r="U194" i="22" a="1"/>
  <c r="Z194" i="22" a="1"/>
  <c r="AC194" i="22" a="1"/>
  <c r="AH194" i="22" a="1"/>
  <c r="AK194" i="22" a="1"/>
  <c r="AP194" i="22" a="1"/>
  <c r="AS194" i="22" a="1"/>
  <c r="AX194" i="22" a="1"/>
  <c r="BA194" i="22" a="1"/>
  <c r="BF194" i="22" a="1"/>
  <c r="BI194" i="22" a="1"/>
  <c r="BN194" i="22" a="1"/>
  <c r="BQ194" i="22" a="1"/>
  <c r="BV194" i="22" a="1"/>
  <c r="BY194" i="22" a="1"/>
  <c r="CD194" i="22" a="1"/>
  <c r="CG194" i="22" a="1"/>
  <c r="CL194" i="22" a="1"/>
  <c r="CO194" i="22" a="1"/>
  <c r="CT194" i="22" a="1"/>
  <c r="CW194" i="22" a="1"/>
  <c r="J195" i="22" a="1"/>
  <c r="M195" i="22" a="1"/>
  <c r="R195" i="22" a="1"/>
  <c r="U195" i="22" a="1"/>
  <c r="Z195" i="22" a="1"/>
  <c r="AC195" i="22" a="1"/>
  <c r="AH195" i="22" a="1"/>
  <c r="AK195" i="22" a="1"/>
  <c r="AP195" i="22" a="1"/>
  <c r="AS195" i="22" a="1"/>
  <c r="AX195" i="22" a="1"/>
  <c r="BA195" i="22" a="1"/>
  <c r="BF195" i="22" a="1"/>
  <c r="BI195" i="22" a="1"/>
  <c r="BN195" i="22" a="1"/>
  <c r="BQ195" i="22" a="1"/>
  <c r="BV195" i="22" a="1"/>
  <c r="BY195" i="22" a="1"/>
  <c r="CD195" i="22" a="1"/>
  <c r="CG195" i="22" a="1"/>
  <c r="CL195" i="22" a="1"/>
  <c r="CO195" i="22" a="1"/>
  <c r="CT195" i="22" a="1"/>
  <c r="CW195" i="22" a="1"/>
  <c r="J196" i="22" a="1"/>
  <c r="M196" i="22" a="1"/>
  <c r="R196" i="22" a="1"/>
  <c r="U196" i="22" a="1"/>
  <c r="Z196" i="22" a="1"/>
  <c r="AC196" i="22" a="1"/>
  <c r="AH196" i="22" a="1"/>
  <c r="AK196" i="22" a="1"/>
  <c r="AP196" i="22" a="1"/>
  <c r="AS196" i="22" a="1"/>
  <c r="AX196" i="22" a="1"/>
  <c r="BA196" i="22" a="1"/>
  <c r="BF196" i="22" a="1"/>
  <c r="BI196" i="22" a="1"/>
  <c r="BN196" i="22" a="1"/>
  <c r="BQ196" i="22" a="1"/>
  <c r="BV196" i="22" a="1"/>
  <c r="BY196" i="22" a="1"/>
  <c r="CD196" i="22" a="1"/>
  <c r="CG196" i="22" a="1"/>
  <c r="CL196" i="22" a="1"/>
  <c r="CO196" i="22" a="1"/>
  <c r="CT196" i="22" a="1"/>
  <c r="CW196" i="22" a="1"/>
  <c r="J197" i="22" a="1"/>
  <c r="M197" i="22" a="1"/>
  <c r="R197" i="22" a="1"/>
  <c r="U197" i="22" a="1"/>
  <c r="Z197" i="22" a="1"/>
  <c r="AC197" i="22" a="1"/>
  <c r="AH197" i="22" a="1"/>
  <c r="AK197" i="22" a="1"/>
  <c r="AP197" i="22" a="1"/>
  <c r="AS197" i="22" a="1"/>
  <c r="AX197" i="22" a="1"/>
  <c r="BA197" i="22" a="1"/>
  <c r="BF197" i="22" a="1"/>
  <c r="BI197" i="22" a="1"/>
  <c r="BN197" i="22" a="1"/>
  <c r="BQ197" i="22" a="1"/>
  <c r="BV197" i="22" a="1"/>
  <c r="BY197" i="22" a="1"/>
  <c r="CD197" i="22" a="1"/>
  <c r="CG197" i="22" a="1"/>
  <c r="CL197" i="22" a="1"/>
  <c r="CO197" i="22" a="1"/>
  <c r="CT197" i="22" a="1"/>
  <c r="CW197" i="22" a="1"/>
  <c r="J198" i="22" a="1"/>
  <c r="M198" i="22" a="1"/>
  <c r="R198" i="22" a="1"/>
  <c r="U198" i="22" a="1"/>
  <c r="Z198" i="22" a="1"/>
  <c r="AC198" i="22" a="1"/>
  <c r="AH198" i="22" a="1"/>
  <c r="AK198" i="22" a="1"/>
  <c r="AP198" i="22" a="1"/>
  <c r="AS198" i="22" a="1"/>
  <c r="AX198" i="22" a="1"/>
  <c r="BA198" i="22" a="1"/>
  <c r="BF198" i="22" a="1"/>
  <c r="BI198" i="22" a="1"/>
  <c r="BN198" i="22" a="1"/>
  <c r="BQ198" i="22" a="1"/>
  <c r="BV198" i="22" a="1"/>
  <c r="BY198" i="22" a="1"/>
  <c r="CD198" i="22" a="1"/>
  <c r="CG198" i="22" a="1"/>
  <c r="CL198" i="22" a="1"/>
  <c r="CO198" i="22" a="1"/>
  <c r="CT198" i="22" a="1"/>
  <c r="CW198" i="22" a="1"/>
  <c r="J199" i="22" a="1"/>
  <c r="M199" i="22" a="1"/>
  <c r="R199" i="22" a="1"/>
  <c r="U199" i="22" a="1"/>
  <c r="Z199" i="22" a="1"/>
  <c r="AC199" i="22" a="1"/>
  <c r="AH199" i="22" a="1"/>
  <c r="AK199" i="22" a="1"/>
  <c r="AP199" i="22" a="1"/>
  <c r="AS199" i="22" a="1"/>
  <c r="AX199" i="22" a="1"/>
  <c r="BA199" i="22" a="1"/>
  <c r="BF199" i="22" a="1"/>
  <c r="BI199" i="22" a="1"/>
  <c r="BN199" i="22" a="1"/>
  <c r="BQ199" i="22" a="1"/>
  <c r="BV199" i="22" a="1"/>
  <c r="BY199" i="22" a="1"/>
  <c r="CD199" i="22" a="1"/>
  <c r="CG199" i="22" a="1"/>
  <c r="CL199" i="22" a="1"/>
  <c r="CO199" i="22" a="1"/>
  <c r="CT199" i="22" a="1"/>
  <c r="CW199" i="22" a="1"/>
  <c r="J200" i="22" a="1"/>
  <c r="M200" i="22" a="1"/>
  <c r="R200" i="22" a="1"/>
  <c r="U200" i="22" a="1"/>
  <c r="Z200" i="22" a="1"/>
  <c r="AC200" i="22" a="1"/>
  <c r="AH200" i="22" a="1"/>
  <c r="AK200" i="22" a="1"/>
  <c r="AP200" i="22" a="1"/>
  <c r="AS200" i="22" a="1"/>
  <c r="AX200" i="22" a="1"/>
  <c r="BA200" i="22" a="1"/>
  <c r="BF200" i="22" a="1"/>
  <c r="BI200" i="22" a="1"/>
  <c r="BN200" i="22" a="1"/>
  <c r="BQ200" i="22" a="1"/>
  <c r="BV200" i="22" a="1"/>
  <c r="BY200" i="22" a="1"/>
  <c r="CD200" i="22" a="1"/>
  <c r="CG200" i="22" a="1"/>
  <c r="CL200" i="22" a="1"/>
  <c r="CO200" i="22" a="1"/>
  <c r="CT200" i="22" a="1"/>
  <c r="CW200" i="22" a="1"/>
  <c r="J201" i="22" a="1"/>
  <c r="M201" i="22" a="1"/>
  <c r="R201" i="22" a="1"/>
  <c r="U201" i="22" a="1"/>
  <c r="Z201" i="22" a="1"/>
  <c r="AC201" i="22" a="1"/>
  <c r="AH201" i="22" a="1"/>
  <c r="AK201" i="22" a="1"/>
  <c r="AP201" i="22" a="1"/>
  <c r="AS201" i="22" a="1"/>
  <c r="AX201" i="22" a="1"/>
  <c r="BA201" i="22" a="1"/>
  <c r="BF201" i="22" a="1"/>
  <c r="BI201" i="22" a="1"/>
  <c r="BN201" i="22" a="1"/>
  <c r="BQ201" i="22" a="1"/>
  <c r="BV201" i="22" a="1"/>
  <c r="BY201" i="22" a="1"/>
  <c r="CD201" i="22" a="1"/>
  <c r="CG201" i="22" a="1"/>
  <c r="CL201" i="22" a="1"/>
  <c r="CO201" i="22" a="1"/>
  <c r="CT201" i="22" a="1"/>
  <c r="CW201" i="22" a="1"/>
  <c r="J202" i="22" a="1"/>
  <c r="M202" i="22" a="1"/>
  <c r="R202" i="22" a="1"/>
  <c r="U202" i="22" a="1"/>
  <c r="Z202" i="22" a="1"/>
  <c r="AC202" i="22" a="1"/>
  <c r="AH202" i="22" a="1"/>
  <c r="AK202" i="22" a="1"/>
  <c r="AP202" i="22" a="1"/>
  <c r="AS202" i="22" a="1"/>
  <c r="AX202" i="22" a="1"/>
  <c r="BA202" i="22" a="1"/>
  <c r="BF202" i="22" a="1"/>
  <c r="BI202" i="22" a="1"/>
  <c r="BN202" i="22" a="1"/>
  <c r="BQ202" i="22" a="1"/>
  <c r="BV202" i="22" a="1"/>
  <c r="BY202" i="22" a="1"/>
  <c r="CD202" i="22" a="1"/>
  <c r="CG202" i="22" a="1"/>
  <c r="CL202" i="22" a="1"/>
  <c r="CO202" i="22" a="1"/>
  <c r="CT202" i="22" a="1"/>
  <c r="CW202" i="22" a="1"/>
  <c r="J203" i="22" a="1"/>
  <c r="M203" i="22" a="1"/>
  <c r="R203" i="22" a="1"/>
  <c r="U203" i="22" a="1"/>
  <c r="Z203" i="22" a="1"/>
  <c r="AC203" i="22" a="1"/>
  <c r="AH203" i="22" a="1"/>
  <c r="AK203" i="22" a="1"/>
  <c r="AP203" i="22" a="1"/>
  <c r="AS203" i="22" a="1"/>
  <c r="AX203" i="22" a="1"/>
  <c r="BA203" i="22" a="1"/>
  <c r="BF203" i="22" a="1"/>
  <c r="BI203" i="22" a="1"/>
  <c r="BN203" i="22" a="1"/>
  <c r="BQ203" i="22" a="1"/>
  <c r="BV203" i="22" a="1"/>
  <c r="BY203" i="22" a="1"/>
  <c r="CD203" i="22" a="1"/>
  <c r="CG203" i="22" a="1"/>
  <c r="CL203" i="22" a="1"/>
  <c r="CO203" i="22" a="1"/>
  <c r="CT203" i="22" a="1"/>
  <c r="CW203" i="22" a="1"/>
  <c r="J204" i="22" a="1"/>
  <c r="M204" i="22" a="1"/>
  <c r="R204" i="22" a="1"/>
  <c r="U204" i="22" a="1"/>
  <c r="Z204" i="22" a="1"/>
  <c r="AC204" i="22" a="1"/>
  <c r="AH204" i="22" a="1"/>
  <c r="AK204" i="22" a="1"/>
  <c r="AP204" i="22" a="1"/>
  <c r="AS204" i="22" a="1"/>
  <c r="AX204" i="22" a="1"/>
  <c r="BA204" i="22" a="1"/>
  <c r="BF204" i="22" a="1"/>
  <c r="BI204" i="22" a="1"/>
  <c r="BN204" i="22" a="1"/>
  <c r="BQ204" i="22" a="1"/>
  <c r="BV204" i="22" a="1"/>
  <c r="BY204" i="22" a="1"/>
  <c r="CD204" i="22" a="1"/>
  <c r="CG204" i="22" a="1"/>
  <c r="CL204" i="22" a="1"/>
  <c r="CO204" i="22" a="1"/>
  <c r="CT204" i="22" a="1"/>
  <c r="CW204" i="22" a="1"/>
  <c r="J205" i="22" a="1"/>
  <c r="M205" i="22" a="1"/>
  <c r="R205" i="22" a="1"/>
  <c r="U205" i="22" a="1"/>
  <c r="Z205" i="22" a="1"/>
  <c r="AC205" i="22" a="1"/>
  <c r="AH205" i="22" a="1"/>
  <c r="AK205" i="22" a="1"/>
  <c r="AP205" i="22" a="1"/>
  <c r="AS205" i="22" a="1"/>
  <c r="AX205" i="22" a="1"/>
  <c r="BA205" i="22" a="1"/>
  <c r="BF205" i="22" a="1"/>
  <c r="BI205" i="22" a="1"/>
  <c r="BN205" i="22" a="1"/>
  <c r="BQ205" i="22" a="1"/>
  <c r="BV205" i="22" a="1"/>
  <c r="BY205" i="22" a="1"/>
  <c r="CD205" i="22" a="1"/>
  <c r="CG205" i="22" a="1"/>
  <c r="CL205" i="22" a="1"/>
  <c r="CO205" i="22" a="1"/>
  <c r="CT205" i="22" a="1"/>
  <c r="CW205" i="22" a="1"/>
  <c r="J206" i="22" a="1"/>
  <c r="M206" i="22" a="1"/>
  <c r="R206" i="22" a="1"/>
  <c r="U206" i="22" a="1"/>
  <c r="Z206" i="22" a="1"/>
  <c r="AC206" i="22" a="1"/>
  <c r="AH206" i="22" a="1"/>
  <c r="AK206" i="22" a="1"/>
  <c r="AP206" i="22" a="1"/>
  <c r="AS206" i="22" a="1"/>
  <c r="AX206" i="22" a="1"/>
  <c r="BA206" i="22" a="1"/>
  <c r="BF206" i="22" a="1"/>
  <c r="BI206" i="22" a="1"/>
  <c r="BN206" i="22" a="1"/>
  <c r="BQ206" i="22" a="1"/>
  <c r="BV206" i="22" a="1"/>
  <c r="BY206" i="22" a="1"/>
  <c r="CD206" i="22" a="1"/>
  <c r="CG206" i="22" a="1"/>
  <c r="CL206" i="22" a="1"/>
  <c r="CO206" i="22" a="1"/>
  <c r="CT206" i="22" a="1"/>
  <c r="CW206" i="22" a="1"/>
  <c r="J207" i="22" a="1"/>
  <c r="M207" i="22" a="1"/>
  <c r="R207" i="22" a="1"/>
  <c r="U207" i="22" a="1"/>
  <c r="Z207" i="22" a="1"/>
  <c r="AC207" i="22" a="1"/>
  <c r="AH207" i="22" a="1"/>
  <c r="AK207" i="22" a="1"/>
  <c r="AP207" i="22" a="1"/>
  <c r="AS207" i="22" a="1"/>
  <c r="AX207" i="22" a="1"/>
  <c r="BA207" i="22" a="1"/>
  <c r="BF207" i="22" a="1"/>
  <c r="BI207" i="22" a="1"/>
  <c r="BN207" i="22" a="1"/>
  <c r="BQ207" i="22" a="1"/>
  <c r="BV207" i="22" a="1"/>
  <c r="BY207" i="22" a="1"/>
  <c r="CD207" i="22" a="1"/>
  <c r="CG207" i="22" a="1"/>
  <c r="CL207" i="22" a="1"/>
  <c r="CO207" i="22" a="1"/>
  <c r="CT207" i="22" a="1"/>
  <c r="CW207" i="22" a="1"/>
  <c r="J208" i="22" a="1"/>
  <c r="M208" i="22" a="1"/>
  <c r="R208" i="22" a="1"/>
  <c r="U208" i="22" a="1"/>
  <c r="Z208" i="22" a="1"/>
  <c r="AC208" i="22" a="1"/>
  <c r="AH208" i="22" a="1"/>
  <c r="AK208" i="22" a="1"/>
  <c r="AP208" i="22" a="1"/>
  <c r="AS208" i="22" a="1"/>
  <c r="AX208" i="22" a="1"/>
  <c r="BA208" i="22" a="1"/>
  <c r="BF208" i="22" a="1"/>
  <c r="BI208" i="22" a="1"/>
  <c r="BN208" i="22" a="1"/>
  <c r="BQ208" i="22" a="1"/>
  <c r="BV208" i="22" a="1"/>
  <c r="BY208" i="22" a="1"/>
  <c r="CD208" i="22" a="1"/>
  <c r="CG208" i="22" a="1"/>
  <c r="CL208" i="22" a="1"/>
  <c r="CO208" i="22" a="1"/>
  <c r="CT208" i="22" a="1"/>
  <c r="CW208" i="22" a="1"/>
  <c r="J209" i="22" a="1"/>
  <c r="M209" i="22" a="1"/>
  <c r="R209" i="22" a="1"/>
  <c r="U209" i="22" a="1"/>
  <c r="Z209" i="22" a="1"/>
  <c r="AC209" i="22" a="1"/>
  <c r="AH209" i="22" a="1"/>
  <c r="AK209" i="22" a="1"/>
  <c r="AP209" i="22" a="1"/>
  <c r="AS209" i="22" a="1"/>
  <c r="AX209" i="22" a="1"/>
  <c r="BA209" i="22" a="1"/>
  <c r="BF209" i="22" a="1"/>
  <c r="BI209" i="22" a="1"/>
  <c r="BN209" i="22" a="1"/>
  <c r="BQ209" i="22" a="1"/>
  <c r="BV209" i="22" a="1"/>
  <c r="BY209" i="22" a="1"/>
  <c r="CD209" i="22" a="1"/>
  <c r="CG209" i="22" a="1"/>
  <c r="CL209" i="22" a="1"/>
  <c r="CO209" i="22" a="1"/>
  <c r="CT209" i="22" a="1"/>
  <c r="CW209" i="22" a="1"/>
  <c r="J210" i="22" a="1"/>
  <c r="M210" i="22" a="1"/>
  <c r="R210" i="22" a="1"/>
  <c r="U210" i="22" a="1"/>
  <c r="Z210" i="22" a="1"/>
  <c r="AC210" i="22" a="1"/>
  <c r="AH210" i="22" a="1"/>
  <c r="AK210" i="22" a="1"/>
  <c r="AP210" i="22" a="1"/>
  <c r="AS210" i="22" a="1"/>
  <c r="AX210" i="22" a="1"/>
  <c r="BA210" i="22" a="1"/>
  <c r="BF210" i="22" a="1"/>
  <c r="BI210" i="22" a="1"/>
  <c r="BN210" i="22" a="1"/>
  <c r="BQ210" i="22" a="1"/>
  <c r="BV210" i="22" a="1"/>
  <c r="BY210" i="22" a="1"/>
  <c r="CD210" i="22" a="1"/>
  <c r="CG210" i="22" a="1"/>
  <c r="CL210" i="22" a="1"/>
  <c r="CO210" i="22" a="1"/>
  <c r="CT210" i="22" a="1"/>
  <c r="CW210" i="22" a="1"/>
  <c r="J211" i="22" a="1"/>
  <c r="M211" i="22" a="1"/>
  <c r="R211" i="22" a="1"/>
  <c r="U211" i="22" a="1"/>
  <c r="Z211" i="22" a="1"/>
  <c r="AC211" i="22" a="1"/>
  <c r="AH211" i="22" a="1"/>
  <c r="AK211" i="22" a="1"/>
  <c r="AP211" i="22" a="1"/>
  <c r="AS211" i="22" a="1"/>
  <c r="AX211" i="22" a="1"/>
  <c r="BA211" i="22" a="1"/>
  <c r="BF211" i="22" a="1"/>
  <c r="BI211" i="22" a="1"/>
  <c r="BN211" i="22" a="1"/>
  <c r="BQ211" i="22" a="1"/>
  <c r="BV211" i="22" a="1"/>
  <c r="BY211" i="22" a="1"/>
  <c r="CD211" i="22" a="1"/>
  <c r="CG211" i="22" a="1"/>
  <c r="CL211" i="22" a="1"/>
  <c r="CO211" i="22" a="1"/>
  <c r="CT211" i="22" a="1"/>
  <c r="CW211" i="22" a="1"/>
  <c r="J212" i="22" a="1"/>
  <c r="M212" i="22" a="1"/>
  <c r="R212" i="22" a="1"/>
  <c r="U212" i="22" a="1"/>
  <c r="Z212" i="22" a="1"/>
  <c r="AC212" i="22" a="1"/>
  <c r="AH212" i="22" a="1"/>
  <c r="AK212" i="22" a="1"/>
  <c r="AP212" i="22" a="1"/>
  <c r="AS212" i="22" a="1"/>
  <c r="AX212" i="22" a="1"/>
  <c r="BA212" i="22" a="1"/>
  <c r="BF212" i="22" a="1"/>
  <c r="BI212" i="22" a="1"/>
  <c r="BN212" i="22" a="1"/>
  <c r="BQ212" i="22" a="1"/>
  <c r="BV212" i="22" a="1"/>
  <c r="BY212" i="22" a="1"/>
  <c r="CD212" i="22" a="1"/>
  <c r="CG212" i="22" a="1"/>
  <c r="CL212" i="22" a="1"/>
  <c r="CO212" i="22" a="1"/>
  <c r="CT212" i="22" a="1"/>
  <c r="CW212" i="22" a="1"/>
  <c r="J213" i="22" a="1"/>
  <c r="M213" i="22" a="1"/>
  <c r="R213" i="22" a="1"/>
  <c r="U213" i="22" a="1"/>
  <c r="Z213" i="22" a="1"/>
  <c r="AC213" i="22" a="1"/>
  <c r="AH213" i="22" a="1"/>
  <c r="AK213" i="22" a="1"/>
  <c r="AP213" i="22" a="1"/>
  <c r="AS213" i="22" a="1"/>
  <c r="AX213" i="22" a="1"/>
  <c r="BA213" i="22" a="1"/>
  <c r="BF213" i="22" a="1"/>
  <c r="BI213" i="22" a="1"/>
  <c r="BN213" i="22" a="1"/>
  <c r="BQ213" i="22" a="1"/>
  <c r="BV213" i="22" a="1"/>
  <c r="BY213" i="22" a="1"/>
  <c r="CD213" i="22" a="1"/>
  <c r="CG213" i="22" a="1"/>
  <c r="CL213" i="22" a="1"/>
  <c r="CO213" i="22" a="1"/>
  <c r="CT213" i="22" a="1"/>
  <c r="CW213" i="22" a="1"/>
  <c r="J214" i="22" a="1"/>
  <c r="M214" i="22" a="1"/>
  <c r="R214" i="22" a="1"/>
  <c r="U214" i="22" a="1"/>
  <c r="Z214" i="22" a="1"/>
  <c r="AC214" i="22" a="1"/>
  <c r="AH214" i="22" a="1"/>
  <c r="AK214" i="22" a="1"/>
  <c r="AP214" i="22" a="1"/>
  <c r="AS214" i="22" a="1"/>
  <c r="AX214" i="22" a="1"/>
  <c r="BA214" i="22" a="1"/>
  <c r="BF214" i="22" a="1"/>
  <c r="BI214" i="22" a="1"/>
  <c r="BN214" i="22" a="1"/>
  <c r="BQ214" i="22" a="1"/>
  <c r="N218" i="22" a="1"/>
  <c r="BJ218" i="22" a="1"/>
  <c r="BP218" i="22" a="1"/>
  <c r="BT218" i="22" a="1"/>
  <c r="BZ218" i="22" a="1"/>
  <c r="CD218" i="22" a="1"/>
  <c r="CH218" i="22" a="1"/>
  <c r="CL218" i="22" a="1"/>
  <c r="CP218" i="22" a="1"/>
  <c r="CT218" i="22" a="1"/>
  <c r="CX218" i="22" a="1"/>
  <c r="J219" i="22" a="1"/>
  <c r="N219" i="22" a="1"/>
  <c r="R219" i="22" a="1"/>
  <c r="V219" i="22" a="1"/>
  <c r="X219" i="22" a="1"/>
  <c r="AB219" i="22" a="1"/>
  <c r="AH219" i="22" a="1"/>
  <c r="AL219" i="22" a="1"/>
  <c r="AP219" i="22" a="1"/>
  <c r="AT219" i="22" a="1"/>
  <c r="AX219" i="22" a="1"/>
  <c r="BB219" i="22" a="1"/>
  <c r="BF219" i="22" a="1"/>
  <c r="BJ219" i="22" a="1"/>
  <c r="BN219" i="22" a="1"/>
  <c r="BR219" i="22" a="1"/>
  <c r="BV219" i="22" a="1"/>
  <c r="BZ219" i="22" a="1"/>
  <c r="CD219" i="22" a="1"/>
  <c r="CH219" i="22" a="1"/>
  <c r="CL219" i="22" a="1"/>
  <c r="CP219" i="22" a="1"/>
  <c r="CT219" i="22" a="1"/>
  <c r="CX219" i="22" a="1"/>
  <c r="J220" i="22" a="1"/>
  <c r="N220" i="22" a="1"/>
  <c r="R220" i="22" a="1"/>
  <c r="V220" i="22" a="1"/>
  <c r="AB220" i="22" a="1"/>
  <c r="AF220" i="22" a="1"/>
  <c r="AJ220" i="22" a="1"/>
  <c r="AN220" i="22" a="1"/>
  <c r="AR220" i="22" a="1"/>
  <c r="AV220" i="22" a="1"/>
  <c r="BB220" i="22" a="1"/>
  <c r="BF220" i="22" a="1"/>
  <c r="BJ220" i="22" a="1"/>
  <c r="BN220" i="22" a="1"/>
  <c r="BR220" i="22" a="1"/>
  <c r="BV220" i="22" a="1"/>
  <c r="BZ220" i="22" a="1"/>
  <c r="CD220" i="22" a="1"/>
  <c r="CH220" i="22" a="1"/>
  <c r="CL220" i="22" a="1"/>
  <c r="CP220" i="22" a="1"/>
  <c r="CT220" i="22" a="1"/>
  <c r="CX220" i="22" a="1"/>
  <c r="J221" i="22" a="1"/>
  <c r="N221" i="22" a="1"/>
  <c r="R221" i="22" a="1"/>
  <c r="V221" i="22" a="1"/>
  <c r="X221" i="22" a="1"/>
  <c r="Z221" i="22" a="1"/>
  <c r="AB221" i="22" a="1"/>
  <c r="AD221" i="22" a="1"/>
  <c r="AF221" i="22" a="1"/>
  <c r="AJ221" i="22" a="1"/>
  <c r="AN221" i="22" a="1"/>
  <c r="AR221" i="22" a="1"/>
  <c r="AV221" i="22" a="1"/>
  <c r="AZ221" i="22" a="1"/>
  <c r="BD221" i="22" a="1"/>
  <c r="BH221" i="22" a="1"/>
  <c r="BL221" i="22" a="1"/>
  <c r="BP221" i="22" a="1"/>
  <c r="BT221" i="22" a="1"/>
  <c r="BX221" i="22" a="1"/>
  <c r="CD221" i="22" a="1"/>
  <c r="CH221" i="22" a="1"/>
  <c r="CL221" i="22" a="1"/>
  <c r="CP221" i="22" a="1"/>
  <c r="CT221" i="22" a="1"/>
  <c r="CV221" i="22" a="1"/>
  <c r="J222" i="22" a="1"/>
  <c r="N222" i="22" a="1"/>
  <c r="R222" i="22" a="1"/>
  <c r="T222" i="22" a="1"/>
  <c r="X222" i="22" a="1"/>
  <c r="AB222" i="22" a="1"/>
  <c r="AF222" i="22" a="1"/>
  <c r="AJ222" i="22" a="1"/>
  <c r="AN222" i="22" a="1"/>
  <c r="AR222" i="22" a="1"/>
  <c r="AV222" i="22" a="1"/>
  <c r="AZ222" i="22" a="1"/>
  <c r="BD222" i="22" a="1"/>
  <c r="BH222" i="22" a="1"/>
  <c r="BL222" i="22" a="1"/>
  <c r="BP222" i="22" a="1"/>
  <c r="BT222" i="22" a="1"/>
  <c r="BX222" i="22" a="1"/>
  <c r="CB222" i="22" a="1"/>
  <c r="CF222" i="22" a="1"/>
  <c r="CL222" i="22" a="1"/>
  <c r="CP222" i="22" a="1"/>
  <c r="CT222" i="22" a="1"/>
  <c r="CX222" i="22" a="1"/>
  <c r="J223" i="22" a="1"/>
  <c r="N223" i="22" a="1"/>
  <c r="R223" i="22" a="1"/>
  <c r="V223" i="22" a="1"/>
  <c r="Z223" i="22" a="1"/>
  <c r="AF223" i="22" a="1"/>
  <c r="AJ223" i="22" a="1"/>
  <c r="AN223" i="22" a="1"/>
  <c r="AR223" i="22" a="1"/>
  <c r="AT223" i="22" a="1"/>
  <c r="AX223" i="22" a="1"/>
  <c r="BB223" i="22" a="1"/>
  <c r="BF223" i="22" a="1"/>
  <c r="BJ223" i="22" a="1"/>
  <c r="BN223" i="22" a="1"/>
  <c r="BR223" i="22" a="1"/>
  <c r="BV223" i="22" a="1"/>
  <c r="BZ223" i="22" a="1"/>
  <c r="CD223" i="22" a="1"/>
  <c r="CH223" i="22" a="1"/>
  <c r="CL223" i="22" a="1"/>
  <c r="CV223" i="22" a="1"/>
  <c r="CZ223" i="22" a="1"/>
  <c r="N224" i="22" a="1"/>
  <c r="R224" i="22" a="1"/>
  <c r="V224" i="22" a="1"/>
  <c r="Z224" i="22" a="1"/>
  <c r="AD224" i="22" a="1"/>
  <c r="AH224" i="22" a="1"/>
  <c r="AL224" i="22" a="1"/>
  <c r="AP224" i="22" a="1"/>
  <c r="AT224" i="22" a="1"/>
  <c r="AX224" i="22" a="1"/>
  <c r="BD224" i="22" a="1"/>
  <c r="BH224" i="22" a="1"/>
  <c r="BL224" i="22" a="1"/>
  <c r="BP224" i="22" a="1"/>
  <c r="BT224" i="22" a="1"/>
  <c r="BX224" i="22" a="1"/>
  <c r="CD224" i="22" a="1"/>
  <c r="CH224" i="22" a="1"/>
  <c r="CL224" i="22" a="1"/>
  <c r="CP224" i="22" a="1"/>
  <c r="CT224" i="22" a="1"/>
  <c r="CX224" i="22" a="1"/>
  <c r="J225" i="22" a="1"/>
  <c r="N225" i="22" a="1"/>
  <c r="R225" i="22" a="1"/>
  <c r="X225" i="22" a="1"/>
  <c r="AB225" i="22" a="1"/>
  <c r="AF225" i="22" a="1"/>
  <c r="AJ225" i="22" a="1"/>
  <c r="AN225" i="22" a="1"/>
  <c r="AP225" i="22" a="1"/>
  <c r="AT225" i="22" a="1"/>
  <c r="AX225" i="22" a="1"/>
  <c r="BD225" i="22" a="1"/>
  <c r="BH225" i="22" a="1"/>
  <c r="BL225" i="22" a="1"/>
  <c r="BP225" i="22" a="1"/>
  <c r="BT225" i="22" a="1"/>
  <c r="BX225" i="22" a="1"/>
  <c r="BZ225" i="22" a="1"/>
  <c r="CD225" i="22" a="1"/>
  <c r="CH225" i="22" a="1"/>
  <c r="CL225" i="22" a="1"/>
  <c r="CP225" i="22" a="1"/>
  <c r="CT225" i="22" a="1"/>
  <c r="CX225" i="22" a="1"/>
  <c r="CZ225" i="22" a="1"/>
  <c r="L226" i="22" a="1"/>
  <c r="P226" i="22" a="1"/>
  <c r="T226" i="22" a="1"/>
  <c r="X226" i="22" a="1"/>
  <c r="Z226" i="22" a="1"/>
  <c r="AD226" i="22" a="1"/>
  <c r="AH226" i="22" a="1"/>
  <c r="AL226" i="22" a="1"/>
  <c r="AP226" i="22" a="1"/>
  <c r="AT226" i="22" a="1"/>
  <c r="AV226" i="22" a="1"/>
  <c r="AZ226" i="22" a="1"/>
  <c r="BD226" i="22" a="1"/>
  <c r="BH226" i="22" a="1"/>
  <c r="BJ226" i="22" a="1"/>
  <c r="BN226" i="22" a="1"/>
  <c r="BR226" i="22" a="1"/>
  <c r="BV226" i="22" a="1"/>
  <c r="BZ226" i="22" a="1"/>
  <c r="CD226" i="22" a="1"/>
  <c r="CF226" i="22" a="1"/>
  <c r="CJ226" i="22" a="1"/>
  <c r="CN226" i="22" a="1"/>
  <c r="CR226" i="22" a="1"/>
  <c r="CV226" i="22" a="1"/>
  <c r="CX226" i="22" a="1"/>
  <c r="AN75" i="22" a="1"/>
  <c r="L99" i="22" a="1"/>
  <c r="BX109" i="22" a="1"/>
  <c r="M113" i="22" a="1"/>
  <c r="M115" i="22" a="1"/>
  <c r="AS116" i="22" a="1"/>
  <c r="AS118" i="22" a="1"/>
  <c r="AS120" i="22" a="1"/>
  <c r="AS122" i="22" a="1"/>
  <c r="AS124" i="22" a="1"/>
  <c r="CV125" i="22" a="1"/>
  <c r="CV126" i="22" a="1"/>
  <c r="CV127" i="22" a="1"/>
  <c r="AJ129" i="22" a="1"/>
  <c r="AJ130" i="22" a="1"/>
  <c r="AJ131" i="22" a="1"/>
  <c r="AJ132" i="22" a="1"/>
  <c r="AJ133" i="22" a="1"/>
  <c r="AJ134" i="22" a="1"/>
  <c r="CV134" i="22" a="1"/>
  <c r="AZ135" i="22" a="1"/>
  <c r="CV135" i="22" a="1"/>
  <c r="AZ136" i="22" a="1"/>
  <c r="CV136" i="22" a="1"/>
  <c r="AJ137" i="22" a="1"/>
  <c r="CF137" i="22" a="1"/>
  <c r="AJ138" i="22" a="1"/>
  <c r="CV138" i="22" a="1"/>
  <c r="AZ139" i="22" a="1"/>
  <c r="CV139" i="22" a="1"/>
  <c r="AZ140" i="22" a="1"/>
  <c r="CV140" i="22" a="1"/>
  <c r="AJ141" i="22" a="1"/>
  <c r="CF141" i="22" a="1"/>
  <c r="AJ142" i="22" a="1"/>
  <c r="CF142" i="22" a="1"/>
  <c r="T143" i="22" a="1"/>
  <c r="BP143" i="22" a="1"/>
  <c r="T144" i="22" a="1"/>
  <c r="BP144" i="22" a="1"/>
  <c r="T145" i="22" a="1"/>
  <c r="BP145" i="22" a="1"/>
  <c r="T146" i="22" a="1"/>
  <c r="BP146" i="22" a="1"/>
  <c r="T147" i="22" a="1"/>
  <c r="AZ147" i="22" a="1"/>
  <c r="CV147" i="22" a="1"/>
  <c r="AZ148" i="22" a="1"/>
  <c r="CV148" i="22" a="1"/>
  <c r="AZ149" i="22" a="1"/>
  <c r="CV149" i="22" a="1"/>
  <c r="AZ150" i="22" a="1"/>
  <c r="CV150" i="22" a="1"/>
  <c r="AJ151" i="22" a="1"/>
  <c r="CF151" i="22" a="1"/>
  <c r="AZ152" i="22" a="1"/>
  <c r="CV152" i="22" a="1"/>
  <c r="AZ153" i="22" a="1"/>
  <c r="CV153" i="22" a="1"/>
  <c r="AZ154" i="22" a="1"/>
  <c r="CV154" i="22" a="1"/>
  <c r="AZ155" i="22" a="1"/>
  <c r="CV155" i="22" a="1"/>
  <c r="AJ156" i="22" a="1"/>
  <c r="CF156" i="22" a="1"/>
  <c r="AJ157" i="22" a="1"/>
  <c r="CF157" i="22" a="1"/>
  <c r="AJ158" i="22" a="1"/>
  <c r="CF158" i="22" a="1"/>
  <c r="AJ159" i="22" a="1"/>
  <c r="CF159" i="22" a="1"/>
  <c r="AJ160" i="22" a="1"/>
  <c r="CF160" i="22" a="1"/>
  <c r="AJ161" i="22" a="1"/>
  <c r="CF161" i="22" a="1"/>
  <c r="AJ162" i="22" a="1"/>
  <c r="CF162" i="22" a="1"/>
  <c r="T163" i="22" a="1"/>
  <c r="BP163" i="22" a="1"/>
  <c r="AJ164" i="22" a="1"/>
  <c r="BP164" i="22" a="1"/>
  <c r="T165" i="22" a="1"/>
  <c r="CF165" i="22" a="1"/>
  <c r="AJ166" i="22" a="1"/>
  <c r="CF166" i="22" a="1"/>
  <c r="AJ167" i="22" a="1"/>
  <c r="BP167" i="22" a="1"/>
  <c r="T168" i="22" a="1"/>
  <c r="BP168" i="22" a="1"/>
  <c r="AJ169" i="22" a="1"/>
  <c r="CF169" i="22" a="1"/>
  <c r="AJ170" i="22" a="1"/>
  <c r="CF170" i="22" a="1"/>
  <c r="AJ171" i="22" a="1"/>
  <c r="CF171" i="22" a="1"/>
  <c r="AJ172" i="22" a="1"/>
  <c r="CF172" i="22" a="1"/>
  <c r="AJ173" i="22" a="1"/>
  <c r="CF173" i="22" a="1"/>
  <c r="AJ174" i="22" a="1"/>
  <c r="BE182" i="22" a="1"/>
  <c r="BM182" i="22" a="1"/>
  <c r="BZ182" i="22" a="1"/>
  <c r="CH182" i="22" a="1"/>
  <c r="CP182" i="22" a="1"/>
  <c r="DA182" i="22" a="1"/>
  <c r="V183" i="22" a="1"/>
  <c r="AG183" i="22" a="1"/>
  <c r="AT183" i="22" a="1"/>
  <c r="BB183" i="22" a="1"/>
  <c r="BM183" i="22" a="1"/>
  <c r="DA183" i="22" a="1"/>
  <c r="Q184" i="22" a="1"/>
  <c r="AD184" i="22" a="1"/>
  <c r="AO184" i="22" a="1"/>
  <c r="BB184" i="22" a="1"/>
  <c r="BM184" i="22" a="1"/>
  <c r="BZ184" i="22" a="1"/>
  <c r="CK184" i="22" a="1"/>
  <c r="CX184" i="22" a="1"/>
  <c r="N185" i="22" a="1"/>
  <c r="Y185" i="22" a="1"/>
  <c r="AL185" i="22" a="1"/>
  <c r="AW185" i="22" a="1"/>
  <c r="BM185" i="22" a="1"/>
  <c r="BU185" i="22" a="1"/>
  <c r="CH185" i="22" a="1"/>
  <c r="CP185" i="22" a="1"/>
  <c r="CX185" i="22" a="1"/>
  <c r="Q186" i="22" a="1"/>
  <c r="AD186" i="22" a="1"/>
  <c r="AT186" i="22" a="1"/>
  <c r="BE186" i="22" a="1"/>
  <c r="BU186" i="22" a="1"/>
  <c r="CH186" i="22" a="1"/>
  <c r="CP186" i="22" a="1"/>
  <c r="DA186" i="22" a="1"/>
  <c r="Y187" i="22" a="1"/>
  <c r="AL187" i="22" a="1"/>
  <c r="AW187" i="22" a="1"/>
  <c r="BE187" i="22" a="1"/>
  <c r="BR187" i="22" a="1"/>
  <c r="BZ187" i="22" a="1"/>
  <c r="CK187" i="22" a="1"/>
  <c r="CX187" i="22" a="1"/>
  <c r="Q188" i="22" a="1"/>
  <c r="AD188" i="22" a="1"/>
  <c r="AO188" i="22" a="1"/>
  <c r="BB188" i="22" a="1"/>
  <c r="BJ188" i="22" a="1"/>
  <c r="BU188" i="22" a="1"/>
  <c r="CK188" i="22" a="1"/>
  <c r="CS188" i="22" a="1"/>
  <c r="Q189" i="22" a="1"/>
  <c r="AD189" i="22" a="1"/>
  <c r="AO189" i="22" a="1"/>
  <c r="AW189" i="22" a="1"/>
  <c r="BJ189" i="22" a="1"/>
  <c r="BU189" i="22" a="1"/>
  <c r="CH189" i="22" a="1"/>
  <c r="CS189" i="22" a="1"/>
  <c r="N190" i="22" a="1"/>
  <c r="Y190" i="22" a="1"/>
  <c r="AL190" i="22" a="1"/>
  <c r="AT190" i="22" a="1"/>
  <c r="BJ190" i="22" a="1"/>
  <c r="BR190" i="22" a="1"/>
  <c r="CC190" i="22" a="1"/>
  <c r="CS190" i="22" a="1"/>
  <c r="N191" i="22" a="1"/>
  <c r="Y191" i="22" a="1"/>
  <c r="AL191" i="22" a="1"/>
  <c r="AT191" i="22" a="1"/>
  <c r="BJ191" i="22" a="1"/>
  <c r="BU191" i="22" a="1"/>
  <c r="CH191" i="22" a="1"/>
  <c r="CS191" i="22" a="1"/>
  <c r="N192" i="22" a="1"/>
  <c r="Y192" i="22" a="1"/>
  <c r="AL192" i="22" a="1"/>
  <c r="AW192" i="22" a="1"/>
  <c r="BJ192" i="22" a="1"/>
  <c r="BU192" i="22" a="1"/>
  <c r="CK192" i="22" a="1"/>
  <c r="CX192" i="22" a="1"/>
  <c r="N193" i="22" a="1"/>
  <c r="Y193" i="22" a="1"/>
  <c r="AL193" i="22" a="1"/>
  <c r="AW193" i="22" a="1"/>
  <c r="BJ193" i="22" a="1"/>
  <c r="BU193" i="22" a="1"/>
  <c r="CH193" i="22" a="1"/>
  <c r="CS193" i="22" a="1"/>
  <c r="N194" i="22" a="1"/>
  <c r="V194" i="22" a="1"/>
  <c r="AG194" i="22" a="1"/>
  <c r="AT194" i="22" a="1"/>
  <c r="BE194" i="22" a="1"/>
  <c r="BR194" i="22" a="1"/>
  <c r="BZ194" i="22" a="1"/>
  <c r="CK194" i="22" a="1"/>
  <c r="DA194" i="22" a="1"/>
  <c r="V195" i="22" a="1"/>
  <c r="AD195" i="22" a="1"/>
  <c r="AT195" i="22" a="1"/>
  <c r="BB195" i="22" a="1"/>
  <c r="BR195" i="22" a="1"/>
  <c r="BZ195" i="22" a="1"/>
  <c r="CK195" i="22" a="1"/>
  <c r="DA195" i="22" a="1"/>
  <c r="V196" i="22" a="1"/>
  <c r="AD196" i="22" a="1"/>
  <c r="AO196" i="22" a="1"/>
  <c r="BE196" i="22" a="1"/>
  <c r="BR196" i="22" a="1"/>
  <c r="CC196" i="22" a="1"/>
  <c r="CP196" i="22" a="1"/>
  <c r="DA196" i="22" a="1"/>
  <c r="Q197" i="22" a="1"/>
  <c r="AG197" i="22" a="1"/>
  <c r="AT197" i="22" a="1"/>
  <c r="BB197" i="22" a="1"/>
  <c r="BJ197" i="22" a="1"/>
  <c r="BU197" i="22" a="1"/>
  <c r="CH197" i="22" a="1"/>
  <c r="CP197" i="22" a="1"/>
  <c r="CX197" i="22" a="1"/>
  <c r="Q198" i="22" a="1"/>
  <c r="AD198" i="22" a="1"/>
  <c r="AO198" i="22" a="1"/>
  <c r="BB198" i="22" a="1"/>
  <c r="BM198" i="22" a="1"/>
  <c r="BZ198" i="22" a="1"/>
  <c r="CP198" i="22" a="1"/>
  <c r="DA198" i="22" a="1"/>
  <c r="V199" i="22" a="1"/>
  <c r="AG199" i="22" a="1"/>
  <c r="AT199" i="22" a="1"/>
  <c r="BB199" i="22" a="1"/>
  <c r="BJ199" i="22" a="1"/>
  <c r="BU199" i="22" a="1"/>
  <c r="CH199" i="22" a="1"/>
  <c r="CS199" i="22" a="1"/>
  <c r="N200" i="22" a="1"/>
  <c r="Y200" i="22" a="1"/>
  <c r="AL200" i="22" a="1"/>
  <c r="AW200" i="22" a="1"/>
  <c r="BM200" i="22" a="1"/>
  <c r="BU200" i="22" a="1"/>
  <c r="CC200" i="22" a="1"/>
  <c r="CP200" i="22" a="1"/>
  <c r="CX200" i="22" a="1"/>
  <c r="N201" i="22" a="1"/>
  <c r="V201" i="22" a="1"/>
  <c r="AD201" i="22" a="1"/>
  <c r="AO201" i="22" a="1"/>
  <c r="AW201" i="22" a="1"/>
  <c r="BJ201" i="22" a="1"/>
  <c r="BU201" i="22" a="1"/>
  <c r="CH201" i="22" a="1"/>
  <c r="Q202" i="22" a="1"/>
  <c r="AD202" i="22" a="1"/>
  <c r="AO202" i="22" a="1"/>
  <c r="BE202" i="22" a="1"/>
  <c r="BM202" i="22" a="1"/>
  <c r="CC202" i="22" a="1"/>
  <c r="CP202" i="22" a="1"/>
  <c r="DA202" i="22" a="1"/>
  <c r="V203" i="22" a="1"/>
  <c r="AD203" i="22" a="1"/>
  <c r="AO203" i="22" a="1"/>
  <c r="BE203" i="22" a="1"/>
  <c r="BR203" i="22" a="1"/>
  <c r="BZ203" i="22" a="1"/>
  <c r="CK203" i="22" a="1"/>
  <c r="CX203" i="22" a="1"/>
  <c r="Q204" i="22" a="1"/>
  <c r="AD204" i="22" a="1"/>
  <c r="AT204" i="22" a="1"/>
  <c r="BB204" i="22" a="1"/>
  <c r="BM204" i="22" a="1"/>
  <c r="BU204" i="22" a="1"/>
  <c r="CK204" i="22" a="1"/>
  <c r="CX204" i="22" a="1"/>
  <c r="N205" i="22" a="1"/>
  <c r="Y205" i="22" a="1"/>
  <c r="AL205" i="22" a="1"/>
  <c r="AW205" i="22" a="1"/>
  <c r="BM205" i="22" a="1"/>
  <c r="BZ205" i="22" a="1"/>
  <c r="CK205" i="22" a="1"/>
  <c r="CX205" i="22" a="1"/>
  <c r="Q206" i="22" a="1"/>
  <c r="AD206" i="22" a="1"/>
  <c r="AL206" i="22" a="1"/>
  <c r="AW206" i="22" a="1"/>
  <c r="BM206" i="22" a="1"/>
  <c r="BZ206" i="22" a="1"/>
  <c r="CK206" i="22" a="1"/>
  <c r="DA206" i="22" a="1"/>
  <c r="Q207" i="22" a="1"/>
  <c r="AG207" i="22" a="1"/>
  <c r="AT207" i="22" a="1"/>
  <c r="BE207" i="22" a="1"/>
  <c r="BR207" i="22" a="1"/>
  <c r="CC207" i="22" a="1"/>
  <c r="CP207" i="22" a="1"/>
  <c r="DA207" i="22" a="1"/>
  <c r="Y208" i="22" a="1"/>
  <c r="AL208" i="22" a="1"/>
  <c r="AW208" i="22" a="1"/>
  <c r="BM208" i="22" a="1"/>
  <c r="BU208" i="22" a="1"/>
  <c r="CH208" i="22" a="1"/>
  <c r="CP208" i="22" a="1"/>
  <c r="DA208" i="22" a="1"/>
  <c r="Y209" i="22" a="1"/>
  <c r="AL209" i="22" a="1"/>
  <c r="AW209" i="22" a="1"/>
  <c r="BE209" i="22" a="1"/>
  <c r="BR209" i="22" a="1"/>
  <c r="BZ209" i="22" a="1"/>
  <c r="CH209" i="22" a="1"/>
  <c r="CP209" i="22" a="1"/>
  <c r="CX209" i="22" a="1"/>
  <c r="N210" i="22" a="1"/>
  <c r="Y210" i="22" a="1"/>
  <c r="AO210" i="22" a="1"/>
  <c r="BB210" i="22" a="1"/>
  <c r="BJ210" i="22" a="1"/>
  <c r="BR210" i="22" a="1"/>
  <c r="CC210" i="22" a="1"/>
  <c r="CS210" i="22" a="1"/>
  <c r="DA210" i="22" a="1"/>
  <c r="V211" i="22" a="1"/>
  <c r="AG211" i="22" a="1"/>
  <c r="AT211" i="22" a="1"/>
  <c r="BE211" i="22" a="1"/>
  <c r="BR211" i="22" a="1"/>
  <c r="CC211" i="22" a="1"/>
  <c r="CP211" i="22" a="1"/>
  <c r="DA211" i="22" a="1"/>
  <c r="Q212" i="22" a="1"/>
  <c r="AD212" i="22" a="1"/>
  <c r="AL212" i="22" a="1"/>
  <c r="AW212" i="22" a="1"/>
  <c r="BJ212" i="22" a="1"/>
  <c r="BU212" i="22" a="1"/>
  <c r="CK212" i="22" a="1"/>
  <c r="CS212" i="22" a="1"/>
  <c r="Q213" i="22" a="1"/>
  <c r="AD213" i="22" a="1"/>
  <c r="AL213" i="22" a="1"/>
  <c r="AW213" i="22" a="1"/>
  <c r="BM213" i="22" a="1"/>
  <c r="BU213" i="22" a="1"/>
  <c r="CK213" i="22" a="1"/>
  <c r="CX213" i="22" a="1"/>
  <c r="Q214" i="22" a="1"/>
  <c r="AD214" i="22" a="1"/>
  <c r="AL214" i="22" a="1"/>
  <c r="AW214" i="22" a="1"/>
  <c r="BJ214" i="22" a="1"/>
  <c r="BR214" i="22" a="1"/>
  <c r="BT72" i="22" a="1"/>
  <c r="AN83" i="22" a="1"/>
  <c r="BV94" i="22" a="1"/>
  <c r="CI96" i="22" a="1"/>
  <c r="AR100" i="22" a="1"/>
  <c r="W102" i="22" a="1"/>
  <c r="BX105" i="22" a="1"/>
  <c r="BC107" i="22" a="1"/>
  <c r="BX110" i="22" a="1"/>
  <c r="L112" i="22" a="1"/>
  <c r="CO112" i="22" a="1"/>
  <c r="BI113" i="22" a="1"/>
  <c r="AC114" i="22" a="1"/>
  <c r="CO114" i="22" a="1"/>
  <c r="BI115" i="22" a="1"/>
  <c r="AC116" i="22" a="1"/>
  <c r="CO116" i="22" a="1"/>
  <c r="BI117" i="22" a="1"/>
  <c r="AC118" i="22" a="1"/>
  <c r="CO118" i="22" a="1"/>
  <c r="BI119" i="22" a="1"/>
  <c r="AC120" i="22" a="1"/>
  <c r="CO120" i="22" a="1"/>
  <c r="BI121" i="22" a="1"/>
  <c r="AC122" i="22" a="1"/>
  <c r="CO122" i="22" a="1"/>
  <c r="BI123" i="22" a="1"/>
  <c r="AC124" i="22" a="1"/>
  <c r="CO124" i="22" a="1"/>
  <c r="CN125" i="22" a="1"/>
  <c r="AB126" i="22" a="1"/>
  <c r="BH126" i="22" a="1"/>
  <c r="CN126" i="22" a="1"/>
  <c r="AB127" i="22" a="1"/>
  <c r="BH127" i="22" a="1"/>
  <c r="CN127" i="22" a="1"/>
  <c r="AB128" i="22" a="1"/>
  <c r="BH128" i="22" a="1"/>
  <c r="CN128" i="22" a="1"/>
  <c r="AB129" i="22" a="1"/>
  <c r="BH129" i="22" a="1"/>
  <c r="CN129" i="22" a="1"/>
  <c r="AB130" i="22" a="1"/>
  <c r="BH130" i="22" a="1"/>
  <c r="CN130" i="22" a="1"/>
  <c r="AB131" i="22" a="1"/>
  <c r="BH131" i="22" a="1"/>
  <c r="CN131" i="22" a="1"/>
  <c r="AB132" i="22" a="1"/>
  <c r="BH132" i="22" a="1"/>
  <c r="CN132" i="22" a="1"/>
  <c r="AB133" i="22" a="1"/>
  <c r="BH133" i="22" a="1"/>
  <c r="CN133" i="22" a="1"/>
  <c r="AB134" i="22" a="1"/>
  <c r="BH134" i="22" a="1"/>
  <c r="CB134" i="22" a="1"/>
  <c r="CR134" i="22" a="1"/>
  <c r="P135" i="22" a="1"/>
  <c r="AF135" i="22" a="1"/>
  <c r="AV135" i="22" a="1"/>
  <c r="BL135" i="22" a="1"/>
  <c r="CB135" i="22" a="1"/>
  <c r="CR135" i="22" a="1"/>
  <c r="P136" i="22" a="1"/>
  <c r="AF136" i="22" a="1"/>
  <c r="AV136" i="22" a="1"/>
  <c r="BL136" i="22" a="1"/>
  <c r="CB136" i="22" a="1"/>
  <c r="CR136" i="22" a="1"/>
  <c r="P137" i="22" a="1"/>
  <c r="AF137" i="22" a="1"/>
  <c r="AV137" i="22" a="1"/>
  <c r="BL137" i="22" a="1"/>
  <c r="CB137" i="22" a="1"/>
  <c r="CR137" i="22" a="1"/>
  <c r="P138" i="22" a="1"/>
  <c r="AF138" i="22" a="1"/>
  <c r="AV138" i="22" a="1"/>
  <c r="BL138" i="22" a="1"/>
  <c r="CB138" i="22" a="1"/>
  <c r="CR138" i="22" a="1"/>
  <c r="P139" i="22" a="1"/>
  <c r="AF139" i="22" a="1"/>
  <c r="AV139" i="22" a="1"/>
  <c r="BL139" i="22" a="1"/>
  <c r="CB139" i="22" a="1"/>
  <c r="CR139" i="22" a="1"/>
  <c r="P140" i="22" a="1"/>
  <c r="AF140" i="22" a="1"/>
  <c r="AV140" i="22" a="1"/>
  <c r="BL140" i="22" a="1"/>
  <c r="CB140" i="22" a="1"/>
  <c r="CR140" i="22" a="1"/>
  <c r="P141" i="22" a="1"/>
  <c r="AF141" i="22" a="1"/>
  <c r="AV141" i="22" a="1"/>
  <c r="BL141" i="22" a="1"/>
  <c r="CB141" i="22" a="1"/>
  <c r="CR141" i="22" a="1"/>
  <c r="P142" i="22" a="1"/>
  <c r="AF142" i="22" a="1"/>
  <c r="AV142" i="22" a="1"/>
  <c r="BL142" i="22" a="1"/>
  <c r="CB142" i="22" a="1"/>
  <c r="CR142" i="22" a="1"/>
  <c r="P143" i="22" a="1"/>
  <c r="AF143" i="22" a="1"/>
  <c r="AV143" i="22" a="1"/>
  <c r="BL143" i="22" a="1"/>
  <c r="CB143" i="22" a="1"/>
  <c r="CR143" i="22" a="1"/>
  <c r="P144" i="22" a="1"/>
  <c r="AF144" i="22" a="1"/>
  <c r="AV144" i="22" a="1"/>
  <c r="BL144" i="22" a="1"/>
  <c r="CB144" i="22" a="1"/>
  <c r="CR144" i="22" a="1"/>
  <c r="P145" i="22" a="1"/>
  <c r="AF145" i="22" a="1"/>
  <c r="AV145" i="22" a="1"/>
  <c r="BL145" i="22" a="1"/>
  <c r="CB145" i="22" a="1"/>
  <c r="CR145" i="22" a="1"/>
  <c r="P146" i="22" a="1"/>
  <c r="AF146" i="22" a="1"/>
  <c r="AV146" i="22" a="1"/>
  <c r="BL146" i="22" a="1"/>
  <c r="CB146" i="22" a="1"/>
  <c r="CR146" i="22" a="1"/>
  <c r="P147" i="22" a="1"/>
  <c r="AF147" i="22" a="1"/>
  <c r="AV147" i="22" a="1"/>
  <c r="BL147" i="22" a="1"/>
  <c r="CB147" i="22" a="1"/>
  <c r="CR147" i="22" a="1"/>
  <c r="P148" i="22" a="1"/>
  <c r="AF148" i="22" a="1"/>
  <c r="AV148" i="22" a="1"/>
  <c r="BL148" i="22" a="1"/>
  <c r="CB148" i="22" a="1"/>
  <c r="CR148" i="22" a="1"/>
  <c r="P149" i="22" a="1"/>
  <c r="AF149" i="22" a="1"/>
  <c r="AV149" i="22" a="1"/>
  <c r="BL149" i="22" a="1"/>
  <c r="CB149" i="22" a="1"/>
  <c r="CR149" i="22" a="1"/>
  <c r="P150" i="22" a="1"/>
  <c r="AF150" i="22" a="1"/>
  <c r="AV150" i="22" a="1"/>
  <c r="BL150" i="22" a="1"/>
  <c r="CB150" i="22" a="1"/>
  <c r="CR150" i="22" a="1"/>
  <c r="P151" i="22" a="1"/>
  <c r="AF151" i="22" a="1"/>
  <c r="AV151" i="22" a="1"/>
  <c r="BL151" i="22" a="1"/>
  <c r="CB151" i="22" a="1"/>
  <c r="CR151" i="22" a="1"/>
  <c r="P152" i="22" a="1"/>
  <c r="AF152" i="22" a="1"/>
  <c r="AV152" i="22" a="1"/>
  <c r="BL152" i="22" a="1"/>
  <c r="CB152" i="22" a="1"/>
  <c r="CR152" i="22" a="1"/>
  <c r="P153" i="22" a="1"/>
  <c r="AF153" i="22" a="1"/>
  <c r="AV153" i="22" a="1"/>
  <c r="BL153" i="22" a="1"/>
  <c r="CB153" i="22" a="1"/>
  <c r="CR153" i="22" a="1"/>
  <c r="P154" i="22" a="1"/>
  <c r="AF154" i="22" a="1"/>
  <c r="AV154" i="22" a="1"/>
  <c r="BL154" i="22" a="1"/>
  <c r="CB154" i="22" a="1"/>
  <c r="CR154" i="22" a="1"/>
  <c r="P155" i="22" a="1"/>
  <c r="AF155" i="22" a="1"/>
  <c r="AV155" i="22" a="1"/>
  <c r="BL155" i="22" a="1"/>
  <c r="CB155" i="22" a="1"/>
  <c r="CR155" i="22" a="1"/>
  <c r="P156" i="22" a="1"/>
  <c r="AF156" i="22" a="1"/>
  <c r="AV156" i="22" a="1"/>
  <c r="BL156" i="22" a="1"/>
  <c r="CB156" i="22" a="1"/>
  <c r="CR156" i="22" a="1"/>
  <c r="P157" i="22" a="1"/>
  <c r="AF157" i="22" a="1"/>
  <c r="AV157" i="22" a="1"/>
  <c r="BL157" i="22" a="1"/>
  <c r="CB157" i="22" a="1"/>
  <c r="CR157" i="22" a="1"/>
  <c r="P158" i="22" a="1"/>
  <c r="AF158" i="22" a="1"/>
  <c r="AV158" i="22" a="1"/>
  <c r="BL158" i="22" a="1"/>
  <c r="CB158" i="22" a="1"/>
  <c r="CR158" i="22" a="1"/>
  <c r="P159" i="22" a="1"/>
  <c r="AF159" i="22" a="1"/>
  <c r="AV159" i="22" a="1"/>
  <c r="BL159" i="22" a="1"/>
  <c r="CB159" i="22" a="1"/>
  <c r="CR159" i="22" a="1"/>
  <c r="P160" i="22" a="1"/>
  <c r="AF160" i="22" a="1"/>
  <c r="AV160" i="22" a="1"/>
  <c r="BL160" i="22" a="1"/>
  <c r="CB160" i="22" a="1"/>
  <c r="CR160" i="22" a="1"/>
  <c r="P161" i="22" a="1"/>
  <c r="AF161" i="22" a="1"/>
  <c r="AV161" i="22" a="1"/>
  <c r="BL161" i="22" a="1"/>
  <c r="CB161" i="22" a="1"/>
  <c r="CR161" i="22" a="1"/>
  <c r="P162" i="22" a="1"/>
  <c r="AF162" i="22" a="1"/>
  <c r="AV162" i="22" a="1"/>
  <c r="BL162" i="22" a="1"/>
  <c r="CB162" i="22" a="1"/>
  <c r="CR162" i="22" a="1"/>
  <c r="P163" i="22" a="1"/>
  <c r="AF163" i="22" a="1"/>
  <c r="AV163" i="22" a="1"/>
  <c r="BL163" i="22" a="1"/>
  <c r="CB163" i="22" a="1"/>
  <c r="CR163" i="22" a="1"/>
  <c r="P164" i="22" a="1"/>
  <c r="AF164" i="22" a="1"/>
  <c r="AV164" i="22" a="1"/>
  <c r="BL164" i="22" a="1"/>
  <c r="CB164" i="22" a="1"/>
  <c r="CR164" i="22" a="1"/>
  <c r="P165" i="22" a="1"/>
  <c r="AF165" i="22" a="1"/>
  <c r="AV165" i="22" a="1"/>
  <c r="BL165" i="22" a="1"/>
  <c r="CB165" i="22" a="1"/>
  <c r="CR165" i="22" a="1"/>
  <c r="P166" i="22" a="1"/>
  <c r="AF166" i="22" a="1"/>
  <c r="AV166" i="22" a="1"/>
  <c r="BL166" i="22" a="1"/>
  <c r="CB166" i="22" a="1"/>
  <c r="CR166" i="22" a="1"/>
  <c r="P167" i="22" a="1"/>
  <c r="AF167" i="22" a="1"/>
  <c r="AV167" i="22" a="1"/>
  <c r="BL167" i="22" a="1"/>
  <c r="CB167" i="22" a="1"/>
  <c r="CR167" i="22" a="1"/>
  <c r="P168" i="22" a="1"/>
  <c r="AF168" i="22" a="1"/>
  <c r="AV168" i="22" a="1"/>
  <c r="BL168" i="22" a="1"/>
  <c r="CB168" i="22" a="1"/>
  <c r="CR168" i="22" a="1"/>
  <c r="P169" i="22" a="1"/>
  <c r="AF169" i="22" a="1"/>
  <c r="AV169" i="22" a="1"/>
  <c r="BL169" i="22" a="1"/>
  <c r="CB169" i="22" a="1"/>
  <c r="CR169" i="22" a="1"/>
  <c r="P170" i="22" a="1"/>
  <c r="AF170" i="22" a="1"/>
  <c r="AV170" i="22" a="1"/>
  <c r="BL170" i="22" a="1"/>
  <c r="CB170" i="22" a="1"/>
  <c r="CR170" i="22" a="1"/>
  <c r="P171" i="22" a="1"/>
  <c r="AF171" i="22" a="1"/>
  <c r="AV171" i="22" a="1"/>
  <c r="BL171" i="22" a="1"/>
  <c r="CB171" i="22" a="1"/>
  <c r="CR171" i="22" a="1"/>
  <c r="P172" i="22" a="1"/>
  <c r="AF172" i="22" a="1"/>
  <c r="AV172" i="22" a="1"/>
  <c r="BL172" i="22" a="1"/>
  <c r="CB172" i="22" a="1"/>
  <c r="CR172" i="22" a="1"/>
  <c r="P173" i="22" a="1"/>
  <c r="AF173" i="22" a="1"/>
  <c r="AV173" i="22" a="1"/>
  <c r="BL173" i="22" a="1"/>
  <c r="CB173" i="22" a="1"/>
  <c r="CR173" i="22" a="1"/>
  <c r="P174" i="22" a="1"/>
  <c r="AF174" i="22" a="1"/>
  <c r="AV174" i="22" a="1"/>
  <c r="BG182" i="22" a="1"/>
  <c r="BL182" i="22" a="1"/>
  <c r="BO182" i="22" a="1"/>
  <c r="BT182" i="22" a="1"/>
  <c r="BW182" i="22" a="1"/>
  <c r="CB182" i="22" a="1"/>
  <c r="CE182" i="22" a="1"/>
  <c r="CJ182" i="22" a="1"/>
  <c r="CM182" i="22" a="1"/>
  <c r="CR182" i="22" a="1"/>
  <c r="CU182" i="22" a="1"/>
  <c r="CZ182" i="22" a="1"/>
  <c r="K183" i="22" a="1"/>
  <c r="P183" i="22" a="1"/>
  <c r="S183" i="22" a="1"/>
  <c r="X183" i="22" a="1"/>
  <c r="AA183" i="22" a="1"/>
  <c r="AF183" i="22" a="1"/>
  <c r="AI183" i="22" a="1"/>
  <c r="AN183" i="22" a="1"/>
  <c r="AQ183" i="22" a="1"/>
  <c r="AV183" i="22" a="1"/>
  <c r="AY183" i="22" a="1"/>
  <c r="BD183" i="22" a="1"/>
  <c r="BG183" i="22" a="1"/>
  <c r="BL183" i="22" a="1"/>
  <c r="BO183" i="22" a="1"/>
  <c r="BT183" i="22" a="1"/>
  <c r="BW183" i="22" a="1"/>
  <c r="CB183" i="22" a="1"/>
  <c r="CE183" i="22" a="1"/>
  <c r="CJ183" i="22" a="1"/>
  <c r="CM183" i="22" a="1"/>
  <c r="CR183" i="22" a="1"/>
  <c r="CU183" i="22" a="1"/>
  <c r="CZ183" i="22" a="1"/>
  <c r="K184" i="22" a="1"/>
  <c r="P184" i="22" a="1"/>
  <c r="S184" i="22" a="1"/>
  <c r="X184" i="22" a="1"/>
  <c r="AA184" i="22" a="1"/>
  <c r="AF184" i="22" a="1"/>
  <c r="AI184" i="22" a="1"/>
  <c r="AN184" i="22" a="1"/>
  <c r="AQ184" i="22" a="1"/>
  <c r="AV184" i="22" a="1"/>
  <c r="AY184" i="22" a="1"/>
  <c r="BD184" i="22" a="1"/>
  <c r="BG184" i="22" a="1"/>
  <c r="BL184" i="22" a="1"/>
  <c r="BO184" i="22" a="1"/>
  <c r="BT184" i="22" a="1"/>
  <c r="BW184" i="22" a="1"/>
  <c r="CB184" i="22" a="1"/>
  <c r="CE184" i="22" a="1"/>
  <c r="CJ184" i="22" a="1"/>
  <c r="CM184" i="22" a="1"/>
  <c r="CR184" i="22" a="1"/>
  <c r="CU184" i="22" a="1"/>
  <c r="CZ184" i="22" a="1"/>
  <c r="K185" i="22" a="1"/>
  <c r="P185" i="22" a="1"/>
  <c r="S185" i="22" a="1"/>
  <c r="X185" i="22" a="1"/>
  <c r="AA185" i="22" a="1"/>
  <c r="AF185" i="22" a="1"/>
  <c r="AI185" i="22" a="1"/>
  <c r="AN185" i="22" a="1"/>
  <c r="AQ185" i="22" a="1"/>
  <c r="AV185" i="22" a="1"/>
  <c r="AY185" i="22" a="1"/>
  <c r="BD185" i="22" a="1"/>
  <c r="BG185" i="22" a="1"/>
  <c r="BL185" i="22" a="1"/>
  <c r="BO185" i="22" a="1"/>
  <c r="BT185" i="22" a="1"/>
  <c r="BW185" i="22" a="1"/>
  <c r="CB185" i="22" a="1"/>
  <c r="CE185" i="22" a="1"/>
  <c r="CJ185" i="22" a="1"/>
  <c r="CM185" i="22" a="1"/>
  <c r="CR185" i="22" a="1"/>
  <c r="CU185" i="22" a="1"/>
  <c r="CZ185" i="22" a="1"/>
  <c r="K186" i="22" a="1"/>
  <c r="P186" i="22" a="1"/>
  <c r="S186" i="22" a="1"/>
  <c r="X186" i="22" a="1"/>
  <c r="AA186" i="22" a="1"/>
  <c r="AF186" i="22" a="1"/>
  <c r="AI186" i="22" a="1"/>
  <c r="AN186" i="22" a="1"/>
  <c r="AQ186" i="22" a="1"/>
  <c r="AV186" i="22" a="1"/>
  <c r="AY186" i="22" a="1"/>
  <c r="BD186" i="22" a="1"/>
  <c r="BG186" i="22" a="1"/>
  <c r="BL186" i="22" a="1"/>
  <c r="BO186" i="22" a="1"/>
  <c r="BT186" i="22" a="1"/>
  <c r="BW186" i="22" a="1"/>
  <c r="CB186" i="22" a="1"/>
  <c r="CE186" i="22" a="1"/>
  <c r="CJ186" i="22" a="1"/>
  <c r="CM186" i="22" a="1"/>
  <c r="CR186" i="22" a="1"/>
  <c r="CU186" i="22" a="1"/>
  <c r="CZ186" i="22" a="1"/>
  <c r="K187" i="22" a="1"/>
  <c r="P187" i="22" a="1"/>
  <c r="S187" i="22" a="1"/>
  <c r="X187" i="22" a="1"/>
  <c r="AA187" i="22" a="1"/>
  <c r="AF187" i="22" a="1"/>
  <c r="AI187" i="22" a="1"/>
  <c r="AN187" i="22" a="1"/>
  <c r="AQ187" i="22" a="1"/>
  <c r="AV187" i="22" a="1"/>
  <c r="AY187" i="22" a="1"/>
  <c r="BD187" i="22" a="1"/>
  <c r="BG187" i="22" a="1"/>
  <c r="BL187" i="22" a="1"/>
  <c r="BO187" i="22" a="1"/>
  <c r="BT187" i="22" a="1"/>
  <c r="BW187" i="22" a="1"/>
  <c r="CB187" i="22" a="1"/>
  <c r="CE187" i="22" a="1"/>
  <c r="CJ187" i="22" a="1"/>
  <c r="CM187" i="22" a="1"/>
  <c r="CR187" i="22" a="1"/>
  <c r="CU187" i="22" a="1"/>
  <c r="CZ187" i="22" a="1"/>
  <c r="K188" i="22" a="1"/>
  <c r="P188" i="22" a="1"/>
  <c r="S188" i="22" a="1"/>
  <c r="X188" i="22" a="1"/>
  <c r="AA188" i="22" a="1"/>
  <c r="AF188" i="22" a="1"/>
  <c r="AI188" i="22" a="1"/>
  <c r="AN188" i="22" a="1"/>
  <c r="AQ188" i="22" a="1"/>
  <c r="AV188" i="22" a="1"/>
  <c r="AY188" i="22" a="1"/>
  <c r="BD188" i="22" a="1"/>
  <c r="BG188" i="22" a="1"/>
  <c r="BL188" i="22" a="1"/>
  <c r="BO188" i="22" a="1"/>
  <c r="BT188" i="22" a="1"/>
  <c r="BW188" i="22" a="1"/>
  <c r="CB188" i="22" a="1"/>
  <c r="CE188" i="22" a="1"/>
  <c r="CJ188" i="22" a="1"/>
  <c r="CM188" i="22" a="1"/>
  <c r="CR188" i="22" a="1"/>
  <c r="CU188" i="22" a="1"/>
  <c r="CZ188" i="22" a="1"/>
  <c r="K189" i="22" a="1"/>
  <c r="P189" i="22" a="1"/>
  <c r="S189" i="22" a="1"/>
  <c r="X189" i="22" a="1"/>
  <c r="AA189" i="22" a="1"/>
  <c r="AF189" i="22" a="1"/>
  <c r="AI189" i="22" a="1"/>
  <c r="AN189" i="22" a="1"/>
  <c r="AQ189" i="22" a="1"/>
  <c r="AV189" i="22" a="1"/>
  <c r="AY189" i="22" a="1"/>
  <c r="BD189" i="22" a="1"/>
  <c r="BG189" i="22" a="1"/>
  <c r="BL189" i="22" a="1"/>
  <c r="BO189" i="22" a="1"/>
  <c r="BT189" i="22" a="1"/>
  <c r="BW189" i="22" a="1"/>
  <c r="CB189" i="22" a="1"/>
  <c r="CE189" i="22" a="1"/>
  <c r="CJ189" i="22" a="1"/>
  <c r="CM189" i="22" a="1"/>
  <c r="CR189" i="22" a="1"/>
  <c r="CU189" i="22" a="1"/>
  <c r="CZ189" i="22" a="1"/>
  <c r="K190" i="22" a="1"/>
  <c r="P190" i="22" a="1"/>
  <c r="S190" i="22" a="1"/>
  <c r="X190" i="22" a="1"/>
  <c r="AA190" i="22" a="1"/>
  <c r="AF190" i="22" a="1"/>
  <c r="AI190" i="22" a="1"/>
  <c r="AN190" i="22" a="1"/>
  <c r="AQ190" i="22" a="1"/>
  <c r="AV190" i="22" a="1"/>
  <c r="AY190" i="22" a="1"/>
  <c r="BD190" i="22" a="1"/>
  <c r="BG190" i="22" a="1"/>
  <c r="BL190" i="22" a="1"/>
  <c r="BO190" i="22" a="1"/>
  <c r="BT190" i="22" a="1"/>
  <c r="BW190" i="22" a="1"/>
  <c r="CB190" i="22" a="1"/>
  <c r="CE190" i="22" a="1"/>
  <c r="CJ190" i="22" a="1"/>
  <c r="CM190" i="22" a="1"/>
  <c r="CR190" i="22" a="1"/>
  <c r="CU190" i="22" a="1"/>
  <c r="CZ190" i="22" a="1"/>
  <c r="K191" i="22" a="1"/>
  <c r="P191" i="22" a="1"/>
  <c r="S191" i="22" a="1"/>
  <c r="X191" i="22" a="1"/>
  <c r="AA191" i="22" a="1"/>
  <c r="AF191" i="22" a="1"/>
  <c r="AI191" i="22" a="1"/>
  <c r="AN191" i="22" a="1"/>
  <c r="AQ191" i="22" a="1"/>
  <c r="AV191" i="22" a="1"/>
  <c r="AY191" i="22" a="1"/>
  <c r="BD191" i="22" a="1"/>
  <c r="BG191" i="22" a="1"/>
  <c r="BL191" i="22" a="1"/>
  <c r="BO191" i="22" a="1"/>
  <c r="BT191" i="22" a="1"/>
  <c r="BW191" i="22" a="1"/>
  <c r="CB191" i="22" a="1"/>
  <c r="CE191" i="22" a="1"/>
  <c r="CJ191" i="22" a="1"/>
  <c r="CM191" i="22" a="1"/>
  <c r="CR191" i="22" a="1"/>
  <c r="CU191" i="22" a="1"/>
  <c r="CZ191" i="22" a="1"/>
  <c r="K192" i="22" a="1"/>
  <c r="P192" i="22" a="1"/>
  <c r="S192" i="22" a="1"/>
  <c r="X192" i="22" a="1"/>
  <c r="AA192" i="22" a="1"/>
  <c r="AF192" i="22" a="1"/>
  <c r="AI192" i="22" a="1"/>
  <c r="AN192" i="22" a="1"/>
  <c r="AQ192" i="22" a="1"/>
  <c r="AV192" i="22" a="1"/>
  <c r="AY192" i="22" a="1"/>
  <c r="BD192" i="22" a="1"/>
  <c r="BG192" i="22" a="1"/>
  <c r="BL192" i="22" a="1"/>
  <c r="BO192" i="22" a="1"/>
  <c r="BT192" i="22" a="1"/>
  <c r="BW192" i="22" a="1"/>
  <c r="CB192" i="22" a="1"/>
  <c r="CE192" i="22" a="1"/>
  <c r="CJ192" i="22" a="1"/>
  <c r="CM192" i="22" a="1"/>
  <c r="CR192" i="22" a="1"/>
  <c r="CU192" i="22" a="1"/>
  <c r="CZ192" i="22" a="1"/>
  <c r="K193" i="22" a="1"/>
  <c r="P193" i="22" a="1"/>
  <c r="S193" i="22" a="1"/>
  <c r="X193" i="22" a="1"/>
  <c r="AA193" i="22" a="1"/>
  <c r="AF193" i="22" a="1"/>
  <c r="AI193" i="22" a="1"/>
  <c r="AN193" i="22" a="1"/>
  <c r="AQ193" i="22" a="1"/>
  <c r="AV193" i="22" a="1"/>
  <c r="AY193" i="22" a="1"/>
  <c r="BD193" i="22" a="1"/>
  <c r="BG193" i="22" a="1"/>
  <c r="BL193" i="22" a="1"/>
  <c r="BO193" i="22" a="1"/>
  <c r="BT193" i="22" a="1"/>
  <c r="BW193" i="22" a="1"/>
  <c r="CB193" i="22" a="1"/>
  <c r="CE193" i="22" a="1"/>
  <c r="CJ193" i="22" a="1"/>
  <c r="CM193" i="22" a="1"/>
  <c r="CR193" i="22" a="1"/>
  <c r="CU193" i="22" a="1"/>
  <c r="CZ193" i="22" a="1"/>
  <c r="K194" i="22" a="1"/>
  <c r="P194" i="22" a="1"/>
  <c r="S194" i="22" a="1"/>
  <c r="X194" i="22" a="1"/>
  <c r="AA194" i="22" a="1"/>
  <c r="AF194" i="22" a="1"/>
  <c r="AI194" i="22" a="1"/>
  <c r="AN194" i="22" a="1"/>
  <c r="AQ194" i="22" a="1"/>
  <c r="AV194" i="22" a="1"/>
  <c r="AY194" i="22" a="1"/>
  <c r="BD194" i="22" a="1"/>
  <c r="BG194" i="22" a="1"/>
  <c r="BL194" i="22" a="1"/>
  <c r="BO194" i="22" a="1"/>
  <c r="BT194" i="22" a="1"/>
  <c r="BW194" i="22" a="1"/>
  <c r="CB194" i="22" a="1"/>
  <c r="CE194" i="22" a="1"/>
  <c r="CJ194" i="22" a="1"/>
  <c r="CM194" i="22" a="1"/>
  <c r="CR194" i="22" a="1"/>
  <c r="CU194" i="22" a="1"/>
  <c r="CZ194" i="22" a="1"/>
  <c r="K195" i="22" a="1"/>
  <c r="P195" i="22" a="1"/>
  <c r="S195" i="22" a="1"/>
  <c r="X195" i="22" a="1"/>
  <c r="AA195" i="22" a="1"/>
  <c r="AF195" i="22" a="1"/>
  <c r="AI195" i="22" a="1"/>
  <c r="AN195" i="22" a="1"/>
  <c r="AQ195" i="22" a="1"/>
  <c r="AV195" i="22" a="1"/>
  <c r="AY195" i="22" a="1"/>
  <c r="BD195" i="22" a="1"/>
  <c r="BG195" i="22" a="1"/>
  <c r="BL195" i="22" a="1"/>
  <c r="BO195" i="22" a="1"/>
  <c r="BT195" i="22" a="1"/>
  <c r="BW195" i="22" a="1"/>
  <c r="CB195" i="22" a="1"/>
  <c r="CE195" i="22" a="1"/>
  <c r="CJ195" i="22" a="1"/>
  <c r="CM195" i="22" a="1"/>
  <c r="CR195" i="22" a="1"/>
  <c r="CU195" i="22" a="1"/>
  <c r="CZ195" i="22" a="1"/>
  <c r="K196" i="22" a="1"/>
  <c r="P196" i="22" a="1"/>
  <c r="S196" i="22" a="1"/>
  <c r="X196" i="22" a="1"/>
  <c r="AA196" i="22" a="1"/>
  <c r="AF196" i="22" a="1"/>
  <c r="AI196" i="22" a="1"/>
  <c r="AN196" i="22" a="1"/>
  <c r="AQ196" i="22" a="1"/>
  <c r="AV196" i="22" a="1"/>
  <c r="AY196" i="22" a="1"/>
  <c r="BD196" i="22" a="1"/>
  <c r="BG196" i="22" a="1"/>
  <c r="BL196" i="22" a="1"/>
  <c r="BO196" i="22" a="1"/>
  <c r="BT196" i="22" a="1"/>
  <c r="BW196" i="22" a="1"/>
  <c r="CB196" i="22" a="1"/>
  <c r="CE196" i="22" a="1"/>
  <c r="CJ196" i="22" a="1"/>
  <c r="CM196" i="22" a="1"/>
  <c r="CR196" i="22" a="1"/>
  <c r="CU196" i="22" a="1"/>
  <c r="CZ196" i="22" a="1"/>
  <c r="K197" i="22" a="1"/>
  <c r="P197" i="22" a="1"/>
  <c r="S197" i="22" a="1"/>
  <c r="X197" i="22" a="1"/>
  <c r="AA197" i="22" a="1"/>
  <c r="AF197" i="22" a="1"/>
  <c r="AI197" i="22" a="1"/>
  <c r="AN197" i="22" a="1"/>
  <c r="AQ197" i="22" a="1"/>
  <c r="AV197" i="22" a="1"/>
  <c r="AY197" i="22" a="1"/>
  <c r="BD197" i="22" a="1"/>
  <c r="BG197" i="22" a="1"/>
  <c r="BL197" i="22" a="1"/>
  <c r="BO197" i="22" a="1"/>
  <c r="BT197" i="22" a="1"/>
  <c r="BW197" i="22" a="1"/>
  <c r="CB197" i="22" a="1"/>
  <c r="CE197" i="22" a="1"/>
  <c r="CJ197" i="22" a="1"/>
  <c r="CM197" i="22" a="1"/>
  <c r="CR197" i="22" a="1"/>
  <c r="CU197" i="22" a="1"/>
  <c r="CZ197" i="22" a="1"/>
  <c r="K198" i="22" a="1"/>
  <c r="P198" i="22" a="1"/>
  <c r="S198" i="22" a="1"/>
  <c r="X198" i="22" a="1"/>
  <c r="AA198" i="22" a="1"/>
  <c r="AF198" i="22" a="1"/>
  <c r="AI198" i="22" a="1"/>
  <c r="AN198" i="22" a="1"/>
  <c r="AQ198" i="22" a="1"/>
  <c r="AV198" i="22" a="1"/>
  <c r="AY198" i="22" a="1"/>
  <c r="BD198" i="22" a="1"/>
  <c r="BG198" i="22" a="1"/>
  <c r="BL198" i="22" a="1"/>
  <c r="BO198" i="22" a="1"/>
  <c r="BT198" i="22" a="1"/>
  <c r="BW198" i="22" a="1"/>
  <c r="CB198" i="22" a="1"/>
  <c r="CE198" i="22" a="1"/>
  <c r="CJ198" i="22" a="1"/>
  <c r="CM198" i="22" a="1"/>
  <c r="CR198" i="22" a="1"/>
  <c r="CU198" i="22" a="1"/>
  <c r="CZ198" i="22" a="1"/>
  <c r="K199" i="22" a="1"/>
  <c r="P199" i="22" a="1"/>
  <c r="S199" i="22" a="1"/>
  <c r="X199" i="22" a="1"/>
  <c r="AA199" i="22" a="1"/>
  <c r="AF199" i="22" a="1"/>
  <c r="AI199" i="22" a="1"/>
  <c r="AN199" i="22" a="1"/>
  <c r="AQ199" i="22" a="1"/>
  <c r="AV199" i="22" a="1"/>
  <c r="AY199" i="22" a="1"/>
  <c r="BD199" i="22" a="1"/>
  <c r="BG199" i="22" a="1"/>
  <c r="BL199" i="22" a="1"/>
  <c r="BO199" i="22" a="1"/>
  <c r="BT199" i="22" a="1"/>
  <c r="BW199" i="22" a="1"/>
  <c r="CB199" i="22" a="1"/>
  <c r="CE199" i="22" a="1"/>
  <c r="CJ199" i="22" a="1"/>
  <c r="CM199" i="22" a="1"/>
  <c r="CR199" i="22" a="1"/>
  <c r="CU199" i="22" a="1"/>
  <c r="CZ199" i="22" a="1"/>
  <c r="K200" i="22" a="1"/>
  <c r="P200" i="22" a="1"/>
  <c r="S200" i="22" a="1"/>
  <c r="X200" i="22" a="1"/>
  <c r="AA200" i="22" a="1"/>
  <c r="AF200" i="22" a="1"/>
  <c r="AI200" i="22" a="1"/>
  <c r="AN200" i="22" a="1"/>
  <c r="AQ200" i="22" a="1"/>
  <c r="AV200" i="22" a="1"/>
  <c r="AY200" i="22" a="1"/>
  <c r="BD200" i="22" a="1"/>
  <c r="BG200" i="22" a="1"/>
  <c r="BL200" i="22" a="1"/>
  <c r="BO200" i="22" a="1"/>
  <c r="BT200" i="22" a="1"/>
  <c r="BW200" i="22" a="1"/>
  <c r="CB200" i="22" a="1"/>
  <c r="CE200" i="22" a="1"/>
  <c r="CJ200" i="22" a="1"/>
  <c r="CM200" i="22" a="1"/>
  <c r="CR200" i="22" a="1"/>
  <c r="CU200" i="22" a="1"/>
  <c r="CZ200" i="22" a="1"/>
  <c r="K201" i="22" a="1"/>
  <c r="P201" i="22" a="1"/>
  <c r="S201" i="22" a="1"/>
  <c r="X201" i="22" a="1"/>
  <c r="AA201" i="22" a="1"/>
  <c r="AF201" i="22" a="1"/>
  <c r="AI201" i="22" a="1"/>
  <c r="AN201" i="22" a="1"/>
  <c r="AQ201" i="22" a="1"/>
  <c r="AV201" i="22" a="1"/>
  <c r="AY201" i="22" a="1"/>
  <c r="BD201" i="22" a="1"/>
  <c r="BG201" i="22" a="1"/>
  <c r="BL201" i="22" a="1"/>
  <c r="BO201" i="22" a="1"/>
  <c r="BT201" i="22" a="1"/>
  <c r="BW201" i="22" a="1"/>
  <c r="CB201" i="22" a="1"/>
  <c r="CE201" i="22" a="1"/>
  <c r="CJ201" i="22" a="1"/>
  <c r="CM201" i="22" a="1"/>
  <c r="CR201" i="22" a="1"/>
  <c r="CU201" i="22" a="1"/>
  <c r="CZ201" i="22" a="1"/>
  <c r="K202" i="22" a="1"/>
  <c r="P202" i="22" a="1"/>
  <c r="S202" i="22" a="1"/>
  <c r="X202" i="22" a="1"/>
  <c r="AA202" i="22" a="1"/>
  <c r="AF202" i="22" a="1"/>
  <c r="AI202" i="22" a="1"/>
  <c r="AN202" i="22" a="1"/>
  <c r="AQ202" i="22" a="1"/>
  <c r="AV202" i="22" a="1"/>
  <c r="AY202" i="22" a="1"/>
  <c r="BD202" i="22" a="1"/>
  <c r="BG202" i="22" a="1"/>
  <c r="BL202" i="22" a="1"/>
  <c r="BO202" i="22" a="1"/>
  <c r="BT202" i="22" a="1"/>
  <c r="BW202" i="22" a="1"/>
  <c r="CB202" i="22" a="1"/>
  <c r="CE202" i="22" a="1"/>
  <c r="CJ202" i="22" a="1"/>
  <c r="CM202" i="22" a="1"/>
  <c r="CR202" i="22" a="1"/>
  <c r="CU202" i="22" a="1"/>
  <c r="CZ202" i="22" a="1"/>
  <c r="K203" i="22" a="1"/>
  <c r="P203" i="22" a="1"/>
  <c r="S203" i="22" a="1"/>
  <c r="X203" i="22" a="1"/>
  <c r="AA203" i="22" a="1"/>
  <c r="AF203" i="22" a="1"/>
  <c r="AI203" i="22" a="1"/>
  <c r="AN203" i="22" a="1"/>
  <c r="AQ203" i="22" a="1"/>
  <c r="AV203" i="22" a="1"/>
  <c r="AY203" i="22" a="1"/>
  <c r="BD203" i="22" a="1"/>
  <c r="BG203" i="22" a="1"/>
  <c r="BL203" i="22" a="1"/>
  <c r="BO203" i="22" a="1"/>
  <c r="BT203" i="22" a="1"/>
  <c r="BW203" i="22" a="1"/>
  <c r="CB203" i="22" a="1"/>
  <c r="CE203" i="22" a="1"/>
  <c r="CJ203" i="22" a="1"/>
  <c r="CM203" i="22" a="1"/>
  <c r="CR203" i="22" a="1"/>
  <c r="CU203" i="22" a="1"/>
  <c r="CZ203" i="22" a="1"/>
  <c r="K204" i="22" a="1"/>
  <c r="P204" i="22" a="1"/>
  <c r="S204" i="22" a="1"/>
  <c r="X204" i="22" a="1"/>
  <c r="AA204" i="22" a="1"/>
  <c r="AF204" i="22" a="1"/>
  <c r="AI204" i="22" a="1"/>
  <c r="AN204" i="22" a="1"/>
  <c r="AQ204" i="22" a="1"/>
  <c r="AV204" i="22" a="1"/>
  <c r="AY204" i="22" a="1"/>
  <c r="BD204" i="22" a="1"/>
  <c r="BG204" i="22" a="1"/>
  <c r="BL204" i="22" a="1"/>
  <c r="BO204" i="22" a="1"/>
  <c r="BT204" i="22" a="1"/>
  <c r="BW204" i="22" a="1"/>
  <c r="CB204" i="22" a="1"/>
  <c r="CE204" i="22" a="1"/>
  <c r="CJ204" i="22" a="1"/>
  <c r="CM204" i="22" a="1"/>
  <c r="CR204" i="22" a="1"/>
  <c r="CU204" i="22" a="1"/>
  <c r="CZ204" i="22" a="1"/>
  <c r="K205" i="22" a="1"/>
  <c r="P205" i="22" a="1"/>
  <c r="S205" i="22" a="1"/>
  <c r="X205" i="22" a="1"/>
  <c r="AA205" i="22" a="1"/>
  <c r="AF205" i="22" a="1"/>
  <c r="AI205" i="22" a="1"/>
  <c r="AN205" i="22" a="1"/>
  <c r="AQ205" i="22" a="1"/>
  <c r="AV205" i="22" a="1"/>
  <c r="AY205" i="22" a="1"/>
  <c r="BD205" i="22" a="1"/>
  <c r="BG205" i="22" a="1"/>
  <c r="BL205" i="22" a="1"/>
  <c r="BO205" i="22" a="1"/>
  <c r="BT205" i="22" a="1"/>
  <c r="BW205" i="22" a="1"/>
  <c r="CB205" i="22" a="1"/>
  <c r="CE205" i="22" a="1"/>
  <c r="CJ205" i="22" a="1"/>
  <c r="CM205" i="22" a="1"/>
  <c r="CR205" i="22" a="1"/>
  <c r="CU205" i="22" a="1"/>
  <c r="CZ205" i="22" a="1"/>
  <c r="K206" i="22" a="1"/>
  <c r="P206" i="22" a="1"/>
  <c r="S206" i="22" a="1"/>
  <c r="X206" i="22" a="1"/>
  <c r="AA206" i="22" a="1"/>
  <c r="AF206" i="22" a="1"/>
  <c r="AI206" i="22" a="1"/>
  <c r="AN206" i="22" a="1"/>
  <c r="AQ206" i="22" a="1"/>
  <c r="AV206" i="22" a="1"/>
  <c r="AY206" i="22" a="1"/>
  <c r="BD206" i="22" a="1"/>
  <c r="BG206" i="22" a="1"/>
  <c r="BL206" i="22" a="1"/>
  <c r="BO206" i="22" a="1"/>
  <c r="BT206" i="22" a="1"/>
  <c r="BW206" i="22" a="1"/>
  <c r="CB206" i="22" a="1"/>
  <c r="CE206" i="22" a="1"/>
  <c r="CJ206" i="22" a="1"/>
  <c r="CM206" i="22" a="1"/>
  <c r="CR206" i="22" a="1"/>
  <c r="CU206" i="22" a="1"/>
  <c r="CZ206" i="22" a="1"/>
  <c r="K207" i="22" a="1"/>
  <c r="P207" i="22" a="1"/>
  <c r="S207" i="22" a="1"/>
  <c r="X207" i="22" a="1"/>
  <c r="AA207" i="22" a="1"/>
  <c r="AF207" i="22" a="1"/>
  <c r="AI207" i="22" a="1"/>
  <c r="AN207" i="22" a="1"/>
  <c r="AQ207" i="22" a="1"/>
  <c r="AV207" i="22" a="1"/>
  <c r="AY207" i="22" a="1"/>
  <c r="BD207" i="22" a="1"/>
  <c r="BG207" i="22" a="1"/>
  <c r="BL207" i="22" a="1"/>
  <c r="BO207" i="22" a="1"/>
  <c r="BT207" i="22" a="1"/>
  <c r="BW207" i="22" a="1"/>
  <c r="CB207" i="22" a="1"/>
  <c r="CE207" i="22" a="1"/>
  <c r="CJ207" i="22" a="1"/>
  <c r="CM207" i="22" a="1"/>
  <c r="CR207" i="22" a="1"/>
  <c r="CU207" i="22" a="1"/>
  <c r="CZ207" i="22" a="1"/>
  <c r="K208" i="22" a="1"/>
  <c r="P208" i="22" a="1"/>
  <c r="S208" i="22" a="1"/>
  <c r="X208" i="22" a="1"/>
  <c r="AA208" i="22" a="1"/>
  <c r="AF208" i="22" a="1"/>
  <c r="AI208" i="22" a="1"/>
  <c r="AN208" i="22" a="1"/>
  <c r="AQ208" i="22" a="1"/>
  <c r="AV208" i="22" a="1"/>
  <c r="AY208" i="22" a="1"/>
  <c r="BD208" i="22" a="1"/>
  <c r="BG208" i="22" a="1"/>
  <c r="BL208" i="22" a="1"/>
  <c r="BO208" i="22" a="1"/>
  <c r="BT208" i="22" a="1"/>
  <c r="BW208" i="22" a="1"/>
  <c r="CB208" i="22" a="1"/>
  <c r="CE208" i="22" a="1"/>
  <c r="CJ208" i="22" a="1"/>
  <c r="CM208" i="22" a="1"/>
  <c r="CR208" i="22" a="1"/>
  <c r="CU208" i="22" a="1"/>
  <c r="CZ208" i="22" a="1"/>
  <c r="K209" i="22" a="1"/>
  <c r="P209" i="22" a="1"/>
  <c r="S209" i="22" a="1"/>
  <c r="X209" i="22" a="1"/>
  <c r="AA209" i="22" a="1"/>
  <c r="AF209" i="22" a="1"/>
  <c r="AI209" i="22" a="1"/>
  <c r="AN209" i="22" a="1"/>
  <c r="AQ209" i="22" a="1"/>
  <c r="AV209" i="22" a="1"/>
  <c r="AY209" i="22" a="1"/>
  <c r="BD209" i="22" a="1"/>
  <c r="BG209" i="22" a="1"/>
  <c r="BL209" i="22" a="1"/>
  <c r="BO209" i="22" a="1"/>
  <c r="BT209" i="22" a="1"/>
  <c r="BW209" i="22" a="1"/>
  <c r="CB209" i="22" a="1"/>
  <c r="CE209" i="22" a="1"/>
  <c r="CJ209" i="22" a="1"/>
  <c r="CM209" i="22" a="1"/>
  <c r="CR209" i="22" a="1"/>
  <c r="CU209" i="22" a="1"/>
  <c r="CZ209" i="22" a="1"/>
  <c r="K210" i="22" a="1"/>
  <c r="P210" i="22" a="1"/>
  <c r="S210" i="22" a="1"/>
  <c r="X210" i="22" a="1"/>
  <c r="AA210" i="22" a="1"/>
  <c r="AF210" i="22" a="1"/>
  <c r="AI210" i="22" a="1"/>
  <c r="AN210" i="22" a="1"/>
  <c r="AQ210" i="22" a="1"/>
  <c r="AV210" i="22" a="1"/>
  <c r="AY210" i="22" a="1"/>
  <c r="BD210" i="22" a="1"/>
  <c r="BG210" i="22" a="1"/>
  <c r="BL210" i="22" a="1"/>
  <c r="BO210" i="22" a="1"/>
  <c r="BT210" i="22" a="1"/>
  <c r="BW210" i="22" a="1"/>
  <c r="CB210" i="22" a="1"/>
  <c r="CE210" i="22" a="1"/>
  <c r="CJ210" i="22" a="1"/>
  <c r="CM210" i="22" a="1"/>
  <c r="CR210" i="22" a="1"/>
  <c r="CU210" i="22" a="1"/>
  <c r="CZ210" i="22" a="1"/>
  <c r="K211" i="22" a="1"/>
  <c r="P211" i="22" a="1"/>
  <c r="S211" i="22" a="1"/>
  <c r="X211" i="22" a="1"/>
  <c r="AA211" i="22" a="1"/>
  <c r="AF211" i="22" a="1"/>
  <c r="AI211" i="22" a="1"/>
  <c r="AN211" i="22" a="1"/>
  <c r="AQ211" i="22" a="1"/>
  <c r="AV211" i="22" a="1"/>
  <c r="AY211" i="22" a="1"/>
  <c r="BD211" i="22" a="1"/>
  <c r="BG211" i="22" a="1"/>
  <c r="BL211" i="22" a="1"/>
  <c r="BO211" i="22" a="1"/>
  <c r="BT211" i="22" a="1"/>
  <c r="BW211" i="22" a="1"/>
  <c r="CB211" i="22" a="1"/>
  <c r="CE211" i="22" a="1"/>
  <c r="CJ211" i="22" a="1"/>
  <c r="CM211" i="22" a="1"/>
  <c r="CR211" i="22" a="1"/>
  <c r="CU211" i="22" a="1"/>
  <c r="CZ211" i="22" a="1"/>
  <c r="K212" i="22" a="1"/>
  <c r="P212" i="22" a="1"/>
  <c r="S212" i="22" a="1"/>
  <c r="X212" i="22" a="1"/>
  <c r="AA212" i="22" a="1"/>
  <c r="AF212" i="22" a="1"/>
  <c r="AI212" i="22" a="1"/>
  <c r="AN212" i="22" a="1"/>
  <c r="AQ212" i="22" a="1"/>
  <c r="AV212" i="22" a="1"/>
  <c r="AY212" i="22" a="1"/>
  <c r="BD212" i="22" a="1"/>
  <c r="BG212" i="22" a="1"/>
  <c r="BL212" i="22" a="1"/>
  <c r="BO212" i="22" a="1"/>
  <c r="BT212" i="22" a="1"/>
  <c r="BW212" i="22" a="1"/>
  <c r="CB212" i="22" a="1"/>
  <c r="CE212" i="22" a="1"/>
  <c r="CJ212" i="22" a="1"/>
  <c r="CM212" i="22" a="1"/>
  <c r="CR212" i="22" a="1"/>
  <c r="CU212" i="22" a="1"/>
  <c r="CZ212" i="22" a="1"/>
  <c r="K213" i="22" a="1"/>
  <c r="P213" i="22" a="1"/>
  <c r="S213" i="22" a="1"/>
  <c r="X213" i="22" a="1"/>
  <c r="AA213" i="22" a="1"/>
  <c r="AF213" i="22" a="1"/>
  <c r="AI213" i="22" a="1"/>
  <c r="AN213" i="22" a="1"/>
  <c r="AQ213" i="22" a="1"/>
  <c r="AV213" i="22" a="1"/>
  <c r="AY213" i="22" a="1"/>
  <c r="BD213" i="22" a="1"/>
  <c r="BG213" i="22" a="1"/>
  <c r="BL213" i="22" a="1"/>
  <c r="BO213" i="22" a="1"/>
  <c r="BT213" i="22" a="1"/>
  <c r="BW213" i="22" a="1"/>
  <c r="CB213" i="22" a="1"/>
  <c r="CE213" i="22" a="1"/>
  <c r="CJ213" i="22" a="1"/>
  <c r="CM213" i="22" a="1"/>
  <c r="CR213" i="22" a="1"/>
  <c r="CU213" i="22" a="1"/>
  <c r="CZ213" i="22" a="1"/>
  <c r="K214" i="22" a="1"/>
  <c r="P214" i="22" a="1"/>
  <c r="S214" i="22" a="1"/>
  <c r="X214" i="22" a="1"/>
  <c r="AA214" i="22" a="1"/>
  <c r="AF214" i="22" a="1"/>
  <c r="AI214" i="22" a="1"/>
  <c r="AN214" i="22" a="1"/>
  <c r="AQ214" i="22" a="1"/>
  <c r="AV214" i="22" a="1"/>
  <c r="AY214" i="22" a="1"/>
  <c r="BD214" i="22" a="1"/>
  <c r="BG214" i="22" a="1"/>
  <c r="BL214" i="22" a="1"/>
  <c r="BO214" i="22" a="1"/>
  <c r="BT214" i="22" a="1"/>
  <c r="BV214" i="22" a="1"/>
  <c r="BX214" i="22" a="1"/>
  <c r="BZ214" i="22" a="1"/>
  <c r="CB214" i="22" a="1"/>
  <c r="CD214" i="22" a="1"/>
  <c r="CF214" i="22" a="1"/>
  <c r="CH214" i="22" a="1"/>
  <c r="CJ214" i="22" a="1"/>
  <c r="CL214" i="22" a="1"/>
  <c r="CN214" i="22" a="1"/>
  <c r="CP214" i="22" a="1"/>
  <c r="CR214" i="22" a="1"/>
  <c r="CT214" i="22" a="1"/>
  <c r="CV214" i="22" a="1"/>
  <c r="CX214" i="22" a="1"/>
  <c r="CZ214" i="22" a="1"/>
  <c r="J215" i="22" a="1"/>
  <c r="L215" i="22" a="1"/>
  <c r="N215" i="22" a="1"/>
  <c r="P215" i="22" a="1"/>
  <c r="R215" i="22" a="1"/>
  <c r="T215" i="22" a="1"/>
  <c r="V215" i="22" a="1"/>
  <c r="X215" i="22" a="1"/>
  <c r="Z215" i="22" a="1"/>
  <c r="AB215" i="22" a="1"/>
  <c r="AD215" i="22" a="1"/>
  <c r="AF215" i="22" a="1"/>
  <c r="AH215" i="22" a="1"/>
  <c r="AJ215" i="22" a="1"/>
  <c r="AL215" i="22" a="1"/>
  <c r="AN215" i="22" a="1"/>
  <c r="AP215" i="22" a="1"/>
  <c r="AR215" i="22" a="1"/>
  <c r="AT215" i="22" a="1"/>
  <c r="AV215" i="22" a="1"/>
  <c r="AX215" i="22" a="1"/>
  <c r="AZ215" i="22" a="1"/>
  <c r="BB215" i="22" a="1"/>
  <c r="BD215" i="22" a="1"/>
  <c r="BF215" i="22" a="1"/>
  <c r="BH215" i="22" a="1"/>
  <c r="BJ215" i="22" a="1"/>
  <c r="BL215" i="22" a="1"/>
  <c r="BN215" i="22" a="1"/>
  <c r="BP215" i="22" a="1"/>
  <c r="BR215" i="22" a="1"/>
  <c r="BT215" i="22" a="1"/>
  <c r="BV215" i="22" a="1"/>
  <c r="BX215" i="22" a="1"/>
  <c r="BZ215" i="22" a="1"/>
  <c r="CB215" i="22" a="1"/>
  <c r="CD215" i="22" a="1"/>
  <c r="CF215" i="22" a="1"/>
  <c r="CH215" i="22" a="1"/>
  <c r="CJ215" i="22" a="1"/>
  <c r="CL215" i="22" a="1"/>
  <c r="CN215" i="22" a="1"/>
  <c r="CP215" i="22" a="1"/>
  <c r="CR215" i="22" a="1"/>
  <c r="CT215" i="22" a="1"/>
  <c r="CV215" i="22" a="1"/>
  <c r="CX215" i="22" a="1"/>
  <c r="CZ215" i="22" a="1"/>
  <c r="J216" i="22" a="1"/>
  <c r="L216" i="22" a="1"/>
  <c r="N216" i="22" a="1"/>
  <c r="P216" i="22" a="1"/>
  <c r="R216" i="22" a="1"/>
  <c r="T216" i="22" a="1"/>
  <c r="V216" i="22" a="1"/>
  <c r="X216" i="22" a="1"/>
  <c r="Z216" i="22" a="1"/>
  <c r="AB216" i="22" a="1"/>
  <c r="AD216" i="22" a="1"/>
  <c r="AF216" i="22" a="1"/>
  <c r="AH216" i="22" a="1"/>
  <c r="AJ216" i="22" a="1"/>
  <c r="AL216" i="22" a="1"/>
  <c r="AN216" i="22" a="1"/>
  <c r="AP216" i="22" a="1"/>
  <c r="AR216" i="22" a="1"/>
  <c r="AT216" i="22" a="1"/>
  <c r="AV216" i="22" a="1"/>
  <c r="AX216" i="22" a="1"/>
  <c r="AZ216" i="22" a="1"/>
  <c r="BB216" i="22" a="1"/>
  <c r="BD216" i="22" a="1"/>
  <c r="BF216" i="22" a="1"/>
  <c r="BH216" i="22" a="1"/>
  <c r="BJ216" i="22" a="1"/>
  <c r="BL216" i="22" a="1"/>
  <c r="BN216" i="22" a="1"/>
  <c r="BP216" i="22" a="1"/>
  <c r="BR216" i="22" a="1"/>
  <c r="BT216" i="22" a="1"/>
  <c r="BV216" i="22" a="1"/>
  <c r="BX216" i="22" a="1"/>
  <c r="BZ216" i="22" a="1"/>
  <c r="CB216" i="22" a="1"/>
  <c r="CD216" i="22" a="1"/>
  <c r="CF216" i="22" a="1"/>
  <c r="CH216" i="22" a="1"/>
  <c r="CJ216" i="22" a="1"/>
  <c r="CL216" i="22" a="1"/>
  <c r="CN216" i="22" a="1"/>
  <c r="CP216" i="22" a="1"/>
  <c r="CR216" i="22" a="1"/>
  <c r="CT216" i="22" a="1"/>
  <c r="CV216" i="22" a="1"/>
  <c r="CX216" i="22" a="1"/>
  <c r="CZ216" i="22" a="1"/>
  <c r="J217" i="22" a="1"/>
  <c r="L217" i="22" a="1"/>
  <c r="N217" i="22" a="1"/>
  <c r="P217" i="22" a="1"/>
  <c r="R217" i="22" a="1"/>
  <c r="T217" i="22" a="1"/>
  <c r="V217" i="22" a="1"/>
  <c r="X217" i="22" a="1"/>
  <c r="Z217" i="22" a="1"/>
  <c r="AB217" i="22" a="1"/>
  <c r="AD217" i="22" a="1"/>
  <c r="AF217" i="22" a="1"/>
  <c r="AH217" i="22" a="1"/>
  <c r="AJ217" i="22" a="1"/>
  <c r="AL217" i="22" a="1"/>
  <c r="AN217" i="22" a="1"/>
  <c r="AP217" i="22" a="1"/>
  <c r="AR217" i="22" a="1"/>
  <c r="AT217" i="22" a="1"/>
  <c r="AV217" i="22" a="1"/>
  <c r="AX217" i="22" a="1"/>
  <c r="AZ217" i="22" a="1"/>
  <c r="BB217" i="22" a="1"/>
  <c r="BD217" i="22" a="1"/>
  <c r="BF217" i="22" a="1"/>
  <c r="BH217" i="22" a="1"/>
  <c r="BJ217" i="22" a="1"/>
  <c r="BL217" i="22" a="1"/>
  <c r="BN217" i="22" a="1"/>
  <c r="BP217" i="22" a="1"/>
  <c r="BR217" i="22" a="1"/>
  <c r="BT217" i="22" a="1"/>
  <c r="BV217" i="22" a="1"/>
  <c r="BX217" i="22" a="1"/>
  <c r="BZ217" i="22" a="1"/>
  <c r="CB217" i="22" a="1"/>
  <c r="CD217" i="22" a="1"/>
  <c r="CF217" i="22" a="1"/>
  <c r="CH217" i="22" a="1"/>
  <c r="CJ217" i="22" a="1"/>
  <c r="CL217" i="22" a="1"/>
  <c r="CN217" i="22" a="1"/>
  <c r="CP217" i="22" a="1"/>
  <c r="CR217" i="22" a="1"/>
  <c r="CT217" i="22" a="1"/>
  <c r="CV217" i="22" a="1"/>
  <c r="CX217" i="22" a="1"/>
  <c r="CZ217" i="22" a="1"/>
  <c r="J218" i="22" a="1"/>
  <c r="L218" i="22" a="1"/>
  <c r="P218" i="22" a="1"/>
  <c r="R218" i="22" a="1"/>
  <c r="T218" i="22" a="1"/>
  <c r="V218" i="22" a="1"/>
  <c r="X218" i="22" a="1"/>
  <c r="Z218" i="22" a="1"/>
  <c r="AB218" i="22" a="1"/>
  <c r="AD218" i="22" a="1"/>
  <c r="AF218" i="22" a="1"/>
  <c r="AH218" i="22" a="1"/>
  <c r="AJ218" i="22" a="1"/>
  <c r="AL218" i="22" a="1"/>
  <c r="AN218" i="22" a="1"/>
  <c r="AP218" i="22" a="1"/>
  <c r="AR218" i="22" a="1"/>
  <c r="AT218" i="22" a="1"/>
  <c r="AV218" i="22" a="1"/>
  <c r="AX218" i="22" a="1"/>
  <c r="AZ218" i="22" a="1"/>
  <c r="BB218" i="22" a="1"/>
  <c r="BD218" i="22" a="1"/>
  <c r="BF218" i="22" a="1"/>
  <c r="BH218" i="22" a="1"/>
  <c r="BL218" i="22" a="1"/>
  <c r="BN218" i="22" a="1"/>
  <c r="BR218" i="22" a="1"/>
  <c r="BV218" i="22" a="1"/>
  <c r="BX218" i="22" a="1"/>
  <c r="CB218" i="22" a="1"/>
  <c r="CF218" i="22" a="1"/>
  <c r="CJ218" i="22" a="1"/>
  <c r="CN218" i="22" a="1"/>
  <c r="CR218" i="22" a="1"/>
  <c r="CV218" i="22" a="1"/>
  <c r="CZ218" i="22" a="1"/>
  <c r="L219" i="22" a="1"/>
  <c r="P219" i="22" a="1"/>
  <c r="T219" i="22" a="1"/>
  <c r="Z219" i="22" a="1"/>
  <c r="AD219" i="22" a="1"/>
  <c r="AF219" i="22" a="1"/>
  <c r="AJ219" i="22" a="1"/>
  <c r="AN219" i="22" a="1"/>
  <c r="AR219" i="22" a="1"/>
  <c r="AV219" i="22" a="1"/>
  <c r="AZ219" i="22" a="1"/>
  <c r="BD219" i="22" a="1"/>
  <c r="BH219" i="22" a="1"/>
  <c r="BL219" i="22" a="1"/>
  <c r="BP219" i="22" a="1"/>
  <c r="BT219" i="22" a="1"/>
  <c r="BX219" i="22" a="1"/>
  <c r="CB219" i="22" a="1"/>
  <c r="CF219" i="22" a="1"/>
  <c r="CJ219" i="22" a="1"/>
  <c r="CN219" i="22" a="1"/>
  <c r="CR219" i="22" a="1"/>
  <c r="CV219" i="22" a="1"/>
  <c r="CZ219" i="22" a="1"/>
  <c r="L220" i="22" a="1"/>
  <c r="P220" i="22" a="1"/>
  <c r="T220" i="22" a="1"/>
  <c r="X220" i="22" a="1"/>
  <c r="Z220" i="22" a="1"/>
  <c r="AD220" i="22" a="1"/>
  <c r="AH220" i="22" a="1"/>
  <c r="AL220" i="22" a="1"/>
  <c r="AP220" i="22" a="1"/>
  <c r="AT220" i="22" a="1"/>
  <c r="AX220" i="22" a="1"/>
  <c r="AZ220" i="22" a="1"/>
  <c r="BD220" i="22" a="1"/>
  <c r="BH220" i="22" a="1"/>
  <c r="BL220" i="22" a="1"/>
  <c r="BP220" i="22" a="1"/>
  <c r="BT220" i="22" a="1"/>
  <c r="BX220" i="22" a="1"/>
  <c r="CB220" i="22" a="1"/>
  <c r="CF220" i="22" a="1"/>
  <c r="CJ220" i="22" a="1"/>
  <c r="CN220" i="22" a="1"/>
  <c r="CR220" i="22" a="1"/>
  <c r="CV220" i="22" a="1"/>
  <c r="CZ220" i="22" a="1"/>
  <c r="L221" i="22" a="1"/>
  <c r="P221" i="22" a="1"/>
  <c r="T221" i="22" a="1"/>
  <c r="AH221" i="22" a="1"/>
  <c r="AL221" i="22" a="1"/>
  <c r="AP221" i="22" a="1"/>
  <c r="AT221" i="22" a="1"/>
  <c r="AX221" i="22" a="1"/>
  <c r="BB221" i="22" a="1"/>
  <c r="BF221" i="22" a="1"/>
  <c r="BJ221" i="22" a="1"/>
  <c r="BN221" i="22" a="1"/>
  <c r="BR221" i="22" a="1"/>
  <c r="BV221" i="22" a="1"/>
  <c r="BZ221" i="22" a="1"/>
  <c r="CB221" i="22" a="1"/>
  <c r="CF221" i="22" a="1"/>
  <c r="CJ221" i="22" a="1"/>
  <c r="CN221" i="22" a="1"/>
  <c r="CR221" i="22" a="1"/>
  <c r="CX221" i="22" a="1"/>
  <c r="CZ221" i="22" a="1"/>
  <c r="L222" i="22" a="1"/>
  <c r="P222" i="22" a="1"/>
  <c r="V222" i="22" a="1"/>
  <c r="Z222" i="22" a="1"/>
  <c r="AD222" i="22" a="1"/>
  <c r="AH222" i="22" a="1"/>
  <c r="AL222" i="22" a="1"/>
  <c r="AP222" i="22" a="1"/>
  <c r="AT222" i="22" a="1"/>
  <c r="AX222" i="22" a="1"/>
  <c r="BB222" i="22" a="1"/>
  <c r="BF222" i="22" a="1"/>
  <c r="BJ222" i="22" a="1"/>
  <c r="BN222" i="22" a="1"/>
  <c r="BR222" i="22" a="1"/>
  <c r="BV222" i="22" a="1"/>
  <c r="BZ222" i="22" a="1"/>
  <c r="CD222" i="22" a="1"/>
  <c r="CH222" i="22" a="1"/>
  <c r="CJ222" i="22" a="1"/>
  <c r="CN222" i="22" a="1"/>
  <c r="CR222" i="22" a="1"/>
  <c r="CV222" i="22" a="1"/>
  <c r="CZ222" i="22" a="1"/>
  <c r="L223" i="22" a="1"/>
  <c r="P223" i="22" a="1"/>
  <c r="T223" i="22" a="1"/>
  <c r="X223" i="22" a="1"/>
  <c r="AB223" i="22" a="1"/>
  <c r="AD223" i="22" a="1"/>
  <c r="AH223" i="22" a="1"/>
  <c r="AL223" i="22" a="1"/>
  <c r="AP223" i="22" a="1"/>
  <c r="AV223" i="22" a="1"/>
  <c r="AZ223" i="22" a="1"/>
  <c r="BD223" i="22" a="1"/>
  <c r="BH223" i="22" a="1"/>
  <c r="BL223" i="22" a="1"/>
  <c r="BP223" i="22" a="1"/>
  <c r="BT223" i="22" a="1"/>
  <c r="BX223" i="22" a="1"/>
  <c r="CB223" i="22" a="1"/>
  <c r="CF223" i="22" a="1"/>
  <c r="CJ223" i="22" a="1"/>
  <c r="CN223" i="22" a="1"/>
  <c r="CP223" i="22" a="1"/>
  <c r="CR223" i="22" a="1"/>
  <c r="CT223" i="22" a="1"/>
  <c r="CX223" i="22" a="1"/>
  <c r="J224" i="22" a="1"/>
  <c r="L224" i="22" a="1"/>
  <c r="P224" i="22" a="1"/>
  <c r="T224" i="22" a="1"/>
  <c r="X224" i="22" a="1"/>
  <c r="AB224" i="22" a="1"/>
  <c r="AF224" i="22" a="1"/>
  <c r="AJ224" i="22" a="1"/>
  <c r="AN224" i="22" a="1"/>
  <c r="AR224" i="22" a="1"/>
  <c r="AV224" i="22" a="1"/>
  <c r="AZ224" i="22" a="1"/>
  <c r="BB224" i="22" a="1"/>
  <c r="BF224" i="22" a="1"/>
  <c r="BJ224" i="22" a="1"/>
  <c r="BN224" i="22" a="1"/>
  <c r="BR224" i="22" a="1"/>
  <c r="BV224" i="22" a="1"/>
  <c r="BZ224" i="22" a="1"/>
  <c r="CB224" i="22" a="1"/>
  <c r="CF224" i="22" a="1"/>
  <c r="CJ224" i="22" a="1"/>
  <c r="CN224" i="22" a="1"/>
  <c r="CR224" i="22" a="1"/>
  <c r="CV224" i="22" a="1"/>
  <c r="CZ224" i="22" a="1"/>
  <c r="L225" i="22" a="1"/>
  <c r="P225" i="22" a="1"/>
  <c r="T225" i="22" a="1"/>
  <c r="V225" i="22" a="1"/>
  <c r="Z225" i="22" a="1"/>
  <c r="AD225" i="22" a="1"/>
  <c r="AH225" i="22" a="1"/>
  <c r="AL225" i="22" a="1"/>
  <c r="AR225" i="22" a="1"/>
  <c r="AV225" i="22" a="1"/>
  <c r="AZ225" i="22" a="1"/>
  <c r="BB225" i="22" a="1"/>
  <c r="BF225" i="22" a="1"/>
  <c r="BJ225" i="22" a="1"/>
  <c r="BN225" i="22" a="1"/>
  <c r="BR225" i="22" a="1"/>
  <c r="BV225" i="22" a="1"/>
  <c r="CB225" i="22" a="1"/>
  <c r="CF225" i="22" a="1"/>
  <c r="CJ225" i="22" a="1"/>
  <c r="CN225" i="22" a="1"/>
  <c r="CR225" i="22" a="1"/>
  <c r="CV225" i="22" a="1"/>
  <c r="J226" i="22" a="1"/>
  <c r="N226" i="22" a="1"/>
  <c r="R226" i="22" a="1"/>
  <c r="V226" i="22" a="1"/>
  <c r="AB226" i="22" a="1"/>
  <c r="AF226" i="22" a="1"/>
  <c r="AJ226" i="22" a="1"/>
  <c r="AN226" i="22" a="1"/>
  <c r="AR226" i="22" a="1"/>
  <c r="AX226" i="22" a="1"/>
  <c r="BB226" i="22" a="1"/>
  <c r="BF226" i="22" a="1"/>
  <c r="BL226" i="22" a="1"/>
  <c r="BP226" i="22" a="1"/>
  <c r="BT226" i="22" a="1"/>
  <c r="BX226" i="22" a="1"/>
  <c r="CB226" i="22" a="1"/>
  <c r="CH226" i="22" a="1"/>
  <c r="CL226" i="22" a="1"/>
  <c r="CP226" i="22" a="1"/>
  <c r="CT226" i="22" a="1"/>
  <c r="CZ226" i="22" a="1"/>
  <c r="CZ85" i="22" a="1"/>
  <c r="W106" i="22" a="1"/>
  <c r="AR112" i="22" a="1"/>
  <c r="AS114" i="22" a="1"/>
  <c r="M117" i="22" a="1"/>
  <c r="BY119" i="22" a="1"/>
  <c r="BY121" i="22" a="1"/>
  <c r="BY123" i="22" a="1"/>
  <c r="BP125" i="22" a="1"/>
  <c r="BP126" i="22" a="1"/>
  <c r="BP127" i="22" a="1"/>
  <c r="BP128" i="22" a="1"/>
  <c r="BP129" i="22" a="1"/>
  <c r="BP130" i="22" a="1"/>
  <c r="BP131" i="22" a="1"/>
  <c r="BP132" i="22" a="1"/>
  <c r="BP133" i="22" a="1"/>
  <c r="BP134" i="22" a="1"/>
  <c r="T135" i="22" a="1"/>
  <c r="BP135" i="22" a="1"/>
  <c r="T136" i="22" a="1"/>
  <c r="BP136" i="22" a="1"/>
  <c r="T137" i="22" a="1"/>
  <c r="BP137" i="22" a="1"/>
  <c r="T138" i="22" a="1"/>
  <c r="BP138" i="22" a="1"/>
  <c r="T139" i="22" a="1"/>
  <c r="BP139" i="22" a="1"/>
  <c r="T140" i="22" a="1"/>
  <c r="BP140" i="22" a="1"/>
  <c r="AZ141" i="22" a="1"/>
  <c r="CV141" i="22" a="1"/>
  <c r="AZ142" i="22" a="1"/>
  <c r="AJ143" i="22" a="1"/>
  <c r="CV143" i="22" a="1"/>
  <c r="AZ144" i="22" a="1"/>
  <c r="CV144" i="22" a="1"/>
  <c r="AZ145" i="22" a="1"/>
  <c r="CV145" i="22" a="1"/>
  <c r="AZ146" i="22" a="1"/>
  <c r="CV146" i="22" a="1"/>
  <c r="BP147" i="22" a="1"/>
  <c r="T148" i="22" a="1"/>
  <c r="CF148" i="22" a="1"/>
  <c r="AJ149" i="22" a="1"/>
  <c r="CF149" i="22" a="1"/>
  <c r="AJ150" i="22" a="1"/>
  <c r="CF150" i="22" a="1"/>
  <c r="BP151" i="22" a="1"/>
  <c r="T152" i="22" a="1"/>
  <c r="CF152" i="22" a="1"/>
  <c r="AJ153" i="22" a="1"/>
  <c r="BP153" i="22" a="1"/>
  <c r="T154" i="22" a="1"/>
  <c r="BP154" i="22" a="1"/>
  <c r="T155" i="22" a="1"/>
  <c r="BP155" i="22" a="1"/>
  <c r="AZ156" i="22" a="1"/>
  <c r="CV156" i="22" a="1"/>
  <c r="AZ157" i="22" a="1"/>
  <c r="CV157" i="22" a="1"/>
  <c r="AZ158" i="22" a="1"/>
  <c r="CV158" i="22" a="1"/>
  <c r="AZ159" i="22" a="1"/>
  <c r="CV159" i="22" a="1"/>
  <c r="AZ160" i="22" a="1"/>
  <c r="CV160" i="22" a="1"/>
  <c r="AZ161" i="22" a="1"/>
  <c r="CV161" i="22" a="1"/>
  <c r="AZ162" i="22" a="1"/>
  <c r="AJ163" i="22" a="1"/>
  <c r="CV163" i="22" a="1"/>
  <c r="AZ164" i="22" a="1"/>
  <c r="CV164" i="22" a="1"/>
  <c r="AJ165" i="22" a="1"/>
  <c r="BP165" i="22" a="1"/>
  <c r="T166" i="22" a="1"/>
  <c r="BP166" i="22" a="1"/>
  <c r="T167" i="22" a="1"/>
  <c r="CF167" i="22" a="1"/>
  <c r="AJ168" i="22" a="1"/>
  <c r="CF168" i="22" a="1"/>
  <c r="T169" i="22" a="1"/>
  <c r="BP169" i="22" a="1"/>
  <c r="T170" i="22" a="1"/>
  <c r="BP170" i="22" a="1"/>
  <c r="T171" i="22" a="1"/>
  <c r="BP171" i="22" a="1"/>
  <c r="T172" i="22" a="1"/>
  <c r="BP172" i="22" a="1"/>
  <c r="CV172" i="22" a="1"/>
  <c r="AZ173" i="22" a="1"/>
  <c r="CV173" i="22" a="1"/>
  <c r="AZ174" i="22" a="1"/>
  <c r="BU182" i="22" a="1"/>
  <c r="CS182" i="22" a="1"/>
  <c r="Q183" i="22" a="1"/>
  <c r="AD183" i="22" a="1"/>
  <c r="AO183" i="22" a="1"/>
  <c r="BE183" i="22" a="1"/>
  <c r="BR183" i="22" a="1"/>
  <c r="BZ183" i="22" a="1"/>
  <c r="CH183" i="22" a="1"/>
  <c r="CP183" i="22" a="1"/>
  <c r="CX183" i="22" a="1"/>
  <c r="V184" i="22" a="1"/>
  <c r="AG184" i="22" a="1"/>
  <c r="AW184" i="22" a="1"/>
  <c r="BJ184" i="22" a="1"/>
  <c r="BU184" i="22" a="1"/>
  <c r="CH184" i="22" a="1"/>
  <c r="CS184" i="22" a="1"/>
  <c r="V185" i="22" a="1"/>
  <c r="AG185" i="22" a="1"/>
  <c r="AT185" i="22" a="1"/>
  <c r="BE185" i="22" a="1"/>
  <c r="BZ185" i="22" a="1"/>
  <c r="CK185" i="22" a="1"/>
  <c r="DA185" i="22" a="1"/>
  <c r="V186" i="22" a="1"/>
  <c r="AG186" i="22" a="1"/>
  <c r="AO186" i="22" a="1"/>
  <c r="BB186" i="22" a="1"/>
  <c r="BM186" i="22" a="1"/>
  <c r="BZ186" i="22" a="1"/>
  <c r="CK186" i="22" a="1"/>
  <c r="CX186" i="22" a="1"/>
  <c r="Q187" i="22" a="1"/>
  <c r="AD187" i="22" a="1"/>
  <c r="AO187" i="22" a="1"/>
  <c r="BJ187" i="22" a="1"/>
  <c r="BU187" i="22" a="1"/>
  <c r="CC187" i="22" a="1"/>
  <c r="CP187" i="22" a="1"/>
  <c r="DA187" i="22" a="1"/>
  <c r="V188" i="22" a="1"/>
  <c r="AG188" i="22" a="1"/>
  <c r="AT188" i="22" a="1"/>
  <c r="BE188" i="22" a="1"/>
  <c r="BR188" i="22" a="1"/>
  <c r="CC188" i="22" a="1"/>
  <c r="CP188" i="22" a="1"/>
  <c r="DA188" i="22" a="1"/>
  <c r="V189" i="22" a="1"/>
  <c r="AG189" i="22" a="1"/>
  <c r="BB189" i="22" a="1"/>
  <c r="BM189" i="22" a="1"/>
  <c r="BZ189" i="22" a="1"/>
  <c r="CK189" i="22" a="1"/>
  <c r="CX189" i="22" a="1"/>
  <c r="Q190" i="22" a="1"/>
  <c r="AD190" i="22" a="1"/>
  <c r="AO190" i="22" a="1"/>
  <c r="BB190" i="22" a="1"/>
  <c r="BM190" i="22" a="1"/>
  <c r="BZ190" i="22" a="1"/>
  <c r="CK190" i="22" a="1"/>
  <c r="CX190" i="22" a="1"/>
  <c r="Q191" i="22" a="1"/>
  <c r="AG191" i="22" a="1"/>
  <c r="AW191" i="22" a="1"/>
  <c r="BE191" i="22" a="1"/>
  <c r="BM191" i="22" a="1"/>
  <c r="BZ191" i="22" a="1"/>
  <c r="CK191" i="22" a="1"/>
  <c r="DA191" i="22" a="1"/>
  <c r="V192" i="22" a="1"/>
  <c r="AG192" i="22" a="1"/>
  <c r="AT192" i="22" a="1"/>
  <c r="BE192" i="22" a="1"/>
  <c r="BR192" i="22" a="1"/>
  <c r="BZ192" i="22" a="1"/>
  <c r="CH192" i="22" a="1"/>
  <c r="CS192" i="22" a="1"/>
  <c r="V193" i="22" a="1"/>
  <c r="AD193" i="22" a="1"/>
  <c r="AO193" i="22" a="1"/>
  <c r="BE193" i="22" a="1"/>
  <c r="BR193" i="22" a="1"/>
  <c r="BZ193" i="22" a="1"/>
  <c r="CK193" i="22" a="1"/>
  <c r="CX193" i="22" a="1"/>
  <c r="Y194" i="22" a="1"/>
  <c r="AL194" i="22" a="1"/>
  <c r="AW194" i="22" a="1"/>
  <c r="BJ194" i="22" a="1"/>
  <c r="BU194" i="22" a="1"/>
  <c r="CH194" i="22" a="1"/>
  <c r="CP194" i="22" a="1"/>
  <c r="CX194" i="22" a="1"/>
  <c r="Q195" i="22" a="1"/>
  <c r="AL195" i="22" a="1"/>
  <c r="AW195" i="22" a="1"/>
  <c r="BJ195" i="22" a="1"/>
  <c r="BU195" i="22" a="1"/>
  <c r="CH195" i="22" a="1"/>
  <c r="CS195" i="22" a="1"/>
  <c r="N196" i="22" a="1"/>
  <c r="Y196" i="22" a="1"/>
  <c r="AL196" i="22" a="1"/>
  <c r="AW196" i="22" a="1"/>
  <c r="BJ196" i="22" a="1"/>
  <c r="BU196" i="22" a="1"/>
  <c r="CH196" i="22" a="1"/>
  <c r="CS196" i="22" a="1"/>
  <c r="N197" i="22" a="1"/>
  <c r="Y197" i="22" a="1"/>
  <c r="AL197" i="22" a="1"/>
  <c r="AW197" i="22" a="1"/>
  <c r="BM197" i="22" a="1"/>
  <c r="BZ197" i="22" a="1"/>
  <c r="CK197" i="22" a="1"/>
  <c r="DA197" i="22" a="1"/>
  <c r="Y198" i="22" a="1"/>
  <c r="AL198" i="22" a="1"/>
  <c r="AW198" i="22" a="1"/>
  <c r="BJ198" i="22" a="1"/>
  <c r="BU198" i="22" a="1"/>
  <c r="CH198" i="22" a="1"/>
  <c r="CS198" i="22" a="1"/>
  <c r="N199" i="22" a="1"/>
  <c r="Y199" i="22" a="1"/>
  <c r="AL199" i="22" a="1"/>
  <c r="AW199" i="22" a="1"/>
  <c r="BM199" i="22" a="1"/>
  <c r="BZ199" i="22" a="1"/>
  <c r="CK199" i="22" a="1"/>
  <c r="DA199" i="22" a="1"/>
  <c r="V200" i="22" a="1"/>
  <c r="AG200" i="22" a="1"/>
  <c r="AT200" i="22" a="1"/>
  <c r="BE200" i="22" a="1"/>
  <c r="BR200" i="22" a="1"/>
  <c r="CH200" i="22" a="1"/>
  <c r="AG201" i="22" a="1"/>
  <c r="BB201" i="22" a="1"/>
  <c r="BM201" i="22" a="1"/>
  <c r="BZ201" i="22" a="1"/>
  <c r="CK201" i="22" a="1"/>
  <c r="CS201" i="22" a="1"/>
  <c r="CX201" i="22" a="1"/>
  <c r="N202" i="22" a="1"/>
  <c r="Y202" i="22" a="1"/>
  <c r="AL202" i="22" a="1"/>
  <c r="AW202" i="22" a="1"/>
  <c r="BJ202" i="22" a="1"/>
  <c r="BU202" i="22" a="1"/>
  <c r="CH202" i="22" a="1"/>
  <c r="CS202" i="22" a="1"/>
  <c r="N203" i="22" a="1"/>
  <c r="Y203" i="22" a="1"/>
  <c r="AL203" i="22" a="1"/>
  <c r="AW203" i="22" a="1"/>
  <c r="BJ203" i="22" a="1"/>
  <c r="BU203" i="22" a="1"/>
  <c r="CH203" i="22" a="1"/>
  <c r="CS203" i="22" a="1"/>
  <c r="N204" i="22" a="1"/>
  <c r="Y204" i="22" a="1"/>
  <c r="AL204" i="22" a="1"/>
  <c r="AW204" i="22" a="1"/>
  <c r="BJ204" i="22" a="1"/>
  <c r="CC204" i="22" a="1"/>
  <c r="CP204" i="22" a="1"/>
  <c r="DA204" i="22" a="1"/>
  <c r="V205" i="22" a="1"/>
  <c r="AG205" i="22" a="1"/>
  <c r="AT205" i="22" a="1"/>
  <c r="BE205" i="22" a="1"/>
  <c r="BR205" i="22" a="1"/>
  <c r="CC205" i="22" a="1"/>
  <c r="CP205" i="22" a="1"/>
  <c r="DA205" i="22" a="1"/>
  <c r="V206" i="22" a="1"/>
  <c r="AG206" i="22" a="1"/>
  <c r="AT206" i="22" a="1"/>
  <c r="BE206" i="22" a="1"/>
  <c r="BR206" i="22" a="1"/>
  <c r="CC206" i="22" a="1"/>
  <c r="CP206" i="22" a="1"/>
  <c r="CX206" i="22" a="1"/>
  <c r="V207" i="22" a="1"/>
  <c r="AD207" i="22" a="1"/>
  <c r="AO207" i="22" a="1"/>
  <c r="BB207" i="22" a="1"/>
  <c r="BM207" i="22" a="1"/>
  <c r="BZ207" i="22" a="1"/>
  <c r="CK207" i="22" a="1"/>
  <c r="CX207" i="22" a="1"/>
  <c r="Q208" i="22" a="1"/>
  <c r="AG208" i="22" a="1"/>
  <c r="AT208" i="22" a="1"/>
  <c r="BE208" i="22" a="1"/>
  <c r="BZ208" i="22" a="1"/>
  <c r="CK208" i="22" a="1"/>
  <c r="CX208" i="22" a="1"/>
  <c r="Q209" i="22" a="1"/>
  <c r="AG209" i="22" a="1"/>
  <c r="AT209" i="22" a="1"/>
  <c r="BM209" i="22" a="1"/>
  <c r="CC209" i="22" a="1"/>
  <c r="V210" i="22" a="1"/>
  <c r="AG210" i="22" a="1"/>
  <c r="AT210" i="22" a="1"/>
  <c r="BE210" i="22" a="1"/>
  <c r="BU210" i="22" a="1"/>
  <c r="CK210" i="22" a="1"/>
  <c r="CX210" i="22" a="1"/>
  <c r="N211" i="22" a="1"/>
  <c r="Y211" i="22" a="1"/>
  <c r="AL211" i="22" a="1"/>
  <c r="AW211" i="22" a="1"/>
  <c r="BJ211" i="22" a="1"/>
  <c r="BU211" i="22" a="1"/>
  <c r="CH211" i="22" a="1"/>
  <c r="CS211" i="22" a="1"/>
  <c r="N212" i="22" a="1"/>
  <c r="Y212" i="22" a="1"/>
  <c r="AO212" i="22" a="1"/>
  <c r="BE212" i="22" a="1"/>
  <c r="BR212" i="22" a="1"/>
  <c r="CC212" i="22" a="1"/>
  <c r="CP212" i="22" a="1"/>
  <c r="DA212" i="22" a="1"/>
  <c r="V213" i="22" a="1"/>
  <c r="AG213" i="22" a="1"/>
  <c r="AT213" i="22" a="1"/>
  <c r="BE213" i="22" a="1"/>
  <c r="BR213" i="22" a="1"/>
  <c r="CC213" i="22" a="1"/>
  <c r="CP213" i="22" a="1"/>
  <c r="DA213" i="22" a="1"/>
  <c r="V214" i="22" a="1"/>
  <c r="AO214" i="22" a="1"/>
  <c r="BB214" i="22" a="1"/>
  <c r="BM214" i="22" a="1"/>
  <c r="K3" i="22" a="1"/>
  <c r="M3" i="22" a="1"/>
  <c r="O3" i="22" a="1"/>
  <c r="Q3" i="22" a="1"/>
  <c r="S3" i="22" a="1"/>
  <c r="U3" i="22" a="1"/>
  <c r="W3" i="22" a="1"/>
  <c r="Y3" i="22" a="1"/>
  <c r="AA3" i="22" a="1"/>
  <c r="AC3" i="22" a="1"/>
  <c r="AE3" i="22" a="1"/>
  <c r="AG3" i="22" a="1"/>
  <c r="AI3" i="22" a="1"/>
  <c r="AK3" i="22" a="1"/>
  <c r="AM3" i="22" a="1"/>
  <c r="AO3" i="22" a="1"/>
  <c r="AQ3" i="22" a="1"/>
  <c r="AS3" i="22" a="1"/>
  <c r="AU3" i="22" a="1"/>
  <c r="AW3" i="22" a="1"/>
  <c r="AY3" i="22" a="1"/>
  <c r="BA3" i="22" a="1"/>
  <c r="BC3" i="22" a="1"/>
  <c r="BE3" i="22" a="1"/>
  <c r="BG3" i="22" a="1"/>
  <c r="BI3" i="22" a="1"/>
  <c r="BK3" i="22" a="1"/>
  <c r="BM3" i="22" a="1"/>
  <c r="BO3" i="22" a="1"/>
  <c r="BQ3" i="22" a="1"/>
  <c r="BS3" i="22" a="1"/>
  <c r="BU3" i="22" a="1"/>
  <c r="BW3" i="22" a="1"/>
  <c r="BY3" i="22" a="1"/>
  <c r="CA3" i="22" a="1"/>
  <c r="CC3" i="22" a="1"/>
  <c r="CE3" i="22" a="1"/>
  <c r="CG3" i="22" a="1"/>
  <c r="CI3" i="22" a="1"/>
  <c r="CK3" i="22" a="1"/>
  <c r="CM3" i="22" a="1"/>
  <c r="CO3" i="22" a="1"/>
  <c r="CQ3" i="22" a="1"/>
  <c r="CS3" i="22" a="1"/>
  <c r="CU3" i="22" a="1"/>
  <c r="CW3" i="22" a="1"/>
  <c r="CY3" i="22" a="1"/>
  <c r="L3" i="22" a="1"/>
  <c r="N3" i="22" a="1"/>
  <c r="P3" i="22" a="1"/>
  <c r="R3" i="22" a="1"/>
  <c r="T3" i="22" a="1"/>
  <c r="V3" i="22" a="1"/>
  <c r="X3" i="22" a="1"/>
  <c r="Z3" i="22" a="1"/>
  <c r="AB3" i="22" a="1"/>
  <c r="AD3" i="22" a="1"/>
  <c r="AF3" i="22" a="1"/>
  <c r="AH3" i="22" a="1"/>
  <c r="AJ3" i="22" a="1"/>
  <c r="AL3" i="22" a="1"/>
  <c r="AN3" i="22" a="1"/>
  <c r="AP3" i="22" a="1"/>
  <c r="AR3" i="22" a="1"/>
  <c r="AT3" i="22" a="1"/>
  <c r="AV3" i="22" a="1"/>
  <c r="AX3" i="22" a="1"/>
  <c r="AZ3" i="22" a="1"/>
  <c r="BB3" i="22" a="1"/>
  <c r="BD3" i="22" a="1"/>
  <c r="BF3" i="22" a="1"/>
  <c r="BH3" i="22" a="1"/>
  <c r="BJ3" i="22" a="1"/>
  <c r="BL3" i="22" a="1"/>
  <c r="BN3" i="22" a="1"/>
  <c r="BP3" i="22" a="1"/>
  <c r="BR3" i="22" a="1"/>
  <c r="BT3" i="22" a="1"/>
  <c r="BV3" i="22" a="1"/>
  <c r="BX3" i="22" a="1"/>
  <c r="BZ3" i="22" a="1"/>
  <c r="CB3" i="22" a="1"/>
  <c r="CD3" i="22" a="1"/>
  <c r="CF3" i="22" a="1"/>
  <c r="CH3" i="22" a="1"/>
  <c r="CJ3" i="22" a="1"/>
  <c r="CL3" i="22" a="1"/>
  <c r="CN3" i="22" a="1"/>
  <c r="CP3" i="22" a="1"/>
  <c r="CR3" i="22" a="1"/>
  <c r="CT3" i="22" a="1"/>
  <c r="CV3" i="22" a="1"/>
  <c r="CX3" i="22" a="1"/>
  <c r="CZ3" i="22" a="1"/>
  <c r="DA3" i="22" a="1"/>
  <c r="J3" i="22" a="1"/>
  <c r="E166" i="24" a="1"/>
  <c r="E164" i="24" a="1"/>
  <c r="E162" i="24" a="1"/>
  <c r="E160" i="24" a="1"/>
  <c r="E158" i="24" a="1"/>
  <c r="E156" i="24" a="1"/>
  <c r="E154" i="24" a="1"/>
  <c r="E152" i="24" a="1"/>
  <c r="E150" i="24" a="1"/>
  <c r="E148" i="24" a="1"/>
  <c r="E146" i="24" a="1"/>
  <c r="E144" i="24" a="1"/>
  <c r="E142" i="24" a="1"/>
  <c r="E140" i="24" a="1"/>
  <c r="E138" i="24" a="1"/>
  <c r="E136" i="24" a="1"/>
  <c r="E134" i="24" a="1"/>
  <c r="E132" i="24" a="1"/>
  <c r="E130" i="24" a="1"/>
  <c r="E128" i="24" a="1"/>
  <c r="E126" i="24" a="1"/>
  <c r="E124" i="24" a="1"/>
  <c r="E122" i="24" a="1"/>
  <c r="E120" i="24" a="1"/>
  <c r="E118" i="24" a="1"/>
  <c r="E116" i="24" a="1"/>
  <c r="E114" i="24" a="1"/>
  <c r="E112" i="24" a="1"/>
  <c r="E110" i="24" a="1"/>
  <c r="E108" i="24" a="1"/>
  <c r="E106" i="24" a="1"/>
  <c r="E165" i="24" a="1"/>
  <c r="E163" i="24" a="1"/>
  <c r="E161" i="24" a="1"/>
  <c r="E159" i="24" a="1"/>
  <c r="E102" i="24" a="1"/>
  <c r="E99" i="24" a="1"/>
  <c r="E94" i="24" a="1"/>
  <c r="E91" i="24" a="1"/>
  <c r="E86" i="24" a="1"/>
  <c r="E83" i="24" a="1"/>
  <c r="E78" i="24" a="1"/>
  <c r="E75" i="24" a="1"/>
  <c r="E70" i="24" a="1"/>
  <c r="E67" i="24" a="1"/>
  <c r="E62" i="24" a="1"/>
  <c r="E59" i="24" a="1"/>
  <c r="E54" i="24" a="1"/>
  <c r="E51" i="24" a="1"/>
  <c r="E46" i="24" a="1"/>
  <c r="E43" i="24" a="1"/>
  <c r="E38" i="24" a="1"/>
  <c r="E35" i="24" a="1"/>
  <c r="E30" i="24" a="1"/>
  <c r="E27" i="24" a="1"/>
  <c r="E22" i="24" a="1"/>
  <c r="E19" i="24" a="1"/>
  <c r="E14" i="24" a="1"/>
  <c r="E11" i="24" a="1"/>
  <c r="E6" i="24" a="1"/>
  <c r="E3" i="24" a="1"/>
  <c r="E141" i="24" a="1"/>
  <c r="E109" i="24" a="1"/>
  <c r="E97" i="24" a="1"/>
  <c r="E84" i="24" a="1"/>
  <c r="E73" i="24" a="1"/>
  <c r="E65" i="24" a="1"/>
  <c r="E57" i="24" a="1"/>
  <c r="E44" i="24" a="1"/>
  <c r="E33" i="24" a="1"/>
  <c r="E20" i="24" a="1"/>
  <c r="E9" i="24" a="1"/>
  <c r="E155" i="24" a="1"/>
  <c r="E151" i="24" a="1"/>
  <c r="E147" i="24" a="1"/>
  <c r="E143" i="24" a="1"/>
  <c r="E139" i="24" a="1"/>
  <c r="E135" i="24" a="1"/>
  <c r="E131" i="24" a="1"/>
  <c r="E127" i="24" a="1"/>
  <c r="E123" i="24" a="1"/>
  <c r="E119" i="24" a="1"/>
  <c r="E115" i="24" a="1"/>
  <c r="E111" i="24" a="1"/>
  <c r="E107" i="24" a="1"/>
  <c r="E104" i="24" a="1"/>
  <c r="E101" i="24" a="1"/>
  <c r="E96" i="24" a="1"/>
  <c r="E93" i="24" a="1"/>
  <c r="E88" i="24" a="1"/>
  <c r="E85" i="24" a="1"/>
  <c r="E80" i="24" a="1"/>
  <c r="E77" i="24" a="1"/>
  <c r="E72" i="24" a="1"/>
  <c r="E69" i="24" a="1"/>
  <c r="E64" i="24" a="1"/>
  <c r="E61" i="24" a="1"/>
  <c r="E56" i="24" a="1"/>
  <c r="E53" i="24" a="1"/>
  <c r="E48" i="24" a="1"/>
  <c r="E45" i="24" a="1"/>
  <c r="E40" i="24" a="1"/>
  <c r="E37" i="24" a="1"/>
  <c r="E32" i="24" a="1"/>
  <c r="E29" i="24" a="1"/>
  <c r="E24" i="24" a="1"/>
  <c r="E21" i="24" a="1"/>
  <c r="E16" i="24" a="1"/>
  <c r="E13" i="24" a="1"/>
  <c r="E8" i="24" a="1"/>
  <c r="E5" i="24" a="1"/>
  <c r="E137" i="24" a="1"/>
  <c r="E125" i="24" a="1"/>
  <c r="E117" i="24" a="1"/>
  <c r="E113" i="24" a="1"/>
  <c r="E100" i="24" a="1"/>
  <c r="E89" i="24" a="1"/>
  <c r="E76" i="24" a="1"/>
  <c r="E60" i="24" a="1"/>
  <c r="E49" i="24" a="1"/>
  <c r="E36" i="24" a="1"/>
  <c r="E28" i="24" a="1"/>
  <c r="E17" i="24" a="1"/>
  <c r="E103" i="24" a="1"/>
  <c r="E98" i="24" a="1"/>
  <c r="E95" i="24" a="1"/>
  <c r="E90" i="24" a="1"/>
  <c r="E87" i="24" a="1"/>
  <c r="E82" i="24" a="1"/>
  <c r="E79" i="24" a="1"/>
  <c r="E74" i="24" a="1"/>
  <c r="E71" i="24" a="1"/>
  <c r="E66" i="24" a="1"/>
  <c r="E63" i="24" a="1"/>
  <c r="E58" i="24" a="1"/>
  <c r="E55" i="24" a="1"/>
  <c r="E50" i="24" a="1"/>
  <c r="E47" i="24" a="1"/>
  <c r="E42" i="24" a="1"/>
  <c r="E39" i="24" a="1"/>
  <c r="E34" i="24" a="1"/>
  <c r="E31" i="24" a="1"/>
  <c r="E26" i="24" a="1"/>
  <c r="E23" i="24" a="1"/>
  <c r="E18" i="24" a="1"/>
  <c r="E15" i="24" a="1"/>
  <c r="E10" i="24" a="1"/>
  <c r="E7" i="24" a="1"/>
  <c r="E2" i="24" a="1"/>
  <c r="E157" i="24" a="1"/>
  <c r="E153" i="24" a="1"/>
  <c r="E149" i="24" a="1"/>
  <c r="E145" i="24" a="1"/>
  <c r="E133" i="24" a="1"/>
  <c r="E129" i="24" a="1"/>
  <c r="E121" i="24" a="1"/>
  <c r="E105" i="24" a="1"/>
  <c r="E92" i="24" a="1"/>
  <c r="E81" i="24" a="1"/>
  <c r="E68" i="24" a="1"/>
  <c r="E52" i="24" a="1"/>
  <c r="E41" i="24" a="1"/>
  <c r="E25" i="24" a="1"/>
  <c r="E12" i="24" a="1"/>
  <c r="E4" i="24" a="1"/>
  <c r="G6" i="22" a="1"/>
  <c r="G8" i="22" a="1"/>
  <c r="G10" i="22" a="1"/>
  <c r="G7" i="22" a="1"/>
  <c r="G9" i="22" a="1"/>
  <c r="G11" i="22" a="1"/>
  <c r="G13" i="22" a="1"/>
  <c r="G15" i="22" a="1"/>
  <c r="G17" i="22" a="1"/>
  <c r="G19" i="22" a="1"/>
  <c r="G21" i="22" a="1"/>
  <c r="G23" i="22" a="1"/>
  <c r="G25" i="22" a="1"/>
  <c r="G27" i="22" a="1"/>
  <c r="G29" i="22" a="1"/>
  <c r="G31" i="22" a="1"/>
  <c r="G33" i="22" a="1"/>
  <c r="G35" i="22" a="1"/>
  <c r="G37" i="22" a="1"/>
  <c r="G39" i="22" a="1"/>
  <c r="G41" i="22" a="1"/>
  <c r="G43" i="22" a="1"/>
  <c r="G45" i="22" a="1"/>
  <c r="G47" i="22" a="1"/>
  <c r="G49" i="22" a="1"/>
  <c r="G51" i="22" a="1"/>
  <c r="G53" i="22" a="1"/>
  <c r="G55" i="22" a="1"/>
  <c r="G57" i="22" a="1"/>
  <c r="G59" i="22" a="1"/>
  <c r="G61" i="22" a="1"/>
  <c r="G63" i="22" a="1"/>
  <c r="G65" i="22" a="1"/>
  <c r="G67" i="22" a="1"/>
  <c r="G69" i="22" a="1"/>
  <c r="G71" i="22" a="1"/>
  <c r="G73" i="22" a="1"/>
  <c r="G75" i="22" a="1"/>
  <c r="G77" i="22" a="1"/>
  <c r="G79" i="22" a="1"/>
  <c r="G81" i="22" a="1"/>
  <c r="G83" i="22" a="1"/>
  <c r="G85" i="22" a="1"/>
  <c r="G87" i="22" a="1"/>
  <c r="G89" i="22" a="1"/>
  <c r="G91" i="22" a="1"/>
  <c r="G93" i="22" a="1"/>
  <c r="G98" i="22" a="1"/>
  <c r="G101" i="22" a="1"/>
  <c r="G106" i="22" a="1"/>
  <c r="G109" i="22" a="1"/>
  <c r="G114" i="22" a="1"/>
  <c r="G117" i="22" a="1"/>
  <c r="G122" i="22" a="1"/>
  <c r="G125" i="22" a="1"/>
  <c r="G130" i="22" a="1"/>
  <c r="G133" i="22" a="1"/>
  <c r="G138" i="22" a="1"/>
  <c r="G141" i="22" a="1"/>
  <c r="G146" i="22" a="1"/>
  <c r="G149" i="22" a="1"/>
  <c r="G154" i="22" a="1"/>
  <c r="G157" i="22" a="1"/>
  <c r="G162" i="22" a="1"/>
  <c r="G165" i="22" a="1"/>
  <c r="G170" i="22" a="1"/>
  <c r="G173" i="22" a="1"/>
  <c r="G176" i="22" a="1"/>
  <c r="G182" i="22" a="1"/>
  <c r="G186" i="22" a="1"/>
  <c r="G190" i="22" a="1"/>
  <c r="G194" i="22" a="1"/>
  <c r="G198" i="22" a="1"/>
  <c r="G202" i="22" a="1"/>
  <c r="G204" i="22" a="1"/>
  <c r="G208" i="22" a="1"/>
  <c r="G212" i="22" a="1"/>
  <c r="G216" i="22" a="1"/>
  <c r="G220" i="22" a="1"/>
  <c r="G224" i="22" a="1"/>
  <c r="G64" i="22" a="1"/>
  <c r="G108" i="22" a="1"/>
  <c r="G119" i="22" a="1"/>
  <c r="G14" i="22" a="1"/>
  <c r="G18" i="22" a="1"/>
  <c r="G22" i="22" a="1"/>
  <c r="G26" i="22" a="1"/>
  <c r="G30" i="22" a="1"/>
  <c r="G34" i="22" a="1"/>
  <c r="G38" i="22" a="1"/>
  <c r="G42" i="22" a="1"/>
  <c r="G46" i="22" a="1"/>
  <c r="G50" i="22" a="1"/>
  <c r="G54" i="22" a="1"/>
  <c r="G58" i="22" a="1"/>
  <c r="G62" i="22" a="1"/>
  <c r="G66" i="22" a="1"/>
  <c r="G70" i="22" a="1"/>
  <c r="G74" i="22" a="1"/>
  <c r="G78" i="22" a="1"/>
  <c r="G82" i="22" a="1"/>
  <c r="G86" i="22" a="1"/>
  <c r="G90" i="22" a="1"/>
  <c r="G96" i="22" a="1"/>
  <c r="G99" i="22" a="1"/>
  <c r="G104" i="22" a="1"/>
  <c r="G107" i="22" a="1"/>
  <c r="G112" i="22" a="1"/>
  <c r="G115" i="22" a="1"/>
  <c r="G120" i="22" a="1"/>
  <c r="G123" i="22" a="1"/>
  <c r="G128" i="22" a="1"/>
  <c r="G131" i="22" a="1"/>
  <c r="G136" i="22" a="1"/>
  <c r="G139" i="22" a="1"/>
  <c r="G144" i="22" a="1"/>
  <c r="G147" i="22" a="1"/>
  <c r="G152" i="22" a="1"/>
  <c r="G155" i="22" a="1"/>
  <c r="G160" i="22" a="1"/>
  <c r="G163" i="22" a="1"/>
  <c r="G168" i="22" a="1"/>
  <c r="G171" i="22" a="1"/>
  <c r="G178" i="22" a="1"/>
  <c r="G180" i="22" a="1"/>
  <c r="G184" i="22" a="1"/>
  <c r="G188" i="22" a="1"/>
  <c r="G192" i="22" a="1"/>
  <c r="G196" i="22" a="1"/>
  <c r="G200" i="22" a="1"/>
  <c r="G206" i="22" a="1"/>
  <c r="G210" i="22" a="1"/>
  <c r="G214" i="22" a="1"/>
  <c r="G218" i="22" a="1"/>
  <c r="G222" i="22" a="1"/>
  <c r="G226" i="22" a="1"/>
  <c r="G68" i="22" a="1"/>
  <c r="G88" i="22" a="1"/>
  <c r="G95" i="22" a="1"/>
  <c r="G103" i="22" a="1"/>
  <c r="G116" i="22" a="1"/>
  <c r="G124" i="22" a="1"/>
  <c r="G132" i="22" a="1"/>
  <c r="G94" i="22" a="1"/>
  <c r="G97" i="22" a="1"/>
  <c r="G102" i="22" a="1"/>
  <c r="G105" i="22" a="1"/>
  <c r="G110" i="22" a="1"/>
  <c r="G113" i="22" a="1"/>
  <c r="G118" i="22" a="1"/>
  <c r="G121" i="22" a="1"/>
  <c r="G126" i="22" a="1"/>
  <c r="G129" i="22" a="1"/>
  <c r="G134" i="22" a="1"/>
  <c r="G137" i="22" a="1"/>
  <c r="G142" i="22" a="1"/>
  <c r="G145" i="22" a="1"/>
  <c r="G150" i="22" a="1"/>
  <c r="G153" i="22" a="1"/>
  <c r="G158" i="22" a="1"/>
  <c r="G161" i="22" a="1"/>
  <c r="G166" i="22" a="1"/>
  <c r="G169" i="22" a="1"/>
  <c r="G174" i="22" a="1"/>
  <c r="G12" i="22" a="1"/>
  <c r="G16" i="22" a="1"/>
  <c r="G20" i="22" a="1"/>
  <c r="G24" i="22" a="1"/>
  <c r="G28" i="22" a="1"/>
  <c r="G32" i="22" a="1"/>
  <c r="G36" i="22" a="1"/>
  <c r="G40" i="22" a="1"/>
  <c r="G44" i="22" a="1"/>
  <c r="G48" i="22" a="1"/>
  <c r="G52" i="22" a="1"/>
  <c r="G56" i="22" a="1"/>
  <c r="G60" i="22" a="1"/>
  <c r="G72" i="22" a="1"/>
  <c r="G76" i="22" a="1"/>
  <c r="G80" i="22" a="1"/>
  <c r="G84" i="22" a="1"/>
  <c r="G92" i="22" a="1"/>
  <c r="G100" i="22" a="1"/>
  <c r="G111" i="22" a="1"/>
  <c r="G127" i="22" a="1"/>
  <c r="G143" i="22" a="1"/>
  <c r="G164" i="22" a="1"/>
  <c r="G175" i="22" a="1"/>
  <c r="G183" i="22" a="1"/>
  <c r="G191" i="22" a="1"/>
  <c r="G199" i="22" a="1"/>
  <c r="G207" i="22" a="1"/>
  <c r="G215" i="22" a="1"/>
  <c r="G223" i="22" a="1"/>
  <c r="G201" i="22" a="1"/>
  <c r="G225" i="22" a="1"/>
  <c r="G181" i="22" a="1"/>
  <c r="G205" i="22" a="1"/>
  <c r="G135" i="22" a="1"/>
  <c r="G156" i="22" a="1"/>
  <c r="G167" i="22" a="1"/>
  <c r="G177" i="22" a="1"/>
  <c r="G185" i="22" a="1"/>
  <c r="G193" i="22" a="1"/>
  <c r="G209" i="22" a="1"/>
  <c r="G217" i="22" a="1"/>
  <c r="G151" i="22" a="1"/>
  <c r="G189" i="22" a="1"/>
  <c r="G213" i="22" a="1"/>
  <c r="G148" i="22" a="1"/>
  <c r="G159" i="22" a="1"/>
  <c r="G179" i="22" a="1"/>
  <c r="G187" i="22" a="1"/>
  <c r="G195" i="22" a="1"/>
  <c r="G203" i="22" a="1"/>
  <c r="G211" i="22" a="1"/>
  <c r="G219" i="22" a="1"/>
  <c r="G140" i="22" a="1"/>
  <c r="G172" i="22" a="1"/>
  <c r="G197" i="22" a="1"/>
  <c r="G221" i="22" a="1"/>
  <c r="G4" i="22" a="1"/>
  <c r="G5" i="22" a="1"/>
  <c r="G3" i="22" a="1"/>
  <c r="F4" i="22" a="1"/>
  <c r="F6" i="22" a="1"/>
  <c r="F8" i="22" a="1"/>
  <c r="F10" i="22" a="1"/>
  <c r="F12" i="22" a="1"/>
  <c r="F14" i="22" a="1"/>
  <c r="F16" i="22" a="1"/>
  <c r="F18" i="22" a="1"/>
  <c r="F20" i="22" a="1"/>
  <c r="F22" i="22" a="1"/>
  <c r="F24" i="22" a="1"/>
  <c r="F26" i="22" a="1"/>
  <c r="F28" i="22" a="1"/>
  <c r="F30" i="22" a="1"/>
  <c r="F32" i="22" a="1"/>
  <c r="F34" i="22" a="1"/>
  <c r="F36" i="22" a="1"/>
  <c r="F5" i="22" a="1"/>
  <c r="F7" i="22" a="1"/>
  <c r="F9" i="22" a="1"/>
  <c r="F11" i="22" a="1"/>
  <c r="F13" i="22" a="1"/>
  <c r="F15" i="22" a="1"/>
  <c r="F17" i="22" a="1"/>
  <c r="F19" i="22" a="1"/>
  <c r="F21" i="22" a="1"/>
  <c r="F23" i="22" a="1"/>
  <c r="F25" i="22" a="1"/>
  <c r="F27" i="22" a="1"/>
  <c r="F29" i="22" a="1"/>
  <c r="F31" i="22" a="1"/>
  <c r="F33" i="22" a="1"/>
  <c r="F39" i="22" a="1"/>
  <c r="F37" i="22" a="1"/>
  <c r="F40" i="22" a="1"/>
  <c r="F43" i="22" a="1"/>
  <c r="F48" i="22" a="1"/>
  <c r="F51" i="22" a="1"/>
  <c r="F56" i="22" a="1"/>
  <c r="F59" i="22" a="1"/>
  <c r="F64" i="22" a="1"/>
  <c r="F67" i="22" a="1"/>
  <c r="F72" i="22" a="1"/>
  <c r="F75" i="22" a="1"/>
  <c r="F80" i="22" a="1"/>
  <c r="F83" i="22" a="1"/>
  <c r="F88" i="22" a="1"/>
  <c r="F91" i="22" a="1"/>
  <c r="F96" i="22" a="1"/>
  <c r="F99" i="22" a="1"/>
  <c r="F104" i="22" a="1"/>
  <c r="F107" i="22" a="1"/>
  <c r="F112" i="22" a="1"/>
  <c r="F115" i="22" a="1"/>
  <c r="F120" i="22" a="1"/>
  <c r="F123" i="22" a="1"/>
  <c r="F128" i="22" a="1"/>
  <c r="F131" i="22" a="1"/>
  <c r="F136" i="22" a="1"/>
  <c r="F139" i="22" a="1"/>
  <c r="F144" i="22" a="1"/>
  <c r="F147" i="22" a="1"/>
  <c r="F152" i="22" a="1"/>
  <c r="F155" i="22" a="1"/>
  <c r="F160" i="22" a="1"/>
  <c r="F163" i="22" a="1"/>
  <c r="F168" i="22" a="1"/>
  <c r="F171" i="22" a="1"/>
  <c r="F35" i="22" a="1"/>
  <c r="F38" i="22" a="1"/>
  <c r="F41" i="22" a="1"/>
  <c r="F46" i="22" a="1"/>
  <c r="F49" i="22" a="1"/>
  <c r="F54" i="22" a="1"/>
  <c r="F57" i="22" a="1"/>
  <c r="F62" i="22" a="1"/>
  <c r="F65" i="22" a="1"/>
  <c r="F70" i="22" a="1"/>
  <c r="F73" i="22" a="1"/>
  <c r="F45" i="22" a="1"/>
  <c r="F50" i="22" a="1"/>
  <c r="F61" i="22" a="1"/>
  <c r="F66" i="22" a="1"/>
  <c r="F76" i="22" a="1"/>
  <c r="F87" i="22" a="1"/>
  <c r="F90" i="22" a="1"/>
  <c r="F94" i="22" a="1"/>
  <c r="F101" i="22" a="1"/>
  <c r="F105" i="22" a="1"/>
  <c r="F108" i="22" a="1"/>
  <c r="F119" i="22" a="1"/>
  <c r="F122" i="22" a="1"/>
  <c r="F126" i="22" a="1"/>
  <c r="F133" i="22" a="1"/>
  <c r="F137" i="22" a="1"/>
  <c r="F140" i="22" a="1"/>
  <c r="F151" i="22" a="1"/>
  <c r="F154" i="22" a="1"/>
  <c r="F158" i="22" a="1"/>
  <c r="F165" i="22" a="1"/>
  <c r="F169" i="22" a="1"/>
  <c r="F172" i="22" a="1"/>
  <c r="F175" i="22" a="1"/>
  <c r="F178" i="22" a="1"/>
  <c r="F183" i="22" a="1"/>
  <c r="F186" i="22" a="1"/>
  <c r="F191" i="22" a="1"/>
  <c r="F194" i="22" a="1"/>
  <c r="F199" i="22" a="1"/>
  <c r="F202" i="22" a="1"/>
  <c r="F207" i="22" a="1"/>
  <c r="F210" i="22" a="1"/>
  <c r="F215" i="22" a="1"/>
  <c r="F218" i="22" a="1"/>
  <c r="F223" i="22" a="1"/>
  <c r="F226" i="22" a="1"/>
  <c r="F55" i="22" a="1"/>
  <c r="F71" i="22" a="1"/>
  <c r="F82" i="22" a="1"/>
  <c r="F93" i="22" a="1"/>
  <c r="F111" i="22" a="1"/>
  <c r="F118" i="22" a="1"/>
  <c r="F129" i="22" a="1"/>
  <c r="F143" i="22" a="1"/>
  <c r="F161" i="22" a="1"/>
  <c r="F180" i="22" a="1"/>
  <c r="F193" i="22" a="1"/>
  <c r="F204" i="22" a="1"/>
  <c r="F220" i="22" a="1"/>
  <c r="F47" i="22" a="1"/>
  <c r="F52" i="22" a="1"/>
  <c r="F63" i="22" a="1"/>
  <c r="F68" i="22" a="1"/>
  <c r="F77" i="22" a="1"/>
  <c r="F81" i="22" a="1"/>
  <c r="F84" i="22" a="1"/>
  <c r="F95" i="22" a="1"/>
  <c r="F98" i="22" a="1"/>
  <c r="F102" i="22" a="1"/>
  <c r="F109" i="22" a="1"/>
  <c r="F113" i="22" a="1"/>
  <c r="F116" i="22" a="1"/>
  <c r="F127" i="22" a="1"/>
  <c r="F130" i="22" a="1"/>
  <c r="F134" i="22" a="1"/>
  <c r="F141" i="22" a="1"/>
  <c r="F145" i="22" a="1"/>
  <c r="F148" i="22" a="1"/>
  <c r="F159" i="22" a="1"/>
  <c r="F162" i="22" a="1"/>
  <c r="F166" i="22" a="1"/>
  <c r="F173" i="22" a="1"/>
  <c r="F176" i="22" a="1"/>
  <c r="F181" i="22" a="1"/>
  <c r="F184" i="22" a="1"/>
  <c r="F189" i="22" a="1"/>
  <c r="F192" i="22" a="1"/>
  <c r="F197" i="22" a="1"/>
  <c r="F200" i="22" a="1"/>
  <c r="F205" i="22" a="1"/>
  <c r="F208" i="22" a="1"/>
  <c r="F213" i="22" a="1"/>
  <c r="F216" i="22" a="1"/>
  <c r="F221" i="22" a="1"/>
  <c r="F224" i="22" a="1"/>
  <c r="F222" i="22" a="1"/>
  <c r="F97" i="22" a="1"/>
  <c r="F150" i="22" a="1"/>
  <c r="F164" i="22" a="1"/>
  <c r="F185" i="22" a="1"/>
  <c r="F196" i="22" a="1"/>
  <c r="F201" i="22" a="1"/>
  <c r="F212" i="22" a="1"/>
  <c r="F225" i="22" a="1"/>
  <c r="F42" i="22" a="1"/>
  <c r="F53" i="22" a="1"/>
  <c r="F58" i="22" a="1"/>
  <c r="F69" i="22" a="1"/>
  <c r="F74" i="22" a="1"/>
  <c r="F78" i="22" a="1"/>
  <c r="F85" i="22" a="1"/>
  <c r="F89" i="22" a="1"/>
  <c r="F92" i="22" a="1"/>
  <c r="F103" i="22" a="1"/>
  <c r="F106" i="22" a="1"/>
  <c r="F110" i="22" a="1"/>
  <c r="F117" i="22" a="1"/>
  <c r="F121" i="22" a="1"/>
  <c r="F124" i="22" a="1"/>
  <c r="F135" i="22" a="1"/>
  <c r="F138" i="22" a="1"/>
  <c r="F142" i="22" a="1"/>
  <c r="F149" i="22" a="1"/>
  <c r="F153" i="22" a="1"/>
  <c r="F156" i="22" a="1"/>
  <c r="F167" i="22" a="1"/>
  <c r="F170" i="22" a="1"/>
  <c r="F174" i="22" a="1"/>
  <c r="F179" i="22" a="1"/>
  <c r="F182" i="22" a="1"/>
  <c r="F187" i="22" a="1"/>
  <c r="F190" i="22" a="1"/>
  <c r="F195" i="22" a="1"/>
  <c r="F198" i="22" a="1"/>
  <c r="F203" i="22" a="1"/>
  <c r="F206" i="22" a="1"/>
  <c r="F211" i="22" a="1"/>
  <c r="F214" i="22" a="1"/>
  <c r="F219" i="22" a="1"/>
  <c r="F44" i="22" a="1"/>
  <c r="F60" i="22" a="1"/>
  <c r="F79" i="22" a="1"/>
  <c r="F86" i="22" a="1"/>
  <c r="F100" i="22" a="1"/>
  <c r="F114" i="22" a="1"/>
  <c r="F125" i="22" a="1"/>
  <c r="F132" i="22" a="1"/>
  <c r="F146" i="22" a="1"/>
  <c r="F157" i="22" a="1"/>
  <c r="F177" i="22" a="1"/>
  <c r="F188" i="22" a="1"/>
  <c r="F209" i="22" a="1"/>
  <c r="F217" i="22" a="1"/>
  <c r="F3" i="22" a="1"/>
  <c r="E99" i="23" l="1"/>
  <c r="C97" i="23"/>
  <c r="D94" i="23"/>
  <c r="E91" i="23"/>
  <c r="C89" i="23"/>
  <c r="D86" i="23"/>
  <c r="E83" i="23"/>
  <c r="C81" i="23"/>
  <c r="D78" i="23"/>
  <c r="C59" i="23"/>
  <c r="E53" i="23"/>
  <c r="C43" i="23"/>
  <c r="D32" i="23"/>
  <c r="E21" i="23"/>
  <c r="C18" i="23"/>
  <c r="D100" i="23"/>
  <c r="E96" i="23"/>
  <c r="C95" i="23"/>
  <c r="D91" i="23"/>
  <c r="E88" i="23"/>
  <c r="C86" i="23"/>
  <c r="D83" i="23"/>
  <c r="E80" i="23"/>
  <c r="C78" i="23"/>
  <c r="D75" i="23"/>
  <c r="E72" i="23"/>
  <c r="C70" i="23"/>
  <c r="D67" i="23"/>
  <c r="D63" i="23"/>
  <c r="D58" i="23"/>
  <c r="C53" i="23"/>
  <c r="E45" i="23"/>
  <c r="C42" i="23"/>
  <c r="C35" i="23"/>
  <c r="D31" i="23"/>
  <c r="D24" i="23"/>
  <c r="E20" i="23"/>
  <c r="E13" i="23"/>
  <c r="C100" i="23"/>
  <c r="D98" i="23"/>
  <c r="D97" i="23"/>
  <c r="E95" i="23"/>
  <c r="E94" i="23"/>
  <c r="C93" i="23"/>
  <c r="C92" i="23"/>
  <c r="D90" i="23"/>
  <c r="D89" i="23"/>
  <c r="E87" i="23"/>
  <c r="E86" i="23"/>
  <c r="C85" i="23"/>
  <c r="C84" i="23"/>
  <c r="D82" i="23"/>
  <c r="D81" i="23"/>
  <c r="E79" i="23"/>
  <c r="E78" i="23"/>
  <c r="E61" i="23"/>
  <c r="C58" i="23"/>
  <c r="D56" i="23"/>
  <c r="E52" i="23"/>
  <c r="C51" i="23"/>
  <c r="D48" i="23"/>
  <c r="E44" i="23"/>
  <c r="E37" i="23"/>
  <c r="C34" i="23"/>
  <c r="C27" i="23"/>
  <c r="D23" i="23"/>
  <c r="D16" i="23"/>
  <c r="E12" i="23"/>
  <c r="E98" i="23"/>
  <c r="C96" i="23"/>
  <c r="D93" i="23"/>
  <c r="E90" i="23"/>
  <c r="C88" i="23"/>
  <c r="D85" i="23"/>
  <c r="E82" i="23"/>
  <c r="C80" i="23"/>
  <c r="E60" i="23"/>
  <c r="D55" i="23"/>
  <c r="C50" i="23"/>
  <c r="D39" i="23"/>
  <c r="E28" i="23"/>
  <c r="C11" i="23"/>
  <c r="D99" i="23"/>
  <c r="E97" i="23"/>
  <c r="C94" i="23"/>
  <c r="D92" i="23"/>
  <c r="E89" i="23"/>
  <c r="C87" i="23"/>
  <c r="D84" i="23"/>
  <c r="E81" i="23"/>
  <c r="C79" i="23"/>
  <c r="E76" i="23"/>
  <c r="C74" i="23"/>
  <c r="D71" i="23"/>
  <c r="E68" i="23"/>
  <c r="C66" i="23"/>
  <c r="E64" i="23"/>
  <c r="C60" i="23"/>
  <c r="E54" i="23"/>
  <c r="E100" i="23"/>
  <c r="C99" i="23"/>
  <c r="C98" i="23"/>
  <c r="D96" i="23"/>
  <c r="D95" i="23"/>
  <c r="E93" i="23"/>
  <c r="E92" i="23"/>
  <c r="C91" i="23"/>
  <c r="C90" i="23"/>
  <c r="D88" i="23"/>
  <c r="D87" i="23"/>
  <c r="E85" i="23"/>
  <c r="E84" i="23"/>
  <c r="C83" i="23"/>
  <c r="C82" i="23"/>
  <c r="D80" i="23"/>
  <c r="D79" i="23"/>
  <c r="D77" i="23"/>
  <c r="C76" i="23"/>
  <c r="E74" i="23"/>
  <c r="D73" i="23"/>
  <c r="C72" i="23"/>
  <c r="E70" i="23"/>
  <c r="D69" i="23"/>
  <c r="C68" i="23"/>
  <c r="E66" i="23"/>
  <c r="D65" i="23"/>
  <c r="C64" i="23"/>
  <c r="E62" i="23"/>
  <c r="C61" i="23"/>
  <c r="D57" i="23"/>
  <c r="E55" i="23"/>
  <c r="C52" i="23"/>
  <c r="D50" i="23"/>
  <c r="D47" i="23"/>
  <c r="D40" i="23"/>
  <c r="E36" i="23"/>
  <c r="E29" i="23"/>
  <c r="C26" i="23"/>
  <c r="C19" i="23"/>
  <c r="D15" i="23"/>
  <c r="E77" i="23"/>
  <c r="C77" i="23"/>
  <c r="D76" i="23"/>
  <c r="E75" i="23"/>
  <c r="C75" i="23"/>
  <c r="D74" i="23"/>
  <c r="E73" i="23"/>
  <c r="C73" i="23"/>
  <c r="D72" i="23"/>
  <c r="E71" i="23"/>
  <c r="C71" i="23"/>
  <c r="D70" i="23"/>
  <c r="E69" i="23"/>
  <c r="C69" i="23"/>
  <c r="D68" i="23"/>
  <c r="E67" i="23"/>
  <c r="C67" i="23"/>
  <c r="D66" i="23"/>
  <c r="E65" i="23"/>
  <c r="C65" i="23"/>
  <c r="D64" i="23"/>
  <c r="E63" i="23"/>
  <c r="C63" i="23"/>
  <c r="D62" i="23"/>
  <c r="D61" i="23"/>
  <c r="E59" i="23"/>
  <c r="E58" i="23"/>
  <c r="C57" i="23"/>
  <c r="C56" i="23"/>
  <c r="D54" i="23"/>
  <c r="D53" i="23"/>
  <c r="E51" i="23"/>
  <c r="E50" i="23"/>
  <c r="C49" i="23"/>
  <c r="C48" i="23"/>
  <c r="D46" i="23"/>
  <c r="D45" i="23"/>
  <c r="E43" i="23"/>
  <c r="E42" i="23"/>
  <c r="C41" i="23"/>
  <c r="C40" i="23"/>
  <c r="D38" i="23"/>
  <c r="D37" i="23"/>
  <c r="E35" i="23"/>
  <c r="E34" i="23"/>
  <c r="C33" i="23"/>
  <c r="C32" i="23"/>
  <c r="D30" i="23"/>
  <c r="D29" i="23"/>
  <c r="E27" i="23"/>
  <c r="E26" i="23"/>
  <c r="C25" i="23"/>
  <c r="C24" i="23"/>
  <c r="D22" i="23"/>
  <c r="D21" i="23"/>
  <c r="E19" i="23"/>
  <c r="E18" i="23"/>
  <c r="C17" i="23"/>
  <c r="C16" i="23"/>
  <c r="D14" i="23"/>
  <c r="D13" i="23"/>
  <c r="E11" i="23"/>
  <c r="E10" i="23"/>
  <c r="E9" i="23"/>
  <c r="D8" i="23"/>
  <c r="C7" i="23"/>
  <c r="C62" i="23"/>
  <c r="D60" i="23"/>
  <c r="D59" i="23"/>
  <c r="E57" i="23"/>
  <c r="E56" i="23"/>
  <c r="C55" i="23"/>
  <c r="C54" i="23"/>
  <c r="D52" i="23"/>
  <c r="D51" i="23"/>
  <c r="E49" i="23"/>
  <c r="E48" i="23"/>
  <c r="C47" i="23"/>
  <c r="C46" i="23"/>
  <c r="D44" i="23"/>
  <c r="D43" i="23"/>
  <c r="E41" i="23"/>
  <c r="E40" i="23"/>
  <c r="C39" i="23"/>
  <c r="C38" i="23"/>
  <c r="D36" i="23"/>
  <c r="D35" i="23"/>
  <c r="E33" i="23"/>
  <c r="E32" i="23"/>
  <c r="C31" i="23"/>
  <c r="C30" i="23"/>
  <c r="D28" i="23"/>
  <c r="D27" i="23"/>
  <c r="E25" i="23"/>
  <c r="E24" i="23"/>
  <c r="C23" i="23"/>
  <c r="C22" i="23"/>
  <c r="D20" i="23"/>
  <c r="D19" i="23"/>
  <c r="E17" i="23"/>
  <c r="E16" i="23"/>
  <c r="C15" i="23"/>
  <c r="C14" i="23"/>
  <c r="D12" i="23"/>
  <c r="D11" i="23"/>
  <c r="D49" i="23"/>
  <c r="E47" i="23"/>
  <c r="E46" i="23"/>
  <c r="C45" i="23"/>
  <c r="C44" i="23"/>
  <c r="D42" i="23"/>
  <c r="D41" i="23"/>
  <c r="E39" i="23"/>
  <c r="E38" i="23"/>
  <c r="C37" i="23"/>
  <c r="C36" i="23"/>
  <c r="D34" i="23"/>
  <c r="D33" i="23"/>
  <c r="E31" i="23"/>
  <c r="E30" i="23"/>
  <c r="C29" i="23"/>
  <c r="C28" i="23"/>
  <c r="D26" i="23"/>
  <c r="D25" i="23"/>
  <c r="E23" i="23"/>
  <c r="E22" i="23"/>
  <c r="C21" i="23"/>
  <c r="C20" i="23"/>
  <c r="D18" i="23"/>
  <c r="D17" i="23"/>
  <c r="E15" i="23"/>
  <c r="E14" i="23"/>
  <c r="C13" i="23"/>
  <c r="C12" i="23"/>
  <c r="D10" i="23"/>
  <c r="C9" i="23"/>
  <c r="E7" i="23"/>
  <c r="D6" i="23"/>
  <c r="C10" i="23"/>
  <c r="D9" i="23"/>
  <c r="E8" i="23"/>
  <c r="C8" i="23"/>
  <c r="D7" i="23"/>
  <c r="E6" i="23"/>
  <c r="C6" i="23"/>
  <c r="E5" i="23"/>
  <c r="D5" i="23"/>
  <c r="C5" i="23"/>
  <c r="B5" i="23"/>
  <c r="F5" i="23" s="1"/>
  <c r="B96" i="23"/>
  <c r="F96" i="23" s="1"/>
  <c r="B76" i="23"/>
  <c r="F76" i="23" s="1"/>
  <c r="B68" i="23"/>
  <c r="F68" i="23" s="1"/>
  <c r="B82" i="23"/>
  <c r="F82" i="23" s="1"/>
  <c r="B74" i="23"/>
  <c r="F74" i="23" s="1"/>
  <c r="B66" i="23"/>
  <c r="F66" i="23" s="1"/>
  <c r="B90" i="23"/>
  <c r="F90" i="23" s="1"/>
  <c r="B98" i="23"/>
  <c r="F98" i="23" s="1"/>
  <c r="B94" i="23"/>
  <c r="F94" i="23" s="1"/>
  <c r="B88" i="23"/>
  <c r="F88" i="23" s="1"/>
  <c r="B80" i="23"/>
  <c r="F80" i="23" s="1"/>
  <c r="B72" i="23"/>
  <c r="F72" i="23" s="1"/>
  <c r="B64" i="23"/>
  <c r="F64" i="23" s="1"/>
  <c r="B100" i="23"/>
  <c r="F100" i="23" s="1"/>
  <c r="B84" i="23"/>
  <c r="F84" i="23" s="1"/>
  <c r="B92" i="23"/>
  <c r="F92" i="23" s="1"/>
  <c r="B86" i="23"/>
  <c r="F86" i="23" s="1"/>
  <c r="B78" i="23"/>
  <c r="F78" i="23" s="1"/>
  <c r="B70" i="23"/>
  <c r="F70" i="23" s="1"/>
  <c r="B62" i="23"/>
  <c r="F62" i="23" s="1"/>
  <c r="B97" i="23"/>
  <c r="F97" i="23" s="1"/>
  <c r="B93" i="23"/>
  <c r="F93" i="23" s="1"/>
  <c r="B89" i="23"/>
  <c r="F89" i="23" s="1"/>
  <c r="B85" i="23"/>
  <c r="F85" i="23" s="1"/>
  <c r="B83" i="23"/>
  <c r="F83" i="23" s="1"/>
  <c r="B79" i="23"/>
  <c r="F79" i="23" s="1"/>
  <c r="B75" i="23"/>
  <c r="F75" i="23" s="1"/>
  <c r="B71" i="23"/>
  <c r="F71" i="23" s="1"/>
  <c r="B69" i="23"/>
  <c r="F69" i="23" s="1"/>
  <c r="B65" i="23"/>
  <c r="F65" i="23" s="1"/>
  <c r="B61" i="23"/>
  <c r="F61" i="23" s="1"/>
  <c r="B57" i="23"/>
  <c r="F57" i="23" s="1"/>
  <c r="B55" i="23"/>
  <c r="F55" i="23" s="1"/>
  <c r="B51" i="23"/>
  <c r="F51" i="23" s="1"/>
  <c r="B47" i="23"/>
  <c r="F47" i="23" s="1"/>
  <c r="B43" i="23"/>
  <c r="F43" i="23" s="1"/>
  <c r="B41" i="23"/>
  <c r="F41" i="23" s="1"/>
  <c r="B37" i="23"/>
  <c r="F37" i="23" s="1"/>
  <c r="B33" i="23"/>
  <c r="F33" i="23" s="1"/>
  <c r="B31" i="23"/>
  <c r="F31" i="23" s="1"/>
  <c r="B27" i="23"/>
  <c r="F27" i="23" s="1"/>
  <c r="B23" i="23"/>
  <c r="F23" i="23" s="1"/>
  <c r="B19" i="23"/>
  <c r="F19" i="23" s="1"/>
  <c r="B17" i="23"/>
  <c r="F17" i="23" s="1"/>
  <c r="B13" i="23"/>
  <c r="F13" i="23" s="1"/>
  <c r="B11" i="23"/>
  <c r="F11" i="23" s="1"/>
  <c r="B7" i="23"/>
  <c r="F7" i="23" s="1"/>
  <c r="B99" i="23"/>
  <c r="F99" i="23" s="1"/>
  <c r="B95" i="23"/>
  <c r="F95" i="23" s="1"/>
  <c r="B91" i="23"/>
  <c r="F91" i="23" s="1"/>
  <c r="B87" i="23"/>
  <c r="F87" i="23" s="1"/>
  <c r="B81" i="23"/>
  <c r="F81" i="23" s="1"/>
  <c r="B77" i="23"/>
  <c r="F77" i="23" s="1"/>
  <c r="B73" i="23"/>
  <c r="F73" i="23" s="1"/>
  <c r="B67" i="23"/>
  <c r="F67" i="23" s="1"/>
  <c r="B63" i="23"/>
  <c r="F63" i="23" s="1"/>
  <c r="B59" i="23"/>
  <c r="F59" i="23" s="1"/>
  <c r="B53" i="23"/>
  <c r="F53" i="23" s="1"/>
  <c r="B49" i="23"/>
  <c r="F49" i="23" s="1"/>
  <c r="B45" i="23"/>
  <c r="F45" i="23" s="1"/>
  <c r="B39" i="23"/>
  <c r="F39" i="23" s="1"/>
  <c r="B35" i="23"/>
  <c r="F35" i="23" s="1"/>
  <c r="B29" i="23"/>
  <c r="F29" i="23" s="1"/>
  <c r="B25" i="23"/>
  <c r="F25" i="23" s="1"/>
  <c r="B21" i="23"/>
  <c r="F21" i="23" s="1"/>
  <c r="B15" i="23"/>
  <c r="F15" i="23" s="1"/>
  <c r="B9" i="23"/>
  <c r="F9" i="23" s="1"/>
  <c r="B60" i="23"/>
  <c r="F60" i="23" s="1"/>
  <c r="B58" i="23"/>
  <c r="F58" i="23" s="1"/>
  <c r="B56" i="23"/>
  <c r="F56" i="23" s="1"/>
  <c r="B54" i="23"/>
  <c r="F54" i="23" s="1"/>
  <c r="B52" i="23"/>
  <c r="F52" i="23" s="1"/>
  <c r="B50" i="23"/>
  <c r="F50" i="23" s="1"/>
  <c r="B48" i="23"/>
  <c r="F48" i="23" s="1"/>
  <c r="B46" i="23"/>
  <c r="F46" i="23" s="1"/>
  <c r="B44" i="23"/>
  <c r="F44" i="23" s="1"/>
  <c r="B42" i="23"/>
  <c r="F42" i="23" s="1"/>
  <c r="B40" i="23"/>
  <c r="F40" i="23" s="1"/>
  <c r="B38" i="23"/>
  <c r="F38" i="23" s="1"/>
  <c r="B36" i="23"/>
  <c r="F36" i="23" s="1"/>
  <c r="B34" i="23"/>
  <c r="F34" i="23" s="1"/>
  <c r="B32" i="23"/>
  <c r="F32" i="23" s="1"/>
  <c r="B30" i="23"/>
  <c r="F30" i="23" s="1"/>
  <c r="B28" i="23"/>
  <c r="F28" i="23" s="1"/>
  <c r="B26" i="23"/>
  <c r="F26" i="23" s="1"/>
  <c r="B24" i="23"/>
  <c r="F24" i="23" s="1"/>
  <c r="B22" i="23"/>
  <c r="F22" i="23" s="1"/>
  <c r="B20" i="23"/>
  <c r="F20" i="23" s="1"/>
  <c r="B18" i="23"/>
  <c r="F18" i="23" s="1"/>
  <c r="B16" i="23"/>
  <c r="F16" i="23" s="1"/>
  <c r="B14" i="23"/>
  <c r="F14" i="23" s="1"/>
  <c r="B12" i="23"/>
  <c r="F12" i="23" s="1"/>
  <c r="B10" i="23"/>
  <c r="F10" i="23" s="1"/>
  <c r="B8" i="23"/>
  <c r="B6" i="23"/>
  <c r="F6" i="23" s="1"/>
  <c r="H167" i="24"/>
  <c r="CW167" i="24"/>
  <c r="CS167" i="24"/>
  <c r="CO167" i="24"/>
  <c r="CI167" i="24"/>
  <c r="CG167" i="24"/>
  <c r="CA167" i="24"/>
  <c r="BW167" i="24"/>
  <c r="BU167" i="24"/>
  <c r="BQ167" i="24"/>
  <c r="BM167" i="24"/>
  <c r="BI167" i="24"/>
  <c r="BE167" i="24"/>
  <c r="BA167" i="24"/>
  <c r="AW167" i="24"/>
  <c r="AS167" i="24"/>
  <c r="AO167" i="24"/>
  <c r="AK167" i="24"/>
  <c r="AG167" i="24"/>
  <c r="AE167" i="24"/>
  <c r="AA167" i="24"/>
  <c r="W167" i="24"/>
  <c r="S167" i="24"/>
  <c r="O167" i="24"/>
  <c r="K167" i="24"/>
  <c r="CV167" i="24"/>
  <c r="CR167" i="24"/>
  <c r="CN167" i="24"/>
  <c r="CJ167" i="24"/>
  <c r="CD167" i="24"/>
  <c r="BZ167" i="24"/>
  <c r="BV167" i="24"/>
  <c r="BR167" i="24"/>
  <c r="BN167" i="24"/>
  <c r="BJ167" i="24"/>
  <c r="BF167" i="24"/>
  <c r="BB167" i="24"/>
  <c r="AX167" i="24"/>
  <c r="AT167" i="24"/>
  <c r="AN167" i="24"/>
  <c r="AJ167" i="24"/>
  <c r="AF167" i="24"/>
  <c r="AB167" i="24"/>
  <c r="X167" i="24"/>
  <c r="T167" i="24"/>
  <c r="P167" i="24"/>
  <c r="L167" i="24"/>
  <c r="CY167" i="24"/>
  <c r="CU167" i="24"/>
  <c r="CQ167" i="24"/>
  <c r="CM167" i="24"/>
  <c r="CK167" i="24"/>
  <c r="CE167" i="24"/>
  <c r="CC167" i="24"/>
  <c r="BY167" i="24"/>
  <c r="BS167" i="24"/>
  <c r="BO167" i="24"/>
  <c r="BK167" i="24"/>
  <c r="BG167" i="24"/>
  <c r="BC167" i="24"/>
  <c r="AY167" i="24"/>
  <c r="AU167" i="24"/>
  <c r="AQ167" i="24"/>
  <c r="AM167" i="24"/>
  <c r="AI167" i="24"/>
  <c r="AC167" i="24"/>
  <c r="Y167" i="24"/>
  <c r="U167" i="24"/>
  <c r="Q167" i="24"/>
  <c r="M167" i="24"/>
  <c r="I167" i="24"/>
  <c r="CX167" i="24"/>
  <c r="CT167" i="24"/>
  <c r="CP167" i="24"/>
  <c r="CL167" i="24"/>
  <c r="CH167" i="24"/>
  <c r="CF167" i="24"/>
  <c r="CB167" i="24"/>
  <c r="BX167" i="24"/>
  <c r="BT167" i="24"/>
  <c r="BP167" i="24"/>
  <c r="BL167" i="24"/>
  <c r="BH167" i="24"/>
  <c r="BD167" i="24"/>
  <c r="AZ167" i="24"/>
  <c r="AV167" i="24"/>
  <c r="AR167" i="24"/>
  <c r="AP167" i="24"/>
  <c r="AL167" i="24"/>
  <c r="AH167" i="24"/>
  <c r="AD167" i="24"/>
  <c r="Z167" i="24"/>
  <c r="V167" i="24"/>
  <c r="R167" i="24"/>
  <c r="N167" i="24"/>
  <c r="J167" i="24"/>
  <c r="BM214" i="22"/>
  <c r="BB214" i="22"/>
  <c r="AO214" i="22"/>
  <c r="V214" i="22"/>
  <c r="DA213" i="22"/>
  <c r="CP213" i="22"/>
  <c r="CC213" i="22"/>
  <c r="BR213" i="22"/>
  <c r="BE213" i="22"/>
  <c r="AT213" i="22"/>
  <c r="AG213" i="22"/>
  <c r="V213" i="22"/>
  <c r="DA212" i="22"/>
  <c r="CP212" i="22"/>
  <c r="CC212" i="22"/>
  <c r="BR212" i="22"/>
  <c r="BE212" i="22"/>
  <c r="AO212" i="22"/>
  <c r="Y212" i="22"/>
  <c r="N212" i="22"/>
  <c r="CS211" i="22"/>
  <c r="CH211" i="22"/>
  <c r="BU211" i="22"/>
  <c r="BJ211" i="22"/>
  <c r="AW211" i="22"/>
  <c r="AL211" i="22"/>
  <c r="Y211" i="22"/>
  <c r="N211" i="22"/>
  <c r="CX210" i="22"/>
  <c r="CK210" i="22"/>
  <c r="BU210" i="22"/>
  <c r="BE210" i="22"/>
  <c r="AT210" i="22"/>
  <c r="AG210" i="22"/>
  <c r="V210" i="22"/>
  <c r="CC209" i="22"/>
  <c r="BM209" i="22"/>
  <c r="AT209" i="22"/>
  <c r="AG209" i="22"/>
  <c r="Q209" i="22"/>
  <c r="CX208" i="22"/>
  <c r="CK208" i="22"/>
  <c r="BZ208" i="22"/>
  <c r="BE208" i="22"/>
  <c r="AT208" i="22"/>
  <c r="AG208" i="22"/>
  <c r="Q208" i="22"/>
  <c r="CX207" i="22"/>
  <c r="CK207" i="22"/>
  <c r="BZ207" i="22"/>
  <c r="BM207" i="22"/>
  <c r="BB207" i="22"/>
  <c r="AO207" i="22"/>
  <c r="AD207" i="22"/>
  <c r="V207" i="22"/>
  <c r="CX206" i="22"/>
  <c r="CP206" i="22"/>
  <c r="CC206" i="22"/>
  <c r="BR206" i="22"/>
  <c r="BE206" i="22"/>
  <c r="AT206" i="22"/>
  <c r="AG206" i="22"/>
  <c r="V206" i="22"/>
  <c r="DA205" i="22"/>
  <c r="CP205" i="22"/>
  <c r="CC205" i="22"/>
  <c r="BR205" i="22"/>
  <c r="BE205" i="22"/>
  <c r="AT205" i="22"/>
  <c r="AG205" i="22"/>
  <c r="V205" i="22"/>
  <c r="DA204" i="22"/>
  <c r="CP204" i="22"/>
  <c r="CC204" i="22"/>
  <c r="BJ204" i="22"/>
  <c r="AW204" i="22"/>
  <c r="AL204" i="22"/>
  <c r="Y204" i="22"/>
  <c r="N204" i="22"/>
  <c r="CS203" i="22"/>
  <c r="CH203" i="22"/>
  <c r="BU203" i="22"/>
  <c r="BJ203" i="22"/>
  <c r="AW203" i="22"/>
  <c r="AL203" i="22"/>
  <c r="Y203" i="22"/>
  <c r="N203" i="22"/>
  <c r="CS202" i="22"/>
  <c r="CH202" i="22"/>
  <c r="BU202" i="22"/>
  <c r="BJ202" i="22"/>
  <c r="AW202" i="22"/>
  <c r="AL202" i="22"/>
  <c r="Y202" i="22"/>
  <c r="N202" i="22"/>
  <c r="CX201" i="22"/>
  <c r="CS201" i="22"/>
  <c r="CK201" i="22"/>
  <c r="BZ201" i="22"/>
  <c r="BM201" i="22"/>
  <c r="BB201" i="22"/>
  <c r="AG201" i="22"/>
  <c r="CH200" i="22"/>
  <c r="BR200" i="22"/>
  <c r="BE200" i="22"/>
  <c r="AT200" i="22"/>
  <c r="AG200" i="22"/>
  <c r="V200" i="22"/>
  <c r="DA199" i="22"/>
  <c r="CK199" i="22"/>
  <c r="BZ199" i="22"/>
  <c r="BM199" i="22"/>
  <c r="AW199" i="22"/>
  <c r="AL199" i="22"/>
  <c r="Y199" i="22"/>
  <c r="N199" i="22"/>
  <c r="CS198" i="22"/>
  <c r="CH198" i="22"/>
  <c r="BU198" i="22"/>
  <c r="BJ198" i="22"/>
  <c r="AW198" i="22"/>
  <c r="AL198" i="22"/>
  <c r="Y198" i="22"/>
  <c r="DA197" i="22"/>
  <c r="CK197" i="22"/>
  <c r="BZ197" i="22"/>
  <c r="BM197" i="22"/>
  <c r="AW197" i="22"/>
  <c r="AL197" i="22"/>
  <c r="Y197" i="22"/>
  <c r="N197" i="22"/>
  <c r="CS196" i="22"/>
  <c r="CH196" i="22"/>
  <c r="BU196" i="22"/>
  <c r="BJ196" i="22"/>
  <c r="AW196" i="22"/>
  <c r="AL196" i="22"/>
  <c r="Y196" i="22"/>
  <c r="N196" i="22"/>
  <c r="CS195" i="22"/>
  <c r="CH195" i="22"/>
  <c r="BU195" i="22"/>
  <c r="BJ195" i="22"/>
  <c r="AW195" i="22"/>
  <c r="AL195" i="22"/>
  <c r="Q195" i="22"/>
  <c r="CX194" i="22"/>
  <c r="CP194" i="22"/>
  <c r="CH194" i="22"/>
  <c r="BU194" i="22"/>
  <c r="BJ194" i="22"/>
  <c r="AW194" i="22"/>
  <c r="AL194" i="22"/>
  <c r="Y194" i="22"/>
  <c r="CX193" i="22"/>
  <c r="CK193" i="22"/>
  <c r="BZ193" i="22"/>
  <c r="BR193" i="22"/>
  <c r="BE193" i="22"/>
  <c r="AO193" i="22"/>
  <c r="AD193" i="22"/>
  <c r="V193" i="22"/>
  <c r="CS192" i="22"/>
  <c r="CH192" i="22"/>
  <c r="BZ192" i="22"/>
  <c r="BR192" i="22"/>
  <c r="BE192" i="22"/>
  <c r="AT192" i="22"/>
  <c r="AG192" i="22"/>
  <c r="V192" i="22"/>
  <c r="DA191" i="22"/>
  <c r="CK191" i="22"/>
  <c r="BZ191" i="22"/>
  <c r="BM191" i="22"/>
  <c r="BE191" i="22"/>
  <c r="AW191" i="22"/>
  <c r="AG191" i="22"/>
  <c r="Q191" i="22"/>
  <c r="CX190" i="22"/>
  <c r="CK190" i="22"/>
  <c r="BZ190" i="22"/>
  <c r="BM190" i="22"/>
  <c r="BB190" i="22"/>
  <c r="AO190" i="22"/>
  <c r="AD190" i="22"/>
  <c r="Q190" i="22"/>
  <c r="CX189" i="22"/>
  <c r="CK189" i="22"/>
  <c r="BZ189" i="22"/>
  <c r="BM189" i="22"/>
  <c r="BB189" i="22"/>
  <c r="AG189" i="22"/>
  <c r="V189" i="22"/>
  <c r="DA188" i="22"/>
  <c r="CP188" i="22"/>
  <c r="CC188" i="22"/>
  <c r="BR188" i="22"/>
  <c r="BE188" i="22"/>
  <c r="AT188" i="22"/>
  <c r="AG188" i="22"/>
  <c r="V188" i="22"/>
  <c r="DA187" i="22"/>
  <c r="CP187" i="22"/>
  <c r="CC187" i="22"/>
  <c r="BU187" i="22"/>
  <c r="BJ187" i="22"/>
  <c r="AO187" i="22"/>
  <c r="AD187" i="22"/>
  <c r="Q187" i="22"/>
  <c r="CX186" i="22"/>
  <c r="CK186" i="22"/>
  <c r="BZ186" i="22"/>
  <c r="BM186" i="22"/>
  <c r="BB186" i="22"/>
  <c r="AO186" i="22"/>
  <c r="AG186" i="22"/>
  <c r="V186" i="22"/>
  <c r="DA185" i="22"/>
  <c r="CK185" i="22"/>
  <c r="BZ185" i="22"/>
  <c r="BE185" i="22"/>
  <c r="AT185" i="22"/>
  <c r="AG185" i="22"/>
  <c r="V185" i="22"/>
  <c r="CS184" i="22"/>
  <c r="CH184" i="22"/>
  <c r="BU184" i="22"/>
  <c r="BJ184" i="22"/>
  <c r="AW184" i="22"/>
  <c r="AG184" i="22"/>
  <c r="V184" i="22"/>
  <c r="CX183" i="22"/>
  <c r="CP183" i="22"/>
  <c r="CH183" i="22"/>
  <c r="BZ183" i="22"/>
  <c r="BR183" i="22"/>
  <c r="BE183" i="22"/>
  <c r="AO183" i="22"/>
  <c r="AD183" i="22"/>
  <c r="Q183" i="22"/>
  <c r="CS182" i="22"/>
  <c r="BU182" i="22"/>
  <c r="AZ174" i="22"/>
  <c r="CV173" i="22"/>
  <c r="AZ173" i="22"/>
  <c r="CV172" i="22"/>
  <c r="BP172" i="22"/>
  <c r="T172" i="22"/>
  <c r="BP171" i="22"/>
  <c r="T171" i="22"/>
  <c r="BP170" i="22"/>
  <c r="T170" i="22"/>
  <c r="BP169" i="22"/>
  <c r="T169" i="22"/>
  <c r="CF168" i="22"/>
  <c r="AJ168" i="22"/>
  <c r="CF167" i="22"/>
  <c r="T167" i="22"/>
  <c r="BP166" i="22"/>
  <c r="T166" i="22"/>
  <c r="BP165" i="22"/>
  <c r="AJ165" i="22"/>
  <c r="CV164" i="22"/>
  <c r="AZ164" i="22"/>
  <c r="CV163" i="22"/>
  <c r="AJ163" i="22"/>
  <c r="AZ162" i="22"/>
  <c r="CV161" i="22"/>
  <c r="AZ161" i="22"/>
  <c r="CV160" i="22"/>
  <c r="AZ160" i="22"/>
  <c r="CV159" i="22"/>
  <c r="AZ159" i="22"/>
  <c r="CV158" i="22"/>
  <c r="AZ158" i="22"/>
  <c r="CV157" i="22"/>
  <c r="AZ157" i="22"/>
  <c r="CV156" i="22"/>
  <c r="AZ156" i="22"/>
  <c r="BP155" i="22"/>
  <c r="T155" i="22"/>
  <c r="BP154" i="22"/>
  <c r="T154" i="22"/>
  <c r="BP153" i="22"/>
  <c r="AJ153" i="22"/>
  <c r="CF152" i="22"/>
  <c r="T152" i="22"/>
  <c r="BP151" i="22"/>
  <c r="CF150" i="22"/>
  <c r="AJ150" i="22"/>
  <c r="CF149" i="22"/>
  <c r="AJ149" i="22"/>
  <c r="CF148" i="22"/>
  <c r="T148" i="22"/>
  <c r="BP147" i="22"/>
  <c r="CV146" i="22"/>
  <c r="AZ146" i="22"/>
  <c r="CV145" i="22"/>
  <c r="AZ145" i="22"/>
  <c r="CV144" i="22"/>
  <c r="AZ144" i="22"/>
  <c r="CV143" i="22"/>
  <c r="AJ143" i="22"/>
  <c r="AZ142" i="22"/>
  <c r="CV141" i="22"/>
  <c r="AZ141" i="22"/>
  <c r="BP140" i="22"/>
  <c r="T140" i="22"/>
  <c r="BP139" i="22"/>
  <c r="T139" i="22"/>
  <c r="BP138" i="22"/>
  <c r="T138" i="22"/>
  <c r="BP137" i="22"/>
  <c r="T137" i="22"/>
  <c r="BP136" i="22"/>
  <c r="T136" i="22"/>
  <c r="BP135" i="22"/>
  <c r="T135" i="22"/>
  <c r="BP134" i="22"/>
  <c r="BP133" i="22"/>
  <c r="BP132" i="22"/>
  <c r="BP131" i="22"/>
  <c r="BP130" i="22"/>
  <c r="BP129" i="22"/>
  <c r="BP128" i="22"/>
  <c r="BP127" i="22"/>
  <c r="BP126" i="22"/>
  <c r="BP125" i="22"/>
  <c r="BY123" i="22"/>
  <c r="BY121" i="22"/>
  <c r="BY119" i="22"/>
  <c r="M117" i="22"/>
  <c r="AS114" i="22"/>
  <c r="AR112" i="22"/>
  <c r="W106" i="22"/>
  <c r="CZ85" i="22"/>
  <c r="CZ226" i="22"/>
  <c r="CT226" i="22"/>
  <c r="CP226" i="22"/>
  <c r="CL226" i="22"/>
  <c r="CH226" i="22"/>
  <c r="CB226" i="22"/>
  <c r="BX226" i="22"/>
  <c r="BT226" i="22"/>
  <c r="BP226" i="22"/>
  <c r="BL226" i="22"/>
  <c r="BF226" i="22"/>
  <c r="BB226" i="22"/>
  <c r="AX226" i="22"/>
  <c r="AR226" i="22"/>
  <c r="AN226" i="22"/>
  <c r="AJ226" i="22"/>
  <c r="AF226" i="22"/>
  <c r="AB226" i="22"/>
  <c r="V226" i="22"/>
  <c r="R226" i="22"/>
  <c r="N226" i="22"/>
  <c r="J226" i="22"/>
  <c r="CV225" i="22"/>
  <c r="CR225" i="22"/>
  <c r="CN225" i="22"/>
  <c r="CJ225" i="22"/>
  <c r="CF225" i="22"/>
  <c r="CB225" i="22"/>
  <c r="BV225" i="22"/>
  <c r="BR225" i="22"/>
  <c r="BN225" i="22"/>
  <c r="BJ225" i="22"/>
  <c r="BF225" i="22"/>
  <c r="BB225" i="22"/>
  <c r="AZ225" i="22"/>
  <c r="AV225" i="22"/>
  <c r="AR225" i="22"/>
  <c r="AL225" i="22"/>
  <c r="AH225" i="22"/>
  <c r="AD225" i="22"/>
  <c r="Z225" i="22"/>
  <c r="V225" i="22"/>
  <c r="T225" i="22"/>
  <c r="P225" i="22"/>
  <c r="L225" i="22"/>
  <c r="CZ224" i="22"/>
  <c r="CV224" i="22"/>
  <c r="CR224" i="22"/>
  <c r="CN224" i="22"/>
  <c r="CJ224" i="22"/>
  <c r="CF224" i="22"/>
  <c r="CB224" i="22"/>
  <c r="BZ224" i="22"/>
  <c r="BV224" i="22"/>
  <c r="BR224" i="22"/>
  <c r="BN224" i="22"/>
  <c r="BJ224" i="22"/>
  <c r="BF224" i="22"/>
  <c r="BB224" i="22"/>
  <c r="AZ224" i="22"/>
  <c r="AV224" i="22"/>
  <c r="AR224" i="22"/>
  <c r="AN224" i="22"/>
  <c r="AJ224" i="22"/>
  <c r="AF224" i="22"/>
  <c r="AB224" i="22"/>
  <c r="X224" i="22"/>
  <c r="T224" i="22"/>
  <c r="P224" i="22"/>
  <c r="L224" i="22"/>
  <c r="J224" i="22"/>
  <c r="CX223" i="22"/>
  <c r="CT223" i="22"/>
  <c r="CR223" i="22"/>
  <c r="CP223" i="22"/>
  <c r="CN223" i="22"/>
  <c r="CJ223" i="22"/>
  <c r="CF223" i="22"/>
  <c r="CB223" i="22"/>
  <c r="BX223" i="22"/>
  <c r="BT223" i="22"/>
  <c r="BP223" i="22"/>
  <c r="BL223" i="22"/>
  <c r="BH223" i="22"/>
  <c r="BD223" i="22"/>
  <c r="AZ223" i="22"/>
  <c r="AV223" i="22"/>
  <c r="AP223" i="22"/>
  <c r="AL223" i="22"/>
  <c r="AH223" i="22"/>
  <c r="AD223" i="22"/>
  <c r="AB223" i="22"/>
  <c r="X223" i="22"/>
  <c r="T223" i="22"/>
  <c r="P223" i="22"/>
  <c r="L223" i="22"/>
  <c r="CZ222" i="22"/>
  <c r="CV222" i="22"/>
  <c r="CR222" i="22"/>
  <c r="CN222" i="22"/>
  <c r="CJ222" i="22"/>
  <c r="CH222" i="22"/>
  <c r="CD222" i="22"/>
  <c r="BZ222" i="22"/>
  <c r="BV222" i="22"/>
  <c r="BR222" i="22"/>
  <c r="BN222" i="22"/>
  <c r="BJ222" i="22"/>
  <c r="BF222" i="22"/>
  <c r="BB222" i="22"/>
  <c r="AX222" i="22"/>
  <c r="AT222" i="22"/>
  <c r="AP222" i="22"/>
  <c r="AL222" i="22"/>
  <c r="AH222" i="22"/>
  <c r="AD222" i="22"/>
  <c r="Z222" i="22"/>
  <c r="V222" i="22"/>
  <c r="P222" i="22"/>
  <c r="L222" i="22"/>
  <c r="CZ221" i="22"/>
  <c r="CX221" i="22"/>
  <c r="CR221" i="22"/>
  <c r="CN221" i="22"/>
  <c r="CJ221" i="22"/>
  <c r="CF221" i="22"/>
  <c r="CB221" i="22"/>
  <c r="BZ221" i="22"/>
  <c r="BV221" i="22"/>
  <c r="BR221" i="22"/>
  <c r="BN221" i="22"/>
  <c r="BJ221" i="22"/>
  <c r="BF221" i="22"/>
  <c r="BB221" i="22"/>
  <c r="AX221" i="22"/>
  <c r="AT221" i="22"/>
  <c r="AP221" i="22"/>
  <c r="AL221" i="22"/>
  <c r="AH221" i="22"/>
  <c r="T221" i="22"/>
  <c r="P221" i="22"/>
  <c r="L221" i="22"/>
  <c r="CZ220" i="22"/>
  <c r="CV220" i="22"/>
  <c r="CR220" i="22"/>
  <c r="CN220" i="22"/>
  <c r="CJ220" i="22"/>
  <c r="CF220" i="22"/>
  <c r="CB220" i="22"/>
  <c r="BX220" i="22"/>
  <c r="BT220" i="22"/>
  <c r="BP220" i="22"/>
  <c r="BL220" i="22"/>
  <c r="BH220" i="22"/>
  <c r="BD220" i="22"/>
  <c r="AZ220" i="22"/>
  <c r="AX220" i="22"/>
  <c r="AT220" i="22"/>
  <c r="AP220" i="22"/>
  <c r="AL220" i="22"/>
  <c r="AH220" i="22"/>
  <c r="AD220" i="22"/>
  <c r="Z220" i="22"/>
  <c r="X220" i="22"/>
  <c r="T220" i="22"/>
  <c r="P220" i="22"/>
  <c r="L220" i="22"/>
  <c r="CZ219" i="22"/>
  <c r="CV219" i="22"/>
  <c r="CR219" i="22"/>
  <c r="CN219" i="22"/>
  <c r="CJ219" i="22"/>
  <c r="CF219" i="22"/>
  <c r="CB219" i="22"/>
  <c r="BX219" i="22"/>
  <c r="BT219" i="22"/>
  <c r="BP219" i="22"/>
  <c r="BL219" i="22"/>
  <c r="BH219" i="22"/>
  <c r="BD219" i="22"/>
  <c r="AZ219" i="22"/>
  <c r="AV219" i="22"/>
  <c r="AR219" i="22"/>
  <c r="AN219" i="22"/>
  <c r="AJ219" i="22"/>
  <c r="AF219" i="22"/>
  <c r="AD219" i="22"/>
  <c r="Z219" i="22"/>
  <c r="T219" i="22"/>
  <c r="P219" i="22"/>
  <c r="L219" i="22"/>
  <c r="CZ218" i="22"/>
  <c r="CV218" i="22"/>
  <c r="CR218" i="22"/>
  <c r="CN218" i="22"/>
  <c r="CJ218" i="22"/>
  <c r="CF218" i="22"/>
  <c r="CB218" i="22"/>
  <c r="BX218" i="22"/>
  <c r="BV218" i="22"/>
  <c r="BR218" i="22"/>
  <c r="BN218" i="22"/>
  <c r="BL218" i="22"/>
  <c r="BH218" i="22"/>
  <c r="BF218" i="22"/>
  <c r="BD218" i="22"/>
  <c r="BB218" i="22"/>
  <c r="AZ218" i="22"/>
  <c r="AX218" i="22"/>
  <c r="AV218" i="22"/>
  <c r="AT218" i="22"/>
  <c r="AR218" i="22"/>
  <c r="AP218" i="22"/>
  <c r="AN218" i="22"/>
  <c r="AL218" i="22"/>
  <c r="AJ218" i="22"/>
  <c r="AH218" i="22"/>
  <c r="AF218" i="22"/>
  <c r="AD218" i="22"/>
  <c r="AB218" i="22"/>
  <c r="Z218" i="22"/>
  <c r="X218" i="22"/>
  <c r="V218" i="22"/>
  <c r="T218" i="22"/>
  <c r="R218" i="22"/>
  <c r="P218" i="22"/>
  <c r="L218" i="22"/>
  <c r="J218" i="22"/>
  <c r="CZ217" i="22"/>
  <c r="CX217" i="22"/>
  <c r="CV217" i="22"/>
  <c r="CT217" i="22"/>
  <c r="CR217" i="22"/>
  <c r="CP217" i="22"/>
  <c r="CN217" i="22"/>
  <c r="CL217" i="22"/>
  <c r="CJ217" i="22"/>
  <c r="CH217" i="22"/>
  <c r="CF217" i="22"/>
  <c r="CD217" i="22"/>
  <c r="CB217" i="22"/>
  <c r="BZ217" i="22"/>
  <c r="BX217" i="22"/>
  <c r="BV217" i="22"/>
  <c r="BT217" i="22"/>
  <c r="BR217" i="22"/>
  <c r="BP217" i="22"/>
  <c r="BN217" i="22"/>
  <c r="BL217" i="22"/>
  <c r="BJ217" i="22"/>
  <c r="BH217" i="22"/>
  <c r="BF217" i="22"/>
  <c r="BD217" i="22"/>
  <c r="BB217" i="22"/>
  <c r="AZ217" i="22"/>
  <c r="AX217" i="22"/>
  <c r="AV217" i="22"/>
  <c r="AT217" i="22"/>
  <c r="AR217" i="22"/>
  <c r="AP217" i="22"/>
  <c r="AN217" i="22"/>
  <c r="AL217" i="22"/>
  <c r="AJ217" i="22"/>
  <c r="AH217" i="22"/>
  <c r="AF217" i="22"/>
  <c r="AD217" i="22"/>
  <c r="AB217" i="22"/>
  <c r="Z217" i="22"/>
  <c r="X217" i="22"/>
  <c r="V217" i="22"/>
  <c r="T217" i="22"/>
  <c r="R217" i="22"/>
  <c r="P217" i="22"/>
  <c r="N217" i="22"/>
  <c r="L217" i="22"/>
  <c r="J217" i="22"/>
  <c r="CZ216" i="22"/>
  <c r="CX216" i="22"/>
  <c r="CV216" i="22"/>
  <c r="CT216" i="22"/>
  <c r="CR216" i="22"/>
  <c r="CP216" i="22"/>
  <c r="CN216" i="22"/>
  <c r="CL216" i="22"/>
  <c r="CJ216" i="22"/>
  <c r="CH216" i="22"/>
  <c r="CF216" i="22"/>
  <c r="CD216" i="22"/>
  <c r="CB216" i="22"/>
  <c r="BZ216" i="22"/>
  <c r="BX216" i="22"/>
  <c r="BV216" i="22"/>
  <c r="BT216" i="22"/>
  <c r="BR216" i="22"/>
  <c r="BP216" i="22"/>
  <c r="BN216" i="22"/>
  <c r="BL216" i="22"/>
  <c r="BJ216" i="22"/>
  <c r="BH216" i="22"/>
  <c r="BF216" i="22"/>
  <c r="BD216" i="22"/>
  <c r="BB216" i="22"/>
  <c r="AZ216" i="22"/>
  <c r="AX216" i="22"/>
  <c r="AV216" i="22"/>
  <c r="AT216" i="22"/>
  <c r="AR216" i="22"/>
  <c r="AP216" i="22"/>
  <c r="AN216" i="22"/>
  <c r="AL216" i="22"/>
  <c r="AJ216" i="22"/>
  <c r="AH216" i="22"/>
  <c r="AF216" i="22"/>
  <c r="AD216" i="22"/>
  <c r="AB216" i="22"/>
  <c r="Z216" i="22"/>
  <c r="X216" i="22"/>
  <c r="V216" i="22"/>
  <c r="T216" i="22"/>
  <c r="R216" i="22"/>
  <c r="P216" i="22"/>
  <c r="N216" i="22"/>
  <c r="L216" i="22"/>
  <c r="J216" i="22"/>
  <c r="CZ215" i="22"/>
  <c r="CX215" i="22"/>
  <c r="CV215" i="22"/>
  <c r="CT215" i="22"/>
  <c r="CR215" i="22"/>
  <c r="CP215" i="22"/>
  <c r="CN215" i="22"/>
  <c r="CL215" i="22"/>
  <c r="CJ215" i="22"/>
  <c r="CH215" i="22"/>
  <c r="CF215" i="22"/>
  <c r="CD215" i="22"/>
  <c r="CB215" i="22"/>
  <c r="BZ215" i="22"/>
  <c r="BX215" i="22"/>
  <c r="BV215" i="22"/>
  <c r="BT215" i="22"/>
  <c r="BR215" i="22"/>
  <c r="BP215" i="22"/>
  <c r="BN215" i="22"/>
  <c r="BL215" i="22"/>
  <c r="BJ215" i="22"/>
  <c r="BH215" i="22"/>
  <c r="BF215" i="22"/>
  <c r="BD215" i="22"/>
  <c r="BB215" i="22"/>
  <c r="AZ215" i="22"/>
  <c r="AX215" i="22"/>
  <c r="AV215" i="22"/>
  <c r="AT215" i="22"/>
  <c r="AR215" i="22"/>
  <c r="AP215" i="22"/>
  <c r="AN215" i="22"/>
  <c r="AL215" i="22"/>
  <c r="AJ215" i="22"/>
  <c r="AH215" i="22"/>
  <c r="AF215" i="22"/>
  <c r="AD215" i="22"/>
  <c r="AB215" i="22"/>
  <c r="Z215" i="22"/>
  <c r="X215" i="22"/>
  <c r="V215" i="22"/>
  <c r="T215" i="22"/>
  <c r="R215" i="22"/>
  <c r="P215" i="22"/>
  <c r="N215" i="22"/>
  <c r="L215" i="22"/>
  <c r="J215" i="22"/>
  <c r="CZ214" i="22"/>
  <c r="CX214" i="22"/>
  <c r="CV214" i="22"/>
  <c r="CT214" i="22"/>
  <c r="CR214" i="22"/>
  <c r="CP214" i="22"/>
  <c r="CN214" i="22"/>
  <c r="CL214" i="22"/>
  <c r="CJ214" i="22"/>
  <c r="CH214" i="22"/>
  <c r="CF214" i="22"/>
  <c r="CD214" i="22"/>
  <c r="CB214" i="22"/>
  <c r="BZ214" i="22"/>
  <c r="BX214" i="22"/>
  <c r="BV214" i="22"/>
  <c r="BT214" i="22"/>
  <c r="BO214" i="22"/>
  <c r="BL214" i="22"/>
  <c r="BG214" i="22"/>
  <c r="BD214" i="22"/>
  <c r="AY214" i="22"/>
  <c r="AV214" i="22"/>
  <c r="AQ214" i="22"/>
  <c r="AN214" i="22"/>
  <c r="AI214" i="22"/>
  <c r="AF214" i="22"/>
  <c r="AA214" i="22"/>
  <c r="X214" i="22"/>
  <c r="S214" i="22"/>
  <c r="P214" i="22"/>
  <c r="K214" i="22"/>
  <c r="CZ213" i="22"/>
  <c r="CU213" i="22"/>
  <c r="CR213" i="22"/>
  <c r="CM213" i="22"/>
  <c r="CJ213" i="22"/>
  <c r="CE213" i="22"/>
  <c r="CB213" i="22"/>
  <c r="BW213" i="22"/>
  <c r="BT213" i="22"/>
  <c r="BO213" i="22"/>
  <c r="BL213" i="22"/>
  <c r="BG213" i="22"/>
  <c r="BD213" i="22"/>
  <c r="AY213" i="22"/>
  <c r="AV213" i="22"/>
  <c r="AQ213" i="22"/>
  <c r="AN213" i="22"/>
  <c r="AI213" i="22"/>
  <c r="AF213" i="22"/>
  <c r="AA213" i="22"/>
  <c r="X213" i="22"/>
  <c r="S213" i="22"/>
  <c r="P213" i="22"/>
  <c r="K213" i="22"/>
  <c r="CZ212" i="22"/>
  <c r="CU212" i="22"/>
  <c r="CR212" i="22"/>
  <c r="CM212" i="22"/>
  <c r="CJ212" i="22"/>
  <c r="CE212" i="22"/>
  <c r="CB212" i="22"/>
  <c r="BW212" i="22"/>
  <c r="BT212" i="22"/>
  <c r="BO212" i="22"/>
  <c r="BL212" i="22"/>
  <c r="BG212" i="22"/>
  <c r="BD212" i="22"/>
  <c r="AY212" i="22"/>
  <c r="AV212" i="22"/>
  <c r="AQ212" i="22"/>
  <c r="AN212" i="22"/>
  <c r="AI212" i="22"/>
  <c r="AF212" i="22"/>
  <c r="AA212" i="22"/>
  <c r="X212" i="22"/>
  <c r="S212" i="22"/>
  <c r="P212" i="22"/>
  <c r="K212" i="22"/>
  <c r="CZ211" i="22"/>
  <c r="CU211" i="22"/>
  <c r="CR211" i="22"/>
  <c r="CM211" i="22"/>
  <c r="CJ211" i="22"/>
  <c r="CE211" i="22"/>
  <c r="CB211" i="22"/>
  <c r="BW211" i="22"/>
  <c r="BT211" i="22"/>
  <c r="BO211" i="22"/>
  <c r="BL211" i="22"/>
  <c r="BG211" i="22"/>
  <c r="BD211" i="22"/>
  <c r="AY211" i="22"/>
  <c r="AV211" i="22"/>
  <c r="AQ211" i="22"/>
  <c r="AN211" i="22"/>
  <c r="AI211" i="22"/>
  <c r="AF211" i="22"/>
  <c r="AA211" i="22"/>
  <c r="X211" i="22"/>
  <c r="S211" i="22"/>
  <c r="P211" i="22"/>
  <c r="K211" i="22"/>
  <c r="CZ210" i="22"/>
  <c r="CU210" i="22"/>
  <c r="CR210" i="22"/>
  <c r="CM210" i="22"/>
  <c r="CJ210" i="22"/>
  <c r="CE210" i="22"/>
  <c r="CB210" i="22"/>
  <c r="BW210" i="22"/>
  <c r="BT210" i="22"/>
  <c r="BO210" i="22"/>
  <c r="BL210" i="22"/>
  <c r="BG210" i="22"/>
  <c r="BD210" i="22"/>
  <c r="AY210" i="22"/>
  <c r="AV210" i="22"/>
  <c r="AQ210" i="22"/>
  <c r="AN210" i="22"/>
  <c r="AI210" i="22"/>
  <c r="AF210" i="22"/>
  <c r="AA210" i="22"/>
  <c r="X210" i="22"/>
  <c r="S210" i="22"/>
  <c r="P210" i="22"/>
  <c r="K210" i="22"/>
  <c r="CZ209" i="22"/>
  <c r="CU209" i="22"/>
  <c r="CR209" i="22"/>
  <c r="CM209" i="22"/>
  <c r="CJ209" i="22"/>
  <c r="CE209" i="22"/>
  <c r="CB209" i="22"/>
  <c r="BW209" i="22"/>
  <c r="BT209" i="22"/>
  <c r="BO209" i="22"/>
  <c r="BL209" i="22"/>
  <c r="BG209" i="22"/>
  <c r="BD209" i="22"/>
  <c r="AY209" i="22"/>
  <c r="AV209" i="22"/>
  <c r="AQ209" i="22"/>
  <c r="AN209" i="22"/>
  <c r="AI209" i="22"/>
  <c r="AF209" i="22"/>
  <c r="AA209" i="22"/>
  <c r="X209" i="22"/>
  <c r="S209" i="22"/>
  <c r="P209" i="22"/>
  <c r="K209" i="22"/>
  <c r="CZ208" i="22"/>
  <c r="CU208" i="22"/>
  <c r="CR208" i="22"/>
  <c r="CM208" i="22"/>
  <c r="CJ208" i="22"/>
  <c r="CE208" i="22"/>
  <c r="CB208" i="22"/>
  <c r="BW208" i="22"/>
  <c r="BT208" i="22"/>
  <c r="BO208" i="22"/>
  <c r="BL208" i="22"/>
  <c r="BG208" i="22"/>
  <c r="BD208" i="22"/>
  <c r="AY208" i="22"/>
  <c r="AV208" i="22"/>
  <c r="AQ208" i="22"/>
  <c r="AN208" i="22"/>
  <c r="AI208" i="22"/>
  <c r="AF208" i="22"/>
  <c r="AA208" i="22"/>
  <c r="X208" i="22"/>
  <c r="S208" i="22"/>
  <c r="P208" i="22"/>
  <c r="K208" i="22"/>
  <c r="CZ207" i="22"/>
  <c r="CU207" i="22"/>
  <c r="CR207" i="22"/>
  <c r="CM207" i="22"/>
  <c r="CJ207" i="22"/>
  <c r="CE207" i="22"/>
  <c r="CB207" i="22"/>
  <c r="BW207" i="22"/>
  <c r="BT207" i="22"/>
  <c r="BO207" i="22"/>
  <c r="BL207" i="22"/>
  <c r="BG207" i="22"/>
  <c r="BD207" i="22"/>
  <c r="AY207" i="22"/>
  <c r="AV207" i="22"/>
  <c r="AQ207" i="22"/>
  <c r="AN207" i="22"/>
  <c r="AI207" i="22"/>
  <c r="AF207" i="22"/>
  <c r="AA207" i="22"/>
  <c r="X207" i="22"/>
  <c r="S207" i="22"/>
  <c r="P207" i="22"/>
  <c r="K207" i="22"/>
  <c r="CZ206" i="22"/>
  <c r="CU206" i="22"/>
  <c r="CR206" i="22"/>
  <c r="CM206" i="22"/>
  <c r="CJ206" i="22"/>
  <c r="CE206" i="22"/>
  <c r="CB206" i="22"/>
  <c r="BW206" i="22"/>
  <c r="BT206" i="22"/>
  <c r="BO206" i="22"/>
  <c r="BL206" i="22"/>
  <c r="BG206" i="22"/>
  <c r="BD206" i="22"/>
  <c r="AY206" i="22"/>
  <c r="AV206" i="22"/>
  <c r="AQ206" i="22"/>
  <c r="AN206" i="22"/>
  <c r="AI206" i="22"/>
  <c r="AF206" i="22"/>
  <c r="AA206" i="22"/>
  <c r="X206" i="22"/>
  <c r="S206" i="22"/>
  <c r="P206" i="22"/>
  <c r="K206" i="22"/>
  <c r="CZ205" i="22"/>
  <c r="CU205" i="22"/>
  <c r="CR205" i="22"/>
  <c r="CM205" i="22"/>
  <c r="CJ205" i="22"/>
  <c r="CE205" i="22"/>
  <c r="CB205" i="22"/>
  <c r="BW205" i="22"/>
  <c r="BT205" i="22"/>
  <c r="BO205" i="22"/>
  <c r="BL205" i="22"/>
  <c r="BG205" i="22"/>
  <c r="BD205" i="22"/>
  <c r="AY205" i="22"/>
  <c r="AV205" i="22"/>
  <c r="AQ205" i="22"/>
  <c r="AN205" i="22"/>
  <c r="AI205" i="22"/>
  <c r="AF205" i="22"/>
  <c r="AA205" i="22"/>
  <c r="X205" i="22"/>
  <c r="S205" i="22"/>
  <c r="P205" i="22"/>
  <c r="K205" i="22"/>
  <c r="CZ204" i="22"/>
  <c r="CU204" i="22"/>
  <c r="CR204" i="22"/>
  <c r="CM204" i="22"/>
  <c r="CJ204" i="22"/>
  <c r="CE204" i="22"/>
  <c r="CB204" i="22"/>
  <c r="BW204" i="22"/>
  <c r="BT204" i="22"/>
  <c r="BO204" i="22"/>
  <c r="BL204" i="22"/>
  <c r="BG204" i="22"/>
  <c r="BD204" i="22"/>
  <c r="AY204" i="22"/>
  <c r="AV204" i="22"/>
  <c r="AQ204" i="22"/>
  <c r="AN204" i="22"/>
  <c r="AI204" i="22"/>
  <c r="AF204" i="22"/>
  <c r="AA204" i="22"/>
  <c r="X204" i="22"/>
  <c r="S204" i="22"/>
  <c r="P204" i="22"/>
  <c r="K204" i="22"/>
  <c r="CZ203" i="22"/>
  <c r="CU203" i="22"/>
  <c r="CR203" i="22"/>
  <c r="CM203" i="22"/>
  <c r="CJ203" i="22"/>
  <c r="CE203" i="22"/>
  <c r="CB203" i="22"/>
  <c r="BW203" i="22"/>
  <c r="BT203" i="22"/>
  <c r="BO203" i="22"/>
  <c r="BL203" i="22"/>
  <c r="BG203" i="22"/>
  <c r="BD203" i="22"/>
  <c r="AY203" i="22"/>
  <c r="AV203" i="22"/>
  <c r="AQ203" i="22"/>
  <c r="AN203" i="22"/>
  <c r="AI203" i="22"/>
  <c r="AF203" i="22"/>
  <c r="AA203" i="22"/>
  <c r="X203" i="22"/>
  <c r="S203" i="22"/>
  <c r="P203" i="22"/>
  <c r="K203" i="22"/>
  <c r="CZ202" i="22"/>
  <c r="CU202" i="22"/>
  <c r="CR202" i="22"/>
  <c r="CM202" i="22"/>
  <c r="CJ202" i="22"/>
  <c r="CE202" i="22"/>
  <c r="CB202" i="22"/>
  <c r="BW202" i="22"/>
  <c r="BT202" i="22"/>
  <c r="BO202" i="22"/>
  <c r="BL202" i="22"/>
  <c r="BG202" i="22"/>
  <c r="BD202" i="22"/>
  <c r="AY202" i="22"/>
  <c r="AV202" i="22"/>
  <c r="AQ202" i="22"/>
  <c r="AN202" i="22"/>
  <c r="AI202" i="22"/>
  <c r="AF202" i="22"/>
  <c r="AA202" i="22"/>
  <c r="X202" i="22"/>
  <c r="S202" i="22"/>
  <c r="P202" i="22"/>
  <c r="K202" i="22"/>
  <c r="CZ201" i="22"/>
  <c r="CU201" i="22"/>
  <c r="CR201" i="22"/>
  <c r="CM201" i="22"/>
  <c r="CJ201" i="22"/>
  <c r="CE201" i="22"/>
  <c r="CB201" i="22"/>
  <c r="BW201" i="22"/>
  <c r="BT201" i="22"/>
  <c r="BO201" i="22"/>
  <c r="BL201" i="22"/>
  <c r="BG201" i="22"/>
  <c r="BD201" i="22"/>
  <c r="AY201" i="22"/>
  <c r="AV201" i="22"/>
  <c r="AQ201" i="22"/>
  <c r="AN201" i="22"/>
  <c r="AI201" i="22"/>
  <c r="AF201" i="22"/>
  <c r="AA201" i="22"/>
  <c r="X201" i="22"/>
  <c r="S201" i="22"/>
  <c r="P201" i="22"/>
  <c r="K201" i="22"/>
  <c r="CZ200" i="22"/>
  <c r="CU200" i="22"/>
  <c r="CR200" i="22"/>
  <c r="CM200" i="22"/>
  <c r="CJ200" i="22"/>
  <c r="CE200" i="22"/>
  <c r="CB200" i="22"/>
  <c r="BW200" i="22"/>
  <c r="BT200" i="22"/>
  <c r="BO200" i="22"/>
  <c r="BL200" i="22"/>
  <c r="BG200" i="22"/>
  <c r="BD200" i="22"/>
  <c r="AY200" i="22"/>
  <c r="AV200" i="22"/>
  <c r="AQ200" i="22"/>
  <c r="AN200" i="22"/>
  <c r="AI200" i="22"/>
  <c r="AF200" i="22"/>
  <c r="AA200" i="22"/>
  <c r="X200" i="22"/>
  <c r="S200" i="22"/>
  <c r="P200" i="22"/>
  <c r="K200" i="22"/>
  <c r="CZ199" i="22"/>
  <c r="CU199" i="22"/>
  <c r="CR199" i="22"/>
  <c r="CM199" i="22"/>
  <c r="CJ199" i="22"/>
  <c r="CE199" i="22"/>
  <c r="CB199" i="22"/>
  <c r="BW199" i="22"/>
  <c r="BT199" i="22"/>
  <c r="BO199" i="22"/>
  <c r="BL199" i="22"/>
  <c r="BG199" i="22"/>
  <c r="BD199" i="22"/>
  <c r="AY199" i="22"/>
  <c r="AV199" i="22"/>
  <c r="AQ199" i="22"/>
  <c r="AN199" i="22"/>
  <c r="AI199" i="22"/>
  <c r="AF199" i="22"/>
  <c r="AA199" i="22"/>
  <c r="X199" i="22"/>
  <c r="S199" i="22"/>
  <c r="P199" i="22"/>
  <c r="K199" i="22"/>
  <c r="CZ198" i="22"/>
  <c r="CU198" i="22"/>
  <c r="CR198" i="22"/>
  <c r="CM198" i="22"/>
  <c r="CJ198" i="22"/>
  <c r="CE198" i="22"/>
  <c r="CB198" i="22"/>
  <c r="BW198" i="22"/>
  <c r="BT198" i="22"/>
  <c r="BO198" i="22"/>
  <c r="BL198" i="22"/>
  <c r="BG198" i="22"/>
  <c r="BD198" i="22"/>
  <c r="AY198" i="22"/>
  <c r="AV198" i="22"/>
  <c r="AQ198" i="22"/>
  <c r="AN198" i="22"/>
  <c r="AI198" i="22"/>
  <c r="AF198" i="22"/>
  <c r="AA198" i="22"/>
  <c r="X198" i="22"/>
  <c r="S198" i="22"/>
  <c r="P198" i="22"/>
  <c r="K198" i="22"/>
  <c r="CZ197" i="22"/>
  <c r="CU197" i="22"/>
  <c r="CR197" i="22"/>
  <c r="CM197" i="22"/>
  <c r="CJ197" i="22"/>
  <c r="CE197" i="22"/>
  <c r="CB197" i="22"/>
  <c r="BW197" i="22"/>
  <c r="BT197" i="22"/>
  <c r="BO197" i="22"/>
  <c r="BL197" i="22"/>
  <c r="BG197" i="22"/>
  <c r="BD197" i="22"/>
  <c r="AY197" i="22"/>
  <c r="AV197" i="22"/>
  <c r="AQ197" i="22"/>
  <c r="AN197" i="22"/>
  <c r="AI197" i="22"/>
  <c r="AF197" i="22"/>
  <c r="AA197" i="22"/>
  <c r="X197" i="22"/>
  <c r="S197" i="22"/>
  <c r="P197" i="22"/>
  <c r="K197" i="22"/>
  <c r="CZ196" i="22"/>
  <c r="CU196" i="22"/>
  <c r="CR196" i="22"/>
  <c r="CM196" i="22"/>
  <c r="CJ196" i="22"/>
  <c r="CE196" i="22"/>
  <c r="CB196" i="22"/>
  <c r="BW196" i="22"/>
  <c r="BT196" i="22"/>
  <c r="BO196" i="22"/>
  <c r="BL196" i="22"/>
  <c r="BG196" i="22"/>
  <c r="BD196" i="22"/>
  <c r="AY196" i="22"/>
  <c r="AV196" i="22"/>
  <c r="AQ196" i="22"/>
  <c r="AN196" i="22"/>
  <c r="AI196" i="22"/>
  <c r="AF196" i="22"/>
  <c r="AA196" i="22"/>
  <c r="X196" i="22"/>
  <c r="S196" i="22"/>
  <c r="P196" i="22"/>
  <c r="K196" i="22"/>
  <c r="CZ195" i="22"/>
  <c r="CU195" i="22"/>
  <c r="CR195" i="22"/>
  <c r="CM195" i="22"/>
  <c r="CJ195" i="22"/>
  <c r="CE195" i="22"/>
  <c r="CB195" i="22"/>
  <c r="BW195" i="22"/>
  <c r="BT195" i="22"/>
  <c r="BO195" i="22"/>
  <c r="BL195" i="22"/>
  <c r="BG195" i="22"/>
  <c r="BD195" i="22"/>
  <c r="AY195" i="22"/>
  <c r="AV195" i="22"/>
  <c r="AQ195" i="22"/>
  <c r="AN195" i="22"/>
  <c r="AI195" i="22"/>
  <c r="AF195" i="22"/>
  <c r="AA195" i="22"/>
  <c r="X195" i="22"/>
  <c r="S195" i="22"/>
  <c r="P195" i="22"/>
  <c r="K195" i="22"/>
  <c r="CZ194" i="22"/>
  <c r="CU194" i="22"/>
  <c r="CR194" i="22"/>
  <c r="CM194" i="22"/>
  <c r="CJ194" i="22"/>
  <c r="CE194" i="22"/>
  <c r="CB194" i="22"/>
  <c r="BW194" i="22"/>
  <c r="BT194" i="22"/>
  <c r="BO194" i="22"/>
  <c r="BL194" i="22"/>
  <c r="BG194" i="22"/>
  <c r="BD194" i="22"/>
  <c r="AY194" i="22"/>
  <c r="AV194" i="22"/>
  <c r="AQ194" i="22"/>
  <c r="AN194" i="22"/>
  <c r="AI194" i="22"/>
  <c r="AF194" i="22"/>
  <c r="AA194" i="22"/>
  <c r="X194" i="22"/>
  <c r="S194" i="22"/>
  <c r="P194" i="22"/>
  <c r="K194" i="22"/>
  <c r="CZ193" i="22"/>
  <c r="CU193" i="22"/>
  <c r="CR193" i="22"/>
  <c r="CM193" i="22"/>
  <c r="CJ193" i="22"/>
  <c r="CE193" i="22"/>
  <c r="CB193" i="22"/>
  <c r="BW193" i="22"/>
  <c r="BT193" i="22"/>
  <c r="BO193" i="22"/>
  <c r="BL193" i="22"/>
  <c r="BG193" i="22"/>
  <c r="BD193" i="22"/>
  <c r="AY193" i="22"/>
  <c r="AV193" i="22"/>
  <c r="AQ193" i="22"/>
  <c r="AN193" i="22"/>
  <c r="AI193" i="22"/>
  <c r="AF193" i="22"/>
  <c r="AA193" i="22"/>
  <c r="X193" i="22"/>
  <c r="S193" i="22"/>
  <c r="P193" i="22"/>
  <c r="K193" i="22"/>
  <c r="CZ192" i="22"/>
  <c r="CU192" i="22"/>
  <c r="CR192" i="22"/>
  <c r="CM192" i="22"/>
  <c r="CJ192" i="22"/>
  <c r="CE192" i="22"/>
  <c r="CB192" i="22"/>
  <c r="BW192" i="22"/>
  <c r="BT192" i="22"/>
  <c r="BO192" i="22"/>
  <c r="BL192" i="22"/>
  <c r="BG192" i="22"/>
  <c r="BD192" i="22"/>
  <c r="AY192" i="22"/>
  <c r="AV192" i="22"/>
  <c r="AQ192" i="22"/>
  <c r="AN192" i="22"/>
  <c r="AI192" i="22"/>
  <c r="AF192" i="22"/>
  <c r="AA192" i="22"/>
  <c r="X192" i="22"/>
  <c r="S192" i="22"/>
  <c r="P192" i="22"/>
  <c r="K192" i="22"/>
  <c r="CZ191" i="22"/>
  <c r="CU191" i="22"/>
  <c r="CR191" i="22"/>
  <c r="CM191" i="22"/>
  <c r="CJ191" i="22"/>
  <c r="CE191" i="22"/>
  <c r="CB191" i="22"/>
  <c r="BW191" i="22"/>
  <c r="BT191" i="22"/>
  <c r="BO191" i="22"/>
  <c r="BL191" i="22"/>
  <c r="BG191" i="22"/>
  <c r="BD191" i="22"/>
  <c r="AY191" i="22"/>
  <c r="AV191" i="22"/>
  <c r="AQ191" i="22"/>
  <c r="AN191" i="22"/>
  <c r="AI191" i="22"/>
  <c r="AF191" i="22"/>
  <c r="AA191" i="22"/>
  <c r="X191" i="22"/>
  <c r="S191" i="22"/>
  <c r="P191" i="22"/>
  <c r="K191" i="22"/>
  <c r="CZ190" i="22"/>
  <c r="CU190" i="22"/>
  <c r="CR190" i="22"/>
  <c r="CM190" i="22"/>
  <c r="CJ190" i="22"/>
  <c r="CE190" i="22"/>
  <c r="CB190" i="22"/>
  <c r="BW190" i="22"/>
  <c r="BT190" i="22"/>
  <c r="BO190" i="22"/>
  <c r="BL190" i="22"/>
  <c r="BG190" i="22"/>
  <c r="BD190" i="22"/>
  <c r="AY190" i="22"/>
  <c r="AV190" i="22"/>
  <c r="AQ190" i="22"/>
  <c r="AN190" i="22"/>
  <c r="AI190" i="22"/>
  <c r="AF190" i="22"/>
  <c r="AA190" i="22"/>
  <c r="X190" i="22"/>
  <c r="S190" i="22"/>
  <c r="P190" i="22"/>
  <c r="K190" i="22"/>
  <c r="CZ189" i="22"/>
  <c r="CU189" i="22"/>
  <c r="CR189" i="22"/>
  <c r="CM189" i="22"/>
  <c r="CJ189" i="22"/>
  <c r="CE189" i="22"/>
  <c r="CB189" i="22"/>
  <c r="BW189" i="22"/>
  <c r="BT189" i="22"/>
  <c r="BO189" i="22"/>
  <c r="BL189" i="22"/>
  <c r="BG189" i="22"/>
  <c r="BD189" i="22"/>
  <c r="AY189" i="22"/>
  <c r="AV189" i="22"/>
  <c r="AQ189" i="22"/>
  <c r="AN189" i="22"/>
  <c r="AI189" i="22"/>
  <c r="AF189" i="22"/>
  <c r="AA189" i="22"/>
  <c r="X189" i="22"/>
  <c r="S189" i="22"/>
  <c r="P189" i="22"/>
  <c r="K189" i="22"/>
  <c r="CZ188" i="22"/>
  <c r="CU188" i="22"/>
  <c r="CR188" i="22"/>
  <c r="CM188" i="22"/>
  <c r="CJ188" i="22"/>
  <c r="CE188" i="22"/>
  <c r="CB188" i="22"/>
  <c r="BW188" i="22"/>
  <c r="BT188" i="22"/>
  <c r="BO188" i="22"/>
  <c r="BL188" i="22"/>
  <c r="BG188" i="22"/>
  <c r="BD188" i="22"/>
  <c r="AY188" i="22"/>
  <c r="AV188" i="22"/>
  <c r="AQ188" i="22"/>
  <c r="AN188" i="22"/>
  <c r="AI188" i="22"/>
  <c r="AF188" i="22"/>
  <c r="AA188" i="22"/>
  <c r="X188" i="22"/>
  <c r="S188" i="22"/>
  <c r="P188" i="22"/>
  <c r="K188" i="22"/>
  <c r="CZ187" i="22"/>
  <c r="CU187" i="22"/>
  <c r="CR187" i="22"/>
  <c r="CM187" i="22"/>
  <c r="CJ187" i="22"/>
  <c r="CE187" i="22"/>
  <c r="CB187" i="22"/>
  <c r="BW187" i="22"/>
  <c r="BT187" i="22"/>
  <c r="BO187" i="22"/>
  <c r="BL187" i="22"/>
  <c r="BG187" i="22"/>
  <c r="BD187" i="22"/>
  <c r="AY187" i="22"/>
  <c r="AV187" i="22"/>
  <c r="AQ187" i="22"/>
  <c r="AN187" i="22"/>
  <c r="AI187" i="22"/>
  <c r="AF187" i="22"/>
  <c r="AA187" i="22"/>
  <c r="X187" i="22"/>
  <c r="S187" i="22"/>
  <c r="P187" i="22"/>
  <c r="K187" i="22"/>
  <c r="CZ186" i="22"/>
  <c r="CU186" i="22"/>
  <c r="CR186" i="22"/>
  <c r="CM186" i="22"/>
  <c r="CJ186" i="22"/>
  <c r="CE186" i="22"/>
  <c r="CB186" i="22"/>
  <c r="BW186" i="22"/>
  <c r="BT186" i="22"/>
  <c r="BO186" i="22"/>
  <c r="BL186" i="22"/>
  <c r="BG186" i="22"/>
  <c r="BD186" i="22"/>
  <c r="AY186" i="22"/>
  <c r="AV186" i="22"/>
  <c r="AQ186" i="22"/>
  <c r="AN186" i="22"/>
  <c r="AI186" i="22"/>
  <c r="AF186" i="22"/>
  <c r="AA186" i="22"/>
  <c r="X186" i="22"/>
  <c r="S186" i="22"/>
  <c r="P186" i="22"/>
  <c r="K186" i="22"/>
  <c r="CZ185" i="22"/>
  <c r="CU185" i="22"/>
  <c r="CR185" i="22"/>
  <c r="CM185" i="22"/>
  <c r="CJ185" i="22"/>
  <c r="CE185" i="22"/>
  <c r="CB185" i="22"/>
  <c r="BW185" i="22"/>
  <c r="BT185" i="22"/>
  <c r="BO185" i="22"/>
  <c r="BL185" i="22"/>
  <c r="BG185" i="22"/>
  <c r="BD185" i="22"/>
  <c r="AY185" i="22"/>
  <c r="AV185" i="22"/>
  <c r="AQ185" i="22"/>
  <c r="AN185" i="22"/>
  <c r="AI185" i="22"/>
  <c r="AF185" i="22"/>
  <c r="AA185" i="22"/>
  <c r="X185" i="22"/>
  <c r="S185" i="22"/>
  <c r="P185" i="22"/>
  <c r="K185" i="22"/>
  <c r="CZ184" i="22"/>
  <c r="CU184" i="22"/>
  <c r="CR184" i="22"/>
  <c r="CM184" i="22"/>
  <c r="CJ184" i="22"/>
  <c r="CE184" i="22"/>
  <c r="CB184" i="22"/>
  <c r="BW184" i="22"/>
  <c r="BT184" i="22"/>
  <c r="BO184" i="22"/>
  <c r="BL184" i="22"/>
  <c r="BG184" i="22"/>
  <c r="BD184" i="22"/>
  <c r="AY184" i="22"/>
  <c r="AV184" i="22"/>
  <c r="AQ184" i="22"/>
  <c r="AN184" i="22"/>
  <c r="AI184" i="22"/>
  <c r="AF184" i="22"/>
  <c r="AA184" i="22"/>
  <c r="X184" i="22"/>
  <c r="S184" i="22"/>
  <c r="P184" i="22"/>
  <c r="K184" i="22"/>
  <c r="CZ183" i="22"/>
  <c r="CU183" i="22"/>
  <c r="CR183" i="22"/>
  <c r="CM183" i="22"/>
  <c r="CJ183" i="22"/>
  <c r="CE183" i="22"/>
  <c r="CB183" i="22"/>
  <c r="BW183" i="22"/>
  <c r="BT183" i="22"/>
  <c r="BO183" i="22"/>
  <c r="BL183" i="22"/>
  <c r="BG183" i="22"/>
  <c r="BD183" i="22"/>
  <c r="AY183" i="22"/>
  <c r="AV183" i="22"/>
  <c r="AQ183" i="22"/>
  <c r="AN183" i="22"/>
  <c r="AI183" i="22"/>
  <c r="AF183" i="22"/>
  <c r="AA183" i="22"/>
  <c r="X183" i="22"/>
  <c r="S183" i="22"/>
  <c r="P183" i="22"/>
  <c r="K183" i="22"/>
  <c r="CZ182" i="22"/>
  <c r="CU182" i="22"/>
  <c r="CR182" i="22"/>
  <c r="CM182" i="22"/>
  <c r="CJ182" i="22"/>
  <c r="CE182" i="22"/>
  <c r="CB182" i="22"/>
  <c r="BW182" i="22"/>
  <c r="BT182" i="22"/>
  <c r="BO182" i="22"/>
  <c r="BL182" i="22"/>
  <c r="BG182" i="22"/>
  <c r="AV174" i="22"/>
  <c r="AF174" i="22"/>
  <c r="P174" i="22"/>
  <c r="CR173" i="22"/>
  <c r="CB173" i="22"/>
  <c r="BL173" i="22"/>
  <c r="AV173" i="22"/>
  <c r="AF173" i="22"/>
  <c r="P173" i="22"/>
  <c r="CR172" i="22"/>
  <c r="CB172" i="22"/>
  <c r="BL172" i="22"/>
  <c r="AV172" i="22"/>
  <c r="AF172" i="22"/>
  <c r="P172" i="22"/>
  <c r="CR171" i="22"/>
  <c r="CB171" i="22"/>
  <c r="BL171" i="22"/>
  <c r="AV171" i="22"/>
  <c r="AF171" i="22"/>
  <c r="P171" i="22"/>
  <c r="CR170" i="22"/>
  <c r="CB170" i="22"/>
  <c r="BL170" i="22"/>
  <c r="AV170" i="22"/>
  <c r="AF170" i="22"/>
  <c r="P170" i="22"/>
  <c r="CR169" i="22"/>
  <c r="CB169" i="22"/>
  <c r="BL169" i="22"/>
  <c r="AV169" i="22"/>
  <c r="AF169" i="22"/>
  <c r="P169" i="22"/>
  <c r="CR168" i="22"/>
  <c r="CB168" i="22"/>
  <c r="BL168" i="22"/>
  <c r="AV168" i="22"/>
  <c r="AF168" i="22"/>
  <c r="P168" i="22"/>
  <c r="CR167" i="22"/>
  <c r="CB167" i="22"/>
  <c r="BL167" i="22"/>
  <c r="AV167" i="22"/>
  <c r="AF167" i="22"/>
  <c r="P167" i="22"/>
  <c r="CR166" i="22"/>
  <c r="CB166" i="22"/>
  <c r="BL166" i="22"/>
  <c r="AV166" i="22"/>
  <c r="AF166" i="22"/>
  <c r="P166" i="22"/>
  <c r="CR165" i="22"/>
  <c r="CB165" i="22"/>
  <c r="BL165" i="22"/>
  <c r="AV165" i="22"/>
  <c r="AF165" i="22"/>
  <c r="P165" i="22"/>
  <c r="CR164" i="22"/>
  <c r="CB164" i="22"/>
  <c r="BL164" i="22"/>
  <c r="AV164" i="22"/>
  <c r="AF164" i="22"/>
  <c r="P164" i="22"/>
  <c r="CR163" i="22"/>
  <c r="CB163" i="22"/>
  <c r="BL163" i="22"/>
  <c r="AV163" i="22"/>
  <c r="AF163" i="22"/>
  <c r="P163" i="22"/>
  <c r="CR162" i="22"/>
  <c r="CB162" i="22"/>
  <c r="BL162" i="22"/>
  <c r="AV162" i="22"/>
  <c r="AF162" i="22"/>
  <c r="P162" i="22"/>
  <c r="CR161" i="22"/>
  <c r="CB161" i="22"/>
  <c r="BL161" i="22"/>
  <c r="AV161" i="22"/>
  <c r="AF161" i="22"/>
  <c r="P161" i="22"/>
  <c r="CR160" i="22"/>
  <c r="CB160" i="22"/>
  <c r="BL160" i="22"/>
  <c r="AV160" i="22"/>
  <c r="AF160" i="22"/>
  <c r="P160" i="22"/>
  <c r="CR159" i="22"/>
  <c r="CB159" i="22"/>
  <c r="BL159" i="22"/>
  <c r="AV159" i="22"/>
  <c r="AF159" i="22"/>
  <c r="P159" i="22"/>
  <c r="CR158" i="22"/>
  <c r="CB158" i="22"/>
  <c r="BL158" i="22"/>
  <c r="AV158" i="22"/>
  <c r="AF158" i="22"/>
  <c r="P158" i="22"/>
  <c r="CR157" i="22"/>
  <c r="CB157" i="22"/>
  <c r="BL157" i="22"/>
  <c r="AV157" i="22"/>
  <c r="AF157" i="22"/>
  <c r="P157" i="22"/>
  <c r="CR156" i="22"/>
  <c r="CB156" i="22"/>
  <c r="BL156" i="22"/>
  <c r="AV156" i="22"/>
  <c r="AF156" i="22"/>
  <c r="P156" i="22"/>
  <c r="CR155" i="22"/>
  <c r="CB155" i="22"/>
  <c r="BL155" i="22"/>
  <c r="AV155" i="22"/>
  <c r="AF155" i="22"/>
  <c r="P155" i="22"/>
  <c r="CR154" i="22"/>
  <c r="CB154" i="22"/>
  <c r="BL154" i="22"/>
  <c r="AV154" i="22"/>
  <c r="AF154" i="22"/>
  <c r="P154" i="22"/>
  <c r="CR153" i="22"/>
  <c r="CB153" i="22"/>
  <c r="BL153" i="22"/>
  <c r="AV153" i="22"/>
  <c r="AF153" i="22"/>
  <c r="P153" i="22"/>
  <c r="CR152" i="22"/>
  <c r="CB152" i="22"/>
  <c r="BL152" i="22"/>
  <c r="AV152" i="22"/>
  <c r="AF152" i="22"/>
  <c r="P152" i="22"/>
  <c r="CR151" i="22"/>
  <c r="CB151" i="22"/>
  <c r="BL151" i="22"/>
  <c r="AV151" i="22"/>
  <c r="AF151" i="22"/>
  <c r="P151" i="22"/>
  <c r="CR150" i="22"/>
  <c r="CB150" i="22"/>
  <c r="BL150" i="22"/>
  <c r="AV150" i="22"/>
  <c r="AF150" i="22"/>
  <c r="P150" i="22"/>
  <c r="CR149" i="22"/>
  <c r="CB149" i="22"/>
  <c r="BL149" i="22"/>
  <c r="AV149" i="22"/>
  <c r="AF149" i="22"/>
  <c r="P149" i="22"/>
  <c r="CR148" i="22"/>
  <c r="CB148" i="22"/>
  <c r="BL148" i="22"/>
  <c r="AV148" i="22"/>
  <c r="AF148" i="22"/>
  <c r="P148" i="22"/>
  <c r="CR147" i="22"/>
  <c r="CB147" i="22"/>
  <c r="BL147" i="22"/>
  <c r="AV147" i="22"/>
  <c r="AF147" i="22"/>
  <c r="P147" i="22"/>
  <c r="CR146" i="22"/>
  <c r="CB146" i="22"/>
  <c r="BL146" i="22"/>
  <c r="AV146" i="22"/>
  <c r="AF146" i="22"/>
  <c r="P146" i="22"/>
  <c r="CR145" i="22"/>
  <c r="CB145" i="22"/>
  <c r="BL145" i="22"/>
  <c r="AV145" i="22"/>
  <c r="AF145" i="22"/>
  <c r="P145" i="22"/>
  <c r="CR144" i="22"/>
  <c r="CB144" i="22"/>
  <c r="BL144" i="22"/>
  <c r="AV144" i="22"/>
  <c r="AF144" i="22"/>
  <c r="P144" i="22"/>
  <c r="CR143" i="22"/>
  <c r="CB143" i="22"/>
  <c r="BL143" i="22"/>
  <c r="AV143" i="22"/>
  <c r="AF143" i="22"/>
  <c r="P143" i="22"/>
  <c r="CR142" i="22"/>
  <c r="CB142" i="22"/>
  <c r="BL142" i="22"/>
  <c r="AV142" i="22"/>
  <c r="AF142" i="22"/>
  <c r="P142" i="22"/>
  <c r="CR141" i="22"/>
  <c r="CB141" i="22"/>
  <c r="BL141" i="22"/>
  <c r="AV141" i="22"/>
  <c r="AF141" i="22"/>
  <c r="P141" i="22"/>
  <c r="CR140" i="22"/>
  <c r="CB140" i="22"/>
  <c r="BL140" i="22"/>
  <c r="AV140" i="22"/>
  <c r="AF140" i="22"/>
  <c r="P140" i="22"/>
  <c r="CR139" i="22"/>
  <c r="CB139" i="22"/>
  <c r="BL139" i="22"/>
  <c r="AV139" i="22"/>
  <c r="AF139" i="22"/>
  <c r="P139" i="22"/>
  <c r="CR138" i="22"/>
  <c r="CB138" i="22"/>
  <c r="BL138" i="22"/>
  <c r="AV138" i="22"/>
  <c r="AF138" i="22"/>
  <c r="P138" i="22"/>
  <c r="CR137" i="22"/>
  <c r="CB137" i="22"/>
  <c r="BL137" i="22"/>
  <c r="AV137" i="22"/>
  <c r="AF137" i="22"/>
  <c r="P137" i="22"/>
  <c r="CR136" i="22"/>
  <c r="CB136" i="22"/>
  <c r="BL136" i="22"/>
  <c r="AV136" i="22"/>
  <c r="AF136" i="22"/>
  <c r="P136" i="22"/>
  <c r="CR135" i="22"/>
  <c r="CB135" i="22"/>
  <c r="BL135" i="22"/>
  <c r="AV135" i="22"/>
  <c r="AF135" i="22"/>
  <c r="P135" i="22"/>
  <c r="CR134" i="22"/>
  <c r="CB134" i="22"/>
  <c r="BH134" i="22"/>
  <c r="AB134" i="22"/>
  <c r="CN133" i="22"/>
  <c r="BH133" i="22"/>
  <c r="AB133" i="22"/>
  <c r="CN132" i="22"/>
  <c r="BH132" i="22"/>
  <c r="AB132" i="22"/>
  <c r="CN131" i="22"/>
  <c r="BH131" i="22"/>
  <c r="AB131" i="22"/>
  <c r="CN130" i="22"/>
  <c r="BH130" i="22"/>
  <c r="AB130" i="22"/>
  <c r="CN129" i="22"/>
  <c r="BH129" i="22"/>
  <c r="AB129" i="22"/>
  <c r="CN128" i="22"/>
  <c r="BH128" i="22"/>
  <c r="AB128" i="22"/>
  <c r="CN127" i="22"/>
  <c r="BH127" i="22"/>
  <c r="AB127" i="22"/>
  <c r="CN126" i="22"/>
  <c r="BH126" i="22"/>
  <c r="AB126" i="22"/>
  <c r="CN125" i="22"/>
  <c r="CO124" i="22"/>
  <c r="AC124" i="22"/>
  <c r="BI123" i="22"/>
  <c r="CO122" i="22"/>
  <c r="AC122" i="22"/>
  <c r="BI121" i="22"/>
  <c r="CO120" i="22"/>
  <c r="AC120" i="22"/>
  <c r="BI119" i="22"/>
  <c r="CO118" i="22"/>
  <c r="AC118" i="22"/>
  <c r="BI117" i="22"/>
  <c r="CO116" i="22"/>
  <c r="AC116" i="22"/>
  <c r="BI115" i="22"/>
  <c r="CO114" i="22"/>
  <c r="AC114" i="22"/>
  <c r="BI113" i="22"/>
  <c r="CO112" i="22"/>
  <c r="L112" i="22"/>
  <c r="BX110" i="22"/>
  <c r="BC107" i="22"/>
  <c r="BX105" i="22"/>
  <c r="W102" i="22"/>
  <c r="AR100" i="22"/>
  <c r="CI96" i="22"/>
  <c r="BV94" i="22"/>
  <c r="AN83" i="22"/>
  <c r="BT72" i="22"/>
  <c r="BR214" i="22"/>
  <c r="BJ214" i="22"/>
  <c r="AW214" i="22"/>
  <c r="AL214" i="22"/>
  <c r="AD214" i="22"/>
  <c r="Q214" i="22"/>
  <c r="CX213" i="22"/>
  <c r="CK213" i="22"/>
  <c r="BU213" i="22"/>
  <c r="BM213" i="22"/>
  <c r="AW213" i="22"/>
  <c r="AL213" i="22"/>
  <c r="AD213" i="22"/>
  <c r="Q213" i="22"/>
  <c r="CS212" i="22"/>
  <c r="CK212" i="22"/>
  <c r="BU212" i="22"/>
  <c r="BJ212" i="22"/>
  <c r="AW212" i="22"/>
  <c r="AL212" i="22"/>
  <c r="AD212" i="22"/>
  <c r="Q212" i="22"/>
  <c r="DA211" i="22"/>
  <c r="CP211" i="22"/>
  <c r="CC211" i="22"/>
  <c r="BR211" i="22"/>
  <c r="BE211" i="22"/>
  <c r="AT211" i="22"/>
  <c r="AG211" i="22"/>
  <c r="V211" i="22"/>
  <c r="DA210" i="22"/>
  <c r="CS210" i="22"/>
  <c r="CC210" i="22"/>
  <c r="BR210" i="22"/>
  <c r="BJ210" i="22"/>
  <c r="BB210" i="22"/>
  <c r="AO210" i="22"/>
  <c r="Y210" i="22"/>
  <c r="N210" i="22"/>
  <c r="CX209" i="22"/>
  <c r="CP209" i="22"/>
  <c r="CH209" i="22"/>
  <c r="BZ209" i="22"/>
  <c r="BR209" i="22"/>
  <c r="BE209" i="22"/>
  <c r="AW209" i="22"/>
  <c r="AL209" i="22"/>
  <c r="Y209" i="22"/>
  <c r="DA208" i="22"/>
  <c r="CP208" i="22"/>
  <c r="CH208" i="22"/>
  <c r="BU208" i="22"/>
  <c r="BM208" i="22"/>
  <c r="AW208" i="22"/>
  <c r="AL208" i="22"/>
  <c r="Y208" i="22"/>
  <c r="DA207" i="22"/>
  <c r="CP207" i="22"/>
  <c r="CC207" i="22"/>
  <c r="BR207" i="22"/>
  <c r="BE207" i="22"/>
  <c r="AT207" i="22"/>
  <c r="AG207" i="22"/>
  <c r="Q207" i="22"/>
  <c r="DA206" i="22"/>
  <c r="CK206" i="22"/>
  <c r="BZ206" i="22"/>
  <c r="BM206" i="22"/>
  <c r="AW206" i="22"/>
  <c r="AL206" i="22"/>
  <c r="AD206" i="22"/>
  <c r="Q206" i="22"/>
  <c r="CX205" i="22"/>
  <c r="CK205" i="22"/>
  <c r="BZ205" i="22"/>
  <c r="BM205" i="22"/>
  <c r="AW205" i="22"/>
  <c r="AL205" i="22"/>
  <c r="Y205" i="22"/>
  <c r="N205" i="22"/>
  <c r="CX204" i="22"/>
  <c r="CK204" i="22"/>
  <c r="BU204" i="22"/>
  <c r="BM204" i="22"/>
  <c r="BB204" i="22"/>
  <c r="AT204" i="22"/>
  <c r="AD204" i="22"/>
  <c r="Q204" i="22"/>
  <c r="CX203" i="22"/>
  <c r="CK203" i="22"/>
  <c r="BZ203" i="22"/>
  <c r="BR203" i="22"/>
  <c r="BE203" i="22"/>
  <c r="AO203" i="22"/>
  <c r="AD203" i="22"/>
  <c r="V203" i="22"/>
  <c r="DA202" i="22"/>
  <c r="CP202" i="22"/>
  <c r="CC202" i="22"/>
  <c r="BM202" i="22"/>
  <c r="BE202" i="22"/>
  <c r="AO202" i="22"/>
  <c r="AD202" i="22"/>
  <c r="Q202" i="22"/>
  <c r="CH201" i="22"/>
  <c r="BU201" i="22"/>
  <c r="BJ201" i="22"/>
  <c r="AW201" i="22"/>
  <c r="AO201" i="22"/>
  <c r="AD201" i="22"/>
  <c r="V201" i="22"/>
  <c r="N201" i="22"/>
  <c r="CX200" i="22"/>
  <c r="CP200" i="22"/>
  <c r="CC200" i="22"/>
  <c r="BU200" i="22"/>
  <c r="BM200" i="22"/>
  <c r="AW200" i="22"/>
  <c r="AL200" i="22"/>
  <c r="Y200" i="22"/>
  <c r="N200" i="22"/>
  <c r="CS199" i="22"/>
  <c r="CH199" i="22"/>
  <c r="BU199" i="22"/>
  <c r="BJ199" i="22"/>
  <c r="BB199" i="22"/>
  <c r="AT199" i="22"/>
  <c r="AG199" i="22"/>
  <c r="V199" i="22"/>
  <c r="DA198" i="22"/>
  <c r="CP198" i="22"/>
  <c r="BZ198" i="22"/>
  <c r="BM198" i="22"/>
  <c r="BB198" i="22"/>
  <c r="AO198" i="22"/>
  <c r="AD198" i="22"/>
  <c r="Q198" i="22"/>
  <c r="CX197" i="22"/>
  <c r="CP197" i="22"/>
  <c r="CH197" i="22"/>
  <c r="BU197" i="22"/>
  <c r="BJ197" i="22"/>
  <c r="BB197" i="22"/>
  <c r="AT197" i="22"/>
  <c r="AG197" i="22"/>
  <c r="Q197" i="22"/>
  <c r="DA196" i="22"/>
  <c r="CP196" i="22"/>
  <c r="CC196" i="22"/>
  <c r="BR196" i="22"/>
  <c r="BE196" i="22"/>
  <c r="AO196" i="22"/>
  <c r="AD196" i="22"/>
  <c r="V196" i="22"/>
  <c r="DA195" i="22"/>
  <c r="CK195" i="22"/>
  <c r="BZ195" i="22"/>
  <c r="BR195" i="22"/>
  <c r="BB195" i="22"/>
  <c r="AT195" i="22"/>
  <c r="AD195" i="22"/>
  <c r="V195" i="22"/>
  <c r="DA194" i="22"/>
  <c r="CK194" i="22"/>
  <c r="BZ194" i="22"/>
  <c r="BR194" i="22"/>
  <c r="BE194" i="22"/>
  <c r="AT194" i="22"/>
  <c r="AG194" i="22"/>
  <c r="V194" i="22"/>
  <c r="N194" i="22"/>
  <c r="CS193" i="22"/>
  <c r="CH193" i="22"/>
  <c r="BU193" i="22"/>
  <c r="BJ193" i="22"/>
  <c r="AW193" i="22"/>
  <c r="AL193" i="22"/>
  <c r="Y193" i="22"/>
  <c r="N193" i="22"/>
  <c r="CX192" i="22"/>
  <c r="CK192" i="22"/>
  <c r="BU192" i="22"/>
  <c r="BJ192" i="22"/>
  <c r="AW192" i="22"/>
  <c r="AL192" i="22"/>
  <c r="Y192" i="22"/>
  <c r="N192" i="22"/>
  <c r="CS191" i="22"/>
  <c r="CH191" i="22"/>
  <c r="BU191" i="22"/>
  <c r="BJ191" i="22"/>
  <c r="AT191" i="22"/>
  <c r="AL191" i="22"/>
  <c r="Y191" i="22"/>
  <c r="N191" i="22"/>
  <c r="CS190" i="22"/>
  <c r="CC190" i="22"/>
  <c r="BR190" i="22"/>
  <c r="BJ190" i="22"/>
  <c r="AT190" i="22"/>
  <c r="AL190" i="22"/>
  <c r="Y190" i="22"/>
  <c r="N190" i="22"/>
  <c r="CS189" i="22"/>
  <c r="CH189" i="22"/>
  <c r="BU189" i="22"/>
  <c r="BJ189" i="22"/>
  <c r="AW189" i="22"/>
  <c r="AO189" i="22"/>
  <c r="AD189" i="22"/>
  <c r="Q189" i="22"/>
  <c r="CS188" i="22"/>
  <c r="CK188" i="22"/>
  <c r="BU188" i="22"/>
  <c r="BJ188" i="22"/>
  <c r="BB188" i="22"/>
  <c r="AO188" i="22"/>
  <c r="AD188" i="22"/>
  <c r="Q188" i="22"/>
  <c r="CX187" i="22"/>
  <c r="CK187" i="22"/>
  <c r="BZ187" i="22"/>
  <c r="BR187" i="22"/>
  <c r="BE187" i="22"/>
  <c r="AW187" i="22"/>
  <c r="AL187" i="22"/>
  <c r="Y187" i="22"/>
  <c r="DA186" i="22"/>
  <c r="CP186" i="22"/>
  <c r="CH186" i="22"/>
  <c r="BU186" i="22"/>
  <c r="BE186" i="22"/>
  <c r="AT186" i="22"/>
  <c r="AD186" i="22"/>
  <c r="Q186" i="22"/>
  <c r="CX185" i="22"/>
  <c r="CP185" i="22"/>
  <c r="CH185" i="22"/>
  <c r="BU185" i="22"/>
  <c r="BM185" i="22"/>
  <c r="AW185" i="22"/>
  <c r="AL185" i="22"/>
  <c r="Y185" i="22"/>
  <c r="N185" i="22"/>
  <c r="CX184" i="22"/>
  <c r="CK184" i="22"/>
  <c r="BZ184" i="22"/>
  <c r="BM184" i="22"/>
  <c r="BB184" i="22"/>
  <c r="AO184" i="22"/>
  <c r="AD184" i="22"/>
  <c r="Q184" i="22"/>
  <c r="DA183" i="22"/>
  <c r="BM183" i="22"/>
  <c r="BB183" i="22"/>
  <c r="AT183" i="22"/>
  <c r="AG183" i="22"/>
  <c r="V183" i="22"/>
  <c r="DA182" i="22"/>
  <c r="CP182" i="22"/>
  <c r="CH182" i="22"/>
  <c r="BZ182" i="22"/>
  <c r="BM182" i="22"/>
  <c r="BE182" i="22"/>
  <c r="AJ174" i="22"/>
  <c r="CF173" i="22"/>
  <c r="AJ173" i="22"/>
  <c r="CF172" i="22"/>
  <c r="AJ172" i="22"/>
  <c r="CF171" i="22"/>
  <c r="AJ171" i="22"/>
  <c r="CF170" i="22"/>
  <c r="AJ170" i="22"/>
  <c r="CF169" i="22"/>
  <c r="AJ169" i="22"/>
  <c r="BP168" i="22"/>
  <c r="T168" i="22"/>
  <c r="BP167" i="22"/>
  <c r="AJ167" i="22"/>
  <c r="CF166" i="22"/>
  <c r="AJ166" i="22"/>
  <c r="CF165" i="22"/>
  <c r="T165" i="22"/>
  <c r="BP164" i="22"/>
  <c r="AJ164" i="22"/>
  <c r="BP163" i="22"/>
  <c r="T163" i="22"/>
  <c r="CF162" i="22"/>
  <c r="AJ162" i="22"/>
  <c r="CF161" i="22"/>
  <c r="AJ161" i="22"/>
  <c r="CF160" i="22"/>
  <c r="AJ160" i="22"/>
  <c r="CF159" i="22"/>
  <c r="AJ159" i="22"/>
  <c r="CF158" i="22"/>
  <c r="AJ158" i="22"/>
  <c r="CF157" i="22"/>
  <c r="AJ157" i="22"/>
  <c r="CF156" i="22"/>
  <c r="AJ156" i="22"/>
  <c r="CV155" i="22"/>
  <c r="AZ155" i="22"/>
  <c r="CV154" i="22"/>
  <c r="AZ154" i="22"/>
  <c r="CV153" i="22"/>
  <c r="AZ153" i="22"/>
  <c r="CV152" i="22"/>
  <c r="AZ152" i="22"/>
  <c r="CF151" i="22"/>
  <c r="AJ151" i="22"/>
  <c r="CV150" i="22"/>
  <c r="AZ150" i="22"/>
  <c r="CV149" i="22"/>
  <c r="AZ149" i="22"/>
  <c r="CV148" i="22"/>
  <c r="AZ148" i="22"/>
  <c r="CV147" i="22"/>
  <c r="AZ147" i="22"/>
  <c r="T147" i="22"/>
  <c r="BP146" i="22"/>
  <c r="T146" i="22"/>
  <c r="BP145" i="22"/>
  <c r="T145" i="22"/>
  <c r="BP144" i="22"/>
  <c r="T144" i="22"/>
  <c r="BP143" i="22"/>
  <c r="T143" i="22"/>
  <c r="CF142" i="22"/>
  <c r="AJ142" i="22"/>
  <c r="CF141" i="22"/>
  <c r="AJ141" i="22"/>
  <c r="CV140" i="22"/>
  <c r="AZ140" i="22"/>
  <c r="CV139" i="22"/>
  <c r="AZ139" i="22"/>
  <c r="CV138" i="22"/>
  <c r="AJ138" i="22"/>
  <c r="CF137" i="22"/>
  <c r="AJ137" i="22"/>
  <c r="CV136" i="22"/>
  <c r="AZ136" i="22"/>
  <c r="CV135" i="22"/>
  <c r="AZ135" i="22"/>
  <c r="CV134" i="22"/>
  <c r="AJ134" i="22"/>
  <c r="AJ133" i="22"/>
  <c r="AJ132" i="22"/>
  <c r="AJ131" i="22"/>
  <c r="AJ130" i="22"/>
  <c r="AJ129" i="22"/>
  <c r="CV127" i="22"/>
  <c r="CV126" i="22"/>
  <c r="CV125" i="22"/>
  <c r="AS124" i="22"/>
  <c r="AS122" i="22"/>
  <c r="AS120" i="22"/>
  <c r="AS118" i="22"/>
  <c r="AS116" i="22"/>
  <c r="M115" i="22"/>
  <c r="M113" i="22"/>
  <c r="BX109" i="22"/>
  <c r="L99" i="22"/>
  <c r="AN75" i="22"/>
  <c r="CX226" i="22"/>
  <c r="CV226" i="22"/>
  <c r="CR226" i="22"/>
  <c r="CN226" i="22"/>
  <c r="CJ226" i="22"/>
  <c r="CF226" i="22"/>
  <c r="CD226" i="22"/>
  <c r="BZ226" i="22"/>
  <c r="BV226" i="22"/>
  <c r="BR226" i="22"/>
  <c r="BN226" i="22"/>
  <c r="BJ226" i="22"/>
  <c r="BH226" i="22"/>
  <c r="BD226" i="22"/>
  <c r="AZ226" i="22"/>
  <c r="AV226" i="22"/>
  <c r="AT226" i="22"/>
  <c r="AP226" i="22"/>
  <c r="AL226" i="22"/>
  <c r="AH226" i="22"/>
  <c r="AD226" i="22"/>
  <c r="Z226" i="22"/>
  <c r="X226" i="22"/>
  <c r="T226" i="22"/>
  <c r="P226" i="22"/>
  <c r="L226" i="22"/>
  <c r="CZ225" i="22"/>
  <c r="CX225" i="22"/>
  <c r="CT225" i="22"/>
  <c r="CP225" i="22"/>
  <c r="CL225" i="22"/>
  <c r="CH225" i="22"/>
  <c r="CD225" i="22"/>
  <c r="BZ225" i="22"/>
  <c r="BX225" i="22"/>
  <c r="BT225" i="22"/>
  <c r="BP225" i="22"/>
  <c r="BL225" i="22"/>
  <c r="BH225" i="22"/>
  <c r="BD225" i="22"/>
  <c r="AX225" i="22"/>
  <c r="AT225" i="22"/>
  <c r="AP225" i="22"/>
  <c r="AN225" i="22"/>
  <c r="AJ225" i="22"/>
  <c r="AF225" i="22"/>
  <c r="AB225" i="22"/>
  <c r="X225" i="22"/>
  <c r="R225" i="22"/>
  <c r="N225" i="22"/>
  <c r="J225" i="22"/>
  <c r="CX224" i="22"/>
  <c r="CT224" i="22"/>
  <c r="CP224" i="22"/>
  <c r="CL224" i="22"/>
  <c r="CH224" i="22"/>
  <c r="CD224" i="22"/>
  <c r="BX224" i="22"/>
  <c r="BT224" i="22"/>
  <c r="BP224" i="22"/>
  <c r="BL224" i="22"/>
  <c r="BH224" i="22"/>
  <c r="BD224" i="22"/>
  <c r="AX224" i="22"/>
  <c r="AT224" i="22"/>
  <c r="AP224" i="22"/>
  <c r="AL224" i="22"/>
  <c r="AH224" i="22"/>
  <c r="AD224" i="22"/>
  <c r="Z224" i="22"/>
  <c r="V224" i="22"/>
  <c r="R224" i="22"/>
  <c r="N224" i="22"/>
  <c r="CZ223" i="22"/>
  <c r="CV223" i="22"/>
  <c r="CL223" i="22"/>
  <c r="CH223" i="22"/>
  <c r="CD223" i="22"/>
  <c r="BZ223" i="22"/>
  <c r="BV223" i="22"/>
  <c r="BR223" i="22"/>
  <c r="BN223" i="22"/>
  <c r="BJ223" i="22"/>
  <c r="BF223" i="22"/>
  <c r="BB223" i="22"/>
  <c r="AX223" i="22"/>
  <c r="AT223" i="22"/>
  <c r="AR223" i="22"/>
  <c r="AN223" i="22"/>
  <c r="AJ223" i="22"/>
  <c r="AF223" i="22"/>
  <c r="Z223" i="22"/>
  <c r="V223" i="22"/>
  <c r="R223" i="22"/>
  <c r="N223" i="22"/>
  <c r="J223" i="22"/>
  <c r="CX222" i="22"/>
  <c r="CT222" i="22"/>
  <c r="CP222" i="22"/>
  <c r="CL222" i="22"/>
  <c r="CF222" i="22"/>
  <c r="CB222" i="22"/>
  <c r="BX222" i="22"/>
  <c r="BT222" i="22"/>
  <c r="BP222" i="22"/>
  <c r="BL222" i="22"/>
  <c r="BH222" i="22"/>
  <c r="BD222" i="22"/>
  <c r="AZ222" i="22"/>
  <c r="AV222" i="22"/>
  <c r="AR222" i="22"/>
  <c r="AN222" i="22"/>
  <c r="AJ222" i="22"/>
  <c r="AF222" i="22"/>
  <c r="AB222" i="22"/>
  <c r="X222" i="22"/>
  <c r="T222" i="22"/>
  <c r="R222" i="22"/>
  <c r="N222" i="22"/>
  <c r="J222" i="22"/>
  <c r="CV221" i="22"/>
  <c r="CT221" i="22"/>
  <c r="CP221" i="22"/>
  <c r="CL221" i="22"/>
  <c r="CH221" i="22"/>
  <c r="CD221" i="22"/>
  <c r="BX221" i="22"/>
  <c r="BT221" i="22"/>
  <c r="BP221" i="22"/>
  <c r="BL221" i="22"/>
  <c r="BH221" i="22"/>
  <c r="BD221" i="22"/>
  <c r="AZ221" i="22"/>
  <c r="AV221" i="22"/>
  <c r="AR221" i="22"/>
  <c r="AN221" i="22"/>
  <c r="AJ221" i="22"/>
  <c r="AF221" i="22"/>
  <c r="AD221" i="22"/>
  <c r="AB221" i="22"/>
  <c r="Z221" i="22"/>
  <c r="X221" i="22"/>
  <c r="V221" i="22"/>
  <c r="R221" i="22"/>
  <c r="N221" i="22"/>
  <c r="J221" i="22"/>
  <c r="CX220" i="22"/>
  <c r="CT220" i="22"/>
  <c r="CP220" i="22"/>
  <c r="CL220" i="22"/>
  <c r="CH220" i="22"/>
  <c r="CD220" i="22"/>
  <c r="BZ220" i="22"/>
  <c r="BV220" i="22"/>
  <c r="BR220" i="22"/>
  <c r="BN220" i="22"/>
  <c r="BJ220" i="22"/>
  <c r="BF220" i="22"/>
  <c r="BB220" i="22"/>
  <c r="AV220" i="22"/>
  <c r="AR220" i="22"/>
  <c r="AN220" i="22"/>
  <c r="AJ220" i="22"/>
  <c r="AF220" i="22"/>
  <c r="AB220" i="22"/>
  <c r="V220" i="22"/>
  <c r="R220" i="22"/>
  <c r="N220" i="22"/>
  <c r="J220" i="22"/>
  <c r="CX219" i="22"/>
  <c r="CT219" i="22"/>
  <c r="CP219" i="22"/>
  <c r="CL219" i="22"/>
  <c r="CH219" i="22"/>
  <c r="CD219" i="22"/>
  <c r="BZ219" i="22"/>
  <c r="BV219" i="22"/>
  <c r="BR219" i="22"/>
  <c r="BN219" i="22"/>
  <c r="BJ219" i="22"/>
  <c r="BF219" i="22"/>
  <c r="BB219" i="22"/>
  <c r="AX219" i="22"/>
  <c r="AT219" i="22"/>
  <c r="AP219" i="22"/>
  <c r="AL219" i="22"/>
  <c r="AH219" i="22"/>
  <c r="AB219" i="22"/>
  <c r="X219" i="22"/>
  <c r="V219" i="22"/>
  <c r="R219" i="22"/>
  <c r="N219" i="22"/>
  <c r="J219" i="22"/>
  <c r="CX218" i="22"/>
  <c r="CT218" i="22"/>
  <c r="CP218" i="22"/>
  <c r="CL218" i="22"/>
  <c r="CH218" i="22"/>
  <c r="CD218" i="22"/>
  <c r="BZ218" i="22"/>
  <c r="BT218" i="22"/>
  <c r="BP218" i="22"/>
  <c r="BJ218" i="22"/>
  <c r="N218" i="22"/>
  <c r="BQ214" i="22"/>
  <c r="BN214" i="22"/>
  <c r="BI214" i="22"/>
  <c r="BF214" i="22"/>
  <c r="BA214" i="22"/>
  <c r="AX214" i="22"/>
  <c r="AS214" i="22"/>
  <c r="AP214" i="22"/>
  <c r="AK214" i="22"/>
  <c r="AH214" i="22"/>
  <c r="AC214" i="22"/>
  <c r="Z214" i="22"/>
  <c r="U214" i="22"/>
  <c r="R214" i="22"/>
  <c r="M214" i="22"/>
  <c r="J214" i="22"/>
  <c r="CW213" i="22"/>
  <c r="CT213" i="22"/>
  <c r="CO213" i="22"/>
  <c r="CL213" i="22"/>
  <c r="CG213" i="22"/>
  <c r="CD213" i="22"/>
  <c r="BY213" i="22"/>
  <c r="BV213" i="22"/>
  <c r="BQ213" i="22"/>
  <c r="BN213" i="22"/>
  <c r="BI213" i="22"/>
  <c r="BF213" i="22"/>
  <c r="BA213" i="22"/>
  <c r="AX213" i="22"/>
  <c r="AS213" i="22"/>
  <c r="AP213" i="22"/>
  <c r="AK213" i="22"/>
  <c r="AH213" i="22"/>
  <c r="AC213" i="22"/>
  <c r="Z213" i="22"/>
  <c r="U213" i="22"/>
  <c r="R213" i="22"/>
  <c r="M213" i="22"/>
  <c r="J213" i="22"/>
  <c r="CW212" i="22"/>
  <c r="CT212" i="22"/>
  <c r="CO212" i="22"/>
  <c r="CL212" i="22"/>
  <c r="CG212" i="22"/>
  <c r="CD212" i="22"/>
  <c r="BY212" i="22"/>
  <c r="BV212" i="22"/>
  <c r="BQ212" i="22"/>
  <c r="BN212" i="22"/>
  <c r="BI212" i="22"/>
  <c r="BF212" i="22"/>
  <c r="BA212" i="22"/>
  <c r="AX212" i="22"/>
  <c r="AS212" i="22"/>
  <c r="AP212" i="22"/>
  <c r="AK212" i="22"/>
  <c r="AH212" i="22"/>
  <c r="AC212" i="22"/>
  <c r="Z212" i="22"/>
  <c r="U212" i="22"/>
  <c r="R212" i="22"/>
  <c r="M212" i="22"/>
  <c r="J212" i="22"/>
  <c r="CW211" i="22"/>
  <c r="CT211" i="22"/>
  <c r="CO211" i="22"/>
  <c r="CL211" i="22"/>
  <c r="CG211" i="22"/>
  <c r="CD211" i="22"/>
  <c r="BY211" i="22"/>
  <c r="BV211" i="22"/>
  <c r="BQ211" i="22"/>
  <c r="BN211" i="22"/>
  <c r="BI211" i="22"/>
  <c r="BF211" i="22"/>
  <c r="BA211" i="22"/>
  <c r="AX211" i="22"/>
  <c r="AS211" i="22"/>
  <c r="AP211" i="22"/>
  <c r="AK211" i="22"/>
  <c r="AH211" i="22"/>
  <c r="AC211" i="22"/>
  <c r="Z211" i="22"/>
  <c r="U211" i="22"/>
  <c r="R211" i="22"/>
  <c r="M211" i="22"/>
  <c r="J211" i="22"/>
  <c r="CW210" i="22"/>
  <c r="CT210" i="22"/>
  <c r="CO210" i="22"/>
  <c r="CL210" i="22"/>
  <c r="CG210" i="22"/>
  <c r="CD210" i="22"/>
  <c r="BY210" i="22"/>
  <c r="BV210" i="22"/>
  <c r="BQ210" i="22"/>
  <c r="BN210" i="22"/>
  <c r="BI210" i="22"/>
  <c r="BF210" i="22"/>
  <c r="BA210" i="22"/>
  <c r="AX210" i="22"/>
  <c r="AS210" i="22"/>
  <c r="AP210" i="22"/>
  <c r="AK210" i="22"/>
  <c r="AH210" i="22"/>
  <c r="AC210" i="22"/>
  <c r="Z210" i="22"/>
  <c r="U210" i="22"/>
  <c r="R210" i="22"/>
  <c r="M210" i="22"/>
  <c r="J210" i="22"/>
  <c r="CW209" i="22"/>
  <c r="CT209" i="22"/>
  <c r="CO209" i="22"/>
  <c r="CL209" i="22"/>
  <c r="CG209" i="22"/>
  <c r="CD209" i="22"/>
  <c r="BY209" i="22"/>
  <c r="BV209" i="22"/>
  <c r="BQ209" i="22"/>
  <c r="BN209" i="22"/>
  <c r="BI209" i="22"/>
  <c r="BF209" i="22"/>
  <c r="BA209" i="22"/>
  <c r="AX209" i="22"/>
  <c r="AS209" i="22"/>
  <c r="AP209" i="22"/>
  <c r="AK209" i="22"/>
  <c r="AH209" i="22"/>
  <c r="AC209" i="22"/>
  <c r="Z209" i="22"/>
  <c r="U209" i="22"/>
  <c r="R209" i="22"/>
  <c r="M209" i="22"/>
  <c r="J209" i="22"/>
  <c r="CW208" i="22"/>
  <c r="CT208" i="22"/>
  <c r="CO208" i="22"/>
  <c r="CL208" i="22"/>
  <c r="CG208" i="22"/>
  <c r="CD208" i="22"/>
  <c r="BY208" i="22"/>
  <c r="BV208" i="22"/>
  <c r="BQ208" i="22"/>
  <c r="BN208" i="22"/>
  <c r="BI208" i="22"/>
  <c r="BF208" i="22"/>
  <c r="BA208" i="22"/>
  <c r="AX208" i="22"/>
  <c r="AS208" i="22"/>
  <c r="AP208" i="22"/>
  <c r="AK208" i="22"/>
  <c r="AH208" i="22"/>
  <c r="AC208" i="22"/>
  <c r="Z208" i="22"/>
  <c r="U208" i="22"/>
  <c r="R208" i="22"/>
  <c r="M208" i="22"/>
  <c r="J208" i="22"/>
  <c r="CW207" i="22"/>
  <c r="CT207" i="22"/>
  <c r="CO207" i="22"/>
  <c r="CL207" i="22"/>
  <c r="CG207" i="22"/>
  <c r="CD207" i="22"/>
  <c r="BY207" i="22"/>
  <c r="BV207" i="22"/>
  <c r="BQ207" i="22"/>
  <c r="BN207" i="22"/>
  <c r="BI207" i="22"/>
  <c r="BF207" i="22"/>
  <c r="BA207" i="22"/>
  <c r="AX207" i="22"/>
  <c r="AS207" i="22"/>
  <c r="AP207" i="22"/>
  <c r="AK207" i="22"/>
  <c r="AH207" i="22"/>
  <c r="AC207" i="22"/>
  <c r="Z207" i="22"/>
  <c r="U207" i="22"/>
  <c r="R207" i="22"/>
  <c r="M207" i="22"/>
  <c r="J207" i="22"/>
  <c r="CW206" i="22"/>
  <c r="CT206" i="22"/>
  <c r="CO206" i="22"/>
  <c r="CL206" i="22"/>
  <c r="CG206" i="22"/>
  <c r="CD206" i="22"/>
  <c r="BY206" i="22"/>
  <c r="BV206" i="22"/>
  <c r="BQ206" i="22"/>
  <c r="BN206" i="22"/>
  <c r="BI206" i="22"/>
  <c r="BF206" i="22"/>
  <c r="BA206" i="22"/>
  <c r="AX206" i="22"/>
  <c r="AS206" i="22"/>
  <c r="AP206" i="22"/>
  <c r="AK206" i="22"/>
  <c r="AH206" i="22"/>
  <c r="AC206" i="22"/>
  <c r="Z206" i="22"/>
  <c r="U206" i="22"/>
  <c r="R206" i="22"/>
  <c r="M206" i="22"/>
  <c r="J206" i="22"/>
  <c r="CW205" i="22"/>
  <c r="CT205" i="22"/>
  <c r="CO205" i="22"/>
  <c r="CL205" i="22"/>
  <c r="CG205" i="22"/>
  <c r="CD205" i="22"/>
  <c r="BY205" i="22"/>
  <c r="BV205" i="22"/>
  <c r="BQ205" i="22"/>
  <c r="BN205" i="22"/>
  <c r="BI205" i="22"/>
  <c r="BF205" i="22"/>
  <c r="BA205" i="22"/>
  <c r="AX205" i="22"/>
  <c r="AS205" i="22"/>
  <c r="AP205" i="22"/>
  <c r="AK205" i="22"/>
  <c r="AH205" i="22"/>
  <c r="AC205" i="22"/>
  <c r="Z205" i="22"/>
  <c r="U205" i="22"/>
  <c r="R205" i="22"/>
  <c r="M205" i="22"/>
  <c r="J205" i="22"/>
  <c r="CW204" i="22"/>
  <c r="CT204" i="22"/>
  <c r="CO204" i="22"/>
  <c r="CL204" i="22"/>
  <c r="CG204" i="22"/>
  <c r="CD204" i="22"/>
  <c r="BY204" i="22"/>
  <c r="BV204" i="22"/>
  <c r="BQ204" i="22"/>
  <c r="BN204" i="22"/>
  <c r="BI204" i="22"/>
  <c r="BF204" i="22"/>
  <c r="BA204" i="22"/>
  <c r="AX204" i="22"/>
  <c r="AS204" i="22"/>
  <c r="AP204" i="22"/>
  <c r="AK204" i="22"/>
  <c r="AH204" i="22"/>
  <c r="AC204" i="22"/>
  <c r="Z204" i="22"/>
  <c r="U204" i="22"/>
  <c r="R204" i="22"/>
  <c r="M204" i="22"/>
  <c r="J204" i="22"/>
  <c r="CW203" i="22"/>
  <c r="CT203" i="22"/>
  <c r="CO203" i="22"/>
  <c r="CL203" i="22"/>
  <c r="CG203" i="22"/>
  <c r="CD203" i="22"/>
  <c r="BY203" i="22"/>
  <c r="BV203" i="22"/>
  <c r="BQ203" i="22"/>
  <c r="BN203" i="22"/>
  <c r="BI203" i="22"/>
  <c r="BF203" i="22"/>
  <c r="BA203" i="22"/>
  <c r="AX203" i="22"/>
  <c r="AS203" i="22"/>
  <c r="AP203" i="22"/>
  <c r="AK203" i="22"/>
  <c r="AH203" i="22"/>
  <c r="AC203" i="22"/>
  <c r="Z203" i="22"/>
  <c r="U203" i="22"/>
  <c r="R203" i="22"/>
  <c r="M203" i="22"/>
  <c r="J203" i="22"/>
  <c r="CW202" i="22"/>
  <c r="CT202" i="22"/>
  <c r="CO202" i="22"/>
  <c r="CL202" i="22"/>
  <c r="CG202" i="22"/>
  <c r="CD202" i="22"/>
  <c r="BY202" i="22"/>
  <c r="BV202" i="22"/>
  <c r="BQ202" i="22"/>
  <c r="BN202" i="22"/>
  <c r="BI202" i="22"/>
  <c r="BF202" i="22"/>
  <c r="BA202" i="22"/>
  <c r="AX202" i="22"/>
  <c r="AS202" i="22"/>
  <c r="AP202" i="22"/>
  <c r="AK202" i="22"/>
  <c r="AH202" i="22"/>
  <c r="AC202" i="22"/>
  <c r="Z202" i="22"/>
  <c r="U202" i="22"/>
  <c r="R202" i="22"/>
  <c r="M202" i="22"/>
  <c r="J202" i="22"/>
  <c r="CW201" i="22"/>
  <c r="CT201" i="22"/>
  <c r="CO201" i="22"/>
  <c r="CL201" i="22"/>
  <c r="CG201" i="22"/>
  <c r="CD201" i="22"/>
  <c r="BY201" i="22"/>
  <c r="BV201" i="22"/>
  <c r="BQ201" i="22"/>
  <c r="BN201" i="22"/>
  <c r="BI201" i="22"/>
  <c r="BF201" i="22"/>
  <c r="BA201" i="22"/>
  <c r="AX201" i="22"/>
  <c r="AS201" i="22"/>
  <c r="AP201" i="22"/>
  <c r="AK201" i="22"/>
  <c r="AH201" i="22"/>
  <c r="AC201" i="22"/>
  <c r="Z201" i="22"/>
  <c r="U201" i="22"/>
  <c r="R201" i="22"/>
  <c r="M201" i="22"/>
  <c r="J201" i="22"/>
  <c r="CW200" i="22"/>
  <c r="CT200" i="22"/>
  <c r="CO200" i="22"/>
  <c r="CL200" i="22"/>
  <c r="CG200" i="22"/>
  <c r="CD200" i="22"/>
  <c r="BY200" i="22"/>
  <c r="BV200" i="22"/>
  <c r="BQ200" i="22"/>
  <c r="BN200" i="22"/>
  <c r="BI200" i="22"/>
  <c r="BF200" i="22"/>
  <c r="BA200" i="22"/>
  <c r="AX200" i="22"/>
  <c r="AS200" i="22"/>
  <c r="AP200" i="22"/>
  <c r="AK200" i="22"/>
  <c r="AH200" i="22"/>
  <c r="AC200" i="22"/>
  <c r="Z200" i="22"/>
  <c r="U200" i="22"/>
  <c r="R200" i="22"/>
  <c r="M200" i="22"/>
  <c r="J200" i="22"/>
  <c r="CW199" i="22"/>
  <c r="CT199" i="22"/>
  <c r="CO199" i="22"/>
  <c r="CL199" i="22"/>
  <c r="CG199" i="22"/>
  <c r="CD199" i="22"/>
  <c r="BY199" i="22"/>
  <c r="BV199" i="22"/>
  <c r="BQ199" i="22"/>
  <c r="BN199" i="22"/>
  <c r="BI199" i="22"/>
  <c r="BF199" i="22"/>
  <c r="BA199" i="22"/>
  <c r="AX199" i="22"/>
  <c r="AS199" i="22"/>
  <c r="AP199" i="22"/>
  <c r="AK199" i="22"/>
  <c r="AH199" i="22"/>
  <c r="AC199" i="22"/>
  <c r="Z199" i="22"/>
  <c r="U199" i="22"/>
  <c r="R199" i="22"/>
  <c r="M199" i="22"/>
  <c r="J199" i="22"/>
  <c r="CW198" i="22"/>
  <c r="CT198" i="22"/>
  <c r="CO198" i="22"/>
  <c r="CL198" i="22"/>
  <c r="CG198" i="22"/>
  <c r="CD198" i="22"/>
  <c r="BY198" i="22"/>
  <c r="BV198" i="22"/>
  <c r="BQ198" i="22"/>
  <c r="BN198" i="22"/>
  <c r="BI198" i="22"/>
  <c r="BF198" i="22"/>
  <c r="BA198" i="22"/>
  <c r="AX198" i="22"/>
  <c r="AS198" i="22"/>
  <c r="AP198" i="22"/>
  <c r="AK198" i="22"/>
  <c r="AH198" i="22"/>
  <c r="AC198" i="22"/>
  <c r="Z198" i="22"/>
  <c r="U198" i="22"/>
  <c r="R198" i="22"/>
  <c r="M198" i="22"/>
  <c r="J198" i="22"/>
  <c r="CW197" i="22"/>
  <c r="CT197" i="22"/>
  <c r="CO197" i="22"/>
  <c r="CL197" i="22"/>
  <c r="CG197" i="22"/>
  <c r="CD197" i="22"/>
  <c r="BY197" i="22"/>
  <c r="BV197" i="22"/>
  <c r="BQ197" i="22"/>
  <c r="BN197" i="22"/>
  <c r="BI197" i="22"/>
  <c r="BF197" i="22"/>
  <c r="BA197" i="22"/>
  <c r="AX197" i="22"/>
  <c r="AS197" i="22"/>
  <c r="AP197" i="22"/>
  <c r="AK197" i="22"/>
  <c r="AH197" i="22"/>
  <c r="AC197" i="22"/>
  <c r="Z197" i="22"/>
  <c r="U197" i="22"/>
  <c r="R197" i="22"/>
  <c r="M197" i="22"/>
  <c r="J197" i="22"/>
  <c r="CW196" i="22"/>
  <c r="CT196" i="22"/>
  <c r="CO196" i="22"/>
  <c r="CL196" i="22"/>
  <c r="CG196" i="22"/>
  <c r="CD196" i="22"/>
  <c r="BY196" i="22"/>
  <c r="BV196" i="22"/>
  <c r="BQ196" i="22"/>
  <c r="BN196" i="22"/>
  <c r="BI196" i="22"/>
  <c r="BF196" i="22"/>
  <c r="BA196" i="22"/>
  <c r="AX196" i="22"/>
  <c r="AS196" i="22"/>
  <c r="AP196" i="22"/>
  <c r="AK196" i="22"/>
  <c r="AH196" i="22"/>
  <c r="AC196" i="22"/>
  <c r="Z196" i="22"/>
  <c r="U196" i="22"/>
  <c r="R196" i="22"/>
  <c r="M196" i="22"/>
  <c r="J196" i="22"/>
  <c r="CW195" i="22"/>
  <c r="CT195" i="22"/>
  <c r="CO195" i="22"/>
  <c r="CL195" i="22"/>
  <c r="CG195" i="22"/>
  <c r="CD195" i="22"/>
  <c r="BY195" i="22"/>
  <c r="BV195" i="22"/>
  <c r="BQ195" i="22"/>
  <c r="BN195" i="22"/>
  <c r="BI195" i="22"/>
  <c r="BF195" i="22"/>
  <c r="BA195" i="22"/>
  <c r="AX195" i="22"/>
  <c r="AS195" i="22"/>
  <c r="AP195" i="22"/>
  <c r="AK195" i="22"/>
  <c r="AH195" i="22"/>
  <c r="AC195" i="22"/>
  <c r="Z195" i="22"/>
  <c r="U195" i="22"/>
  <c r="R195" i="22"/>
  <c r="M195" i="22"/>
  <c r="J195" i="22"/>
  <c r="CW194" i="22"/>
  <c r="CT194" i="22"/>
  <c r="CO194" i="22"/>
  <c r="CL194" i="22"/>
  <c r="CG194" i="22"/>
  <c r="CD194" i="22"/>
  <c r="BY194" i="22"/>
  <c r="BV194" i="22"/>
  <c r="BQ194" i="22"/>
  <c r="BN194" i="22"/>
  <c r="BI194" i="22"/>
  <c r="BF194" i="22"/>
  <c r="BA194" i="22"/>
  <c r="AX194" i="22"/>
  <c r="AS194" i="22"/>
  <c r="AP194" i="22"/>
  <c r="AK194" i="22"/>
  <c r="AH194" i="22"/>
  <c r="AC194" i="22"/>
  <c r="Z194" i="22"/>
  <c r="U194" i="22"/>
  <c r="R194" i="22"/>
  <c r="M194" i="22"/>
  <c r="J194" i="22"/>
  <c r="CW193" i="22"/>
  <c r="CT193" i="22"/>
  <c r="CO193" i="22"/>
  <c r="CL193" i="22"/>
  <c r="CG193" i="22"/>
  <c r="CD193" i="22"/>
  <c r="BY193" i="22"/>
  <c r="BV193" i="22"/>
  <c r="BQ193" i="22"/>
  <c r="BN193" i="22"/>
  <c r="BI193" i="22"/>
  <c r="BF193" i="22"/>
  <c r="BA193" i="22"/>
  <c r="AX193" i="22"/>
  <c r="AS193" i="22"/>
  <c r="AP193" i="22"/>
  <c r="AK193" i="22"/>
  <c r="AH193" i="22"/>
  <c r="AC193" i="22"/>
  <c r="Z193" i="22"/>
  <c r="U193" i="22"/>
  <c r="R193" i="22"/>
  <c r="M193" i="22"/>
  <c r="J193" i="22"/>
  <c r="CW192" i="22"/>
  <c r="CT192" i="22"/>
  <c r="CO192" i="22"/>
  <c r="CL192" i="22"/>
  <c r="CG192" i="22"/>
  <c r="CD192" i="22"/>
  <c r="BY192" i="22"/>
  <c r="BV192" i="22"/>
  <c r="BQ192" i="22"/>
  <c r="BN192" i="22"/>
  <c r="BI192" i="22"/>
  <c r="BF192" i="22"/>
  <c r="BA192" i="22"/>
  <c r="AX192" i="22"/>
  <c r="AS192" i="22"/>
  <c r="AP192" i="22"/>
  <c r="AK192" i="22"/>
  <c r="AH192" i="22"/>
  <c r="AC192" i="22"/>
  <c r="Z192" i="22"/>
  <c r="U192" i="22"/>
  <c r="R192" i="22"/>
  <c r="M192" i="22"/>
  <c r="J192" i="22"/>
  <c r="CW191" i="22"/>
  <c r="CT191" i="22"/>
  <c r="CO191" i="22"/>
  <c r="CL191" i="22"/>
  <c r="CG191" i="22"/>
  <c r="CD191" i="22"/>
  <c r="BY191" i="22"/>
  <c r="BV191" i="22"/>
  <c r="BQ191" i="22"/>
  <c r="BN191" i="22"/>
  <c r="BI191" i="22"/>
  <c r="BF191" i="22"/>
  <c r="BA191" i="22"/>
  <c r="AX191" i="22"/>
  <c r="AS191" i="22"/>
  <c r="AP191" i="22"/>
  <c r="AK191" i="22"/>
  <c r="AH191" i="22"/>
  <c r="AC191" i="22"/>
  <c r="Z191" i="22"/>
  <c r="U191" i="22"/>
  <c r="R191" i="22"/>
  <c r="M191" i="22"/>
  <c r="J191" i="22"/>
  <c r="CW190" i="22"/>
  <c r="CT190" i="22"/>
  <c r="CO190" i="22"/>
  <c r="CL190" i="22"/>
  <c r="CG190" i="22"/>
  <c r="CD190" i="22"/>
  <c r="BY190" i="22"/>
  <c r="BV190" i="22"/>
  <c r="BQ190" i="22"/>
  <c r="BN190" i="22"/>
  <c r="BI190" i="22"/>
  <c r="BF190" i="22"/>
  <c r="BA190" i="22"/>
  <c r="AX190" i="22"/>
  <c r="AS190" i="22"/>
  <c r="AP190" i="22"/>
  <c r="AK190" i="22"/>
  <c r="AH190" i="22"/>
  <c r="AC190" i="22"/>
  <c r="Z190" i="22"/>
  <c r="U190" i="22"/>
  <c r="R190" i="22"/>
  <c r="M190" i="22"/>
  <c r="J190" i="22"/>
  <c r="CW189" i="22"/>
  <c r="CT189" i="22"/>
  <c r="CO189" i="22"/>
  <c r="CL189" i="22"/>
  <c r="CG189" i="22"/>
  <c r="CD189" i="22"/>
  <c r="BY189" i="22"/>
  <c r="BV189" i="22"/>
  <c r="BQ189" i="22"/>
  <c r="BN189" i="22"/>
  <c r="BI189" i="22"/>
  <c r="BF189" i="22"/>
  <c r="BA189" i="22"/>
  <c r="AX189" i="22"/>
  <c r="AS189" i="22"/>
  <c r="AP189" i="22"/>
  <c r="AK189" i="22"/>
  <c r="AH189" i="22"/>
  <c r="AC189" i="22"/>
  <c r="Z189" i="22"/>
  <c r="U189" i="22"/>
  <c r="R189" i="22"/>
  <c r="M189" i="22"/>
  <c r="J189" i="22"/>
  <c r="CW188" i="22"/>
  <c r="CT188" i="22"/>
  <c r="CO188" i="22"/>
  <c r="CL188" i="22"/>
  <c r="CG188" i="22"/>
  <c r="CD188" i="22"/>
  <c r="BY188" i="22"/>
  <c r="BV188" i="22"/>
  <c r="BQ188" i="22"/>
  <c r="BN188" i="22"/>
  <c r="BI188" i="22"/>
  <c r="BF188" i="22"/>
  <c r="BA188" i="22"/>
  <c r="AX188" i="22"/>
  <c r="AS188" i="22"/>
  <c r="AP188" i="22"/>
  <c r="AK188" i="22"/>
  <c r="AH188" i="22"/>
  <c r="AC188" i="22"/>
  <c r="Z188" i="22"/>
  <c r="U188" i="22"/>
  <c r="R188" i="22"/>
  <c r="M188" i="22"/>
  <c r="J188" i="22"/>
  <c r="CW187" i="22"/>
  <c r="CT187" i="22"/>
  <c r="CO187" i="22"/>
  <c r="CL187" i="22"/>
  <c r="CG187" i="22"/>
  <c r="CD187" i="22"/>
  <c r="BY187" i="22"/>
  <c r="BV187" i="22"/>
  <c r="BQ187" i="22"/>
  <c r="BN187" i="22"/>
  <c r="BI187" i="22"/>
  <c r="BF187" i="22"/>
  <c r="BA187" i="22"/>
  <c r="AX187" i="22"/>
  <c r="AS187" i="22"/>
  <c r="AP187" i="22"/>
  <c r="AK187" i="22"/>
  <c r="AH187" i="22"/>
  <c r="AC187" i="22"/>
  <c r="Z187" i="22"/>
  <c r="U187" i="22"/>
  <c r="R187" i="22"/>
  <c r="M187" i="22"/>
  <c r="J187" i="22"/>
  <c r="CW186" i="22"/>
  <c r="CT186" i="22"/>
  <c r="CO186" i="22"/>
  <c r="CL186" i="22"/>
  <c r="CG186" i="22"/>
  <c r="CD186" i="22"/>
  <c r="BY186" i="22"/>
  <c r="BV186" i="22"/>
  <c r="BQ186" i="22"/>
  <c r="BN186" i="22"/>
  <c r="BI186" i="22"/>
  <c r="BF186" i="22"/>
  <c r="BA186" i="22"/>
  <c r="AX186" i="22"/>
  <c r="AS186" i="22"/>
  <c r="AP186" i="22"/>
  <c r="AK186" i="22"/>
  <c r="AH186" i="22"/>
  <c r="AC186" i="22"/>
  <c r="Z186" i="22"/>
  <c r="U186" i="22"/>
  <c r="R186" i="22"/>
  <c r="M186" i="22"/>
  <c r="J186" i="22"/>
  <c r="CW185" i="22"/>
  <c r="CT185" i="22"/>
  <c r="CO185" i="22"/>
  <c r="CL185" i="22"/>
  <c r="CG185" i="22"/>
  <c r="CD185" i="22"/>
  <c r="BY185" i="22"/>
  <c r="BV185" i="22"/>
  <c r="BQ185" i="22"/>
  <c r="BN185" i="22"/>
  <c r="BI185" i="22"/>
  <c r="BF185" i="22"/>
  <c r="BA185" i="22"/>
  <c r="AX185" i="22"/>
  <c r="AS185" i="22"/>
  <c r="AP185" i="22"/>
  <c r="AK185" i="22"/>
  <c r="AH185" i="22"/>
  <c r="AC185" i="22"/>
  <c r="Z185" i="22"/>
  <c r="U185" i="22"/>
  <c r="R185" i="22"/>
  <c r="M185" i="22"/>
  <c r="J185" i="22"/>
  <c r="CW184" i="22"/>
  <c r="CT184" i="22"/>
  <c r="CO184" i="22"/>
  <c r="CL184" i="22"/>
  <c r="CG184" i="22"/>
  <c r="CD184" i="22"/>
  <c r="BY184" i="22"/>
  <c r="BV184" i="22"/>
  <c r="BQ184" i="22"/>
  <c r="BN184" i="22"/>
  <c r="BI184" i="22"/>
  <c r="BF184" i="22"/>
  <c r="BA184" i="22"/>
  <c r="AX184" i="22"/>
  <c r="AS184" i="22"/>
  <c r="AP184" i="22"/>
  <c r="AK184" i="22"/>
  <c r="AH184" i="22"/>
  <c r="AC184" i="22"/>
  <c r="Z184" i="22"/>
  <c r="U184" i="22"/>
  <c r="R184" i="22"/>
  <c r="M184" i="22"/>
  <c r="J184" i="22"/>
  <c r="CW183" i="22"/>
  <c r="CT183" i="22"/>
  <c r="CO183" i="22"/>
  <c r="CL183" i="22"/>
  <c r="CG183" i="22"/>
  <c r="CD183" i="22"/>
  <c r="BY183" i="22"/>
  <c r="BV183" i="22"/>
  <c r="BQ183" i="22"/>
  <c r="BN183" i="22"/>
  <c r="BI183" i="22"/>
  <c r="BF183" i="22"/>
  <c r="BA183" i="22"/>
  <c r="AX183" i="22"/>
  <c r="AS183" i="22"/>
  <c r="AP183" i="22"/>
  <c r="AK183" i="22"/>
  <c r="AH183" i="22"/>
  <c r="AC183" i="22"/>
  <c r="Z183" i="22"/>
  <c r="U183" i="22"/>
  <c r="R183" i="22"/>
  <c r="M183" i="22"/>
  <c r="J183" i="22"/>
  <c r="CW182" i="22"/>
  <c r="CT182" i="22"/>
  <c r="CO182" i="22"/>
  <c r="CL182" i="22"/>
  <c r="CG182" i="22"/>
  <c r="CD182" i="22"/>
  <c r="BY182" i="22"/>
  <c r="BV182" i="22"/>
  <c r="BQ182" i="22"/>
  <c r="BN182" i="22"/>
  <c r="BI182" i="22"/>
  <c r="BF182" i="22"/>
  <c r="BH174" i="22"/>
  <c r="AR174" i="22"/>
  <c r="AB174" i="22"/>
  <c r="L174" i="22"/>
  <c r="CN173" i="22"/>
  <c r="BX173" i="22"/>
  <c r="BH173" i="22"/>
  <c r="AR173" i="22"/>
  <c r="AB173" i="22"/>
  <c r="L173" i="22"/>
  <c r="CN172" i="22"/>
  <c r="BX172" i="22"/>
  <c r="BH172" i="22"/>
  <c r="AR172" i="22"/>
  <c r="AB172" i="22"/>
  <c r="L172" i="22"/>
  <c r="CN171" i="22"/>
  <c r="BX171" i="22"/>
  <c r="BH171" i="22"/>
  <c r="AR171" i="22"/>
  <c r="AB171" i="22"/>
  <c r="L171" i="22"/>
  <c r="CN170" i="22"/>
  <c r="BX170" i="22"/>
  <c r="BH170" i="22"/>
  <c r="AR170" i="22"/>
  <c r="AB170" i="22"/>
  <c r="L170" i="22"/>
  <c r="CN169" i="22"/>
  <c r="BX169" i="22"/>
  <c r="BH169" i="22"/>
  <c r="AR169" i="22"/>
  <c r="AB169" i="22"/>
  <c r="L169" i="22"/>
  <c r="CN168" i="22"/>
  <c r="BX168" i="22"/>
  <c r="BH168" i="22"/>
  <c r="AR168" i="22"/>
  <c r="AB168" i="22"/>
  <c r="L168" i="22"/>
  <c r="CN167" i="22"/>
  <c r="BX167" i="22"/>
  <c r="BH167" i="22"/>
  <c r="AR167" i="22"/>
  <c r="AB167" i="22"/>
  <c r="L167" i="22"/>
  <c r="CN166" i="22"/>
  <c r="BX166" i="22"/>
  <c r="BH166" i="22"/>
  <c r="AR166" i="22"/>
  <c r="AB166" i="22"/>
  <c r="L166" i="22"/>
  <c r="CN165" i="22"/>
  <c r="BX165" i="22"/>
  <c r="BH165" i="22"/>
  <c r="AR165" i="22"/>
  <c r="AB165" i="22"/>
  <c r="L165" i="22"/>
  <c r="CN164" i="22"/>
  <c r="BX164" i="22"/>
  <c r="BH164" i="22"/>
  <c r="AR164" i="22"/>
  <c r="AB164" i="22"/>
  <c r="L164" i="22"/>
  <c r="CN163" i="22"/>
  <c r="BX163" i="22"/>
  <c r="BH163" i="22"/>
  <c r="AR163" i="22"/>
  <c r="AB163" i="22"/>
  <c r="L163" i="22"/>
  <c r="CN162" i="22"/>
  <c r="BX162" i="22"/>
  <c r="BH162" i="22"/>
  <c r="AR162" i="22"/>
  <c r="AB162" i="22"/>
  <c r="L162" i="22"/>
  <c r="CN161" i="22"/>
  <c r="BX161" i="22"/>
  <c r="BH161" i="22"/>
  <c r="AR161" i="22"/>
  <c r="AB161" i="22"/>
  <c r="L161" i="22"/>
  <c r="CN160" i="22"/>
  <c r="BX160" i="22"/>
  <c r="BH160" i="22"/>
  <c r="AR160" i="22"/>
  <c r="AB160" i="22"/>
  <c r="L160" i="22"/>
  <c r="CN159" i="22"/>
  <c r="BX159" i="22"/>
  <c r="BH159" i="22"/>
  <c r="AR159" i="22"/>
  <c r="AB159" i="22"/>
  <c r="L159" i="22"/>
  <c r="CN158" i="22"/>
  <c r="BX158" i="22"/>
  <c r="BH158" i="22"/>
  <c r="AR158" i="22"/>
  <c r="AB158" i="22"/>
  <c r="L158" i="22"/>
  <c r="CN157" i="22"/>
  <c r="BX157" i="22"/>
  <c r="BH157" i="22"/>
  <c r="AR157" i="22"/>
  <c r="AB157" i="22"/>
  <c r="L157" i="22"/>
  <c r="CN156" i="22"/>
  <c r="BX156" i="22"/>
  <c r="BH156" i="22"/>
  <c r="AR156" i="22"/>
  <c r="AB156" i="22"/>
  <c r="L156" i="22"/>
  <c r="CN155" i="22"/>
  <c r="BX155" i="22"/>
  <c r="BH155" i="22"/>
  <c r="AR155" i="22"/>
  <c r="AB155" i="22"/>
  <c r="L155" i="22"/>
  <c r="CN154" i="22"/>
  <c r="BX154" i="22"/>
  <c r="BH154" i="22"/>
  <c r="AR154" i="22"/>
  <c r="AB154" i="22"/>
  <c r="L154" i="22"/>
  <c r="CN153" i="22"/>
  <c r="BX153" i="22"/>
  <c r="BH153" i="22"/>
  <c r="AR153" i="22"/>
  <c r="AB153" i="22"/>
  <c r="L153" i="22"/>
  <c r="CN152" i="22"/>
  <c r="BX152" i="22"/>
  <c r="BH152" i="22"/>
  <c r="AR152" i="22"/>
  <c r="AB152" i="22"/>
  <c r="L152" i="22"/>
  <c r="CN151" i="22"/>
  <c r="BX151" i="22"/>
  <c r="BH151" i="22"/>
  <c r="AR151" i="22"/>
  <c r="AB151" i="22"/>
  <c r="L151" i="22"/>
  <c r="CN150" i="22"/>
  <c r="BX150" i="22"/>
  <c r="BH150" i="22"/>
  <c r="AR150" i="22"/>
  <c r="AB150" i="22"/>
  <c r="L150" i="22"/>
  <c r="CN149" i="22"/>
  <c r="BX149" i="22"/>
  <c r="BH149" i="22"/>
  <c r="AR149" i="22"/>
  <c r="AB149" i="22"/>
  <c r="L149" i="22"/>
  <c r="CN148" i="22"/>
  <c r="BX148" i="22"/>
  <c r="BH148" i="22"/>
  <c r="AR148" i="22"/>
  <c r="AB148" i="22"/>
  <c r="L148" i="22"/>
  <c r="CN147" i="22"/>
  <c r="BX147" i="22"/>
  <c r="BH147" i="22"/>
  <c r="AR147" i="22"/>
  <c r="AB147" i="22"/>
  <c r="L147" i="22"/>
  <c r="CN146" i="22"/>
  <c r="BX146" i="22"/>
  <c r="BH146" i="22"/>
  <c r="AR146" i="22"/>
  <c r="AB146" i="22"/>
  <c r="L146" i="22"/>
  <c r="CN145" i="22"/>
  <c r="BX145" i="22"/>
  <c r="BH145" i="22"/>
  <c r="AR145" i="22"/>
  <c r="AB145" i="22"/>
  <c r="L145" i="22"/>
  <c r="CN144" i="22"/>
  <c r="BX144" i="22"/>
  <c r="BH144" i="22"/>
  <c r="AR144" i="22"/>
  <c r="AB144" i="22"/>
  <c r="L144" i="22"/>
  <c r="CN143" i="22"/>
  <c r="BX143" i="22"/>
  <c r="BH143" i="22"/>
  <c r="AR143" i="22"/>
  <c r="AB143" i="22"/>
  <c r="L143" i="22"/>
  <c r="CN142" i="22"/>
  <c r="BX142" i="22"/>
  <c r="BH142" i="22"/>
  <c r="AR142" i="22"/>
  <c r="AB142" i="22"/>
  <c r="L142" i="22"/>
  <c r="CN141" i="22"/>
  <c r="BX141" i="22"/>
  <c r="BH141" i="22"/>
  <c r="AR141" i="22"/>
  <c r="AB141" i="22"/>
  <c r="L141" i="22"/>
  <c r="CN140" i="22"/>
  <c r="BX140" i="22"/>
  <c r="BH140" i="22"/>
  <c r="AR140" i="22"/>
  <c r="AB140" i="22"/>
  <c r="L140" i="22"/>
  <c r="CN139" i="22"/>
  <c r="BX139" i="22"/>
  <c r="BH139" i="22"/>
  <c r="AR139" i="22"/>
  <c r="AB139" i="22"/>
  <c r="L139" i="22"/>
  <c r="CN138" i="22"/>
  <c r="BX138" i="22"/>
  <c r="BH138" i="22"/>
  <c r="AR138" i="22"/>
  <c r="AB138" i="22"/>
  <c r="L138" i="22"/>
  <c r="CN137" i="22"/>
  <c r="BX137" i="22"/>
  <c r="BH137" i="22"/>
  <c r="AR137" i="22"/>
  <c r="AB137" i="22"/>
  <c r="L137" i="22"/>
  <c r="CN136" i="22"/>
  <c r="BX136" i="22"/>
  <c r="BH136" i="22"/>
  <c r="AR136" i="22"/>
  <c r="AB136" i="22"/>
  <c r="L136" i="22"/>
  <c r="CN135" i="22"/>
  <c r="BX135" i="22"/>
  <c r="BH135" i="22"/>
  <c r="AR135" i="22"/>
  <c r="AB135" i="22"/>
  <c r="L135" i="22"/>
  <c r="CN134" i="22"/>
  <c r="BX134" i="22"/>
  <c r="AZ134" i="22"/>
  <c r="T134" i="22"/>
  <c r="CF133" i="22"/>
  <c r="AZ133" i="22"/>
  <c r="T133" i="22"/>
  <c r="CF132" i="22"/>
  <c r="AZ132" i="22"/>
  <c r="T132" i="22"/>
  <c r="CF131" i="22"/>
  <c r="AZ131" i="22"/>
  <c r="T131" i="22"/>
  <c r="CF130" i="22"/>
  <c r="AZ130" i="22"/>
  <c r="T130" i="22"/>
  <c r="CF129" i="22"/>
  <c r="AZ129" i="22"/>
  <c r="T129" i="22"/>
  <c r="CF128" i="22"/>
  <c r="AZ128" i="22"/>
  <c r="T128" i="22"/>
  <c r="CF127" i="22"/>
  <c r="AZ127" i="22"/>
  <c r="T127" i="22"/>
  <c r="CF126" i="22"/>
  <c r="AZ126" i="22"/>
  <c r="T126" i="22"/>
  <c r="CF125" i="22"/>
  <c r="AS125" i="22"/>
  <c r="BY124" i="22"/>
  <c r="M124" i="22"/>
  <c r="AS123" i="22"/>
  <c r="BY122" i="22"/>
  <c r="M122" i="22"/>
  <c r="AS121" i="22"/>
  <c r="BY120" i="22"/>
  <c r="M120" i="22"/>
  <c r="AS119" i="22"/>
  <c r="BY118" i="22"/>
  <c r="M118" i="22"/>
  <c r="AS117" i="22"/>
  <c r="BY116" i="22"/>
  <c r="M116" i="22"/>
  <c r="AS115" i="22"/>
  <c r="BY114" i="22"/>
  <c r="M114" i="22"/>
  <c r="AS113" i="22"/>
  <c r="BY112" i="22"/>
  <c r="BX111" i="22"/>
  <c r="AR110" i="22"/>
  <c r="CI108" i="22"/>
  <c r="L107" i="22"/>
  <c r="BC103" i="22"/>
  <c r="BX101" i="22"/>
  <c r="W98" i="22"/>
  <c r="AR96" i="22"/>
  <c r="J94" i="22"/>
  <c r="BT80" i="22"/>
  <c r="BI69" i="22"/>
  <c r="BE214" i="22"/>
  <c r="AT214" i="22"/>
  <c r="AG214" i="22"/>
  <c r="Y214" i="22"/>
  <c r="N214" i="22"/>
  <c r="CS213" i="22"/>
  <c r="CH213" i="22"/>
  <c r="BZ213" i="22"/>
  <c r="BJ213" i="22"/>
  <c r="BB213" i="22"/>
  <c r="AO213" i="22"/>
  <c r="Y213" i="22"/>
  <c r="N213" i="22"/>
  <c r="CX212" i="22"/>
  <c r="CH212" i="22"/>
  <c r="BZ212" i="22"/>
  <c r="BM212" i="22"/>
  <c r="BB212" i="22"/>
  <c r="AT212" i="22"/>
  <c r="AG212" i="22"/>
  <c r="V212" i="22"/>
  <c r="CX211" i="22"/>
  <c r="CK211" i="22"/>
  <c r="BZ211" i="22"/>
  <c r="BM211" i="22"/>
  <c r="BB211" i="22"/>
  <c r="AO211" i="22"/>
  <c r="AD211" i="22"/>
  <c r="Q211" i="22"/>
  <c r="CP210" i="22"/>
  <c r="CH210" i="22"/>
  <c r="BZ210" i="22"/>
  <c r="BM210" i="22"/>
  <c r="AW210" i="22"/>
  <c r="AL210" i="22"/>
  <c r="AD210" i="22"/>
  <c r="Q210" i="22"/>
  <c r="DA209" i="22"/>
  <c r="CS209" i="22"/>
  <c r="CK209" i="22"/>
  <c r="BU209" i="22"/>
  <c r="BJ209" i="22"/>
  <c r="BB209" i="22"/>
  <c r="AO209" i="22"/>
  <c r="AD209" i="22"/>
  <c r="V209" i="22"/>
  <c r="N209" i="22"/>
  <c r="CS208" i="22"/>
  <c r="CC208" i="22"/>
  <c r="BR208" i="22"/>
  <c r="BJ208" i="22"/>
  <c r="BB208" i="22"/>
  <c r="AO208" i="22"/>
  <c r="AD208" i="22"/>
  <c r="V208" i="22"/>
  <c r="N208" i="22"/>
  <c r="CS207" i="22"/>
  <c r="CH207" i="22"/>
  <c r="BU207" i="22"/>
  <c r="BJ207" i="22"/>
  <c r="AW207" i="22"/>
  <c r="AL207" i="22"/>
  <c r="Y207" i="22"/>
  <c r="N207" i="22"/>
  <c r="CS206" i="22"/>
  <c r="CH206" i="22"/>
  <c r="BU206" i="22"/>
  <c r="BJ206" i="22"/>
  <c r="BB206" i="22"/>
  <c r="AO206" i="22"/>
  <c r="Y206" i="22"/>
  <c r="N206" i="22"/>
  <c r="CS205" i="22"/>
  <c r="CH205" i="22"/>
  <c r="BU205" i="22"/>
  <c r="BJ205" i="22"/>
  <c r="BB205" i="22"/>
  <c r="AO205" i="22"/>
  <c r="AD205" i="22"/>
  <c r="Q205" i="22"/>
  <c r="CS204" i="22"/>
  <c r="CH204" i="22"/>
  <c r="BZ204" i="22"/>
  <c r="BR204" i="22"/>
  <c r="BE204" i="22"/>
  <c r="AO204" i="22"/>
  <c r="AG204" i="22"/>
  <c r="V204" i="22"/>
  <c r="DA203" i="22"/>
  <c r="CP203" i="22"/>
  <c r="CC203" i="22"/>
  <c r="BM203" i="22"/>
  <c r="BB203" i="22"/>
  <c r="AT203" i="22"/>
  <c r="AG203" i="22"/>
  <c r="Q203" i="22"/>
  <c r="CX202" i="22"/>
  <c r="CK202" i="22"/>
  <c r="BZ202" i="22"/>
  <c r="BR202" i="22"/>
  <c r="BB202" i="22"/>
  <c r="AT202" i="22"/>
  <c r="AG202" i="22"/>
  <c r="V202" i="22"/>
  <c r="DA201" i="22"/>
  <c r="CP201" i="22"/>
  <c r="CC201" i="22"/>
  <c r="BR201" i="22"/>
  <c r="BE201" i="22"/>
  <c r="AT201" i="22"/>
  <c r="AL201" i="22"/>
  <c r="Y201" i="22"/>
  <c r="Q201" i="22"/>
  <c r="DA200" i="22"/>
  <c r="CS200" i="22"/>
  <c r="CK200" i="22"/>
  <c r="BZ200" i="22"/>
  <c r="BJ200" i="22"/>
  <c r="BB200" i="22"/>
  <c r="AO200" i="22"/>
  <c r="AD200" i="22"/>
  <c r="Q200" i="22"/>
  <c r="CX199" i="22"/>
  <c r="CP199" i="22"/>
  <c r="CC199" i="22"/>
  <c r="BR199" i="22"/>
  <c r="BE199" i="22"/>
  <c r="AO199" i="22"/>
  <c r="AD199" i="22"/>
  <c r="Q199" i="22"/>
  <c r="CX198" i="22"/>
  <c r="CK198" i="22"/>
  <c r="CC198" i="22"/>
  <c r="BR198" i="22"/>
  <c r="BE198" i="22"/>
  <c r="AT198" i="22"/>
  <c r="AG198" i="22"/>
  <c r="V198" i="22"/>
  <c r="N198" i="22"/>
  <c r="CS197" i="22"/>
  <c r="CC197" i="22"/>
  <c r="BR197" i="22"/>
  <c r="BE197" i="22"/>
  <c r="AO197" i="22"/>
  <c r="AD197" i="22"/>
  <c r="V197" i="22"/>
  <c r="CX196" i="22"/>
  <c r="CK196" i="22"/>
  <c r="BZ196" i="22"/>
  <c r="BM196" i="22"/>
  <c r="BB196" i="22"/>
  <c r="AT196" i="22"/>
  <c r="AG196" i="22"/>
  <c r="Q196" i="22"/>
  <c r="CX195" i="22"/>
  <c r="CP195" i="22"/>
  <c r="CC195" i="22"/>
  <c r="BM195" i="22"/>
  <c r="BE195" i="22"/>
  <c r="AO195" i="22"/>
  <c r="AG195" i="22"/>
  <c r="Y195" i="22"/>
  <c r="N195" i="22"/>
  <c r="CS194" i="22"/>
  <c r="CC194" i="22"/>
  <c r="BM194" i="22"/>
  <c r="BB194" i="22"/>
  <c r="AO194" i="22"/>
  <c r="AD194" i="22"/>
  <c r="Q194" i="22"/>
  <c r="DA193" i="22"/>
  <c r="CP193" i="22"/>
  <c r="CC193" i="22"/>
  <c r="BM193" i="22"/>
  <c r="BB193" i="22"/>
  <c r="AT193" i="22"/>
  <c r="AG193" i="22"/>
  <c r="Q193" i="22"/>
  <c r="DA192" i="22"/>
  <c r="CP192" i="22"/>
  <c r="CC192" i="22"/>
  <c r="BM192" i="22"/>
  <c r="BB192" i="22"/>
  <c r="AO192" i="22"/>
  <c r="AD192" i="22"/>
  <c r="Q192" i="22"/>
  <c r="CX191" i="22"/>
  <c r="CP191" i="22"/>
  <c r="CC191" i="22"/>
  <c r="BR191" i="22"/>
  <c r="BB191" i="22"/>
  <c r="AO191" i="22"/>
  <c r="AD191" i="22"/>
  <c r="V191" i="22"/>
  <c r="DA190" i="22"/>
  <c r="CP190" i="22"/>
  <c r="CH190" i="22"/>
  <c r="BU190" i="22"/>
  <c r="BE190" i="22"/>
  <c r="AW190" i="22"/>
  <c r="AG190" i="22"/>
  <c r="V190" i="22"/>
  <c r="DA189" i="22"/>
  <c r="CP189" i="22"/>
  <c r="CC189" i="22"/>
  <c r="BR189" i="22"/>
  <c r="BE189" i="22"/>
  <c r="AT189" i="22"/>
  <c r="AL189" i="22"/>
  <c r="Y189" i="22"/>
  <c r="N189" i="22"/>
  <c r="CX188" i="22"/>
  <c r="CH188" i="22"/>
  <c r="BZ188" i="22"/>
  <c r="BM188" i="22"/>
  <c r="AW188" i="22"/>
  <c r="AL188" i="22"/>
  <c r="Y188" i="22"/>
  <c r="N188" i="22"/>
  <c r="CS187" i="22"/>
  <c r="CH187" i="22"/>
  <c r="BM187" i="22"/>
  <c r="BB187" i="22"/>
  <c r="AT187" i="22"/>
  <c r="AG187" i="22"/>
  <c r="V187" i="22"/>
  <c r="N187" i="22"/>
  <c r="CS186" i="22"/>
  <c r="CC186" i="22"/>
  <c r="BR186" i="22"/>
  <c r="BJ186" i="22"/>
  <c r="AW186" i="22"/>
  <c r="AL186" i="22"/>
  <c r="Y186" i="22"/>
  <c r="N186" i="22"/>
  <c r="CS185" i="22"/>
  <c r="CC185" i="22"/>
  <c r="BR185" i="22"/>
  <c r="BJ185" i="22"/>
  <c r="BB185" i="22"/>
  <c r="AO185" i="22"/>
  <c r="AD185" i="22"/>
  <c r="Q185" i="22"/>
  <c r="DA184" i="22"/>
  <c r="CP184" i="22"/>
  <c r="CC184" i="22"/>
  <c r="BR184" i="22"/>
  <c r="BE184" i="22"/>
  <c r="AT184" i="22"/>
  <c r="AL184" i="22"/>
  <c r="Y184" i="22"/>
  <c r="N184" i="22"/>
  <c r="CS183" i="22"/>
  <c r="CK183" i="22"/>
  <c r="CC183" i="22"/>
  <c r="BU183" i="22"/>
  <c r="BJ183" i="22"/>
  <c r="AW183" i="22"/>
  <c r="AL183" i="22"/>
  <c r="Y183" i="22"/>
  <c r="N183" i="22"/>
  <c r="CX182" i="22"/>
  <c r="CK182" i="22"/>
  <c r="CC182" i="22"/>
  <c r="BR182" i="22"/>
  <c r="BJ182" i="22"/>
  <c r="T174" i="22"/>
  <c r="BP173" i="22"/>
  <c r="T173" i="22"/>
  <c r="AZ172" i="22"/>
  <c r="CV171" i="22"/>
  <c r="AZ171" i="22"/>
  <c r="CV170" i="22"/>
  <c r="AZ170" i="22"/>
  <c r="CV169" i="22"/>
  <c r="AZ169" i="22"/>
  <c r="CV168" i="22"/>
  <c r="AZ168" i="22"/>
  <c r="CV167" i="22"/>
  <c r="AZ167" i="22"/>
  <c r="CV166" i="22"/>
  <c r="AZ166" i="22"/>
  <c r="CV165" i="22"/>
  <c r="AZ165" i="22"/>
  <c r="CF164" i="22"/>
  <c r="T164" i="22"/>
  <c r="CF163" i="22"/>
  <c r="AZ163" i="22"/>
  <c r="CV162" i="22"/>
  <c r="BP162" i="22"/>
  <c r="T162" i="22"/>
  <c r="BP161" i="22"/>
  <c r="T161" i="22"/>
  <c r="BP160" i="22"/>
  <c r="T160" i="22"/>
  <c r="BP159" i="22"/>
  <c r="T159" i="22"/>
  <c r="BP158" i="22"/>
  <c r="T158" i="22"/>
  <c r="BP157" i="22"/>
  <c r="T157" i="22"/>
  <c r="BP156" i="22"/>
  <c r="T156" i="22"/>
  <c r="CF155" i="22"/>
  <c r="AJ155" i="22"/>
  <c r="CF154" i="22"/>
  <c r="AJ154" i="22"/>
  <c r="CF153" i="22"/>
  <c r="T153" i="22"/>
  <c r="BP152" i="22"/>
  <c r="AJ152" i="22"/>
  <c r="CV151" i="22"/>
  <c r="AZ151" i="22"/>
  <c r="T151" i="22"/>
  <c r="BP150" i="22"/>
  <c r="T150" i="22"/>
  <c r="BP149" i="22"/>
  <c r="T149" i="22"/>
  <c r="BP148" i="22"/>
  <c r="AJ148" i="22"/>
  <c r="CF147" i="22"/>
  <c r="AJ147" i="22"/>
  <c r="CF146" i="22"/>
  <c r="AJ146" i="22"/>
  <c r="CF145" i="22"/>
  <c r="AJ145" i="22"/>
  <c r="CF144" i="22"/>
  <c r="AJ144" i="22"/>
  <c r="CF143" i="22"/>
  <c r="AZ143" i="22"/>
  <c r="CV142" i="22"/>
  <c r="BP142" i="22"/>
  <c r="T142" i="22"/>
  <c r="BP141" i="22"/>
  <c r="T141" i="22"/>
  <c r="CF140" i="22"/>
  <c r="AJ140" i="22"/>
  <c r="CF139" i="22"/>
  <c r="AJ139" i="22"/>
  <c r="CF138" i="22"/>
  <c r="AZ138" i="22"/>
  <c r="CV137" i="22"/>
  <c r="AZ137" i="22"/>
  <c r="CF136" i="22"/>
  <c r="AJ136" i="22"/>
  <c r="CF135" i="22"/>
  <c r="AJ135" i="22"/>
  <c r="CF134" i="22"/>
  <c r="CV133" i="22"/>
  <c r="CV132" i="22"/>
  <c r="CV131" i="22"/>
  <c r="CV130" i="22"/>
  <c r="CV129" i="22"/>
  <c r="CV128" i="22"/>
  <c r="AJ128" i="22"/>
  <c r="AJ127" i="22"/>
  <c r="AJ126" i="22"/>
  <c r="M125" i="22"/>
  <c r="M123" i="22"/>
  <c r="M121" i="22"/>
  <c r="M119" i="22"/>
  <c r="BY117" i="22"/>
  <c r="BY115" i="22"/>
  <c r="BY113" i="22"/>
  <c r="L111" i="22"/>
  <c r="AR104" i="22"/>
  <c r="CI100" i="22"/>
  <c r="AP95" i="22"/>
  <c r="BV92" i="22"/>
  <c r="DA226" i="22"/>
  <c r="CY226" i="22"/>
  <c r="CW226" i="22"/>
  <c r="CU226" i="22"/>
  <c r="CS226" i="22"/>
  <c r="CQ226" i="22"/>
  <c r="CO226" i="22"/>
  <c r="CM226" i="22"/>
  <c r="CK226" i="22"/>
  <c r="CI226" i="22"/>
  <c r="CG226" i="22"/>
  <c r="CE226" i="22"/>
  <c r="CC226" i="22"/>
  <c r="CA226" i="22"/>
  <c r="BY226" i="22"/>
  <c r="BW226" i="22"/>
  <c r="BU226" i="22"/>
  <c r="BS226" i="22"/>
  <c r="BQ226" i="22"/>
  <c r="BO226" i="22"/>
  <c r="BM226" i="22"/>
  <c r="BK226" i="22"/>
  <c r="BI226" i="22"/>
  <c r="BG226" i="22"/>
  <c r="BE226" i="22"/>
  <c r="BC226" i="22"/>
  <c r="BA226" i="22"/>
  <c r="AY226" i="22"/>
  <c r="AW226" i="22"/>
  <c r="AU226" i="22"/>
  <c r="AS226" i="22"/>
  <c r="AQ226" i="22"/>
  <c r="AO226" i="22"/>
  <c r="AM226" i="22"/>
  <c r="AK226" i="22"/>
  <c r="AI226" i="22"/>
  <c r="AG226" i="22"/>
  <c r="AE226" i="22"/>
  <c r="AC226" i="22"/>
  <c r="AA226" i="22"/>
  <c r="Y226" i="22"/>
  <c r="W226" i="22"/>
  <c r="U226" i="22"/>
  <c r="S226" i="22"/>
  <c r="Q226" i="22"/>
  <c r="O226" i="22"/>
  <c r="M226" i="22"/>
  <c r="K226" i="22"/>
  <c r="DA225" i="22"/>
  <c r="CY225" i="22"/>
  <c r="CW225" i="22"/>
  <c r="CU225" i="22"/>
  <c r="CS225" i="22"/>
  <c r="CQ225" i="22"/>
  <c r="CO225" i="22"/>
  <c r="CM225" i="22"/>
  <c r="CK225" i="22"/>
  <c r="CI225" i="22"/>
  <c r="CG225" i="22"/>
  <c r="CE225" i="22"/>
  <c r="CC225" i="22"/>
  <c r="CA225" i="22"/>
  <c r="BY225" i="22"/>
  <c r="BW225" i="22"/>
  <c r="BU225" i="22"/>
  <c r="BS225" i="22"/>
  <c r="BQ225" i="22"/>
  <c r="BO225" i="22"/>
  <c r="BM225" i="22"/>
  <c r="BK225" i="22"/>
  <c r="BI225" i="22"/>
  <c r="BG225" i="22"/>
  <c r="BE225" i="22"/>
  <c r="BC225" i="22"/>
  <c r="BA225" i="22"/>
  <c r="AY225" i="22"/>
  <c r="AW225" i="22"/>
  <c r="AU225" i="22"/>
  <c r="AS225" i="22"/>
  <c r="AQ225" i="22"/>
  <c r="AO225" i="22"/>
  <c r="AM225" i="22"/>
  <c r="AK225" i="22"/>
  <c r="AI225" i="22"/>
  <c r="AG225" i="22"/>
  <c r="AE225" i="22"/>
  <c r="AC225" i="22"/>
  <c r="AA225" i="22"/>
  <c r="Y225" i="22"/>
  <c r="W225" i="22"/>
  <c r="U225" i="22"/>
  <c r="S225" i="22"/>
  <c r="Q225" i="22"/>
  <c r="O225" i="22"/>
  <c r="M225" i="22"/>
  <c r="K225" i="22"/>
  <c r="DA224" i="22"/>
  <c r="CY224" i="22"/>
  <c r="CW224" i="22"/>
  <c r="CU224" i="22"/>
  <c r="CS224" i="22"/>
  <c r="CQ224" i="22"/>
  <c r="CO224" i="22"/>
  <c r="CM224" i="22"/>
  <c r="CK224" i="22"/>
  <c r="CI224" i="22"/>
  <c r="CG224" i="22"/>
  <c r="CE224" i="22"/>
  <c r="CC224" i="22"/>
  <c r="CA224" i="22"/>
  <c r="BY224" i="22"/>
  <c r="BW224" i="22"/>
  <c r="BU224" i="22"/>
  <c r="BS224" i="22"/>
  <c r="BQ224" i="22"/>
  <c r="BO224" i="22"/>
  <c r="BM224" i="22"/>
  <c r="BK224" i="22"/>
  <c r="BI224" i="22"/>
  <c r="BG224" i="22"/>
  <c r="BE224" i="22"/>
  <c r="BC224" i="22"/>
  <c r="BA224" i="22"/>
  <c r="AY224" i="22"/>
  <c r="AW224" i="22"/>
  <c r="AU224" i="22"/>
  <c r="AS224" i="22"/>
  <c r="AQ224" i="22"/>
  <c r="AO224" i="22"/>
  <c r="AM224" i="22"/>
  <c r="AK224" i="22"/>
  <c r="AI224" i="22"/>
  <c r="AG224" i="22"/>
  <c r="AE224" i="22"/>
  <c r="AC224" i="22"/>
  <c r="AA224" i="22"/>
  <c r="Y224" i="22"/>
  <c r="W224" i="22"/>
  <c r="U224" i="22"/>
  <c r="S224" i="22"/>
  <c r="Q224" i="22"/>
  <c r="O224" i="22"/>
  <c r="M224" i="22"/>
  <c r="K224" i="22"/>
  <c r="DA223" i="22"/>
  <c r="CY223" i="22"/>
  <c r="CW223" i="22"/>
  <c r="CU223" i="22"/>
  <c r="CS223" i="22"/>
  <c r="CQ223" i="22"/>
  <c r="CO223" i="22"/>
  <c r="CM223" i="22"/>
  <c r="CK223" i="22"/>
  <c r="CI223" i="22"/>
  <c r="CG223" i="22"/>
  <c r="CE223" i="22"/>
  <c r="CC223" i="22"/>
  <c r="CA223" i="22"/>
  <c r="BY223" i="22"/>
  <c r="BW223" i="22"/>
  <c r="BU223" i="22"/>
  <c r="BS223" i="22"/>
  <c r="BQ223" i="22"/>
  <c r="BO223" i="22"/>
  <c r="BM223" i="22"/>
  <c r="BK223" i="22"/>
  <c r="BI223" i="22"/>
  <c r="BG223" i="22"/>
  <c r="BE223" i="22"/>
  <c r="BC223" i="22"/>
  <c r="BA223" i="22"/>
  <c r="AY223" i="22"/>
  <c r="AW223" i="22"/>
  <c r="AU223" i="22"/>
  <c r="AS223" i="22"/>
  <c r="AQ223" i="22"/>
  <c r="AO223" i="22"/>
  <c r="AM223" i="22"/>
  <c r="AK223" i="22"/>
  <c r="AI223" i="22"/>
  <c r="AG223" i="22"/>
  <c r="AE223" i="22"/>
  <c r="AC223" i="22"/>
  <c r="AA223" i="22"/>
  <c r="Y223" i="22"/>
  <c r="W223" i="22"/>
  <c r="U223" i="22"/>
  <c r="S223" i="22"/>
  <c r="Q223" i="22"/>
  <c r="O223" i="22"/>
  <c r="M223" i="22"/>
  <c r="K223" i="22"/>
  <c r="DA222" i="22"/>
  <c r="CY222" i="22"/>
  <c r="CW222" i="22"/>
  <c r="CU222" i="22"/>
  <c r="CS222" i="22"/>
  <c r="CQ222" i="22"/>
  <c r="CO222" i="22"/>
  <c r="CM222" i="22"/>
  <c r="CK222" i="22"/>
  <c r="CI222" i="22"/>
  <c r="CG222" i="22"/>
  <c r="CE222" i="22"/>
  <c r="CC222" i="22"/>
  <c r="CA222" i="22"/>
  <c r="BY222" i="22"/>
  <c r="BW222" i="22"/>
  <c r="BU222" i="22"/>
  <c r="BS222" i="22"/>
  <c r="BQ222" i="22"/>
  <c r="BO222" i="22"/>
  <c r="BM222" i="22"/>
  <c r="BK222" i="22"/>
  <c r="BI222" i="22"/>
  <c r="BG222" i="22"/>
  <c r="BE222" i="22"/>
  <c r="BC222" i="22"/>
  <c r="BA222" i="22"/>
  <c r="AY222" i="22"/>
  <c r="AW222" i="22"/>
  <c r="AU222" i="22"/>
  <c r="AS222" i="22"/>
  <c r="AQ222" i="22"/>
  <c r="AO222" i="22"/>
  <c r="AM222" i="22"/>
  <c r="AK222" i="22"/>
  <c r="AI222" i="22"/>
  <c r="AG222" i="22"/>
  <c r="AE222" i="22"/>
  <c r="AC222" i="22"/>
  <c r="AA222" i="22"/>
  <c r="Y222" i="22"/>
  <c r="W222" i="22"/>
  <c r="U222" i="22"/>
  <c r="S222" i="22"/>
  <c r="Q222" i="22"/>
  <c r="O222" i="22"/>
  <c r="M222" i="22"/>
  <c r="K222" i="22"/>
  <c r="DA221" i="22"/>
  <c r="CY221" i="22"/>
  <c r="CW221" i="22"/>
  <c r="CU221" i="22"/>
  <c r="CS221" i="22"/>
  <c r="CQ221" i="22"/>
  <c r="CO221" i="22"/>
  <c r="CM221" i="22"/>
  <c r="CK221" i="22"/>
  <c r="CI221" i="22"/>
  <c r="CG221" i="22"/>
  <c r="CE221" i="22"/>
  <c r="CC221" i="22"/>
  <c r="CA221" i="22"/>
  <c r="BY221" i="22"/>
  <c r="BW221" i="22"/>
  <c r="BU221" i="22"/>
  <c r="BS221" i="22"/>
  <c r="BQ221" i="22"/>
  <c r="BO221" i="22"/>
  <c r="BM221" i="22"/>
  <c r="BK221" i="22"/>
  <c r="BI221" i="22"/>
  <c r="BG221" i="22"/>
  <c r="BE221" i="22"/>
  <c r="BC221" i="22"/>
  <c r="BA221" i="22"/>
  <c r="AY221" i="22"/>
  <c r="AW221" i="22"/>
  <c r="AU221" i="22"/>
  <c r="AS221" i="22"/>
  <c r="AQ221" i="22"/>
  <c r="AO221" i="22"/>
  <c r="AM221" i="22"/>
  <c r="AK221" i="22"/>
  <c r="AI221" i="22"/>
  <c r="AG221" i="22"/>
  <c r="AE221" i="22"/>
  <c r="AC221" i="22"/>
  <c r="AA221" i="22"/>
  <c r="Y221" i="22"/>
  <c r="W221" i="22"/>
  <c r="U221" i="22"/>
  <c r="S221" i="22"/>
  <c r="Q221" i="22"/>
  <c r="O221" i="22"/>
  <c r="M221" i="22"/>
  <c r="K221" i="22"/>
  <c r="DA220" i="22"/>
  <c r="CY220" i="22"/>
  <c r="CW220" i="22"/>
  <c r="CU220" i="22"/>
  <c r="CS220" i="22"/>
  <c r="CQ220" i="22"/>
  <c r="CO220" i="22"/>
  <c r="CM220" i="22"/>
  <c r="CK220" i="22"/>
  <c r="CI220" i="22"/>
  <c r="CG220" i="22"/>
  <c r="CE220" i="22"/>
  <c r="CC220" i="22"/>
  <c r="CA220" i="22"/>
  <c r="BY220" i="22"/>
  <c r="BW220" i="22"/>
  <c r="BU220" i="22"/>
  <c r="BS220" i="22"/>
  <c r="BQ220" i="22"/>
  <c r="BO220" i="22"/>
  <c r="BM220" i="22"/>
  <c r="BK220" i="22"/>
  <c r="BI220" i="22"/>
  <c r="BG220" i="22"/>
  <c r="BE220" i="22"/>
  <c r="BC220" i="22"/>
  <c r="BA220" i="22"/>
  <c r="AY220" i="22"/>
  <c r="AW220" i="22"/>
  <c r="AU220" i="22"/>
  <c r="AS220" i="22"/>
  <c r="AQ220" i="22"/>
  <c r="AO220" i="22"/>
  <c r="AM220" i="22"/>
  <c r="AK220" i="22"/>
  <c r="AI220" i="22"/>
  <c r="AG220" i="22"/>
  <c r="AE220" i="22"/>
  <c r="AC220" i="22"/>
  <c r="AA220" i="22"/>
  <c r="Y220" i="22"/>
  <c r="W220" i="22"/>
  <c r="U220" i="22"/>
  <c r="S220" i="22"/>
  <c r="Q220" i="22"/>
  <c r="O220" i="22"/>
  <c r="M220" i="22"/>
  <c r="K220" i="22"/>
  <c r="DA219" i="22"/>
  <c r="CY219" i="22"/>
  <c r="CW219" i="22"/>
  <c r="CU219" i="22"/>
  <c r="CS219" i="22"/>
  <c r="CQ219" i="22"/>
  <c r="CO219" i="22"/>
  <c r="CM219" i="22"/>
  <c r="CK219" i="22"/>
  <c r="CI219" i="22"/>
  <c r="CG219" i="22"/>
  <c r="CE219" i="22"/>
  <c r="CC219" i="22"/>
  <c r="CA219" i="22"/>
  <c r="BY219" i="22"/>
  <c r="BW219" i="22"/>
  <c r="BU219" i="22"/>
  <c r="BS219" i="22"/>
  <c r="BQ219" i="22"/>
  <c r="BO219" i="22"/>
  <c r="BM219" i="22"/>
  <c r="BK219" i="22"/>
  <c r="BI219" i="22"/>
  <c r="BG219" i="22"/>
  <c r="BE219" i="22"/>
  <c r="BC219" i="22"/>
  <c r="BA219" i="22"/>
  <c r="AY219" i="22"/>
  <c r="AW219" i="22"/>
  <c r="AU219" i="22"/>
  <c r="AS219" i="22"/>
  <c r="AQ219" i="22"/>
  <c r="AO219" i="22"/>
  <c r="AM219" i="22"/>
  <c r="AK219" i="22"/>
  <c r="AI219" i="22"/>
  <c r="AG219" i="22"/>
  <c r="AE219" i="22"/>
  <c r="AC219" i="22"/>
  <c r="AA219" i="22"/>
  <c r="Y219" i="22"/>
  <c r="W219" i="22"/>
  <c r="U219" i="22"/>
  <c r="S219" i="22"/>
  <c r="Q219" i="22"/>
  <c r="O219" i="22"/>
  <c r="M219" i="22"/>
  <c r="K219" i="22"/>
  <c r="DA218" i="22"/>
  <c r="CY218" i="22"/>
  <c r="CW218" i="22"/>
  <c r="CU218" i="22"/>
  <c r="CS218" i="22"/>
  <c r="CQ218" i="22"/>
  <c r="CO218" i="22"/>
  <c r="CM218" i="22"/>
  <c r="CK218" i="22"/>
  <c r="CI218" i="22"/>
  <c r="CG218" i="22"/>
  <c r="CE218" i="22"/>
  <c r="CC218" i="22"/>
  <c r="CA218" i="22"/>
  <c r="BY218" i="22"/>
  <c r="BW218" i="22"/>
  <c r="BU218" i="22"/>
  <c r="BS218" i="22"/>
  <c r="BQ218" i="22"/>
  <c r="BO218" i="22"/>
  <c r="BM218" i="22"/>
  <c r="BK218" i="22"/>
  <c r="BI218" i="22"/>
  <c r="BG218" i="22"/>
  <c r="BE218" i="22"/>
  <c r="BC218" i="22"/>
  <c r="BA218" i="22"/>
  <c r="AY218" i="22"/>
  <c r="AW218" i="22"/>
  <c r="AU218" i="22"/>
  <c r="AS218" i="22"/>
  <c r="AQ218" i="22"/>
  <c r="AO218" i="22"/>
  <c r="AM218" i="22"/>
  <c r="AK218" i="22"/>
  <c r="AI218" i="22"/>
  <c r="AG218" i="22"/>
  <c r="AE218" i="22"/>
  <c r="AC218" i="22"/>
  <c r="AA218" i="22"/>
  <c r="Y218" i="22"/>
  <c r="W218" i="22"/>
  <c r="U218" i="22"/>
  <c r="S218" i="22"/>
  <c r="Q218" i="22"/>
  <c r="O218" i="22"/>
  <c r="M218" i="22"/>
  <c r="K218" i="22"/>
  <c r="DA217" i="22"/>
  <c r="CY217" i="22"/>
  <c r="CW217" i="22"/>
  <c r="CU217" i="22"/>
  <c r="CS217" i="22"/>
  <c r="CQ217" i="22"/>
  <c r="CO217" i="22"/>
  <c r="CM217" i="22"/>
  <c r="CK217" i="22"/>
  <c r="CI217" i="22"/>
  <c r="CG217" i="22"/>
  <c r="CE217" i="22"/>
  <c r="CC217" i="22"/>
  <c r="CA217" i="22"/>
  <c r="BY217" i="22"/>
  <c r="BW217" i="22"/>
  <c r="BU217" i="22"/>
  <c r="BS217" i="22"/>
  <c r="BQ217" i="22"/>
  <c r="BO217" i="22"/>
  <c r="BM217" i="22"/>
  <c r="BK217" i="22"/>
  <c r="BI217" i="22"/>
  <c r="BG217" i="22"/>
  <c r="BE217" i="22"/>
  <c r="BC217" i="22"/>
  <c r="BA217" i="22"/>
  <c r="AY217" i="22"/>
  <c r="AW217" i="22"/>
  <c r="AU217" i="22"/>
  <c r="AS217" i="22"/>
  <c r="AQ217" i="22"/>
  <c r="AO217" i="22"/>
  <c r="AM217" i="22"/>
  <c r="AK217" i="22"/>
  <c r="AI217" i="22"/>
  <c r="AG217" i="22"/>
  <c r="AE217" i="22"/>
  <c r="AC217" i="22"/>
  <c r="AA217" i="22"/>
  <c r="Y217" i="22"/>
  <c r="W217" i="22"/>
  <c r="U217" i="22"/>
  <c r="S217" i="22"/>
  <c r="Q217" i="22"/>
  <c r="O217" i="22"/>
  <c r="M217" i="22"/>
  <c r="K217" i="22"/>
  <c r="DA216" i="22"/>
  <c r="CY216" i="22"/>
  <c r="CW216" i="22"/>
  <c r="CU216" i="22"/>
  <c r="CS216" i="22"/>
  <c r="CQ216" i="22"/>
  <c r="CO216" i="22"/>
  <c r="CM216" i="22"/>
  <c r="CK216" i="22"/>
  <c r="CI216" i="22"/>
  <c r="CG216" i="22"/>
  <c r="CE216" i="22"/>
  <c r="CC216" i="22"/>
  <c r="CA216" i="22"/>
  <c r="BY216" i="22"/>
  <c r="BW216" i="22"/>
  <c r="BU216" i="22"/>
  <c r="BS216" i="22"/>
  <c r="BQ216" i="22"/>
  <c r="BO216" i="22"/>
  <c r="BM216" i="22"/>
  <c r="BK216" i="22"/>
  <c r="BI216" i="22"/>
  <c r="BG216" i="22"/>
  <c r="BE216" i="22"/>
  <c r="BC216" i="22"/>
  <c r="BA216" i="22"/>
  <c r="AY216" i="22"/>
  <c r="AW216" i="22"/>
  <c r="AU216" i="22"/>
  <c r="AS216" i="22"/>
  <c r="AQ216" i="22"/>
  <c r="AO216" i="22"/>
  <c r="AM216" i="22"/>
  <c r="AK216" i="22"/>
  <c r="AI216" i="22"/>
  <c r="AG216" i="22"/>
  <c r="AE216" i="22"/>
  <c r="AC216" i="22"/>
  <c r="AA216" i="22"/>
  <c r="Y216" i="22"/>
  <c r="W216" i="22"/>
  <c r="U216" i="22"/>
  <c r="S216" i="22"/>
  <c r="Q216" i="22"/>
  <c r="O216" i="22"/>
  <c r="M216" i="22"/>
  <c r="K216" i="22"/>
  <c r="DA215" i="22"/>
  <c r="CY215" i="22"/>
  <c r="CW215" i="22"/>
  <c r="CU215" i="22"/>
  <c r="CS215" i="22"/>
  <c r="CQ215" i="22"/>
  <c r="CO215" i="22"/>
  <c r="CM215" i="22"/>
  <c r="CK215" i="22"/>
  <c r="CI215" i="22"/>
  <c r="CG215" i="22"/>
  <c r="CE215" i="22"/>
  <c r="CC215" i="22"/>
  <c r="CA215" i="22"/>
  <c r="BY215" i="22"/>
  <c r="BW215" i="22"/>
  <c r="BU215" i="22"/>
  <c r="BS215" i="22"/>
  <c r="BQ215" i="22"/>
  <c r="BO215" i="22"/>
  <c r="BM215" i="22"/>
  <c r="BK215" i="22"/>
  <c r="BI215" i="22"/>
  <c r="BG215" i="22"/>
  <c r="BE215" i="22"/>
  <c r="BC215" i="22"/>
  <c r="BA215" i="22"/>
  <c r="AY215" i="22"/>
  <c r="AW215" i="22"/>
  <c r="AU215" i="22"/>
  <c r="AS215" i="22"/>
  <c r="AQ215" i="22"/>
  <c r="AO215" i="22"/>
  <c r="AM215" i="22"/>
  <c r="AK215" i="22"/>
  <c r="AI215" i="22"/>
  <c r="AG215" i="22"/>
  <c r="AE215" i="22"/>
  <c r="AC215" i="22"/>
  <c r="AA215" i="22"/>
  <c r="Y215" i="22"/>
  <c r="W215" i="22"/>
  <c r="U215" i="22"/>
  <c r="S215" i="22"/>
  <c r="Q215" i="22"/>
  <c r="O215" i="22"/>
  <c r="M215" i="22"/>
  <c r="K215" i="22"/>
  <c r="DA214" i="22"/>
  <c r="CY214" i="22"/>
  <c r="CW214" i="22"/>
  <c r="CU214" i="22"/>
  <c r="CS214" i="22"/>
  <c r="CQ214" i="22"/>
  <c r="CO214" i="22"/>
  <c r="CM214" i="22"/>
  <c r="CK214" i="22"/>
  <c r="CI214" i="22"/>
  <c r="CG214" i="22"/>
  <c r="CE214" i="22"/>
  <c r="CC214" i="22"/>
  <c r="CA214" i="22"/>
  <c r="BY214" i="22"/>
  <c r="BW214" i="22"/>
  <c r="BU214" i="22"/>
  <c r="BS214" i="22"/>
  <c r="BP214" i="22"/>
  <c r="BK214" i="22"/>
  <c r="BH214" i="22"/>
  <c r="BC214" i="22"/>
  <c r="AZ214" i="22"/>
  <c r="AU214" i="22"/>
  <c r="AR214" i="22"/>
  <c r="AM214" i="22"/>
  <c r="AJ214" i="22"/>
  <c r="AE214" i="22"/>
  <c r="AB214" i="22"/>
  <c r="W214" i="22"/>
  <c r="T214" i="22"/>
  <c r="O214" i="22"/>
  <c r="L214" i="22"/>
  <c r="CY213" i="22"/>
  <c r="CV213" i="22"/>
  <c r="CQ213" i="22"/>
  <c r="CN213" i="22"/>
  <c r="CI213" i="22"/>
  <c r="CF213" i="22"/>
  <c r="CA213" i="22"/>
  <c r="BX213" i="22"/>
  <c r="BS213" i="22"/>
  <c r="BP213" i="22"/>
  <c r="BK213" i="22"/>
  <c r="BH213" i="22"/>
  <c r="BC213" i="22"/>
  <c r="AZ213" i="22"/>
  <c r="AU213" i="22"/>
  <c r="AR213" i="22"/>
  <c r="AM213" i="22"/>
  <c r="AJ213" i="22"/>
  <c r="AE213" i="22"/>
  <c r="AB213" i="22"/>
  <c r="W213" i="22"/>
  <c r="T213" i="22"/>
  <c r="O213" i="22"/>
  <c r="L213" i="22"/>
  <c r="CY212" i="22"/>
  <c r="CV212" i="22"/>
  <c r="CQ212" i="22"/>
  <c r="CN212" i="22"/>
  <c r="CI212" i="22"/>
  <c r="CF212" i="22"/>
  <c r="CA212" i="22"/>
  <c r="BX212" i="22"/>
  <c r="BS212" i="22"/>
  <c r="BP212" i="22"/>
  <c r="BK212" i="22"/>
  <c r="BH212" i="22"/>
  <c r="BC212" i="22"/>
  <c r="AZ212" i="22"/>
  <c r="AU212" i="22"/>
  <c r="AR212" i="22"/>
  <c r="AM212" i="22"/>
  <c r="AJ212" i="22"/>
  <c r="AE212" i="22"/>
  <c r="AB212" i="22"/>
  <c r="W212" i="22"/>
  <c r="T212" i="22"/>
  <c r="O212" i="22"/>
  <c r="L212" i="22"/>
  <c r="CY211" i="22"/>
  <c r="CV211" i="22"/>
  <c r="CQ211" i="22"/>
  <c r="CN211" i="22"/>
  <c r="CI211" i="22"/>
  <c r="CF211" i="22"/>
  <c r="CA211" i="22"/>
  <c r="BX211" i="22"/>
  <c r="BS211" i="22"/>
  <c r="BP211" i="22"/>
  <c r="BK211" i="22"/>
  <c r="BH211" i="22"/>
  <c r="BC211" i="22"/>
  <c r="AZ211" i="22"/>
  <c r="AU211" i="22"/>
  <c r="AR211" i="22"/>
  <c r="AM211" i="22"/>
  <c r="AJ211" i="22"/>
  <c r="AE211" i="22"/>
  <c r="AB211" i="22"/>
  <c r="W211" i="22"/>
  <c r="T211" i="22"/>
  <c r="O211" i="22"/>
  <c r="L211" i="22"/>
  <c r="CY210" i="22"/>
  <c r="CV210" i="22"/>
  <c r="CQ210" i="22"/>
  <c r="CN210" i="22"/>
  <c r="CI210" i="22"/>
  <c r="CF210" i="22"/>
  <c r="CA210" i="22"/>
  <c r="BX210" i="22"/>
  <c r="BS210" i="22"/>
  <c r="BP210" i="22"/>
  <c r="BK210" i="22"/>
  <c r="BH210" i="22"/>
  <c r="BC210" i="22"/>
  <c r="AZ210" i="22"/>
  <c r="AU210" i="22"/>
  <c r="AR210" i="22"/>
  <c r="AM210" i="22"/>
  <c r="AJ210" i="22"/>
  <c r="AE210" i="22"/>
  <c r="AB210" i="22"/>
  <c r="W210" i="22"/>
  <c r="T210" i="22"/>
  <c r="O210" i="22"/>
  <c r="L210" i="22"/>
  <c r="CY209" i="22"/>
  <c r="CV209" i="22"/>
  <c r="CQ209" i="22"/>
  <c r="CN209" i="22"/>
  <c r="CI209" i="22"/>
  <c r="CF209" i="22"/>
  <c r="CA209" i="22"/>
  <c r="BX209" i="22"/>
  <c r="BS209" i="22"/>
  <c r="BP209" i="22"/>
  <c r="BK209" i="22"/>
  <c r="BH209" i="22"/>
  <c r="BC209" i="22"/>
  <c r="AZ209" i="22"/>
  <c r="AU209" i="22"/>
  <c r="AR209" i="22"/>
  <c r="AM209" i="22"/>
  <c r="AJ209" i="22"/>
  <c r="AE209" i="22"/>
  <c r="AB209" i="22"/>
  <c r="W209" i="22"/>
  <c r="T209" i="22"/>
  <c r="O209" i="22"/>
  <c r="L209" i="22"/>
  <c r="CY208" i="22"/>
  <c r="CV208" i="22"/>
  <c r="CQ208" i="22"/>
  <c r="CN208" i="22"/>
  <c r="CI208" i="22"/>
  <c r="CF208" i="22"/>
  <c r="CA208" i="22"/>
  <c r="BX208" i="22"/>
  <c r="BS208" i="22"/>
  <c r="BP208" i="22"/>
  <c r="BK208" i="22"/>
  <c r="BH208" i="22"/>
  <c r="BC208" i="22"/>
  <c r="AZ208" i="22"/>
  <c r="AU208" i="22"/>
  <c r="AR208" i="22"/>
  <c r="AM208" i="22"/>
  <c r="AJ208" i="22"/>
  <c r="AE208" i="22"/>
  <c r="AB208" i="22"/>
  <c r="W208" i="22"/>
  <c r="T208" i="22"/>
  <c r="O208" i="22"/>
  <c r="L208" i="22"/>
  <c r="CY207" i="22"/>
  <c r="CV207" i="22"/>
  <c r="CQ207" i="22"/>
  <c r="CN207" i="22"/>
  <c r="CI207" i="22"/>
  <c r="CF207" i="22"/>
  <c r="CA207" i="22"/>
  <c r="BX207" i="22"/>
  <c r="BS207" i="22"/>
  <c r="BP207" i="22"/>
  <c r="BK207" i="22"/>
  <c r="BH207" i="22"/>
  <c r="BC207" i="22"/>
  <c r="AZ207" i="22"/>
  <c r="AU207" i="22"/>
  <c r="AR207" i="22"/>
  <c r="AM207" i="22"/>
  <c r="AJ207" i="22"/>
  <c r="AE207" i="22"/>
  <c r="AB207" i="22"/>
  <c r="W207" i="22"/>
  <c r="T207" i="22"/>
  <c r="O207" i="22"/>
  <c r="L207" i="22"/>
  <c r="CY206" i="22"/>
  <c r="CV206" i="22"/>
  <c r="CQ206" i="22"/>
  <c r="CN206" i="22"/>
  <c r="CI206" i="22"/>
  <c r="CF206" i="22"/>
  <c r="CA206" i="22"/>
  <c r="BX206" i="22"/>
  <c r="BS206" i="22"/>
  <c r="BP206" i="22"/>
  <c r="BK206" i="22"/>
  <c r="BH206" i="22"/>
  <c r="BC206" i="22"/>
  <c r="AZ206" i="22"/>
  <c r="AU206" i="22"/>
  <c r="AR206" i="22"/>
  <c r="AM206" i="22"/>
  <c r="AJ206" i="22"/>
  <c r="AE206" i="22"/>
  <c r="AB206" i="22"/>
  <c r="W206" i="22"/>
  <c r="T206" i="22"/>
  <c r="O206" i="22"/>
  <c r="L206" i="22"/>
  <c r="CY205" i="22"/>
  <c r="CV205" i="22"/>
  <c r="CQ205" i="22"/>
  <c r="CN205" i="22"/>
  <c r="CI205" i="22"/>
  <c r="CF205" i="22"/>
  <c r="CA205" i="22"/>
  <c r="BX205" i="22"/>
  <c r="BS205" i="22"/>
  <c r="BP205" i="22"/>
  <c r="BK205" i="22"/>
  <c r="BH205" i="22"/>
  <c r="BC205" i="22"/>
  <c r="AZ205" i="22"/>
  <c r="AU205" i="22"/>
  <c r="AR205" i="22"/>
  <c r="AM205" i="22"/>
  <c r="AJ205" i="22"/>
  <c r="AE205" i="22"/>
  <c r="AB205" i="22"/>
  <c r="W205" i="22"/>
  <c r="T205" i="22"/>
  <c r="O205" i="22"/>
  <c r="L205" i="22"/>
  <c r="CY204" i="22"/>
  <c r="CV204" i="22"/>
  <c r="CQ204" i="22"/>
  <c r="CN204" i="22"/>
  <c r="CI204" i="22"/>
  <c r="CF204" i="22"/>
  <c r="CA204" i="22"/>
  <c r="BX204" i="22"/>
  <c r="BS204" i="22"/>
  <c r="BP204" i="22"/>
  <c r="BK204" i="22"/>
  <c r="BH204" i="22"/>
  <c r="BC204" i="22"/>
  <c r="AZ204" i="22"/>
  <c r="AU204" i="22"/>
  <c r="AR204" i="22"/>
  <c r="AM204" i="22"/>
  <c r="AJ204" i="22"/>
  <c r="AE204" i="22"/>
  <c r="AB204" i="22"/>
  <c r="W204" i="22"/>
  <c r="T204" i="22"/>
  <c r="O204" i="22"/>
  <c r="L204" i="22"/>
  <c r="CY203" i="22"/>
  <c r="CV203" i="22"/>
  <c r="CQ203" i="22"/>
  <c r="CN203" i="22"/>
  <c r="CI203" i="22"/>
  <c r="CF203" i="22"/>
  <c r="CA203" i="22"/>
  <c r="BX203" i="22"/>
  <c r="BS203" i="22"/>
  <c r="BP203" i="22"/>
  <c r="BK203" i="22"/>
  <c r="BH203" i="22"/>
  <c r="BC203" i="22"/>
  <c r="AZ203" i="22"/>
  <c r="AU203" i="22"/>
  <c r="AR203" i="22"/>
  <c r="AM203" i="22"/>
  <c r="AJ203" i="22"/>
  <c r="AE203" i="22"/>
  <c r="AB203" i="22"/>
  <c r="W203" i="22"/>
  <c r="T203" i="22"/>
  <c r="O203" i="22"/>
  <c r="L203" i="22"/>
  <c r="CY202" i="22"/>
  <c r="CV202" i="22"/>
  <c r="CQ202" i="22"/>
  <c r="CN202" i="22"/>
  <c r="CI202" i="22"/>
  <c r="CF202" i="22"/>
  <c r="CA202" i="22"/>
  <c r="BX202" i="22"/>
  <c r="BS202" i="22"/>
  <c r="BP202" i="22"/>
  <c r="BK202" i="22"/>
  <c r="BH202" i="22"/>
  <c r="BC202" i="22"/>
  <c r="AZ202" i="22"/>
  <c r="AU202" i="22"/>
  <c r="AR202" i="22"/>
  <c r="AM202" i="22"/>
  <c r="AJ202" i="22"/>
  <c r="AE202" i="22"/>
  <c r="AB202" i="22"/>
  <c r="W202" i="22"/>
  <c r="T202" i="22"/>
  <c r="O202" i="22"/>
  <c r="L202" i="22"/>
  <c r="CY201" i="22"/>
  <c r="CV201" i="22"/>
  <c r="CQ201" i="22"/>
  <c r="CN201" i="22"/>
  <c r="CI201" i="22"/>
  <c r="CF201" i="22"/>
  <c r="CA201" i="22"/>
  <c r="BX201" i="22"/>
  <c r="BS201" i="22"/>
  <c r="BP201" i="22"/>
  <c r="BK201" i="22"/>
  <c r="BH201" i="22"/>
  <c r="BC201" i="22"/>
  <c r="AZ201" i="22"/>
  <c r="AU201" i="22"/>
  <c r="AR201" i="22"/>
  <c r="AM201" i="22"/>
  <c r="AJ201" i="22"/>
  <c r="AE201" i="22"/>
  <c r="AB201" i="22"/>
  <c r="W201" i="22"/>
  <c r="T201" i="22"/>
  <c r="O201" i="22"/>
  <c r="L201" i="22"/>
  <c r="CY200" i="22"/>
  <c r="CV200" i="22"/>
  <c r="CQ200" i="22"/>
  <c r="CN200" i="22"/>
  <c r="CI200" i="22"/>
  <c r="CF200" i="22"/>
  <c r="CA200" i="22"/>
  <c r="BX200" i="22"/>
  <c r="BS200" i="22"/>
  <c r="BP200" i="22"/>
  <c r="BK200" i="22"/>
  <c r="BH200" i="22"/>
  <c r="BC200" i="22"/>
  <c r="AZ200" i="22"/>
  <c r="AU200" i="22"/>
  <c r="AR200" i="22"/>
  <c r="AM200" i="22"/>
  <c r="AJ200" i="22"/>
  <c r="AE200" i="22"/>
  <c r="AB200" i="22"/>
  <c r="W200" i="22"/>
  <c r="T200" i="22"/>
  <c r="O200" i="22"/>
  <c r="L200" i="22"/>
  <c r="CY199" i="22"/>
  <c r="CV199" i="22"/>
  <c r="CQ199" i="22"/>
  <c r="CN199" i="22"/>
  <c r="CI199" i="22"/>
  <c r="CF199" i="22"/>
  <c r="CA199" i="22"/>
  <c r="BX199" i="22"/>
  <c r="BS199" i="22"/>
  <c r="BP199" i="22"/>
  <c r="BK199" i="22"/>
  <c r="BH199" i="22"/>
  <c r="BC199" i="22"/>
  <c r="AZ199" i="22"/>
  <c r="AU199" i="22"/>
  <c r="AR199" i="22"/>
  <c r="AM199" i="22"/>
  <c r="AJ199" i="22"/>
  <c r="AE199" i="22"/>
  <c r="AB199" i="22"/>
  <c r="W199" i="22"/>
  <c r="T199" i="22"/>
  <c r="O199" i="22"/>
  <c r="L199" i="22"/>
  <c r="CY198" i="22"/>
  <c r="CV198" i="22"/>
  <c r="CQ198" i="22"/>
  <c r="CN198" i="22"/>
  <c r="CI198" i="22"/>
  <c r="CF198" i="22"/>
  <c r="CA198" i="22"/>
  <c r="BX198" i="22"/>
  <c r="BS198" i="22"/>
  <c r="BP198" i="22"/>
  <c r="BK198" i="22"/>
  <c r="BH198" i="22"/>
  <c r="BC198" i="22"/>
  <c r="AZ198" i="22"/>
  <c r="AU198" i="22"/>
  <c r="AR198" i="22"/>
  <c r="AM198" i="22"/>
  <c r="AJ198" i="22"/>
  <c r="AE198" i="22"/>
  <c r="AB198" i="22"/>
  <c r="W198" i="22"/>
  <c r="T198" i="22"/>
  <c r="O198" i="22"/>
  <c r="L198" i="22"/>
  <c r="CY197" i="22"/>
  <c r="CV197" i="22"/>
  <c r="CQ197" i="22"/>
  <c r="CN197" i="22"/>
  <c r="CI197" i="22"/>
  <c r="CF197" i="22"/>
  <c r="CA197" i="22"/>
  <c r="BX197" i="22"/>
  <c r="BS197" i="22"/>
  <c r="BP197" i="22"/>
  <c r="BK197" i="22"/>
  <c r="BH197" i="22"/>
  <c r="BC197" i="22"/>
  <c r="AZ197" i="22"/>
  <c r="AU197" i="22"/>
  <c r="AR197" i="22"/>
  <c r="AM197" i="22"/>
  <c r="AJ197" i="22"/>
  <c r="AE197" i="22"/>
  <c r="AB197" i="22"/>
  <c r="W197" i="22"/>
  <c r="T197" i="22"/>
  <c r="O197" i="22"/>
  <c r="L197" i="22"/>
  <c r="CY196" i="22"/>
  <c r="CV196" i="22"/>
  <c r="CQ196" i="22"/>
  <c r="CN196" i="22"/>
  <c r="CI196" i="22"/>
  <c r="CF196" i="22"/>
  <c r="CA196" i="22"/>
  <c r="BX196" i="22"/>
  <c r="BS196" i="22"/>
  <c r="BP196" i="22"/>
  <c r="BK196" i="22"/>
  <c r="BH196" i="22"/>
  <c r="BC196" i="22"/>
  <c r="AZ196" i="22"/>
  <c r="AU196" i="22"/>
  <c r="AR196" i="22"/>
  <c r="AM196" i="22"/>
  <c r="AJ196" i="22"/>
  <c r="AE196" i="22"/>
  <c r="AB196" i="22"/>
  <c r="W196" i="22"/>
  <c r="T196" i="22"/>
  <c r="O196" i="22"/>
  <c r="L196" i="22"/>
  <c r="CY195" i="22"/>
  <c r="CV195" i="22"/>
  <c r="CQ195" i="22"/>
  <c r="CN195" i="22"/>
  <c r="CI195" i="22"/>
  <c r="CF195" i="22"/>
  <c r="CA195" i="22"/>
  <c r="BX195" i="22"/>
  <c r="BS195" i="22"/>
  <c r="BP195" i="22"/>
  <c r="BK195" i="22"/>
  <c r="BH195" i="22"/>
  <c r="BC195" i="22"/>
  <c r="AZ195" i="22"/>
  <c r="AU195" i="22"/>
  <c r="AR195" i="22"/>
  <c r="AM195" i="22"/>
  <c r="AJ195" i="22"/>
  <c r="AE195" i="22"/>
  <c r="AB195" i="22"/>
  <c r="W195" i="22"/>
  <c r="T195" i="22"/>
  <c r="O195" i="22"/>
  <c r="L195" i="22"/>
  <c r="CY194" i="22"/>
  <c r="CV194" i="22"/>
  <c r="CQ194" i="22"/>
  <c r="CN194" i="22"/>
  <c r="CI194" i="22"/>
  <c r="CF194" i="22"/>
  <c r="CA194" i="22"/>
  <c r="BX194" i="22"/>
  <c r="BS194" i="22"/>
  <c r="BP194" i="22"/>
  <c r="BK194" i="22"/>
  <c r="BH194" i="22"/>
  <c r="BC194" i="22"/>
  <c r="AZ194" i="22"/>
  <c r="AU194" i="22"/>
  <c r="AR194" i="22"/>
  <c r="AM194" i="22"/>
  <c r="AJ194" i="22"/>
  <c r="AE194" i="22"/>
  <c r="AB194" i="22"/>
  <c r="W194" i="22"/>
  <c r="T194" i="22"/>
  <c r="O194" i="22"/>
  <c r="L194" i="22"/>
  <c r="CY193" i="22"/>
  <c r="CV193" i="22"/>
  <c r="CQ193" i="22"/>
  <c r="CN193" i="22"/>
  <c r="CI193" i="22"/>
  <c r="CF193" i="22"/>
  <c r="CA193" i="22"/>
  <c r="BX193" i="22"/>
  <c r="BS193" i="22"/>
  <c r="BP193" i="22"/>
  <c r="BK193" i="22"/>
  <c r="BH193" i="22"/>
  <c r="BC193" i="22"/>
  <c r="AZ193" i="22"/>
  <c r="AU193" i="22"/>
  <c r="AR193" i="22"/>
  <c r="AM193" i="22"/>
  <c r="AJ193" i="22"/>
  <c r="AE193" i="22"/>
  <c r="AB193" i="22"/>
  <c r="W193" i="22"/>
  <c r="T193" i="22"/>
  <c r="O193" i="22"/>
  <c r="L193" i="22"/>
  <c r="CY192" i="22"/>
  <c r="CV192" i="22"/>
  <c r="CQ192" i="22"/>
  <c r="CN192" i="22"/>
  <c r="CI192" i="22"/>
  <c r="CF192" i="22"/>
  <c r="CA192" i="22"/>
  <c r="BX192" i="22"/>
  <c r="BS192" i="22"/>
  <c r="BP192" i="22"/>
  <c r="BK192" i="22"/>
  <c r="BH192" i="22"/>
  <c r="BC192" i="22"/>
  <c r="AZ192" i="22"/>
  <c r="AU192" i="22"/>
  <c r="AR192" i="22"/>
  <c r="AM192" i="22"/>
  <c r="AJ192" i="22"/>
  <c r="AE192" i="22"/>
  <c r="AB192" i="22"/>
  <c r="W192" i="22"/>
  <c r="T192" i="22"/>
  <c r="O192" i="22"/>
  <c r="L192" i="22"/>
  <c r="CY191" i="22"/>
  <c r="CV191" i="22"/>
  <c r="CQ191" i="22"/>
  <c r="CN191" i="22"/>
  <c r="CI191" i="22"/>
  <c r="CF191" i="22"/>
  <c r="CA191" i="22"/>
  <c r="BX191" i="22"/>
  <c r="BS191" i="22"/>
  <c r="BP191" i="22"/>
  <c r="BK191" i="22"/>
  <c r="BH191" i="22"/>
  <c r="BC191" i="22"/>
  <c r="AZ191" i="22"/>
  <c r="AU191" i="22"/>
  <c r="AR191" i="22"/>
  <c r="AM191" i="22"/>
  <c r="AJ191" i="22"/>
  <c r="AE191" i="22"/>
  <c r="AB191" i="22"/>
  <c r="W191" i="22"/>
  <c r="T191" i="22"/>
  <c r="O191" i="22"/>
  <c r="L191" i="22"/>
  <c r="CY190" i="22"/>
  <c r="CV190" i="22"/>
  <c r="CQ190" i="22"/>
  <c r="CN190" i="22"/>
  <c r="CI190" i="22"/>
  <c r="CF190" i="22"/>
  <c r="CA190" i="22"/>
  <c r="BX190" i="22"/>
  <c r="BS190" i="22"/>
  <c r="BP190" i="22"/>
  <c r="BK190" i="22"/>
  <c r="BH190" i="22"/>
  <c r="BC190" i="22"/>
  <c r="AZ190" i="22"/>
  <c r="AU190" i="22"/>
  <c r="AR190" i="22"/>
  <c r="AM190" i="22"/>
  <c r="AJ190" i="22"/>
  <c r="AE190" i="22"/>
  <c r="AB190" i="22"/>
  <c r="W190" i="22"/>
  <c r="T190" i="22"/>
  <c r="O190" i="22"/>
  <c r="L190" i="22"/>
  <c r="CY189" i="22"/>
  <c r="CV189" i="22"/>
  <c r="CQ189" i="22"/>
  <c r="CN189" i="22"/>
  <c r="CI189" i="22"/>
  <c r="CF189" i="22"/>
  <c r="CA189" i="22"/>
  <c r="BX189" i="22"/>
  <c r="BS189" i="22"/>
  <c r="BP189" i="22"/>
  <c r="BK189" i="22"/>
  <c r="BH189" i="22"/>
  <c r="BC189" i="22"/>
  <c r="AZ189" i="22"/>
  <c r="AU189" i="22"/>
  <c r="AR189" i="22"/>
  <c r="AM189" i="22"/>
  <c r="AJ189" i="22"/>
  <c r="AE189" i="22"/>
  <c r="AB189" i="22"/>
  <c r="W189" i="22"/>
  <c r="T189" i="22"/>
  <c r="O189" i="22"/>
  <c r="L189" i="22"/>
  <c r="CY188" i="22"/>
  <c r="CV188" i="22"/>
  <c r="CQ188" i="22"/>
  <c r="CN188" i="22"/>
  <c r="CI188" i="22"/>
  <c r="CF188" i="22"/>
  <c r="CA188" i="22"/>
  <c r="BX188" i="22"/>
  <c r="BS188" i="22"/>
  <c r="BP188" i="22"/>
  <c r="BK188" i="22"/>
  <c r="BH188" i="22"/>
  <c r="BC188" i="22"/>
  <c r="AZ188" i="22"/>
  <c r="AU188" i="22"/>
  <c r="AR188" i="22"/>
  <c r="AM188" i="22"/>
  <c r="AJ188" i="22"/>
  <c r="AE188" i="22"/>
  <c r="AB188" i="22"/>
  <c r="W188" i="22"/>
  <c r="T188" i="22"/>
  <c r="O188" i="22"/>
  <c r="L188" i="22"/>
  <c r="CY187" i="22"/>
  <c r="CV187" i="22"/>
  <c r="CQ187" i="22"/>
  <c r="CN187" i="22"/>
  <c r="CI187" i="22"/>
  <c r="CF187" i="22"/>
  <c r="CA187" i="22"/>
  <c r="BX187" i="22"/>
  <c r="BS187" i="22"/>
  <c r="BP187" i="22"/>
  <c r="BK187" i="22"/>
  <c r="BH187" i="22"/>
  <c r="BC187" i="22"/>
  <c r="AZ187" i="22"/>
  <c r="AU187" i="22"/>
  <c r="AR187" i="22"/>
  <c r="AM187" i="22"/>
  <c r="AJ187" i="22"/>
  <c r="AE187" i="22"/>
  <c r="AB187" i="22"/>
  <c r="W187" i="22"/>
  <c r="T187" i="22"/>
  <c r="O187" i="22"/>
  <c r="L187" i="22"/>
  <c r="CY186" i="22"/>
  <c r="CV186" i="22"/>
  <c r="CQ186" i="22"/>
  <c r="CN186" i="22"/>
  <c r="CI186" i="22"/>
  <c r="CF186" i="22"/>
  <c r="CA186" i="22"/>
  <c r="BX186" i="22"/>
  <c r="BS186" i="22"/>
  <c r="BP186" i="22"/>
  <c r="BK186" i="22"/>
  <c r="BH186" i="22"/>
  <c r="BC186" i="22"/>
  <c r="AZ186" i="22"/>
  <c r="AU186" i="22"/>
  <c r="AR186" i="22"/>
  <c r="AM186" i="22"/>
  <c r="AJ186" i="22"/>
  <c r="AE186" i="22"/>
  <c r="AB186" i="22"/>
  <c r="W186" i="22"/>
  <c r="T186" i="22"/>
  <c r="O186" i="22"/>
  <c r="L186" i="22"/>
  <c r="CY185" i="22"/>
  <c r="CV185" i="22"/>
  <c r="CQ185" i="22"/>
  <c r="CN185" i="22"/>
  <c r="CI185" i="22"/>
  <c r="CF185" i="22"/>
  <c r="CA185" i="22"/>
  <c r="BX185" i="22"/>
  <c r="BS185" i="22"/>
  <c r="BP185" i="22"/>
  <c r="BK185" i="22"/>
  <c r="BH185" i="22"/>
  <c r="BC185" i="22"/>
  <c r="AZ185" i="22"/>
  <c r="AU185" i="22"/>
  <c r="AR185" i="22"/>
  <c r="AM185" i="22"/>
  <c r="AJ185" i="22"/>
  <c r="AE185" i="22"/>
  <c r="AB185" i="22"/>
  <c r="W185" i="22"/>
  <c r="T185" i="22"/>
  <c r="O185" i="22"/>
  <c r="L185" i="22"/>
  <c r="CY184" i="22"/>
  <c r="CV184" i="22"/>
  <c r="CQ184" i="22"/>
  <c r="CN184" i="22"/>
  <c r="CI184" i="22"/>
  <c r="CF184" i="22"/>
  <c r="CA184" i="22"/>
  <c r="BX184" i="22"/>
  <c r="BS184" i="22"/>
  <c r="BP184" i="22"/>
  <c r="BK184" i="22"/>
  <c r="BH184" i="22"/>
  <c r="BC184" i="22"/>
  <c r="AZ184" i="22"/>
  <c r="AU184" i="22"/>
  <c r="AR184" i="22"/>
  <c r="AM184" i="22"/>
  <c r="AJ184" i="22"/>
  <c r="AE184" i="22"/>
  <c r="AB184" i="22"/>
  <c r="W184" i="22"/>
  <c r="T184" i="22"/>
  <c r="O184" i="22"/>
  <c r="L184" i="22"/>
  <c r="CY183" i="22"/>
  <c r="CV183" i="22"/>
  <c r="CQ183" i="22"/>
  <c r="CN183" i="22"/>
  <c r="CI183" i="22"/>
  <c r="CF183" i="22"/>
  <c r="CA183" i="22"/>
  <c r="BX183" i="22"/>
  <c r="BS183" i="22"/>
  <c r="BP183" i="22"/>
  <c r="BK183" i="22"/>
  <c r="BH183" i="22"/>
  <c r="BC183" i="22"/>
  <c r="AZ183" i="22"/>
  <c r="AU183" i="22"/>
  <c r="AR183" i="22"/>
  <c r="AM183" i="22"/>
  <c r="AJ183" i="22"/>
  <c r="AE183" i="22"/>
  <c r="AB183" i="22"/>
  <c r="W183" i="22"/>
  <c r="T183" i="22"/>
  <c r="O183" i="22"/>
  <c r="L183" i="22"/>
  <c r="CY182" i="22"/>
  <c r="CV182" i="22"/>
  <c r="CQ182" i="22"/>
  <c r="CN182" i="22"/>
  <c r="CI182" i="22"/>
  <c r="CF182" i="22"/>
  <c r="CA182" i="22"/>
  <c r="BX182" i="22"/>
  <c r="BS182" i="22"/>
  <c r="BP182" i="22"/>
  <c r="BK182" i="22"/>
  <c r="BH182" i="22"/>
  <c r="BD174" i="22"/>
  <c r="AN174" i="22"/>
  <c r="X174" i="22"/>
  <c r="CZ173" i="22"/>
  <c r="CJ173" i="22"/>
  <c r="BT173" i="22"/>
  <c r="BD173" i="22"/>
  <c r="AN173" i="22"/>
  <c r="X173" i="22"/>
  <c r="CZ172" i="22"/>
  <c r="CJ172" i="22"/>
  <c r="BT172" i="22"/>
  <c r="BD172" i="22"/>
  <c r="AN172" i="22"/>
  <c r="X172" i="22"/>
  <c r="CZ171" i="22"/>
  <c r="CJ171" i="22"/>
  <c r="BT171" i="22"/>
  <c r="BD171" i="22"/>
  <c r="AN171" i="22"/>
  <c r="X171" i="22"/>
  <c r="CZ170" i="22"/>
  <c r="CJ170" i="22"/>
  <c r="BT170" i="22"/>
  <c r="BD170" i="22"/>
  <c r="AN170" i="22"/>
  <c r="X170" i="22"/>
  <c r="CZ169" i="22"/>
  <c r="CJ169" i="22"/>
  <c r="BT169" i="22"/>
  <c r="BD169" i="22"/>
  <c r="AN169" i="22"/>
  <c r="X169" i="22"/>
  <c r="CZ168" i="22"/>
  <c r="CJ168" i="22"/>
  <c r="BT168" i="22"/>
  <c r="BD168" i="22"/>
  <c r="AN168" i="22"/>
  <c r="X168" i="22"/>
  <c r="CZ167" i="22"/>
  <c r="CJ167" i="22"/>
  <c r="BT167" i="22"/>
  <c r="BD167" i="22"/>
  <c r="AN167" i="22"/>
  <c r="X167" i="22"/>
  <c r="CZ166" i="22"/>
  <c r="CJ166" i="22"/>
  <c r="BT166" i="22"/>
  <c r="BD166" i="22"/>
  <c r="AN166" i="22"/>
  <c r="X166" i="22"/>
  <c r="CZ165" i="22"/>
  <c r="CJ165" i="22"/>
  <c r="BT165" i="22"/>
  <c r="BD165" i="22"/>
  <c r="AN165" i="22"/>
  <c r="X165" i="22"/>
  <c r="CZ164" i="22"/>
  <c r="CJ164" i="22"/>
  <c r="BT164" i="22"/>
  <c r="BD164" i="22"/>
  <c r="AN164" i="22"/>
  <c r="X164" i="22"/>
  <c r="CZ163" i="22"/>
  <c r="CJ163" i="22"/>
  <c r="BT163" i="22"/>
  <c r="BD163" i="22"/>
  <c r="AN163" i="22"/>
  <c r="X163" i="22"/>
  <c r="CZ162" i="22"/>
  <c r="CJ162" i="22"/>
  <c r="BT162" i="22"/>
  <c r="BD162" i="22"/>
  <c r="AN162" i="22"/>
  <c r="X162" i="22"/>
  <c r="CZ161" i="22"/>
  <c r="CJ161" i="22"/>
  <c r="BT161" i="22"/>
  <c r="BD161" i="22"/>
  <c r="AN161" i="22"/>
  <c r="X161" i="22"/>
  <c r="CZ160" i="22"/>
  <c r="CJ160" i="22"/>
  <c r="BT160" i="22"/>
  <c r="BD160" i="22"/>
  <c r="AN160" i="22"/>
  <c r="X160" i="22"/>
  <c r="CZ159" i="22"/>
  <c r="CJ159" i="22"/>
  <c r="BT159" i="22"/>
  <c r="BD159" i="22"/>
  <c r="AN159" i="22"/>
  <c r="X159" i="22"/>
  <c r="CZ158" i="22"/>
  <c r="CJ158" i="22"/>
  <c r="BT158" i="22"/>
  <c r="BD158" i="22"/>
  <c r="AN158" i="22"/>
  <c r="X158" i="22"/>
  <c r="CZ157" i="22"/>
  <c r="CJ157" i="22"/>
  <c r="BT157" i="22"/>
  <c r="BD157" i="22"/>
  <c r="AN157" i="22"/>
  <c r="X157" i="22"/>
  <c r="CZ156" i="22"/>
  <c r="CJ156" i="22"/>
  <c r="BT156" i="22"/>
  <c r="BD156" i="22"/>
  <c r="AN156" i="22"/>
  <c r="X156" i="22"/>
  <c r="CZ155" i="22"/>
  <c r="CJ155" i="22"/>
  <c r="BT155" i="22"/>
  <c r="BD155" i="22"/>
  <c r="AN155" i="22"/>
  <c r="X155" i="22"/>
  <c r="CZ154" i="22"/>
  <c r="CJ154" i="22"/>
  <c r="BT154" i="22"/>
  <c r="BD154" i="22"/>
  <c r="AN154" i="22"/>
  <c r="X154" i="22"/>
  <c r="CZ153" i="22"/>
  <c r="CJ153" i="22"/>
  <c r="BT153" i="22"/>
  <c r="BD153" i="22"/>
  <c r="AN153" i="22"/>
  <c r="X153" i="22"/>
  <c r="CZ152" i="22"/>
  <c r="CJ152" i="22"/>
  <c r="BT152" i="22"/>
  <c r="BD152" i="22"/>
  <c r="AN152" i="22"/>
  <c r="X152" i="22"/>
  <c r="CZ151" i="22"/>
  <c r="CJ151" i="22"/>
  <c r="BT151" i="22"/>
  <c r="BD151" i="22"/>
  <c r="AN151" i="22"/>
  <c r="X151" i="22"/>
  <c r="CZ150" i="22"/>
  <c r="CJ150" i="22"/>
  <c r="BT150" i="22"/>
  <c r="BD150" i="22"/>
  <c r="AN150" i="22"/>
  <c r="X150" i="22"/>
  <c r="CZ149" i="22"/>
  <c r="CJ149" i="22"/>
  <c r="BT149" i="22"/>
  <c r="BD149" i="22"/>
  <c r="AN149" i="22"/>
  <c r="X149" i="22"/>
  <c r="CZ148" i="22"/>
  <c r="CJ148" i="22"/>
  <c r="BT148" i="22"/>
  <c r="BD148" i="22"/>
  <c r="AN148" i="22"/>
  <c r="X148" i="22"/>
  <c r="CZ147" i="22"/>
  <c r="CJ147" i="22"/>
  <c r="BT147" i="22"/>
  <c r="BD147" i="22"/>
  <c r="AN147" i="22"/>
  <c r="X147" i="22"/>
  <c r="CZ146" i="22"/>
  <c r="CJ146" i="22"/>
  <c r="BT146" i="22"/>
  <c r="BD146" i="22"/>
  <c r="AN146" i="22"/>
  <c r="X146" i="22"/>
  <c r="CZ145" i="22"/>
  <c r="CJ145" i="22"/>
  <c r="BT145" i="22"/>
  <c r="BD145" i="22"/>
  <c r="AN145" i="22"/>
  <c r="X145" i="22"/>
  <c r="CZ144" i="22"/>
  <c r="CJ144" i="22"/>
  <c r="BT144" i="22"/>
  <c r="BD144" i="22"/>
  <c r="AN144" i="22"/>
  <c r="X144" i="22"/>
  <c r="CZ143" i="22"/>
  <c r="CJ143" i="22"/>
  <c r="BT143" i="22"/>
  <c r="BD143" i="22"/>
  <c r="AN143" i="22"/>
  <c r="X143" i="22"/>
  <c r="CZ142" i="22"/>
  <c r="CJ142" i="22"/>
  <c r="BT142" i="22"/>
  <c r="BD142" i="22"/>
  <c r="AN142" i="22"/>
  <c r="X142" i="22"/>
  <c r="CZ141" i="22"/>
  <c r="CJ141" i="22"/>
  <c r="BT141" i="22"/>
  <c r="BD141" i="22"/>
  <c r="AN141" i="22"/>
  <c r="X141" i="22"/>
  <c r="CZ140" i="22"/>
  <c r="CJ140" i="22"/>
  <c r="BT140" i="22"/>
  <c r="BD140" i="22"/>
  <c r="AN140" i="22"/>
  <c r="X140" i="22"/>
  <c r="CZ139" i="22"/>
  <c r="CJ139" i="22"/>
  <c r="BT139" i="22"/>
  <c r="BD139" i="22"/>
  <c r="AN139" i="22"/>
  <c r="X139" i="22"/>
  <c r="CZ138" i="22"/>
  <c r="CJ138" i="22"/>
  <c r="BT138" i="22"/>
  <c r="BD138" i="22"/>
  <c r="AN138" i="22"/>
  <c r="X138" i="22"/>
  <c r="CZ137" i="22"/>
  <c r="CJ137" i="22"/>
  <c r="BT137" i="22"/>
  <c r="BD137" i="22"/>
  <c r="AN137" i="22"/>
  <c r="X137" i="22"/>
  <c r="CZ136" i="22"/>
  <c r="CJ136" i="22"/>
  <c r="BT136" i="22"/>
  <c r="BD136" i="22"/>
  <c r="AN136" i="22"/>
  <c r="X136" i="22"/>
  <c r="CZ135" i="22"/>
  <c r="CJ135" i="22"/>
  <c r="BT135" i="22"/>
  <c r="BD135" i="22"/>
  <c r="AN135" i="22"/>
  <c r="X135" i="22"/>
  <c r="CZ134" i="22"/>
  <c r="CJ134" i="22"/>
  <c r="BT134" i="22"/>
  <c r="AR134" i="22"/>
  <c r="L134" i="22"/>
  <c r="BX133" i="22"/>
  <c r="AR133" i="22"/>
  <c r="L133" i="22"/>
  <c r="BX132" i="22"/>
  <c r="AR132" i="22"/>
  <c r="L132" i="22"/>
  <c r="BX131" i="22"/>
  <c r="AR131" i="22"/>
  <c r="L131" i="22"/>
  <c r="BX130" i="22"/>
  <c r="AR130" i="22"/>
  <c r="L130" i="22"/>
  <c r="BX129" i="22"/>
  <c r="AR129" i="22"/>
  <c r="L129" i="22"/>
  <c r="BX128" i="22"/>
  <c r="AR128" i="22"/>
  <c r="L128" i="22"/>
  <c r="BX127" i="22"/>
  <c r="AR127" i="22"/>
  <c r="L127" i="22"/>
  <c r="BX126" i="22"/>
  <c r="AR126" i="22"/>
  <c r="L126" i="22"/>
  <c r="BX125" i="22"/>
  <c r="AC125" i="22"/>
  <c r="BI124" i="22"/>
  <c r="CO123" i="22"/>
  <c r="AC123" i="22"/>
  <c r="BI122" i="22"/>
  <c r="CO121" i="22"/>
  <c r="AC121" i="22"/>
  <c r="BI120" i="22"/>
  <c r="CO119" i="22"/>
  <c r="AC119" i="22"/>
  <c r="BI118" i="22"/>
  <c r="CO117" i="22"/>
  <c r="AC117" i="22"/>
  <c r="BI116" i="22"/>
  <c r="CO115" i="22"/>
  <c r="AC115" i="22"/>
  <c r="BI114" i="22"/>
  <c r="CO113" i="22"/>
  <c r="AC113" i="22"/>
  <c r="BI112" i="22"/>
  <c r="AR111" i="22"/>
  <c r="L110" i="22"/>
  <c r="AR108" i="22"/>
  <c r="CI104" i="22"/>
  <c r="L103" i="22"/>
  <c r="BC99" i="22"/>
  <c r="BX97" i="22"/>
  <c r="AP93" i="22"/>
  <c r="BT88" i="22"/>
  <c r="CZ77" i="22"/>
  <c r="CW62" i="22"/>
  <c r="BC182" i="22"/>
  <c r="BA182" i="22"/>
  <c r="AY182" i="22"/>
  <c r="AW182" i="22"/>
  <c r="AU182" i="22"/>
  <c r="AS182" i="22"/>
  <c r="AQ182" i="22"/>
  <c r="AO182" i="22"/>
  <c r="AM182" i="22"/>
  <c r="AK182" i="22"/>
  <c r="AI182" i="22"/>
  <c r="AG182" i="22"/>
  <c r="AE182" i="22"/>
  <c r="AC182" i="22"/>
  <c r="AA182" i="22"/>
  <c r="Y182" i="22"/>
  <c r="W182" i="22"/>
  <c r="U182" i="22"/>
  <c r="S182" i="22"/>
  <c r="Q182" i="22"/>
  <c r="O182" i="22"/>
  <c r="M182" i="22"/>
  <c r="K182" i="22"/>
  <c r="DA181" i="22"/>
  <c r="CY181" i="22"/>
  <c r="CW181" i="22"/>
  <c r="CU181" i="22"/>
  <c r="CS181" i="22"/>
  <c r="CQ181" i="22"/>
  <c r="CO181" i="22"/>
  <c r="CM181" i="22"/>
  <c r="CK181" i="22"/>
  <c r="CI181" i="22"/>
  <c r="CG181" i="22"/>
  <c r="CE181" i="22"/>
  <c r="CC181" i="22"/>
  <c r="CA181" i="22"/>
  <c r="BY181" i="22"/>
  <c r="BW181" i="22"/>
  <c r="BU181" i="22"/>
  <c r="BS181" i="22"/>
  <c r="BQ181" i="22"/>
  <c r="BO181" i="22"/>
  <c r="BM181" i="22"/>
  <c r="BK181" i="22"/>
  <c r="BI181" i="22"/>
  <c r="BG181" i="22"/>
  <c r="BE181" i="22"/>
  <c r="BC181" i="22"/>
  <c r="BA181" i="22"/>
  <c r="AY181" i="22"/>
  <c r="AW181" i="22"/>
  <c r="AU181" i="22"/>
  <c r="AS181" i="22"/>
  <c r="AQ181" i="22"/>
  <c r="AO181" i="22"/>
  <c r="AM181" i="22"/>
  <c r="AK181" i="22"/>
  <c r="AI181" i="22"/>
  <c r="AG181" i="22"/>
  <c r="AE181" i="22"/>
  <c r="AC181" i="22"/>
  <c r="AA181" i="22"/>
  <c r="Y181" i="22"/>
  <c r="W181" i="22"/>
  <c r="U181" i="22"/>
  <c r="S181" i="22"/>
  <c r="Q181" i="22"/>
  <c r="O181" i="22"/>
  <c r="M181" i="22"/>
  <c r="K181" i="22"/>
  <c r="DA180" i="22"/>
  <c r="CY180" i="22"/>
  <c r="CW180" i="22"/>
  <c r="CU180" i="22"/>
  <c r="CS180" i="22"/>
  <c r="CQ180" i="22"/>
  <c r="CO180" i="22"/>
  <c r="CM180" i="22"/>
  <c r="CK180" i="22"/>
  <c r="CI180" i="22"/>
  <c r="CG180" i="22"/>
  <c r="CE180" i="22"/>
  <c r="CC180" i="22"/>
  <c r="CA180" i="22"/>
  <c r="BY180" i="22"/>
  <c r="BW180" i="22"/>
  <c r="BU180" i="22"/>
  <c r="BS180" i="22"/>
  <c r="BQ180" i="22"/>
  <c r="BO180" i="22"/>
  <c r="BM180" i="22"/>
  <c r="BK180" i="22"/>
  <c r="BI180" i="22"/>
  <c r="BG180" i="22"/>
  <c r="BE180" i="22"/>
  <c r="BC180" i="22"/>
  <c r="BA180" i="22"/>
  <c r="AY180" i="22"/>
  <c r="AW180" i="22"/>
  <c r="AU180" i="22"/>
  <c r="AS180" i="22"/>
  <c r="AQ180" i="22"/>
  <c r="AO180" i="22"/>
  <c r="AM180" i="22"/>
  <c r="AK180" i="22"/>
  <c r="AI180" i="22"/>
  <c r="AG180" i="22"/>
  <c r="AE180" i="22"/>
  <c r="AC180" i="22"/>
  <c r="AA180" i="22"/>
  <c r="Y180" i="22"/>
  <c r="W180" i="22"/>
  <c r="U180" i="22"/>
  <c r="S180" i="22"/>
  <c r="Q180" i="22"/>
  <c r="O180" i="22"/>
  <c r="M180" i="22"/>
  <c r="K180" i="22"/>
  <c r="DA179" i="22"/>
  <c r="CY179" i="22"/>
  <c r="CW179" i="22"/>
  <c r="CU179" i="22"/>
  <c r="CS179" i="22"/>
  <c r="CQ179" i="22"/>
  <c r="CO179" i="22"/>
  <c r="CM179" i="22"/>
  <c r="CK179" i="22"/>
  <c r="CI179" i="22"/>
  <c r="CG179" i="22"/>
  <c r="CE179" i="22"/>
  <c r="CC179" i="22"/>
  <c r="CA179" i="22"/>
  <c r="BY179" i="22"/>
  <c r="BW179" i="22"/>
  <c r="BU179" i="22"/>
  <c r="BS179" i="22"/>
  <c r="BQ179" i="22"/>
  <c r="BO179" i="22"/>
  <c r="BM179" i="22"/>
  <c r="BK179" i="22"/>
  <c r="BI179" i="22"/>
  <c r="BG179" i="22"/>
  <c r="BE179" i="22"/>
  <c r="BC179" i="22"/>
  <c r="BA179" i="22"/>
  <c r="AY179" i="22"/>
  <c r="AW179" i="22"/>
  <c r="AU179" i="22"/>
  <c r="AS179" i="22"/>
  <c r="AQ179" i="22"/>
  <c r="AO179" i="22"/>
  <c r="AM179" i="22"/>
  <c r="AK179" i="22"/>
  <c r="AI179" i="22"/>
  <c r="AG179" i="22"/>
  <c r="AE179" i="22"/>
  <c r="AC179" i="22"/>
  <c r="AA179" i="22"/>
  <c r="Y179" i="22"/>
  <c r="W179" i="22"/>
  <c r="U179" i="22"/>
  <c r="S179" i="22"/>
  <c r="Q179" i="22"/>
  <c r="O179" i="22"/>
  <c r="M179" i="22"/>
  <c r="K179" i="22"/>
  <c r="DA178" i="22"/>
  <c r="CY178" i="22"/>
  <c r="CW178" i="22"/>
  <c r="CU178" i="22"/>
  <c r="CS178" i="22"/>
  <c r="CQ178" i="22"/>
  <c r="CO178" i="22"/>
  <c r="CM178" i="22"/>
  <c r="CK178" i="22"/>
  <c r="CI178" i="22"/>
  <c r="CG178" i="22"/>
  <c r="CE178" i="22"/>
  <c r="CC178" i="22"/>
  <c r="CA178" i="22"/>
  <c r="BY178" i="22"/>
  <c r="BW178" i="22"/>
  <c r="BU178" i="22"/>
  <c r="BS178" i="22"/>
  <c r="BQ178" i="22"/>
  <c r="BO178" i="22"/>
  <c r="BM178" i="22"/>
  <c r="BK178" i="22"/>
  <c r="BI178" i="22"/>
  <c r="BG178" i="22"/>
  <c r="BE178" i="22"/>
  <c r="BC178" i="22"/>
  <c r="BA178" i="22"/>
  <c r="AY178" i="22"/>
  <c r="AW178" i="22"/>
  <c r="AU178" i="22"/>
  <c r="AS178" i="22"/>
  <c r="AQ178" i="22"/>
  <c r="AO178" i="22"/>
  <c r="AM178" i="22"/>
  <c r="AK178" i="22"/>
  <c r="AI178" i="22"/>
  <c r="AG178" i="22"/>
  <c r="AE178" i="22"/>
  <c r="AC178" i="22"/>
  <c r="AA178" i="22"/>
  <c r="Y178" i="22"/>
  <c r="W178" i="22"/>
  <c r="U178" i="22"/>
  <c r="S178" i="22"/>
  <c r="Q178" i="22"/>
  <c r="O178" i="22"/>
  <c r="M178" i="22"/>
  <c r="K178" i="22"/>
  <c r="DA177" i="22"/>
  <c r="CY177" i="22"/>
  <c r="CW177" i="22"/>
  <c r="CU177" i="22"/>
  <c r="CS177" i="22"/>
  <c r="CQ177" i="22"/>
  <c r="CO177" i="22"/>
  <c r="CM177" i="22"/>
  <c r="CK177" i="22"/>
  <c r="CI177" i="22"/>
  <c r="CG177" i="22"/>
  <c r="CE177" i="22"/>
  <c r="CC177" i="22"/>
  <c r="CA177" i="22"/>
  <c r="BY177" i="22"/>
  <c r="BW177" i="22"/>
  <c r="BU177" i="22"/>
  <c r="BS177" i="22"/>
  <c r="BQ177" i="22"/>
  <c r="BO177" i="22"/>
  <c r="BM177" i="22"/>
  <c r="BK177" i="22"/>
  <c r="BI177" i="22"/>
  <c r="BG177" i="22"/>
  <c r="BE177" i="22"/>
  <c r="BC177" i="22"/>
  <c r="BA177" i="22"/>
  <c r="AY177" i="22"/>
  <c r="AW177" i="22"/>
  <c r="AU177" i="22"/>
  <c r="AS177" i="22"/>
  <c r="AQ177" i="22"/>
  <c r="AO177" i="22"/>
  <c r="AM177" i="22"/>
  <c r="AK177" i="22"/>
  <c r="AI177" i="22"/>
  <c r="AG177" i="22"/>
  <c r="AE177" i="22"/>
  <c r="AC177" i="22"/>
  <c r="AA177" i="22"/>
  <c r="Y177" i="22"/>
  <c r="W177" i="22"/>
  <c r="U177" i="22"/>
  <c r="S177" i="22"/>
  <c r="Q177" i="22"/>
  <c r="O177" i="22"/>
  <c r="M177" i="22"/>
  <c r="K177" i="22"/>
  <c r="DA176" i="22"/>
  <c r="CY176" i="22"/>
  <c r="CW176" i="22"/>
  <c r="CU176" i="22"/>
  <c r="CS176" i="22"/>
  <c r="CQ176" i="22"/>
  <c r="CO176" i="22"/>
  <c r="CM176" i="22"/>
  <c r="CK176" i="22"/>
  <c r="CI176" i="22"/>
  <c r="CG176" i="22"/>
  <c r="CE176" i="22"/>
  <c r="CC176" i="22"/>
  <c r="CA176" i="22"/>
  <c r="BY176" i="22"/>
  <c r="BW176" i="22"/>
  <c r="BU176" i="22"/>
  <c r="BS176" i="22"/>
  <c r="BQ176" i="22"/>
  <c r="BO176" i="22"/>
  <c r="BM176" i="22"/>
  <c r="BK176" i="22"/>
  <c r="BI176" i="22"/>
  <c r="BG176" i="22"/>
  <c r="BE176" i="22"/>
  <c r="BC176" i="22"/>
  <c r="BA176" i="22"/>
  <c r="AY176" i="22"/>
  <c r="AW176" i="22"/>
  <c r="AU176" i="22"/>
  <c r="AS176" i="22"/>
  <c r="AQ176" i="22"/>
  <c r="AO176" i="22"/>
  <c r="AM176" i="22"/>
  <c r="AK176" i="22"/>
  <c r="AI176" i="22"/>
  <c r="AG176" i="22"/>
  <c r="AE176" i="22"/>
  <c r="AC176" i="22"/>
  <c r="AA176" i="22"/>
  <c r="Y176" i="22"/>
  <c r="W176" i="22"/>
  <c r="U176" i="22"/>
  <c r="S176" i="22"/>
  <c r="Q176" i="22"/>
  <c r="O176" i="22"/>
  <c r="M176" i="22"/>
  <c r="K176" i="22"/>
  <c r="DA175" i="22"/>
  <c r="CY175" i="22"/>
  <c r="CW175" i="22"/>
  <c r="CU175" i="22"/>
  <c r="CS175" i="22"/>
  <c r="CQ175" i="22"/>
  <c r="CO175" i="22"/>
  <c r="CM175" i="22"/>
  <c r="CK175" i="22"/>
  <c r="CI175" i="22"/>
  <c r="CG175" i="22"/>
  <c r="CE175" i="22"/>
  <c r="CC175" i="22"/>
  <c r="CA175" i="22"/>
  <c r="BY175" i="22"/>
  <c r="BW175" i="22"/>
  <c r="BU175" i="22"/>
  <c r="BS175" i="22"/>
  <c r="BQ175" i="22"/>
  <c r="BO175" i="22"/>
  <c r="BM175" i="22"/>
  <c r="BK175" i="22"/>
  <c r="BI175" i="22"/>
  <c r="BG175" i="22"/>
  <c r="BE175" i="22"/>
  <c r="BC175" i="22"/>
  <c r="BA175" i="22"/>
  <c r="AY175" i="22"/>
  <c r="AW175" i="22"/>
  <c r="AU175" i="22"/>
  <c r="AS175" i="22"/>
  <c r="AQ175" i="22"/>
  <c r="AO175" i="22"/>
  <c r="AM175" i="22"/>
  <c r="AK175" i="22"/>
  <c r="AI175" i="22"/>
  <c r="AG175" i="22"/>
  <c r="AE175" i="22"/>
  <c r="AC175" i="22"/>
  <c r="AA175" i="22"/>
  <c r="Y175" i="22"/>
  <c r="W175" i="22"/>
  <c r="U175" i="22"/>
  <c r="S175" i="22"/>
  <c r="Q175" i="22"/>
  <c r="O175" i="22"/>
  <c r="M175" i="22"/>
  <c r="K175" i="22"/>
  <c r="DA174" i="22"/>
  <c r="CY174" i="22"/>
  <c r="CW174" i="22"/>
  <c r="CU174" i="22"/>
  <c r="CS174" i="22"/>
  <c r="CQ174" i="22"/>
  <c r="CO174" i="22"/>
  <c r="CM174" i="22"/>
  <c r="CK174" i="22"/>
  <c r="CI174" i="22"/>
  <c r="CG174" i="22"/>
  <c r="CE174" i="22"/>
  <c r="CC174" i="22"/>
  <c r="CA174" i="22"/>
  <c r="BY174" i="22"/>
  <c r="BW174" i="22"/>
  <c r="BU174" i="22"/>
  <c r="BS174" i="22"/>
  <c r="BQ174" i="22"/>
  <c r="BO174" i="22"/>
  <c r="BM174" i="22"/>
  <c r="BK174" i="22"/>
  <c r="BG174" i="22"/>
  <c r="BC174" i="22"/>
  <c r="AY174" i="22"/>
  <c r="AU174" i="22"/>
  <c r="AQ174" i="22"/>
  <c r="AM174" i="22"/>
  <c r="AI174" i="22"/>
  <c r="AE174" i="22"/>
  <c r="AA174" i="22"/>
  <c r="W174" i="22"/>
  <c r="S174" i="22"/>
  <c r="O174" i="22"/>
  <c r="K174" i="22"/>
  <c r="CY173" i="22"/>
  <c r="CU173" i="22"/>
  <c r="CQ173" i="22"/>
  <c r="CM173" i="22"/>
  <c r="CI173" i="22"/>
  <c r="CE173" i="22"/>
  <c r="CA173" i="22"/>
  <c r="BW173" i="22"/>
  <c r="BS173" i="22"/>
  <c r="BO173" i="22"/>
  <c r="BK173" i="22"/>
  <c r="BG173" i="22"/>
  <c r="BC173" i="22"/>
  <c r="AY173" i="22"/>
  <c r="AU173" i="22"/>
  <c r="AQ173" i="22"/>
  <c r="AM173" i="22"/>
  <c r="AI173" i="22"/>
  <c r="AE173" i="22"/>
  <c r="AA173" i="22"/>
  <c r="W173" i="22"/>
  <c r="S173" i="22"/>
  <c r="O173" i="22"/>
  <c r="K173" i="22"/>
  <c r="CY172" i="22"/>
  <c r="CU172" i="22"/>
  <c r="CQ172" i="22"/>
  <c r="CM172" i="22"/>
  <c r="CI172" i="22"/>
  <c r="CE172" i="22"/>
  <c r="CA172" i="22"/>
  <c r="BW172" i="22"/>
  <c r="BS172" i="22"/>
  <c r="BO172" i="22"/>
  <c r="BK172" i="22"/>
  <c r="BG172" i="22"/>
  <c r="BC172" i="22"/>
  <c r="AY172" i="22"/>
  <c r="AU172" i="22"/>
  <c r="AQ172" i="22"/>
  <c r="AM172" i="22"/>
  <c r="AI172" i="22"/>
  <c r="AE172" i="22"/>
  <c r="AA172" i="22"/>
  <c r="W172" i="22"/>
  <c r="S172" i="22"/>
  <c r="O172" i="22"/>
  <c r="K172" i="22"/>
  <c r="CY171" i="22"/>
  <c r="CU171" i="22"/>
  <c r="CQ171" i="22"/>
  <c r="CM171" i="22"/>
  <c r="CI171" i="22"/>
  <c r="CE171" i="22"/>
  <c r="CA171" i="22"/>
  <c r="BW171" i="22"/>
  <c r="BS171" i="22"/>
  <c r="BO171" i="22"/>
  <c r="BK171" i="22"/>
  <c r="BG171" i="22"/>
  <c r="BC171" i="22"/>
  <c r="AY171" i="22"/>
  <c r="AU171" i="22"/>
  <c r="AQ171" i="22"/>
  <c r="AM171" i="22"/>
  <c r="AI171" i="22"/>
  <c r="AE171" i="22"/>
  <c r="AA171" i="22"/>
  <c r="W171" i="22"/>
  <c r="S171" i="22"/>
  <c r="O171" i="22"/>
  <c r="K171" i="22"/>
  <c r="CY170" i="22"/>
  <c r="CU170" i="22"/>
  <c r="CQ170" i="22"/>
  <c r="CM170" i="22"/>
  <c r="CI170" i="22"/>
  <c r="CE170" i="22"/>
  <c r="CA170" i="22"/>
  <c r="BW170" i="22"/>
  <c r="BS170" i="22"/>
  <c r="BO170" i="22"/>
  <c r="BK170" i="22"/>
  <c r="BG170" i="22"/>
  <c r="BC170" i="22"/>
  <c r="AY170" i="22"/>
  <c r="AU170" i="22"/>
  <c r="AQ170" i="22"/>
  <c r="AM170" i="22"/>
  <c r="AI170" i="22"/>
  <c r="AE170" i="22"/>
  <c r="AA170" i="22"/>
  <c r="W170" i="22"/>
  <c r="S170" i="22"/>
  <c r="O170" i="22"/>
  <c r="K170" i="22"/>
  <c r="CY169" i="22"/>
  <c r="CU169" i="22"/>
  <c r="CQ169" i="22"/>
  <c r="CM169" i="22"/>
  <c r="CI169" i="22"/>
  <c r="CE169" i="22"/>
  <c r="CA169" i="22"/>
  <c r="BW169" i="22"/>
  <c r="BS169" i="22"/>
  <c r="BO169" i="22"/>
  <c r="BK169" i="22"/>
  <c r="BG169" i="22"/>
  <c r="BC169" i="22"/>
  <c r="AY169" i="22"/>
  <c r="AU169" i="22"/>
  <c r="AQ169" i="22"/>
  <c r="AM169" i="22"/>
  <c r="AI169" i="22"/>
  <c r="AE169" i="22"/>
  <c r="AA169" i="22"/>
  <c r="W169" i="22"/>
  <c r="S169" i="22"/>
  <c r="O169" i="22"/>
  <c r="K169" i="22"/>
  <c r="CY168" i="22"/>
  <c r="CU168" i="22"/>
  <c r="CQ168" i="22"/>
  <c r="CM168" i="22"/>
  <c r="CI168" i="22"/>
  <c r="CE168" i="22"/>
  <c r="CA168" i="22"/>
  <c r="BW168" i="22"/>
  <c r="BS168" i="22"/>
  <c r="BO168" i="22"/>
  <c r="BK168" i="22"/>
  <c r="BG168" i="22"/>
  <c r="BC168" i="22"/>
  <c r="AY168" i="22"/>
  <c r="AU168" i="22"/>
  <c r="AQ168" i="22"/>
  <c r="AM168" i="22"/>
  <c r="AI168" i="22"/>
  <c r="AE168" i="22"/>
  <c r="AA168" i="22"/>
  <c r="W168" i="22"/>
  <c r="S168" i="22"/>
  <c r="O168" i="22"/>
  <c r="K168" i="22"/>
  <c r="CY167" i="22"/>
  <c r="CU167" i="22"/>
  <c r="CQ167" i="22"/>
  <c r="CM167" i="22"/>
  <c r="CI167" i="22"/>
  <c r="CE167" i="22"/>
  <c r="CA167" i="22"/>
  <c r="BW167" i="22"/>
  <c r="BS167" i="22"/>
  <c r="BO167" i="22"/>
  <c r="BK167" i="22"/>
  <c r="BG167" i="22"/>
  <c r="BC167" i="22"/>
  <c r="AY167" i="22"/>
  <c r="AU167" i="22"/>
  <c r="AQ167" i="22"/>
  <c r="AM167" i="22"/>
  <c r="AI167" i="22"/>
  <c r="AE167" i="22"/>
  <c r="AA167" i="22"/>
  <c r="W167" i="22"/>
  <c r="S167" i="22"/>
  <c r="O167" i="22"/>
  <c r="K167" i="22"/>
  <c r="CY166" i="22"/>
  <c r="CU166" i="22"/>
  <c r="CQ166" i="22"/>
  <c r="CM166" i="22"/>
  <c r="CI166" i="22"/>
  <c r="CE166" i="22"/>
  <c r="CA166" i="22"/>
  <c r="BW166" i="22"/>
  <c r="BS166" i="22"/>
  <c r="BO166" i="22"/>
  <c r="BK166" i="22"/>
  <c r="BG166" i="22"/>
  <c r="BC166" i="22"/>
  <c r="AY166" i="22"/>
  <c r="AU166" i="22"/>
  <c r="AQ166" i="22"/>
  <c r="AM166" i="22"/>
  <c r="AI166" i="22"/>
  <c r="AE166" i="22"/>
  <c r="AA166" i="22"/>
  <c r="W166" i="22"/>
  <c r="S166" i="22"/>
  <c r="O166" i="22"/>
  <c r="K166" i="22"/>
  <c r="CY165" i="22"/>
  <c r="CU165" i="22"/>
  <c r="CQ165" i="22"/>
  <c r="CM165" i="22"/>
  <c r="CI165" i="22"/>
  <c r="CE165" i="22"/>
  <c r="CA165" i="22"/>
  <c r="BW165" i="22"/>
  <c r="BS165" i="22"/>
  <c r="BO165" i="22"/>
  <c r="BK165" i="22"/>
  <c r="BG165" i="22"/>
  <c r="BC165" i="22"/>
  <c r="AY165" i="22"/>
  <c r="AU165" i="22"/>
  <c r="AQ165" i="22"/>
  <c r="AM165" i="22"/>
  <c r="AI165" i="22"/>
  <c r="AE165" i="22"/>
  <c r="AA165" i="22"/>
  <c r="W165" i="22"/>
  <c r="S165" i="22"/>
  <c r="O165" i="22"/>
  <c r="K165" i="22"/>
  <c r="CY164" i="22"/>
  <c r="CU164" i="22"/>
  <c r="CQ164" i="22"/>
  <c r="CM164" i="22"/>
  <c r="CI164" i="22"/>
  <c r="CE164" i="22"/>
  <c r="CA164" i="22"/>
  <c r="BW164" i="22"/>
  <c r="BS164" i="22"/>
  <c r="BO164" i="22"/>
  <c r="BK164" i="22"/>
  <c r="BG164" i="22"/>
  <c r="BC164" i="22"/>
  <c r="AY164" i="22"/>
  <c r="AU164" i="22"/>
  <c r="AQ164" i="22"/>
  <c r="AM164" i="22"/>
  <c r="AI164" i="22"/>
  <c r="AE164" i="22"/>
  <c r="AA164" i="22"/>
  <c r="W164" i="22"/>
  <c r="S164" i="22"/>
  <c r="O164" i="22"/>
  <c r="K164" i="22"/>
  <c r="CY163" i="22"/>
  <c r="CU163" i="22"/>
  <c r="CQ163" i="22"/>
  <c r="CM163" i="22"/>
  <c r="CI163" i="22"/>
  <c r="CE163" i="22"/>
  <c r="CA163" i="22"/>
  <c r="BW163" i="22"/>
  <c r="BS163" i="22"/>
  <c r="BO163" i="22"/>
  <c r="BK163" i="22"/>
  <c r="BG163" i="22"/>
  <c r="BC163" i="22"/>
  <c r="AY163" i="22"/>
  <c r="AU163" i="22"/>
  <c r="AQ163" i="22"/>
  <c r="AM163" i="22"/>
  <c r="AI163" i="22"/>
  <c r="AE163" i="22"/>
  <c r="AA163" i="22"/>
  <c r="W163" i="22"/>
  <c r="S163" i="22"/>
  <c r="O163" i="22"/>
  <c r="K163" i="22"/>
  <c r="CY162" i="22"/>
  <c r="CU162" i="22"/>
  <c r="CQ162" i="22"/>
  <c r="CM162" i="22"/>
  <c r="CI162" i="22"/>
  <c r="CE162" i="22"/>
  <c r="CA162" i="22"/>
  <c r="BW162" i="22"/>
  <c r="BS162" i="22"/>
  <c r="BO162" i="22"/>
  <c r="BK162" i="22"/>
  <c r="BG162" i="22"/>
  <c r="BC162" i="22"/>
  <c r="AY162" i="22"/>
  <c r="AU162" i="22"/>
  <c r="AQ162" i="22"/>
  <c r="AM162" i="22"/>
  <c r="AI162" i="22"/>
  <c r="AE162" i="22"/>
  <c r="AA162" i="22"/>
  <c r="W162" i="22"/>
  <c r="S162" i="22"/>
  <c r="O162" i="22"/>
  <c r="K162" i="22"/>
  <c r="CY161" i="22"/>
  <c r="CU161" i="22"/>
  <c r="CQ161" i="22"/>
  <c r="CM161" i="22"/>
  <c r="CI161" i="22"/>
  <c r="CE161" i="22"/>
  <c r="CA161" i="22"/>
  <c r="BW161" i="22"/>
  <c r="BS161" i="22"/>
  <c r="BO161" i="22"/>
  <c r="BK161" i="22"/>
  <c r="BG161" i="22"/>
  <c r="BC161" i="22"/>
  <c r="AY161" i="22"/>
  <c r="AU161" i="22"/>
  <c r="AQ161" i="22"/>
  <c r="AM161" i="22"/>
  <c r="AI161" i="22"/>
  <c r="AE161" i="22"/>
  <c r="AA161" i="22"/>
  <c r="W161" i="22"/>
  <c r="S161" i="22"/>
  <c r="O161" i="22"/>
  <c r="K161" i="22"/>
  <c r="CY160" i="22"/>
  <c r="CU160" i="22"/>
  <c r="CQ160" i="22"/>
  <c r="CM160" i="22"/>
  <c r="CI160" i="22"/>
  <c r="CE160" i="22"/>
  <c r="CA160" i="22"/>
  <c r="BW160" i="22"/>
  <c r="BS160" i="22"/>
  <c r="BO160" i="22"/>
  <c r="BK160" i="22"/>
  <c r="BG160" i="22"/>
  <c r="BC160" i="22"/>
  <c r="AY160" i="22"/>
  <c r="AU160" i="22"/>
  <c r="AQ160" i="22"/>
  <c r="AM160" i="22"/>
  <c r="AI160" i="22"/>
  <c r="AE160" i="22"/>
  <c r="AA160" i="22"/>
  <c r="W160" i="22"/>
  <c r="S160" i="22"/>
  <c r="O160" i="22"/>
  <c r="K160" i="22"/>
  <c r="CY159" i="22"/>
  <c r="CU159" i="22"/>
  <c r="CQ159" i="22"/>
  <c r="CM159" i="22"/>
  <c r="CI159" i="22"/>
  <c r="CE159" i="22"/>
  <c r="CA159" i="22"/>
  <c r="BW159" i="22"/>
  <c r="BS159" i="22"/>
  <c r="BO159" i="22"/>
  <c r="BK159" i="22"/>
  <c r="BG159" i="22"/>
  <c r="BC159" i="22"/>
  <c r="AY159" i="22"/>
  <c r="AU159" i="22"/>
  <c r="AQ159" i="22"/>
  <c r="AM159" i="22"/>
  <c r="AI159" i="22"/>
  <c r="AE159" i="22"/>
  <c r="AA159" i="22"/>
  <c r="W159" i="22"/>
  <c r="S159" i="22"/>
  <c r="O159" i="22"/>
  <c r="K159" i="22"/>
  <c r="CY158" i="22"/>
  <c r="CU158" i="22"/>
  <c r="CQ158" i="22"/>
  <c r="CM158" i="22"/>
  <c r="CI158" i="22"/>
  <c r="CE158" i="22"/>
  <c r="CA158" i="22"/>
  <c r="BW158" i="22"/>
  <c r="BS158" i="22"/>
  <c r="BO158" i="22"/>
  <c r="BK158" i="22"/>
  <c r="BG158" i="22"/>
  <c r="BC158" i="22"/>
  <c r="AY158" i="22"/>
  <c r="AU158" i="22"/>
  <c r="AQ158" i="22"/>
  <c r="AM158" i="22"/>
  <c r="AI158" i="22"/>
  <c r="AE158" i="22"/>
  <c r="AA158" i="22"/>
  <c r="W158" i="22"/>
  <c r="S158" i="22"/>
  <c r="O158" i="22"/>
  <c r="K158" i="22"/>
  <c r="CY157" i="22"/>
  <c r="CU157" i="22"/>
  <c r="CQ157" i="22"/>
  <c r="CM157" i="22"/>
  <c r="CI157" i="22"/>
  <c r="CE157" i="22"/>
  <c r="CA157" i="22"/>
  <c r="BW157" i="22"/>
  <c r="BS157" i="22"/>
  <c r="BO157" i="22"/>
  <c r="BK157" i="22"/>
  <c r="BG157" i="22"/>
  <c r="BC157" i="22"/>
  <c r="AY157" i="22"/>
  <c r="AU157" i="22"/>
  <c r="AQ157" i="22"/>
  <c r="AM157" i="22"/>
  <c r="AI157" i="22"/>
  <c r="AE157" i="22"/>
  <c r="AA157" i="22"/>
  <c r="W157" i="22"/>
  <c r="S157" i="22"/>
  <c r="O157" i="22"/>
  <c r="K157" i="22"/>
  <c r="CY156" i="22"/>
  <c r="CU156" i="22"/>
  <c r="CQ156" i="22"/>
  <c r="CM156" i="22"/>
  <c r="CI156" i="22"/>
  <c r="CE156" i="22"/>
  <c r="CA156" i="22"/>
  <c r="BW156" i="22"/>
  <c r="BS156" i="22"/>
  <c r="BO156" i="22"/>
  <c r="BK156" i="22"/>
  <c r="BG156" i="22"/>
  <c r="BC156" i="22"/>
  <c r="AY156" i="22"/>
  <c r="AU156" i="22"/>
  <c r="AQ156" i="22"/>
  <c r="AM156" i="22"/>
  <c r="AI156" i="22"/>
  <c r="AE156" i="22"/>
  <c r="AA156" i="22"/>
  <c r="W156" i="22"/>
  <c r="S156" i="22"/>
  <c r="O156" i="22"/>
  <c r="K156" i="22"/>
  <c r="CY155" i="22"/>
  <c r="CU155" i="22"/>
  <c r="CQ155" i="22"/>
  <c r="CM155" i="22"/>
  <c r="CI155" i="22"/>
  <c r="CE155" i="22"/>
  <c r="CA155" i="22"/>
  <c r="BW155" i="22"/>
  <c r="BS155" i="22"/>
  <c r="BO155" i="22"/>
  <c r="BK155" i="22"/>
  <c r="BG155" i="22"/>
  <c r="BC155" i="22"/>
  <c r="AY155" i="22"/>
  <c r="AU155" i="22"/>
  <c r="AQ155" i="22"/>
  <c r="AM155" i="22"/>
  <c r="AI155" i="22"/>
  <c r="AE155" i="22"/>
  <c r="AA155" i="22"/>
  <c r="W155" i="22"/>
  <c r="S155" i="22"/>
  <c r="O155" i="22"/>
  <c r="K155" i="22"/>
  <c r="CY154" i="22"/>
  <c r="CU154" i="22"/>
  <c r="CQ154" i="22"/>
  <c r="CM154" i="22"/>
  <c r="CI154" i="22"/>
  <c r="CE154" i="22"/>
  <c r="CA154" i="22"/>
  <c r="BW154" i="22"/>
  <c r="BS154" i="22"/>
  <c r="BO154" i="22"/>
  <c r="BK154" i="22"/>
  <c r="BG154" i="22"/>
  <c r="BC154" i="22"/>
  <c r="AY154" i="22"/>
  <c r="AU154" i="22"/>
  <c r="AQ154" i="22"/>
  <c r="AM154" i="22"/>
  <c r="AI154" i="22"/>
  <c r="AE154" i="22"/>
  <c r="AA154" i="22"/>
  <c r="W154" i="22"/>
  <c r="S154" i="22"/>
  <c r="O154" i="22"/>
  <c r="K154" i="22"/>
  <c r="CY153" i="22"/>
  <c r="CU153" i="22"/>
  <c r="CQ153" i="22"/>
  <c r="CM153" i="22"/>
  <c r="CI153" i="22"/>
  <c r="CE153" i="22"/>
  <c r="CA153" i="22"/>
  <c r="BW153" i="22"/>
  <c r="BS153" i="22"/>
  <c r="BO153" i="22"/>
  <c r="BK153" i="22"/>
  <c r="BG153" i="22"/>
  <c r="BC153" i="22"/>
  <c r="AY153" i="22"/>
  <c r="AU153" i="22"/>
  <c r="AQ153" i="22"/>
  <c r="AM153" i="22"/>
  <c r="AI153" i="22"/>
  <c r="AE153" i="22"/>
  <c r="AA153" i="22"/>
  <c r="W153" i="22"/>
  <c r="S153" i="22"/>
  <c r="O153" i="22"/>
  <c r="K153" i="22"/>
  <c r="CY152" i="22"/>
  <c r="CU152" i="22"/>
  <c r="CQ152" i="22"/>
  <c r="CM152" i="22"/>
  <c r="CI152" i="22"/>
  <c r="CE152" i="22"/>
  <c r="CA152" i="22"/>
  <c r="BW152" i="22"/>
  <c r="BS152" i="22"/>
  <c r="BO152" i="22"/>
  <c r="BK152" i="22"/>
  <c r="BG152" i="22"/>
  <c r="BC152" i="22"/>
  <c r="AY152" i="22"/>
  <c r="AU152" i="22"/>
  <c r="AQ152" i="22"/>
  <c r="AM152" i="22"/>
  <c r="AI152" i="22"/>
  <c r="AE152" i="22"/>
  <c r="AA152" i="22"/>
  <c r="W152" i="22"/>
  <c r="S152" i="22"/>
  <c r="O152" i="22"/>
  <c r="K152" i="22"/>
  <c r="CY151" i="22"/>
  <c r="CU151" i="22"/>
  <c r="CQ151" i="22"/>
  <c r="CM151" i="22"/>
  <c r="CI151" i="22"/>
  <c r="CE151" i="22"/>
  <c r="CA151" i="22"/>
  <c r="BW151" i="22"/>
  <c r="BS151" i="22"/>
  <c r="BO151" i="22"/>
  <c r="BK151" i="22"/>
  <c r="BG151" i="22"/>
  <c r="BC151" i="22"/>
  <c r="AY151" i="22"/>
  <c r="AU151" i="22"/>
  <c r="AQ151" i="22"/>
  <c r="AM151" i="22"/>
  <c r="AI151" i="22"/>
  <c r="AE151" i="22"/>
  <c r="AA151" i="22"/>
  <c r="W151" i="22"/>
  <c r="S151" i="22"/>
  <c r="O151" i="22"/>
  <c r="K151" i="22"/>
  <c r="CY150" i="22"/>
  <c r="CU150" i="22"/>
  <c r="CQ150" i="22"/>
  <c r="CM150" i="22"/>
  <c r="CI150" i="22"/>
  <c r="CE150" i="22"/>
  <c r="CA150" i="22"/>
  <c r="BW150" i="22"/>
  <c r="BS150" i="22"/>
  <c r="BO150" i="22"/>
  <c r="BK150" i="22"/>
  <c r="BG150" i="22"/>
  <c r="BC150" i="22"/>
  <c r="AY150" i="22"/>
  <c r="AU150" i="22"/>
  <c r="AQ150" i="22"/>
  <c r="AM150" i="22"/>
  <c r="AI150" i="22"/>
  <c r="AE150" i="22"/>
  <c r="AA150" i="22"/>
  <c r="W150" i="22"/>
  <c r="S150" i="22"/>
  <c r="O150" i="22"/>
  <c r="K150" i="22"/>
  <c r="CY149" i="22"/>
  <c r="CU149" i="22"/>
  <c r="CQ149" i="22"/>
  <c r="CM149" i="22"/>
  <c r="CI149" i="22"/>
  <c r="CE149" i="22"/>
  <c r="CA149" i="22"/>
  <c r="BW149" i="22"/>
  <c r="BS149" i="22"/>
  <c r="BO149" i="22"/>
  <c r="BK149" i="22"/>
  <c r="BG149" i="22"/>
  <c r="BC149" i="22"/>
  <c r="AY149" i="22"/>
  <c r="AU149" i="22"/>
  <c r="AQ149" i="22"/>
  <c r="AM149" i="22"/>
  <c r="AI149" i="22"/>
  <c r="AE149" i="22"/>
  <c r="AA149" i="22"/>
  <c r="W149" i="22"/>
  <c r="S149" i="22"/>
  <c r="O149" i="22"/>
  <c r="K149" i="22"/>
  <c r="CY148" i="22"/>
  <c r="CU148" i="22"/>
  <c r="CQ148" i="22"/>
  <c r="CM148" i="22"/>
  <c r="CI148" i="22"/>
  <c r="CE148" i="22"/>
  <c r="CA148" i="22"/>
  <c r="BW148" i="22"/>
  <c r="BS148" i="22"/>
  <c r="BO148" i="22"/>
  <c r="BK148" i="22"/>
  <c r="BG148" i="22"/>
  <c r="BC148" i="22"/>
  <c r="AY148" i="22"/>
  <c r="AU148" i="22"/>
  <c r="AQ148" i="22"/>
  <c r="AM148" i="22"/>
  <c r="AI148" i="22"/>
  <c r="AE148" i="22"/>
  <c r="AA148" i="22"/>
  <c r="W148" i="22"/>
  <c r="S148" i="22"/>
  <c r="O148" i="22"/>
  <c r="K148" i="22"/>
  <c r="CY147" i="22"/>
  <c r="CU147" i="22"/>
  <c r="CQ147" i="22"/>
  <c r="CM147" i="22"/>
  <c r="CI147" i="22"/>
  <c r="CE147" i="22"/>
  <c r="CA147" i="22"/>
  <c r="BW147" i="22"/>
  <c r="BS147" i="22"/>
  <c r="BO147" i="22"/>
  <c r="BK147" i="22"/>
  <c r="BG147" i="22"/>
  <c r="BC147" i="22"/>
  <c r="AY147" i="22"/>
  <c r="AU147" i="22"/>
  <c r="AQ147" i="22"/>
  <c r="AM147" i="22"/>
  <c r="AI147" i="22"/>
  <c r="AE147" i="22"/>
  <c r="AA147" i="22"/>
  <c r="W147" i="22"/>
  <c r="S147" i="22"/>
  <c r="O147" i="22"/>
  <c r="K147" i="22"/>
  <c r="CY146" i="22"/>
  <c r="CU146" i="22"/>
  <c r="CQ146" i="22"/>
  <c r="CM146" i="22"/>
  <c r="CI146" i="22"/>
  <c r="CE146" i="22"/>
  <c r="CA146" i="22"/>
  <c r="BW146" i="22"/>
  <c r="BS146" i="22"/>
  <c r="BO146" i="22"/>
  <c r="BK146" i="22"/>
  <c r="BG146" i="22"/>
  <c r="BC146" i="22"/>
  <c r="AY146" i="22"/>
  <c r="AU146" i="22"/>
  <c r="AQ146" i="22"/>
  <c r="AM146" i="22"/>
  <c r="AI146" i="22"/>
  <c r="AE146" i="22"/>
  <c r="AA146" i="22"/>
  <c r="W146" i="22"/>
  <c r="S146" i="22"/>
  <c r="O146" i="22"/>
  <c r="K146" i="22"/>
  <c r="CY145" i="22"/>
  <c r="CU145" i="22"/>
  <c r="CQ145" i="22"/>
  <c r="CM145" i="22"/>
  <c r="CI145" i="22"/>
  <c r="CE145" i="22"/>
  <c r="CA145" i="22"/>
  <c r="BW145" i="22"/>
  <c r="BS145" i="22"/>
  <c r="BO145" i="22"/>
  <c r="BK145" i="22"/>
  <c r="BG145" i="22"/>
  <c r="BC145" i="22"/>
  <c r="AY145" i="22"/>
  <c r="AU145" i="22"/>
  <c r="AQ145" i="22"/>
  <c r="AM145" i="22"/>
  <c r="AI145" i="22"/>
  <c r="AE145" i="22"/>
  <c r="AA145" i="22"/>
  <c r="W145" i="22"/>
  <c r="S145" i="22"/>
  <c r="O145" i="22"/>
  <c r="K145" i="22"/>
  <c r="CY144" i="22"/>
  <c r="CU144" i="22"/>
  <c r="CQ144" i="22"/>
  <c r="CM144" i="22"/>
  <c r="CI144" i="22"/>
  <c r="CE144" i="22"/>
  <c r="CA144" i="22"/>
  <c r="BW144" i="22"/>
  <c r="BS144" i="22"/>
  <c r="BO144" i="22"/>
  <c r="BK144" i="22"/>
  <c r="BG144" i="22"/>
  <c r="BC144" i="22"/>
  <c r="AY144" i="22"/>
  <c r="AU144" i="22"/>
  <c r="AQ144" i="22"/>
  <c r="AM144" i="22"/>
  <c r="AI144" i="22"/>
  <c r="AE144" i="22"/>
  <c r="AA144" i="22"/>
  <c r="W144" i="22"/>
  <c r="S144" i="22"/>
  <c r="O144" i="22"/>
  <c r="K144" i="22"/>
  <c r="CY143" i="22"/>
  <c r="CU143" i="22"/>
  <c r="CQ143" i="22"/>
  <c r="CM143" i="22"/>
  <c r="CI143" i="22"/>
  <c r="CE143" i="22"/>
  <c r="CA143" i="22"/>
  <c r="BW143" i="22"/>
  <c r="BS143" i="22"/>
  <c r="BO143" i="22"/>
  <c r="BK143" i="22"/>
  <c r="BG143" i="22"/>
  <c r="BC143" i="22"/>
  <c r="AY143" i="22"/>
  <c r="AU143" i="22"/>
  <c r="AQ143" i="22"/>
  <c r="AM143" i="22"/>
  <c r="AI143" i="22"/>
  <c r="AE143" i="22"/>
  <c r="AA143" i="22"/>
  <c r="W143" i="22"/>
  <c r="S143" i="22"/>
  <c r="O143" i="22"/>
  <c r="K143" i="22"/>
  <c r="CY142" i="22"/>
  <c r="CU142" i="22"/>
  <c r="CQ142" i="22"/>
  <c r="CM142" i="22"/>
  <c r="CI142" i="22"/>
  <c r="CE142" i="22"/>
  <c r="CA142" i="22"/>
  <c r="BW142" i="22"/>
  <c r="BS142" i="22"/>
  <c r="BO142" i="22"/>
  <c r="BK142" i="22"/>
  <c r="BG142" i="22"/>
  <c r="BC142" i="22"/>
  <c r="AY142" i="22"/>
  <c r="AU142" i="22"/>
  <c r="AQ142" i="22"/>
  <c r="AM142" i="22"/>
  <c r="AI142" i="22"/>
  <c r="AE142" i="22"/>
  <c r="AA142" i="22"/>
  <c r="W142" i="22"/>
  <c r="S142" i="22"/>
  <c r="O142" i="22"/>
  <c r="K142" i="22"/>
  <c r="CY141" i="22"/>
  <c r="CU141" i="22"/>
  <c r="CQ141" i="22"/>
  <c r="CM141" i="22"/>
  <c r="CI141" i="22"/>
  <c r="CE141" i="22"/>
  <c r="CA141" i="22"/>
  <c r="BW141" i="22"/>
  <c r="BS141" i="22"/>
  <c r="BO141" i="22"/>
  <c r="BK141" i="22"/>
  <c r="BG141" i="22"/>
  <c r="BC141" i="22"/>
  <c r="AY141" i="22"/>
  <c r="AU141" i="22"/>
  <c r="AQ141" i="22"/>
  <c r="AM141" i="22"/>
  <c r="AI141" i="22"/>
  <c r="AE141" i="22"/>
  <c r="AA141" i="22"/>
  <c r="W141" i="22"/>
  <c r="S141" i="22"/>
  <c r="O141" i="22"/>
  <c r="K141" i="22"/>
  <c r="CY140" i="22"/>
  <c r="CU140" i="22"/>
  <c r="CQ140" i="22"/>
  <c r="CM140" i="22"/>
  <c r="CI140" i="22"/>
  <c r="CE140" i="22"/>
  <c r="CA140" i="22"/>
  <c r="BW140" i="22"/>
  <c r="BS140" i="22"/>
  <c r="BO140" i="22"/>
  <c r="BK140" i="22"/>
  <c r="BG140" i="22"/>
  <c r="BC140" i="22"/>
  <c r="AY140" i="22"/>
  <c r="AU140" i="22"/>
  <c r="AQ140" i="22"/>
  <c r="AM140" i="22"/>
  <c r="AI140" i="22"/>
  <c r="AE140" i="22"/>
  <c r="AA140" i="22"/>
  <c r="W140" i="22"/>
  <c r="S140" i="22"/>
  <c r="O140" i="22"/>
  <c r="K140" i="22"/>
  <c r="CY139" i="22"/>
  <c r="CU139" i="22"/>
  <c r="CQ139" i="22"/>
  <c r="CM139" i="22"/>
  <c r="CI139" i="22"/>
  <c r="CE139" i="22"/>
  <c r="CA139" i="22"/>
  <c r="BW139" i="22"/>
  <c r="BS139" i="22"/>
  <c r="BO139" i="22"/>
  <c r="BK139" i="22"/>
  <c r="BG139" i="22"/>
  <c r="BC139" i="22"/>
  <c r="AY139" i="22"/>
  <c r="AU139" i="22"/>
  <c r="AQ139" i="22"/>
  <c r="AM139" i="22"/>
  <c r="AI139" i="22"/>
  <c r="AE139" i="22"/>
  <c r="AA139" i="22"/>
  <c r="W139" i="22"/>
  <c r="S139" i="22"/>
  <c r="O139" i="22"/>
  <c r="K139" i="22"/>
  <c r="CY138" i="22"/>
  <c r="CU138" i="22"/>
  <c r="CQ138" i="22"/>
  <c r="CM138" i="22"/>
  <c r="CI138" i="22"/>
  <c r="CE138" i="22"/>
  <c r="CA138" i="22"/>
  <c r="BW138" i="22"/>
  <c r="BS138" i="22"/>
  <c r="BO138" i="22"/>
  <c r="BK138" i="22"/>
  <c r="BG138" i="22"/>
  <c r="BC138" i="22"/>
  <c r="AY138" i="22"/>
  <c r="AU138" i="22"/>
  <c r="AQ138" i="22"/>
  <c r="AM138" i="22"/>
  <c r="AI138" i="22"/>
  <c r="AE138" i="22"/>
  <c r="AA138" i="22"/>
  <c r="W138" i="22"/>
  <c r="S138" i="22"/>
  <c r="O138" i="22"/>
  <c r="K138" i="22"/>
  <c r="CY137" i="22"/>
  <c r="CU137" i="22"/>
  <c r="CQ137" i="22"/>
  <c r="CM137" i="22"/>
  <c r="CI137" i="22"/>
  <c r="CE137" i="22"/>
  <c r="CA137" i="22"/>
  <c r="BW137" i="22"/>
  <c r="BS137" i="22"/>
  <c r="BO137" i="22"/>
  <c r="BK137" i="22"/>
  <c r="BG137" i="22"/>
  <c r="BC137" i="22"/>
  <c r="AY137" i="22"/>
  <c r="AU137" i="22"/>
  <c r="AQ137" i="22"/>
  <c r="AM137" i="22"/>
  <c r="AI137" i="22"/>
  <c r="AE137" i="22"/>
  <c r="AA137" i="22"/>
  <c r="W137" i="22"/>
  <c r="S137" i="22"/>
  <c r="O137" i="22"/>
  <c r="K137" i="22"/>
  <c r="CY136" i="22"/>
  <c r="CU136" i="22"/>
  <c r="CQ136" i="22"/>
  <c r="CM136" i="22"/>
  <c r="CI136" i="22"/>
  <c r="CE136" i="22"/>
  <c r="CA136" i="22"/>
  <c r="BW136" i="22"/>
  <c r="BS136" i="22"/>
  <c r="BO136" i="22"/>
  <c r="BK136" i="22"/>
  <c r="BG136" i="22"/>
  <c r="BC136" i="22"/>
  <c r="AY136" i="22"/>
  <c r="AU136" i="22"/>
  <c r="AQ136" i="22"/>
  <c r="AM136" i="22"/>
  <c r="AI136" i="22"/>
  <c r="AE136" i="22"/>
  <c r="AA136" i="22"/>
  <c r="W136" i="22"/>
  <c r="S136" i="22"/>
  <c r="O136" i="22"/>
  <c r="K136" i="22"/>
  <c r="CY135" i="22"/>
  <c r="CU135" i="22"/>
  <c r="CQ135" i="22"/>
  <c r="CM135" i="22"/>
  <c r="CI135" i="22"/>
  <c r="CE135" i="22"/>
  <c r="CA135" i="22"/>
  <c r="BW135" i="22"/>
  <c r="BS135" i="22"/>
  <c r="BO135" i="22"/>
  <c r="BK135" i="22"/>
  <c r="BG135" i="22"/>
  <c r="BC135" i="22"/>
  <c r="AY135" i="22"/>
  <c r="AU135" i="22"/>
  <c r="AQ135" i="22"/>
  <c r="AM135" i="22"/>
  <c r="AI135" i="22"/>
  <c r="AE135" i="22"/>
  <c r="AA135" i="22"/>
  <c r="W135" i="22"/>
  <c r="S135" i="22"/>
  <c r="O135" i="22"/>
  <c r="K135" i="22"/>
  <c r="CY134" i="22"/>
  <c r="CU134" i="22"/>
  <c r="CQ134" i="22"/>
  <c r="CM134" i="22"/>
  <c r="CI134" i="22"/>
  <c r="CE134" i="22"/>
  <c r="CA134" i="22"/>
  <c r="BW134" i="22"/>
  <c r="BS134" i="22"/>
  <c r="BN134" i="22"/>
  <c r="BF134" i="22"/>
  <c r="AX134" i="22"/>
  <c r="AP134" i="22"/>
  <c r="AH134" i="22"/>
  <c r="Z134" i="22"/>
  <c r="R134" i="22"/>
  <c r="J134" i="22"/>
  <c r="CT133" i="22"/>
  <c r="CL133" i="22"/>
  <c r="CD133" i="22"/>
  <c r="BV133" i="22"/>
  <c r="BN133" i="22"/>
  <c r="BF133" i="22"/>
  <c r="AX133" i="22"/>
  <c r="AP133" i="22"/>
  <c r="AH133" i="22"/>
  <c r="Z133" i="22"/>
  <c r="R133" i="22"/>
  <c r="J133" i="22"/>
  <c r="CT132" i="22"/>
  <c r="CL132" i="22"/>
  <c r="CD132" i="22"/>
  <c r="BV132" i="22"/>
  <c r="BN132" i="22"/>
  <c r="BF132" i="22"/>
  <c r="AX132" i="22"/>
  <c r="AP132" i="22"/>
  <c r="AH132" i="22"/>
  <c r="Z132" i="22"/>
  <c r="R132" i="22"/>
  <c r="J132" i="22"/>
  <c r="CT131" i="22"/>
  <c r="CL131" i="22"/>
  <c r="CD131" i="22"/>
  <c r="BV131" i="22"/>
  <c r="BN131" i="22"/>
  <c r="BF131" i="22"/>
  <c r="AX131" i="22"/>
  <c r="AP131" i="22"/>
  <c r="AH131" i="22"/>
  <c r="Z131" i="22"/>
  <c r="R131" i="22"/>
  <c r="J131" i="22"/>
  <c r="CT130" i="22"/>
  <c r="CL130" i="22"/>
  <c r="CD130" i="22"/>
  <c r="BV130" i="22"/>
  <c r="BN130" i="22"/>
  <c r="BF130" i="22"/>
  <c r="AX130" i="22"/>
  <c r="AP130" i="22"/>
  <c r="AH130" i="22"/>
  <c r="Z130" i="22"/>
  <c r="R130" i="22"/>
  <c r="J130" i="22"/>
  <c r="CT129" i="22"/>
  <c r="CL129" i="22"/>
  <c r="CD129" i="22"/>
  <c r="BV129" i="22"/>
  <c r="BN129" i="22"/>
  <c r="BF129" i="22"/>
  <c r="AX129" i="22"/>
  <c r="AP129" i="22"/>
  <c r="AH129" i="22"/>
  <c r="Z129" i="22"/>
  <c r="R129" i="22"/>
  <c r="J129" i="22"/>
  <c r="CT128" i="22"/>
  <c r="CL128" i="22"/>
  <c r="CD128" i="22"/>
  <c r="BV128" i="22"/>
  <c r="BN128" i="22"/>
  <c r="BF128" i="22"/>
  <c r="AX128" i="22"/>
  <c r="AP128" i="22"/>
  <c r="AH128" i="22"/>
  <c r="Z128" i="22"/>
  <c r="R128" i="22"/>
  <c r="J128" i="22"/>
  <c r="CT127" i="22"/>
  <c r="CL127" i="22"/>
  <c r="CD127" i="22"/>
  <c r="BV127" i="22"/>
  <c r="BN127" i="22"/>
  <c r="BF127" i="22"/>
  <c r="AX127" i="22"/>
  <c r="AP127" i="22"/>
  <c r="AH127" i="22"/>
  <c r="Z127" i="22"/>
  <c r="R127" i="22"/>
  <c r="J127" i="22"/>
  <c r="CT126" i="22"/>
  <c r="CL126" i="22"/>
  <c r="CD126" i="22"/>
  <c r="BV126" i="22"/>
  <c r="BN126" i="22"/>
  <c r="BF126" i="22"/>
  <c r="AX126" i="22"/>
  <c r="AP126" i="22"/>
  <c r="AH126" i="22"/>
  <c r="Z126" i="22"/>
  <c r="R126" i="22"/>
  <c r="J126" i="22"/>
  <c r="CT125" i="22"/>
  <c r="CL125" i="22"/>
  <c r="CD125" i="22"/>
  <c r="BV125" i="22"/>
  <c r="BN125" i="22"/>
  <c r="BE125" i="22"/>
  <c r="AO125" i="22"/>
  <c r="Y125" i="22"/>
  <c r="DA124" i="22"/>
  <c r="CK124" i="22"/>
  <c r="BU124" i="22"/>
  <c r="BE124" i="22"/>
  <c r="AO124" i="22"/>
  <c r="Y124" i="22"/>
  <c r="DA123" i="22"/>
  <c r="CK123" i="22"/>
  <c r="BU123" i="22"/>
  <c r="BE123" i="22"/>
  <c r="AO123" i="22"/>
  <c r="Y123" i="22"/>
  <c r="DA122" i="22"/>
  <c r="CK122" i="22"/>
  <c r="BU122" i="22"/>
  <c r="BE122" i="22"/>
  <c r="AO122" i="22"/>
  <c r="Y122" i="22"/>
  <c r="DA121" i="22"/>
  <c r="CK121" i="22"/>
  <c r="BU121" i="22"/>
  <c r="BE121" i="22"/>
  <c r="AO121" i="22"/>
  <c r="Y121" i="22"/>
  <c r="DA120" i="22"/>
  <c r="CK120" i="22"/>
  <c r="BU120" i="22"/>
  <c r="BE120" i="22"/>
  <c r="AO120" i="22"/>
  <c r="Y120" i="22"/>
  <c r="DA119" i="22"/>
  <c r="CK119" i="22"/>
  <c r="BU119" i="22"/>
  <c r="BE119" i="22"/>
  <c r="AO119" i="22"/>
  <c r="Y119" i="22"/>
  <c r="DA118" i="22"/>
  <c r="CK118" i="22"/>
  <c r="BU118" i="22"/>
  <c r="BE118" i="22"/>
  <c r="AO118" i="22"/>
  <c r="Y118" i="22"/>
  <c r="DA117" i="22"/>
  <c r="CK117" i="22"/>
  <c r="BU117" i="22"/>
  <c r="BE117" i="22"/>
  <c r="AO117" i="22"/>
  <c r="Y117" i="22"/>
  <c r="DA116" i="22"/>
  <c r="CK116" i="22"/>
  <c r="BU116" i="22"/>
  <c r="BE116" i="22"/>
  <c r="AO116" i="22"/>
  <c r="Y116" i="22"/>
  <c r="DA115" i="22"/>
  <c r="CK115" i="22"/>
  <c r="BU115" i="22"/>
  <c r="BE115" i="22"/>
  <c r="AO115" i="22"/>
  <c r="Y115" i="22"/>
  <c r="DA114" i="22"/>
  <c r="CK114" i="22"/>
  <c r="BU114" i="22"/>
  <c r="BE114" i="22"/>
  <c r="AO114" i="22"/>
  <c r="Y114" i="22"/>
  <c r="DA113" i="22"/>
  <c r="CK113" i="22"/>
  <c r="BU113" i="22"/>
  <c r="BE113" i="22"/>
  <c r="AO113" i="22"/>
  <c r="Y113" i="22"/>
  <c r="DA112" i="22"/>
  <c r="CK112" i="22"/>
  <c r="BU112" i="22"/>
  <c r="BE112" i="22"/>
  <c r="AJ112" i="22"/>
  <c r="CV111" i="22"/>
  <c r="BP111" i="22"/>
  <c r="AJ111" i="22"/>
  <c r="CV110" i="22"/>
  <c r="BP110" i="22"/>
  <c r="AJ110" i="22"/>
  <c r="CV109" i="22"/>
  <c r="W109" i="22"/>
  <c r="BX108" i="22"/>
  <c r="CI107" i="22"/>
  <c r="AR107" i="22"/>
  <c r="BC106" i="22"/>
  <c r="L106" i="22"/>
  <c r="W105" i="22"/>
  <c r="BX104" i="22"/>
  <c r="CI103" i="22"/>
  <c r="AR103" i="22"/>
  <c r="BC102" i="22"/>
  <c r="L102" i="22"/>
  <c r="W101" i="22"/>
  <c r="BX100" i="22"/>
  <c r="CI99" i="22"/>
  <c r="AR99" i="22"/>
  <c r="BC98" i="22"/>
  <c r="L98" i="22"/>
  <c r="W97" i="22"/>
  <c r="BX96" i="22"/>
  <c r="CI95" i="22"/>
  <c r="Z95" i="22"/>
  <c r="BF94" i="22"/>
  <c r="CL93" i="22"/>
  <c r="Z93" i="22"/>
  <c r="BF92" i="22"/>
  <c r="CZ87" i="22"/>
  <c r="AN85" i="22"/>
  <c r="BT82" i="22"/>
  <c r="CZ79" i="22"/>
  <c r="AN77" i="22"/>
  <c r="BT74" i="22"/>
  <c r="CZ71" i="22"/>
  <c r="AC68" i="22"/>
  <c r="AK60" i="22"/>
  <c r="BJ174" i="22"/>
  <c r="BF174" i="22"/>
  <c r="BB174" i="22"/>
  <c r="AX174" i="22"/>
  <c r="AT174" i="22"/>
  <c r="AP174" i="22"/>
  <c r="AL174" i="22"/>
  <c r="AH174" i="22"/>
  <c r="AD174" i="22"/>
  <c r="Z174" i="22"/>
  <c r="V174" i="22"/>
  <c r="R174" i="22"/>
  <c r="N174" i="22"/>
  <c r="J174" i="22"/>
  <c r="CX173" i="22"/>
  <c r="CT173" i="22"/>
  <c r="CP173" i="22"/>
  <c r="CL173" i="22"/>
  <c r="CH173" i="22"/>
  <c r="CD173" i="22"/>
  <c r="BZ173" i="22"/>
  <c r="BV173" i="22"/>
  <c r="BR173" i="22"/>
  <c r="BN173" i="22"/>
  <c r="BJ173" i="22"/>
  <c r="BF173" i="22"/>
  <c r="BB173" i="22"/>
  <c r="AX173" i="22"/>
  <c r="AT173" i="22"/>
  <c r="AP173" i="22"/>
  <c r="AL173" i="22"/>
  <c r="AH173" i="22"/>
  <c r="AD173" i="22"/>
  <c r="Z173" i="22"/>
  <c r="V173" i="22"/>
  <c r="R173" i="22"/>
  <c r="N173" i="22"/>
  <c r="J173" i="22"/>
  <c r="CX172" i="22"/>
  <c r="CT172" i="22"/>
  <c r="CP172" i="22"/>
  <c r="CL172" i="22"/>
  <c r="CH172" i="22"/>
  <c r="CD172" i="22"/>
  <c r="BZ172" i="22"/>
  <c r="BV172" i="22"/>
  <c r="BR172" i="22"/>
  <c r="BN172" i="22"/>
  <c r="BJ172" i="22"/>
  <c r="BF172" i="22"/>
  <c r="BB172" i="22"/>
  <c r="AX172" i="22"/>
  <c r="AT172" i="22"/>
  <c r="AP172" i="22"/>
  <c r="AL172" i="22"/>
  <c r="AH172" i="22"/>
  <c r="AD172" i="22"/>
  <c r="Z172" i="22"/>
  <c r="V172" i="22"/>
  <c r="R172" i="22"/>
  <c r="N172" i="22"/>
  <c r="J172" i="22"/>
  <c r="CX171" i="22"/>
  <c r="CT171" i="22"/>
  <c r="CP171" i="22"/>
  <c r="CL171" i="22"/>
  <c r="CH171" i="22"/>
  <c r="CD171" i="22"/>
  <c r="BZ171" i="22"/>
  <c r="BV171" i="22"/>
  <c r="BR171" i="22"/>
  <c r="BN171" i="22"/>
  <c r="BJ171" i="22"/>
  <c r="BF171" i="22"/>
  <c r="BB171" i="22"/>
  <c r="AX171" i="22"/>
  <c r="AT171" i="22"/>
  <c r="AP171" i="22"/>
  <c r="AL171" i="22"/>
  <c r="AH171" i="22"/>
  <c r="AD171" i="22"/>
  <c r="Z171" i="22"/>
  <c r="V171" i="22"/>
  <c r="R171" i="22"/>
  <c r="N171" i="22"/>
  <c r="J171" i="22"/>
  <c r="CX170" i="22"/>
  <c r="CT170" i="22"/>
  <c r="CP170" i="22"/>
  <c r="CL170" i="22"/>
  <c r="CH170" i="22"/>
  <c r="CD170" i="22"/>
  <c r="BZ170" i="22"/>
  <c r="BV170" i="22"/>
  <c r="BR170" i="22"/>
  <c r="BN170" i="22"/>
  <c r="BJ170" i="22"/>
  <c r="BF170" i="22"/>
  <c r="BB170" i="22"/>
  <c r="AX170" i="22"/>
  <c r="AT170" i="22"/>
  <c r="AP170" i="22"/>
  <c r="AL170" i="22"/>
  <c r="AH170" i="22"/>
  <c r="AD170" i="22"/>
  <c r="Z170" i="22"/>
  <c r="V170" i="22"/>
  <c r="R170" i="22"/>
  <c r="N170" i="22"/>
  <c r="J170" i="22"/>
  <c r="CX169" i="22"/>
  <c r="CT169" i="22"/>
  <c r="CP169" i="22"/>
  <c r="CL169" i="22"/>
  <c r="CH169" i="22"/>
  <c r="CD169" i="22"/>
  <c r="BZ169" i="22"/>
  <c r="BV169" i="22"/>
  <c r="BR169" i="22"/>
  <c r="BN169" i="22"/>
  <c r="BJ169" i="22"/>
  <c r="BF169" i="22"/>
  <c r="BB169" i="22"/>
  <c r="AX169" i="22"/>
  <c r="AT169" i="22"/>
  <c r="AP169" i="22"/>
  <c r="AL169" i="22"/>
  <c r="AH169" i="22"/>
  <c r="AD169" i="22"/>
  <c r="Z169" i="22"/>
  <c r="V169" i="22"/>
  <c r="R169" i="22"/>
  <c r="N169" i="22"/>
  <c r="J169" i="22"/>
  <c r="CX168" i="22"/>
  <c r="CT168" i="22"/>
  <c r="CP168" i="22"/>
  <c r="CL168" i="22"/>
  <c r="CH168" i="22"/>
  <c r="CD168" i="22"/>
  <c r="BZ168" i="22"/>
  <c r="BV168" i="22"/>
  <c r="BR168" i="22"/>
  <c r="BN168" i="22"/>
  <c r="BJ168" i="22"/>
  <c r="BF168" i="22"/>
  <c r="BB168" i="22"/>
  <c r="AX168" i="22"/>
  <c r="AT168" i="22"/>
  <c r="AP168" i="22"/>
  <c r="AL168" i="22"/>
  <c r="AH168" i="22"/>
  <c r="AD168" i="22"/>
  <c r="Z168" i="22"/>
  <c r="V168" i="22"/>
  <c r="R168" i="22"/>
  <c r="N168" i="22"/>
  <c r="J168" i="22"/>
  <c r="CX167" i="22"/>
  <c r="CT167" i="22"/>
  <c r="CP167" i="22"/>
  <c r="CL167" i="22"/>
  <c r="CH167" i="22"/>
  <c r="CD167" i="22"/>
  <c r="BZ167" i="22"/>
  <c r="BV167" i="22"/>
  <c r="BR167" i="22"/>
  <c r="BN167" i="22"/>
  <c r="BJ167" i="22"/>
  <c r="BF167" i="22"/>
  <c r="BB167" i="22"/>
  <c r="AX167" i="22"/>
  <c r="AT167" i="22"/>
  <c r="AP167" i="22"/>
  <c r="AL167" i="22"/>
  <c r="AH167" i="22"/>
  <c r="AD167" i="22"/>
  <c r="Z167" i="22"/>
  <c r="V167" i="22"/>
  <c r="R167" i="22"/>
  <c r="N167" i="22"/>
  <c r="J167" i="22"/>
  <c r="CX166" i="22"/>
  <c r="CT166" i="22"/>
  <c r="CP166" i="22"/>
  <c r="CL166" i="22"/>
  <c r="CH166" i="22"/>
  <c r="CD166" i="22"/>
  <c r="BZ166" i="22"/>
  <c r="BV166" i="22"/>
  <c r="BR166" i="22"/>
  <c r="BN166" i="22"/>
  <c r="BJ166" i="22"/>
  <c r="BF166" i="22"/>
  <c r="BB166" i="22"/>
  <c r="AX166" i="22"/>
  <c r="AT166" i="22"/>
  <c r="AP166" i="22"/>
  <c r="AL166" i="22"/>
  <c r="AH166" i="22"/>
  <c r="AD166" i="22"/>
  <c r="Z166" i="22"/>
  <c r="V166" i="22"/>
  <c r="R166" i="22"/>
  <c r="N166" i="22"/>
  <c r="J166" i="22"/>
  <c r="CX165" i="22"/>
  <c r="CT165" i="22"/>
  <c r="CP165" i="22"/>
  <c r="CL165" i="22"/>
  <c r="CH165" i="22"/>
  <c r="CD165" i="22"/>
  <c r="BZ165" i="22"/>
  <c r="BV165" i="22"/>
  <c r="BR165" i="22"/>
  <c r="BN165" i="22"/>
  <c r="BJ165" i="22"/>
  <c r="BF165" i="22"/>
  <c r="BB165" i="22"/>
  <c r="AX165" i="22"/>
  <c r="AT165" i="22"/>
  <c r="AP165" i="22"/>
  <c r="AL165" i="22"/>
  <c r="AH165" i="22"/>
  <c r="AD165" i="22"/>
  <c r="Z165" i="22"/>
  <c r="V165" i="22"/>
  <c r="R165" i="22"/>
  <c r="N165" i="22"/>
  <c r="J165" i="22"/>
  <c r="CX164" i="22"/>
  <c r="CT164" i="22"/>
  <c r="CP164" i="22"/>
  <c r="CL164" i="22"/>
  <c r="CH164" i="22"/>
  <c r="CD164" i="22"/>
  <c r="BZ164" i="22"/>
  <c r="BV164" i="22"/>
  <c r="BR164" i="22"/>
  <c r="BN164" i="22"/>
  <c r="BJ164" i="22"/>
  <c r="BF164" i="22"/>
  <c r="BB164" i="22"/>
  <c r="AX164" i="22"/>
  <c r="AT164" i="22"/>
  <c r="AP164" i="22"/>
  <c r="AL164" i="22"/>
  <c r="AH164" i="22"/>
  <c r="AD164" i="22"/>
  <c r="Z164" i="22"/>
  <c r="V164" i="22"/>
  <c r="R164" i="22"/>
  <c r="N164" i="22"/>
  <c r="J164" i="22"/>
  <c r="CX163" i="22"/>
  <c r="CT163" i="22"/>
  <c r="CP163" i="22"/>
  <c r="CL163" i="22"/>
  <c r="CH163" i="22"/>
  <c r="CD163" i="22"/>
  <c r="BZ163" i="22"/>
  <c r="BV163" i="22"/>
  <c r="BR163" i="22"/>
  <c r="BN163" i="22"/>
  <c r="BJ163" i="22"/>
  <c r="BF163" i="22"/>
  <c r="BB163" i="22"/>
  <c r="AX163" i="22"/>
  <c r="AT163" i="22"/>
  <c r="AP163" i="22"/>
  <c r="AL163" i="22"/>
  <c r="AH163" i="22"/>
  <c r="AD163" i="22"/>
  <c r="Z163" i="22"/>
  <c r="V163" i="22"/>
  <c r="R163" i="22"/>
  <c r="N163" i="22"/>
  <c r="J163" i="22"/>
  <c r="CX162" i="22"/>
  <c r="CT162" i="22"/>
  <c r="CP162" i="22"/>
  <c r="CL162" i="22"/>
  <c r="CH162" i="22"/>
  <c r="CD162" i="22"/>
  <c r="BZ162" i="22"/>
  <c r="BV162" i="22"/>
  <c r="BR162" i="22"/>
  <c r="BN162" i="22"/>
  <c r="BJ162" i="22"/>
  <c r="BF162" i="22"/>
  <c r="BB162" i="22"/>
  <c r="AX162" i="22"/>
  <c r="AT162" i="22"/>
  <c r="AP162" i="22"/>
  <c r="AL162" i="22"/>
  <c r="AH162" i="22"/>
  <c r="AD162" i="22"/>
  <c r="Z162" i="22"/>
  <c r="V162" i="22"/>
  <c r="R162" i="22"/>
  <c r="N162" i="22"/>
  <c r="J162" i="22"/>
  <c r="CX161" i="22"/>
  <c r="CT161" i="22"/>
  <c r="CP161" i="22"/>
  <c r="CL161" i="22"/>
  <c r="CH161" i="22"/>
  <c r="CD161" i="22"/>
  <c r="BZ161" i="22"/>
  <c r="BV161" i="22"/>
  <c r="BR161" i="22"/>
  <c r="BN161" i="22"/>
  <c r="BJ161" i="22"/>
  <c r="BF161" i="22"/>
  <c r="BB161" i="22"/>
  <c r="AX161" i="22"/>
  <c r="AT161" i="22"/>
  <c r="AP161" i="22"/>
  <c r="AL161" i="22"/>
  <c r="AH161" i="22"/>
  <c r="AD161" i="22"/>
  <c r="Z161" i="22"/>
  <c r="V161" i="22"/>
  <c r="R161" i="22"/>
  <c r="N161" i="22"/>
  <c r="J161" i="22"/>
  <c r="CX160" i="22"/>
  <c r="CT160" i="22"/>
  <c r="CP160" i="22"/>
  <c r="CL160" i="22"/>
  <c r="CH160" i="22"/>
  <c r="CD160" i="22"/>
  <c r="BZ160" i="22"/>
  <c r="BV160" i="22"/>
  <c r="BR160" i="22"/>
  <c r="BN160" i="22"/>
  <c r="BJ160" i="22"/>
  <c r="BF160" i="22"/>
  <c r="BB160" i="22"/>
  <c r="AX160" i="22"/>
  <c r="AT160" i="22"/>
  <c r="AP160" i="22"/>
  <c r="AL160" i="22"/>
  <c r="AH160" i="22"/>
  <c r="AD160" i="22"/>
  <c r="Z160" i="22"/>
  <c r="V160" i="22"/>
  <c r="R160" i="22"/>
  <c r="N160" i="22"/>
  <c r="J160" i="22"/>
  <c r="CX159" i="22"/>
  <c r="CT159" i="22"/>
  <c r="CP159" i="22"/>
  <c r="CL159" i="22"/>
  <c r="CH159" i="22"/>
  <c r="CD159" i="22"/>
  <c r="BZ159" i="22"/>
  <c r="BV159" i="22"/>
  <c r="BR159" i="22"/>
  <c r="BN159" i="22"/>
  <c r="BJ159" i="22"/>
  <c r="BF159" i="22"/>
  <c r="BB159" i="22"/>
  <c r="AX159" i="22"/>
  <c r="AT159" i="22"/>
  <c r="AP159" i="22"/>
  <c r="AL159" i="22"/>
  <c r="AH159" i="22"/>
  <c r="AD159" i="22"/>
  <c r="Z159" i="22"/>
  <c r="V159" i="22"/>
  <c r="R159" i="22"/>
  <c r="N159" i="22"/>
  <c r="J159" i="22"/>
  <c r="CX158" i="22"/>
  <c r="CT158" i="22"/>
  <c r="CP158" i="22"/>
  <c r="CL158" i="22"/>
  <c r="CH158" i="22"/>
  <c r="CD158" i="22"/>
  <c r="BZ158" i="22"/>
  <c r="BV158" i="22"/>
  <c r="BR158" i="22"/>
  <c r="BN158" i="22"/>
  <c r="BJ158" i="22"/>
  <c r="BF158" i="22"/>
  <c r="BB158" i="22"/>
  <c r="AX158" i="22"/>
  <c r="AT158" i="22"/>
  <c r="AP158" i="22"/>
  <c r="AL158" i="22"/>
  <c r="AH158" i="22"/>
  <c r="AD158" i="22"/>
  <c r="Z158" i="22"/>
  <c r="V158" i="22"/>
  <c r="R158" i="22"/>
  <c r="N158" i="22"/>
  <c r="J158" i="22"/>
  <c r="CX157" i="22"/>
  <c r="CT157" i="22"/>
  <c r="CP157" i="22"/>
  <c r="CL157" i="22"/>
  <c r="CH157" i="22"/>
  <c r="CD157" i="22"/>
  <c r="BZ157" i="22"/>
  <c r="BV157" i="22"/>
  <c r="BR157" i="22"/>
  <c r="BN157" i="22"/>
  <c r="BJ157" i="22"/>
  <c r="BF157" i="22"/>
  <c r="BB157" i="22"/>
  <c r="AX157" i="22"/>
  <c r="AT157" i="22"/>
  <c r="AP157" i="22"/>
  <c r="AL157" i="22"/>
  <c r="AH157" i="22"/>
  <c r="AD157" i="22"/>
  <c r="Z157" i="22"/>
  <c r="V157" i="22"/>
  <c r="R157" i="22"/>
  <c r="N157" i="22"/>
  <c r="J157" i="22"/>
  <c r="CX156" i="22"/>
  <c r="CT156" i="22"/>
  <c r="CP156" i="22"/>
  <c r="CL156" i="22"/>
  <c r="CH156" i="22"/>
  <c r="CD156" i="22"/>
  <c r="BZ156" i="22"/>
  <c r="BV156" i="22"/>
  <c r="BR156" i="22"/>
  <c r="BN156" i="22"/>
  <c r="BJ156" i="22"/>
  <c r="BF156" i="22"/>
  <c r="BB156" i="22"/>
  <c r="AX156" i="22"/>
  <c r="AT156" i="22"/>
  <c r="AP156" i="22"/>
  <c r="AL156" i="22"/>
  <c r="AH156" i="22"/>
  <c r="AD156" i="22"/>
  <c r="Z156" i="22"/>
  <c r="V156" i="22"/>
  <c r="R156" i="22"/>
  <c r="N156" i="22"/>
  <c r="J156" i="22"/>
  <c r="CX155" i="22"/>
  <c r="CT155" i="22"/>
  <c r="CP155" i="22"/>
  <c r="CL155" i="22"/>
  <c r="CH155" i="22"/>
  <c r="CD155" i="22"/>
  <c r="BZ155" i="22"/>
  <c r="BV155" i="22"/>
  <c r="BR155" i="22"/>
  <c r="BN155" i="22"/>
  <c r="BJ155" i="22"/>
  <c r="BF155" i="22"/>
  <c r="BB155" i="22"/>
  <c r="AX155" i="22"/>
  <c r="AT155" i="22"/>
  <c r="AP155" i="22"/>
  <c r="AL155" i="22"/>
  <c r="AH155" i="22"/>
  <c r="AD155" i="22"/>
  <c r="Z155" i="22"/>
  <c r="V155" i="22"/>
  <c r="R155" i="22"/>
  <c r="N155" i="22"/>
  <c r="J155" i="22"/>
  <c r="CX154" i="22"/>
  <c r="CT154" i="22"/>
  <c r="CP154" i="22"/>
  <c r="CL154" i="22"/>
  <c r="CH154" i="22"/>
  <c r="CD154" i="22"/>
  <c r="BZ154" i="22"/>
  <c r="BV154" i="22"/>
  <c r="BR154" i="22"/>
  <c r="BN154" i="22"/>
  <c r="BJ154" i="22"/>
  <c r="BF154" i="22"/>
  <c r="BB154" i="22"/>
  <c r="AX154" i="22"/>
  <c r="AT154" i="22"/>
  <c r="AP154" i="22"/>
  <c r="AL154" i="22"/>
  <c r="AH154" i="22"/>
  <c r="AD154" i="22"/>
  <c r="Z154" i="22"/>
  <c r="V154" i="22"/>
  <c r="R154" i="22"/>
  <c r="N154" i="22"/>
  <c r="J154" i="22"/>
  <c r="CX153" i="22"/>
  <c r="CT153" i="22"/>
  <c r="CP153" i="22"/>
  <c r="CL153" i="22"/>
  <c r="CH153" i="22"/>
  <c r="CD153" i="22"/>
  <c r="BZ153" i="22"/>
  <c r="BV153" i="22"/>
  <c r="BR153" i="22"/>
  <c r="BN153" i="22"/>
  <c r="BJ153" i="22"/>
  <c r="BF153" i="22"/>
  <c r="BB153" i="22"/>
  <c r="AX153" i="22"/>
  <c r="AT153" i="22"/>
  <c r="AP153" i="22"/>
  <c r="AL153" i="22"/>
  <c r="AH153" i="22"/>
  <c r="AD153" i="22"/>
  <c r="Z153" i="22"/>
  <c r="V153" i="22"/>
  <c r="R153" i="22"/>
  <c r="N153" i="22"/>
  <c r="J153" i="22"/>
  <c r="CX152" i="22"/>
  <c r="CT152" i="22"/>
  <c r="CP152" i="22"/>
  <c r="CL152" i="22"/>
  <c r="CH152" i="22"/>
  <c r="CD152" i="22"/>
  <c r="BZ152" i="22"/>
  <c r="BV152" i="22"/>
  <c r="BR152" i="22"/>
  <c r="BN152" i="22"/>
  <c r="BJ152" i="22"/>
  <c r="BF152" i="22"/>
  <c r="BB152" i="22"/>
  <c r="AX152" i="22"/>
  <c r="AT152" i="22"/>
  <c r="AP152" i="22"/>
  <c r="AL152" i="22"/>
  <c r="AH152" i="22"/>
  <c r="AD152" i="22"/>
  <c r="Z152" i="22"/>
  <c r="V152" i="22"/>
  <c r="R152" i="22"/>
  <c r="N152" i="22"/>
  <c r="J152" i="22"/>
  <c r="CX151" i="22"/>
  <c r="CT151" i="22"/>
  <c r="CP151" i="22"/>
  <c r="CL151" i="22"/>
  <c r="CH151" i="22"/>
  <c r="CD151" i="22"/>
  <c r="BZ151" i="22"/>
  <c r="BV151" i="22"/>
  <c r="BR151" i="22"/>
  <c r="BN151" i="22"/>
  <c r="BJ151" i="22"/>
  <c r="BF151" i="22"/>
  <c r="BB151" i="22"/>
  <c r="AX151" i="22"/>
  <c r="AT151" i="22"/>
  <c r="AP151" i="22"/>
  <c r="AL151" i="22"/>
  <c r="AH151" i="22"/>
  <c r="AD151" i="22"/>
  <c r="Z151" i="22"/>
  <c r="V151" i="22"/>
  <c r="R151" i="22"/>
  <c r="N151" i="22"/>
  <c r="J151" i="22"/>
  <c r="CX150" i="22"/>
  <c r="CT150" i="22"/>
  <c r="CP150" i="22"/>
  <c r="CL150" i="22"/>
  <c r="CH150" i="22"/>
  <c r="CD150" i="22"/>
  <c r="BZ150" i="22"/>
  <c r="BV150" i="22"/>
  <c r="BR150" i="22"/>
  <c r="BN150" i="22"/>
  <c r="BJ150" i="22"/>
  <c r="BF150" i="22"/>
  <c r="BB150" i="22"/>
  <c r="AX150" i="22"/>
  <c r="AT150" i="22"/>
  <c r="AP150" i="22"/>
  <c r="AL150" i="22"/>
  <c r="AH150" i="22"/>
  <c r="AD150" i="22"/>
  <c r="Z150" i="22"/>
  <c r="V150" i="22"/>
  <c r="R150" i="22"/>
  <c r="N150" i="22"/>
  <c r="J150" i="22"/>
  <c r="CX149" i="22"/>
  <c r="CT149" i="22"/>
  <c r="CP149" i="22"/>
  <c r="CL149" i="22"/>
  <c r="CH149" i="22"/>
  <c r="CD149" i="22"/>
  <c r="BZ149" i="22"/>
  <c r="BV149" i="22"/>
  <c r="BR149" i="22"/>
  <c r="BN149" i="22"/>
  <c r="BJ149" i="22"/>
  <c r="BF149" i="22"/>
  <c r="BB149" i="22"/>
  <c r="AX149" i="22"/>
  <c r="AT149" i="22"/>
  <c r="AP149" i="22"/>
  <c r="AL149" i="22"/>
  <c r="AH149" i="22"/>
  <c r="AD149" i="22"/>
  <c r="Z149" i="22"/>
  <c r="V149" i="22"/>
  <c r="R149" i="22"/>
  <c r="N149" i="22"/>
  <c r="J149" i="22"/>
  <c r="CX148" i="22"/>
  <c r="CT148" i="22"/>
  <c r="CP148" i="22"/>
  <c r="CL148" i="22"/>
  <c r="CH148" i="22"/>
  <c r="CD148" i="22"/>
  <c r="BZ148" i="22"/>
  <c r="BV148" i="22"/>
  <c r="BR148" i="22"/>
  <c r="BN148" i="22"/>
  <c r="BJ148" i="22"/>
  <c r="BF148" i="22"/>
  <c r="BB148" i="22"/>
  <c r="AX148" i="22"/>
  <c r="AT148" i="22"/>
  <c r="AP148" i="22"/>
  <c r="AL148" i="22"/>
  <c r="AH148" i="22"/>
  <c r="AD148" i="22"/>
  <c r="Z148" i="22"/>
  <c r="V148" i="22"/>
  <c r="R148" i="22"/>
  <c r="N148" i="22"/>
  <c r="J148" i="22"/>
  <c r="CX147" i="22"/>
  <c r="CT147" i="22"/>
  <c r="CP147" i="22"/>
  <c r="CL147" i="22"/>
  <c r="CH147" i="22"/>
  <c r="CD147" i="22"/>
  <c r="BZ147" i="22"/>
  <c r="BV147" i="22"/>
  <c r="BR147" i="22"/>
  <c r="BN147" i="22"/>
  <c r="BJ147" i="22"/>
  <c r="BF147" i="22"/>
  <c r="BB147" i="22"/>
  <c r="AX147" i="22"/>
  <c r="AT147" i="22"/>
  <c r="AP147" i="22"/>
  <c r="AL147" i="22"/>
  <c r="AH147" i="22"/>
  <c r="AD147" i="22"/>
  <c r="Z147" i="22"/>
  <c r="V147" i="22"/>
  <c r="R147" i="22"/>
  <c r="N147" i="22"/>
  <c r="J147" i="22"/>
  <c r="CX146" i="22"/>
  <c r="CT146" i="22"/>
  <c r="CP146" i="22"/>
  <c r="CL146" i="22"/>
  <c r="CH146" i="22"/>
  <c r="CD146" i="22"/>
  <c r="BZ146" i="22"/>
  <c r="BV146" i="22"/>
  <c r="BR146" i="22"/>
  <c r="BN146" i="22"/>
  <c r="BJ146" i="22"/>
  <c r="BF146" i="22"/>
  <c r="BB146" i="22"/>
  <c r="AX146" i="22"/>
  <c r="AT146" i="22"/>
  <c r="AP146" i="22"/>
  <c r="AL146" i="22"/>
  <c r="AH146" i="22"/>
  <c r="AD146" i="22"/>
  <c r="Z146" i="22"/>
  <c r="V146" i="22"/>
  <c r="R146" i="22"/>
  <c r="N146" i="22"/>
  <c r="J146" i="22"/>
  <c r="CX145" i="22"/>
  <c r="CT145" i="22"/>
  <c r="CP145" i="22"/>
  <c r="CL145" i="22"/>
  <c r="CH145" i="22"/>
  <c r="CD145" i="22"/>
  <c r="BZ145" i="22"/>
  <c r="BV145" i="22"/>
  <c r="BR145" i="22"/>
  <c r="BN145" i="22"/>
  <c r="BJ145" i="22"/>
  <c r="BF145" i="22"/>
  <c r="BB145" i="22"/>
  <c r="AX145" i="22"/>
  <c r="AT145" i="22"/>
  <c r="AP145" i="22"/>
  <c r="AL145" i="22"/>
  <c r="AH145" i="22"/>
  <c r="AD145" i="22"/>
  <c r="Z145" i="22"/>
  <c r="V145" i="22"/>
  <c r="R145" i="22"/>
  <c r="N145" i="22"/>
  <c r="J145" i="22"/>
  <c r="CX144" i="22"/>
  <c r="CT144" i="22"/>
  <c r="CP144" i="22"/>
  <c r="CL144" i="22"/>
  <c r="CH144" i="22"/>
  <c r="CD144" i="22"/>
  <c r="BZ144" i="22"/>
  <c r="BV144" i="22"/>
  <c r="BR144" i="22"/>
  <c r="BN144" i="22"/>
  <c r="BJ144" i="22"/>
  <c r="BF144" i="22"/>
  <c r="BB144" i="22"/>
  <c r="AX144" i="22"/>
  <c r="AT144" i="22"/>
  <c r="AP144" i="22"/>
  <c r="AL144" i="22"/>
  <c r="AH144" i="22"/>
  <c r="AD144" i="22"/>
  <c r="Z144" i="22"/>
  <c r="V144" i="22"/>
  <c r="R144" i="22"/>
  <c r="N144" i="22"/>
  <c r="J144" i="22"/>
  <c r="CX143" i="22"/>
  <c r="CT143" i="22"/>
  <c r="CP143" i="22"/>
  <c r="CL143" i="22"/>
  <c r="CH143" i="22"/>
  <c r="CD143" i="22"/>
  <c r="BZ143" i="22"/>
  <c r="BV143" i="22"/>
  <c r="BR143" i="22"/>
  <c r="BN143" i="22"/>
  <c r="BJ143" i="22"/>
  <c r="BF143" i="22"/>
  <c r="BB143" i="22"/>
  <c r="AX143" i="22"/>
  <c r="AT143" i="22"/>
  <c r="AP143" i="22"/>
  <c r="AL143" i="22"/>
  <c r="AH143" i="22"/>
  <c r="AD143" i="22"/>
  <c r="Z143" i="22"/>
  <c r="V143" i="22"/>
  <c r="R143" i="22"/>
  <c r="N143" i="22"/>
  <c r="J143" i="22"/>
  <c r="CX142" i="22"/>
  <c r="CT142" i="22"/>
  <c r="CP142" i="22"/>
  <c r="CL142" i="22"/>
  <c r="CH142" i="22"/>
  <c r="CD142" i="22"/>
  <c r="BZ142" i="22"/>
  <c r="BV142" i="22"/>
  <c r="BR142" i="22"/>
  <c r="BN142" i="22"/>
  <c r="BJ142" i="22"/>
  <c r="BF142" i="22"/>
  <c r="BB142" i="22"/>
  <c r="AX142" i="22"/>
  <c r="AT142" i="22"/>
  <c r="AP142" i="22"/>
  <c r="AL142" i="22"/>
  <c r="AH142" i="22"/>
  <c r="AD142" i="22"/>
  <c r="Z142" i="22"/>
  <c r="V142" i="22"/>
  <c r="R142" i="22"/>
  <c r="N142" i="22"/>
  <c r="J142" i="22"/>
  <c r="CX141" i="22"/>
  <c r="CT141" i="22"/>
  <c r="CP141" i="22"/>
  <c r="CL141" i="22"/>
  <c r="CH141" i="22"/>
  <c r="CD141" i="22"/>
  <c r="BZ141" i="22"/>
  <c r="BV141" i="22"/>
  <c r="BR141" i="22"/>
  <c r="BN141" i="22"/>
  <c r="BJ141" i="22"/>
  <c r="BF141" i="22"/>
  <c r="BB141" i="22"/>
  <c r="AX141" i="22"/>
  <c r="AT141" i="22"/>
  <c r="AP141" i="22"/>
  <c r="AL141" i="22"/>
  <c r="AH141" i="22"/>
  <c r="AD141" i="22"/>
  <c r="Z141" i="22"/>
  <c r="V141" i="22"/>
  <c r="R141" i="22"/>
  <c r="N141" i="22"/>
  <c r="J141" i="22"/>
  <c r="CX140" i="22"/>
  <c r="CT140" i="22"/>
  <c r="CP140" i="22"/>
  <c r="CL140" i="22"/>
  <c r="CH140" i="22"/>
  <c r="CD140" i="22"/>
  <c r="BZ140" i="22"/>
  <c r="BV140" i="22"/>
  <c r="BR140" i="22"/>
  <c r="BN140" i="22"/>
  <c r="BJ140" i="22"/>
  <c r="BF140" i="22"/>
  <c r="BB140" i="22"/>
  <c r="AX140" i="22"/>
  <c r="AT140" i="22"/>
  <c r="AP140" i="22"/>
  <c r="AL140" i="22"/>
  <c r="AH140" i="22"/>
  <c r="AD140" i="22"/>
  <c r="Z140" i="22"/>
  <c r="V140" i="22"/>
  <c r="R140" i="22"/>
  <c r="N140" i="22"/>
  <c r="J140" i="22"/>
  <c r="CX139" i="22"/>
  <c r="CT139" i="22"/>
  <c r="CP139" i="22"/>
  <c r="CL139" i="22"/>
  <c r="CH139" i="22"/>
  <c r="CD139" i="22"/>
  <c r="BZ139" i="22"/>
  <c r="BV139" i="22"/>
  <c r="BR139" i="22"/>
  <c r="BN139" i="22"/>
  <c r="BJ139" i="22"/>
  <c r="BF139" i="22"/>
  <c r="BB139" i="22"/>
  <c r="AX139" i="22"/>
  <c r="AT139" i="22"/>
  <c r="AP139" i="22"/>
  <c r="AL139" i="22"/>
  <c r="AH139" i="22"/>
  <c r="AD139" i="22"/>
  <c r="Z139" i="22"/>
  <c r="V139" i="22"/>
  <c r="R139" i="22"/>
  <c r="N139" i="22"/>
  <c r="J139" i="22"/>
  <c r="CX138" i="22"/>
  <c r="CT138" i="22"/>
  <c r="CP138" i="22"/>
  <c r="CL138" i="22"/>
  <c r="CH138" i="22"/>
  <c r="CD138" i="22"/>
  <c r="BZ138" i="22"/>
  <c r="BV138" i="22"/>
  <c r="BR138" i="22"/>
  <c r="BN138" i="22"/>
  <c r="BJ138" i="22"/>
  <c r="BF138" i="22"/>
  <c r="BB138" i="22"/>
  <c r="AX138" i="22"/>
  <c r="AT138" i="22"/>
  <c r="AP138" i="22"/>
  <c r="AL138" i="22"/>
  <c r="AH138" i="22"/>
  <c r="AD138" i="22"/>
  <c r="Z138" i="22"/>
  <c r="V138" i="22"/>
  <c r="R138" i="22"/>
  <c r="N138" i="22"/>
  <c r="J138" i="22"/>
  <c r="CX137" i="22"/>
  <c r="CT137" i="22"/>
  <c r="CP137" i="22"/>
  <c r="CL137" i="22"/>
  <c r="CH137" i="22"/>
  <c r="CD137" i="22"/>
  <c r="BZ137" i="22"/>
  <c r="BV137" i="22"/>
  <c r="BR137" i="22"/>
  <c r="BN137" i="22"/>
  <c r="BJ137" i="22"/>
  <c r="BF137" i="22"/>
  <c r="BB137" i="22"/>
  <c r="AX137" i="22"/>
  <c r="AT137" i="22"/>
  <c r="AP137" i="22"/>
  <c r="AL137" i="22"/>
  <c r="AH137" i="22"/>
  <c r="AD137" i="22"/>
  <c r="Z137" i="22"/>
  <c r="V137" i="22"/>
  <c r="R137" i="22"/>
  <c r="N137" i="22"/>
  <c r="J137" i="22"/>
  <c r="CX136" i="22"/>
  <c r="CT136" i="22"/>
  <c r="CP136" i="22"/>
  <c r="CL136" i="22"/>
  <c r="CH136" i="22"/>
  <c r="CD136" i="22"/>
  <c r="BZ136" i="22"/>
  <c r="BV136" i="22"/>
  <c r="BR136" i="22"/>
  <c r="BN136" i="22"/>
  <c r="BJ136" i="22"/>
  <c r="BF136" i="22"/>
  <c r="BB136" i="22"/>
  <c r="AX136" i="22"/>
  <c r="AT136" i="22"/>
  <c r="AP136" i="22"/>
  <c r="AL136" i="22"/>
  <c r="AH136" i="22"/>
  <c r="AD136" i="22"/>
  <c r="Z136" i="22"/>
  <c r="V136" i="22"/>
  <c r="R136" i="22"/>
  <c r="N136" i="22"/>
  <c r="J136" i="22"/>
  <c r="CX135" i="22"/>
  <c r="CT135" i="22"/>
  <c r="CP135" i="22"/>
  <c r="CL135" i="22"/>
  <c r="CH135" i="22"/>
  <c r="CD135" i="22"/>
  <c r="BZ135" i="22"/>
  <c r="BV135" i="22"/>
  <c r="BR135" i="22"/>
  <c r="BN135" i="22"/>
  <c r="BJ135" i="22"/>
  <c r="BF135" i="22"/>
  <c r="BB135" i="22"/>
  <c r="AX135" i="22"/>
  <c r="AT135" i="22"/>
  <c r="AP135" i="22"/>
  <c r="AL135" i="22"/>
  <c r="AH135" i="22"/>
  <c r="AD135" i="22"/>
  <c r="Z135" i="22"/>
  <c r="V135" i="22"/>
  <c r="R135" i="22"/>
  <c r="N135" i="22"/>
  <c r="J135" i="22"/>
  <c r="CX134" i="22"/>
  <c r="CT134" i="22"/>
  <c r="CP134" i="22"/>
  <c r="CL134" i="22"/>
  <c r="CH134" i="22"/>
  <c r="CD134" i="22"/>
  <c r="BZ134" i="22"/>
  <c r="BV134" i="22"/>
  <c r="BR134" i="22"/>
  <c r="BL134" i="22"/>
  <c r="BD134" i="22"/>
  <c r="AV134" i="22"/>
  <c r="AN134" i="22"/>
  <c r="AF134" i="22"/>
  <c r="X134" i="22"/>
  <c r="P134" i="22"/>
  <c r="CZ133" i="22"/>
  <c r="CR133" i="22"/>
  <c r="CJ133" i="22"/>
  <c r="CB133" i="22"/>
  <c r="BT133" i="22"/>
  <c r="BL133" i="22"/>
  <c r="BD133" i="22"/>
  <c r="AV133" i="22"/>
  <c r="AN133" i="22"/>
  <c r="AF133" i="22"/>
  <c r="X133" i="22"/>
  <c r="P133" i="22"/>
  <c r="CZ132" i="22"/>
  <c r="CR132" i="22"/>
  <c r="CJ132" i="22"/>
  <c r="CB132" i="22"/>
  <c r="BT132" i="22"/>
  <c r="BL132" i="22"/>
  <c r="BD132" i="22"/>
  <c r="AV132" i="22"/>
  <c r="AN132" i="22"/>
  <c r="AF132" i="22"/>
  <c r="X132" i="22"/>
  <c r="P132" i="22"/>
  <c r="CZ131" i="22"/>
  <c r="CR131" i="22"/>
  <c r="CJ131" i="22"/>
  <c r="CB131" i="22"/>
  <c r="BT131" i="22"/>
  <c r="BL131" i="22"/>
  <c r="BD131" i="22"/>
  <c r="AV131" i="22"/>
  <c r="AN131" i="22"/>
  <c r="AF131" i="22"/>
  <c r="X131" i="22"/>
  <c r="P131" i="22"/>
  <c r="CZ130" i="22"/>
  <c r="CR130" i="22"/>
  <c r="CJ130" i="22"/>
  <c r="CB130" i="22"/>
  <c r="BT130" i="22"/>
  <c r="BL130" i="22"/>
  <c r="BD130" i="22"/>
  <c r="AV130" i="22"/>
  <c r="AN130" i="22"/>
  <c r="AF130" i="22"/>
  <c r="X130" i="22"/>
  <c r="P130" i="22"/>
  <c r="CZ129" i="22"/>
  <c r="CR129" i="22"/>
  <c r="CJ129" i="22"/>
  <c r="CB129" i="22"/>
  <c r="BT129" i="22"/>
  <c r="BL129" i="22"/>
  <c r="BD129" i="22"/>
  <c r="AV129" i="22"/>
  <c r="AN129" i="22"/>
  <c r="AF129" i="22"/>
  <c r="X129" i="22"/>
  <c r="P129" i="22"/>
  <c r="CZ128" i="22"/>
  <c r="CR128" i="22"/>
  <c r="CJ128" i="22"/>
  <c r="CB128" i="22"/>
  <c r="BT128" i="22"/>
  <c r="BL128" i="22"/>
  <c r="BD128" i="22"/>
  <c r="AV128" i="22"/>
  <c r="AN128" i="22"/>
  <c r="AF128" i="22"/>
  <c r="X128" i="22"/>
  <c r="P128" i="22"/>
  <c r="CZ127" i="22"/>
  <c r="CR127" i="22"/>
  <c r="CJ127" i="22"/>
  <c r="CB127" i="22"/>
  <c r="BT127" i="22"/>
  <c r="BL127" i="22"/>
  <c r="BD127" i="22"/>
  <c r="AV127" i="22"/>
  <c r="AN127" i="22"/>
  <c r="AF127" i="22"/>
  <c r="X127" i="22"/>
  <c r="P127" i="22"/>
  <c r="CZ126" i="22"/>
  <c r="CR126" i="22"/>
  <c r="CJ126" i="22"/>
  <c r="CB126" i="22"/>
  <c r="BT126" i="22"/>
  <c r="BL126" i="22"/>
  <c r="BD126" i="22"/>
  <c r="AV126" i="22"/>
  <c r="AN126" i="22"/>
  <c r="AF126" i="22"/>
  <c r="X126" i="22"/>
  <c r="P126" i="22"/>
  <c r="CZ125" i="22"/>
  <c r="CR125" i="22"/>
  <c r="CJ125" i="22"/>
  <c r="CB125" i="22"/>
  <c r="BT125" i="22"/>
  <c r="BL125" i="22"/>
  <c r="BA125" i="22"/>
  <c r="AK125" i="22"/>
  <c r="U125" i="22"/>
  <c r="CW124" i="22"/>
  <c r="CG124" i="22"/>
  <c r="BQ124" i="22"/>
  <c r="BA124" i="22"/>
  <c r="AK124" i="22"/>
  <c r="U124" i="22"/>
  <c r="CW123" i="22"/>
  <c r="CG123" i="22"/>
  <c r="BQ123" i="22"/>
  <c r="BA123" i="22"/>
  <c r="AK123" i="22"/>
  <c r="U123" i="22"/>
  <c r="CW122" i="22"/>
  <c r="CG122" i="22"/>
  <c r="BQ122" i="22"/>
  <c r="BA122" i="22"/>
  <c r="AK122" i="22"/>
  <c r="U122" i="22"/>
  <c r="CW121" i="22"/>
  <c r="CG121" i="22"/>
  <c r="BQ121" i="22"/>
  <c r="BA121" i="22"/>
  <c r="AK121" i="22"/>
  <c r="U121" i="22"/>
  <c r="CW120" i="22"/>
  <c r="CG120" i="22"/>
  <c r="BQ120" i="22"/>
  <c r="BA120" i="22"/>
  <c r="AK120" i="22"/>
  <c r="U120" i="22"/>
  <c r="CW119" i="22"/>
  <c r="CG119" i="22"/>
  <c r="BQ119" i="22"/>
  <c r="BA119" i="22"/>
  <c r="AK119" i="22"/>
  <c r="U119" i="22"/>
  <c r="CW118" i="22"/>
  <c r="CG118" i="22"/>
  <c r="BQ118" i="22"/>
  <c r="BA118" i="22"/>
  <c r="AK118" i="22"/>
  <c r="U118" i="22"/>
  <c r="CW117" i="22"/>
  <c r="CG117" i="22"/>
  <c r="BQ117" i="22"/>
  <c r="BA117" i="22"/>
  <c r="AK117" i="22"/>
  <c r="U117" i="22"/>
  <c r="CW116" i="22"/>
  <c r="CG116" i="22"/>
  <c r="BQ116" i="22"/>
  <c r="BA116" i="22"/>
  <c r="AK116" i="22"/>
  <c r="U116" i="22"/>
  <c r="CW115" i="22"/>
  <c r="CG115" i="22"/>
  <c r="BQ115" i="22"/>
  <c r="BA115" i="22"/>
  <c r="AK115" i="22"/>
  <c r="U115" i="22"/>
  <c r="CW114" i="22"/>
  <c r="CG114" i="22"/>
  <c r="BQ114" i="22"/>
  <c r="BA114" i="22"/>
  <c r="AK114" i="22"/>
  <c r="U114" i="22"/>
  <c r="CW113" i="22"/>
  <c r="CG113" i="22"/>
  <c r="BQ113" i="22"/>
  <c r="BA113" i="22"/>
  <c r="AK113" i="22"/>
  <c r="U113" i="22"/>
  <c r="CW112" i="22"/>
  <c r="CG112" i="22"/>
  <c r="BQ112" i="22"/>
  <c r="BA112" i="22"/>
  <c r="AB112" i="22"/>
  <c r="CN111" i="22"/>
  <c r="BH111" i="22"/>
  <c r="AB111" i="22"/>
  <c r="CN110" i="22"/>
  <c r="BH110" i="22"/>
  <c r="AB110" i="22"/>
  <c r="CN109" i="22"/>
  <c r="BC109" i="22"/>
  <c r="L109" i="22"/>
  <c r="W108" i="22"/>
  <c r="BX107" i="22"/>
  <c r="CI106" i="22"/>
  <c r="AR106" i="22"/>
  <c r="BC105" i="22"/>
  <c r="L105" i="22"/>
  <c r="W104" i="22"/>
  <c r="BX103" i="22"/>
  <c r="CI102" i="22"/>
  <c r="AR102" i="22"/>
  <c r="BC101" i="22"/>
  <c r="L101" i="22"/>
  <c r="W100" i="22"/>
  <c r="BX99" i="22"/>
  <c r="CI98" i="22"/>
  <c r="AR98" i="22"/>
  <c r="BC97" i="22"/>
  <c r="L97" i="22"/>
  <c r="W96" i="22"/>
  <c r="BV95" i="22"/>
  <c r="J95" i="22"/>
  <c r="AP94" i="22"/>
  <c r="BV93" i="22"/>
  <c r="J93" i="22"/>
  <c r="AP92" i="22"/>
  <c r="AN87" i="22"/>
  <c r="BT84" i="22"/>
  <c r="CZ81" i="22"/>
  <c r="AN79" i="22"/>
  <c r="BT76" i="22"/>
  <c r="CZ73" i="22"/>
  <c r="AN71" i="22"/>
  <c r="CO66" i="22"/>
  <c r="BQ57" i="22"/>
  <c r="BD182" i="22"/>
  <c r="BB182" i="22"/>
  <c r="AZ182" i="22"/>
  <c r="AX182" i="22"/>
  <c r="AV182" i="22"/>
  <c r="AT182" i="22"/>
  <c r="AR182" i="22"/>
  <c r="AP182" i="22"/>
  <c r="AN182" i="22"/>
  <c r="AL182" i="22"/>
  <c r="AJ182" i="22"/>
  <c r="AH182" i="22"/>
  <c r="AF182" i="22"/>
  <c r="AD182" i="22"/>
  <c r="AB182" i="22"/>
  <c r="Z182" i="22"/>
  <c r="X182" i="22"/>
  <c r="V182" i="22"/>
  <c r="T182" i="22"/>
  <c r="R182" i="22"/>
  <c r="P182" i="22"/>
  <c r="N182" i="22"/>
  <c r="L182" i="22"/>
  <c r="J182" i="22"/>
  <c r="CZ181" i="22"/>
  <c r="CX181" i="22"/>
  <c r="CV181" i="22"/>
  <c r="CT181" i="22"/>
  <c r="CR181" i="22"/>
  <c r="CP181" i="22"/>
  <c r="CN181" i="22"/>
  <c r="CL181" i="22"/>
  <c r="CJ181" i="22"/>
  <c r="CH181" i="22"/>
  <c r="CF181" i="22"/>
  <c r="CD181" i="22"/>
  <c r="CB181" i="22"/>
  <c r="BZ181" i="22"/>
  <c r="BX181" i="22"/>
  <c r="BV181" i="22"/>
  <c r="BT181" i="22"/>
  <c r="BR181" i="22"/>
  <c r="BP181" i="22"/>
  <c r="BN181" i="22"/>
  <c r="BL181" i="22"/>
  <c r="BJ181" i="22"/>
  <c r="BH181" i="22"/>
  <c r="BF181" i="22"/>
  <c r="BD181" i="22"/>
  <c r="BB181" i="22"/>
  <c r="AZ181" i="22"/>
  <c r="AX181" i="22"/>
  <c r="AV181" i="22"/>
  <c r="AT181" i="22"/>
  <c r="AR181" i="22"/>
  <c r="AP181" i="22"/>
  <c r="AN181" i="22"/>
  <c r="AL181" i="22"/>
  <c r="AJ181" i="22"/>
  <c r="AH181" i="22"/>
  <c r="AF181" i="22"/>
  <c r="AD181" i="22"/>
  <c r="AB181" i="22"/>
  <c r="Z181" i="22"/>
  <c r="X181" i="22"/>
  <c r="V181" i="22"/>
  <c r="T181" i="22"/>
  <c r="R181" i="22"/>
  <c r="P181" i="22"/>
  <c r="N181" i="22"/>
  <c r="L181" i="22"/>
  <c r="J181" i="22"/>
  <c r="CZ180" i="22"/>
  <c r="CX180" i="22"/>
  <c r="CV180" i="22"/>
  <c r="CT180" i="22"/>
  <c r="CR180" i="22"/>
  <c r="CP180" i="22"/>
  <c r="CN180" i="22"/>
  <c r="CL180" i="22"/>
  <c r="CJ180" i="22"/>
  <c r="CH180" i="22"/>
  <c r="CF180" i="22"/>
  <c r="CD180" i="22"/>
  <c r="CB180" i="22"/>
  <c r="BZ180" i="22"/>
  <c r="BX180" i="22"/>
  <c r="BV180" i="22"/>
  <c r="BT180" i="22"/>
  <c r="BR180" i="22"/>
  <c r="BP180" i="22"/>
  <c r="BN180" i="22"/>
  <c r="BL180" i="22"/>
  <c r="BJ180" i="22"/>
  <c r="BH180" i="22"/>
  <c r="BF180" i="22"/>
  <c r="BD180" i="22"/>
  <c r="BB180" i="22"/>
  <c r="AZ180" i="22"/>
  <c r="AX180" i="22"/>
  <c r="AV180" i="22"/>
  <c r="AT180" i="22"/>
  <c r="AR180" i="22"/>
  <c r="AP180" i="22"/>
  <c r="AN180" i="22"/>
  <c r="AL180" i="22"/>
  <c r="AJ180" i="22"/>
  <c r="AH180" i="22"/>
  <c r="AF180" i="22"/>
  <c r="AD180" i="22"/>
  <c r="AB180" i="22"/>
  <c r="Z180" i="22"/>
  <c r="X180" i="22"/>
  <c r="V180" i="22"/>
  <c r="T180" i="22"/>
  <c r="R180" i="22"/>
  <c r="P180" i="22"/>
  <c r="N180" i="22"/>
  <c r="L180" i="22"/>
  <c r="J180" i="22"/>
  <c r="CZ179" i="22"/>
  <c r="CX179" i="22"/>
  <c r="CV179" i="22"/>
  <c r="CT179" i="22"/>
  <c r="CR179" i="22"/>
  <c r="CP179" i="22"/>
  <c r="CN179" i="22"/>
  <c r="CL179" i="22"/>
  <c r="CJ179" i="22"/>
  <c r="CH179" i="22"/>
  <c r="CF179" i="22"/>
  <c r="CD179" i="22"/>
  <c r="CB179" i="22"/>
  <c r="BZ179" i="22"/>
  <c r="BX179" i="22"/>
  <c r="BV179" i="22"/>
  <c r="BT179" i="22"/>
  <c r="BR179" i="22"/>
  <c r="BP179" i="22"/>
  <c r="BN179" i="22"/>
  <c r="BL179" i="22"/>
  <c r="BJ179" i="22"/>
  <c r="BH179" i="22"/>
  <c r="BF179" i="22"/>
  <c r="BD179" i="22"/>
  <c r="BB179" i="22"/>
  <c r="AZ179" i="22"/>
  <c r="AX179" i="22"/>
  <c r="AV179" i="22"/>
  <c r="AT179" i="22"/>
  <c r="AR179" i="22"/>
  <c r="AP179" i="22"/>
  <c r="AN179" i="22"/>
  <c r="AL179" i="22"/>
  <c r="AJ179" i="22"/>
  <c r="AH179" i="22"/>
  <c r="AF179" i="22"/>
  <c r="AD179" i="22"/>
  <c r="AB179" i="22"/>
  <c r="Z179" i="22"/>
  <c r="X179" i="22"/>
  <c r="V179" i="22"/>
  <c r="T179" i="22"/>
  <c r="R179" i="22"/>
  <c r="P179" i="22"/>
  <c r="N179" i="22"/>
  <c r="L179" i="22"/>
  <c r="J179" i="22"/>
  <c r="CZ178" i="22"/>
  <c r="CX178" i="22"/>
  <c r="CV178" i="22"/>
  <c r="CT178" i="22"/>
  <c r="CR178" i="22"/>
  <c r="CP178" i="22"/>
  <c r="CN178" i="22"/>
  <c r="CL178" i="22"/>
  <c r="CJ178" i="22"/>
  <c r="CH178" i="22"/>
  <c r="CF178" i="22"/>
  <c r="CD178" i="22"/>
  <c r="CB178" i="22"/>
  <c r="BZ178" i="22"/>
  <c r="BX178" i="22"/>
  <c r="BV178" i="22"/>
  <c r="BT178" i="22"/>
  <c r="BR178" i="22"/>
  <c r="BP178" i="22"/>
  <c r="BN178" i="22"/>
  <c r="BL178" i="22"/>
  <c r="BJ178" i="22"/>
  <c r="BH178" i="22"/>
  <c r="BF178" i="22"/>
  <c r="BD178" i="22"/>
  <c r="BB178" i="22"/>
  <c r="AZ178" i="22"/>
  <c r="AX178" i="22"/>
  <c r="AV178" i="22"/>
  <c r="AT178" i="22"/>
  <c r="AR178" i="22"/>
  <c r="AP178" i="22"/>
  <c r="AN178" i="22"/>
  <c r="AL178" i="22"/>
  <c r="AJ178" i="22"/>
  <c r="AH178" i="22"/>
  <c r="AF178" i="22"/>
  <c r="AD178" i="22"/>
  <c r="AB178" i="22"/>
  <c r="Z178" i="22"/>
  <c r="X178" i="22"/>
  <c r="V178" i="22"/>
  <c r="T178" i="22"/>
  <c r="R178" i="22"/>
  <c r="P178" i="22"/>
  <c r="N178" i="22"/>
  <c r="L178" i="22"/>
  <c r="J178" i="22"/>
  <c r="CZ177" i="22"/>
  <c r="CX177" i="22"/>
  <c r="CV177" i="22"/>
  <c r="CT177" i="22"/>
  <c r="CR177" i="22"/>
  <c r="CP177" i="22"/>
  <c r="CN177" i="22"/>
  <c r="CL177" i="22"/>
  <c r="CJ177" i="22"/>
  <c r="CH177" i="22"/>
  <c r="CF177" i="22"/>
  <c r="CD177" i="22"/>
  <c r="CB177" i="22"/>
  <c r="BZ177" i="22"/>
  <c r="BX177" i="22"/>
  <c r="BV177" i="22"/>
  <c r="BT177" i="22"/>
  <c r="BR177" i="22"/>
  <c r="BP177" i="22"/>
  <c r="BN177" i="22"/>
  <c r="BL177" i="22"/>
  <c r="BJ177" i="22"/>
  <c r="BH177" i="22"/>
  <c r="BF177" i="22"/>
  <c r="BD177" i="22"/>
  <c r="BB177" i="22"/>
  <c r="AZ177" i="22"/>
  <c r="AX177" i="22"/>
  <c r="AV177" i="22"/>
  <c r="AT177" i="22"/>
  <c r="AR177" i="22"/>
  <c r="AP177" i="22"/>
  <c r="AN177" i="22"/>
  <c r="AL177" i="22"/>
  <c r="AJ177" i="22"/>
  <c r="AH177" i="22"/>
  <c r="AF177" i="22"/>
  <c r="AD177" i="22"/>
  <c r="AB177" i="22"/>
  <c r="Z177" i="22"/>
  <c r="X177" i="22"/>
  <c r="V177" i="22"/>
  <c r="T177" i="22"/>
  <c r="R177" i="22"/>
  <c r="P177" i="22"/>
  <c r="N177" i="22"/>
  <c r="L177" i="22"/>
  <c r="J177" i="22"/>
  <c r="CZ176" i="22"/>
  <c r="CX176" i="22"/>
  <c r="CV176" i="22"/>
  <c r="CT176" i="22"/>
  <c r="CR176" i="22"/>
  <c r="CP176" i="22"/>
  <c r="CN176" i="22"/>
  <c r="CL176" i="22"/>
  <c r="CJ176" i="22"/>
  <c r="CH176" i="22"/>
  <c r="CF176" i="22"/>
  <c r="CD176" i="22"/>
  <c r="CB176" i="22"/>
  <c r="BZ176" i="22"/>
  <c r="BX176" i="22"/>
  <c r="BV176" i="22"/>
  <c r="BT176" i="22"/>
  <c r="BR176" i="22"/>
  <c r="BP176" i="22"/>
  <c r="BN176" i="22"/>
  <c r="BL176" i="22"/>
  <c r="BJ176" i="22"/>
  <c r="BH176" i="22"/>
  <c r="BF176" i="22"/>
  <c r="BD176" i="22"/>
  <c r="BB176" i="22"/>
  <c r="AZ176" i="22"/>
  <c r="AX176" i="22"/>
  <c r="AV176" i="22"/>
  <c r="AT176" i="22"/>
  <c r="AR176" i="22"/>
  <c r="AP176" i="22"/>
  <c r="AN176" i="22"/>
  <c r="AL176" i="22"/>
  <c r="AJ176" i="22"/>
  <c r="AH176" i="22"/>
  <c r="AF176" i="22"/>
  <c r="AD176" i="22"/>
  <c r="AB176" i="22"/>
  <c r="Z176" i="22"/>
  <c r="X176" i="22"/>
  <c r="V176" i="22"/>
  <c r="T176" i="22"/>
  <c r="R176" i="22"/>
  <c r="P176" i="22"/>
  <c r="N176" i="22"/>
  <c r="L176" i="22"/>
  <c r="J176" i="22"/>
  <c r="CZ175" i="22"/>
  <c r="CX175" i="22"/>
  <c r="CV175" i="22"/>
  <c r="CT175" i="22"/>
  <c r="CR175" i="22"/>
  <c r="CP175" i="22"/>
  <c r="CN175" i="22"/>
  <c r="CL175" i="22"/>
  <c r="CJ175" i="22"/>
  <c r="CH175" i="22"/>
  <c r="CF175" i="22"/>
  <c r="CD175" i="22"/>
  <c r="CB175" i="22"/>
  <c r="BZ175" i="22"/>
  <c r="BX175" i="22"/>
  <c r="BV175" i="22"/>
  <c r="BT175" i="22"/>
  <c r="BR175" i="22"/>
  <c r="BP175" i="22"/>
  <c r="BN175" i="22"/>
  <c r="BL175" i="22"/>
  <c r="BJ175" i="22"/>
  <c r="BH175" i="22"/>
  <c r="BF175" i="22"/>
  <c r="BD175" i="22"/>
  <c r="BB175" i="22"/>
  <c r="AZ175" i="22"/>
  <c r="AX175" i="22"/>
  <c r="AV175" i="22"/>
  <c r="AT175" i="22"/>
  <c r="AR175" i="22"/>
  <c r="AP175" i="22"/>
  <c r="AN175" i="22"/>
  <c r="AL175" i="22"/>
  <c r="AJ175" i="22"/>
  <c r="AH175" i="22"/>
  <c r="AF175" i="22"/>
  <c r="AD175" i="22"/>
  <c r="AB175" i="22"/>
  <c r="Z175" i="22"/>
  <c r="X175" i="22"/>
  <c r="V175" i="22"/>
  <c r="T175" i="22"/>
  <c r="R175" i="22"/>
  <c r="P175" i="22"/>
  <c r="N175" i="22"/>
  <c r="L175" i="22"/>
  <c r="J175" i="22"/>
  <c r="CZ174" i="22"/>
  <c r="CX174" i="22"/>
  <c r="CV174" i="22"/>
  <c r="CT174" i="22"/>
  <c r="CR174" i="22"/>
  <c r="CP174" i="22"/>
  <c r="CN174" i="22"/>
  <c r="CL174" i="22"/>
  <c r="CJ174" i="22"/>
  <c r="CH174" i="22"/>
  <c r="CF174" i="22"/>
  <c r="CD174" i="22"/>
  <c r="CB174" i="22"/>
  <c r="BZ174" i="22"/>
  <c r="BX174" i="22"/>
  <c r="BV174" i="22"/>
  <c r="BT174" i="22"/>
  <c r="BR174" i="22"/>
  <c r="BP174" i="22"/>
  <c r="BN174" i="22"/>
  <c r="BL174" i="22"/>
  <c r="BI174" i="22"/>
  <c r="BE174" i="22"/>
  <c r="BA174" i="22"/>
  <c r="AW174" i="22"/>
  <c r="AS174" i="22"/>
  <c r="AO174" i="22"/>
  <c r="AK174" i="22"/>
  <c r="AG174" i="22"/>
  <c r="AC174" i="22"/>
  <c r="Y174" i="22"/>
  <c r="U174" i="22"/>
  <c r="Q174" i="22"/>
  <c r="M174" i="22"/>
  <c r="DA173" i="22"/>
  <c r="CW173" i="22"/>
  <c r="CS173" i="22"/>
  <c r="CO173" i="22"/>
  <c r="CK173" i="22"/>
  <c r="CG173" i="22"/>
  <c r="CC173" i="22"/>
  <c r="BY173" i="22"/>
  <c r="BU173" i="22"/>
  <c r="BQ173" i="22"/>
  <c r="BM173" i="22"/>
  <c r="BI173" i="22"/>
  <c r="BE173" i="22"/>
  <c r="BA173" i="22"/>
  <c r="AW173" i="22"/>
  <c r="AS173" i="22"/>
  <c r="AO173" i="22"/>
  <c r="AK173" i="22"/>
  <c r="AG173" i="22"/>
  <c r="AC173" i="22"/>
  <c r="Y173" i="22"/>
  <c r="U173" i="22"/>
  <c r="Q173" i="22"/>
  <c r="M173" i="22"/>
  <c r="DA172" i="22"/>
  <c r="CW172" i="22"/>
  <c r="CS172" i="22"/>
  <c r="CO172" i="22"/>
  <c r="CK172" i="22"/>
  <c r="CG172" i="22"/>
  <c r="CC172" i="22"/>
  <c r="BY172" i="22"/>
  <c r="BU172" i="22"/>
  <c r="BQ172" i="22"/>
  <c r="BM172" i="22"/>
  <c r="BI172" i="22"/>
  <c r="BE172" i="22"/>
  <c r="BA172" i="22"/>
  <c r="AW172" i="22"/>
  <c r="AS172" i="22"/>
  <c r="AO172" i="22"/>
  <c r="AK172" i="22"/>
  <c r="AG172" i="22"/>
  <c r="AC172" i="22"/>
  <c r="Y172" i="22"/>
  <c r="U172" i="22"/>
  <c r="Q172" i="22"/>
  <c r="M172" i="22"/>
  <c r="DA171" i="22"/>
  <c r="CW171" i="22"/>
  <c r="CS171" i="22"/>
  <c r="CO171" i="22"/>
  <c r="CK171" i="22"/>
  <c r="CG171" i="22"/>
  <c r="CC171" i="22"/>
  <c r="BY171" i="22"/>
  <c r="BU171" i="22"/>
  <c r="BQ171" i="22"/>
  <c r="BM171" i="22"/>
  <c r="BI171" i="22"/>
  <c r="BE171" i="22"/>
  <c r="BA171" i="22"/>
  <c r="AW171" i="22"/>
  <c r="AS171" i="22"/>
  <c r="AO171" i="22"/>
  <c r="AK171" i="22"/>
  <c r="AG171" i="22"/>
  <c r="AC171" i="22"/>
  <c r="Y171" i="22"/>
  <c r="U171" i="22"/>
  <c r="Q171" i="22"/>
  <c r="M171" i="22"/>
  <c r="DA170" i="22"/>
  <c r="CW170" i="22"/>
  <c r="CS170" i="22"/>
  <c r="CO170" i="22"/>
  <c r="CK170" i="22"/>
  <c r="CG170" i="22"/>
  <c r="CC170" i="22"/>
  <c r="BY170" i="22"/>
  <c r="BU170" i="22"/>
  <c r="BQ170" i="22"/>
  <c r="BM170" i="22"/>
  <c r="BI170" i="22"/>
  <c r="BE170" i="22"/>
  <c r="BA170" i="22"/>
  <c r="AW170" i="22"/>
  <c r="AS170" i="22"/>
  <c r="AO170" i="22"/>
  <c r="AK170" i="22"/>
  <c r="AG170" i="22"/>
  <c r="AC170" i="22"/>
  <c r="Y170" i="22"/>
  <c r="U170" i="22"/>
  <c r="Q170" i="22"/>
  <c r="M170" i="22"/>
  <c r="DA169" i="22"/>
  <c r="CW169" i="22"/>
  <c r="CS169" i="22"/>
  <c r="CO169" i="22"/>
  <c r="CK169" i="22"/>
  <c r="CG169" i="22"/>
  <c r="CC169" i="22"/>
  <c r="BY169" i="22"/>
  <c r="BU169" i="22"/>
  <c r="BQ169" i="22"/>
  <c r="BM169" i="22"/>
  <c r="BI169" i="22"/>
  <c r="BE169" i="22"/>
  <c r="BA169" i="22"/>
  <c r="AW169" i="22"/>
  <c r="AS169" i="22"/>
  <c r="AO169" i="22"/>
  <c r="AK169" i="22"/>
  <c r="AG169" i="22"/>
  <c r="AC169" i="22"/>
  <c r="Y169" i="22"/>
  <c r="U169" i="22"/>
  <c r="Q169" i="22"/>
  <c r="M169" i="22"/>
  <c r="DA168" i="22"/>
  <c r="CW168" i="22"/>
  <c r="CS168" i="22"/>
  <c r="CO168" i="22"/>
  <c r="CK168" i="22"/>
  <c r="CG168" i="22"/>
  <c r="CC168" i="22"/>
  <c r="BY168" i="22"/>
  <c r="BU168" i="22"/>
  <c r="BQ168" i="22"/>
  <c r="BM168" i="22"/>
  <c r="BI168" i="22"/>
  <c r="BE168" i="22"/>
  <c r="BA168" i="22"/>
  <c r="AW168" i="22"/>
  <c r="AS168" i="22"/>
  <c r="AO168" i="22"/>
  <c r="AK168" i="22"/>
  <c r="AG168" i="22"/>
  <c r="AC168" i="22"/>
  <c r="Y168" i="22"/>
  <c r="U168" i="22"/>
  <c r="Q168" i="22"/>
  <c r="M168" i="22"/>
  <c r="DA167" i="22"/>
  <c r="CW167" i="22"/>
  <c r="CS167" i="22"/>
  <c r="CO167" i="22"/>
  <c r="CK167" i="22"/>
  <c r="CG167" i="22"/>
  <c r="CC167" i="22"/>
  <c r="BY167" i="22"/>
  <c r="BU167" i="22"/>
  <c r="BQ167" i="22"/>
  <c r="BM167" i="22"/>
  <c r="BI167" i="22"/>
  <c r="BE167" i="22"/>
  <c r="BA167" i="22"/>
  <c r="AW167" i="22"/>
  <c r="AS167" i="22"/>
  <c r="AO167" i="22"/>
  <c r="AK167" i="22"/>
  <c r="AG167" i="22"/>
  <c r="AC167" i="22"/>
  <c r="Y167" i="22"/>
  <c r="U167" i="22"/>
  <c r="Q167" i="22"/>
  <c r="M167" i="22"/>
  <c r="DA166" i="22"/>
  <c r="CW166" i="22"/>
  <c r="CS166" i="22"/>
  <c r="CO166" i="22"/>
  <c r="CK166" i="22"/>
  <c r="CG166" i="22"/>
  <c r="CC166" i="22"/>
  <c r="BY166" i="22"/>
  <c r="BU166" i="22"/>
  <c r="BQ166" i="22"/>
  <c r="BM166" i="22"/>
  <c r="BI166" i="22"/>
  <c r="BE166" i="22"/>
  <c r="BA166" i="22"/>
  <c r="AW166" i="22"/>
  <c r="AS166" i="22"/>
  <c r="AO166" i="22"/>
  <c r="AK166" i="22"/>
  <c r="AG166" i="22"/>
  <c r="AC166" i="22"/>
  <c r="Y166" i="22"/>
  <c r="U166" i="22"/>
  <c r="Q166" i="22"/>
  <c r="M166" i="22"/>
  <c r="DA165" i="22"/>
  <c r="CW165" i="22"/>
  <c r="CS165" i="22"/>
  <c r="CO165" i="22"/>
  <c r="CK165" i="22"/>
  <c r="CG165" i="22"/>
  <c r="CC165" i="22"/>
  <c r="BY165" i="22"/>
  <c r="BU165" i="22"/>
  <c r="BQ165" i="22"/>
  <c r="BM165" i="22"/>
  <c r="BI165" i="22"/>
  <c r="BE165" i="22"/>
  <c r="BA165" i="22"/>
  <c r="AW165" i="22"/>
  <c r="AS165" i="22"/>
  <c r="AO165" i="22"/>
  <c r="AK165" i="22"/>
  <c r="AG165" i="22"/>
  <c r="AC165" i="22"/>
  <c r="Y165" i="22"/>
  <c r="U165" i="22"/>
  <c r="Q165" i="22"/>
  <c r="M165" i="22"/>
  <c r="DA164" i="22"/>
  <c r="CW164" i="22"/>
  <c r="CS164" i="22"/>
  <c r="CO164" i="22"/>
  <c r="CK164" i="22"/>
  <c r="CG164" i="22"/>
  <c r="CC164" i="22"/>
  <c r="BY164" i="22"/>
  <c r="BU164" i="22"/>
  <c r="BQ164" i="22"/>
  <c r="BM164" i="22"/>
  <c r="BI164" i="22"/>
  <c r="BE164" i="22"/>
  <c r="BA164" i="22"/>
  <c r="AW164" i="22"/>
  <c r="AS164" i="22"/>
  <c r="AO164" i="22"/>
  <c r="AK164" i="22"/>
  <c r="AG164" i="22"/>
  <c r="AC164" i="22"/>
  <c r="Y164" i="22"/>
  <c r="U164" i="22"/>
  <c r="Q164" i="22"/>
  <c r="M164" i="22"/>
  <c r="DA163" i="22"/>
  <c r="CW163" i="22"/>
  <c r="CS163" i="22"/>
  <c r="CO163" i="22"/>
  <c r="CK163" i="22"/>
  <c r="CG163" i="22"/>
  <c r="CC163" i="22"/>
  <c r="BY163" i="22"/>
  <c r="BU163" i="22"/>
  <c r="BQ163" i="22"/>
  <c r="BM163" i="22"/>
  <c r="BI163" i="22"/>
  <c r="BE163" i="22"/>
  <c r="BA163" i="22"/>
  <c r="AW163" i="22"/>
  <c r="AS163" i="22"/>
  <c r="AO163" i="22"/>
  <c r="AK163" i="22"/>
  <c r="AG163" i="22"/>
  <c r="AC163" i="22"/>
  <c r="Y163" i="22"/>
  <c r="U163" i="22"/>
  <c r="Q163" i="22"/>
  <c r="M163" i="22"/>
  <c r="DA162" i="22"/>
  <c r="CW162" i="22"/>
  <c r="CS162" i="22"/>
  <c r="CO162" i="22"/>
  <c r="CK162" i="22"/>
  <c r="CG162" i="22"/>
  <c r="CC162" i="22"/>
  <c r="BY162" i="22"/>
  <c r="BU162" i="22"/>
  <c r="BQ162" i="22"/>
  <c r="BM162" i="22"/>
  <c r="BI162" i="22"/>
  <c r="BE162" i="22"/>
  <c r="BA162" i="22"/>
  <c r="AW162" i="22"/>
  <c r="AS162" i="22"/>
  <c r="AO162" i="22"/>
  <c r="AK162" i="22"/>
  <c r="AG162" i="22"/>
  <c r="AC162" i="22"/>
  <c r="Y162" i="22"/>
  <c r="U162" i="22"/>
  <c r="Q162" i="22"/>
  <c r="M162" i="22"/>
  <c r="DA161" i="22"/>
  <c r="CW161" i="22"/>
  <c r="CS161" i="22"/>
  <c r="CO161" i="22"/>
  <c r="CK161" i="22"/>
  <c r="CG161" i="22"/>
  <c r="CC161" i="22"/>
  <c r="BY161" i="22"/>
  <c r="BU161" i="22"/>
  <c r="BQ161" i="22"/>
  <c r="BM161" i="22"/>
  <c r="BI161" i="22"/>
  <c r="BE161" i="22"/>
  <c r="BA161" i="22"/>
  <c r="AW161" i="22"/>
  <c r="AS161" i="22"/>
  <c r="AO161" i="22"/>
  <c r="AK161" i="22"/>
  <c r="AG161" i="22"/>
  <c r="AC161" i="22"/>
  <c r="Y161" i="22"/>
  <c r="U161" i="22"/>
  <c r="Q161" i="22"/>
  <c r="M161" i="22"/>
  <c r="DA160" i="22"/>
  <c r="CW160" i="22"/>
  <c r="CS160" i="22"/>
  <c r="CO160" i="22"/>
  <c r="CK160" i="22"/>
  <c r="CG160" i="22"/>
  <c r="CC160" i="22"/>
  <c r="BY160" i="22"/>
  <c r="BU160" i="22"/>
  <c r="BQ160" i="22"/>
  <c r="BM160" i="22"/>
  <c r="BI160" i="22"/>
  <c r="BE160" i="22"/>
  <c r="BA160" i="22"/>
  <c r="AW160" i="22"/>
  <c r="AS160" i="22"/>
  <c r="AO160" i="22"/>
  <c r="AK160" i="22"/>
  <c r="AG160" i="22"/>
  <c r="AC160" i="22"/>
  <c r="Y160" i="22"/>
  <c r="U160" i="22"/>
  <c r="Q160" i="22"/>
  <c r="M160" i="22"/>
  <c r="DA159" i="22"/>
  <c r="CW159" i="22"/>
  <c r="CS159" i="22"/>
  <c r="CO159" i="22"/>
  <c r="CK159" i="22"/>
  <c r="CG159" i="22"/>
  <c r="CC159" i="22"/>
  <c r="BY159" i="22"/>
  <c r="BU159" i="22"/>
  <c r="BQ159" i="22"/>
  <c r="BM159" i="22"/>
  <c r="BI159" i="22"/>
  <c r="BE159" i="22"/>
  <c r="BA159" i="22"/>
  <c r="AW159" i="22"/>
  <c r="AS159" i="22"/>
  <c r="AO159" i="22"/>
  <c r="AK159" i="22"/>
  <c r="AG159" i="22"/>
  <c r="AC159" i="22"/>
  <c r="Y159" i="22"/>
  <c r="U159" i="22"/>
  <c r="Q159" i="22"/>
  <c r="M159" i="22"/>
  <c r="DA158" i="22"/>
  <c r="CW158" i="22"/>
  <c r="CS158" i="22"/>
  <c r="CO158" i="22"/>
  <c r="CK158" i="22"/>
  <c r="CG158" i="22"/>
  <c r="CC158" i="22"/>
  <c r="BY158" i="22"/>
  <c r="BU158" i="22"/>
  <c r="BQ158" i="22"/>
  <c r="BM158" i="22"/>
  <c r="BI158" i="22"/>
  <c r="BE158" i="22"/>
  <c r="BA158" i="22"/>
  <c r="AW158" i="22"/>
  <c r="AS158" i="22"/>
  <c r="AO158" i="22"/>
  <c r="AK158" i="22"/>
  <c r="AG158" i="22"/>
  <c r="AC158" i="22"/>
  <c r="Y158" i="22"/>
  <c r="U158" i="22"/>
  <c r="Q158" i="22"/>
  <c r="M158" i="22"/>
  <c r="DA157" i="22"/>
  <c r="CW157" i="22"/>
  <c r="CS157" i="22"/>
  <c r="CO157" i="22"/>
  <c r="CK157" i="22"/>
  <c r="CG157" i="22"/>
  <c r="CC157" i="22"/>
  <c r="BY157" i="22"/>
  <c r="BU157" i="22"/>
  <c r="BQ157" i="22"/>
  <c r="BM157" i="22"/>
  <c r="BI157" i="22"/>
  <c r="BE157" i="22"/>
  <c r="BA157" i="22"/>
  <c r="AW157" i="22"/>
  <c r="AS157" i="22"/>
  <c r="AO157" i="22"/>
  <c r="AK157" i="22"/>
  <c r="AG157" i="22"/>
  <c r="AC157" i="22"/>
  <c r="Y157" i="22"/>
  <c r="U157" i="22"/>
  <c r="Q157" i="22"/>
  <c r="M157" i="22"/>
  <c r="DA156" i="22"/>
  <c r="CW156" i="22"/>
  <c r="CS156" i="22"/>
  <c r="CO156" i="22"/>
  <c r="CK156" i="22"/>
  <c r="CG156" i="22"/>
  <c r="CC156" i="22"/>
  <c r="BY156" i="22"/>
  <c r="BU156" i="22"/>
  <c r="BQ156" i="22"/>
  <c r="BM156" i="22"/>
  <c r="BI156" i="22"/>
  <c r="BE156" i="22"/>
  <c r="BA156" i="22"/>
  <c r="AW156" i="22"/>
  <c r="AS156" i="22"/>
  <c r="AO156" i="22"/>
  <c r="AK156" i="22"/>
  <c r="AG156" i="22"/>
  <c r="AC156" i="22"/>
  <c r="Y156" i="22"/>
  <c r="U156" i="22"/>
  <c r="Q156" i="22"/>
  <c r="M156" i="22"/>
  <c r="DA155" i="22"/>
  <c r="CW155" i="22"/>
  <c r="CS155" i="22"/>
  <c r="CO155" i="22"/>
  <c r="CK155" i="22"/>
  <c r="CG155" i="22"/>
  <c r="CC155" i="22"/>
  <c r="BY155" i="22"/>
  <c r="BU155" i="22"/>
  <c r="BQ155" i="22"/>
  <c r="BM155" i="22"/>
  <c r="BI155" i="22"/>
  <c r="BE155" i="22"/>
  <c r="BA155" i="22"/>
  <c r="AW155" i="22"/>
  <c r="AS155" i="22"/>
  <c r="AO155" i="22"/>
  <c r="AK155" i="22"/>
  <c r="AG155" i="22"/>
  <c r="AC155" i="22"/>
  <c r="Y155" i="22"/>
  <c r="U155" i="22"/>
  <c r="Q155" i="22"/>
  <c r="M155" i="22"/>
  <c r="DA154" i="22"/>
  <c r="CW154" i="22"/>
  <c r="CS154" i="22"/>
  <c r="CO154" i="22"/>
  <c r="CK154" i="22"/>
  <c r="CG154" i="22"/>
  <c r="CC154" i="22"/>
  <c r="BY154" i="22"/>
  <c r="BU154" i="22"/>
  <c r="BQ154" i="22"/>
  <c r="BM154" i="22"/>
  <c r="BI154" i="22"/>
  <c r="BE154" i="22"/>
  <c r="BA154" i="22"/>
  <c r="AW154" i="22"/>
  <c r="AS154" i="22"/>
  <c r="AO154" i="22"/>
  <c r="AK154" i="22"/>
  <c r="AG154" i="22"/>
  <c r="AC154" i="22"/>
  <c r="Y154" i="22"/>
  <c r="U154" i="22"/>
  <c r="Q154" i="22"/>
  <c r="M154" i="22"/>
  <c r="DA153" i="22"/>
  <c r="CW153" i="22"/>
  <c r="CS153" i="22"/>
  <c r="CO153" i="22"/>
  <c r="CK153" i="22"/>
  <c r="CG153" i="22"/>
  <c r="CC153" i="22"/>
  <c r="BY153" i="22"/>
  <c r="BU153" i="22"/>
  <c r="BQ153" i="22"/>
  <c r="BM153" i="22"/>
  <c r="BI153" i="22"/>
  <c r="BE153" i="22"/>
  <c r="BA153" i="22"/>
  <c r="AW153" i="22"/>
  <c r="AS153" i="22"/>
  <c r="AO153" i="22"/>
  <c r="AK153" i="22"/>
  <c r="AG153" i="22"/>
  <c r="AC153" i="22"/>
  <c r="Y153" i="22"/>
  <c r="U153" i="22"/>
  <c r="Q153" i="22"/>
  <c r="M153" i="22"/>
  <c r="DA152" i="22"/>
  <c r="CW152" i="22"/>
  <c r="CS152" i="22"/>
  <c r="CO152" i="22"/>
  <c r="CK152" i="22"/>
  <c r="CG152" i="22"/>
  <c r="CC152" i="22"/>
  <c r="BY152" i="22"/>
  <c r="BU152" i="22"/>
  <c r="BQ152" i="22"/>
  <c r="BM152" i="22"/>
  <c r="BI152" i="22"/>
  <c r="BE152" i="22"/>
  <c r="BA152" i="22"/>
  <c r="AW152" i="22"/>
  <c r="AS152" i="22"/>
  <c r="AO152" i="22"/>
  <c r="AK152" i="22"/>
  <c r="AG152" i="22"/>
  <c r="AC152" i="22"/>
  <c r="Y152" i="22"/>
  <c r="U152" i="22"/>
  <c r="Q152" i="22"/>
  <c r="M152" i="22"/>
  <c r="DA151" i="22"/>
  <c r="CW151" i="22"/>
  <c r="CS151" i="22"/>
  <c r="CO151" i="22"/>
  <c r="CK151" i="22"/>
  <c r="CG151" i="22"/>
  <c r="CC151" i="22"/>
  <c r="BY151" i="22"/>
  <c r="BU151" i="22"/>
  <c r="BQ151" i="22"/>
  <c r="BM151" i="22"/>
  <c r="BI151" i="22"/>
  <c r="BE151" i="22"/>
  <c r="BA151" i="22"/>
  <c r="AW151" i="22"/>
  <c r="AS151" i="22"/>
  <c r="AO151" i="22"/>
  <c r="AK151" i="22"/>
  <c r="AG151" i="22"/>
  <c r="AC151" i="22"/>
  <c r="Y151" i="22"/>
  <c r="U151" i="22"/>
  <c r="Q151" i="22"/>
  <c r="M151" i="22"/>
  <c r="DA150" i="22"/>
  <c r="CW150" i="22"/>
  <c r="CS150" i="22"/>
  <c r="CO150" i="22"/>
  <c r="CK150" i="22"/>
  <c r="CG150" i="22"/>
  <c r="CC150" i="22"/>
  <c r="BY150" i="22"/>
  <c r="BU150" i="22"/>
  <c r="BQ150" i="22"/>
  <c r="BM150" i="22"/>
  <c r="BI150" i="22"/>
  <c r="BE150" i="22"/>
  <c r="BA150" i="22"/>
  <c r="AW150" i="22"/>
  <c r="AS150" i="22"/>
  <c r="AO150" i="22"/>
  <c r="AK150" i="22"/>
  <c r="AG150" i="22"/>
  <c r="AC150" i="22"/>
  <c r="Y150" i="22"/>
  <c r="U150" i="22"/>
  <c r="Q150" i="22"/>
  <c r="M150" i="22"/>
  <c r="DA149" i="22"/>
  <c r="CW149" i="22"/>
  <c r="CS149" i="22"/>
  <c r="CO149" i="22"/>
  <c r="CK149" i="22"/>
  <c r="CG149" i="22"/>
  <c r="CC149" i="22"/>
  <c r="BY149" i="22"/>
  <c r="BU149" i="22"/>
  <c r="BQ149" i="22"/>
  <c r="BM149" i="22"/>
  <c r="BI149" i="22"/>
  <c r="BE149" i="22"/>
  <c r="BA149" i="22"/>
  <c r="AW149" i="22"/>
  <c r="AS149" i="22"/>
  <c r="AO149" i="22"/>
  <c r="AK149" i="22"/>
  <c r="AG149" i="22"/>
  <c r="AC149" i="22"/>
  <c r="Y149" i="22"/>
  <c r="U149" i="22"/>
  <c r="Q149" i="22"/>
  <c r="M149" i="22"/>
  <c r="DA148" i="22"/>
  <c r="CW148" i="22"/>
  <c r="CS148" i="22"/>
  <c r="CO148" i="22"/>
  <c r="CK148" i="22"/>
  <c r="CG148" i="22"/>
  <c r="CC148" i="22"/>
  <c r="BY148" i="22"/>
  <c r="BU148" i="22"/>
  <c r="BQ148" i="22"/>
  <c r="BM148" i="22"/>
  <c r="BI148" i="22"/>
  <c r="BE148" i="22"/>
  <c r="BA148" i="22"/>
  <c r="AW148" i="22"/>
  <c r="AS148" i="22"/>
  <c r="AO148" i="22"/>
  <c r="AK148" i="22"/>
  <c r="AG148" i="22"/>
  <c r="AC148" i="22"/>
  <c r="Y148" i="22"/>
  <c r="U148" i="22"/>
  <c r="Q148" i="22"/>
  <c r="M148" i="22"/>
  <c r="DA147" i="22"/>
  <c r="CW147" i="22"/>
  <c r="CS147" i="22"/>
  <c r="CO147" i="22"/>
  <c r="CK147" i="22"/>
  <c r="CG147" i="22"/>
  <c r="CC147" i="22"/>
  <c r="BY147" i="22"/>
  <c r="BU147" i="22"/>
  <c r="BQ147" i="22"/>
  <c r="BM147" i="22"/>
  <c r="BI147" i="22"/>
  <c r="BE147" i="22"/>
  <c r="BA147" i="22"/>
  <c r="AW147" i="22"/>
  <c r="AS147" i="22"/>
  <c r="AO147" i="22"/>
  <c r="AK147" i="22"/>
  <c r="AG147" i="22"/>
  <c r="AC147" i="22"/>
  <c r="Y147" i="22"/>
  <c r="U147" i="22"/>
  <c r="Q147" i="22"/>
  <c r="M147" i="22"/>
  <c r="DA146" i="22"/>
  <c r="CW146" i="22"/>
  <c r="CS146" i="22"/>
  <c r="CO146" i="22"/>
  <c r="CK146" i="22"/>
  <c r="CG146" i="22"/>
  <c r="CC146" i="22"/>
  <c r="BY146" i="22"/>
  <c r="BU146" i="22"/>
  <c r="BQ146" i="22"/>
  <c r="BM146" i="22"/>
  <c r="BI146" i="22"/>
  <c r="BE146" i="22"/>
  <c r="BA146" i="22"/>
  <c r="AW146" i="22"/>
  <c r="AS146" i="22"/>
  <c r="AO146" i="22"/>
  <c r="AK146" i="22"/>
  <c r="AG146" i="22"/>
  <c r="AC146" i="22"/>
  <c r="Y146" i="22"/>
  <c r="U146" i="22"/>
  <c r="Q146" i="22"/>
  <c r="M146" i="22"/>
  <c r="DA145" i="22"/>
  <c r="CW145" i="22"/>
  <c r="CS145" i="22"/>
  <c r="CO145" i="22"/>
  <c r="CK145" i="22"/>
  <c r="CG145" i="22"/>
  <c r="CC145" i="22"/>
  <c r="BY145" i="22"/>
  <c r="BU145" i="22"/>
  <c r="BQ145" i="22"/>
  <c r="BM145" i="22"/>
  <c r="BI145" i="22"/>
  <c r="BE145" i="22"/>
  <c r="BA145" i="22"/>
  <c r="AW145" i="22"/>
  <c r="AS145" i="22"/>
  <c r="AO145" i="22"/>
  <c r="AK145" i="22"/>
  <c r="AG145" i="22"/>
  <c r="AC145" i="22"/>
  <c r="Y145" i="22"/>
  <c r="U145" i="22"/>
  <c r="Q145" i="22"/>
  <c r="M145" i="22"/>
  <c r="DA144" i="22"/>
  <c r="CW144" i="22"/>
  <c r="CS144" i="22"/>
  <c r="CO144" i="22"/>
  <c r="CK144" i="22"/>
  <c r="CG144" i="22"/>
  <c r="CC144" i="22"/>
  <c r="BY144" i="22"/>
  <c r="BU144" i="22"/>
  <c r="BQ144" i="22"/>
  <c r="BM144" i="22"/>
  <c r="BI144" i="22"/>
  <c r="BE144" i="22"/>
  <c r="BA144" i="22"/>
  <c r="AW144" i="22"/>
  <c r="AS144" i="22"/>
  <c r="AO144" i="22"/>
  <c r="AK144" i="22"/>
  <c r="AG144" i="22"/>
  <c r="AC144" i="22"/>
  <c r="Y144" i="22"/>
  <c r="U144" i="22"/>
  <c r="Q144" i="22"/>
  <c r="M144" i="22"/>
  <c r="DA143" i="22"/>
  <c r="CW143" i="22"/>
  <c r="CS143" i="22"/>
  <c r="CO143" i="22"/>
  <c r="CK143" i="22"/>
  <c r="CG143" i="22"/>
  <c r="CC143" i="22"/>
  <c r="BY143" i="22"/>
  <c r="BU143" i="22"/>
  <c r="BQ143" i="22"/>
  <c r="BM143" i="22"/>
  <c r="BI143" i="22"/>
  <c r="BE143" i="22"/>
  <c r="BA143" i="22"/>
  <c r="AW143" i="22"/>
  <c r="AS143" i="22"/>
  <c r="AO143" i="22"/>
  <c r="AK143" i="22"/>
  <c r="AG143" i="22"/>
  <c r="AC143" i="22"/>
  <c r="Y143" i="22"/>
  <c r="U143" i="22"/>
  <c r="Q143" i="22"/>
  <c r="M143" i="22"/>
  <c r="DA142" i="22"/>
  <c r="CW142" i="22"/>
  <c r="CS142" i="22"/>
  <c r="CO142" i="22"/>
  <c r="CK142" i="22"/>
  <c r="CG142" i="22"/>
  <c r="CC142" i="22"/>
  <c r="BY142" i="22"/>
  <c r="BU142" i="22"/>
  <c r="BQ142" i="22"/>
  <c r="BM142" i="22"/>
  <c r="BI142" i="22"/>
  <c r="BE142" i="22"/>
  <c r="BA142" i="22"/>
  <c r="AW142" i="22"/>
  <c r="AS142" i="22"/>
  <c r="AO142" i="22"/>
  <c r="AK142" i="22"/>
  <c r="AG142" i="22"/>
  <c r="AC142" i="22"/>
  <c r="Y142" i="22"/>
  <c r="U142" i="22"/>
  <c r="Q142" i="22"/>
  <c r="M142" i="22"/>
  <c r="DA141" i="22"/>
  <c r="CW141" i="22"/>
  <c r="CS141" i="22"/>
  <c r="CO141" i="22"/>
  <c r="CK141" i="22"/>
  <c r="CG141" i="22"/>
  <c r="CC141" i="22"/>
  <c r="BY141" i="22"/>
  <c r="BU141" i="22"/>
  <c r="BQ141" i="22"/>
  <c r="BM141" i="22"/>
  <c r="BI141" i="22"/>
  <c r="BE141" i="22"/>
  <c r="BA141" i="22"/>
  <c r="AW141" i="22"/>
  <c r="AS141" i="22"/>
  <c r="AO141" i="22"/>
  <c r="AK141" i="22"/>
  <c r="AG141" i="22"/>
  <c r="AC141" i="22"/>
  <c r="Y141" i="22"/>
  <c r="U141" i="22"/>
  <c r="Q141" i="22"/>
  <c r="M141" i="22"/>
  <c r="DA140" i="22"/>
  <c r="CW140" i="22"/>
  <c r="CS140" i="22"/>
  <c r="CO140" i="22"/>
  <c r="CK140" i="22"/>
  <c r="CG140" i="22"/>
  <c r="CC140" i="22"/>
  <c r="BY140" i="22"/>
  <c r="BU140" i="22"/>
  <c r="BQ140" i="22"/>
  <c r="BM140" i="22"/>
  <c r="BI140" i="22"/>
  <c r="BE140" i="22"/>
  <c r="BA140" i="22"/>
  <c r="AW140" i="22"/>
  <c r="AS140" i="22"/>
  <c r="AO140" i="22"/>
  <c r="AK140" i="22"/>
  <c r="AG140" i="22"/>
  <c r="AC140" i="22"/>
  <c r="Y140" i="22"/>
  <c r="U140" i="22"/>
  <c r="Q140" i="22"/>
  <c r="M140" i="22"/>
  <c r="DA139" i="22"/>
  <c r="CW139" i="22"/>
  <c r="CS139" i="22"/>
  <c r="CO139" i="22"/>
  <c r="CK139" i="22"/>
  <c r="CG139" i="22"/>
  <c r="CC139" i="22"/>
  <c r="BY139" i="22"/>
  <c r="BU139" i="22"/>
  <c r="BQ139" i="22"/>
  <c r="BM139" i="22"/>
  <c r="BI139" i="22"/>
  <c r="BE139" i="22"/>
  <c r="BA139" i="22"/>
  <c r="AW139" i="22"/>
  <c r="AS139" i="22"/>
  <c r="AO139" i="22"/>
  <c r="AK139" i="22"/>
  <c r="AG139" i="22"/>
  <c r="AC139" i="22"/>
  <c r="Y139" i="22"/>
  <c r="U139" i="22"/>
  <c r="Q139" i="22"/>
  <c r="M139" i="22"/>
  <c r="DA138" i="22"/>
  <c r="CW138" i="22"/>
  <c r="CS138" i="22"/>
  <c r="CO138" i="22"/>
  <c r="CK138" i="22"/>
  <c r="CG138" i="22"/>
  <c r="CC138" i="22"/>
  <c r="BY138" i="22"/>
  <c r="BU138" i="22"/>
  <c r="BQ138" i="22"/>
  <c r="BM138" i="22"/>
  <c r="BI138" i="22"/>
  <c r="BE138" i="22"/>
  <c r="BA138" i="22"/>
  <c r="AW138" i="22"/>
  <c r="AS138" i="22"/>
  <c r="AO138" i="22"/>
  <c r="AK138" i="22"/>
  <c r="AG138" i="22"/>
  <c r="AC138" i="22"/>
  <c r="Y138" i="22"/>
  <c r="U138" i="22"/>
  <c r="Q138" i="22"/>
  <c r="M138" i="22"/>
  <c r="DA137" i="22"/>
  <c r="CW137" i="22"/>
  <c r="CS137" i="22"/>
  <c r="CO137" i="22"/>
  <c r="CK137" i="22"/>
  <c r="CG137" i="22"/>
  <c r="CC137" i="22"/>
  <c r="BY137" i="22"/>
  <c r="BU137" i="22"/>
  <c r="BQ137" i="22"/>
  <c r="BM137" i="22"/>
  <c r="BI137" i="22"/>
  <c r="BE137" i="22"/>
  <c r="BA137" i="22"/>
  <c r="AW137" i="22"/>
  <c r="AS137" i="22"/>
  <c r="AO137" i="22"/>
  <c r="AK137" i="22"/>
  <c r="AG137" i="22"/>
  <c r="AC137" i="22"/>
  <c r="Y137" i="22"/>
  <c r="U137" i="22"/>
  <c r="Q137" i="22"/>
  <c r="M137" i="22"/>
  <c r="DA136" i="22"/>
  <c r="CW136" i="22"/>
  <c r="CS136" i="22"/>
  <c r="CO136" i="22"/>
  <c r="CK136" i="22"/>
  <c r="CG136" i="22"/>
  <c r="CC136" i="22"/>
  <c r="BY136" i="22"/>
  <c r="BU136" i="22"/>
  <c r="BQ136" i="22"/>
  <c r="BM136" i="22"/>
  <c r="BI136" i="22"/>
  <c r="BE136" i="22"/>
  <c r="BA136" i="22"/>
  <c r="AW136" i="22"/>
  <c r="AS136" i="22"/>
  <c r="AO136" i="22"/>
  <c r="AK136" i="22"/>
  <c r="AG136" i="22"/>
  <c r="AC136" i="22"/>
  <c r="Y136" i="22"/>
  <c r="U136" i="22"/>
  <c r="Q136" i="22"/>
  <c r="M136" i="22"/>
  <c r="DA135" i="22"/>
  <c r="CW135" i="22"/>
  <c r="CS135" i="22"/>
  <c r="CO135" i="22"/>
  <c r="CK135" i="22"/>
  <c r="CG135" i="22"/>
  <c r="CC135" i="22"/>
  <c r="BY135" i="22"/>
  <c r="BU135" i="22"/>
  <c r="BQ135" i="22"/>
  <c r="BM135" i="22"/>
  <c r="BI135" i="22"/>
  <c r="BE135" i="22"/>
  <c r="BA135" i="22"/>
  <c r="AW135" i="22"/>
  <c r="AS135" i="22"/>
  <c r="AO135" i="22"/>
  <c r="AK135" i="22"/>
  <c r="AG135" i="22"/>
  <c r="AC135" i="22"/>
  <c r="Y135" i="22"/>
  <c r="U135" i="22"/>
  <c r="Q135" i="22"/>
  <c r="M135" i="22"/>
  <c r="DA134" i="22"/>
  <c r="CW134" i="22"/>
  <c r="CS134" i="22"/>
  <c r="CO134" i="22"/>
  <c r="CK134" i="22"/>
  <c r="CG134" i="22"/>
  <c r="CC134" i="22"/>
  <c r="BY134" i="22"/>
  <c r="BU134" i="22"/>
  <c r="BQ134" i="22"/>
  <c r="BJ134" i="22"/>
  <c r="BB134" i="22"/>
  <c r="AT134" i="22"/>
  <c r="AL134" i="22"/>
  <c r="AD134" i="22"/>
  <c r="V134" i="22"/>
  <c r="N134" i="22"/>
  <c r="CX133" i="22"/>
  <c r="CP133" i="22"/>
  <c r="CH133" i="22"/>
  <c r="BZ133" i="22"/>
  <c r="BR133" i="22"/>
  <c r="BJ133" i="22"/>
  <c r="BB133" i="22"/>
  <c r="AT133" i="22"/>
  <c r="AL133" i="22"/>
  <c r="AD133" i="22"/>
  <c r="V133" i="22"/>
  <c r="N133" i="22"/>
  <c r="CX132" i="22"/>
  <c r="CP132" i="22"/>
  <c r="CH132" i="22"/>
  <c r="BZ132" i="22"/>
  <c r="BR132" i="22"/>
  <c r="BJ132" i="22"/>
  <c r="BB132" i="22"/>
  <c r="AT132" i="22"/>
  <c r="AL132" i="22"/>
  <c r="AD132" i="22"/>
  <c r="V132" i="22"/>
  <c r="N132" i="22"/>
  <c r="CX131" i="22"/>
  <c r="CP131" i="22"/>
  <c r="CH131" i="22"/>
  <c r="BZ131" i="22"/>
  <c r="BR131" i="22"/>
  <c r="BJ131" i="22"/>
  <c r="BB131" i="22"/>
  <c r="AT131" i="22"/>
  <c r="AL131" i="22"/>
  <c r="AD131" i="22"/>
  <c r="V131" i="22"/>
  <c r="N131" i="22"/>
  <c r="CX130" i="22"/>
  <c r="CP130" i="22"/>
  <c r="CH130" i="22"/>
  <c r="BZ130" i="22"/>
  <c r="BR130" i="22"/>
  <c r="BJ130" i="22"/>
  <c r="BB130" i="22"/>
  <c r="AT130" i="22"/>
  <c r="AL130" i="22"/>
  <c r="AD130" i="22"/>
  <c r="V130" i="22"/>
  <c r="N130" i="22"/>
  <c r="CX129" i="22"/>
  <c r="CP129" i="22"/>
  <c r="CH129" i="22"/>
  <c r="BZ129" i="22"/>
  <c r="BR129" i="22"/>
  <c r="BJ129" i="22"/>
  <c r="BB129" i="22"/>
  <c r="AT129" i="22"/>
  <c r="AL129" i="22"/>
  <c r="AD129" i="22"/>
  <c r="V129" i="22"/>
  <c r="N129" i="22"/>
  <c r="CX128" i="22"/>
  <c r="CP128" i="22"/>
  <c r="CH128" i="22"/>
  <c r="BZ128" i="22"/>
  <c r="BR128" i="22"/>
  <c r="BJ128" i="22"/>
  <c r="BB128" i="22"/>
  <c r="AT128" i="22"/>
  <c r="AL128" i="22"/>
  <c r="AD128" i="22"/>
  <c r="V128" i="22"/>
  <c r="N128" i="22"/>
  <c r="CX127" i="22"/>
  <c r="CP127" i="22"/>
  <c r="CH127" i="22"/>
  <c r="BZ127" i="22"/>
  <c r="BR127" i="22"/>
  <c r="BJ127" i="22"/>
  <c r="BB127" i="22"/>
  <c r="AT127" i="22"/>
  <c r="AL127" i="22"/>
  <c r="AD127" i="22"/>
  <c r="V127" i="22"/>
  <c r="N127" i="22"/>
  <c r="CX126" i="22"/>
  <c r="CP126" i="22"/>
  <c r="CH126" i="22"/>
  <c r="BZ126" i="22"/>
  <c r="BR126" i="22"/>
  <c r="BJ126" i="22"/>
  <c r="BB126" i="22"/>
  <c r="AT126" i="22"/>
  <c r="AL126" i="22"/>
  <c r="AD126" i="22"/>
  <c r="V126" i="22"/>
  <c r="N126" i="22"/>
  <c r="CX125" i="22"/>
  <c r="CP125" i="22"/>
  <c r="CH125" i="22"/>
  <c r="BZ125" i="22"/>
  <c r="BR125" i="22"/>
  <c r="BJ125" i="22"/>
  <c r="AW125" i="22"/>
  <c r="AG125" i="22"/>
  <c r="Q125" i="22"/>
  <c r="CS124" i="22"/>
  <c r="CC124" i="22"/>
  <c r="BM124" i="22"/>
  <c r="AW124" i="22"/>
  <c r="AG124" i="22"/>
  <c r="Q124" i="22"/>
  <c r="CS123" i="22"/>
  <c r="CC123" i="22"/>
  <c r="BM123" i="22"/>
  <c r="AW123" i="22"/>
  <c r="AG123" i="22"/>
  <c r="Q123" i="22"/>
  <c r="CS122" i="22"/>
  <c r="CC122" i="22"/>
  <c r="BM122" i="22"/>
  <c r="AW122" i="22"/>
  <c r="AG122" i="22"/>
  <c r="Q122" i="22"/>
  <c r="CS121" i="22"/>
  <c r="CC121" i="22"/>
  <c r="BM121" i="22"/>
  <c r="AW121" i="22"/>
  <c r="AG121" i="22"/>
  <c r="Q121" i="22"/>
  <c r="CS120" i="22"/>
  <c r="CC120" i="22"/>
  <c r="BM120" i="22"/>
  <c r="AW120" i="22"/>
  <c r="AG120" i="22"/>
  <c r="Q120" i="22"/>
  <c r="CS119" i="22"/>
  <c r="CC119" i="22"/>
  <c r="BM119" i="22"/>
  <c r="AW119" i="22"/>
  <c r="AG119" i="22"/>
  <c r="Q119" i="22"/>
  <c r="CS118" i="22"/>
  <c r="CC118" i="22"/>
  <c r="BM118" i="22"/>
  <c r="AW118" i="22"/>
  <c r="AG118" i="22"/>
  <c r="Q118" i="22"/>
  <c r="CS117" i="22"/>
  <c r="CC117" i="22"/>
  <c r="BM117" i="22"/>
  <c r="AW117" i="22"/>
  <c r="AG117" i="22"/>
  <c r="Q117" i="22"/>
  <c r="CS116" i="22"/>
  <c r="CC116" i="22"/>
  <c r="BM116" i="22"/>
  <c r="AW116" i="22"/>
  <c r="AG116" i="22"/>
  <c r="Q116" i="22"/>
  <c r="CS115" i="22"/>
  <c r="CC115" i="22"/>
  <c r="BM115" i="22"/>
  <c r="AW115" i="22"/>
  <c r="AG115" i="22"/>
  <c r="Q115" i="22"/>
  <c r="CS114" i="22"/>
  <c r="CC114" i="22"/>
  <c r="BM114" i="22"/>
  <c r="AW114" i="22"/>
  <c r="AG114" i="22"/>
  <c r="Q114" i="22"/>
  <c r="CS113" i="22"/>
  <c r="CC113" i="22"/>
  <c r="BM113" i="22"/>
  <c r="AW113" i="22"/>
  <c r="AG113" i="22"/>
  <c r="Q113" i="22"/>
  <c r="CS112" i="22"/>
  <c r="CC112" i="22"/>
  <c r="BM112" i="22"/>
  <c r="AW112" i="22"/>
  <c r="T112" i="22"/>
  <c r="CF111" i="22"/>
  <c r="AZ111" i="22"/>
  <c r="T111" i="22"/>
  <c r="CF110" i="22"/>
  <c r="AZ110" i="22"/>
  <c r="T110" i="22"/>
  <c r="CF109" i="22"/>
  <c r="AR109" i="22"/>
  <c r="BC108" i="22"/>
  <c r="L108" i="22"/>
  <c r="W107" i="22"/>
  <c r="BX106" i="22"/>
  <c r="CI105" i="22"/>
  <c r="AR105" i="22"/>
  <c r="BC104" i="22"/>
  <c r="L104" i="22"/>
  <c r="W103" i="22"/>
  <c r="BX102" i="22"/>
  <c r="CI101" i="22"/>
  <c r="AR101" i="22"/>
  <c r="BC100" i="22"/>
  <c r="L100" i="22"/>
  <c r="W99" i="22"/>
  <c r="BX98" i="22"/>
  <c r="CI97" i="22"/>
  <c r="AR97" i="22"/>
  <c r="BC96" i="22"/>
  <c r="L96" i="22"/>
  <c r="BF95" i="22"/>
  <c r="CL94" i="22"/>
  <c r="Z94" i="22"/>
  <c r="BF93" i="22"/>
  <c r="CL92" i="22"/>
  <c r="AN89" i="22"/>
  <c r="BT86" i="22"/>
  <c r="CZ83" i="22"/>
  <c r="AN81" i="22"/>
  <c r="BT78" i="22"/>
  <c r="CZ75" i="22"/>
  <c r="AN73" i="22"/>
  <c r="BT70" i="22"/>
  <c r="AL65" i="22"/>
  <c r="AU53" i="22"/>
  <c r="BG125" i="22"/>
  <c r="BD125" i="22"/>
  <c r="AZ125" i="22"/>
  <c r="AV125" i="22"/>
  <c r="AR125" i="22"/>
  <c r="AN125" i="22"/>
  <c r="AJ125" i="22"/>
  <c r="AF125" i="22"/>
  <c r="AB125" i="22"/>
  <c r="X125" i="22"/>
  <c r="T125" i="22"/>
  <c r="P125" i="22"/>
  <c r="L125" i="22"/>
  <c r="CZ124" i="22"/>
  <c r="CV124" i="22"/>
  <c r="CR124" i="22"/>
  <c r="CN124" i="22"/>
  <c r="CJ124" i="22"/>
  <c r="CF124" i="22"/>
  <c r="CB124" i="22"/>
  <c r="BX124" i="22"/>
  <c r="BT124" i="22"/>
  <c r="BP124" i="22"/>
  <c r="BL124" i="22"/>
  <c r="BH124" i="22"/>
  <c r="BD124" i="22"/>
  <c r="AZ124" i="22"/>
  <c r="AV124" i="22"/>
  <c r="AR124" i="22"/>
  <c r="AN124" i="22"/>
  <c r="AJ124" i="22"/>
  <c r="AF124" i="22"/>
  <c r="AB124" i="22"/>
  <c r="X124" i="22"/>
  <c r="T124" i="22"/>
  <c r="P124" i="22"/>
  <c r="L124" i="22"/>
  <c r="CZ123" i="22"/>
  <c r="CV123" i="22"/>
  <c r="CR123" i="22"/>
  <c r="CN123" i="22"/>
  <c r="CJ123" i="22"/>
  <c r="CF123" i="22"/>
  <c r="CB123" i="22"/>
  <c r="BX123" i="22"/>
  <c r="BT123" i="22"/>
  <c r="BP123" i="22"/>
  <c r="BL123" i="22"/>
  <c r="BH123" i="22"/>
  <c r="BD123" i="22"/>
  <c r="AZ123" i="22"/>
  <c r="AV123" i="22"/>
  <c r="AR123" i="22"/>
  <c r="AN123" i="22"/>
  <c r="AJ123" i="22"/>
  <c r="AF123" i="22"/>
  <c r="AB123" i="22"/>
  <c r="X123" i="22"/>
  <c r="T123" i="22"/>
  <c r="P123" i="22"/>
  <c r="L123" i="22"/>
  <c r="CZ122" i="22"/>
  <c r="CV122" i="22"/>
  <c r="CR122" i="22"/>
  <c r="CN122" i="22"/>
  <c r="CJ122" i="22"/>
  <c r="CF122" i="22"/>
  <c r="CB122" i="22"/>
  <c r="BX122" i="22"/>
  <c r="BT122" i="22"/>
  <c r="BP122" i="22"/>
  <c r="BL122" i="22"/>
  <c r="BH122" i="22"/>
  <c r="BD122" i="22"/>
  <c r="AZ122" i="22"/>
  <c r="AV122" i="22"/>
  <c r="AR122" i="22"/>
  <c r="AN122" i="22"/>
  <c r="AJ122" i="22"/>
  <c r="AF122" i="22"/>
  <c r="AB122" i="22"/>
  <c r="X122" i="22"/>
  <c r="T122" i="22"/>
  <c r="P122" i="22"/>
  <c r="L122" i="22"/>
  <c r="CZ121" i="22"/>
  <c r="CV121" i="22"/>
  <c r="CR121" i="22"/>
  <c r="CN121" i="22"/>
  <c r="CJ121" i="22"/>
  <c r="CF121" i="22"/>
  <c r="CB121" i="22"/>
  <c r="BX121" i="22"/>
  <c r="BT121" i="22"/>
  <c r="BP121" i="22"/>
  <c r="BL121" i="22"/>
  <c r="BH121" i="22"/>
  <c r="BD121" i="22"/>
  <c r="AZ121" i="22"/>
  <c r="AV121" i="22"/>
  <c r="AR121" i="22"/>
  <c r="AN121" i="22"/>
  <c r="AJ121" i="22"/>
  <c r="AF121" i="22"/>
  <c r="AB121" i="22"/>
  <c r="X121" i="22"/>
  <c r="T121" i="22"/>
  <c r="P121" i="22"/>
  <c r="L121" i="22"/>
  <c r="CZ120" i="22"/>
  <c r="CV120" i="22"/>
  <c r="CR120" i="22"/>
  <c r="CN120" i="22"/>
  <c r="CJ120" i="22"/>
  <c r="CF120" i="22"/>
  <c r="CB120" i="22"/>
  <c r="BX120" i="22"/>
  <c r="BT120" i="22"/>
  <c r="BP120" i="22"/>
  <c r="BL120" i="22"/>
  <c r="BH120" i="22"/>
  <c r="BD120" i="22"/>
  <c r="AZ120" i="22"/>
  <c r="AV120" i="22"/>
  <c r="AR120" i="22"/>
  <c r="AN120" i="22"/>
  <c r="AJ120" i="22"/>
  <c r="AF120" i="22"/>
  <c r="AB120" i="22"/>
  <c r="X120" i="22"/>
  <c r="T120" i="22"/>
  <c r="P120" i="22"/>
  <c r="L120" i="22"/>
  <c r="CZ119" i="22"/>
  <c r="CV119" i="22"/>
  <c r="CR119" i="22"/>
  <c r="CN119" i="22"/>
  <c r="CJ119" i="22"/>
  <c r="CF119" i="22"/>
  <c r="CB119" i="22"/>
  <c r="BX119" i="22"/>
  <c r="BT119" i="22"/>
  <c r="BP119" i="22"/>
  <c r="BL119" i="22"/>
  <c r="BH119" i="22"/>
  <c r="BD119" i="22"/>
  <c r="AZ119" i="22"/>
  <c r="AV119" i="22"/>
  <c r="AR119" i="22"/>
  <c r="AN119" i="22"/>
  <c r="AJ119" i="22"/>
  <c r="AF119" i="22"/>
  <c r="AB119" i="22"/>
  <c r="X119" i="22"/>
  <c r="T119" i="22"/>
  <c r="P119" i="22"/>
  <c r="L119" i="22"/>
  <c r="CZ118" i="22"/>
  <c r="CV118" i="22"/>
  <c r="CR118" i="22"/>
  <c r="CN118" i="22"/>
  <c r="CJ118" i="22"/>
  <c r="CF118" i="22"/>
  <c r="CB118" i="22"/>
  <c r="BX118" i="22"/>
  <c r="BT118" i="22"/>
  <c r="BP118" i="22"/>
  <c r="BL118" i="22"/>
  <c r="BH118" i="22"/>
  <c r="BD118" i="22"/>
  <c r="AZ118" i="22"/>
  <c r="AV118" i="22"/>
  <c r="AR118" i="22"/>
  <c r="AN118" i="22"/>
  <c r="AJ118" i="22"/>
  <c r="AF118" i="22"/>
  <c r="AB118" i="22"/>
  <c r="X118" i="22"/>
  <c r="T118" i="22"/>
  <c r="P118" i="22"/>
  <c r="L118" i="22"/>
  <c r="CZ117" i="22"/>
  <c r="CV117" i="22"/>
  <c r="CR117" i="22"/>
  <c r="CN117" i="22"/>
  <c r="CJ117" i="22"/>
  <c r="CF117" i="22"/>
  <c r="CB117" i="22"/>
  <c r="BX117" i="22"/>
  <c r="BT117" i="22"/>
  <c r="BP117" i="22"/>
  <c r="BL117" i="22"/>
  <c r="BH117" i="22"/>
  <c r="BD117" i="22"/>
  <c r="AZ117" i="22"/>
  <c r="AV117" i="22"/>
  <c r="AR117" i="22"/>
  <c r="AN117" i="22"/>
  <c r="AJ117" i="22"/>
  <c r="AF117" i="22"/>
  <c r="AB117" i="22"/>
  <c r="X117" i="22"/>
  <c r="T117" i="22"/>
  <c r="P117" i="22"/>
  <c r="L117" i="22"/>
  <c r="CZ116" i="22"/>
  <c r="CV116" i="22"/>
  <c r="CR116" i="22"/>
  <c r="CN116" i="22"/>
  <c r="CJ116" i="22"/>
  <c r="CF116" i="22"/>
  <c r="CB116" i="22"/>
  <c r="BX116" i="22"/>
  <c r="BT116" i="22"/>
  <c r="BP116" i="22"/>
  <c r="BL116" i="22"/>
  <c r="BH116" i="22"/>
  <c r="BD116" i="22"/>
  <c r="AZ116" i="22"/>
  <c r="AV116" i="22"/>
  <c r="AR116" i="22"/>
  <c r="AN116" i="22"/>
  <c r="AJ116" i="22"/>
  <c r="AF116" i="22"/>
  <c r="AB116" i="22"/>
  <c r="X116" i="22"/>
  <c r="T116" i="22"/>
  <c r="P116" i="22"/>
  <c r="L116" i="22"/>
  <c r="CZ115" i="22"/>
  <c r="CV115" i="22"/>
  <c r="CR115" i="22"/>
  <c r="CN115" i="22"/>
  <c r="CJ115" i="22"/>
  <c r="CF115" i="22"/>
  <c r="CB115" i="22"/>
  <c r="BX115" i="22"/>
  <c r="BT115" i="22"/>
  <c r="BP115" i="22"/>
  <c r="BL115" i="22"/>
  <c r="BH115" i="22"/>
  <c r="BD115" i="22"/>
  <c r="AZ115" i="22"/>
  <c r="AV115" i="22"/>
  <c r="AR115" i="22"/>
  <c r="AN115" i="22"/>
  <c r="AJ115" i="22"/>
  <c r="AF115" i="22"/>
  <c r="AB115" i="22"/>
  <c r="X115" i="22"/>
  <c r="T115" i="22"/>
  <c r="P115" i="22"/>
  <c r="L115" i="22"/>
  <c r="CZ114" i="22"/>
  <c r="CV114" i="22"/>
  <c r="CR114" i="22"/>
  <c r="CN114" i="22"/>
  <c r="CJ114" i="22"/>
  <c r="CF114" i="22"/>
  <c r="CB114" i="22"/>
  <c r="BX114" i="22"/>
  <c r="BT114" i="22"/>
  <c r="BP114" i="22"/>
  <c r="BL114" i="22"/>
  <c r="BH114" i="22"/>
  <c r="BD114" i="22"/>
  <c r="AZ114" i="22"/>
  <c r="AV114" i="22"/>
  <c r="AR114" i="22"/>
  <c r="AN114" i="22"/>
  <c r="AJ114" i="22"/>
  <c r="AF114" i="22"/>
  <c r="AB114" i="22"/>
  <c r="X114" i="22"/>
  <c r="T114" i="22"/>
  <c r="P114" i="22"/>
  <c r="L114" i="22"/>
  <c r="CZ113" i="22"/>
  <c r="CV113" i="22"/>
  <c r="CR113" i="22"/>
  <c r="CN113" i="22"/>
  <c r="CJ113" i="22"/>
  <c r="CF113" i="22"/>
  <c r="CB113" i="22"/>
  <c r="BX113" i="22"/>
  <c r="BT113" i="22"/>
  <c r="BP113" i="22"/>
  <c r="BL113" i="22"/>
  <c r="BH113" i="22"/>
  <c r="BD113" i="22"/>
  <c r="AZ113" i="22"/>
  <c r="AV113" i="22"/>
  <c r="AR113" i="22"/>
  <c r="AN113" i="22"/>
  <c r="AJ113" i="22"/>
  <c r="AF113" i="22"/>
  <c r="AB113" i="22"/>
  <c r="X113" i="22"/>
  <c r="T113" i="22"/>
  <c r="P113" i="22"/>
  <c r="L113" i="22"/>
  <c r="CZ112" i="22"/>
  <c r="CV112" i="22"/>
  <c r="CR112" i="22"/>
  <c r="CN112" i="22"/>
  <c r="CJ112" i="22"/>
  <c r="CF112" i="22"/>
  <c r="CB112" i="22"/>
  <c r="BX112" i="22"/>
  <c r="BT112" i="22"/>
  <c r="BP112" i="22"/>
  <c r="BL112" i="22"/>
  <c r="BH112" i="22"/>
  <c r="BD112" i="22"/>
  <c r="AZ112" i="22"/>
  <c r="AV112" i="22"/>
  <c r="AP112" i="22"/>
  <c r="AH112" i="22"/>
  <c r="Z112" i="22"/>
  <c r="R112" i="22"/>
  <c r="J112" i="22"/>
  <c r="CT111" i="22"/>
  <c r="CL111" i="22"/>
  <c r="CD111" i="22"/>
  <c r="BV111" i="22"/>
  <c r="BN111" i="22"/>
  <c r="BF111" i="22"/>
  <c r="AX111" i="22"/>
  <c r="AP111" i="22"/>
  <c r="AH111" i="22"/>
  <c r="Z111" i="22"/>
  <c r="R111" i="22"/>
  <c r="J111" i="22"/>
  <c r="CT110" i="22"/>
  <c r="CL110" i="22"/>
  <c r="CD110" i="22"/>
  <c r="BV110" i="22"/>
  <c r="BN110" i="22"/>
  <c r="BF110" i="22"/>
  <c r="AX110" i="22"/>
  <c r="AP110" i="22"/>
  <c r="AH110" i="22"/>
  <c r="Z110" i="22"/>
  <c r="R110" i="22"/>
  <c r="J110" i="22"/>
  <c r="CT109" i="22"/>
  <c r="CL109" i="22"/>
  <c r="CD109" i="22"/>
  <c r="BK109" i="22"/>
  <c r="AZ109" i="22"/>
  <c r="AE109" i="22"/>
  <c r="T109" i="22"/>
  <c r="CQ108" i="22"/>
  <c r="CF108" i="22"/>
  <c r="BK108" i="22"/>
  <c r="AZ108" i="22"/>
  <c r="AE108" i="22"/>
  <c r="T108" i="22"/>
  <c r="CQ107" i="22"/>
  <c r="CF107" i="22"/>
  <c r="BK107" i="22"/>
  <c r="AZ107" i="22"/>
  <c r="AE107" i="22"/>
  <c r="T107" i="22"/>
  <c r="CQ106" i="22"/>
  <c r="CF106" i="22"/>
  <c r="BK106" i="22"/>
  <c r="AZ106" i="22"/>
  <c r="AE106" i="22"/>
  <c r="T106" i="22"/>
  <c r="CQ105" i="22"/>
  <c r="CF105" i="22"/>
  <c r="BK105" i="22"/>
  <c r="AZ105" i="22"/>
  <c r="AE105" i="22"/>
  <c r="T105" i="22"/>
  <c r="CQ104" i="22"/>
  <c r="CF104" i="22"/>
  <c r="BK104" i="22"/>
  <c r="AZ104" i="22"/>
  <c r="AE104" i="22"/>
  <c r="T104" i="22"/>
  <c r="CQ103" i="22"/>
  <c r="CF103" i="22"/>
  <c r="BK103" i="22"/>
  <c r="AZ103" i="22"/>
  <c r="AE103" i="22"/>
  <c r="T103" i="22"/>
  <c r="CQ102" i="22"/>
  <c r="CF102" i="22"/>
  <c r="BK102" i="22"/>
  <c r="AZ102" i="22"/>
  <c r="AE102" i="22"/>
  <c r="T102" i="22"/>
  <c r="CQ101" i="22"/>
  <c r="CF101" i="22"/>
  <c r="BK101" i="22"/>
  <c r="AZ101" i="22"/>
  <c r="AE101" i="22"/>
  <c r="T101" i="22"/>
  <c r="CQ100" i="22"/>
  <c r="CF100" i="22"/>
  <c r="BK100" i="22"/>
  <c r="AZ100" i="22"/>
  <c r="AE100" i="22"/>
  <c r="T100" i="22"/>
  <c r="CQ99" i="22"/>
  <c r="CF99" i="22"/>
  <c r="BK99" i="22"/>
  <c r="AZ99" i="22"/>
  <c r="AE99" i="22"/>
  <c r="T99" i="22"/>
  <c r="CQ98" i="22"/>
  <c r="CF98" i="22"/>
  <c r="BK98" i="22"/>
  <c r="AZ98" i="22"/>
  <c r="AE98" i="22"/>
  <c r="T98" i="22"/>
  <c r="CQ97" i="22"/>
  <c r="CF97" i="22"/>
  <c r="BK97" i="22"/>
  <c r="AZ97" i="22"/>
  <c r="AE97" i="22"/>
  <c r="T97" i="22"/>
  <c r="CQ96" i="22"/>
  <c r="CF96" i="22"/>
  <c r="BK96" i="22"/>
  <c r="AZ96" i="22"/>
  <c r="AE96" i="22"/>
  <c r="T96" i="22"/>
  <c r="CQ95" i="22"/>
  <c r="CF95" i="22"/>
  <c r="BR95" i="22"/>
  <c r="BB95" i="22"/>
  <c r="AL95" i="22"/>
  <c r="V95" i="22"/>
  <c r="CX94" i="22"/>
  <c r="CH94" i="22"/>
  <c r="BR94" i="22"/>
  <c r="BB94" i="22"/>
  <c r="AL94" i="22"/>
  <c r="V94" i="22"/>
  <c r="CX93" i="22"/>
  <c r="CH93" i="22"/>
  <c r="BR93" i="22"/>
  <c r="BB93" i="22"/>
  <c r="AL93" i="22"/>
  <c r="V93" i="22"/>
  <c r="CX92" i="22"/>
  <c r="CH92" i="22"/>
  <c r="BR92" i="22"/>
  <c r="BB92" i="22"/>
  <c r="AL92" i="22"/>
  <c r="X89" i="22"/>
  <c r="BD88" i="22"/>
  <c r="CJ87" i="22"/>
  <c r="X87" i="22"/>
  <c r="BD86" i="22"/>
  <c r="CJ85" i="22"/>
  <c r="X85" i="22"/>
  <c r="BD84" i="22"/>
  <c r="CJ83" i="22"/>
  <c r="X83" i="22"/>
  <c r="BD82" i="22"/>
  <c r="CJ81" i="22"/>
  <c r="X81" i="22"/>
  <c r="BD80" i="22"/>
  <c r="CJ79" i="22"/>
  <c r="X79" i="22"/>
  <c r="BD78" i="22"/>
  <c r="CJ77" i="22"/>
  <c r="X77" i="22"/>
  <c r="BD76" i="22"/>
  <c r="CJ75" i="22"/>
  <c r="X75" i="22"/>
  <c r="BD74" i="22"/>
  <c r="CJ73" i="22"/>
  <c r="X73" i="22"/>
  <c r="BD72" i="22"/>
  <c r="CJ71" i="22"/>
  <c r="X71" i="22"/>
  <c r="BD70" i="22"/>
  <c r="AC69" i="22"/>
  <c r="CO67" i="22"/>
  <c r="BI66" i="22"/>
  <c r="AK62" i="22"/>
  <c r="BQ59" i="22"/>
  <c r="CW56" i="22"/>
  <c r="CA50" i="22"/>
  <c r="BO134" i="22"/>
  <c r="BM134" i="22"/>
  <c r="BK134" i="22"/>
  <c r="BI134" i="22"/>
  <c r="BG134" i="22"/>
  <c r="BE134" i="22"/>
  <c r="BC134" i="22"/>
  <c r="BA134" i="22"/>
  <c r="AY134" i="22"/>
  <c r="AW134" i="22"/>
  <c r="AU134" i="22"/>
  <c r="AS134" i="22"/>
  <c r="AQ134" i="22"/>
  <c r="AO134" i="22"/>
  <c r="AM134" i="22"/>
  <c r="AK134" i="22"/>
  <c r="AI134" i="22"/>
  <c r="AG134" i="22"/>
  <c r="AE134" i="22"/>
  <c r="AC134" i="22"/>
  <c r="AA134" i="22"/>
  <c r="Y134" i="22"/>
  <c r="W134" i="22"/>
  <c r="U134" i="22"/>
  <c r="S134" i="22"/>
  <c r="Q134" i="22"/>
  <c r="O134" i="22"/>
  <c r="M134" i="22"/>
  <c r="K134" i="22"/>
  <c r="DA133" i="22"/>
  <c r="CY133" i="22"/>
  <c r="CW133" i="22"/>
  <c r="CU133" i="22"/>
  <c r="CS133" i="22"/>
  <c r="CQ133" i="22"/>
  <c r="CO133" i="22"/>
  <c r="CM133" i="22"/>
  <c r="CK133" i="22"/>
  <c r="CI133" i="22"/>
  <c r="CG133" i="22"/>
  <c r="CE133" i="22"/>
  <c r="CC133" i="22"/>
  <c r="CA133" i="22"/>
  <c r="BY133" i="22"/>
  <c r="BW133" i="22"/>
  <c r="BU133" i="22"/>
  <c r="BS133" i="22"/>
  <c r="BQ133" i="22"/>
  <c r="BO133" i="22"/>
  <c r="BM133" i="22"/>
  <c r="BK133" i="22"/>
  <c r="BI133" i="22"/>
  <c r="BG133" i="22"/>
  <c r="BE133" i="22"/>
  <c r="BC133" i="22"/>
  <c r="BA133" i="22"/>
  <c r="AY133" i="22"/>
  <c r="AW133" i="22"/>
  <c r="AU133" i="22"/>
  <c r="AS133" i="22"/>
  <c r="AQ133" i="22"/>
  <c r="AO133" i="22"/>
  <c r="AM133" i="22"/>
  <c r="AK133" i="22"/>
  <c r="AI133" i="22"/>
  <c r="AG133" i="22"/>
  <c r="AE133" i="22"/>
  <c r="AC133" i="22"/>
  <c r="AA133" i="22"/>
  <c r="Y133" i="22"/>
  <c r="W133" i="22"/>
  <c r="U133" i="22"/>
  <c r="S133" i="22"/>
  <c r="Q133" i="22"/>
  <c r="O133" i="22"/>
  <c r="M133" i="22"/>
  <c r="K133" i="22"/>
  <c r="DA132" i="22"/>
  <c r="CY132" i="22"/>
  <c r="CW132" i="22"/>
  <c r="CU132" i="22"/>
  <c r="CS132" i="22"/>
  <c r="CQ132" i="22"/>
  <c r="CO132" i="22"/>
  <c r="CM132" i="22"/>
  <c r="CK132" i="22"/>
  <c r="CI132" i="22"/>
  <c r="CG132" i="22"/>
  <c r="CE132" i="22"/>
  <c r="CC132" i="22"/>
  <c r="CA132" i="22"/>
  <c r="BY132" i="22"/>
  <c r="BW132" i="22"/>
  <c r="BU132" i="22"/>
  <c r="BS132" i="22"/>
  <c r="BQ132" i="22"/>
  <c r="BO132" i="22"/>
  <c r="BM132" i="22"/>
  <c r="BK132" i="22"/>
  <c r="BI132" i="22"/>
  <c r="BG132" i="22"/>
  <c r="BE132" i="22"/>
  <c r="BC132" i="22"/>
  <c r="BA132" i="22"/>
  <c r="AY132" i="22"/>
  <c r="AW132" i="22"/>
  <c r="AU132" i="22"/>
  <c r="AS132" i="22"/>
  <c r="AQ132" i="22"/>
  <c r="AO132" i="22"/>
  <c r="AM132" i="22"/>
  <c r="AK132" i="22"/>
  <c r="AI132" i="22"/>
  <c r="AG132" i="22"/>
  <c r="AE132" i="22"/>
  <c r="AC132" i="22"/>
  <c r="AA132" i="22"/>
  <c r="Y132" i="22"/>
  <c r="W132" i="22"/>
  <c r="U132" i="22"/>
  <c r="S132" i="22"/>
  <c r="Q132" i="22"/>
  <c r="O132" i="22"/>
  <c r="M132" i="22"/>
  <c r="K132" i="22"/>
  <c r="DA131" i="22"/>
  <c r="CY131" i="22"/>
  <c r="CW131" i="22"/>
  <c r="CU131" i="22"/>
  <c r="CS131" i="22"/>
  <c r="CQ131" i="22"/>
  <c r="CO131" i="22"/>
  <c r="CM131" i="22"/>
  <c r="CK131" i="22"/>
  <c r="CI131" i="22"/>
  <c r="CG131" i="22"/>
  <c r="CE131" i="22"/>
  <c r="CC131" i="22"/>
  <c r="CA131" i="22"/>
  <c r="BY131" i="22"/>
  <c r="BW131" i="22"/>
  <c r="BU131" i="22"/>
  <c r="BS131" i="22"/>
  <c r="BQ131" i="22"/>
  <c r="BO131" i="22"/>
  <c r="BM131" i="22"/>
  <c r="BK131" i="22"/>
  <c r="BI131" i="22"/>
  <c r="BG131" i="22"/>
  <c r="BE131" i="22"/>
  <c r="BC131" i="22"/>
  <c r="BA131" i="22"/>
  <c r="AY131" i="22"/>
  <c r="AW131" i="22"/>
  <c r="AU131" i="22"/>
  <c r="AS131" i="22"/>
  <c r="AQ131" i="22"/>
  <c r="AO131" i="22"/>
  <c r="AM131" i="22"/>
  <c r="AK131" i="22"/>
  <c r="AI131" i="22"/>
  <c r="AG131" i="22"/>
  <c r="AE131" i="22"/>
  <c r="AC131" i="22"/>
  <c r="AA131" i="22"/>
  <c r="Y131" i="22"/>
  <c r="W131" i="22"/>
  <c r="U131" i="22"/>
  <c r="S131" i="22"/>
  <c r="Q131" i="22"/>
  <c r="O131" i="22"/>
  <c r="M131" i="22"/>
  <c r="K131" i="22"/>
  <c r="DA130" i="22"/>
  <c r="CY130" i="22"/>
  <c r="CW130" i="22"/>
  <c r="CU130" i="22"/>
  <c r="CS130" i="22"/>
  <c r="CQ130" i="22"/>
  <c r="CO130" i="22"/>
  <c r="CM130" i="22"/>
  <c r="CK130" i="22"/>
  <c r="CI130" i="22"/>
  <c r="CG130" i="22"/>
  <c r="CE130" i="22"/>
  <c r="CC130" i="22"/>
  <c r="CA130" i="22"/>
  <c r="BY130" i="22"/>
  <c r="BW130" i="22"/>
  <c r="BU130" i="22"/>
  <c r="BS130" i="22"/>
  <c r="BQ130" i="22"/>
  <c r="BO130" i="22"/>
  <c r="BM130" i="22"/>
  <c r="BK130" i="22"/>
  <c r="BI130" i="22"/>
  <c r="BG130" i="22"/>
  <c r="BE130" i="22"/>
  <c r="BC130" i="22"/>
  <c r="BA130" i="22"/>
  <c r="AY130" i="22"/>
  <c r="AW130" i="22"/>
  <c r="AU130" i="22"/>
  <c r="AS130" i="22"/>
  <c r="AQ130" i="22"/>
  <c r="AO130" i="22"/>
  <c r="AM130" i="22"/>
  <c r="AK130" i="22"/>
  <c r="AI130" i="22"/>
  <c r="AG130" i="22"/>
  <c r="AE130" i="22"/>
  <c r="AC130" i="22"/>
  <c r="AA130" i="22"/>
  <c r="Y130" i="22"/>
  <c r="W130" i="22"/>
  <c r="U130" i="22"/>
  <c r="S130" i="22"/>
  <c r="Q130" i="22"/>
  <c r="O130" i="22"/>
  <c r="M130" i="22"/>
  <c r="K130" i="22"/>
  <c r="DA129" i="22"/>
  <c r="CY129" i="22"/>
  <c r="CW129" i="22"/>
  <c r="CU129" i="22"/>
  <c r="CS129" i="22"/>
  <c r="CQ129" i="22"/>
  <c r="CO129" i="22"/>
  <c r="CM129" i="22"/>
  <c r="CK129" i="22"/>
  <c r="CI129" i="22"/>
  <c r="CG129" i="22"/>
  <c r="CE129" i="22"/>
  <c r="CC129" i="22"/>
  <c r="CA129" i="22"/>
  <c r="BY129" i="22"/>
  <c r="BW129" i="22"/>
  <c r="BU129" i="22"/>
  <c r="BS129" i="22"/>
  <c r="BQ129" i="22"/>
  <c r="BO129" i="22"/>
  <c r="BM129" i="22"/>
  <c r="BK129" i="22"/>
  <c r="BI129" i="22"/>
  <c r="BG129" i="22"/>
  <c r="BE129" i="22"/>
  <c r="BC129" i="22"/>
  <c r="BA129" i="22"/>
  <c r="AY129" i="22"/>
  <c r="AW129" i="22"/>
  <c r="AU129" i="22"/>
  <c r="AS129" i="22"/>
  <c r="AQ129" i="22"/>
  <c r="AO129" i="22"/>
  <c r="AM129" i="22"/>
  <c r="AK129" i="22"/>
  <c r="AI129" i="22"/>
  <c r="AG129" i="22"/>
  <c r="AE129" i="22"/>
  <c r="AC129" i="22"/>
  <c r="AA129" i="22"/>
  <c r="Y129" i="22"/>
  <c r="W129" i="22"/>
  <c r="U129" i="22"/>
  <c r="S129" i="22"/>
  <c r="Q129" i="22"/>
  <c r="O129" i="22"/>
  <c r="M129" i="22"/>
  <c r="K129" i="22"/>
  <c r="DA128" i="22"/>
  <c r="CY128" i="22"/>
  <c r="CW128" i="22"/>
  <c r="CU128" i="22"/>
  <c r="CS128" i="22"/>
  <c r="CQ128" i="22"/>
  <c r="CO128" i="22"/>
  <c r="CM128" i="22"/>
  <c r="CK128" i="22"/>
  <c r="CI128" i="22"/>
  <c r="CG128" i="22"/>
  <c r="CE128" i="22"/>
  <c r="CC128" i="22"/>
  <c r="CA128" i="22"/>
  <c r="BY128" i="22"/>
  <c r="BW128" i="22"/>
  <c r="BU128" i="22"/>
  <c r="BS128" i="22"/>
  <c r="BQ128" i="22"/>
  <c r="BO128" i="22"/>
  <c r="BM128" i="22"/>
  <c r="BK128" i="22"/>
  <c r="BI128" i="22"/>
  <c r="BG128" i="22"/>
  <c r="BE128" i="22"/>
  <c r="BC128" i="22"/>
  <c r="BA128" i="22"/>
  <c r="AY128" i="22"/>
  <c r="AW128" i="22"/>
  <c r="AU128" i="22"/>
  <c r="AS128" i="22"/>
  <c r="AQ128" i="22"/>
  <c r="AO128" i="22"/>
  <c r="AM128" i="22"/>
  <c r="AK128" i="22"/>
  <c r="AI128" i="22"/>
  <c r="AG128" i="22"/>
  <c r="AE128" i="22"/>
  <c r="AC128" i="22"/>
  <c r="AA128" i="22"/>
  <c r="Y128" i="22"/>
  <c r="W128" i="22"/>
  <c r="U128" i="22"/>
  <c r="S128" i="22"/>
  <c r="Q128" i="22"/>
  <c r="O128" i="22"/>
  <c r="M128" i="22"/>
  <c r="K128" i="22"/>
  <c r="DA127" i="22"/>
  <c r="CY127" i="22"/>
  <c r="CW127" i="22"/>
  <c r="CU127" i="22"/>
  <c r="CS127" i="22"/>
  <c r="CQ127" i="22"/>
  <c r="CO127" i="22"/>
  <c r="CM127" i="22"/>
  <c r="CK127" i="22"/>
  <c r="CI127" i="22"/>
  <c r="CG127" i="22"/>
  <c r="CE127" i="22"/>
  <c r="CC127" i="22"/>
  <c r="CA127" i="22"/>
  <c r="BY127" i="22"/>
  <c r="BW127" i="22"/>
  <c r="BU127" i="22"/>
  <c r="BS127" i="22"/>
  <c r="BQ127" i="22"/>
  <c r="BO127" i="22"/>
  <c r="BM127" i="22"/>
  <c r="BK127" i="22"/>
  <c r="BI127" i="22"/>
  <c r="BG127" i="22"/>
  <c r="BE127" i="22"/>
  <c r="BC127" i="22"/>
  <c r="BA127" i="22"/>
  <c r="AY127" i="22"/>
  <c r="AW127" i="22"/>
  <c r="AU127" i="22"/>
  <c r="AS127" i="22"/>
  <c r="AQ127" i="22"/>
  <c r="AO127" i="22"/>
  <c r="AM127" i="22"/>
  <c r="AK127" i="22"/>
  <c r="AI127" i="22"/>
  <c r="AG127" i="22"/>
  <c r="AE127" i="22"/>
  <c r="AC127" i="22"/>
  <c r="AA127" i="22"/>
  <c r="Y127" i="22"/>
  <c r="W127" i="22"/>
  <c r="U127" i="22"/>
  <c r="S127" i="22"/>
  <c r="Q127" i="22"/>
  <c r="O127" i="22"/>
  <c r="M127" i="22"/>
  <c r="K127" i="22"/>
  <c r="DA126" i="22"/>
  <c r="CY126" i="22"/>
  <c r="CW126" i="22"/>
  <c r="CU126" i="22"/>
  <c r="CS126" i="22"/>
  <c r="CQ126" i="22"/>
  <c r="CO126" i="22"/>
  <c r="CM126" i="22"/>
  <c r="CK126" i="22"/>
  <c r="CI126" i="22"/>
  <c r="CG126" i="22"/>
  <c r="CE126" i="22"/>
  <c r="CC126" i="22"/>
  <c r="CA126" i="22"/>
  <c r="BY126" i="22"/>
  <c r="BW126" i="22"/>
  <c r="BU126" i="22"/>
  <c r="BS126" i="22"/>
  <c r="BQ126" i="22"/>
  <c r="BO126" i="22"/>
  <c r="BM126" i="22"/>
  <c r="BK126" i="22"/>
  <c r="BI126" i="22"/>
  <c r="BG126" i="22"/>
  <c r="BE126" i="22"/>
  <c r="BC126" i="22"/>
  <c r="BA126" i="22"/>
  <c r="AY126" i="22"/>
  <c r="AW126" i="22"/>
  <c r="AU126" i="22"/>
  <c r="AS126" i="22"/>
  <c r="AQ126" i="22"/>
  <c r="AO126" i="22"/>
  <c r="AM126" i="22"/>
  <c r="AK126" i="22"/>
  <c r="AI126" i="22"/>
  <c r="AG126" i="22"/>
  <c r="AE126" i="22"/>
  <c r="AC126" i="22"/>
  <c r="AA126" i="22"/>
  <c r="Y126" i="22"/>
  <c r="W126" i="22"/>
  <c r="U126" i="22"/>
  <c r="S126" i="22"/>
  <c r="Q126" i="22"/>
  <c r="O126" i="22"/>
  <c r="M126" i="22"/>
  <c r="K126" i="22"/>
  <c r="DA125" i="22"/>
  <c r="CY125" i="22"/>
  <c r="CW125" i="22"/>
  <c r="CU125" i="22"/>
  <c r="CS125" i="22"/>
  <c r="CQ125" i="22"/>
  <c r="CO125" i="22"/>
  <c r="CM125" i="22"/>
  <c r="CK125" i="22"/>
  <c r="CI125" i="22"/>
  <c r="CG125" i="22"/>
  <c r="CE125" i="22"/>
  <c r="CC125" i="22"/>
  <c r="CA125" i="22"/>
  <c r="BY125" i="22"/>
  <c r="BW125" i="22"/>
  <c r="BU125" i="22"/>
  <c r="BS125" i="22"/>
  <c r="BQ125" i="22"/>
  <c r="BO125" i="22"/>
  <c r="BM125" i="22"/>
  <c r="BK125" i="22"/>
  <c r="BI125" i="22"/>
  <c r="BF125" i="22"/>
  <c r="BC125" i="22"/>
  <c r="AY125" i="22"/>
  <c r="AU125" i="22"/>
  <c r="AQ125" i="22"/>
  <c r="AM125" i="22"/>
  <c r="AI125" i="22"/>
  <c r="AE125" i="22"/>
  <c r="AA125" i="22"/>
  <c r="W125" i="22"/>
  <c r="S125" i="22"/>
  <c r="O125" i="22"/>
  <c r="K125" i="22"/>
  <c r="CY124" i="22"/>
  <c r="CU124" i="22"/>
  <c r="CQ124" i="22"/>
  <c r="CM124" i="22"/>
  <c r="CI124" i="22"/>
  <c r="CE124" i="22"/>
  <c r="CA124" i="22"/>
  <c r="BW124" i="22"/>
  <c r="BS124" i="22"/>
  <c r="BO124" i="22"/>
  <c r="BK124" i="22"/>
  <c r="BG124" i="22"/>
  <c r="BC124" i="22"/>
  <c r="AY124" i="22"/>
  <c r="AU124" i="22"/>
  <c r="AQ124" i="22"/>
  <c r="AM124" i="22"/>
  <c r="AI124" i="22"/>
  <c r="AE124" i="22"/>
  <c r="AA124" i="22"/>
  <c r="W124" i="22"/>
  <c r="S124" i="22"/>
  <c r="O124" i="22"/>
  <c r="K124" i="22"/>
  <c r="CY123" i="22"/>
  <c r="CU123" i="22"/>
  <c r="CQ123" i="22"/>
  <c r="CM123" i="22"/>
  <c r="CI123" i="22"/>
  <c r="CE123" i="22"/>
  <c r="CA123" i="22"/>
  <c r="BW123" i="22"/>
  <c r="BS123" i="22"/>
  <c r="BO123" i="22"/>
  <c r="BK123" i="22"/>
  <c r="BG123" i="22"/>
  <c r="BC123" i="22"/>
  <c r="AY123" i="22"/>
  <c r="AU123" i="22"/>
  <c r="AQ123" i="22"/>
  <c r="AM123" i="22"/>
  <c r="AI123" i="22"/>
  <c r="AE123" i="22"/>
  <c r="AA123" i="22"/>
  <c r="W123" i="22"/>
  <c r="S123" i="22"/>
  <c r="O123" i="22"/>
  <c r="K123" i="22"/>
  <c r="CY122" i="22"/>
  <c r="CU122" i="22"/>
  <c r="CQ122" i="22"/>
  <c r="CM122" i="22"/>
  <c r="CI122" i="22"/>
  <c r="CE122" i="22"/>
  <c r="CA122" i="22"/>
  <c r="BW122" i="22"/>
  <c r="BS122" i="22"/>
  <c r="BO122" i="22"/>
  <c r="BK122" i="22"/>
  <c r="BG122" i="22"/>
  <c r="BC122" i="22"/>
  <c r="AY122" i="22"/>
  <c r="AU122" i="22"/>
  <c r="AQ122" i="22"/>
  <c r="AM122" i="22"/>
  <c r="AI122" i="22"/>
  <c r="AE122" i="22"/>
  <c r="AA122" i="22"/>
  <c r="W122" i="22"/>
  <c r="S122" i="22"/>
  <c r="O122" i="22"/>
  <c r="K122" i="22"/>
  <c r="CY121" i="22"/>
  <c r="CU121" i="22"/>
  <c r="CQ121" i="22"/>
  <c r="CM121" i="22"/>
  <c r="CI121" i="22"/>
  <c r="CE121" i="22"/>
  <c r="CA121" i="22"/>
  <c r="BW121" i="22"/>
  <c r="BS121" i="22"/>
  <c r="BO121" i="22"/>
  <c r="BK121" i="22"/>
  <c r="BG121" i="22"/>
  <c r="BC121" i="22"/>
  <c r="AY121" i="22"/>
  <c r="AU121" i="22"/>
  <c r="AQ121" i="22"/>
  <c r="AM121" i="22"/>
  <c r="AI121" i="22"/>
  <c r="AE121" i="22"/>
  <c r="AA121" i="22"/>
  <c r="W121" i="22"/>
  <c r="S121" i="22"/>
  <c r="O121" i="22"/>
  <c r="K121" i="22"/>
  <c r="CY120" i="22"/>
  <c r="CU120" i="22"/>
  <c r="CQ120" i="22"/>
  <c r="CM120" i="22"/>
  <c r="CI120" i="22"/>
  <c r="CE120" i="22"/>
  <c r="CA120" i="22"/>
  <c r="BW120" i="22"/>
  <c r="BS120" i="22"/>
  <c r="BO120" i="22"/>
  <c r="BK120" i="22"/>
  <c r="BG120" i="22"/>
  <c r="BC120" i="22"/>
  <c r="AY120" i="22"/>
  <c r="AU120" i="22"/>
  <c r="AQ120" i="22"/>
  <c r="AM120" i="22"/>
  <c r="AI120" i="22"/>
  <c r="AE120" i="22"/>
  <c r="AA120" i="22"/>
  <c r="W120" i="22"/>
  <c r="S120" i="22"/>
  <c r="O120" i="22"/>
  <c r="K120" i="22"/>
  <c r="CY119" i="22"/>
  <c r="CU119" i="22"/>
  <c r="CQ119" i="22"/>
  <c r="CM119" i="22"/>
  <c r="CI119" i="22"/>
  <c r="CE119" i="22"/>
  <c r="CA119" i="22"/>
  <c r="BW119" i="22"/>
  <c r="BS119" i="22"/>
  <c r="BO119" i="22"/>
  <c r="BK119" i="22"/>
  <c r="BG119" i="22"/>
  <c r="BC119" i="22"/>
  <c r="AY119" i="22"/>
  <c r="AU119" i="22"/>
  <c r="AQ119" i="22"/>
  <c r="AM119" i="22"/>
  <c r="AI119" i="22"/>
  <c r="AE119" i="22"/>
  <c r="AA119" i="22"/>
  <c r="W119" i="22"/>
  <c r="S119" i="22"/>
  <c r="O119" i="22"/>
  <c r="K119" i="22"/>
  <c r="CY118" i="22"/>
  <c r="CU118" i="22"/>
  <c r="CQ118" i="22"/>
  <c r="CM118" i="22"/>
  <c r="CI118" i="22"/>
  <c r="CE118" i="22"/>
  <c r="CA118" i="22"/>
  <c r="BW118" i="22"/>
  <c r="BS118" i="22"/>
  <c r="BO118" i="22"/>
  <c r="BK118" i="22"/>
  <c r="BG118" i="22"/>
  <c r="BC118" i="22"/>
  <c r="AY118" i="22"/>
  <c r="AU118" i="22"/>
  <c r="AQ118" i="22"/>
  <c r="AM118" i="22"/>
  <c r="AI118" i="22"/>
  <c r="AE118" i="22"/>
  <c r="AA118" i="22"/>
  <c r="W118" i="22"/>
  <c r="S118" i="22"/>
  <c r="O118" i="22"/>
  <c r="K118" i="22"/>
  <c r="CY117" i="22"/>
  <c r="CU117" i="22"/>
  <c r="CQ117" i="22"/>
  <c r="CM117" i="22"/>
  <c r="CI117" i="22"/>
  <c r="CE117" i="22"/>
  <c r="CA117" i="22"/>
  <c r="BW117" i="22"/>
  <c r="BS117" i="22"/>
  <c r="BO117" i="22"/>
  <c r="BK117" i="22"/>
  <c r="BG117" i="22"/>
  <c r="BC117" i="22"/>
  <c r="AY117" i="22"/>
  <c r="AU117" i="22"/>
  <c r="AQ117" i="22"/>
  <c r="AM117" i="22"/>
  <c r="AI117" i="22"/>
  <c r="AE117" i="22"/>
  <c r="AA117" i="22"/>
  <c r="W117" i="22"/>
  <c r="S117" i="22"/>
  <c r="O117" i="22"/>
  <c r="K117" i="22"/>
  <c r="CY116" i="22"/>
  <c r="CU116" i="22"/>
  <c r="CQ116" i="22"/>
  <c r="CM116" i="22"/>
  <c r="CI116" i="22"/>
  <c r="CE116" i="22"/>
  <c r="CA116" i="22"/>
  <c r="BW116" i="22"/>
  <c r="BS116" i="22"/>
  <c r="BO116" i="22"/>
  <c r="BK116" i="22"/>
  <c r="BG116" i="22"/>
  <c r="BC116" i="22"/>
  <c r="AY116" i="22"/>
  <c r="AU116" i="22"/>
  <c r="AQ116" i="22"/>
  <c r="AM116" i="22"/>
  <c r="AI116" i="22"/>
  <c r="AE116" i="22"/>
  <c r="AA116" i="22"/>
  <c r="W116" i="22"/>
  <c r="S116" i="22"/>
  <c r="O116" i="22"/>
  <c r="K116" i="22"/>
  <c r="CY115" i="22"/>
  <c r="CU115" i="22"/>
  <c r="CQ115" i="22"/>
  <c r="CM115" i="22"/>
  <c r="CI115" i="22"/>
  <c r="CE115" i="22"/>
  <c r="CA115" i="22"/>
  <c r="BW115" i="22"/>
  <c r="BS115" i="22"/>
  <c r="BO115" i="22"/>
  <c r="BK115" i="22"/>
  <c r="BG115" i="22"/>
  <c r="BC115" i="22"/>
  <c r="AY115" i="22"/>
  <c r="AU115" i="22"/>
  <c r="AQ115" i="22"/>
  <c r="AM115" i="22"/>
  <c r="AI115" i="22"/>
  <c r="AE115" i="22"/>
  <c r="AA115" i="22"/>
  <c r="W115" i="22"/>
  <c r="S115" i="22"/>
  <c r="O115" i="22"/>
  <c r="K115" i="22"/>
  <c r="CY114" i="22"/>
  <c r="CU114" i="22"/>
  <c r="CQ114" i="22"/>
  <c r="CM114" i="22"/>
  <c r="CI114" i="22"/>
  <c r="CE114" i="22"/>
  <c r="CA114" i="22"/>
  <c r="BW114" i="22"/>
  <c r="BS114" i="22"/>
  <c r="BO114" i="22"/>
  <c r="BK114" i="22"/>
  <c r="BG114" i="22"/>
  <c r="BC114" i="22"/>
  <c r="AY114" i="22"/>
  <c r="AU114" i="22"/>
  <c r="AQ114" i="22"/>
  <c r="AM114" i="22"/>
  <c r="AI114" i="22"/>
  <c r="AE114" i="22"/>
  <c r="AA114" i="22"/>
  <c r="W114" i="22"/>
  <c r="S114" i="22"/>
  <c r="O114" i="22"/>
  <c r="K114" i="22"/>
  <c r="CY113" i="22"/>
  <c r="CU113" i="22"/>
  <c r="CQ113" i="22"/>
  <c r="CM113" i="22"/>
  <c r="CI113" i="22"/>
  <c r="CE113" i="22"/>
  <c r="CA113" i="22"/>
  <c r="BW113" i="22"/>
  <c r="BS113" i="22"/>
  <c r="BO113" i="22"/>
  <c r="BK113" i="22"/>
  <c r="BG113" i="22"/>
  <c r="BC113" i="22"/>
  <c r="AY113" i="22"/>
  <c r="AU113" i="22"/>
  <c r="AQ113" i="22"/>
  <c r="AM113" i="22"/>
  <c r="AI113" i="22"/>
  <c r="AE113" i="22"/>
  <c r="AA113" i="22"/>
  <c r="W113" i="22"/>
  <c r="S113" i="22"/>
  <c r="O113" i="22"/>
  <c r="K113" i="22"/>
  <c r="CY112" i="22"/>
  <c r="CU112" i="22"/>
  <c r="CQ112" i="22"/>
  <c r="CM112" i="22"/>
  <c r="CI112" i="22"/>
  <c r="CE112" i="22"/>
  <c r="CA112" i="22"/>
  <c r="BW112" i="22"/>
  <c r="BS112" i="22"/>
  <c r="BO112" i="22"/>
  <c r="BK112" i="22"/>
  <c r="BG112" i="22"/>
  <c r="BC112" i="22"/>
  <c r="AY112" i="22"/>
  <c r="AU112" i="22"/>
  <c r="AN112" i="22"/>
  <c r="AF112" i="22"/>
  <c r="X112" i="22"/>
  <c r="P112" i="22"/>
  <c r="CZ111" i="22"/>
  <c r="CR111" i="22"/>
  <c r="CJ111" i="22"/>
  <c r="CB111" i="22"/>
  <c r="BT111" i="22"/>
  <c r="BL111" i="22"/>
  <c r="BD111" i="22"/>
  <c r="AV111" i="22"/>
  <c r="AN111" i="22"/>
  <c r="AF111" i="22"/>
  <c r="X111" i="22"/>
  <c r="P111" i="22"/>
  <c r="CZ110" i="22"/>
  <c r="CR110" i="22"/>
  <c r="CJ110" i="22"/>
  <c r="CB110" i="22"/>
  <c r="BT110" i="22"/>
  <c r="BL110" i="22"/>
  <c r="BD110" i="22"/>
  <c r="AV110" i="22"/>
  <c r="AN110" i="22"/>
  <c r="AF110" i="22"/>
  <c r="X110" i="22"/>
  <c r="P110" i="22"/>
  <c r="CZ109" i="22"/>
  <c r="CR109" i="22"/>
  <c r="CJ109" i="22"/>
  <c r="CB109" i="22"/>
  <c r="BS109" i="22"/>
  <c r="BH109" i="22"/>
  <c r="AM109" i="22"/>
  <c r="AB109" i="22"/>
  <c r="CY108" i="22"/>
  <c r="CN108" i="22"/>
  <c r="BS108" i="22"/>
  <c r="BH108" i="22"/>
  <c r="AM108" i="22"/>
  <c r="AB108" i="22"/>
  <c r="CY107" i="22"/>
  <c r="CN107" i="22"/>
  <c r="BS107" i="22"/>
  <c r="BH107" i="22"/>
  <c r="AM107" i="22"/>
  <c r="AB107" i="22"/>
  <c r="CY106" i="22"/>
  <c r="CN106" i="22"/>
  <c r="BS106" i="22"/>
  <c r="BH106" i="22"/>
  <c r="AM106" i="22"/>
  <c r="AB106" i="22"/>
  <c r="CY105" i="22"/>
  <c r="CN105" i="22"/>
  <c r="BS105" i="22"/>
  <c r="BH105" i="22"/>
  <c r="AM105" i="22"/>
  <c r="AB105" i="22"/>
  <c r="CY104" i="22"/>
  <c r="CN104" i="22"/>
  <c r="BS104" i="22"/>
  <c r="BH104" i="22"/>
  <c r="AM104" i="22"/>
  <c r="AB104" i="22"/>
  <c r="CY103" i="22"/>
  <c r="CN103" i="22"/>
  <c r="BS103" i="22"/>
  <c r="BH103" i="22"/>
  <c r="AM103" i="22"/>
  <c r="AB103" i="22"/>
  <c r="CY102" i="22"/>
  <c r="CN102" i="22"/>
  <c r="BS102" i="22"/>
  <c r="BH102" i="22"/>
  <c r="AM102" i="22"/>
  <c r="AB102" i="22"/>
  <c r="CY101" i="22"/>
  <c r="CN101" i="22"/>
  <c r="BS101" i="22"/>
  <c r="BH101" i="22"/>
  <c r="AM101" i="22"/>
  <c r="AB101" i="22"/>
  <c r="CY100" i="22"/>
  <c r="CN100" i="22"/>
  <c r="BS100" i="22"/>
  <c r="BH100" i="22"/>
  <c r="AM100" i="22"/>
  <c r="AB100" i="22"/>
  <c r="CY99" i="22"/>
  <c r="CN99" i="22"/>
  <c r="BS99" i="22"/>
  <c r="BH99" i="22"/>
  <c r="AM99" i="22"/>
  <c r="AB99" i="22"/>
  <c r="CY98" i="22"/>
  <c r="CN98" i="22"/>
  <c r="BS98" i="22"/>
  <c r="BH98" i="22"/>
  <c r="AM98" i="22"/>
  <c r="AB98" i="22"/>
  <c r="CY97" i="22"/>
  <c r="CN97" i="22"/>
  <c r="BS97" i="22"/>
  <c r="BH97" i="22"/>
  <c r="AM97" i="22"/>
  <c r="AB97" i="22"/>
  <c r="CY96" i="22"/>
  <c r="CN96" i="22"/>
  <c r="BS96" i="22"/>
  <c r="BH96" i="22"/>
  <c r="AM96" i="22"/>
  <c r="AB96" i="22"/>
  <c r="CY95" i="22"/>
  <c r="CN95" i="22"/>
  <c r="BN95" i="22"/>
  <c r="AX95" i="22"/>
  <c r="AH95" i="22"/>
  <c r="R95" i="22"/>
  <c r="CT94" i="22"/>
  <c r="CD94" i="22"/>
  <c r="BN94" i="22"/>
  <c r="AX94" i="22"/>
  <c r="AH94" i="22"/>
  <c r="R94" i="22"/>
  <c r="CT93" i="22"/>
  <c r="CD93" i="22"/>
  <c r="BN93" i="22"/>
  <c r="AX93" i="22"/>
  <c r="AH93" i="22"/>
  <c r="R93" i="22"/>
  <c r="CT92" i="22"/>
  <c r="CD92" i="22"/>
  <c r="BN92" i="22"/>
  <c r="AX92" i="22"/>
  <c r="AH92" i="22"/>
  <c r="CZ88" i="22"/>
  <c r="AN88" i="22"/>
  <c r="BT87" i="22"/>
  <c r="CZ86" i="22"/>
  <c r="AN86" i="22"/>
  <c r="BT85" i="22"/>
  <c r="CZ84" i="22"/>
  <c r="AN84" i="22"/>
  <c r="BT83" i="22"/>
  <c r="CZ82" i="22"/>
  <c r="AN82" i="22"/>
  <c r="BT81" i="22"/>
  <c r="CZ80" i="22"/>
  <c r="AN80" i="22"/>
  <c r="BT79" i="22"/>
  <c r="CZ78" i="22"/>
  <c r="AN78" i="22"/>
  <c r="BT77" i="22"/>
  <c r="CZ76" i="22"/>
  <c r="AN76" i="22"/>
  <c r="BT75" i="22"/>
  <c r="CZ74" i="22"/>
  <c r="AN74" i="22"/>
  <c r="BT73" i="22"/>
  <c r="CZ72" i="22"/>
  <c r="AN72" i="22"/>
  <c r="BT71" i="22"/>
  <c r="CZ70" i="22"/>
  <c r="AC70" i="22"/>
  <c r="CO68" i="22"/>
  <c r="BI67" i="22"/>
  <c r="AK64" i="22"/>
  <c r="BQ61" i="22"/>
  <c r="CW58" i="22"/>
  <c r="AK56" i="22"/>
  <c r="O48" i="22"/>
  <c r="BH125" i="22"/>
  <c r="BB125" i="22"/>
  <c r="AX125" i="22"/>
  <c r="AT125" i="22"/>
  <c r="AP125" i="22"/>
  <c r="AL125" i="22"/>
  <c r="AH125" i="22"/>
  <c r="AD125" i="22"/>
  <c r="Z125" i="22"/>
  <c r="V125" i="22"/>
  <c r="R125" i="22"/>
  <c r="N125" i="22"/>
  <c r="J125" i="22"/>
  <c r="CX124" i="22"/>
  <c r="CT124" i="22"/>
  <c r="CP124" i="22"/>
  <c r="CL124" i="22"/>
  <c r="CH124" i="22"/>
  <c r="CD124" i="22"/>
  <c r="BZ124" i="22"/>
  <c r="BV124" i="22"/>
  <c r="BR124" i="22"/>
  <c r="BN124" i="22"/>
  <c r="BJ124" i="22"/>
  <c r="BF124" i="22"/>
  <c r="BB124" i="22"/>
  <c r="AX124" i="22"/>
  <c r="AT124" i="22"/>
  <c r="AP124" i="22"/>
  <c r="AL124" i="22"/>
  <c r="AH124" i="22"/>
  <c r="AD124" i="22"/>
  <c r="Z124" i="22"/>
  <c r="V124" i="22"/>
  <c r="R124" i="22"/>
  <c r="N124" i="22"/>
  <c r="J124" i="22"/>
  <c r="CX123" i="22"/>
  <c r="CT123" i="22"/>
  <c r="CP123" i="22"/>
  <c r="CL123" i="22"/>
  <c r="CH123" i="22"/>
  <c r="CD123" i="22"/>
  <c r="BZ123" i="22"/>
  <c r="BV123" i="22"/>
  <c r="BR123" i="22"/>
  <c r="BN123" i="22"/>
  <c r="BJ123" i="22"/>
  <c r="BF123" i="22"/>
  <c r="BB123" i="22"/>
  <c r="AX123" i="22"/>
  <c r="AT123" i="22"/>
  <c r="AP123" i="22"/>
  <c r="AL123" i="22"/>
  <c r="AH123" i="22"/>
  <c r="AD123" i="22"/>
  <c r="Z123" i="22"/>
  <c r="V123" i="22"/>
  <c r="R123" i="22"/>
  <c r="N123" i="22"/>
  <c r="J123" i="22"/>
  <c r="CX122" i="22"/>
  <c r="CT122" i="22"/>
  <c r="CP122" i="22"/>
  <c r="CL122" i="22"/>
  <c r="CH122" i="22"/>
  <c r="CD122" i="22"/>
  <c r="BZ122" i="22"/>
  <c r="BV122" i="22"/>
  <c r="BR122" i="22"/>
  <c r="BN122" i="22"/>
  <c r="BJ122" i="22"/>
  <c r="BF122" i="22"/>
  <c r="BB122" i="22"/>
  <c r="AX122" i="22"/>
  <c r="AT122" i="22"/>
  <c r="AP122" i="22"/>
  <c r="AL122" i="22"/>
  <c r="AH122" i="22"/>
  <c r="AD122" i="22"/>
  <c r="Z122" i="22"/>
  <c r="V122" i="22"/>
  <c r="R122" i="22"/>
  <c r="N122" i="22"/>
  <c r="J122" i="22"/>
  <c r="CX121" i="22"/>
  <c r="CT121" i="22"/>
  <c r="CP121" i="22"/>
  <c r="CL121" i="22"/>
  <c r="CH121" i="22"/>
  <c r="CD121" i="22"/>
  <c r="BZ121" i="22"/>
  <c r="BV121" i="22"/>
  <c r="BR121" i="22"/>
  <c r="BN121" i="22"/>
  <c r="BJ121" i="22"/>
  <c r="BF121" i="22"/>
  <c r="BB121" i="22"/>
  <c r="AX121" i="22"/>
  <c r="AT121" i="22"/>
  <c r="AP121" i="22"/>
  <c r="AL121" i="22"/>
  <c r="AH121" i="22"/>
  <c r="AD121" i="22"/>
  <c r="Z121" i="22"/>
  <c r="V121" i="22"/>
  <c r="R121" i="22"/>
  <c r="N121" i="22"/>
  <c r="J121" i="22"/>
  <c r="CX120" i="22"/>
  <c r="CT120" i="22"/>
  <c r="CP120" i="22"/>
  <c r="CL120" i="22"/>
  <c r="CH120" i="22"/>
  <c r="CD120" i="22"/>
  <c r="BZ120" i="22"/>
  <c r="BV120" i="22"/>
  <c r="BR120" i="22"/>
  <c r="BN120" i="22"/>
  <c r="BJ120" i="22"/>
  <c r="BF120" i="22"/>
  <c r="BB120" i="22"/>
  <c r="AX120" i="22"/>
  <c r="AT120" i="22"/>
  <c r="AP120" i="22"/>
  <c r="AL120" i="22"/>
  <c r="AH120" i="22"/>
  <c r="AD120" i="22"/>
  <c r="Z120" i="22"/>
  <c r="V120" i="22"/>
  <c r="R120" i="22"/>
  <c r="N120" i="22"/>
  <c r="J120" i="22"/>
  <c r="CX119" i="22"/>
  <c r="CT119" i="22"/>
  <c r="CP119" i="22"/>
  <c r="CL119" i="22"/>
  <c r="CH119" i="22"/>
  <c r="CD119" i="22"/>
  <c r="BZ119" i="22"/>
  <c r="BV119" i="22"/>
  <c r="BR119" i="22"/>
  <c r="BN119" i="22"/>
  <c r="BJ119" i="22"/>
  <c r="BF119" i="22"/>
  <c r="BB119" i="22"/>
  <c r="AX119" i="22"/>
  <c r="AT119" i="22"/>
  <c r="AP119" i="22"/>
  <c r="AL119" i="22"/>
  <c r="AH119" i="22"/>
  <c r="AD119" i="22"/>
  <c r="Z119" i="22"/>
  <c r="V119" i="22"/>
  <c r="R119" i="22"/>
  <c r="N119" i="22"/>
  <c r="J119" i="22"/>
  <c r="CX118" i="22"/>
  <c r="CT118" i="22"/>
  <c r="CP118" i="22"/>
  <c r="CL118" i="22"/>
  <c r="CH118" i="22"/>
  <c r="CD118" i="22"/>
  <c r="BZ118" i="22"/>
  <c r="BV118" i="22"/>
  <c r="BR118" i="22"/>
  <c r="BN118" i="22"/>
  <c r="BJ118" i="22"/>
  <c r="BF118" i="22"/>
  <c r="BB118" i="22"/>
  <c r="AX118" i="22"/>
  <c r="AT118" i="22"/>
  <c r="AP118" i="22"/>
  <c r="AL118" i="22"/>
  <c r="AH118" i="22"/>
  <c r="AD118" i="22"/>
  <c r="Z118" i="22"/>
  <c r="V118" i="22"/>
  <c r="R118" i="22"/>
  <c r="N118" i="22"/>
  <c r="J118" i="22"/>
  <c r="CX117" i="22"/>
  <c r="CT117" i="22"/>
  <c r="CP117" i="22"/>
  <c r="CL117" i="22"/>
  <c r="CH117" i="22"/>
  <c r="CD117" i="22"/>
  <c r="BZ117" i="22"/>
  <c r="BV117" i="22"/>
  <c r="BR117" i="22"/>
  <c r="BN117" i="22"/>
  <c r="BJ117" i="22"/>
  <c r="BF117" i="22"/>
  <c r="BB117" i="22"/>
  <c r="AX117" i="22"/>
  <c r="AT117" i="22"/>
  <c r="AP117" i="22"/>
  <c r="AL117" i="22"/>
  <c r="AH117" i="22"/>
  <c r="AD117" i="22"/>
  <c r="Z117" i="22"/>
  <c r="V117" i="22"/>
  <c r="R117" i="22"/>
  <c r="N117" i="22"/>
  <c r="J117" i="22"/>
  <c r="CX116" i="22"/>
  <c r="CT116" i="22"/>
  <c r="CP116" i="22"/>
  <c r="CL116" i="22"/>
  <c r="CH116" i="22"/>
  <c r="CD116" i="22"/>
  <c r="BZ116" i="22"/>
  <c r="BV116" i="22"/>
  <c r="BR116" i="22"/>
  <c r="BN116" i="22"/>
  <c r="BJ116" i="22"/>
  <c r="BF116" i="22"/>
  <c r="BB116" i="22"/>
  <c r="AX116" i="22"/>
  <c r="AT116" i="22"/>
  <c r="AP116" i="22"/>
  <c r="AL116" i="22"/>
  <c r="AH116" i="22"/>
  <c r="AD116" i="22"/>
  <c r="Z116" i="22"/>
  <c r="V116" i="22"/>
  <c r="R116" i="22"/>
  <c r="N116" i="22"/>
  <c r="J116" i="22"/>
  <c r="CX115" i="22"/>
  <c r="CT115" i="22"/>
  <c r="CP115" i="22"/>
  <c r="CL115" i="22"/>
  <c r="CH115" i="22"/>
  <c r="CD115" i="22"/>
  <c r="BZ115" i="22"/>
  <c r="BV115" i="22"/>
  <c r="BR115" i="22"/>
  <c r="BN115" i="22"/>
  <c r="BJ115" i="22"/>
  <c r="BF115" i="22"/>
  <c r="BB115" i="22"/>
  <c r="AX115" i="22"/>
  <c r="AT115" i="22"/>
  <c r="AP115" i="22"/>
  <c r="AL115" i="22"/>
  <c r="AH115" i="22"/>
  <c r="AD115" i="22"/>
  <c r="Z115" i="22"/>
  <c r="V115" i="22"/>
  <c r="R115" i="22"/>
  <c r="N115" i="22"/>
  <c r="J115" i="22"/>
  <c r="CX114" i="22"/>
  <c r="CT114" i="22"/>
  <c r="CP114" i="22"/>
  <c r="CL114" i="22"/>
  <c r="CH114" i="22"/>
  <c r="CD114" i="22"/>
  <c r="BZ114" i="22"/>
  <c r="BV114" i="22"/>
  <c r="BR114" i="22"/>
  <c r="BN114" i="22"/>
  <c r="BJ114" i="22"/>
  <c r="BF114" i="22"/>
  <c r="BB114" i="22"/>
  <c r="AX114" i="22"/>
  <c r="AT114" i="22"/>
  <c r="AP114" i="22"/>
  <c r="AL114" i="22"/>
  <c r="AH114" i="22"/>
  <c r="AD114" i="22"/>
  <c r="Z114" i="22"/>
  <c r="V114" i="22"/>
  <c r="R114" i="22"/>
  <c r="N114" i="22"/>
  <c r="J114" i="22"/>
  <c r="CX113" i="22"/>
  <c r="CT113" i="22"/>
  <c r="CP113" i="22"/>
  <c r="CL113" i="22"/>
  <c r="CH113" i="22"/>
  <c r="CD113" i="22"/>
  <c r="BZ113" i="22"/>
  <c r="BV113" i="22"/>
  <c r="BR113" i="22"/>
  <c r="BN113" i="22"/>
  <c r="BJ113" i="22"/>
  <c r="BF113" i="22"/>
  <c r="BB113" i="22"/>
  <c r="AX113" i="22"/>
  <c r="AT113" i="22"/>
  <c r="AP113" i="22"/>
  <c r="AL113" i="22"/>
  <c r="AH113" i="22"/>
  <c r="AD113" i="22"/>
  <c r="Z113" i="22"/>
  <c r="V113" i="22"/>
  <c r="R113" i="22"/>
  <c r="N113" i="22"/>
  <c r="J113" i="22"/>
  <c r="CX112" i="22"/>
  <c r="CT112" i="22"/>
  <c r="CP112" i="22"/>
  <c r="CL112" i="22"/>
  <c r="CH112" i="22"/>
  <c r="CD112" i="22"/>
  <c r="BZ112" i="22"/>
  <c r="BV112" i="22"/>
  <c r="BR112" i="22"/>
  <c r="BN112" i="22"/>
  <c r="BJ112" i="22"/>
  <c r="BF112" i="22"/>
  <c r="BB112" i="22"/>
  <c r="AX112" i="22"/>
  <c r="AT112" i="22"/>
  <c r="AL112" i="22"/>
  <c r="AD112" i="22"/>
  <c r="V112" i="22"/>
  <c r="N112" i="22"/>
  <c r="CX111" i="22"/>
  <c r="CP111" i="22"/>
  <c r="CH111" i="22"/>
  <c r="BZ111" i="22"/>
  <c r="BR111" i="22"/>
  <c r="BJ111" i="22"/>
  <c r="BB111" i="22"/>
  <c r="AT111" i="22"/>
  <c r="AL111" i="22"/>
  <c r="AD111" i="22"/>
  <c r="V111" i="22"/>
  <c r="N111" i="22"/>
  <c r="CX110" i="22"/>
  <c r="CP110" i="22"/>
  <c r="CH110" i="22"/>
  <c r="BZ110" i="22"/>
  <c r="BR110" i="22"/>
  <c r="BJ110" i="22"/>
  <c r="BB110" i="22"/>
  <c r="AT110" i="22"/>
  <c r="AL110" i="22"/>
  <c r="AD110" i="22"/>
  <c r="V110" i="22"/>
  <c r="N110" i="22"/>
  <c r="CX109" i="22"/>
  <c r="CP109" i="22"/>
  <c r="CH109" i="22"/>
  <c r="BZ109" i="22"/>
  <c r="BP109" i="22"/>
  <c r="AU109" i="22"/>
  <c r="AJ109" i="22"/>
  <c r="O109" i="22"/>
  <c r="CV108" i="22"/>
  <c r="CA108" i="22"/>
  <c r="BP108" i="22"/>
  <c r="AU108" i="22"/>
  <c r="AJ108" i="22"/>
  <c r="O108" i="22"/>
  <c r="CV107" i="22"/>
  <c r="CA107" i="22"/>
  <c r="BP107" i="22"/>
  <c r="AU107" i="22"/>
  <c r="AJ107" i="22"/>
  <c r="O107" i="22"/>
  <c r="CV106" i="22"/>
  <c r="CA106" i="22"/>
  <c r="BP106" i="22"/>
  <c r="AU106" i="22"/>
  <c r="AJ106" i="22"/>
  <c r="O106" i="22"/>
  <c r="CV105" i="22"/>
  <c r="CA105" i="22"/>
  <c r="BP105" i="22"/>
  <c r="AU105" i="22"/>
  <c r="AJ105" i="22"/>
  <c r="O105" i="22"/>
  <c r="CV104" i="22"/>
  <c r="CA104" i="22"/>
  <c r="BP104" i="22"/>
  <c r="AU104" i="22"/>
  <c r="AJ104" i="22"/>
  <c r="O104" i="22"/>
  <c r="CV103" i="22"/>
  <c r="CA103" i="22"/>
  <c r="BP103" i="22"/>
  <c r="AU103" i="22"/>
  <c r="AJ103" i="22"/>
  <c r="O103" i="22"/>
  <c r="CV102" i="22"/>
  <c r="CA102" i="22"/>
  <c r="BP102" i="22"/>
  <c r="AU102" i="22"/>
  <c r="AJ102" i="22"/>
  <c r="O102" i="22"/>
  <c r="CV101" i="22"/>
  <c r="CA101" i="22"/>
  <c r="BP101" i="22"/>
  <c r="AU101" i="22"/>
  <c r="AJ101" i="22"/>
  <c r="O101" i="22"/>
  <c r="CV100" i="22"/>
  <c r="CA100" i="22"/>
  <c r="BP100" i="22"/>
  <c r="AU100" i="22"/>
  <c r="AJ100" i="22"/>
  <c r="O100" i="22"/>
  <c r="CV99" i="22"/>
  <c r="CA99" i="22"/>
  <c r="BP99" i="22"/>
  <c r="AU99" i="22"/>
  <c r="AJ99" i="22"/>
  <c r="O99" i="22"/>
  <c r="CV98" i="22"/>
  <c r="CA98" i="22"/>
  <c r="BP98" i="22"/>
  <c r="AU98" i="22"/>
  <c r="AJ98" i="22"/>
  <c r="O98" i="22"/>
  <c r="CV97" i="22"/>
  <c r="CA97" i="22"/>
  <c r="BP97" i="22"/>
  <c r="AU97" i="22"/>
  <c r="AJ97" i="22"/>
  <c r="O97" i="22"/>
  <c r="CV96" i="22"/>
  <c r="CA96" i="22"/>
  <c r="BP96" i="22"/>
  <c r="AU96" i="22"/>
  <c r="AJ96" i="22"/>
  <c r="O96" i="22"/>
  <c r="CV95" i="22"/>
  <c r="BZ95" i="22"/>
  <c r="BJ95" i="22"/>
  <c r="AT95" i="22"/>
  <c r="AD95" i="22"/>
  <c r="N95" i="22"/>
  <c r="CP94" i="22"/>
  <c r="BZ94" i="22"/>
  <c r="BJ94" i="22"/>
  <c r="AT94" i="22"/>
  <c r="AD94" i="22"/>
  <c r="N94" i="22"/>
  <c r="CP93" i="22"/>
  <c r="BZ93" i="22"/>
  <c r="BJ93" i="22"/>
  <c r="AT93" i="22"/>
  <c r="AD93" i="22"/>
  <c r="N93" i="22"/>
  <c r="CP92" i="22"/>
  <c r="BZ92" i="22"/>
  <c r="BJ92" i="22"/>
  <c r="AT92" i="22"/>
  <c r="BD89" i="22"/>
  <c r="CJ88" i="22"/>
  <c r="X88" i="22"/>
  <c r="BD87" i="22"/>
  <c r="CJ86" i="22"/>
  <c r="X86" i="22"/>
  <c r="BD85" i="22"/>
  <c r="CJ84" i="22"/>
  <c r="X84" i="22"/>
  <c r="BD83" i="22"/>
  <c r="CJ82" i="22"/>
  <c r="X82" i="22"/>
  <c r="BD81" i="22"/>
  <c r="CJ80" i="22"/>
  <c r="X80" i="22"/>
  <c r="BD79" i="22"/>
  <c r="CJ78" i="22"/>
  <c r="X78" i="22"/>
  <c r="BD77" i="22"/>
  <c r="CJ76" i="22"/>
  <c r="X76" i="22"/>
  <c r="BD75" i="22"/>
  <c r="CJ74" i="22"/>
  <c r="X74" i="22"/>
  <c r="BD73" i="22"/>
  <c r="CJ72" i="22"/>
  <c r="X72" i="22"/>
  <c r="BD71" i="22"/>
  <c r="CJ70" i="22"/>
  <c r="CO69" i="22"/>
  <c r="BI68" i="22"/>
  <c r="AC67" i="22"/>
  <c r="CC65" i="22"/>
  <c r="BQ63" i="22"/>
  <c r="CW60" i="22"/>
  <c r="AK58" i="22"/>
  <c r="AH55" i="22"/>
  <c r="BU44" i="22"/>
  <c r="BU109" i="22"/>
  <c r="BR109" i="22"/>
  <c r="BM109" i="22"/>
  <c r="BJ109" i="22"/>
  <c r="BE109" i="22"/>
  <c r="BB109" i="22"/>
  <c r="AW109" i="22"/>
  <c r="AT109" i="22"/>
  <c r="AO109" i="22"/>
  <c r="AL109" i="22"/>
  <c r="AG109" i="22"/>
  <c r="AD109" i="22"/>
  <c r="Y109" i="22"/>
  <c r="V109" i="22"/>
  <c r="Q109" i="22"/>
  <c r="N109" i="22"/>
  <c r="DA108" i="22"/>
  <c r="CX108" i="22"/>
  <c r="CS108" i="22"/>
  <c r="CP108" i="22"/>
  <c r="CK108" i="22"/>
  <c r="CH108" i="22"/>
  <c r="CC108" i="22"/>
  <c r="BZ108" i="22"/>
  <c r="BU108" i="22"/>
  <c r="BR108" i="22"/>
  <c r="BM108" i="22"/>
  <c r="BJ108" i="22"/>
  <c r="BE108" i="22"/>
  <c r="BB108" i="22"/>
  <c r="AW108" i="22"/>
  <c r="AT108" i="22"/>
  <c r="AO108" i="22"/>
  <c r="AL108" i="22"/>
  <c r="AG108" i="22"/>
  <c r="AD108" i="22"/>
  <c r="Y108" i="22"/>
  <c r="V108" i="22"/>
  <c r="Q108" i="22"/>
  <c r="N108" i="22"/>
  <c r="DA107" i="22"/>
  <c r="CX107" i="22"/>
  <c r="CS107" i="22"/>
  <c r="CP107" i="22"/>
  <c r="CK107" i="22"/>
  <c r="CH107" i="22"/>
  <c r="CC107" i="22"/>
  <c r="BZ107" i="22"/>
  <c r="BU107" i="22"/>
  <c r="BR107" i="22"/>
  <c r="BM107" i="22"/>
  <c r="BJ107" i="22"/>
  <c r="BE107" i="22"/>
  <c r="BB107" i="22"/>
  <c r="AW107" i="22"/>
  <c r="AT107" i="22"/>
  <c r="AO107" i="22"/>
  <c r="AL107" i="22"/>
  <c r="AG107" i="22"/>
  <c r="AD107" i="22"/>
  <c r="Y107" i="22"/>
  <c r="V107" i="22"/>
  <c r="Q107" i="22"/>
  <c r="N107" i="22"/>
  <c r="DA106" i="22"/>
  <c r="CX106" i="22"/>
  <c r="CS106" i="22"/>
  <c r="CP106" i="22"/>
  <c r="CK106" i="22"/>
  <c r="CH106" i="22"/>
  <c r="CC106" i="22"/>
  <c r="BZ106" i="22"/>
  <c r="BU106" i="22"/>
  <c r="BR106" i="22"/>
  <c r="BM106" i="22"/>
  <c r="BJ106" i="22"/>
  <c r="BE106" i="22"/>
  <c r="BB106" i="22"/>
  <c r="AW106" i="22"/>
  <c r="AT106" i="22"/>
  <c r="AO106" i="22"/>
  <c r="AL106" i="22"/>
  <c r="AG106" i="22"/>
  <c r="AD106" i="22"/>
  <c r="Y106" i="22"/>
  <c r="V106" i="22"/>
  <c r="Q106" i="22"/>
  <c r="N106" i="22"/>
  <c r="DA105" i="22"/>
  <c r="CX105" i="22"/>
  <c r="CS105" i="22"/>
  <c r="CP105" i="22"/>
  <c r="CK105" i="22"/>
  <c r="CH105" i="22"/>
  <c r="CC105" i="22"/>
  <c r="BZ105" i="22"/>
  <c r="BU105" i="22"/>
  <c r="BR105" i="22"/>
  <c r="BM105" i="22"/>
  <c r="BJ105" i="22"/>
  <c r="BE105" i="22"/>
  <c r="BB105" i="22"/>
  <c r="AW105" i="22"/>
  <c r="AT105" i="22"/>
  <c r="AO105" i="22"/>
  <c r="AL105" i="22"/>
  <c r="AG105" i="22"/>
  <c r="AD105" i="22"/>
  <c r="Y105" i="22"/>
  <c r="V105" i="22"/>
  <c r="Q105" i="22"/>
  <c r="N105" i="22"/>
  <c r="DA104" i="22"/>
  <c r="CX104" i="22"/>
  <c r="CS104" i="22"/>
  <c r="CP104" i="22"/>
  <c r="CK104" i="22"/>
  <c r="CH104" i="22"/>
  <c r="CC104" i="22"/>
  <c r="BZ104" i="22"/>
  <c r="BU104" i="22"/>
  <c r="BR104" i="22"/>
  <c r="BM104" i="22"/>
  <c r="BJ104" i="22"/>
  <c r="BE104" i="22"/>
  <c r="BB104" i="22"/>
  <c r="AW104" i="22"/>
  <c r="AT104" i="22"/>
  <c r="AO104" i="22"/>
  <c r="AL104" i="22"/>
  <c r="AG104" i="22"/>
  <c r="AD104" i="22"/>
  <c r="Y104" i="22"/>
  <c r="V104" i="22"/>
  <c r="Q104" i="22"/>
  <c r="N104" i="22"/>
  <c r="DA103" i="22"/>
  <c r="CX103" i="22"/>
  <c r="CS103" i="22"/>
  <c r="CP103" i="22"/>
  <c r="CK103" i="22"/>
  <c r="CH103" i="22"/>
  <c r="CC103" i="22"/>
  <c r="BZ103" i="22"/>
  <c r="BU103" i="22"/>
  <c r="BR103" i="22"/>
  <c r="BM103" i="22"/>
  <c r="BJ103" i="22"/>
  <c r="BE103" i="22"/>
  <c r="BB103" i="22"/>
  <c r="AW103" i="22"/>
  <c r="AT103" i="22"/>
  <c r="AO103" i="22"/>
  <c r="AL103" i="22"/>
  <c r="AG103" i="22"/>
  <c r="AD103" i="22"/>
  <c r="Y103" i="22"/>
  <c r="V103" i="22"/>
  <c r="Q103" i="22"/>
  <c r="N103" i="22"/>
  <c r="DA102" i="22"/>
  <c r="CX102" i="22"/>
  <c r="CS102" i="22"/>
  <c r="CP102" i="22"/>
  <c r="CK102" i="22"/>
  <c r="CH102" i="22"/>
  <c r="CC102" i="22"/>
  <c r="BZ102" i="22"/>
  <c r="BU102" i="22"/>
  <c r="BR102" i="22"/>
  <c r="BM102" i="22"/>
  <c r="BJ102" i="22"/>
  <c r="BE102" i="22"/>
  <c r="BB102" i="22"/>
  <c r="AW102" i="22"/>
  <c r="AT102" i="22"/>
  <c r="AO102" i="22"/>
  <c r="AL102" i="22"/>
  <c r="AG102" i="22"/>
  <c r="AD102" i="22"/>
  <c r="Y102" i="22"/>
  <c r="V102" i="22"/>
  <c r="Q102" i="22"/>
  <c r="N102" i="22"/>
  <c r="DA101" i="22"/>
  <c r="CX101" i="22"/>
  <c r="CS101" i="22"/>
  <c r="CP101" i="22"/>
  <c r="CK101" i="22"/>
  <c r="CH101" i="22"/>
  <c r="CC101" i="22"/>
  <c r="BZ101" i="22"/>
  <c r="BU101" i="22"/>
  <c r="BR101" i="22"/>
  <c r="BM101" i="22"/>
  <c r="BJ101" i="22"/>
  <c r="BE101" i="22"/>
  <c r="BB101" i="22"/>
  <c r="AW101" i="22"/>
  <c r="AT101" i="22"/>
  <c r="AO101" i="22"/>
  <c r="AL101" i="22"/>
  <c r="AG101" i="22"/>
  <c r="AD101" i="22"/>
  <c r="Y101" i="22"/>
  <c r="V101" i="22"/>
  <c r="Q101" i="22"/>
  <c r="N101" i="22"/>
  <c r="DA100" i="22"/>
  <c r="CX100" i="22"/>
  <c r="CS100" i="22"/>
  <c r="CP100" i="22"/>
  <c r="CK100" i="22"/>
  <c r="CH100" i="22"/>
  <c r="CC100" i="22"/>
  <c r="BZ100" i="22"/>
  <c r="BU100" i="22"/>
  <c r="BR100" i="22"/>
  <c r="BM100" i="22"/>
  <c r="BJ100" i="22"/>
  <c r="BE100" i="22"/>
  <c r="BB100" i="22"/>
  <c r="AW100" i="22"/>
  <c r="AT100" i="22"/>
  <c r="AO100" i="22"/>
  <c r="AL100" i="22"/>
  <c r="AG100" i="22"/>
  <c r="AD100" i="22"/>
  <c r="Y100" i="22"/>
  <c r="V100" i="22"/>
  <c r="Q100" i="22"/>
  <c r="N100" i="22"/>
  <c r="DA99" i="22"/>
  <c r="CX99" i="22"/>
  <c r="CS99" i="22"/>
  <c r="CP99" i="22"/>
  <c r="CK99" i="22"/>
  <c r="CH99" i="22"/>
  <c r="CC99" i="22"/>
  <c r="BZ99" i="22"/>
  <c r="BU99" i="22"/>
  <c r="BR99" i="22"/>
  <c r="BM99" i="22"/>
  <c r="BJ99" i="22"/>
  <c r="BE99" i="22"/>
  <c r="BB99" i="22"/>
  <c r="AW99" i="22"/>
  <c r="AT99" i="22"/>
  <c r="AO99" i="22"/>
  <c r="AL99" i="22"/>
  <c r="AG99" i="22"/>
  <c r="AD99" i="22"/>
  <c r="Y99" i="22"/>
  <c r="V99" i="22"/>
  <c r="Q99" i="22"/>
  <c r="N99" i="22"/>
  <c r="DA98" i="22"/>
  <c r="CX98" i="22"/>
  <c r="CS98" i="22"/>
  <c r="CP98" i="22"/>
  <c r="CK98" i="22"/>
  <c r="CH98" i="22"/>
  <c r="CC98" i="22"/>
  <c r="BZ98" i="22"/>
  <c r="BU98" i="22"/>
  <c r="BR98" i="22"/>
  <c r="BM98" i="22"/>
  <c r="BJ98" i="22"/>
  <c r="BE98" i="22"/>
  <c r="BB98" i="22"/>
  <c r="AW98" i="22"/>
  <c r="AT98" i="22"/>
  <c r="AO98" i="22"/>
  <c r="AL98" i="22"/>
  <c r="AG98" i="22"/>
  <c r="AD98" i="22"/>
  <c r="Y98" i="22"/>
  <c r="V98" i="22"/>
  <c r="Q98" i="22"/>
  <c r="N98" i="22"/>
  <c r="DA97" i="22"/>
  <c r="CX97" i="22"/>
  <c r="CS97" i="22"/>
  <c r="CP97" i="22"/>
  <c r="CK97" i="22"/>
  <c r="CH97" i="22"/>
  <c r="CC97" i="22"/>
  <c r="BZ97" i="22"/>
  <c r="BU97" i="22"/>
  <c r="BR97" i="22"/>
  <c r="BM97" i="22"/>
  <c r="BJ97" i="22"/>
  <c r="BE97" i="22"/>
  <c r="BB97" i="22"/>
  <c r="AW97" i="22"/>
  <c r="AT97" i="22"/>
  <c r="AO97" i="22"/>
  <c r="AL97" i="22"/>
  <c r="AG97" i="22"/>
  <c r="AD97" i="22"/>
  <c r="Y97" i="22"/>
  <c r="V97" i="22"/>
  <c r="Q97" i="22"/>
  <c r="N97" i="22"/>
  <c r="DA96" i="22"/>
  <c r="CX96" i="22"/>
  <c r="CS96" i="22"/>
  <c r="CP96" i="22"/>
  <c r="CK96" i="22"/>
  <c r="CH96" i="22"/>
  <c r="CC96" i="22"/>
  <c r="BZ96" i="22"/>
  <c r="BU96" i="22"/>
  <c r="BR96" i="22"/>
  <c r="BM96" i="22"/>
  <c r="BJ96" i="22"/>
  <c r="BE96" i="22"/>
  <c r="BB96" i="22"/>
  <c r="AW96" i="22"/>
  <c r="AT96" i="22"/>
  <c r="AO96" i="22"/>
  <c r="AL96" i="22"/>
  <c r="AG96" i="22"/>
  <c r="AD96" i="22"/>
  <c r="Y96" i="22"/>
  <c r="V96" i="22"/>
  <c r="Q96" i="22"/>
  <c r="N96" i="22"/>
  <c r="DA95" i="22"/>
  <c r="CX95" i="22"/>
  <c r="CS95" i="22"/>
  <c r="CP95" i="22"/>
  <c r="CK95" i="22"/>
  <c r="CH95" i="22"/>
  <c r="CC95" i="22"/>
  <c r="AZ89" i="22"/>
  <c r="AJ89" i="22"/>
  <c r="T89" i="22"/>
  <c r="CV88" i="22"/>
  <c r="CF88" i="22"/>
  <c r="BP88" i="22"/>
  <c r="AZ88" i="22"/>
  <c r="AJ88" i="22"/>
  <c r="T88" i="22"/>
  <c r="CV87" i="22"/>
  <c r="CF87" i="22"/>
  <c r="BP87" i="22"/>
  <c r="AZ87" i="22"/>
  <c r="AJ87" i="22"/>
  <c r="T87" i="22"/>
  <c r="CV86" i="22"/>
  <c r="CF86" i="22"/>
  <c r="BP86" i="22"/>
  <c r="AZ86" i="22"/>
  <c r="AJ86" i="22"/>
  <c r="T86" i="22"/>
  <c r="CV85" i="22"/>
  <c r="CF85" i="22"/>
  <c r="BP85" i="22"/>
  <c r="AZ85" i="22"/>
  <c r="AJ85" i="22"/>
  <c r="T85" i="22"/>
  <c r="CV84" i="22"/>
  <c r="CF84" i="22"/>
  <c r="BP84" i="22"/>
  <c r="AZ84" i="22"/>
  <c r="AJ84" i="22"/>
  <c r="T84" i="22"/>
  <c r="CV83" i="22"/>
  <c r="CF83" i="22"/>
  <c r="BP83" i="22"/>
  <c r="AZ83" i="22"/>
  <c r="AJ83" i="22"/>
  <c r="T83" i="22"/>
  <c r="CV82" i="22"/>
  <c r="CF82" i="22"/>
  <c r="BP82" i="22"/>
  <c r="AZ82" i="22"/>
  <c r="AJ82" i="22"/>
  <c r="T82" i="22"/>
  <c r="CV81" i="22"/>
  <c r="CF81" i="22"/>
  <c r="BP81" i="22"/>
  <c r="AZ81" i="22"/>
  <c r="AJ81" i="22"/>
  <c r="T81" i="22"/>
  <c r="CV80" i="22"/>
  <c r="CF80" i="22"/>
  <c r="BP80" i="22"/>
  <c r="AZ80" i="22"/>
  <c r="AJ80" i="22"/>
  <c r="T80" i="22"/>
  <c r="CV79" i="22"/>
  <c r="CF79" i="22"/>
  <c r="BP79" i="22"/>
  <c r="AZ79" i="22"/>
  <c r="AJ79" i="22"/>
  <c r="T79" i="22"/>
  <c r="CV78" i="22"/>
  <c r="CF78" i="22"/>
  <c r="BP78" i="22"/>
  <c r="AZ78" i="22"/>
  <c r="AJ78" i="22"/>
  <c r="T78" i="22"/>
  <c r="CV77" i="22"/>
  <c r="CF77" i="22"/>
  <c r="BP77" i="22"/>
  <c r="AZ77" i="22"/>
  <c r="AJ77" i="22"/>
  <c r="T77" i="22"/>
  <c r="CV76" i="22"/>
  <c r="CF76" i="22"/>
  <c r="BP76" i="22"/>
  <c r="AZ76" i="22"/>
  <c r="AJ76" i="22"/>
  <c r="T76" i="22"/>
  <c r="CV75" i="22"/>
  <c r="CF75" i="22"/>
  <c r="BP75" i="22"/>
  <c r="AZ75" i="22"/>
  <c r="AJ75" i="22"/>
  <c r="T75" i="22"/>
  <c r="CV74" i="22"/>
  <c r="CF74" i="22"/>
  <c r="BP74" i="22"/>
  <c r="AZ74" i="22"/>
  <c r="AJ74" i="22"/>
  <c r="T74" i="22"/>
  <c r="CV73" i="22"/>
  <c r="CF73" i="22"/>
  <c r="BP73" i="22"/>
  <c r="AZ73" i="22"/>
  <c r="AJ73" i="22"/>
  <c r="T73" i="22"/>
  <c r="CV72" i="22"/>
  <c r="CF72" i="22"/>
  <c r="BP72" i="22"/>
  <c r="AZ72" i="22"/>
  <c r="AJ72" i="22"/>
  <c r="T72" i="22"/>
  <c r="CV71" i="22"/>
  <c r="CF71" i="22"/>
  <c r="BP71" i="22"/>
  <c r="AZ71" i="22"/>
  <c r="AJ71" i="22"/>
  <c r="T71" i="22"/>
  <c r="CV70" i="22"/>
  <c r="CF70" i="22"/>
  <c r="BP70" i="22"/>
  <c r="AZ70" i="22"/>
  <c r="U70" i="22"/>
  <c r="CG69" i="22"/>
  <c r="BA69" i="22"/>
  <c r="U69" i="22"/>
  <c r="CG68" i="22"/>
  <c r="BA68" i="22"/>
  <c r="U68" i="22"/>
  <c r="CG67" i="22"/>
  <c r="BA67" i="22"/>
  <c r="U67" i="22"/>
  <c r="CG66" i="22"/>
  <c r="BA66" i="22"/>
  <c r="Q66" i="22"/>
  <c r="BR65" i="22"/>
  <c r="CC64" i="22"/>
  <c r="U64" i="22"/>
  <c r="BA63" i="22"/>
  <c r="CG62" i="22"/>
  <c r="U62" i="22"/>
  <c r="BA61" i="22"/>
  <c r="CG60" i="22"/>
  <c r="U60" i="22"/>
  <c r="BA59" i="22"/>
  <c r="CG58" i="22"/>
  <c r="U58" i="22"/>
  <c r="BA57" i="22"/>
  <c r="CG56" i="22"/>
  <c r="U56" i="22"/>
  <c r="CT54" i="22"/>
  <c r="CA52" i="22"/>
  <c r="O50" i="22"/>
  <c r="AU47" i="22"/>
  <c r="AS112" i="22"/>
  <c r="AQ112" i="22"/>
  <c r="AO112" i="22"/>
  <c r="AM112" i="22"/>
  <c r="AK112" i="22"/>
  <c r="AI112" i="22"/>
  <c r="AG112" i="22"/>
  <c r="AE112" i="22"/>
  <c r="AC112" i="22"/>
  <c r="AA112" i="22"/>
  <c r="Y112" i="22"/>
  <c r="W112" i="22"/>
  <c r="U112" i="22"/>
  <c r="S112" i="22"/>
  <c r="Q112" i="22"/>
  <c r="O112" i="22"/>
  <c r="M112" i="22"/>
  <c r="K112" i="22"/>
  <c r="DA111" i="22"/>
  <c r="CY111" i="22"/>
  <c r="CW111" i="22"/>
  <c r="CU111" i="22"/>
  <c r="CS111" i="22"/>
  <c r="CQ111" i="22"/>
  <c r="CO111" i="22"/>
  <c r="CM111" i="22"/>
  <c r="CK111" i="22"/>
  <c r="CI111" i="22"/>
  <c r="CG111" i="22"/>
  <c r="CE111" i="22"/>
  <c r="CC111" i="22"/>
  <c r="CA111" i="22"/>
  <c r="BY111" i="22"/>
  <c r="BW111" i="22"/>
  <c r="BU111" i="22"/>
  <c r="BS111" i="22"/>
  <c r="BQ111" i="22"/>
  <c r="BO111" i="22"/>
  <c r="BM111" i="22"/>
  <c r="BK111" i="22"/>
  <c r="BI111" i="22"/>
  <c r="BG111" i="22"/>
  <c r="BE111" i="22"/>
  <c r="BC111" i="22"/>
  <c r="BA111" i="22"/>
  <c r="AY111" i="22"/>
  <c r="AW111" i="22"/>
  <c r="AU111" i="22"/>
  <c r="AS111" i="22"/>
  <c r="AQ111" i="22"/>
  <c r="AO111" i="22"/>
  <c r="AM111" i="22"/>
  <c r="AK111" i="22"/>
  <c r="AI111" i="22"/>
  <c r="AG111" i="22"/>
  <c r="AE111" i="22"/>
  <c r="AC111" i="22"/>
  <c r="AA111" i="22"/>
  <c r="Y111" i="22"/>
  <c r="W111" i="22"/>
  <c r="U111" i="22"/>
  <c r="S111" i="22"/>
  <c r="Q111" i="22"/>
  <c r="O111" i="22"/>
  <c r="M111" i="22"/>
  <c r="K111" i="22"/>
  <c r="DA110" i="22"/>
  <c r="CY110" i="22"/>
  <c r="CW110" i="22"/>
  <c r="CU110" i="22"/>
  <c r="CS110" i="22"/>
  <c r="CQ110" i="22"/>
  <c r="CO110" i="22"/>
  <c r="CM110" i="22"/>
  <c r="CK110" i="22"/>
  <c r="CI110" i="22"/>
  <c r="CG110" i="22"/>
  <c r="CE110" i="22"/>
  <c r="CC110" i="22"/>
  <c r="CA110" i="22"/>
  <c r="BY110" i="22"/>
  <c r="BW110" i="22"/>
  <c r="BU110" i="22"/>
  <c r="BS110" i="22"/>
  <c r="BQ110" i="22"/>
  <c r="BO110" i="22"/>
  <c r="BM110" i="22"/>
  <c r="BK110" i="22"/>
  <c r="BI110" i="22"/>
  <c r="BG110" i="22"/>
  <c r="BE110" i="22"/>
  <c r="BC110" i="22"/>
  <c r="BA110" i="22"/>
  <c r="AY110" i="22"/>
  <c r="AW110" i="22"/>
  <c r="AU110" i="22"/>
  <c r="AS110" i="22"/>
  <c r="AQ110" i="22"/>
  <c r="AO110" i="22"/>
  <c r="AM110" i="22"/>
  <c r="AK110" i="22"/>
  <c r="AI110" i="22"/>
  <c r="AG110" i="22"/>
  <c r="AE110" i="22"/>
  <c r="AC110" i="22"/>
  <c r="AA110" i="22"/>
  <c r="Y110" i="22"/>
  <c r="W110" i="22"/>
  <c r="U110" i="22"/>
  <c r="S110" i="22"/>
  <c r="Q110" i="22"/>
  <c r="O110" i="22"/>
  <c r="M110" i="22"/>
  <c r="K110" i="22"/>
  <c r="DA109" i="22"/>
  <c r="CY109" i="22"/>
  <c r="CW109" i="22"/>
  <c r="CU109" i="22"/>
  <c r="CS109" i="22"/>
  <c r="CQ109" i="22"/>
  <c r="CO109" i="22"/>
  <c r="CM109" i="22"/>
  <c r="CK109" i="22"/>
  <c r="CI109" i="22"/>
  <c r="CG109" i="22"/>
  <c r="CE109" i="22"/>
  <c r="CC109" i="22"/>
  <c r="CA109" i="22"/>
  <c r="BY109" i="22"/>
  <c r="BW109" i="22"/>
  <c r="BT109" i="22"/>
  <c r="BO109" i="22"/>
  <c r="BL109" i="22"/>
  <c r="BG109" i="22"/>
  <c r="BD109" i="22"/>
  <c r="AY109" i="22"/>
  <c r="AV109" i="22"/>
  <c r="AQ109" i="22"/>
  <c r="AN109" i="22"/>
  <c r="AI109" i="22"/>
  <c r="AF109" i="22"/>
  <c r="AA109" i="22"/>
  <c r="X109" i="22"/>
  <c r="S109" i="22"/>
  <c r="P109" i="22"/>
  <c r="K109" i="22"/>
  <c r="CZ108" i="22"/>
  <c r="CU108" i="22"/>
  <c r="CR108" i="22"/>
  <c r="CM108" i="22"/>
  <c r="CJ108" i="22"/>
  <c r="CE108" i="22"/>
  <c r="CB108" i="22"/>
  <c r="BW108" i="22"/>
  <c r="BT108" i="22"/>
  <c r="BO108" i="22"/>
  <c r="BL108" i="22"/>
  <c r="BG108" i="22"/>
  <c r="BD108" i="22"/>
  <c r="AY108" i="22"/>
  <c r="AV108" i="22"/>
  <c r="AQ108" i="22"/>
  <c r="AN108" i="22"/>
  <c r="AI108" i="22"/>
  <c r="AF108" i="22"/>
  <c r="AA108" i="22"/>
  <c r="X108" i="22"/>
  <c r="S108" i="22"/>
  <c r="P108" i="22"/>
  <c r="K108" i="22"/>
  <c r="CZ107" i="22"/>
  <c r="CU107" i="22"/>
  <c r="CR107" i="22"/>
  <c r="CM107" i="22"/>
  <c r="CJ107" i="22"/>
  <c r="CE107" i="22"/>
  <c r="CB107" i="22"/>
  <c r="BW107" i="22"/>
  <c r="BT107" i="22"/>
  <c r="BO107" i="22"/>
  <c r="BL107" i="22"/>
  <c r="BG107" i="22"/>
  <c r="BD107" i="22"/>
  <c r="AY107" i="22"/>
  <c r="AV107" i="22"/>
  <c r="AQ107" i="22"/>
  <c r="AN107" i="22"/>
  <c r="AI107" i="22"/>
  <c r="AF107" i="22"/>
  <c r="AA107" i="22"/>
  <c r="X107" i="22"/>
  <c r="S107" i="22"/>
  <c r="P107" i="22"/>
  <c r="K107" i="22"/>
  <c r="CZ106" i="22"/>
  <c r="CU106" i="22"/>
  <c r="CR106" i="22"/>
  <c r="CM106" i="22"/>
  <c r="CJ106" i="22"/>
  <c r="CE106" i="22"/>
  <c r="CB106" i="22"/>
  <c r="BW106" i="22"/>
  <c r="BT106" i="22"/>
  <c r="BO106" i="22"/>
  <c r="BL106" i="22"/>
  <c r="BG106" i="22"/>
  <c r="BD106" i="22"/>
  <c r="AY106" i="22"/>
  <c r="AV106" i="22"/>
  <c r="AQ106" i="22"/>
  <c r="AN106" i="22"/>
  <c r="AI106" i="22"/>
  <c r="AF106" i="22"/>
  <c r="AA106" i="22"/>
  <c r="X106" i="22"/>
  <c r="S106" i="22"/>
  <c r="P106" i="22"/>
  <c r="K106" i="22"/>
  <c r="CZ105" i="22"/>
  <c r="CU105" i="22"/>
  <c r="CR105" i="22"/>
  <c r="CM105" i="22"/>
  <c r="CJ105" i="22"/>
  <c r="CE105" i="22"/>
  <c r="CB105" i="22"/>
  <c r="BW105" i="22"/>
  <c r="BT105" i="22"/>
  <c r="BO105" i="22"/>
  <c r="BL105" i="22"/>
  <c r="BG105" i="22"/>
  <c r="BD105" i="22"/>
  <c r="AY105" i="22"/>
  <c r="AV105" i="22"/>
  <c r="AQ105" i="22"/>
  <c r="AN105" i="22"/>
  <c r="AI105" i="22"/>
  <c r="AF105" i="22"/>
  <c r="AA105" i="22"/>
  <c r="X105" i="22"/>
  <c r="S105" i="22"/>
  <c r="P105" i="22"/>
  <c r="K105" i="22"/>
  <c r="CZ104" i="22"/>
  <c r="CU104" i="22"/>
  <c r="CR104" i="22"/>
  <c r="CM104" i="22"/>
  <c r="CJ104" i="22"/>
  <c r="CE104" i="22"/>
  <c r="CB104" i="22"/>
  <c r="BW104" i="22"/>
  <c r="BT104" i="22"/>
  <c r="BO104" i="22"/>
  <c r="BL104" i="22"/>
  <c r="BG104" i="22"/>
  <c r="BD104" i="22"/>
  <c r="AY104" i="22"/>
  <c r="AV104" i="22"/>
  <c r="AQ104" i="22"/>
  <c r="AN104" i="22"/>
  <c r="AI104" i="22"/>
  <c r="AF104" i="22"/>
  <c r="AA104" i="22"/>
  <c r="X104" i="22"/>
  <c r="S104" i="22"/>
  <c r="P104" i="22"/>
  <c r="K104" i="22"/>
  <c r="CZ103" i="22"/>
  <c r="CU103" i="22"/>
  <c r="CR103" i="22"/>
  <c r="CM103" i="22"/>
  <c r="CJ103" i="22"/>
  <c r="CE103" i="22"/>
  <c r="CB103" i="22"/>
  <c r="BW103" i="22"/>
  <c r="BT103" i="22"/>
  <c r="BO103" i="22"/>
  <c r="BL103" i="22"/>
  <c r="BG103" i="22"/>
  <c r="BD103" i="22"/>
  <c r="AY103" i="22"/>
  <c r="AV103" i="22"/>
  <c r="AQ103" i="22"/>
  <c r="AN103" i="22"/>
  <c r="AI103" i="22"/>
  <c r="AF103" i="22"/>
  <c r="AA103" i="22"/>
  <c r="X103" i="22"/>
  <c r="S103" i="22"/>
  <c r="P103" i="22"/>
  <c r="K103" i="22"/>
  <c r="CZ102" i="22"/>
  <c r="CU102" i="22"/>
  <c r="CR102" i="22"/>
  <c r="CM102" i="22"/>
  <c r="CJ102" i="22"/>
  <c r="CE102" i="22"/>
  <c r="CB102" i="22"/>
  <c r="BW102" i="22"/>
  <c r="BT102" i="22"/>
  <c r="BO102" i="22"/>
  <c r="BL102" i="22"/>
  <c r="BG102" i="22"/>
  <c r="BD102" i="22"/>
  <c r="AY102" i="22"/>
  <c r="AV102" i="22"/>
  <c r="AQ102" i="22"/>
  <c r="AN102" i="22"/>
  <c r="AI102" i="22"/>
  <c r="AF102" i="22"/>
  <c r="AA102" i="22"/>
  <c r="X102" i="22"/>
  <c r="S102" i="22"/>
  <c r="P102" i="22"/>
  <c r="K102" i="22"/>
  <c r="CZ101" i="22"/>
  <c r="CU101" i="22"/>
  <c r="CR101" i="22"/>
  <c r="CM101" i="22"/>
  <c r="CJ101" i="22"/>
  <c r="CE101" i="22"/>
  <c r="CB101" i="22"/>
  <c r="BW101" i="22"/>
  <c r="BT101" i="22"/>
  <c r="BO101" i="22"/>
  <c r="BL101" i="22"/>
  <c r="BG101" i="22"/>
  <c r="BD101" i="22"/>
  <c r="AY101" i="22"/>
  <c r="AV101" i="22"/>
  <c r="AQ101" i="22"/>
  <c r="AN101" i="22"/>
  <c r="AI101" i="22"/>
  <c r="AF101" i="22"/>
  <c r="AA101" i="22"/>
  <c r="X101" i="22"/>
  <c r="S101" i="22"/>
  <c r="P101" i="22"/>
  <c r="K101" i="22"/>
  <c r="CZ100" i="22"/>
  <c r="CU100" i="22"/>
  <c r="CR100" i="22"/>
  <c r="CM100" i="22"/>
  <c r="CJ100" i="22"/>
  <c r="CE100" i="22"/>
  <c r="CB100" i="22"/>
  <c r="BW100" i="22"/>
  <c r="BT100" i="22"/>
  <c r="BO100" i="22"/>
  <c r="BL100" i="22"/>
  <c r="BG100" i="22"/>
  <c r="BD100" i="22"/>
  <c r="AY100" i="22"/>
  <c r="AV100" i="22"/>
  <c r="AQ100" i="22"/>
  <c r="AN100" i="22"/>
  <c r="AI100" i="22"/>
  <c r="AF100" i="22"/>
  <c r="AA100" i="22"/>
  <c r="X100" i="22"/>
  <c r="S100" i="22"/>
  <c r="P100" i="22"/>
  <c r="K100" i="22"/>
  <c r="CZ99" i="22"/>
  <c r="CU99" i="22"/>
  <c r="CR99" i="22"/>
  <c r="CM99" i="22"/>
  <c r="CJ99" i="22"/>
  <c r="CE99" i="22"/>
  <c r="CB99" i="22"/>
  <c r="BW99" i="22"/>
  <c r="BT99" i="22"/>
  <c r="BO99" i="22"/>
  <c r="BL99" i="22"/>
  <c r="BG99" i="22"/>
  <c r="BD99" i="22"/>
  <c r="AY99" i="22"/>
  <c r="AV99" i="22"/>
  <c r="AQ99" i="22"/>
  <c r="AN99" i="22"/>
  <c r="AI99" i="22"/>
  <c r="AF99" i="22"/>
  <c r="AA99" i="22"/>
  <c r="X99" i="22"/>
  <c r="S99" i="22"/>
  <c r="P99" i="22"/>
  <c r="K99" i="22"/>
  <c r="CZ98" i="22"/>
  <c r="CU98" i="22"/>
  <c r="CR98" i="22"/>
  <c r="CM98" i="22"/>
  <c r="CJ98" i="22"/>
  <c r="CE98" i="22"/>
  <c r="CB98" i="22"/>
  <c r="BW98" i="22"/>
  <c r="BT98" i="22"/>
  <c r="BO98" i="22"/>
  <c r="BL98" i="22"/>
  <c r="BG98" i="22"/>
  <c r="BD98" i="22"/>
  <c r="AY98" i="22"/>
  <c r="AV98" i="22"/>
  <c r="AQ98" i="22"/>
  <c r="AN98" i="22"/>
  <c r="AI98" i="22"/>
  <c r="AF98" i="22"/>
  <c r="AA98" i="22"/>
  <c r="X98" i="22"/>
  <c r="S98" i="22"/>
  <c r="P98" i="22"/>
  <c r="K98" i="22"/>
  <c r="CZ97" i="22"/>
  <c r="CU97" i="22"/>
  <c r="CR97" i="22"/>
  <c r="CM97" i="22"/>
  <c r="CJ97" i="22"/>
  <c r="CE97" i="22"/>
  <c r="CB97" i="22"/>
  <c r="BW97" i="22"/>
  <c r="BT97" i="22"/>
  <c r="BO97" i="22"/>
  <c r="BL97" i="22"/>
  <c r="BG97" i="22"/>
  <c r="BD97" i="22"/>
  <c r="AY97" i="22"/>
  <c r="AV97" i="22"/>
  <c r="AQ97" i="22"/>
  <c r="AN97" i="22"/>
  <c r="AI97" i="22"/>
  <c r="AF97" i="22"/>
  <c r="AA97" i="22"/>
  <c r="X97" i="22"/>
  <c r="S97" i="22"/>
  <c r="P97" i="22"/>
  <c r="K97" i="22"/>
  <c r="CZ96" i="22"/>
  <c r="CU96" i="22"/>
  <c r="CR96" i="22"/>
  <c r="CM96" i="22"/>
  <c r="CJ96" i="22"/>
  <c r="CE96" i="22"/>
  <c r="CB96" i="22"/>
  <c r="BW96" i="22"/>
  <c r="BT96" i="22"/>
  <c r="BO96" i="22"/>
  <c r="BL96" i="22"/>
  <c r="BG96" i="22"/>
  <c r="BD96" i="22"/>
  <c r="AY96" i="22"/>
  <c r="AV96" i="22"/>
  <c r="AQ96" i="22"/>
  <c r="AN96" i="22"/>
  <c r="AI96" i="22"/>
  <c r="AF96" i="22"/>
  <c r="AA96" i="22"/>
  <c r="X96" i="22"/>
  <c r="S96" i="22"/>
  <c r="P96" i="22"/>
  <c r="K96" i="22"/>
  <c r="CZ95" i="22"/>
  <c r="CU95" i="22"/>
  <c r="CR95" i="22"/>
  <c r="CM95" i="22"/>
  <c r="CJ95" i="22"/>
  <c r="CE95" i="22"/>
  <c r="CB95" i="22"/>
  <c r="BX95" i="22"/>
  <c r="BT95" i="22"/>
  <c r="BP95" i="22"/>
  <c r="BL95" i="22"/>
  <c r="BH95" i="22"/>
  <c r="BD95" i="22"/>
  <c r="AZ95" i="22"/>
  <c r="AV95" i="22"/>
  <c r="AR95" i="22"/>
  <c r="AN95" i="22"/>
  <c r="AJ95" i="22"/>
  <c r="AF95" i="22"/>
  <c r="AB95" i="22"/>
  <c r="X95" i="22"/>
  <c r="T95" i="22"/>
  <c r="P95" i="22"/>
  <c r="L95" i="22"/>
  <c r="CZ94" i="22"/>
  <c r="CV94" i="22"/>
  <c r="CR94" i="22"/>
  <c r="CN94" i="22"/>
  <c r="CJ94" i="22"/>
  <c r="CF94" i="22"/>
  <c r="CB94" i="22"/>
  <c r="BX94" i="22"/>
  <c r="BT94" i="22"/>
  <c r="BP94" i="22"/>
  <c r="BL94" i="22"/>
  <c r="BH94" i="22"/>
  <c r="BD94" i="22"/>
  <c r="AZ94" i="22"/>
  <c r="AV94" i="22"/>
  <c r="AR94" i="22"/>
  <c r="AN94" i="22"/>
  <c r="AJ94" i="22"/>
  <c r="AF94" i="22"/>
  <c r="AB94" i="22"/>
  <c r="X94" i="22"/>
  <c r="T94" i="22"/>
  <c r="P94" i="22"/>
  <c r="L94" i="22"/>
  <c r="CZ93" i="22"/>
  <c r="CV93" i="22"/>
  <c r="CR93" i="22"/>
  <c r="CN93" i="22"/>
  <c r="CJ93" i="22"/>
  <c r="CF93" i="22"/>
  <c r="CB93" i="22"/>
  <c r="BX93" i="22"/>
  <c r="BT93" i="22"/>
  <c r="BP93" i="22"/>
  <c r="BL93" i="22"/>
  <c r="BH93" i="22"/>
  <c r="BD93" i="22"/>
  <c r="AZ93" i="22"/>
  <c r="AV93" i="22"/>
  <c r="AR93" i="22"/>
  <c r="AN93" i="22"/>
  <c r="AJ93" i="22"/>
  <c r="AF93" i="22"/>
  <c r="AB93" i="22"/>
  <c r="X93" i="22"/>
  <c r="T93" i="22"/>
  <c r="P93" i="22"/>
  <c r="L93" i="22"/>
  <c r="CZ92" i="22"/>
  <c r="CV92" i="22"/>
  <c r="CR92" i="22"/>
  <c r="CN92" i="22"/>
  <c r="CJ92" i="22"/>
  <c r="CF92" i="22"/>
  <c r="CB92" i="22"/>
  <c r="BX92" i="22"/>
  <c r="BT92" i="22"/>
  <c r="BP92" i="22"/>
  <c r="BL92" i="22"/>
  <c r="BH92" i="22"/>
  <c r="BD92" i="22"/>
  <c r="AZ92" i="22"/>
  <c r="AV92" i="22"/>
  <c r="AR92" i="22"/>
  <c r="AN92" i="22"/>
  <c r="AJ92" i="22"/>
  <c r="AF92" i="22"/>
  <c r="BL89" i="22"/>
  <c r="AV89" i="22"/>
  <c r="AF89" i="22"/>
  <c r="P89" i="22"/>
  <c r="CR88" i="22"/>
  <c r="CB88" i="22"/>
  <c r="BL88" i="22"/>
  <c r="AV88" i="22"/>
  <c r="AF88" i="22"/>
  <c r="P88" i="22"/>
  <c r="CR87" i="22"/>
  <c r="CB87" i="22"/>
  <c r="BL87" i="22"/>
  <c r="AV87" i="22"/>
  <c r="AF87" i="22"/>
  <c r="P87" i="22"/>
  <c r="CR86" i="22"/>
  <c r="CB86" i="22"/>
  <c r="BL86" i="22"/>
  <c r="AV86" i="22"/>
  <c r="AF86" i="22"/>
  <c r="P86" i="22"/>
  <c r="CR85" i="22"/>
  <c r="CB85" i="22"/>
  <c r="BL85" i="22"/>
  <c r="AV85" i="22"/>
  <c r="AF85" i="22"/>
  <c r="P85" i="22"/>
  <c r="CR84" i="22"/>
  <c r="CB84" i="22"/>
  <c r="BL84" i="22"/>
  <c r="AV84" i="22"/>
  <c r="AF84" i="22"/>
  <c r="P84" i="22"/>
  <c r="CR83" i="22"/>
  <c r="CB83" i="22"/>
  <c r="BL83" i="22"/>
  <c r="AV83" i="22"/>
  <c r="AF83" i="22"/>
  <c r="P83" i="22"/>
  <c r="CR82" i="22"/>
  <c r="CB82" i="22"/>
  <c r="BL82" i="22"/>
  <c r="AV82" i="22"/>
  <c r="AF82" i="22"/>
  <c r="P82" i="22"/>
  <c r="CR81" i="22"/>
  <c r="CB81" i="22"/>
  <c r="BL81" i="22"/>
  <c r="AV81" i="22"/>
  <c r="AF81" i="22"/>
  <c r="P81" i="22"/>
  <c r="CR80" i="22"/>
  <c r="CB80" i="22"/>
  <c r="BL80" i="22"/>
  <c r="AV80" i="22"/>
  <c r="AF80" i="22"/>
  <c r="P80" i="22"/>
  <c r="CR79" i="22"/>
  <c r="CB79" i="22"/>
  <c r="BL79" i="22"/>
  <c r="AV79" i="22"/>
  <c r="AF79" i="22"/>
  <c r="P79" i="22"/>
  <c r="CR78" i="22"/>
  <c r="CB78" i="22"/>
  <c r="BL78" i="22"/>
  <c r="AV78" i="22"/>
  <c r="AF78" i="22"/>
  <c r="P78" i="22"/>
  <c r="CR77" i="22"/>
  <c r="CB77" i="22"/>
  <c r="BL77" i="22"/>
  <c r="AV77" i="22"/>
  <c r="AF77" i="22"/>
  <c r="P77" i="22"/>
  <c r="CR76" i="22"/>
  <c r="CB76" i="22"/>
  <c r="BL76" i="22"/>
  <c r="AV76" i="22"/>
  <c r="AF76" i="22"/>
  <c r="P76" i="22"/>
  <c r="CR75" i="22"/>
  <c r="CB75" i="22"/>
  <c r="BL75" i="22"/>
  <c r="AV75" i="22"/>
  <c r="AF75" i="22"/>
  <c r="P75" i="22"/>
  <c r="CR74" i="22"/>
  <c r="CB74" i="22"/>
  <c r="BL74" i="22"/>
  <c r="AV74" i="22"/>
  <c r="AF74" i="22"/>
  <c r="P74" i="22"/>
  <c r="CR73" i="22"/>
  <c r="CB73" i="22"/>
  <c r="BL73" i="22"/>
  <c r="AV73" i="22"/>
  <c r="AF73" i="22"/>
  <c r="P73" i="22"/>
  <c r="CR72" i="22"/>
  <c r="CB72" i="22"/>
  <c r="BL72" i="22"/>
  <c r="AV72" i="22"/>
  <c r="AF72" i="22"/>
  <c r="P72" i="22"/>
  <c r="CR71" i="22"/>
  <c r="CB71" i="22"/>
  <c r="BL71" i="22"/>
  <c r="AV71" i="22"/>
  <c r="AF71" i="22"/>
  <c r="P71" i="22"/>
  <c r="CR70" i="22"/>
  <c r="CB70" i="22"/>
  <c r="BL70" i="22"/>
  <c r="AS70" i="22"/>
  <c r="M70" i="22"/>
  <c r="BY69" i="22"/>
  <c r="AS69" i="22"/>
  <c r="M69" i="22"/>
  <c r="BY68" i="22"/>
  <c r="AS68" i="22"/>
  <c r="M68" i="22"/>
  <c r="BY67" i="22"/>
  <c r="AS67" i="22"/>
  <c r="M67" i="22"/>
  <c r="BY66" i="22"/>
  <c r="AS66" i="22"/>
  <c r="CX65" i="22"/>
  <c r="Q65" i="22"/>
  <c r="BQ64" i="22"/>
  <c r="CW63" i="22"/>
  <c r="AK63" i="22"/>
  <c r="BQ62" i="22"/>
  <c r="CW61" i="22"/>
  <c r="AK61" i="22"/>
  <c r="BQ60" i="22"/>
  <c r="CW59" i="22"/>
  <c r="AK59" i="22"/>
  <c r="BQ58" i="22"/>
  <c r="CW57" i="22"/>
  <c r="AK57" i="22"/>
  <c r="BQ56" i="22"/>
  <c r="CT55" i="22"/>
  <c r="BN54" i="22"/>
  <c r="O52" i="22"/>
  <c r="AU49" i="22"/>
  <c r="CA46" i="22"/>
  <c r="BJ41" i="22"/>
  <c r="BV109" i="22"/>
  <c r="BQ109" i="22"/>
  <c r="BN109" i="22"/>
  <c r="BI109" i="22"/>
  <c r="BF109" i="22"/>
  <c r="BA109" i="22"/>
  <c r="AX109" i="22"/>
  <c r="AS109" i="22"/>
  <c r="AP109" i="22"/>
  <c r="AK109" i="22"/>
  <c r="AH109" i="22"/>
  <c r="AC109" i="22"/>
  <c r="Z109" i="22"/>
  <c r="U109" i="22"/>
  <c r="R109" i="22"/>
  <c r="M109" i="22"/>
  <c r="J109" i="22"/>
  <c r="CW108" i="22"/>
  <c r="CT108" i="22"/>
  <c r="CO108" i="22"/>
  <c r="CL108" i="22"/>
  <c r="CG108" i="22"/>
  <c r="CD108" i="22"/>
  <c r="BY108" i="22"/>
  <c r="BV108" i="22"/>
  <c r="BQ108" i="22"/>
  <c r="BN108" i="22"/>
  <c r="BI108" i="22"/>
  <c r="BF108" i="22"/>
  <c r="BA108" i="22"/>
  <c r="AX108" i="22"/>
  <c r="AS108" i="22"/>
  <c r="AP108" i="22"/>
  <c r="AK108" i="22"/>
  <c r="AH108" i="22"/>
  <c r="AC108" i="22"/>
  <c r="Z108" i="22"/>
  <c r="U108" i="22"/>
  <c r="R108" i="22"/>
  <c r="M108" i="22"/>
  <c r="J108" i="22"/>
  <c r="CW107" i="22"/>
  <c r="CT107" i="22"/>
  <c r="CO107" i="22"/>
  <c r="CL107" i="22"/>
  <c r="CG107" i="22"/>
  <c r="CD107" i="22"/>
  <c r="BY107" i="22"/>
  <c r="BV107" i="22"/>
  <c r="BQ107" i="22"/>
  <c r="BN107" i="22"/>
  <c r="BI107" i="22"/>
  <c r="BF107" i="22"/>
  <c r="BA107" i="22"/>
  <c r="AX107" i="22"/>
  <c r="AS107" i="22"/>
  <c r="AP107" i="22"/>
  <c r="AK107" i="22"/>
  <c r="AH107" i="22"/>
  <c r="AC107" i="22"/>
  <c r="Z107" i="22"/>
  <c r="U107" i="22"/>
  <c r="R107" i="22"/>
  <c r="M107" i="22"/>
  <c r="J107" i="22"/>
  <c r="CW106" i="22"/>
  <c r="CT106" i="22"/>
  <c r="CO106" i="22"/>
  <c r="CL106" i="22"/>
  <c r="CG106" i="22"/>
  <c r="CD106" i="22"/>
  <c r="BY106" i="22"/>
  <c r="BV106" i="22"/>
  <c r="BQ106" i="22"/>
  <c r="BN106" i="22"/>
  <c r="BI106" i="22"/>
  <c r="BF106" i="22"/>
  <c r="BA106" i="22"/>
  <c r="AX106" i="22"/>
  <c r="AS106" i="22"/>
  <c r="AP106" i="22"/>
  <c r="AK106" i="22"/>
  <c r="AH106" i="22"/>
  <c r="AC106" i="22"/>
  <c r="Z106" i="22"/>
  <c r="U106" i="22"/>
  <c r="R106" i="22"/>
  <c r="M106" i="22"/>
  <c r="J106" i="22"/>
  <c r="CW105" i="22"/>
  <c r="CT105" i="22"/>
  <c r="CO105" i="22"/>
  <c r="CL105" i="22"/>
  <c r="CG105" i="22"/>
  <c r="CD105" i="22"/>
  <c r="BY105" i="22"/>
  <c r="BV105" i="22"/>
  <c r="BQ105" i="22"/>
  <c r="BN105" i="22"/>
  <c r="BI105" i="22"/>
  <c r="BF105" i="22"/>
  <c r="BA105" i="22"/>
  <c r="AX105" i="22"/>
  <c r="AS105" i="22"/>
  <c r="AP105" i="22"/>
  <c r="AK105" i="22"/>
  <c r="AH105" i="22"/>
  <c r="AC105" i="22"/>
  <c r="Z105" i="22"/>
  <c r="U105" i="22"/>
  <c r="R105" i="22"/>
  <c r="M105" i="22"/>
  <c r="J105" i="22"/>
  <c r="CW104" i="22"/>
  <c r="CT104" i="22"/>
  <c r="CO104" i="22"/>
  <c r="CL104" i="22"/>
  <c r="CG104" i="22"/>
  <c r="CD104" i="22"/>
  <c r="BY104" i="22"/>
  <c r="BV104" i="22"/>
  <c r="BQ104" i="22"/>
  <c r="BN104" i="22"/>
  <c r="BI104" i="22"/>
  <c r="BF104" i="22"/>
  <c r="BA104" i="22"/>
  <c r="AX104" i="22"/>
  <c r="AS104" i="22"/>
  <c r="AP104" i="22"/>
  <c r="AK104" i="22"/>
  <c r="AH104" i="22"/>
  <c r="AC104" i="22"/>
  <c r="Z104" i="22"/>
  <c r="U104" i="22"/>
  <c r="R104" i="22"/>
  <c r="M104" i="22"/>
  <c r="J104" i="22"/>
  <c r="CW103" i="22"/>
  <c r="CT103" i="22"/>
  <c r="CO103" i="22"/>
  <c r="CL103" i="22"/>
  <c r="CG103" i="22"/>
  <c r="CD103" i="22"/>
  <c r="BY103" i="22"/>
  <c r="BV103" i="22"/>
  <c r="BQ103" i="22"/>
  <c r="BN103" i="22"/>
  <c r="BI103" i="22"/>
  <c r="BF103" i="22"/>
  <c r="BA103" i="22"/>
  <c r="AX103" i="22"/>
  <c r="AS103" i="22"/>
  <c r="AP103" i="22"/>
  <c r="AK103" i="22"/>
  <c r="AH103" i="22"/>
  <c r="AC103" i="22"/>
  <c r="Z103" i="22"/>
  <c r="U103" i="22"/>
  <c r="R103" i="22"/>
  <c r="M103" i="22"/>
  <c r="J103" i="22"/>
  <c r="CW102" i="22"/>
  <c r="CT102" i="22"/>
  <c r="CO102" i="22"/>
  <c r="CL102" i="22"/>
  <c r="CG102" i="22"/>
  <c r="CD102" i="22"/>
  <c r="BY102" i="22"/>
  <c r="BV102" i="22"/>
  <c r="BQ102" i="22"/>
  <c r="BN102" i="22"/>
  <c r="BI102" i="22"/>
  <c r="BF102" i="22"/>
  <c r="BA102" i="22"/>
  <c r="AX102" i="22"/>
  <c r="AS102" i="22"/>
  <c r="AP102" i="22"/>
  <c r="AK102" i="22"/>
  <c r="AH102" i="22"/>
  <c r="AC102" i="22"/>
  <c r="Z102" i="22"/>
  <c r="U102" i="22"/>
  <c r="R102" i="22"/>
  <c r="M102" i="22"/>
  <c r="J102" i="22"/>
  <c r="CW101" i="22"/>
  <c r="CT101" i="22"/>
  <c r="CO101" i="22"/>
  <c r="CL101" i="22"/>
  <c r="CG101" i="22"/>
  <c r="CD101" i="22"/>
  <c r="BY101" i="22"/>
  <c r="BV101" i="22"/>
  <c r="BQ101" i="22"/>
  <c r="BN101" i="22"/>
  <c r="BI101" i="22"/>
  <c r="BF101" i="22"/>
  <c r="BA101" i="22"/>
  <c r="AX101" i="22"/>
  <c r="AS101" i="22"/>
  <c r="AP101" i="22"/>
  <c r="AK101" i="22"/>
  <c r="AH101" i="22"/>
  <c r="AC101" i="22"/>
  <c r="Z101" i="22"/>
  <c r="U101" i="22"/>
  <c r="R101" i="22"/>
  <c r="M101" i="22"/>
  <c r="J101" i="22"/>
  <c r="CW100" i="22"/>
  <c r="CT100" i="22"/>
  <c r="CO100" i="22"/>
  <c r="CL100" i="22"/>
  <c r="CG100" i="22"/>
  <c r="CD100" i="22"/>
  <c r="BY100" i="22"/>
  <c r="BV100" i="22"/>
  <c r="BQ100" i="22"/>
  <c r="BN100" i="22"/>
  <c r="BI100" i="22"/>
  <c r="BF100" i="22"/>
  <c r="BA100" i="22"/>
  <c r="AX100" i="22"/>
  <c r="AS100" i="22"/>
  <c r="AP100" i="22"/>
  <c r="AK100" i="22"/>
  <c r="AH100" i="22"/>
  <c r="AC100" i="22"/>
  <c r="Z100" i="22"/>
  <c r="U100" i="22"/>
  <c r="R100" i="22"/>
  <c r="M100" i="22"/>
  <c r="J100" i="22"/>
  <c r="CW99" i="22"/>
  <c r="CT99" i="22"/>
  <c r="CO99" i="22"/>
  <c r="CL99" i="22"/>
  <c r="CG99" i="22"/>
  <c r="CD99" i="22"/>
  <c r="BY99" i="22"/>
  <c r="BV99" i="22"/>
  <c r="BQ99" i="22"/>
  <c r="BN99" i="22"/>
  <c r="BI99" i="22"/>
  <c r="BF99" i="22"/>
  <c r="BA99" i="22"/>
  <c r="AX99" i="22"/>
  <c r="AS99" i="22"/>
  <c r="AP99" i="22"/>
  <c r="AK99" i="22"/>
  <c r="AH99" i="22"/>
  <c r="AC99" i="22"/>
  <c r="Z99" i="22"/>
  <c r="U99" i="22"/>
  <c r="R99" i="22"/>
  <c r="M99" i="22"/>
  <c r="J99" i="22"/>
  <c r="CW98" i="22"/>
  <c r="CT98" i="22"/>
  <c r="CO98" i="22"/>
  <c r="CL98" i="22"/>
  <c r="CG98" i="22"/>
  <c r="CD98" i="22"/>
  <c r="BY98" i="22"/>
  <c r="BV98" i="22"/>
  <c r="BQ98" i="22"/>
  <c r="BN98" i="22"/>
  <c r="BI98" i="22"/>
  <c r="BF98" i="22"/>
  <c r="BA98" i="22"/>
  <c r="AX98" i="22"/>
  <c r="AS98" i="22"/>
  <c r="AP98" i="22"/>
  <c r="AK98" i="22"/>
  <c r="AH98" i="22"/>
  <c r="AC98" i="22"/>
  <c r="Z98" i="22"/>
  <c r="U98" i="22"/>
  <c r="R98" i="22"/>
  <c r="M98" i="22"/>
  <c r="J98" i="22"/>
  <c r="CW97" i="22"/>
  <c r="CT97" i="22"/>
  <c r="CO97" i="22"/>
  <c r="CL97" i="22"/>
  <c r="CG97" i="22"/>
  <c r="CD97" i="22"/>
  <c r="BY97" i="22"/>
  <c r="BV97" i="22"/>
  <c r="BQ97" i="22"/>
  <c r="BN97" i="22"/>
  <c r="BI97" i="22"/>
  <c r="BF97" i="22"/>
  <c r="BA97" i="22"/>
  <c r="AX97" i="22"/>
  <c r="AS97" i="22"/>
  <c r="AP97" i="22"/>
  <c r="AK97" i="22"/>
  <c r="AH97" i="22"/>
  <c r="AC97" i="22"/>
  <c r="Z97" i="22"/>
  <c r="U97" i="22"/>
  <c r="R97" i="22"/>
  <c r="M97" i="22"/>
  <c r="J97" i="22"/>
  <c r="CW96" i="22"/>
  <c r="CT96" i="22"/>
  <c r="CO96" i="22"/>
  <c r="CL96" i="22"/>
  <c r="CG96" i="22"/>
  <c r="CD96" i="22"/>
  <c r="BY96" i="22"/>
  <c r="BV96" i="22"/>
  <c r="BQ96" i="22"/>
  <c r="BN96" i="22"/>
  <c r="BI96" i="22"/>
  <c r="BF96" i="22"/>
  <c r="BA96" i="22"/>
  <c r="AX96" i="22"/>
  <c r="AS96" i="22"/>
  <c r="AP96" i="22"/>
  <c r="AK96" i="22"/>
  <c r="AH96" i="22"/>
  <c r="AC96" i="22"/>
  <c r="Z96" i="22"/>
  <c r="U96" i="22"/>
  <c r="R96" i="22"/>
  <c r="M96" i="22"/>
  <c r="J96" i="22"/>
  <c r="CW95" i="22"/>
  <c r="CT95" i="22"/>
  <c r="CO95" i="22"/>
  <c r="CL95" i="22"/>
  <c r="CG95" i="22"/>
  <c r="CD95" i="22"/>
  <c r="BH89" i="22"/>
  <c r="AR89" i="22"/>
  <c r="AB89" i="22"/>
  <c r="L89" i="22"/>
  <c r="CN88" i="22"/>
  <c r="BX88" i="22"/>
  <c r="BH88" i="22"/>
  <c r="AR88" i="22"/>
  <c r="AB88" i="22"/>
  <c r="L88" i="22"/>
  <c r="CN87" i="22"/>
  <c r="BX87" i="22"/>
  <c r="BH87" i="22"/>
  <c r="AR87" i="22"/>
  <c r="AB87" i="22"/>
  <c r="L87" i="22"/>
  <c r="CN86" i="22"/>
  <c r="BX86" i="22"/>
  <c r="BH86" i="22"/>
  <c r="AR86" i="22"/>
  <c r="AB86" i="22"/>
  <c r="L86" i="22"/>
  <c r="CN85" i="22"/>
  <c r="BX85" i="22"/>
  <c r="BH85" i="22"/>
  <c r="AR85" i="22"/>
  <c r="AB85" i="22"/>
  <c r="L85" i="22"/>
  <c r="CN84" i="22"/>
  <c r="BX84" i="22"/>
  <c r="BH84" i="22"/>
  <c r="AR84" i="22"/>
  <c r="AB84" i="22"/>
  <c r="L84" i="22"/>
  <c r="CN83" i="22"/>
  <c r="BX83" i="22"/>
  <c r="BH83" i="22"/>
  <c r="AR83" i="22"/>
  <c r="AB83" i="22"/>
  <c r="L83" i="22"/>
  <c r="CN82" i="22"/>
  <c r="BX82" i="22"/>
  <c r="BH82" i="22"/>
  <c r="AR82" i="22"/>
  <c r="AB82" i="22"/>
  <c r="L82" i="22"/>
  <c r="CN81" i="22"/>
  <c r="BX81" i="22"/>
  <c r="BH81" i="22"/>
  <c r="AR81" i="22"/>
  <c r="AB81" i="22"/>
  <c r="L81" i="22"/>
  <c r="CN80" i="22"/>
  <c r="BX80" i="22"/>
  <c r="BH80" i="22"/>
  <c r="AR80" i="22"/>
  <c r="AB80" i="22"/>
  <c r="L80" i="22"/>
  <c r="CN79" i="22"/>
  <c r="BX79" i="22"/>
  <c r="BH79" i="22"/>
  <c r="AR79" i="22"/>
  <c r="AB79" i="22"/>
  <c r="L79" i="22"/>
  <c r="CN78" i="22"/>
  <c r="BX78" i="22"/>
  <c r="BH78" i="22"/>
  <c r="AR78" i="22"/>
  <c r="AB78" i="22"/>
  <c r="L78" i="22"/>
  <c r="CN77" i="22"/>
  <c r="BX77" i="22"/>
  <c r="BH77" i="22"/>
  <c r="AR77" i="22"/>
  <c r="AB77" i="22"/>
  <c r="L77" i="22"/>
  <c r="CN76" i="22"/>
  <c r="BX76" i="22"/>
  <c r="BH76" i="22"/>
  <c r="AR76" i="22"/>
  <c r="AB76" i="22"/>
  <c r="L76" i="22"/>
  <c r="CN75" i="22"/>
  <c r="BX75" i="22"/>
  <c r="BH75" i="22"/>
  <c r="AR75" i="22"/>
  <c r="AB75" i="22"/>
  <c r="L75" i="22"/>
  <c r="CN74" i="22"/>
  <c r="BX74" i="22"/>
  <c r="BH74" i="22"/>
  <c r="AR74" i="22"/>
  <c r="AB74" i="22"/>
  <c r="L74" i="22"/>
  <c r="CN73" i="22"/>
  <c r="BX73" i="22"/>
  <c r="BH73" i="22"/>
  <c r="AR73" i="22"/>
  <c r="AB73" i="22"/>
  <c r="L73" i="22"/>
  <c r="CN72" i="22"/>
  <c r="BX72" i="22"/>
  <c r="BH72" i="22"/>
  <c r="AR72" i="22"/>
  <c r="AB72" i="22"/>
  <c r="L72" i="22"/>
  <c r="CN71" i="22"/>
  <c r="BX71" i="22"/>
  <c r="BH71" i="22"/>
  <c r="AR71" i="22"/>
  <c r="AB71" i="22"/>
  <c r="L71" i="22"/>
  <c r="CN70" i="22"/>
  <c r="BX70" i="22"/>
  <c r="BH70" i="22"/>
  <c r="AK70" i="22"/>
  <c r="CW69" i="22"/>
  <c r="BQ69" i="22"/>
  <c r="AK69" i="22"/>
  <c r="CW68" i="22"/>
  <c r="BQ68" i="22"/>
  <c r="AK68" i="22"/>
  <c r="CW67" i="22"/>
  <c r="BQ67" i="22"/>
  <c r="AK67" i="22"/>
  <c r="CW66" i="22"/>
  <c r="BQ66" i="22"/>
  <c r="AK66" i="22"/>
  <c r="AW65" i="22"/>
  <c r="CX64" i="22"/>
  <c r="BA64" i="22"/>
  <c r="CG63" i="22"/>
  <c r="U63" i="22"/>
  <c r="BA62" i="22"/>
  <c r="CG61" i="22"/>
  <c r="U61" i="22"/>
  <c r="BA60" i="22"/>
  <c r="CG59" i="22"/>
  <c r="U59" i="22"/>
  <c r="BA58" i="22"/>
  <c r="CG57" i="22"/>
  <c r="U57" i="22"/>
  <c r="BA56" i="22"/>
  <c r="BN55" i="22"/>
  <c r="O54" i="22"/>
  <c r="AU51" i="22"/>
  <c r="CA48" i="22"/>
  <c r="DA45" i="22"/>
  <c r="BT36" i="22"/>
  <c r="CA95" i="22"/>
  <c r="BY95" i="22"/>
  <c r="BW95" i="22"/>
  <c r="BU95" i="22"/>
  <c r="BS95" i="22"/>
  <c r="BQ95" i="22"/>
  <c r="BO95" i="22"/>
  <c r="BM95" i="22"/>
  <c r="BK95" i="22"/>
  <c r="BI95" i="22"/>
  <c r="BG95" i="22"/>
  <c r="BE95" i="22"/>
  <c r="BC95" i="22"/>
  <c r="BA95" i="22"/>
  <c r="AY95" i="22"/>
  <c r="AW95" i="22"/>
  <c r="AU95" i="22"/>
  <c r="AS95" i="22"/>
  <c r="AQ95" i="22"/>
  <c r="AO95" i="22"/>
  <c r="AM95" i="22"/>
  <c r="AK95" i="22"/>
  <c r="AI95" i="22"/>
  <c r="AG95" i="22"/>
  <c r="AE95" i="22"/>
  <c r="AC95" i="22"/>
  <c r="AA95" i="22"/>
  <c r="Y95" i="22"/>
  <c r="W95" i="22"/>
  <c r="U95" i="22"/>
  <c r="S95" i="22"/>
  <c r="Q95" i="22"/>
  <c r="O95" i="22"/>
  <c r="M95" i="22"/>
  <c r="K95" i="22"/>
  <c r="DA94" i="22"/>
  <c r="CY94" i="22"/>
  <c r="CW94" i="22"/>
  <c r="CU94" i="22"/>
  <c r="CS94" i="22"/>
  <c r="CQ94" i="22"/>
  <c r="CO94" i="22"/>
  <c r="CM94" i="22"/>
  <c r="CK94" i="22"/>
  <c r="CI94" i="22"/>
  <c r="CG94" i="22"/>
  <c r="CE94" i="22"/>
  <c r="CC94" i="22"/>
  <c r="CA94" i="22"/>
  <c r="BY94" i="22"/>
  <c r="BW94" i="22"/>
  <c r="BU94" i="22"/>
  <c r="BS94" i="22"/>
  <c r="BQ94" i="22"/>
  <c r="BO94" i="22"/>
  <c r="BM94" i="22"/>
  <c r="BK94" i="22"/>
  <c r="BI94" i="22"/>
  <c r="BG94" i="22"/>
  <c r="BE94" i="22"/>
  <c r="BC94" i="22"/>
  <c r="BA94" i="22"/>
  <c r="AY94" i="22"/>
  <c r="AW94" i="22"/>
  <c r="AU94" i="22"/>
  <c r="AS94" i="22"/>
  <c r="AQ94" i="22"/>
  <c r="AO94" i="22"/>
  <c r="AM94" i="22"/>
  <c r="AK94" i="22"/>
  <c r="AI94" i="22"/>
  <c r="AG94" i="22"/>
  <c r="AE94" i="22"/>
  <c r="AC94" i="22"/>
  <c r="AA94" i="22"/>
  <c r="Y94" i="22"/>
  <c r="W94" i="22"/>
  <c r="U94" i="22"/>
  <c r="S94" i="22"/>
  <c r="Q94" i="22"/>
  <c r="O94" i="22"/>
  <c r="M94" i="22"/>
  <c r="K94" i="22"/>
  <c r="DA93" i="22"/>
  <c r="CY93" i="22"/>
  <c r="CW93" i="22"/>
  <c r="CU93" i="22"/>
  <c r="CS93" i="22"/>
  <c r="CQ93" i="22"/>
  <c r="CO93" i="22"/>
  <c r="CM93" i="22"/>
  <c r="CK93" i="22"/>
  <c r="CI93" i="22"/>
  <c r="CG93" i="22"/>
  <c r="CE93" i="22"/>
  <c r="CC93" i="22"/>
  <c r="CA93" i="22"/>
  <c r="BY93" i="22"/>
  <c r="BW93" i="22"/>
  <c r="BU93" i="22"/>
  <c r="BS93" i="22"/>
  <c r="BQ93" i="22"/>
  <c r="BO93" i="22"/>
  <c r="BM93" i="22"/>
  <c r="BK93" i="22"/>
  <c r="BI93" i="22"/>
  <c r="BG93" i="22"/>
  <c r="BE93" i="22"/>
  <c r="BC93" i="22"/>
  <c r="BA93" i="22"/>
  <c r="AY93" i="22"/>
  <c r="AW93" i="22"/>
  <c r="AU93" i="22"/>
  <c r="AS93" i="22"/>
  <c r="AQ93" i="22"/>
  <c r="AO93" i="22"/>
  <c r="AM93" i="22"/>
  <c r="AK93" i="22"/>
  <c r="AI93" i="22"/>
  <c r="AG93" i="22"/>
  <c r="AE93" i="22"/>
  <c r="AC93" i="22"/>
  <c r="AA93" i="22"/>
  <c r="Y93" i="22"/>
  <c r="W93" i="22"/>
  <c r="U93" i="22"/>
  <c r="S93" i="22"/>
  <c r="Q93" i="22"/>
  <c r="O93" i="22"/>
  <c r="M93" i="22"/>
  <c r="K93" i="22"/>
  <c r="DA92" i="22"/>
  <c r="CY92" i="22"/>
  <c r="CW92" i="22"/>
  <c r="CU92" i="22"/>
  <c r="CS92" i="22"/>
  <c r="CQ92" i="22"/>
  <c r="CO92" i="22"/>
  <c r="CM92" i="22"/>
  <c r="CK92" i="22"/>
  <c r="CI92" i="22"/>
  <c r="CG92" i="22"/>
  <c r="CE92" i="22"/>
  <c r="CC92" i="22"/>
  <c r="CA92" i="22"/>
  <c r="BY92" i="22"/>
  <c r="BW92" i="22"/>
  <c r="BU92" i="22"/>
  <c r="BS92" i="22"/>
  <c r="BQ92" i="22"/>
  <c r="BO92" i="22"/>
  <c r="BM92" i="22"/>
  <c r="BK92" i="22"/>
  <c r="BI92" i="22"/>
  <c r="BG92" i="22"/>
  <c r="BE92" i="22"/>
  <c r="BC92" i="22"/>
  <c r="BA92" i="22"/>
  <c r="AY92" i="22"/>
  <c r="AW92" i="22"/>
  <c r="AU92" i="22"/>
  <c r="AS92" i="22"/>
  <c r="AQ92" i="22"/>
  <c r="AO92" i="22"/>
  <c r="AM92" i="22"/>
  <c r="AK92" i="22"/>
  <c r="AI92" i="22"/>
  <c r="AG92" i="22"/>
  <c r="AE92" i="22"/>
  <c r="AC92" i="22"/>
  <c r="AA92" i="22"/>
  <c r="Y92" i="22"/>
  <c r="W92" i="22"/>
  <c r="U92" i="22"/>
  <c r="S92" i="22"/>
  <c r="Q92" i="22"/>
  <c r="O92" i="22"/>
  <c r="M92" i="22"/>
  <c r="K92" i="22"/>
  <c r="DA91" i="22"/>
  <c r="CY91" i="22"/>
  <c r="CW91" i="22"/>
  <c r="CU91" i="22"/>
  <c r="CS91" i="22"/>
  <c r="CQ91" i="22"/>
  <c r="CO91" i="22"/>
  <c r="CM91" i="22"/>
  <c r="CK91" i="22"/>
  <c r="CI91" i="22"/>
  <c r="CG91" i="22"/>
  <c r="CE91" i="22"/>
  <c r="CC91" i="22"/>
  <c r="CA91" i="22"/>
  <c r="BY91" i="22"/>
  <c r="BW91" i="22"/>
  <c r="BU91" i="22"/>
  <c r="BS91" i="22"/>
  <c r="BQ91" i="22"/>
  <c r="BO91" i="22"/>
  <c r="BM91" i="22"/>
  <c r="BK91" i="22"/>
  <c r="BI91" i="22"/>
  <c r="BG91" i="22"/>
  <c r="BE91" i="22"/>
  <c r="BC91" i="22"/>
  <c r="BA91" i="22"/>
  <c r="AY91" i="22"/>
  <c r="AW91" i="22"/>
  <c r="AU91" i="22"/>
  <c r="AS91" i="22"/>
  <c r="AQ91" i="22"/>
  <c r="AO91" i="22"/>
  <c r="AM91" i="22"/>
  <c r="AK91" i="22"/>
  <c r="AI91" i="22"/>
  <c r="AG91" i="22"/>
  <c r="AE91" i="22"/>
  <c r="AC91" i="22"/>
  <c r="AA91" i="22"/>
  <c r="Y91" i="22"/>
  <c r="W91" i="22"/>
  <c r="U91" i="22"/>
  <c r="S91" i="22"/>
  <c r="Q91" i="22"/>
  <c r="O91" i="22"/>
  <c r="M91" i="22"/>
  <c r="K91" i="22"/>
  <c r="DA90" i="22"/>
  <c r="CY90" i="22"/>
  <c r="CW90" i="22"/>
  <c r="CU90" i="22"/>
  <c r="CS90" i="22"/>
  <c r="CQ90" i="22"/>
  <c r="CO90" i="22"/>
  <c r="CM90" i="22"/>
  <c r="CK90" i="22"/>
  <c r="CI90" i="22"/>
  <c r="CG90" i="22"/>
  <c r="CE90" i="22"/>
  <c r="CC90" i="22"/>
  <c r="CA90" i="22"/>
  <c r="BY90" i="22"/>
  <c r="BW90" i="22"/>
  <c r="BU90" i="22"/>
  <c r="BS90" i="22"/>
  <c r="BQ90" i="22"/>
  <c r="BO90" i="22"/>
  <c r="BM90" i="22"/>
  <c r="BK90" i="22"/>
  <c r="BI90" i="22"/>
  <c r="BG90" i="22"/>
  <c r="BE90" i="22"/>
  <c r="BC90" i="22"/>
  <c r="BA90" i="22"/>
  <c r="AY90" i="22"/>
  <c r="AW90" i="22"/>
  <c r="AU90" i="22"/>
  <c r="AS90" i="22"/>
  <c r="AQ90" i="22"/>
  <c r="AO90" i="22"/>
  <c r="AM90" i="22"/>
  <c r="AK90" i="22"/>
  <c r="AI90" i="22"/>
  <c r="AG90" i="22"/>
  <c r="AE90" i="22"/>
  <c r="AC90" i="22"/>
  <c r="AA90" i="22"/>
  <c r="Y90" i="22"/>
  <c r="W90" i="22"/>
  <c r="U90" i="22"/>
  <c r="S90" i="22"/>
  <c r="Q90" i="22"/>
  <c r="O90" i="22"/>
  <c r="M90" i="22"/>
  <c r="K90" i="22"/>
  <c r="DA89" i="22"/>
  <c r="CY89" i="22"/>
  <c r="CW89" i="22"/>
  <c r="CU89" i="22"/>
  <c r="CS89" i="22"/>
  <c r="CQ89" i="22"/>
  <c r="CO89" i="22"/>
  <c r="CM89" i="22"/>
  <c r="CK89" i="22"/>
  <c r="CI89" i="22"/>
  <c r="CG89" i="22"/>
  <c r="CE89" i="22"/>
  <c r="CC89" i="22"/>
  <c r="CA89" i="22"/>
  <c r="BY89" i="22"/>
  <c r="BW89" i="22"/>
  <c r="BU89" i="22"/>
  <c r="BS89" i="22"/>
  <c r="BQ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CY88" i="22"/>
  <c r="CU88" i="22"/>
  <c r="CQ88" i="22"/>
  <c r="CM88" i="22"/>
  <c r="CI88" i="22"/>
  <c r="CE88" i="22"/>
  <c r="CA88" i="22"/>
  <c r="BW88" i="22"/>
  <c r="BS88" i="22"/>
  <c r="BO88" i="22"/>
  <c r="BK88" i="22"/>
  <c r="BG88" i="22"/>
  <c r="BC88" i="22"/>
  <c r="AY88" i="22"/>
  <c r="AU88" i="22"/>
  <c r="AQ88" i="22"/>
  <c r="AM88" i="22"/>
  <c r="AI88" i="22"/>
  <c r="AE88" i="22"/>
  <c r="AA88" i="22"/>
  <c r="W88" i="22"/>
  <c r="S88" i="22"/>
  <c r="O88" i="22"/>
  <c r="K88" i="22"/>
  <c r="CY87" i="22"/>
  <c r="CU87" i="22"/>
  <c r="CQ87" i="22"/>
  <c r="CM87" i="22"/>
  <c r="CI87" i="22"/>
  <c r="CE87" i="22"/>
  <c r="CA87" i="22"/>
  <c r="BW87" i="22"/>
  <c r="BS87" i="22"/>
  <c r="BO87" i="22"/>
  <c r="BK87" i="22"/>
  <c r="BG87" i="22"/>
  <c r="BC87" i="22"/>
  <c r="AY87" i="22"/>
  <c r="AU87" i="22"/>
  <c r="AQ87" i="22"/>
  <c r="AM87" i="22"/>
  <c r="AI87" i="22"/>
  <c r="AE87" i="22"/>
  <c r="AA87" i="22"/>
  <c r="W87" i="22"/>
  <c r="S87" i="22"/>
  <c r="O87" i="22"/>
  <c r="K87" i="22"/>
  <c r="CY86" i="22"/>
  <c r="CU86" i="22"/>
  <c r="CQ86" i="22"/>
  <c r="CM86" i="22"/>
  <c r="CI86" i="22"/>
  <c r="CE86" i="22"/>
  <c r="CA86" i="22"/>
  <c r="BW86" i="22"/>
  <c r="BS86" i="22"/>
  <c r="BO86" i="22"/>
  <c r="BK86" i="22"/>
  <c r="BG86" i="22"/>
  <c r="BC86" i="22"/>
  <c r="AY86" i="22"/>
  <c r="AU86" i="22"/>
  <c r="AQ86" i="22"/>
  <c r="AM86" i="22"/>
  <c r="AI86" i="22"/>
  <c r="AE86" i="22"/>
  <c r="AA86" i="22"/>
  <c r="W86" i="22"/>
  <c r="S86" i="22"/>
  <c r="O86" i="22"/>
  <c r="K86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CY83" i="22"/>
  <c r="CU83" i="22"/>
  <c r="CQ83" i="22"/>
  <c r="CM83" i="22"/>
  <c r="CI83" i="22"/>
  <c r="CE83" i="22"/>
  <c r="CA83" i="22"/>
  <c r="BW83" i="22"/>
  <c r="BS83" i="22"/>
  <c r="BO83" i="22"/>
  <c r="BK83" i="22"/>
  <c r="BG83" i="22"/>
  <c r="BC83" i="22"/>
  <c r="AY83" i="22"/>
  <c r="AU83" i="22"/>
  <c r="AQ83" i="22"/>
  <c r="AM83" i="22"/>
  <c r="AI83" i="22"/>
  <c r="AE83" i="22"/>
  <c r="AA83" i="22"/>
  <c r="W83" i="22"/>
  <c r="S83" i="22"/>
  <c r="O83" i="22"/>
  <c r="K83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CY80" i="22"/>
  <c r="CU80" i="22"/>
  <c r="CQ80" i="22"/>
  <c r="CM80" i="22"/>
  <c r="CI80" i="22"/>
  <c r="CE80" i="22"/>
  <c r="CA80" i="22"/>
  <c r="BW80" i="22"/>
  <c r="BS80" i="22"/>
  <c r="BO80" i="22"/>
  <c r="BK80" i="22"/>
  <c r="BG80" i="22"/>
  <c r="BC80" i="22"/>
  <c r="AY80" i="22"/>
  <c r="AU80" i="22"/>
  <c r="AQ80" i="22"/>
  <c r="AM80" i="22"/>
  <c r="AI80" i="22"/>
  <c r="AE80" i="22"/>
  <c r="AA80" i="22"/>
  <c r="W80" i="22"/>
  <c r="S80" i="22"/>
  <c r="O80" i="22"/>
  <c r="K80" i="22"/>
  <c r="CY79" i="22"/>
  <c r="CU79" i="22"/>
  <c r="CQ79" i="22"/>
  <c r="CM79" i="22"/>
  <c r="CI79" i="22"/>
  <c r="CE79" i="22"/>
  <c r="CA79" i="22"/>
  <c r="BW79" i="22"/>
  <c r="BS79" i="22"/>
  <c r="BO79" i="22"/>
  <c r="BK79" i="22"/>
  <c r="BG79" i="22"/>
  <c r="BC79" i="22"/>
  <c r="AY79" i="22"/>
  <c r="AU79" i="22"/>
  <c r="AQ79" i="22"/>
  <c r="AM79" i="22"/>
  <c r="AI79" i="22"/>
  <c r="AE79" i="22"/>
  <c r="AA79" i="22"/>
  <c r="W79" i="22"/>
  <c r="S79" i="22"/>
  <c r="O79" i="22"/>
  <c r="K79" i="22"/>
  <c r="CY78" i="22"/>
  <c r="CU78" i="22"/>
  <c r="CQ78" i="22"/>
  <c r="CM78" i="22"/>
  <c r="CI78" i="22"/>
  <c r="CE78" i="22"/>
  <c r="CA78" i="22"/>
  <c r="BW78" i="22"/>
  <c r="BS78" i="22"/>
  <c r="BO78" i="22"/>
  <c r="BK78" i="22"/>
  <c r="BG78" i="22"/>
  <c r="BC78" i="22"/>
  <c r="AY78" i="22"/>
  <c r="AU78" i="22"/>
  <c r="AQ78" i="22"/>
  <c r="AM78" i="22"/>
  <c r="AI78" i="22"/>
  <c r="AE78" i="22"/>
  <c r="AA78" i="22"/>
  <c r="W78" i="22"/>
  <c r="S78" i="22"/>
  <c r="O78" i="22"/>
  <c r="K78" i="22"/>
  <c r="CY77" i="22"/>
  <c r="CU77" i="22"/>
  <c r="CQ77" i="22"/>
  <c r="CM77" i="22"/>
  <c r="CI77" i="22"/>
  <c r="CE77" i="22"/>
  <c r="CA77" i="22"/>
  <c r="BW77" i="22"/>
  <c r="BS77" i="22"/>
  <c r="BO77" i="22"/>
  <c r="BK77" i="22"/>
  <c r="BG77" i="22"/>
  <c r="BC77" i="22"/>
  <c r="AY77" i="22"/>
  <c r="AU77" i="22"/>
  <c r="AQ77" i="22"/>
  <c r="AM77" i="22"/>
  <c r="AI77" i="22"/>
  <c r="AE77" i="22"/>
  <c r="AA77" i="22"/>
  <c r="W77" i="22"/>
  <c r="S77" i="22"/>
  <c r="O77" i="22"/>
  <c r="K77" i="22"/>
  <c r="CY76" i="22"/>
  <c r="CU76" i="22"/>
  <c r="CQ76" i="22"/>
  <c r="CM76" i="22"/>
  <c r="CI76" i="22"/>
  <c r="CE76" i="22"/>
  <c r="CA76" i="22"/>
  <c r="BW76" i="22"/>
  <c r="BS76" i="22"/>
  <c r="BO76" i="22"/>
  <c r="BK76" i="22"/>
  <c r="BG76" i="22"/>
  <c r="BC76" i="22"/>
  <c r="AY76" i="22"/>
  <c r="AU76" i="22"/>
  <c r="AQ76" i="22"/>
  <c r="AM76" i="22"/>
  <c r="AI76" i="22"/>
  <c r="AE76" i="22"/>
  <c r="AA76" i="22"/>
  <c r="W76" i="22"/>
  <c r="S76" i="22"/>
  <c r="O76" i="22"/>
  <c r="K76" i="22"/>
  <c r="CY75" i="22"/>
  <c r="CU75" i="22"/>
  <c r="CQ75" i="22"/>
  <c r="CM75" i="22"/>
  <c r="CI75" i="22"/>
  <c r="CE75" i="22"/>
  <c r="CA75" i="22"/>
  <c r="BW75" i="22"/>
  <c r="BS75" i="22"/>
  <c r="BO75" i="22"/>
  <c r="BK75" i="22"/>
  <c r="BG75" i="22"/>
  <c r="BC75" i="22"/>
  <c r="AY75" i="22"/>
  <c r="AU75" i="22"/>
  <c r="AQ75" i="22"/>
  <c r="AM75" i="22"/>
  <c r="AI75" i="22"/>
  <c r="AE75" i="22"/>
  <c r="AA75" i="22"/>
  <c r="W75" i="22"/>
  <c r="S75" i="22"/>
  <c r="O75" i="22"/>
  <c r="K75" i="22"/>
  <c r="CY74" i="22"/>
  <c r="CU74" i="22"/>
  <c r="CQ74" i="22"/>
  <c r="CM74" i="22"/>
  <c r="CI74" i="22"/>
  <c r="CE74" i="22"/>
  <c r="CA74" i="22"/>
  <c r="BW74" i="22"/>
  <c r="BS74" i="22"/>
  <c r="BO74" i="22"/>
  <c r="BK74" i="22"/>
  <c r="BG74" i="22"/>
  <c r="BC74" i="22"/>
  <c r="AY74" i="22"/>
  <c r="AU74" i="22"/>
  <c r="AQ74" i="22"/>
  <c r="AM74" i="22"/>
  <c r="AI74" i="22"/>
  <c r="AE74" i="22"/>
  <c r="AA74" i="22"/>
  <c r="W74" i="22"/>
  <c r="S74" i="22"/>
  <c r="O74" i="22"/>
  <c r="K74" i="22"/>
  <c r="CY73" i="22"/>
  <c r="CU73" i="22"/>
  <c r="CQ73" i="22"/>
  <c r="CM73" i="22"/>
  <c r="CI73" i="22"/>
  <c r="CE73" i="22"/>
  <c r="CA73" i="22"/>
  <c r="BW73" i="22"/>
  <c r="BS73" i="22"/>
  <c r="BO73" i="22"/>
  <c r="BK73" i="22"/>
  <c r="BG73" i="22"/>
  <c r="BC73" i="22"/>
  <c r="AY73" i="22"/>
  <c r="AU73" i="22"/>
  <c r="AQ73" i="22"/>
  <c r="AM73" i="22"/>
  <c r="AI73" i="22"/>
  <c r="AE73" i="22"/>
  <c r="AA73" i="22"/>
  <c r="W73" i="22"/>
  <c r="S73" i="22"/>
  <c r="O73" i="22"/>
  <c r="K73" i="22"/>
  <c r="CY72" i="22"/>
  <c r="CU72" i="22"/>
  <c r="CQ72" i="22"/>
  <c r="CM72" i="22"/>
  <c r="CI72" i="22"/>
  <c r="CE72" i="22"/>
  <c r="CA72" i="22"/>
  <c r="BW72" i="22"/>
  <c r="BS72" i="22"/>
  <c r="BO72" i="22"/>
  <c r="BK72" i="22"/>
  <c r="BG72" i="22"/>
  <c r="BC72" i="22"/>
  <c r="AY72" i="22"/>
  <c r="AU72" i="22"/>
  <c r="AQ72" i="22"/>
  <c r="AM72" i="22"/>
  <c r="AI72" i="22"/>
  <c r="AE72" i="22"/>
  <c r="AA72" i="22"/>
  <c r="W72" i="22"/>
  <c r="S72" i="22"/>
  <c r="O72" i="22"/>
  <c r="K72" i="22"/>
  <c r="CY71" i="22"/>
  <c r="CU71" i="22"/>
  <c r="CQ71" i="22"/>
  <c r="CM71" i="22"/>
  <c r="CI71" i="22"/>
  <c r="CE71" i="22"/>
  <c r="CA71" i="22"/>
  <c r="BW71" i="22"/>
  <c r="BS71" i="22"/>
  <c r="BO71" i="22"/>
  <c r="BK71" i="22"/>
  <c r="BG71" i="22"/>
  <c r="BC71" i="22"/>
  <c r="AY71" i="22"/>
  <c r="AU71" i="22"/>
  <c r="AQ71" i="22"/>
  <c r="AM71" i="22"/>
  <c r="AI71" i="22"/>
  <c r="AE71" i="22"/>
  <c r="AA71" i="22"/>
  <c r="W71" i="22"/>
  <c r="S71" i="22"/>
  <c r="O71" i="22"/>
  <c r="K71" i="22"/>
  <c r="CY70" i="22"/>
  <c r="CU70" i="22"/>
  <c r="CQ70" i="22"/>
  <c r="CM70" i="22"/>
  <c r="CI70" i="22"/>
  <c r="CE70" i="22"/>
  <c r="CA70" i="22"/>
  <c r="BW70" i="22"/>
  <c r="BS70" i="22"/>
  <c r="BO70" i="22"/>
  <c r="BK70" i="22"/>
  <c r="BG70" i="22"/>
  <c r="BC70" i="22"/>
  <c r="AY70" i="22"/>
  <c r="AQ70" i="22"/>
  <c r="AI70" i="22"/>
  <c r="AA70" i="22"/>
  <c r="S70" i="22"/>
  <c r="K70" i="22"/>
  <c r="CU69" i="22"/>
  <c r="CM69" i="22"/>
  <c r="CE69" i="22"/>
  <c r="BW69" i="22"/>
  <c r="BO69" i="22"/>
  <c r="BG69" i="22"/>
  <c r="AY69" i="22"/>
  <c r="AQ69" i="22"/>
  <c r="AI69" i="22"/>
  <c r="AA69" i="22"/>
  <c r="S69" i="22"/>
  <c r="K69" i="22"/>
  <c r="CU68" i="22"/>
  <c r="CM68" i="22"/>
  <c r="CE68" i="22"/>
  <c r="BW68" i="22"/>
  <c r="BO68" i="22"/>
  <c r="BG68" i="22"/>
  <c r="AY68" i="22"/>
  <c r="AQ68" i="22"/>
  <c r="AI68" i="22"/>
  <c r="AA68" i="22"/>
  <c r="S68" i="22"/>
  <c r="K68" i="22"/>
  <c r="CU67" i="22"/>
  <c r="CM67" i="22"/>
  <c r="CE67" i="22"/>
  <c r="BW67" i="22"/>
  <c r="BO67" i="22"/>
  <c r="BG67" i="22"/>
  <c r="AY67" i="22"/>
  <c r="AQ67" i="22"/>
  <c r="AI67" i="22"/>
  <c r="AA67" i="22"/>
  <c r="S67" i="22"/>
  <c r="K67" i="22"/>
  <c r="CU66" i="22"/>
  <c r="CM66" i="22"/>
  <c r="CE66" i="22"/>
  <c r="BW66" i="22"/>
  <c r="BO66" i="22"/>
  <c r="BG66" i="22"/>
  <c r="AY66" i="22"/>
  <c r="AQ66" i="22"/>
  <c r="AI66" i="22"/>
  <c r="Y66" i="22"/>
  <c r="N66" i="22"/>
  <c r="CK65" i="22"/>
  <c r="BZ65" i="22"/>
  <c r="BE65" i="22"/>
  <c r="AT65" i="22"/>
  <c r="Y65" i="22"/>
  <c r="N65" i="22"/>
  <c r="CK64" i="22"/>
  <c r="BZ64" i="22"/>
  <c r="BM64" i="22"/>
  <c r="AW64" i="22"/>
  <c r="AG64" i="22"/>
  <c r="Q64" i="22"/>
  <c r="CS63" i="22"/>
  <c r="CC63" i="22"/>
  <c r="BM63" i="22"/>
  <c r="AW63" i="22"/>
  <c r="AG63" i="22"/>
  <c r="Q63" i="22"/>
  <c r="CS62" i="22"/>
  <c r="CC62" i="22"/>
  <c r="BM62" i="22"/>
  <c r="AW62" i="22"/>
  <c r="AG62" i="22"/>
  <c r="Q62" i="22"/>
  <c r="CS61" i="22"/>
  <c r="CC61" i="22"/>
  <c r="BM61" i="22"/>
  <c r="AW61" i="22"/>
  <c r="AG61" i="22"/>
  <c r="Q61" i="22"/>
  <c r="CS60" i="22"/>
  <c r="CC60" i="22"/>
  <c r="BM60" i="22"/>
  <c r="AW60" i="22"/>
  <c r="AG60" i="22"/>
  <c r="Q60" i="22"/>
  <c r="CS59" i="22"/>
  <c r="CC59" i="22"/>
  <c r="BM59" i="22"/>
  <c r="AW59" i="22"/>
  <c r="AG59" i="22"/>
  <c r="Q59" i="22"/>
  <c r="CS58" i="22"/>
  <c r="CC58" i="22"/>
  <c r="BM58" i="22"/>
  <c r="AW58" i="22"/>
  <c r="AG58" i="22"/>
  <c r="Q58" i="22"/>
  <c r="CS57" i="22"/>
  <c r="CC57" i="22"/>
  <c r="BM57" i="22"/>
  <c r="AW57" i="22"/>
  <c r="AG57" i="22"/>
  <c r="Q57" i="22"/>
  <c r="CS56" i="22"/>
  <c r="CC56" i="22"/>
  <c r="BM56" i="22"/>
  <c r="AW56" i="22"/>
  <c r="AG56" i="22"/>
  <c r="Q56" i="22"/>
  <c r="CL55" i="22"/>
  <c r="BF55" i="22"/>
  <c r="Z55" i="22"/>
  <c r="CL54" i="22"/>
  <c r="BF54" i="22"/>
  <c r="CQ53" i="22"/>
  <c r="AE53" i="22"/>
  <c r="BK52" i="22"/>
  <c r="CQ51" i="22"/>
  <c r="AE51" i="22"/>
  <c r="BK50" i="22"/>
  <c r="CQ49" i="22"/>
  <c r="AE49" i="22"/>
  <c r="BK48" i="22"/>
  <c r="CQ47" i="22"/>
  <c r="AE47" i="22"/>
  <c r="BK46" i="22"/>
  <c r="BU45" i="22"/>
  <c r="AO44" i="22"/>
  <c r="CP42" i="22"/>
  <c r="S41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CX88" i="22"/>
  <c r="CT88" i="22"/>
  <c r="CP88" i="22"/>
  <c r="CL88" i="22"/>
  <c r="CH88" i="22"/>
  <c r="CD88" i="22"/>
  <c r="BZ88" i="22"/>
  <c r="BV88" i="22"/>
  <c r="BR88" i="22"/>
  <c r="BN88" i="22"/>
  <c r="BJ88" i="22"/>
  <c r="BF88" i="22"/>
  <c r="BB88" i="22"/>
  <c r="AX88" i="22"/>
  <c r="AT88" i="22"/>
  <c r="AP88" i="22"/>
  <c r="AL88" i="22"/>
  <c r="AH88" i="22"/>
  <c r="AD88" i="22"/>
  <c r="Z88" i="22"/>
  <c r="V88" i="22"/>
  <c r="R88" i="22"/>
  <c r="N88" i="22"/>
  <c r="J88" i="22"/>
  <c r="CX87" i="22"/>
  <c r="CT87" i="22"/>
  <c r="CP87" i="22"/>
  <c r="CL87" i="22"/>
  <c r="CH87" i="22"/>
  <c r="CD87" i="22"/>
  <c r="BZ87" i="22"/>
  <c r="BV87" i="22"/>
  <c r="BR87" i="22"/>
  <c r="BN87" i="22"/>
  <c r="BJ87" i="22"/>
  <c r="BF87" i="22"/>
  <c r="BB87" i="22"/>
  <c r="AX87" i="22"/>
  <c r="AT87" i="22"/>
  <c r="AP87" i="22"/>
  <c r="AL87" i="22"/>
  <c r="AH87" i="22"/>
  <c r="AD87" i="22"/>
  <c r="Z87" i="22"/>
  <c r="V87" i="22"/>
  <c r="R87" i="22"/>
  <c r="N87" i="22"/>
  <c r="J87" i="22"/>
  <c r="CX86" i="22"/>
  <c r="CT86" i="22"/>
  <c r="CP86" i="22"/>
  <c r="CL86" i="22"/>
  <c r="CH86" i="22"/>
  <c r="CD86" i="22"/>
  <c r="BZ86" i="22"/>
  <c r="BV86" i="22"/>
  <c r="BR86" i="22"/>
  <c r="BN86" i="22"/>
  <c r="BJ86" i="22"/>
  <c r="BF86" i="22"/>
  <c r="BB86" i="22"/>
  <c r="AX86" i="22"/>
  <c r="AT86" i="22"/>
  <c r="AP86" i="22"/>
  <c r="AL86" i="22"/>
  <c r="AH86" i="22"/>
  <c r="AD86" i="22"/>
  <c r="Z86" i="22"/>
  <c r="V86" i="22"/>
  <c r="R86" i="22"/>
  <c r="N86" i="22"/>
  <c r="J86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CX83" i="22"/>
  <c r="CT83" i="22"/>
  <c r="CP83" i="22"/>
  <c r="CL83" i="22"/>
  <c r="CH83" i="22"/>
  <c r="CD83" i="22"/>
  <c r="BZ83" i="22"/>
  <c r="BV83" i="22"/>
  <c r="BR83" i="22"/>
  <c r="BN83" i="22"/>
  <c r="BJ83" i="22"/>
  <c r="BF83" i="22"/>
  <c r="BB83" i="22"/>
  <c r="AX83" i="22"/>
  <c r="AT83" i="22"/>
  <c r="AP83" i="22"/>
  <c r="AL83" i="22"/>
  <c r="AH83" i="22"/>
  <c r="AD83" i="22"/>
  <c r="Z83" i="22"/>
  <c r="V83" i="22"/>
  <c r="R83" i="22"/>
  <c r="N83" i="22"/>
  <c r="J83" i="22"/>
  <c r="CX82" i="22"/>
  <c r="CT82" i="22"/>
  <c r="CP82" i="22"/>
  <c r="CL82" i="22"/>
  <c r="CH82" i="22"/>
  <c r="CD82" i="22"/>
  <c r="BZ82" i="22"/>
  <c r="BV82" i="22"/>
  <c r="BR82" i="22"/>
  <c r="BN82" i="22"/>
  <c r="BJ82" i="22"/>
  <c r="BF82" i="22"/>
  <c r="BB82" i="22"/>
  <c r="AX82" i="22"/>
  <c r="AT82" i="22"/>
  <c r="AP82" i="22"/>
  <c r="AL82" i="22"/>
  <c r="AH82" i="22"/>
  <c r="AD82" i="22"/>
  <c r="Z82" i="22"/>
  <c r="V82" i="22"/>
  <c r="R82" i="22"/>
  <c r="N82" i="22"/>
  <c r="J82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CX80" i="22"/>
  <c r="CT80" i="22"/>
  <c r="CP80" i="22"/>
  <c r="CL80" i="22"/>
  <c r="CH80" i="22"/>
  <c r="CD80" i="22"/>
  <c r="BZ80" i="22"/>
  <c r="BV80" i="22"/>
  <c r="BR80" i="22"/>
  <c r="BN80" i="22"/>
  <c r="BJ80" i="22"/>
  <c r="BF80" i="22"/>
  <c r="BB80" i="22"/>
  <c r="AX80" i="22"/>
  <c r="AT80" i="22"/>
  <c r="AP80" i="22"/>
  <c r="AL80" i="22"/>
  <c r="AH80" i="22"/>
  <c r="AD80" i="22"/>
  <c r="Z80" i="22"/>
  <c r="V80" i="22"/>
  <c r="R80" i="22"/>
  <c r="N80" i="22"/>
  <c r="J80" i="22"/>
  <c r="CX79" i="22"/>
  <c r="CT79" i="22"/>
  <c r="CP79" i="22"/>
  <c r="CL79" i="22"/>
  <c r="CH79" i="22"/>
  <c r="CD79" i="22"/>
  <c r="BZ79" i="22"/>
  <c r="BV79" i="22"/>
  <c r="BR79" i="22"/>
  <c r="BN79" i="22"/>
  <c r="BJ79" i="22"/>
  <c r="BF79" i="22"/>
  <c r="BB79" i="22"/>
  <c r="AX79" i="22"/>
  <c r="AT79" i="22"/>
  <c r="AP79" i="22"/>
  <c r="AL79" i="22"/>
  <c r="AH79" i="22"/>
  <c r="AD79" i="22"/>
  <c r="Z79" i="22"/>
  <c r="V79" i="22"/>
  <c r="R79" i="22"/>
  <c r="N79" i="22"/>
  <c r="J79" i="22"/>
  <c r="CX78" i="22"/>
  <c r="CT78" i="22"/>
  <c r="CP78" i="22"/>
  <c r="CL78" i="22"/>
  <c r="CH78" i="22"/>
  <c r="CD78" i="22"/>
  <c r="BZ78" i="22"/>
  <c r="BV78" i="22"/>
  <c r="BR78" i="22"/>
  <c r="BN78" i="22"/>
  <c r="BJ78" i="22"/>
  <c r="BF78" i="22"/>
  <c r="BB78" i="22"/>
  <c r="AX78" i="22"/>
  <c r="AT78" i="22"/>
  <c r="AP78" i="22"/>
  <c r="AL78" i="22"/>
  <c r="AH78" i="22"/>
  <c r="AD78" i="22"/>
  <c r="Z78" i="22"/>
  <c r="V78" i="22"/>
  <c r="R78" i="22"/>
  <c r="N78" i="22"/>
  <c r="J78" i="22"/>
  <c r="CX77" i="22"/>
  <c r="CT77" i="22"/>
  <c r="CP77" i="22"/>
  <c r="CL77" i="22"/>
  <c r="CH77" i="22"/>
  <c r="CD77" i="22"/>
  <c r="BZ77" i="22"/>
  <c r="BV77" i="22"/>
  <c r="BR77" i="22"/>
  <c r="BN77" i="22"/>
  <c r="BJ77" i="22"/>
  <c r="BF77" i="22"/>
  <c r="BB77" i="22"/>
  <c r="AX77" i="22"/>
  <c r="AT77" i="22"/>
  <c r="AP77" i="22"/>
  <c r="AL77" i="22"/>
  <c r="AH77" i="22"/>
  <c r="AD77" i="22"/>
  <c r="Z77" i="22"/>
  <c r="V77" i="22"/>
  <c r="R77" i="22"/>
  <c r="N77" i="22"/>
  <c r="J77" i="22"/>
  <c r="CX76" i="22"/>
  <c r="CT76" i="22"/>
  <c r="CP76" i="22"/>
  <c r="CL76" i="22"/>
  <c r="CH76" i="22"/>
  <c r="CD76" i="22"/>
  <c r="BZ76" i="22"/>
  <c r="BV76" i="22"/>
  <c r="BR76" i="22"/>
  <c r="BN76" i="22"/>
  <c r="BJ76" i="22"/>
  <c r="BF76" i="22"/>
  <c r="BB76" i="22"/>
  <c r="AX76" i="22"/>
  <c r="AT76" i="22"/>
  <c r="AP76" i="22"/>
  <c r="AL76" i="22"/>
  <c r="AH76" i="22"/>
  <c r="AD76" i="22"/>
  <c r="Z76" i="22"/>
  <c r="V76" i="22"/>
  <c r="R76" i="22"/>
  <c r="N76" i="22"/>
  <c r="J76" i="22"/>
  <c r="CX75" i="22"/>
  <c r="CT75" i="22"/>
  <c r="CP75" i="22"/>
  <c r="CL75" i="22"/>
  <c r="CH75" i="22"/>
  <c r="CD75" i="22"/>
  <c r="BZ75" i="22"/>
  <c r="BV75" i="22"/>
  <c r="BR75" i="22"/>
  <c r="BN75" i="22"/>
  <c r="BJ75" i="22"/>
  <c r="BF75" i="22"/>
  <c r="BB75" i="22"/>
  <c r="AX75" i="22"/>
  <c r="AT75" i="22"/>
  <c r="AP75" i="22"/>
  <c r="AL75" i="22"/>
  <c r="AH75" i="22"/>
  <c r="AD75" i="22"/>
  <c r="Z75" i="22"/>
  <c r="V75" i="22"/>
  <c r="R75" i="22"/>
  <c r="N75" i="22"/>
  <c r="J75" i="22"/>
  <c r="CX74" i="22"/>
  <c r="CT74" i="22"/>
  <c r="CP74" i="22"/>
  <c r="CL74" i="22"/>
  <c r="CH74" i="22"/>
  <c r="CD74" i="22"/>
  <c r="BZ74" i="22"/>
  <c r="BV74" i="22"/>
  <c r="BR74" i="22"/>
  <c r="BN74" i="22"/>
  <c r="BJ74" i="22"/>
  <c r="BF74" i="22"/>
  <c r="BB74" i="22"/>
  <c r="AX74" i="22"/>
  <c r="AT74" i="22"/>
  <c r="AP74" i="22"/>
  <c r="AL74" i="22"/>
  <c r="AH74" i="22"/>
  <c r="AD74" i="22"/>
  <c r="Z74" i="22"/>
  <c r="V74" i="22"/>
  <c r="R74" i="22"/>
  <c r="N74" i="22"/>
  <c r="J74" i="22"/>
  <c r="CX73" i="22"/>
  <c r="CT73" i="22"/>
  <c r="CP73" i="22"/>
  <c r="CL73" i="22"/>
  <c r="CH73" i="22"/>
  <c r="CD73" i="22"/>
  <c r="BZ73" i="22"/>
  <c r="BV73" i="22"/>
  <c r="BR73" i="22"/>
  <c r="BN73" i="22"/>
  <c r="BJ73" i="22"/>
  <c r="BF73" i="22"/>
  <c r="BB73" i="22"/>
  <c r="AX73" i="22"/>
  <c r="AT73" i="22"/>
  <c r="AP73" i="22"/>
  <c r="AL73" i="22"/>
  <c r="AH73" i="22"/>
  <c r="AD73" i="22"/>
  <c r="Z73" i="22"/>
  <c r="V73" i="22"/>
  <c r="R73" i="22"/>
  <c r="N73" i="22"/>
  <c r="J73" i="22"/>
  <c r="CX72" i="22"/>
  <c r="CT72" i="22"/>
  <c r="CP72" i="22"/>
  <c r="CL72" i="22"/>
  <c r="CH72" i="22"/>
  <c r="CD72" i="22"/>
  <c r="BZ72" i="22"/>
  <c r="BV72" i="22"/>
  <c r="BR72" i="22"/>
  <c r="BN72" i="22"/>
  <c r="BJ72" i="22"/>
  <c r="BF72" i="22"/>
  <c r="BB72" i="22"/>
  <c r="AX72" i="22"/>
  <c r="AT72" i="22"/>
  <c r="AP72" i="22"/>
  <c r="AL72" i="22"/>
  <c r="AH72" i="22"/>
  <c r="AD72" i="22"/>
  <c r="Z72" i="22"/>
  <c r="V72" i="22"/>
  <c r="R72" i="22"/>
  <c r="N72" i="22"/>
  <c r="J72" i="22"/>
  <c r="CX71" i="22"/>
  <c r="CT71" i="22"/>
  <c r="CP71" i="22"/>
  <c r="CL71" i="22"/>
  <c r="CH71" i="22"/>
  <c r="CD71" i="22"/>
  <c r="BZ71" i="22"/>
  <c r="BV71" i="22"/>
  <c r="BR71" i="22"/>
  <c r="BN71" i="22"/>
  <c r="BJ71" i="22"/>
  <c r="BF71" i="22"/>
  <c r="BB71" i="22"/>
  <c r="AX71" i="22"/>
  <c r="AT71" i="22"/>
  <c r="AP71" i="22"/>
  <c r="AL71" i="22"/>
  <c r="AH71" i="22"/>
  <c r="AD71" i="22"/>
  <c r="Z71" i="22"/>
  <c r="V71" i="22"/>
  <c r="R71" i="22"/>
  <c r="N71" i="22"/>
  <c r="J71" i="22"/>
  <c r="CX70" i="22"/>
  <c r="CT70" i="22"/>
  <c r="CP70" i="22"/>
  <c r="CL70" i="22"/>
  <c r="CH70" i="22"/>
  <c r="CD70" i="22"/>
  <c r="BZ70" i="22"/>
  <c r="BV70" i="22"/>
  <c r="BR70" i="22"/>
  <c r="BN70" i="22"/>
  <c r="BJ70" i="22"/>
  <c r="BF70" i="22"/>
  <c r="BB70" i="22"/>
  <c r="AW70" i="22"/>
  <c r="AO70" i="22"/>
  <c r="AG70" i="22"/>
  <c r="Y70" i="22"/>
  <c r="Q70" i="22"/>
  <c r="DA69" i="22"/>
  <c r="CS69" i="22"/>
  <c r="CK69" i="22"/>
  <c r="CC69" i="22"/>
  <c r="BU69" i="22"/>
  <c r="BM69" i="22"/>
  <c r="BE69" i="22"/>
  <c r="AW69" i="22"/>
  <c r="AO69" i="22"/>
  <c r="AG69" i="22"/>
  <c r="Y69" i="22"/>
  <c r="Q69" i="22"/>
  <c r="DA68" i="22"/>
  <c r="CS68" i="22"/>
  <c r="CK68" i="22"/>
  <c r="CC68" i="22"/>
  <c r="BU68" i="22"/>
  <c r="BM68" i="22"/>
  <c r="BE68" i="22"/>
  <c r="AW68" i="22"/>
  <c r="AO68" i="22"/>
  <c r="AG68" i="22"/>
  <c r="Y68" i="22"/>
  <c r="Q68" i="22"/>
  <c r="DA67" i="22"/>
  <c r="CS67" i="22"/>
  <c r="CK67" i="22"/>
  <c r="CC67" i="22"/>
  <c r="BU67" i="22"/>
  <c r="BM67" i="22"/>
  <c r="BE67" i="22"/>
  <c r="AW67" i="22"/>
  <c r="AO67" i="22"/>
  <c r="AG67" i="22"/>
  <c r="Y67" i="22"/>
  <c r="Q67" i="22"/>
  <c r="DA66" i="22"/>
  <c r="CS66" i="22"/>
  <c r="CK66" i="22"/>
  <c r="CC66" i="22"/>
  <c r="BU66" i="22"/>
  <c r="BM66" i="22"/>
  <c r="BE66" i="22"/>
  <c r="AW66" i="22"/>
  <c r="AO66" i="22"/>
  <c r="AG66" i="22"/>
  <c r="V66" i="22"/>
  <c r="CS65" i="22"/>
  <c r="CH65" i="22"/>
  <c r="BM65" i="22"/>
  <c r="BB65" i="22"/>
  <c r="AG65" i="22"/>
  <c r="V65" i="22"/>
  <c r="CS64" i="22"/>
  <c r="CH64" i="22"/>
  <c r="BI64" i="22"/>
  <c r="AS64" i="22"/>
  <c r="AC64" i="22"/>
  <c r="M64" i="22"/>
  <c r="CO63" i="22"/>
  <c r="BY63" i="22"/>
  <c r="BI63" i="22"/>
  <c r="AS63" i="22"/>
  <c r="AC63" i="22"/>
  <c r="M63" i="22"/>
  <c r="CO62" i="22"/>
  <c r="BY62" i="22"/>
  <c r="BI62" i="22"/>
  <c r="AS62" i="22"/>
  <c r="AC62" i="22"/>
  <c r="M62" i="22"/>
  <c r="CO61" i="22"/>
  <c r="BY61" i="22"/>
  <c r="BI61" i="22"/>
  <c r="AS61" i="22"/>
  <c r="AC61" i="22"/>
  <c r="M61" i="22"/>
  <c r="CO60" i="22"/>
  <c r="BY60" i="22"/>
  <c r="BI60" i="22"/>
  <c r="AS60" i="22"/>
  <c r="AC60" i="22"/>
  <c r="M60" i="22"/>
  <c r="CO59" i="22"/>
  <c r="BY59" i="22"/>
  <c r="BI59" i="22"/>
  <c r="AS59" i="22"/>
  <c r="AC59" i="22"/>
  <c r="M59" i="22"/>
  <c r="CO58" i="22"/>
  <c r="BY58" i="22"/>
  <c r="BI58" i="22"/>
  <c r="AS58" i="22"/>
  <c r="AC58" i="22"/>
  <c r="M58" i="22"/>
  <c r="CO57" i="22"/>
  <c r="BY57" i="22"/>
  <c r="BI57" i="22"/>
  <c r="AS57" i="22"/>
  <c r="AC57" i="22"/>
  <c r="M57" i="22"/>
  <c r="CO56" i="22"/>
  <c r="BY56" i="22"/>
  <c r="BI56" i="22"/>
  <c r="AS56" i="22"/>
  <c r="AC56" i="22"/>
  <c r="M56" i="22"/>
  <c r="CD55" i="22"/>
  <c r="AX55" i="22"/>
  <c r="R55" i="22"/>
  <c r="CD54" i="22"/>
  <c r="AU54" i="22"/>
  <c r="CA53" i="22"/>
  <c r="O53" i="22"/>
  <c r="AU52" i="22"/>
  <c r="CA51" i="22"/>
  <c r="O51" i="22"/>
  <c r="AU50" i="22"/>
  <c r="CA49" i="22"/>
  <c r="O49" i="22"/>
  <c r="AU48" i="22"/>
  <c r="CA47" i="22"/>
  <c r="O47" i="22"/>
  <c r="AU46" i="22"/>
  <c r="AO45" i="22"/>
  <c r="DA43" i="22"/>
  <c r="AY42" i="22"/>
  <c r="S33" i="22"/>
  <c r="AD92" i="22"/>
  <c r="AB92" i="22"/>
  <c r="Z92" i="22"/>
  <c r="X92" i="22"/>
  <c r="V92" i="22"/>
  <c r="T92" i="22"/>
  <c r="R92" i="22"/>
  <c r="P92" i="22"/>
  <c r="N92" i="22"/>
  <c r="L92" i="22"/>
  <c r="J92" i="22"/>
  <c r="CZ91" i="22"/>
  <c r="CX91" i="22"/>
  <c r="CV91" i="22"/>
  <c r="CT91" i="22"/>
  <c r="CR91" i="22"/>
  <c r="CP91" i="22"/>
  <c r="CN91" i="22"/>
  <c r="CL91" i="22"/>
  <c r="CJ91" i="22"/>
  <c r="CH91" i="22"/>
  <c r="CF91" i="22"/>
  <c r="CD91" i="22"/>
  <c r="CB91" i="22"/>
  <c r="BZ91" i="22"/>
  <c r="BX91" i="22"/>
  <c r="BV91" i="22"/>
  <c r="BT91" i="22"/>
  <c r="BR91" i="22"/>
  <c r="BP91" i="22"/>
  <c r="BN91" i="22"/>
  <c r="BL91" i="22"/>
  <c r="BJ91" i="22"/>
  <c r="BH91" i="22"/>
  <c r="BF91" i="22"/>
  <c r="BD91" i="22"/>
  <c r="BB91" i="22"/>
  <c r="AZ91" i="22"/>
  <c r="AX91" i="22"/>
  <c r="AV91" i="22"/>
  <c r="AT91" i="22"/>
  <c r="AR91" i="22"/>
  <c r="AP91" i="22"/>
  <c r="AN91" i="22"/>
  <c r="AL91" i="22"/>
  <c r="AJ91" i="22"/>
  <c r="AH91" i="22"/>
  <c r="AF91" i="22"/>
  <c r="AD91" i="22"/>
  <c r="AB91" i="22"/>
  <c r="Z91" i="22"/>
  <c r="X91" i="22"/>
  <c r="V91" i="22"/>
  <c r="T91" i="22"/>
  <c r="R91" i="22"/>
  <c r="P91" i="22"/>
  <c r="N91" i="22"/>
  <c r="L91" i="22"/>
  <c r="J91" i="22"/>
  <c r="CZ90" i="22"/>
  <c r="CX90" i="22"/>
  <c r="CV90" i="22"/>
  <c r="CT90" i="22"/>
  <c r="CR90" i="22"/>
  <c r="CP90" i="22"/>
  <c r="CN90" i="22"/>
  <c r="CL90" i="22"/>
  <c r="CJ90" i="22"/>
  <c r="CH90" i="22"/>
  <c r="CF90" i="22"/>
  <c r="CD90" i="22"/>
  <c r="CB90" i="22"/>
  <c r="BZ90" i="22"/>
  <c r="BX90" i="22"/>
  <c r="BV90" i="22"/>
  <c r="BT90" i="22"/>
  <c r="BR90" i="22"/>
  <c r="BP90" i="22"/>
  <c r="BN90" i="22"/>
  <c r="BL90" i="22"/>
  <c r="BJ90" i="22"/>
  <c r="BH90" i="22"/>
  <c r="BF90" i="22"/>
  <c r="BD90" i="22"/>
  <c r="BB90" i="22"/>
  <c r="AZ90" i="22"/>
  <c r="AX90" i="22"/>
  <c r="AV90" i="22"/>
  <c r="AT90" i="22"/>
  <c r="AR90" i="22"/>
  <c r="AP90" i="22"/>
  <c r="AN90" i="22"/>
  <c r="AL90" i="22"/>
  <c r="AJ90" i="22"/>
  <c r="AH90" i="22"/>
  <c r="AF90" i="22"/>
  <c r="AD90" i="22"/>
  <c r="AB90" i="22"/>
  <c r="Z90" i="22"/>
  <c r="X90" i="22"/>
  <c r="V90" i="22"/>
  <c r="T90" i="22"/>
  <c r="R90" i="22"/>
  <c r="P90" i="22"/>
  <c r="N90" i="22"/>
  <c r="L90" i="22"/>
  <c r="J90" i="22"/>
  <c r="CZ89" i="22"/>
  <c r="CX89" i="22"/>
  <c r="CV89" i="22"/>
  <c r="CT89" i="22"/>
  <c r="CR89" i="22"/>
  <c r="CP89" i="22"/>
  <c r="CN89" i="22"/>
  <c r="CL89" i="22"/>
  <c r="CJ89" i="22"/>
  <c r="CH89" i="22"/>
  <c r="CF89" i="22"/>
  <c r="CD89" i="22"/>
  <c r="CB89" i="22"/>
  <c r="BZ89" i="22"/>
  <c r="BX89" i="22"/>
  <c r="BV89" i="22"/>
  <c r="BT89" i="22"/>
  <c r="BR89" i="22"/>
  <c r="BP89" i="22"/>
  <c r="BM89" i="22"/>
  <c r="BI89" i="22"/>
  <c r="BE89" i="22"/>
  <c r="BA89" i="22"/>
  <c r="AW89" i="22"/>
  <c r="AS89" i="22"/>
  <c r="AO89" i="22"/>
  <c r="AK89" i="22"/>
  <c r="AG89" i="22"/>
  <c r="AC89" i="22"/>
  <c r="Y89" i="22"/>
  <c r="U89" i="22"/>
  <c r="Q89" i="22"/>
  <c r="M89" i="22"/>
  <c r="DA88" i="22"/>
  <c r="CW88" i="22"/>
  <c r="CS88" i="22"/>
  <c r="CO88" i="22"/>
  <c r="CK88" i="22"/>
  <c r="CG88" i="22"/>
  <c r="CC88" i="22"/>
  <c r="BY88" i="22"/>
  <c r="BU88" i="22"/>
  <c r="BQ88" i="22"/>
  <c r="BM88" i="22"/>
  <c r="BI88" i="22"/>
  <c r="BE88" i="22"/>
  <c r="BA88" i="22"/>
  <c r="AW88" i="22"/>
  <c r="AS88" i="22"/>
  <c r="AO88" i="22"/>
  <c r="AK88" i="22"/>
  <c r="AG88" i="22"/>
  <c r="AC88" i="22"/>
  <c r="Y88" i="22"/>
  <c r="U88" i="22"/>
  <c r="Q88" i="22"/>
  <c r="M88" i="22"/>
  <c r="DA87" i="22"/>
  <c r="CW87" i="22"/>
  <c r="CS87" i="22"/>
  <c r="CO87" i="22"/>
  <c r="CK87" i="22"/>
  <c r="CG87" i="22"/>
  <c r="CC87" i="22"/>
  <c r="BY87" i="22"/>
  <c r="BU87" i="22"/>
  <c r="BQ87" i="22"/>
  <c r="BM87" i="22"/>
  <c r="BI87" i="22"/>
  <c r="BE87" i="22"/>
  <c r="BA87" i="22"/>
  <c r="AW87" i="22"/>
  <c r="AS87" i="22"/>
  <c r="AO87" i="22"/>
  <c r="AK87" i="22"/>
  <c r="AG87" i="22"/>
  <c r="AC87" i="22"/>
  <c r="Y87" i="22"/>
  <c r="U87" i="22"/>
  <c r="Q87" i="22"/>
  <c r="M87" i="22"/>
  <c r="DA86" i="22"/>
  <c r="CW86" i="22"/>
  <c r="CS86" i="22"/>
  <c r="CO86" i="22"/>
  <c r="CK86" i="22"/>
  <c r="CG86" i="22"/>
  <c r="CC86" i="22"/>
  <c r="BY86" i="22"/>
  <c r="BU86" i="22"/>
  <c r="BQ86" i="22"/>
  <c r="BM86" i="22"/>
  <c r="BI86" i="22"/>
  <c r="BE86" i="22"/>
  <c r="BA86" i="22"/>
  <c r="AW86" i="22"/>
  <c r="AS86" i="22"/>
  <c r="AO86" i="22"/>
  <c r="AK86" i="22"/>
  <c r="AG86" i="22"/>
  <c r="AC86" i="22"/>
  <c r="Y86" i="22"/>
  <c r="U86" i="22"/>
  <c r="Q86" i="22"/>
  <c r="M86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DA84" i="22"/>
  <c r="CW84" i="22"/>
  <c r="CS84" i="22"/>
  <c r="CO84" i="22"/>
  <c r="CK84" i="22"/>
  <c r="CG84" i="22"/>
  <c r="CC84" i="22"/>
  <c r="BY84" i="22"/>
  <c r="BU84" i="22"/>
  <c r="BQ84" i="22"/>
  <c r="BM84" i="22"/>
  <c r="BI84" i="22"/>
  <c r="BE84" i="22"/>
  <c r="BA84" i="22"/>
  <c r="AW84" i="22"/>
  <c r="AS84" i="22"/>
  <c r="AO84" i="22"/>
  <c r="AK84" i="22"/>
  <c r="AG84" i="22"/>
  <c r="AC84" i="22"/>
  <c r="Y84" i="22"/>
  <c r="U84" i="22"/>
  <c r="Q84" i="22"/>
  <c r="M84" i="22"/>
  <c r="DA83" i="22"/>
  <c r="CW83" i="22"/>
  <c r="CS83" i="22"/>
  <c r="CO83" i="22"/>
  <c r="CK83" i="22"/>
  <c r="CG83" i="22"/>
  <c r="CC83" i="22"/>
  <c r="BY83" i="22"/>
  <c r="BU83" i="22"/>
  <c r="BQ83" i="22"/>
  <c r="BM83" i="22"/>
  <c r="BI83" i="22"/>
  <c r="BE83" i="22"/>
  <c r="BA83" i="22"/>
  <c r="AW83" i="22"/>
  <c r="AS83" i="22"/>
  <c r="AO83" i="22"/>
  <c r="AK83" i="22"/>
  <c r="AG83" i="22"/>
  <c r="AC83" i="22"/>
  <c r="Y83" i="22"/>
  <c r="U83" i="22"/>
  <c r="Q83" i="22"/>
  <c r="M83" i="22"/>
  <c r="DA82" i="22"/>
  <c r="CW82" i="22"/>
  <c r="CS82" i="22"/>
  <c r="CO82" i="22"/>
  <c r="CK82" i="22"/>
  <c r="CG82" i="22"/>
  <c r="CC82" i="22"/>
  <c r="BY82" i="22"/>
  <c r="BU82" i="22"/>
  <c r="BQ82" i="22"/>
  <c r="BM82" i="22"/>
  <c r="BI82" i="22"/>
  <c r="BE82" i="22"/>
  <c r="BA82" i="22"/>
  <c r="AW82" i="22"/>
  <c r="AS82" i="22"/>
  <c r="AO82" i="22"/>
  <c r="AK82" i="22"/>
  <c r="AG82" i="22"/>
  <c r="AC82" i="22"/>
  <c r="Y82" i="22"/>
  <c r="U82" i="22"/>
  <c r="Q82" i="22"/>
  <c r="M82" i="22"/>
  <c r="DA81" i="22"/>
  <c r="CW81" i="22"/>
  <c r="CS81" i="22"/>
  <c r="CO81" i="22"/>
  <c r="CK81" i="22"/>
  <c r="CG81" i="22"/>
  <c r="CC81" i="22"/>
  <c r="BY81" i="22"/>
  <c r="BU81" i="22"/>
  <c r="BQ81" i="22"/>
  <c r="BM81" i="22"/>
  <c r="BI81" i="22"/>
  <c r="BE81" i="22"/>
  <c r="BA81" i="22"/>
  <c r="AW81" i="22"/>
  <c r="AS81" i="22"/>
  <c r="AO81" i="22"/>
  <c r="AK81" i="22"/>
  <c r="AG81" i="22"/>
  <c r="AC81" i="22"/>
  <c r="Y81" i="22"/>
  <c r="U81" i="22"/>
  <c r="Q81" i="22"/>
  <c r="M81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DA79" i="22"/>
  <c r="CW79" i="22"/>
  <c r="CS79" i="22"/>
  <c r="CO79" i="22"/>
  <c r="CK79" i="22"/>
  <c r="CG79" i="22"/>
  <c r="CC79" i="22"/>
  <c r="BY79" i="22"/>
  <c r="BU79" i="22"/>
  <c r="BQ79" i="22"/>
  <c r="BM79" i="22"/>
  <c r="BI79" i="22"/>
  <c r="BE79" i="22"/>
  <c r="BA79" i="22"/>
  <c r="AW79" i="22"/>
  <c r="AS79" i="22"/>
  <c r="AO79" i="22"/>
  <c r="AK79" i="22"/>
  <c r="AG79" i="22"/>
  <c r="AC79" i="22"/>
  <c r="Y79" i="22"/>
  <c r="U79" i="22"/>
  <c r="Q79" i="22"/>
  <c r="M79" i="22"/>
  <c r="DA78" i="22"/>
  <c r="CW78" i="22"/>
  <c r="CS78" i="22"/>
  <c r="CO78" i="22"/>
  <c r="CK78" i="22"/>
  <c r="CG78" i="22"/>
  <c r="CC78" i="22"/>
  <c r="BY78" i="22"/>
  <c r="BU78" i="22"/>
  <c r="BQ78" i="22"/>
  <c r="BM78" i="22"/>
  <c r="BI78" i="22"/>
  <c r="BE78" i="22"/>
  <c r="BA78" i="22"/>
  <c r="AW78" i="22"/>
  <c r="AS78" i="22"/>
  <c r="AO78" i="22"/>
  <c r="AK78" i="22"/>
  <c r="AG78" i="22"/>
  <c r="AC78" i="22"/>
  <c r="Y78" i="22"/>
  <c r="U78" i="22"/>
  <c r="Q78" i="22"/>
  <c r="M78" i="22"/>
  <c r="DA77" i="22"/>
  <c r="CW77" i="22"/>
  <c r="CS77" i="22"/>
  <c r="CO77" i="22"/>
  <c r="CK77" i="22"/>
  <c r="CG77" i="22"/>
  <c r="CC77" i="22"/>
  <c r="BY77" i="22"/>
  <c r="BU77" i="22"/>
  <c r="BQ77" i="22"/>
  <c r="BM77" i="22"/>
  <c r="BI77" i="22"/>
  <c r="BE77" i="22"/>
  <c r="BA77" i="22"/>
  <c r="AW77" i="22"/>
  <c r="AS77" i="22"/>
  <c r="AO77" i="22"/>
  <c r="AK77" i="22"/>
  <c r="AG77" i="22"/>
  <c r="AC77" i="22"/>
  <c r="Y77" i="22"/>
  <c r="U77" i="22"/>
  <c r="Q77" i="22"/>
  <c r="M77" i="22"/>
  <c r="DA76" i="22"/>
  <c r="CW76" i="22"/>
  <c r="CS76" i="22"/>
  <c r="CO76" i="22"/>
  <c r="CK76" i="22"/>
  <c r="CG76" i="22"/>
  <c r="CC76" i="22"/>
  <c r="BY76" i="22"/>
  <c r="BU76" i="22"/>
  <c r="BQ76" i="22"/>
  <c r="BM76" i="22"/>
  <c r="BI76" i="22"/>
  <c r="BE76" i="22"/>
  <c r="BA76" i="22"/>
  <c r="AW76" i="22"/>
  <c r="AS76" i="22"/>
  <c r="AO76" i="22"/>
  <c r="AK76" i="22"/>
  <c r="AG76" i="22"/>
  <c r="AC76" i="22"/>
  <c r="Y76" i="22"/>
  <c r="U76" i="22"/>
  <c r="Q76" i="22"/>
  <c r="M76" i="22"/>
  <c r="DA75" i="22"/>
  <c r="CW75" i="22"/>
  <c r="CS75" i="22"/>
  <c r="CO75" i="22"/>
  <c r="CK75" i="22"/>
  <c r="CG75" i="22"/>
  <c r="CC75" i="22"/>
  <c r="BY75" i="22"/>
  <c r="BU75" i="22"/>
  <c r="BQ75" i="22"/>
  <c r="BM75" i="22"/>
  <c r="BI75" i="22"/>
  <c r="BE75" i="22"/>
  <c r="BA75" i="22"/>
  <c r="AW75" i="22"/>
  <c r="AS75" i="22"/>
  <c r="AO75" i="22"/>
  <c r="AK75" i="22"/>
  <c r="AG75" i="22"/>
  <c r="AC75" i="22"/>
  <c r="Y75" i="22"/>
  <c r="U75" i="22"/>
  <c r="Q75" i="22"/>
  <c r="M75" i="22"/>
  <c r="DA74" i="22"/>
  <c r="CW74" i="22"/>
  <c r="CS74" i="22"/>
  <c r="CO74" i="22"/>
  <c r="CK74" i="22"/>
  <c r="CG74" i="22"/>
  <c r="CC74" i="22"/>
  <c r="BY74" i="22"/>
  <c r="BU74" i="22"/>
  <c r="BQ74" i="22"/>
  <c r="BM74" i="22"/>
  <c r="BI74" i="22"/>
  <c r="BE74" i="22"/>
  <c r="BA74" i="22"/>
  <c r="AW74" i="22"/>
  <c r="AS74" i="22"/>
  <c r="AO74" i="22"/>
  <c r="AK74" i="22"/>
  <c r="AG74" i="22"/>
  <c r="AC74" i="22"/>
  <c r="Y74" i="22"/>
  <c r="U74" i="22"/>
  <c r="Q74" i="22"/>
  <c r="M74" i="22"/>
  <c r="DA73" i="22"/>
  <c r="CW73" i="22"/>
  <c r="CS73" i="22"/>
  <c r="CO73" i="22"/>
  <c r="CK73" i="22"/>
  <c r="CG73" i="22"/>
  <c r="CC73" i="22"/>
  <c r="BY73" i="22"/>
  <c r="BU73" i="22"/>
  <c r="BQ73" i="22"/>
  <c r="BM73" i="22"/>
  <c r="BI73" i="22"/>
  <c r="BE73" i="22"/>
  <c r="BA73" i="22"/>
  <c r="AW73" i="22"/>
  <c r="AS73" i="22"/>
  <c r="AO73" i="22"/>
  <c r="AK73" i="22"/>
  <c r="AG73" i="22"/>
  <c r="AC73" i="22"/>
  <c r="Y73" i="22"/>
  <c r="U73" i="22"/>
  <c r="Q73" i="22"/>
  <c r="M73" i="22"/>
  <c r="DA72" i="22"/>
  <c r="CW72" i="22"/>
  <c r="CS72" i="22"/>
  <c r="CO72" i="22"/>
  <c r="CK72" i="22"/>
  <c r="CG72" i="22"/>
  <c r="CC72" i="22"/>
  <c r="BY72" i="22"/>
  <c r="BU72" i="22"/>
  <c r="BQ72" i="22"/>
  <c r="BM72" i="22"/>
  <c r="BI72" i="22"/>
  <c r="BE72" i="22"/>
  <c r="BA72" i="22"/>
  <c r="AW72" i="22"/>
  <c r="AS72" i="22"/>
  <c r="AO72" i="22"/>
  <c r="AK72" i="22"/>
  <c r="AG72" i="22"/>
  <c r="AC72" i="22"/>
  <c r="Y72" i="22"/>
  <c r="U72" i="22"/>
  <c r="Q72" i="22"/>
  <c r="M72" i="22"/>
  <c r="DA71" i="22"/>
  <c r="CW71" i="22"/>
  <c r="CS71" i="22"/>
  <c r="CO71" i="22"/>
  <c r="CK71" i="22"/>
  <c r="CG71" i="22"/>
  <c r="CC71" i="22"/>
  <c r="BY71" i="22"/>
  <c r="BU71" i="22"/>
  <c r="BQ71" i="22"/>
  <c r="BM71" i="22"/>
  <c r="BI71" i="22"/>
  <c r="BE71" i="22"/>
  <c r="BA71" i="22"/>
  <c r="AW71" i="22"/>
  <c r="AS71" i="22"/>
  <c r="AO71" i="22"/>
  <c r="AK71" i="22"/>
  <c r="AG71" i="22"/>
  <c r="AC71" i="22"/>
  <c r="Y71" i="22"/>
  <c r="U71" i="22"/>
  <c r="Q71" i="22"/>
  <c r="M71" i="22"/>
  <c r="DA70" i="22"/>
  <c r="CW70" i="22"/>
  <c r="CS70" i="22"/>
  <c r="CO70" i="22"/>
  <c r="CK70" i="22"/>
  <c r="CG70" i="22"/>
  <c r="CC70" i="22"/>
  <c r="BY70" i="22"/>
  <c r="BU70" i="22"/>
  <c r="BQ70" i="22"/>
  <c r="BM70" i="22"/>
  <c r="BI70" i="22"/>
  <c r="BE70" i="22"/>
  <c r="BA70" i="22"/>
  <c r="AU70" i="22"/>
  <c r="AM70" i="22"/>
  <c r="AE70" i="22"/>
  <c r="W70" i="22"/>
  <c r="O70" i="22"/>
  <c r="CY69" i="22"/>
  <c r="CQ69" i="22"/>
  <c r="CI69" i="22"/>
  <c r="CA69" i="22"/>
  <c r="BS69" i="22"/>
  <c r="BK69" i="22"/>
  <c r="BC69" i="22"/>
  <c r="AU69" i="22"/>
  <c r="AM69" i="22"/>
  <c r="AE69" i="22"/>
  <c r="W69" i="22"/>
  <c r="O69" i="22"/>
  <c r="CY68" i="22"/>
  <c r="CQ68" i="22"/>
  <c r="CI68" i="22"/>
  <c r="CA68" i="22"/>
  <c r="BS68" i="22"/>
  <c r="BK68" i="22"/>
  <c r="BC68" i="22"/>
  <c r="AU68" i="22"/>
  <c r="AM68" i="22"/>
  <c r="AE68" i="22"/>
  <c r="W68" i="22"/>
  <c r="O68" i="22"/>
  <c r="CY67" i="22"/>
  <c r="CQ67" i="22"/>
  <c r="CI67" i="22"/>
  <c r="CA67" i="22"/>
  <c r="BS67" i="22"/>
  <c r="BK67" i="22"/>
  <c r="BC67" i="22"/>
  <c r="AU67" i="22"/>
  <c r="AM67" i="22"/>
  <c r="AE67" i="22"/>
  <c r="W67" i="22"/>
  <c r="O67" i="22"/>
  <c r="CY66" i="22"/>
  <c r="CQ66" i="22"/>
  <c r="CI66" i="22"/>
  <c r="CA66" i="22"/>
  <c r="BS66" i="22"/>
  <c r="BK66" i="22"/>
  <c r="BC66" i="22"/>
  <c r="AU66" i="22"/>
  <c r="AM66" i="22"/>
  <c r="AD66" i="22"/>
  <c r="DA65" i="22"/>
  <c r="CP65" i="22"/>
  <c r="BU65" i="22"/>
  <c r="BJ65" i="22"/>
  <c r="AO65" i="22"/>
  <c r="AD65" i="22"/>
  <c r="DA64" i="22"/>
  <c r="CP64" i="22"/>
  <c r="BU64" i="22"/>
  <c r="BE64" i="22"/>
  <c r="AO64" i="22"/>
  <c r="Y64" i="22"/>
  <c r="DA63" i="22"/>
  <c r="CK63" i="22"/>
  <c r="BU63" i="22"/>
  <c r="BE63" i="22"/>
  <c r="AO63" i="22"/>
  <c r="Y63" i="22"/>
  <c r="DA62" i="22"/>
  <c r="CK62" i="22"/>
  <c r="BU62" i="22"/>
  <c r="BE62" i="22"/>
  <c r="AO62" i="22"/>
  <c r="Y62" i="22"/>
  <c r="DA61" i="22"/>
  <c r="CK61" i="22"/>
  <c r="BU61" i="22"/>
  <c r="BE61" i="22"/>
  <c r="AO61" i="22"/>
  <c r="Y61" i="22"/>
  <c r="DA60" i="22"/>
  <c r="CK60" i="22"/>
  <c r="BU60" i="22"/>
  <c r="BE60" i="22"/>
  <c r="AO60" i="22"/>
  <c r="Y60" i="22"/>
  <c r="DA59" i="22"/>
  <c r="CK59" i="22"/>
  <c r="BU59" i="22"/>
  <c r="BE59" i="22"/>
  <c r="AO59" i="22"/>
  <c r="Y59" i="22"/>
  <c r="DA58" i="22"/>
  <c r="CK58" i="22"/>
  <c r="BU58" i="22"/>
  <c r="BE58" i="22"/>
  <c r="AO58" i="22"/>
  <c r="Y58" i="22"/>
  <c r="DA57" i="22"/>
  <c r="CK57" i="22"/>
  <c r="BU57" i="22"/>
  <c r="BE57" i="22"/>
  <c r="AO57" i="22"/>
  <c r="Y57" i="22"/>
  <c r="DA56" i="22"/>
  <c r="CK56" i="22"/>
  <c r="BU56" i="22"/>
  <c r="BE56" i="22"/>
  <c r="AO56" i="22"/>
  <c r="Y56" i="22"/>
  <c r="DA55" i="22"/>
  <c r="BV55" i="22"/>
  <c r="AP55" i="22"/>
  <c r="J55" i="22"/>
  <c r="BV54" i="22"/>
  <c r="AE54" i="22"/>
  <c r="BK53" i="22"/>
  <c r="CQ52" i="22"/>
  <c r="AE52" i="22"/>
  <c r="BK51" i="22"/>
  <c r="CQ50" i="22"/>
  <c r="AE50" i="22"/>
  <c r="BK49" i="22"/>
  <c r="CQ48" i="22"/>
  <c r="AE48" i="22"/>
  <c r="BK47" i="22"/>
  <c r="CQ46" i="22"/>
  <c r="AE46" i="22"/>
  <c r="DA44" i="22"/>
  <c r="BU43" i="22"/>
  <c r="AY38" i="22"/>
  <c r="AF66" i="22"/>
  <c r="AA66" i="22"/>
  <c r="X66" i="22"/>
  <c r="S66" i="22"/>
  <c r="P66" i="22"/>
  <c r="K66" i="22"/>
  <c r="CZ65" i="22"/>
  <c r="CU65" i="22"/>
  <c r="CR65" i="22"/>
  <c r="CM65" i="22"/>
  <c r="CJ65" i="22"/>
  <c r="CE65" i="22"/>
  <c r="CB65" i="22"/>
  <c r="BW65" i="22"/>
  <c r="BT65" i="22"/>
  <c r="BO65" i="22"/>
  <c r="BL65" i="22"/>
  <c r="BG65" i="22"/>
  <c r="BD65" i="22"/>
  <c r="AY65" i="22"/>
  <c r="AV65" i="22"/>
  <c r="AQ65" i="22"/>
  <c r="AN65" i="22"/>
  <c r="AI65" i="22"/>
  <c r="AF65" i="22"/>
  <c r="AA65" i="22"/>
  <c r="X65" i="22"/>
  <c r="S65" i="22"/>
  <c r="P65" i="22"/>
  <c r="K65" i="22"/>
  <c r="CZ64" i="22"/>
  <c r="CU64" i="22"/>
  <c r="CR64" i="22"/>
  <c r="CM64" i="22"/>
  <c r="CJ64" i="22"/>
  <c r="CE64" i="22"/>
  <c r="CB64" i="22"/>
  <c r="BW64" i="22"/>
  <c r="BT64" i="22"/>
  <c r="BP64" i="22"/>
  <c r="BL64" i="22"/>
  <c r="BH64" i="22"/>
  <c r="BD64" i="22"/>
  <c r="AZ64" i="22"/>
  <c r="AV64" i="22"/>
  <c r="AR64" i="22"/>
  <c r="AN64" i="22"/>
  <c r="AJ64" i="22"/>
  <c r="AF64" i="22"/>
  <c r="AB64" i="22"/>
  <c r="X64" i="22"/>
  <c r="T64" i="22"/>
  <c r="P64" i="22"/>
  <c r="L64" i="22"/>
  <c r="CZ63" i="22"/>
  <c r="CV63" i="22"/>
  <c r="CR63" i="22"/>
  <c r="CN63" i="22"/>
  <c r="CJ63" i="22"/>
  <c r="CF63" i="22"/>
  <c r="CB63" i="22"/>
  <c r="BX63" i="22"/>
  <c r="BT63" i="22"/>
  <c r="BP63" i="22"/>
  <c r="BL63" i="22"/>
  <c r="BH63" i="22"/>
  <c r="BD63" i="22"/>
  <c r="AZ63" i="22"/>
  <c r="AV63" i="22"/>
  <c r="AR63" i="22"/>
  <c r="AN63" i="22"/>
  <c r="AJ63" i="22"/>
  <c r="AF63" i="22"/>
  <c r="AB63" i="22"/>
  <c r="X63" i="22"/>
  <c r="T63" i="22"/>
  <c r="P63" i="22"/>
  <c r="L63" i="22"/>
  <c r="CZ62" i="22"/>
  <c r="CV62" i="22"/>
  <c r="CR62" i="22"/>
  <c r="CN62" i="22"/>
  <c r="CJ62" i="22"/>
  <c r="CF62" i="22"/>
  <c r="CB62" i="22"/>
  <c r="BX62" i="22"/>
  <c r="BT62" i="22"/>
  <c r="BP62" i="22"/>
  <c r="BL62" i="22"/>
  <c r="BH62" i="22"/>
  <c r="BD62" i="22"/>
  <c r="AZ62" i="22"/>
  <c r="AV62" i="22"/>
  <c r="AR62" i="22"/>
  <c r="AN62" i="22"/>
  <c r="AJ62" i="22"/>
  <c r="AF62" i="22"/>
  <c r="AB62" i="22"/>
  <c r="X62" i="22"/>
  <c r="T62" i="22"/>
  <c r="P62" i="22"/>
  <c r="L62" i="22"/>
  <c r="CZ61" i="22"/>
  <c r="CV61" i="22"/>
  <c r="CR61" i="22"/>
  <c r="CN61" i="22"/>
  <c r="CJ61" i="22"/>
  <c r="CF61" i="22"/>
  <c r="CB61" i="22"/>
  <c r="BX61" i="22"/>
  <c r="BT61" i="22"/>
  <c r="BP61" i="22"/>
  <c r="BL61" i="22"/>
  <c r="BH61" i="22"/>
  <c r="BD61" i="22"/>
  <c r="AZ61" i="22"/>
  <c r="AV61" i="22"/>
  <c r="AR61" i="22"/>
  <c r="AN61" i="22"/>
  <c r="AJ61" i="22"/>
  <c r="AF61" i="22"/>
  <c r="AB61" i="22"/>
  <c r="X61" i="22"/>
  <c r="T61" i="22"/>
  <c r="P61" i="22"/>
  <c r="L61" i="22"/>
  <c r="CZ60" i="22"/>
  <c r="CV60" i="22"/>
  <c r="CR60" i="22"/>
  <c r="CN60" i="22"/>
  <c r="CJ60" i="22"/>
  <c r="CF60" i="22"/>
  <c r="CB60" i="22"/>
  <c r="BX60" i="22"/>
  <c r="BT60" i="22"/>
  <c r="BP60" i="22"/>
  <c r="BL60" i="22"/>
  <c r="BH60" i="22"/>
  <c r="BD60" i="22"/>
  <c r="AZ60" i="22"/>
  <c r="AV60" i="22"/>
  <c r="AR60" i="22"/>
  <c r="AN60" i="22"/>
  <c r="AJ60" i="22"/>
  <c r="AF60" i="22"/>
  <c r="AB60" i="22"/>
  <c r="X60" i="22"/>
  <c r="T60" i="22"/>
  <c r="P60" i="22"/>
  <c r="L60" i="22"/>
  <c r="CZ59" i="22"/>
  <c r="CV59" i="22"/>
  <c r="CR59" i="22"/>
  <c r="CN59" i="22"/>
  <c r="CJ59" i="22"/>
  <c r="CF59" i="22"/>
  <c r="CB59" i="22"/>
  <c r="BX59" i="22"/>
  <c r="BT59" i="22"/>
  <c r="BP59" i="22"/>
  <c r="BL59" i="22"/>
  <c r="BH59" i="22"/>
  <c r="BD59" i="22"/>
  <c r="AZ59" i="22"/>
  <c r="AV59" i="22"/>
  <c r="AR59" i="22"/>
  <c r="AN59" i="22"/>
  <c r="AJ59" i="22"/>
  <c r="AF59" i="22"/>
  <c r="AB59" i="22"/>
  <c r="X59" i="22"/>
  <c r="T59" i="22"/>
  <c r="P59" i="22"/>
  <c r="L59" i="22"/>
  <c r="CZ58" i="22"/>
  <c r="CV58" i="22"/>
  <c r="CR58" i="22"/>
  <c r="CN58" i="22"/>
  <c r="CJ58" i="22"/>
  <c r="CF58" i="22"/>
  <c r="CB58" i="22"/>
  <c r="BX58" i="22"/>
  <c r="BT58" i="22"/>
  <c r="BP58" i="22"/>
  <c r="BL58" i="22"/>
  <c r="BH58" i="22"/>
  <c r="BD58" i="22"/>
  <c r="AZ58" i="22"/>
  <c r="AV58" i="22"/>
  <c r="AR58" i="22"/>
  <c r="AN58" i="22"/>
  <c r="AJ58" i="22"/>
  <c r="AF58" i="22"/>
  <c r="AB58" i="22"/>
  <c r="X58" i="22"/>
  <c r="T58" i="22"/>
  <c r="P58" i="22"/>
  <c r="L58" i="22"/>
  <c r="CZ57" i="22"/>
  <c r="CV57" i="22"/>
  <c r="CR57" i="22"/>
  <c r="CN57" i="22"/>
  <c r="CJ57" i="22"/>
  <c r="CF57" i="22"/>
  <c r="CB57" i="22"/>
  <c r="BX57" i="22"/>
  <c r="BT57" i="22"/>
  <c r="BP57" i="22"/>
  <c r="BL57" i="22"/>
  <c r="BH57" i="22"/>
  <c r="BD57" i="22"/>
  <c r="AZ57" i="22"/>
  <c r="AV57" i="22"/>
  <c r="AR57" i="22"/>
  <c r="AN57" i="22"/>
  <c r="AJ57" i="22"/>
  <c r="AF57" i="22"/>
  <c r="AB57" i="22"/>
  <c r="X57" i="22"/>
  <c r="T57" i="22"/>
  <c r="P57" i="22"/>
  <c r="L57" i="22"/>
  <c r="CZ56" i="22"/>
  <c r="CV56" i="22"/>
  <c r="CR56" i="22"/>
  <c r="CN56" i="22"/>
  <c r="CJ56" i="22"/>
  <c r="CF56" i="22"/>
  <c r="CB56" i="22"/>
  <c r="BX56" i="22"/>
  <c r="BT56" i="22"/>
  <c r="BP56" i="22"/>
  <c r="BL56" i="22"/>
  <c r="BH56" i="22"/>
  <c r="BD56" i="22"/>
  <c r="AZ56" i="22"/>
  <c r="AV56" i="22"/>
  <c r="AR56" i="22"/>
  <c r="AN56" i="22"/>
  <c r="AJ56" i="22"/>
  <c r="AF56" i="22"/>
  <c r="AB56" i="22"/>
  <c r="X56" i="22"/>
  <c r="T56" i="22"/>
  <c r="P56" i="22"/>
  <c r="L56" i="22"/>
  <c r="CZ55" i="22"/>
  <c r="CR55" i="22"/>
  <c r="CJ55" i="22"/>
  <c r="CB55" i="22"/>
  <c r="BT55" i="22"/>
  <c r="BL55" i="22"/>
  <c r="BD55" i="22"/>
  <c r="AV55" i="22"/>
  <c r="AN55" i="22"/>
  <c r="AF55" i="22"/>
  <c r="X55" i="22"/>
  <c r="P55" i="22"/>
  <c r="CZ54" i="22"/>
  <c r="CR54" i="22"/>
  <c r="CJ54" i="22"/>
  <c r="CB54" i="22"/>
  <c r="BT54" i="22"/>
  <c r="BL54" i="22"/>
  <c r="BD54" i="22"/>
  <c r="AQ54" i="22"/>
  <c r="AA54" i="22"/>
  <c r="K54" i="22"/>
  <c r="CM53" i="22"/>
  <c r="BW53" i="22"/>
  <c r="BG53" i="22"/>
  <c r="AQ53" i="22"/>
  <c r="AA53" i="22"/>
  <c r="K53" i="22"/>
  <c r="CM52" i="22"/>
  <c r="BW52" i="22"/>
  <c r="BG52" i="22"/>
  <c r="AQ52" i="22"/>
  <c r="AA52" i="22"/>
  <c r="K52" i="22"/>
  <c r="CM51" i="22"/>
  <c r="BW51" i="22"/>
  <c r="BG51" i="22"/>
  <c r="AQ51" i="22"/>
  <c r="AA51" i="22"/>
  <c r="K51" i="22"/>
  <c r="CM50" i="22"/>
  <c r="BW50" i="22"/>
  <c r="BG50" i="22"/>
  <c r="AQ50" i="22"/>
  <c r="AA50" i="22"/>
  <c r="K50" i="22"/>
  <c r="CM49" i="22"/>
  <c r="BW49" i="22"/>
  <c r="BG49" i="22"/>
  <c r="AQ49" i="22"/>
  <c r="AA49" i="22"/>
  <c r="K49" i="22"/>
  <c r="CM48" i="22"/>
  <c r="BW48" i="22"/>
  <c r="BG48" i="22"/>
  <c r="AQ48" i="22"/>
  <c r="AA48" i="22"/>
  <c r="K48" i="22"/>
  <c r="CM47" i="22"/>
  <c r="BW47" i="22"/>
  <c r="BG47" i="22"/>
  <c r="AQ47" i="22"/>
  <c r="AA47" i="22"/>
  <c r="K47" i="22"/>
  <c r="CM46" i="22"/>
  <c r="BW46" i="22"/>
  <c r="BG46" i="22"/>
  <c r="AQ46" i="22"/>
  <c r="AA46" i="22"/>
  <c r="CS45" i="22"/>
  <c r="BM45" i="22"/>
  <c r="AG45" i="22"/>
  <c r="CS44" i="22"/>
  <c r="BM44" i="22"/>
  <c r="AG44" i="22"/>
  <c r="CS43" i="22"/>
  <c r="BM43" i="22"/>
  <c r="AD43" i="22"/>
  <c r="CE42" i="22"/>
  <c r="CP41" i="22"/>
  <c r="AY41" i="22"/>
  <c r="CW40" i="22"/>
  <c r="CE39" i="22"/>
  <c r="CZ37" i="22"/>
  <c r="AY34" i="22"/>
  <c r="BT32" i="22"/>
  <c r="AX70" i="22"/>
  <c r="AV70" i="22"/>
  <c r="AT70" i="22"/>
  <c r="AR70" i="22"/>
  <c r="AP70" i="22"/>
  <c r="AN70" i="22"/>
  <c r="AL70" i="22"/>
  <c r="AJ70" i="22"/>
  <c r="AH70" i="22"/>
  <c r="AF70" i="22"/>
  <c r="AD70" i="22"/>
  <c r="AB70" i="22"/>
  <c r="Z70" i="22"/>
  <c r="X70" i="22"/>
  <c r="V70" i="22"/>
  <c r="T70" i="22"/>
  <c r="R70" i="22"/>
  <c r="P70" i="22"/>
  <c r="N70" i="22"/>
  <c r="L70" i="22"/>
  <c r="J70" i="22"/>
  <c r="CZ69" i="22"/>
  <c r="CX69" i="22"/>
  <c r="CV69" i="22"/>
  <c r="CT69" i="22"/>
  <c r="CR69" i="22"/>
  <c r="CP69" i="22"/>
  <c r="CN69" i="22"/>
  <c r="CL69" i="22"/>
  <c r="CJ69" i="22"/>
  <c r="CH69" i="22"/>
  <c r="CF69" i="22"/>
  <c r="CD69" i="22"/>
  <c r="CB69" i="22"/>
  <c r="BZ69" i="22"/>
  <c r="BX69" i="22"/>
  <c r="BV69" i="22"/>
  <c r="BT69" i="22"/>
  <c r="BR69" i="22"/>
  <c r="BP69" i="22"/>
  <c r="BN69" i="22"/>
  <c r="BL69" i="22"/>
  <c r="BJ69" i="22"/>
  <c r="BH69" i="22"/>
  <c r="BF69" i="22"/>
  <c r="BD69" i="22"/>
  <c r="BB69" i="22"/>
  <c r="AZ69" i="22"/>
  <c r="AX69" i="22"/>
  <c r="AV69" i="22"/>
  <c r="AT69" i="22"/>
  <c r="AR69" i="22"/>
  <c r="AP69" i="22"/>
  <c r="AN69" i="22"/>
  <c r="AL69" i="22"/>
  <c r="AJ69" i="22"/>
  <c r="AH69" i="22"/>
  <c r="AF69" i="22"/>
  <c r="AD69" i="22"/>
  <c r="AB69" i="22"/>
  <c r="Z69" i="22"/>
  <c r="X69" i="22"/>
  <c r="V69" i="22"/>
  <c r="T69" i="22"/>
  <c r="R69" i="22"/>
  <c r="P69" i="22"/>
  <c r="N69" i="22"/>
  <c r="L69" i="22"/>
  <c r="J69" i="22"/>
  <c r="CZ68" i="22"/>
  <c r="CX68" i="22"/>
  <c r="CV68" i="22"/>
  <c r="CT68" i="22"/>
  <c r="CR68" i="22"/>
  <c r="CP68" i="22"/>
  <c r="CN68" i="22"/>
  <c r="CL68" i="22"/>
  <c r="CJ68" i="22"/>
  <c r="CH68" i="22"/>
  <c r="CF68" i="22"/>
  <c r="CD68" i="22"/>
  <c r="CB68" i="22"/>
  <c r="BZ68" i="22"/>
  <c r="BX68" i="22"/>
  <c r="BV68" i="22"/>
  <c r="BT68" i="22"/>
  <c r="BR68" i="22"/>
  <c r="BP68" i="22"/>
  <c r="BN68" i="22"/>
  <c r="BL68" i="22"/>
  <c r="BJ68" i="22"/>
  <c r="BH68" i="22"/>
  <c r="BF68" i="22"/>
  <c r="BD68" i="22"/>
  <c r="BB68" i="22"/>
  <c r="AZ68" i="22"/>
  <c r="AX68" i="22"/>
  <c r="AV68" i="22"/>
  <c r="AT68" i="22"/>
  <c r="AR68" i="22"/>
  <c r="AP68" i="22"/>
  <c r="AN68" i="22"/>
  <c r="AL68" i="22"/>
  <c r="AJ68" i="22"/>
  <c r="AH68" i="22"/>
  <c r="AF68" i="22"/>
  <c r="AD68" i="22"/>
  <c r="AB68" i="22"/>
  <c r="Z68" i="22"/>
  <c r="X68" i="22"/>
  <c r="V68" i="22"/>
  <c r="T68" i="22"/>
  <c r="R68" i="22"/>
  <c r="P68" i="22"/>
  <c r="N68" i="22"/>
  <c r="L68" i="22"/>
  <c r="J68" i="22"/>
  <c r="CZ67" i="22"/>
  <c r="CX67" i="22"/>
  <c r="CV67" i="22"/>
  <c r="CT67" i="22"/>
  <c r="CR67" i="22"/>
  <c r="CP67" i="22"/>
  <c r="CN67" i="22"/>
  <c r="CL67" i="22"/>
  <c r="CJ67" i="22"/>
  <c r="CH67" i="22"/>
  <c r="CF67" i="22"/>
  <c r="CD67" i="22"/>
  <c r="CB67" i="22"/>
  <c r="BZ67" i="22"/>
  <c r="BX67" i="22"/>
  <c r="BV67" i="22"/>
  <c r="BT67" i="22"/>
  <c r="BR67" i="22"/>
  <c r="BP67" i="22"/>
  <c r="BN67" i="22"/>
  <c r="BL67" i="22"/>
  <c r="BJ67" i="22"/>
  <c r="BH67" i="22"/>
  <c r="BF67" i="22"/>
  <c r="BD67" i="22"/>
  <c r="BB67" i="22"/>
  <c r="AZ67" i="22"/>
  <c r="AX67" i="22"/>
  <c r="AV67" i="22"/>
  <c r="AT67" i="22"/>
  <c r="AR67" i="22"/>
  <c r="AP67" i="22"/>
  <c r="AN67" i="22"/>
  <c r="AL67" i="22"/>
  <c r="AJ67" i="22"/>
  <c r="AH67" i="22"/>
  <c r="AF67" i="22"/>
  <c r="AD67" i="22"/>
  <c r="AB67" i="22"/>
  <c r="Z67" i="22"/>
  <c r="X67" i="22"/>
  <c r="V67" i="22"/>
  <c r="T67" i="22"/>
  <c r="R67" i="22"/>
  <c r="P67" i="22"/>
  <c r="N67" i="22"/>
  <c r="L67" i="22"/>
  <c r="J67" i="22"/>
  <c r="CZ66" i="22"/>
  <c r="CX66" i="22"/>
  <c r="CV66" i="22"/>
  <c r="CT66" i="22"/>
  <c r="CR66" i="22"/>
  <c r="CP66" i="22"/>
  <c r="CN66" i="22"/>
  <c r="CL66" i="22"/>
  <c r="CJ66" i="22"/>
  <c r="CH66" i="22"/>
  <c r="CF66" i="22"/>
  <c r="CD66" i="22"/>
  <c r="CB66" i="22"/>
  <c r="BZ66" i="22"/>
  <c r="BX66" i="22"/>
  <c r="BV66" i="22"/>
  <c r="BT66" i="22"/>
  <c r="BR66" i="22"/>
  <c r="BP66" i="22"/>
  <c r="BN66" i="22"/>
  <c r="BL66" i="22"/>
  <c r="BJ66" i="22"/>
  <c r="BH66" i="22"/>
  <c r="BF66" i="22"/>
  <c r="BD66" i="22"/>
  <c r="BB66" i="22"/>
  <c r="AZ66" i="22"/>
  <c r="AX66" i="22"/>
  <c r="AV66" i="22"/>
  <c r="AT66" i="22"/>
  <c r="AR66" i="22"/>
  <c r="AP66" i="22"/>
  <c r="AN66" i="22"/>
  <c r="AL66" i="22"/>
  <c r="AJ66" i="22"/>
  <c r="AH66" i="22"/>
  <c r="AC66" i="22"/>
  <c r="Z66" i="22"/>
  <c r="U66" i="22"/>
  <c r="R66" i="22"/>
  <c r="M66" i="22"/>
  <c r="J66" i="22"/>
  <c r="CW65" i="22"/>
  <c r="CT65" i="22"/>
  <c r="CO65" i="22"/>
  <c r="CL65" i="22"/>
  <c r="CG65" i="22"/>
  <c r="CD65" i="22"/>
  <c r="BY65" i="22"/>
  <c r="BV65" i="22"/>
  <c r="BQ65" i="22"/>
  <c r="BN65" i="22"/>
  <c r="BI65" i="22"/>
  <c r="BF65" i="22"/>
  <c r="BA65" i="22"/>
  <c r="AX65" i="22"/>
  <c r="AS65" i="22"/>
  <c r="AP65" i="22"/>
  <c r="AK65" i="22"/>
  <c r="AH65" i="22"/>
  <c r="AC65" i="22"/>
  <c r="Z65" i="22"/>
  <c r="U65" i="22"/>
  <c r="R65" i="22"/>
  <c r="M65" i="22"/>
  <c r="J65" i="22"/>
  <c r="CW64" i="22"/>
  <c r="CT64" i="22"/>
  <c r="CO64" i="22"/>
  <c r="CL64" i="22"/>
  <c r="CG64" i="22"/>
  <c r="CD64" i="22"/>
  <c r="BY64" i="22"/>
  <c r="BV64" i="22"/>
  <c r="BS64" i="22"/>
  <c r="BO64" i="22"/>
  <c r="BK64" i="22"/>
  <c r="BG64" i="22"/>
  <c r="BC64" i="22"/>
  <c r="AY64" i="22"/>
  <c r="AU64" i="22"/>
  <c r="AQ64" i="22"/>
  <c r="AM64" i="22"/>
  <c r="AI64" i="22"/>
  <c r="AE64" i="22"/>
  <c r="AA64" i="22"/>
  <c r="W64" i="22"/>
  <c r="S64" i="22"/>
  <c r="O64" i="22"/>
  <c r="K64" i="22"/>
  <c r="CY63" i="22"/>
  <c r="CU63" i="22"/>
  <c r="CQ63" i="22"/>
  <c r="CM63" i="22"/>
  <c r="CI63" i="22"/>
  <c r="CE63" i="22"/>
  <c r="CA63" i="22"/>
  <c r="BW63" i="22"/>
  <c r="BS63" i="22"/>
  <c r="BO63" i="22"/>
  <c r="BK63" i="22"/>
  <c r="BG63" i="22"/>
  <c r="BC63" i="22"/>
  <c r="AY63" i="22"/>
  <c r="AU63" i="22"/>
  <c r="AQ63" i="22"/>
  <c r="AM63" i="22"/>
  <c r="AI63" i="22"/>
  <c r="AE63" i="22"/>
  <c r="AA63" i="22"/>
  <c r="W63" i="22"/>
  <c r="S63" i="22"/>
  <c r="O63" i="22"/>
  <c r="K63" i="22"/>
  <c r="CY62" i="22"/>
  <c r="CU62" i="22"/>
  <c r="CQ62" i="22"/>
  <c r="CM62" i="22"/>
  <c r="CI62" i="22"/>
  <c r="CE62" i="22"/>
  <c r="CA62" i="22"/>
  <c r="BW62" i="22"/>
  <c r="BS62" i="22"/>
  <c r="BO62" i="22"/>
  <c r="BK62" i="22"/>
  <c r="BG62" i="22"/>
  <c r="BC62" i="22"/>
  <c r="AY62" i="22"/>
  <c r="AU62" i="22"/>
  <c r="AQ62" i="22"/>
  <c r="AM62" i="22"/>
  <c r="AI62" i="22"/>
  <c r="AE62" i="22"/>
  <c r="AA62" i="22"/>
  <c r="W62" i="22"/>
  <c r="S62" i="22"/>
  <c r="O62" i="22"/>
  <c r="K62" i="22"/>
  <c r="CY61" i="22"/>
  <c r="CU61" i="22"/>
  <c r="CQ61" i="22"/>
  <c r="CM61" i="22"/>
  <c r="CI61" i="22"/>
  <c r="CE61" i="22"/>
  <c r="CA61" i="22"/>
  <c r="BW61" i="22"/>
  <c r="BS61" i="22"/>
  <c r="BO61" i="22"/>
  <c r="BK61" i="22"/>
  <c r="BG61" i="22"/>
  <c r="BC61" i="22"/>
  <c r="AY61" i="22"/>
  <c r="AU61" i="22"/>
  <c r="AQ61" i="22"/>
  <c r="AM61" i="22"/>
  <c r="AI61" i="22"/>
  <c r="AE61" i="22"/>
  <c r="AA61" i="22"/>
  <c r="W61" i="22"/>
  <c r="S61" i="22"/>
  <c r="O61" i="22"/>
  <c r="K61" i="22"/>
  <c r="CY60" i="22"/>
  <c r="CU60" i="22"/>
  <c r="CQ60" i="22"/>
  <c r="CM60" i="22"/>
  <c r="CI60" i="22"/>
  <c r="CE60" i="22"/>
  <c r="CA60" i="22"/>
  <c r="BW60" i="22"/>
  <c r="BS60" i="22"/>
  <c r="BO60" i="22"/>
  <c r="BK60" i="22"/>
  <c r="BG60" i="22"/>
  <c r="BC60" i="22"/>
  <c r="AY60" i="22"/>
  <c r="AU60" i="22"/>
  <c r="AQ60" i="22"/>
  <c r="AM60" i="22"/>
  <c r="AI60" i="22"/>
  <c r="AE60" i="22"/>
  <c r="AA60" i="22"/>
  <c r="W60" i="22"/>
  <c r="S60" i="22"/>
  <c r="O60" i="22"/>
  <c r="K60" i="22"/>
  <c r="CY59" i="22"/>
  <c r="CU59" i="22"/>
  <c r="CQ59" i="22"/>
  <c r="CM59" i="22"/>
  <c r="CI59" i="22"/>
  <c r="CE59" i="22"/>
  <c r="CA59" i="22"/>
  <c r="BW59" i="22"/>
  <c r="BS59" i="22"/>
  <c r="BO59" i="22"/>
  <c r="BK59" i="22"/>
  <c r="BG59" i="22"/>
  <c r="BC59" i="22"/>
  <c r="AY59" i="22"/>
  <c r="AU59" i="22"/>
  <c r="AQ59" i="22"/>
  <c r="AM59" i="22"/>
  <c r="AI59" i="22"/>
  <c r="AE59" i="22"/>
  <c r="AA59" i="22"/>
  <c r="W59" i="22"/>
  <c r="S59" i="22"/>
  <c r="O59" i="22"/>
  <c r="K59" i="22"/>
  <c r="CY58" i="22"/>
  <c r="CU58" i="22"/>
  <c r="CQ58" i="22"/>
  <c r="CM58" i="22"/>
  <c r="CI58" i="22"/>
  <c r="CE58" i="22"/>
  <c r="CA58" i="22"/>
  <c r="BW58" i="22"/>
  <c r="BS58" i="22"/>
  <c r="BO58" i="22"/>
  <c r="BK58" i="22"/>
  <c r="BG58" i="22"/>
  <c r="BC58" i="22"/>
  <c r="AY58" i="22"/>
  <c r="AU58" i="22"/>
  <c r="AQ58" i="22"/>
  <c r="AM58" i="22"/>
  <c r="AI58" i="22"/>
  <c r="AE58" i="22"/>
  <c r="AA58" i="22"/>
  <c r="W58" i="22"/>
  <c r="S58" i="22"/>
  <c r="O58" i="22"/>
  <c r="K58" i="22"/>
  <c r="CY57" i="22"/>
  <c r="CU57" i="22"/>
  <c r="CQ57" i="22"/>
  <c r="CM57" i="22"/>
  <c r="CI57" i="22"/>
  <c r="CE57" i="22"/>
  <c r="CA57" i="22"/>
  <c r="BW57" i="22"/>
  <c r="BS57" i="22"/>
  <c r="BO57" i="22"/>
  <c r="BK57" i="22"/>
  <c r="BG57" i="22"/>
  <c r="BC57" i="22"/>
  <c r="AY57" i="22"/>
  <c r="AU57" i="22"/>
  <c r="AQ57" i="22"/>
  <c r="AM57" i="22"/>
  <c r="AI57" i="22"/>
  <c r="AE57" i="22"/>
  <c r="AA57" i="22"/>
  <c r="W57" i="22"/>
  <c r="S57" i="22"/>
  <c r="O57" i="22"/>
  <c r="K57" i="22"/>
  <c r="CY56" i="22"/>
  <c r="CU56" i="22"/>
  <c r="CQ56" i="22"/>
  <c r="CM56" i="22"/>
  <c r="CI56" i="22"/>
  <c r="CE56" i="22"/>
  <c r="CA56" i="22"/>
  <c r="BW56" i="22"/>
  <c r="BS56" i="22"/>
  <c r="BO56" i="22"/>
  <c r="BK56" i="22"/>
  <c r="BG56" i="22"/>
  <c r="BC56" i="22"/>
  <c r="AY56" i="22"/>
  <c r="AU56" i="22"/>
  <c r="AQ56" i="22"/>
  <c r="AM56" i="22"/>
  <c r="AI56" i="22"/>
  <c r="AE56" i="22"/>
  <c r="AA56" i="22"/>
  <c r="W56" i="22"/>
  <c r="S56" i="22"/>
  <c r="O56" i="22"/>
  <c r="K56" i="22"/>
  <c r="CX55" i="22"/>
  <c r="CP55" i="22"/>
  <c r="CH55" i="22"/>
  <c r="BZ55" i="22"/>
  <c r="BR55" i="22"/>
  <c r="BJ55" i="22"/>
  <c r="BB55" i="22"/>
  <c r="AT55" i="22"/>
  <c r="AL55" i="22"/>
  <c r="AD55" i="22"/>
  <c r="V55" i="22"/>
  <c r="N55" i="22"/>
  <c r="CX54" i="22"/>
  <c r="CP54" i="22"/>
  <c r="CH54" i="22"/>
  <c r="BZ54" i="22"/>
  <c r="BR54" i="22"/>
  <c r="BJ54" i="22"/>
  <c r="BB54" i="22"/>
  <c r="AM54" i="22"/>
  <c r="W54" i="22"/>
  <c r="CY53" i="22"/>
  <c r="CI53" i="22"/>
  <c r="BS53" i="22"/>
  <c r="BC53" i="22"/>
  <c r="AM53" i="22"/>
  <c r="W53" i="22"/>
  <c r="CY52" i="22"/>
  <c r="CI52" i="22"/>
  <c r="BS52" i="22"/>
  <c r="BC52" i="22"/>
  <c r="AM52" i="22"/>
  <c r="W52" i="22"/>
  <c r="CY51" i="22"/>
  <c r="CI51" i="22"/>
  <c r="BS51" i="22"/>
  <c r="BC51" i="22"/>
  <c r="AM51" i="22"/>
  <c r="W51" i="22"/>
  <c r="CY50" i="22"/>
  <c r="CI50" i="22"/>
  <c r="BS50" i="22"/>
  <c r="BC50" i="22"/>
  <c r="AM50" i="22"/>
  <c r="W50" i="22"/>
  <c r="CY49" i="22"/>
  <c r="CI49" i="22"/>
  <c r="BS49" i="22"/>
  <c r="BC49" i="22"/>
  <c r="AM49" i="22"/>
  <c r="W49" i="22"/>
  <c r="CY48" i="22"/>
  <c r="CI48" i="22"/>
  <c r="BS48" i="22"/>
  <c r="BC48" i="22"/>
  <c r="AM48" i="22"/>
  <c r="W48" i="22"/>
  <c r="CY47" i="22"/>
  <c r="CI47" i="22"/>
  <c r="BS47" i="22"/>
  <c r="BC47" i="22"/>
  <c r="AM47" i="22"/>
  <c r="W47" i="22"/>
  <c r="CY46" i="22"/>
  <c r="CI46" i="22"/>
  <c r="BS46" i="22"/>
  <c r="BC46" i="22"/>
  <c r="AM46" i="22"/>
  <c r="W46" i="22"/>
  <c r="CK45" i="22"/>
  <c r="BE45" i="22"/>
  <c r="Y45" i="22"/>
  <c r="CK44" i="22"/>
  <c r="BE44" i="22"/>
  <c r="Y44" i="22"/>
  <c r="CK43" i="22"/>
  <c r="BE43" i="22"/>
  <c r="S43" i="22"/>
  <c r="AD42" i="22"/>
  <c r="CE41" i="22"/>
  <c r="CG40" i="22"/>
  <c r="AN39" i="22"/>
  <c r="CE35" i="22"/>
  <c r="CZ33" i="22"/>
  <c r="BY27" i="22"/>
  <c r="AE66" i="22"/>
  <c r="AB66" i="22"/>
  <c r="W66" i="22"/>
  <c r="T66" i="22"/>
  <c r="O66" i="22"/>
  <c r="L66" i="22"/>
  <c r="CY65" i="22"/>
  <c r="CV65" i="22"/>
  <c r="CQ65" i="22"/>
  <c r="CN65" i="22"/>
  <c r="CI65" i="22"/>
  <c r="CF65" i="22"/>
  <c r="CA65" i="22"/>
  <c r="BX65" i="22"/>
  <c r="BS65" i="22"/>
  <c r="BP65" i="22"/>
  <c r="BK65" i="22"/>
  <c r="BH65" i="22"/>
  <c r="BC65" i="22"/>
  <c r="AZ65" i="22"/>
  <c r="AU65" i="22"/>
  <c r="AR65" i="22"/>
  <c r="AM65" i="22"/>
  <c r="AJ65" i="22"/>
  <c r="AE65" i="22"/>
  <c r="AB65" i="22"/>
  <c r="W65" i="22"/>
  <c r="T65" i="22"/>
  <c r="O65" i="22"/>
  <c r="L65" i="22"/>
  <c r="CY64" i="22"/>
  <c r="CV64" i="22"/>
  <c r="CQ64" i="22"/>
  <c r="CN64" i="22"/>
  <c r="CI64" i="22"/>
  <c r="CF64" i="22"/>
  <c r="CA64" i="22"/>
  <c r="BX64" i="22"/>
  <c r="BR64" i="22"/>
  <c r="BN64" i="22"/>
  <c r="BJ64" i="22"/>
  <c r="BF64" i="22"/>
  <c r="BB64" i="22"/>
  <c r="AX64" i="22"/>
  <c r="AT64" i="22"/>
  <c r="AP64" i="22"/>
  <c r="AL64" i="22"/>
  <c r="AH64" i="22"/>
  <c r="AD64" i="22"/>
  <c r="Z64" i="22"/>
  <c r="V64" i="22"/>
  <c r="R64" i="22"/>
  <c r="N64" i="22"/>
  <c r="J64" i="22"/>
  <c r="CX63" i="22"/>
  <c r="CT63" i="22"/>
  <c r="CP63" i="22"/>
  <c r="CL63" i="22"/>
  <c r="CH63" i="22"/>
  <c r="CD63" i="22"/>
  <c r="BZ63" i="22"/>
  <c r="BV63" i="22"/>
  <c r="BR63" i="22"/>
  <c r="BN63" i="22"/>
  <c r="BJ63" i="22"/>
  <c r="BF63" i="22"/>
  <c r="BB63" i="22"/>
  <c r="AX63" i="22"/>
  <c r="AT63" i="22"/>
  <c r="AP63" i="22"/>
  <c r="AL63" i="22"/>
  <c r="AH63" i="22"/>
  <c r="AD63" i="22"/>
  <c r="Z63" i="22"/>
  <c r="V63" i="22"/>
  <c r="R63" i="22"/>
  <c r="N63" i="22"/>
  <c r="J63" i="22"/>
  <c r="CX62" i="22"/>
  <c r="CT62" i="22"/>
  <c r="CP62" i="22"/>
  <c r="CL62" i="22"/>
  <c r="CH62" i="22"/>
  <c r="CD62" i="22"/>
  <c r="BZ62" i="22"/>
  <c r="BV62" i="22"/>
  <c r="BR62" i="22"/>
  <c r="BN62" i="22"/>
  <c r="BJ62" i="22"/>
  <c r="BF62" i="22"/>
  <c r="BB62" i="22"/>
  <c r="AX62" i="22"/>
  <c r="AT62" i="22"/>
  <c r="AP62" i="22"/>
  <c r="AL62" i="22"/>
  <c r="AH62" i="22"/>
  <c r="AD62" i="22"/>
  <c r="Z62" i="22"/>
  <c r="V62" i="22"/>
  <c r="R62" i="22"/>
  <c r="N62" i="22"/>
  <c r="J62" i="22"/>
  <c r="CX61" i="22"/>
  <c r="CT61" i="22"/>
  <c r="CP61" i="22"/>
  <c r="CL61" i="22"/>
  <c r="CH61" i="22"/>
  <c r="CD61" i="22"/>
  <c r="BZ61" i="22"/>
  <c r="BV61" i="22"/>
  <c r="BR61" i="22"/>
  <c r="BN61" i="22"/>
  <c r="BJ61" i="22"/>
  <c r="BF61" i="22"/>
  <c r="BB61" i="22"/>
  <c r="AX61" i="22"/>
  <c r="AT61" i="22"/>
  <c r="AP61" i="22"/>
  <c r="AL61" i="22"/>
  <c r="AH61" i="22"/>
  <c r="AD61" i="22"/>
  <c r="Z61" i="22"/>
  <c r="V61" i="22"/>
  <c r="R61" i="22"/>
  <c r="N61" i="22"/>
  <c r="J61" i="22"/>
  <c r="CX60" i="22"/>
  <c r="CT60" i="22"/>
  <c r="CP60" i="22"/>
  <c r="CL60" i="22"/>
  <c r="CH60" i="22"/>
  <c r="CD60" i="22"/>
  <c r="BZ60" i="22"/>
  <c r="BV60" i="22"/>
  <c r="BR60" i="22"/>
  <c r="BN60" i="22"/>
  <c r="BJ60" i="22"/>
  <c r="BF60" i="22"/>
  <c r="BB60" i="22"/>
  <c r="AX60" i="22"/>
  <c r="AT60" i="22"/>
  <c r="AP60" i="22"/>
  <c r="AL60" i="22"/>
  <c r="AH60" i="22"/>
  <c r="AD60" i="22"/>
  <c r="Z60" i="22"/>
  <c r="V60" i="22"/>
  <c r="R60" i="22"/>
  <c r="N60" i="22"/>
  <c r="J60" i="22"/>
  <c r="CX59" i="22"/>
  <c r="CT59" i="22"/>
  <c r="CP59" i="22"/>
  <c r="CL59" i="22"/>
  <c r="CH59" i="22"/>
  <c r="CD59" i="22"/>
  <c r="BZ59" i="22"/>
  <c r="BV59" i="22"/>
  <c r="BR59" i="22"/>
  <c r="BN59" i="22"/>
  <c r="BJ59" i="22"/>
  <c r="BF59" i="22"/>
  <c r="BB59" i="22"/>
  <c r="AX59" i="22"/>
  <c r="AT59" i="22"/>
  <c r="AP59" i="22"/>
  <c r="AL59" i="22"/>
  <c r="AH59" i="22"/>
  <c r="AD59" i="22"/>
  <c r="Z59" i="22"/>
  <c r="V59" i="22"/>
  <c r="R59" i="22"/>
  <c r="N59" i="22"/>
  <c r="J59" i="22"/>
  <c r="CX58" i="22"/>
  <c r="CT58" i="22"/>
  <c r="CP58" i="22"/>
  <c r="CL58" i="22"/>
  <c r="CH58" i="22"/>
  <c r="CD58" i="22"/>
  <c r="BZ58" i="22"/>
  <c r="BV58" i="22"/>
  <c r="BR58" i="22"/>
  <c r="BN58" i="22"/>
  <c r="BJ58" i="22"/>
  <c r="BF58" i="22"/>
  <c r="BB58" i="22"/>
  <c r="AX58" i="22"/>
  <c r="AT58" i="22"/>
  <c r="AP58" i="22"/>
  <c r="AL58" i="22"/>
  <c r="AH58" i="22"/>
  <c r="AD58" i="22"/>
  <c r="Z58" i="22"/>
  <c r="V58" i="22"/>
  <c r="R58" i="22"/>
  <c r="N58" i="22"/>
  <c r="J58" i="22"/>
  <c r="CX57" i="22"/>
  <c r="CT57" i="22"/>
  <c r="CP57" i="22"/>
  <c r="CL57" i="22"/>
  <c r="CH57" i="22"/>
  <c r="CD57" i="22"/>
  <c r="BZ57" i="22"/>
  <c r="BV57" i="22"/>
  <c r="BR57" i="22"/>
  <c r="BN57" i="22"/>
  <c r="BJ57" i="22"/>
  <c r="BF57" i="22"/>
  <c r="BB57" i="22"/>
  <c r="AX57" i="22"/>
  <c r="AT57" i="22"/>
  <c r="AP57" i="22"/>
  <c r="AL57" i="22"/>
  <c r="AH57" i="22"/>
  <c r="AD57" i="22"/>
  <c r="Z57" i="22"/>
  <c r="V57" i="22"/>
  <c r="R57" i="22"/>
  <c r="N57" i="22"/>
  <c r="J57" i="22"/>
  <c r="CX56" i="22"/>
  <c r="CT56" i="22"/>
  <c r="CP56" i="22"/>
  <c r="CL56" i="22"/>
  <c r="CH56" i="22"/>
  <c r="CD56" i="22"/>
  <c r="BZ56" i="22"/>
  <c r="BV56" i="22"/>
  <c r="BR56" i="22"/>
  <c r="BN56" i="22"/>
  <c r="BJ56" i="22"/>
  <c r="BF56" i="22"/>
  <c r="BB56" i="22"/>
  <c r="AX56" i="22"/>
  <c r="AT56" i="22"/>
  <c r="AP56" i="22"/>
  <c r="AL56" i="22"/>
  <c r="AH56" i="22"/>
  <c r="AD56" i="22"/>
  <c r="Z56" i="22"/>
  <c r="V56" i="22"/>
  <c r="R56" i="22"/>
  <c r="N56" i="22"/>
  <c r="J56" i="22"/>
  <c r="CV55" i="22"/>
  <c r="CN55" i="22"/>
  <c r="CF55" i="22"/>
  <c r="BX55" i="22"/>
  <c r="BP55" i="22"/>
  <c r="BH55" i="22"/>
  <c r="AZ55" i="22"/>
  <c r="AR55" i="22"/>
  <c r="AJ55" i="22"/>
  <c r="AB55" i="22"/>
  <c r="T55" i="22"/>
  <c r="L55" i="22"/>
  <c r="CV54" i="22"/>
  <c r="CN54" i="22"/>
  <c r="CF54" i="22"/>
  <c r="BX54" i="22"/>
  <c r="BP54" i="22"/>
  <c r="BH54" i="22"/>
  <c r="AY54" i="22"/>
  <c r="AI54" i="22"/>
  <c r="S54" i="22"/>
  <c r="CU53" i="22"/>
  <c r="CE53" i="22"/>
  <c r="BO53" i="22"/>
  <c r="AY53" i="22"/>
  <c r="AI53" i="22"/>
  <c r="S53" i="22"/>
  <c r="CU52" i="22"/>
  <c r="CE52" i="22"/>
  <c r="BO52" i="22"/>
  <c r="AY52" i="22"/>
  <c r="AI52" i="22"/>
  <c r="S52" i="22"/>
  <c r="CU51" i="22"/>
  <c r="CE51" i="22"/>
  <c r="BO51" i="22"/>
  <c r="AY51" i="22"/>
  <c r="AI51" i="22"/>
  <c r="S51" i="22"/>
  <c r="CU50" i="22"/>
  <c r="CE50" i="22"/>
  <c r="BO50" i="22"/>
  <c r="AY50" i="22"/>
  <c r="AI50" i="22"/>
  <c r="S50" i="22"/>
  <c r="CU49" i="22"/>
  <c r="CE49" i="22"/>
  <c r="BO49" i="22"/>
  <c r="AY49" i="22"/>
  <c r="AI49" i="22"/>
  <c r="S49" i="22"/>
  <c r="CU48" i="22"/>
  <c r="CE48" i="22"/>
  <c r="BO48" i="22"/>
  <c r="AY48" i="22"/>
  <c r="AI48" i="22"/>
  <c r="S48" i="22"/>
  <c r="CU47" i="22"/>
  <c r="CE47" i="22"/>
  <c r="BO47" i="22"/>
  <c r="AY47" i="22"/>
  <c r="AI47" i="22"/>
  <c r="S47" i="22"/>
  <c r="CU46" i="22"/>
  <c r="CE46" i="22"/>
  <c r="BO46" i="22"/>
  <c r="AY46" i="22"/>
  <c r="AI46" i="22"/>
  <c r="Q46" i="22"/>
  <c r="CC45" i="22"/>
  <c r="AW45" i="22"/>
  <c r="Q45" i="22"/>
  <c r="CC44" i="22"/>
  <c r="AW44" i="22"/>
  <c r="Q44" i="22"/>
  <c r="CC43" i="22"/>
  <c r="AW43" i="22"/>
  <c r="BJ42" i="22"/>
  <c r="S42" i="22"/>
  <c r="AD41" i="22"/>
  <c r="BQ40" i="22"/>
  <c r="S37" i="22"/>
  <c r="AN35" i="22"/>
  <c r="CA31" i="22"/>
  <c r="M25" i="22"/>
  <c r="AX54" i="22"/>
  <c r="AT54" i="22"/>
  <c r="AP54" i="22"/>
  <c r="AL54" i="22"/>
  <c r="AH54" i="22"/>
  <c r="AD54" i="22"/>
  <c r="Z54" i="22"/>
  <c r="V54" i="22"/>
  <c r="R54" i="22"/>
  <c r="N54" i="22"/>
  <c r="J54" i="22"/>
  <c r="CX53" i="22"/>
  <c r="CT53" i="22"/>
  <c r="CP53" i="22"/>
  <c r="CL53" i="22"/>
  <c r="CH53" i="22"/>
  <c r="CD53" i="22"/>
  <c r="BZ53" i="22"/>
  <c r="BV53" i="22"/>
  <c r="BR53" i="22"/>
  <c r="BN53" i="22"/>
  <c r="BJ53" i="22"/>
  <c r="BF53" i="22"/>
  <c r="BB53" i="22"/>
  <c r="AX53" i="22"/>
  <c r="AT53" i="22"/>
  <c r="AP53" i="22"/>
  <c r="AL53" i="22"/>
  <c r="AH53" i="22"/>
  <c r="AD53" i="22"/>
  <c r="Z53" i="22"/>
  <c r="V53" i="22"/>
  <c r="R53" i="22"/>
  <c r="N53" i="22"/>
  <c r="J53" i="22"/>
  <c r="CX52" i="22"/>
  <c r="CT52" i="22"/>
  <c r="CP52" i="22"/>
  <c r="CL52" i="22"/>
  <c r="CH52" i="22"/>
  <c r="CD52" i="22"/>
  <c r="BZ52" i="22"/>
  <c r="BV52" i="22"/>
  <c r="BR52" i="22"/>
  <c r="BN52" i="22"/>
  <c r="BJ52" i="22"/>
  <c r="BF52" i="22"/>
  <c r="BB52" i="22"/>
  <c r="AX52" i="22"/>
  <c r="AT52" i="22"/>
  <c r="AP52" i="22"/>
  <c r="AL52" i="22"/>
  <c r="AH52" i="22"/>
  <c r="AD52" i="22"/>
  <c r="Z52" i="22"/>
  <c r="V52" i="22"/>
  <c r="R52" i="22"/>
  <c r="N52" i="22"/>
  <c r="J52" i="22"/>
  <c r="CX51" i="22"/>
  <c r="CT51" i="22"/>
  <c r="CP51" i="22"/>
  <c r="CL51" i="22"/>
  <c r="CH51" i="22"/>
  <c r="CD51" i="22"/>
  <c r="BZ51" i="22"/>
  <c r="BV51" i="22"/>
  <c r="BR51" i="22"/>
  <c r="BN51" i="22"/>
  <c r="BJ51" i="22"/>
  <c r="BF51" i="22"/>
  <c r="BB51" i="22"/>
  <c r="AX51" i="22"/>
  <c r="AT51" i="22"/>
  <c r="AP51" i="22"/>
  <c r="AL51" i="22"/>
  <c r="AH51" i="22"/>
  <c r="AD51" i="22"/>
  <c r="Z51" i="22"/>
  <c r="V51" i="22"/>
  <c r="R51" i="22"/>
  <c r="N51" i="22"/>
  <c r="J51" i="22"/>
  <c r="CX50" i="22"/>
  <c r="CT50" i="22"/>
  <c r="CP50" i="22"/>
  <c r="CL50" i="22"/>
  <c r="CH50" i="22"/>
  <c r="CD50" i="22"/>
  <c r="BZ50" i="22"/>
  <c r="BV50" i="22"/>
  <c r="BR50" i="22"/>
  <c r="BN50" i="22"/>
  <c r="BJ50" i="22"/>
  <c r="BF50" i="22"/>
  <c r="BB50" i="22"/>
  <c r="AX50" i="22"/>
  <c r="AT50" i="22"/>
  <c r="AP50" i="22"/>
  <c r="AL50" i="22"/>
  <c r="AH50" i="22"/>
  <c r="AD50" i="22"/>
  <c r="Z50" i="22"/>
  <c r="V50" i="22"/>
  <c r="R50" i="22"/>
  <c r="N50" i="22"/>
  <c r="J50" i="22"/>
  <c r="CX49" i="22"/>
  <c r="CT49" i="22"/>
  <c r="CP49" i="22"/>
  <c r="CL49" i="22"/>
  <c r="CH49" i="22"/>
  <c r="CD49" i="22"/>
  <c r="BZ49" i="22"/>
  <c r="BV49" i="22"/>
  <c r="BR49" i="22"/>
  <c r="BN49" i="22"/>
  <c r="BJ49" i="22"/>
  <c r="BF49" i="22"/>
  <c r="BB49" i="22"/>
  <c r="AX49" i="22"/>
  <c r="AT49" i="22"/>
  <c r="AP49" i="22"/>
  <c r="AL49" i="22"/>
  <c r="AH49" i="22"/>
  <c r="AD49" i="22"/>
  <c r="Z49" i="22"/>
  <c r="V49" i="22"/>
  <c r="R49" i="22"/>
  <c r="N49" i="22"/>
  <c r="J49" i="22"/>
  <c r="CX48" i="22"/>
  <c r="CT48" i="22"/>
  <c r="CP48" i="22"/>
  <c r="CL48" i="22"/>
  <c r="CH48" i="22"/>
  <c r="CD48" i="22"/>
  <c r="BZ48" i="22"/>
  <c r="BV48" i="22"/>
  <c r="BR48" i="22"/>
  <c r="BN48" i="22"/>
  <c r="BJ48" i="22"/>
  <c r="BF48" i="22"/>
  <c r="BB48" i="22"/>
  <c r="AX48" i="22"/>
  <c r="AT48" i="22"/>
  <c r="AP48" i="22"/>
  <c r="AL48" i="22"/>
  <c r="AH48" i="22"/>
  <c r="AD48" i="22"/>
  <c r="Z48" i="22"/>
  <c r="V48" i="22"/>
  <c r="R48" i="22"/>
  <c r="N48" i="22"/>
  <c r="J48" i="22"/>
  <c r="CX47" i="22"/>
  <c r="CT47" i="22"/>
  <c r="CP47" i="22"/>
  <c r="CL47" i="22"/>
  <c r="CH47" i="22"/>
  <c r="CD47" i="22"/>
  <c r="BZ47" i="22"/>
  <c r="BV47" i="22"/>
  <c r="BR47" i="22"/>
  <c r="BN47" i="22"/>
  <c r="BJ47" i="22"/>
  <c r="BF47" i="22"/>
  <c r="BB47" i="22"/>
  <c r="AX47" i="22"/>
  <c r="AT47" i="22"/>
  <c r="AP47" i="22"/>
  <c r="AL47" i="22"/>
  <c r="AH47" i="22"/>
  <c r="AD47" i="22"/>
  <c r="Z47" i="22"/>
  <c r="V47" i="22"/>
  <c r="R47" i="22"/>
  <c r="N47" i="22"/>
  <c r="J47" i="22"/>
  <c r="CX46" i="22"/>
  <c r="CT46" i="22"/>
  <c r="CP46" i="22"/>
  <c r="CL46" i="22"/>
  <c r="CH46" i="22"/>
  <c r="CD46" i="22"/>
  <c r="BZ46" i="22"/>
  <c r="BV46" i="22"/>
  <c r="BR46" i="22"/>
  <c r="BN46" i="22"/>
  <c r="BJ46" i="22"/>
  <c r="BF46" i="22"/>
  <c r="BB46" i="22"/>
  <c r="AX46" i="22"/>
  <c r="AT46" i="22"/>
  <c r="AP46" i="22"/>
  <c r="AL46" i="22"/>
  <c r="AH46" i="22"/>
  <c r="AD46" i="22"/>
  <c r="Z46" i="22"/>
  <c r="V46" i="22"/>
  <c r="O46" i="22"/>
  <c r="CY45" i="22"/>
  <c r="CQ45" i="22"/>
  <c r="CI45" i="22"/>
  <c r="CA45" i="22"/>
  <c r="BS45" i="22"/>
  <c r="BK45" i="22"/>
  <c r="BC45" i="22"/>
  <c r="AU45" i="22"/>
  <c r="AM45" i="22"/>
  <c r="AE45" i="22"/>
  <c r="W45" i="22"/>
  <c r="O45" i="22"/>
  <c r="CY44" i="22"/>
  <c r="CQ44" i="22"/>
  <c r="CI44" i="22"/>
  <c r="CA44" i="22"/>
  <c r="BS44" i="22"/>
  <c r="BK44" i="22"/>
  <c r="BC44" i="22"/>
  <c r="AU44" i="22"/>
  <c r="AM44" i="22"/>
  <c r="AE44" i="22"/>
  <c r="W44" i="22"/>
  <c r="O44" i="22"/>
  <c r="CY43" i="22"/>
  <c r="CQ43" i="22"/>
  <c r="CI43" i="22"/>
  <c r="CA43" i="22"/>
  <c r="BS43" i="22"/>
  <c r="BK43" i="22"/>
  <c r="BC43" i="22"/>
  <c r="AU43" i="22"/>
  <c r="AL43" i="22"/>
  <c r="AA43" i="22"/>
  <c r="CX42" i="22"/>
  <c r="CM42" i="22"/>
  <c r="BR42" i="22"/>
  <c r="BG42" i="22"/>
  <c r="AL42" i="22"/>
  <c r="AA42" i="22"/>
  <c r="CX41" i="22"/>
  <c r="CM41" i="22"/>
  <c r="BR41" i="22"/>
  <c r="BG41" i="22"/>
  <c r="AL41" i="22"/>
  <c r="AA41" i="22"/>
  <c r="CS40" i="22"/>
  <c r="CC40" i="22"/>
  <c r="BI40" i="22"/>
  <c r="S40" i="22"/>
  <c r="BT39" i="22"/>
  <c r="CE38" i="22"/>
  <c r="AN38" i="22"/>
  <c r="AY37" i="22"/>
  <c r="CZ36" i="22"/>
  <c r="S36" i="22"/>
  <c r="BT35" i="22"/>
  <c r="CE34" i="22"/>
  <c r="AN34" i="22"/>
  <c r="AY33" i="22"/>
  <c r="CZ32" i="22"/>
  <c r="S32" i="22"/>
  <c r="BK31" i="22"/>
  <c r="M27" i="22"/>
  <c r="AS24" i="22"/>
  <c r="CY55" i="22"/>
  <c r="CW55" i="22"/>
  <c r="CU55" i="22"/>
  <c r="CS55" i="22"/>
  <c r="CQ55" i="22"/>
  <c r="CO55" i="22"/>
  <c r="CM55" i="22"/>
  <c r="CK55" i="22"/>
  <c r="CI55" i="22"/>
  <c r="CG55" i="22"/>
  <c r="CE55" i="22"/>
  <c r="CC55" i="22"/>
  <c r="CA55" i="22"/>
  <c r="BY55" i="22"/>
  <c r="BW55" i="22"/>
  <c r="BU55" i="22"/>
  <c r="BS55" i="22"/>
  <c r="BQ55" i="22"/>
  <c r="BO55" i="22"/>
  <c r="BM55" i="22"/>
  <c r="BK55" i="22"/>
  <c r="BI55" i="22"/>
  <c r="BG55" i="22"/>
  <c r="BE55" i="22"/>
  <c r="BC55" i="22"/>
  <c r="BA55" i="22"/>
  <c r="AY55" i="22"/>
  <c r="AW55" i="22"/>
  <c r="AU55" i="22"/>
  <c r="AS55" i="22"/>
  <c r="AQ55" i="22"/>
  <c r="AO55" i="22"/>
  <c r="AM55" i="22"/>
  <c r="AK55" i="22"/>
  <c r="AI55" i="22"/>
  <c r="AG55" i="22"/>
  <c r="AE55" i="22"/>
  <c r="AC55" i="22"/>
  <c r="AA55" i="22"/>
  <c r="Y55" i="22"/>
  <c r="W55" i="22"/>
  <c r="U55" i="22"/>
  <c r="S55" i="22"/>
  <c r="Q55" i="22"/>
  <c r="O55" i="22"/>
  <c r="M55" i="22"/>
  <c r="K55" i="22"/>
  <c r="DA54" i="22"/>
  <c r="CY54" i="22"/>
  <c r="CW54" i="22"/>
  <c r="CU54" i="22"/>
  <c r="CS54" i="22"/>
  <c r="CQ54" i="22"/>
  <c r="CO54" i="22"/>
  <c r="CM54" i="22"/>
  <c r="CK54" i="22"/>
  <c r="CI54" i="22"/>
  <c r="CG54" i="22"/>
  <c r="CE54" i="22"/>
  <c r="CC54" i="22"/>
  <c r="CA54" i="22"/>
  <c r="BY54" i="22"/>
  <c r="BW54" i="22"/>
  <c r="BU54" i="22"/>
  <c r="BS54" i="22"/>
  <c r="BQ54" i="22"/>
  <c r="BO54" i="22"/>
  <c r="BM54" i="22"/>
  <c r="BK54" i="22"/>
  <c r="BI54" i="22"/>
  <c r="BG54" i="22"/>
  <c r="BE54" i="22"/>
  <c r="BC54" i="22"/>
  <c r="BA54" i="22"/>
  <c r="AW54" i="22"/>
  <c r="AS54" i="22"/>
  <c r="AO54" i="22"/>
  <c r="AK54" i="22"/>
  <c r="AG54" i="22"/>
  <c r="AC54" i="22"/>
  <c r="Y54" i="22"/>
  <c r="U54" i="22"/>
  <c r="Q54" i="22"/>
  <c r="M54" i="22"/>
  <c r="DA53" i="22"/>
  <c r="CW53" i="22"/>
  <c r="CS53" i="22"/>
  <c r="CO53" i="22"/>
  <c r="CK53" i="22"/>
  <c r="CG53" i="22"/>
  <c r="CC53" i="22"/>
  <c r="BY53" i="22"/>
  <c r="BU53" i="22"/>
  <c r="BQ53" i="22"/>
  <c r="BM53" i="22"/>
  <c r="BI53" i="22"/>
  <c r="BE53" i="22"/>
  <c r="BA53" i="22"/>
  <c r="AW53" i="22"/>
  <c r="AS53" i="22"/>
  <c r="AO53" i="22"/>
  <c r="AK53" i="22"/>
  <c r="AG53" i="22"/>
  <c r="AC53" i="22"/>
  <c r="Y53" i="22"/>
  <c r="U53" i="22"/>
  <c r="Q53" i="22"/>
  <c r="M53" i="22"/>
  <c r="DA52" i="22"/>
  <c r="CW52" i="22"/>
  <c r="CS52" i="22"/>
  <c r="CO52" i="22"/>
  <c r="CK52" i="22"/>
  <c r="CG52" i="22"/>
  <c r="CC52" i="22"/>
  <c r="BY52" i="22"/>
  <c r="BU52" i="22"/>
  <c r="BQ52" i="22"/>
  <c r="BM52" i="22"/>
  <c r="BI52" i="22"/>
  <c r="BE52" i="22"/>
  <c r="BA52" i="22"/>
  <c r="AW52" i="22"/>
  <c r="AS52" i="22"/>
  <c r="AO52" i="22"/>
  <c r="AK52" i="22"/>
  <c r="AG52" i="22"/>
  <c r="AC52" i="22"/>
  <c r="Y52" i="22"/>
  <c r="U52" i="22"/>
  <c r="Q52" i="22"/>
  <c r="M52" i="22"/>
  <c r="DA51" i="22"/>
  <c r="CW51" i="22"/>
  <c r="CS51" i="22"/>
  <c r="CO51" i="22"/>
  <c r="CK51" i="22"/>
  <c r="CG51" i="22"/>
  <c r="CC51" i="22"/>
  <c r="BY51" i="22"/>
  <c r="BU51" i="22"/>
  <c r="BQ51" i="22"/>
  <c r="BM51" i="22"/>
  <c r="BI51" i="22"/>
  <c r="BE51" i="22"/>
  <c r="BA51" i="22"/>
  <c r="AW51" i="22"/>
  <c r="AS51" i="22"/>
  <c r="AO51" i="22"/>
  <c r="AK51" i="22"/>
  <c r="AG51" i="22"/>
  <c r="AC51" i="22"/>
  <c r="Y51" i="22"/>
  <c r="U51" i="22"/>
  <c r="Q51" i="22"/>
  <c r="M51" i="22"/>
  <c r="DA50" i="22"/>
  <c r="CW50" i="22"/>
  <c r="CS50" i="22"/>
  <c r="CO50" i="22"/>
  <c r="CK50" i="22"/>
  <c r="CG50" i="22"/>
  <c r="CC50" i="22"/>
  <c r="BY50" i="22"/>
  <c r="BU50" i="22"/>
  <c r="BQ50" i="22"/>
  <c r="BM50" i="22"/>
  <c r="BI50" i="22"/>
  <c r="BE50" i="22"/>
  <c r="BA50" i="22"/>
  <c r="AW50" i="22"/>
  <c r="AS50" i="22"/>
  <c r="AO50" i="22"/>
  <c r="AK50" i="22"/>
  <c r="AG50" i="22"/>
  <c r="AC50" i="22"/>
  <c r="Y50" i="22"/>
  <c r="U50" i="22"/>
  <c r="Q50" i="22"/>
  <c r="M50" i="22"/>
  <c r="DA49" i="22"/>
  <c r="CW49" i="22"/>
  <c r="CS49" i="22"/>
  <c r="CO49" i="22"/>
  <c r="CK49" i="22"/>
  <c r="CG49" i="22"/>
  <c r="CC49" i="22"/>
  <c r="BY49" i="22"/>
  <c r="BU49" i="22"/>
  <c r="BQ49" i="22"/>
  <c r="BM49" i="22"/>
  <c r="BI49" i="22"/>
  <c r="BE49" i="22"/>
  <c r="BA49" i="22"/>
  <c r="AW49" i="22"/>
  <c r="AS49" i="22"/>
  <c r="AO49" i="22"/>
  <c r="AK49" i="22"/>
  <c r="AG49" i="22"/>
  <c r="AC49" i="22"/>
  <c r="Y49" i="22"/>
  <c r="U49" i="22"/>
  <c r="Q49" i="22"/>
  <c r="M49" i="22"/>
  <c r="DA48" i="22"/>
  <c r="CW48" i="22"/>
  <c r="CS48" i="22"/>
  <c r="CO48" i="22"/>
  <c r="CK48" i="22"/>
  <c r="CG48" i="22"/>
  <c r="CC48" i="22"/>
  <c r="BY48" i="22"/>
  <c r="BU48" i="22"/>
  <c r="BQ48" i="22"/>
  <c r="BM48" i="22"/>
  <c r="BI48" i="22"/>
  <c r="BE48" i="22"/>
  <c r="BA48" i="22"/>
  <c r="AW48" i="22"/>
  <c r="AS48" i="22"/>
  <c r="AO48" i="22"/>
  <c r="AK48" i="22"/>
  <c r="AG48" i="22"/>
  <c r="AC48" i="22"/>
  <c r="Y48" i="22"/>
  <c r="U48" i="22"/>
  <c r="Q48" i="22"/>
  <c r="M48" i="22"/>
  <c r="DA47" i="22"/>
  <c r="CW47" i="22"/>
  <c r="CS47" i="22"/>
  <c r="CO47" i="22"/>
  <c r="CK47" i="22"/>
  <c r="CG47" i="22"/>
  <c r="CC47" i="22"/>
  <c r="BY47" i="22"/>
  <c r="BU47" i="22"/>
  <c r="BQ47" i="22"/>
  <c r="BM47" i="22"/>
  <c r="BI47" i="22"/>
  <c r="BE47" i="22"/>
  <c r="BA47" i="22"/>
  <c r="AW47" i="22"/>
  <c r="AS47" i="22"/>
  <c r="AO47" i="22"/>
  <c r="AK47" i="22"/>
  <c r="AG47" i="22"/>
  <c r="AC47" i="22"/>
  <c r="Y47" i="22"/>
  <c r="U47" i="22"/>
  <c r="Q47" i="22"/>
  <c r="M47" i="22"/>
  <c r="DA46" i="22"/>
  <c r="CW46" i="22"/>
  <c r="CS46" i="22"/>
  <c r="CO46" i="22"/>
  <c r="CK46" i="22"/>
  <c r="CG46" i="22"/>
  <c r="CC46" i="22"/>
  <c r="BY46" i="22"/>
  <c r="BU46" i="22"/>
  <c r="BQ46" i="22"/>
  <c r="BM46" i="22"/>
  <c r="BI46" i="22"/>
  <c r="BE46" i="22"/>
  <c r="BA46" i="22"/>
  <c r="AW46" i="22"/>
  <c r="AS46" i="22"/>
  <c r="AO46" i="22"/>
  <c r="AK46" i="22"/>
  <c r="AG46" i="22"/>
  <c r="AC46" i="22"/>
  <c r="Y46" i="22"/>
  <c r="U46" i="22"/>
  <c r="M46" i="22"/>
  <c r="CW45" i="22"/>
  <c r="CO45" i="22"/>
  <c r="CG45" i="22"/>
  <c r="BY45" i="22"/>
  <c r="BQ45" i="22"/>
  <c r="BI45" i="22"/>
  <c r="BA45" i="22"/>
  <c r="AS45" i="22"/>
  <c r="AK45" i="22"/>
  <c r="AC45" i="22"/>
  <c r="U45" i="22"/>
  <c r="M45" i="22"/>
  <c r="CW44" i="22"/>
  <c r="CO44" i="22"/>
  <c r="CG44" i="22"/>
  <c r="BY44" i="22"/>
  <c r="BQ44" i="22"/>
  <c r="BI44" i="22"/>
  <c r="BA44" i="22"/>
  <c r="AS44" i="22"/>
  <c r="AK44" i="22"/>
  <c r="AC44" i="22"/>
  <c r="U44" i="22"/>
  <c r="M44" i="22"/>
  <c r="CW43" i="22"/>
  <c r="CO43" i="22"/>
  <c r="CG43" i="22"/>
  <c r="BY43" i="22"/>
  <c r="BQ43" i="22"/>
  <c r="BI43" i="22"/>
  <c r="BA43" i="22"/>
  <c r="AS43" i="22"/>
  <c r="AI43" i="22"/>
  <c r="N43" i="22"/>
  <c r="CU42" i="22"/>
  <c r="BZ42" i="22"/>
  <c r="BO42" i="22"/>
  <c r="AT42" i="22"/>
  <c r="AI42" i="22"/>
  <c r="N42" i="22"/>
  <c r="CU41" i="22"/>
  <c r="BZ41" i="22"/>
  <c r="BO41" i="22"/>
  <c r="AT41" i="22"/>
  <c r="AI41" i="22"/>
  <c r="M41" i="22"/>
  <c r="CO40" i="22"/>
  <c r="BY40" i="22"/>
  <c r="AY40" i="22"/>
  <c r="CZ39" i="22"/>
  <c r="S39" i="22"/>
  <c r="BT38" i="22"/>
  <c r="CE37" i="22"/>
  <c r="AN37" i="22"/>
  <c r="AY36" i="22"/>
  <c r="CZ35" i="22"/>
  <c r="S35" i="22"/>
  <c r="BT34" i="22"/>
  <c r="CE33" i="22"/>
  <c r="AN33" i="22"/>
  <c r="AY32" i="22"/>
  <c r="CZ31" i="22"/>
  <c r="AS26" i="22"/>
  <c r="AY23" i="22"/>
  <c r="AZ54" i="22"/>
  <c r="AV54" i="22"/>
  <c r="AR54" i="22"/>
  <c r="AN54" i="22"/>
  <c r="AJ54" i="22"/>
  <c r="AF54" i="22"/>
  <c r="AB54" i="22"/>
  <c r="X54" i="22"/>
  <c r="T54" i="22"/>
  <c r="P54" i="22"/>
  <c r="L54" i="22"/>
  <c r="CZ53" i="22"/>
  <c r="CV53" i="22"/>
  <c r="CR53" i="22"/>
  <c r="CN53" i="22"/>
  <c r="CJ53" i="22"/>
  <c r="CF53" i="22"/>
  <c r="CB53" i="22"/>
  <c r="BX53" i="22"/>
  <c r="BT53" i="22"/>
  <c r="BP53" i="22"/>
  <c r="BL53" i="22"/>
  <c r="BH53" i="22"/>
  <c r="BD53" i="22"/>
  <c r="AZ53" i="22"/>
  <c r="AV53" i="22"/>
  <c r="AR53" i="22"/>
  <c r="AN53" i="22"/>
  <c r="AJ53" i="22"/>
  <c r="AF53" i="22"/>
  <c r="AB53" i="22"/>
  <c r="X53" i="22"/>
  <c r="T53" i="22"/>
  <c r="P53" i="22"/>
  <c r="L53" i="22"/>
  <c r="CZ52" i="22"/>
  <c r="CV52" i="22"/>
  <c r="CR52" i="22"/>
  <c r="CN52" i="22"/>
  <c r="CJ52" i="22"/>
  <c r="CF52" i="22"/>
  <c r="CB52" i="22"/>
  <c r="BX52" i="22"/>
  <c r="BT52" i="22"/>
  <c r="BP52" i="22"/>
  <c r="BL52" i="22"/>
  <c r="BH52" i="22"/>
  <c r="BD52" i="22"/>
  <c r="AZ52" i="22"/>
  <c r="AV52" i="22"/>
  <c r="AR52" i="22"/>
  <c r="AN52" i="22"/>
  <c r="AJ52" i="22"/>
  <c r="AF52" i="22"/>
  <c r="AB52" i="22"/>
  <c r="X52" i="22"/>
  <c r="T52" i="22"/>
  <c r="P52" i="22"/>
  <c r="L52" i="22"/>
  <c r="CZ51" i="22"/>
  <c r="CV51" i="22"/>
  <c r="CR51" i="22"/>
  <c r="CN51" i="22"/>
  <c r="CJ51" i="22"/>
  <c r="CF51" i="22"/>
  <c r="CB51" i="22"/>
  <c r="BX51" i="22"/>
  <c r="BT51" i="22"/>
  <c r="BP51" i="22"/>
  <c r="BL51" i="22"/>
  <c r="BH51" i="22"/>
  <c r="BD51" i="22"/>
  <c r="AZ51" i="22"/>
  <c r="AV51" i="22"/>
  <c r="AR51" i="22"/>
  <c r="AN51" i="22"/>
  <c r="AJ51" i="22"/>
  <c r="AF51" i="22"/>
  <c r="AB51" i="22"/>
  <c r="X51" i="22"/>
  <c r="T51" i="22"/>
  <c r="P51" i="22"/>
  <c r="L51" i="22"/>
  <c r="CZ50" i="22"/>
  <c r="CV50" i="22"/>
  <c r="CR50" i="22"/>
  <c r="CN50" i="22"/>
  <c r="CJ50" i="22"/>
  <c r="CF50" i="22"/>
  <c r="CB50" i="22"/>
  <c r="BX50" i="22"/>
  <c r="BT50" i="22"/>
  <c r="BP50" i="22"/>
  <c r="BL50" i="22"/>
  <c r="BH50" i="22"/>
  <c r="BD50" i="22"/>
  <c r="AZ50" i="22"/>
  <c r="AV50" i="22"/>
  <c r="AR50" i="22"/>
  <c r="AN50" i="22"/>
  <c r="AJ50" i="22"/>
  <c r="AF50" i="22"/>
  <c r="AB50" i="22"/>
  <c r="X50" i="22"/>
  <c r="T50" i="22"/>
  <c r="P50" i="22"/>
  <c r="L50" i="22"/>
  <c r="CZ49" i="22"/>
  <c r="CV49" i="22"/>
  <c r="CR49" i="22"/>
  <c r="CN49" i="22"/>
  <c r="CJ49" i="22"/>
  <c r="CF49" i="22"/>
  <c r="CB49" i="22"/>
  <c r="BX49" i="22"/>
  <c r="BT49" i="22"/>
  <c r="BP49" i="22"/>
  <c r="BL49" i="22"/>
  <c r="BH49" i="22"/>
  <c r="BD49" i="22"/>
  <c r="AZ49" i="22"/>
  <c r="AV49" i="22"/>
  <c r="AR49" i="22"/>
  <c r="AN49" i="22"/>
  <c r="AJ49" i="22"/>
  <c r="AF49" i="22"/>
  <c r="AB49" i="22"/>
  <c r="X49" i="22"/>
  <c r="T49" i="22"/>
  <c r="P49" i="22"/>
  <c r="L49" i="22"/>
  <c r="CZ48" i="22"/>
  <c r="CV48" i="22"/>
  <c r="CR48" i="22"/>
  <c r="CN48" i="22"/>
  <c r="CJ48" i="22"/>
  <c r="CF48" i="22"/>
  <c r="CB48" i="22"/>
  <c r="BX48" i="22"/>
  <c r="BT48" i="22"/>
  <c r="BP48" i="22"/>
  <c r="BL48" i="22"/>
  <c r="BH48" i="22"/>
  <c r="BD48" i="22"/>
  <c r="AZ48" i="22"/>
  <c r="AV48" i="22"/>
  <c r="AR48" i="22"/>
  <c r="AN48" i="22"/>
  <c r="AJ48" i="22"/>
  <c r="AF48" i="22"/>
  <c r="AB48" i="22"/>
  <c r="X48" i="22"/>
  <c r="T48" i="22"/>
  <c r="P48" i="22"/>
  <c r="L48" i="22"/>
  <c r="CZ47" i="22"/>
  <c r="CV47" i="22"/>
  <c r="CR47" i="22"/>
  <c r="CN47" i="22"/>
  <c r="CJ47" i="22"/>
  <c r="CF47" i="22"/>
  <c r="CB47" i="22"/>
  <c r="BX47" i="22"/>
  <c r="BT47" i="22"/>
  <c r="BP47" i="22"/>
  <c r="BL47" i="22"/>
  <c r="BH47" i="22"/>
  <c r="BD47" i="22"/>
  <c r="AZ47" i="22"/>
  <c r="AV47" i="22"/>
  <c r="AR47" i="22"/>
  <c r="AN47" i="22"/>
  <c r="AJ47" i="22"/>
  <c r="AF47" i="22"/>
  <c r="AB47" i="22"/>
  <c r="X47" i="22"/>
  <c r="T47" i="22"/>
  <c r="P47" i="22"/>
  <c r="L47" i="22"/>
  <c r="CZ46" i="22"/>
  <c r="CV46" i="22"/>
  <c r="CR46" i="22"/>
  <c r="CN46" i="22"/>
  <c r="CJ46" i="22"/>
  <c r="CF46" i="22"/>
  <c r="CB46" i="22"/>
  <c r="BX46" i="22"/>
  <c r="BT46" i="22"/>
  <c r="BP46" i="22"/>
  <c r="BL46" i="22"/>
  <c r="BH46" i="22"/>
  <c r="BD46" i="22"/>
  <c r="AZ46" i="22"/>
  <c r="AV46" i="22"/>
  <c r="AR46" i="22"/>
  <c r="AN46" i="22"/>
  <c r="AJ46" i="22"/>
  <c r="AF46" i="22"/>
  <c r="AB46" i="22"/>
  <c r="X46" i="22"/>
  <c r="S46" i="22"/>
  <c r="K46" i="22"/>
  <c r="CU45" i="22"/>
  <c r="CM45" i="22"/>
  <c r="CE45" i="22"/>
  <c r="BW45" i="22"/>
  <c r="BO45" i="22"/>
  <c r="BG45" i="22"/>
  <c r="AY45" i="22"/>
  <c r="AQ45" i="22"/>
  <c r="AI45" i="22"/>
  <c r="AA45" i="22"/>
  <c r="S45" i="22"/>
  <c r="K45" i="22"/>
  <c r="CU44" i="22"/>
  <c r="CM44" i="22"/>
  <c r="CE44" i="22"/>
  <c r="BW44" i="22"/>
  <c r="BO44" i="22"/>
  <c r="BG44" i="22"/>
  <c r="AY44" i="22"/>
  <c r="AQ44" i="22"/>
  <c r="AI44" i="22"/>
  <c r="AA44" i="22"/>
  <c r="S44" i="22"/>
  <c r="K44" i="22"/>
  <c r="CU43" i="22"/>
  <c r="CM43" i="22"/>
  <c r="CE43" i="22"/>
  <c r="BW43" i="22"/>
  <c r="BO43" i="22"/>
  <c r="BG43" i="22"/>
  <c r="AY43" i="22"/>
  <c r="AQ43" i="22"/>
  <c r="V43" i="22"/>
  <c r="K43" i="22"/>
  <c r="CH42" i="22"/>
  <c r="BW42" i="22"/>
  <c r="BB42" i="22"/>
  <c r="AQ42" i="22"/>
  <c r="V42" i="22"/>
  <c r="K42" i="22"/>
  <c r="CH41" i="22"/>
  <c r="BW41" i="22"/>
  <c r="BB41" i="22"/>
  <c r="AQ41" i="22"/>
  <c r="V41" i="22"/>
  <c r="DA40" i="22"/>
  <c r="CK40" i="22"/>
  <c r="BU40" i="22"/>
  <c r="AN40" i="22"/>
  <c r="AY39" i="22"/>
  <c r="CZ38" i="22"/>
  <c r="S38" i="22"/>
  <c r="BT37" i="22"/>
  <c r="CE36" i="22"/>
  <c r="AN36" i="22"/>
  <c r="AY35" i="22"/>
  <c r="CZ34" i="22"/>
  <c r="S34" i="22"/>
  <c r="BT33" i="22"/>
  <c r="CE32" i="22"/>
  <c r="AN32" i="22"/>
  <c r="AS28" i="22"/>
  <c r="BY25" i="22"/>
  <c r="CB21" i="22"/>
  <c r="AN43" i="22"/>
  <c r="AK43" i="22"/>
  <c r="AF43" i="22"/>
  <c r="AC43" i="22"/>
  <c r="X43" i="22"/>
  <c r="U43" i="22"/>
  <c r="P43" i="22"/>
  <c r="M43" i="22"/>
  <c r="CZ42" i="22"/>
  <c r="CW42" i="22"/>
  <c r="CR42" i="22"/>
  <c r="CO42" i="22"/>
  <c r="CJ42" i="22"/>
  <c r="CG42" i="22"/>
  <c r="CB42" i="22"/>
  <c r="BY42" i="22"/>
  <c r="BT42" i="22"/>
  <c r="BQ42" i="22"/>
  <c r="BL42" i="22"/>
  <c r="BI42" i="22"/>
  <c r="BD42" i="22"/>
  <c r="BA42" i="22"/>
  <c r="AV42" i="22"/>
  <c r="AS42" i="22"/>
  <c r="AN42" i="22"/>
  <c r="AK42" i="22"/>
  <c r="AF42" i="22"/>
  <c r="AC42" i="22"/>
  <c r="X42" i="22"/>
  <c r="U42" i="22"/>
  <c r="P42" i="22"/>
  <c r="M42" i="22"/>
  <c r="CZ41" i="22"/>
  <c r="CW41" i="22"/>
  <c r="CR41" i="22"/>
  <c r="CO41" i="22"/>
  <c r="CJ41" i="22"/>
  <c r="CG41" i="22"/>
  <c r="CB41" i="22"/>
  <c r="BY41" i="22"/>
  <c r="BT41" i="22"/>
  <c r="BQ41" i="22"/>
  <c r="BL41" i="22"/>
  <c r="BI41" i="22"/>
  <c r="BD41" i="22"/>
  <c r="BA41" i="22"/>
  <c r="AV41" i="22"/>
  <c r="AS41" i="22"/>
  <c r="AN41" i="22"/>
  <c r="AK41" i="22"/>
  <c r="AF41" i="22"/>
  <c r="AC41" i="22"/>
  <c r="X41" i="22"/>
  <c r="U41" i="22"/>
  <c r="P41" i="22"/>
  <c r="L41" i="22"/>
  <c r="CZ40" i="22"/>
  <c r="CV40" i="22"/>
  <c r="CR40" i="22"/>
  <c r="CN40" i="22"/>
  <c r="CJ40" i="22"/>
  <c r="CF40" i="22"/>
  <c r="CB40" i="22"/>
  <c r="BX40" i="22"/>
  <c r="BT40" i="22"/>
  <c r="BO40" i="22"/>
  <c r="BG40" i="22"/>
  <c r="AV40" i="22"/>
  <c r="AA40" i="22"/>
  <c r="P40" i="22"/>
  <c r="CM39" i="22"/>
  <c r="CB39" i="22"/>
  <c r="BG39" i="22"/>
  <c r="AV39" i="22"/>
  <c r="AA39" i="22"/>
  <c r="P39" i="22"/>
  <c r="CM38" i="22"/>
  <c r="CB38" i="22"/>
  <c r="BG38" i="22"/>
  <c r="AV38" i="22"/>
  <c r="AA38" i="22"/>
  <c r="P38" i="22"/>
  <c r="CM37" i="22"/>
  <c r="CB37" i="22"/>
  <c r="BG37" i="22"/>
  <c r="AV37" i="22"/>
  <c r="AA37" i="22"/>
  <c r="P37" i="22"/>
  <c r="CM36" i="22"/>
  <c r="CB36" i="22"/>
  <c r="BG36" i="22"/>
  <c r="AV36" i="22"/>
  <c r="AA36" i="22"/>
  <c r="P36" i="22"/>
  <c r="CM35" i="22"/>
  <c r="CB35" i="22"/>
  <c r="BG35" i="22"/>
  <c r="AV35" i="22"/>
  <c r="AA35" i="22"/>
  <c r="P35" i="22"/>
  <c r="CM34" i="22"/>
  <c r="CB34" i="22"/>
  <c r="BG34" i="22"/>
  <c r="AV34" i="22"/>
  <c r="AA34" i="22"/>
  <c r="P34" i="22"/>
  <c r="CM33" i="22"/>
  <c r="CB33" i="22"/>
  <c r="BG33" i="22"/>
  <c r="AV33" i="22"/>
  <c r="AA33" i="22"/>
  <c r="P33" i="22"/>
  <c r="CM32" i="22"/>
  <c r="CB32" i="22"/>
  <c r="BG32" i="22"/>
  <c r="AV32" i="22"/>
  <c r="AA32" i="22"/>
  <c r="P32" i="22"/>
  <c r="CM31" i="22"/>
  <c r="BW31" i="22"/>
  <c r="BG31" i="22"/>
  <c r="AC28" i="22"/>
  <c r="BI27" i="22"/>
  <c r="CO26" i="22"/>
  <c r="AC26" i="22"/>
  <c r="BI25" i="22"/>
  <c r="CO24" i="22"/>
  <c r="AC24" i="22"/>
  <c r="P23" i="22"/>
  <c r="CK20" i="22"/>
  <c r="T46" i="22"/>
  <c r="R46" i="22"/>
  <c r="P46" i="22"/>
  <c r="N46" i="22"/>
  <c r="L46" i="22"/>
  <c r="J46" i="22"/>
  <c r="CZ45" i="22"/>
  <c r="CX45" i="22"/>
  <c r="CV45" i="22"/>
  <c r="CT45" i="22"/>
  <c r="CR45" i="22"/>
  <c r="CP45" i="22"/>
  <c r="CN45" i="22"/>
  <c r="CL45" i="22"/>
  <c r="CJ45" i="22"/>
  <c r="CH45" i="22"/>
  <c r="CF45" i="22"/>
  <c r="CD45" i="22"/>
  <c r="CB45" i="22"/>
  <c r="BZ45" i="22"/>
  <c r="BX45" i="22"/>
  <c r="BV45" i="22"/>
  <c r="BT45" i="22"/>
  <c r="BR45" i="22"/>
  <c r="BP45" i="22"/>
  <c r="BN45" i="22"/>
  <c r="BL45" i="22"/>
  <c r="BJ45" i="22"/>
  <c r="BH45" i="22"/>
  <c r="BF45" i="22"/>
  <c r="BD45" i="22"/>
  <c r="BB45" i="22"/>
  <c r="AZ45" i="22"/>
  <c r="AX45" i="22"/>
  <c r="AV45" i="22"/>
  <c r="AT45" i="22"/>
  <c r="AR45" i="22"/>
  <c r="AP45" i="22"/>
  <c r="AN45" i="22"/>
  <c r="AL45" i="22"/>
  <c r="AJ45" i="22"/>
  <c r="AH45" i="22"/>
  <c r="AF45" i="22"/>
  <c r="AD45" i="22"/>
  <c r="AB45" i="22"/>
  <c r="Z45" i="22"/>
  <c r="X45" i="22"/>
  <c r="V45" i="22"/>
  <c r="T45" i="22"/>
  <c r="R45" i="22"/>
  <c r="P45" i="22"/>
  <c r="N45" i="22"/>
  <c r="L45" i="22"/>
  <c r="J45" i="22"/>
  <c r="CZ44" i="22"/>
  <c r="CX44" i="22"/>
  <c r="CV44" i="22"/>
  <c r="CT44" i="22"/>
  <c r="CR44" i="22"/>
  <c r="CP44" i="22"/>
  <c r="CN44" i="22"/>
  <c r="CL44" i="22"/>
  <c r="CJ44" i="22"/>
  <c r="CH44" i="22"/>
  <c r="CF44" i="22"/>
  <c r="CD44" i="22"/>
  <c r="CB44" i="22"/>
  <c r="BZ44" i="22"/>
  <c r="BX44" i="22"/>
  <c r="BV44" i="22"/>
  <c r="BT44" i="22"/>
  <c r="BR44" i="22"/>
  <c r="BP44" i="22"/>
  <c r="BN44" i="22"/>
  <c r="BL44" i="22"/>
  <c r="BJ44" i="22"/>
  <c r="BH44" i="22"/>
  <c r="BF44" i="22"/>
  <c r="BD44" i="22"/>
  <c r="BB44" i="22"/>
  <c r="AZ44" i="22"/>
  <c r="AX44" i="22"/>
  <c r="AV44" i="22"/>
  <c r="AT44" i="22"/>
  <c r="AR44" i="22"/>
  <c r="AP44" i="22"/>
  <c r="AN44" i="22"/>
  <c r="AL44" i="22"/>
  <c r="AJ44" i="22"/>
  <c r="AH44" i="22"/>
  <c r="AF44" i="22"/>
  <c r="AD44" i="22"/>
  <c r="AB44" i="22"/>
  <c r="Z44" i="22"/>
  <c r="X44" i="22"/>
  <c r="V44" i="22"/>
  <c r="T44" i="22"/>
  <c r="R44" i="22"/>
  <c r="P44" i="22"/>
  <c r="N44" i="22"/>
  <c r="L44" i="22"/>
  <c r="J44" i="22"/>
  <c r="CZ43" i="22"/>
  <c r="CX43" i="22"/>
  <c r="CV43" i="22"/>
  <c r="CT43" i="22"/>
  <c r="CR43" i="22"/>
  <c r="CP43" i="22"/>
  <c r="CN43" i="22"/>
  <c r="CL43" i="22"/>
  <c r="CJ43" i="22"/>
  <c r="CH43" i="22"/>
  <c r="CF43" i="22"/>
  <c r="CD43" i="22"/>
  <c r="CB43" i="22"/>
  <c r="BZ43" i="22"/>
  <c r="BX43" i="22"/>
  <c r="BV43" i="22"/>
  <c r="BT43" i="22"/>
  <c r="BR43" i="22"/>
  <c r="BP43" i="22"/>
  <c r="BN43" i="22"/>
  <c r="BL43" i="22"/>
  <c r="BJ43" i="22"/>
  <c r="BH43" i="22"/>
  <c r="BF43" i="22"/>
  <c r="BD43" i="22"/>
  <c r="BB43" i="22"/>
  <c r="AZ43" i="22"/>
  <c r="AX43" i="22"/>
  <c r="AV43" i="22"/>
  <c r="AT43" i="22"/>
  <c r="AR43" i="22"/>
  <c r="AP43" i="22"/>
  <c r="AM43" i="22"/>
  <c r="AH43" i="22"/>
  <c r="AE43" i="22"/>
  <c r="Z43" i="22"/>
  <c r="W43" i="22"/>
  <c r="R43" i="22"/>
  <c r="O43" i="22"/>
  <c r="J43" i="22"/>
  <c r="CY42" i="22"/>
  <c r="CT42" i="22"/>
  <c r="CQ42" i="22"/>
  <c r="CL42" i="22"/>
  <c r="CI42" i="22"/>
  <c r="CD42" i="22"/>
  <c r="CA42" i="22"/>
  <c r="BV42" i="22"/>
  <c r="BS42" i="22"/>
  <c r="BN42" i="22"/>
  <c r="BK42" i="22"/>
  <c r="BF42" i="22"/>
  <c r="BC42" i="22"/>
  <c r="AX42" i="22"/>
  <c r="AU42" i="22"/>
  <c r="AP42" i="22"/>
  <c r="AM42" i="22"/>
  <c r="AH42" i="22"/>
  <c r="AE42" i="22"/>
  <c r="Z42" i="22"/>
  <c r="W42" i="22"/>
  <c r="R42" i="22"/>
  <c r="O42" i="22"/>
  <c r="J42" i="22"/>
  <c r="CY41" i="22"/>
  <c r="CT41" i="22"/>
  <c r="CQ41" i="22"/>
  <c r="CL41" i="22"/>
  <c r="CI41" i="22"/>
  <c r="CD41" i="22"/>
  <c r="CA41" i="22"/>
  <c r="BV41" i="22"/>
  <c r="BS41" i="22"/>
  <c r="BN41" i="22"/>
  <c r="BK41" i="22"/>
  <c r="BF41" i="22"/>
  <c r="BC41" i="22"/>
  <c r="AX41" i="22"/>
  <c r="AU41" i="22"/>
  <c r="AP41" i="22"/>
  <c r="AM41" i="22"/>
  <c r="AH41" i="22"/>
  <c r="AE41" i="22"/>
  <c r="Z41" i="22"/>
  <c r="W41" i="22"/>
  <c r="R41" i="22"/>
  <c r="O41" i="22"/>
  <c r="K41" i="22"/>
  <c r="CY40" i="22"/>
  <c r="CU40" i="22"/>
  <c r="CQ40" i="22"/>
  <c r="CM40" i="22"/>
  <c r="CI40" i="22"/>
  <c r="CE40" i="22"/>
  <c r="CA40" i="22"/>
  <c r="BW40" i="22"/>
  <c r="BS40" i="22"/>
  <c r="BM40" i="22"/>
  <c r="BD40" i="22"/>
  <c r="AI40" i="22"/>
  <c r="X40" i="22"/>
  <c r="CU39" i="22"/>
  <c r="CJ39" i="22"/>
  <c r="BO39" i="22"/>
  <c r="BD39" i="22"/>
  <c r="AI39" i="22"/>
  <c r="X39" i="22"/>
  <c r="CU38" i="22"/>
  <c r="CJ38" i="22"/>
  <c r="BO38" i="22"/>
  <c r="BD38" i="22"/>
  <c r="AI38" i="22"/>
  <c r="X38" i="22"/>
  <c r="CU37" i="22"/>
  <c r="CJ37" i="22"/>
  <c r="BO37" i="22"/>
  <c r="BD37" i="22"/>
  <c r="AI37" i="22"/>
  <c r="X37" i="22"/>
  <c r="CU36" i="22"/>
  <c r="CJ36" i="22"/>
  <c r="BO36" i="22"/>
  <c r="BD36" i="22"/>
  <c r="AI36" i="22"/>
  <c r="X36" i="22"/>
  <c r="CU35" i="22"/>
  <c r="CJ35" i="22"/>
  <c r="BO35" i="22"/>
  <c r="BD35" i="22"/>
  <c r="AI35" i="22"/>
  <c r="X35" i="22"/>
  <c r="CU34" i="22"/>
  <c r="CJ34" i="22"/>
  <c r="BO34" i="22"/>
  <c r="BD34" i="22"/>
  <c r="AI34" i="22"/>
  <c r="X34" i="22"/>
  <c r="CU33" i="22"/>
  <c r="CJ33" i="22"/>
  <c r="BO33" i="22"/>
  <c r="BD33" i="22"/>
  <c r="AI33" i="22"/>
  <c r="X33" i="22"/>
  <c r="CU32" i="22"/>
  <c r="CJ32" i="22"/>
  <c r="BO32" i="22"/>
  <c r="BD32" i="22"/>
  <c r="AI32" i="22"/>
  <c r="X32" i="22"/>
  <c r="CU31" i="22"/>
  <c r="CI31" i="22"/>
  <c r="BS31" i="22"/>
  <c r="BC31" i="22"/>
  <c r="M28" i="22"/>
  <c r="AS27" i="22"/>
  <c r="BY26" i="22"/>
  <c r="M26" i="22"/>
  <c r="AS25" i="22"/>
  <c r="BY24" i="22"/>
  <c r="M24" i="22"/>
  <c r="N19" i="22"/>
  <c r="AO43" i="22"/>
  <c r="AJ43" i="22"/>
  <c r="AG43" i="22"/>
  <c r="AB43" i="22"/>
  <c r="Y43" i="22"/>
  <c r="T43" i="22"/>
  <c r="Q43" i="22"/>
  <c r="L43" i="22"/>
  <c r="DA42" i="22"/>
  <c r="CV42" i="22"/>
  <c r="CS42" i="22"/>
  <c r="CN42" i="22"/>
  <c r="CK42" i="22"/>
  <c r="CF42" i="22"/>
  <c r="CC42" i="22"/>
  <c r="BX42" i="22"/>
  <c r="BU42" i="22"/>
  <c r="BP42" i="22"/>
  <c r="BM42" i="22"/>
  <c r="BH42" i="22"/>
  <c r="BE42" i="22"/>
  <c r="AZ42" i="22"/>
  <c r="AW42" i="22"/>
  <c r="AR42" i="22"/>
  <c r="AO42" i="22"/>
  <c r="AJ42" i="22"/>
  <c r="AG42" i="22"/>
  <c r="AB42" i="22"/>
  <c r="Y42" i="22"/>
  <c r="T42" i="22"/>
  <c r="Q42" i="22"/>
  <c r="L42" i="22"/>
  <c r="DA41" i="22"/>
  <c r="CV41" i="22"/>
  <c r="CS41" i="22"/>
  <c r="CN41" i="22"/>
  <c r="CK41" i="22"/>
  <c r="CF41" i="22"/>
  <c r="CC41" i="22"/>
  <c r="BX41" i="22"/>
  <c r="BU41" i="22"/>
  <c r="BP41" i="22"/>
  <c r="BM41" i="22"/>
  <c r="BH41" i="22"/>
  <c r="BE41" i="22"/>
  <c r="AZ41" i="22"/>
  <c r="AW41" i="22"/>
  <c r="AR41" i="22"/>
  <c r="AO41" i="22"/>
  <c r="AJ41" i="22"/>
  <c r="AG41" i="22"/>
  <c r="AB41" i="22"/>
  <c r="Y41" i="22"/>
  <c r="T41" i="22"/>
  <c r="Q41" i="22"/>
  <c r="N41" i="22"/>
  <c r="J41" i="22"/>
  <c r="CX40" i="22"/>
  <c r="CT40" i="22"/>
  <c r="CP40" i="22"/>
  <c r="CL40" i="22"/>
  <c r="CH40" i="22"/>
  <c r="CD40" i="22"/>
  <c r="BZ40" i="22"/>
  <c r="BV40" i="22"/>
  <c r="BR40" i="22"/>
  <c r="BK40" i="22"/>
  <c r="AQ40" i="22"/>
  <c r="AF40" i="22"/>
  <c r="K40" i="22"/>
  <c r="CR39" i="22"/>
  <c r="BW39" i="22"/>
  <c r="BL39" i="22"/>
  <c r="AQ39" i="22"/>
  <c r="AF39" i="22"/>
  <c r="K39" i="22"/>
  <c r="CR38" i="22"/>
  <c r="BW38" i="22"/>
  <c r="BL38" i="22"/>
  <c r="AQ38" i="22"/>
  <c r="AF38" i="22"/>
  <c r="K38" i="22"/>
  <c r="CR37" i="22"/>
  <c r="BW37" i="22"/>
  <c r="BL37" i="22"/>
  <c r="AQ37" i="22"/>
  <c r="AF37" i="22"/>
  <c r="K37" i="22"/>
  <c r="CR36" i="22"/>
  <c r="BW36" i="22"/>
  <c r="BL36" i="22"/>
  <c r="AQ36" i="22"/>
  <c r="AF36" i="22"/>
  <c r="K36" i="22"/>
  <c r="CR35" i="22"/>
  <c r="BW35" i="22"/>
  <c r="BL35" i="22"/>
  <c r="AQ35" i="22"/>
  <c r="AF35" i="22"/>
  <c r="K35" i="22"/>
  <c r="CR34" i="22"/>
  <c r="BW34" i="22"/>
  <c r="BL34" i="22"/>
  <c r="AQ34" i="22"/>
  <c r="AF34" i="22"/>
  <c r="K34" i="22"/>
  <c r="CR33" i="22"/>
  <c r="BW33" i="22"/>
  <c r="BL33" i="22"/>
  <c r="AQ33" i="22"/>
  <c r="AF33" i="22"/>
  <c r="K33" i="22"/>
  <c r="CR32" i="22"/>
  <c r="BW32" i="22"/>
  <c r="BL32" i="22"/>
  <c r="AQ32" i="22"/>
  <c r="AF32" i="22"/>
  <c r="K32" i="22"/>
  <c r="CR31" i="22"/>
  <c r="CE31" i="22"/>
  <c r="BO31" i="22"/>
  <c r="AY31" i="22"/>
  <c r="CO27" i="22"/>
  <c r="AC27" i="22"/>
  <c r="BI26" i="22"/>
  <c r="CO25" i="22"/>
  <c r="AC25" i="22"/>
  <c r="BI24" i="22"/>
  <c r="CE23" i="22"/>
  <c r="AA22" i="22"/>
  <c r="BF40" i="22"/>
  <c r="BA40" i="22"/>
  <c r="AX40" i="22"/>
  <c r="AS40" i="22"/>
  <c r="AP40" i="22"/>
  <c r="AK40" i="22"/>
  <c r="AH40" i="22"/>
  <c r="AC40" i="22"/>
  <c r="Z40" i="22"/>
  <c r="U40" i="22"/>
  <c r="R40" i="22"/>
  <c r="M40" i="22"/>
  <c r="J40" i="22"/>
  <c r="CW39" i="22"/>
  <c r="CT39" i="22"/>
  <c r="CO39" i="22"/>
  <c r="CL39" i="22"/>
  <c r="CG39" i="22"/>
  <c r="CD39" i="22"/>
  <c r="BY39" i="22"/>
  <c r="BV39" i="22"/>
  <c r="BQ39" i="22"/>
  <c r="BN39" i="22"/>
  <c r="BI39" i="22"/>
  <c r="BF39" i="22"/>
  <c r="BA39" i="22"/>
  <c r="AX39" i="22"/>
  <c r="AS39" i="22"/>
  <c r="AP39" i="22"/>
  <c r="AK39" i="22"/>
  <c r="AH39" i="22"/>
  <c r="AC39" i="22"/>
  <c r="Z39" i="22"/>
  <c r="U39" i="22"/>
  <c r="R39" i="22"/>
  <c r="M39" i="22"/>
  <c r="J39" i="22"/>
  <c r="CW38" i="22"/>
  <c r="CT38" i="22"/>
  <c r="CO38" i="22"/>
  <c r="CL38" i="22"/>
  <c r="CG38" i="22"/>
  <c r="CD38" i="22"/>
  <c r="BY38" i="22"/>
  <c r="BV38" i="22"/>
  <c r="BQ38" i="22"/>
  <c r="BN38" i="22"/>
  <c r="BI38" i="22"/>
  <c r="BF38" i="22"/>
  <c r="BA38" i="22"/>
  <c r="AX38" i="22"/>
  <c r="AS38" i="22"/>
  <c r="AP38" i="22"/>
  <c r="AK38" i="22"/>
  <c r="AH38" i="22"/>
  <c r="AC38" i="22"/>
  <c r="Z38" i="22"/>
  <c r="U38" i="22"/>
  <c r="R38" i="22"/>
  <c r="M38" i="22"/>
  <c r="J38" i="22"/>
  <c r="CW37" i="22"/>
  <c r="CT37" i="22"/>
  <c r="CO37" i="22"/>
  <c r="CL37" i="22"/>
  <c r="CG37" i="22"/>
  <c r="CD37" i="22"/>
  <c r="BY37" i="22"/>
  <c r="BV37" i="22"/>
  <c r="BQ37" i="22"/>
  <c r="BN37" i="22"/>
  <c r="BI37" i="22"/>
  <c r="BF37" i="22"/>
  <c r="BA37" i="22"/>
  <c r="AX37" i="22"/>
  <c r="AS37" i="22"/>
  <c r="AP37" i="22"/>
  <c r="AK37" i="22"/>
  <c r="AH37" i="22"/>
  <c r="AC37" i="22"/>
  <c r="Z37" i="22"/>
  <c r="U37" i="22"/>
  <c r="R37" i="22"/>
  <c r="M37" i="22"/>
  <c r="J37" i="22"/>
  <c r="CW36" i="22"/>
  <c r="CT36" i="22"/>
  <c r="CO36" i="22"/>
  <c r="CL36" i="22"/>
  <c r="CG36" i="22"/>
  <c r="CD36" i="22"/>
  <c r="BY36" i="22"/>
  <c r="BV36" i="22"/>
  <c r="BQ36" i="22"/>
  <c r="BN36" i="22"/>
  <c r="BI36" i="22"/>
  <c r="BF36" i="22"/>
  <c r="BA36" i="22"/>
  <c r="AX36" i="22"/>
  <c r="AS36" i="22"/>
  <c r="AP36" i="22"/>
  <c r="AK36" i="22"/>
  <c r="AH36" i="22"/>
  <c r="AC36" i="22"/>
  <c r="Z36" i="22"/>
  <c r="U36" i="22"/>
  <c r="R36" i="22"/>
  <c r="M36" i="22"/>
  <c r="J36" i="22"/>
  <c r="CW35" i="22"/>
  <c r="CT35" i="22"/>
  <c r="CO35" i="22"/>
  <c r="CL35" i="22"/>
  <c r="CG35" i="22"/>
  <c r="CD35" i="22"/>
  <c r="BY35" i="22"/>
  <c r="BV35" i="22"/>
  <c r="BQ35" i="22"/>
  <c r="BN35" i="22"/>
  <c r="BI35" i="22"/>
  <c r="BF35" i="22"/>
  <c r="BA35" i="22"/>
  <c r="AX35" i="22"/>
  <c r="AS35" i="22"/>
  <c r="AP35" i="22"/>
  <c r="AK35" i="22"/>
  <c r="AH35" i="22"/>
  <c r="AC35" i="22"/>
  <c r="Z35" i="22"/>
  <c r="U35" i="22"/>
  <c r="R35" i="22"/>
  <c r="M35" i="22"/>
  <c r="J35" i="22"/>
  <c r="CW34" i="22"/>
  <c r="CT34" i="22"/>
  <c r="CO34" i="22"/>
  <c r="CL34" i="22"/>
  <c r="CG34" i="22"/>
  <c r="CD34" i="22"/>
  <c r="BY34" i="22"/>
  <c r="BV34" i="22"/>
  <c r="BQ34" i="22"/>
  <c r="BN34" i="22"/>
  <c r="BI34" i="22"/>
  <c r="BF34" i="22"/>
  <c r="BA34" i="22"/>
  <c r="AX34" i="22"/>
  <c r="AS34" i="22"/>
  <c r="AP34" i="22"/>
  <c r="AK34" i="22"/>
  <c r="AH34" i="22"/>
  <c r="AC34" i="22"/>
  <c r="Z34" i="22"/>
  <c r="U34" i="22"/>
  <c r="R34" i="22"/>
  <c r="M34" i="22"/>
  <c r="J34" i="22"/>
  <c r="CW33" i="22"/>
  <c r="CT33" i="22"/>
  <c r="CO33" i="22"/>
  <c r="CL33" i="22"/>
  <c r="CG33" i="22"/>
  <c r="CD33" i="22"/>
  <c r="BY33" i="22"/>
  <c r="BV33" i="22"/>
  <c r="BQ33" i="22"/>
  <c r="BN33" i="22"/>
  <c r="BI33" i="22"/>
  <c r="BF33" i="22"/>
  <c r="BA33" i="22"/>
  <c r="AX33" i="22"/>
  <c r="AS33" i="22"/>
  <c r="AP33" i="22"/>
  <c r="AK33" i="22"/>
  <c r="AH33" i="22"/>
  <c r="AC33" i="22"/>
  <c r="Z33" i="22"/>
  <c r="U33" i="22"/>
  <c r="R33" i="22"/>
  <c r="M33" i="22"/>
  <c r="J33" i="22"/>
  <c r="CW32" i="22"/>
  <c r="CT32" i="22"/>
  <c r="CO32" i="22"/>
  <c r="CL32" i="22"/>
  <c r="CG32" i="22"/>
  <c r="CD32" i="22"/>
  <c r="BY32" i="22"/>
  <c r="BV32" i="22"/>
  <c r="BQ32" i="22"/>
  <c r="BN32" i="22"/>
  <c r="BI32" i="22"/>
  <c r="BF32" i="22"/>
  <c r="BA32" i="22"/>
  <c r="AX32" i="22"/>
  <c r="AS32" i="22"/>
  <c r="AP32" i="22"/>
  <c r="AK32" i="22"/>
  <c r="AH32" i="22"/>
  <c r="AC32" i="22"/>
  <c r="Z32" i="22"/>
  <c r="U32" i="22"/>
  <c r="R32" i="22"/>
  <c r="M32" i="22"/>
  <c r="J32" i="22"/>
  <c r="CW31" i="22"/>
  <c r="CT31" i="22"/>
  <c r="CO31" i="22"/>
  <c r="AO28" i="22"/>
  <c r="Y28" i="22"/>
  <c r="DA27" i="22"/>
  <c r="CK27" i="22"/>
  <c r="BU27" i="22"/>
  <c r="BE27" i="22"/>
  <c r="AO27" i="22"/>
  <c r="Y27" i="22"/>
  <c r="DA26" i="22"/>
  <c r="CK26" i="22"/>
  <c r="BU26" i="22"/>
  <c r="BE26" i="22"/>
  <c r="AO26" i="22"/>
  <c r="Y26" i="22"/>
  <c r="DA25" i="22"/>
  <c r="CK25" i="22"/>
  <c r="BU25" i="22"/>
  <c r="BE25" i="22"/>
  <c r="AO25" i="22"/>
  <c r="Y25" i="22"/>
  <c r="DA24" i="22"/>
  <c r="CK24" i="22"/>
  <c r="BU24" i="22"/>
  <c r="BE24" i="22"/>
  <c r="AO24" i="22"/>
  <c r="Y24" i="22"/>
  <c r="DA23" i="22"/>
  <c r="BW23" i="22"/>
  <c r="AQ23" i="22"/>
  <c r="BG22" i="22"/>
  <c r="P22" i="22"/>
  <c r="AT20" i="22"/>
  <c r="BP40" i="22"/>
  <c r="BN40" i="22"/>
  <c r="BL40" i="22"/>
  <c r="BJ40" i="22"/>
  <c r="BH40" i="22"/>
  <c r="BC40" i="22"/>
  <c r="AZ40" i="22"/>
  <c r="AU40" i="22"/>
  <c r="AR40" i="22"/>
  <c r="AM40" i="22"/>
  <c r="AJ40" i="22"/>
  <c r="AE40" i="22"/>
  <c r="AB40" i="22"/>
  <c r="W40" i="22"/>
  <c r="T40" i="22"/>
  <c r="O40" i="22"/>
  <c r="L40" i="22"/>
  <c r="CY39" i="22"/>
  <c r="CV39" i="22"/>
  <c r="CQ39" i="22"/>
  <c r="CN39" i="22"/>
  <c r="CI39" i="22"/>
  <c r="CF39" i="22"/>
  <c r="CA39" i="22"/>
  <c r="BX39" i="22"/>
  <c r="BS39" i="22"/>
  <c r="BP39" i="22"/>
  <c r="BK39" i="22"/>
  <c r="BH39" i="22"/>
  <c r="BC39" i="22"/>
  <c r="AZ39" i="22"/>
  <c r="AU39" i="22"/>
  <c r="AR39" i="22"/>
  <c r="AM39" i="22"/>
  <c r="AJ39" i="22"/>
  <c r="AE39" i="22"/>
  <c r="AB39" i="22"/>
  <c r="W39" i="22"/>
  <c r="T39" i="22"/>
  <c r="O39" i="22"/>
  <c r="L39" i="22"/>
  <c r="CY38" i="22"/>
  <c r="CV38" i="22"/>
  <c r="CQ38" i="22"/>
  <c r="CN38" i="22"/>
  <c r="CI38" i="22"/>
  <c r="CF38" i="22"/>
  <c r="CA38" i="22"/>
  <c r="BX38" i="22"/>
  <c r="BS38" i="22"/>
  <c r="BP38" i="22"/>
  <c r="BK38" i="22"/>
  <c r="BH38" i="22"/>
  <c r="BC38" i="22"/>
  <c r="AZ38" i="22"/>
  <c r="AU38" i="22"/>
  <c r="AR38" i="22"/>
  <c r="AM38" i="22"/>
  <c r="AJ38" i="22"/>
  <c r="AE38" i="22"/>
  <c r="AB38" i="22"/>
  <c r="W38" i="22"/>
  <c r="T38" i="22"/>
  <c r="O38" i="22"/>
  <c r="L38" i="22"/>
  <c r="CY37" i="22"/>
  <c r="CV37" i="22"/>
  <c r="CQ37" i="22"/>
  <c r="CN37" i="22"/>
  <c r="CI37" i="22"/>
  <c r="CF37" i="22"/>
  <c r="CA37" i="22"/>
  <c r="BX37" i="22"/>
  <c r="BS37" i="22"/>
  <c r="BP37" i="22"/>
  <c r="BK37" i="22"/>
  <c r="BH37" i="22"/>
  <c r="BC37" i="22"/>
  <c r="AZ37" i="22"/>
  <c r="AU37" i="22"/>
  <c r="AR37" i="22"/>
  <c r="AM37" i="22"/>
  <c r="AJ37" i="22"/>
  <c r="AE37" i="22"/>
  <c r="AB37" i="22"/>
  <c r="W37" i="22"/>
  <c r="T37" i="22"/>
  <c r="O37" i="22"/>
  <c r="L37" i="22"/>
  <c r="CY36" i="22"/>
  <c r="CV36" i="22"/>
  <c r="CQ36" i="22"/>
  <c r="CN36" i="22"/>
  <c r="CI36" i="22"/>
  <c r="CF36" i="22"/>
  <c r="CA36" i="22"/>
  <c r="BX36" i="22"/>
  <c r="BS36" i="22"/>
  <c r="BP36" i="22"/>
  <c r="BK36" i="22"/>
  <c r="BH36" i="22"/>
  <c r="BC36" i="22"/>
  <c r="AZ36" i="22"/>
  <c r="AU36" i="22"/>
  <c r="AR36" i="22"/>
  <c r="AM36" i="22"/>
  <c r="AJ36" i="22"/>
  <c r="AE36" i="22"/>
  <c r="AB36" i="22"/>
  <c r="W36" i="22"/>
  <c r="T36" i="22"/>
  <c r="O36" i="22"/>
  <c r="L36" i="22"/>
  <c r="CY35" i="22"/>
  <c r="CV35" i="22"/>
  <c r="CQ35" i="22"/>
  <c r="CN35" i="22"/>
  <c r="CI35" i="22"/>
  <c r="CF35" i="22"/>
  <c r="CA35" i="22"/>
  <c r="BX35" i="22"/>
  <c r="BS35" i="22"/>
  <c r="BP35" i="22"/>
  <c r="BK35" i="22"/>
  <c r="BH35" i="22"/>
  <c r="BC35" i="22"/>
  <c r="AZ35" i="22"/>
  <c r="AU35" i="22"/>
  <c r="AR35" i="22"/>
  <c r="AM35" i="22"/>
  <c r="AJ35" i="22"/>
  <c r="AE35" i="22"/>
  <c r="AB35" i="22"/>
  <c r="W35" i="22"/>
  <c r="T35" i="22"/>
  <c r="O35" i="22"/>
  <c r="L35" i="22"/>
  <c r="CY34" i="22"/>
  <c r="CV34" i="22"/>
  <c r="CQ34" i="22"/>
  <c r="CN34" i="22"/>
  <c r="CI34" i="22"/>
  <c r="CF34" i="22"/>
  <c r="CA34" i="22"/>
  <c r="BX34" i="22"/>
  <c r="BS34" i="22"/>
  <c r="BP34" i="22"/>
  <c r="BK34" i="22"/>
  <c r="BH34" i="22"/>
  <c r="BC34" i="22"/>
  <c r="AZ34" i="22"/>
  <c r="AU34" i="22"/>
  <c r="AR34" i="22"/>
  <c r="AM34" i="22"/>
  <c r="AJ34" i="22"/>
  <c r="AE34" i="22"/>
  <c r="AB34" i="22"/>
  <c r="W34" i="22"/>
  <c r="T34" i="22"/>
  <c r="O34" i="22"/>
  <c r="L34" i="22"/>
  <c r="CY33" i="22"/>
  <c r="CV33" i="22"/>
  <c r="CQ33" i="22"/>
  <c r="CN33" i="22"/>
  <c r="CI33" i="22"/>
  <c r="CF33" i="22"/>
  <c r="CA33" i="22"/>
  <c r="BX33" i="22"/>
  <c r="BS33" i="22"/>
  <c r="BP33" i="22"/>
  <c r="BK33" i="22"/>
  <c r="BH33" i="22"/>
  <c r="BC33" i="22"/>
  <c r="AZ33" i="22"/>
  <c r="AU33" i="22"/>
  <c r="AR33" i="22"/>
  <c r="AM33" i="22"/>
  <c r="AJ33" i="22"/>
  <c r="AE33" i="22"/>
  <c r="AB33" i="22"/>
  <c r="W33" i="22"/>
  <c r="T33" i="22"/>
  <c r="O33" i="22"/>
  <c r="L33" i="22"/>
  <c r="CY32" i="22"/>
  <c r="CV32" i="22"/>
  <c r="CQ32" i="22"/>
  <c r="CN32" i="22"/>
  <c r="CI32" i="22"/>
  <c r="CF32" i="22"/>
  <c r="CA32" i="22"/>
  <c r="BX32" i="22"/>
  <c r="BS32" i="22"/>
  <c r="BP32" i="22"/>
  <c r="BK32" i="22"/>
  <c r="BH32" i="22"/>
  <c r="BC32" i="22"/>
  <c r="AZ32" i="22"/>
  <c r="AU32" i="22"/>
  <c r="AR32" i="22"/>
  <c r="AM32" i="22"/>
  <c r="AJ32" i="22"/>
  <c r="AE32" i="22"/>
  <c r="AB32" i="22"/>
  <c r="W32" i="22"/>
  <c r="T32" i="22"/>
  <c r="O32" i="22"/>
  <c r="L32" i="22"/>
  <c r="CY31" i="22"/>
  <c r="CV31" i="22"/>
  <c r="CQ31" i="22"/>
  <c r="CN31" i="22"/>
  <c r="CK31" i="22"/>
  <c r="CG31" i="22"/>
  <c r="CC31" i="22"/>
  <c r="BY31" i="22"/>
  <c r="BU31" i="22"/>
  <c r="BQ31" i="22"/>
  <c r="BM31" i="22"/>
  <c r="BI31" i="22"/>
  <c r="BE31" i="22"/>
  <c r="BA31" i="22"/>
  <c r="AW31" i="22"/>
  <c r="AK28" i="22"/>
  <c r="U28" i="22"/>
  <c r="CW27" i="22"/>
  <c r="CG27" i="22"/>
  <c r="BQ27" i="22"/>
  <c r="BA27" i="22"/>
  <c r="AK27" i="22"/>
  <c r="U27" i="22"/>
  <c r="CW26" i="22"/>
  <c r="CG26" i="22"/>
  <c r="BQ26" i="22"/>
  <c r="BA26" i="22"/>
  <c r="AK26" i="22"/>
  <c r="U26" i="22"/>
  <c r="CW25" i="22"/>
  <c r="CG25" i="22"/>
  <c r="BQ25" i="22"/>
  <c r="BA25" i="22"/>
  <c r="AK25" i="22"/>
  <c r="U25" i="22"/>
  <c r="CW24" i="22"/>
  <c r="CG24" i="22"/>
  <c r="BQ24" i="22"/>
  <c r="BA24" i="22"/>
  <c r="AK24" i="22"/>
  <c r="U24" i="22"/>
  <c r="CU23" i="22"/>
  <c r="BO23" i="22"/>
  <c r="AI23" i="22"/>
  <c r="CM22" i="22"/>
  <c r="AV22" i="22"/>
  <c r="Y18" i="22"/>
  <c r="CY14" i="22"/>
  <c r="BE40" i="22"/>
  <c r="BB40" i="22"/>
  <c r="AW40" i="22"/>
  <c r="AT40" i="22"/>
  <c r="AO40" i="22"/>
  <c r="AL40" i="22"/>
  <c r="AG40" i="22"/>
  <c r="AD40" i="22"/>
  <c r="Y40" i="22"/>
  <c r="V40" i="22"/>
  <c r="Q40" i="22"/>
  <c r="N40" i="22"/>
  <c r="DA39" i="22"/>
  <c r="CX39" i="22"/>
  <c r="CS39" i="22"/>
  <c r="CP39" i="22"/>
  <c r="CK39" i="22"/>
  <c r="CH39" i="22"/>
  <c r="CC39" i="22"/>
  <c r="BZ39" i="22"/>
  <c r="BU39" i="22"/>
  <c r="BR39" i="22"/>
  <c r="BM39" i="22"/>
  <c r="BJ39" i="22"/>
  <c r="BE39" i="22"/>
  <c r="BB39" i="22"/>
  <c r="AW39" i="22"/>
  <c r="AT39" i="22"/>
  <c r="AO39" i="22"/>
  <c r="AL39" i="22"/>
  <c r="AG39" i="22"/>
  <c r="AD39" i="22"/>
  <c r="Y39" i="22"/>
  <c r="V39" i="22"/>
  <c r="Q39" i="22"/>
  <c r="N39" i="22"/>
  <c r="DA38" i="22"/>
  <c r="CX38" i="22"/>
  <c r="CS38" i="22"/>
  <c r="CP38" i="22"/>
  <c r="CK38" i="22"/>
  <c r="CH38" i="22"/>
  <c r="CC38" i="22"/>
  <c r="BZ38" i="22"/>
  <c r="BU38" i="22"/>
  <c r="BR38" i="22"/>
  <c r="BM38" i="22"/>
  <c r="BJ38" i="22"/>
  <c r="BE38" i="22"/>
  <c r="BB38" i="22"/>
  <c r="AW38" i="22"/>
  <c r="AT38" i="22"/>
  <c r="AO38" i="22"/>
  <c r="AL38" i="22"/>
  <c r="AG38" i="22"/>
  <c r="AD38" i="22"/>
  <c r="Y38" i="22"/>
  <c r="V38" i="22"/>
  <c r="Q38" i="22"/>
  <c r="N38" i="22"/>
  <c r="DA37" i="22"/>
  <c r="CX37" i="22"/>
  <c r="CS37" i="22"/>
  <c r="CP37" i="22"/>
  <c r="CK37" i="22"/>
  <c r="CH37" i="22"/>
  <c r="CC37" i="22"/>
  <c r="BZ37" i="22"/>
  <c r="BU37" i="22"/>
  <c r="BR37" i="22"/>
  <c r="BM37" i="22"/>
  <c r="BJ37" i="22"/>
  <c r="BE37" i="22"/>
  <c r="BB37" i="22"/>
  <c r="AW37" i="22"/>
  <c r="AT37" i="22"/>
  <c r="AO37" i="22"/>
  <c r="AL37" i="22"/>
  <c r="AG37" i="22"/>
  <c r="AD37" i="22"/>
  <c r="Y37" i="22"/>
  <c r="V37" i="22"/>
  <c r="Q37" i="22"/>
  <c r="N37" i="22"/>
  <c r="DA36" i="22"/>
  <c r="CX36" i="22"/>
  <c r="CS36" i="22"/>
  <c r="CP36" i="22"/>
  <c r="CK36" i="22"/>
  <c r="CH36" i="22"/>
  <c r="CC36" i="22"/>
  <c r="BZ36" i="22"/>
  <c r="BU36" i="22"/>
  <c r="BR36" i="22"/>
  <c r="BM36" i="22"/>
  <c r="BJ36" i="22"/>
  <c r="BE36" i="22"/>
  <c r="BB36" i="22"/>
  <c r="AW36" i="22"/>
  <c r="AT36" i="22"/>
  <c r="AO36" i="22"/>
  <c r="AL36" i="22"/>
  <c r="AG36" i="22"/>
  <c r="AD36" i="22"/>
  <c r="Y36" i="22"/>
  <c r="V36" i="22"/>
  <c r="Q36" i="22"/>
  <c r="N36" i="22"/>
  <c r="DA35" i="22"/>
  <c r="CX35" i="22"/>
  <c r="CS35" i="22"/>
  <c r="CP35" i="22"/>
  <c r="CK35" i="22"/>
  <c r="CH35" i="22"/>
  <c r="CC35" i="22"/>
  <c r="BZ35" i="22"/>
  <c r="BU35" i="22"/>
  <c r="BR35" i="22"/>
  <c r="BM35" i="22"/>
  <c r="BJ35" i="22"/>
  <c r="BE35" i="22"/>
  <c r="BB35" i="22"/>
  <c r="AW35" i="22"/>
  <c r="AT35" i="22"/>
  <c r="AO35" i="22"/>
  <c r="AL35" i="22"/>
  <c r="AG35" i="22"/>
  <c r="AD35" i="22"/>
  <c r="Y35" i="22"/>
  <c r="V35" i="22"/>
  <c r="Q35" i="22"/>
  <c r="N35" i="22"/>
  <c r="DA34" i="22"/>
  <c r="CX34" i="22"/>
  <c r="CS34" i="22"/>
  <c r="CP34" i="22"/>
  <c r="CK34" i="22"/>
  <c r="CH34" i="22"/>
  <c r="CC34" i="22"/>
  <c r="BZ34" i="22"/>
  <c r="BU34" i="22"/>
  <c r="BR34" i="22"/>
  <c r="BM34" i="22"/>
  <c r="BJ34" i="22"/>
  <c r="BE34" i="22"/>
  <c r="BB34" i="22"/>
  <c r="AW34" i="22"/>
  <c r="AT34" i="22"/>
  <c r="AO34" i="22"/>
  <c r="AL34" i="22"/>
  <c r="AG34" i="22"/>
  <c r="AD34" i="22"/>
  <c r="Y34" i="22"/>
  <c r="V34" i="22"/>
  <c r="Q34" i="22"/>
  <c r="N34" i="22"/>
  <c r="DA33" i="22"/>
  <c r="CX33" i="22"/>
  <c r="CS33" i="22"/>
  <c r="CP33" i="22"/>
  <c r="CK33" i="22"/>
  <c r="CH33" i="22"/>
  <c r="CC33" i="22"/>
  <c r="BZ33" i="22"/>
  <c r="BU33" i="22"/>
  <c r="BR33" i="22"/>
  <c r="BM33" i="22"/>
  <c r="BJ33" i="22"/>
  <c r="BE33" i="22"/>
  <c r="BB33" i="22"/>
  <c r="AW33" i="22"/>
  <c r="AT33" i="22"/>
  <c r="AO33" i="22"/>
  <c r="AL33" i="22"/>
  <c r="AG33" i="22"/>
  <c r="AD33" i="22"/>
  <c r="Y33" i="22"/>
  <c r="V33" i="22"/>
  <c r="Q33" i="22"/>
  <c r="N33" i="22"/>
  <c r="DA32" i="22"/>
  <c r="CX32" i="22"/>
  <c r="CS32" i="22"/>
  <c r="CP32" i="22"/>
  <c r="CK32" i="22"/>
  <c r="CH32" i="22"/>
  <c r="CC32" i="22"/>
  <c r="BZ32" i="22"/>
  <c r="BU32" i="22"/>
  <c r="BR32" i="22"/>
  <c r="BM32" i="22"/>
  <c r="BJ32" i="22"/>
  <c r="BE32" i="22"/>
  <c r="BB32" i="22"/>
  <c r="AW32" i="22"/>
  <c r="AT32" i="22"/>
  <c r="AO32" i="22"/>
  <c r="AL32" i="22"/>
  <c r="AG32" i="22"/>
  <c r="AD32" i="22"/>
  <c r="Y32" i="22"/>
  <c r="V32" i="22"/>
  <c r="Q32" i="22"/>
  <c r="N32" i="22"/>
  <c r="DA31" i="22"/>
  <c r="CX31" i="22"/>
  <c r="CS31" i="22"/>
  <c r="CP31" i="22"/>
  <c r="AG28" i="22"/>
  <c r="Q28" i="22"/>
  <c r="CS27" i="22"/>
  <c r="CC27" i="22"/>
  <c r="BM27" i="22"/>
  <c r="AW27" i="22"/>
  <c r="AG27" i="22"/>
  <c r="Q27" i="22"/>
  <c r="CS26" i="22"/>
  <c r="CC26" i="22"/>
  <c r="BM26" i="22"/>
  <c r="AW26" i="22"/>
  <c r="AG26" i="22"/>
  <c r="Q26" i="22"/>
  <c r="CS25" i="22"/>
  <c r="CC25" i="22"/>
  <c r="BM25" i="22"/>
  <c r="AW25" i="22"/>
  <c r="AG25" i="22"/>
  <c r="Q25" i="22"/>
  <c r="CS24" i="22"/>
  <c r="CC24" i="22"/>
  <c r="BM24" i="22"/>
  <c r="AW24" i="22"/>
  <c r="AG24" i="22"/>
  <c r="Q24" i="22"/>
  <c r="CM23" i="22"/>
  <c r="BG23" i="22"/>
  <c r="AA23" i="22"/>
  <c r="CB22" i="22"/>
  <c r="CM21" i="22"/>
  <c r="BE19" i="22"/>
  <c r="BZ17" i="22"/>
  <c r="AB13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CC30" i="22"/>
  <c r="CA30" i="22"/>
  <c r="BY30" i="22"/>
  <c r="BW30" i="22"/>
  <c r="BU30" i="22"/>
  <c r="BS30" i="22"/>
  <c r="BQ30" i="22"/>
  <c r="BO30" i="22"/>
  <c r="BM30" i="22"/>
  <c r="BK30" i="22"/>
  <c r="BI30" i="22"/>
  <c r="BG30" i="22"/>
  <c r="BE30" i="22"/>
  <c r="BC30" i="22"/>
  <c r="BA30" i="22"/>
  <c r="AY30" i="22"/>
  <c r="AW30" i="22"/>
  <c r="AU30" i="22"/>
  <c r="AS30" i="22"/>
  <c r="AQ30" i="22"/>
  <c r="AO30" i="22"/>
  <c r="AM30" i="22"/>
  <c r="AK30" i="22"/>
  <c r="AI30" i="22"/>
  <c r="AG30" i="22"/>
  <c r="AE30" i="22"/>
  <c r="AC30" i="22"/>
  <c r="AA30" i="22"/>
  <c r="Y30" i="22"/>
  <c r="W30" i="22"/>
  <c r="U30" i="22"/>
  <c r="S30" i="22"/>
  <c r="Q30" i="22"/>
  <c r="O30" i="22"/>
  <c r="M30" i="22"/>
  <c r="K30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CC29" i="22"/>
  <c r="CA29" i="22"/>
  <c r="BY29" i="22"/>
  <c r="BW29" i="22"/>
  <c r="BU29" i="22"/>
  <c r="BS29" i="22"/>
  <c r="BQ29" i="22"/>
  <c r="BO29" i="22"/>
  <c r="BM29" i="22"/>
  <c r="BK29" i="22"/>
  <c r="BI29" i="22"/>
  <c r="BG29" i="22"/>
  <c r="BE29" i="22"/>
  <c r="BC29" i="22"/>
  <c r="BA29" i="22"/>
  <c r="AY29" i="22"/>
  <c r="AW29" i="22"/>
  <c r="AU29" i="22"/>
  <c r="AS29" i="22"/>
  <c r="AQ29" i="22"/>
  <c r="AO29" i="22"/>
  <c r="AM29" i="22"/>
  <c r="AK29" i="22"/>
  <c r="AI29" i="22"/>
  <c r="AG29" i="22"/>
  <c r="AE29" i="22"/>
  <c r="AC29" i="22"/>
  <c r="AA29" i="22"/>
  <c r="Y29" i="22"/>
  <c r="W29" i="22"/>
  <c r="U29" i="22"/>
  <c r="S29" i="22"/>
  <c r="Q29" i="22"/>
  <c r="O29" i="22"/>
  <c r="M29" i="22"/>
  <c r="K29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CC28" i="22"/>
  <c r="CA28" i="22"/>
  <c r="BY28" i="22"/>
  <c r="BW28" i="22"/>
  <c r="BU28" i="22"/>
  <c r="BS28" i="22"/>
  <c r="BQ28" i="22"/>
  <c r="BO28" i="22"/>
  <c r="BM28" i="22"/>
  <c r="BK28" i="22"/>
  <c r="BI28" i="22"/>
  <c r="BG28" i="22"/>
  <c r="BE28" i="22"/>
  <c r="BC28" i="22"/>
  <c r="BA28" i="22"/>
  <c r="AY28" i="22"/>
  <c r="AW28" i="22"/>
  <c r="AU28" i="22"/>
  <c r="AR28" i="22"/>
  <c r="AN28" i="22"/>
  <c r="AJ28" i="22"/>
  <c r="AF28" i="22"/>
  <c r="AB28" i="22"/>
  <c r="X28" i="22"/>
  <c r="T28" i="22"/>
  <c r="P28" i="22"/>
  <c r="L28" i="22"/>
  <c r="CZ27" i="22"/>
  <c r="CV27" i="22"/>
  <c r="CR27" i="22"/>
  <c r="CN27" i="22"/>
  <c r="CJ27" i="22"/>
  <c r="CF27" i="22"/>
  <c r="CB27" i="22"/>
  <c r="BX27" i="22"/>
  <c r="BT27" i="22"/>
  <c r="BP27" i="22"/>
  <c r="BL27" i="22"/>
  <c r="BH27" i="22"/>
  <c r="BD27" i="22"/>
  <c r="AZ27" i="22"/>
  <c r="AV27" i="22"/>
  <c r="AR27" i="22"/>
  <c r="AN27" i="22"/>
  <c r="AJ27" i="22"/>
  <c r="AF27" i="22"/>
  <c r="AB27" i="22"/>
  <c r="X27" i="22"/>
  <c r="T27" i="22"/>
  <c r="P27" i="22"/>
  <c r="L27" i="22"/>
  <c r="CZ26" i="22"/>
  <c r="CV26" i="22"/>
  <c r="CR26" i="22"/>
  <c r="CN26" i="22"/>
  <c r="CJ26" i="22"/>
  <c r="CF26" i="22"/>
  <c r="CB26" i="22"/>
  <c r="BX26" i="22"/>
  <c r="BT26" i="22"/>
  <c r="BP26" i="22"/>
  <c r="BL26" i="22"/>
  <c r="BH26" i="22"/>
  <c r="BD26" i="22"/>
  <c r="AZ26" i="22"/>
  <c r="AV26" i="22"/>
  <c r="AR26" i="22"/>
  <c r="AN26" i="22"/>
  <c r="AJ26" i="22"/>
  <c r="AF26" i="22"/>
  <c r="AB26" i="22"/>
  <c r="X26" i="22"/>
  <c r="T26" i="22"/>
  <c r="P26" i="22"/>
  <c r="L26" i="22"/>
  <c r="CZ25" i="22"/>
  <c r="CV25" i="22"/>
  <c r="CR25" i="22"/>
  <c r="CN25" i="22"/>
  <c r="CJ25" i="22"/>
  <c r="CF25" i="22"/>
  <c r="CB25" i="22"/>
  <c r="BX25" i="22"/>
  <c r="BT25" i="22"/>
  <c r="BP25" i="22"/>
  <c r="BL25" i="22"/>
  <c r="BH25" i="22"/>
  <c r="BD25" i="22"/>
  <c r="AZ25" i="22"/>
  <c r="AV25" i="22"/>
  <c r="AR25" i="22"/>
  <c r="AN25" i="22"/>
  <c r="AJ25" i="22"/>
  <c r="AF25" i="22"/>
  <c r="AB25" i="22"/>
  <c r="X25" i="22"/>
  <c r="T25" i="22"/>
  <c r="P25" i="22"/>
  <c r="L25" i="22"/>
  <c r="CZ24" i="22"/>
  <c r="CV24" i="22"/>
  <c r="CR24" i="22"/>
  <c r="CN24" i="22"/>
  <c r="CJ24" i="22"/>
  <c r="CF24" i="22"/>
  <c r="CB24" i="22"/>
  <c r="BX24" i="22"/>
  <c r="BT24" i="22"/>
  <c r="BP24" i="22"/>
  <c r="BL24" i="22"/>
  <c r="BH24" i="22"/>
  <c r="BD24" i="22"/>
  <c r="AZ24" i="22"/>
  <c r="AV24" i="22"/>
  <c r="AR24" i="22"/>
  <c r="AN24" i="22"/>
  <c r="AJ24" i="22"/>
  <c r="AF24" i="22"/>
  <c r="AB24" i="22"/>
  <c r="X24" i="22"/>
  <c r="T24" i="22"/>
  <c r="P24" i="22"/>
  <c r="L24" i="22"/>
  <c r="CZ23" i="22"/>
  <c r="CS23" i="22"/>
  <c r="CK23" i="22"/>
  <c r="CC23" i="22"/>
  <c r="BU23" i="22"/>
  <c r="BM23" i="22"/>
  <c r="BE23" i="22"/>
  <c r="AW23" i="22"/>
  <c r="AO23" i="22"/>
  <c r="AG23" i="22"/>
  <c r="X23" i="22"/>
  <c r="CU22" i="22"/>
  <c r="CJ22" i="22"/>
  <c r="BO22" i="22"/>
  <c r="BD22" i="22"/>
  <c r="AI22" i="22"/>
  <c r="X22" i="22"/>
  <c r="CU21" i="22"/>
  <c r="CJ21" i="22"/>
  <c r="BN21" i="22"/>
  <c r="Y21" i="22"/>
  <c r="BZ20" i="22"/>
  <c r="CK19" i="22"/>
  <c r="AT19" i="22"/>
  <c r="BE18" i="22"/>
  <c r="N18" i="22"/>
  <c r="Y17" i="22"/>
  <c r="BH14" i="22"/>
  <c r="AT28" i="22"/>
  <c r="AQ28" i="22"/>
  <c r="AM28" i="22"/>
  <c r="AI28" i="22"/>
  <c r="AE28" i="22"/>
  <c r="AA28" i="22"/>
  <c r="W28" i="22"/>
  <c r="S28" i="22"/>
  <c r="O28" i="22"/>
  <c r="K28" i="22"/>
  <c r="CY27" i="22"/>
  <c r="CU27" i="22"/>
  <c r="CQ27" i="22"/>
  <c r="CM27" i="22"/>
  <c r="CI27" i="22"/>
  <c r="CE27" i="22"/>
  <c r="CA27" i="22"/>
  <c r="BW27" i="22"/>
  <c r="BS27" i="22"/>
  <c r="BO27" i="22"/>
  <c r="BK27" i="22"/>
  <c r="BG27" i="22"/>
  <c r="BC27" i="22"/>
  <c r="AY27" i="22"/>
  <c r="AU27" i="22"/>
  <c r="AQ27" i="22"/>
  <c r="AM27" i="22"/>
  <c r="AI27" i="22"/>
  <c r="AE27" i="22"/>
  <c r="AA27" i="22"/>
  <c r="W27" i="22"/>
  <c r="S27" i="22"/>
  <c r="O27" i="22"/>
  <c r="K27" i="22"/>
  <c r="CY26" i="22"/>
  <c r="CU26" i="22"/>
  <c r="CQ26" i="22"/>
  <c r="CM26" i="22"/>
  <c r="CI26" i="22"/>
  <c r="CE26" i="22"/>
  <c r="CA26" i="22"/>
  <c r="BW26" i="22"/>
  <c r="BS26" i="22"/>
  <c r="BO26" i="22"/>
  <c r="BK26" i="22"/>
  <c r="BG26" i="22"/>
  <c r="BC26" i="22"/>
  <c r="AY26" i="22"/>
  <c r="AU26" i="22"/>
  <c r="AQ26" i="22"/>
  <c r="AM26" i="22"/>
  <c r="AI26" i="22"/>
  <c r="AE26" i="22"/>
  <c r="AA26" i="22"/>
  <c r="W26" i="22"/>
  <c r="S26" i="22"/>
  <c r="O26" i="22"/>
  <c r="K26" i="22"/>
  <c r="CY25" i="22"/>
  <c r="CU25" i="22"/>
  <c r="CQ25" i="22"/>
  <c r="CM25" i="22"/>
  <c r="CI25" i="22"/>
  <c r="CE25" i="22"/>
  <c r="CA25" i="22"/>
  <c r="BW25" i="22"/>
  <c r="BS25" i="22"/>
  <c r="BO25" i="22"/>
  <c r="BK25" i="22"/>
  <c r="BG25" i="22"/>
  <c r="BC25" i="22"/>
  <c r="AY25" i="22"/>
  <c r="AU25" i="22"/>
  <c r="AQ25" i="22"/>
  <c r="AM25" i="22"/>
  <c r="AI25" i="22"/>
  <c r="AE25" i="22"/>
  <c r="AA25" i="22"/>
  <c r="W25" i="22"/>
  <c r="S25" i="22"/>
  <c r="O25" i="22"/>
  <c r="K25" i="22"/>
  <c r="CY24" i="22"/>
  <c r="CU24" i="22"/>
  <c r="CQ24" i="22"/>
  <c r="CM24" i="22"/>
  <c r="CI24" i="22"/>
  <c r="CE24" i="22"/>
  <c r="CA24" i="22"/>
  <c r="BW24" i="22"/>
  <c r="BS24" i="22"/>
  <c r="BO24" i="22"/>
  <c r="BK24" i="22"/>
  <c r="BG24" i="22"/>
  <c r="BC24" i="22"/>
  <c r="AY24" i="22"/>
  <c r="AU24" i="22"/>
  <c r="AQ24" i="22"/>
  <c r="AM24" i="22"/>
  <c r="AI24" i="22"/>
  <c r="AE24" i="22"/>
  <c r="AA24" i="22"/>
  <c r="W24" i="22"/>
  <c r="S24" i="22"/>
  <c r="O24" i="22"/>
  <c r="K24" i="22"/>
  <c r="CY23" i="22"/>
  <c r="CQ23" i="22"/>
  <c r="CI23" i="22"/>
  <c r="CA23" i="22"/>
  <c r="BS23" i="22"/>
  <c r="BK23" i="22"/>
  <c r="BC23" i="22"/>
  <c r="AU23" i="22"/>
  <c r="AM23" i="22"/>
  <c r="AE23" i="22"/>
  <c r="K23" i="22"/>
  <c r="CR22" i="22"/>
  <c r="BW22" i="22"/>
  <c r="BL22" i="22"/>
  <c r="AQ22" i="22"/>
  <c r="AF22" i="22"/>
  <c r="K22" i="22"/>
  <c r="CR21" i="22"/>
  <c r="BW21" i="22"/>
  <c r="BJ21" i="22"/>
  <c r="AV21" i="22"/>
  <c r="N21" i="22"/>
  <c r="Y20" i="22"/>
  <c r="BZ19" i="22"/>
  <c r="CK18" i="22"/>
  <c r="AT18" i="22"/>
  <c r="BE17" i="22"/>
  <c r="CL31" i="22"/>
  <c r="CJ31" i="22"/>
  <c r="CH31" i="22"/>
  <c r="CF31" i="22"/>
  <c r="CD31" i="22"/>
  <c r="CB31" i="22"/>
  <c r="BZ31" i="22"/>
  <c r="BX31" i="22"/>
  <c r="BV31" i="22"/>
  <c r="BT31" i="22"/>
  <c r="BR31" i="22"/>
  <c r="BP31" i="22"/>
  <c r="BN31" i="22"/>
  <c r="BL31" i="22"/>
  <c r="BJ31" i="22"/>
  <c r="BH31" i="22"/>
  <c r="BF31" i="22"/>
  <c r="BD31" i="22"/>
  <c r="BB31" i="22"/>
  <c r="AZ31" i="22"/>
  <c r="AX31" i="22"/>
  <c r="AV31" i="22"/>
  <c r="AT31" i="22"/>
  <c r="AR31" i="22"/>
  <c r="AP31" i="22"/>
  <c r="AN31" i="22"/>
  <c r="AL31" i="22"/>
  <c r="AJ31" i="22"/>
  <c r="AH31" i="22"/>
  <c r="AF31" i="22"/>
  <c r="AD31" i="22"/>
  <c r="AB31" i="22"/>
  <c r="Z31" i="22"/>
  <c r="X31" i="22"/>
  <c r="V31" i="22"/>
  <c r="T31" i="22"/>
  <c r="R31" i="22"/>
  <c r="P31" i="22"/>
  <c r="N31" i="22"/>
  <c r="L31" i="22"/>
  <c r="J31" i="22"/>
  <c r="CZ30" i="22"/>
  <c r="CX30" i="22"/>
  <c r="CV30" i="22"/>
  <c r="CT30" i="22"/>
  <c r="CR30" i="22"/>
  <c r="CP30" i="22"/>
  <c r="CN30" i="22"/>
  <c r="CL30" i="22"/>
  <c r="CJ30" i="22"/>
  <c r="CH30" i="22"/>
  <c r="CF30" i="22"/>
  <c r="CD30" i="22"/>
  <c r="CB30" i="22"/>
  <c r="BZ30" i="22"/>
  <c r="BX30" i="22"/>
  <c r="BV30" i="22"/>
  <c r="BT30" i="22"/>
  <c r="BR30" i="22"/>
  <c r="BP30" i="22"/>
  <c r="BN30" i="22"/>
  <c r="BL30" i="22"/>
  <c r="BJ30" i="22"/>
  <c r="BH30" i="22"/>
  <c r="BF30" i="22"/>
  <c r="BD30" i="22"/>
  <c r="BB30" i="22"/>
  <c r="AZ30" i="22"/>
  <c r="AX30" i="22"/>
  <c r="AV30" i="22"/>
  <c r="AT30" i="22"/>
  <c r="AR30" i="22"/>
  <c r="AP30" i="22"/>
  <c r="AN30" i="22"/>
  <c r="AL30" i="22"/>
  <c r="AJ30" i="22"/>
  <c r="AH30" i="22"/>
  <c r="AF30" i="22"/>
  <c r="AD30" i="22"/>
  <c r="AB30" i="22"/>
  <c r="Z30" i="22"/>
  <c r="X30" i="22"/>
  <c r="V30" i="22"/>
  <c r="T30" i="22"/>
  <c r="R30" i="22"/>
  <c r="P30" i="22"/>
  <c r="N30" i="22"/>
  <c r="L30" i="22"/>
  <c r="J30" i="22"/>
  <c r="CZ29" i="22"/>
  <c r="CX29" i="22"/>
  <c r="CV29" i="22"/>
  <c r="CT29" i="22"/>
  <c r="CR29" i="22"/>
  <c r="CP29" i="22"/>
  <c r="CN29" i="22"/>
  <c r="CL29" i="22"/>
  <c r="CJ29" i="22"/>
  <c r="CH29" i="22"/>
  <c r="CF29" i="22"/>
  <c r="CD29" i="22"/>
  <c r="CB29" i="22"/>
  <c r="BZ29" i="22"/>
  <c r="BX29" i="22"/>
  <c r="BV29" i="22"/>
  <c r="BT29" i="22"/>
  <c r="BR29" i="22"/>
  <c r="BP29" i="22"/>
  <c r="BN29" i="22"/>
  <c r="BL29" i="22"/>
  <c r="BJ29" i="22"/>
  <c r="BH29" i="22"/>
  <c r="BF29" i="22"/>
  <c r="BD29" i="22"/>
  <c r="BB29" i="22"/>
  <c r="AZ29" i="22"/>
  <c r="AX29" i="22"/>
  <c r="AV29" i="22"/>
  <c r="AT29" i="22"/>
  <c r="AR29" i="22"/>
  <c r="AP29" i="22"/>
  <c r="AN29" i="22"/>
  <c r="AL29" i="22"/>
  <c r="AJ29" i="22"/>
  <c r="AH29" i="22"/>
  <c r="AF29" i="22"/>
  <c r="AD29" i="22"/>
  <c r="AB29" i="22"/>
  <c r="Z29" i="22"/>
  <c r="X29" i="22"/>
  <c r="V29" i="22"/>
  <c r="T29" i="22"/>
  <c r="R29" i="22"/>
  <c r="P29" i="22"/>
  <c r="N29" i="22"/>
  <c r="L29" i="22"/>
  <c r="J29" i="22"/>
  <c r="CZ28" i="22"/>
  <c r="CX28" i="22"/>
  <c r="CV28" i="22"/>
  <c r="CT28" i="22"/>
  <c r="CR28" i="22"/>
  <c r="CP28" i="22"/>
  <c r="CN28" i="22"/>
  <c r="CL28" i="22"/>
  <c r="CJ28" i="22"/>
  <c r="CH28" i="22"/>
  <c r="CF28" i="22"/>
  <c r="CD28" i="22"/>
  <c r="CB28" i="22"/>
  <c r="BZ28" i="22"/>
  <c r="BX28" i="22"/>
  <c r="BV28" i="22"/>
  <c r="BT28" i="22"/>
  <c r="BR28" i="22"/>
  <c r="BP28" i="22"/>
  <c r="BN28" i="22"/>
  <c r="BL28" i="22"/>
  <c r="BJ28" i="22"/>
  <c r="BH28" i="22"/>
  <c r="BF28" i="22"/>
  <c r="BD28" i="22"/>
  <c r="BB28" i="22"/>
  <c r="AZ28" i="22"/>
  <c r="AX28" i="22"/>
  <c r="AV28" i="22"/>
  <c r="AP28" i="22"/>
  <c r="AL28" i="22"/>
  <c r="AH28" i="22"/>
  <c r="AD28" i="22"/>
  <c r="Z28" i="22"/>
  <c r="V28" i="22"/>
  <c r="R28" i="22"/>
  <c r="N28" i="22"/>
  <c r="J28" i="22"/>
  <c r="CX27" i="22"/>
  <c r="CT27" i="22"/>
  <c r="CP27" i="22"/>
  <c r="CL27" i="22"/>
  <c r="CH27" i="22"/>
  <c r="CD27" i="22"/>
  <c r="BZ27" i="22"/>
  <c r="BV27" i="22"/>
  <c r="BR27" i="22"/>
  <c r="BN27" i="22"/>
  <c r="BJ27" i="22"/>
  <c r="BF27" i="22"/>
  <c r="BB27" i="22"/>
  <c r="AX27" i="22"/>
  <c r="AT27" i="22"/>
  <c r="AP27" i="22"/>
  <c r="AL27" i="22"/>
  <c r="AH27" i="22"/>
  <c r="AD27" i="22"/>
  <c r="Z27" i="22"/>
  <c r="V27" i="22"/>
  <c r="R27" i="22"/>
  <c r="N27" i="22"/>
  <c r="J27" i="22"/>
  <c r="CX26" i="22"/>
  <c r="CT26" i="22"/>
  <c r="CP26" i="22"/>
  <c r="CL26" i="22"/>
  <c r="CH26" i="22"/>
  <c r="CD26" i="22"/>
  <c r="BZ26" i="22"/>
  <c r="BV26" i="22"/>
  <c r="BR26" i="22"/>
  <c r="BN26" i="22"/>
  <c r="BJ26" i="22"/>
  <c r="BF26" i="22"/>
  <c r="BB26" i="22"/>
  <c r="AX26" i="22"/>
  <c r="AT26" i="22"/>
  <c r="AP26" i="22"/>
  <c r="AL26" i="22"/>
  <c r="AH26" i="22"/>
  <c r="AD26" i="22"/>
  <c r="Z26" i="22"/>
  <c r="V26" i="22"/>
  <c r="R26" i="22"/>
  <c r="N26" i="22"/>
  <c r="J26" i="22"/>
  <c r="CX25" i="22"/>
  <c r="CT25" i="22"/>
  <c r="CP25" i="22"/>
  <c r="CL25" i="22"/>
  <c r="CH25" i="22"/>
  <c r="CD25" i="22"/>
  <c r="BZ25" i="22"/>
  <c r="BV25" i="22"/>
  <c r="BR25" i="22"/>
  <c r="BN25" i="22"/>
  <c r="BJ25" i="22"/>
  <c r="BF25" i="22"/>
  <c r="BB25" i="22"/>
  <c r="AX25" i="22"/>
  <c r="AT25" i="22"/>
  <c r="AP25" i="22"/>
  <c r="AL25" i="22"/>
  <c r="AH25" i="22"/>
  <c r="AD25" i="22"/>
  <c r="Z25" i="22"/>
  <c r="V25" i="22"/>
  <c r="R25" i="22"/>
  <c r="N25" i="22"/>
  <c r="J25" i="22"/>
  <c r="CX24" i="22"/>
  <c r="CT24" i="22"/>
  <c r="CP24" i="22"/>
  <c r="CL24" i="22"/>
  <c r="CH24" i="22"/>
  <c r="CD24" i="22"/>
  <c r="BZ24" i="22"/>
  <c r="BV24" i="22"/>
  <c r="BR24" i="22"/>
  <c r="BN24" i="22"/>
  <c r="BJ24" i="22"/>
  <c r="BF24" i="22"/>
  <c r="BB24" i="22"/>
  <c r="AX24" i="22"/>
  <c r="AT24" i="22"/>
  <c r="AP24" i="22"/>
  <c r="AL24" i="22"/>
  <c r="AH24" i="22"/>
  <c r="AD24" i="22"/>
  <c r="Z24" i="22"/>
  <c r="V24" i="22"/>
  <c r="R24" i="22"/>
  <c r="N24" i="22"/>
  <c r="J24" i="22"/>
  <c r="CW23" i="22"/>
  <c r="CO23" i="22"/>
  <c r="CG23" i="22"/>
  <c r="BY23" i="22"/>
  <c r="BQ23" i="22"/>
  <c r="BI23" i="22"/>
  <c r="BA23" i="22"/>
  <c r="AS23" i="22"/>
  <c r="AK23" i="22"/>
  <c r="AC23" i="22"/>
  <c r="S23" i="22"/>
  <c r="CZ22" i="22"/>
  <c r="CE22" i="22"/>
  <c r="BT22" i="22"/>
  <c r="AY22" i="22"/>
  <c r="AN22" i="22"/>
  <c r="S22" i="22"/>
  <c r="CZ21" i="22"/>
  <c r="CE21" i="22"/>
  <c r="BT21" i="22"/>
  <c r="BG21" i="22"/>
  <c r="BE20" i="22"/>
  <c r="N20" i="22"/>
  <c r="Y19" i="22"/>
  <c r="BZ18" i="22"/>
  <c r="CK17" i="22"/>
  <c r="AT17" i="22"/>
  <c r="BS13" i="22"/>
  <c r="Z23" i="22"/>
  <c r="U23" i="22"/>
  <c r="R23" i="22"/>
  <c r="M23" i="22"/>
  <c r="J23" i="22"/>
  <c r="CW22" i="22"/>
  <c r="CT22" i="22"/>
  <c r="CO22" i="22"/>
  <c r="CL22" i="22"/>
  <c r="CG22" i="22"/>
  <c r="CD22" i="22"/>
  <c r="BY22" i="22"/>
  <c r="BV22" i="22"/>
  <c r="BQ22" i="22"/>
  <c r="BN22" i="22"/>
  <c r="BI22" i="22"/>
  <c r="BF22" i="22"/>
  <c r="BA22" i="22"/>
  <c r="AX22" i="22"/>
  <c r="AS22" i="22"/>
  <c r="AP22" i="22"/>
  <c r="AK22" i="22"/>
  <c r="AH22" i="22"/>
  <c r="AC22" i="22"/>
  <c r="Z22" i="22"/>
  <c r="U22" i="22"/>
  <c r="R22" i="22"/>
  <c r="M22" i="22"/>
  <c r="J22" i="22"/>
  <c r="CW21" i="22"/>
  <c r="CT21" i="22"/>
  <c r="CO21" i="22"/>
  <c r="CL21" i="22"/>
  <c r="CG21" i="22"/>
  <c r="CD21" i="22"/>
  <c r="BY21" i="22"/>
  <c r="BV21" i="22"/>
  <c r="BQ21" i="22"/>
  <c r="BM21" i="22"/>
  <c r="BF21" i="22"/>
  <c r="BB21" i="22"/>
  <c r="AY21" i="22"/>
  <c r="AQ21" i="22"/>
  <c r="AG21" i="22"/>
  <c r="V21" i="22"/>
  <c r="CS20" i="22"/>
  <c r="CH20" i="22"/>
  <c r="BM20" i="22"/>
  <c r="BB20" i="22"/>
  <c r="AG20" i="22"/>
  <c r="V20" i="22"/>
  <c r="CS19" i="22"/>
  <c r="CH19" i="22"/>
  <c r="BM19" i="22"/>
  <c r="BB19" i="22"/>
  <c r="AG19" i="22"/>
  <c r="V19" i="22"/>
  <c r="CS18" i="22"/>
  <c r="CH18" i="22"/>
  <c r="BM18" i="22"/>
  <c r="BB18" i="22"/>
  <c r="AG18" i="22"/>
  <c r="V18" i="22"/>
  <c r="CS17" i="22"/>
  <c r="CH17" i="22"/>
  <c r="BM17" i="22"/>
  <c r="BB17" i="22"/>
  <c r="AG17" i="22"/>
  <c r="U17" i="22"/>
  <c r="CN14" i="22"/>
  <c r="CY13" i="22"/>
  <c r="BH13" i="22"/>
  <c r="BS12" i="22"/>
  <c r="W12" i="22"/>
  <c r="BK10" i="22"/>
  <c r="CX23" i="22"/>
  <c r="CV23" i="22"/>
  <c r="CT23" i="22"/>
  <c r="CR23" i="22"/>
  <c r="CP23" i="22"/>
  <c r="CN23" i="22"/>
  <c r="CL23" i="22"/>
  <c r="CJ23" i="22"/>
  <c r="CH23" i="22"/>
  <c r="CF23" i="22"/>
  <c r="CD23" i="22"/>
  <c r="CB23" i="22"/>
  <c r="BZ23" i="22"/>
  <c r="BX23" i="22"/>
  <c r="BV23" i="22"/>
  <c r="BT23" i="22"/>
  <c r="BR23" i="22"/>
  <c r="BP23" i="22"/>
  <c r="BN23" i="22"/>
  <c r="BL23" i="22"/>
  <c r="BJ23" i="22"/>
  <c r="BH23" i="22"/>
  <c r="BF23" i="22"/>
  <c r="BD23" i="22"/>
  <c r="BB23" i="22"/>
  <c r="AZ23" i="22"/>
  <c r="AX23" i="22"/>
  <c r="AV23" i="22"/>
  <c r="AT23" i="22"/>
  <c r="AR23" i="22"/>
  <c r="AP23" i="22"/>
  <c r="AN23" i="22"/>
  <c r="AL23" i="22"/>
  <c r="AJ23" i="22"/>
  <c r="AH23" i="22"/>
  <c r="AF23" i="22"/>
  <c r="AD23" i="22"/>
  <c r="AB23" i="22"/>
  <c r="W23" i="22"/>
  <c r="T23" i="22"/>
  <c r="O23" i="22"/>
  <c r="L23" i="22"/>
  <c r="CY22" i="22"/>
  <c r="CV22" i="22"/>
  <c r="CQ22" i="22"/>
  <c r="CN22" i="22"/>
  <c r="CI22" i="22"/>
  <c r="CF22" i="22"/>
  <c r="CA22" i="22"/>
  <c r="BX22" i="22"/>
  <c r="BS22" i="22"/>
  <c r="BP22" i="22"/>
  <c r="BK22" i="22"/>
  <c r="BH22" i="22"/>
  <c r="BC22" i="22"/>
  <c r="AZ22" i="22"/>
  <c r="AU22" i="22"/>
  <c r="AR22" i="22"/>
  <c r="AM22" i="22"/>
  <c r="AJ22" i="22"/>
  <c r="AE22" i="22"/>
  <c r="AB22" i="22"/>
  <c r="W22" i="22"/>
  <c r="T22" i="22"/>
  <c r="O22" i="22"/>
  <c r="L22" i="22"/>
  <c r="CY21" i="22"/>
  <c r="CV21" i="22"/>
  <c r="CQ21" i="22"/>
  <c r="CN21" i="22"/>
  <c r="CI21" i="22"/>
  <c r="CF21" i="22"/>
  <c r="CA21" i="22"/>
  <c r="BX21" i="22"/>
  <c r="BS21" i="22"/>
  <c r="BL21" i="22"/>
  <c r="BI21" i="22"/>
  <c r="BE21" i="22"/>
  <c r="AX21" i="22"/>
  <c r="AT21" i="22"/>
  <c r="AO21" i="22"/>
  <c r="AD21" i="22"/>
  <c r="DA20" i="22"/>
  <c r="CP20" i="22"/>
  <c r="BU20" i="22"/>
  <c r="BJ20" i="22"/>
  <c r="AO20" i="22"/>
  <c r="AD20" i="22"/>
  <c r="DA19" i="22"/>
  <c r="CP19" i="22"/>
  <c r="BU19" i="22"/>
  <c r="BJ19" i="22"/>
  <c r="AO19" i="22"/>
  <c r="AD19" i="22"/>
  <c r="DA18" i="22"/>
  <c r="CP18" i="22"/>
  <c r="BU18" i="22"/>
  <c r="BJ18" i="22"/>
  <c r="AO18" i="22"/>
  <c r="AD18" i="22"/>
  <c r="DA17" i="22"/>
  <c r="CP17" i="22"/>
  <c r="BU17" i="22"/>
  <c r="BJ17" i="22"/>
  <c r="AO17" i="22"/>
  <c r="AD17" i="22"/>
  <c r="Q17" i="22"/>
  <c r="AM14" i="22"/>
  <c r="CN13" i="22"/>
  <c r="CY12" i="22"/>
  <c r="BH12" i="22"/>
  <c r="CQ11" i="22"/>
  <c r="T10" i="22"/>
  <c r="Y23" i="22"/>
  <c r="V23" i="22"/>
  <c r="Q23" i="22"/>
  <c r="N23" i="22"/>
  <c r="DA22" i="22"/>
  <c r="CX22" i="22"/>
  <c r="CS22" i="22"/>
  <c r="CP22" i="22"/>
  <c r="CK22" i="22"/>
  <c r="CH22" i="22"/>
  <c r="CC22" i="22"/>
  <c r="BZ22" i="22"/>
  <c r="BU22" i="22"/>
  <c r="BR22" i="22"/>
  <c r="BM22" i="22"/>
  <c r="BJ22" i="22"/>
  <c r="BE22" i="22"/>
  <c r="BB22" i="22"/>
  <c r="AW22" i="22"/>
  <c r="AT22" i="22"/>
  <c r="AO22" i="22"/>
  <c r="AL22" i="22"/>
  <c r="AG22" i="22"/>
  <c r="AD22" i="22"/>
  <c r="Y22" i="22"/>
  <c r="V22" i="22"/>
  <c r="Q22" i="22"/>
  <c r="N22" i="22"/>
  <c r="DA21" i="22"/>
  <c r="CX21" i="22"/>
  <c r="CS21" i="22"/>
  <c r="CP21" i="22"/>
  <c r="CK21" i="22"/>
  <c r="CH21" i="22"/>
  <c r="CC21" i="22"/>
  <c r="BZ21" i="22"/>
  <c r="BU21" i="22"/>
  <c r="BR21" i="22"/>
  <c r="BO21" i="22"/>
  <c r="BD21" i="22"/>
  <c r="BA21" i="22"/>
  <c r="AW21" i="22"/>
  <c r="AL21" i="22"/>
  <c r="Q21" i="22"/>
  <c r="CX20" i="22"/>
  <c r="CC20" i="22"/>
  <c r="BR20" i="22"/>
  <c r="AW20" i="22"/>
  <c r="AL20" i="22"/>
  <c r="Q20" i="22"/>
  <c r="CX19" i="22"/>
  <c r="CC19" i="22"/>
  <c r="BR19" i="22"/>
  <c r="AW19" i="22"/>
  <c r="AL19" i="22"/>
  <c r="Q19" i="22"/>
  <c r="CX18" i="22"/>
  <c r="CC18" i="22"/>
  <c r="BR18" i="22"/>
  <c r="AW18" i="22"/>
  <c r="AL18" i="22"/>
  <c r="Q18" i="22"/>
  <c r="CX17" i="22"/>
  <c r="CC17" i="22"/>
  <c r="BR17" i="22"/>
  <c r="AW17" i="22"/>
  <c r="AL17" i="22"/>
  <c r="M17" i="22"/>
  <c r="BS14" i="22"/>
  <c r="AB14" i="22"/>
  <c r="AM13" i="22"/>
  <c r="CN12" i="22"/>
  <c r="AZ11" i="22"/>
  <c r="AN21" i="22"/>
  <c r="AI21" i="22"/>
  <c r="AF21" i="22"/>
  <c r="AA21" i="22"/>
  <c r="X21" i="22"/>
  <c r="S21" i="22"/>
  <c r="P21" i="22"/>
  <c r="K21" i="22"/>
  <c r="CZ20" i="22"/>
  <c r="CU20" i="22"/>
  <c r="CR20" i="22"/>
  <c r="CM20" i="22"/>
  <c r="CJ20" i="22"/>
  <c r="CE20" i="22"/>
  <c r="CB20" i="22"/>
  <c r="BW20" i="22"/>
  <c r="BT20" i="22"/>
  <c r="BO20" i="22"/>
  <c r="BL20" i="22"/>
  <c r="BG20" i="22"/>
  <c r="BD20" i="22"/>
  <c r="AY20" i="22"/>
  <c r="AV20" i="22"/>
  <c r="AQ20" i="22"/>
  <c r="AN20" i="22"/>
  <c r="AI20" i="22"/>
  <c r="AF20" i="22"/>
  <c r="AA20" i="22"/>
  <c r="X20" i="22"/>
  <c r="S20" i="22"/>
  <c r="P20" i="22"/>
  <c r="K20" i="22"/>
  <c r="CZ19" i="22"/>
  <c r="CU19" i="22"/>
  <c r="CR19" i="22"/>
  <c r="CM19" i="22"/>
  <c r="CJ19" i="22"/>
  <c r="CE19" i="22"/>
  <c r="CB19" i="22"/>
  <c r="BW19" i="22"/>
  <c r="BT19" i="22"/>
  <c r="BO19" i="22"/>
  <c r="BL19" i="22"/>
  <c r="BG19" i="22"/>
  <c r="BD19" i="22"/>
  <c r="AY19" i="22"/>
  <c r="AV19" i="22"/>
  <c r="AQ19" i="22"/>
  <c r="AN19" i="22"/>
  <c r="AI19" i="22"/>
  <c r="AF19" i="22"/>
  <c r="AA19" i="22"/>
  <c r="X19" i="22"/>
  <c r="S19" i="22"/>
  <c r="P19" i="22"/>
  <c r="K19" i="22"/>
  <c r="CZ18" i="22"/>
  <c r="CU18" i="22"/>
  <c r="CR18" i="22"/>
  <c r="CM18" i="22"/>
  <c r="CJ18" i="22"/>
  <c r="CE18" i="22"/>
  <c r="CB18" i="22"/>
  <c r="BW18" i="22"/>
  <c r="BT18" i="22"/>
  <c r="BO18" i="22"/>
  <c r="BL18" i="22"/>
  <c r="BG18" i="22"/>
  <c r="BD18" i="22"/>
  <c r="AY18" i="22"/>
  <c r="AV18" i="22"/>
  <c r="AQ18" i="22"/>
  <c r="AN18" i="22"/>
  <c r="AI18" i="22"/>
  <c r="AF18" i="22"/>
  <c r="AA18" i="22"/>
  <c r="X18" i="22"/>
  <c r="S18" i="22"/>
  <c r="P18" i="22"/>
  <c r="K18" i="22"/>
  <c r="CZ17" i="22"/>
  <c r="CU17" i="22"/>
  <c r="CR17" i="22"/>
  <c r="CM17" i="22"/>
  <c r="CJ17" i="22"/>
  <c r="CE17" i="22"/>
  <c r="CB17" i="22"/>
  <c r="BW17" i="22"/>
  <c r="BT17" i="22"/>
  <c r="BO17" i="22"/>
  <c r="BL17" i="22"/>
  <c r="BG17" i="22"/>
  <c r="BD17" i="22"/>
  <c r="AY17" i="22"/>
  <c r="AV17" i="22"/>
  <c r="AQ17" i="22"/>
  <c r="AN17" i="22"/>
  <c r="AI17" i="22"/>
  <c r="AF17" i="22"/>
  <c r="AA17" i="22"/>
  <c r="CV14" i="22"/>
  <c r="CA14" i="22"/>
  <c r="BP14" i="22"/>
  <c r="AU14" i="22"/>
  <c r="AJ14" i="22"/>
  <c r="O14" i="22"/>
  <c r="CV13" i="22"/>
  <c r="CA13" i="22"/>
  <c r="BP13" i="22"/>
  <c r="AU13" i="22"/>
  <c r="AJ13" i="22"/>
  <c r="O13" i="22"/>
  <c r="CV12" i="22"/>
  <c r="CA12" i="22"/>
  <c r="BP12" i="22"/>
  <c r="AU12" i="22"/>
  <c r="CF11" i="22"/>
  <c r="CQ10" i="22"/>
  <c r="AZ10" i="22"/>
  <c r="CY9" i="22"/>
  <c r="AS21" i="22"/>
  <c r="AP21" i="22"/>
  <c r="AK21" i="22"/>
  <c r="AH21" i="22"/>
  <c r="AC21" i="22"/>
  <c r="Z21" i="22"/>
  <c r="U21" i="22"/>
  <c r="R21" i="22"/>
  <c r="M21" i="22"/>
  <c r="J21" i="22"/>
  <c r="CW20" i="22"/>
  <c r="CT20" i="22"/>
  <c r="CO20" i="22"/>
  <c r="CL20" i="22"/>
  <c r="CG20" i="22"/>
  <c r="CD20" i="22"/>
  <c r="BY20" i="22"/>
  <c r="BV20" i="22"/>
  <c r="BQ20" i="22"/>
  <c r="BN20" i="22"/>
  <c r="BI20" i="22"/>
  <c r="BF20" i="22"/>
  <c r="BA20" i="22"/>
  <c r="AX20" i="22"/>
  <c r="AS20" i="22"/>
  <c r="AP20" i="22"/>
  <c r="AK20" i="22"/>
  <c r="AH20" i="22"/>
  <c r="AC20" i="22"/>
  <c r="Z20" i="22"/>
  <c r="U20" i="22"/>
  <c r="R20" i="22"/>
  <c r="M20" i="22"/>
  <c r="J20" i="22"/>
  <c r="CW19" i="22"/>
  <c r="CT19" i="22"/>
  <c r="CO19" i="22"/>
  <c r="CL19" i="22"/>
  <c r="CG19" i="22"/>
  <c r="CD19" i="22"/>
  <c r="BY19" i="22"/>
  <c r="BV19" i="22"/>
  <c r="BQ19" i="22"/>
  <c r="BN19" i="22"/>
  <c r="BI19" i="22"/>
  <c r="BF19" i="22"/>
  <c r="BA19" i="22"/>
  <c r="AX19" i="22"/>
  <c r="AS19" i="22"/>
  <c r="AP19" i="22"/>
  <c r="AK19" i="22"/>
  <c r="AH19" i="22"/>
  <c r="AC19" i="22"/>
  <c r="Z19" i="22"/>
  <c r="U19" i="22"/>
  <c r="R19" i="22"/>
  <c r="M19" i="22"/>
  <c r="J19" i="22"/>
  <c r="CW18" i="22"/>
  <c r="CT18" i="22"/>
  <c r="CO18" i="22"/>
  <c r="CL18" i="22"/>
  <c r="CG18" i="22"/>
  <c r="CD18" i="22"/>
  <c r="BY18" i="22"/>
  <c r="BV18" i="22"/>
  <c r="BQ18" i="22"/>
  <c r="BN18" i="22"/>
  <c r="BI18" i="22"/>
  <c r="BF18" i="22"/>
  <c r="BA18" i="22"/>
  <c r="AX18" i="22"/>
  <c r="AS18" i="22"/>
  <c r="AP18" i="22"/>
  <c r="AK18" i="22"/>
  <c r="AH18" i="22"/>
  <c r="AC18" i="22"/>
  <c r="Z18" i="22"/>
  <c r="U18" i="22"/>
  <c r="R18" i="22"/>
  <c r="M18" i="22"/>
  <c r="J18" i="22"/>
  <c r="CW17" i="22"/>
  <c r="CT17" i="22"/>
  <c r="CO17" i="22"/>
  <c r="CL17" i="22"/>
  <c r="CG17" i="22"/>
  <c r="CD17" i="22"/>
  <c r="BY17" i="22"/>
  <c r="BV17" i="22"/>
  <c r="BQ17" i="22"/>
  <c r="BN17" i="22"/>
  <c r="BI17" i="22"/>
  <c r="BF17" i="22"/>
  <c r="BA17" i="22"/>
  <c r="AX17" i="22"/>
  <c r="AS17" i="22"/>
  <c r="AP17" i="22"/>
  <c r="AK17" i="22"/>
  <c r="AH17" i="22"/>
  <c r="AC17" i="22"/>
  <c r="Z17" i="22"/>
  <c r="W17" i="22"/>
  <c r="S17" i="22"/>
  <c r="O17" i="22"/>
  <c r="K17" i="22"/>
  <c r="CI14" i="22"/>
  <c r="BX14" i="22"/>
  <c r="BC14" i="22"/>
  <c r="AR14" i="22"/>
  <c r="W14" i="22"/>
  <c r="L14" i="22"/>
  <c r="CI13" i="22"/>
  <c r="BX13" i="22"/>
  <c r="BC13" i="22"/>
  <c r="AR13" i="22"/>
  <c r="W13" i="22"/>
  <c r="L13" i="22"/>
  <c r="CI12" i="22"/>
  <c r="BX12" i="22"/>
  <c r="BC12" i="22"/>
  <c r="AR12" i="22"/>
  <c r="AD12" i="22"/>
  <c r="O12" i="22"/>
  <c r="AE11" i="22"/>
  <c r="CF10" i="22"/>
  <c r="BP21" i="22"/>
  <c r="BK21" i="22"/>
  <c r="BH21" i="22"/>
  <c r="BC21" i="22"/>
  <c r="AZ21" i="22"/>
  <c r="AU21" i="22"/>
  <c r="AR21" i="22"/>
  <c r="AM21" i="22"/>
  <c r="AJ21" i="22"/>
  <c r="AE21" i="22"/>
  <c r="AB21" i="22"/>
  <c r="W21" i="22"/>
  <c r="T21" i="22"/>
  <c r="O21" i="22"/>
  <c r="L21" i="22"/>
  <c r="CY20" i="22"/>
  <c r="CV20" i="22"/>
  <c r="CQ20" i="22"/>
  <c r="CN20" i="22"/>
  <c r="CI20" i="22"/>
  <c r="CF20" i="22"/>
  <c r="CA20" i="22"/>
  <c r="BX20" i="22"/>
  <c r="BS20" i="22"/>
  <c r="BP20" i="22"/>
  <c r="BK20" i="22"/>
  <c r="BH20" i="22"/>
  <c r="BC20" i="22"/>
  <c r="AZ20" i="22"/>
  <c r="AU20" i="22"/>
  <c r="AR20" i="22"/>
  <c r="AM20" i="22"/>
  <c r="AJ20" i="22"/>
  <c r="AE20" i="22"/>
  <c r="AB20" i="22"/>
  <c r="W20" i="22"/>
  <c r="T20" i="22"/>
  <c r="O20" i="22"/>
  <c r="L20" i="22"/>
  <c r="CY19" i="22"/>
  <c r="CV19" i="22"/>
  <c r="CQ19" i="22"/>
  <c r="CN19" i="22"/>
  <c r="CI19" i="22"/>
  <c r="CF19" i="22"/>
  <c r="CA19" i="22"/>
  <c r="BX19" i="22"/>
  <c r="BS19" i="22"/>
  <c r="BP19" i="22"/>
  <c r="BK19" i="22"/>
  <c r="BH19" i="22"/>
  <c r="BC19" i="22"/>
  <c r="AZ19" i="22"/>
  <c r="AU19" i="22"/>
  <c r="AR19" i="22"/>
  <c r="AM19" i="22"/>
  <c r="AJ19" i="22"/>
  <c r="AE19" i="22"/>
  <c r="AB19" i="22"/>
  <c r="W19" i="22"/>
  <c r="T19" i="22"/>
  <c r="O19" i="22"/>
  <c r="L19" i="22"/>
  <c r="CY18" i="22"/>
  <c r="CV18" i="22"/>
  <c r="CQ18" i="22"/>
  <c r="CN18" i="22"/>
  <c r="CI18" i="22"/>
  <c r="CF18" i="22"/>
  <c r="CA18" i="22"/>
  <c r="BX18" i="22"/>
  <c r="BS18" i="22"/>
  <c r="BP18" i="22"/>
  <c r="BK18" i="22"/>
  <c r="BH18" i="22"/>
  <c r="BC18" i="22"/>
  <c r="AZ18" i="22"/>
  <c r="AU18" i="22"/>
  <c r="AR18" i="22"/>
  <c r="AM18" i="22"/>
  <c r="AJ18" i="22"/>
  <c r="AE18" i="22"/>
  <c r="AB18" i="22"/>
  <c r="W18" i="22"/>
  <c r="T18" i="22"/>
  <c r="O18" i="22"/>
  <c r="L18" i="22"/>
  <c r="CY17" i="22"/>
  <c r="CV17" i="22"/>
  <c r="CQ17" i="22"/>
  <c r="CN17" i="22"/>
  <c r="CI17" i="22"/>
  <c r="CF17" i="22"/>
  <c r="CA17" i="22"/>
  <c r="BX17" i="22"/>
  <c r="BS17" i="22"/>
  <c r="BP17" i="22"/>
  <c r="BK17" i="22"/>
  <c r="BH17" i="22"/>
  <c r="BC17" i="22"/>
  <c r="AZ17" i="22"/>
  <c r="AU17" i="22"/>
  <c r="AR17" i="22"/>
  <c r="AM17" i="22"/>
  <c r="AJ17" i="22"/>
  <c r="AE17" i="22"/>
  <c r="AB17" i="22"/>
  <c r="CQ14" i="22"/>
  <c r="CF14" i="22"/>
  <c r="BK14" i="22"/>
  <c r="AZ14" i="22"/>
  <c r="AE14" i="22"/>
  <c r="T14" i="22"/>
  <c r="CQ13" i="22"/>
  <c r="CF13" i="22"/>
  <c r="BK13" i="22"/>
  <c r="AZ13" i="22"/>
  <c r="AE13" i="22"/>
  <c r="T13" i="22"/>
  <c r="CQ12" i="22"/>
  <c r="CF12" i="22"/>
  <c r="BK12" i="22"/>
  <c r="AZ12" i="22"/>
  <c r="AO12" i="22"/>
  <c r="AA12" i="22"/>
  <c r="BK11" i="22"/>
  <c r="T11" i="22"/>
  <c r="AE10" i="22"/>
  <c r="BI7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CC16" i="22"/>
  <c r="CA16" i="22"/>
  <c r="BY16" i="22"/>
  <c r="BW16" i="22"/>
  <c r="BU16" i="22"/>
  <c r="BS16" i="22"/>
  <c r="BQ16" i="22"/>
  <c r="BO16" i="22"/>
  <c r="BM16" i="22"/>
  <c r="BK16" i="22"/>
  <c r="BI16" i="22"/>
  <c r="BG16" i="22"/>
  <c r="BE16" i="22"/>
  <c r="BC16" i="22"/>
  <c r="BA16" i="22"/>
  <c r="AY16" i="22"/>
  <c r="AW16" i="22"/>
  <c r="AU16" i="22"/>
  <c r="AS16" i="22"/>
  <c r="AQ16" i="22"/>
  <c r="AO16" i="22"/>
  <c r="AM16" i="22"/>
  <c r="AK16" i="22"/>
  <c r="AI16" i="22"/>
  <c r="AG16" i="22"/>
  <c r="AE16" i="22"/>
  <c r="AC16" i="22"/>
  <c r="AA16" i="22"/>
  <c r="Y16" i="22"/>
  <c r="W16" i="22"/>
  <c r="U16" i="22"/>
  <c r="S16" i="22"/>
  <c r="Q16" i="22"/>
  <c r="O16" i="22"/>
  <c r="M16" i="22"/>
  <c r="K16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CC15" i="22"/>
  <c r="CA15" i="22"/>
  <c r="BY15" i="22"/>
  <c r="BW15" i="22"/>
  <c r="BU15" i="22"/>
  <c r="BS15" i="22"/>
  <c r="BQ15" i="22"/>
  <c r="BO15" i="22"/>
  <c r="BM15" i="22"/>
  <c r="BK15" i="22"/>
  <c r="BI15" i="22"/>
  <c r="BG15" i="22"/>
  <c r="BE15" i="22"/>
  <c r="BC15" i="22"/>
  <c r="BA15" i="22"/>
  <c r="AY15" i="22"/>
  <c r="AW15" i="22"/>
  <c r="AU15" i="22"/>
  <c r="AS15" i="22"/>
  <c r="AQ15" i="22"/>
  <c r="AO15" i="22"/>
  <c r="AM15" i="22"/>
  <c r="AK15" i="22"/>
  <c r="AI15" i="22"/>
  <c r="AG15" i="22"/>
  <c r="AE15" i="22"/>
  <c r="AC15" i="22"/>
  <c r="AA15" i="22"/>
  <c r="Y15" i="22"/>
  <c r="W15" i="22"/>
  <c r="U15" i="22"/>
  <c r="S15" i="22"/>
  <c r="Q15" i="22"/>
  <c r="O15" i="22"/>
  <c r="M15" i="22"/>
  <c r="K15" i="22"/>
  <c r="DA14" i="22"/>
  <c r="CX14" i="22"/>
  <c r="CS14" i="22"/>
  <c r="CP14" i="22"/>
  <c r="CK14" i="22"/>
  <c r="CH14" i="22"/>
  <c r="CC14" i="22"/>
  <c r="BZ14" i="22"/>
  <c r="BU14" i="22"/>
  <c r="BR14" i="22"/>
  <c r="BM14" i="22"/>
  <c r="BJ14" i="22"/>
  <c r="BE14" i="22"/>
  <c r="BB14" i="22"/>
  <c r="AW14" i="22"/>
  <c r="AT14" i="22"/>
  <c r="AO14" i="22"/>
  <c r="AL14" i="22"/>
  <c r="AG14" i="22"/>
  <c r="AD14" i="22"/>
  <c r="Y14" i="22"/>
  <c r="V14" i="22"/>
  <c r="Q14" i="22"/>
  <c r="N14" i="22"/>
  <c r="DA13" i="22"/>
  <c r="CX13" i="22"/>
  <c r="CS13" i="22"/>
  <c r="CP13" i="22"/>
  <c r="CK13" i="22"/>
  <c r="CH13" i="22"/>
  <c r="CC13" i="22"/>
  <c r="BZ13" i="22"/>
  <c r="BU13" i="22"/>
  <c r="BR13" i="22"/>
  <c r="BM13" i="22"/>
  <c r="BJ13" i="22"/>
  <c r="BE13" i="22"/>
  <c r="BB13" i="22"/>
  <c r="AW13" i="22"/>
  <c r="AT13" i="22"/>
  <c r="AO13" i="22"/>
  <c r="AL13" i="22"/>
  <c r="AG13" i="22"/>
  <c r="AD13" i="22"/>
  <c r="Y13" i="22"/>
  <c r="V13" i="22"/>
  <c r="Q13" i="22"/>
  <c r="N13" i="22"/>
  <c r="DA12" i="22"/>
  <c r="CX12" i="22"/>
  <c r="CS12" i="22"/>
  <c r="CP12" i="22"/>
  <c r="CK12" i="22"/>
  <c r="CH12" i="22"/>
  <c r="CC12" i="22"/>
  <c r="BZ12" i="22"/>
  <c r="BU12" i="22"/>
  <c r="BR12" i="22"/>
  <c r="BM12" i="22"/>
  <c r="BJ12" i="22"/>
  <c r="BE12" i="22"/>
  <c r="BB12" i="22"/>
  <c r="AW12" i="22"/>
  <c r="AT12" i="22"/>
  <c r="AN12" i="22"/>
  <c r="AJ12" i="22"/>
  <c r="AG12" i="22"/>
  <c r="V12" i="22"/>
  <c r="S12" i="22"/>
  <c r="CY11" i="22"/>
  <c r="CN11" i="22"/>
  <c r="BS11" i="22"/>
  <c r="BH11" i="22"/>
  <c r="AM11" i="22"/>
  <c r="AB11" i="22"/>
  <c r="CY10" i="22"/>
  <c r="CN10" i="22"/>
  <c r="BS10" i="22"/>
  <c r="BH10" i="22"/>
  <c r="AM10" i="22"/>
  <c r="AB10" i="22"/>
  <c r="CU9" i="22"/>
  <c r="AB8" i="22"/>
  <c r="CZ14" i="22"/>
  <c r="CU14" i="22"/>
  <c r="CR14" i="22"/>
  <c r="CM14" i="22"/>
  <c r="CJ14" i="22"/>
  <c r="CE14" i="22"/>
  <c r="CB14" i="22"/>
  <c r="BW14" i="22"/>
  <c r="BT14" i="22"/>
  <c r="BO14" i="22"/>
  <c r="BL14" i="22"/>
  <c r="BG14" i="22"/>
  <c r="BD14" i="22"/>
  <c r="AY14" i="22"/>
  <c r="AV14" i="22"/>
  <c r="AQ14" i="22"/>
  <c r="AN14" i="22"/>
  <c r="AI14" i="22"/>
  <c r="AF14" i="22"/>
  <c r="AA14" i="22"/>
  <c r="X14" i="22"/>
  <c r="S14" i="22"/>
  <c r="P14" i="22"/>
  <c r="K14" i="22"/>
  <c r="CZ13" i="22"/>
  <c r="CU13" i="22"/>
  <c r="CR13" i="22"/>
  <c r="CM13" i="22"/>
  <c r="CJ13" i="22"/>
  <c r="CE13" i="22"/>
  <c r="CB13" i="22"/>
  <c r="BW13" i="22"/>
  <c r="BT13" i="22"/>
  <c r="BO13" i="22"/>
  <c r="BL13" i="22"/>
  <c r="BG13" i="22"/>
  <c r="BD13" i="22"/>
  <c r="AY13" i="22"/>
  <c r="AV13" i="22"/>
  <c r="AQ13" i="22"/>
  <c r="AN13" i="22"/>
  <c r="AI13" i="22"/>
  <c r="AF13" i="22"/>
  <c r="AA13" i="22"/>
  <c r="X13" i="22"/>
  <c r="S13" i="22"/>
  <c r="P13" i="22"/>
  <c r="K13" i="22"/>
  <c r="CZ12" i="22"/>
  <c r="CU12" i="22"/>
  <c r="CR12" i="22"/>
  <c r="CM12" i="22"/>
  <c r="CJ12" i="22"/>
  <c r="CE12" i="22"/>
  <c r="CB12" i="22"/>
  <c r="BW12" i="22"/>
  <c r="BT12" i="22"/>
  <c r="BO12" i="22"/>
  <c r="BL12" i="22"/>
  <c r="BG12" i="22"/>
  <c r="BD12" i="22"/>
  <c r="AY12" i="22"/>
  <c r="AV12" i="22"/>
  <c r="AQ12" i="22"/>
  <c r="AM12" i="22"/>
  <c r="AF12" i="22"/>
  <c r="AB12" i="22"/>
  <c r="Y12" i="22"/>
  <c r="L12" i="22"/>
  <c r="CV11" i="22"/>
  <c r="CA11" i="22"/>
  <c r="BP11" i="22"/>
  <c r="AU11" i="22"/>
  <c r="AJ11" i="22"/>
  <c r="O11" i="22"/>
  <c r="CV10" i="22"/>
  <c r="CA10" i="22"/>
  <c r="BP10" i="22"/>
  <c r="AU10" i="22"/>
  <c r="AJ10" i="22"/>
  <c r="O10" i="22"/>
  <c r="CQ9" i="22"/>
  <c r="BK8" i="22"/>
  <c r="M8" i="22"/>
  <c r="BT6" i="22"/>
  <c r="X17" i="22"/>
  <c r="V17" i="22"/>
  <c r="T17" i="22"/>
  <c r="R17" i="22"/>
  <c r="P17" i="22"/>
  <c r="N17" i="22"/>
  <c r="L17" i="22"/>
  <c r="J17" i="22"/>
  <c r="CZ16" i="22"/>
  <c r="CX16" i="22"/>
  <c r="CV16" i="22"/>
  <c r="CT16" i="22"/>
  <c r="CR16" i="22"/>
  <c r="CP16" i="22"/>
  <c r="CN16" i="22"/>
  <c r="CL16" i="22"/>
  <c r="CJ16" i="22"/>
  <c r="CH16" i="22"/>
  <c r="CF16" i="22"/>
  <c r="CD16" i="22"/>
  <c r="CB16" i="22"/>
  <c r="BZ16" i="22"/>
  <c r="BX16" i="22"/>
  <c r="BV16" i="22"/>
  <c r="BT16" i="22"/>
  <c r="BR16" i="22"/>
  <c r="BP16" i="22"/>
  <c r="BN16" i="22"/>
  <c r="BL16" i="22"/>
  <c r="BJ16" i="22"/>
  <c r="BH16" i="22"/>
  <c r="BF16" i="22"/>
  <c r="BD16" i="22"/>
  <c r="BB16" i="22"/>
  <c r="AZ16" i="22"/>
  <c r="AX16" i="22"/>
  <c r="AV16" i="22"/>
  <c r="AT16" i="22"/>
  <c r="AR16" i="22"/>
  <c r="AP16" i="22"/>
  <c r="AN16" i="22"/>
  <c r="AL16" i="22"/>
  <c r="AJ16" i="22"/>
  <c r="AH16" i="22"/>
  <c r="AF16" i="22"/>
  <c r="AD16" i="22"/>
  <c r="AB16" i="22"/>
  <c r="Z16" i="22"/>
  <c r="X16" i="22"/>
  <c r="V16" i="22"/>
  <c r="T16" i="22"/>
  <c r="R16" i="22"/>
  <c r="P16" i="22"/>
  <c r="N16" i="22"/>
  <c r="L16" i="22"/>
  <c r="J16" i="22"/>
  <c r="CZ15" i="22"/>
  <c r="CX15" i="22"/>
  <c r="CV15" i="22"/>
  <c r="CT15" i="22"/>
  <c r="CR15" i="22"/>
  <c r="CP15" i="22"/>
  <c r="CN15" i="22"/>
  <c r="CL15" i="22"/>
  <c r="CJ15" i="22"/>
  <c r="CH15" i="22"/>
  <c r="CF15" i="22"/>
  <c r="CD15" i="22"/>
  <c r="CB15" i="22"/>
  <c r="BZ15" i="22"/>
  <c r="BX15" i="22"/>
  <c r="BV15" i="22"/>
  <c r="BT15" i="22"/>
  <c r="BR15" i="22"/>
  <c r="BP15" i="22"/>
  <c r="BN15" i="22"/>
  <c r="BL15" i="22"/>
  <c r="BJ15" i="22"/>
  <c r="BH15" i="22"/>
  <c r="BF15" i="22"/>
  <c r="BD15" i="22"/>
  <c r="BB15" i="22"/>
  <c r="AZ15" i="22"/>
  <c r="AX15" i="22"/>
  <c r="AV15" i="22"/>
  <c r="AT15" i="22"/>
  <c r="AR15" i="22"/>
  <c r="AP15" i="22"/>
  <c r="AN15" i="22"/>
  <c r="AL15" i="22"/>
  <c r="AJ15" i="22"/>
  <c r="AH15" i="22"/>
  <c r="AF15" i="22"/>
  <c r="AD15" i="22"/>
  <c r="AB15" i="22"/>
  <c r="Z15" i="22"/>
  <c r="X15" i="22"/>
  <c r="V15" i="22"/>
  <c r="T15" i="22"/>
  <c r="R15" i="22"/>
  <c r="P15" i="22"/>
  <c r="N15" i="22"/>
  <c r="L15" i="22"/>
  <c r="J15" i="22"/>
  <c r="CW14" i="22"/>
  <c r="CT14" i="22"/>
  <c r="CO14" i="22"/>
  <c r="CL14" i="22"/>
  <c r="CG14" i="22"/>
  <c r="CD14" i="22"/>
  <c r="BY14" i="22"/>
  <c r="BV14" i="22"/>
  <c r="BQ14" i="22"/>
  <c r="BN14" i="22"/>
  <c r="BI14" i="22"/>
  <c r="BF14" i="22"/>
  <c r="BA14" i="22"/>
  <c r="AX14" i="22"/>
  <c r="AS14" i="22"/>
  <c r="AP14" i="22"/>
  <c r="AK14" i="22"/>
  <c r="AH14" i="22"/>
  <c r="AC14" i="22"/>
  <c r="Z14" i="22"/>
  <c r="U14" i="22"/>
  <c r="R14" i="22"/>
  <c r="M14" i="22"/>
  <c r="J14" i="22"/>
  <c r="CW13" i="22"/>
  <c r="CT13" i="22"/>
  <c r="CO13" i="22"/>
  <c r="CL13" i="22"/>
  <c r="CG13" i="22"/>
  <c r="CD13" i="22"/>
  <c r="BY13" i="22"/>
  <c r="BV13" i="22"/>
  <c r="BQ13" i="22"/>
  <c r="BN13" i="22"/>
  <c r="BI13" i="22"/>
  <c r="BF13" i="22"/>
  <c r="BA13" i="22"/>
  <c r="AX13" i="22"/>
  <c r="AS13" i="22"/>
  <c r="AP13" i="22"/>
  <c r="AK13" i="22"/>
  <c r="AH13" i="22"/>
  <c r="AC13" i="22"/>
  <c r="Z13" i="22"/>
  <c r="U13" i="22"/>
  <c r="R13" i="22"/>
  <c r="M13" i="22"/>
  <c r="J13" i="22"/>
  <c r="CW12" i="22"/>
  <c r="CT12" i="22"/>
  <c r="CO12" i="22"/>
  <c r="CL12" i="22"/>
  <c r="CG12" i="22"/>
  <c r="CD12" i="22"/>
  <c r="BY12" i="22"/>
  <c r="BV12" i="22"/>
  <c r="BQ12" i="22"/>
  <c r="BN12" i="22"/>
  <c r="BI12" i="22"/>
  <c r="BF12" i="22"/>
  <c r="BA12" i="22"/>
  <c r="AX12" i="22"/>
  <c r="AS12" i="22"/>
  <c r="AL12" i="22"/>
  <c r="AI12" i="22"/>
  <c r="AE12" i="22"/>
  <c r="X12" i="22"/>
  <c r="T12" i="22"/>
  <c r="P12" i="22"/>
  <c r="K12" i="22"/>
  <c r="CI11" i="22"/>
  <c r="BX11" i="22"/>
  <c r="BC11" i="22"/>
  <c r="AR11" i="22"/>
  <c r="W11" i="22"/>
  <c r="L11" i="22"/>
  <c r="CI10" i="22"/>
  <c r="BX10" i="22"/>
  <c r="BC10" i="22"/>
  <c r="AR10" i="22"/>
  <c r="W10" i="22"/>
  <c r="K10" i="22"/>
  <c r="AZ8" i="22"/>
  <c r="CQ7" i="22"/>
  <c r="Q12" i="22"/>
  <c r="N12" i="22"/>
  <c r="DA11" i="22"/>
  <c r="CX11" i="22"/>
  <c r="CS11" i="22"/>
  <c r="CP11" i="22"/>
  <c r="CK11" i="22"/>
  <c r="CH11" i="22"/>
  <c r="CC11" i="22"/>
  <c r="BZ11" i="22"/>
  <c r="BU11" i="22"/>
  <c r="BR11" i="22"/>
  <c r="BM11" i="22"/>
  <c r="BJ11" i="22"/>
  <c r="BE11" i="22"/>
  <c r="BB11" i="22"/>
  <c r="AW11" i="22"/>
  <c r="AT11" i="22"/>
  <c r="AO11" i="22"/>
  <c r="AL11" i="22"/>
  <c r="AG11" i="22"/>
  <c r="AD11" i="22"/>
  <c r="Y11" i="22"/>
  <c r="V11" i="22"/>
  <c r="Q11" i="22"/>
  <c r="N11" i="22"/>
  <c r="DA10" i="22"/>
  <c r="CX10" i="22"/>
  <c r="CS10" i="22"/>
  <c r="CP10" i="22"/>
  <c r="CK10" i="22"/>
  <c r="CH10" i="22"/>
  <c r="CC10" i="22"/>
  <c r="BZ10" i="22"/>
  <c r="BU10" i="22"/>
  <c r="BR10" i="22"/>
  <c r="BM10" i="22"/>
  <c r="BJ10" i="22"/>
  <c r="BE10" i="22"/>
  <c r="BB10" i="22"/>
  <c r="AW10" i="22"/>
  <c r="AT10" i="22"/>
  <c r="AO10" i="22"/>
  <c r="AL10" i="22"/>
  <c r="AG10" i="22"/>
  <c r="AD10" i="22"/>
  <c r="Y10" i="22"/>
  <c r="V10" i="22"/>
  <c r="Q10" i="22"/>
  <c r="BH8" i="22"/>
  <c r="X8" i="22"/>
  <c r="J8" i="22"/>
  <c r="CZ6" i="22"/>
  <c r="BI6" i="22"/>
  <c r="AX5" i="22"/>
  <c r="CZ11" i="22"/>
  <c r="CU11" i="22"/>
  <c r="CR11" i="22"/>
  <c r="CM11" i="22"/>
  <c r="CJ11" i="22"/>
  <c r="CE11" i="22"/>
  <c r="CB11" i="22"/>
  <c r="BW11" i="22"/>
  <c r="BT11" i="22"/>
  <c r="BO11" i="22"/>
  <c r="BL11" i="22"/>
  <c r="BG11" i="22"/>
  <c r="BD11" i="22"/>
  <c r="AY11" i="22"/>
  <c r="AV11" i="22"/>
  <c r="AQ11" i="22"/>
  <c r="AN11" i="22"/>
  <c r="AI11" i="22"/>
  <c r="AF11" i="22"/>
  <c r="AA11" i="22"/>
  <c r="X11" i="22"/>
  <c r="S11" i="22"/>
  <c r="P11" i="22"/>
  <c r="K11" i="22"/>
  <c r="CZ10" i="22"/>
  <c r="CU10" i="22"/>
  <c r="CR10" i="22"/>
  <c r="CM10" i="22"/>
  <c r="CJ10" i="22"/>
  <c r="CE10" i="22"/>
  <c r="CB10" i="22"/>
  <c r="BW10" i="22"/>
  <c r="BT10" i="22"/>
  <c r="BO10" i="22"/>
  <c r="BL10" i="22"/>
  <c r="BG10" i="22"/>
  <c r="BD10" i="22"/>
  <c r="AY10" i="22"/>
  <c r="AV10" i="22"/>
  <c r="AQ10" i="22"/>
  <c r="AN10" i="22"/>
  <c r="AI10" i="22"/>
  <c r="AF10" i="22"/>
  <c r="AA10" i="22"/>
  <c r="X10" i="22"/>
  <c r="S10" i="22"/>
  <c r="P10" i="22"/>
  <c r="M10" i="22"/>
  <c r="DA9" i="22"/>
  <c r="CW9" i="22"/>
  <c r="CS9" i="22"/>
  <c r="AU8" i="22"/>
  <c r="AN7" i="22"/>
  <c r="CO6" i="22"/>
  <c r="AP12" i="22"/>
  <c r="AK12" i="22"/>
  <c r="AH12" i="22"/>
  <c r="AC12" i="22"/>
  <c r="Z12" i="22"/>
  <c r="U12" i="22"/>
  <c r="R12" i="22"/>
  <c r="M12" i="22"/>
  <c r="J12" i="22"/>
  <c r="CW11" i="22"/>
  <c r="CT11" i="22"/>
  <c r="CO11" i="22"/>
  <c r="CL11" i="22"/>
  <c r="CG11" i="22"/>
  <c r="CD11" i="22"/>
  <c r="BY11" i="22"/>
  <c r="BV11" i="22"/>
  <c r="BQ11" i="22"/>
  <c r="BN11" i="22"/>
  <c r="BI11" i="22"/>
  <c r="BF11" i="22"/>
  <c r="BA11" i="22"/>
  <c r="AX11" i="22"/>
  <c r="AS11" i="22"/>
  <c r="AP11" i="22"/>
  <c r="AK11" i="22"/>
  <c r="AH11" i="22"/>
  <c r="AC11" i="22"/>
  <c r="Z11" i="22"/>
  <c r="U11" i="22"/>
  <c r="R11" i="22"/>
  <c r="M11" i="22"/>
  <c r="J11" i="22"/>
  <c r="CW10" i="22"/>
  <c r="CT10" i="22"/>
  <c r="CO10" i="22"/>
  <c r="CL10" i="22"/>
  <c r="CG10" i="22"/>
  <c r="CD10" i="22"/>
  <c r="BY10" i="22"/>
  <c r="BV10" i="22"/>
  <c r="BQ10" i="22"/>
  <c r="BN10" i="22"/>
  <c r="BI10" i="22"/>
  <c r="BF10" i="22"/>
  <c r="BA10" i="22"/>
  <c r="AX10" i="22"/>
  <c r="AS10" i="22"/>
  <c r="AP10" i="22"/>
  <c r="AK10" i="22"/>
  <c r="AH10" i="22"/>
  <c r="AC10" i="22"/>
  <c r="Z10" i="22"/>
  <c r="U10" i="22"/>
  <c r="R10" i="22"/>
  <c r="BC8" i="22"/>
  <c r="AR8" i="22"/>
  <c r="AE8" i="22"/>
  <c r="Q8" i="22"/>
  <c r="BT7" i="22"/>
  <c r="AC7" i="22"/>
  <c r="BI4" i="22"/>
  <c r="CO9" i="22"/>
  <c r="CM9" i="22"/>
  <c r="CK9" i="22"/>
  <c r="CI9" i="22"/>
  <c r="CG9" i="22"/>
  <c r="CE9" i="22"/>
  <c r="CC9" i="22"/>
  <c r="CA9" i="22"/>
  <c r="BY9" i="22"/>
  <c r="BW9" i="22"/>
  <c r="BU9" i="22"/>
  <c r="BS9" i="22"/>
  <c r="BQ9" i="22"/>
  <c r="BO9" i="22"/>
  <c r="BM9" i="22"/>
  <c r="BK9" i="22"/>
  <c r="BI9" i="22"/>
  <c r="BG9" i="22"/>
  <c r="BE9" i="22"/>
  <c r="BC9" i="22"/>
  <c r="BA9" i="22"/>
  <c r="AY9" i="22"/>
  <c r="AW9" i="22"/>
  <c r="AU9" i="22"/>
  <c r="AS9" i="22"/>
  <c r="AQ9" i="22"/>
  <c r="AO9" i="22"/>
  <c r="AM9" i="22"/>
  <c r="AK9" i="22"/>
  <c r="AI9" i="22"/>
  <c r="AG9" i="22"/>
  <c r="AE9" i="22"/>
  <c r="AC9" i="22"/>
  <c r="AA9" i="22"/>
  <c r="Y9" i="22"/>
  <c r="W9" i="22"/>
  <c r="U9" i="22"/>
  <c r="S9" i="22"/>
  <c r="Q9" i="22"/>
  <c r="O9" i="22"/>
  <c r="M9" i="22"/>
  <c r="K9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CC8" i="22"/>
  <c r="CA8" i="22"/>
  <c r="BY8" i="22"/>
  <c r="BW8" i="22"/>
  <c r="BU8" i="22"/>
  <c r="BS8" i="22"/>
  <c r="BQ8" i="22"/>
  <c r="BO8" i="22"/>
  <c r="BM8" i="22"/>
  <c r="BJ8" i="22"/>
  <c r="BE8" i="22"/>
  <c r="BB8" i="22"/>
  <c r="AW8" i="22"/>
  <c r="AT8" i="22"/>
  <c r="AO8" i="22"/>
  <c r="AK8" i="22"/>
  <c r="AH8" i="22"/>
  <c r="W8" i="22"/>
  <c r="T8" i="22"/>
  <c r="P8" i="22"/>
  <c r="DA7" i="22"/>
  <c r="CW7" i="22"/>
  <c r="CT7" i="22"/>
  <c r="CL7" i="22"/>
  <c r="CB7" i="22"/>
  <c r="BQ7" i="22"/>
  <c r="AV7" i="22"/>
  <c r="AK7" i="22"/>
  <c r="P7" i="22"/>
  <c r="CW6" i="22"/>
  <c r="CB6" i="22"/>
  <c r="BQ6" i="22"/>
  <c r="CD5" i="22"/>
  <c r="CO4" i="22"/>
  <c r="AX4" i="22"/>
  <c r="BL8" i="22"/>
  <c r="BG8" i="22"/>
  <c r="BD8" i="22"/>
  <c r="AY8" i="22"/>
  <c r="AV8" i="22"/>
  <c r="AQ8" i="22"/>
  <c r="AN8" i="22"/>
  <c r="AG8" i="22"/>
  <c r="AC8" i="22"/>
  <c r="Z8" i="22"/>
  <c r="O8" i="22"/>
  <c r="L8" i="22"/>
  <c r="CZ7" i="22"/>
  <c r="CS7" i="22"/>
  <c r="CO7" i="22"/>
  <c r="CJ7" i="22"/>
  <c r="BY7" i="22"/>
  <c r="BD7" i="22"/>
  <c r="AS7" i="22"/>
  <c r="X7" i="22"/>
  <c r="M7" i="22"/>
  <c r="CJ6" i="22"/>
  <c r="BY6" i="22"/>
  <c r="AC5" i="22"/>
  <c r="CD4" i="22"/>
  <c r="N10" i="22"/>
  <c r="L10" i="22"/>
  <c r="J10" i="22"/>
  <c r="CZ9" i="22"/>
  <c r="CX9" i="22"/>
  <c r="CV9" i="22"/>
  <c r="CT9" i="22"/>
  <c r="CR9" i="22"/>
  <c r="CP9" i="22"/>
  <c r="CN9" i="22"/>
  <c r="CL9" i="22"/>
  <c r="CJ9" i="22"/>
  <c r="CH9" i="22"/>
  <c r="CF9" i="22"/>
  <c r="CD9" i="22"/>
  <c r="CB9" i="22"/>
  <c r="BZ9" i="22"/>
  <c r="BX9" i="22"/>
  <c r="BV9" i="22"/>
  <c r="BT9" i="22"/>
  <c r="BR9" i="22"/>
  <c r="BP9" i="22"/>
  <c r="BN9" i="22"/>
  <c r="BL9" i="22"/>
  <c r="BJ9" i="22"/>
  <c r="BH9" i="22"/>
  <c r="BF9" i="22"/>
  <c r="BD9" i="22"/>
  <c r="BB9" i="22"/>
  <c r="AZ9" i="22"/>
  <c r="AX9" i="22"/>
  <c r="AV9" i="22"/>
  <c r="AT9" i="22"/>
  <c r="AR9" i="22"/>
  <c r="AP9" i="22"/>
  <c r="AN9" i="22"/>
  <c r="AL9" i="22"/>
  <c r="AJ9" i="22"/>
  <c r="AH9" i="22"/>
  <c r="AF9" i="22"/>
  <c r="AD9" i="22"/>
  <c r="AB9" i="22"/>
  <c r="Z9" i="22"/>
  <c r="X9" i="22"/>
  <c r="V9" i="22"/>
  <c r="T9" i="22"/>
  <c r="R9" i="22"/>
  <c r="P9" i="22"/>
  <c r="N9" i="22"/>
  <c r="L9" i="22"/>
  <c r="J9" i="22"/>
  <c r="CZ8" i="22"/>
  <c r="CX8" i="22"/>
  <c r="CV8" i="22"/>
  <c r="CT8" i="22"/>
  <c r="CR8" i="22"/>
  <c r="CP8" i="22"/>
  <c r="CN8" i="22"/>
  <c r="CL8" i="22"/>
  <c r="CJ8" i="22"/>
  <c r="CH8" i="22"/>
  <c r="CF8" i="22"/>
  <c r="CD8" i="22"/>
  <c r="CB8" i="22"/>
  <c r="BZ8" i="22"/>
  <c r="BX8" i="22"/>
  <c r="BV8" i="22"/>
  <c r="BT8" i="22"/>
  <c r="BR8" i="22"/>
  <c r="BP8" i="22"/>
  <c r="BN8" i="22"/>
  <c r="BI8" i="22"/>
  <c r="BF8" i="22"/>
  <c r="BA8" i="22"/>
  <c r="AX8" i="22"/>
  <c r="AS8" i="22"/>
  <c r="AP8" i="22"/>
  <c r="AM8" i="22"/>
  <c r="AJ8" i="22"/>
  <c r="AF8" i="22"/>
  <c r="Y8" i="22"/>
  <c r="U8" i="22"/>
  <c r="R8" i="22"/>
  <c r="CY7" i="22"/>
  <c r="CV7" i="22"/>
  <c r="CR7" i="22"/>
  <c r="CG7" i="22"/>
  <c r="BL7" i="22"/>
  <c r="BA7" i="22"/>
  <c r="AF7" i="22"/>
  <c r="U7" i="22"/>
  <c r="CR6" i="22"/>
  <c r="CG6" i="22"/>
  <c r="BL6" i="22"/>
  <c r="BI5" i="22"/>
  <c r="R5" i="22"/>
  <c r="AC4" i="22"/>
  <c r="CI7" i="22"/>
  <c r="CD7" i="22"/>
  <c r="CA7" i="22"/>
  <c r="BV7" i="22"/>
  <c r="BS7" i="22"/>
  <c r="BN7" i="22"/>
  <c r="BK7" i="22"/>
  <c r="BF7" i="22"/>
  <c r="BC7" i="22"/>
  <c r="AX7" i="22"/>
  <c r="AU7" i="22"/>
  <c r="AP7" i="22"/>
  <c r="AM7" i="22"/>
  <c r="AH7" i="22"/>
  <c r="AE7" i="22"/>
  <c r="Z7" i="22"/>
  <c r="W7" i="22"/>
  <c r="R7" i="22"/>
  <c r="O7" i="22"/>
  <c r="J7" i="22"/>
  <c r="CY6" i="22"/>
  <c r="CT6" i="22"/>
  <c r="CQ6" i="22"/>
  <c r="CL6" i="22"/>
  <c r="CI6" i="22"/>
  <c r="CD6" i="22"/>
  <c r="CA6" i="22"/>
  <c r="BV6" i="22"/>
  <c r="BS6" i="22"/>
  <c r="BN6" i="22"/>
  <c r="BK6" i="22"/>
  <c r="BF6" i="22"/>
  <c r="BB6" i="22"/>
  <c r="AX6" i="22"/>
  <c r="AT6" i="22"/>
  <c r="AP6" i="22"/>
  <c r="AL6" i="22"/>
  <c r="BQ5" i="22"/>
  <c r="BF5" i="22"/>
  <c r="AK5" i="22"/>
  <c r="Z5" i="22"/>
  <c r="CW4" i="22"/>
  <c r="CL4" i="22"/>
  <c r="BQ4" i="22"/>
  <c r="BF4" i="22"/>
  <c r="AK4" i="22"/>
  <c r="Z4" i="22"/>
  <c r="CN7" i="22"/>
  <c r="CK7" i="22"/>
  <c r="CF7" i="22"/>
  <c r="CC7" i="22"/>
  <c r="BX7" i="22"/>
  <c r="BU7" i="22"/>
  <c r="BP7" i="22"/>
  <c r="BM7" i="22"/>
  <c r="BH7" i="22"/>
  <c r="BE7" i="22"/>
  <c r="AZ7" i="22"/>
  <c r="AW7" i="22"/>
  <c r="AR7" i="22"/>
  <c r="AO7" i="22"/>
  <c r="AJ7" i="22"/>
  <c r="AG7" i="22"/>
  <c r="AB7" i="22"/>
  <c r="Y7" i="22"/>
  <c r="T7" i="22"/>
  <c r="Q7" i="22"/>
  <c r="L7" i="22"/>
  <c r="DA6" i="22"/>
  <c r="CV6" i="22"/>
  <c r="CS6" i="22"/>
  <c r="CN6" i="22"/>
  <c r="CK6" i="22"/>
  <c r="CF6" i="22"/>
  <c r="CC6" i="22"/>
  <c r="BX6" i="22"/>
  <c r="BU6" i="22"/>
  <c r="BP6" i="22"/>
  <c r="BM6" i="22"/>
  <c r="BH6" i="22"/>
  <c r="BY5" i="22"/>
  <c r="BN5" i="22"/>
  <c r="AS5" i="22"/>
  <c r="AH5" i="22"/>
  <c r="M5" i="22"/>
  <c r="CT4" i="22"/>
  <c r="BY4" i="22"/>
  <c r="BN4" i="22"/>
  <c r="AS4" i="22"/>
  <c r="AH4" i="22"/>
  <c r="AL8" i="22"/>
  <c r="AI8" i="22"/>
  <c r="AD8" i="22"/>
  <c r="AA8" i="22"/>
  <c r="V8" i="22"/>
  <c r="S8" i="22"/>
  <c r="N8" i="22"/>
  <c r="K8" i="22"/>
  <c r="CX7" i="22"/>
  <c r="CU7" i="22"/>
  <c r="CP7" i="22"/>
  <c r="CM7" i="22"/>
  <c r="CH7" i="22"/>
  <c r="CE7" i="22"/>
  <c r="BZ7" i="22"/>
  <c r="BW7" i="22"/>
  <c r="BR7" i="22"/>
  <c r="BO7" i="22"/>
  <c r="BJ7" i="22"/>
  <c r="BG7" i="22"/>
  <c r="BB7" i="22"/>
  <c r="AY7" i="22"/>
  <c r="AT7" i="22"/>
  <c r="AQ7" i="22"/>
  <c r="AL7" i="22"/>
  <c r="AI7" i="22"/>
  <c r="AD7" i="22"/>
  <c r="AA7" i="22"/>
  <c r="V7" i="22"/>
  <c r="S7" i="22"/>
  <c r="N7" i="22"/>
  <c r="K7" i="22"/>
  <c r="CX6" i="22"/>
  <c r="CU6" i="22"/>
  <c r="CP6" i="22"/>
  <c r="CM6" i="22"/>
  <c r="CH6" i="22"/>
  <c r="CE6" i="22"/>
  <c r="BZ6" i="22"/>
  <c r="BW6" i="22"/>
  <c r="BR6" i="22"/>
  <c r="BO6" i="22"/>
  <c r="BJ6" i="22"/>
  <c r="BG6" i="22"/>
  <c r="BD6" i="22"/>
  <c r="AZ6" i="22"/>
  <c r="AV6" i="22"/>
  <c r="AR6" i="22"/>
  <c r="AN6" i="22"/>
  <c r="AJ6" i="22"/>
  <c r="BV5" i="22"/>
  <c r="BA5" i="22"/>
  <c r="AP5" i="22"/>
  <c r="U5" i="22"/>
  <c r="J5" i="22"/>
  <c r="CG4" i="22"/>
  <c r="BV4" i="22"/>
  <c r="BA4" i="22"/>
  <c r="AP4" i="22"/>
  <c r="AH6" i="22"/>
  <c r="AF6" i="22"/>
  <c r="AD6" i="22"/>
  <c r="AB6" i="22"/>
  <c r="Z6" i="22"/>
  <c r="X6" i="22"/>
  <c r="V6" i="22"/>
  <c r="T6" i="22"/>
  <c r="R6" i="22"/>
  <c r="P6" i="22"/>
  <c r="N6" i="22"/>
  <c r="L6" i="22"/>
  <c r="J6" i="22"/>
  <c r="CZ5" i="22"/>
  <c r="CX5" i="22"/>
  <c r="CV5" i="22"/>
  <c r="CT5" i="22"/>
  <c r="CR5" i="22"/>
  <c r="CP5" i="22"/>
  <c r="CN5" i="22"/>
  <c r="CL5" i="22"/>
  <c r="CJ5" i="22"/>
  <c r="CH5" i="22"/>
  <c r="CF5" i="22"/>
  <c r="CA5" i="22"/>
  <c r="BX5" i="22"/>
  <c r="BS5" i="22"/>
  <c r="BP5" i="22"/>
  <c r="BK5" i="22"/>
  <c r="BH5" i="22"/>
  <c r="BC5" i="22"/>
  <c r="AZ5" i="22"/>
  <c r="AU5" i="22"/>
  <c r="AR5" i="22"/>
  <c r="AM5" i="22"/>
  <c r="AJ5" i="22"/>
  <c r="AE5" i="22"/>
  <c r="AB5" i="22"/>
  <c r="W5" i="22"/>
  <c r="T5" i="22"/>
  <c r="O5" i="22"/>
  <c r="L5" i="22"/>
  <c r="CY4" i="22"/>
  <c r="CV4" i="22"/>
  <c r="CQ4" i="22"/>
  <c r="CN4" i="22"/>
  <c r="CI4" i="22"/>
  <c r="CF4" i="22"/>
  <c r="CA4" i="22"/>
  <c r="BX4" i="22"/>
  <c r="BS4" i="22"/>
  <c r="BP4" i="22"/>
  <c r="BK4" i="22"/>
  <c r="BH4" i="22"/>
  <c r="BC4" i="22"/>
  <c r="AZ4" i="22"/>
  <c r="AU4" i="22"/>
  <c r="AR4" i="22"/>
  <c r="AM4" i="22"/>
  <c r="AJ4" i="22"/>
  <c r="AE4" i="22"/>
  <c r="AB4" i="22"/>
  <c r="W4" i="22"/>
  <c r="CC5" i="22"/>
  <c r="BZ5" i="22"/>
  <c r="BU5" i="22"/>
  <c r="BR5" i="22"/>
  <c r="BM5" i="22"/>
  <c r="BJ5" i="22"/>
  <c r="BE5" i="22"/>
  <c r="BB5" i="22"/>
  <c r="AW5" i="22"/>
  <c r="AT5" i="22"/>
  <c r="AO5" i="22"/>
  <c r="AL5" i="22"/>
  <c r="AG5" i="22"/>
  <c r="AD5" i="22"/>
  <c r="Y5" i="22"/>
  <c r="V5" i="22"/>
  <c r="Q5" i="22"/>
  <c r="N5" i="22"/>
  <c r="DA4" i="22"/>
  <c r="CX4" i="22"/>
  <c r="CS4" i="22"/>
  <c r="CP4" i="22"/>
  <c r="CK4" i="22"/>
  <c r="CH4" i="22"/>
  <c r="CC4" i="22"/>
  <c r="BZ4" i="22"/>
  <c r="BU4" i="22"/>
  <c r="BR4" i="22"/>
  <c r="BM4" i="22"/>
  <c r="BJ4" i="22"/>
  <c r="BE4" i="22"/>
  <c r="BB4" i="22"/>
  <c r="AW4" i="22"/>
  <c r="AT4" i="22"/>
  <c r="AO4" i="22"/>
  <c r="AL4" i="22"/>
  <c r="AG4" i="22"/>
  <c r="AD4" i="22"/>
  <c r="Y4" i="22"/>
  <c r="BE6" i="22"/>
  <c r="BC6" i="22"/>
  <c r="BA6" i="22"/>
  <c r="AY6" i="22"/>
  <c r="AW6" i="22"/>
  <c r="AU6" i="22"/>
  <c r="AS6" i="22"/>
  <c r="AQ6" i="22"/>
  <c r="AO6" i="22"/>
  <c r="AM6" i="22"/>
  <c r="AK6" i="22"/>
  <c r="AI6" i="22"/>
  <c r="AG6" i="22"/>
  <c r="AE6" i="22"/>
  <c r="AC6" i="22"/>
  <c r="AA6" i="22"/>
  <c r="Y6" i="22"/>
  <c r="W6" i="22"/>
  <c r="U6" i="22"/>
  <c r="S6" i="22"/>
  <c r="Q6" i="22"/>
  <c r="O6" i="22"/>
  <c r="M6" i="22"/>
  <c r="K6" i="22"/>
  <c r="DA5" i="22"/>
  <c r="CY5" i="22"/>
  <c r="CW5" i="22"/>
  <c r="CU5" i="22"/>
  <c r="CS5" i="22"/>
  <c r="CQ5" i="22"/>
  <c r="CO5" i="22"/>
  <c r="CM5" i="22"/>
  <c r="CK5" i="22"/>
  <c r="CI5" i="22"/>
  <c r="CG5" i="22"/>
  <c r="CE5" i="22"/>
  <c r="CB5" i="22"/>
  <c r="BW5" i="22"/>
  <c r="BT5" i="22"/>
  <c r="BO5" i="22"/>
  <c r="BL5" i="22"/>
  <c r="BG5" i="22"/>
  <c r="BD5" i="22"/>
  <c r="AY5" i="22"/>
  <c r="AV5" i="22"/>
  <c r="AQ5" i="22"/>
  <c r="AN5" i="22"/>
  <c r="AI5" i="22"/>
  <c r="AF5" i="22"/>
  <c r="AA5" i="22"/>
  <c r="X5" i="22"/>
  <c r="S5" i="22"/>
  <c r="P5" i="22"/>
  <c r="K5" i="22"/>
  <c r="CZ4" i="22"/>
  <c r="CU4" i="22"/>
  <c r="CR4" i="22"/>
  <c r="CM4" i="22"/>
  <c r="CJ4" i="22"/>
  <c r="CE4" i="22"/>
  <c r="CB4" i="22"/>
  <c r="BW4" i="22"/>
  <c r="BT4" i="22"/>
  <c r="BO4" i="22"/>
  <c r="BL4" i="22"/>
  <c r="BG4" i="22"/>
  <c r="BD4" i="22"/>
  <c r="AY4" i="22"/>
  <c r="AV4" i="22"/>
  <c r="AQ4" i="22"/>
  <c r="AN4" i="22"/>
  <c r="AI4" i="22"/>
  <c r="AF4" i="22"/>
  <c r="AA4" i="22"/>
  <c r="X4" i="22"/>
  <c r="U4" i="22"/>
  <c r="S4" i="22"/>
  <c r="Q4" i="22"/>
  <c r="O4" i="22"/>
  <c r="M4" i="22"/>
  <c r="K4" i="22"/>
  <c r="V4" i="22"/>
  <c r="T4" i="22"/>
  <c r="R4" i="22"/>
  <c r="P4" i="22"/>
  <c r="N4" i="22"/>
  <c r="L4" i="22"/>
  <c r="J4" i="22"/>
  <c r="DA3" i="22"/>
  <c r="CZ3" i="22"/>
  <c r="CX3" i="22"/>
  <c r="CV3" i="22"/>
  <c r="CT3" i="22"/>
  <c r="CR3" i="22"/>
  <c r="CP3" i="22"/>
  <c r="CN3" i="22"/>
  <c r="CL3" i="22"/>
  <c r="CJ3" i="22"/>
  <c r="CH3" i="22"/>
  <c r="CF3" i="22"/>
  <c r="CD3" i="22"/>
  <c r="CB3" i="22"/>
  <c r="BZ3" i="22"/>
  <c r="BX3" i="22"/>
  <c r="BV3" i="22"/>
  <c r="BT3" i="22"/>
  <c r="BR3" i="22"/>
  <c r="BP3" i="22"/>
  <c r="BN3" i="22"/>
  <c r="BL3" i="22"/>
  <c r="BJ3" i="22"/>
  <c r="BH3" i="22"/>
  <c r="BF3" i="22"/>
  <c r="BD3" i="22"/>
  <c r="BB3" i="22"/>
  <c r="AZ3" i="22"/>
  <c r="AX3" i="22"/>
  <c r="AV3" i="22"/>
  <c r="AT3" i="22"/>
  <c r="AR3" i="22"/>
  <c r="AP3" i="22"/>
  <c r="AN3" i="22"/>
  <c r="AL3" i="22"/>
  <c r="AJ3" i="22"/>
  <c r="AH3" i="22"/>
  <c r="AF3" i="22"/>
  <c r="AD3" i="22"/>
  <c r="AB3" i="22"/>
  <c r="Z3" i="22"/>
  <c r="X3" i="22"/>
  <c r="V3" i="22"/>
  <c r="T3" i="22"/>
  <c r="R3" i="22"/>
  <c r="P3" i="22"/>
  <c r="N3" i="22"/>
  <c r="L3" i="22"/>
  <c r="CY3" i="22"/>
  <c r="CW3" i="22"/>
  <c r="CU3" i="22"/>
  <c r="CS3" i="22"/>
  <c r="CQ3" i="22"/>
  <c r="CO3" i="22"/>
  <c r="CM3" i="22"/>
  <c r="CK3" i="22"/>
  <c r="CI3" i="22"/>
  <c r="CG3" i="22"/>
  <c r="CE3" i="22"/>
  <c r="CC3" i="22"/>
  <c r="CA3" i="22"/>
  <c r="BY3" i="22"/>
  <c r="BW3" i="22"/>
  <c r="BU3" i="22"/>
  <c r="BS3" i="22"/>
  <c r="BQ3" i="22"/>
  <c r="BO3" i="22"/>
  <c r="BM3" i="22"/>
  <c r="BK3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J3" i="22"/>
  <c r="E4" i="24"/>
  <c r="E12" i="24"/>
  <c r="E25" i="24"/>
  <c r="E41" i="24"/>
  <c r="E52" i="24"/>
  <c r="E68" i="24"/>
  <c r="E81" i="24"/>
  <c r="E92" i="24"/>
  <c r="E105" i="24"/>
  <c r="E121" i="24"/>
  <c r="E129" i="24"/>
  <c r="E133" i="24"/>
  <c r="E145" i="24"/>
  <c r="E149" i="24"/>
  <c r="E153" i="24"/>
  <c r="E157" i="24"/>
  <c r="E2" i="24"/>
  <c r="E7" i="24"/>
  <c r="E10" i="24"/>
  <c r="E15" i="24"/>
  <c r="E18" i="24"/>
  <c r="E23" i="24"/>
  <c r="E26" i="24"/>
  <c r="E31" i="24"/>
  <c r="E34" i="24"/>
  <c r="E39" i="24"/>
  <c r="E42" i="24"/>
  <c r="E47" i="24"/>
  <c r="E50" i="24"/>
  <c r="E55" i="24"/>
  <c r="E58" i="24"/>
  <c r="E63" i="24"/>
  <c r="E66" i="24"/>
  <c r="E71" i="24"/>
  <c r="E74" i="24"/>
  <c r="E79" i="24"/>
  <c r="E82" i="24"/>
  <c r="E87" i="24"/>
  <c r="E90" i="24"/>
  <c r="E95" i="24"/>
  <c r="E98" i="24"/>
  <c r="E103" i="24"/>
  <c r="E17" i="24"/>
  <c r="E28" i="24"/>
  <c r="E36" i="24"/>
  <c r="E49" i="24"/>
  <c r="E60" i="24"/>
  <c r="E76" i="24"/>
  <c r="E89" i="24"/>
  <c r="E100" i="24"/>
  <c r="E113" i="24"/>
  <c r="E117" i="24"/>
  <c r="E125" i="24"/>
  <c r="E137" i="24"/>
  <c r="E5" i="24"/>
  <c r="E8" i="24"/>
  <c r="E13" i="24"/>
  <c r="E16" i="24"/>
  <c r="E21" i="24"/>
  <c r="E24" i="24"/>
  <c r="E29" i="24"/>
  <c r="E32" i="24"/>
  <c r="E37" i="24"/>
  <c r="E40" i="24"/>
  <c r="E45" i="24"/>
  <c r="E48" i="24"/>
  <c r="E53" i="24"/>
  <c r="E56" i="24"/>
  <c r="E61" i="24"/>
  <c r="E64" i="24"/>
  <c r="E69" i="24"/>
  <c r="E72" i="24"/>
  <c r="E77" i="24"/>
  <c r="E80" i="24"/>
  <c r="E85" i="24"/>
  <c r="E88" i="24"/>
  <c r="E93" i="24"/>
  <c r="E96" i="24"/>
  <c r="E101" i="24"/>
  <c r="E104" i="24"/>
  <c r="E107" i="24"/>
  <c r="E111" i="24"/>
  <c r="E115" i="24"/>
  <c r="E119" i="24"/>
  <c r="E123" i="24"/>
  <c r="E127" i="24"/>
  <c r="E131" i="24"/>
  <c r="E135" i="24"/>
  <c r="E139" i="24"/>
  <c r="E143" i="24"/>
  <c r="E147" i="24"/>
  <c r="E151" i="24"/>
  <c r="E155" i="24"/>
  <c r="E9" i="24"/>
  <c r="E20" i="24"/>
  <c r="E33" i="24"/>
  <c r="E44" i="24"/>
  <c r="E57" i="24"/>
  <c r="E65" i="24"/>
  <c r="E73" i="24"/>
  <c r="E84" i="24"/>
  <c r="E97" i="24"/>
  <c r="E109" i="24"/>
  <c r="E141" i="24"/>
  <c r="E3" i="24"/>
  <c r="E6" i="24"/>
  <c r="E11" i="24"/>
  <c r="E14" i="24"/>
  <c r="E19" i="24"/>
  <c r="E22" i="24"/>
  <c r="E27" i="24"/>
  <c r="E30" i="24"/>
  <c r="E35" i="24"/>
  <c r="E38" i="24"/>
  <c r="E43" i="24"/>
  <c r="E46" i="24"/>
  <c r="E51" i="24"/>
  <c r="E54" i="24"/>
  <c r="E59" i="24"/>
  <c r="E62" i="24"/>
  <c r="E67" i="24"/>
  <c r="E70" i="24"/>
  <c r="E75" i="24"/>
  <c r="E78" i="24"/>
  <c r="E83" i="24"/>
  <c r="E86" i="24"/>
  <c r="E91" i="24"/>
  <c r="E94" i="24"/>
  <c r="E99" i="24"/>
  <c r="E102" i="24"/>
  <c r="E159" i="24"/>
  <c r="E161" i="24"/>
  <c r="E163" i="24"/>
  <c r="E165" i="24"/>
  <c r="E106" i="24"/>
  <c r="E108" i="24"/>
  <c r="E110" i="24"/>
  <c r="E112" i="24"/>
  <c r="E114" i="24"/>
  <c r="E116" i="24"/>
  <c r="E118" i="24"/>
  <c r="E120" i="24"/>
  <c r="E122" i="24"/>
  <c r="E124" i="24"/>
  <c r="E126" i="24"/>
  <c r="E128" i="24"/>
  <c r="E130" i="24"/>
  <c r="E132" i="24"/>
  <c r="E134" i="24"/>
  <c r="E136" i="24"/>
  <c r="E138" i="24"/>
  <c r="E140" i="24"/>
  <c r="E142" i="24"/>
  <c r="E144" i="24"/>
  <c r="E146" i="24"/>
  <c r="E148" i="24"/>
  <c r="E150" i="24"/>
  <c r="E152" i="24"/>
  <c r="E154" i="24"/>
  <c r="E156" i="24"/>
  <c r="E158" i="24"/>
  <c r="E160" i="24"/>
  <c r="E162" i="24"/>
  <c r="E164" i="24"/>
  <c r="E166" i="24"/>
  <c r="G221" i="22"/>
  <c r="G197" i="22"/>
  <c r="G172" i="22"/>
  <c r="G140" i="22"/>
  <c r="G219" i="22"/>
  <c r="G211" i="22"/>
  <c r="G203" i="22"/>
  <c r="G195" i="22"/>
  <c r="G187" i="22"/>
  <c r="G179" i="22"/>
  <c r="G159" i="22"/>
  <c r="G148" i="22"/>
  <c r="G213" i="22"/>
  <c r="G189" i="22"/>
  <c r="G151" i="22"/>
  <c r="G217" i="22"/>
  <c r="G209" i="22"/>
  <c r="G193" i="22"/>
  <c r="G185" i="22"/>
  <c r="G177" i="22"/>
  <c r="G167" i="22"/>
  <c r="G156" i="22"/>
  <c r="G135" i="22"/>
  <c r="G205" i="22"/>
  <c r="G181" i="22"/>
  <c r="G225" i="22"/>
  <c r="G201" i="22"/>
  <c r="G223" i="22"/>
  <c r="G215" i="22"/>
  <c r="G207" i="22"/>
  <c r="G199" i="22"/>
  <c r="G191" i="22"/>
  <c r="G183" i="22"/>
  <c r="G175" i="22"/>
  <c r="G164" i="22"/>
  <c r="G143" i="22"/>
  <c r="G127" i="22"/>
  <c r="G111" i="22"/>
  <c r="G100" i="22"/>
  <c r="G92" i="22"/>
  <c r="G84" i="22"/>
  <c r="G80" i="22"/>
  <c r="G76" i="22"/>
  <c r="G72" i="22"/>
  <c r="G60" i="22"/>
  <c r="G56" i="22"/>
  <c r="G52" i="22"/>
  <c r="G48" i="22"/>
  <c r="G44" i="22"/>
  <c r="G40" i="22"/>
  <c r="G36" i="22"/>
  <c r="G32" i="22"/>
  <c r="G28" i="22"/>
  <c r="G24" i="22"/>
  <c r="G20" i="22"/>
  <c r="G16" i="22"/>
  <c r="G12" i="22"/>
  <c r="G174" i="22"/>
  <c r="G169" i="22"/>
  <c r="G166" i="22"/>
  <c r="G161" i="22"/>
  <c r="G158" i="22"/>
  <c r="G153" i="22"/>
  <c r="G150" i="22"/>
  <c r="G145" i="22"/>
  <c r="G142" i="22"/>
  <c r="G137" i="22"/>
  <c r="G134" i="22"/>
  <c r="G129" i="22"/>
  <c r="G126" i="22"/>
  <c r="G121" i="22"/>
  <c r="G118" i="22"/>
  <c r="G113" i="22"/>
  <c r="G110" i="22"/>
  <c r="G105" i="22"/>
  <c r="G102" i="22"/>
  <c r="G97" i="22"/>
  <c r="G94" i="22"/>
  <c r="G132" i="22"/>
  <c r="G124" i="22"/>
  <c r="G116" i="22"/>
  <c r="G103" i="22"/>
  <c r="G95" i="22"/>
  <c r="G88" i="22"/>
  <c r="G68" i="22"/>
  <c r="G226" i="22"/>
  <c r="G222" i="22"/>
  <c r="G218" i="22"/>
  <c r="G214" i="22"/>
  <c r="G210" i="22"/>
  <c r="G206" i="22"/>
  <c r="G200" i="22"/>
  <c r="G196" i="22"/>
  <c r="G192" i="22"/>
  <c r="G188" i="22"/>
  <c r="G184" i="22"/>
  <c r="G180" i="22"/>
  <c r="G178" i="22"/>
  <c r="G171" i="22"/>
  <c r="G168" i="22"/>
  <c r="G163" i="22"/>
  <c r="G160" i="22"/>
  <c r="G155" i="22"/>
  <c r="G152" i="22"/>
  <c r="G147" i="22"/>
  <c r="G144" i="22"/>
  <c r="G139" i="22"/>
  <c r="G136" i="22"/>
  <c r="G131" i="22"/>
  <c r="G128" i="22"/>
  <c r="G123" i="22"/>
  <c r="G120" i="22"/>
  <c r="G115" i="22"/>
  <c r="G112" i="22"/>
  <c r="G107" i="22"/>
  <c r="G104" i="22"/>
  <c r="G99" i="22"/>
  <c r="G96" i="22"/>
  <c r="G90" i="22"/>
  <c r="G86" i="22"/>
  <c r="G82" i="22"/>
  <c r="G78" i="22"/>
  <c r="G74" i="22"/>
  <c r="G70" i="22"/>
  <c r="G66" i="22"/>
  <c r="G62" i="22"/>
  <c r="G58" i="22"/>
  <c r="G54" i="22"/>
  <c r="G50" i="22"/>
  <c r="G46" i="22"/>
  <c r="G42" i="22"/>
  <c r="G38" i="22"/>
  <c r="G34" i="22"/>
  <c r="G30" i="22"/>
  <c r="G26" i="22"/>
  <c r="G22" i="22"/>
  <c r="G18" i="22"/>
  <c r="G14" i="22"/>
  <c r="G119" i="22"/>
  <c r="G108" i="22"/>
  <c r="G64" i="22"/>
  <c r="G224" i="22"/>
  <c r="G220" i="22"/>
  <c r="G216" i="22"/>
  <c r="G212" i="22"/>
  <c r="G208" i="22"/>
  <c r="G204" i="22"/>
  <c r="G202" i="22"/>
  <c r="G198" i="22"/>
  <c r="G194" i="22"/>
  <c r="G190" i="22"/>
  <c r="G186" i="22"/>
  <c r="G182" i="22"/>
  <c r="G176" i="22"/>
  <c r="G173" i="22"/>
  <c r="G170" i="22"/>
  <c r="G165" i="22"/>
  <c r="G162" i="22"/>
  <c r="G157" i="22"/>
  <c r="G154" i="22"/>
  <c r="G149" i="22"/>
  <c r="G146" i="22"/>
  <c r="G141" i="22"/>
  <c r="G138" i="22"/>
  <c r="G133" i="22"/>
  <c r="G130" i="22"/>
  <c r="G125" i="22"/>
  <c r="G122" i="22"/>
  <c r="G117" i="22"/>
  <c r="G114" i="22"/>
  <c r="G109" i="22"/>
  <c r="G106" i="22"/>
  <c r="G101" i="22"/>
  <c r="G98" i="22"/>
  <c r="G93" i="22"/>
  <c r="G91" i="22"/>
  <c r="G89" i="22"/>
  <c r="G87" i="22"/>
  <c r="G85" i="22"/>
  <c r="G83" i="22"/>
  <c r="G81" i="22"/>
  <c r="G79" i="22"/>
  <c r="G77" i="22"/>
  <c r="G75" i="22"/>
  <c r="G73" i="22"/>
  <c r="G71" i="22"/>
  <c r="G69" i="22"/>
  <c r="G67" i="22"/>
  <c r="G65" i="22"/>
  <c r="G63" i="22"/>
  <c r="G61" i="22"/>
  <c r="G59" i="22"/>
  <c r="G57" i="22"/>
  <c r="G55" i="22"/>
  <c r="G53" i="22"/>
  <c r="G51" i="22"/>
  <c r="G49" i="22"/>
  <c r="G47" i="22"/>
  <c r="G45" i="22"/>
  <c r="G43" i="22"/>
  <c r="G41" i="22"/>
  <c r="G39" i="22"/>
  <c r="G37" i="22"/>
  <c r="G35" i="22"/>
  <c r="G33" i="22"/>
  <c r="G31" i="22"/>
  <c r="G29" i="22"/>
  <c r="G27" i="22"/>
  <c r="G25" i="22"/>
  <c r="G23" i="22"/>
  <c r="G21" i="22"/>
  <c r="G19" i="22"/>
  <c r="G17" i="22"/>
  <c r="G15" i="22"/>
  <c r="G13" i="22"/>
  <c r="G11" i="22"/>
  <c r="G9" i="22"/>
  <c r="G7" i="22"/>
  <c r="G10" i="22"/>
  <c r="G8" i="22"/>
  <c r="G6" i="22"/>
  <c r="G5" i="22"/>
  <c r="G4" i="22"/>
  <c r="G3" i="22"/>
  <c r="F217" i="22"/>
  <c r="F209" i="22"/>
  <c r="F188" i="22"/>
  <c r="F177" i="22"/>
  <c r="F157" i="22"/>
  <c r="F146" i="22"/>
  <c r="F132" i="22"/>
  <c r="F125" i="22"/>
  <c r="F114" i="22"/>
  <c r="F100" i="22"/>
  <c r="F86" i="22"/>
  <c r="F79" i="22"/>
  <c r="F60" i="22"/>
  <c r="F44" i="22"/>
  <c r="F219" i="22"/>
  <c r="F214" i="22"/>
  <c r="F211" i="22"/>
  <c r="F206" i="22"/>
  <c r="F203" i="22"/>
  <c r="F198" i="22"/>
  <c r="F195" i="22"/>
  <c r="F190" i="22"/>
  <c r="F187" i="22"/>
  <c r="F182" i="22"/>
  <c r="F179" i="22"/>
  <c r="F174" i="22"/>
  <c r="F170" i="22"/>
  <c r="F167" i="22"/>
  <c r="F156" i="22"/>
  <c r="F153" i="22"/>
  <c r="F149" i="22"/>
  <c r="F142" i="22"/>
  <c r="F138" i="22"/>
  <c r="F135" i="22"/>
  <c r="F124" i="22"/>
  <c r="F121" i="22"/>
  <c r="F117" i="22"/>
  <c r="F110" i="22"/>
  <c r="F106" i="22"/>
  <c r="F103" i="22"/>
  <c r="F92" i="22"/>
  <c r="F89" i="22"/>
  <c r="F85" i="22"/>
  <c r="F78" i="22"/>
  <c r="F74" i="22"/>
  <c r="F69" i="22"/>
  <c r="F58" i="22"/>
  <c r="F53" i="22"/>
  <c r="F42" i="22"/>
  <c r="F225" i="22"/>
  <c r="F212" i="22"/>
  <c r="F201" i="22"/>
  <c r="F196" i="22"/>
  <c r="F185" i="22"/>
  <c r="F164" i="22"/>
  <c r="F150" i="22"/>
  <c r="F97" i="22"/>
  <c r="F222" i="22"/>
  <c r="F224" i="22"/>
  <c r="F221" i="22"/>
  <c r="F216" i="22"/>
  <c r="F213" i="22"/>
  <c r="F208" i="22"/>
  <c r="F205" i="22"/>
  <c r="F200" i="22"/>
  <c r="F197" i="22"/>
  <c r="F192" i="22"/>
  <c r="F189" i="22"/>
  <c r="F184" i="22"/>
  <c r="F181" i="22"/>
  <c r="F176" i="22"/>
  <c r="F173" i="22"/>
  <c r="F166" i="22"/>
  <c r="F162" i="22"/>
  <c r="F159" i="22"/>
  <c r="F148" i="22"/>
  <c r="F145" i="22"/>
  <c r="F141" i="22"/>
  <c r="F134" i="22"/>
  <c r="F130" i="22"/>
  <c r="F127" i="22"/>
  <c r="F116" i="22"/>
  <c r="F113" i="22"/>
  <c r="F109" i="22"/>
  <c r="F102" i="22"/>
  <c r="F98" i="22"/>
  <c r="F95" i="22"/>
  <c r="F84" i="22"/>
  <c r="F81" i="22"/>
  <c r="F77" i="22"/>
  <c r="F68" i="22"/>
  <c r="F63" i="22"/>
  <c r="F52" i="22"/>
  <c r="F47" i="22"/>
  <c r="F220" i="22"/>
  <c r="F204" i="22"/>
  <c r="F193" i="22"/>
  <c r="F180" i="22"/>
  <c r="F161" i="22"/>
  <c r="F143" i="22"/>
  <c r="F129" i="22"/>
  <c r="F118" i="22"/>
  <c r="F111" i="22"/>
  <c r="F93" i="22"/>
  <c r="F82" i="22"/>
  <c r="F71" i="22"/>
  <c r="F55" i="22"/>
  <c r="F226" i="22"/>
  <c r="F223" i="22"/>
  <c r="F218" i="22"/>
  <c r="F215" i="22"/>
  <c r="F210" i="22"/>
  <c r="F207" i="22"/>
  <c r="F202" i="22"/>
  <c r="F199" i="22"/>
  <c r="F194" i="22"/>
  <c r="F191" i="22"/>
  <c r="F186" i="22"/>
  <c r="F183" i="22"/>
  <c r="F178" i="22"/>
  <c r="F175" i="22"/>
  <c r="F172" i="22"/>
  <c r="F169" i="22"/>
  <c r="F165" i="22"/>
  <c r="F158" i="22"/>
  <c r="F154" i="22"/>
  <c r="F151" i="22"/>
  <c r="F140" i="22"/>
  <c r="F137" i="22"/>
  <c r="F133" i="22"/>
  <c r="F126" i="22"/>
  <c r="F122" i="22"/>
  <c r="F119" i="22"/>
  <c r="F108" i="22"/>
  <c r="F105" i="22"/>
  <c r="F101" i="22"/>
  <c r="F94" i="22"/>
  <c r="F90" i="22"/>
  <c r="F87" i="22"/>
  <c r="F76" i="22"/>
  <c r="F66" i="22"/>
  <c r="F61" i="22"/>
  <c r="F50" i="22"/>
  <c r="F45" i="22"/>
  <c r="F73" i="22"/>
  <c r="F70" i="22"/>
  <c r="F65" i="22"/>
  <c r="F62" i="22"/>
  <c r="F57" i="22"/>
  <c r="F54" i="22"/>
  <c r="F49" i="22"/>
  <c r="F46" i="22"/>
  <c r="F41" i="22"/>
  <c r="F38" i="22"/>
  <c r="F35" i="22"/>
  <c r="F171" i="22"/>
  <c r="F168" i="22"/>
  <c r="F163" i="22"/>
  <c r="F160" i="22"/>
  <c r="F155" i="22"/>
  <c r="F152" i="22"/>
  <c r="F147" i="22"/>
  <c r="F144" i="22"/>
  <c r="F139" i="22"/>
  <c r="F136" i="22"/>
  <c r="F131" i="22"/>
  <c r="F128" i="22"/>
  <c r="F123" i="22"/>
  <c r="F120" i="22"/>
  <c r="F115" i="22"/>
  <c r="F112" i="22"/>
  <c r="F107" i="22"/>
  <c r="F104" i="22"/>
  <c r="F99" i="22"/>
  <c r="F96" i="22"/>
  <c r="F91" i="22"/>
  <c r="F88" i="22"/>
  <c r="F83" i="22"/>
  <c r="F80" i="22"/>
  <c r="F75" i="22"/>
  <c r="F72" i="22"/>
  <c r="F67" i="22"/>
  <c r="F64" i="22"/>
  <c r="F59" i="22"/>
  <c r="F56" i="22"/>
  <c r="F51" i="22"/>
  <c r="F48" i="22"/>
  <c r="F43" i="22"/>
  <c r="F40" i="22"/>
  <c r="F37" i="22"/>
  <c r="F39" i="22"/>
  <c r="F33" i="22"/>
  <c r="F31" i="22"/>
  <c r="F29" i="22"/>
  <c r="F27" i="22"/>
  <c r="F25" i="22"/>
  <c r="F23" i="22"/>
  <c r="F21" i="22"/>
  <c r="F19" i="22"/>
  <c r="F17" i="22"/>
  <c r="F15" i="22"/>
  <c r="F13" i="22"/>
  <c r="F11" i="22"/>
  <c r="F9" i="22"/>
  <c r="F7" i="22"/>
  <c r="F5" i="22"/>
  <c r="F36" i="22"/>
  <c r="F34" i="22"/>
  <c r="F32" i="22"/>
  <c r="F30" i="22"/>
  <c r="F28" i="22"/>
  <c r="F26" i="22"/>
  <c r="F24" i="22"/>
  <c r="F22" i="22"/>
  <c r="F20" i="22"/>
  <c r="F18" i="22"/>
  <c r="F16" i="22"/>
  <c r="F14" i="22"/>
  <c r="F12" i="22"/>
  <c r="F10" i="22"/>
  <c r="F8" i="22"/>
  <c r="F6" i="22"/>
  <c r="F4" i="22"/>
  <c r="F3" i="22"/>
  <c r="A97" i="19"/>
  <c r="BL52" i="24" a="1"/>
  <c r="U52" i="24" a="1"/>
  <c r="CR52" i="24" a="1"/>
  <c r="BA52" i="24" a="1"/>
  <c r="CG52" i="24" a="1"/>
  <c r="AF52" i="24" a="1"/>
  <c r="CO52" i="24" a="1"/>
  <c r="BT52" i="24" a="1"/>
  <c r="BI52" i="24" a="1"/>
  <c r="AN52" i="24" a="1"/>
  <c r="AC52" i="24" a="1"/>
  <c r="H52" i="24" a="1"/>
  <c r="CW52" i="24" a="1"/>
  <c r="CB52" i="24" a="1"/>
  <c r="BQ52" i="24" a="1"/>
  <c r="AV52" i="24" a="1"/>
  <c r="AK52" i="24" a="1"/>
  <c r="P52" i="24" a="1"/>
  <c r="CJ52" i="24" a="1"/>
  <c r="BY52" i="24" a="1"/>
  <c r="BD52" i="24" a="1"/>
  <c r="AS52" i="24" a="1"/>
  <c r="X52" i="24" a="1"/>
  <c r="M52" i="24" a="1"/>
  <c r="CY52" i="24" a="1"/>
  <c r="CT52" i="24" a="1"/>
  <c r="CQ52" i="24" a="1"/>
  <c r="CL52" i="24" a="1"/>
  <c r="CI52" i="24" a="1"/>
  <c r="CD52" i="24" a="1"/>
  <c r="CA52" i="24" a="1"/>
  <c r="BV52" i="24" a="1"/>
  <c r="BS52" i="24" a="1"/>
  <c r="BN52" i="24" a="1"/>
  <c r="BK52" i="24" a="1"/>
  <c r="BF52" i="24" a="1"/>
  <c r="BC52" i="24" a="1"/>
  <c r="AX52" i="24" a="1"/>
  <c r="AU52" i="24" a="1"/>
  <c r="AP52" i="24" a="1"/>
  <c r="AM52" i="24" a="1"/>
  <c r="AH52" i="24" a="1"/>
  <c r="AE52" i="24" a="1"/>
  <c r="Z52" i="24" a="1"/>
  <c r="W52" i="24" a="1"/>
  <c r="R52" i="24" a="1"/>
  <c r="O52" i="24" a="1"/>
  <c r="J52" i="24" a="1"/>
  <c r="CV52" i="24" a="1"/>
  <c r="CS52" i="24" a="1"/>
  <c r="CN52" i="24" a="1"/>
  <c r="CK52" i="24" a="1"/>
  <c r="CF52" i="24" a="1"/>
  <c r="CC52" i="24" a="1"/>
  <c r="BX52" i="24" a="1"/>
  <c r="BU52" i="24" a="1"/>
  <c r="BP52" i="24" a="1"/>
  <c r="BM52" i="24" a="1"/>
  <c r="BH52" i="24" a="1"/>
  <c r="BE52" i="24" a="1"/>
  <c r="AZ52" i="24" a="1"/>
  <c r="AW52" i="24" a="1"/>
  <c r="AR52" i="24" a="1"/>
  <c r="AO52" i="24" a="1"/>
  <c r="AJ52" i="24" a="1"/>
  <c r="AG52" i="24" a="1"/>
  <c r="AB52" i="24" a="1"/>
  <c r="Y52" i="24" a="1"/>
  <c r="T52" i="24" a="1"/>
  <c r="Q52" i="24" a="1"/>
  <c r="L52" i="24" a="1"/>
  <c r="I52" i="24" a="1"/>
  <c r="CF105" i="24" a="1"/>
  <c r="AO105" i="24" a="1"/>
  <c r="BU105" i="24" a="1"/>
  <c r="T105" i="24" a="1"/>
  <c r="AZ105" i="24" a="1"/>
  <c r="I105" i="24" a="1"/>
  <c r="CN105" i="24" a="1"/>
  <c r="CC105" i="24" a="1"/>
  <c r="BH105" i="24" a="1"/>
  <c r="AW105" i="24" a="1"/>
  <c r="AB105" i="24" a="1"/>
  <c r="Q105" i="24" a="1"/>
  <c r="CV105" i="24" a="1"/>
  <c r="CK105" i="24" a="1"/>
  <c r="BP105" i="24" a="1"/>
  <c r="BE105" i="24" a="1"/>
  <c r="AJ105" i="24" a="1"/>
  <c r="Y105" i="24" a="1"/>
  <c r="CS105" i="24" a="1"/>
  <c r="BX105" i="24" a="1"/>
  <c r="BM105" i="24" a="1"/>
  <c r="AR105" i="24" a="1"/>
  <c r="AG105" i="24" a="1"/>
  <c r="L105" i="24" a="1"/>
  <c r="CX105" i="24" a="1"/>
  <c r="CU105" i="24" a="1"/>
  <c r="CP105" i="24" a="1"/>
  <c r="CM105" i="24" a="1"/>
  <c r="CH105" i="24" a="1"/>
  <c r="CE105" i="24" a="1"/>
  <c r="BZ105" i="24" a="1"/>
  <c r="BW105" i="24" a="1"/>
  <c r="BR105" i="24" a="1"/>
  <c r="BO105" i="24" a="1"/>
  <c r="BJ105" i="24" a="1"/>
  <c r="BG105" i="24" a="1"/>
  <c r="BB105" i="24" a="1"/>
  <c r="AY105" i="24" a="1"/>
  <c r="AT105" i="24" a="1"/>
  <c r="AQ105" i="24" a="1"/>
  <c r="AL105" i="24" a="1"/>
  <c r="AI105" i="24" a="1"/>
  <c r="AD105" i="24" a="1"/>
  <c r="AA105" i="24" a="1"/>
  <c r="V105" i="24" a="1"/>
  <c r="S105" i="24" a="1"/>
  <c r="N105" i="24" a="1"/>
  <c r="K105" i="24" a="1"/>
  <c r="CW105" i="24" a="1"/>
  <c r="CR105" i="24" a="1"/>
  <c r="CO105" i="24" a="1"/>
  <c r="CJ105" i="24" a="1"/>
  <c r="CG105" i="24" a="1"/>
  <c r="CB105" i="24" a="1"/>
  <c r="BY105" i="24" a="1"/>
  <c r="BT105" i="24" a="1"/>
  <c r="BQ105" i="24" a="1"/>
  <c r="BL105" i="24" a="1"/>
  <c r="BI105" i="24" a="1"/>
  <c r="BD105" i="24" a="1"/>
  <c r="BA105" i="24" a="1"/>
  <c r="AV105" i="24" a="1"/>
  <c r="AS105" i="24" a="1"/>
  <c r="AN105" i="24" a="1"/>
  <c r="AK105" i="24" a="1"/>
  <c r="AF105" i="24" a="1"/>
  <c r="AC105" i="24" a="1"/>
  <c r="X105" i="24" a="1"/>
  <c r="U105" i="24" a="1"/>
  <c r="P105" i="24" a="1"/>
  <c r="M105" i="24" a="1"/>
  <c r="H105" i="24" a="1"/>
  <c r="CY105" i="24" a="1"/>
  <c r="CT105" i="24" a="1"/>
  <c r="CQ105" i="24" a="1"/>
  <c r="CL105" i="24" a="1"/>
  <c r="CI105" i="24" a="1"/>
  <c r="CD105" i="24" a="1"/>
  <c r="CA105" i="24" a="1"/>
  <c r="BV105" i="24" a="1"/>
  <c r="BS105" i="24" a="1"/>
  <c r="BN105" i="24" a="1"/>
  <c r="BK105" i="24" a="1"/>
  <c r="BF105" i="24" a="1"/>
  <c r="BC105" i="24" a="1"/>
  <c r="AX105" i="24" a="1"/>
  <c r="AU105" i="24" a="1"/>
  <c r="AP105" i="24" a="1"/>
  <c r="AM105" i="24" a="1"/>
  <c r="AH105" i="24" a="1"/>
  <c r="AE105" i="24" a="1"/>
  <c r="Z105" i="24" a="1"/>
  <c r="W105" i="24" a="1"/>
  <c r="R105" i="24" a="1"/>
  <c r="O105" i="24" a="1"/>
  <c r="J105" i="24" a="1"/>
  <c r="CY145" i="24" a="1"/>
  <c r="CS145" i="24" a="1"/>
  <c r="CM145" i="24" a="1"/>
  <c r="CG145" i="24" a="1"/>
  <c r="CA145" i="24" a="1"/>
  <c r="BU145" i="24" a="1"/>
  <c r="BO145" i="24" a="1"/>
  <c r="BI145" i="24" a="1"/>
  <c r="BC145" i="24" a="1"/>
  <c r="AW145" i="24" a="1"/>
  <c r="AQ145" i="24" a="1"/>
  <c r="AK145" i="24" a="1"/>
  <c r="AE145" i="24" a="1"/>
  <c r="W145" i="24" a="1"/>
  <c r="O145" i="24" a="1"/>
  <c r="K145" i="24" a="1"/>
  <c r="CW145" i="24" a="1"/>
  <c r="CO145" i="24" a="1"/>
  <c r="CI145" i="24" a="1"/>
  <c r="CC145" i="24" a="1"/>
  <c r="BW145" i="24" a="1"/>
  <c r="BQ145" i="24" a="1"/>
  <c r="BK145" i="24" a="1"/>
  <c r="BE145" i="24" a="1"/>
  <c r="AY145" i="24" a="1"/>
  <c r="AU145" i="24" a="1"/>
  <c r="AO145" i="24" a="1"/>
  <c r="AI145" i="24" a="1"/>
  <c r="AC145" i="24" a="1"/>
  <c r="Y145" i="24" a="1"/>
  <c r="S145" i="24" a="1"/>
  <c r="M145" i="24" a="1"/>
  <c r="CX145" i="24" a="1"/>
  <c r="CV145" i="24" a="1"/>
  <c r="CR145" i="24" a="1"/>
  <c r="CN145" i="24" a="1"/>
  <c r="CJ145" i="24" a="1"/>
  <c r="CF145" i="24" a="1"/>
  <c r="CB145" i="24" a="1"/>
  <c r="BZ145" i="24" a="1"/>
  <c r="BV145" i="24" a="1"/>
  <c r="BT145" i="24" a="1"/>
  <c r="BR145" i="24" a="1"/>
  <c r="BP145" i="24" a="1"/>
  <c r="BN145" i="24" a="1"/>
  <c r="BL145" i="24" a="1"/>
  <c r="BJ145" i="24" a="1"/>
  <c r="BH145" i="24" a="1"/>
  <c r="BF145" i="24" a="1"/>
  <c r="BD145" i="24" a="1"/>
  <c r="BB145" i="24" a="1"/>
  <c r="AZ145" i="24" a="1"/>
  <c r="AX145" i="24" a="1"/>
  <c r="AV145" i="24" a="1"/>
  <c r="AT145" i="24" a="1"/>
  <c r="AR145" i="24" a="1"/>
  <c r="AP145" i="24" a="1"/>
  <c r="AN145" i="24" a="1"/>
  <c r="AL145" i="24" a="1"/>
  <c r="AJ145" i="24" a="1"/>
  <c r="AH145" i="24" a="1"/>
  <c r="AF145" i="24" a="1"/>
  <c r="AD145" i="24" a="1"/>
  <c r="AB145" i="24" a="1"/>
  <c r="Z145" i="24" a="1"/>
  <c r="X145" i="24" a="1"/>
  <c r="V145" i="24" a="1"/>
  <c r="T145" i="24" a="1"/>
  <c r="R145" i="24" a="1"/>
  <c r="P145" i="24" a="1"/>
  <c r="N145" i="24" a="1"/>
  <c r="L145" i="24" a="1"/>
  <c r="J145" i="24" a="1"/>
  <c r="H145" i="24" a="1"/>
  <c r="CU145" i="24" a="1"/>
  <c r="CQ145" i="24" a="1"/>
  <c r="CK145" i="24" a="1"/>
  <c r="CE145" i="24" a="1"/>
  <c r="BY145" i="24" a="1"/>
  <c r="BS145" i="24" a="1"/>
  <c r="BM145" i="24" a="1"/>
  <c r="BG145" i="24" a="1"/>
  <c r="BA145" i="24" a="1"/>
  <c r="AS145" i="24" a="1"/>
  <c r="AM145" i="24" a="1"/>
  <c r="AG145" i="24" a="1"/>
  <c r="AA145" i="24" a="1"/>
  <c r="U145" i="24" a="1"/>
  <c r="Q145" i="24" a="1"/>
  <c r="I145" i="24" a="1"/>
  <c r="CT145" i="24" a="1"/>
  <c r="CP145" i="24" a="1"/>
  <c r="CL145" i="24" a="1"/>
  <c r="CH145" i="24" a="1"/>
  <c r="CD145" i="24" a="1"/>
  <c r="BX145" i="24" a="1"/>
  <c r="CY2" i="24" a="1"/>
  <c r="CW2" i="24" a="1"/>
  <c r="CS2" i="24" a="1"/>
  <c r="CK2" i="24" a="1"/>
  <c r="CG2" i="24" a="1"/>
  <c r="CA2" i="24" a="1"/>
  <c r="BU2" i="24" a="1"/>
  <c r="CT2" i="24" a="1"/>
  <c r="CP2" i="24" a="1"/>
  <c r="CJ2" i="24" a="1"/>
  <c r="CF2" i="24" a="1"/>
  <c r="BZ2" i="24" a="1"/>
  <c r="BT2" i="24" a="1"/>
  <c r="BN2" i="24" a="1"/>
  <c r="BJ2" i="24" a="1"/>
  <c r="BD2" i="24" a="1"/>
  <c r="AZ2" i="24" a="1"/>
  <c r="AV2" i="24" a="1"/>
  <c r="AR2" i="24" a="1"/>
  <c r="AL2" i="24" a="1"/>
  <c r="AF2" i="24" a="1"/>
  <c r="AD2" i="24" a="1"/>
  <c r="Z2" i="24" a="1"/>
  <c r="X2" i="24" a="1"/>
  <c r="V2" i="24" a="1"/>
  <c r="T2" i="24" a="1"/>
  <c r="R2" i="24" a="1"/>
  <c r="P2" i="24" a="1"/>
  <c r="N2" i="24" a="1"/>
  <c r="J2" i="24" a="1"/>
  <c r="CQ2" i="24" a="1"/>
  <c r="CO2" i="24" a="1"/>
  <c r="CI2" i="24" a="1"/>
  <c r="CC2" i="24" a="1"/>
  <c r="BY2" i="24" a="1"/>
  <c r="BS2" i="24" a="1"/>
  <c r="CX2" i="24" a="1"/>
  <c r="CV2" i="24" a="1"/>
  <c r="CR2" i="24" a="1"/>
  <c r="CN2" i="24" a="1"/>
  <c r="CL2" i="24" a="1"/>
  <c r="CH2" i="24" a="1"/>
  <c r="CD2" i="24" a="1"/>
  <c r="CB2" i="24" a="1"/>
  <c r="BX2" i="24" a="1"/>
  <c r="BV2" i="24" a="1"/>
  <c r="BR2" i="24" a="1"/>
  <c r="BP2" i="24" a="1"/>
  <c r="BL2" i="24" a="1"/>
  <c r="BH2" i="24" a="1"/>
  <c r="BF2" i="24" a="1"/>
  <c r="BB2" i="24" a="1"/>
  <c r="AX2" i="24" a="1"/>
  <c r="AT2" i="24" a="1"/>
  <c r="AP2" i="24" a="1"/>
  <c r="AN2" i="24" a="1"/>
  <c r="AJ2" i="24" a="1"/>
  <c r="AH2" i="24" a="1"/>
  <c r="AB2" i="24" a="1"/>
  <c r="L2" i="24" a="1"/>
  <c r="CU2" i="24" a="1"/>
  <c r="CM2" i="24" a="1"/>
  <c r="CE2" i="24" a="1"/>
  <c r="BW2" i="24" a="1"/>
  <c r="BQ2" i="24" a="1"/>
  <c r="BO2" i="24" a="1"/>
  <c r="BM2" i="24" a="1"/>
  <c r="BK2" i="24" a="1"/>
  <c r="BI2" i="24" a="1"/>
  <c r="BG2" i="24" a="1"/>
  <c r="BE2" i="24" a="1"/>
  <c r="BC2" i="24" a="1"/>
  <c r="BA2" i="24" a="1"/>
  <c r="AY2" i="24" a="1"/>
  <c r="AW2" i="24" a="1"/>
  <c r="AU2" i="24" a="1"/>
  <c r="AS2" i="24" a="1"/>
  <c r="AQ2" i="24" a="1"/>
  <c r="AO2" i="24" a="1"/>
  <c r="AM2" i="24" a="1"/>
  <c r="AK2" i="24" a="1"/>
  <c r="AI2" i="24" a="1"/>
  <c r="AG2" i="24" a="1"/>
  <c r="AE2" i="24" a="1"/>
  <c r="AC2" i="24" a="1"/>
  <c r="AA2" i="24" a="1"/>
  <c r="Y2" i="24" a="1"/>
  <c r="W2" i="24" a="1"/>
  <c r="U2" i="24" a="1"/>
  <c r="S2" i="24" a="1"/>
  <c r="Q2" i="24" a="1"/>
  <c r="O2" i="24" a="1"/>
  <c r="M2" i="24" a="1"/>
  <c r="K2" i="24" a="1"/>
  <c r="I2" i="24" a="1"/>
  <c r="H2" i="24" a="1"/>
  <c r="U34" i="24" a="1"/>
  <c r="CG50" i="24" a="1"/>
  <c r="CR50" i="24" a="1"/>
  <c r="CO50" i="24" a="1"/>
  <c r="CW50" i="24" a="1"/>
  <c r="CB50" i="24" a="1"/>
  <c r="CJ50" i="24" a="1"/>
  <c r="BY50" i="24" a="1"/>
  <c r="CY50" i="24" a="1"/>
  <c r="CT50" i="24" a="1"/>
  <c r="CQ50" i="24" a="1"/>
  <c r="CL50" i="24" a="1"/>
  <c r="CI50" i="24" a="1"/>
  <c r="CD50" i="24" a="1"/>
  <c r="CA50" i="24" a="1"/>
  <c r="BU50" i="24" a="1"/>
  <c r="BQ50" i="24" a="1"/>
  <c r="BM50" i="24" a="1"/>
  <c r="BI50" i="24" a="1"/>
  <c r="BE50" i="24" a="1"/>
  <c r="BA50" i="24" a="1"/>
  <c r="AW50" i="24" a="1"/>
  <c r="AS50" i="24" a="1"/>
  <c r="AO50" i="24" a="1"/>
  <c r="AK50" i="24" a="1"/>
  <c r="AG50" i="24" a="1"/>
  <c r="AC50" i="24" a="1"/>
  <c r="Y50" i="24" a="1"/>
  <c r="CV50" i="24" a="1"/>
  <c r="CS50" i="24" a="1"/>
  <c r="CN50" i="24" a="1"/>
  <c r="CK50" i="24" a="1"/>
  <c r="CF50" i="24" a="1"/>
  <c r="CC50" i="24" a="1"/>
  <c r="BX50" i="24" a="1"/>
  <c r="CG66" i="24" a="1"/>
  <c r="AF66" i="24" a="1"/>
  <c r="BL66" i="24" a="1"/>
  <c r="U66" i="24" a="1"/>
  <c r="CR66" i="24" a="1"/>
  <c r="BA66" i="24" a="1"/>
  <c r="CO66" i="24" a="1"/>
  <c r="BT66" i="24" a="1"/>
  <c r="BI66" i="24" a="1"/>
  <c r="AN66" i="24" a="1"/>
  <c r="AC66" i="24" a="1"/>
  <c r="H66" i="24" a="1"/>
  <c r="CW66" i="24" a="1"/>
  <c r="CB66" i="24" a="1"/>
  <c r="BQ66" i="24" a="1"/>
  <c r="AV66" i="24" a="1"/>
  <c r="AK66" i="24" a="1"/>
  <c r="P66" i="24" a="1"/>
  <c r="CJ66" i="24" a="1"/>
  <c r="BY66" i="24" a="1"/>
  <c r="BD66" i="24" a="1"/>
  <c r="AS66" i="24" a="1"/>
  <c r="X66" i="24" a="1"/>
  <c r="M66" i="24" a="1"/>
  <c r="CY66" i="24" a="1"/>
  <c r="CT66" i="24" a="1"/>
  <c r="CQ66" i="24" a="1"/>
  <c r="CL66" i="24" a="1"/>
  <c r="CI66" i="24" a="1"/>
  <c r="CD66" i="24" a="1"/>
  <c r="CA66" i="24" a="1"/>
  <c r="BV66" i="24" a="1"/>
  <c r="BS66" i="24" a="1"/>
  <c r="BN66" i="24" a="1"/>
  <c r="BK66" i="24" a="1"/>
  <c r="BF66" i="24" a="1"/>
  <c r="BC66" i="24" a="1"/>
  <c r="AX66" i="24" a="1"/>
  <c r="AU66" i="24" a="1"/>
  <c r="AP66" i="24" a="1"/>
  <c r="AM66" i="24" a="1"/>
  <c r="AH66" i="24" a="1"/>
  <c r="AE66" i="24" a="1"/>
  <c r="Z66" i="24" a="1"/>
  <c r="W66" i="24" a="1"/>
  <c r="R66" i="24" a="1"/>
  <c r="O66" i="24" a="1"/>
  <c r="J66" i="24" a="1"/>
  <c r="CV66" i="24" a="1"/>
  <c r="CS66" i="24" a="1"/>
  <c r="CN66" i="24" a="1"/>
  <c r="CK66" i="24" a="1"/>
  <c r="CF66" i="24" a="1"/>
  <c r="CC66" i="24" a="1"/>
  <c r="BX66" i="24" a="1"/>
  <c r="BU66" i="24" a="1"/>
  <c r="BP66" i="24" a="1"/>
  <c r="BM66" i="24" a="1"/>
  <c r="BH66" i="24" a="1"/>
  <c r="BE66" i="24" a="1"/>
  <c r="AZ66" i="24" a="1"/>
  <c r="AW66" i="24" a="1"/>
  <c r="AR66" i="24" a="1"/>
  <c r="AO66" i="24" a="1"/>
  <c r="AJ66" i="24" a="1"/>
  <c r="AG66" i="24" a="1"/>
  <c r="AB66" i="24" a="1"/>
  <c r="Y66" i="24" a="1"/>
  <c r="T66" i="24" a="1"/>
  <c r="Q66" i="24" a="1"/>
  <c r="L66" i="24" a="1"/>
  <c r="I66" i="24" a="1"/>
  <c r="CX66" i="24" a="1"/>
  <c r="CU66" i="24" a="1"/>
  <c r="CP66" i="24" a="1"/>
  <c r="CM66" i="24" a="1"/>
  <c r="CH66" i="24" a="1"/>
  <c r="CE66" i="24" a="1"/>
  <c r="BZ66" i="24" a="1"/>
  <c r="BW66" i="24" a="1"/>
  <c r="BR66" i="24" a="1"/>
  <c r="BO66" i="24" a="1"/>
  <c r="BJ66" i="24" a="1"/>
  <c r="BG66" i="24" a="1"/>
  <c r="BB66" i="24" a="1"/>
  <c r="AY66" i="24" a="1"/>
  <c r="AT66" i="24" a="1"/>
  <c r="AQ66" i="24" a="1"/>
  <c r="AL66" i="24" a="1"/>
  <c r="AI66" i="24" a="1"/>
  <c r="AD66" i="24" a="1"/>
  <c r="AA66" i="24" a="1"/>
  <c r="V66" i="24" a="1"/>
  <c r="S66" i="24" a="1"/>
  <c r="N66" i="24" a="1"/>
  <c r="K66" i="24" a="1"/>
  <c r="BU82" i="24" a="1"/>
  <c r="T82" i="24" a="1"/>
  <c r="AZ82" i="24" a="1"/>
  <c r="I82" i="24" a="1"/>
  <c r="CF82" i="24" a="1"/>
  <c r="AO82" i="24" a="1"/>
  <c r="CN82" i="24" a="1"/>
  <c r="CC82" i="24" a="1"/>
  <c r="BH82" i="24" a="1"/>
  <c r="AW82" i="24" a="1"/>
  <c r="AB82" i="24" a="1"/>
  <c r="Q82" i="24" a="1"/>
  <c r="CV82" i="24" a="1"/>
  <c r="CK82" i="24" a="1"/>
  <c r="BP82" i="24" a="1"/>
  <c r="BE82" i="24" a="1"/>
  <c r="AJ82" i="24" a="1"/>
  <c r="Y82" i="24" a="1"/>
  <c r="CS82" i="24" a="1"/>
  <c r="BX82" i="24" a="1"/>
  <c r="BM82" i="24" a="1"/>
  <c r="AR82" i="24" a="1"/>
  <c r="AG82" i="24" a="1"/>
  <c r="L82" i="24" a="1"/>
  <c r="CX82" i="24" a="1"/>
  <c r="CU82" i="24" a="1"/>
  <c r="CP82" i="24" a="1"/>
  <c r="CM82" i="24" a="1"/>
  <c r="CH82" i="24" a="1"/>
  <c r="CE82" i="24" a="1"/>
  <c r="BZ82" i="24" a="1"/>
  <c r="BW82" i="24" a="1"/>
  <c r="BR82" i="24" a="1"/>
  <c r="BO82" i="24" a="1"/>
  <c r="BJ82" i="24" a="1"/>
  <c r="BG82" i="24" a="1"/>
  <c r="BB82" i="24" a="1"/>
  <c r="AY82" i="24" a="1"/>
  <c r="AT82" i="24" a="1"/>
  <c r="AQ82" i="24" a="1"/>
  <c r="AL82" i="24" a="1"/>
  <c r="AI82" i="24" a="1"/>
  <c r="AD82" i="24" a="1"/>
  <c r="AA82" i="24" a="1"/>
  <c r="V82" i="24" a="1"/>
  <c r="S82" i="24" a="1"/>
  <c r="N82" i="24" a="1"/>
  <c r="K82" i="24" a="1"/>
  <c r="CW82" i="24" a="1"/>
  <c r="CR82" i="24" a="1"/>
  <c r="CO82" i="24" a="1"/>
  <c r="CJ82" i="24" a="1"/>
  <c r="CG82" i="24" a="1"/>
  <c r="CB82" i="24" a="1"/>
  <c r="BY82" i="24" a="1"/>
  <c r="BT82" i="24" a="1"/>
  <c r="BQ82" i="24" a="1"/>
  <c r="BL82" i="24" a="1"/>
  <c r="BI82" i="24" a="1"/>
  <c r="BD82" i="24" a="1"/>
  <c r="BA82" i="24" a="1"/>
  <c r="AV82" i="24" a="1"/>
  <c r="AS82" i="24" a="1"/>
  <c r="AN82" i="24" a="1"/>
  <c r="AK82" i="24" a="1"/>
  <c r="AF82" i="24" a="1"/>
  <c r="AC82" i="24" a="1"/>
  <c r="X82" i="24" a="1"/>
  <c r="U82" i="24" a="1"/>
  <c r="P82" i="24" a="1"/>
  <c r="M82" i="24" a="1"/>
  <c r="H82" i="24" a="1"/>
  <c r="CY82" i="24" a="1"/>
  <c r="CT82" i="24" a="1"/>
  <c r="CQ82" i="24" a="1"/>
  <c r="CL82" i="24" a="1"/>
  <c r="CI82" i="24" a="1"/>
  <c r="CD82" i="24" a="1"/>
  <c r="CA82" i="24" a="1"/>
  <c r="BV82" i="24" a="1"/>
  <c r="BS82" i="24" a="1"/>
  <c r="BN82" i="24" a="1"/>
  <c r="BK82" i="24" a="1"/>
  <c r="BF82" i="24" a="1"/>
  <c r="BC82" i="24" a="1"/>
  <c r="AX82" i="24" a="1"/>
  <c r="AU82" i="24" a="1"/>
  <c r="AP82" i="24" a="1"/>
  <c r="AM82" i="24" a="1"/>
  <c r="AH82" i="24" a="1"/>
  <c r="AE82" i="24" a="1"/>
  <c r="Z82" i="24" a="1"/>
  <c r="W82" i="24" a="1"/>
  <c r="R82" i="24" a="1"/>
  <c r="O82" i="24" a="1"/>
  <c r="J82" i="24" a="1"/>
  <c r="BU98" i="24" a="1"/>
  <c r="T98" i="24" a="1"/>
  <c r="AZ98" i="24" a="1"/>
  <c r="I98" i="24" a="1"/>
  <c r="CF98" i="24" a="1"/>
  <c r="AO98" i="24" a="1"/>
  <c r="CN98" i="24" a="1"/>
  <c r="CC98" i="24" a="1"/>
  <c r="BH98" i="24" a="1"/>
  <c r="AW98" i="24" a="1"/>
  <c r="AB98" i="24" a="1"/>
  <c r="Q98" i="24" a="1"/>
  <c r="CV98" i="24" a="1"/>
  <c r="CK98" i="24" a="1"/>
  <c r="BP98" i="24" a="1"/>
  <c r="BE98" i="24" a="1"/>
  <c r="AJ98" i="24" a="1"/>
  <c r="Y98" i="24" a="1"/>
  <c r="CS98" i="24" a="1"/>
  <c r="BX98" i="24" a="1"/>
  <c r="BM98" i="24" a="1"/>
  <c r="AR98" i="24" a="1"/>
  <c r="AG98" i="24" a="1"/>
  <c r="L98" i="24" a="1"/>
  <c r="CX98" i="24" a="1"/>
  <c r="CU98" i="24" a="1"/>
  <c r="CP98" i="24" a="1"/>
  <c r="CM98" i="24" a="1"/>
  <c r="CH98" i="24" a="1"/>
  <c r="CE98" i="24" a="1"/>
  <c r="BZ98" i="24" a="1"/>
  <c r="BW98" i="24" a="1"/>
  <c r="BR98" i="24" a="1"/>
  <c r="BO98" i="24" a="1"/>
  <c r="BJ98" i="24" a="1"/>
  <c r="BG98" i="24" a="1"/>
  <c r="BB98" i="24" a="1"/>
  <c r="AY98" i="24" a="1"/>
  <c r="AT98" i="24" a="1"/>
  <c r="AQ98" i="24" a="1"/>
  <c r="AL98" i="24" a="1"/>
  <c r="AI98" i="24" a="1"/>
  <c r="AD98" i="24" a="1"/>
  <c r="AA98" i="24" a="1"/>
  <c r="V98" i="24" a="1"/>
  <c r="S98" i="24" a="1"/>
  <c r="N98" i="24" a="1"/>
  <c r="K98" i="24" a="1"/>
  <c r="CW98" i="24" a="1"/>
  <c r="CR98" i="24" a="1"/>
  <c r="CO98" i="24" a="1"/>
  <c r="CJ98" i="24" a="1"/>
  <c r="CG98" i="24" a="1"/>
  <c r="CB98" i="24" a="1"/>
  <c r="BY98" i="24" a="1"/>
  <c r="BT98" i="24" a="1"/>
  <c r="BQ98" i="24" a="1"/>
  <c r="BL98" i="24" a="1"/>
  <c r="BI98" i="24" a="1"/>
  <c r="BD98" i="24" a="1"/>
  <c r="BA98" i="24" a="1"/>
  <c r="AV98" i="24" a="1"/>
  <c r="AS98" i="24" a="1"/>
  <c r="AN98" i="24" a="1"/>
  <c r="AK98" i="24" a="1"/>
  <c r="AF98" i="24" a="1"/>
  <c r="AC98" i="24" a="1"/>
  <c r="X98" i="24" a="1"/>
  <c r="U98" i="24" a="1"/>
  <c r="P98" i="24" a="1"/>
  <c r="M98" i="24" a="1"/>
  <c r="H98" i="24" a="1"/>
  <c r="CY98" i="24" a="1"/>
  <c r="CT98" i="24" a="1"/>
  <c r="CQ98" i="24" a="1"/>
  <c r="CL98" i="24" a="1"/>
  <c r="CI98" i="24" a="1"/>
  <c r="CD98" i="24" a="1"/>
  <c r="CA98" i="24" a="1"/>
  <c r="BV98" i="24" a="1"/>
  <c r="BS98" i="24" a="1"/>
  <c r="BN98" i="24" a="1"/>
  <c r="BK98" i="24" a="1"/>
  <c r="BF98" i="24" a="1"/>
  <c r="BC98" i="24" a="1"/>
  <c r="AX98" i="24" a="1"/>
  <c r="AU98" i="24" a="1"/>
  <c r="AP98" i="24" a="1"/>
  <c r="AM98" i="24" a="1"/>
  <c r="AH98" i="24" a="1"/>
  <c r="AE98" i="24" a="1"/>
  <c r="Z98" i="24" a="1"/>
  <c r="W98" i="24" a="1"/>
  <c r="R98" i="24" a="1"/>
  <c r="O98" i="24" a="1"/>
  <c r="J98" i="24" a="1"/>
  <c r="CY36" i="24" a="1"/>
  <c r="CU36" i="24" a="1"/>
  <c r="CF89" i="24" a="1"/>
  <c r="AO89" i="24" a="1"/>
  <c r="BU89" i="24" a="1"/>
  <c r="T89" i="24" a="1"/>
  <c r="AZ89" i="24" a="1"/>
  <c r="I89" i="24" a="1"/>
  <c r="CN89" i="24" a="1"/>
  <c r="CC89" i="24" a="1"/>
  <c r="BH89" i="24" a="1"/>
  <c r="AW89" i="24" a="1"/>
  <c r="AB89" i="24" a="1"/>
  <c r="Q89" i="24" a="1"/>
  <c r="CV89" i="24" a="1"/>
  <c r="CK89" i="24" a="1"/>
  <c r="BP89" i="24" a="1"/>
  <c r="BE89" i="24" a="1"/>
  <c r="AJ89" i="24" a="1"/>
  <c r="Y89" i="24" a="1"/>
  <c r="CS89" i="24" a="1"/>
  <c r="BX89" i="24" a="1"/>
  <c r="BM89" i="24" a="1"/>
  <c r="AR89" i="24" a="1"/>
  <c r="AG89" i="24" a="1"/>
  <c r="L89" i="24" a="1"/>
  <c r="CX89" i="24" a="1"/>
  <c r="CU89" i="24" a="1"/>
  <c r="CP89" i="24" a="1"/>
  <c r="CM89" i="24" a="1"/>
  <c r="CH89" i="24" a="1"/>
  <c r="CE89" i="24" a="1"/>
  <c r="BZ89" i="24" a="1"/>
  <c r="BW89" i="24" a="1"/>
  <c r="BR89" i="24" a="1"/>
  <c r="BO89" i="24" a="1"/>
  <c r="BJ89" i="24" a="1"/>
  <c r="BG89" i="24" a="1"/>
  <c r="BB89" i="24" a="1"/>
  <c r="AY89" i="24" a="1"/>
  <c r="AT89" i="24" a="1"/>
  <c r="AQ89" i="24" a="1"/>
  <c r="AL89" i="24" a="1"/>
  <c r="AI89" i="24" a="1"/>
  <c r="AD89" i="24" a="1"/>
  <c r="AA89" i="24" a="1"/>
  <c r="V89" i="24" a="1"/>
  <c r="S89" i="24" a="1"/>
  <c r="N89" i="24" a="1"/>
  <c r="K89" i="24" a="1"/>
  <c r="CW89" i="24" a="1"/>
  <c r="CR89" i="24" a="1"/>
  <c r="CO89" i="24" a="1"/>
  <c r="CJ89" i="24" a="1"/>
  <c r="CG89" i="24" a="1"/>
  <c r="CB89" i="24" a="1"/>
  <c r="BY89" i="24" a="1"/>
  <c r="BT89" i="24" a="1"/>
  <c r="BQ89" i="24" a="1"/>
  <c r="BL89" i="24" a="1"/>
  <c r="BI89" i="24" a="1"/>
  <c r="BD89" i="24" a="1"/>
  <c r="BA89" i="24" a="1"/>
  <c r="AV89" i="24" a="1"/>
  <c r="AS89" i="24" a="1"/>
  <c r="AN89" i="24" a="1"/>
  <c r="AK89" i="24" a="1"/>
  <c r="AF89" i="24" a="1"/>
  <c r="AC89" i="24" a="1"/>
  <c r="X89" i="24" a="1"/>
  <c r="U89" i="24" a="1"/>
  <c r="P89" i="24" a="1"/>
  <c r="M89" i="24" a="1"/>
  <c r="H89" i="24" a="1"/>
  <c r="CY89" i="24" a="1"/>
  <c r="CT89" i="24" a="1"/>
  <c r="CQ89" i="24" a="1"/>
  <c r="CL89" i="24" a="1"/>
  <c r="CI89" i="24" a="1"/>
  <c r="CD89" i="24" a="1"/>
  <c r="CA89" i="24" a="1"/>
  <c r="BV89" i="24" a="1"/>
  <c r="BS89" i="24" a="1"/>
  <c r="BN89" i="24" a="1"/>
  <c r="BK89" i="24" a="1"/>
  <c r="BF89" i="24" a="1"/>
  <c r="BC89" i="24" a="1"/>
  <c r="AX89" i="24" a="1"/>
  <c r="AU89" i="24" a="1"/>
  <c r="AP89" i="24" a="1"/>
  <c r="AM89" i="24" a="1"/>
  <c r="AH89" i="24" a="1"/>
  <c r="AE89" i="24" a="1"/>
  <c r="Z89" i="24" a="1"/>
  <c r="W89" i="24" a="1"/>
  <c r="R89" i="24" a="1"/>
  <c r="O89" i="24" a="1"/>
  <c r="J89" i="24" a="1"/>
  <c r="CR125" i="24" a="1"/>
  <c r="CG125" i="24" a="1"/>
  <c r="BL125" i="24" a="1"/>
  <c r="BA125" i="24" a="1"/>
  <c r="AF125" i="24" a="1"/>
  <c r="U125" i="24" a="1"/>
  <c r="CO125" i="24" a="1"/>
  <c r="BT125" i="24" a="1"/>
  <c r="BI125" i="24" a="1"/>
  <c r="AN125" i="24" a="1"/>
  <c r="AC125" i="24" a="1"/>
  <c r="H125" i="24" a="1"/>
  <c r="CW125" i="24" a="1"/>
  <c r="CB125" i="24" a="1"/>
  <c r="BQ125" i="24" a="1"/>
  <c r="AV125" i="24" a="1"/>
  <c r="AK125" i="24" a="1"/>
  <c r="P125" i="24" a="1"/>
  <c r="CJ125" i="24" a="1"/>
  <c r="BY125" i="24" a="1"/>
  <c r="BD125" i="24" a="1"/>
  <c r="AS125" i="24" a="1"/>
  <c r="X125" i="24" a="1"/>
  <c r="M125" i="24" a="1"/>
  <c r="CY125" i="24" a="1"/>
  <c r="CT125" i="24" a="1"/>
  <c r="CQ125" i="24" a="1"/>
  <c r="CL125" i="24" a="1"/>
  <c r="CI125" i="24" a="1"/>
  <c r="CD125" i="24" a="1"/>
  <c r="CA125" i="24" a="1"/>
  <c r="BV125" i="24" a="1"/>
  <c r="BS125" i="24" a="1"/>
  <c r="BN125" i="24" a="1"/>
  <c r="BK125" i="24" a="1"/>
  <c r="BF125" i="24" a="1"/>
  <c r="BC125" i="24" a="1"/>
  <c r="AX125" i="24" a="1"/>
  <c r="AU125" i="24" a="1"/>
  <c r="AP125" i="24" a="1"/>
  <c r="AM125" i="24" a="1"/>
  <c r="AH125" i="24" a="1"/>
  <c r="AE125" i="24" a="1"/>
  <c r="Z125" i="24" a="1"/>
  <c r="W125" i="24" a="1"/>
  <c r="R125" i="24" a="1"/>
  <c r="O125" i="24" a="1"/>
  <c r="J125" i="24" a="1"/>
  <c r="CV125" i="24" a="1"/>
  <c r="CS125" i="24" a="1"/>
  <c r="CN125" i="24" a="1"/>
  <c r="CK125" i="24" a="1"/>
  <c r="CF125" i="24" a="1"/>
  <c r="CC125" i="24" a="1"/>
  <c r="BX125" i="24" a="1"/>
  <c r="BU125" i="24" a="1"/>
  <c r="BP125" i="24" a="1"/>
  <c r="BM125" i="24" a="1"/>
  <c r="BH125" i="24" a="1"/>
  <c r="BE125" i="24" a="1"/>
  <c r="AZ125" i="24" a="1"/>
  <c r="AW125" i="24" a="1"/>
  <c r="AR125" i="24" a="1"/>
  <c r="AO125" i="24" a="1"/>
  <c r="AJ125" i="24" a="1"/>
  <c r="AG125" i="24" a="1"/>
  <c r="AB125" i="24" a="1"/>
  <c r="Y125" i="24" a="1"/>
  <c r="T125" i="24" a="1"/>
  <c r="Q125" i="24" a="1"/>
  <c r="L125" i="24" a="1"/>
  <c r="I125" i="24" a="1"/>
  <c r="CX125" i="24" a="1"/>
  <c r="CU125" i="24" a="1"/>
  <c r="CP125" i="24" a="1"/>
  <c r="CM125" i="24" a="1"/>
  <c r="CH125" i="24" a="1"/>
  <c r="CE125" i="24" a="1"/>
  <c r="BZ125" i="24" a="1"/>
  <c r="BW125" i="24" a="1"/>
  <c r="BR125" i="24" a="1"/>
  <c r="BO125" i="24" a="1"/>
  <c r="BJ125" i="24" a="1"/>
  <c r="BG125" i="24" a="1"/>
  <c r="BB125" i="24" a="1"/>
  <c r="AY125" i="24" a="1"/>
  <c r="AT125" i="24" a="1"/>
  <c r="AQ125" i="24" a="1"/>
  <c r="AL125" i="24" a="1"/>
  <c r="AI125" i="24" a="1"/>
  <c r="AD125" i="24" a="1"/>
  <c r="AA125" i="24" a="1"/>
  <c r="V125" i="24" a="1"/>
  <c r="S125" i="24" a="1"/>
  <c r="N125" i="24" a="1"/>
  <c r="K125" i="24" a="1"/>
  <c r="CG29" i="24" a="1"/>
  <c r="U29" i="24" a="1"/>
  <c r="BQ29" i="24" a="1"/>
  <c r="BA29" i="24" a="1"/>
  <c r="CR61" i="24" a="1"/>
  <c r="BA61" i="24" a="1"/>
  <c r="CG61" i="24" a="1"/>
  <c r="AF61" i="24" a="1"/>
  <c r="BL61" i="24" a="1"/>
  <c r="U61" i="24" a="1"/>
  <c r="CO61" i="24" a="1"/>
  <c r="BT61" i="24" a="1"/>
  <c r="BI61" i="24" a="1"/>
  <c r="AN61" i="24" a="1"/>
  <c r="AC61" i="24" a="1"/>
  <c r="H61" i="24" a="1"/>
  <c r="CW61" i="24" a="1"/>
  <c r="CB61" i="24" a="1"/>
  <c r="BQ61" i="24" a="1"/>
  <c r="AV61" i="24" a="1"/>
  <c r="AK61" i="24" a="1"/>
  <c r="P61" i="24" a="1"/>
  <c r="CJ61" i="24" a="1"/>
  <c r="BY61" i="24" a="1"/>
  <c r="BD61" i="24" a="1"/>
  <c r="AS61" i="24" a="1"/>
  <c r="X61" i="24" a="1"/>
  <c r="M61" i="24" a="1"/>
  <c r="CY61" i="24" a="1"/>
  <c r="CT61" i="24" a="1"/>
  <c r="CQ61" i="24" a="1"/>
  <c r="CL61" i="24" a="1"/>
  <c r="CI61" i="24" a="1"/>
  <c r="CD61" i="24" a="1"/>
  <c r="CA61" i="24" a="1"/>
  <c r="BV61" i="24" a="1"/>
  <c r="BS61" i="24" a="1"/>
  <c r="BN61" i="24" a="1"/>
  <c r="BK61" i="24" a="1"/>
  <c r="BF61" i="24" a="1"/>
  <c r="BC61" i="24" a="1"/>
  <c r="AX61" i="24" a="1"/>
  <c r="AU61" i="24" a="1"/>
  <c r="AP61" i="24" a="1"/>
  <c r="AM61" i="24" a="1"/>
  <c r="AH61" i="24" a="1"/>
  <c r="AE61" i="24" a="1"/>
  <c r="Z61" i="24" a="1"/>
  <c r="W61" i="24" a="1"/>
  <c r="R61" i="24" a="1"/>
  <c r="O61" i="24" a="1"/>
  <c r="J61" i="24" a="1"/>
  <c r="CV61" i="24" a="1"/>
  <c r="CS61" i="24" a="1"/>
  <c r="CN61" i="24" a="1"/>
  <c r="CK61" i="24" a="1"/>
  <c r="CF61" i="24" a="1"/>
  <c r="CC61" i="24" a="1"/>
  <c r="BX61" i="24" a="1"/>
  <c r="BU61" i="24" a="1"/>
  <c r="BP61" i="24" a="1"/>
  <c r="BM61" i="24" a="1"/>
  <c r="BH61" i="24" a="1"/>
  <c r="BE61" i="24" a="1"/>
  <c r="AZ61" i="24" a="1"/>
  <c r="AW61" i="24" a="1"/>
  <c r="AR61" i="24" a="1"/>
  <c r="AO61" i="24" a="1"/>
  <c r="AJ61" i="24" a="1"/>
  <c r="AG61" i="24" a="1"/>
  <c r="AB61" i="24" a="1"/>
  <c r="Y61" i="24" a="1"/>
  <c r="T61" i="24" a="1"/>
  <c r="Q61" i="24" a="1"/>
  <c r="L61" i="24" a="1"/>
  <c r="I61" i="24" a="1"/>
  <c r="CX61" i="24" a="1"/>
  <c r="CF77" i="24" a="1"/>
  <c r="AO77" i="24" a="1"/>
  <c r="BU77" i="24" a="1"/>
  <c r="T77" i="24" a="1"/>
  <c r="AZ77" i="24" a="1"/>
  <c r="I77" i="24" a="1"/>
  <c r="CN77" i="24" a="1"/>
  <c r="CC77" i="24" a="1"/>
  <c r="BH77" i="24" a="1"/>
  <c r="AW77" i="24" a="1"/>
  <c r="AB77" i="24" a="1"/>
  <c r="Q77" i="24" a="1"/>
  <c r="CV77" i="24" a="1"/>
  <c r="CK77" i="24" a="1"/>
  <c r="BP77" i="24" a="1"/>
  <c r="BE77" i="24" a="1"/>
  <c r="AJ77" i="24" a="1"/>
  <c r="Y77" i="24" a="1"/>
  <c r="CS77" i="24" a="1"/>
  <c r="BX77" i="24" a="1"/>
  <c r="BM77" i="24" a="1"/>
  <c r="AR77" i="24" a="1"/>
  <c r="AG77" i="24" a="1"/>
  <c r="L77" i="24" a="1"/>
  <c r="CX77" i="24" a="1"/>
  <c r="CU77" i="24" a="1"/>
  <c r="CP77" i="24" a="1"/>
  <c r="CM77" i="24" a="1"/>
  <c r="CH77" i="24" a="1"/>
  <c r="CE77" i="24" a="1"/>
  <c r="BZ77" i="24" a="1"/>
  <c r="BW77" i="24" a="1"/>
  <c r="BR77" i="24" a="1"/>
  <c r="BO77" i="24" a="1"/>
  <c r="BJ77" i="24" a="1"/>
  <c r="BG77" i="24" a="1"/>
  <c r="BB77" i="24" a="1"/>
  <c r="AY77" i="24" a="1"/>
  <c r="AT77" i="24" a="1"/>
  <c r="AQ77" i="24" a="1"/>
  <c r="AL77" i="24" a="1"/>
  <c r="AI77" i="24" a="1"/>
  <c r="AD77" i="24" a="1"/>
  <c r="AA77" i="24" a="1"/>
  <c r="V77" i="24" a="1"/>
  <c r="S77" i="24" a="1"/>
  <c r="N77" i="24" a="1"/>
  <c r="K77" i="24" a="1"/>
  <c r="CW77" i="24" a="1"/>
  <c r="CR77" i="24" a="1"/>
  <c r="CO77" i="24" a="1"/>
  <c r="CJ77" i="24" a="1"/>
  <c r="CG77" i="24" a="1"/>
  <c r="CB77" i="24" a="1"/>
  <c r="BY77" i="24" a="1"/>
  <c r="BT77" i="24" a="1"/>
  <c r="BQ77" i="24" a="1"/>
  <c r="BL77" i="24" a="1"/>
  <c r="BI77" i="24" a="1"/>
  <c r="BD77" i="24" a="1"/>
  <c r="BA77" i="24" a="1"/>
  <c r="AV77" i="24" a="1"/>
  <c r="AS77" i="24" a="1"/>
  <c r="AN77" i="24" a="1"/>
  <c r="AK77" i="24" a="1"/>
  <c r="AF77" i="24" a="1"/>
  <c r="AC77" i="24" a="1"/>
  <c r="X77" i="24" a="1"/>
  <c r="U77" i="24" a="1"/>
  <c r="P77" i="24" a="1"/>
  <c r="M77" i="24" a="1"/>
  <c r="H77" i="24" a="1"/>
  <c r="CY77" i="24" a="1"/>
  <c r="CT77" i="24" a="1"/>
  <c r="CQ77" i="24" a="1"/>
  <c r="CL77" i="24" a="1"/>
  <c r="CI77" i="24" a="1"/>
  <c r="CD77" i="24" a="1"/>
  <c r="CA77" i="24" a="1"/>
  <c r="BV77" i="24" a="1"/>
  <c r="BS77" i="24" a="1"/>
  <c r="BN77" i="24" a="1"/>
  <c r="BK77" i="24" a="1"/>
  <c r="BF77" i="24" a="1"/>
  <c r="BC77" i="24" a="1"/>
  <c r="AX77" i="24" a="1"/>
  <c r="AU77" i="24" a="1"/>
  <c r="AP77" i="24" a="1"/>
  <c r="AM77" i="24" a="1"/>
  <c r="AH77" i="24" a="1"/>
  <c r="AE77" i="24" a="1"/>
  <c r="Z77" i="24" a="1"/>
  <c r="W77" i="24" a="1"/>
  <c r="R77" i="24" a="1"/>
  <c r="O77" i="24" a="1"/>
  <c r="J77" i="24" a="1"/>
  <c r="CF93" i="24" a="1"/>
  <c r="AO93" i="24" a="1"/>
  <c r="BU93" i="24" a="1"/>
  <c r="T93" i="24" a="1"/>
  <c r="AZ93" i="24" a="1"/>
  <c r="I93" i="24" a="1"/>
  <c r="CN93" i="24" a="1"/>
  <c r="CC93" i="24" a="1"/>
  <c r="BH93" i="24" a="1"/>
  <c r="AW93" i="24" a="1"/>
  <c r="AB93" i="24" a="1"/>
  <c r="Q93" i="24" a="1"/>
  <c r="CV93" i="24" a="1"/>
  <c r="CK93" i="24" a="1"/>
  <c r="BP93" i="24" a="1"/>
  <c r="BE93" i="24" a="1"/>
  <c r="AJ93" i="24" a="1"/>
  <c r="Y93" i="24" a="1"/>
  <c r="CS93" i="24" a="1"/>
  <c r="BX93" i="24" a="1"/>
  <c r="BM93" i="24" a="1"/>
  <c r="AR93" i="24" a="1"/>
  <c r="AG93" i="24" a="1"/>
  <c r="L93" i="24" a="1"/>
  <c r="CX93" i="24" a="1"/>
  <c r="CU93" i="24" a="1"/>
  <c r="CP93" i="24" a="1"/>
  <c r="CM93" i="24" a="1"/>
  <c r="CH93" i="24" a="1"/>
  <c r="CE93" i="24" a="1"/>
  <c r="BZ93" i="24" a="1"/>
  <c r="BW93" i="24" a="1"/>
  <c r="BR93" i="24" a="1"/>
  <c r="BO93" i="24" a="1"/>
  <c r="BJ93" i="24" a="1"/>
  <c r="BG93" i="24" a="1"/>
  <c r="BB93" i="24" a="1"/>
  <c r="AY93" i="24" a="1"/>
  <c r="AT93" i="24" a="1"/>
  <c r="AQ93" i="24" a="1"/>
  <c r="AL93" i="24" a="1"/>
  <c r="AI93" i="24" a="1"/>
  <c r="AD93" i="24" a="1"/>
  <c r="AA93" i="24" a="1"/>
  <c r="V93" i="24" a="1"/>
  <c r="S93" i="24" a="1"/>
  <c r="N93" i="24" a="1"/>
  <c r="K93" i="24" a="1"/>
  <c r="CW93" i="24" a="1"/>
  <c r="CR93" i="24" a="1"/>
  <c r="CO93" i="24" a="1"/>
  <c r="CJ93" i="24" a="1"/>
  <c r="CG93" i="24" a="1"/>
  <c r="CB93" i="24" a="1"/>
  <c r="BY93" i="24" a="1"/>
  <c r="BT93" i="24" a="1"/>
  <c r="BQ93" i="24" a="1"/>
  <c r="BL93" i="24" a="1"/>
  <c r="BI93" i="24" a="1"/>
  <c r="BD93" i="24" a="1"/>
  <c r="BA93" i="24" a="1"/>
  <c r="AV93" i="24" a="1"/>
  <c r="AS93" i="24" a="1"/>
  <c r="AN93" i="24" a="1"/>
  <c r="AK93" i="24" a="1"/>
  <c r="AF93" i="24" a="1"/>
  <c r="AC93" i="24" a="1"/>
  <c r="X93" i="24" a="1"/>
  <c r="U93" i="24" a="1"/>
  <c r="P93" i="24" a="1"/>
  <c r="M93" i="24" a="1"/>
  <c r="H93" i="24" a="1"/>
  <c r="CY93" i="24" a="1"/>
  <c r="CT93" i="24" a="1"/>
  <c r="CQ93" i="24" a="1"/>
  <c r="CL93" i="24" a="1"/>
  <c r="CI93" i="24" a="1"/>
  <c r="CD93" i="24" a="1"/>
  <c r="CA93" i="24" a="1"/>
  <c r="BV93" i="24" a="1"/>
  <c r="BS93" i="24" a="1"/>
  <c r="BN93" i="24" a="1"/>
  <c r="BK93" i="24" a="1"/>
  <c r="BF93" i="24" a="1"/>
  <c r="BC93" i="24" a="1"/>
  <c r="AX93" i="24" a="1"/>
  <c r="AU93" i="24" a="1"/>
  <c r="AP93" i="24" a="1"/>
  <c r="AM93" i="24" a="1"/>
  <c r="AH93" i="24" a="1"/>
  <c r="AE93" i="24" a="1"/>
  <c r="Z93" i="24" a="1"/>
  <c r="W93" i="24" a="1"/>
  <c r="R93" i="24" a="1"/>
  <c r="O93" i="24" a="1"/>
  <c r="J93" i="24" a="1"/>
  <c r="T107" i="24" a="1"/>
  <c r="AZ107" i="24" a="1"/>
  <c r="I107" i="24" a="1"/>
  <c r="CF107" i="24" a="1"/>
  <c r="AO107" i="24" a="1"/>
  <c r="BU107" i="24" a="1"/>
  <c r="CN107" i="24" a="1"/>
  <c r="CC107" i="24" a="1"/>
  <c r="BH107" i="24" a="1"/>
  <c r="AW107" i="24" a="1"/>
  <c r="AB107" i="24" a="1"/>
  <c r="Q107" i="24" a="1"/>
  <c r="CV107" i="24" a="1"/>
  <c r="CK107" i="24" a="1"/>
  <c r="BP107" i="24" a="1"/>
  <c r="BE107" i="24" a="1"/>
  <c r="AJ107" i="24" a="1"/>
  <c r="Y107" i="24" a="1"/>
  <c r="CS107" i="24" a="1"/>
  <c r="BX107" i="24" a="1"/>
  <c r="BM107" i="24" a="1"/>
  <c r="AR107" i="24" a="1"/>
  <c r="AG107" i="24" a="1"/>
  <c r="L107" i="24" a="1"/>
  <c r="CX107" i="24" a="1"/>
  <c r="CU107" i="24" a="1"/>
  <c r="CP107" i="24" a="1"/>
  <c r="CM107" i="24" a="1"/>
  <c r="CH107" i="24" a="1"/>
  <c r="CE107" i="24" a="1"/>
  <c r="BZ107" i="24" a="1"/>
  <c r="BW107" i="24" a="1"/>
  <c r="BR107" i="24" a="1"/>
  <c r="BO107" i="24" a="1"/>
  <c r="BJ107" i="24" a="1"/>
  <c r="BG107" i="24" a="1"/>
  <c r="BB107" i="24" a="1"/>
  <c r="AY107" i="24" a="1"/>
  <c r="AT107" i="24" a="1"/>
  <c r="AQ107" i="24" a="1"/>
  <c r="AL107" i="24" a="1"/>
  <c r="AI107" i="24" a="1"/>
  <c r="AD107" i="24" a="1"/>
  <c r="AA107" i="24" a="1"/>
  <c r="V107" i="24" a="1"/>
  <c r="S107" i="24" a="1"/>
  <c r="N107" i="24" a="1"/>
  <c r="K107" i="24" a="1"/>
  <c r="CW107" i="24" a="1"/>
  <c r="CR107" i="24" a="1"/>
  <c r="CO107" i="24" a="1"/>
  <c r="CJ107" i="24" a="1"/>
  <c r="CG107" i="24" a="1"/>
  <c r="CB107" i="24" a="1"/>
  <c r="BY107" i="24" a="1"/>
  <c r="BT107" i="24" a="1"/>
  <c r="BQ107" i="24" a="1"/>
  <c r="BL107" i="24" a="1"/>
  <c r="BI107" i="24" a="1"/>
  <c r="BD107" i="24" a="1"/>
  <c r="BA107" i="24" a="1"/>
  <c r="AV107" i="24" a="1"/>
  <c r="AS107" i="24" a="1"/>
  <c r="AN107" i="24" a="1"/>
  <c r="AK107" i="24" a="1"/>
  <c r="AF107" i="24" a="1"/>
  <c r="AC107" i="24" a="1"/>
  <c r="X107" i="24" a="1"/>
  <c r="U107" i="24" a="1"/>
  <c r="P107" i="24" a="1"/>
  <c r="M107" i="24" a="1"/>
  <c r="H107" i="24" a="1"/>
  <c r="CY107" i="24" a="1"/>
  <c r="CT107" i="24" a="1"/>
  <c r="CQ107" i="24" a="1"/>
  <c r="CL107" i="24" a="1"/>
  <c r="CI107" i="24" a="1"/>
  <c r="CD107" i="24" a="1"/>
  <c r="CA107" i="24" a="1"/>
  <c r="BV107" i="24" a="1"/>
  <c r="BS107" i="24" a="1"/>
  <c r="BN107" i="24" a="1"/>
  <c r="BK107" i="24" a="1"/>
  <c r="BF107" i="24" a="1"/>
  <c r="BC107" i="24" a="1"/>
  <c r="AX107" i="24" a="1"/>
  <c r="AU107" i="24" a="1"/>
  <c r="AP107" i="24" a="1"/>
  <c r="AM107" i="24" a="1"/>
  <c r="AH107" i="24" a="1"/>
  <c r="AE107" i="24" a="1"/>
  <c r="Z107" i="24" a="1"/>
  <c r="W107" i="24" a="1"/>
  <c r="R107" i="24" a="1"/>
  <c r="O107" i="24" a="1"/>
  <c r="J107" i="24" a="1"/>
  <c r="CR123" i="24" a="1"/>
  <c r="CG123" i="24" a="1"/>
  <c r="BL123" i="24" a="1"/>
  <c r="BA123" i="24" a="1"/>
  <c r="AF123" i="24" a="1"/>
  <c r="U123" i="24" a="1"/>
  <c r="CO123" i="24" a="1"/>
  <c r="BT123" i="24" a="1"/>
  <c r="BI123" i="24" a="1"/>
  <c r="AN123" i="24" a="1"/>
  <c r="AC123" i="24" a="1"/>
  <c r="H123" i="24" a="1"/>
  <c r="CW123" i="24" a="1"/>
  <c r="CB123" i="24" a="1"/>
  <c r="BQ123" i="24" a="1"/>
  <c r="AV123" i="24" a="1"/>
  <c r="AK123" i="24" a="1"/>
  <c r="P123" i="24" a="1"/>
  <c r="CJ123" i="24" a="1"/>
  <c r="BY123" i="24" a="1"/>
  <c r="BD123" i="24" a="1"/>
  <c r="AS123" i="24" a="1"/>
  <c r="X123" i="24" a="1"/>
  <c r="M123" i="24" a="1"/>
  <c r="CY123" i="24" a="1"/>
  <c r="CT123" i="24" a="1"/>
  <c r="CQ123" i="24" a="1"/>
  <c r="CL123" i="24" a="1"/>
  <c r="CI123" i="24" a="1"/>
  <c r="CD123" i="24" a="1"/>
  <c r="CA123" i="24" a="1"/>
  <c r="BV123" i="24" a="1"/>
  <c r="BS123" i="24" a="1"/>
  <c r="BN123" i="24" a="1"/>
  <c r="BK123" i="24" a="1"/>
  <c r="BF123" i="24" a="1"/>
  <c r="BC123" i="24" a="1"/>
  <c r="AX123" i="24" a="1"/>
  <c r="AU123" i="24" a="1"/>
  <c r="AP123" i="24" a="1"/>
  <c r="AM123" i="24" a="1"/>
  <c r="AH123" i="24" a="1"/>
  <c r="AE123" i="24" a="1"/>
  <c r="Z123" i="24" a="1"/>
  <c r="W123" i="24" a="1"/>
  <c r="R123" i="24" a="1"/>
  <c r="O123" i="24" a="1"/>
  <c r="J123" i="24" a="1"/>
  <c r="CV123" i="24" a="1"/>
  <c r="CS123" i="24" a="1"/>
  <c r="CN123" i="24" a="1"/>
  <c r="CK123" i="24" a="1"/>
  <c r="CF123" i="24" a="1"/>
  <c r="CC123" i="24" a="1"/>
  <c r="BX123" i="24" a="1"/>
  <c r="BU123" i="24" a="1"/>
  <c r="BP123" i="24" a="1"/>
  <c r="BM123" i="24" a="1"/>
  <c r="BH123" i="24" a="1"/>
  <c r="BE123" i="24" a="1"/>
  <c r="AZ123" i="24" a="1"/>
  <c r="AW123" i="24" a="1"/>
  <c r="AR123" i="24" a="1"/>
  <c r="AO123" i="24" a="1"/>
  <c r="AJ123" i="24" a="1"/>
  <c r="AG123" i="24" a="1"/>
  <c r="AB123" i="24" a="1"/>
  <c r="Y123" i="24" a="1"/>
  <c r="T123" i="24" a="1"/>
  <c r="Q123" i="24" a="1"/>
  <c r="L123" i="24" a="1"/>
  <c r="I123" i="24" a="1"/>
  <c r="CX123" i="24" a="1"/>
  <c r="CU123" i="24" a="1"/>
  <c r="CP123" i="24" a="1"/>
  <c r="CM123" i="24" a="1"/>
  <c r="CH123" i="24" a="1"/>
  <c r="CE123" i="24" a="1"/>
  <c r="BZ123" i="24" a="1"/>
  <c r="BW123" i="24" a="1"/>
  <c r="BR123" i="24" a="1"/>
  <c r="BO123" i="24" a="1"/>
  <c r="BJ123" i="24" a="1"/>
  <c r="BG123" i="24" a="1"/>
  <c r="BB123" i="24" a="1"/>
  <c r="AY123" i="24" a="1"/>
  <c r="AT123" i="24" a="1"/>
  <c r="AQ123" i="24" a="1"/>
  <c r="AL123" i="24" a="1"/>
  <c r="AI123" i="24" a="1"/>
  <c r="AD123" i="24" a="1"/>
  <c r="AA123" i="24" a="1"/>
  <c r="V123" i="24" a="1"/>
  <c r="S123" i="24" a="1"/>
  <c r="N123" i="24" a="1"/>
  <c r="K123" i="24" a="1"/>
  <c r="CY139" i="24" a="1"/>
  <c r="CU139" i="24" a="1"/>
  <c r="CQ139" i="24" a="1"/>
  <c r="CM139" i="24" a="1"/>
  <c r="CI139" i="24" a="1"/>
  <c r="CE139" i="24" a="1"/>
  <c r="CA139" i="24" a="1"/>
  <c r="BW139" i="24" a="1"/>
  <c r="BS139" i="24" a="1"/>
  <c r="BO139" i="24" a="1"/>
  <c r="BK139" i="24" a="1"/>
  <c r="BG139" i="24" a="1"/>
  <c r="BC139" i="24" a="1"/>
  <c r="AY139" i="24" a="1"/>
  <c r="AU139" i="24" a="1"/>
  <c r="AQ139" i="24" a="1"/>
  <c r="AM139" i="24" a="1"/>
  <c r="AI139" i="24" a="1"/>
  <c r="AE139" i="24" a="1"/>
  <c r="AA139" i="24" a="1"/>
  <c r="W139" i="24" a="1"/>
  <c r="S139" i="24" a="1"/>
  <c r="O139" i="24" a="1"/>
  <c r="K139" i="24" a="1"/>
  <c r="CX139" i="24" a="1"/>
  <c r="CT139" i="24" a="1"/>
  <c r="CP139" i="24" a="1"/>
  <c r="CL139" i="24" a="1"/>
  <c r="CH139" i="24" a="1"/>
  <c r="CD139" i="24" a="1"/>
  <c r="BZ139" i="24" a="1"/>
  <c r="BV139" i="24" a="1"/>
  <c r="BR139" i="24" a="1"/>
  <c r="BN139" i="24" a="1"/>
  <c r="BJ139" i="24" a="1"/>
  <c r="BF139" i="24" a="1"/>
  <c r="BB139" i="24" a="1"/>
  <c r="AX139" i="24" a="1"/>
  <c r="AT139" i="24" a="1"/>
  <c r="AP139" i="24" a="1"/>
  <c r="AL139" i="24" a="1"/>
  <c r="AH139" i="24" a="1"/>
  <c r="AD139" i="24" a="1"/>
  <c r="Z139" i="24" a="1"/>
  <c r="V139" i="24" a="1"/>
  <c r="R139" i="24" a="1"/>
  <c r="N139" i="24" a="1"/>
  <c r="J139" i="24" a="1"/>
  <c r="CW139" i="24" a="1"/>
  <c r="CS139" i="24" a="1"/>
  <c r="CO139" i="24" a="1"/>
  <c r="CK139" i="24" a="1"/>
  <c r="CG139" i="24" a="1"/>
  <c r="CC139" i="24" a="1"/>
  <c r="BY139" i="24" a="1"/>
  <c r="BU139" i="24" a="1"/>
  <c r="BQ139" i="24" a="1"/>
  <c r="BM139" i="24" a="1"/>
  <c r="BI139" i="24" a="1"/>
  <c r="BE139" i="24" a="1"/>
  <c r="BA139" i="24" a="1"/>
  <c r="AW139" i="24" a="1"/>
  <c r="AS139" i="24" a="1"/>
  <c r="AO139" i="24" a="1"/>
  <c r="AK139" i="24" a="1"/>
  <c r="AG139" i="24" a="1"/>
  <c r="AC139" i="24" a="1"/>
  <c r="Y139" i="24" a="1"/>
  <c r="U139" i="24" a="1"/>
  <c r="Q139" i="24" a="1"/>
  <c r="M139" i="24" a="1"/>
  <c r="I139" i="24" a="1"/>
  <c r="CV139" i="24" a="1"/>
  <c r="CR139" i="24" a="1"/>
  <c r="CN139" i="24" a="1"/>
  <c r="CJ139" i="24" a="1"/>
  <c r="CF139" i="24" a="1"/>
  <c r="CB139" i="24" a="1"/>
  <c r="BX139" i="24" a="1"/>
  <c r="BT139" i="24" a="1"/>
  <c r="BP139" i="24" a="1"/>
  <c r="BL139" i="24" a="1"/>
  <c r="BH139" i="24" a="1"/>
  <c r="BD139" i="24" a="1"/>
  <c r="AZ139" i="24" a="1"/>
  <c r="AV139" i="24" a="1"/>
  <c r="AR139" i="24" a="1"/>
  <c r="AN139" i="24" a="1"/>
  <c r="AJ139" i="24" a="1"/>
  <c r="AF139" i="24" a="1"/>
  <c r="AB139" i="24" a="1"/>
  <c r="X139" i="24" a="1"/>
  <c r="T139" i="24" a="1"/>
  <c r="P139" i="24" a="1"/>
  <c r="L139" i="24" a="1"/>
  <c r="H139" i="24" a="1"/>
  <c r="CY155" i="24" a="1"/>
  <c r="CQ155" i="24" a="1"/>
  <c r="CI155" i="24" a="1"/>
  <c r="BY155" i="24" a="1"/>
  <c r="BQ155" i="24" a="1"/>
  <c r="BG155" i="24" a="1"/>
  <c r="AY155" i="24" a="1"/>
  <c r="AQ155" i="24" a="1"/>
  <c r="AG155" i="24" a="1"/>
  <c r="AA155" i="24" a="1"/>
  <c r="S155" i="24" a="1"/>
  <c r="M155" i="24" a="1"/>
  <c r="CW155" i="24" a="1"/>
  <c r="CU155" i="24" a="1"/>
  <c r="CO155" i="24" a="1"/>
  <c r="CK155" i="24" a="1"/>
  <c r="CE155" i="24" a="1"/>
  <c r="CA155" i="24" a="1"/>
  <c r="BU155" i="24" a="1"/>
  <c r="BO155" i="24" a="1"/>
  <c r="BI155" i="24" a="1"/>
  <c r="BC155" i="24" a="1"/>
  <c r="AW155" i="24" a="1"/>
  <c r="AS155" i="24" a="1"/>
  <c r="AI155" i="24" a="1"/>
  <c r="AC155" i="24" a="1"/>
  <c r="W155" i="24" a="1"/>
  <c r="Q155" i="24" a="1"/>
  <c r="K155" i="24" a="1"/>
  <c r="CX155" i="24" a="1"/>
  <c r="CR155" i="24" a="1"/>
  <c r="CN155" i="24" a="1"/>
  <c r="CJ155" i="24" a="1"/>
  <c r="CF155" i="24" a="1"/>
  <c r="CB155" i="24" a="1"/>
  <c r="BX155" i="24" a="1"/>
  <c r="BT155" i="24" a="1"/>
  <c r="BP155" i="24" a="1"/>
  <c r="BL155" i="24" a="1"/>
  <c r="BH155" i="24" a="1"/>
  <c r="BD155" i="24" a="1"/>
  <c r="AZ155" i="24" a="1"/>
  <c r="AV155" i="24" a="1"/>
  <c r="AR155" i="24" a="1"/>
  <c r="AN155" i="24" a="1"/>
  <c r="AJ155" i="24" a="1"/>
  <c r="AF155" i="24" a="1"/>
  <c r="AB155" i="24" a="1"/>
  <c r="X155" i="24" a="1"/>
  <c r="T155" i="24" a="1"/>
  <c r="P155" i="24" a="1"/>
  <c r="L155" i="24" a="1"/>
  <c r="H155" i="24" a="1"/>
  <c r="CS155" i="24" a="1"/>
  <c r="CM155" i="24" a="1"/>
  <c r="CG155" i="24" a="1"/>
  <c r="CC155" i="24" a="1"/>
  <c r="BW155" i="24" a="1"/>
  <c r="BS155" i="24" a="1"/>
  <c r="BM155" i="24" a="1"/>
  <c r="BK155" i="24" a="1"/>
  <c r="BE155" i="24" a="1"/>
  <c r="BA155" i="24" a="1"/>
  <c r="AU155" i="24" a="1"/>
  <c r="AO155" i="24" a="1"/>
  <c r="AM155" i="24" a="1"/>
  <c r="AK155" i="24" a="1"/>
  <c r="AE155" i="24" a="1"/>
  <c r="Y155" i="24" a="1"/>
  <c r="U155" i="24" a="1"/>
  <c r="O155" i="24" a="1"/>
  <c r="I155" i="24" a="1"/>
  <c r="CV155" i="24" a="1"/>
  <c r="CT155" i="24" a="1"/>
  <c r="CP155" i="24" a="1"/>
  <c r="CL155" i="24" a="1"/>
  <c r="CH155" i="24" a="1"/>
  <c r="CD155" i="24" a="1"/>
  <c r="BZ155" i="24" a="1"/>
  <c r="BV155" i="24" a="1"/>
  <c r="BR155" i="24" a="1"/>
  <c r="BN155" i="24" a="1"/>
  <c r="BJ155" i="24" a="1"/>
  <c r="BF155" i="24" a="1"/>
  <c r="BB155" i="24" a="1"/>
  <c r="AX155" i="24" a="1"/>
  <c r="AT155" i="24" a="1"/>
  <c r="AP155" i="24" a="1"/>
  <c r="AL155" i="24" a="1"/>
  <c r="AH155" i="24" a="1"/>
  <c r="AD155" i="24" a="1"/>
  <c r="Z155" i="24" a="1"/>
  <c r="V155" i="24" a="1"/>
  <c r="R155" i="24" a="1"/>
  <c r="N155" i="24" a="1"/>
  <c r="J155" i="24" a="1"/>
  <c r="K44" i="24" a="1"/>
  <c r="AQ44" i="24" a="1"/>
  <c r="AF44" i="24" a="1"/>
  <c r="AN44" i="24" a="1"/>
  <c r="S44" i="24" a="1"/>
  <c r="H44" i="24" a="1"/>
  <c r="AV44" i="24" a="1"/>
  <c r="AA44" i="24" a="1"/>
  <c r="P44" i="24" a="1"/>
  <c r="AZ84" i="24" a="1"/>
  <c r="I84" i="24" a="1"/>
  <c r="CF84" i="24" a="1"/>
  <c r="AO84" i="24" a="1"/>
  <c r="BU84" i="24" a="1"/>
  <c r="T84" i="24" a="1"/>
  <c r="CN84" i="24" a="1"/>
  <c r="CC84" i="24" a="1"/>
  <c r="BH84" i="24" a="1"/>
  <c r="AW84" i="24" a="1"/>
  <c r="AB84" i="24" a="1"/>
  <c r="Q84" i="24" a="1"/>
  <c r="CV84" i="24" a="1"/>
  <c r="CK84" i="24" a="1"/>
  <c r="BP84" i="24" a="1"/>
  <c r="BE84" i="24" a="1"/>
  <c r="AJ84" i="24" a="1"/>
  <c r="Y84" i="24" a="1"/>
  <c r="CS84" i="24" a="1"/>
  <c r="BX84" i="24" a="1"/>
  <c r="BM84" i="24" a="1"/>
  <c r="AR84" i="24" a="1"/>
  <c r="AG84" i="24" a="1"/>
  <c r="L84" i="24" a="1"/>
  <c r="CX84" i="24" a="1"/>
  <c r="CU84" i="24" a="1"/>
  <c r="CP84" i="24" a="1"/>
  <c r="CM84" i="24" a="1"/>
  <c r="CH84" i="24" a="1"/>
  <c r="CE84" i="24" a="1"/>
  <c r="BZ84" i="24" a="1"/>
  <c r="BW84" i="24" a="1"/>
  <c r="BR84" i="24" a="1"/>
  <c r="BO84" i="24" a="1"/>
  <c r="BJ84" i="24" a="1"/>
  <c r="BG84" i="24" a="1"/>
  <c r="BB84" i="24" a="1"/>
  <c r="AY84" i="24" a="1"/>
  <c r="AT84" i="24" a="1"/>
  <c r="AQ84" i="24" a="1"/>
  <c r="AL84" i="24" a="1"/>
  <c r="AI84" i="24" a="1"/>
  <c r="AD84" i="24" a="1"/>
  <c r="AA84" i="24" a="1"/>
  <c r="V84" i="24" a="1"/>
  <c r="S84" i="24" a="1"/>
  <c r="N84" i="24" a="1"/>
  <c r="K84" i="24" a="1"/>
  <c r="CW84" i="24" a="1"/>
  <c r="CR84" i="24" a="1"/>
  <c r="CO84" i="24" a="1"/>
  <c r="CJ84" i="24" a="1"/>
  <c r="CG84" i="24" a="1"/>
  <c r="CB84" i="24" a="1"/>
  <c r="BY84" i="24" a="1"/>
  <c r="BT84" i="24" a="1"/>
  <c r="BQ84" i="24" a="1"/>
  <c r="BL84" i="24" a="1"/>
  <c r="BI84" i="24" a="1"/>
  <c r="BD84" i="24" a="1"/>
  <c r="BA84" i="24" a="1"/>
  <c r="AV84" i="24" a="1"/>
  <c r="AS84" i="24" a="1"/>
  <c r="AN84" i="24" a="1"/>
  <c r="AK84" i="24" a="1"/>
  <c r="AF84" i="24" a="1"/>
  <c r="AC84" i="24" a="1"/>
  <c r="X84" i="24" a="1"/>
  <c r="U84" i="24" a="1"/>
  <c r="P84" i="24" a="1"/>
  <c r="M84" i="24" a="1"/>
  <c r="H84" i="24" a="1"/>
  <c r="CY84" i="24" a="1"/>
  <c r="CT84" i="24" a="1"/>
  <c r="CQ84" i="24" a="1"/>
  <c r="CL84" i="24" a="1"/>
  <c r="CI84" i="24" a="1"/>
  <c r="CD84" i="24" a="1"/>
  <c r="CA84" i="24" a="1"/>
  <c r="BV84" i="24" a="1"/>
  <c r="BS84" i="24" a="1"/>
  <c r="BN84" i="24" a="1"/>
  <c r="BK84" i="24" a="1"/>
  <c r="BF84" i="24" a="1"/>
  <c r="BC84" i="24" a="1"/>
  <c r="AX84" i="24" a="1"/>
  <c r="AU84" i="24" a="1"/>
  <c r="AP84" i="24" a="1"/>
  <c r="AM84" i="24" a="1"/>
  <c r="AH84" i="24" a="1"/>
  <c r="AE84" i="24" a="1"/>
  <c r="Z84" i="24" a="1"/>
  <c r="W84" i="24" a="1"/>
  <c r="R84" i="24" a="1"/>
  <c r="O84" i="24" a="1"/>
  <c r="J84" i="24" a="1"/>
  <c r="Z19" i="24" a="1"/>
  <c r="AF51" i="24" a="1"/>
  <c r="BL51" i="24" a="1"/>
  <c r="U51" i="24" a="1"/>
  <c r="CR51" i="24" a="1"/>
  <c r="BA51" i="24" a="1"/>
  <c r="CG51" i="24" a="1"/>
  <c r="CO51" i="24" a="1"/>
  <c r="BT51" i="24" a="1"/>
  <c r="BI51" i="24" a="1"/>
  <c r="AN51" i="24" a="1"/>
  <c r="AC51" i="24" a="1"/>
  <c r="H51" i="24" a="1"/>
  <c r="CW51" i="24" a="1"/>
  <c r="CB51" i="24" a="1"/>
  <c r="BQ51" i="24" a="1"/>
  <c r="AV51" i="24" a="1"/>
  <c r="AK51" i="24" a="1"/>
  <c r="P51" i="24" a="1"/>
  <c r="CJ51" i="24" a="1"/>
  <c r="BY51" i="24" a="1"/>
  <c r="BD51" i="24" a="1"/>
  <c r="AS51" i="24" a="1"/>
  <c r="X51" i="24" a="1"/>
  <c r="M51" i="24" a="1"/>
  <c r="CY51" i="24" a="1"/>
  <c r="CT51" i="24" a="1"/>
  <c r="CQ51" i="24" a="1"/>
  <c r="CL51" i="24" a="1"/>
  <c r="CI51" i="24" a="1"/>
  <c r="CD51" i="24" a="1"/>
  <c r="CA51" i="24" a="1"/>
  <c r="BV51" i="24" a="1"/>
  <c r="BS51" i="24" a="1"/>
  <c r="BN51" i="24" a="1"/>
  <c r="BK51" i="24" a="1"/>
  <c r="BF51" i="24" a="1"/>
  <c r="BC51" i="24" a="1"/>
  <c r="AX51" i="24" a="1"/>
  <c r="AU51" i="24" a="1"/>
  <c r="AP51" i="24" a="1"/>
  <c r="AM51" i="24" a="1"/>
  <c r="AH51" i="24" a="1"/>
  <c r="AE51" i="24" a="1"/>
  <c r="Z51" i="24" a="1"/>
  <c r="W51" i="24" a="1"/>
  <c r="R51" i="24" a="1"/>
  <c r="O51" i="24" a="1"/>
  <c r="J51" i="24" a="1"/>
  <c r="CV51" i="24" a="1"/>
  <c r="CS51" i="24" a="1"/>
  <c r="CN51" i="24" a="1"/>
  <c r="CK51" i="24" a="1"/>
  <c r="CF51" i="24" a="1"/>
  <c r="CC51" i="24" a="1"/>
  <c r="BX51" i="24" a="1"/>
  <c r="BU51" i="24" a="1"/>
  <c r="BP51" i="24" a="1"/>
  <c r="BM51" i="24" a="1"/>
  <c r="BH51" i="24" a="1"/>
  <c r="BE51" i="24" a="1"/>
  <c r="AZ51" i="24" a="1"/>
  <c r="AW51" i="24" a="1"/>
  <c r="AR51" i="24" a="1"/>
  <c r="AO51" i="24" a="1"/>
  <c r="AJ51" i="24" a="1"/>
  <c r="AG51" i="24" a="1"/>
  <c r="AB51" i="24" a="1"/>
  <c r="Y51" i="24" a="1"/>
  <c r="T51" i="24" a="1"/>
  <c r="Q51" i="24" a="1"/>
  <c r="L51" i="24" a="1"/>
  <c r="I51" i="24" a="1"/>
  <c r="H67" i="24" a="1"/>
  <c r="CX67" i="24" a="1"/>
  <c r="CV67" i="24" a="1"/>
  <c r="CT67" i="24" a="1"/>
  <c r="CR67" i="24" a="1"/>
  <c r="CP67" i="24" a="1"/>
  <c r="CN67" i="24" a="1"/>
  <c r="CL67" i="24" a="1"/>
  <c r="CJ67" i="24" a="1"/>
  <c r="CH67" i="24" a="1"/>
  <c r="CF67" i="24" a="1"/>
  <c r="CD67" i="24" a="1"/>
  <c r="CB67" i="24" a="1"/>
  <c r="BZ67" i="24" a="1"/>
  <c r="BX67" i="24" a="1"/>
  <c r="BV67" i="24" a="1"/>
  <c r="BT67" i="24" a="1"/>
  <c r="BR67" i="24" a="1"/>
  <c r="BP67" i="24" a="1"/>
  <c r="BN67" i="24" a="1"/>
  <c r="BL67" i="24" a="1"/>
  <c r="BJ67" i="24" a="1"/>
  <c r="BH67" i="24" a="1"/>
  <c r="BF67" i="24" a="1"/>
  <c r="BD67" i="24" a="1"/>
  <c r="BB67" i="24" a="1"/>
  <c r="AZ67" i="24" a="1"/>
  <c r="AX67" i="24" a="1"/>
  <c r="AV67" i="24" a="1"/>
  <c r="AT67" i="24" a="1"/>
  <c r="AR67" i="24" a="1"/>
  <c r="AP67" i="24" a="1"/>
  <c r="AN67" i="24" a="1"/>
  <c r="AL67" i="24" a="1"/>
  <c r="AJ67" i="24" a="1"/>
  <c r="AH67" i="24" a="1"/>
  <c r="AF67" i="24" a="1"/>
  <c r="AD67" i="24" a="1"/>
  <c r="AB67" i="24" a="1"/>
  <c r="Z67" i="24" a="1"/>
  <c r="X67" i="24" a="1"/>
  <c r="V67" i="24" a="1"/>
  <c r="T67" i="24" a="1"/>
  <c r="R67" i="24" a="1"/>
  <c r="P67" i="24" a="1"/>
  <c r="N67" i="24" a="1"/>
  <c r="L67" i="24" a="1"/>
  <c r="J67" i="24" a="1"/>
  <c r="I67" i="24" a="1"/>
  <c r="CY67" i="24" a="1"/>
  <c r="CW67" i="24" a="1"/>
  <c r="CU67" i="24" a="1"/>
  <c r="CS67" i="24" a="1"/>
  <c r="CQ67" i="24" a="1"/>
  <c r="CO67" i="24" a="1"/>
  <c r="CM67" i="24" a="1"/>
  <c r="CK67" i="24" a="1"/>
  <c r="CI67" i="24" a="1"/>
  <c r="CG67" i="24" a="1"/>
  <c r="CE67" i="24" a="1"/>
  <c r="CC67" i="24" a="1"/>
  <c r="CA67" i="24" a="1"/>
  <c r="BY67" i="24" a="1"/>
  <c r="BW67" i="24" a="1"/>
  <c r="BU67" i="24" a="1"/>
  <c r="BS67" i="24" a="1"/>
  <c r="BQ67" i="24" a="1"/>
  <c r="BO67" i="24" a="1"/>
  <c r="BM67" i="24" a="1"/>
  <c r="BK67" i="24" a="1"/>
  <c r="BI67" i="24" a="1"/>
  <c r="BG67" i="24" a="1"/>
  <c r="BE67" i="24" a="1"/>
  <c r="BC67" i="24" a="1"/>
  <c r="BA67" i="24" a="1"/>
  <c r="AY67" i="24" a="1"/>
  <c r="AW67" i="24" a="1"/>
  <c r="AU67" i="24" a="1"/>
  <c r="AS67" i="24" a="1"/>
  <c r="AQ67" i="24" a="1"/>
  <c r="AO67" i="24" a="1"/>
  <c r="AM67" i="24" a="1"/>
  <c r="AK67" i="24" a="1"/>
  <c r="AI67" i="24" a="1"/>
  <c r="AG67" i="24" a="1"/>
  <c r="AE67" i="24" a="1"/>
  <c r="AC67" i="24" a="1"/>
  <c r="AA67" i="24" a="1"/>
  <c r="Y67" i="24" a="1"/>
  <c r="W67" i="24" a="1"/>
  <c r="U67" i="24" a="1"/>
  <c r="S67" i="24" a="1"/>
  <c r="Q67" i="24" a="1"/>
  <c r="O67" i="24" a="1"/>
  <c r="M67" i="24" a="1"/>
  <c r="K67" i="24" a="1"/>
  <c r="T83" i="24" a="1"/>
  <c r="AZ83" i="24" a="1"/>
  <c r="I83" i="24" a="1"/>
  <c r="CF83" i="24" a="1"/>
  <c r="AO83" i="24" a="1"/>
  <c r="BU83" i="24" a="1"/>
  <c r="CN83" i="24" a="1"/>
  <c r="CC83" i="24" a="1"/>
  <c r="BH83" i="24" a="1"/>
  <c r="AW83" i="24" a="1"/>
  <c r="AB83" i="24" a="1"/>
  <c r="Q83" i="24" a="1"/>
  <c r="CV83" i="24" a="1"/>
  <c r="CK83" i="24" a="1"/>
  <c r="BP83" i="24" a="1"/>
  <c r="BE83" i="24" a="1"/>
  <c r="AJ83" i="24" a="1"/>
  <c r="Y83" i="24" a="1"/>
  <c r="CS83" i="24" a="1"/>
  <c r="BX83" i="24" a="1"/>
  <c r="BM83" i="24" a="1"/>
  <c r="AR83" i="24" a="1"/>
  <c r="AG83" i="24" a="1"/>
  <c r="L83" i="24" a="1"/>
  <c r="CX83" i="24" a="1"/>
  <c r="CU83" i="24" a="1"/>
  <c r="CP83" i="24" a="1"/>
  <c r="CM83" i="24" a="1"/>
  <c r="CH83" i="24" a="1"/>
  <c r="CE83" i="24" a="1"/>
  <c r="BZ83" i="24" a="1"/>
  <c r="BW83" i="24" a="1"/>
  <c r="BR83" i="24" a="1"/>
  <c r="BO83" i="24" a="1"/>
  <c r="BJ83" i="24" a="1"/>
  <c r="BG83" i="24" a="1"/>
  <c r="BB83" i="24" a="1"/>
  <c r="AY83" i="24" a="1"/>
  <c r="AT83" i="24" a="1"/>
  <c r="AQ83" i="24" a="1"/>
  <c r="AL83" i="24" a="1"/>
  <c r="AI83" i="24" a="1"/>
  <c r="AD83" i="24" a="1"/>
  <c r="AA83" i="24" a="1"/>
  <c r="V83" i="24" a="1"/>
  <c r="S83" i="24" a="1"/>
  <c r="N83" i="24" a="1"/>
  <c r="K83" i="24" a="1"/>
  <c r="CW83" i="24" a="1"/>
  <c r="CR83" i="24" a="1"/>
  <c r="CO83" i="24" a="1"/>
  <c r="CJ83" i="24" a="1"/>
  <c r="CG83" i="24" a="1"/>
  <c r="CB83" i="24" a="1"/>
  <c r="BY83" i="24" a="1"/>
  <c r="BT83" i="24" a="1"/>
  <c r="BQ83" i="24" a="1"/>
  <c r="BL83" i="24" a="1"/>
  <c r="BI83" i="24" a="1"/>
  <c r="BD83" i="24" a="1"/>
  <c r="BA83" i="24" a="1"/>
  <c r="AV83" i="24" a="1"/>
  <c r="AS83" i="24" a="1"/>
  <c r="AN83" i="24" a="1"/>
  <c r="AK83" i="24" a="1"/>
  <c r="AF83" i="24" a="1"/>
  <c r="AC83" i="24" a="1"/>
  <c r="X83" i="24" a="1"/>
  <c r="U83" i="24" a="1"/>
  <c r="P83" i="24" a="1"/>
  <c r="M83" i="24" a="1"/>
  <c r="H83" i="24" a="1"/>
  <c r="CY83" i="24" a="1"/>
  <c r="CT83" i="24" a="1"/>
  <c r="CQ83" i="24" a="1"/>
  <c r="CL83" i="24" a="1"/>
  <c r="CI83" i="24" a="1"/>
  <c r="CD83" i="24" a="1"/>
  <c r="CA83" i="24" a="1"/>
  <c r="BV83" i="24" a="1"/>
  <c r="BS83" i="24" a="1"/>
  <c r="BN83" i="24" a="1"/>
  <c r="BK83" i="24" a="1"/>
  <c r="BF83" i="24" a="1"/>
  <c r="BC83" i="24" a="1"/>
  <c r="AX83" i="24" a="1"/>
  <c r="AU83" i="24" a="1"/>
  <c r="AP83" i="24" a="1"/>
  <c r="AM83" i="24" a="1"/>
  <c r="AH83" i="24" a="1"/>
  <c r="AE83" i="24" a="1"/>
  <c r="Z83" i="24" a="1"/>
  <c r="W83" i="24" a="1"/>
  <c r="R83" i="24" a="1"/>
  <c r="O83" i="24" a="1"/>
  <c r="J83" i="24" a="1"/>
  <c r="T99" i="24" a="1"/>
  <c r="AZ99" i="24" a="1"/>
  <c r="I99" i="24" a="1"/>
  <c r="CF99" i="24" a="1"/>
  <c r="AO99" i="24" a="1"/>
  <c r="BU99" i="24" a="1"/>
  <c r="CN99" i="24" a="1"/>
  <c r="CC99" i="24" a="1"/>
  <c r="BH99" i="24" a="1"/>
  <c r="AW99" i="24" a="1"/>
  <c r="AB99" i="24" a="1"/>
  <c r="Q99" i="24" a="1"/>
  <c r="CV99" i="24" a="1"/>
  <c r="CK99" i="24" a="1"/>
  <c r="BP99" i="24" a="1"/>
  <c r="BE99" i="24" a="1"/>
  <c r="AJ99" i="24" a="1"/>
  <c r="Y99" i="24" a="1"/>
  <c r="CS99" i="24" a="1"/>
  <c r="BX99" i="24" a="1"/>
  <c r="BM99" i="24" a="1"/>
  <c r="AR99" i="24" a="1"/>
  <c r="AG99" i="24" a="1"/>
  <c r="L99" i="24" a="1"/>
  <c r="CX99" i="24" a="1"/>
  <c r="CU99" i="24" a="1"/>
  <c r="CP99" i="24" a="1"/>
  <c r="CM99" i="24" a="1"/>
  <c r="CH99" i="24" a="1"/>
  <c r="CE99" i="24" a="1"/>
  <c r="BZ99" i="24" a="1"/>
  <c r="BW99" i="24" a="1"/>
  <c r="BR99" i="24" a="1"/>
  <c r="BO99" i="24" a="1"/>
  <c r="BJ99" i="24" a="1"/>
  <c r="BG99" i="24" a="1"/>
  <c r="BB99" i="24" a="1"/>
  <c r="AY99" i="24" a="1"/>
  <c r="AT99" i="24" a="1"/>
  <c r="AQ99" i="24" a="1"/>
  <c r="AL99" i="24" a="1"/>
  <c r="AI99" i="24" a="1"/>
  <c r="AD99" i="24" a="1"/>
  <c r="AA99" i="24" a="1"/>
  <c r="V99" i="24" a="1"/>
  <c r="S99" i="24" a="1"/>
  <c r="N99" i="24" a="1"/>
  <c r="K99" i="24" a="1"/>
  <c r="CW99" i="24" a="1"/>
  <c r="CR99" i="24" a="1"/>
  <c r="CO99" i="24" a="1"/>
  <c r="CJ99" i="24" a="1"/>
  <c r="CG99" i="24" a="1"/>
  <c r="CB99" i="24" a="1"/>
  <c r="BY99" i="24" a="1"/>
  <c r="BT99" i="24" a="1"/>
  <c r="BQ99" i="24" a="1"/>
  <c r="BL99" i="24" a="1"/>
  <c r="BI99" i="24" a="1"/>
  <c r="BD99" i="24" a="1"/>
  <c r="BA99" i="24" a="1"/>
  <c r="AV99" i="24" a="1"/>
  <c r="AS99" i="24" a="1"/>
  <c r="AN99" i="24" a="1"/>
  <c r="AK99" i="24" a="1"/>
  <c r="AF99" i="24" a="1"/>
  <c r="AC99" i="24" a="1"/>
  <c r="X99" i="24" a="1"/>
  <c r="U99" i="24" a="1"/>
  <c r="P99" i="24" a="1"/>
  <c r="M99" i="24" a="1"/>
  <c r="H99" i="24" a="1"/>
  <c r="CY99" i="24" a="1"/>
  <c r="CT99" i="24" a="1"/>
  <c r="CQ99" i="24" a="1"/>
  <c r="CL99" i="24" a="1"/>
  <c r="CI99" i="24" a="1"/>
  <c r="CD99" i="24" a="1"/>
  <c r="CA99" i="24" a="1"/>
  <c r="BV99" i="24" a="1"/>
  <c r="BS99" i="24" a="1"/>
  <c r="BN99" i="24" a="1"/>
  <c r="BK99" i="24" a="1"/>
  <c r="BF99" i="24" a="1"/>
  <c r="BC99" i="24" a="1"/>
  <c r="AX99" i="24" a="1"/>
  <c r="AU99" i="24" a="1"/>
  <c r="AP99" i="24" a="1"/>
  <c r="AM99" i="24" a="1"/>
  <c r="AH99" i="24" a="1"/>
  <c r="AE99" i="24" a="1"/>
  <c r="Z99" i="24" a="1"/>
  <c r="W99" i="24" a="1"/>
  <c r="R99" i="24" a="1"/>
  <c r="O99" i="24" a="1"/>
  <c r="J99" i="24" a="1"/>
  <c r="CU163" i="24" a="1"/>
  <c r="CO163" i="24" a="1"/>
  <c r="CI163" i="24" a="1"/>
  <c r="CC163" i="24" a="1"/>
  <c r="BW163" i="24" a="1"/>
  <c r="BQ163" i="24" a="1"/>
  <c r="BK163" i="24" a="1"/>
  <c r="BE163" i="24" a="1"/>
  <c r="AU163" i="24" a="1"/>
  <c r="AO163" i="24" a="1"/>
  <c r="AI163" i="24" a="1"/>
  <c r="Y163" i="24" a="1"/>
  <c r="S163" i="24" a="1"/>
  <c r="M163" i="24" a="1"/>
  <c r="CY163" i="24" a="1"/>
  <c r="CS163" i="24" a="1"/>
  <c r="CK163" i="24" a="1"/>
  <c r="CE163" i="24" a="1"/>
  <c r="BY163" i="24" a="1"/>
  <c r="BS163" i="24" a="1"/>
  <c r="BM163" i="24" a="1"/>
  <c r="BG163" i="24" a="1"/>
  <c r="BC163" i="24" a="1"/>
  <c r="AY163" i="24" a="1"/>
  <c r="AS163" i="24" a="1"/>
  <c r="AM163" i="24" a="1"/>
  <c r="AG163" i="24" a="1"/>
  <c r="AC163" i="24" a="1"/>
  <c r="U163" i="24" a="1"/>
  <c r="O163" i="24" a="1"/>
  <c r="I163" i="24" a="1"/>
  <c r="CV163" i="24" a="1"/>
  <c r="CT163" i="24" a="1"/>
  <c r="CP163" i="24" a="1"/>
  <c r="CL163" i="24" a="1"/>
  <c r="CF163" i="24" a="1"/>
  <c r="CB163" i="24" a="1"/>
  <c r="BX163" i="24" a="1"/>
  <c r="BT163" i="24" a="1"/>
  <c r="BP163" i="24" a="1"/>
  <c r="BL163" i="24" a="1"/>
  <c r="BH163" i="24" a="1"/>
  <c r="BD163" i="24" a="1"/>
  <c r="AZ163" i="24" a="1"/>
  <c r="AV163" i="24" a="1"/>
  <c r="AR163" i="24" a="1"/>
  <c r="AN163" i="24" a="1"/>
  <c r="AL163" i="24" a="1"/>
  <c r="AH163" i="24" a="1"/>
  <c r="AB163" i="24" a="1"/>
  <c r="X163" i="24" a="1"/>
  <c r="T163" i="24" a="1"/>
  <c r="P163" i="24" a="1"/>
  <c r="L163" i="24" a="1"/>
  <c r="H163" i="24" a="1"/>
  <c r="CW163" i="24" a="1"/>
  <c r="CQ163" i="24" a="1"/>
  <c r="CM163" i="24" a="1"/>
  <c r="CG163" i="24" a="1"/>
  <c r="CA163" i="24" a="1"/>
  <c r="BU163" i="24" a="1"/>
  <c r="BO163" i="24" a="1"/>
  <c r="BI163" i="24" a="1"/>
  <c r="BA163" i="24" a="1"/>
  <c r="AW163" i="24" a="1"/>
  <c r="AQ163" i="24" a="1"/>
  <c r="AK163" i="24" a="1"/>
  <c r="AE163" i="24" a="1"/>
  <c r="AA163" i="24" a="1"/>
  <c r="W163" i="24" a="1"/>
  <c r="Q163" i="24" a="1"/>
  <c r="K163" i="24" a="1"/>
  <c r="CX163" i="24" a="1"/>
  <c r="CR163" i="24" a="1"/>
  <c r="CN163" i="24" a="1"/>
  <c r="CJ163" i="24" a="1"/>
  <c r="CH163" i="24" a="1"/>
  <c r="CD163" i="24" a="1"/>
  <c r="BZ163" i="24" a="1"/>
  <c r="BV163" i="24" a="1"/>
  <c r="BR163" i="24" a="1"/>
  <c r="BN163" i="24" a="1"/>
  <c r="BJ163" i="24" a="1"/>
  <c r="BF163" i="24" a="1"/>
  <c r="BB163" i="24" a="1"/>
  <c r="AX163" i="24" a="1"/>
  <c r="AT163" i="24" a="1"/>
  <c r="AP163" i="24" a="1"/>
  <c r="AJ163" i="24" a="1"/>
  <c r="AF163" i="24" a="1"/>
  <c r="AD163" i="24" a="1"/>
  <c r="Z163" i="24" a="1"/>
  <c r="V163" i="24" a="1"/>
  <c r="R163" i="24" a="1"/>
  <c r="N163" i="24" a="1"/>
  <c r="J163" i="24" a="1"/>
  <c r="BU110" i="24" a="1"/>
  <c r="T110" i="24" a="1"/>
  <c r="AZ110" i="24" a="1"/>
  <c r="I110" i="24" a="1"/>
  <c r="CF110" i="24" a="1"/>
  <c r="AO110" i="24" a="1"/>
  <c r="CN110" i="24" a="1"/>
  <c r="CC110" i="24" a="1"/>
  <c r="BH110" i="24" a="1"/>
  <c r="AW110" i="24" a="1"/>
  <c r="AB110" i="24" a="1"/>
  <c r="Q110" i="24" a="1"/>
  <c r="CV110" i="24" a="1"/>
  <c r="CK110" i="24" a="1"/>
  <c r="BP110" i="24" a="1"/>
  <c r="BE110" i="24" a="1"/>
  <c r="AJ110" i="24" a="1"/>
  <c r="Y110" i="24" a="1"/>
  <c r="CS110" i="24" a="1"/>
  <c r="BX110" i="24" a="1"/>
  <c r="BM110" i="24" a="1"/>
  <c r="AR110" i="24" a="1"/>
  <c r="AG110" i="24" a="1"/>
  <c r="L110" i="24" a="1"/>
  <c r="CX110" i="24" a="1"/>
  <c r="CU110" i="24" a="1"/>
  <c r="CP110" i="24" a="1"/>
  <c r="CM110" i="24" a="1"/>
  <c r="CH110" i="24" a="1"/>
  <c r="CE110" i="24" a="1"/>
  <c r="BZ110" i="24" a="1"/>
  <c r="BW110" i="24" a="1"/>
  <c r="BR110" i="24" a="1"/>
  <c r="BO110" i="24" a="1"/>
  <c r="BJ110" i="24" a="1"/>
  <c r="BG110" i="24" a="1"/>
  <c r="BB110" i="24" a="1"/>
  <c r="AY110" i="24" a="1"/>
  <c r="AT110" i="24" a="1"/>
  <c r="AQ110" i="24" a="1"/>
  <c r="AL110" i="24" a="1"/>
  <c r="AI110" i="24" a="1"/>
  <c r="AD110" i="24" a="1"/>
  <c r="AA110" i="24" a="1"/>
  <c r="V110" i="24" a="1"/>
  <c r="S110" i="24" a="1"/>
  <c r="N110" i="24" a="1"/>
  <c r="K110" i="24" a="1"/>
  <c r="CW110" i="24" a="1"/>
  <c r="CR110" i="24" a="1"/>
  <c r="CO110" i="24" a="1"/>
  <c r="CJ110" i="24" a="1"/>
  <c r="CG110" i="24" a="1"/>
  <c r="CB110" i="24" a="1"/>
  <c r="BY110" i="24" a="1"/>
  <c r="BT110" i="24" a="1"/>
  <c r="BQ110" i="24" a="1"/>
  <c r="BL110" i="24" a="1"/>
  <c r="BI110" i="24" a="1"/>
  <c r="BD110" i="24" a="1"/>
  <c r="BA110" i="24" a="1"/>
  <c r="AV110" i="24" a="1"/>
  <c r="AS110" i="24" a="1"/>
  <c r="AN110" i="24" a="1"/>
  <c r="AK110" i="24" a="1"/>
  <c r="AF110" i="24" a="1"/>
  <c r="AC110" i="24" a="1"/>
  <c r="X110" i="24" a="1"/>
  <c r="U110" i="24" a="1"/>
  <c r="P110" i="24" a="1"/>
  <c r="M110" i="24" a="1"/>
  <c r="H110" i="24" a="1"/>
  <c r="CY110" i="24" a="1"/>
  <c r="CT110" i="24" a="1"/>
  <c r="CQ110" i="24" a="1"/>
  <c r="CL110" i="24" a="1"/>
  <c r="CI110" i="24" a="1"/>
  <c r="CD110" i="24" a="1"/>
  <c r="CA110" i="24" a="1"/>
  <c r="BV110" i="24" a="1"/>
  <c r="BS110" i="24" a="1"/>
  <c r="BN110" i="24" a="1"/>
  <c r="BK110" i="24" a="1"/>
  <c r="BF110" i="24" a="1"/>
  <c r="BC110" i="24" a="1"/>
  <c r="AX110" i="24" a="1"/>
  <c r="AU110" i="24" a="1"/>
  <c r="AP110" i="24" a="1"/>
  <c r="AM110" i="24" a="1"/>
  <c r="AH110" i="24" a="1"/>
  <c r="AE110" i="24" a="1"/>
  <c r="Z110" i="24" a="1"/>
  <c r="W110" i="24" a="1"/>
  <c r="R110" i="24" a="1"/>
  <c r="O110" i="24" a="1"/>
  <c r="J110" i="24" a="1"/>
  <c r="CR118" i="24" a="1"/>
  <c r="CG118" i="24" a="1"/>
  <c r="BL118" i="24" a="1"/>
  <c r="BA118" i="24" a="1"/>
  <c r="AF118" i="24" a="1"/>
  <c r="U118" i="24" a="1"/>
  <c r="CO118" i="24" a="1"/>
  <c r="BT118" i="24" a="1"/>
  <c r="BI118" i="24" a="1"/>
  <c r="AN118" i="24" a="1"/>
  <c r="AC118" i="24" a="1"/>
  <c r="H118" i="24" a="1"/>
  <c r="CW118" i="24" a="1"/>
  <c r="CB118" i="24" a="1"/>
  <c r="BQ118" i="24" a="1"/>
  <c r="AV118" i="24" a="1"/>
  <c r="AK118" i="24" a="1"/>
  <c r="P118" i="24" a="1"/>
  <c r="CJ118" i="24" a="1"/>
  <c r="BY118" i="24" a="1"/>
  <c r="BD118" i="24" a="1"/>
  <c r="AS118" i="24" a="1"/>
  <c r="X118" i="24" a="1"/>
  <c r="M118" i="24" a="1"/>
  <c r="CY118" i="24" a="1"/>
  <c r="CT118" i="24" a="1"/>
  <c r="CQ118" i="24" a="1"/>
  <c r="CL118" i="24" a="1"/>
  <c r="CI118" i="24" a="1"/>
  <c r="CD118" i="24" a="1"/>
  <c r="CA118" i="24" a="1"/>
  <c r="BV118" i="24" a="1"/>
  <c r="BS118" i="24" a="1"/>
  <c r="BN118" i="24" a="1"/>
  <c r="BK118" i="24" a="1"/>
  <c r="BF118" i="24" a="1"/>
  <c r="BC118" i="24" a="1"/>
  <c r="AX118" i="24" a="1"/>
  <c r="AU118" i="24" a="1"/>
  <c r="AP118" i="24" a="1"/>
  <c r="AM118" i="24" a="1"/>
  <c r="AH118" i="24" a="1"/>
  <c r="AE118" i="24" a="1"/>
  <c r="Z118" i="24" a="1"/>
  <c r="W118" i="24" a="1"/>
  <c r="R118" i="24" a="1"/>
  <c r="O118" i="24" a="1"/>
  <c r="J118" i="24" a="1"/>
  <c r="CV118" i="24" a="1"/>
  <c r="CS118" i="24" a="1"/>
  <c r="CN118" i="24" a="1"/>
  <c r="CK118" i="24" a="1"/>
  <c r="CF118" i="24" a="1"/>
  <c r="CC118" i="24" a="1"/>
  <c r="BX118" i="24" a="1"/>
  <c r="BU118" i="24" a="1"/>
  <c r="BP118" i="24" a="1"/>
  <c r="BM118" i="24" a="1"/>
  <c r="BH118" i="24" a="1"/>
  <c r="BE118" i="24" a="1"/>
  <c r="AZ118" i="24" a="1"/>
  <c r="AW118" i="24" a="1"/>
  <c r="AR118" i="24" a="1"/>
  <c r="AO118" i="24" a="1"/>
  <c r="AJ118" i="24" a="1"/>
  <c r="AG118" i="24" a="1"/>
  <c r="AB118" i="24" a="1"/>
  <c r="Y118" i="24" a="1"/>
  <c r="T118" i="24" a="1"/>
  <c r="Q118" i="24" a="1"/>
  <c r="L118" i="24" a="1"/>
  <c r="I118" i="24" a="1"/>
  <c r="CX118" i="24" a="1"/>
  <c r="CU118" i="24" a="1"/>
  <c r="CP118" i="24" a="1"/>
  <c r="CM118" i="24" a="1"/>
  <c r="CH118" i="24" a="1"/>
  <c r="CE118" i="24" a="1"/>
  <c r="BZ118" i="24" a="1"/>
  <c r="BW118" i="24" a="1"/>
  <c r="BR118" i="24" a="1"/>
  <c r="BO118" i="24" a="1"/>
  <c r="BJ118" i="24" a="1"/>
  <c r="BG118" i="24" a="1"/>
  <c r="BB118" i="24" a="1"/>
  <c r="AY118" i="24" a="1"/>
  <c r="AT118" i="24" a="1"/>
  <c r="AQ118" i="24" a="1"/>
  <c r="AL118" i="24" a="1"/>
  <c r="AI118" i="24" a="1"/>
  <c r="AD118" i="24" a="1"/>
  <c r="AA118" i="24" a="1"/>
  <c r="V118" i="24" a="1"/>
  <c r="S118" i="24" a="1"/>
  <c r="N118" i="24" a="1"/>
  <c r="K118" i="24" a="1"/>
  <c r="CR126" i="24" a="1"/>
  <c r="CG126" i="24" a="1"/>
  <c r="BL126" i="24" a="1"/>
  <c r="BA126" i="24" a="1"/>
  <c r="AF126" i="24" a="1"/>
  <c r="U126" i="24" a="1"/>
  <c r="CY126" i="24" a="1"/>
  <c r="CO126" i="24" a="1"/>
  <c r="BT126" i="24" a="1"/>
  <c r="BI126" i="24" a="1"/>
  <c r="AN126" i="24" a="1"/>
  <c r="AC126" i="24" a="1"/>
  <c r="H126" i="24" a="1"/>
  <c r="CW126" i="24" a="1"/>
  <c r="CB126" i="24" a="1"/>
  <c r="BQ126" i="24" a="1"/>
  <c r="AV126" i="24" a="1"/>
  <c r="AK126" i="24" a="1"/>
  <c r="P126" i="24" a="1"/>
  <c r="CJ126" i="24" a="1"/>
  <c r="BY126" i="24" a="1"/>
  <c r="BD126" i="24" a="1"/>
  <c r="AS126" i="24" a="1"/>
  <c r="X126" i="24" a="1"/>
  <c r="M126" i="24" a="1"/>
  <c r="CT126" i="24" a="1"/>
  <c r="CQ126" i="24" a="1"/>
  <c r="CL126" i="24" a="1"/>
  <c r="CI126" i="24" a="1"/>
  <c r="CD126" i="24" a="1"/>
  <c r="CA126" i="24" a="1"/>
  <c r="BV126" i="24" a="1"/>
  <c r="BS126" i="24" a="1"/>
  <c r="BN126" i="24" a="1"/>
  <c r="BK126" i="24" a="1"/>
  <c r="BF126" i="24" a="1"/>
  <c r="BC126" i="24" a="1"/>
  <c r="AX126" i="24" a="1"/>
  <c r="AU126" i="24" a="1"/>
  <c r="AP126" i="24" a="1"/>
  <c r="AM126" i="24" a="1"/>
  <c r="AH126" i="24" a="1"/>
  <c r="AE126" i="24" a="1"/>
  <c r="Z126" i="24" a="1"/>
  <c r="W126" i="24" a="1"/>
  <c r="R126" i="24" a="1"/>
  <c r="O126" i="24" a="1"/>
  <c r="J126" i="24" a="1"/>
  <c r="CX126" i="24" a="1"/>
  <c r="CV126" i="24" a="1"/>
  <c r="CS126" i="24" a="1"/>
  <c r="CN126" i="24" a="1"/>
  <c r="CK126" i="24" a="1"/>
  <c r="CF126" i="24" a="1"/>
  <c r="CC126" i="24" a="1"/>
  <c r="BX126" i="24" a="1"/>
  <c r="BU126" i="24" a="1"/>
  <c r="BP126" i="24" a="1"/>
  <c r="BM126" i="24" a="1"/>
  <c r="BH126" i="24" a="1"/>
  <c r="BE126" i="24" a="1"/>
  <c r="AZ126" i="24" a="1"/>
  <c r="AW126" i="24" a="1"/>
  <c r="AR126" i="24" a="1"/>
  <c r="AO126" i="24" a="1"/>
  <c r="AJ126" i="24" a="1"/>
  <c r="AG126" i="24" a="1"/>
  <c r="AB126" i="24" a="1"/>
  <c r="Y126" i="24" a="1"/>
  <c r="T126" i="24" a="1"/>
  <c r="Q126" i="24" a="1"/>
  <c r="L126" i="24" a="1"/>
  <c r="I126" i="24" a="1"/>
  <c r="CU126" i="24" a="1"/>
  <c r="CP126" i="24" a="1"/>
  <c r="CM126" i="24" a="1"/>
  <c r="CH126" i="24" a="1"/>
  <c r="CE126" i="24" a="1"/>
  <c r="BZ126" i="24" a="1"/>
  <c r="BW126" i="24" a="1"/>
  <c r="BR126" i="24" a="1"/>
  <c r="BO126" i="24" a="1"/>
  <c r="BJ126" i="24" a="1"/>
  <c r="BG126" i="24" a="1"/>
  <c r="BB126" i="24" a="1"/>
  <c r="AY126" i="24" a="1"/>
  <c r="AT126" i="24" a="1"/>
  <c r="AQ126" i="24" a="1"/>
  <c r="AL126" i="24" a="1"/>
  <c r="AI126" i="24" a="1"/>
  <c r="AD126" i="24" a="1"/>
  <c r="AA126" i="24" a="1"/>
  <c r="V126" i="24" a="1"/>
  <c r="S126" i="24" a="1"/>
  <c r="N126" i="24" a="1"/>
  <c r="K126" i="24" a="1"/>
  <c r="CY134" i="24" a="1"/>
  <c r="CU134" i="24" a="1"/>
  <c r="CQ134" i="24" a="1"/>
  <c r="CM134" i="24" a="1"/>
  <c r="CI134" i="24" a="1"/>
  <c r="CE134" i="24" a="1"/>
  <c r="CA134" i="24" a="1"/>
  <c r="BW134" i="24" a="1"/>
  <c r="BS134" i="24" a="1"/>
  <c r="BO134" i="24" a="1"/>
  <c r="BK134" i="24" a="1"/>
  <c r="BG134" i="24" a="1"/>
  <c r="BC134" i="24" a="1"/>
  <c r="AY134" i="24" a="1"/>
  <c r="AU134" i="24" a="1"/>
  <c r="AQ134" i="24" a="1"/>
  <c r="AM134" i="24" a="1"/>
  <c r="AI134" i="24" a="1"/>
  <c r="AE134" i="24" a="1"/>
  <c r="AA134" i="24" a="1"/>
  <c r="W134" i="24" a="1"/>
  <c r="S134" i="24" a="1"/>
  <c r="O134" i="24" a="1"/>
  <c r="K134" i="24" a="1"/>
  <c r="CX134" i="24" a="1"/>
  <c r="CT134" i="24" a="1"/>
  <c r="CP134" i="24" a="1"/>
  <c r="CL134" i="24" a="1"/>
  <c r="CH134" i="24" a="1"/>
  <c r="CD134" i="24" a="1"/>
  <c r="BZ134" i="24" a="1"/>
  <c r="BV134" i="24" a="1"/>
  <c r="BR134" i="24" a="1"/>
  <c r="BN134" i="24" a="1"/>
  <c r="BJ134" i="24" a="1"/>
  <c r="BF134" i="24" a="1"/>
  <c r="BB134" i="24" a="1"/>
  <c r="AX134" i="24" a="1"/>
  <c r="AT134" i="24" a="1"/>
  <c r="AP134" i="24" a="1"/>
  <c r="AL134" i="24" a="1"/>
  <c r="AH134" i="24" a="1"/>
  <c r="AD134" i="24" a="1"/>
  <c r="Z134" i="24" a="1"/>
  <c r="V134" i="24" a="1"/>
  <c r="R134" i="24" a="1"/>
  <c r="N134" i="24" a="1"/>
  <c r="J134" i="24" a="1"/>
  <c r="CW134" i="24" a="1"/>
  <c r="CS134" i="24" a="1"/>
  <c r="CO134" i="24" a="1"/>
  <c r="CK134" i="24" a="1"/>
  <c r="CG134" i="24" a="1"/>
  <c r="CC134" i="24" a="1"/>
  <c r="BY134" i="24" a="1"/>
  <c r="BU134" i="24" a="1"/>
  <c r="BQ134" i="24" a="1"/>
  <c r="BM134" i="24" a="1"/>
  <c r="BI134" i="24" a="1"/>
  <c r="BE134" i="24" a="1"/>
  <c r="BA134" i="24" a="1"/>
  <c r="AW134" i="24" a="1"/>
  <c r="AS134" i="24" a="1"/>
  <c r="AO134" i="24" a="1"/>
  <c r="AK134" i="24" a="1"/>
  <c r="AG134" i="24" a="1"/>
  <c r="AC134" i="24" a="1"/>
  <c r="Y134" i="24" a="1"/>
  <c r="U134" i="24" a="1"/>
  <c r="Q134" i="24" a="1"/>
  <c r="M134" i="24" a="1"/>
  <c r="I134" i="24" a="1"/>
  <c r="CV134" i="24" a="1"/>
  <c r="CR134" i="24" a="1"/>
  <c r="CN134" i="24" a="1"/>
  <c r="CJ134" i="24" a="1"/>
  <c r="CF134" i="24" a="1"/>
  <c r="CB134" i="24" a="1"/>
  <c r="BX134" i="24" a="1"/>
  <c r="BT134" i="24" a="1"/>
  <c r="BP134" i="24" a="1"/>
  <c r="BL134" i="24" a="1"/>
  <c r="BH134" i="24" a="1"/>
  <c r="BD134" i="24" a="1"/>
  <c r="AZ134" i="24" a="1"/>
  <c r="AV134" i="24" a="1"/>
  <c r="AR134" i="24" a="1"/>
  <c r="AN134" i="24" a="1"/>
  <c r="AJ134" i="24" a="1"/>
  <c r="AF134" i="24" a="1"/>
  <c r="AB134" i="24" a="1"/>
  <c r="X134" i="24" a="1"/>
  <c r="T134" i="24" a="1"/>
  <c r="P134" i="24" a="1"/>
  <c r="L134" i="24" a="1"/>
  <c r="H134" i="24" a="1"/>
  <c r="CW142" i="24" a="1"/>
  <c r="CQ142" i="24" a="1"/>
  <c r="CK142" i="24" a="1"/>
  <c r="CE142" i="24" a="1"/>
  <c r="BY142" i="24" a="1"/>
  <c r="BW142" i="24" a="1"/>
  <c r="BQ142" i="24" a="1"/>
  <c r="BO142" i="24" a="1"/>
  <c r="BM142" i="24" a="1"/>
  <c r="BK142" i="24" a="1"/>
  <c r="BI142" i="24" a="1"/>
  <c r="BG142" i="24" a="1"/>
  <c r="BE142" i="24" a="1"/>
  <c r="BC142" i="24" a="1"/>
  <c r="BA142" i="24" a="1"/>
  <c r="AY142" i="24" a="1"/>
  <c r="AW142" i="24" a="1"/>
  <c r="AU142" i="24" a="1"/>
  <c r="AS142" i="24" a="1"/>
  <c r="AQ142" i="24" a="1"/>
  <c r="AO142" i="24" a="1"/>
  <c r="AM142" i="24" a="1"/>
  <c r="AK142" i="24" a="1"/>
  <c r="AI142" i="24" a="1"/>
  <c r="AG142" i="24" a="1"/>
  <c r="AE142" i="24" a="1"/>
  <c r="AC142" i="24" a="1"/>
  <c r="AA142" i="24" a="1"/>
  <c r="Y142" i="24" a="1"/>
  <c r="W142" i="24" a="1"/>
  <c r="U142" i="24" a="1"/>
  <c r="S142" i="24" a="1"/>
  <c r="Q142" i="24" a="1"/>
  <c r="O142" i="24" a="1"/>
  <c r="M142" i="24" a="1"/>
  <c r="K142" i="24" a="1"/>
  <c r="I142" i="24" a="1"/>
  <c r="CU142" i="24" a="1"/>
  <c r="CO142" i="24" a="1"/>
  <c r="CI142" i="24" a="1"/>
  <c r="CC142" i="24" a="1"/>
  <c r="BU142" i="24" a="1"/>
  <c r="CX142" i="24" a="1"/>
  <c r="CV142" i="24" a="1"/>
  <c r="CT142" i="24" a="1"/>
  <c r="CR142" i="24" a="1"/>
  <c r="CP142" i="24" a="1"/>
  <c r="CN142" i="24" a="1"/>
  <c r="CL142" i="24" a="1"/>
  <c r="CJ142" i="24" a="1"/>
  <c r="CH142" i="24" a="1"/>
  <c r="CF142" i="24" a="1"/>
  <c r="CD142" i="24" a="1"/>
  <c r="CB142" i="24" a="1"/>
  <c r="BZ142" i="24" a="1"/>
  <c r="BX142" i="24" a="1"/>
  <c r="BV142" i="24" a="1"/>
  <c r="BT142" i="24" a="1"/>
  <c r="BR142" i="24" a="1"/>
  <c r="BP142" i="24" a="1"/>
  <c r="BN142" i="24" a="1"/>
  <c r="BL142" i="24" a="1"/>
  <c r="BJ142" i="24" a="1"/>
  <c r="BH142" i="24" a="1"/>
  <c r="BF142" i="24" a="1"/>
  <c r="BD142" i="24" a="1"/>
  <c r="BB142" i="24" a="1"/>
  <c r="AZ142" i="24" a="1"/>
  <c r="AX142" i="24" a="1"/>
  <c r="AV142" i="24" a="1"/>
  <c r="AT142" i="24" a="1"/>
  <c r="AR142" i="24" a="1"/>
  <c r="AP142" i="24" a="1"/>
  <c r="AN142" i="24" a="1"/>
  <c r="AL142" i="24" a="1"/>
  <c r="AJ142" i="24" a="1"/>
  <c r="AH142" i="24" a="1"/>
  <c r="AF142" i="24" a="1"/>
  <c r="AD142" i="24" a="1"/>
  <c r="AB142" i="24" a="1"/>
  <c r="Z142" i="24" a="1"/>
  <c r="X142" i="24" a="1"/>
  <c r="V142" i="24" a="1"/>
  <c r="T142" i="24" a="1"/>
  <c r="R142" i="24" a="1"/>
  <c r="P142" i="24" a="1"/>
  <c r="N142" i="24" a="1"/>
  <c r="L142" i="24" a="1"/>
  <c r="J142" i="24" a="1"/>
  <c r="H142" i="24" a="1"/>
  <c r="CY142" i="24" a="1"/>
  <c r="CS142" i="24" a="1"/>
  <c r="CM142" i="24" a="1"/>
  <c r="CG142" i="24" a="1"/>
  <c r="CA142" i="24" a="1"/>
  <c r="BS142" i="24" a="1"/>
  <c r="CU150" i="24" a="1"/>
  <c r="CO150" i="24" a="1"/>
  <c r="CI150" i="24" a="1"/>
  <c r="CC150" i="24" a="1"/>
  <c r="BW150" i="24" a="1"/>
  <c r="BQ150" i="24" a="1"/>
  <c r="BK150" i="24" a="1"/>
  <c r="BE150" i="24" a="1"/>
  <c r="AY150" i="24" a="1"/>
  <c r="AS150" i="24" a="1"/>
  <c r="AM150" i="24" a="1"/>
  <c r="AG150" i="24" a="1"/>
  <c r="AA150" i="24" a="1"/>
  <c r="U150" i="24" a="1"/>
  <c r="O150" i="24" a="1"/>
  <c r="I150" i="24" a="1"/>
  <c r="CW150" i="24" a="1"/>
  <c r="CQ150" i="24" a="1"/>
  <c r="CK150" i="24" a="1"/>
  <c r="CE150" i="24" a="1"/>
  <c r="CA150" i="24" a="1"/>
  <c r="BS150" i="24" a="1"/>
  <c r="BO150" i="24" a="1"/>
  <c r="BI150" i="24" a="1"/>
  <c r="BC150" i="24" a="1"/>
  <c r="AW150" i="24" a="1"/>
  <c r="AQ150" i="24" a="1"/>
  <c r="AK150" i="24" a="1"/>
  <c r="AE150" i="24" a="1"/>
  <c r="Y150" i="24" a="1"/>
  <c r="Q150" i="24" a="1"/>
  <c r="K150" i="24" a="1"/>
  <c r="CV150" i="24" a="1"/>
  <c r="CR150" i="24" a="1"/>
  <c r="CN150" i="24" a="1"/>
  <c r="CJ150" i="24" a="1"/>
  <c r="CF150" i="24" a="1"/>
  <c r="CB150" i="24" a="1"/>
  <c r="BX150" i="24" a="1"/>
  <c r="BT150" i="24" a="1"/>
  <c r="BP150" i="24" a="1"/>
  <c r="BN150" i="24" a="1"/>
  <c r="BJ150" i="24" a="1"/>
  <c r="BF150" i="24" a="1"/>
  <c r="BB150" i="24" a="1"/>
  <c r="AX150" i="24" a="1"/>
  <c r="AT150" i="24" a="1"/>
  <c r="AP150" i="24" a="1"/>
  <c r="AL150" i="24" a="1"/>
  <c r="AH150" i="24" a="1"/>
  <c r="AD150" i="24" a="1"/>
  <c r="Z150" i="24" a="1"/>
  <c r="V150" i="24" a="1"/>
  <c r="R150" i="24" a="1"/>
  <c r="N150" i="24" a="1"/>
  <c r="J150" i="24" a="1"/>
  <c r="CY150" i="24" a="1"/>
  <c r="CS150" i="24" a="1"/>
  <c r="CM150" i="24" a="1"/>
  <c r="CG150" i="24" a="1"/>
  <c r="BY150" i="24" a="1"/>
  <c r="BU150" i="24" a="1"/>
  <c r="BM150" i="24" a="1"/>
  <c r="BG150" i="24" a="1"/>
  <c r="BA150" i="24" a="1"/>
  <c r="AU150" i="24" a="1"/>
  <c r="AO150" i="24" a="1"/>
  <c r="AI150" i="24" a="1"/>
  <c r="AC150" i="24" a="1"/>
  <c r="W150" i="24" a="1"/>
  <c r="S150" i="24" a="1"/>
  <c r="M150" i="24" a="1"/>
  <c r="CX150" i="24" a="1"/>
  <c r="CT150" i="24" a="1"/>
  <c r="CP150" i="24" a="1"/>
  <c r="CL150" i="24" a="1"/>
  <c r="CH150" i="24" a="1"/>
  <c r="CD150" i="24" a="1"/>
  <c r="BZ150" i="24" a="1"/>
  <c r="BV150" i="24" a="1"/>
  <c r="BR150" i="24" a="1"/>
  <c r="BL150" i="24" a="1"/>
  <c r="BH150" i="24" a="1"/>
  <c r="BD150" i="24" a="1"/>
  <c r="AZ150" i="24" a="1"/>
  <c r="AV150" i="24" a="1"/>
  <c r="AR150" i="24" a="1"/>
  <c r="AN150" i="24" a="1"/>
  <c r="AJ150" i="24" a="1"/>
  <c r="AF150" i="24" a="1"/>
  <c r="AB150" i="24" a="1"/>
  <c r="X150" i="24" a="1"/>
  <c r="T150" i="24" a="1"/>
  <c r="P150" i="24" a="1"/>
  <c r="L150" i="24" a="1"/>
  <c r="H150" i="24" a="1"/>
  <c r="CY158" i="24" a="1"/>
  <c r="CS158" i="24" a="1"/>
  <c r="CI158" i="24" a="1"/>
  <c r="CC158" i="24" a="1"/>
  <c r="BW158" i="24" a="1"/>
  <c r="BM158" i="24" a="1"/>
  <c r="BE158" i="24" a="1"/>
  <c r="AW158" i="24" a="1"/>
  <c r="AQ158" i="24" a="1"/>
  <c r="AI158" i="24" a="1"/>
  <c r="AA158" i="24" a="1"/>
  <c r="U158" i="24" a="1"/>
  <c r="M158" i="24" a="1"/>
  <c r="CW158" i="24" a="1"/>
  <c r="CQ158" i="24" a="1"/>
  <c r="CM158" i="24" a="1"/>
  <c r="CE158" i="24" a="1"/>
  <c r="BY158" i="24" a="1"/>
  <c r="BS158" i="24" a="1"/>
  <c r="BQ158" i="24" a="1"/>
  <c r="BK158" i="24" a="1"/>
  <c r="BG158" i="24" a="1"/>
  <c r="BA158" i="24" a="1"/>
  <c r="AS158" i="24" a="1"/>
  <c r="AM158" i="24" a="1"/>
  <c r="AG158" i="24" a="1"/>
  <c r="AC158" i="24" a="1"/>
  <c r="W158" i="24" a="1"/>
  <c r="Q158" i="24" a="1"/>
  <c r="K158" i="24" a="1"/>
  <c r="CV158" i="24" a="1"/>
  <c r="CR158" i="24" a="1"/>
  <c r="CN158" i="24" a="1"/>
  <c r="CJ158" i="24" a="1"/>
  <c r="CF158" i="24" a="1"/>
  <c r="CB158" i="24" a="1"/>
  <c r="BX158" i="24" a="1"/>
  <c r="BR158" i="24" a="1"/>
  <c r="BN158" i="24" a="1"/>
  <c r="BJ158" i="24" a="1"/>
  <c r="BF158" i="24" a="1"/>
  <c r="BB158" i="24" a="1"/>
  <c r="AX158" i="24" a="1"/>
  <c r="AT158" i="24" a="1"/>
  <c r="AP158" i="24" a="1"/>
  <c r="AL158" i="24" a="1"/>
  <c r="AH158" i="24" a="1"/>
  <c r="AD158" i="24" a="1"/>
  <c r="Z158" i="24" a="1"/>
  <c r="V158" i="24" a="1"/>
  <c r="R158" i="24" a="1"/>
  <c r="N158" i="24" a="1"/>
  <c r="J158" i="24" a="1"/>
  <c r="CU158" i="24" a="1"/>
  <c r="CO158" i="24" a="1"/>
  <c r="CK158" i="24" a="1"/>
  <c r="CG158" i="24" a="1"/>
  <c r="CA158" i="24" a="1"/>
  <c r="BU158" i="24" a="1"/>
  <c r="BO158" i="24" a="1"/>
  <c r="BI158" i="24" a="1"/>
  <c r="BC158" i="24" a="1"/>
  <c r="AY158" i="24" a="1"/>
  <c r="AU158" i="24" a="1"/>
  <c r="AO158" i="24" a="1"/>
  <c r="AK158" i="24" a="1"/>
  <c r="AE158" i="24" a="1"/>
  <c r="Y158" i="24" a="1"/>
  <c r="S158" i="24" a="1"/>
  <c r="O158" i="24" a="1"/>
  <c r="I158" i="24" a="1"/>
  <c r="CX158" i="24" a="1"/>
  <c r="CT158" i="24" a="1"/>
  <c r="CP158" i="24" a="1"/>
  <c r="CL158" i="24" a="1"/>
  <c r="CH158" i="24" a="1"/>
  <c r="CD158" i="24" a="1"/>
  <c r="BZ158" i="24" a="1"/>
  <c r="BV158" i="24" a="1"/>
  <c r="BT158" i="24" a="1"/>
  <c r="BP158" i="24" a="1"/>
  <c r="BL158" i="24" a="1"/>
  <c r="BH158" i="24" a="1"/>
  <c r="BD158" i="24" a="1"/>
  <c r="AZ158" i="24" a="1"/>
  <c r="AV158" i="24" a="1"/>
  <c r="AR158" i="24" a="1"/>
  <c r="AN158" i="24" a="1"/>
  <c r="AJ158" i="24" a="1"/>
  <c r="AF158" i="24" a="1"/>
  <c r="AB158" i="24" a="1"/>
  <c r="X158" i="24" a="1"/>
  <c r="T158" i="24" a="1"/>
  <c r="P158" i="24" a="1"/>
  <c r="L158" i="24" a="1"/>
  <c r="H158" i="24" a="1"/>
  <c r="CY166" i="24" a="1"/>
  <c r="CU166" i="24" a="1"/>
  <c r="CQ166" i="24" a="1"/>
  <c r="CK166" i="24" a="1"/>
  <c r="CE166" i="24" a="1"/>
  <c r="BY166" i="24" a="1"/>
  <c r="BS166" i="24" a="1"/>
  <c r="BM166" i="24" a="1"/>
  <c r="BG166" i="24" a="1"/>
  <c r="BA166" i="24" a="1"/>
  <c r="AU166" i="24" a="1"/>
  <c r="AO166" i="24" a="1"/>
  <c r="AI166" i="24" a="1"/>
  <c r="AC166" i="24" a="1"/>
  <c r="W166" i="24" a="1"/>
  <c r="Q166" i="24" a="1"/>
  <c r="K166" i="24" a="1"/>
  <c r="CO166" i="24" a="1"/>
  <c r="CI166" i="24" a="1"/>
  <c r="CA166" i="24" a="1"/>
  <c r="BU166" i="24" a="1"/>
  <c r="BO166" i="24" a="1"/>
  <c r="BI166" i="24" a="1"/>
  <c r="BC166" i="24" a="1"/>
  <c r="AW166" i="24" a="1"/>
  <c r="AQ166" i="24" a="1"/>
  <c r="AK166" i="24" a="1"/>
  <c r="AE166" i="24" a="1"/>
  <c r="Y166" i="24" a="1"/>
  <c r="U166" i="24" a="1"/>
  <c r="O166" i="24" a="1"/>
  <c r="CV166" i="24" a="1"/>
  <c r="CT166" i="24" a="1"/>
  <c r="CP166" i="24" a="1"/>
  <c r="CJ166" i="24" a="1"/>
  <c r="CF166" i="24" a="1"/>
  <c r="CB166" i="24" a="1"/>
  <c r="BX166" i="24" a="1"/>
  <c r="BT166" i="24" a="1"/>
  <c r="BP166" i="24" a="1"/>
  <c r="BL166" i="24" a="1"/>
  <c r="BH166" i="24" a="1"/>
  <c r="BD166" i="24" a="1"/>
  <c r="AZ166" i="24" a="1"/>
  <c r="AL166" i="24" a="1"/>
  <c r="CW166" i="24" a="1"/>
  <c r="CS166" i="24" a="1"/>
  <c r="CM166" i="24" a="1"/>
  <c r="CG166" i="24" a="1"/>
  <c r="CC166" i="24" a="1"/>
  <c r="BW166" i="24" a="1"/>
  <c r="BQ166" i="24" a="1"/>
  <c r="BK166" i="24" a="1"/>
  <c r="BE166" i="24" a="1"/>
  <c r="AY166" i="24" a="1"/>
  <c r="AS166" i="24" a="1"/>
  <c r="AM166" i="24" a="1"/>
  <c r="AG166" i="24" a="1"/>
  <c r="AA166" i="24" a="1"/>
  <c r="S166" i="24" a="1"/>
  <c r="M166" i="24" a="1"/>
  <c r="I166" i="24" a="1"/>
  <c r="CX166" i="24" a="1"/>
  <c r="CR166" i="24" a="1"/>
  <c r="CN166" i="24" a="1"/>
  <c r="CL166" i="24" a="1"/>
  <c r="CH166" i="24" a="1"/>
  <c r="CD166" i="24" a="1"/>
  <c r="BZ166" i="24" a="1"/>
  <c r="BV166" i="24" a="1"/>
  <c r="BR166" i="24" a="1"/>
  <c r="BN166" i="24" a="1"/>
  <c r="BJ166" i="24" a="1"/>
  <c r="BF166" i="24" a="1"/>
  <c r="BB166" i="24" a="1"/>
  <c r="AX166" i="24" a="1"/>
  <c r="AV166" i="24" a="1"/>
  <c r="AT166" i="24" a="1"/>
  <c r="AR166" i="24" a="1"/>
  <c r="AP166" i="24" a="1"/>
  <c r="AN166" i="24" a="1"/>
  <c r="AJ166" i="24" a="1"/>
  <c r="AH166" i="24" a="1"/>
  <c r="AF166" i="24" a="1"/>
  <c r="AD166" i="24" a="1"/>
  <c r="AB166" i="24" a="1"/>
  <c r="Z166" i="24" a="1"/>
  <c r="X166" i="24" a="1"/>
  <c r="V166" i="24" a="1"/>
  <c r="T166" i="24" a="1"/>
  <c r="R166" i="24" a="1"/>
  <c r="P166" i="24" a="1"/>
  <c r="N166" i="24" a="1"/>
  <c r="L166" i="24" a="1"/>
  <c r="J166" i="24" a="1"/>
  <c r="H166" i="24" a="1"/>
  <c r="CX68" i="24" a="1"/>
  <c r="CV68" i="24" a="1"/>
  <c r="CT68" i="24" a="1"/>
  <c r="CR68" i="24" a="1"/>
  <c r="CP68" i="24" a="1"/>
  <c r="CN68" i="24" a="1"/>
  <c r="CL68" i="24" a="1"/>
  <c r="CJ68" i="24" a="1"/>
  <c r="CH68" i="24" a="1"/>
  <c r="CF68" i="24" a="1"/>
  <c r="CD68" i="24" a="1"/>
  <c r="CB68" i="24" a="1"/>
  <c r="BZ68" i="24" a="1"/>
  <c r="BX68" i="24" a="1"/>
  <c r="BV68" i="24" a="1"/>
  <c r="BT68" i="24" a="1"/>
  <c r="BR68" i="24" a="1"/>
  <c r="BP68" i="24" a="1"/>
  <c r="BN68" i="24" a="1"/>
  <c r="BL68" i="24" a="1"/>
  <c r="BJ68" i="24" a="1"/>
  <c r="BH68" i="24" a="1"/>
  <c r="BF68" i="24" a="1"/>
  <c r="BD68" i="24" a="1"/>
  <c r="BB68" i="24" a="1"/>
  <c r="AZ68" i="24" a="1"/>
  <c r="AX68" i="24" a="1"/>
  <c r="AV68" i="24" a="1"/>
  <c r="AT68" i="24" a="1"/>
  <c r="AR68" i="24" a="1"/>
  <c r="AP68" i="24" a="1"/>
  <c r="AN68" i="24" a="1"/>
  <c r="AL68" i="24" a="1"/>
  <c r="AJ68" i="24" a="1"/>
  <c r="AH68" i="24" a="1"/>
  <c r="AF68" i="24" a="1"/>
  <c r="AD68" i="24" a="1"/>
  <c r="AB68" i="24" a="1"/>
  <c r="Z68" i="24" a="1"/>
  <c r="X68" i="24" a="1"/>
  <c r="V68" i="24" a="1"/>
  <c r="T68" i="24" a="1"/>
  <c r="R68" i="24" a="1"/>
  <c r="P68" i="24" a="1"/>
  <c r="N68" i="24" a="1"/>
  <c r="L68" i="24" a="1"/>
  <c r="J68" i="24" a="1"/>
  <c r="H68" i="24" a="1"/>
  <c r="CY68" i="24" a="1"/>
  <c r="CW68" i="24" a="1"/>
  <c r="CU68" i="24" a="1"/>
  <c r="CS68" i="24" a="1"/>
  <c r="CQ68" i="24" a="1"/>
  <c r="CO68" i="24" a="1"/>
  <c r="CM68" i="24" a="1"/>
  <c r="CK68" i="24" a="1"/>
  <c r="CI68" i="24" a="1"/>
  <c r="CG68" i="24" a="1"/>
  <c r="CE68" i="24" a="1"/>
  <c r="CC68" i="24" a="1"/>
  <c r="CA68" i="24" a="1"/>
  <c r="BY68" i="24" a="1"/>
  <c r="BW68" i="24" a="1"/>
  <c r="BU68" i="24" a="1"/>
  <c r="BS68" i="24" a="1"/>
  <c r="BQ68" i="24" a="1"/>
  <c r="BO68" i="24" a="1"/>
  <c r="BM68" i="24" a="1"/>
  <c r="BK68" i="24" a="1"/>
  <c r="BI68" i="24" a="1"/>
  <c r="BG68" i="24" a="1"/>
  <c r="BE68" i="24" a="1"/>
  <c r="BC68" i="24" a="1"/>
  <c r="BA68" i="24" a="1"/>
  <c r="AY68" i="24" a="1"/>
  <c r="AW68" i="24" a="1"/>
  <c r="AU68" i="24" a="1"/>
  <c r="AS68" i="24" a="1"/>
  <c r="AQ68" i="24" a="1"/>
  <c r="AO68" i="24" a="1"/>
  <c r="AM68" i="24" a="1"/>
  <c r="AK68" i="24" a="1"/>
  <c r="AI68" i="24" a="1"/>
  <c r="AG68" i="24" a="1"/>
  <c r="AE68" i="24" a="1"/>
  <c r="AC68" i="24" a="1"/>
  <c r="AA68" i="24" a="1"/>
  <c r="Y68" i="24" a="1"/>
  <c r="W68" i="24" a="1"/>
  <c r="U68" i="24" a="1"/>
  <c r="S68" i="24" a="1"/>
  <c r="Q68" i="24" a="1"/>
  <c r="O68" i="24" a="1"/>
  <c r="M68" i="24" a="1"/>
  <c r="K68" i="24" a="1"/>
  <c r="I68" i="24" a="1"/>
  <c r="CR121" i="24" a="1"/>
  <c r="CG121" i="24" a="1"/>
  <c r="BL121" i="24" a="1"/>
  <c r="BA121" i="24" a="1"/>
  <c r="AF121" i="24" a="1"/>
  <c r="U121" i="24" a="1"/>
  <c r="CO121" i="24" a="1"/>
  <c r="BT121" i="24" a="1"/>
  <c r="BI121" i="24" a="1"/>
  <c r="AN121" i="24" a="1"/>
  <c r="AC121" i="24" a="1"/>
  <c r="H121" i="24" a="1"/>
  <c r="CW121" i="24" a="1"/>
  <c r="CB121" i="24" a="1"/>
  <c r="BQ121" i="24" a="1"/>
  <c r="AV121" i="24" a="1"/>
  <c r="AK121" i="24" a="1"/>
  <c r="P121" i="24" a="1"/>
  <c r="CJ121" i="24" a="1"/>
  <c r="BY121" i="24" a="1"/>
  <c r="BD121" i="24" a="1"/>
  <c r="AS121" i="24" a="1"/>
  <c r="X121" i="24" a="1"/>
  <c r="M121" i="24" a="1"/>
  <c r="CY121" i="24" a="1"/>
  <c r="CT121" i="24" a="1"/>
  <c r="CQ121" i="24" a="1"/>
  <c r="CL121" i="24" a="1"/>
  <c r="CI121" i="24" a="1"/>
  <c r="CD121" i="24" a="1"/>
  <c r="CA121" i="24" a="1"/>
  <c r="BV121" i="24" a="1"/>
  <c r="BS121" i="24" a="1"/>
  <c r="BN121" i="24" a="1"/>
  <c r="BK121" i="24" a="1"/>
  <c r="BF121" i="24" a="1"/>
  <c r="BC121" i="24" a="1"/>
  <c r="AX121" i="24" a="1"/>
  <c r="AU121" i="24" a="1"/>
  <c r="AP121" i="24" a="1"/>
  <c r="AM121" i="24" a="1"/>
  <c r="AH121" i="24" a="1"/>
  <c r="AE121" i="24" a="1"/>
  <c r="Z121" i="24" a="1"/>
  <c r="W121" i="24" a="1"/>
  <c r="R121" i="24" a="1"/>
  <c r="O121" i="24" a="1"/>
  <c r="J121" i="24" a="1"/>
  <c r="CV121" i="24" a="1"/>
  <c r="CS121" i="24" a="1"/>
  <c r="CN121" i="24" a="1"/>
  <c r="CK121" i="24" a="1"/>
  <c r="CF121" i="24" a="1"/>
  <c r="CC121" i="24" a="1"/>
  <c r="BX121" i="24" a="1"/>
  <c r="BU121" i="24" a="1"/>
  <c r="BP121" i="24" a="1"/>
  <c r="BM121" i="24" a="1"/>
  <c r="BH121" i="24" a="1"/>
  <c r="BE121" i="24" a="1"/>
  <c r="AZ121" i="24" a="1"/>
  <c r="AW121" i="24" a="1"/>
  <c r="AR121" i="24" a="1"/>
  <c r="AO121" i="24" a="1"/>
  <c r="AJ121" i="24" a="1"/>
  <c r="AG121" i="24" a="1"/>
  <c r="AB121" i="24" a="1"/>
  <c r="Y121" i="24" a="1"/>
  <c r="T121" i="24" a="1"/>
  <c r="Q121" i="24" a="1"/>
  <c r="L121" i="24" a="1"/>
  <c r="I121" i="24" a="1"/>
  <c r="CX121" i="24" a="1"/>
  <c r="CU121" i="24" a="1"/>
  <c r="CP121" i="24" a="1"/>
  <c r="CM121" i="24" a="1"/>
  <c r="CH121" i="24" a="1"/>
  <c r="CE121" i="24" a="1"/>
  <c r="BZ121" i="24" a="1"/>
  <c r="BW121" i="24" a="1"/>
  <c r="BR121" i="24" a="1"/>
  <c r="BO121" i="24" a="1"/>
  <c r="BJ121" i="24" a="1"/>
  <c r="BG121" i="24" a="1"/>
  <c r="BB121" i="24" a="1"/>
  <c r="AY121" i="24" a="1"/>
  <c r="AT121" i="24" a="1"/>
  <c r="AQ121" i="24" a="1"/>
  <c r="AL121" i="24" a="1"/>
  <c r="AI121" i="24" a="1"/>
  <c r="AD121" i="24" a="1"/>
  <c r="AA121" i="24" a="1"/>
  <c r="V121" i="24" a="1"/>
  <c r="S121" i="24" a="1"/>
  <c r="N121" i="24" a="1"/>
  <c r="K121" i="24" a="1"/>
  <c r="CU149" i="24" a="1"/>
  <c r="CO149" i="24" a="1"/>
  <c r="CI149" i="24" a="1"/>
  <c r="CC149" i="24" a="1"/>
  <c r="BW149" i="24" a="1"/>
  <c r="BQ149" i="24" a="1"/>
  <c r="BK149" i="24" a="1"/>
  <c r="BE149" i="24" a="1"/>
  <c r="AW149" i="24" a="1"/>
  <c r="AO149" i="24" a="1"/>
  <c r="AI149" i="24" a="1"/>
  <c r="AC149" i="24" a="1"/>
  <c r="W149" i="24" a="1"/>
  <c r="M149" i="24" a="1"/>
  <c r="CW149" i="24" a="1"/>
  <c r="CQ149" i="24" a="1"/>
  <c r="CK149" i="24" a="1"/>
  <c r="CE149" i="24" a="1"/>
  <c r="BY149" i="24" a="1"/>
  <c r="BS149" i="24" a="1"/>
  <c r="BM149" i="24" a="1"/>
  <c r="BG149" i="24" a="1"/>
  <c r="BA149" i="24" a="1"/>
  <c r="AU149" i="24" a="1"/>
  <c r="AQ149" i="24" a="1"/>
  <c r="AK149" i="24" a="1"/>
  <c r="AE149" i="24" a="1"/>
  <c r="Y149" i="24" a="1"/>
  <c r="S149" i="24" a="1"/>
  <c r="O149" i="24" a="1"/>
  <c r="I149" i="24" a="1"/>
  <c r="CX149" i="24" a="1"/>
  <c r="CT149" i="24" a="1"/>
  <c r="CP149" i="24" a="1"/>
  <c r="CL149" i="24" a="1"/>
  <c r="CH149" i="24" a="1"/>
  <c r="CD149" i="24" a="1"/>
  <c r="BZ149" i="24" a="1"/>
  <c r="BV149" i="24" a="1"/>
  <c r="BR149" i="24" a="1"/>
  <c r="BN149" i="24" a="1"/>
  <c r="BJ149" i="24" a="1"/>
  <c r="BF149" i="24" a="1"/>
  <c r="BB149" i="24" a="1"/>
  <c r="AX149" i="24" a="1"/>
  <c r="AR149" i="24" a="1"/>
  <c r="AN149" i="24" a="1"/>
  <c r="AJ149" i="24" a="1"/>
  <c r="AF149" i="24" a="1"/>
  <c r="AB149" i="24" a="1"/>
  <c r="X149" i="24" a="1"/>
  <c r="T149" i="24" a="1"/>
  <c r="P149" i="24" a="1"/>
  <c r="L149" i="24" a="1"/>
  <c r="H149" i="24" a="1"/>
  <c r="CY149" i="24" a="1"/>
  <c r="CS149" i="24" a="1"/>
  <c r="CM149" i="24" a="1"/>
  <c r="CG149" i="24" a="1"/>
  <c r="CA149" i="24" a="1"/>
  <c r="BU149" i="24" a="1"/>
  <c r="BO149" i="24" a="1"/>
  <c r="BI149" i="24" a="1"/>
  <c r="BC149" i="24" a="1"/>
  <c r="AY149" i="24" a="1"/>
  <c r="AS149" i="24" a="1"/>
  <c r="AM149" i="24" a="1"/>
  <c r="AG149" i="24" a="1"/>
  <c r="AA149" i="24" a="1"/>
  <c r="U149" i="24" a="1"/>
  <c r="Q149" i="24" a="1"/>
  <c r="K149" i="24" a="1"/>
  <c r="CV149" i="24" a="1"/>
  <c r="CR149" i="24" a="1"/>
  <c r="CN149" i="24" a="1"/>
  <c r="CJ149" i="24" a="1"/>
  <c r="CF149" i="24" a="1"/>
  <c r="CB149" i="24" a="1"/>
  <c r="BX149" i="24" a="1"/>
  <c r="BT149" i="24" a="1"/>
  <c r="BP149" i="24" a="1"/>
  <c r="BL149" i="24" a="1"/>
  <c r="BH149" i="24" a="1"/>
  <c r="BD149" i="24" a="1"/>
  <c r="AZ149" i="24" a="1"/>
  <c r="AV149" i="24" a="1"/>
  <c r="AT149" i="24" a="1"/>
  <c r="AP149" i="24" a="1"/>
  <c r="AL149" i="24" a="1"/>
  <c r="AH149" i="24" a="1"/>
  <c r="AD149" i="24" a="1"/>
  <c r="Z149" i="24" a="1"/>
  <c r="V149" i="24" a="1"/>
  <c r="R149" i="24" a="1"/>
  <c r="N149" i="24" a="1"/>
  <c r="J149" i="24" a="1"/>
  <c r="AF23" i="24" a="1"/>
  <c r="CR23" i="24" a="1"/>
  <c r="BL23" i="24" a="1"/>
  <c r="BW39" i="24" a="1"/>
  <c r="AF39" i="24" a="1"/>
  <c r="BL39" i="24" a="1"/>
  <c r="CR39" i="24" a="1"/>
  <c r="K39" i="24" a="1"/>
  <c r="AQ39" i="24" a="1"/>
  <c r="CE39" i="24" a="1"/>
  <c r="BT39" i="24" a="1"/>
  <c r="AY39" i="24" a="1"/>
  <c r="AN39" i="24" a="1"/>
  <c r="S39" i="24" a="1"/>
  <c r="H39" i="24" a="1"/>
  <c r="CM39" i="24" a="1"/>
  <c r="CB39" i="24" a="1"/>
  <c r="BG39" i="24" a="1"/>
  <c r="AV39" i="24" a="1"/>
  <c r="AA39" i="24" a="1"/>
  <c r="P39" i="24" a="1"/>
  <c r="AF55" i="24" a="1"/>
  <c r="BL55" i="24" a="1"/>
  <c r="U55" i="24" a="1"/>
  <c r="CR55" i="24" a="1"/>
  <c r="BA55" i="24" a="1"/>
  <c r="CG55" i="24" a="1"/>
  <c r="CO55" i="24" a="1"/>
  <c r="BT55" i="24" a="1"/>
  <c r="BI55" i="24" a="1"/>
  <c r="AN55" i="24" a="1"/>
  <c r="AC55" i="24" a="1"/>
  <c r="H55" i="24" a="1"/>
  <c r="CW55" i="24" a="1"/>
  <c r="CB55" i="24" a="1"/>
  <c r="BQ55" i="24" a="1"/>
  <c r="AV55" i="24" a="1"/>
  <c r="AK55" i="24" a="1"/>
  <c r="P55" i="24" a="1"/>
  <c r="CJ55" i="24" a="1"/>
  <c r="BY55" i="24" a="1"/>
  <c r="BD55" i="24" a="1"/>
  <c r="AS55" i="24" a="1"/>
  <c r="X55" i="24" a="1"/>
  <c r="M55" i="24" a="1"/>
  <c r="CY55" i="24" a="1"/>
  <c r="CT55" i="24" a="1"/>
  <c r="CQ55" i="24" a="1"/>
  <c r="CL55" i="24" a="1"/>
  <c r="CI55" i="24" a="1"/>
  <c r="CD55" i="24" a="1"/>
  <c r="CA55" i="24" a="1"/>
  <c r="BV55" i="24" a="1"/>
  <c r="BS55" i="24" a="1"/>
  <c r="BN55" i="24" a="1"/>
  <c r="BK55" i="24" a="1"/>
  <c r="BF55" i="24" a="1"/>
  <c r="BC55" i="24" a="1"/>
  <c r="AX55" i="24" a="1"/>
  <c r="AU55" i="24" a="1"/>
  <c r="AP55" i="24" a="1"/>
  <c r="AM55" i="24" a="1"/>
  <c r="AH55" i="24" a="1"/>
  <c r="AE55" i="24" a="1"/>
  <c r="Z55" i="24" a="1"/>
  <c r="W55" i="24" a="1"/>
  <c r="R55" i="24" a="1"/>
  <c r="O55" i="24" a="1"/>
  <c r="J55" i="24" a="1"/>
  <c r="CV55" i="24" a="1"/>
  <c r="CS55" i="24" a="1"/>
  <c r="CN55" i="24" a="1"/>
  <c r="CK55" i="24" a="1"/>
  <c r="CF55" i="24" a="1"/>
  <c r="CC55" i="24" a="1"/>
  <c r="BX55" i="24" a="1"/>
  <c r="BU55" i="24" a="1"/>
  <c r="BP55" i="24" a="1"/>
  <c r="BM55" i="24" a="1"/>
  <c r="BH55" i="24" a="1"/>
  <c r="BE55" i="24" a="1"/>
  <c r="AZ55" i="24" a="1"/>
  <c r="AW55" i="24" a="1"/>
  <c r="AR55" i="24" a="1"/>
  <c r="AO55" i="24" a="1"/>
  <c r="AJ55" i="24" a="1"/>
  <c r="AG55" i="24" a="1"/>
  <c r="AB55" i="24" a="1"/>
  <c r="Y55" i="24" a="1"/>
  <c r="T55" i="24" a="1"/>
  <c r="Q55" i="24" a="1"/>
  <c r="L55" i="24" a="1"/>
  <c r="I55" i="24" a="1"/>
  <c r="CX71" i="24" a="1"/>
  <c r="CV71" i="24" a="1"/>
  <c r="CT71" i="24" a="1"/>
  <c r="CR71" i="24" a="1"/>
  <c r="CP71" i="24" a="1"/>
  <c r="CN71" i="24" a="1"/>
  <c r="CL71" i="24" a="1"/>
  <c r="CJ71" i="24" a="1"/>
  <c r="CH71" i="24" a="1"/>
  <c r="CF71" i="24" a="1"/>
  <c r="CD71" i="24" a="1"/>
  <c r="CB71" i="24" a="1"/>
  <c r="BZ71" i="24" a="1"/>
  <c r="BX71" i="24" a="1"/>
  <c r="BV71" i="24" a="1"/>
  <c r="BT71" i="24" a="1"/>
  <c r="BR71" i="24" a="1"/>
  <c r="BP71" i="24" a="1"/>
  <c r="BN71" i="24" a="1"/>
  <c r="BL71" i="24" a="1"/>
  <c r="BJ71" i="24" a="1"/>
  <c r="BH71" i="24" a="1"/>
  <c r="BF71" i="24" a="1"/>
  <c r="BD71" i="24" a="1"/>
  <c r="BB71" i="24" a="1"/>
  <c r="AZ71" i="24" a="1"/>
  <c r="AX71" i="24" a="1"/>
  <c r="AV71" i="24" a="1"/>
  <c r="AT71" i="24" a="1"/>
  <c r="AR71" i="24" a="1"/>
  <c r="AP71" i="24" a="1"/>
  <c r="AN71" i="24" a="1"/>
  <c r="AL71" i="24" a="1"/>
  <c r="AJ71" i="24" a="1"/>
  <c r="AH71" i="24" a="1"/>
  <c r="AF71" i="24" a="1"/>
  <c r="AD71" i="24" a="1"/>
  <c r="AB71" i="24" a="1"/>
  <c r="Z71" i="24" a="1"/>
  <c r="X71" i="24" a="1"/>
  <c r="V71" i="24" a="1"/>
  <c r="T71" i="24" a="1"/>
  <c r="R71" i="24" a="1"/>
  <c r="P71" i="24" a="1"/>
  <c r="N71" i="24" a="1"/>
  <c r="L71" i="24" a="1"/>
  <c r="J71" i="24" a="1"/>
  <c r="H71" i="24" a="1"/>
  <c r="CY71" i="24" a="1"/>
  <c r="CW71" i="24" a="1"/>
  <c r="CU71" i="24" a="1"/>
  <c r="CS71" i="24" a="1"/>
  <c r="CQ71" i="24" a="1"/>
  <c r="CO71" i="24" a="1"/>
  <c r="CM71" i="24" a="1"/>
  <c r="CK71" i="24" a="1"/>
  <c r="CI71" i="24" a="1"/>
  <c r="CG71" i="24" a="1"/>
  <c r="CE71" i="24" a="1"/>
  <c r="CC71" i="24" a="1"/>
  <c r="CA71" i="24" a="1"/>
  <c r="BY71" i="24" a="1"/>
  <c r="BW71" i="24" a="1"/>
  <c r="BU71" i="24" a="1"/>
  <c r="BS71" i="24" a="1"/>
  <c r="BQ71" i="24" a="1"/>
  <c r="BO71" i="24" a="1"/>
  <c r="BM71" i="24" a="1"/>
  <c r="BK71" i="24" a="1"/>
  <c r="BI71" i="24" a="1"/>
  <c r="BG71" i="24" a="1"/>
  <c r="BE71" i="24" a="1"/>
  <c r="BC71" i="24" a="1"/>
  <c r="BA71" i="24" a="1"/>
  <c r="AY71" i="24" a="1"/>
  <c r="AW71" i="24" a="1"/>
  <c r="AU71" i="24" a="1"/>
  <c r="AS71" i="24" a="1"/>
  <c r="AQ71" i="24" a="1"/>
  <c r="AO71" i="24" a="1"/>
  <c r="AM71" i="24" a="1"/>
  <c r="AK71" i="24" a="1"/>
  <c r="AI71" i="24" a="1"/>
  <c r="AG71" i="24" a="1"/>
  <c r="AE71" i="24" a="1"/>
  <c r="AC71" i="24" a="1"/>
  <c r="AA71" i="24" a="1"/>
  <c r="Y71" i="24" a="1"/>
  <c r="W71" i="24" a="1"/>
  <c r="U71" i="24" a="1"/>
  <c r="S71" i="24" a="1"/>
  <c r="Q71" i="24" a="1"/>
  <c r="O71" i="24" a="1"/>
  <c r="M71" i="24" a="1"/>
  <c r="K71" i="24" a="1"/>
  <c r="I71" i="24" a="1"/>
  <c r="T87" i="24" a="1"/>
  <c r="AZ87" i="24" a="1"/>
  <c r="I87" i="24" a="1"/>
  <c r="CF87" i="24" a="1"/>
  <c r="AO87" i="24" a="1"/>
  <c r="BU87" i="24" a="1"/>
  <c r="CN87" i="24" a="1"/>
  <c r="CC87" i="24" a="1"/>
  <c r="BH87" i="24" a="1"/>
  <c r="AW87" i="24" a="1"/>
  <c r="AB87" i="24" a="1"/>
  <c r="Q87" i="24" a="1"/>
  <c r="CV87" i="24" a="1"/>
  <c r="CK87" i="24" a="1"/>
  <c r="BP87" i="24" a="1"/>
  <c r="BE87" i="24" a="1"/>
  <c r="AJ87" i="24" a="1"/>
  <c r="Y87" i="24" a="1"/>
  <c r="CS87" i="24" a="1"/>
  <c r="BX87" i="24" a="1"/>
  <c r="BM87" i="24" a="1"/>
  <c r="AR87" i="24" a="1"/>
  <c r="AG87" i="24" a="1"/>
  <c r="L87" i="24" a="1"/>
  <c r="CX87" i="24" a="1"/>
  <c r="CU87" i="24" a="1"/>
  <c r="CP87" i="24" a="1"/>
  <c r="CM87" i="24" a="1"/>
  <c r="CH87" i="24" a="1"/>
  <c r="CE87" i="24" a="1"/>
  <c r="BZ87" i="24" a="1"/>
  <c r="BW87" i="24" a="1"/>
  <c r="BR87" i="24" a="1"/>
  <c r="BO87" i="24" a="1"/>
  <c r="BJ87" i="24" a="1"/>
  <c r="BG87" i="24" a="1"/>
  <c r="BB87" i="24" a="1"/>
  <c r="AY87" i="24" a="1"/>
  <c r="AT87" i="24" a="1"/>
  <c r="AQ87" i="24" a="1"/>
  <c r="AL87" i="24" a="1"/>
  <c r="AI87" i="24" a="1"/>
  <c r="AD87" i="24" a="1"/>
  <c r="AA87" i="24" a="1"/>
  <c r="V87" i="24" a="1"/>
  <c r="S87" i="24" a="1"/>
  <c r="N87" i="24" a="1"/>
  <c r="K87" i="24" a="1"/>
  <c r="CW87" i="24" a="1"/>
  <c r="CR87" i="24" a="1"/>
  <c r="CO87" i="24" a="1"/>
  <c r="CJ87" i="24" a="1"/>
  <c r="CG87" i="24" a="1"/>
  <c r="CB87" i="24" a="1"/>
  <c r="BY87" i="24" a="1"/>
  <c r="BT87" i="24" a="1"/>
  <c r="BQ87" i="24" a="1"/>
  <c r="BL87" i="24" a="1"/>
  <c r="BI87" i="24" a="1"/>
  <c r="BD87" i="24" a="1"/>
  <c r="BA87" i="24" a="1"/>
  <c r="AV87" i="24" a="1"/>
  <c r="AS87" i="24" a="1"/>
  <c r="AN87" i="24" a="1"/>
  <c r="AK87" i="24" a="1"/>
  <c r="AF87" i="24" a="1"/>
  <c r="AC87" i="24" a="1"/>
  <c r="X87" i="24" a="1"/>
  <c r="U87" i="24" a="1"/>
  <c r="P87" i="24" a="1"/>
  <c r="M87" i="24" a="1"/>
  <c r="H87" i="24" a="1"/>
  <c r="CY87" i="24" a="1"/>
  <c r="CT87" i="24" a="1"/>
  <c r="CQ87" i="24" a="1"/>
  <c r="CL87" i="24" a="1"/>
  <c r="CI87" i="24" a="1"/>
  <c r="CD87" i="24" a="1"/>
  <c r="CA87" i="24" a="1"/>
  <c r="BV87" i="24" a="1"/>
  <c r="BS87" i="24" a="1"/>
  <c r="BN87" i="24" a="1"/>
  <c r="BK87" i="24" a="1"/>
  <c r="BF87" i="24" a="1"/>
  <c r="BC87" i="24" a="1"/>
  <c r="AX87" i="24" a="1"/>
  <c r="AU87" i="24" a="1"/>
  <c r="AP87" i="24" a="1"/>
  <c r="AM87" i="24" a="1"/>
  <c r="AH87" i="24" a="1"/>
  <c r="AE87" i="24" a="1"/>
  <c r="Z87" i="24" a="1"/>
  <c r="W87" i="24" a="1"/>
  <c r="R87" i="24" a="1"/>
  <c r="O87" i="24" a="1"/>
  <c r="J87" i="24" a="1"/>
  <c r="T103" i="24" a="1"/>
  <c r="AZ103" i="24" a="1"/>
  <c r="I103" i="24" a="1"/>
  <c r="CF103" i="24" a="1"/>
  <c r="AO103" i="24" a="1"/>
  <c r="BU103" i="24" a="1"/>
  <c r="CN103" i="24" a="1"/>
  <c r="CC103" i="24" a="1"/>
  <c r="BH103" i="24" a="1"/>
  <c r="AW103" i="24" a="1"/>
  <c r="AB103" i="24" a="1"/>
  <c r="Q103" i="24" a="1"/>
  <c r="CV103" i="24" a="1"/>
  <c r="CK103" i="24" a="1"/>
  <c r="BP103" i="24" a="1"/>
  <c r="BE103" i="24" a="1"/>
  <c r="AJ103" i="24" a="1"/>
  <c r="Y103" i="24" a="1"/>
  <c r="CS103" i="24" a="1"/>
  <c r="BX103" i="24" a="1"/>
  <c r="BM103" i="24" a="1"/>
  <c r="AR103" i="24" a="1"/>
  <c r="AG103" i="24" a="1"/>
  <c r="L103" i="24" a="1"/>
  <c r="CX103" i="24" a="1"/>
  <c r="CU103" i="24" a="1"/>
  <c r="CP103" i="24" a="1"/>
  <c r="CM103" i="24" a="1"/>
  <c r="CH103" i="24" a="1"/>
  <c r="CE103" i="24" a="1"/>
  <c r="BZ103" i="24" a="1"/>
  <c r="BW103" i="24" a="1"/>
  <c r="BR103" i="24" a="1"/>
  <c r="BO103" i="24" a="1"/>
  <c r="BJ103" i="24" a="1"/>
  <c r="BG103" i="24" a="1"/>
  <c r="BB103" i="24" a="1"/>
  <c r="AY103" i="24" a="1"/>
  <c r="AT103" i="24" a="1"/>
  <c r="AQ103" i="24" a="1"/>
  <c r="AL103" i="24" a="1"/>
  <c r="AI103" i="24" a="1"/>
  <c r="AD103" i="24" a="1"/>
  <c r="AA103" i="24" a="1"/>
  <c r="V103" i="24" a="1"/>
  <c r="S103" i="24" a="1"/>
  <c r="N103" i="24" a="1"/>
  <c r="K103" i="24" a="1"/>
  <c r="CW103" i="24" a="1"/>
  <c r="CR103" i="24" a="1"/>
  <c r="CO103" i="24" a="1"/>
  <c r="CJ103" i="24" a="1"/>
  <c r="CG103" i="24" a="1"/>
  <c r="CB103" i="24" a="1"/>
  <c r="BY103" i="24" a="1"/>
  <c r="BT103" i="24" a="1"/>
  <c r="BQ103" i="24" a="1"/>
  <c r="BL103" i="24" a="1"/>
  <c r="BI103" i="24" a="1"/>
  <c r="BD103" i="24" a="1"/>
  <c r="BA103" i="24" a="1"/>
  <c r="AV103" i="24" a="1"/>
  <c r="AS103" i="24" a="1"/>
  <c r="AN103" i="24" a="1"/>
  <c r="AK103" i="24" a="1"/>
  <c r="AF103" i="24" a="1"/>
  <c r="AC103" i="24" a="1"/>
  <c r="X103" i="24" a="1"/>
  <c r="U103" i="24" a="1"/>
  <c r="P103" i="24" a="1"/>
  <c r="M103" i="24" a="1"/>
  <c r="H103" i="24" a="1"/>
  <c r="CY103" i="24" a="1"/>
  <c r="CT103" i="24" a="1"/>
  <c r="CQ103" i="24" a="1"/>
  <c r="CL103" i="24" a="1"/>
  <c r="CI103" i="24" a="1"/>
  <c r="CD103" i="24" a="1"/>
  <c r="CA103" i="24" a="1"/>
  <c r="BV103" i="24" a="1"/>
  <c r="BS103" i="24" a="1"/>
  <c r="BN103" i="24" a="1"/>
  <c r="BK103" i="24" a="1"/>
  <c r="BF103" i="24" a="1"/>
  <c r="BC103" i="24" a="1"/>
  <c r="AX103" i="24" a="1"/>
  <c r="AU103" i="24" a="1"/>
  <c r="AP103" i="24" a="1"/>
  <c r="AM103" i="24" a="1"/>
  <c r="AH103" i="24" a="1"/>
  <c r="AE103" i="24" a="1"/>
  <c r="Z103" i="24" a="1"/>
  <c r="W103" i="24" a="1"/>
  <c r="R103" i="24" a="1"/>
  <c r="O103" i="24" a="1"/>
  <c r="J103" i="24" a="1"/>
  <c r="AZ100" i="24" a="1"/>
  <c r="I100" i="24" a="1"/>
  <c r="CF100" i="24" a="1"/>
  <c r="AO100" i="24" a="1"/>
  <c r="BU100" i="24" a="1"/>
  <c r="T100" i="24" a="1"/>
  <c r="CN100" i="24" a="1"/>
  <c r="CC100" i="24" a="1"/>
  <c r="BH100" i="24" a="1"/>
  <c r="AW100" i="24" a="1"/>
  <c r="AB100" i="24" a="1"/>
  <c r="Q100" i="24" a="1"/>
  <c r="CV100" i="24" a="1"/>
  <c r="CK100" i="24" a="1"/>
  <c r="BP100" i="24" a="1"/>
  <c r="BE100" i="24" a="1"/>
  <c r="AJ100" i="24" a="1"/>
  <c r="Y100" i="24" a="1"/>
  <c r="CS100" i="24" a="1"/>
  <c r="BX100" i="24" a="1"/>
  <c r="BM100" i="24" a="1"/>
  <c r="AR100" i="24" a="1"/>
  <c r="AG100" i="24" a="1"/>
  <c r="L100" i="24" a="1"/>
  <c r="CX100" i="24" a="1"/>
  <c r="CU100" i="24" a="1"/>
  <c r="CP100" i="24" a="1"/>
  <c r="CM100" i="24" a="1"/>
  <c r="CH100" i="24" a="1"/>
  <c r="CE100" i="24" a="1"/>
  <c r="BZ100" i="24" a="1"/>
  <c r="BW100" i="24" a="1"/>
  <c r="BR100" i="24" a="1"/>
  <c r="BO100" i="24" a="1"/>
  <c r="BJ100" i="24" a="1"/>
  <c r="BG100" i="24" a="1"/>
  <c r="BB100" i="24" a="1"/>
  <c r="AY100" i="24" a="1"/>
  <c r="AT100" i="24" a="1"/>
  <c r="AQ100" i="24" a="1"/>
  <c r="AL100" i="24" a="1"/>
  <c r="AI100" i="24" a="1"/>
  <c r="AD100" i="24" a="1"/>
  <c r="AA100" i="24" a="1"/>
  <c r="V100" i="24" a="1"/>
  <c r="S100" i="24" a="1"/>
  <c r="N100" i="24" a="1"/>
  <c r="K100" i="24" a="1"/>
  <c r="CW100" i="24" a="1"/>
  <c r="CR100" i="24" a="1"/>
  <c r="CO100" i="24" a="1"/>
  <c r="CJ100" i="24" a="1"/>
  <c r="CG100" i="24" a="1"/>
  <c r="CB100" i="24" a="1"/>
  <c r="BY100" i="24" a="1"/>
  <c r="BT100" i="24" a="1"/>
  <c r="BQ100" i="24" a="1"/>
  <c r="BL100" i="24" a="1"/>
  <c r="BI100" i="24" a="1"/>
  <c r="BD100" i="24" a="1"/>
  <c r="BA100" i="24" a="1"/>
  <c r="AV100" i="24" a="1"/>
  <c r="AS100" i="24" a="1"/>
  <c r="AN100" i="24" a="1"/>
  <c r="AK100" i="24" a="1"/>
  <c r="AF100" i="24" a="1"/>
  <c r="AC100" i="24" a="1"/>
  <c r="X100" i="24" a="1"/>
  <c r="U100" i="24" a="1"/>
  <c r="P100" i="24" a="1"/>
  <c r="M100" i="24" a="1"/>
  <c r="H100" i="24" a="1"/>
  <c r="CY100" i="24" a="1"/>
  <c r="CT100" i="24" a="1"/>
  <c r="CQ100" i="24" a="1"/>
  <c r="CL100" i="24" a="1"/>
  <c r="CI100" i="24" a="1"/>
  <c r="CD100" i="24" a="1"/>
  <c r="CA100" i="24" a="1"/>
  <c r="BV100" i="24" a="1"/>
  <c r="BS100" i="24" a="1"/>
  <c r="BN100" i="24" a="1"/>
  <c r="BK100" i="24" a="1"/>
  <c r="BF100" i="24" a="1"/>
  <c r="BC100" i="24" a="1"/>
  <c r="AX100" i="24" a="1"/>
  <c r="AU100" i="24" a="1"/>
  <c r="AP100" i="24" a="1"/>
  <c r="AM100" i="24" a="1"/>
  <c r="AH100" i="24" a="1"/>
  <c r="AE100" i="24" a="1"/>
  <c r="Z100" i="24" a="1"/>
  <c r="W100" i="24" a="1"/>
  <c r="R100" i="24" a="1"/>
  <c r="O100" i="24" a="1"/>
  <c r="J100" i="24" a="1"/>
  <c r="CY137" i="24" a="1"/>
  <c r="CU137" i="24" a="1"/>
  <c r="CQ137" i="24" a="1"/>
  <c r="CM137" i="24" a="1"/>
  <c r="CI137" i="24" a="1"/>
  <c r="CE137" i="24" a="1"/>
  <c r="CA137" i="24" a="1"/>
  <c r="BW137" i="24" a="1"/>
  <c r="BS137" i="24" a="1"/>
  <c r="BO137" i="24" a="1"/>
  <c r="BK137" i="24" a="1"/>
  <c r="BG137" i="24" a="1"/>
  <c r="BC137" i="24" a="1"/>
  <c r="AY137" i="24" a="1"/>
  <c r="AU137" i="24" a="1"/>
  <c r="AQ137" i="24" a="1"/>
  <c r="AM137" i="24" a="1"/>
  <c r="AI137" i="24" a="1"/>
  <c r="AE137" i="24" a="1"/>
  <c r="AA137" i="24" a="1"/>
  <c r="W137" i="24" a="1"/>
  <c r="S137" i="24" a="1"/>
  <c r="O137" i="24" a="1"/>
  <c r="K137" i="24" a="1"/>
  <c r="CX137" i="24" a="1"/>
  <c r="CT137" i="24" a="1"/>
  <c r="CP137" i="24" a="1"/>
  <c r="CL137" i="24" a="1"/>
  <c r="CH137" i="24" a="1"/>
  <c r="CD137" i="24" a="1"/>
  <c r="BZ137" i="24" a="1"/>
  <c r="BV137" i="24" a="1"/>
  <c r="BR137" i="24" a="1"/>
  <c r="BN137" i="24" a="1"/>
  <c r="BJ137" i="24" a="1"/>
  <c r="BF137" i="24" a="1"/>
  <c r="BB137" i="24" a="1"/>
  <c r="AX137" i="24" a="1"/>
  <c r="AT137" i="24" a="1"/>
  <c r="AP137" i="24" a="1"/>
  <c r="AL137" i="24" a="1"/>
  <c r="AH137" i="24" a="1"/>
  <c r="AD137" i="24" a="1"/>
  <c r="Z137" i="24" a="1"/>
  <c r="V137" i="24" a="1"/>
  <c r="R137" i="24" a="1"/>
  <c r="N137" i="24" a="1"/>
  <c r="J137" i="24" a="1"/>
  <c r="CW137" i="24" a="1"/>
  <c r="CS137" i="24" a="1"/>
  <c r="CO137" i="24" a="1"/>
  <c r="CK137" i="24" a="1"/>
  <c r="CG137" i="24" a="1"/>
  <c r="CC137" i="24" a="1"/>
  <c r="BY137" i="24" a="1"/>
  <c r="BU137" i="24" a="1"/>
  <c r="BQ137" i="24" a="1"/>
  <c r="BM137" i="24" a="1"/>
  <c r="BI137" i="24" a="1"/>
  <c r="BE137" i="24" a="1"/>
  <c r="BA137" i="24" a="1"/>
  <c r="AW137" i="24" a="1"/>
  <c r="AS137" i="24" a="1"/>
  <c r="AO137" i="24" a="1"/>
  <c r="AK137" i="24" a="1"/>
  <c r="AG137" i="24" a="1"/>
  <c r="AC137" i="24" a="1"/>
  <c r="Y137" i="24" a="1"/>
  <c r="U137" i="24" a="1"/>
  <c r="Q137" i="24" a="1"/>
  <c r="M137" i="24" a="1"/>
  <c r="I137" i="24" a="1"/>
  <c r="CV137" i="24" a="1"/>
  <c r="CR137" i="24" a="1"/>
  <c r="CN137" i="24" a="1"/>
  <c r="CJ137" i="24" a="1"/>
  <c r="CF137" i="24" a="1"/>
  <c r="CB137" i="24" a="1"/>
  <c r="BX137" i="24" a="1"/>
  <c r="BT137" i="24" a="1"/>
  <c r="BP137" i="24" a="1"/>
  <c r="BL137" i="24" a="1"/>
  <c r="BH137" i="24" a="1"/>
  <c r="BD137" i="24" a="1"/>
  <c r="AZ137" i="24" a="1"/>
  <c r="AV137" i="24" a="1"/>
  <c r="AR137" i="24" a="1"/>
  <c r="AN137" i="24" a="1"/>
  <c r="AJ137" i="24" a="1"/>
  <c r="AF137" i="24" a="1"/>
  <c r="AB137" i="24" a="1"/>
  <c r="X137" i="24" a="1"/>
  <c r="T137" i="24" a="1"/>
  <c r="P137" i="24" a="1"/>
  <c r="L137" i="24" a="1"/>
  <c r="H137" i="24" a="1"/>
  <c r="BA32" i="24" a="1"/>
  <c r="CW32" i="24" a="1"/>
  <c r="AK32" i="24" a="1"/>
  <c r="CG32" i="24" a="1"/>
  <c r="U32" i="24" a="1"/>
  <c r="BQ32" i="24" a="1"/>
  <c r="BL64" i="24" a="1"/>
  <c r="U64" i="24" a="1"/>
  <c r="CR64" i="24" a="1"/>
  <c r="BA64" i="24" a="1"/>
  <c r="CG64" i="24" a="1"/>
  <c r="AF64" i="24" a="1"/>
  <c r="CO64" i="24" a="1"/>
  <c r="BT64" i="24" a="1"/>
  <c r="BI64" i="24" a="1"/>
  <c r="AN64" i="24" a="1"/>
  <c r="AC64" i="24" a="1"/>
  <c r="H64" i="24" a="1"/>
  <c r="CW64" i="24" a="1"/>
  <c r="CB64" i="24" a="1"/>
  <c r="BQ64" i="24" a="1"/>
  <c r="AV64" i="24" a="1"/>
  <c r="AK64" i="24" a="1"/>
  <c r="P64" i="24" a="1"/>
  <c r="CJ64" i="24" a="1"/>
  <c r="BY64" i="24" a="1"/>
  <c r="BD64" i="24" a="1"/>
  <c r="AS64" i="24" a="1"/>
  <c r="X64" i="24" a="1"/>
  <c r="M64" i="24" a="1"/>
  <c r="CY64" i="24" a="1"/>
  <c r="CT64" i="24" a="1"/>
  <c r="CQ64" i="24" a="1"/>
  <c r="CL64" i="24" a="1"/>
  <c r="CI64" i="24" a="1"/>
  <c r="CD64" i="24" a="1"/>
  <c r="CA64" i="24" a="1"/>
  <c r="BV64" i="24" a="1"/>
  <c r="BS64" i="24" a="1"/>
  <c r="BN64" i="24" a="1"/>
  <c r="BK64" i="24" a="1"/>
  <c r="BF64" i="24" a="1"/>
  <c r="BC64" i="24" a="1"/>
  <c r="AX64" i="24" a="1"/>
  <c r="AU64" i="24" a="1"/>
  <c r="AP64" i="24" a="1"/>
  <c r="AM64" i="24" a="1"/>
  <c r="AH64" i="24" a="1"/>
  <c r="AE64" i="24" a="1"/>
  <c r="Z64" i="24" a="1"/>
  <c r="W64" i="24" a="1"/>
  <c r="R64" i="24" a="1"/>
  <c r="O64" i="24" a="1"/>
  <c r="J64" i="24" a="1"/>
  <c r="CV64" i="24" a="1"/>
  <c r="CS64" i="24" a="1"/>
  <c r="CN64" i="24" a="1"/>
  <c r="CK64" i="24" a="1"/>
  <c r="CF64" i="24" a="1"/>
  <c r="CC64" i="24" a="1"/>
  <c r="BX64" i="24" a="1"/>
  <c r="BU64" i="24" a="1"/>
  <c r="BP64" i="24" a="1"/>
  <c r="BM64" i="24" a="1"/>
  <c r="BH64" i="24" a="1"/>
  <c r="BE64" i="24" a="1"/>
  <c r="AZ64" i="24" a="1"/>
  <c r="AW64" i="24" a="1"/>
  <c r="AR64" i="24" a="1"/>
  <c r="AO64" i="24" a="1"/>
  <c r="AJ64" i="24" a="1"/>
  <c r="AG64" i="24" a="1"/>
  <c r="AB64" i="24" a="1"/>
  <c r="Y64" i="24" a="1"/>
  <c r="T64" i="24" a="1"/>
  <c r="Q64" i="24" a="1"/>
  <c r="L64" i="24" a="1"/>
  <c r="I64" i="24" a="1"/>
  <c r="CX64" i="24" a="1"/>
  <c r="CU64" i="24" a="1"/>
  <c r="CP64" i="24" a="1"/>
  <c r="CM64" i="24" a="1"/>
  <c r="CH64" i="24" a="1"/>
  <c r="CE64" i="24" a="1"/>
  <c r="BZ64" i="24" a="1"/>
  <c r="BW64" i="24" a="1"/>
  <c r="BR64" i="24" a="1"/>
  <c r="BO64" i="24" a="1"/>
  <c r="BJ64" i="24" a="1"/>
  <c r="BG64" i="24" a="1"/>
  <c r="BB64" i="24" a="1"/>
  <c r="AY64" i="24" a="1"/>
  <c r="AT64" i="24" a="1"/>
  <c r="AQ64" i="24" a="1"/>
  <c r="AL64" i="24" a="1"/>
  <c r="AI64" i="24" a="1"/>
  <c r="AD64" i="24" a="1"/>
  <c r="AA64" i="24" a="1"/>
  <c r="V64" i="24" a="1"/>
  <c r="S64" i="24" a="1"/>
  <c r="N64" i="24" a="1"/>
  <c r="K64" i="24" a="1"/>
  <c r="AZ80" i="24" a="1"/>
  <c r="I80" i="24" a="1"/>
  <c r="CF80" i="24" a="1"/>
  <c r="AO80" i="24" a="1"/>
  <c r="BU80" i="24" a="1"/>
  <c r="T80" i="24" a="1"/>
  <c r="CN80" i="24" a="1"/>
  <c r="CC80" i="24" a="1"/>
  <c r="BH80" i="24" a="1"/>
  <c r="AW80" i="24" a="1"/>
  <c r="AB80" i="24" a="1"/>
  <c r="Q80" i="24" a="1"/>
  <c r="CV80" i="24" a="1"/>
  <c r="CK80" i="24" a="1"/>
  <c r="BP80" i="24" a="1"/>
  <c r="BE80" i="24" a="1"/>
  <c r="AJ80" i="24" a="1"/>
  <c r="Y80" i="24" a="1"/>
  <c r="CS80" i="24" a="1"/>
  <c r="BX80" i="24" a="1"/>
  <c r="BM80" i="24" a="1"/>
  <c r="AR80" i="24" a="1"/>
  <c r="AG80" i="24" a="1"/>
  <c r="L80" i="24" a="1"/>
  <c r="CX80" i="24" a="1"/>
  <c r="CU80" i="24" a="1"/>
  <c r="CP80" i="24" a="1"/>
  <c r="CM80" i="24" a="1"/>
  <c r="CH80" i="24" a="1"/>
  <c r="CE80" i="24" a="1"/>
  <c r="BZ80" i="24" a="1"/>
  <c r="BW80" i="24" a="1"/>
  <c r="BR80" i="24" a="1"/>
  <c r="BO80" i="24" a="1"/>
  <c r="BJ80" i="24" a="1"/>
  <c r="BG80" i="24" a="1"/>
  <c r="BB80" i="24" a="1"/>
  <c r="AY80" i="24" a="1"/>
  <c r="AT80" i="24" a="1"/>
  <c r="AQ80" i="24" a="1"/>
  <c r="AL80" i="24" a="1"/>
  <c r="AI80" i="24" a="1"/>
  <c r="AD80" i="24" a="1"/>
  <c r="AA80" i="24" a="1"/>
  <c r="V80" i="24" a="1"/>
  <c r="S80" i="24" a="1"/>
  <c r="N80" i="24" a="1"/>
  <c r="K80" i="24" a="1"/>
  <c r="CW80" i="24" a="1"/>
  <c r="CR80" i="24" a="1"/>
  <c r="CO80" i="24" a="1"/>
  <c r="CJ80" i="24" a="1"/>
  <c r="CG80" i="24" a="1"/>
  <c r="CB80" i="24" a="1"/>
  <c r="BY80" i="24" a="1"/>
  <c r="BT80" i="24" a="1"/>
  <c r="BQ80" i="24" a="1"/>
  <c r="BL80" i="24" a="1"/>
  <c r="BI80" i="24" a="1"/>
  <c r="BD80" i="24" a="1"/>
  <c r="BA80" i="24" a="1"/>
  <c r="AV80" i="24" a="1"/>
  <c r="AS80" i="24" a="1"/>
  <c r="AN80" i="24" a="1"/>
  <c r="AK80" i="24" a="1"/>
  <c r="AF80" i="24" a="1"/>
  <c r="AC80" i="24" a="1"/>
  <c r="X80" i="24" a="1"/>
  <c r="U80" i="24" a="1"/>
  <c r="P80" i="24" a="1"/>
  <c r="M80" i="24" a="1"/>
  <c r="H80" i="24" a="1"/>
  <c r="CY80" i="24" a="1"/>
  <c r="CT80" i="24" a="1"/>
  <c r="CQ80" i="24" a="1"/>
  <c r="CL80" i="24" a="1"/>
  <c r="CI80" i="24" a="1"/>
  <c r="CD80" i="24" a="1"/>
  <c r="CA80" i="24" a="1"/>
  <c r="BV80" i="24" a="1"/>
  <c r="BS80" i="24" a="1"/>
  <c r="BN80" i="24" a="1"/>
  <c r="BK80" i="24" a="1"/>
  <c r="BF80" i="24" a="1"/>
  <c r="BC80" i="24" a="1"/>
  <c r="AX80" i="24" a="1"/>
  <c r="AU80" i="24" a="1"/>
  <c r="AP80" i="24" a="1"/>
  <c r="AM80" i="24" a="1"/>
  <c r="AH80" i="24" a="1"/>
  <c r="AE80" i="24" a="1"/>
  <c r="Z80" i="24" a="1"/>
  <c r="W80" i="24" a="1"/>
  <c r="R80" i="24" a="1"/>
  <c r="O80" i="24" a="1"/>
  <c r="J80" i="24" a="1"/>
  <c r="AZ96" i="24" a="1"/>
  <c r="I96" i="24" a="1"/>
  <c r="CF96" i="24" a="1"/>
  <c r="AO96" i="24" a="1"/>
  <c r="BU96" i="24" a="1"/>
  <c r="T96" i="24" a="1"/>
  <c r="CN96" i="24" a="1"/>
  <c r="CC96" i="24" a="1"/>
  <c r="BH96" i="24" a="1"/>
  <c r="AW96" i="24" a="1"/>
  <c r="AB96" i="24" a="1"/>
  <c r="Q96" i="24" a="1"/>
  <c r="CV96" i="24" a="1"/>
  <c r="CK96" i="24" a="1"/>
  <c r="BP96" i="24" a="1"/>
  <c r="BE96" i="24" a="1"/>
  <c r="AJ96" i="24" a="1"/>
  <c r="Y96" i="24" a="1"/>
  <c r="CS96" i="24" a="1"/>
  <c r="BX96" i="24" a="1"/>
  <c r="BM96" i="24" a="1"/>
  <c r="AR96" i="24" a="1"/>
  <c r="AG96" i="24" a="1"/>
  <c r="L96" i="24" a="1"/>
  <c r="CX96" i="24" a="1"/>
  <c r="CU96" i="24" a="1"/>
  <c r="CP96" i="24" a="1"/>
  <c r="CM96" i="24" a="1"/>
  <c r="CH96" i="24" a="1"/>
  <c r="CE96" i="24" a="1"/>
  <c r="BZ96" i="24" a="1"/>
  <c r="BW96" i="24" a="1"/>
  <c r="BR96" i="24" a="1"/>
  <c r="BO96" i="24" a="1"/>
  <c r="BJ96" i="24" a="1"/>
  <c r="BG96" i="24" a="1"/>
  <c r="BB96" i="24" a="1"/>
  <c r="AY96" i="24" a="1"/>
  <c r="AT96" i="24" a="1"/>
  <c r="AQ96" i="24" a="1"/>
  <c r="AL96" i="24" a="1"/>
  <c r="AI96" i="24" a="1"/>
  <c r="AD96" i="24" a="1"/>
  <c r="AA96" i="24" a="1"/>
  <c r="V96" i="24" a="1"/>
  <c r="S96" i="24" a="1"/>
  <c r="N96" i="24" a="1"/>
  <c r="K96" i="24" a="1"/>
  <c r="CW96" i="24" a="1"/>
  <c r="CR96" i="24" a="1"/>
  <c r="CO96" i="24" a="1"/>
  <c r="CJ96" i="24" a="1"/>
  <c r="CG96" i="24" a="1"/>
  <c r="CB96" i="24" a="1"/>
  <c r="BY96" i="24" a="1"/>
  <c r="BT96" i="24" a="1"/>
  <c r="BQ96" i="24" a="1"/>
  <c r="BL96" i="24" a="1"/>
  <c r="BI96" i="24" a="1"/>
  <c r="BD96" i="24" a="1"/>
  <c r="BA96" i="24" a="1"/>
  <c r="AV96" i="24" a="1"/>
  <c r="AS96" i="24" a="1"/>
  <c r="AN96" i="24" a="1"/>
  <c r="AK96" i="24" a="1"/>
  <c r="AF96" i="24" a="1"/>
  <c r="AC96" i="24" a="1"/>
  <c r="X96" i="24" a="1"/>
  <c r="U96" i="24" a="1"/>
  <c r="P96" i="24" a="1"/>
  <c r="M96" i="24" a="1"/>
  <c r="H96" i="24" a="1"/>
  <c r="CY96" i="24" a="1"/>
  <c r="CT96" i="24" a="1"/>
  <c r="CQ96" i="24" a="1"/>
  <c r="CL96" i="24" a="1"/>
  <c r="CI96" i="24" a="1"/>
  <c r="CD96" i="24" a="1"/>
  <c r="CA96" i="24" a="1"/>
  <c r="BV96" i="24" a="1"/>
  <c r="BS96" i="24" a="1"/>
  <c r="BN96" i="24" a="1"/>
  <c r="BK96" i="24" a="1"/>
  <c r="BF96" i="24" a="1"/>
  <c r="BC96" i="24" a="1"/>
  <c r="AX96" i="24" a="1"/>
  <c r="AU96" i="24" a="1"/>
  <c r="AP96" i="24" a="1"/>
  <c r="AM96" i="24" a="1"/>
  <c r="AH96" i="24" a="1"/>
  <c r="AE96" i="24" a="1"/>
  <c r="Z96" i="24" a="1"/>
  <c r="W96" i="24" a="1"/>
  <c r="R96" i="24" a="1"/>
  <c r="O96" i="24" a="1"/>
  <c r="J96" i="24" a="1"/>
  <c r="T111" i="24" a="1"/>
  <c r="I111" i="24" a="1"/>
  <c r="AB111" i="24" a="1"/>
  <c r="Q111" i="24" a="1"/>
  <c r="Y111" i="24" a="1"/>
  <c r="L111" i="24" a="1"/>
  <c r="CX111" i="24" a="1"/>
  <c r="CV111" i="24" a="1"/>
  <c r="CT111" i="24" a="1"/>
  <c r="CR111" i="24" a="1"/>
  <c r="CP111" i="24" a="1"/>
  <c r="CN111" i="24" a="1"/>
  <c r="CL111" i="24" a="1"/>
  <c r="CJ111" i="24" a="1"/>
  <c r="CH111" i="24" a="1"/>
  <c r="CF111" i="24" a="1"/>
  <c r="CD111" i="24" a="1"/>
  <c r="CB111" i="24" a="1"/>
  <c r="BZ111" i="24" a="1"/>
  <c r="BX111" i="24" a="1"/>
  <c r="BV111" i="24" a="1"/>
  <c r="BT111" i="24" a="1"/>
  <c r="BR111" i="24" a="1"/>
  <c r="BP111" i="24" a="1"/>
  <c r="BN111" i="24" a="1"/>
  <c r="BL111" i="24" a="1"/>
  <c r="BJ111" i="24" a="1"/>
  <c r="BH111" i="24" a="1"/>
  <c r="BF111" i="24" a="1"/>
  <c r="BD111" i="24" a="1"/>
  <c r="BB111" i="24" a="1"/>
  <c r="AZ111" i="24" a="1"/>
  <c r="AX111" i="24" a="1"/>
  <c r="AV111" i="24" a="1"/>
  <c r="AT111" i="24" a="1"/>
  <c r="AR111" i="24" a="1"/>
  <c r="AP111" i="24" a="1"/>
  <c r="AN111" i="24" a="1"/>
  <c r="AL111" i="24" a="1"/>
  <c r="AJ111" i="24" a="1"/>
  <c r="AH111" i="24" a="1"/>
  <c r="AF111" i="24" a="1"/>
  <c r="AD111" i="24" a="1"/>
  <c r="AA111" i="24" a="1"/>
  <c r="V111" i="24" a="1"/>
  <c r="S111" i="24" a="1"/>
  <c r="N111" i="24" a="1"/>
  <c r="K111" i="24" a="1"/>
  <c r="AC111" i="24" a="1"/>
  <c r="X111" i="24" a="1"/>
  <c r="U111" i="24" a="1"/>
  <c r="P111" i="24" a="1"/>
  <c r="M111" i="24" a="1"/>
  <c r="H111" i="24" a="1"/>
  <c r="CY111" i="24" a="1"/>
  <c r="CW111" i="24" a="1"/>
  <c r="CU111" i="24" a="1"/>
  <c r="CS111" i="24" a="1"/>
  <c r="CQ111" i="24" a="1"/>
  <c r="CO111" i="24" a="1"/>
  <c r="CM111" i="24" a="1"/>
  <c r="CK111" i="24" a="1"/>
  <c r="CI111" i="24" a="1"/>
  <c r="CG111" i="24" a="1"/>
  <c r="CE111" i="24" a="1"/>
  <c r="CC111" i="24" a="1"/>
  <c r="CA111" i="24" a="1"/>
  <c r="BY111" i="24" a="1"/>
  <c r="BW111" i="24" a="1"/>
  <c r="BU111" i="24" a="1"/>
  <c r="BS111" i="24" a="1"/>
  <c r="BQ111" i="24" a="1"/>
  <c r="BO111" i="24" a="1"/>
  <c r="BM111" i="24" a="1"/>
  <c r="BK111" i="24" a="1"/>
  <c r="BI111" i="24" a="1"/>
  <c r="BG111" i="24" a="1"/>
  <c r="BE111" i="24" a="1"/>
  <c r="BC111" i="24" a="1"/>
  <c r="BA111" i="24" a="1"/>
  <c r="AY111" i="24" a="1"/>
  <c r="AW111" i="24" a="1"/>
  <c r="AU111" i="24" a="1"/>
  <c r="AS111" i="24" a="1"/>
  <c r="AQ111" i="24" a="1"/>
  <c r="AO111" i="24" a="1"/>
  <c r="AM111" i="24" a="1"/>
  <c r="AK111" i="24" a="1"/>
  <c r="AI111" i="24" a="1"/>
  <c r="AG111" i="24" a="1"/>
  <c r="AE111" i="24" a="1"/>
  <c r="Z111" i="24" a="1"/>
  <c r="W111" i="24" a="1"/>
  <c r="R111" i="24" a="1"/>
  <c r="O111" i="24" a="1"/>
  <c r="J111" i="24" a="1"/>
  <c r="CS127" i="24" a="1"/>
  <c r="CK127" i="24" a="1"/>
  <c r="CC127" i="24" a="1"/>
  <c r="BU127" i="24" a="1"/>
  <c r="BM127" i="24" a="1"/>
  <c r="BE127" i="24" a="1"/>
  <c r="AW127" i="24" a="1"/>
  <c r="AO127" i="24" a="1"/>
  <c r="AG127" i="24" a="1"/>
  <c r="Y127" i="24" a="1"/>
  <c r="Q127" i="24" a="1"/>
  <c r="I127" i="24" a="1"/>
  <c r="CY127" i="24" a="1"/>
  <c r="CQ127" i="24" a="1"/>
  <c r="CI127" i="24" a="1"/>
  <c r="CA127" i="24" a="1"/>
  <c r="BS127" i="24" a="1"/>
  <c r="BK127" i="24" a="1"/>
  <c r="BC127" i="24" a="1"/>
  <c r="AU127" i="24" a="1"/>
  <c r="AM127" i="24" a="1"/>
  <c r="AE127" i="24" a="1"/>
  <c r="W127" i="24" a="1"/>
  <c r="O127" i="24" a="1"/>
  <c r="CW127" i="24" a="1"/>
  <c r="CO127" i="24" a="1"/>
  <c r="CG127" i="24" a="1"/>
  <c r="BY127" i="24" a="1"/>
  <c r="BQ127" i="24" a="1"/>
  <c r="BI127" i="24" a="1"/>
  <c r="BA127" i="24" a="1"/>
  <c r="AS127" i="24" a="1"/>
  <c r="AK127" i="24" a="1"/>
  <c r="AC127" i="24" a="1"/>
  <c r="U127" i="24" a="1"/>
  <c r="M127" i="24" a="1"/>
  <c r="CU127" i="24" a="1"/>
  <c r="CM127" i="24" a="1"/>
  <c r="CE127" i="24" a="1"/>
  <c r="BW127" i="24" a="1"/>
  <c r="BO127" i="24" a="1"/>
  <c r="BG127" i="24" a="1"/>
  <c r="AY127" i="24" a="1"/>
  <c r="AQ127" i="24" a="1"/>
  <c r="AI127" i="24" a="1"/>
  <c r="AA127" i="24" a="1"/>
  <c r="S127" i="24" a="1"/>
  <c r="K127" i="24" a="1"/>
  <c r="CX127" i="24" a="1"/>
  <c r="CV127" i="24" a="1"/>
  <c r="CT127" i="24" a="1"/>
  <c r="CR127" i="24" a="1"/>
  <c r="CP127" i="24" a="1"/>
  <c r="CN127" i="24" a="1"/>
  <c r="CL127" i="24" a="1"/>
  <c r="CJ127" i="24" a="1"/>
  <c r="CH127" i="24" a="1"/>
  <c r="CF127" i="24" a="1"/>
  <c r="CD127" i="24" a="1"/>
  <c r="CB127" i="24" a="1"/>
  <c r="BZ127" i="24" a="1"/>
  <c r="BX127" i="24" a="1"/>
  <c r="BV127" i="24" a="1"/>
  <c r="BT127" i="24" a="1"/>
  <c r="BR127" i="24" a="1"/>
  <c r="BP127" i="24" a="1"/>
  <c r="BN127" i="24" a="1"/>
  <c r="BL127" i="24" a="1"/>
  <c r="BJ127" i="24" a="1"/>
  <c r="BH127" i="24" a="1"/>
  <c r="BF127" i="24" a="1"/>
  <c r="BD127" i="24" a="1"/>
  <c r="BB127" i="24" a="1"/>
  <c r="AZ127" i="24" a="1"/>
  <c r="AX127" i="24" a="1"/>
  <c r="AV127" i="24" a="1"/>
  <c r="AT127" i="24" a="1"/>
  <c r="AR127" i="24" a="1"/>
  <c r="AP127" i="24" a="1"/>
  <c r="AN127" i="24" a="1"/>
  <c r="AL127" i="24" a="1"/>
  <c r="AJ127" i="24" a="1"/>
  <c r="AH127" i="24" a="1"/>
  <c r="AF127" i="24" a="1"/>
  <c r="AD127" i="24" a="1"/>
  <c r="AB127" i="24" a="1"/>
  <c r="Z127" i="24" a="1"/>
  <c r="X127" i="24" a="1"/>
  <c r="V127" i="24" a="1"/>
  <c r="T127" i="24" a="1"/>
  <c r="R127" i="24" a="1"/>
  <c r="P127" i="24" a="1"/>
  <c r="N127" i="24" a="1"/>
  <c r="L127" i="24" a="1"/>
  <c r="J127" i="24" a="1"/>
  <c r="H127" i="24" a="1"/>
  <c r="CW143" i="24" a="1"/>
  <c r="CQ143" i="24" a="1"/>
  <c r="CK143" i="24" a="1"/>
  <c r="CE143" i="24" a="1"/>
  <c r="BY143" i="24" a="1"/>
  <c r="BS143" i="24" a="1"/>
  <c r="BM143" i="24" a="1"/>
  <c r="BG143" i="24" a="1"/>
  <c r="BA143" i="24" a="1"/>
  <c r="AU143" i="24" a="1"/>
  <c r="AO143" i="24" a="1"/>
  <c r="AI143" i="24" a="1"/>
  <c r="AC143" i="24" a="1"/>
  <c r="W143" i="24" a="1"/>
  <c r="Q143" i="24" a="1"/>
  <c r="K143" i="24" a="1"/>
  <c r="CU143" i="24" a="1"/>
  <c r="CO143" i="24" a="1"/>
  <c r="CI143" i="24" a="1"/>
  <c r="CC143" i="24" a="1"/>
  <c r="BW143" i="24" a="1"/>
  <c r="BQ143" i="24" a="1"/>
  <c r="BK143" i="24" a="1"/>
  <c r="BE143" i="24" a="1"/>
  <c r="AW143" i="24" a="1"/>
  <c r="AS143" i="24" a="1"/>
  <c r="AM143" i="24" a="1"/>
  <c r="AG143" i="24" a="1"/>
  <c r="AA143" i="24" a="1"/>
  <c r="U143" i="24" a="1"/>
  <c r="O143" i="24" a="1"/>
  <c r="I143" i="24" a="1"/>
  <c r="CX143" i="24" a="1"/>
  <c r="CV143" i="24" a="1"/>
  <c r="CT143" i="24" a="1"/>
  <c r="CR143" i="24" a="1"/>
  <c r="CP143" i="24" a="1"/>
  <c r="CN143" i="24" a="1"/>
  <c r="CL143" i="24" a="1"/>
  <c r="CJ143" i="24" a="1"/>
  <c r="CH143" i="24" a="1"/>
  <c r="CF143" i="24" a="1"/>
  <c r="CD143" i="24" a="1"/>
  <c r="CB143" i="24" a="1"/>
  <c r="BZ143" i="24" a="1"/>
  <c r="BX143" i="24" a="1"/>
  <c r="BV143" i="24" a="1"/>
  <c r="BT143" i="24" a="1"/>
  <c r="BR143" i="24" a="1"/>
  <c r="BP143" i="24" a="1"/>
  <c r="BN143" i="24" a="1"/>
  <c r="BL143" i="24" a="1"/>
  <c r="BJ143" i="24" a="1"/>
  <c r="BH143" i="24" a="1"/>
  <c r="BF143" i="24" a="1"/>
  <c r="BD143" i="24" a="1"/>
  <c r="BB143" i="24" a="1"/>
  <c r="AZ143" i="24" a="1"/>
  <c r="AX143" i="24" a="1"/>
  <c r="AV143" i="24" a="1"/>
  <c r="AT143" i="24" a="1"/>
  <c r="AR143" i="24" a="1"/>
  <c r="AP143" i="24" a="1"/>
  <c r="AN143" i="24" a="1"/>
  <c r="AL143" i="24" a="1"/>
  <c r="AJ143" i="24" a="1"/>
  <c r="AH143" i="24" a="1"/>
  <c r="AF143" i="24" a="1"/>
  <c r="AD143" i="24" a="1"/>
  <c r="AB143" i="24" a="1"/>
  <c r="Z143" i="24" a="1"/>
  <c r="X143" i="24" a="1"/>
  <c r="V143" i="24" a="1"/>
  <c r="T143" i="24" a="1"/>
  <c r="R143" i="24" a="1"/>
  <c r="P143" i="24" a="1"/>
  <c r="N143" i="24" a="1"/>
  <c r="L143" i="24" a="1"/>
  <c r="J143" i="24" a="1"/>
  <c r="H143" i="24" a="1"/>
  <c r="CY143" i="24" a="1"/>
  <c r="CS143" i="24" a="1"/>
  <c r="CM143" i="24" a="1"/>
  <c r="CG143" i="24" a="1"/>
  <c r="CA143" i="24" a="1"/>
  <c r="BU143" i="24" a="1"/>
  <c r="BO143" i="24" a="1"/>
  <c r="BI143" i="24" a="1"/>
  <c r="BC143" i="24" a="1"/>
  <c r="AY143" i="24" a="1"/>
  <c r="AQ143" i="24" a="1"/>
  <c r="AK143" i="24" a="1"/>
  <c r="AE143" i="24" a="1"/>
  <c r="Y143" i="24" a="1"/>
  <c r="S143" i="24" a="1"/>
  <c r="M143" i="24" a="1"/>
  <c r="CR57" i="24" a="1"/>
  <c r="BA57" i="24" a="1"/>
  <c r="CG57" i="24" a="1"/>
  <c r="AF57" i="24" a="1"/>
  <c r="BL57" i="24" a="1"/>
  <c r="U57" i="24" a="1"/>
  <c r="CO57" i="24" a="1"/>
  <c r="BT57" i="24" a="1"/>
  <c r="BI57" i="24" a="1"/>
  <c r="AN57" i="24" a="1"/>
  <c r="AC57" i="24" a="1"/>
  <c r="H57" i="24" a="1"/>
  <c r="CW57" i="24" a="1"/>
  <c r="CB57" i="24" a="1"/>
  <c r="BQ57" i="24" a="1"/>
  <c r="AV57" i="24" a="1"/>
  <c r="AK57" i="24" a="1"/>
  <c r="P57" i="24" a="1"/>
  <c r="CJ57" i="24" a="1"/>
  <c r="BY57" i="24" a="1"/>
  <c r="BD57" i="24" a="1"/>
  <c r="AS57" i="24" a="1"/>
  <c r="X57" i="24" a="1"/>
  <c r="M57" i="24" a="1"/>
  <c r="CY57" i="24" a="1"/>
  <c r="CT57" i="24" a="1"/>
  <c r="CQ57" i="24" a="1"/>
  <c r="CL57" i="24" a="1"/>
  <c r="CI57" i="24" a="1"/>
  <c r="CD57" i="24" a="1"/>
  <c r="CA57" i="24" a="1"/>
  <c r="BV57" i="24" a="1"/>
  <c r="BS57" i="24" a="1"/>
  <c r="BN57" i="24" a="1"/>
  <c r="BK57" i="24" a="1"/>
  <c r="BF57" i="24" a="1"/>
  <c r="BC57" i="24" a="1"/>
  <c r="AX57" i="24" a="1"/>
  <c r="AU57" i="24" a="1"/>
  <c r="AP57" i="24" a="1"/>
  <c r="AM57" i="24" a="1"/>
  <c r="AH57" i="24" a="1"/>
  <c r="AE57" i="24" a="1"/>
  <c r="Z57" i="24" a="1"/>
  <c r="W57" i="24" a="1"/>
  <c r="R57" i="24" a="1"/>
  <c r="O57" i="24" a="1"/>
  <c r="J57" i="24" a="1"/>
  <c r="CV57" i="24" a="1"/>
  <c r="CS57" i="24" a="1"/>
  <c r="CN57" i="24" a="1"/>
  <c r="CK57" i="24" a="1"/>
  <c r="CF57" i="24" a="1"/>
  <c r="CC57" i="24" a="1"/>
  <c r="BX57" i="24" a="1"/>
  <c r="BU57" i="24" a="1"/>
  <c r="BP57" i="24" a="1"/>
  <c r="BM57" i="24" a="1"/>
  <c r="BH57" i="24" a="1"/>
  <c r="BE57" i="24" a="1"/>
  <c r="AZ57" i="24" a="1"/>
  <c r="AW57" i="24" a="1"/>
  <c r="AR57" i="24" a="1"/>
  <c r="AO57" i="24" a="1"/>
  <c r="AJ57" i="24" a="1"/>
  <c r="AG57" i="24" a="1"/>
  <c r="AB57" i="24" a="1"/>
  <c r="Y57" i="24" a="1"/>
  <c r="T57" i="24" a="1"/>
  <c r="Q57" i="24" a="1"/>
  <c r="L57" i="24" a="1"/>
  <c r="I57" i="24" a="1"/>
  <c r="CF97" i="24" a="1"/>
  <c r="AO97" i="24" a="1"/>
  <c r="BU97" i="24" a="1"/>
  <c r="T97" i="24" a="1"/>
  <c r="AZ97" i="24" a="1"/>
  <c r="I97" i="24" a="1"/>
  <c r="CN97" i="24" a="1"/>
  <c r="CC97" i="24" a="1"/>
  <c r="BH97" i="24" a="1"/>
  <c r="AW97" i="24" a="1"/>
  <c r="AB97" i="24" a="1"/>
  <c r="Q97" i="24" a="1"/>
  <c r="CV97" i="24" a="1"/>
  <c r="CK97" i="24" a="1"/>
  <c r="BP97" i="24" a="1"/>
  <c r="BE97" i="24" a="1"/>
  <c r="AJ97" i="24" a="1"/>
  <c r="Y97" i="24" a="1"/>
  <c r="CS97" i="24" a="1"/>
  <c r="BX97" i="24" a="1"/>
  <c r="BM97" i="24" a="1"/>
  <c r="AR97" i="24" a="1"/>
  <c r="AG97" i="24" a="1"/>
  <c r="L97" i="24" a="1"/>
  <c r="CX97" i="24" a="1"/>
  <c r="CU97" i="24" a="1"/>
  <c r="CP97" i="24" a="1"/>
  <c r="CM97" i="24" a="1"/>
  <c r="CH97" i="24" a="1"/>
  <c r="CE97" i="24" a="1"/>
  <c r="BZ97" i="24" a="1"/>
  <c r="BW97" i="24" a="1"/>
  <c r="BR97" i="24" a="1"/>
  <c r="BO97" i="24" a="1"/>
  <c r="BJ97" i="24" a="1"/>
  <c r="BG97" i="24" a="1"/>
  <c r="BB97" i="24" a="1"/>
  <c r="AY97" i="24" a="1"/>
  <c r="AT97" i="24" a="1"/>
  <c r="AQ97" i="24" a="1"/>
  <c r="AL97" i="24" a="1"/>
  <c r="AI97" i="24" a="1"/>
  <c r="AD97" i="24" a="1"/>
  <c r="AA97" i="24" a="1"/>
  <c r="V97" i="24" a="1"/>
  <c r="S97" i="24" a="1"/>
  <c r="N97" i="24" a="1"/>
  <c r="K97" i="24" a="1"/>
  <c r="CW97" i="24" a="1"/>
  <c r="CR97" i="24" a="1"/>
  <c r="CO97" i="24" a="1"/>
  <c r="CJ97" i="24" a="1"/>
  <c r="CG97" i="24" a="1"/>
  <c r="CB97" i="24" a="1"/>
  <c r="BY97" i="24" a="1"/>
  <c r="BT97" i="24" a="1"/>
  <c r="BQ97" i="24" a="1"/>
  <c r="BL97" i="24" a="1"/>
  <c r="BI97" i="24" a="1"/>
  <c r="BD97" i="24" a="1"/>
  <c r="BA97" i="24" a="1"/>
  <c r="AV97" i="24" a="1"/>
  <c r="AS97" i="24" a="1"/>
  <c r="AN97" i="24" a="1"/>
  <c r="AK97" i="24" a="1"/>
  <c r="AF97" i="24" a="1"/>
  <c r="AC97" i="24" a="1"/>
  <c r="X97" i="24" a="1"/>
  <c r="U97" i="24" a="1"/>
  <c r="P97" i="24" a="1"/>
  <c r="M97" i="24" a="1"/>
  <c r="H97" i="24" a="1"/>
  <c r="CY97" i="24" a="1"/>
  <c r="CT97" i="24" a="1"/>
  <c r="CQ97" i="24" a="1"/>
  <c r="CL97" i="24" a="1"/>
  <c r="CI97" i="24" a="1"/>
  <c r="CD97" i="24" a="1"/>
  <c r="CA97" i="24" a="1"/>
  <c r="BV97" i="24" a="1"/>
  <c r="BS97" i="24" a="1"/>
  <c r="BN97" i="24" a="1"/>
  <c r="BK97" i="24" a="1"/>
  <c r="BF97" i="24" a="1"/>
  <c r="BC97" i="24" a="1"/>
  <c r="AX97" i="24" a="1"/>
  <c r="AU97" i="24" a="1"/>
  <c r="AP97" i="24" a="1"/>
  <c r="AM97" i="24" a="1"/>
  <c r="AH97" i="24" a="1"/>
  <c r="AE97" i="24" a="1"/>
  <c r="Z97" i="24" a="1"/>
  <c r="W97" i="24" a="1"/>
  <c r="R97" i="24" a="1"/>
  <c r="O97" i="24" a="1"/>
  <c r="J97" i="24" a="1"/>
  <c r="CK22" i="24" a="1"/>
  <c r="AQ38" i="24" a="1"/>
  <c r="BW38" i="24" a="1"/>
  <c r="AF38" i="24" a="1"/>
  <c r="BL38" i="24" a="1"/>
  <c r="CR38" i="24" a="1"/>
  <c r="K38" i="24" a="1"/>
  <c r="CE38" i="24" a="1"/>
  <c r="BT38" i="24" a="1"/>
  <c r="AY38" i="24" a="1"/>
  <c r="AN38" i="24" a="1"/>
  <c r="S38" i="24" a="1"/>
  <c r="H38" i="24" a="1"/>
  <c r="CM38" i="24" a="1"/>
  <c r="CB38" i="24" a="1"/>
  <c r="BG38" i="24" a="1"/>
  <c r="AV38" i="24" a="1"/>
  <c r="AA38" i="24" a="1"/>
  <c r="P38" i="24" a="1"/>
  <c r="CG54" i="24" a="1"/>
  <c r="AF54" i="24" a="1"/>
  <c r="BL54" i="24" a="1"/>
  <c r="U54" i="24" a="1"/>
  <c r="CR54" i="24" a="1"/>
  <c r="BA54" i="24" a="1"/>
  <c r="CO54" i="24" a="1"/>
  <c r="BT54" i="24" a="1"/>
  <c r="BI54" i="24" a="1"/>
  <c r="AN54" i="24" a="1"/>
  <c r="AC54" i="24" a="1"/>
  <c r="H54" i="24" a="1"/>
  <c r="CW54" i="24" a="1"/>
  <c r="CB54" i="24" a="1"/>
  <c r="BQ54" i="24" a="1"/>
  <c r="AV54" i="24" a="1"/>
  <c r="AK54" i="24" a="1"/>
  <c r="P54" i="24" a="1"/>
  <c r="CJ54" i="24" a="1"/>
  <c r="BY54" i="24" a="1"/>
  <c r="BD54" i="24" a="1"/>
  <c r="AS54" i="24" a="1"/>
  <c r="X54" i="24" a="1"/>
  <c r="M54" i="24" a="1"/>
  <c r="CY54" i="24" a="1"/>
  <c r="CT54" i="24" a="1"/>
  <c r="CQ54" i="24" a="1"/>
  <c r="CL54" i="24" a="1"/>
  <c r="CI54" i="24" a="1"/>
  <c r="CD54" i="24" a="1"/>
  <c r="CA54" i="24" a="1"/>
  <c r="BV54" i="24" a="1"/>
  <c r="BS54" i="24" a="1"/>
  <c r="BN54" i="24" a="1"/>
  <c r="BK54" i="24" a="1"/>
  <c r="BF54" i="24" a="1"/>
  <c r="BC54" i="24" a="1"/>
  <c r="AX54" i="24" a="1"/>
  <c r="AU54" i="24" a="1"/>
  <c r="AP54" i="24" a="1"/>
  <c r="AM54" i="24" a="1"/>
  <c r="AH54" i="24" a="1"/>
  <c r="AE54" i="24" a="1"/>
  <c r="Z54" i="24" a="1"/>
  <c r="W54" i="24" a="1"/>
  <c r="R54" i="24" a="1"/>
  <c r="O54" i="24" a="1"/>
  <c r="J54" i="24" a="1"/>
  <c r="CV54" i="24" a="1"/>
  <c r="CS54" i="24" a="1"/>
  <c r="CN54" i="24" a="1"/>
  <c r="CK54" i="24" a="1"/>
  <c r="CF54" i="24" a="1"/>
  <c r="CC54" i="24" a="1"/>
  <c r="BX54" i="24" a="1"/>
  <c r="BU54" i="24" a="1"/>
  <c r="BP54" i="24" a="1"/>
  <c r="BM54" i="24" a="1"/>
  <c r="BH54" i="24" a="1"/>
  <c r="BE54" i="24" a="1"/>
  <c r="AZ54" i="24" a="1"/>
  <c r="AW54" i="24" a="1"/>
  <c r="AR54" i="24" a="1"/>
  <c r="AO54" i="24" a="1"/>
  <c r="AJ54" i="24" a="1"/>
  <c r="AG54" i="24" a="1"/>
  <c r="AB54" i="24" a="1"/>
  <c r="Y54" i="24" a="1"/>
  <c r="T54" i="24" a="1"/>
  <c r="Q54" i="24" a="1"/>
  <c r="L54" i="24" a="1"/>
  <c r="I54" i="24" a="1"/>
  <c r="CX70" i="24" a="1"/>
  <c r="CV70" i="24" a="1"/>
  <c r="CT70" i="24" a="1"/>
  <c r="CR70" i="24" a="1"/>
  <c r="CP70" i="24" a="1"/>
  <c r="CN70" i="24" a="1"/>
  <c r="CL70" i="24" a="1"/>
  <c r="CJ70" i="24" a="1"/>
  <c r="CH70" i="24" a="1"/>
  <c r="CF70" i="24" a="1"/>
  <c r="CD70" i="24" a="1"/>
  <c r="CB70" i="24" a="1"/>
  <c r="BZ70" i="24" a="1"/>
  <c r="BX70" i="24" a="1"/>
  <c r="BV70" i="24" a="1"/>
  <c r="BT70" i="24" a="1"/>
  <c r="BR70" i="24" a="1"/>
  <c r="BP70" i="24" a="1"/>
  <c r="BN70" i="24" a="1"/>
  <c r="BL70" i="24" a="1"/>
  <c r="BJ70" i="24" a="1"/>
  <c r="BH70" i="24" a="1"/>
  <c r="BF70" i="24" a="1"/>
  <c r="BD70" i="24" a="1"/>
  <c r="BB70" i="24" a="1"/>
  <c r="AZ70" i="24" a="1"/>
  <c r="AX70" i="24" a="1"/>
  <c r="AV70" i="24" a="1"/>
  <c r="AT70" i="24" a="1"/>
  <c r="AR70" i="24" a="1"/>
  <c r="AP70" i="24" a="1"/>
  <c r="AN70" i="24" a="1"/>
  <c r="AL70" i="24" a="1"/>
  <c r="AJ70" i="24" a="1"/>
  <c r="AH70" i="24" a="1"/>
  <c r="AF70" i="24" a="1"/>
  <c r="AD70" i="24" a="1"/>
  <c r="AB70" i="24" a="1"/>
  <c r="Z70" i="24" a="1"/>
  <c r="X70" i="24" a="1"/>
  <c r="V70" i="24" a="1"/>
  <c r="T70" i="24" a="1"/>
  <c r="R70" i="24" a="1"/>
  <c r="P70" i="24" a="1"/>
  <c r="N70" i="24" a="1"/>
  <c r="L70" i="24" a="1"/>
  <c r="J70" i="24" a="1"/>
  <c r="H70" i="24" a="1"/>
  <c r="CY70" i="24" a="1"/>
  <c r="CW70" i="24" a="1"/>
  <c r="CU70" i="24" a="1"/>
  <c r="CS70" i="24" a="1"/>
  <c r="CQ70" i="24" a="1"/>
  <c r="CO70" i="24" a="1"/>
  <c r="CM70" i="24" a="1"/>
  <c r="CK70" i="24" a="1"/>
  <c r="CI70" i="24" a="1"/>
  <c r="CG70" i="24" a="1"/>
  <c r="CE70" i="24" a="1"/>
  <c r="CC70" i="24" a="1"/>
  <c r="CA70" i="24" a="1"/>
  <c r="BY70" i="24" a="1"/>
  <c r="BW70" i="24" a="1"/>
  <c r="BU70" i="24" a="1"/>
  <c r="BS70" i="24" a="1"/>
  <c r="BQ70" i="24" a="1"/>
  <c r="BO70" i="24" a="1"/>
  <c r="BM70" i="24" a="1"/>
  <c r="BK70" i="24" a="1"/>
  <c r="BI70" i="24" a="1"/>
  <c r="BG70" i="24" a="1"/>
  <c r="BE70" i="24" a="1"/>
  <c r="BC70" i="24" a="1"/>
  <c r="BA70" i="24" a="1"/>
  <c r="AY70" i="24" a="1"/>
  <c r="AW70" i="24" a="1"/>
  <c r="AU70" i="24" a="1"/>
  <c r="AS70" i="24" a="1"/>
  <c r="AQ70" i="24" a="1"/>
  <c r="AO70" i="24" a="1"/>
  <c r="AM70" i="24" a="1"/>
  <c r="AK70" i="24" a="1"/>
  <c r="AI70" i="24" a="1"/>
  <c r="AG70" i="24" a="1"/>
  <c r="AE70" i="24" a="1"/>
  <c r="AC70" i="24" a="1"/>
  <c r="AA70" i="24" a="1"/>
  <c r="Y70" i="24" a="1"/>
  <c r="W70" i="24" a="1"/>
  <c r="U70" i="24" a="1"/>
  <c r="S70" i="24" a="1"/>
  <c r="Q70" i="24" a="1"/>
  <c r="O70" i="24" a="1"/>
  <c r="M70" i="24" a="1"/>
  <c r="K70" i="24" a="1"/>
  <c r="I70" i="24" a="1"/>
  <c r="BU86" i="24" a="1"/>
  <c r="T86" i="24" a="1"/>
  <c r="AZ86" i="24" a="1"/>
  <c r="I86" i="24" a="1"/>
  <c r="CF86" i="24" a="1"/>
  <c r="AO86" i="24" a="1"/>
  <c r="CN86" i="24" a="1"/>
  <c r="CC86" i="24" a="1"/>
  <c r="BH86" i="24" a="1"/>
  <c r="AW86" i="24" a="1"/>
  <c r="AB86" i="24" a="1"/>
  <c r="Q86" i="24" a="1"/>
  <c r="CV86" i="24" a="1"/>
  <c r="CK86" i="24" a="1"/>
  <c r="BP86" i="24" a="1"/>
  <c r="BE86" i="24" a="1"/>
  <c r="AJ86" i="24" a="1"/>
  <c r="Y86" i="24" a="1"/>
  <c r="CS86" i="24" a="1"/>
  <c r="BX86" i="24" a="1"/>
  <c r="BM86" i="24" a="1"/>
  <c r="AR86" i="24" a="1"/>
  <c r="AG86" i="24" a="1"/>
  <c r="L86" i="24" a="1"/>
  <c r="CX86" i="24" a="1"/>
  <c r="CU86" i="24" a="1"/>
  <c r="CP86" i="24" a="1"/>
  <c r="CM86" i="24" a="1"/>
  <c r="CH86" i="24" a="1"/>
  <c r="CE86" i="24" a="1"/>
  <c r="BZ86" i="24" a="1"/>
  <c r="BW86" i="24" a="1"/>
  <c r="BR86" i="24" a="1"/>
  <c r="BO86" i="24" a="1"/>
  <c r="BJ86" i="24" a="1"/>
  <c r="BG86" i="24" a="1"/>
  <c r="BB86" i="24" a="1"/>
  <c r="AY86" i="24" a="1"/>
  <c r="AT86" i="24" a="1"/>
  <c r="AQ86" i="24" a="1"/>
  <c r="AL86" i="24" a="1"/>
  <c r="AI86" i="24" a="1"/>
  <c r="AD86" i="24" a="1"/>
  <c r="AA86" i="24" a="1"/>
  <c r="V86" i="24" a="1"/>
  <c r="S86" i="24" a="1"/>
  <c r="N86" i="24" a="1"/>
  <c r="K86" i="24" a="1"/>
  <c r="CW86" i="24" a="1"/>
  <c r="CR86" i="24" a="1"/>
  <c r="CO86" i="24" a="1"/>
  <c r="CJ86" i="24" a="1"/>
  <c r="CG86" i="24" a="1"/>
  <c r="CB86" i="24" a="1"/>
  <c r="BY86" i="24" a="1"/>
  <c r="BT86" i="24" a="1"/>
  <c r="BQ86" i="24" a="1"/>
  <c r="BL86" i="24" a="1"/>
  <c r="BI86" i="24" a="1"/>
  <c r="BD86" i="24" a="1"/>
  <c r="BA86" i="24" a="1"/>
  <c r="AV86" i="24" a="1"/>
  <c r="AS86" i="24" a="1"/>
  <c r="AN86" i="24" a="1"/>
  <c r="AK86" i="24" a="1"/>
  <c r="AF86" i="24" a="1"/>
  <c r="AC86" i="24" a="1"/>
  <c r="X86" i="24" a="1"/>
  <c r="U86" i="24" a="1"/>
  <c r="P86" i="24" a="1"/>
  <c r="M86" i="24" a="1"/>
  <c r="H86" i="24" a="1"/>
  <c r="CY86" i="24" a="1"/>
  <c r="CT86" i="24" a="1"/>
  <c r="CQ86" i="24" a="1"/>
  <c r="CL86" i="24" a="1"/>
  <c r="CI86" i="24" a="1"/>
  <c r="CD86" i="24" a="1"/>
  <c r="CA86" i="24" a="1"/>
  <c r="BV86" i="24" a="1"/>
  <c r="BS86" i="24" a="1"/>
  <c r="BN86" i="24" a="1"/>
  <c r="BK86" i="24" a="1"/>
  <c r="BF86" i="24" a="1"/>
  <c r="BC86" i="24" a="1"/>
  <c r="AX86" i="24" a="1"/>
  <c r="AU86" i="24" a="1"/>
  <c r="AP86" i="24" a="1"/>
  <c r="AM86" i="24" a="1"/>
  <c r="AH86" i="24" a="1"/>
  <c r="AE86" i="24" a="1"/>
  <c r="Z86" i="24" a="1"/>
  <c r="W86" i="24" a="1"/>
  <c r="R86" i="24" a="1"/>
  <c r="O86" i="24" a="1"/>
  <c r="J86" i="24" a="1"/>
  <c r="BU102" i="24" a="1"/>
  <c r="T102" i="24" a="1"/>
  <c r="AZ102" i="24" a="1"/>
  <c r="I102" i="24" a="1"/>
  <c r="CF102" i="24" a="1"/>
  <c r="AO102" i="24" a="1"/>
  <c r="CN102" i="24" a="1"/>
  <c r="CC102" i="24" a="1"/>
  <c r="BH102" i="24" a="1"/>
  <c r="AW102" i="24" a="1"/>
  <c r="AB102" i="24" a="1"/>
  <c r="Q102" i="24" a="1"/>
  <c r="CV102" i="24" a="1"/>
  <c r="CK102" i="24" a="1"/>
  <c r="BP102" i="24" a="1"/>
  <c r="BE102" i="24" a="1"/>
  <c r="AJ102" i="24" a="1"/>
  <c r="Y102" i="24" a="1"/>
  <c r="CS102" i="24" a="1"/>
  <c r="BX102" i="24" a="1"/>
  <c r="BM102" i="24" a="1"/>
  <c r="AR102" i="24" a="1"/>
  <c r="AG102" i="24" a="1"/>
  <c r="L102" i="24" a="1"/>
  <c r="CX102" i="24" a="1"/>
  <c r="CU102" i="24" a="1"/>
  <c r="CP102" i="24" a="1"/>
  <c r="CM102" i="24" a="1"/>
  <c r="CH102" i="24" a="1"/>
  <c r="CE102" i="24" a="1"/>
  <c r="BZ102" i="24" a="1"/>
  <c r="BW102" i="24" a="1"/>
  <c r="BR102" i="24" a="1"/>
  <c r="BO102" i="24" a="1"/>
  <c r="BJ102" i="24" a="1"/>
  <c r="BG102" i="24" a="1"/>
  <c r="BB102" i="24" a="1"/>
  <c r="AY102" i="24" a="1"/>
  <c r="AT102" i="24" a="1"/>
  <c r="AQ102" i="24" a="1"/>
  <c r="AL102" i="24" a="1"/>
  <c r="AI102" i="24" a="1"/>
  <c r="AD102" i="24" a="1"/>
  <c r="AA102" i="24" a="1"/>
  <c r="V102" i="24" a="1"/>
  <c r="S102" i="24" a="1"/>
  <c r="N102" i="24" a="1"/>
  <c r="K102" i="24" a="1"/>
  <c r="CW102" i="24" a="1"/>
  <c r="CR102" i="24" a="1"/>
  <c r="CO102" i="24" a="1"/>
  <c r="CJ102" i="24" a="1"/>
  <c r="CG102" i="24" a="1"/>
  <c r="CB102" i="24" a="1"/>
  <c r="BY102" i="24" a="1"/>
  <c r="BT102" i="24" a="1"/>
  <c r="BQ102" i="24" a="1"/>
  <c r="BL102" i="24" a="1"/>
  <c r="BI102" i="24" a="1"/>
  <c r="BD102" i="24" a="1"/>
  <c r="BA102" i="24" a="1"/>
  <c r="AV102" i="24" a="1"/>
  <c r="AS102" i="24" a="1"/>
  <c r="AN102" i="24" a="1"/>
  <c r="AK102" i="24" a="1"/>
  <c r="AF102" i="24" a="1"/>
  <c r="AC102" i="24" a="1"/>
  <c r="X102" i="24" a="1"/>
  <c r="U102" i="24" a="1"/>
  <c r="P102" i="24" a="1"/>
  <c r="M102" i="24" a="1"/>
  <c r="H102" i="24" a="1"/>
  <c r="CY102" i="24" a="1"/>
  <c r="CT102" i="24" a="1"/>
  <c r="CQ102" i="24" a="1"/>
  <c r="CL102" i="24" a="1"/>
  <c r="CI102" i="24" a="1"/>
  <c r="CD102" i="24" a="1"/>
  <c r="CA102" i="24" a="1"/>
  <c r="BV102" i="24" a="1"/>
  <c r="BS102" i="24" a="1"/>
  <c r="BN102" i="24" a="1"/>
  <c r="BK102" i="24" a="1"/>
  <c r="BF102" i="24" a="1"/>
  <c r="BC102" i="24" a="1"/>
  <c r="AX102" i="24" a="1"/>
  <c r="AU102" i="24" a="1"/>
  <c r="AP102" i="24" a="1"/>
  <c r="AM102" i="24" a="1"/>
  <c r="AH102" i="24" a="1"/>
  <c r="AE102" i="24" a="1"/>
  <c r="Z102" i="24" a="1"/>
  <c r="W102" i="24" a="1"/>
  <c r="R102" i="24" a="1"/>
  <c r="O102" i="24" a="1"/>
  <c r="J102" i="24" a="1"/>
  <c r="CW165" i="24" a="1"/>
  <c r="CQ165" i="24" a="1"/>
  <c r="CK165" i="24" a="1"/>
  <c r="CE165" i="24" a="1"/>
  <c r="BU165" i="24" a="1"/>
  <c r="BO165" i="24" a="1"/>
  <c r="BI165" i="24" a="1"/>
  <c r="BC165" i="24" a="1"/>
  <c r="AW165" i="24" a="1"/>
  <c r="AQ165" i="24" a="1"/>
  <c r="AK165" i="24" a="1"/>
  <c r="AE165" i="24" a="1"/>
  <c r="Y165" i="24" a="1"/>
  <c r="S165" i="24" a="1"/>
  <c r="M165" i="24" a="1"/>
  <c r="CY165" i="24" a="1"/>
  <c r="CS165" i="24" a="1"/>
  <c r="CM165" i="24" a="1"/>
  <c r="CG165" i="24" a="1"/>
  <c r="CA165" i="24" a="1"/>
  <c r="BW165" i="24" a="1"/>
  <c r="BQ165" i="24" a="1"/>
  <c r="BK165" i="24" a="1"/>
  <c r="BE165" i="24" a="1"/>
  <c r="BA165" i="24" a="1"/>
  <c r="AU165" i="24" a="1"/>
  <c r="AM165" i="24" a="1"/>
  <c r="AG165" i="24" a="1"/>
  <c r="AC165" i="24" a="1"/>
  <c r="W165" i="24" a="1"/>
  <c r="O165" i="24" a="1"/>
  <c r="K165" i="24" a="1"/>
  <c r="CU165" i="24" a="1"/>
  <c r="CO165" i="24" a="1"/>
  <c r="CI165" i="24" a="1"/>
  <c r="CC165" i="24" a="1"/>
  <c r="BY165" i="24" a="1"/>
  <c r="BS165" i="24" a="1"/>
  <c r="BM165" i="24" a="1"/>
  <c r="BG165" i="24" a="1"/>
  <c r="AY165" i="24" a="1"/>
  <c r="AS165" i="24" a="1"/>
  <c r="AO165" i="24" a="1"/>
  <c r="AI165" i="24" a="1"/>
  <c r="AA165" i="24" a="1"/>
  <c r="U165" i="24" a="1"/>
  <c r="Q165" i="24" a="1"/>
  <c r="I165" i="24" a="1"/>
  <c r="CX165" i="24" a="1"/>
  <c r="CV165" i="24" a="1"/>
  <c r="CT165" i="24" a="1"/>
  <c r="CR165" i="24" a="1"/>
  <c r="CP165" i="24" a="1"/>
  <c r="CN165" i="24" a="1"/>
  <c r="CL165" i="24" a="1"/>
  <c r="CJ165" i="24" a="1"/>
  <c r="CH165" i="24" a="1"/>
  <c r="CF165" i="24" a="1"/>
  <c r="CD165" i="24" a="1"/>
  <c r="CB165" i="24" a="1"/>
  <c r="BZ165" i="24" a="1"/>
  <c r="BX165" i="24" a="1"/>
  <c r="BV165" i="24" a="1"/>
  <c r="BT165" i="24" a="1"/>
  <c r="BR165" i="24" a="1"/>
  <c r="BP165" i="24" a="1"/>
  <c r="BN165" i="24" a="1"/>
  <c r="BL165" i="24" a="1"/>
  <c r="BJ165" i="24" a="1"/>
  <c r="BH165" i="24" a="1"/>
  <c r="BF165" i="24" a="1"/>
  <c r="BD165" i="24" a="1"/>
  <c r="BB165" i="24" a="1"/>
  <c r="AZ165" i="24" a="1"/>
  <c r="AX165" i="24" a="1"/>
  <c r="AV165" i="24" a="1"/>
  <c r="AT165" i="24" a="1"/>
  <c r="AR165" i="24" a="1"/>
  <c r="AP165" i="24" a="1"/>
  <c r="AN165" i="24" a="1"/>
  <c r="AL165" i="24" a="1"/>
  <c r="AJ165" i="24" a="1"/>
  <c r="AH165" i="24" a="1"/>
  <c r="AF165" i="24" a="1"/>
  <c r="AD165" i="24" a="1"/>
  <c r="AB165" i="24" a="1"/>
  <c r="Z165" i="24" a="1"/>
  <c r="X165" i="24" a="1"/>
  <c r="V165" i="24" a="1"/>
  <c r="T165" i="24" a="1"/>
  <c r="R165" i="24" a="1"/>
  <c r="P165" i="24" a="1"/>
  <c r="N165" i="24" a="1"/>
  <c r="L165" i="24" a="1"/>
  <c r="J165" i="24" a="1"/>
  <c r="H165" i="24" a="1"/>
  <c r="CX112" i="24" a="1"/>
  <c r="CV112" i="24" a="1"/>
  <c r="CT112" i="24" a="1"/>
  <c r="CR112" i="24" a="1"/>
  <c r="CP112" i="24" a="1"/>
  <c r="CN112" i="24" a="1"/>
  <c r="CL112" i="24" a="1"/>
  <c r="CJ112" i="24" a="1"/>
  <c r="CH112" i="24" a="1"/>
  <c r="CF112" i="24" a="1"/>
  <c r="CD112" i="24" a="1"/>
  <c r="CB112" i="24" a="1"/>
  <c r="BZ112" i="24" a="1"/>
  <c r="BX112" i="24" a="1"/>
  <c r="BV112" i="24" a="1"/>
  <c r="BT112" i="24" a="1"/>
  <c r="BR112" i="24" a="1"/>
  <c r="BP112" i="24" a="1"/>
  <c r="BN112" i="24" a="1"/>
  <c r="BL112" i="24" a="1"/>
  <c r="BJ112" i="24" a="1"/>
  <c r="BH112" i="24" a="1"/>
  <c r="BF112" i="24" a="1"/>
  <c r="BD112" i="24" a="1"/>
  <c r="BB112" i="24" a="1"/>
  <c r="AZ112" i="24" a="1"/>
  <c r="AX112" i="24" a="1"/>
  <c r="AV112" i="24" a="1"/>
  <c r="AT112" i="24" a="1"/>
  <c r="AR112" i="24" a="1"/>
  <c r="AP112" i="24" a="1"/>
  <c r="AN112" i="24" a="1"/>
  <c r="AL112" i="24" a="1"/>
  <c r="AJ112" i="24" a="1"/>
  <c r="AH112" i="24" a="1"/>
  <c r="AF112" i="24" a="1"/>
  <c r="AD112" i="24" a="1"/>
  <c r="AB112" i="24" a="1"/>
  <c r="Z112" i="24" a="1"/>
  <c r="X112" i="24" a="1"/>
  <c r="V112" i="24" a="1"/>
  <c r="T112" i="24" a="1"/>
  <c r="R112" i="24" a="1"/>
  <c r="P112" i="24" a="1"/>
  <c r="N112" i="24" a="1"/>
  <c r="L112" i="24" a="1"/>
  <c r="J112" i="24" a="1"/>
  <c r="H112" i="24" a="1"/>
  <c r="CY112" i="24" a="1"/>
  <c r="CW112" i="24" a="1"/>
  <c r="CU112" i="24" a="1"/>
  <c r="CS112" i="24" a="1"/>
  <c r="CQ112" i="24" a="1"/>
  <c r="CO112" i="24" a="1"/>
  <c r="CM112" i="24" a="1"/>
  <c r="CK112" i="24" a="1"/>
  <c r="CI112" i="24" a="1"/>
  <c r="CG112" i="24" a="1"/>
  <c r="CE112" i="24" a="1"/>
  <c r="CC112" i="24" a="1"/>
  <c r="CA112" i="24" a="1"/>
  <c r="BY112" i="24" a="1"/>
  <c r="BW112" i="24" a="1"/>
  <c r="BU112" i="24" a="1"/>
  <c r="BS112" i="24" a="1"/>
  <c r="BQ112" i="24" a="1"/>
  <c r="BO112" i="24" a="1"/>
  <c r="BM112" i="24" a="1"/>
  <c r="BK112" i="24" a="1"/>
  <c r="BI112" i="24" a="1"/>
  <c r="BG112" i="24" a="1"/>
  <c r="BE112" i="24" a="1"/>
  <c r="BC112" i="24" a="1"/>
  <c r="BA112" i="24" a="1"/>
  <c r="AY112" i="24" a="1"/>
  <c r="AW112" i="24" a="1"/>
  <c r="AU112" i="24" a="1"/>
  <c r="AS112" i="24" a="1"/>
  <c r="AQ112" i="24" a="1"/>
  <c r="AO112" i="24" a="1"/>
  <c r="AM112" i="24" a="1"/>
  <c r="AK112" i="24" a="1"/>
  <c r="AI112" i="24" a="1"/>
  <c r="AG112" i="24" a="1"/>
  <c r="AE112" i="24" a="1"/>
  <c r="AC112" i="24" a="1"/>
  <c r="AA112" i="24" a="1"/>
  <c r="Y112" i="24" a="1"/>
  <c r="W112" i="24" a="1"/>
  <c r="U112" i="24" a="1"/>
  <c r="S112" i="24" a="1"/>
  <c r="Q112" i="24" a="1"/>
  <c r="O112" i="24" a="1"/>
  <c r="M112" i="24" a="1"/>
  <c r="K112" i="24" a="1"/>
  <c r="I112" i="24" a="1"/>
  <c r="CR120" i="24" a="1"/>
  <c r="CG120" i="24" a="1"/>
  <c r="BL120" i="24" a="1"/>
  <c r="BA120" i="24" a="1"/>
  <c r="AF120" i="24" a="1"/>
  <c r="U120" i="24" a="1"/>
  <c r="CO120" i="24" a="1"/>
  <c r="BT120" i="24" a="1"/>
  <c r="BI120" i="24" a="1"/>
  <c r="AN120" i="24" a="1"/>
  <c r="AC120" i="24" a="1"/>
  <c r="H120" i="24" a="1"/>
  <c r="CW120" i="24" a="1"/>
  <c r="CB120" i="24" a="1"/>
  <c r="BQ120" i="24" a="1"/>
  <c r="AV120" i="24" a="1"/>
  <c r="AK120" i="24" a="1"/>
  <c r="P120" i="24" a="1"/>
  <c r="CJ120" i="24" a="1"/>
  <c r="BY120" i="24" a="1"/>
  <c r="BD120" i="24" a="1"/>
  <c r="AS120" i="24" a="1"/>
  <c r="X120" i="24" a="1"/>
  <c r="M120" i="24" a="1"/>
  <c r="CY120" i="24" a="1"/>
  <c r="CT120" i="24" a="1"/>
  <c r="CQ120" i="24" a="1"/>
  <c r="CL120" i="24" a="1"/>
  <c r="CI120" i="24" a="1"/>
  <c r="CD120" i="24" a="1"/>
  <c r="CA120" i="24" a="1"/>
  <c r="BV120" i="24" a="1"/>
  <c r="BS120" i="24" a="1"/>
  <c r="BN120" i="24" a="1"/>
  <c r="BK120" i="24" a="1"/>
  <c r="BF120" i="24" a="1"/>
  <c r="BC120" i="24" a="1"/>
  <c r="AX120" i="24" a="1"/>
  <c r="AU120" i="24" a="1"/>
  <c r="AP120" i="24" a="1"/>
  <c r="AM120" i="24" a="1"/>
  <c r="AH120" i="24" a="1"/>
  <c r="AE120" i="24" a="1"/>
  <c r="Z120" i="24" a="1"/>
  <c r="W120" i="24" a="1"/>
  <c r="R120" i="24" a="1"/>
  <c r="O120" i="24" a="1"/>
  <c r="J120" i="24" a="1"/>
  <c r="CV120" i="24" a="1"/>
  <c r="CS120" i="24" a="1"/>
  <c r="CN120" i="24" a="1"/>
  <c r="CK120" i="24" a="1"/>
  <c r="CF120" i="24" a="1"/>
  <c r="CC120" i="24" a="1"/>
  <c r="BX120" i="24" a="1"/>
  <c r="BU120" i="24" a="1"/>
  <c r="BP120" i="24" a="1"/>
  <c r="BM120" i="24" a="1"/>
  <c r="BH120" i="24" a="1"/>
  <c r="BE120" i="24" a="1"/>
  <c r="AZ120" i="24" a="1"/>
  <c r="AW120" i="24" a="1"/>
  <c r="AR120" i="24" a="1"/>
  <c r="AO120" i="24" a="1"/>
  <c r="AJ120" i="24" a="1"/>
  <c r="AG120" i="24" a="1"/>
  <c r="AB120" i="24" a="1"/>
  <c r="Y120" i="24" a="1"/>
  <c r="T120" i="24" a="1"/>
  <c r="Q120" i="24" a="1"/>
  <c r="L120" i="24" a="1"/>
  <c r="I120" i="24" a="1"/>
  <c r="CX120" i="24" a="1"/>
  <c r="CU120" i="24" a="1"/>
  <c r="CP120" i="24" a="1"/>
  <c r="CM120" i="24" a="1"/>
  <c r="CH120" i="24" a="1"/>
  <c r="CE120" i="24" a="1"/>
  <c r="BZ120" i="24" a="1"/>
  <c r="BW120" i="24" a="1"/>
  <c r="BR120" i="24" a="1"/>
  <c r="BO120" i="24" a="1"/>
  <c r="BJ120" i="24" a="1"/>
  <c r="BG120" i="24" a="1"/>
  <c r="BB120" i="24" a="1"/>
  <c r="AY120" i="24" a="1"/>
  <c r="AT120" i="24" a="1"/>
  <c r="AQ120" i="24" a="1"/>
  <c r="AL120" i="24" a="1"/>
  <c r="AI120" i="24" a="1"/>
  <c r="AD120" i="24" a="1"/>
  <c r="AA120" i="24" a="1"/>
  <c r="V120" i="24" a="1"/>
  <c r="S120" i="24" a="1"/>
  <c r="N120" i="24" a="1"/>
  <c r="K120" i="24" a="1"/>
  <c r="CS128" i="24" a="1"/>
  <c r="CK128" i="24" a="1"/>
  <c r="CC128" i="24" a="1"/>
  <c r="BU128" i="24" a="1"/>
  <c r="BM128" i="24" a="1"/>
  <c r="BE128" i="24" a="1"/>
  <c r="AW128" i="24" a="1"/>
  <c r="AO128" i="24" a="1"/>
  <c r="AG128" i="24" a="1"/>
  <c r="Y128" i="24" a="1"/>
  <c r="Q128" i="24" a="1"/>
  <c r="I128" i="24" a="1"/>
  <c r="CY128" i="24" a="1"/>
  <c r="CQ128" i="24" a="1"/>
  <c r="CI128" i="24" a="1"/>
  <c r="CA128" i="24" a="1"/>
  <c r="BS128" i="24" a="1"/>
  <c r="BK128" i="24" a="1"/>
  <c r="BC128" i="24" a="1"/>
  <c r="AU128" i="24" a="1"/>
  <c r="AM128" i="24" a="1"/>
  <c r="AE128" i="24" a="1"/>
  <c r="W128" i="24" a="1"/>
  <c r="O128" i="24" a="1"/>
  <c r="CW128" i="24" a="1"/>
  <c r="CO128" i="24" a="1"/>
  <c r="CG128" i="24" a="1"/>
  <c r="BY128" i="24" a="1"/>
  <c r="BQ128" i="24" a="1"/>
  <c r="BI128" i="24" a="1"/>
  <c r="BA128" i="24" a="1"/>
  <c r="AS128" i="24" a="1"/>
  <c r="AK128" i="24" a="1"/>
  <c r="AC128" i="24" a="1"/>
  <c r="U128" i="24" a="1"/>
  <c r="M128" i="24" a="1"/>
  <c r="CU128" i="24" a="1"/>
  <c r="CM128" i="24" a="1"/>
  <c r="CE128" i="24" a="1"/>
  <c r="BW128" i="24" a="1"/>
  <c r="BO128" i="24" a="1"/>
  <c r="BG128" i="24" a="1"/>
  <c r="AY128" i="24" a="1"/>
  <c r="AQ128" i="24" a="1"/>
  <c r="AI128" i="24" a="1"/>
  <c r="AA128" i="24" a="1"/>
  <c r="S128" i="24" a="1"/>
  <c r="K128" i="24" a="1"/>
  <c r="CX128" i="24" a="1"/>
  <c r="CV128" i="24" a="1"/>
  <c r="CT128" i="24" a="1"/>
  <c r="CR128" i="24" a="1"/>
  <c r="CP128" i="24" a="1"/>
  <c r="CN128" i="24" a="1"/>
  <c r="CL128" i="24" a="1"/>
  <c r="CJ128" i="24" a="1"/>
  <c r="CH128" i="24" a="1"/>
  <c r="CF128" i="24" a="1"/>
  <c r="CD128" i="24" a="1"/>
  <c r="CB128" i="24" a="1"/>
  <c r="BZ128" i="24" a="1"/>
  <c r="BX128" i="24" a="1"/>
  <c r="BV128" i="24" a="1"/>
  <c r="BT128" i="24" a="1"/>
  <c r="BR128" i="24" a="1"/>
  <c r="BP128" i="24" a="1"/>
  <c r="BN128" i="24" a="1"/>
  <c r="BL128" i="24" a="1"/>
  <c r="BJ128" i="24" a="1"/>
  <c r="BH128" i="24" a="1"/>
  <c r="BF128" i="24" a="1"/>
  <c r="BD128" i="24" a="1"/>
  <c r="BB128" i="24" a="1"/>
  <c r="AZ128" i="24" a="1"/>
  <c r="AX128" i="24" a="1"/>
  <c r="AV128" i="24" a="1"/>
  <c r="AT128" i="24" a="1"/>
  <c r="AR128" i="24" a="1"/>
  <c r="AP128" i="24" a="1"/>
  <c r="AN128" i="24" a="1"/>
  <c r="AL128" i="24" a="1"/>
  <c r="AJ128" i="24" a="1"/>
  <c r="AH128" i="24" a="1"/>
  <c r="AF128" i="24" a="1"/>
  <c r="AD128" i="24" a="1"/>
  <c r="AB128" i="24" a="1"/>
  <c r="Z128" i="24" a="1"/>
  <c r="X128" i="24" a="1"/>
  <c r="V128" i="24" a="1"/>
  <c r="T128" i="24" a="1"/>
  <c r="R128" i="24" a="1"/>
  <c r="P128" i="24" a="1"/>
  <c r="N128" i="24" a="1"/>
  <c r="L128" i="24" a="1"/>
  <c r="J128" i="24" a="1"/>
  <c r="H128" i="24" a="1"/>
  <c r="CY136" i="24" a="1"/>
  <c r="CU136" i="24" a="1"/>
  <c r="CQ136" i="24" a="1"/>
  <c r="CM136" i="24" a="1"/>
  <c r="CI136" i="24" a="1"/>
  <c r="CE136" i="24" a="1"/>
  <c r="CA136" i="24" a="1"/>
  <c r="BW136" i="24" a="1"/>
  <c r="BS136" i="24" a="1"/>
  <c r="BO136" i="24" a="1"/>
  <c r="BK136" i="24" a="1"/>
  <c r="BG136" i="24" a="1"/>
  <c r="BC136" i="24" a="1"/>
  <c r="AY136" i="24" a="1"/>
  <c r="AU136" i="24" a="1"/>
  <c r="AQ136" i="24" a="1"/>
  <c r="AM136" i="24" a="1"/>
  <c r="AI136" i="24" a="1"/>
  <c r="AE136" i="24" a="1"/>
  <c r="AA136" i="24" a="1"/>
  <c r="W136" i="24" a="1"/>
  <c r="S136" i="24" a="1"/>
  <c r="O136" i="24" a="1"/>
  <c r="K136" i="24" a="1"/>
  <c r="CX136" i="24" a="1"/>
  <c r="CT136" i="24" a="1"/>
  <c r="CP136" i="24" a="1"/>
  <c r="CL136" i="24" a="1"/>
  <c r="CH136" i="24" a="1"/>
  <c r="CD136" i="24" a="1"/>
  <c r="BZ136" i="24" a="1"/>
  <c r="BV136" i="24" a="1"/>
  <c r="BR136" i="24" a="1"/>
  <c r="BN136" i="24" a="1"/>
  <c r="BJ136" i="24" a="1"/>
  <c r="BF136" i="24" a="1"/>
  <c r="BB136" i="24" a="1"/>
  <c r="AX136" i="24" a="1"/>
  <c r="AT136" i="24" a="1"/>
  <c r="AP136" i="24" a="1"/>
  <c r="AL136" i="24" a="1"/>
  <c r="AH136" i="24" a="1"/>
  <c r="AD136" i="24" a="1"/>
  <c r="Z136" i="24" a="1"/>
  <c r="V136" i="24" a="1"/>
  <c r="R136" i="24" a="1"/>
  <c r="N136" i="24" a="1"/>
  <c r="J136" i="24" a="1"/>
  <c r="CW136" i="24" a="1"/>
  <c r="CS136" i="24" a="1"/>
  <c r="CO136" i="24" a="1"/>
  <c r="CK136" i="24" a="1"/>
  <c r="CG136" i="24" a="1"/>
  <c r="CC136" i="24" a="1"/>
  <c r="BY136" i="24" a="1"/>
  <c r="BU136" i="24" a="1"/>
  <c r="BQ136" i="24" a="1"/>
  <c r="BM136" i="24" a="1"/>
  <c r="BI136" i="24" a="1"/>
  <c r="BE136" i="24" a="1"/>
  <c r="BA136" i="24" a="1"/>
  <c r="AW136" i="24" a="1"/>
  <c r="AS136" i="24" a="1"/>
  <c r="AO136" i="24" a="1"/>
  <c r="AK136" i="24" a="1"/>
  <c r="AG136" i="24" a="1"/>
  <c r="AC136" i="24" a="1"/>
  <c r="Y136" i="24" a="1"/>
  <c r="U136" i="24" a="1"/>
  <c r="Q136" i="24" a="1"/>
  <c r="M136" i="24" a="1"/>
  <c r="I136" i="24" a="1"/>
  <c r="CV136" i="24" a="1"/>
  <c r="CR136" i="24" a="1"/>
  <c r="CN136" i="24" a="1"/>
  <c r="CJ136" i="24" a="1"/>
  <c r="CF136" i="24" a="1"/>
  <c r="CB136" i="24" a="1"/>
  <c r="BX136" i="24" a="1"/>
  <c r="BT136" i="24" a="1"/>
  <c r="BP136" i="24" a="1"/>
  <c r="BL136" i="24" a="1"/>
  <c r="BH136" i="24" a="1"/>
  <c r="BD136" i="24" a="1"/>
  <c r="AZ136" i="24" a="1"/>
  <c r="AV136" i="24" a="1"/>
  <c r="AR136" i="24" a="1"/>
  <c r="AN136" i="24" a="1"/>
  <c r="AJ136" i="24" a="1"/>
  <c r="AF136" i="24" a="1"/>
  <c r="AB136" i="24" a="1"/>
  <c r="X136" i="24" a="1"/>
  <c r="T136" i="24" a="1"/>
  <c r="P136" i="24" a="1"/>
  <c r="L136" i="24" a="1"/>
  <c r="H136" i="24" a="1"/>
  <c r="CY144" i="24" a="1"/>
  <c r="CS144" i="24" a="1"/>
  <c r="CM144" i="24" a="1"/>
  <c r="CG144" i="24" a="1"/>
  <c r="CA144" i="24" a="1"/>
  <c r="BU144" i="24" a="1"/>
  <c r="BO144" i="24" a="1"/>
  <c r="BI144" i="24" a="1"/>
  <c r="BC144" i="24" a="1"/>
  <c r="AW144" i="24" a="1"/>
  <c r="AQ144" i="24" a="1"/>
  <c r="AK144" i="24" a="1"/>
  <c r="AE144" i="24" a="1"/>
  <c r="Y144" i="24" a="1"/>
  <c r="S144" i="24" a="1"/>
  <c r="M144" i="24" a="1"/>
  <c r="CW144" i="24" a="1"/>
  <c r="CQ144" i="24" a="1"/>
  <c r="CK144" i="24" a="1"/>
  <c r="CE144" i="24" a="1"/>
  <c r="BY144" i="24" a="1"/>
  <c r="BS144" i="24" a="1"/>
  <c r="BK144" i="24" a="1"/>
  <c r="BE144" i="24" a="1"/>
  <c r="BA144" i="24" a="1"/>
  <c r="AU144" i="24" a="1"/>
  <c r="AM144" i="24" a="1"/>
  <c r="AG144" i="24" a="1"/>
  <c r="AA144" i="24" a="1"/>
  <c r="U144" i="24" a="1"/>
  <c r="O144" i="24" a="1"/>
  <c r="I144" i="24" a="1"/>
  <c r="CX144" i="24" a="1"/>
  <c r="CV144" i="24" a="1"/>
  <c r="CT144" i="24" a="1"/>
  <c r="CR144" i="24" a="1"/>
  <c r="CP144" i="24" a="1"/>
  <c r="CN144" i="24" a="1"/>
  <c r="CL144" i="24" a="1"/>
  <c r="CJ144" i="24" a="1"/>
  <c r="CH144" i="24" a="1"/>
  <c r="CD144" i="24" a="1"/>
  <c r="CB144" i="24" a="1"/>
  <c r="BZ144" i="24" a="1"/>
  <c r="BX144" i="24" a="1"/>
  <c r="BV144" i="24" a="1"/>
  <c r="BT144" i="24" a="1"/>
  <c r="BR144" i="24" a="1"/>
  <c r="BP144" i="24" a="1"/>
  <c r="BN144" i="24" a="1"/>
  <c r="BL144" i="24" a="1"/>
  <c r="BJ144" i="24" a="1"/>
  <c r="BH144" i="24" a="1"/>
  <c r="BF144" i="24" a="1"/>
  <c r="BD144" i="24" a="1"/>
  <c r="BB144" i="24" a="1"/>
  <c r="AZ144" i="24" a="1"/>
  <c r="AX144" i="24" a="1"/>
  <c r="AV144" i="24" a="1"/>
  <c r="AT144" i="24" a="1"/>
  <c r="AR144" i="24" a="1"/>
  <c r="AP144" i="24" a="1"/>
  <c r="AN144" i="24" a="1"/>
  <c r="AL144" i="24" a="1"/>
  <c r="AJ144" i="24" a="1"/>
  <c r="AH144" i="24" a="1"/>
  <c r="AF144" i="24" a="1"/>
  <c r="AD144" i="24" a="1"/>
  <c r="AB144" i="24" a="1"/>
  <c r="Z144" i="24" a="1"/>
  <c r="X144" i="24" a="1"/>
  <c r="V144" i="24" a="1"/>
  <c r="T144" i="24" a="1"/>
  <c r="R144" i="24" a="1"/>
  <c r="P144" i="24" a="1"/>
  <c r="N144" i="24" a="1"/>
  <c r="L144" i="24" a="1"/>
  <c r="J144" i="24" a="1"/>
  <c r="H144" i="24" a="1"/>
  <c r="CU144" i="24" a="1"/>
  <c r="CO144" i="24" a="1"/>
  <c r="CI144" i="24" a="1"/>
  <c r="CC144" i="24" a="1"/>
  <c r="BW144" i="24" a="1"/>
  <c r="BQ144" i="24" a="1"/>
  <c r="BM144" i="24" a="1"/>
  <c r="BG144" i="24" a="1"/>
  <c r="AY144" i="24" a="1"/>
  <c r="AS144" i="24" a="1"/>
  <c r="AO144" i="24" a="1"/>
  <c r="AI144" i="24" a="1"/>
  <c r="AC144" i="24" a="1"/>
  <c r="W144" i="24" a="1"/>
  <c r="Q144" i="24" a="1"/>
  <c r="K144" i="24" a="1"/>
  <c r="CF144" i="24" a="1"/>
  <c r="CU152" i="24" a="1"/>
  <c r="CO152" i="24" a="1"/>
  <c r="CI152" i="24" a="1"/>
  <c r="CC152" i="24" a="1"/>
  <c r="BW152" i="24" a="1"/>
  <c r="BQ152" i="24" a="1"/>
  <c r="BK152" i="24" a="1"/>
  <c r="BE152" i="24" a="1"/>
  <c r="AW152" i="24" a="1"/>
  <c r="AQ152" i="24" a="1"/>
  <c r="AK152" i="24" a="1"/>
  <c r="AE152" i="24" a="1"/>
  <c r="Y152" i="24" a="1"/>
  <c r="S152" i="24" a="1"/>
  <c r="M152" i="24" a="1"/>
  <c r="CW152" i="24" a="1"/>
  <c r="CQ152" i="24" a="1"/>
  <c r="CK152" i="24" a="1"/>
  <c r="CE152" i="24" a="1"/>
  <c r="BY152" i="24" a="1"/>
  <c r="BS152" i="24" a="1"/>
  <c r="BM152" i="24" a="1"/>
  <c r="BG152" i="24" a="1"/>
  <c r="BA152" i="24" a="1"/>
  <c r="AU152" i="24" a="1"/>
  <c r="AO152" i="24" a="1"/>
  <c r="AG152" i="24" a="1"/>
  <c r="AC152" i="24" a="1"/>
  <c r="W152" i="24" a="1"/>
  <c r="Q152" i="24" a="1"/>
  <c r="K152" i="24" a="1"/>
  <c r="CV152" i="24" a="1"/>
  <c r="CR152" i="24" a="1"/>
  <c r="CL152" i="24" a="1"/>
  <c r="CH152" i="24" a="1"/>
  <c r="CD152" i="24" a="1"/>
  <c r="BZ152" i="24" a="1"/>
  <c r="BV152" i="24" a="1"/>
  <c r="BR152" i="24" a="1"/>
  <c r="BN152" i="24" a="1"/>
  <c r="BJ152" i="24" a="1"/>
  <c r="BF152" i="24" a="1"/>
  <c r="BB152" i="24" a="1"/>
  <c r="AX152" i="24" a="1"/>
  <c r="AT152" i="24" a="1"/>
  <c r="AP152" i="24" a="1"/>
  <c r="AL152" i="24" a="1"/>
  <c r="AJ152" i="24" a="1"/>
  <c r="AF152" i="24" a="1"/>
  <c r="AB152" i="24" a="1"/>
  <c r="X152" i="24" a="1"/>
  <c r="T152" i="24" a="1"/>
  <c r="P152" i="24" a="1"/>
  <c r="L152" i="24" a="1"/>
  <c r="H152" i="24" a="1"/>
  <c r="CY152" i="24" a="1"/>
  <c r="CS152" i="24" a="1"/>
  <c r="CM152" i="24" a="1"/>
  <c r="CG152" i="24" a="1"/>
  <c r="CA152" i="24" a="1"/>
  <c r="BU152" i="24" a="1"/>
  <c r="BO152" i="24" a="1"/>
  <c r="BI152" i="24" a="1"/>
  <c r="BC152" i="24" a="1"/>
  <c r="AY152" i="24" a="1"/>
  <c r="AS152" i="24" a="1"/>
  <c r="AM152" i="24" a="1"/>
  <c r="AI152" i="24" a="1"/>
  <c r="AA152" i="24" a="1"/>
  <c r="U152" i="24" a="1"/>
  <c r="O152" i="24" a="1"/>
  <c r="I152" i="24" a="1"/>
  <c r="CX152" i="24" a="1"/>
  <c r="CT152" i="24" a="1"/>
  <c r="CP152" i="24" a="1"/>
  <c r="CN152" i="24" a="1"/>
  <c r="CJ152" i="24" a="1"/>
  <c r="CF152" i="24" a="1"/>
  <c r="CB152" i="24" a="1"/>
  <c r="BX152" i="24" a="1"/>
  <c r="BT152" i="24" a="1"/>
  <c r="BP152" i="24" a="1"/>
  <c r="BL152" i="24" a="1"/>
  <c r="BH152" i="24" a="1"/>
  <c r="BD152" i="24" a="1"/>
  <c r="AZ152" i="24" a="1"/>
  <c r="AV152" i="24" a="1"/>
  <c r="AR152" i="24" a="1"/>
  <c r="AN152" i="24" a="1"/>
  <c r="AH152" i="24" a="1"/>
  <c r="AD152" i="24" a="1"/>
  <c r="Z152" i="24" a="1"/>
  <c r="V152" i="24" a="1"/>
  <c r="R152" i="24" a="1"/>
  <c r="N152" i="24" a="1"/>
  <c r="J152" i="24" a="1"/>
  <c r="CY160" i="24" a="1"/>
  <c r="CS160" i="24" a="1"/>
  <c r="CM160" i="24" a="1"/>
  <c r="CG160" i="24" a="1"/>
  <c r="CA160" i="24" a="1"/>
  <c r="BU160" i="24" a="1"/>
  <c r="BO160" i="24" a="1"/>
  <c r="BI160" i="24" a="1"/>
  <c r="BC160" i="24" a="1"/>
  <c r="AW160" i="24" a="1"/>
  <c r="AQ160" i="24" a="1"/>
  <c r="AK160" i="24" a="1"/>
  <c r="AE160" i="24" a="1"/>
  <c r="Y160" i="24" a="1"/>
  <c r="S160" i="24" a="1"/>
  <c r="M160" i="24" a="1"/>
  <c r="CU160" i="24" a="1"/>
  <c r="CO160" i="24" a="1"/>
  <c r="CI160" i="24" a="1"/>
  <c r="CC160" i="24" a="1"/>
  <c r="BY160" i="24" a="1"/>
  <c r="BS160" i="24" a="1"/>
  <c r="BK160" i="24" a="1"/>
  <c r="BG160" i="24" a="1"/>
  <c r="BA160" i="24" a="1"/>
  <c r="AS160" i="24" a="1"/>
  <c r="AO160" i="24" a="1"/>
  <c r="AI160" i="24" a="1"/>
  <c r="AC160" i="24" a="1"/>
  <c r="W160" i="24" a="1"/>
  <c r="Q160" i="24" a="1"/>
  <c r="K160" i="24" a="1"/>
  <c r="CV160" i="24" a="1"/>
  <c r="CR160" i="24" a="1"/>
  <c r="CN160" i="24" a="1"/>
  <c r="CJ160" i="24" a="1"/>
  <c r="CF160" i="24" a="1"/>
  <c r="CB160" i="24" a="1"/>
  <c r="BX160" i="24" a="1"/>
  <c r="BT160" i="24" a="1"/>
  <c r="BP160" i="24" a="1"/>
  <c r="BL160" i="24" a="1"/>
  <c r="BH160" i="24" a="1"/>
  <c r="BD160" i="24" a="1"/>
  <c r="AZ160" i="24" a="1"/>
  <c r="AV160" i="24" a="1"/>
  <c r="AR160" i="24" a="1"/>
  <c r="AN160" i="24" a="1"/>
  <c r="AJ160" i="24" a="1"/>
  <c r="AF160" i="24" a="1"/>
  <c r="AB160" i="24" a="1"/>
  <c r="X160" i="24" a="1"/>
  <c r="T160" i="24" a="1"/>
  <c r="P160" i="24" a="1"/>
  <c r="L160" i="24" a="1"/>
  <c r="H160" i="24" a="1"/>
  <c r="CW160" i="24" a="1"/>
  <c r="CQ160" i="24" a="1"/>
  <c r="CK160" i="24" a="1"/>
  <c r="CE160" i="24" a="1"/>
  <c r="BW160" i="24" a="1"/>
  <c r="BQ160" i="24" a="1"/>
  <c r="BM160" i="24" a="1"/>
  <c r="BE160" i="24" a="1"/>
  <c r="AY160" i="24" a="1"/>
  <c r="AU160" i="24" a="1"/>
  <c r="AM160" i="24" a="1"/>
  <c r="AG160" i="24" a="1"/>
  <c r="AA160" i="24" a="1"/>
  <c r="U160" i="24" a="1"/>
  <c r="O160" i="24" a="1"/>
  <c r="I160" i="24" a="1"/>
  <c r="CX160" i="24" a="1"/>
  <c r="CT160" i="24" a="1"/>
  <c r="CP160" i="24" a="1"/>
  <c r="CL160" i="24" a="1"/>
  <c r="CH160" i="24" a="1"/>
  <c r="CD160" i="24" a="1"/>
  <c r="BZ160" i="24" a="1"/>
  <c r="BV160" i="24" a="1"/>
  <c r="BR160" i="24" a="1"/>
  <c r="BN160" i="24" a="1"/>
  <c r="BJ160" i="24" a="1"/>
  <c r="BF160" i="24" a="1"/>
  <c r="BB160" i="24" a="1"/>
  <c r="AX160" i="24" a="1"/>
  <c r="AT160" i="24" a="1"/>
  <c r="AP160" i="24" a="1"/>
  <c r="AL160" i="24" a="1"/>
  <c r="AH160" i="24" a="1"/>
  <c r="AD160" i="24" a="1"/>
  <c r="Z160" i="24" a="1"/>
  <c r="V160" i="24" a="1"/>
  <c r="R160" i="24" a="1"/>
  <c r="N160" i="24" a="1"/>
  <c r="J160" i="24" a="1"/>
  <c r="CG25" i="24" a="1"/>
  <c r="BL25" i="24" a="1"/>
  <c r="AF25" i="24" a="1"/>
  <c r="CW25" i="24" a="1"/>
  <c r="CF81" i="24" a="1"/>
  <c r="AO81" i="24" a="1"/>
  <c r="BU81" i="24" a="1"/>
  <c r="T81" i="24" a="1"/>
  <c r="AZ81" i="24" a="1"/>
  <c r="I81" i="24" a="1"/>
  <c r="CN81" i="24" a="1"/>
  <c r="CC81" i="24" a="1"/>
  <c r="BH81" i="24" a="1"/>
  <c r="AW81" i="24" a="1"/>
  <c r="AB81" i="24" a="1"/>
  <c r="Q81" i="24" a="1"/>
  <c r="CV81" i="24" a="1"/>
  <c r="CK81" i="24" a="1"/>
  <c r="BP81" i="24" a="1"/>
  <c r="BE81" i="24" a="1"/>
  <c r="AJ81" i="24" a="1"/>
  <c r="Y81" i="24" a="1"/>
  <c r="CS81" i="24" a="1"/>
  <c r="BX81" i="24" a="1"/>
  <c r="BM81" i="24" a="1"/>
  <c r="AR81" i="24" a="1"/>
  <c r="AG81" i="24" a="1"/>
  <c r="L81" i="24" a="1"/>
  <c r="CX81" i="24" a="1"/>
  <c r="CU81" i="24" a="1"/>
  <c r="CP81" i="24" a="1"/>
  <c r="CM81" i="24" a="1"/>
  <c r="CH81" i="24" a="1"/>
  <c r="CE81" i="24" a="1"/>
  <c r="BZ81" i="24" a="1"/>
  <c r="BW81" i="24" a="1"/>
  <c r="BR81" i="24" a="1"/>
  <c r="BO81" i="24" a="1"/>
  <c r="BJ81" i="24" a="1"/>
  <c r="BG81" i="24" a="1"/>
  <c r="BB81" i="24" a="1"/>
  <c r="AY81" i="24" a="1"/>
  <c r="AT81" i="24" a="1"/>
  <c r="AQ81" i="24" a="1"/>
  <c r="AL81" i="24" a="1"/>
  <c r="AI81" i="24" a="1"/>
  <c r="AD81" i="24" a="1"/>
  <c r="AA81" i="24" a="1"/>
  <c r="V81" i="24" a="1"/>
  <c r="S81" i="24" a="1"/>
  <c r="N81" i="24" a="1"/>
  <c r="K81" i="24" a="1"/>
  <c r="CW81" i="24" a="1"/>
  <c r="CR81" i="24" a="1"/>
  <c r="CO81" i="24" a="1"/>
  <c r="CJ81" i="24" a="1"/>
  <c r="CG81" i="24" a="1"/>
  <c r="CB81" i="24" a="1"/>
  <c r="BY81" i="24" a="1"/>
  <c r="BT81" i="24" a="1"/>
  <c r="BQ81" i="24" a="1"/>
  <c r="BL81" i="24" a="1"/>
  <c r="BI81" i="24" a="1"/>
  <c r="BD81" i="24" a="1"/>
  <c r="BA81" i="24" a="1"/>
  <c r="AV81" i="24" a="1"/>
  <c r="AS81" i="24" a="1"/>
  <c r="AN81" i="24" a="1"/>
  <c r="AK81" i="24" a="1"/>
  <c r="AF81" i="24" a="1"/>
  <c r="AC81" i="24" a="1"/>
  <c r="X81" i="24" a="1"/>
  <c r="U81" i="24" a="1"/>
  <c r="P81" i="24" a="1"/>
  <c r="M81" i="24" a="1"/>
  <c r="H81" i="24" a="1"/>
  <c r="CY81" i="24" a="1"/>
  <c r="CT81" i="24" a="1"/>
  <c r="CQ81" i="24" a="1"/>
  <c r="CL81" i="24" a="1"/>
  <c r="CI81" i="24" a="1"/>
  <c r="CD81" i="24" a="1"/>
  <c r="CA81" i="24" a="1"/>
  <c r="BV81" i="24" a="1"/>
  <c r="BS81" i="24" a="1"/>
  <c r="BN81" i="24" a="1"/>
  <c r="BK81" i="24" a="1"/>
  <c r="BF81" i="24" a="1"/>
  <c r="BC81" i="24" a="1"/>
  <c r="AX81" i="24" a="1"/>
  <c r="AU81" i="24" a="1"/>
  <c r="AP81" i="24" a="1"/>
  <c r="AM81" i="24" a="1"/>
  <c r="AH81" i="24" a="1"/>
  <c r="AE81" i="24" a="1"/>
  <c r="Z81" i="24" a="1"/>
  <c r="W81" i="24" a="1"/>
  <c r="R81" i="24" a="1"/>
  <c r="O81" i="24" a="1"/>
  <c r="J81" i="24" a="1"/>
  <c r="CS129" i="24" a="1"/>
  <c r="CK129" i="24" a="1"/>
  <c r="CC129" i="24" a="1"/>
  <c r="BU129" i="24" a="1"/>
  <c r="BM129" i="24" a="1"/>
  <c r="BE129" i="24" a="1"/>
  <c r="AW129" i="24" a="1"/>
  <c r="AO129" i="24" a="1"/>
  <c r="AG129" i="24" a="1"/>
  <c r="Y129" i="24" a="1"/>
  <c r="Q129" i="24" a="1"/>
  <c r="I129" i="24" a="1"/>
  <c r="CY129" i="24" a="1"/>
  <c r="CQ129" i="24" a="1"/>
  <c r="CI129" i="24" a="1"/>
  <c r="CA129" i="24" a="1"/>
  <c r="BS129" i="24" a="1"/>
  <c r="BK129" i="24" a="1"/>
  <c r="BC129" i="24" a="1"/>
  <c r="AU129" i="24" a="1"/>
  <c r="AM129" i="24" a="1"/>
  <c r="AE129" i="24" a="1"/>
  <c r="W129" i="24" a="1"/>
  <c r="O129" i="24" a="1"/>
  <c r="CW129" i="24" a="1"/>
  <c r="CO129" i="24" a="1"/>
  <c r="CG129" i="24" a="1"/>
  <c r="BY129" i="24" a="1"/>
  <c r="BQ129" i="24" a="1"/>
  <c r="BI129" i="24" a="1"/>
  <c r="BA129" i="24" a="1"/>
  <c r="AS129" i="24" a="1"/>
  <c r="AK129" i="24" a="1"/>
  <c r="AC129" i="24" a="1"/>
  <c r="U129" i="24" a="1"/>
  <c r="M129" i="24" a="1"/>
  <c r="CU129" i="24" a="1"/>
  <c r="CM129" i="24" a="1"/>
  <c r="CE129" i="24" a="1"/>
  <c r="BW129" i="24" a="1"/>
  <c r="BO129" i="24" a="1"/>
  <c r="BG129" i="24" a="1"/>
  <c r="AY129" i="24" a="1"/>
  <c r="AQ129" i="24" a="1"/>
  <c r="AI129" i="24" a="1"/>
  <c r="AA129" i="24" a="1"/>
  <c r="S129" i="24" a="1"/>
  <c r="K129" i="24" a="1"/>
  <c r="CX129" i="24" a="1"/>
  <c r="CV129" i="24" a="1"/>
  <c r="CT129" i="24" a="1"/>
  <c r="CR129" i="24" a="1"/>
  <c r="CP129" i="24" a="1"/>
  <c r="CN129" i="24" a="1"/>
  <c r="CL129" i="24" a="1"/>
  <c r="CJ129" i="24" a="1"/>
  <c r="CH129" i="24" a="1"/>
  <c r="CF129" i="24" a="1"/>
  <c r="CD129" i="24" a="1"/>
  <c r="CB129" i="24" a="1"/>
  <c r="BZ129" i="24" a="1"/>
  <c r="BX129" i="24" a="1"/>
  <c r="BV129" i="24" a="1"/>
  <c r="BT129" i="24" a="1"/>
  <c r="BR129" i="24" a="1"/>
  <c r="BP129" i="24" a="1"/>
  <c r="BN129" i="24" a="1"/>
  <c r="BL129" i="24" a="1"/>
  <c r="BJ129" i="24" a="1"/>
  <c r="BH129" i="24" a="1"/>
  <c r="BF129" i="24" a="1"/>
  <c r="BD129" i="24" a="1"/>
  <c r="BB129" i="24" a="1"/>
  <c r="AZ129" i="24" a="1"/>
  <c r="AX129" i="24" a="1"/>
  <c r="AV129" i="24" a="1"/>
  <c r="AT129" i="24" a="1"/>
  <c r="AR129" i="24" a="1"/>
  <c r="AP129" i="24" a="1"/>
  <c r="AN129" i="24" a="1"/>
  <c r="AL129" i="24" a="1"/>
  <c r="AJ129" i="24" a="1"/>
  <c r="AH129" i="24" a="1"/>
  <c r="AF129" i="24" a="1"/>
  <c r="AD129" i="24" a="1"/>
  <c r="AB129" i="24" a="1"/>
  <c r="Z129" i="24" a="1"/>
  <c r="X129" i="24" a="1"/>
  <c r="V129" i="24" a="1"/>
  <c r="T129" i="24" a="1"/>
  <c r="R129" i="24" a="1"/>
  <c r="P129" i="24" a="1"/>
  <c r="N129" i="24" a="1"/>
  <c r="L129" i="24" a="1"/>
  <c r="J129" i="24" a="1"/>
  <c r="H129" i="24" a="1"/>
  <c r="CY153" i="24" a="1"/>
  <c r="CS153" i="24" a="1"/>
  <c r="CM153" i="24" a="1"/>
  <c r="CG153" i="24" a="1"/>
  <c r="CA153" i="24" a="1"/>
  <c r="BS153" i="24" a="1"/>
  <c r="BK153" i="24" a="1"/>
  <c r="BE153" i="24" a="1"/>
  <c r="AY153" i="24" a="1"/>
  <c r="AS153" i="24" a="1"/>
  <c r="AM153" i="24" a="1"/>
  <c r="AG153" i="24" a="1"/>
  <c r="AA153" i="24" a="1"/>
  <c r="U153" i="24" a="1"/>
  <c r="O153" i="24" a="1"/>
  <c r="I153" i="24" a="1"/>
  <c r="CU153" i="24" a="1"/>
  <c r="CO153" i="24" a="1"/>
  <c r="CI153" i="24" a="1"/>
  <c r="CC153" i="24" a="1"/>
  <c r="BW153" i="24" a="1"/>
  <c r="BQ153" i="24" a="1"/>
  <c r="BM153" i="24" a="1"/>
  <c r="BG153" i="24" a="1"/>
  <c r="BA153" i="24" a="1"/>
  <c r="AU153" i="24" a="1"/>
  <c r="AO153" i="24" a="1"/>
  <c r="AI153" i="24" a="1"/>
  <c r="AC153" i="24" a="1"/>
  <c r="W153" i="24" a="1"/>
  <c r="Q153" i="24" a="1"/>
  <c r="K153" i="24" a="1"/>
  <c r="CV153" i="24" a="1"/>
  <c r="CR153" i="24" a="1"/>
  <c r="CN153" i="24" a="1"/>
  <c r="CJ153" i="24" a="1"/>
  <c r="CF153" i="24" a="1"/>
  <c r="CB153" i="24" a="1"/>
  <c r="BX153" i="24" a="1"/>
  <c r="BT153" i="24" a="1"/>
  <c r="BP153" i="24" a="1"/>
  <c r="BL153" i="24" a="1"/>
  <c r="BH153" i="24" a="1"/>
  <c r="BD153" i="24" a="1"/>
  <c r="AZ153" i="24" a="1"/>
  <c r="AV153" i="24" a="1"/>
  <c r="AR153" i="24" a="1"/>
  <c r="AN153" i="24" a="1"/>
  <c r="AJ153" i="24" a="1"/>
  <c r="AF153" i="24" a="1"/>
  <c r="AB153" i="24" a="1"/>
  <c r="X153" i="24" a="1"/>
  <c r="T153" i="24" a="1"/>
  <c r="P153" i="24" a="1"/>
  <c r="L153" i="24" a="1"/>
  <c r="H153" i="24" a="1"/>
  <c r="CW153" i="24" a="1"/>
  <c r="CQ153" i="24" a="1"/>
  <c r="CK153" i="24" a="1"/>
  <c r="CE153" i="24" a="1"/>
  <c r="BY153" i="24" a="1"/>
  <c r="BU153" i="24" a="1"/>
  <c r="BO153" i="24" a="1"/>
  <c r="BI153" i="24" a="1"/>
  <c r="BC153" i="24" a="1"/>
  <c r="AW153" i="24" a="1"/>
  <c r="AQ153" i="24" a="1"/>
  <c r="AK153" i="24" a="1"/>
  <c r="AE153" i="24" a="1"/>
  <c r="Y153" i="24" a="1"/>
  <c r="S153" i="24" a="1"/>
  <c r="M153" i="24" a="1"/>
  <c r="CX153" i="24" a="1"/>
  <c r="CT153" i="24" a="1"/>
  <c r="CP153" i="24" a="1"/>
  <c r="CL153" i="24" a="1"/>
  <c r="CH153" i="24" a="1"/>
  <c r="CD153" i="24" a="1"/>
  <c r="BZ153" i="24" a="1"/>
  <c r="BV153" i="24" a="1"/>
  <c r="BR153" i="24" a="1"/>
  <c r="BN153" i="24" a="1"/>
  <c r="BJ153" i="24" a="1"/>
  <c r="BF153" i="24" a="1"/>
  <c r="BB153" i="24" a="1"/>
  <c r="AX153" i="24" a="1"/>
  <c r="AT153" i="24" a="1"/>
  <c r="AP153" i="24" a="1"/>
  <c r="AL153" i="24" a="1"/>
  <c r="AH153" i="24" a="1"/>
  <c r="AD153" i="24" a="1"/>
  <c r="Z153" i="24" a="1"/>
  <c r="V153" i="24" a="1"/>
  <c r="R153" i="24" a="1"/>
  <c r="N153" i="24" a="1"/>
  <c r="J153" i="24" a="1"/>
  <c r="BA26" i="24" a="1"/>
  <c r="CW26" i="24" a="1"/>
  <c r="AK26" i="24" a="1"/>
  <c r="CG26" i="24" a="1"/>
  <c r="U26" i="24" a="1"/>
  <c r="BQ26" i="24" a="1"/>
  <c r="AQ42" i="24" a="1"/>
  <c r="BW42" i="24" a="1"/>
  <c r="AF42" i="24" a="1"/>
  <c r="BL42" i="24" a="1"/>
  <c r="CR42" i="24" a="1"/>
  <c r="K42" i="24" a="1"/>
  <c r="CE42" i="24" a="1"/>
  <c r="BT42" i="24" a="1"/>
  <c r="AY42" i="24" a="1"/>
  <c r="AN42" i="24" a="1"/>
  <c r="S42" i="24" a="1"/>
  <c r="H42" i="24" a="1"/>
  <c r="CM42" i="24" a="1"/>
  <c r="CB42" i="24" a="1"/>
  <c r="BG42" i="24" a="1"/>
  <c r="AV42" i="24" a="1"/>
  <c r="AA42" i="24" a="1"/>
  <c r="P42" i="24" a="1"/>
  <c r="CG58" i="24" a="1"/>
  <c r="AF58" i="24" a="1"/>
  <c r="BL58" i="24" a="1"/>
  <c r="U58" i="24" a="1"/>
  <c r="CR58" i="24" a="1"/>
  <c r="BA58" i="24" a="1"/>
  <c r="CO58" i="24" a="1"/>
  <c r="BT58" i="24" a="1"/>
  <c r="BI58" i="24" a="1"/>
  <c r="AN58" i="24" a="1"/>
  <c r="AC58" i="24" a="1"/>
  <c r="H58" i="24" a="1"/>
  <c r="CW58" i="24" a="1"/>
  <c r="CB58" i="24" a="1"/>
  <c r="BQ58" i="24" a="1"/>
  <c r="AV58" i="24" a="1"/>
  <c r="AK58" i="24" a="1"/>
  <c r="P58" i="24" a="1"/>
  <c r="CJ58" i="24" a="1"/>
  <c r="BY58" i="24" a="1"/>
  <c r="BD58" i="24" a="1"/>
  <c r="AS58" i="24" a="1"/>
  <c r="X58" i="24" a="1"/>
  <c r="M58" i="24" a="1"/>
  <c r="CY58" i="24" a="1"/>
  <c r="CT58" i="24" a="1"/>
  <c r="CQ58" i="24" a="1"/>
  <c r="CL58" i="24" a="1"/>
  <c r="CI58" i="24" a="1"/>
  <c r="CD58" i="24" a="1"/>
  <c r="CA58" i="24" a="1"/>
  <c r="BV58" i="24" a="1"/>
  <c r="BS58" i="24" a="1"/>
  <c r="BN58" i="24" a="1"/>
  <c r="BK58" i="24" a="1"/>
  <c r="BF58" i="24" a="1"/>
  <c r="BC58" i="24" a="1"/>
  <c r="AX58" i="24" a="1"/>
  <c r="AU58" i="24" a="1"/>
  <c r="AP58" i="24" a="1"/>
  <c r="AM58" i="24" a="1"/>
  <c r="AH58" i="24" a="1"/>
  <c r="AE58" i="24" a="1"/>
  <c r="Z58" i="24" a="1"/>
  <c r="W58" i="24" a="1"/>
  <c r="R58" i="24" a="1"/>
  <c r="O58" i="24" a="1"/>
  <c r="J58" i="24" a="1"/>
  <c r="CV58" i="24" a="1"/>
  <c r="CS58" i="24" a="1"/>
  <c r="CN58" i="24" a="1"/>
  <c r="CK58" i="24" a="1"/>
  <c r="CF58" i="24" a="1"/>
  <c r="CC58" i="24" a="1"/>
  <c r="BX58" i="24" a="1"/>
  <c r="BU58" i="24" a="1"/>
  <c r="BP58" i="24" a="1"/>
  <c r="BM58" i="24" a="1"/>
  <c r="BH58" i="24" a="1"/>
  <c r="BE58" i="24" a="1"/>
  <c r="AZ58" i="24" a="1"/>
  <c r="AW58" i="24" a="1"/>
  <c r="AR58" i="24" a="1"/>
  <c r="AO58" i="24" a="1"/>
  <c r="AJ58" i="24" a="1"/>
  <c r="AG58" i="24" a="1"/>
  <c r="AB58" i="24" a="1"/>
  <c r="Y58" i="24" a="1"/>
  <c r="T58" i="24" a="1"/>
  <c r="Q58" i="24" a="1"/>
  <c r="L58" i="24" a="1"/>
  <c r="I58" i="24" a="1"/>
  <c r="BW74" i="24" a="1"/>
  <c r="BG74" i="24" a="1"/>
  <c r="AQ74" i="24" a="1"/>
  <c r="CM74" i="24" a="1"/>
  <c r="CY74" i="24" a="1"/>
  <c r="CI74" i="24" a="1"/>
  <c r="BS74" i="24" a="1"/>
  <c r="BC74" i="24" a="1"/>
  <c r="AM74" i="24" a="1"/>
  <c r="CU74" i="24" a="1"/>
  <c r="CE74" i="24" a="1"/>
  <c r="BO74" i="24" a="1"/>
  <c r="AY74" i="24" a="1"/>
  <c r="AI74" i="24" a="1"/>
  <c r="CQ74" i="24" a="1"/>
  <c r="CA74" i="24" a="1"/>
  <c r="BK74" i="24" a="1"/>
  <c r="AU74" i="24" a="1"/>
  <c r="AE74" i="24" a="1"/>
  <c r="CW74" i="24" a="1"/>
  <c r="CS74" i="24" a="1"/>
  <c r="CO74" i="24" a="1"/>
  <c r="CK74" i="24" a="1"/>
  <c r="CG74" i="24" a="1"/>
  <c r="CC74" i="24" a="1"/>
  <c r="BY74" i="24" a="1"/>
  <c r="BU74" i="24" a="1"/>
  <c r="BQ74" i="24" a="1"/>
  <c r="BM74" i="24" a="1"/>
  <c r="BI74" i="24" a="1"/>
  <c r="BE74" i="24" a="1"/>
  <c r="BA74" i="24" a="1"/>
  <c r="AW74" i="24" a="1"/>
  <c r="AS74" i="24" a="1"/>
  <c r="AO74" i="24" a="1"/>
  <c r="AK74" i="24" a="1"/>
  <c r="AG74" i="24" a="1"/>
  <c r="AC74" i="24" a="1"/>
  <c r="CX74" i="24" a="1"/>
  <c r="CV74" i="24" a="1"/>
  <c r="CT74" i="24" a="1"/>
  <c r="CR74" i="24" a="1"/>
  <c r="CP74" i="24" a="1"/>
  <c r="CN74" i="24" a="1"/>
  <c r="CL74" i="24" a="1"/>
  <c r="CJ74" i="24" a="1"/>
  <c r="CH74" i="24" a="1"/>
  <c r="CF74" i="24" a="1"/>
  <c r="CD74" i="24" a="1"/>
  <c r="CB74" i="24" a="1"/>
  <c r="BZ74" i="24" a="1"/>
  <c r="BX74" i="24" a="1"/>
  <c r="BV74" i="24" a="1"/>
  <c r="BT74" i="24" a="1"/>
  <c r="BR74" i="24" a="1"/>
  <c r="BP74" i="24" a="1"/>
  <c r="BN74" i="24" a="1"/>
  <c r="BL74" i="24" a="1"/>
  <c r="BJ74" i="24" a="1"/>
  <c r="BH74" i="24" a="1"/>
  <c r="BF74" i="24" a="1"/>
  <c r="BD74" i="24" a="1"/>
  <c r="BB74" i="24" a="1"/>
  <c r="AZ74" i="24" a="1"/>
  <c r="AX74" i="24" a="1"/>
  <c r="AV74" i="24" a="1"/>
  <c r="AT74" i="24" a="1"/>
  <c r="AR74" i="24" a="1"/>
  <c r="AP74" i="24" a="1"/>
  <c r="AN74" i="24" a="1"/>
  <c r="AL74" i="24" a="1"/>
  <c r="AJ74" i="24" a="1"/>
  <c r="AH74" i="24" a="1"/>
  <c r="AF74" i="24" a="1"/>
  <c r="AD74" i="24" a="1"/>
  <c r="AB74" i="24" a="1"/>
  <c r="Z74" i="24" a="1"/>
  <c r="X74" i="24" a="1"/>
  <c r="V74" i="24" a="1"/>
  <c r="T74" i="24" a="1"/>
  <c r="R74" i="24" a="1"/>
  <c r="P74" i="24" a="1"/>
  <c r="N74" i="24" a="1"/>
  <c r="L74" i="24" a="1"/>
  <c r="J74" i="24" a="1"/>
  <c r="H74" i="24" a="1"/>
  <c r="AA74" i="24" a="1"/>
  <c r="Y74" i="24" a="1"/>
  <c r="W74" i="24" a="1"/>
  <c r="U74" i="24" a="1"/>
  <c r="S74" i="24" a="1"/>
  <c r="Q74" i="24" a="1"/>
  <c r="O74" i="24" a="1"/>
  <c r="M74" i="24" a="1"/>
  <c r="K74" i="24" a="1"/>
  <c r="I74" i="24" a="1"/>
  <c r="BU90" i="24" a="1"/>
  <c r="T90" i="24" a="1"/>
  <c r="AZ90" i="24" a="1"/>
  <c r="I90" i="24" a="1"/>
  <c r="CF90" i="24" a="1"/>
  <c r="AO90" i="24" a="1"/>
  <c r="CN90" i="24" a="1"/>
  <c r="CC90" i="24" a="1"/>
  <c r="BH90" i="24" a="1"/>
  <c r="AW90" i="24" a="1"/>
  <c r="AB90" i="24" a="1"/>
  <c r="Q90" i="24" a="1"/>
  <c r="CV90" i="24" a="1"/>
  <c r="CK90" i="24" a="1"/>
  <c r="BP90" i="24" a="1"/>
  <c r="BE90" i="24" a="1"/>
  <c r="AJ90" i="24" a="1"/>
  <c r="Y90" i="24" a="1"/>
  <c r="CS90" i="24" a="1"/>
  <c r="BX90" i="24" a="1"/>
  <c r="BM90" i="24" a="1"/>
  <c r="AR90" i="24" a="1"/>
  <c r="AG90" i="24" a="1"/>
  <c r="L90" i="24" a="1"/>
  <c r="CX90" i="24" a="1"/>
  <c r="CU90" i="24" a="1"/>
  <c r="CP90" i="24" a="1"/>
  <c r="CM90" i="24" a="1"/>
  <c r="CH90" i="24" a="1"/>
  <c r="CE90" i="24" a="1"/>
  <c r="BZ90" i="24" a="1"/>
  <c r="BW90" i="24" a="1"/>
  <c r="BR90" i="24" a="1"/>
  <c r="BO90" i="24" a="1"/>
  <c r="BJ90" i="24" a="1"/>
  <c r="BG90" i="24" a="1"/>
  <c r="BB90" i="24" a="1"/>
  <c r="AY90" i="24" a="1"/>
  <c r="AT90" i="24" a="1"/>
  <c r="AQ90" i="24" a="1"/>
  <c r="AL90" i="24" a="1"/>
  <c r="AI90" i="24" a="1"/>
  <c r="AD90" i="24" a="1"/>
  <c r="AA90" i="24" a="1"/>
  <c r="V90" i="24" a="1"/>
  <c r="S90" i="24" a="1"/>
  <c r="N90" i="24" a="1"/>
  <c r="K90" i="24" a="1"/>
  <c r="CW90" i="24" a="1"/>
  <c r="CR90" i="24" a="1"/>
  <c r="CO90" i="24" a="1"/>
  <c r="CJ90" i="24" a="1"/>
  <c r="CG90" i="24" a="1"/>
  <c r="CB90" i="24" a="1"/>
  <c r="BY90" i="24" a="1"/>
  <c r="BT90" i="24" a="1"/>
  <c r="BQ90" i="24" a="1"/>
  <c r="BL90" i="24" a="1"/>
  <c r="BI90" i="24" a="1"/>
  <c r="BD90" i="24" a="1"/>
  <c r="BA90" i="24" a="1"/>
  <c r="AV90" i="24" a="1"/>
  <c r="AS90" i="24" a="1"/>
  <c r="AN90" i="24" a="1"/>
  <c r="AK90" i="24" a="1"/>
  <c r="AF90" i="24" a="1"/>
  <c r="AC90" i="24" a="1"/>
  <c r="X90" i="24" a="1"/>
  <c r="U90" i="24" a="1"/>
  <c r="P90" i="24" a="1"/>
  <c r="M90" i="24" a="1"/>
  <c r="H90" i="24" a="1"/>
  <c r="CY90" i="24" a="1"/>
  <c r="CT90" i="24" a="1"/>
  <c r="CQ90" i="24" a="1"/>
  <c r="CL90" i="24" a="1"/>
  <c r="CI90" i="24" a="1"/>
  <c r="CD90" i="24" a="1"/>
  <c r="CA90" i="24" a="1"/>
  <c r="BV90" i="24" a="1"/>
  <c r="BS90" i="24" a="1"/>
  <c r="BN90" i="24" a="1"/>
  <c r="BK90" i="24" a="1"/>
  <c r="BF90" i="24" a="1"/>
  <c r="BC90" i="24" a="1"/>
  <c r="AX90" i="24" a="1"/>
  <c r="AU90" i="24" a="1"/>
  <c r="AP90" i="24" a="1"/>
  <c r="AM90" i="24" a="1"/>
  <c r="AH90" i="24" a="1"/>
  <c r="AE90" i="24" a="1"/>
  <c r="Z90" i="24" a="1"/>
  <c r="W90" i="24" a="1"/>
  <c r="R90" i="24" a="1"/>
  <c r="O90" i="24" a="1"/>
  <c r="J90" i="24" a="1"/>
  <c r="BS17" i="24" a="1"/>
  <c r="U60" i="24" a="1"/>
  <c r="BL60" i="24" a="1"/>
  <c r="CR60" i="24" a="1"/>
  <c r="BA60" i="24" a="1"/>
  <c r="CG60" i="24" a="1"/>
  <c r="AF60" i="24" a="1"/>
  <c r="CO60" i="24" a="1"/>
  <c r="BT60" i="24" a="1"/>
  <c r="BI60" i="24" a="1"/>
  <c r="AN60" i="24" a="1"/>
  <c r="AC60" i="24" a="1"/>
  <c r="H60" i="24" a="1"/>
  <c r="CW60" i="24" a="1"/>
  <c r="CB60" i="24" a="1"/>
  <c r="BQ60" i="24" a="1"/>
  <c r="AV60" i="24" a="1"/>
  <c r="AK60" i="24" a="1"/>
  <c r="P60" i="24" a="1"/>
  <c r="CJ60" i="24" a="1"/>
  <c r="BY60" i="24" a="1"/>
  <c r="BD60" i="24" a="1"/>
  <c r="AS60" i="24" a="1"/>
  <c r="X60" i="24" a="1"/>
  <c r="M60" i="24" a="1"/>
  <c r="CY60" i="24" a="1"/>
  <c r="CT60" i="24" a="1"/>
  <c r="CQ60" i="24" a="1"/>
  <c r="CL60" i="24" a="1"/>
  <c r="CI60" i="24" a="1"/>
  <c r="CD60" i="24" a="1"/>
  <c r="CA60" i="24" a="1"/>
  <c r="BV60" i="24" a="1"/>
  <c r="BS60" i="24" a="1"/>
  <c r="BN60" i="24" a="1"/>
  <c r="BK60" i="24" a="1"/>
  <c r="BF60" i="24" a="1"/>
  <c r="BC60" i="24" a="1"/>
  <c r="AX60" i="24" a="1"/>
  <c r="AU60" i="24" a="1"/>
  <c r="AP60" i="24" a="1"/>
  <c r="AM60" i="24" a="1"/>
  <c r="AH60" i="24" a="1"/>
  <c r="AE60" i="24" a="1"/>
  <c r="Z60" i="24" a="1"/>
  <c r="W60" i="24" a="1"/>
  <c r="R60" i="24" a="1"/>
  <c r="O60" i="24" a="1"/>
  <c r="J60" i="24" a="1"/>
  <c r="CV60" i="24" a="1"/>
  <c r="CS60" i="24" a="1"/>
  <c r="CN60" i="24" a="1"/>
  <c r="CK60" i="24" a="1"/>
  <c r="CF60" i="24" a="1"/>
  <c r="CC60" i="24" a="1"/>
  <c r="BX60" i="24" a="1"/>
  <c r="BU60" i="24" a="1"/>
  <c r="BP60" i="24" a="1"/>
  <c r="BM60" i="24" a="1"/>
  <c r="BH60" i="24" a="1"/>
  <c r="BE60" i="24" a="1"/>
  <c r="AZ60" i="24" a="1"/>
  <c r="AW60" i="24" a="1"/>
  <c r="AR60" i="24" a="1"/>
  <c r="AO60" i="24" a="1"/>
  <c r="AJ60" i="24" a="1"/>
  <c r="AG60" i="24" a="1"/>
  <c r="AB60" i="24" a="1"/>
  <c r="Y60" i="24" a="1"/>
  <c r="T60" i="24" a="1"/>
  <c r="Q60" i="24" a="1"/>
  <c r="L60" i="24" a="1"/>
  <c r="I60" i="24" a="1"/>
  <c r="CX113" i="24" a="1"/>
  <c r="CV113" i="24" a="1"/>
  <c r="CT113" i="24" a="1"/>
  <c r="CR113" i="24" a="1"/>
  <c r="CP113" i="24" a="1"/>
  <c r="CN113" i="24" a="1"/>
  <c r="CL113" i="24" a="1"/>
  <c r="CJ113" i="24" a="1"/>
  <c r="CH113" i="24" a="1"/>
  <c r="CF113" i="24" a="1"/>
  <c r="CD113" i="24" a="1"/>
  <c r="CB113" i="24" a="1"/>
  <c r="BZ113" i="24" a="1"/>
  <c r="BX113" i="24" a="1"/>
  <c r="BV113" i="24" a="1"/>
  <c r="BT113" i="24" a="1"/>
  <c r="BR113" i="24" a="1"/>
  <c r="BP113" i="24" a="1"/>
  <c r="BN113" i="24" a="1"/>
  <c r="BL113" i="24" a="1"/>
  <c r="BJ113" i="24" a="1"/>
  <c r="BH113" i="24" a="1"/>
  <c r="BF113" i="24" a="1"/>
  <c r="BD113" i="24" a="1"/>
  <c r="BB113" i="24" a="1"/>
  <c r="AZ113" i="24" a="1"/>
  <c r="AX113" i="24" a="1"/>
  <c r="AV113" i="24" a="1"/>
  <c r="AT113" i="24" a="1"/>
  <c r="AR113" i="24" a="1"/>
  <c r="AP113" i="24" a="1"/>
  <c r="AN113" i="24" a="1"/>
  <c r="AL113" i="24" a="1"/>
  <c r="AJ113" i="24" a="1"/>
  <c r="AH113" i="24" a="1"/>
  <c r="AF113" i="24" a="1"/>
  <c r="AD113" i="24" a="1"/>
  <c r="AB113" i="24" a="1"/>
  <c r="Z113" i="24" a="1"/>
  <c r="X113" i="24" a="1"/>
  <c r="V113" i="24" a="1"/>
  <c r="T113" i="24" a="1"/>
  <c r="R113" i="24" a="1"/>
  <c r="P113" i="24" a="1"/>
  <c r="N113" i="24" a="1"/>
  <c r="L113" i="24" a="1"/>
  <c r="J113" i="24" a="1"/>
  <c r="H113" i="24" a="1"/>
  <c r="CY113" i="24" a="1"/>
  <c r="CW113" i="24" a="1"/>
  <c r="CU113" i="24" a="1"/>
  <c r="CS113" i="24" a="1"/>
  <c r="CQ113" i="24" a="1"/>
  <c r="CO113" i="24" a="1"/>
  <c r="CM113" i="24" a="1"/>
  <c r="CK113" i="24" a="1"/>
  <c r="CI113" i="24" a="1"/>
  <c r="CG113" i="24" a="1"/>
  <c r="CE113" i="24" a="1"/>
  <c r="CC113" i="24" a="1"/>
  <c r="CA113" i="24" a="1"/>
  <c r="BY113" i="24" a="1"/>
  <c r="BW113" i="24" a="1"/>
  <c r="BU113" i="24" a="1"/>
  <c r="BS113" i="24" a="1"/>
  <c r="BQ113" i="24" a="1"/>
  <c r="BO113" i="24" a="1"/>
  <c r="BM113" i="24" a="1"/>
  <c r="BK113" i="24" a="1"/>
  <c r="BI113" i="24" a="1"/>
  <c r="BG113" i="24" a="1"/>
  <c r="BE113" i="24" a="1"/>
  <c r="BC113" i="24" a="1"/>
  <c r="BA113" i="24" a="1"/>
  <c r="AY113" i="24" a="1"/>
  <c r="AW113" i="24" a="1"/>
  <c r="AU113" i="24" a="1"/>
  <c r="AS113" i="24" a="1"/>
  <c r="AQ113" i="24" a="1"/>
  <c r="AO113" i="24" a="1"/>
  <c r="AM113" i="24" a="1"/>
  <c r="AK113" i="24" a="1"/>
  <c r="AI113" i="24" a="1"/>
  <c r="AG113" i="24" a="1"/>
  <c r="AE113" i="24" a="1"/>
  <c r="AC113" i="24" a="1"/>
  <c r="AA113" i="24" a="1"/>
  <c r="Y113" i="24" a="1"/>
  <c r="W113" i="24" a="1"/>
  <c r="U113" i="24" a="1"/>
  <c r="S113" i="24" a="1"/>
  <c r="Q113" i="24" a="1"/>
  <c r="O113" i="24" a="1"/>
  <c r="M113" i="24" a="1"/>
  <c r="K113" i="24" a="1"/>
  <c r="I113" i="24" a="1"/>
  <c r="BE21" i="24" a="1"/>
  <c r="CV21" i="24" a="1"/>
  <c r="CR37" i="24" a="1"/>
  <c r="AM37" i="24" a="1"/>
  <c r="W37" i="24" a="1"/>
  <c r="BS37" i="24" a="1"/>
  <c r="BC37" i="24" a="1"/>
  <c r="CE37" i="24" a="1"/>
  <c r="BO37" i="24" a="1"/>
  <c r="AY37" i="24" a="1"/>
  <c r="AI37" i="24" a="1"/>
  <c r="S37" i="24" a="1"/>
  <c r="CM37" i="24" a="1"/>
  <c r="CA37" i="24" a="1"/>
  <c r="BK37" i="24" a="1"/>
  <c r="AU37" i="24" a="1"/>
  <c r="AE37" i="24" a="1"/>
  <c r="O37" i="24" a="1"/>
  <c r="CR53" i="24" a="1"/>
  <c r="BA53" i="24" a="1"/>
  <c r="CG53" i="24" a="1"/>
  <c r="AF53" i="24" a="1"/>
  <c r="BL53" i="24" a="1"/>
  <c r="U53" i="24" a="1"/>
  <c r="CO53" i="24" a="1"/>
  <c r="BT53" i="24" a="1"/>
  <c r="BI53" i="24" a="1"/>
  <c r="AN53" i="24" a="1"/>
  <c r="AC53" i="24" a="1"/>
  <c r="H53" i="24" a="1"/>
  <c r="CW53" i="24" a="1"/>
  <c r="CB53" i="24" a="1"/>
  <c r="BQ53" i="24" a="1"/>
  <c r="AV53" i="24" a="1"/>
  <c r="AK53" i="24" a="1"/>
  <c r="P53" i="24" a="1"/>
  <c r="CJ53" i="24" a="1"/>
  <c r="BY53" i="24" a="1"/>
  <c r="BD53" i="24" a="1"/>
  <c r="AS53" i="24" a="1"/>
  <c r="X53" i="24" a="1"/>
  <c r="M53" i="24" a="1"/>
  <c r="CY53" i="24" a="1"/>
  <c r="CT53" i="24" a="1"/>
  <c r="CQ53" i="24" a="1"/>
  <c r="CL53" i="24" a="1"/>
  <c r="CI53" i="24" a="1"/>
  <c r="CD53" i="24" a="1"/>
  <c r="CA53" i="24" a="1"/>
  <c r="BV53" i="24" a="1"/>
  <c r="BS53" i="24" a="1"/>
  <c r="BN53" i="24" a="1"/>
  <c r="BK53" i="24" a="1"/>
  <c r="BF53" i="24" a="1"/>
  <c r="BC53" i="24" a="1"/>
  <c r="AX53" i="24" a="1"/>
  <c r="AU53" i="24" a="1"/>
  <c r="AP53" i="24" a="1"/>
  <c r="AM53" i="24" a="1"/>
  <c r="AH53" i="24" a="1"/>
  <c r="AE53" i="24" a="1"/>
  <c r="Z53" i="24" a="1"/>
  <c r="W53" i="24" a="1"/>
  <c r="R53" i="24" a="1"/>
  <c r="O53" i="24" a="1"/>
  <c r="J53" i="24" a="1"/>
  <c r="CV53" i="24" a="1"/>
  <c r="CS53" i="24" a="1"/>
  <c r="CN53" i="24" a="1"/>
  <c r="CK53" i="24" a="1"/>
  <c r="CF53" i="24" a="1"/>
  <c r="CC53" i="24" a="1"/>
  <c r="BX53" i="24" a="1"/>
  <c r="BU53" i="24" a="1"/>
  <c r="BP53" i="24" a="1"/>
  <c r="BM53" i="24" a="1"/>
  <c r="BH53" i="24" a="1"/>
  <c r="BE53" i="24" a="1"/>
  <c r="AZ53" i="24" a="1"/>
  <c r="AW53" i="24" a="1"/>
  <c r="AR53" i="24" a="1"/>
  <c r="AO53" i="24" a="1"/>
  <c r="AJ53" i="24" a="1"/>
  <c r="AG53" i="24" a="1"/>
  <c r="AB53" i="24" a="1"/>
  <c r="Y53" i="24" a="1"/>
  <c r="T53" i="24" a="1"/>
  <c r="Q53" i="24" a="1"/>
  <c r="L53" i="24" a="1"/>
  <c r="I53" i="24" a="1"/>
  <c r="CX69" i="24" a="1"/>
  <c r="CV69" i="24" a="1"/>
  <c r="CT69" i="24" a="1"/>
  <c r="CR69" i="24" a="1"/>
  <c r="CP69" i="24" a="1"/>
  <c r="CN69" i="24" a="1"/>
  <c r="CL69" i="24" a="1"/>
  <c r="CJ69" i="24" a="1"/>
  <c r="CH69" i="24" a="1"/>
  <c r="CF69" i="24" a="1"/>
  <c r="CD69" i="24" a="1"/>
  <c r="CB69" i="24" a="1"/>
  <c r="BZ69" i="24" a="1"/>
  <c r="BX69" i="24" a="1"/>
  <c r="BV69" i="24" a="1"/>
  <c r="BT69" i="24" a="1"/>
  <c r="BR69" i="24" a="1"/>
  <c r="BP69" i="24" a="1"/>
  <c r="BN69" i="24" a="1"/>
  <c r="BL69" i="24" a="1"/>
  <c r="BJ69" i="24" a="1"/>
  <c r="BH69" i="24" a="1"/>
  <c r="BF69" i="24" a="1"/>
  <c r="BD69" i="24" a="1"/>
  <c r="BB69" i="24" a="1"/>
  <c r="AZ69" i="24" a="1"/>
  <c r="AX69" i="24" a="1"/>
  <c r="AV69" i="24" a="1"/>
  <c r="AT69" i="24" a="1"/>
  <c r="AR69" i="24" a="1"/>
  <c r="AP69" i="24" a="1"/>
  <c r="AN69" i="24" a="1"/>
  <c r="AL69" i="24" a="1"/>
  <c r="AJ69" i="24" a="1"/>
  <c r="AH69" i="24" a="1"/>
  <c r="AF69" i="24" a="1"/>
  <c r="AD69" i="24" a="1"/>
  <c r="AB69" i="24" a="1"/>
  <c r="Z69" i="24" a="1"/>
  <c r="X69" i="24" a="1"/>
  <c r="V69" i="24" a="1"/>
  <c r="T69" i="24" a="1"/>
  <c r="R69" i="24" a="1"/>
  <c r="P69" i="24" a="1"/>
  <c r="N69" i="24" a="1"/>
  <c r="L69" i="24" a="1"/>
  <c r="J69" i="24" a="1"/>
  <c r="H69" i="24" a="1"/>
  <c r="CY69" i="24" a="1"/>
  <c r="CW69" i="24" a="1"/>
  <c r="CU69" i="24" a="1"/>
  <c r="CS69" i="24" a="1"/>
  <c r="CQ69" i="24" a="1"/>
  <c r="CO69" i="24" a="1"/>
  <c r="CM69" i="24" a="1"/>
  <c r="CK69" i="24" a="1"/>
  <c r="CI69" i="24" a="1"/>
  <c r="CG69" i="24" a="1"/>
  <c r="CE69" i="24" a="1"/>
  <c r="CC69" i="24" a="1"/>
  <c r="CA69" i="24" a="1"/>
  <c r="BY69" i="24" a="1"/>
  <c r="BW69" i="24" a="1"/>
  <c r="BU69" i="24" a="1"/>
  <c r="BS69" i="24" a="1"/>
  <c r="BQ69" i="24" a="1"/>
  <c r="BO69" i="24" a="1"/>
  <c r="BM69" i="24" a="1"/>
  <c r="BK69" i="24" a="1"/>
  <c r="BI69" i="24" a="1"/>
  <c r="BG69" i="24" a="1"/>
  <c r="BE69" i="24" a="1"/>
  <c r="BC69" i="24" a="1"/>
  <c r="BA69" i="24" a="1"/>
  <c r="AY69" i="24" a="1"/>
  <c r="AW69" i="24" a="1"/>
  <c r="AU69" i="24" a="1"/>
  <c r="AS69" i="24" a="1"/>
  <c r="AQ69" i="24" a="1"/>
  <c r="AO69" i="24" a="1"/>
  <c r="AM69" i="24" a="1"/>
  <c r="AK69" i="24" a="1"/>
  <c r="AI69" i="24" a="1"/>
  <c r="AG69" i="24" a="1"/>
  <c r="AE69" i="24" a="1"/>
  <c r="AC69" i="24" a="1"/>
  <c r="AA69" i="24" a="1"/>
  <c r="Y69" i="24" a="1"/>
  <c r="W69" i="24" a="1"/>
  <c r="U69" i="24" a="1"/>
  <c r="S69" i="24" a="1"/>
  <c r="Q69" i="24" a="1"/>
  <c r="O69" i="24" a="1"/>
  <c r="M69" i="24" a="1"/>
  <c r="K69" i="24" a="1"/>
  <c r="I69" i="24" a="1"/>
  <c r="CF85" i="24" a="1"/>
  <c r="AO85" i="24" a="1"/>
  <c r="BU85" i="24" a="1"/>
  <c r="T85" i="24" a="1"/>
  <c r="AZ85" i="24" a="1"/>
  <c r="I85" i="24" a="1"/>
  <c r="CN85" i="24" a="1"/>
  <c r="CC85" i="24" a="1"/>
  <c r="BH85" i="24" a="1"/>
  <c r="AW85" i="24" a="1"/>
  <c r="AB85" i="24" a="1"/>
  <c r="Q85" i="24" a="1"/>
  <c r="CV85" i="24" a="1"/>
  <c r="CK85" i="24" a="1"/>
  <c r="BP85" i="24" a="1"/>
  <c r="BE85" i="24" a="1"/>
  <c r="AJ85" i="24" a="1"/>
  <c r="Y85" i="24" a="1"/>
  <c r="CS85" i="24" a="1"/>
  <c r="BX85" i="24" a="1"/>
  <c r="BM85" i="24" a="1"/>
  <c r="AR85" i="24" a="1"/>
  <c r="AG85" i="24" a="1"/>
  <c r="L85" i="24" a="1"/>
  <c r="CX85" i="24" a="1"/>
  <c r="CU85" i="24" a="1"/>
  <c r="CP85" i="24" a="1"/>
  <c r="CM85" i="24" a="1"/>
  <c r="CH85" i="24" a="1"/>
  <c r="CE85" i="24" a="1"/>
  <c r="BZ85" i="24" a="1"/>
  <c r="BW85" i="24" a="1"/>
  <c r="BR85" i="24" a="1"/>
  <c r="BO85" i="24" a="1"/>
  <c r="BJ85" i="24" a="1"/>
  <c r="BG85" i="24" a="1"/>
  <c r="BB85" i="24" a="1"/>
  <c r="AY85" i="24" a="1"/>
  <c r="AT85" i="24" a="1"/>
  <c r="AQ85" i="24" a="1"/>
  <c r="AL85" i="24" a="1"/>
  <c r="AI85" i="24" a="1"/>
  <c r="AD85" i="24" a="1"/>
  <c r="AA85" i="24" a="1"/>
  <c r="V85" i="24" a="1"/>
  <c r="S85" i="24" a="1"/>
  <c r="N85" i="24" a="1"/>
  <c r="K85" i="24" a="1"/>
  <c r="CW85" i="24" a="1"/>
  <c r="CR85" i="24" a="1"/>
  <c r="CO85" i="24" a="1"/>
  <c r="CJ85" i="24" a="1"/>
  <c r="CG85" i="24" a="1"/>
  <c r="CB85" i="24" a="1"/>
  <c r="BY85" i="24" a="1"/>
  <c r="BT85" i="24" a="1"/>
  <c r="BQ85" i="24" a="1"/>
  <c r="BL85" i="24" a="1"/>
  <c r="BI85" i="24" a="1"/>
  <c r="BD85" i="24" a="1"/>
  <c r="BA85" i="24" a="1"/>
  <c r="AV85" i="24" a="1"/>
  <c r="AS85" i="24" a="1"/>
  <c r="AN85" i="24" a="1"/>
  <c r="AK85" i="24" a="1"/>
  <c r="AF85" i="24" a="1"/>
  <c r="AC85" i="24" a="1"/>
  <c r="X85" i="24" a="1"/>
  <c r="U85" i="24" a="1"/>
  <c r="P85" i="24" a="1"/>
  <c r="M85" i="24" a="1"/>
  <c r="H85" i="24" a="1"/>
  <c r="CY85" i="24" a="1"/>
  <c r="CT85" i="24" a="1"/>
  <c r="CQ85" i="24" a="1"/>
  <c r="CL85" i="24" a="1"/>
  <c r="CI85" i="24" a="1"/>
  <c r="CD85" i="24" a="1"/>
  <c r="CA85" i="24" a="1"/>
  <c r="BV85" i="24" a="1"/>
  <c r="BS85" i="24" a="1"/>
  <c r="BN85" i="24" a="1"/>
  <c r="BK85" i="24" a="1"/>
  <c r="BF85" i="24" a="1"/>
  <c r="BC85" i="24" a="1"/>
  <c r="AX85" i="24" a="1"/>
  <c r="AU85" i="24" a="1"/>
  <c r="AP85" i="24" a="1"/>
  <c r="AM85" i="24" a="1"/>
  <c r="AH85" i="24" a="1"/>
  <c r="AE85" i="24" a="1"/>
  <c r="Z85" i="24" a="1"/>
  <c r="W85" i="24" a="1"/>
  <c r="R85" i="24" a="1"/>
  <c r="O85" i="24" a="1"/>
  <c r="J85" i="24" a="1"/>
  <c r="CF101" i="24" a="1"/>
  <c r="AO101" i="24" a="1"/>
  <c r="BU101" i="24" a="1"/>
  <c r="T101" i="24" a="1"/>
  <c r="AZ101" i="24" a="1"/>
  <c r="I101" i="24" a="1"/>
  <c r="CN101" i="24" a="1"/>
  <c r="CC101" i="24" a="1"/>
  <c r="BH101" i="24" a="1"/>
  <c r="AW101" i="24" a="1"/>
  <c r="AB101" i="24" a="1"/>
  <c r="Q101" i="24" a="1"/>
  <c r="CV101" i="24" a="1"/>
  <c r="CK101" i="24" a="1"/>
  <c r="BP101" i="24" a="1"/>
  <c r="BE101" i="24" a="1"/>
  <c r="AJ101" i="24" a="1"/>
  <c r="Y101" i="24" a="1"/>
  <c r="CS101" i="24" a="1"/>
  <c r="BX101" i="24" a="1"/>
  <c r="BM101" i="24" a="1"/>
  <c r="AR101" i="24" a="1"/>
  <c r="AG101" i="24" a="1"/>
  <c r="L101" i="24" a="1"/>
  <c r="CX101" i="24" a="1"/>
  <c r="CU101" i="24" a="1"/>
  <c r="CP101" i="24" a="1"/>
  <c r="CM101" i="24" a="1"/>
  <c r="CH101" i="24" a="1"/>
  <c r="CE101" i="24" a="1"/>
  <c r="BZ101" i="24" a="1"/>
  <c r="BW101" i="24" a="1"/>
  <c r="BR101" i="24" a="1"/>
  <c r="BO101" i="24" a="1"/>
  <c r="BJ101" i="24" a="1"/>
  <c r="BG101" i="24" a="1"/>
  <c r="BB101" i="24" a="1"/>
  <c r="AY101" i="24" a="1"/>
  <c r="AT101" i="24" a="1"/>
  <c r="AQ101" i="24" a="1"/>
  <c r="AL101" i="24" a="1"/>
  <c r="AI101" i="24" a="1"/>
  <c r="AD101" i="24" a="1"/>
  <c r="AA101" i="24" a="1"/>
  <c r="V101" i="24" a="1"/>
  <c r="S101" i="24" a="1"/>
  <c r="N101" i="24" a="1"/>
  <c r="K101" i="24" a="1"/>
  <c r="CW101" i="24" a="1"/>
  <c r="CR101" i="24" a="1"/>
  <c r="CO101" i="24" a="1"/>
  <c r="CJ101" i="24" a="1"/>
  <c r="CG101" i="24" a="1"/>
  <c r="CB101" i="24" a="1"/>
  <c r="BY101" i="24" a="1"/>
  <c r="BT101" i="24" a="1"/>
  <c r="BQ101" i="24" a="1"/>
  <c r="BL101" i="24" a="1"/>
  <c r="BI101" i="24" a="1"/>
  <c r="BD101" i="24" a="1"/>
  <c r="BA101" i="24" a="1"/>
  <c r="AV101" i="24" a="1"/>
  <c r="AS101" i="24" a="1"/>
  <c r="AN101" i="24" a="1"/>
  <c r="AK101" i="24" a="1"/>
  <c r="AF101" i="24" a="1"/>
  <c r="AC101" i="24" a="1"/>
  <c r="X101" i="24" a="1"/>
  <c r="U101" i="24" a="1"/>
  <c r="P101" i="24" a="1"/>
  <c r="M101" i="24" a="1"/>
  <c r="H101" i="24" a="1"/>
  <c r="CY101" i="24" a="1"/>
  <c r="CT101" i="24" a="1"/>
  <c r="CQ101" i="24" a="1"/>
  <c r="CL101" i="24" a="1"/>
  <c r="CI101" i="24" a="1"/>
  <c r="CD101" i="24" a="1"/>
  <c r="CA101" i="24" a="1"/>
  <c r="BV101" i="24" a="1"/>
  <c r="BS101" i="24" a="1"/>
  <c r="BN101" i="24" a="1"/>
  <c r="BK101" i="24" a="1"/>
  <c r="BF101" i="24" a="1"/>
  <c r="BC101" i="24" a="1"/>
  <c r="AX101" i="24" a="1"/>
  <c r="AU101" i="24" a="1"/>
  <c r="AP101" i="24" a="1"/>
  <c r="AM101" i="24" a="1"/>
  <c r="AH101" i="24" a="1"/>
  <c r="AE101" i="24" a="1"/>
  <c r="Z101" i="24" a="1"/>
  <c r="W101" i="24" a="1"/>
  <c r="R101" i="24" a="1"/>
  <c r="O101" i="24" a="1"/>
  <c r="J101" i="24" a="1"/>
  <c r="CR115" i="24" a="1"/>
  <c r="CG115" i="24" a="1"/>
  <c r="BL115" i="24" a="1"/>
  <c r="BA115" i="24" a="1"/>
  <c r="AF115" i="24" a="1"/>
  <c r="U115" i="24" a="1"/>
  <c r="CO115" i="24" a="1"/>
  <c r="BT115" i="24" a="1"/>
  <c r="BI115" i="24" a="1"/>
  <c r="AN115" i="24" a="1"/>
  <c r="AC115" i="24" a="1"/>
  <c r="H115" i="24" a="1"/>
  <c r="CW115" i="24" a="1"/>
  <c r="CB115" i="24" a="1"/>
  <c r="BQ115" i="24" a="1"/>
  <c r="AV115" i="24" a="1"/>
  <c r="AK115" i="24" a="1"/>
  <c r="P115" i="24" a="1"/>
  <c r="CJ115" i="24" a="1"/>
  <c r="BY115" i="24" a="1"/>
  <c r="BD115" i="24" a="1"/>
  <c r="AS115" i="24" a="1"/>
  <c r="X115" i="24" a="1"/>
  <c r="M115" i="24" a="1"/>
  <c r="CY115" i="24" a="1"/>
  <c r="CT115" i="24" a="1"/>
  <c r="CQ115" i="24" a="1"/>
  <c r="CL115" i="24" a="1"/>
  <c r="CI115" i="24" a="1"/>
  <c r="CD115" i="24" a="1"/>
  <c r="CA115" i="24" a="1"/>
  <c r="BV115" i="24" a="1"/>
  <c r="BS115" i="24" a="1"/>
  <c r="BN115" i="24" a="1"/>
  <c r="BK115" i="24" a="1"/>
  <c r="BF115" i="24" a="1"/>
  <c r="BC115" i="24" a="1"/>
  <c r="AX115" i="24" a="1"/>
  <c r="AU115" i="24" a="1"/>
  <c r="AP115" i="24" a="1"/>
  <c r="AM115" i="24" a="1"/>
  <c r="AH115" i="24" a="1"/>
  <c r="AE115" i="24" a="1"/>
  <c r="Z115" i="24" a="1"/>
  <c r="W115" i="24" a="1"/>
  <c r="R115" i="24" a="1"/>
  <c r="O115" i="24" a="1"/>
  <c r="J115" i="24" a="1"/>
  <c r="CV115" i="24" a="1"/>
  <c r="CS115" i="24" a="1"/>
  <c r="CN115" i="24" a="1"/>
  <c r="CK115" i="24" a="1"/>
  <c r="CF115" i="24" a="1"/>
  <c r="CC115" i="24" a="1"/>
  <c r="BX115" i="24" a="1"/>
  <c r="BU115" i="24" a="1"/>
  <c r="BP115" i="24" a="1"/>
  <c r="BM115" i="24" a="1"/>
  <c r="BH115" i="24" a="1"/>
  <c r="BE115" i="24" a="1"/>
  <c r="AZ115" i="24" a="1"/>
  <c r="AW115" i="24" a="1"/>
  <c r="AR115" i="24" a="1"/>
  <c r="AO115" i="24" a="1"/>
  <c r="AJ115" i="24" a="1"/>
  <c r="AG115" i="24" a="1"/>
  <c r="AB115" i="24" a="1"/>
  <c r="Y115" i="24" a="1"/>
  <c r="T115" i="24" a="1"/>
  <c r="Q115" i="24" a="1"/>
  <c r="L115" i="24" a="1"/>
  <c r="I115" i="24" a="1"/>
  <c r="CX115" i="24" a="1"/>
  <c r="CU115" i="24" a="1"/>
  <c r="CP115" i="24" a="1"/>
  <c r="CM115" i="24" a="1"/>
  <c r="CH115" i="24" a="1"/>
  <c r="CE115" i="24" a="1"/>
  <c r="BZ115" i="24" a="1"/>
  <c r="BW115" i="24" a="1"/>
  <c r="BR115" i="24" a="1"/>
  <c r="BO115" i="24" a="1"/>
  <c r="BJ115" i="24" a="1"/>
  <c r="BG115" i="24" a="1"/>
  <c r="BB115" i="24" a="1"/>
  <c r="AY115" i="24" a="1"/>
  <c r="AT115" i="24" a="1"/>
  <c r="AQ115" i="24" a="1"/>
  <c r="AL115" i="24" a="1"/>
  <c r="AI115" i="24" a="1"/>
  <c r="AD115" i="24" a="1"/>
  <c r="AA115" i="24" a="1"/>
  <c r="V115" i="24" a="1"/>
  <c r="S115" i="24" a="1"/>
  <c r="N115" i="24" a="1"/>
  <c r="K115" i="24" a="1"/>
  <c r="CY131" i="24" a="1"/>
  <c r="CU131" i="24" a="1"/>
  <c r="CQ131" i="24" a="1"/>
  <c r="CM131" i="24" a="1"/>
  <c r="CI131" i="24" a="1"/>
  <c r="CE131" i="24" a="1"/>
  <c r="CA131" i="24" a="1"/>
  <c r="BW131" i="24" a="1"/>
  <c r="BS131" i="24" a="1"/>
  <c r="BO131" i="24" a="1"/>
  <c r="BK131" i="24" a="1"/>
  <c r="BG131" i="24" a="1"/>
  <c r="BC131" i="24" a="1"/>
  <c r="AY131" i="24" a="1"/>
  <c r="AU131" i="24" a="1"/>
  <c r="AQ131" i="24" a="1"/>
  <c r="AM131" i="24" a="1"/>
  <c r="AI131" i="24" a="1"/>
  <c r="AE131" i="24" a="1"/>
  <c r="AA131" i="24" a="1"/>
  <c r="W131" i="24" a="1"/>
  <c r="S131" i="24" a="1"/>
  <c r="O131" i="24" a="1"/>
  <c r="K131" i="24" a="1"/>
  <c r="CX131" i="24" a="1"/>
  <c r="CT131" i="24" a="1"/>
  <c r="CP131" i="24" a="1"/>
  <c r="CL131" i="24" a="1"/>
  <c r="CH131" i="24" a="1"/>
  <c r="CD131" i="24" a="1"/>
  <c r="BZ131" i="24" a="1"/>
  <c r="BV131" i="24" a="1"/>
  <c r="BR131" i="24" a="1"/>
  <c r="BN131" i="24" a="1"/>
  <c r="BJ131" i="24" a="1"/>
  <c r="BF131" i="24" a="1"/>
  <c r="BB131" i="24" a="1"/>
  <c r="AX131" i="24" a="1"/>
  <c r="AT131" i="24" a="1"/>
  <c r="AP131" i="24" a="1"/>
  <c r="AL131" i="24" a="1"/>
  <c r="AH131" i="24" a="1"/>
  <c r="AD131" i="24" a="1"/>
  <c r="Z131" i="24" a="1"/>
  <c r="V131" i="24" a="1"/>
  <c r="R131" i="24" a="1"/>
  <c r="N131" i="24" a="1"/>
  <c r="J131" i="24" a="1"/>
  <c r="CW131" i="24" a="1"/>
  <c r="CS131" i="24" a="1"/>
  <c r="CO131" i="24" a="1"/>
  <c r="CK131" i="24" a="1"/>
  <c r="CG131" i="24" a="1"/>
  <c r="CC131" i="24" a="1"/>
  <c r="BY131" i="24" a="1"/>
  <c r="BU131" i="24" a="1"/>
  <c r="BQ131" i="24" a="1"/>
  <c r="BM131" i="24" a="1"/>
  <c r="BI131" i="24" a="1"/>
  <c r="BE131" i="24" a="1"/>
  <c r="BA131" i="24" a="1"/>
  <c r="AW131" i="24" a="1"/>
  <c r="AS131" i="24" a="1"/>
  <c r="AO131" i="24" a="1"/>
  <c r="AK131" i="24" a="1"/>
  <c r="AG131" i="24" a="1"/>
  <c r="AC131" i="24" a="1"/>
  <c r="Y131" i="24" a="1"/>
  <c r="U131" i="24" a="1"/>
  <c r="Q131" i="24" a="1"/>
  <c r="M131" i="24" a="1"/>
  <c r="I131" i="24" a="1"/>
  <c r="CV131" i="24" a="1"/>
  <c r="CR131" i="24" a="1"/>
  <c r="CN131" i="24" a="1"/>
  <c r="CJ131" i="24" a="1"/>
  <c r="CF131" i="24" a="1"/>
  <c r="CB131" i="24" a="1"/>
  <c r="BX131" i="24" a="1"/>
  <c r="BT131" i="24" a="1"/>
  <c r="BP131" i="24" a="1"/>
  <c r="BL131" i="24" a="1"/>
  <c r="BH131" i="24" a="1"/>
  <c r="BD131" i="24" a="1"/>
  <c r="AZ131" i="24" a="1"/>
  <c r="AV131" i="24" a="1"/>
  <c r="AR131" i="24" a="1"/>
  <c r="AN131" i="24" a="1"/>
  <c r="AJ131" i="24" a="1"/>
  <c r="AF131" i="24" a="1"/>
  <c r="AB131" i="24" a="1"/>
  <c r="X131" i="24" a="1"/>
  <c r="T131" i="24" a="1"/>
  <c r="P131" i="24" a="1"/>
  <c r="L131" i="24" a="1"/>
  <c r="H131" i="24" a="1"/>
  <c r="CU147" i="24" a="1"/>
  <c r="CO147" i="24" a="1"/>
  <c r="CI147" i="24" a="1"/>
  <c r="CC147" i="24" a="1"/>
  <c r="BW147" i="24" a="1"/>
  <c r="BQ147" i="24" a="1"/>
  <c r="BK147" i="24" a="1"/>
  <c r="BE147" i="24" a="1"/>
  <c r="AY147" i="24" a="1"/>
  <c r="AS147" i="24" a="1"/>
  <c r="AM147" i="24" a="1"/>
  <c r="AG147" i="24" a="1"/>
  <c r="AA147" i="24" a="1"/>
  <c r="U147" i="24" a="1"/>
  <c r="O147" i="24" a="1"/>
  <c r="I147" i="24" a="1"/>
  <c r="CY147" i="24" a="1"/>
  <c r="CS147" i="24" a="1"/>
  <c r="CM147" i="24" a="1"/>
  <c r="CG147" i="24" a="1"/>
  <c r="BY147" i="24" a="1"/>
  <c r="BU147" i="24" a="1"/>
  <c r="BO147" i="24" a="1"/>
  <c r="BG147" i="24" a="1"/>
  <c r="BA147" i="24" a="1"/>
  <c r="AU147" i="24" a="1"/>
  <c r="AO147" i="24" a="1"/>
  <c r="AI147" i="24" a="1"/>
  <c r="AC147" i="24" a="1"/>
  <c r="W147" i="24" a="1"/>
  <c r="Q147" i="24" a="1"/>
  <c r="K147" i="24" a="1"/>
  <c r="CV147" i="24" a="1"/>
  <c r="CR147" i="24" a="1"/>
  <c r="CN147" i="24" a="1"/>
  <c r="CJ147" i="24" a="1"/>
  <c r="CF147" i="24" a="1"/>
  <c r="CB147" i="24" a="1"/>
  <c r="BX147" i="24" a="1"/>
  <c r="BT147" i="24" a="1"/>
  <c r="BP147" i="24" a="1"/>
  <c r="BL147" i="24" a="1"/>
  <c r="BH147" i="24" a="1"/>
  <c r="BD147" i="24" a="1"/>
  <c r="AZ147" i="24" a="1"/>
  <c r="AV147" i="24" a="1"/>
  <c r="AR147" i="24" a="1"/>
  <c r="AN147" i="24" a="1"/>
  <c r="AJ147" i="24" a="1"/>
  <c r="AF147" i="24" a="1"/>
  <c r="AB147" i="24" a="1"/>
  <c r="X147" i="24" a="1"/>
  <c r="T147" i="24" a="1"/>
  <c r="R147" i="24" a="1"/>
  <c r="N147" i="24" a="1"/>
  <c r="J147" i="24" a="1"/>
  <c r="CW147" i="24" a="1"/>
  <c r="CQ147" i="24" a="1"/>
  <c r="CK147" i="24" a="1"/>
  <c r="CE147" i="24" a="1"/>
  <c r="CA147" i="24" a="1"/>
  <c r="BS147" i="24" a="1"/>
  <c r="BM147" i="24" a="1"/>
  <c r="BI147" i="24" a="1"/>
  <c r="BC147" i="24" a="1"/>
  <c r="AW147" i="24" a="1"/>
  <c r="AQ147" i="24" a="1"/>
  <c r="AK147" i="24" a="1"/>
  <c r="AE147" i="24" a="1"/>
  <c r="Y147" i="24" a="1"/>
  <c r="S147" i="24" a="1"/>
  <c r="M147" i="24" a="1"/>
  <c r="CX147" i="24" a="1"/>
  <c r="CT147" i="24" a="1"/>
  <c r="CP147" i="24" a="1"/>
  <c r="CL147" i="24" a="1"/>
  <c r="CH147" i="24" a="1"/>
  <c r="CD147" i="24" a="1"/>
  <c r="BZ147" i="24" a="1"/>
  <c r="BV147" i="24" a="1"/>
  <c r="BR147" i="24" a="1"/>
  <c r="BN147" i="24" a="1"/>
  <c r="BJ147" i="24" a="1"/>
  <c r="BF147" i="24" a="1"/>
  <c r="BB147" i="24" a="1"/>
  <c r="AX147" i="24" a="1"/>
  <c r="AT147" i="24" a="1"/>
  <c r="AP147" i="24" a="1"/>
  <c r="AL147" i="24" a="1"/>
  <c r="AH147" i="24" a="1"/>
  <c r="AD147" i="24" a="1"/>
  <c r="Z147" i="24" a="1"/>
  <c r="V147" i="24" a="1"/>
  <c r="P147" i="24" a="1"/>
  <c r="L147" i="24" a="1"/>
  <c r="H147" i="24" a="1"/>
  <c r="BP20" i="24" a="1"/>
  <c r="Y20" i="24" a="1"/>
  <c r="BA65" i="24" a="1"/>
  <c r="CR65" i="24" a="1"/>
  <c r="CG65" i="24" a="1"/>
  <c r="AF65" i="24" a="1"/>
  <c r="BL65" i="24" a="1"/>
  <c r="U65" i="24" a="1"/>
  <c r="CO65" i="24" a="1"/>
  <c r="BT65" i="24" a="1"/>
  <c r="BI65" i="24" a="1"/>
  <c r="AN65" i="24" a="1"/>
  <c r="AC65" i="24" a="1"/>
  <c r="H65" i="24" a="1"/>
  <c r="CW65" i="24" a="1"/>
  <c r="CB65" i="24" a="1"/>
  <c r="BQ65" i="24" a="1"/>
  <c r="AV65" i="24" a="1"/>
  <c r="AK65" i="24" a="1"/>
  <c r="P65" i="24" a="1"/>
  <c r="CJ65" i="24" a="1"/>
  <c r="BY65" i="24" a="1"/>
  <c r="BD65" i="24" a="1"/>
  <c r="AS65" i="24" a="1"/>
  <c r="X65" i="24" a="1"/>
  <c r="M65" i="24" a="1"/>
  <c r="CY65" i="24" a="1"/>
  <c r="CT65" i="24" a="1"/>
  <c r="CQ65" i="24" a="1"/>
  <c r="CL65" i="24" a="1"/>
  <c r="CI65" i="24" a="1"/>
  <c r="CD65" i="24" a="1"/>
  <c r="CA65" i="24" a="1"/>
  <c r="BV65" i="24" a="1"/>
  <c r="BS65" i="24" a="1"/>
  <c r="BN65" i="24" a="1"/>
  <c r="BK65" i="24" a="1"/>
  <c r="BF65" i="24" a="1"/>
  <c r="BC65" i="24" a="1"/>
  <c r="AX65" i="24" a="1"/>
  <c r="AU65" i="24" a="1"/>
  <c r="AP65" i="24" a="1"/>
  <c r="AM65" i="24" a="1"/>
  <c r="AH65" i="24" a="1"/>
  <c r="AE65" i="24" a="1"/>
  <c r="Z65" i="24" a="1"/>
  <c r="W65" i="24" a="1"/>
  <c r="R65" i="24" a="1"/>
  <c r="O65" i="24" a="1"/>
  <c r="J65" i="24" a="1"/>
  <c r="CV65" i="24" a="1"/>
  <c r="CS65" i="24" a="1"/>
  <c r="CN65" i="24" a="1"/>
  <c r="CK65" i="24" a="1"/>
  <c r="CF65" i="24" a="1"/>
  <c r="CC65" i="24" a="1"/>
  <c r="BX65" i="24" a="1"/>
  <c r="BU65" i="24" a="1"/>
  <c r="BP65" i="24" a="1"/>
  <c r="BM65" i="24" a="1"/>
  <c r="BH65" i="24" a="1"/>
  <c r="BE65" i="24" a="1"/>
  <c r="AZ65" i="24" a="1"/>
  <c r="AW65" i="24" a="1"/>
  <c r="AR65" i="24" a="1"/>
  <c r="AO65" i="24" a="1"/>
  <c r="AJ65" i="24" a="1"/>
  <c r="AG65" i="24" a="1"/>
  <c r="AB65" i="24" a="1"/>
  <c r="Y65" i="24" a="1"/>
  <c r="T65" i="24" a="1"/>
  <c r="Q65" i="24" a="1"/>
  <c r="L65" i="24" a="1"/>
  <c r="I65" i="24" a="1"/>
  <c r="CX65" i="24" a="1"/>
  <c r="CU65" i="24" a="1"/>
  <c r="CP65" i="24" a="1"/>
  <c r="CM65" i="24" a="1"/>
  <c r="CH65" i="24" a="1"/>
  <c r="CE65" i="24" a="1"/>
  <c r="BZ65" i="24" a="1"/>
  <c r="BW65" i="24" a="1"/>
  <c r="BR65" i="24" a="1"/>
  <c r="BO65" i="24" a="1"/>
  <c r="BJ65" i="24" a="1"/>
  <c r="BG65" i="24" a="1"/>
  <c r="BB65" i="24" a="1"/>
  <c r="AY65" i="24" a="1"/>
  <c r="AT65" i="24" a="1"/>
  <c r="AQ65" i="24" a="1"/>
  <c r="AL65" i="24" a="1"/>
  <c r="AI65" i="24" a="1"/>
  <c r="AD65" i="24" a="1"/>
  <c r="AA65" i="24" a="1"/>
  <c r="V65" i="24" a="1"/>
  <c r="S65" i="24" a="1"/>
  <c r="N65" i="24" a="1"/>
  <c r="K65" i="24" a="1"/>
  <c r="CF109" i="24" a="1"/>
  <c r="AO109" i="24" a="1"/>
  <c r="BU109" i="24" a="1"/>
  <c r="T109" i="24" a="1"/>
  <c r="AZ109" i="24" a="1"/>
  <c r="I109" i="24" a="1"/>
  <c r="CN109" i="24" a="1"/>
  <c r="CC109" i="24" a="1"/>
  <c r="BH109" i="24" a="1"/>
  <c r="AW109" i="24" a="1"/>
  <c r="AB109" i="24" a="1"/>
  <c r="Q109" i="24" a="1"/>
  <c r="CV109" i="24" a="1"/>
  <c r="CK109" i="24" a="1"/>
  <c r="BP109" i="24" a="1"/>
  <c r="BE109" i="24" a="1"/>
  <c r="AJ109" i="24" a="1"/>
  <c r="Y109" i="24" a="1"/>
  <c r="CS109" i="24" a="1"/>
  <c r="BX109" i="24" a="1"/>
  <c r="BM109" i="24" a="1"/>
  <c r="AR109" i="24" a="1"/>
  <c r="AG109" i="24" a="1"/>
  <c r="L109" i="24" a="1"/>
  <c r="CX109" i="24" a="1"/>
  <c r="CU109" i="24" a="1"/>
  <c r="CP109" i="24" a="1"/>
  <c r="CM109" i="24" a="1"/>
  <c r="CH109" i="24" a="1"/>
  <c r="CE109" i="24" a="1"/>
  <c r="BZ109" i="24" a="1"/>
  <c r="BW109" i="24" a="1"/>
  <c r="BR109" i="24" a="1"/>
  <c r="BO109" i="24" a="1"/>
  <c r="BJ109" i="24" a="1"/>
  <c r="BG109" i="24" a="1"/>
  <c r="BB109" i="24" a="1"/>
  <c r="AY109" i="24" a="1"/>
  <c r="AT109" i="24" a="1"/>
  <c r="AQ109" i="24" a="1"/>
  <c r="AL109" i="24" a="1"/>
  <c r="AI109" i="24" a="1"/>
  <c r="AD109" i="24" a="1"/>
  <c r="AA109" i="24" a="1"/>
  <c r="V109" i="24" a="1"/>
  <c r="S109" i="24" a="1"/>
  <c r="N109" i="24" a="1"/>
  <c r="K109" i="24" a="1"/>
  <c r="CW109" i="24" a="1"/>
  <c r="CR109" i="24" a="1"/>
  <c r="CO109" i="24" a="1"/>
  <c r="CJ109" i="24" a="1"/>
  <c r="CG109" i="24" a="1"/>
  <c r="CB109" i="24" a="1"/>
  <c r="BY109" i="24" a="1"/>
  <c r="BT109" i="24" a="1"/>
  <c r="BQ109" i="24" a="1"/>
  <c r="BL109" i="24" a="1"/>
  <c r="BI109" i="24" a="1"/>
  <c r="BD109" i="24" a="1"/>
  <c r="BA109" i="24" a="1"/>
  <c r="AV109" i="24" a="1"/>
  <c r="AS109" i="24" a="1"/>
  <c r="AN109" i="24" a="1"/>
  <c r="AK109" i="24" a="1"/>
  <c r="AF109" i="24" a="1"/>
  <c r="AC109" i="24" a="1"/>
  <c r="X109" i="24" a="1"/>
  <c r="U109" i="24" a="1"/>
  <c r="P109" i="24" a="1"/>
  <c r="M109" i="24" a="1"/>
  <c r="H109" i="24" a="1"/>
  <c r="CY109" i="24" a="1"/>
  <c r="CT109" i="24" a="1"/>
  <c r="CQ109" i="24" a="1"/>
  <c r="CL109" i="24" a="1"/>
  <c r="CI109" i="24" a="1"/>
  <c r="CD109" i="24" a="1"/>
  <c r="CA109" i="24" a="1"/>
  <c r="BV109" i="24" a="1"/>
  <c r="BS109" i="24" a="1"/>
  <c r="BN109" i="24" a="1"/>
  <c r="BK109" i="24" a="1"/>
  <c r="BF109" i="24" a="1"/>
  <c r="BC109" i="24" a="1"/>
  <c r="AX109" i="24" a="1"/>
  <c r="AU109" i="24" a="1"/>
  <c r="AP109" i="24" a="1"/>
  <c r="AM109" i="24" a="1"/>
  <c r="AH109" i="24" a="1"/>
  <c r="AE109" i="24" a="1"/>
  <c r="Z109" i="24" a="1"/>
  <c r="W109" i="24" a="1"/>
  <c r="R109" i="24" a="1"/>
  <c r="O109" i="24" a="1"/>
  <c r="J109" i="24" a="1"/>
  <c r="CG27" i="24" a="1"/>
  <c r="U27" i="24" a="1"/>
  <c r="BQ27" i="24" a="1"/>
  <c r="BA27" i="24" a="1"/>
  <c r="AF43" i="24" a="1"/>
  <c r="BW43" i="24" a="1"/>
  <c r="BL43" i="24" a="1"/>
  <c r="CR43" i="24" a="1"/>
  <c r="K43" i="24" a="1"/>
  <c r="AQ43" i="24" a="1"/>
  <c r="CE43" i="24" a="1"/>
  <c r="BT43" i="24" a="1"/>
  <c r="AY43" i="24" a="1"/>
  <c r="AN43" i="24" a="1"/>
  <c r="S43" i="24" a="1"/>
  <c r="H43" i="24" a="1"/>
  <c r="CM43" i="24" a="1"/>
  <c r="CB43" i="24" a="1"/>
  <c r="BG43" i="24" a="1"/>
  <c r="AV43" i="24" a="1"/>
  <c r="AA43" i="24" a="1"/>
  <c r="P43" i="24" a="1"/>
  <c r="AF59" i="24" a="1"/>
  <c r="BL59" i="24" a="1"/>
  <c r="U59" i="24" a="1"/>
  <c r="CR59" i="24" a="1"/>
  <c r="BA59" i="24" a="1"/>
  <c r="CG59" i="24" a="1"/>
  <c r="CO59" i="24" a="1"/>
  <c r="BT59" i="24" a="1"/>
  <c r="BI59" i="24" a="1"/>
  <c r="AN59" i="24" a="1"/>
  <c r="AC59" i="24" a="1"/>
  <c r="H59" i="24" a="1"/>
  <c r="CW59" i="24" a="1"/>
  <c r="CB59" i="24" a="1"/>
  <c r="BQ59" i="24" a="1"/>
  <c r="AV59" i="24" a="1"/>
  <c r="AK59" i="24" a="1"/>
  <c r="P59" i="24" a="1"/>
  <c r="CJ59" i="24" a="1"/>
  <c r="BY59" i="24" a="1"/>
  <c r="BD59" i="24" a="1"/>
  <c r="AS59" i="24" a="1"/>
  <c r="X59" i="24" a="1"/>
  <c r="M59" i="24" a="1"/>
  <c r="CY59" i="24" a="1"/>
  <c r="CT59" i="24" a="1"/>
  <c r="CQ59" i="24" a="1"/>
  <c r="CL59" i="24" a="1"/>
  <c r="CI59" i="24" a="1"/>
  <c r="CD59" i="24" a="1"/>
  <c r="CA59" i="24" a="1"/>
  <c r="BV59" i="24" a="1"/>
  <c r="BS59" i="24" a="1"/>
  <c r="BN59" i="24" a="1"/>
  <c r="BK59" i="24" a="1"/>
  <c r="BF59" i="24" a="1"/>
  <c r="BC59" i="24" a="1"/>
  <c r="AX59" i="24" a="1"/>
  <c r="AU59" i="24" a="1"/>
  <c r="AP59" i="24" a="1"/>
  <c r="AM59" i="24" a="1"/>
  <c r="AH59" i="24" a="1"/>
  <c r="AE59" i="24" a="1"/>
  <c r="Z59" i="24" a="1"/>
  <c r="W59" i="24" a="1"/>
  <c r="R59" i="24" a="1"/>
  <c r="O59" i="24" a="1"/>
  <c r="J59" i="24" a="1"/>
  <c r="CV59" i="24" a="1"/>
  <c r="CS59" i="24" a="1"/>
  <c r="CN59" i="24" a="1"/>
  <c r="CK59" i="24" a="1"/>
  <c r="CF59" i="24" a="1"/>
  <c r="CC59" i="24" a="1"/>
  <c r="BX59" i="24" a="1"/>
  <c r="BU59" i="24" a="1"/>
  <c r="BP59" i="24" a="1"/>
  <c r="BM59" i="24" a="1"/>
  <c r="BH59" i="24" a="1"/>
  <c r="BE59" i="24" a="1"/>
  <c r="AZ59" i="24" a="1"/>
  <c r="AW59" i="24" a="1"/>
  <c r="AR59" i="24" a="1"/>
  <c r="AO59" i="24" a="1"/>
  <c r="AJ59" i="24" a="1"/>
  <c r="AG59" i="24" a="1"/>
  <c r="AB59" i="24" a="1"/>
  <c r="Y59" i="24" a="1"/>
  <c r="T59" i="24" a="1"/>
  <c r="Q59" i="24" a="1"/>
  <c r="L59" i="24" a="1"/>
  <c r="I59" i="24" a="1"/>
  <c r="AQ75" i="24" a="1"/>
  <c r="CM75" i="24" a="1"/>
  <c r="AA75" i="24" a="1"/>
  <c r="BW75" i="24" a="1"/>
  <c r="K75" i="24" a="1"/>
  <c r="BG75" i="24" a="1"/>
  <c r="CI75" i="24" a="1"/>
  <c r="BS75" i="24" a="1"/>
  <c r="BC75" i="24" a="1"/>
  <c r="AM75" i="24" a="1"/>
  <c r="W75" i="24" a="1"/>
  <c r="CU75" i="24" a="1"/>
  <c r="CE75" i="24" a="1"/>
  <c r="BO75" i="24" a="1"/>
  <c r="AY75" i="24" a="1"/>
  <c r="AI75" i="24" a="1"/>
  <c r="S75" i="24" a="1"/>
  <c r="CQ75" i="24" a="1"/>
  <c r="CA75" i="24" a="1"/>
  <c r="BK75" i="24" a="1"/>
  <c r="AU75" i="24" a="1"/>
  <c r="AE75" i="24" a="1"/>
  <c r="O75" i="24" a="1"/>
  <c r="CX75" i="24" a="1"/>
  <c r="CW75" i="24" a="1"/>
  <c r="CS75" i="24" a="1"/>
  <c r="CO75" i="24" a="1"/>
  <c r="CK75" i="24" a="1"/>
  <c r="CG75" i="24" a="1"/>
  <c r="CC75" i="24" a="1"/>
  <c r="BY75" i="24" a="1"/>
  <c r="BU75" i="24" a="1"/>
  <c r="BQ75" i="24" a="1"/>
  <c r="BM75" i="24" a="1"/>
  <c r="BI75" i="24" a="1"/>
  <c r="BE75" i="24" a="1"/>
  <c r="BA75" i="24" a="1"/>
  <c r="AW75" i="24" a="1"/>
  <c r="AS75" i="24" a="1"/>
  <c r="AO75" i="24" a="1"/>
  <c r="AK75" i="24" a="1"/>
  <c r="AG75" i="24" a="1"/>
  <c r="AC75" i="24" a="1"/>
  <c r="Y75" i="24" a="1"/>
  <c r="U75" i="24" a="1"/>
  <c r="Q75" i="24" a="1"/>
  <c r="M75" i="24" a="1"/>
  <c r="I75" i="24" a="1"/>
  <c r="CY75" i="24" a="1"/>
  <c r="CV75" i="24" a="1"/>
  <c r="CT75" i="24" a="1"/>
  <c r="CR75" i="24" a="1"/>
  <c r="CP75" i="24" a="1"/>
  <c r="CN75" i="24" a="1"/>
  <c r="CL75" i="24" a="1"/>
  <c r="CJ75" i="24" a="1"/>
  <c r="CH75" i="24" a="1"/>
  <c r="CF75" i="24" a="1"/>
  <c r="CD75" i="24" a="1"/>
  <c r="CB75" i="24" a="1"/>
  <c r="BZ75" i="24" a="1"/>
  <c r="BX75" i="24" a="1"/>
  <c r="BV75" i="24" a="1"/>
  <c r="BT75" i="24" a="1"/>
  <c r="BR75" i="24" a="1"/>
  <c r="BP75" i="24" a="1"/>
  <c r="BN75" i="24" a="1"/>
  <c r="BL75" i="24" a="1"/>
  <c r="BJ75" i="24" a="1"/>
  <c r="BH75" i="24" a="1"/>
  <c r="BF75" i="24" a="1"/>
  <c r="BD75" i="24" a="1"/>
  <c r="BB75" i="24" a="1"/>
  <c r="AZ75" i="24" a="1"/>
  <c r="AX75" i="24" a="1"/>
  <c r="AV75" i="24" a="1"/>
  <c r="AT75" i="24" a="1"/>
  <c r="AR75" i="24" a="1"/>
  <c r="AP75" i="24" a="1"/>
  <c r="AN75" i="24" a="1"/>
  <c r="AL75" i="24" a="1"/>
  <c r="AJ75" i="24" a="1"/>
  <c r="AH75" i="24" a="1"/>
  <c r="AF75" i="24" a="1"/>
  <c r="AD75" i="24" a="1"/>
  <c r="AB75" i="24" a="1"/>
  <c r="Z75" i="24" a="1"/>
  <c r="X75" i="24" a="1"/>
  <c r="V75" i="24" a="1"/>
  <c r="T75" i="24" a="1"/>
  <c r="R75" i="24" a="1"/>
  <c r="P75" i="24" a="1"/>
  <c r="N75" i="24" a="1"/>
  <c r="L75" i="24" a="1"/>
  <c r="J75" i="24" a="1"/>
  <c r="H75" i="24" a="1"/>
  <c r="T91" i="24" a="1"/>
  <c r="AZ91" i="24" a="1"/>
  <c r="I91" i="24" a="1"/>
  <c r="CF91" i="24" a="1"/>
  <c r="AO91" i="24" a="1"/>
  <c r="BU91" i="24" a="1"/>
  <c r="CN91" i="24" a="1"/>
  <c r="CC91" i="24" a="1"/>
  <c r="BH91" i="24" a="1"/>
  <c r="AW91" i="24" a="1"/>
  <c r="AB91" i="24" a="1"/>
  <c r="Q91" i="24" a="1"/>
  <c r="CV91" i="24" a="1"/>
  <c r="CK91" i="24" a="1"/>
  <c r="BP91" i="24" a="1"/>
  <c r="BE91" i="24" a="1"/>
  <c r="AJ91" i="24" a="1"/>
  <c r="Y91" i="24" a="1"/>
  <c r="CS91" i="24" a="1"/>
  <c r="BX91" i="24" a="1"/>
  <c r="BM91" i="24" a="1"/>
  <c r="AR91" i="24" a="1"/>
  <c r="AG91" i="24" a="1"/>
  <c r="L91" i="24" a="1"/>
  <c r="CX91" i="24" a="1"/>
  <c r="CU91" i="24" a="1"/>
  <c r="CP91" i="24" a="1"/>
  <c r="CM91" i="24" a="1"/>
  <c r="CH91" i="24" a="1"/>
  <c r="CE91" i="24" a="1"/>
  <c r="BZ91" i="24" a="1"/>
  <c r="BW91" i="24" a="1"/>
  <c r="BR91" i="24" a="1"/>
  <c r="BO91" i="24" a="1"/>
  <c r="BJ91" i="24" a="1"/>
  <c r="BG91" i="24" a="1"/>
  <c r="BB91" i="24" a="1"/>
  <c r="AY91" i="24" a="1"/>
  <c r="AT91" i="24" a="1"/>
  <c r="AQ91" i="24" a="1"/>
  <c r="AL91" i="24" a="1"/>
  <c r="AI91" i="24" a="1"/>
  <c r="AD91" i="24" a="1"/>
  <c r="AA91" i="24" a="1"/>
  <c r="V91" i="24" a="1"/>
  <c r="S91" i="24" a="1"/>
  <c r="N91" i="24" a="1"/>
  <c r="K91" i="24" a="1"/>
  <c r="CW91" i="24" a="1"/>
  <c r="CR91" i="24" a="1"/>
  <c r="CO91" i="24" a="1"/>
  <c r="CJ91" i="24" a="1"/>
  <c r="CG91" i="24" a="1"/>
  <c r="CB91" i="24" a="1"/>
  <c r="BY91" i="24" a="1"/>
  <c r="BT91" i="24" a="1"/>
  <c r="BQ91" i="24" a="1"/>
  <c r="BL91" i="24" a="1"/>
  <c r="BI91" i="24" a="1"/>
  <c r="BD91" i="24" a="1"/>
  <c r="BA91" i="24" a="1"/>
  <c r="AV91" i="24" a="1"/>
  <c r="AS91" i="24" a="1"/>
  <c r="AN91" i="24" a="1"/>
  <c r="AK91" i="24" a="1"/>
  <c r="AF91" i="24" a="1"/>
  <c r="AC91" i="24" a="1"/>
  <c r="X91" i="24" a="1"/>
  <c r="U91" i="24" a="1"/>
  <c r="P91" i="24" a="1"/>
  <c r="M91" i="24" a="1"/>
  <c r="H91" i="24" a="1"/>
  <c r="CY91" i="24" a="1"/>
  <c r="CT91" i="24" a="1"/>
  <c r="CQ91" i="24" a="1"/>
  <c r="CL91" i="24" a="1"/>
  <c r="CI91" i="24" a="1"/>
  <c r="CD91" i="24" a="1"/>
  <c r="CA91" i="24" a="1"/>
  <c r="BV91" i="24" a="1"/>
  <c r="BS91" i="24" a="1"/>
  <c r="BN91" i="24" a="1"/>
  <c r="BK91" i="24" a="1"/>
  <c r="BF91" i="24" a="1"/>
  <c r="BC91" i="24" a="1"/>
  <c r="AX91" i="24" a="1"/>
  <c r="AU91" i="24" a="1"/>
  <c r="AP91" i="24" a="1"/>
  <c r="AM91" i="24" a="1"/>
  <c r="AH91" i="24" a="1"/>
  <c r="AE91" i="24" a="1"/>
  <c r="Z91" i="24" a="1"/>
  <c r="W91" i="24" a="1"/>
  <c r="R91" i="24" a="1"/>
  <c r="O91" i="24" a="1"/>
  <c r="J91" i="24" a="1"/>
  <c r="CY159" i="24" a="1"/>
  <c r="CS159" i="24" a="1"/>
  <c r="CM159" i="24" a="1"/>
  <c r="CG159" i="24" a="1"/>
  <c r="CA159" i="24" a="1"/>
  <c r="BU159" i="24" a="1"/>
  <c r="BO159" i="24" a="1"/>
  <c r="BI159" i="24" a="1"/>
  <c r="AY159" i="24" a="1"/>
  <c r="AS159" i="24" a="1"/>
  <c r="AM159" i="24" a="1"/>
  <c r="AC159" i="24" a="1"/>
  <c r="W159" i="24" a="1"/>
  <c r="O159" i="24" a="1"/>
  <c r="CW159" i="24" a="1"/>
  <c r="CQ159" i="24" a="1"/>
  <c r="CK159" i="24" a="1"/>
  <c r="CE159" i="24" a="1"/>
  <c r="BW159" i="24" a="1"/>
  <c r="BQ159" i="24" a="1"/>
  <c r="BK159" i="24" a="1"/>
  <c r="BE159" i="24" a="1"/>
  <c r="BC159" i="24" a="1"/>
  <c r="AU159" i="24" a="1"/>
  <c r="AO159" i="24" a="1"/>
  <c r="AI159" i="24" a="1"/>
  <c r="AE159" i="24" a="1"/>
  <c r="Y159" i="24" a="1"/>
  <c r="S159" i="24" a="1"/>
  <c r="M159" i="24" a="1"/>
  <c r="I159" i="24" a="1"/>
  <c r="CV159" i="24" a="1"/>
  <c r="CR159" i="24" a="1"/>
  <c r="CN159" i="24" a="1"/>
  <c r="CJ159" i="24" a="1"/>
  <c r="CF159" i="24" a="1"/>
  <c r="CB159" i="24" a="1"/>
  <c r="BX159" i="24" a="1"/>
  <c r="BT159" i="24" a="1"/>
  <c r="BP159" i="24" a="1"/>
  <c r="BL159" i="24" a="1"/>
  <c r="BH159" i="24" a="1"/>
  <c r="BD159" i="24" a="1"/>
  <c r="AZ159" i="24" a="1"/>
  <c r="AV159" i="24" a="1"/>
  <c r="AR159" i="24" a="1"/>
  <c r="AN159" i="24" a="1"/>
  <c r="AJ159" i="24" a="1"/>
  <c r="AF159" i="24" a="1"/>
  <c r="AB159" i="24" a="1"/>
  <c r="X159" i="24" a="1"/>
  <c r="T159" i="24" a="1"/>
  <c r="P159" i="24" a="1"/>
  <c r="L159" i="24" a="1"/>
  <c r="H159" i="24" a="1"/>
  <c r="CU159" i="24" a="1"/>
  <c r="CO159" i="24" a="1"/>
  <c r="CI159" i="24" a="1"/>
  <c r="CC159" i="24" a="1"/>
  <c r="BY159" i="24" a="1"/>
  <c r="BS159" i="24" a="1"/>
  <c r="BM159" i="24" a="1"/>
  <c r="BG159" i="24" a="1"/>
  <c r="BA159" i="24" a="1"/>
  <c r="AW159" i="24" a="1"/>
  <c r="AQ159" i="24" a="1"/>
  <c r="AK159" i="24" a="1"/>
  <c r="AG159" i="24" a="1"/>
  <c r="AA159" i="24" a="1"/>
  <c r="U159" i="24" a="1"/>
  <c r="Q159" i="24" a="1"/>
  <c r="K159" i="24" a="1"/>
  <c r="CX159" i="24" a="1"/>
  <c r="CT159" i="24" a="1"/>
  <c r="CP159" i="24" a="1"/>
  <c r="CL159" i="24" a="1"/>
  <c r="CH159" i="24" a="1"/>
  <c r="CD159" i="24" a="1"/>
  <c r="BZ159" i="24" a="1"/>
  <c r="BV159" i="24" a="1"/>
  <c r="BR159" i="24" a="1"/>
  <c r="BN159" i="24" a="1"/>
  <c r="BJ159" i="24" a="1"/>
  <c r="BF159" i="24" a="1"/>
  <c r="BB159" i="24" a="1"/>
  <c r="AX159" i="24" a="1"/>
  <c r="AT159" i="24" a="1"/>
  <c r="AP159" i="24" a="1"/>
  <c r="AL159" i="24" a="1"/>
  <c r="AH159" i="24" a="1"/>
  <c r="AD159" i="24" a="1"/>
  <c r="Z159" i="24" a="1"/>
  <c r="V159" i="24" a="1"/>
  <c r="R159" i="24" a="1"/>
  <c r="N159" i="24" a="1"/>
  <c r="J159" i="24" a="1"/>
  <c r="BU106" i="24" a="1"/>
  <c r="T106" i="24" a="1"/>
  <c r="AZ106" i="24" a="1"/>
  <c r="I106" i="24" a="1"/>
  <c r="CF106" i="24" a="1"/>
  <c r="AO106" i="24" a="1"/>
  <c r="CN106" i="24" a="1"/>
  <c r="CC106" i="24" a="1"/>
  <c r="BH106" i="24" a="1"/>
  <c r="AW106" i="24" a="1"/>
  <c r="AB106" i="24" a="1"/>
  <c r="Q106" i="24" a="1"/>
  <c r="CV106" i="24" a="1"/>
  <c r="CK106" i="24" a="1"/>
  <c r="BP106" i="24" a="1"/>
  <c r="BE106" i="24" a="1"/>
  <c r="AJ106" i="24" a="1"/>
  <c r="Y106" i="24" a="1"/>
  <c r="CS106" i="24" a="1"/>
  <c r="BX106" i="24" a="1"/>
  <c r="BM106" i="24" a="1"/>
  <c r="AR106" i="24" a="1"/>
  <c r="AG106" i="24" a="1"/>
  <c r="L106" i="24" a="1"/>
  <c r="CX106" i="24" a="1"/>
  <c r="CU106" i="24" a="1"/>
  <c r="CP106" i="24" a="1"/>
  <c r="CM106" i="24" a="1"/>
  <c r="CH106" i="24" a="1"/>
  <c r="CE106" i="24" a="1"/>
  <c r="BZ106" i="24" a="1"/>
  <c r="BW106" i="24" a="1"/>
  <c r="BR106" i="24" a="1"/>
  <c r="BO106" i="24" a="1"/>
  <c r="BJ106" i="24" a="1"/>
  <c r="BG106" i="24" a="1"/>
  <c r="BB106" i="24" a="1"/>
  <c r="AY106" i="24" a="1"/>
  <c r="AT106" i="24" a="1"/>
  <c r="AQ106" i="24" a="1"/>
  <c r="AL106" i="24" a="1"/>
  <c r="AI106" i="24" a="1"/>
  <c r="AD106" i="24" a="1"/>
  <c r="AA106" i="24" a="1"/>
  <c r="V106" i="24" a="1"/>
  <c r="S106" i="24" a="1"/>
  <c r="N106" i="24" a="1"/>
  <c r="K106" i="24" a="1"/>
  <c r="CW106" i="24" a="1"/>
  <c r="CR106" i="24" a="1"/>
  <c r="CO106" i="24" a="1"/>
  <c r="CJ106" i="24" a="1"/>
  <c r="CG106" i="24" a="1"/>
  <c r="CB106" i="24" a="1"/>
  <c r="BY106" i="24" a="1"/>
  <c r="BT106" i="24" a="1"/>
  <c r="BQ106" i="24" a="1"/>
  <c r="BL106" i="24" a="1"/>
  <c r="BI106" i="24" a="1"/>
  <c r="BD106" i="24" a="1"/>
  <c r="BA106" i="24" a="1"/>
  <c r="AV106" i="24" a="1"/>
  <c r="AS106" i="24" a="1"/>
  <c r="AN106" i="24" a="1"/>
  <c r="AK106" i="24" a="1"/>
  <c r="AF106" i="24" a="1"/>
  <c r="AC106" i="24" a="1"/>
  <c r="X106" i="24" a="1"/>
  <c r="U106" i="24" a="1"/>
  <c r="P106" i="24" a="1"/>
  <c r="M106" i="24" a="1"/>
  <c r="H106" i="24" a="1"/>
  <c r="CY106" i="24" a="1"/>
  <c r="CT106" i="24" a="1"/>
  <c r="CQ106" i="24" a="1"/>
  <c r="CL106" i="24" a="1"/>
  <c r="CI106" i="24" a="1"/>
  <c r="CD106" i="24" a="1"/>
  <c r="CA106" i="24" a="1"/>
  <c r="BV106" i="24" a="1"/>
  <c r="BS106" i="24" a="1"/>
  <c r="BN106" i="24" a="1"/>
  <c r="BK106" i="24" a="1"/>
  <c r="BF106" i="24" a="1"/>
  <c r="BC106" i="24" a="1"/>
  <c r="AX106" i="24" a="1"/>
  <c r="AU106" i="24" a="1"/>
  <c r="AP106" i="24" a="1"/>
  <c r="AM106" i="24" a="1"/>
  <c r="AH106" i="24" a="1"/>
  <c r="AE106" i="24" a="1"/>
  <c r="Z106" i="24" a="1"/>
  <c r="W106" i="24" a="1"/>
  <c r="R106" i="24" a="1"/>
  <c r="O106" i="24" a="1"/>
  <c r="J106" i="24" a="1"/>
  <c r="CR114" i="24" a="1"/>
  <c r="CG114" i="24" a="1"/>
  <c r="BL114" i="24" a="1"/>
  <c r="BA114" i="24" a="1"/>
  <c r="AE114" i="24" a="1"/>
  <c r="O114" i="24" a="1"/>
  <c r="CO114" i="24" a="1"/>
  <c r="BT114" i="24" a="1"/>
  <c r="BI114" i="24" a="1"/>
  <c r="AN114" i="24" a="1"/>
  <c r="AA114" i="24" a="1"/>
  <c r="K114" i="24" a="1"/>
  <c r="CW114" i="24" a="1"/>
  <c r="CB114" i="24" a="1"/>
  <c r="BQ114" i="24" a="1"/>
  <c r="AV114" i="24" a="1"/>
  <c r="AK114" i="24" a="1"/>
  <c r="W114" i="24" a="1"/>
  <c r="CJ114" i="24" a="1"/>
  <c r="BY114" i="24" a="1"/>
  <c r="BD114" i="24" a="1"/>
  <c r="AS114" i="24" a="1"/>
  <c r="S114" i="24" a="1"/>
  <c r="CY114" i="24" a="1"/>
  <c r="CT114" i="24" a="1"/>
  <c r="CQ114" i="24" a="1"/>
  <c r="CL114" i="24" a="1"/>
  <c r="CI114" i="24" a="1"/>
  <c r="CD114" i="24" a="1"/>
  <c r="CA114" i="24" a="1"/>
  <c r="BV114" i="24" a="1"/>
  <c r="BS114" i="24" a="1"/>
  <c r="BN114" i="24" a="1"/>
  <c r="BK114" i="24" a="1"/>
  <c r="BF114" i="24" a="1"/>
  <c r="BC114" i="24" a="1"/>
  <c r="AX114" i="24" a="1"/>
  <c r="AU114" i="24" a="1"/>
  <c r="AP114" i="24" a="1"/>
  <c r="AM114" i="24" a="1"/>
  <c r="AH114" i="24" a="1"/>
  <c r="CV114" i="24" a="1"/>
  <c r="CS114" i="24" a="1"/>
  <c r="CN114" i="24" a="1"/>
  <c r="CK114" i="24" a="1"/>
  <c r="CF114" i="24" a="1"/>
  <c r="CC114" i="24" a="1"/>
  <c r="BX114" i="24" a="1"/>
  <c r="BU114" i="24" a="1"/>
  <c r="BP114" i="24" a="1"/>
  <c r="BM114" i="24" a="1"/>
  <c r="BH114" i="24" a="1"/>
  <c r="BE114" i="24" a="1"/>
  <c r="AZ114" i="24" a="1"/>
  <c r="AW114" i="24" a="1"/>
  <c r="AR114" i="24" a="1"/>
  <c r="AO114" i="24" a="1"/>
  <c r="AJ114" i="24" a="1"/>
  <c r="AG114" i="24" a="1"/>
  <c r="AC114" i="24" a="1"/>
  <c r="Y114" i="24" a="1"/>
  <c r="U114" i="24" a="1"/>
  <c r="Q114" i="24" a="1"/>
  <c r="M114" i="24" a="1"/>
  <c r="I114" i="24" a="1"/>
  <c r="CX114" i="24" a="1"/>
  <c r="CU114" i="24" a="1"/>
  <c r="CP114" i="24" a="1"/>
  <c r="CM114" i="24" a="1"/>
  <c r="CH114" i="24" a="1"/>
  <c r="CE114" i="24" a="1"/>
  <c r="BZ114" i="24" a="1"/>
  <c r="BW114" i="24" a="1"/>
  <c r="BR114" i="24" a="1"/>
  <c r="BO114" i="24" a="1"/>
  <c r="BJ114" i="24" a="1"/>
  <c r="BG114" i="24" a="1"/>
  <c r="BB114" i="24" a="1"/>
  <c r="AY114" i="24" a="1"/>
  <c r="AT114" i="24" a="1"/>
  <c r="AQ114" i="24" a="1"/>
  <c r="AL114" i="24" a="1"/>
  <c r="AI114" i="24" a="1"/>
  <c r="AF114" i="24" a="1"/>
  <c r="AD114" i="24" a="1"/>
  <c r="AB114" i="24" a="1"/>
  <c r="Z114" i="24" a="1"/>
  <c r="X114" i="24" a="1"/>
  <c r="V114" i="24" a="1"/>
  <c r="T114" i="24" a="1"/>
  <c r="R114" i="24" a="1"/>
  <c r="P114" i="24" a="1"/>
  <c r="N114" i="24" a="1"/>
  <c r="L114" i="24" a="1"/>
  <c r="J114" i="24" a="1"/>
  <c r="H114" i="24" a="1"/>
  <c r="CR122" i="24" a="1"/>
  <c r="CG122" i="24" a="1"/>
  <c r="BL122" i="24" a="1"/>
  <c r="BA122" i="24" a="1"/>
  <c r="AF122" i="24" a="1"/>
  <c r="U122" i="24" a="1"/>
  <c r="CO122" i="24" a="1"/>
  <c r="BT122" i="24" a="1"/>
  <c r="BI122" i="24" a="1"/>
  <c r="AN122" i="24" a="1"/>
  <c r="AC122" i="24" a="1"/>
  <c r="H122" i="24" a="1"/>
  <c r="CW122" i="24" a="1"/>
  <c r="CB122" i="24" a="1"/>
  <c r="BQ122" i="24" a="1"/>
  <c r="AV122" i="24" a="1"/>
  <c r="AK122" i="24" a="1"/>
  <c r="P122" i="24" a="1"/>
  <c r="CJ122" i="24" a="1"/>
  <c r="BY122" i="24" a="1"/>
  <c r="BD122" i="24" a="1"/>
  <c r="AS122" i="24" a="1"/>
  <c r="X122" i="24" a="1"/>
  <c r="M122" i="24" a="1"/>
  <c r="CY122" i="24" a="1"/>
  <c r="CT122" i="24" a="1"/>
  <c r="CQ122" i="24" a="1"/>
  <c r="CL122" i="24" a="1"/>
  <c r="CI122" i="24" a="1"/>
  <c r="CD122" i="24" a="1"/>
  <c r="CA122" i="24" a="1"/>
  <c r="BV122" i="24" a="1"/>
  <c r="BS122" i="24" a="1"/>
  <c r="BN122" i="24" a="1"/>
  <c r="BK122" i="24" a="1"/>
  <c r="BF122" i="24" a="1"/>
  <c r="BC122" i="24" a="1"/>
  <c r="AX122" i="24" a="1"/>
  <c r="AU122" i="24" a="1"/>
  <c r="AP122" i="24" a="1"/>
  <c r="AM122" i="24" a="1"/>
  <c r="AH122" i="24" a="1"/>
  <c r="AE122" i="24" a="1"/>
  <c r="Z122" i="24" a="1"/>
  <c r="W122" i="24" a="1"/>
  <c r="R122" i="24" a="1"/>
  <c r="O122" i="24" a="1"/>
  <c r="J122" i="24" a="1"/>
  <c r="CV122" i="24" a="1"/>
  <c r="CS122" i="24" a="1"/>
  <c r="CN122" i="24" a="1"/>
  <c r="CK122" i="24" a="1"/>
  <c r="CF122" i="24" a="1"/>
  <c r="CC122" i="24" a="1"/>
  <c r="BX122" i="24" a="1"/>
  <c r="BU122" i="24" a="1"/>
  <c r="BP122" i="24" a="1"/>
  <c r="BM122" i="24" a="1"/>
  <c r="BH122" i="24" a="1"/>
  <c r="BE122" i="24" a="1"/>
  <c r="AZ122" i="24" a="1"/>
  <c r="AW122" i="24" a="1"/>
  <c r="AR122" i="24" a="1"/>
  <c r="AO122" i="24" a="1"/>
  <c r="AJ122" i="24" a="1"/>
  <c r="AG122" i="24" a="1"/>
  <c r="AB122" i="24" a="1"/>
  <c r="Y122" i="24" a="1"/>
  <c r="T122" i="24" a="1"/>
  <c r="Q122" i="24" a="1"/>
  <c r="L122" i="24" a="1"/>
  <c r="I122" i="24" a="1"/>
  <c r="CX122" i="24" a="1"/>
  <c r="CU122" i="24" a="1"/>
  <c r="CP122" i="24" a="1"/>
  <c r="CM122" i="24" a="1"/>
  <c r="CH122" i="24" a="1"/>
  <c r="CE122" i="24" a="1"/>
  <c r="BZ122" i="24" a="1"/>
  <c r="BW122" i="24" a="1"/>
  <c r="BR122" i="24" a="1"/>
  <c r="BO122" i="24" a="1"/>
  <c r="BJ122" i="24" a="1"/>
  <c r="BG122" i="24" a="1"/>
  <c r="BB122" i="24" a="1"/>
  <c r="AY122" i="24" a="1"/>
  <c r="AT122" i="24" a="1"/>
  <c r="AQ122" i="24" a="1"/>
  <c r="AL122" i="24" a="1"/>
  <c r="AI122" i="24" a="1"/>
  <c r="AD122" i="24" a="1"/>
  <c r="AA122" i="24" a="1"/>
  <c r="V122" i="24" a="1"/>
  <c r="S122" i="24" a="1"/>
  <c r="N122" i="24" a="1"/>
  <c r="K122" i="24" a="1"/>
  <c r="CY130" i="24" a="1"/>
  <c r="CU130" i="24" a="1"/>
  <c r="CQ130" i="24" a="1"/>
  <c r="CM130" i="24" a="1"/>
  <c r="CI130" i="24" a="1"/>
  <c r="CE130" i="24" a="1"/>
  <c r="CA130" i="24" a="1"/>
  <c r="BW130" i="24" a="1"/>
  <c r="BS130" i="24" a="1"/>
  <c r="BO130" i="24" a="1"/>
  <c r="BK130" i="24" a="1"/>
  <c r="BG130" i="24" a="1"/>
  <c r="BC130" i="24" a="1"/>
  <c r="AY130" i="24" a="1"/>
  <c r="AU130" i="24" a="1"/>
  <c r="AO130" i="24" a="1"/>
  <c r="AG130" i="24" a="1"/>
  <c r="Y130" i="24" a="1"/>
  <c r="Q130" i="24" a="1"/>
  <c r="I130" i="24" a="1"/>
  <c r="CX130" i="24" a="1"/>
  <c r="CT130" i="24" a="1"/>
  <c r="CP130" i="24" a="1"/>
  <c r="CL130" i="24" a="1"/>
  <c r="CH130" i="24" a="1"/>
  <c r="CD130" i="24" a="1"/>
  <c r="BZ130" i="24" a="1"/>
  <c r="BV130" i="24" a="1"/>
  <c r="BR130" i="24" a="1"/>
  <c r="BN130" i="24" a="1"/>
  <c r="BJ130" i="24" a="1"/>
  <c r="BF130" i="24" a="1"/>
  <c r="BB130" i="24" a="1"/>
  <c r="AX130" i="24" a="1"/>
  <c r="AT130" i="24" a="1"/>
  <c r="AM130" i="24" a="1"/>
  <c r="AE130" i="24" a="1"/>
  <c r="W130" i="24" a="1"/>
  <c r="O130" i="24" a="1"/>
  <c r="CW130" i="24" a="1"/>
  <c r="CS130" i="24" a="1"/>
  <c r="CO130" i="24" a="1"/>
  <c r="CK130" i="24" a="1"/>
  <c r="CG130" i="24" a="1"/>
  <c r="CC130" i="24" a="1"/>
  <c r="BY130" i="24" a="1"/>
  <c r="BU130" i="24" a="1"/>
  <c r="BQ130" i="24" a="1"/>
  <c r="BM130" i="24" a="1"/>
  <c r="BI130" i="24" a="1"/>
  <c r="BE130" i="24" a="1"/>
  <c r="BA130" i="24" a="1"/>
  <c r="AW130" i="24" a="1"/>
  <c r="AS130" i="24" a="1"/>
  <c r="AK130" i="24" a="1"/>
  <c r="AC130" i="24" a="1"/>
  <c r="U130" i="24" a="1"/>
  <c r="M130" i="24" a="1"/>
  <c r="CV130" i="24" a="1"/>
  <c r="CR130" i="24" a="1"/>
  <c r="CN130" i="24" a="1"/>
  <c r="CJ130" i="24" a="1"/>
  <c r="CF130" i="24" a="1"/>
  <c r="CB130" i="24" a="1"/>
  <c r="BX130" i="24" a="1"/>
  <c r="BT130" i="24" a="1"/>
  <c r="BP130" i="24" a="1"/>
  <c r="BL130" i="24" a="1"/>
  <c r="BH130" i="24" a="1"/>
  <c r="BD130" i="24" a="1"/>
  <c r="AZ130" i="24" a="1"/>
  <c r="AV130" i="24" a="1"/>
  <c r="AQ130" i="24" a="1"/>
  <c r="AI130" i="24" a="1"/>
  <c r="AA130" i="24" a="1"/>
  <c r="S130" i="24" a="1"/>
  <c r="K130" i="24" a="1"/>
  <c r="AR130" i="24" a="1"/>
  <c r="AP130" i="24" a="1"/>
  <c r="AN130" i="24" a="1"/>
  <c r="AL130" i="24" a="1"/>
  <c r="AJ130" i="24" a="1"/>
  <c r="AH130" i="24" a="1"/>
  <c r="AF130" i="24" a="1"/>
  <c r="AD130" i="24" a="1"/>
  <c r="AB130" i="24" a="1"/>
  <c r="Z130" i="24" a="1"/>
  <c r="X130" i="24" a="1"/>
  <c r="V130" i="24" a="1"/>
  <c r="T130" i="24" a="1"/>
  <c r="R130" i="24" a="1"/>
  <c r="P130" i="24" a="1"/>
  <c r="N130" i="24" a="1"/>
  <c r="L130" i="24" a="1"/>
  <c r="J130" i="24" a="1"/>
  <c r="H130" i="24" a="1"/>
  <c r="CY138" i="24" a="1"/>
  <c r="CU138" i="24" a="1"/>
  <c r="CQ138" i="24" a="1"/>
  <c r="CM138" i="24" a="1"/>
  <c r="CI138" i="24" a="1"/>
  <c r="CE138" i="24" a="1"/>
  <c r="CA138" i="24" a="1"/>
  <c r="BW138" i="24" a="1"/>
  <c r="BS138" i="24" a="1"/>
  <c r="BO138" i="24" a="1"/>
  <c r="BK138" i="24" a="1"/>
  <c r="BG138" i="24" a="1"/>
  <c r="BC138" i="24" a="1"/>
  <c r="AY138" i="24" a="1"/>
  <c r="AU138" i="24" a="1"/>
  <c r="AQ138" i="24" a="1"/>
  <c r="AM138" i="24" a="1"/>
  <c r="AI138" i="24" a="1"/>
  <c r="AE138" i="24" a="1"/>
  <c r="AA138" i="24" a="1"/>
  <c r="W138" i="24" a="1"/>
  <c r="S138" i="24" a="1"/>
  <c r="O138" i="24" a="1"/>
  <c r="K138" i="24" a="1"/>
  <c r="CX138" i="24" a="1"/>
  <c r="CT138" i="24" a="1"/>
  <c r="CP138" i="24" a="1"/>
  <c r="CL138" i="24" a="1"/>
  <c r="CH138" i="24" a="1"/>
  <c r="CD138" i="24" a="1"/>
  <c r="BZ138" i="24" a="1"/>
  <c r="BV138" i="24" a="1"/>
  <c r="BR138" i="24" a="1"/>
  <c r="BN138" i="24" a="1"/>
  <c r="BJ138" i="24" a="1"/>
  <c r="BF138" i="24" a="1"/>
  <c r="BB138" i="24" a="1"/>
  <c r="AX138" i="24" a="1"/>
  <c r="AT138" i="24" a="1"/>
  <c r="AP138" i="24" a="1"/>
  <c r="AL138" i="24" a="1"/>
  <c r="AH138" i="24" a="1"/>
  <c r="AD138" i="24" a="1"/>
  <c r="Z138" i="24" a="1"/>
  <c r="V138" i="24" a="1"/>
  <c r="R138" i="24" a="1"/>
  <c r="N138" i="24" a="1"/>
  <c r="J138" i="24" a="1"/>
  <c r="CW138" i="24" a="1"/>
  <c r="CS138" i="24" a="1"/>
  <c r="CO138" i="24" a="1"/>
  <c r="CK138" i="24" a="1"/>
  <c r="CG138" i="24" a="1"/>
  <c r="CC138" i="24" a="1"/>
  <c r="BY138" i="24" a="1"/>
  <c r="BU138" i="24" a="1"/>
  <c r="BQ138" i="24" a="1"/>
  <c r="BM138" i="24" a="1"/>
  <c r="BI138" i="24" a="1"/>
  <c r="BE138" i="24" a="1"/>
  <c r="BA138" i="24" a="1"/>
  <c r="AW138" i="24" a="1"/>
  <c r="AS138" i="24" a="1"/>
  <c r="AO138" i="24" a="1"/>
  <c r="AK138" i="24" a="1"/>
  <c r="AG138" i="24" a="1"/>
  <c r="AC138" i="24" a="1"/>
  <c r="Y138" i="24" a="1"/>
  <c r="U138" i="24" a="1"/>
  <c r="Q138" i="24" a="1"/>
  <c r="M138" i="24" a="1"/>
  <c r="I138" i="24" a="1"/>
  <c r="CV138" i="24" a="1"/>
  <c r="CR138" i="24" a="1"/>
  <c r="CN138" i="24" a="1"/>
  <c r="CJ138" i="24" a="1"/>
  <c r="CF138" i="24" a="1"/>
  <c r="CB138" i="24" a="1"/>
  <c r="BX138" i="24" a="1"/>
  <c r="BT138" i="24" a="1"/>
  <c r="BP138" i="24" a="1"/>
  <c r="BL138" i="24" a="1"/>
  <c r="BH138" i="24" a="1"/>
  <c r="BD138" i="24" a="1"/>
  <c r="AZ138" i="24" a="1"/>
  <c r="AV138" i="24" a="1"/>
  <c r="AR138" i="24" a="1"/>
  <c r="AN138" i="24" a="1"/>
  <c r="AJ138" i="24" a="1"/>
  <c r="AF138" i="24" a="1"/>
  <c r="AB138" i="24" a="1"/>
  <c r="X138" i="24" a="1"/>
  <c r="T138" i="24" a="1"/>
  <c r="P138" i="24" a="1"/>
  <c r="L138" i="24" a="1"/>
  <c r="H138" i="24" a="1"/>
  <c r="CU146" i="24" a="1"/>
  <c r="CO146" i="24" a="1"/>
  <c r="CI146" i="24" a="1"/>
  <c r="CC146" i="24" a="1"/>
  <c r="BW146" i="24" a="1"/>
  <c r="BQ146" i="24" a="1"/>
  <c r="BK146" i="24" a="1"/>
  <c r="BI146" i="24" a="1"/>
  <c r="BC146" i="24" a="1"/>
  <c r="AW146" i="24" a="1"/>
  <c r="AQ146" i="24" a="1"/>
  <c r="AK146" i="24" a="1"/>
  <c r="AE146" i="24" a="1"/>
  <c r="Y146" i="24" a="1"/>
  <c r="S146" i="24" a="1"/>
  <c r="M146" i="24" a="1"/>
  <c r="CW146" i="24" a="1"/>
  <c r="CQ146" i="24" a="1"/>
  <c r="CK146" i="24" a="1"/>
  <c r="CE146" i="24" a="1"/>
  <c r="BY146" i="24" a="1"/>
  <c r="BS146" i="24" a="1"/>
  <c r="BO146" i="24" a="1"/>
  <c r="BG146" i="24" a="1"/>
  <c r="BA146" i="24" a="1"/>
  <c r="AU146" i="24" a="1"/>
  <c r="AO146" i="24" a="1"/>
  <c r="AG146" i="24" a="1"/>
  <c r="AA146" i="24" a="1"/>
  <c r="U146" i="24" a="1"/>
  <c r="O146" i="24" a="1"/>
  <c r="K146" i="24" a="1"/>
  <c r="CX146" i="24" a="1"/>
  <c r="CT146" i="24" a="1"/>
  <c r="CP146" i="24" a="1"/>
  <c r="CL146" i="24" a="1"/>
  <c r="CH146" i="24" a="1"/>
  <c r="CD146" i="24" a="1"/>
  <c r="BZ146" i="24" a="1"/>
  <c r="BV146" i="24" a="1"/>
  <c r="BR146" i="24" a="1"/>
  <c r="BN146" i="24" a="1"/>
  <c r="BJ146" i="24" a="1"/>
  <c r="BF146" i="24" a="1"/>
  <c r="BB146" i="24" a="1"/>
  <c r="AX146" i="24" a="1"/>
  <c r="AV146" i="24" a="1"/>
  <c r="AR146" i="24" a="1"/>
  <c r="AN146" i="24" a="1"/>
  <c r="AH146" i="24" a="1"/>
  <c r="AD146" i="24" a="1"/>
  <c r="Z146" i="24" a="1"/>
  <c r="V146" i="24" a="1"/>
  <c r="R146" i="24" a="1"/>
  <c r="N146" i="24" a="1"/>
  <c r="J146" i="24" a="1"/>
  <c r="CY146" i="24" a="1"/>
  <c r="CS146" i="24" a="1"/>
  <c r="CM146" i="24" a="1"/>
  <c r="CG146" i="24" a="1"/>
  <c r="CA146" i="24" a="1"/>
  <c r="BU146" i="24" a="1"/>
  <c r="BM146" i="24" a="1"/>
  <c r="BE146" i="24" a="1"/>
  <c r="AY146" i="24" a="1"/>
  <c r="AS146" i="24" a="1"/>
  <c r="AM146" i="24" a="1"/>
  <c r="AI146" i="24" a="1"/>
  <c r="AC146" i="24" a="1"/>
  <c r="W146" i="24" a="1"/>
  <c r="Q146" i="24" a="1"/>
  <c r="I146" i="24" a="1"/>
  <c r="CV146" i="24" a="1"/>
  <c r="CR146" i="24" a="1"/>
  <c r="CN146" i="24" a="1"/>
  <c r="CJ146" i="24" a="1"/>
  <c r="CF146" i="24" a="1"/>
  <c r="CB146" i="24" a="1"/>
  <c r="BX146" i="24" a="1"/>
  <c r="BT146" i="24" a="1"/>
  <c r="BP146" i="24" a="1"/>
  <c r="BL146" i="24" a="1"/>
  <c r="BH146" i="24" a="1"/>
  <c r="BD146" i="24" a="1"/>
  <c r="AZ146" i="24" a="1"/>
  <c r="AT146" i="24" a="1"/>
  <c r="AP146" i="24" a="1"/>
  <c r="AL146" i="24" a="1"/>
  <c r="AJ146" i="24" a="1"/>
  <c r="AF146" i="24" a="1"/>
  <c r="AB146" i="24" a="1"/>
  <c r="X146" i="24" a="1"/>
  <c r="T146" i="24" a="1"/>
  <c r="P146" i="24" a="1"/>
  <c r="L146" i="24" a="1"/>
  <c r="H146" i="24" a="1"/>
  <c r="CU154" i="24" a="1"/>
  <c r="CO154" i="24" a="1"/>
  <c r="CI154" i="24" a="1"/>
  <c r="CA154" i="24" a="1"/>
  <c r="BS154" i="24" a="1"/>
  <c r="BM154" i="24" a="1"/>
  <c r="BG154" i="24" a="1"/>
  <c r="BA154" i="24" a="1"/>
  <c r="AU154" i="24" a="1"/>
  <c r="AO154" i="24" a="1"/>
  <c r="AI154" i="24" a="1"/>
  <c r="AC154" i="24" a="1"/>
  <c r="W154" i="24" a="1"/>
  <c r="M154" i="24" a="1"/>
  <c r="CY154" i="24" a="1"/>
  <c r="CQ154" i="24" a="1"/>
  <c r="CM154" i="24" a="1"/>
  <c r="CG154" i="24" a="1"/>
  <c r="CC154" i="24" a="1"/>
  <c r="BW154" i="24" a="1"/>
  <c r="BO154" i="24" a="1"/>
  <c r="BI154" i="24" a="1"/>
  <c r="BC154" i="24" a="1"/>
  <c r="AY154" i="24" a="1"/>
  <c r="AS154" i="24" a="1"/>
  <c r="AM154" i="24" a="1"/>
  <c r="AG154" i="24" a="1"/>
  <c r="Y154" i="24" a="1"/>
  <c r="S154" i="24" a="1"/>
  <c r="Q154" i="24" a="1"/>
  <c r="I154" i="24" a="1"/>
  <c r="CV154" i="24" a="1"/>
  <c r="CR154" i="24" a="1"/>
  <c r="CN154" i="24" a="1"/>
  <c r="CJ154" i="24" a="1"/>
  <c r="CF154" i="24" a="1"/>
  <c r="CB154" i="24" a="1"/>
  <c r="BX154" i="24" a="1"/>
  <c r="BT154" i="24" a="1"/>
  <c r="BP154" i="24" a="1"/>
  <c r="BL154" i="24" a="1"/>
  <c r="BH154" i="24" a="1"/>
  <c r="BD154" i="24" a="1"/>
  <c r="AZ154" i="24" a="1"/>
  <c r="AV154" i="24" a="1"/>
  <c r="AR154" i="24" a="1"/>
  <c r="AN154" i="24" a="1"/>
  <c r="AJ154" i="24" a="1"/>
  <c r="AF154" i="24" a="1"/>
  <c r="AB154" i="24" a="1"/>
  <c r="X154" i="24" a="1"/>
  <c r="T154" i="24" a="1"/>
  <c r="P154" i="24" a="1"/>
  <c r="L154" i="24" a="1"/>
  <c r="H154" i="24" a="1"/>
  <c r="CW154" i="24" a="1"/>
  <c r="CS154" i="24" a="1"/>
  <c r="CK154" i="24" a="1"/>
  <c r="CE154" i="24" a="1"/>
  <c r="BY154" i="24" a="1"/>
  <c r="BU154" i="24" a="1"/>
  <c r="BQ154" i="24" a="1"/>
  <c r="BK154" i="24" a="1"/>
  <c r="BE154" i="24" a="1"/>
  <c r="AW154" i="24" a="1"/>
  <c r="AQ154" i="24" a="1"/>
  <c r="AK154" i="24" a="1"/>
  <c r="AE154" i="24" a="1"/>
  <c r="AA154" i="24" a="1"/>
  <c r="U154" i="24" a="1"/>
  <c r="O154" i="24" a="1"/>
  <c r="K154" i="24" a="1"/>
  <c r="CX154" i="24" a="1"/>
  <c r="CT154" i="24" a="1"/>
  <c r="CP154" i="24" a="1"/>
  <c r="CL154" i="24" a="1"/>
  <c r="CH154" i="24" a="1"/>
  <c r="CD154" i="24" a="1"/>
  <c r="BZ154" i="24" a="1"/>
  <c r="BV154" i="24" a="1"/>
  <c r="BR154" i="24" a="1"/>
  <c r="BN154" i="24" a="1"/>
  <c r="BJ154" i="24" a="1"/>
  <c r="BF154" i="24" a="1"/>
  <c r="BB154" i="24" a="1"/>
  <c r="AX154" i="24" a="1"/>
  <c r="AT154" i="24" a="1"/>
  <c r="AP154" i="24" a="1"/>
  <c r="AL154" i="24" a="1"/>
  <c r="AH154" i="24" a="1"/>
  <c r="AD154" i="24" a="1"/>
  <c r="Z154" i="24" a="1"/>
  <c r="V154" i="24" a="1"/>
  <c r="R154" i="24" a="1"/>
  <c r="N154" i="24" a="1"/>
  <c r="J154" i="24" a="1"/>
  <c r="CY162" i="24" a="1"/>
  <c r="CS162" i="24" a="1"/>
  <c r="CM162" i="24" a="1"/>
  <c r="CG162" i="24" a="1"/>
  <c r="CA162" i="24" a="1"/>
  <c r="BU162" i="24" a="1"/>
  <c r="BO162" i="24" a="1"/>
  <c r="BI162" i="24" a="1"/>
  <c r="BC162" i="24" a="1"/>
  <c r="AW162" i="24" a="1"/>
  <c r="AQ162" i="24" a="1"/>
  <c r="AK162" i="24" a="1"/>
  <c r="AE162" i="24" a="1"/>
  <c r="Y162" i="24" a="1"/>
  <c r="S162" i="24" a="1"/>
  <c r="M162" i="24" a="1"/>
  <c r="CU162" i="24" a="1"/>
  <c r="CO162" i="24" a="1"/>
  <c r="CI162" i="24" a="1"/>
  <c r="CC162" i="24" a="1"/>
  <c r="BW162" i="24" a="1"/>
  <c r="BS162" i="24" a="1"/>
  <c r="BK162" i="24" a="1"/>
  <c r="BE162" i="24" a="1"/>
  <c r="AY162" i="24" a="1"/>
  <c r="AU162" i="24" a="1"/>
  <c r="AO162" i="24" a="1"/>
  <c r="AI162" i="24" a="1"/>
  <c r="AC162" i="24" a="1"/>
  <c r="W162" i="24" a="1"/>
  <c r="O162" i="24" a="1"/>
  <c r="I162" i="24" a="1"/>
  <c r="CV162" i="24" a="1"/>
  <c r="CR162" i="24" a="1"/>
  <c r="CN162" i="24" a="1"/>
  <c r="CJ162" i="24" a="1"/>
  <c r="CH162" i="24" a="1"/>
  <c r="CD162" i="24" a="1"/>
  <c r="BZ162" i="24" a="1"/>
  <c r="BT162" i="24" a="1"/>
  <c r="BP162" i="24" a="1"/>
  <c r="BL162" i="24" a="1"/>
  <c r="BH162" i="24" a="1"/>
  <c r="BD162" i="24" a="1"/>
  <c r="AZ162" i="24" a="1"/>
  <c r="AV162" i="24" a="1"/>
  <c r="AR162" i="24" a="1"/>
  <c r="AN162" i="24" a="1"/>
  <c r="AJ162" i="24" a="1"/>
  <c r="AF162" i="24" a="1"/>
  <c r="AB162" i="24" a="1"/>
  <c r="X162" i="24" a="1"/>
  <c r="T162" i="24" a="1"/>
  <c r="P162" i="24" a="1"/>
  <c r="L162" i="24" a="1"/>
  <c r="H162" i="24" a="1"/>
  <c r="CW162" i="24" a="1"/>
  <c r="CQ162" i="24" a="1"/>
  <c r="CK162" i="24" a="1"/>
  <c r="CE162" i="24" a="1"/>
  <c r="BY162" i="24" a="1"/>
  <c r="BQ162" i="24" a="1"/>
  <c r="BM162" i="24" a="1"/>
  <c r="BG162" i="24" a="1"/>
  <c r="BA162" i="24" a="1"/>
  <c r="AS162" i="24" a="1"/>
  <c r="AM162" i="24" a="1"/>
  <c r="AG162" i="24" a="1"/>
  <c r="AA162" i="24" a="1"/>
  <c r="U162" i="24" a="1"/>
  <c r="Q162" i="24" a="1"/>
  <c r="K162" i="24" a="1"/>
  <c r="CX162" i="24" a="1"/>
  <c r="CT162" i="24" a="1"/>
  <c r="CP162" i="24" a="1"/>
  <c r="CL162" i="24" a="1"/>
  <c r="CF162" i="24" a="1"/>
  <c r="CB162" i="24" a="1"/>
  <c r="BX162" i="24" a="1"/>
  <c r="BV162" i="24" a="1"/>
  <c r="BR162" i="24" a="1"/>
  <c r="BN162" i="24" a="1"/>
  <c r="BJ162" i="24" a="1"/>
  <c r="BF162" i="24" a="1"/>
  <c r="BB162" i="24" a="1"/>
  <c r="AX162" i="24" a="1"/>
  <c r="AT162" i="24" a="1"/>
  <c r="AP162" i="24" a="1"/>
  <c r="AL162" i="24" a="1"/>
  <c r="AH162" i="24" a="1"/>
  <c r="AD162" i="24" a="1"/>
  <c r="Z162" i="24" a="1"/>
  <c r="V162" i="24" a="1"/>
  <c r="R162" i="24" a="1"/>
  <c r="N162" i="24" a="1"/>
  <c r="J162" i="24" a="1"/>
  <c r="K41" i="24" a="1"/>
  <c r="CR41" i="24" a="1"/>
  <c r="AQ41" i="24" a="1"/>
  <c r="BW41" i="24" a="1"/>
  <c r="AF41" i="24" a="1"/>
  <c r="BL41" i="24" a="1"/>
  <c r="CE41" i="24" a="1"/>
  <c r="BT41" i="24" a="1"/>
  <c r="AY41" i="24" a="1"/>
  <c r="AN41" i="24" a="1"/>
  <c r="S41" i="24" a="1"/>
  <c r="H41" i="24" a="1"/>
  <c r="CM41" i="24" a="1"/>
  <c r="CB41" i="24" a="1"/>
  <c r="BG41" i="24" a="1"/>
  <c r="AV41" i="24" a="1"/>
  <c r="AA41" i="24" a="1"/>
  <c r="P41" i="24" a="1"/>
  <c r="AZ92" i="24" a="1"/>
  <c r="I92" i="24" a="1"/>
  <c r="CF92" i="24" a="1"/>
  <c r="AO92" i="24" a="1"/>
  <c r="BU92" i="24" a="1"/>
  <c r="T92" i="24" a="1"/>
  <c r="CN92" i="24" a="1"/>
  <c r="CC92" i="24" a="1"/>
  <c r="BH92" i="24" a="1"/>
  <c r="AW92" i="24" a="1"/>
  <c r="AB92" i="24" a="1"/>
  <c r="Q92" i="24" a="1"/>
  <c r="CV92" i="24" a="1"/>
  <c r="CK92" i="24" a="1"/>
  <c r="BP92" i="24" a="1"/>
  <c r="BE92" i="24" a="1"/>
  <c r="AJ92" i="24" a="1"/>
  <c r="Y92" i="24" a="1"/>
  <c r="CS92" i="24" a="1"/>
  <c r="BX92" i="24" a="1"/>
  <c r="BM92" i="24" a="1"/>
  <c r="AR92" i="24" a="1"/>
  <c r="AG92" i="24" a="1"/>
  <c r="L92" i="24" a="1"/>
  <c r="CX92" i="24" a="1"/>
  <c r="CU92" i="24" a="1"/>
  <c r="CP92" i="24" a="1"/>
  <c r="CM92" i="24" a="1"/>
  <c r="CH92" i="24" a="1"/>
  <c r="CE92" i="24" a="1"/>
  <c r="BZ92" i="24" a="1"/>
  <c r="BW92" i="24" a="1"/>
  <c r="BR92" i="24" a="1"/>
  <c r="BO92" i="24" a="1"/>
  <c r="BJ92" i="24" a="1"/>
  <c r="BG92" i="24" a="1"/>
  <c r="BB92" i="24" a="1"/>
  <c r="AY92" i="24" a="1"/>
  <c r="AT92" i="24" a="1"/>
  <c r="AQ92" i="24" a="1"/>
  <c r="AL92" i="24" a="1"/>
  <c r="AI92" i="24" a="1"/>
  <c r="AD92" i="24" a="1"/>
  <c r="AA92" i="24" a="1"/>
  <c r="V92" i="24" a="1"/>
  <c r="S92" i="24" a="1"/>
  <c r="N92" i="24" a="1"/>
  <c r="K92" i="24" a="1"/>
  <c r="CW92" i="24" a="1"/>
  <c r="CR92" i="24" a="1"/>
  <c r="CO92" i="24" a="1"/>
  <c r="CJ92" i="24" a="1"/>
  <c r="CG92" i="24" a="1"/>
  <c r="CB92" i="24" a="1"/>
  <c r="BY92" i="24" a="1"/>
  <c r="BT92" i="24" a="1"/>
  <c r="BQ92" i="24" a="1"/>
  <c r="BL92" i="24" a="1"/>
  <c r="BI92" i="24" a="1"/>
  <c r="BD92" i="24" a="1"/>
  <c r="BA92" i="24" a="1"/>
  <c r="AV92" i="24" a="1"/>
  <c r="AS92" i="24" a="1"/>
  <c r="AN92" i="24" a="1"/>
  <c r="AK92" i="24" a="1"/>
  <c r="AF92" i="24" a="1"/>
  <c r="AC92" i="24" a="1"/>
  <c r="X92" i="24" a="1"/>
  <c r="U92" i="24" a="1"/>
  <c r="P92" i="24" a="1"/>
  <c r="M92" i="24" a="1"/>
  <c r="H92" i="24" a="1"/>
  <c r="CY92" i="24" a="1"/>
  <c r="CT92" i="24" a="1"/>
  <c r="CQ92" i="24" a="1"/>
  <c r="CL92" i="24" a="1"/>
  <c r="CI92" i="24" a="1"/>
  <c r="CD92" i="24" a="1"/>
  <c r="CA92" i="24" a="1"/>
  <c r="BV92" i="24" a="1"/>
  <c r="BS92" i="24" a="1"/>
  <c r="BN92" i="24" a="1"/>
  <c r="BK92" i="24" a="1"/>
  <c r="BF92" i="24" a="1"/>
  <c r="BC92" i="24" a="1"/>
  <c r="AX92" i="24" a="1"/>
  <c r="AU92" i="24" a="1"/>
  <c r="AP92" i="24" a="1"/>
  <c r="AM92" i="24" a="1"/>
  <c r="AH92" i="24" a="1"/>
  <c r="AE92" i="24" a="1"/>
  <c r="Z92" i="24" a="1"/>
  <c r="W92" i="24" a="1"/>
  <c r="R92" i="24" a="1"/>
  <c r="O92" i="24" a="1"/>
  <c r="J92" i="24" a="1"/>
  <c r="CY133" i="24" a="1"/>
  <c r="CU133" i="24" a="1"/>
  <c r="CQ133" i="24" a="1"/>
  <c r="CM133" i="24" a="1"/>
  <c r="CI133" i="24" a="1"/>
  <c r="CE133" i="24" a="1"/>
  <c r="CA133" i="24" a="1"/>
  <c r="BW133" i="24" a="1"/>
  <c r="BS133" i="24" a="1"/>
  <c r="BO133" i="24" a="1"/>
  <c r="BK133" i="24" a="1"/>
  <c r="BG133" i="24" a="1"/>
  <c r="BC133" i="24" a="1"/>
  <c r="AY133" i="24" a="1"/>
  <c r="AU133" i="24" a="1"/>
  <c r="AQ133" i="24" a="1"/>
  <c r="AM133" i="24" a="1"/>
  <c r="AI133" i="24" a="1"/>
  <c r="AE133" i="24" a="1"/>
  <c r="AA133" i="24" a="1"/>
  <c r="W133" i="24" a="1"/>
  <c r="S133" i="24" a="1"/>
  <c r="O133" i="24" a="1"/>
  <c r="K133" i="24" a="1"/>
  <c r="CX133" i="24" a="1"/>
  <c r="CT133" i="24" a="1"/>
  <c r="CP133" i="24" a="1"/>
  <c r="CL133" i="24" a="1"/>
  <c r="CH133" i="24" a="1"/>
  <c r="CD133" i="24" a="1"/>
  <c r="BZ133" i="24" a="1"/>
  <c r="BV133" i="24" a="1"/>
  <c r="BR133" i="24" a="1"/>
  <c r="BN133" i="24" a="1"/>
  <c r="BJ133" i="24" a="1"/>
  <c r="BF133" i="24" a="1"/>
  <c r="BB133" i="24" a="1"/>
  <c r="AX133" i="24" a="1"/>
  <c r="AT133" i="24" a="1"/>
  <c r="AP133" i="24" a="1"/>
  <c r="AL133" i="24" a="1"/>
  <c r="AH133" i="24" a="1"/>
  <c r="AD133" i="24" a="1"/>
  <c r="Z133" i="24" a="1"/>
  <c r="V133" i="24" a="1"/>
  <c r="R133" i="24" a="1"/>
  <c r="N133" i="24" a="1"/>
  <c r="J133" i="24" a="1"/>
  <c r="CW133" i="24" a="1"/>
  <c r="CS133" i="24" a="1"/>
  <c r="CO133" i="24" a="1"/>
  <c r="CK133" i="24" a="1"/>
  <c r="CG133" i="24" a="1"/>
  <c r="CC133" i="24" a="1"/>
  <c r="BY133" i="24" a="1"/>
  <c r="BU133" i="24" a="1"/>
  <c r="BQ133" i="24" a="1"/>
  <c r="BM133" i="24" a="1"/>
  <c r="BI133" i="24" a="1"/>
  <c r="BE133" i="24" a="1"/>
  <c r="BA133" i="24" a="1"/>
  <c r="AW133" i="24" a="1"/>
  <c r="AS133" i="24" a="1"/>
  <c r="AO133" i="24" a="1"/>
  <c r="AK133" i="24" a="1"/>
  <c r="AG133" i="24" a="1"/>
  <c r="AC133" i="24" a="1"/>
  <c r="Y133" i="24" a="1"/>
  <c r="U133" i="24" a="1"/>
  <c r="Q133" i="24" a="1"/>
  <c r="M133" i="24" a="1"/>
  <c r="I133" i="24" a="1"/>
  <c r="CV133" i="24" a="1"/>
  <c r="CR133" i="24" a="1"/>
  <c r="CN133" i="24" a="1"/>
  <c r="CJ133" i="24" a="1"/>
  <c r="CF133" i="24" a="1"/>
  <c r="CB133" i="24" a="1"/>
  <c r="BX133" i="24" a="1"/>
  <c r="BT133" i="24" a="1"/>
  <c r="BP133" i="24" a="1"/>
  <c r="BL133" i="24" a="1"/>
  <c r="BH133" i="24" a="1"/>
  <c r="BD133" i="24" a="1"/>
  <c r="AZ133" i="24" a="1"/>
  <c r="AV133" i="24" a="1"/>
  <c r="AR133" i="24" a="1"/>
  <c r="AN133" i="24" a="1"/>
  <c r="AJ133" i="24" a="1"/>
  <c r="AF133" i="24" a="1"/>
  <c r="AB133" i="24" a="1"/>
  <c r="X133" i="24" a="1"/>
  <c r="T133" i="24" a="1"/>
  <c r="P133" i="24" a="1"/>
  <c r="L133" i="24" a="1"/>
  <c r="H133" i="24" a="1"/>
  <c r="CW157" i="24" a="1"/>
  <c r="CO157" i="24" a="1"/>
  <c r="CG157" i="24" a="1"/>
  <c r="CA157" i="24" a="1"/>
  <c r="BQ157" i="24" a="1"/>
  <c r="BK157" i="24" a="1"/>
  <c r="BE157" i="24" a="1"/>
  <c r="AU157" i="24" a="1"/>
  <c r="AO157" i="24" a="1"/>
  <c r="AE157" i="24" a="1"/>
  <c r="Y157" i="24" a="1"/>
  <c r="S157" i="24" a="1"/>
  <c r="K157" i="24" a="1"/>
  <c r="CY157" i="24" a="1"/>
  <c r="CS157" i="24" a="1"/>
  <c r="CM157" i="24" a="1"/>
  <c r="CI157" i="24" a="1"/>
  <c r="CC157" i="24" a="1"/>
  <c r="BY157" i="24" a="1"/>
  <c r="BS157" i="24" a="1"/>
  <c r="BM157" i="24" a="1"/>
  <c r="BG157" i="24" a="1"/>
  <c r="BA157" i="24" a="1"/>
  <c r="AW157" i="24" a="1"/>
  <c r="AQ157" i="24" a="1"/>
  <c r="AK157" i="24" a="1"/>
  <c r="AG157" i="24" a="1"/>
  <c r="AA157" i="24" a="1"/>
  <c r="U157" i="24" a="1"/>
  <c r="O157" i="24" a="1"/>
  <c r="I157" i="24" a="1"/>
  <c r="CX157" i="24" a="1"/>
  <c r="CT157" i="24" a="1"/>
  <c r="CP157" i="24" a="1"/>
  <c r="CL157" i="24" a="1"/>
  <c r="CH157" i="24" a="1"/>
  <c r="CD157" i="24" a="1"/>
  <c r="BZ157" i="24" a="1"/>
  <c r="BV157" i="24" a="1"/>
  <c r="BR157" i="24" a="1"/>
  <c r="BP157" i="24" a="1"/>
  <c r="BL157" i="24" a="1"/>
  <c r="BH157" i="24" a="1"/>
  <c r="BD157" i="24" a="1"/>
  <c r="AZ157" i="24" a="1"/>
  <c r="AV157" i="24" a="1"/>
  <c r="AR157" i="24" a="1"/>
  <c r="AL157" i="24" a="1"/>
  <c r="AH157" i="24" a="1"/>
  <c r="AF157" i="24" a="1"/>
  <c r="Z157" i="24" a="1"/>
  <c r="V157" i="24" a="1"/>
  <c r="R157" i="24" a="1"/>
  <c r="N157" i="24" a="1"/>
  <c r="J157" i="24" a="1"/>
  <c r="CU157" i="24" a="1"/>
  <c r="CQ157" i="24" a="1"/>
  <c r="CK157" i="24" a="1"/>
  <c r="CE157" i="24" a="1"/>
  <c r="BW157" i="24" a="1"/>
  <c r="BU157" i="24" a="1"/>
  <c r="BO157" i="24" a="1"/>
  <c r="BI157" i="24" a="1"/>
  <c r="BC157" i="24" a="1"/>
  <c r="AY157" i="24" a="1"/>
  <c r="AS157" i="24" a="1"/>
  <c r="AM157" i="24" a="1"/>
  <c r="AI157" i="24" a="1"/>
  <c r="AC157" i="24" a="1"/>
  <c r="W157" i="24" a="1"/>
  <c r="Q157" i="24" a="1"/>
  <c r="M157" i="24" a="1"/>
  <c r="CV157" i="24" a="1"/>
  <c r="CR157" i="24" a="1"/>
  <c r="CN157" i="24" a="1"/>
  <c r="CJ157" i="24" a="1"/>
  <c r="CF157" i="24" a="1"/>
  <c r="CB157" i="24" a="1"/>
  <c r="BX157" i="24" a="1"/>
  <c r="BT157" i="24" a="1"/>
  <c r="BN157" i="24" a="1"/>
  <c r="BJ157" i="24" a="1"/>
  <c r="BF157" i="24" a="1"/>
  <c r="BB157" i="24" a="1"/>
  <c r="AX157" i="24" a="1"/>
  <c r="AT157" i="24" a="1"/>
  <c r="AP157" i="24" a="1"/>
  <c r="AN157" i="24" a="1"/>
  <c r="AJ157" i="24" a="1"/>
  <c r="AD157" i="24" a="1"/>
  <c r="AB157" i="24" a="1"/>
  <c r="X157" i="24" a="1"/>
  <c r="T157" i="24" a="1"/>
  <c r="P157" i="24" a="1"/>
  <c r="L157" i="24" a="1"/>
  <c r="H157" i="24" a="1"/>
  <c r="CG31" i="24" a="1"/>
  <c r="U31" i="24" a="1"/>
  <c r="BQ31" i="24" a="1"/>
  <c r="BA31" i="24" a="1"/>
  <c r="AF63" i="24" a="1"/>
  <c r="BL63" i="24" a="1"/>
  <c r="U63" i="24" a="1"/>
  <c r="CR63" i="24" a="1"/>
  <c r="BA63" i="24" a="1"/>
  <c r="CG63" i="24" a="1"/>
  <c r="CO63" i="24" a="1"/>
  <c r="BT63" i="24" a="1"/>
  <c r="BI63" i="24" a="1"/>
  <c r="AN63" i="24" a="1"/>
  <c r="AC63" i="24" a="1"/>
  <c r="H63" i="24" a="1"/>
  <c r="CW63" i="24" a="1"/>
  <c r="CB63" i="24" a="1"/>
  <c r="BQ63" i="24" a="1"/>
  <c r="AV63" i="24" a="1"/>
  <c r="AK63" i="24" a="1"/>
  <c r="P63" i="24" a="1"/>
  <c r="CJ63" i="24" a="1"/>
  <c r="BY63" i="24" a="1"/>
  <c r="BD63" i="24" a="1"/>
  <c r="AS63" i="24" a="1"/>
  <c r="X63" i="24" a="1"/>
  <c r="M63" i="24" a="1"/>
  <c r="CY63" i="24" a="1"/>
  <c r="CT63" i="24" a="1"/>
  <c r="CQ63" i="24" a="1"/>
  <c r="CL63" i="24" a="1"/>
  <c r="CI63" i="24" a="1"/>
  <c r="CD63" i="24" a="1"/>
  <c r="CA63" i="24" a="1"/>
  <c r="BV63" i="24" a="1"/>
  <c r="BS63" i="24" a="1"/>
  <c r="BN63" i="24" a="1"/>
  <c r="BK63" i="24" a="1"/>
  <c r="BF63" i="24" a="1"/>
  <c r="BC63" i="24" a="1"/>
  <c r="AX63" i="24" a="1"/>
  <c r="AU63" i="24" a="1"/>
  <c r="AP63" i="24" a="1"/>
  <c r="AM63" i="24" a="1"/>
  <c r="AH63" i="24" a="1"/>
  <c r="AE63" i="24" a="1"/>
  <c r="Z63" i="24" a="1"/>
  <c r="W63" i="24" a="1"/>
  <c r="R63" i="24" a="1"/>
  <c r="O63" i="24" a="1"/>
  <c r="J63" i="24" a="1"/>
  <c r="CV63" i="24" a="1"/>
  <c r="CS63" i="24" a="1"/>
  <c r="CN63" i="24" a="1"/>
  <c r="CK63" i="24" a="1"/>
  <c r="CF63" i="24" a="1"/>
  <c r="CC63" i="24" a="1"/>
  <c r="BX63" i="24" a="1"/>
  <c r="BU63" i="24" a="1"/>
  <c r="BP63" i="24" a="1"/>
  <c r="BM63" i="24" a="1"/>
  <c r="BH63" i="24" a="1"/>
  <c r="BE63" i="24" a="1"/>
  <c r="AZ63" i="24" a="1"/>
  <c r="AW63" i="24" a="1"/>
  <c r="AR63" i="24" a="1"/>
  <c r="AO63" i="24" a="1"/>
  <c r="AJ63" i="24" a="1"/>
  <c r="AG63" i="24" a="1"/>
  <c r="AB63" i="24" a="1"/>
  <c r="Y63" i="24" a="1"/>
  <c r="T63" i="24" a="1"/>
  <c r="Q63" i="24" a="1"/>
  <c r="L63" i="24" a="1"/>
  <c r="I63" i="24" a="1"/>
  <c r="CX63" i="24" a="1"/>
  <c r="CU63" i="24" a="1"/>
  <c r="CP63" i="24" a="1"/>
  <c r="CM63" i="24" a="1"/>
  <c r="CH63" i="24" a="1"/>
  <c r="CE63" i="24" a="1"/>
  <c r="BZ63" i="24" a="1"/>
  <c r="BW63" i="24" a="1"/>
  <c r="BR63" i="24" a="1"/>
  <c r="BO63" i="24" a="1"/>
  <c r="BJ63" i="24" a="1"/>
  <c r="BG63" i="24" a="1"/>
  <c r="BB63" i="24" a="1"/>
  <c r="AY63" i="24" a="1"/>
  <c r="AT63" i="24" a="1"/>
  <c r="AQ63" i="24" a="1"/>
  <c r="AL63" i="24" a="1"/>
  <c r="AI63" i="24" a="1"/>
  <c r="AD63" i="24" a="1"/>
  <c r="AA63" i="24" a="1"/>
  <c r="V63" i="24" a="1"/>
  <c r="S63" i="24" a="1"/>
  <c r="N63" i="24" a="1"/>
  <c r="K63" i="24" a="1"/>
  <c r="T79" i="24" a="1"/>
  <c r="AZ79" i="24" a="1"/>
  <c r="I79" i="24" a="1"/>
  <c r="CF79" i="24" a="1"/>
  <c r="AO79" i="24" a="1"/>
  <c r="BU79" i="24" a="1"/>
  <c r="CN79" i="24" a="1"/>
  <c r="CC79" i="24" a="1"/>
  <c r="BH79" i="24" a="1"/>
  <c r="AW79" i="24" a="1"/>
  <c r="AB79" i="24" a="1"/>
  <c r="Q79" i="24" a="1"/>
  <c r="CV79" i="24" a="1"/>
  <c r="CK79" i="24" a="1"/>
  <c r="BP79" i="24" a="1"/>
  <c r="BE79" i="24" a="1"/>
  <c r="AJ79" i="24" a="1"/>
  <c r="Y79" i="24" a="1"/>
  <c r="CS79" i="24" a="1"/>
  <c r="BX79" i="24" a="1"/>
  <c r="BM79" i="24" a="1"/>
  <c r="AR79" i="24" a="1"/>
  <c r="AG79" i="24" a="1"/>
  <c r="L79" i="24" a="1"/>
  <c r="CX79" i="24" a="1"/>
  <c r="CU79" i="24" a="1"/>
  <c r="CP79" i="24" a="1"/>
  <c r="CM79" i="24" a="1"/>
  <c r="CH79" i="24" a="1"/>
  <c r="CE79" i="24" a="1"/>
  <c r="BZ79" i="24" a="1"/>
  <c r="BW79" i="24" a="1"/>
  <c r="BR79" i="24" a="1"/>
  <c r="BO79" i="24" a="1"/>
  <c r="BJ79" i="24" a="1"/>
  <c r="BG79" i="24" a="1"/>
  <c r="BB79" i="24" a="1"/>
  <c r="AY79" i="24" a="1"/>
  <c r="AT79" i="24" a="1"/>
  <c r="AQ79" i="24" a="1"/>
  <c r="AL79" i="24" a="1"/>
  <c r="AI79" i="24" a="1"/>
  <c r="AD79" i="24" a="1"/>
  <c r="AA79" i="24" a="1"/>
  <c r="V79" i="24" a="1"/>
  <c r="S79" i="24" a="1"/>
  <c r="N79" i="24" a="1"/>
  <c r="K79" i="24" a="1"/>
  <c r="CW79" i="24" a="1"/>
  <c r="CR79" i="24" a="1"/>
  <c r="CO79" i="24" a="1"/>
  <c r="CJ79" i="24" a="1"/>
  <c r="CG79" i="24" a="1"/>
  <c r="CB79" i="24" a="1"/>
  <c r="BY79" i="24" a="1"/>
  <c r="BT79" i="24" a="1"/>
  <c r="BQ79" i="24" a="1"/>
  <c r="BL79" i="24" a="1"/>
  <c r="BI79" i="24" a="1"/>
  <c r="BD79" i="24" a="1"/>
  <c r="BA79" i="24" a="1"/>
  <c r="AV79" i="24" a="1"/>
  <c r="AS79" i="24" a="1"/>
  <c r="AN79" i="24" a="1"/>
  <c r="AK79" i="24" a="1"/>
  <c r="AF79" i="24" a="1"/>
  <c r="AC79" i="24" a="1"/>
  <c r="X79" i="24" a="1"/>
  <c r="U79" i="24" a="1"/>
  <c r="P79" i="24" a="1"/>
  <c r="M79" i="24" a="1"/>
  <c r="H79" i="24" a="1"/>
  <c r="CY79" i="24" a="1"/>
  <c r="CT79" i="24" a="1"/>
  <c r="CQ79" i="24" a="1"/>
  <c r="CL79" i="24" a="1"/>
  <c r="CI79" i="24" a="1"/>
  <c r="CD79" i="24" a="1"/>
  <c r="CA79" i="24" a="1"/>
  <c r="BV79" i="24" a="1"/>
  <c r="BS79" i="24" a="1"/>
  <c r="BN79" i="24" a="1"/>
  <c r="BK79" i="24" a="1"/>
  <c r="BF79" i="24" a="1"/>
  <c r="BC79" i="24" a="1"/>
  <c r="AX79" i="24" a="1"/>
  <c r="AU79" i="24" a="1"/>
  <c r="AP79" i="24" a="1"/>
  <c r="AM79" i="24" a="1"/>
  <c r="AH79" i="24" a="1"/>
  <c r="AE79" i="24" a="1"/>
  <c r="Z79" i="24" a="1"/>
  <c r="W79" i="24" a="1"/>
  <c r="R79" i="24" a="1"/>
  <c r="O79" i="24" a="1"/>
  <c r="J79" i="24" a="1"/>
  <c r="T95" i="24" a="1"/>
  <c r="AZ95" i="24" a="1"/>
  <c r="I95" i="24" a="1"/>
  <c r="CF95" i="24" a="1"/>
  <c r="AO95" i="24" a="1"/>
  <c r="BU95" i="24" a="1"/>
  <c r="CN95" i="24" a="1"/>
  <c r="CC95" i="24" a="1"/>
  <c r="BH95" i="24" a="1"/>
  <c r="AW95" i="24" a="1"/>
  <c r="AB95" i="24" a="1"/>
  <c r="Q95" i="24" a="1"/>
  <c r="CV95" i="24" a="1"/>
  <c r="CK95" i="24" a="1"/>
  <c r="BP95" i="24" a="1"/>
  <c r="BE95" i="24" a="1"/>
  <c r="AJ95" i="24" a="1"/>
  <c r="Y95" i="24" a="1"/>
  <c r="CS95" i="24" a="1"/>
  <c r="BX95" i="24" a="1"/>
  <c r="BM95" i="24" a="1"/>
  <c r="AR95" i="24" a="1"/>
  <c r="AG95" i="24" a="1"/>
  <c r="L95" i="24" a="1"/>
  <c r="CX95" i="24" a="1"/>
  <c r="CU95" i="24" a="1"/>
  <c r="CP95" i="24" a="1"/>
  <c r="CM95" i="24" a="1"/>
  <c r="CH95" i="24" a="1"/>
  <c r="CE95" i="24" a="1"/>
  <c r="BZ95" i="24" a="1"/>
  <c r="BW95" i="24" a="1"/>
  <c r="BR95" i="24" a="1"/>
  <c r="BO95" i="24" a="1"/>
  <c r="BJ95" i="24" a="1"/>
  <c r="BG95" i="24" a="1"/>
  <c r="BB95" i="24" a="1"/>
  <c r="AY95" i="24" a="1"/>
  <c r="AT95" i="24" a="1"/>
  <c r="AQ95" i="24" a="1"/>
  <c r="AL95" i="24" a="1"/>
  <c r="AI95" i="24" a="1"/>
  <c r="AD95" i="24" a="1"/>
  <c r="AA95" i="24" a="1"/>
  <c r="V95" i="24" a="1"/>
  <c r="S95" i="24" a="1"/>
  <c r="N95" i="24" a="1"/>
  <c r="K95" i="24" a="1"/>
  <c r="CW95" i="24" a="1"/>
  <c r="CR95" i="24" a="1"/>
  <c r="CO95" i="24" a="1"/>
  <c r="CJ95" i="24" a="1"/>
  <c r="CG95" i="24" a="1"/>
  <c r="CB95" i="24" a="1"/>
  <c r="BY95" i="24" a="1"/>
  <c r="BT95" i="24" a="1"/>
  <c r="BQ95" i="24" a="1"/>
  <c r="BL95" i="24" a="1"/>
  <c r="BI95" i="24" a="1"/>
  <c r="BD95" i="24" a="1"/>
  <c r="BA95" i="24" a="1"/>
  <c r="AV95" i="24" a="1"/>
  <c r="AS95" i="24" a="1"/>
  <c r="AN95" i="24" a="1"/>
  <c r="AK95" i="24" a="1"/>
  <c r="AF95" i="24" a="1"/>
  <c r="AC95" i="24" a="1"/>
  <c r="X95" i="24" a="1"/>
  <c r="U95" i="24" a="1"/>
  <c r="P95" i="24" a="1"/>
  <c r="M95" i="24" a="1"/>
  <c r="H95" i="24" a="1"/>
  <c r="CY95" i="24" a="1"/>
  <c r="CT95" i="24" a="1"/>
  <c r="CQ95" i="24" a="1"/>
  <c r="CL95" i="24" a="1"/>
  <c r="CI95" i="24" a="1"/>
  <c r="CD95" i="24" a="1"/>
  <c r="CA95" i="24" a="1"/>
  <c r="BV95" i="24" a="1"/>
  <c r="BS95" i="24" a="1"/>
  <c r="BN95" i="24" a="1"/>
  <c r="BK95" i="24" a="1"/>
  <c r="BF95" i="24" a="1"/>
  <c r="BC95" i="24" a="1"/>
  <c r="AX95" i="24" a="1"/>
  <c r="AU95" i="24" a="1"/>
  <c r="AP95" i="24" a="1"/>
  <c r="AM95" i="24" a="1"/>
  <c r="AH95" i="24" a="1"/>
  <c r="AE95" i="24" a="1"/>
  <c r="Z95" i="24" a="1"/>
  <c r="W95" i="24" a="1"/>
  <c r="R95" i="24" a="1"/>
  <c r="O95" i="24" a="1"/>
  <c r="J95" i="24" a="1"/>
  <c r="BA28" i="24" a="1"/>
  <c r="CW28" i="24" a="1"/>
  <c r="AK28" i="24" a="1"/>
  <c r="CG28" i="24" a="1"/>
  <c r="U28" i="24" a="1"/>
  <c r="BQ28" i="24" a="1"/>
  <c r="AZ76" i="24" a="1"/>
  <c r="I76" i="24" a="1"/>
  <c r="CF76" i="24" a="1"/>
  <c r="AO76" i="24" a="1"/>
  <c r="BU76" i="24" a="1"/>
  <c r="T76" i="24" a="1"/>
  <c r="CN76" i="24" a="1"/>
  <c r="CC76" i="24" a="1"/>
  <c r="BH76" i="24" a="1"/>
  <c r="AW76" i="24" a="1"/>
  <c r="AB76" i="24" a="1"/>
  <c r="Q76" i="24" a="1"/>
  <c r="CV76" i="24" a="1"/>
  <c r="CK76" i="24" a="1"/>
  <c r="BP76" i="24" a="1"/>
  <c r="BE76" i="24" a="1"/>
  <c r="AJ76" i="24" a="1"/>
  <c r="Y76" i="24" a="1"/>
  <c r="CS76" i="24" a="1"/>
  <c r="BX76" i="24" a="1"/>
  <c r="BM76" i="24" a="1"/>
  <c r="AR76" i="24" a="1"/>
  <c r="AG76" i="24" a="1"/>
  <c r="L76" i="24" a="1"/>
  <c r="CX76" i="24" a="1"/>
  <c r="CU76" i="24" a="1"/>
  <c r="CP76" i="24" a="1"/>
  <c r="CM76" i="24" a="1"/>
  <c r="CH76" i="24" a="1"/>
  <c r="CE76" i="24" a="1"/>
  <c r="BZ76" i="24" a="1"/>
  <c r="BW76" i="24" a="1"/>
  <c r="BR76" i="24" a="1"/>
  <c r="BO76" i="24" a="1"/>
  <c r="BJ76" i="24" a="1"/>
  <c r="BG76" i="24" a="1"/>
  <c r="BB76" i="24" a="1"/>
  <c r="AY76" i="24" a="1"/>
  <c r="AT76" i="24" a="1"/>
  <c r="AQ76" i="24" a="1"/>
  <c r="AL76" i="24" a="1"/>
  <c r="AI76" i="24" a="1"/>
  <c r="AD76" i="24" a="1"/>
  <c r="AA76" i="24" a="1"/>
  <c r="V76" i="24" a="1"/>
  <c r="S76" i="24" a="1"/>
  <c r="N76" i="24" a="1"/>
  <c r="K76" i="24" a="1"/>
  <c r="CW76" i="24" a="1"/>
  <c r="CR76" i="24" a="1"/>
  <c r="CO76" i="24" a="1"/>
  <c r="CJ76" i="24" a="1"/>
  <c r="CG76" i="24" a="1"/>
  <c r="CB76" i="24" a="1"/>
  <c r="BY76" i="24" a="1"/>
  <c r="BT76" i="24" a="1"/>
  <c r="BQ76" i="24" a="1"/>
  <c r="BL76" i="24" a="1"/>
  <c r="BI76" i="24" a="1"/>
  <c r="BD76" i="24" a="1"/>
  <c r="BA76" i="24" a="1"/>
  <c r="AV76" i="24" a="1"/>
  <c r="AS76" i="24" a="1"/>
  <c r="AN76" i="24" a="1"/>
  <c r="AK76" i="24" a="1"/>
  <c r="AF76" i="24" a="1"/>
  <c r="AC76" i="24" a="1"/>
  <c r="X76" i="24" a="1"/>
  <c r="U76" i="24" a="1"/>
  <c r="P76" i="24" a="1"/>
  <c r="M76" i="24" a="1"/>
  <c r="H76" i="24" a="1"/>
  <c r="CY76" i="24" a="1"/>
  <c r="CT76" i="24" a="1"/>
  <c r="CQ76" i="24" a="1"/>
  <c r="CL76" i="24" a="1"/>
  <c r="CI76" i="24" a="1"/>
  <c r="CD76" i="24" a="1"/>
  <c r="CA76" i="24" a="1"/>
  <c r="BV76" i="24" a="1"/>
  <c r="BS76" i="24" a="1"/>
  <c r="BN76" i="24" a="1"/>
  <c r="BK76" i="24" a="1"/>
  <c r="BF76" i="24" a="1"/>
  <c r="BC76" i="24" a="1"/>
  <c r="AX76" i="24" a="1"/>
  <c r="AU76" i="24" a="1"/>
  <c r="AP76" i="24" a="1"/>
  <c r="AM76" i="24" a="1"/>
  <c r="AH76" i="24" a="1"/>
  <c r="AE76" i="24" a="1"/>
  <c r="Z76" i="24" a="1"/>
  <c r="W76" i="24" a="1"/>
  <c r="R76" i="24" a="1"/>
  <c r="O76" i="24" a="1"/>
  <c r="J76" i="24" a="1"/>
  <c r="CR117" i="24" a="1"/>
  <c r="CG117" i="24" a="1"/>
  <c r="BL117" i="24" a="1"/>
  <c r="BA117" i="24" a="1"/>
  <c r="AF117" i="24" a="1"/>
  <c r="U117" i="24" a="1"/>
  <c r="CO117" i="24" a="1"/>
  <c r="BT117" i="24" a="1"/>
  <c r="BI117" i="24" a="1"/>
  <c r="AN117" i="24" a="1"/>
  <c r="AC117" i="24" a="1"/>
  <c r="H117" i="24" a="1"/>
  <c r="CW117" i="24" a="1"/>
  <c r="CB117" i="24" a="1"/>
  <c r="BQ117" i="24" a="1"/>
  <c r="AV117" i="24" a="1"/>
  <c r="AK117" i="24" a="1"/>
  <c r="P117" i="24" a="1"/>
  <c r="CJ117" i="24" a="1"/>
  <c r="BY117" i="24" a="1"/>
  <c r="BD117" i="24" a="1"/>
  <c r="AS117" i="24" a="1"/>
  <c r="X117" i="24" a="1"/>
  <c r="M117" i="24" a="1"/>
  <c r="CY117" i="24" a="1"/>
  <c r="CT117" i="24" a="1"/>
  <c r="CQ117" i="24" a="1"/>
  <c r="CL117" i="24" a="1"/>
  <c r="CI117" i="24" a="1"/>
  <c r="CD117" i="24" a="1"/>
  <c r="CA117" i="24" a="1"/>
  <c r="BV117" i="24" a="1"/>
  <c r="BS117" i="24" a="1"/>
  <c r="BN117" i="24" a="1"/>
  <c r="BK117" i="24" a="1"/>
  <c r="BF117" i="24" a="1"/>
  <c r="BC117" i="24" a="1"/>
  <c r="AX117" i="24" a="1"/>
  <c r="AU117" i="24" a="1"/>
  <c r="AP117" i="24" a="1"/>
  <c r="AM117" i="24" a="1"/>
  <c r="AH117" i="24" a="1"/>
  <c r="AE117" i="24" a="1"/>
  <c r="Z117" i="24" a="1"/>
  <c r="W117" i="24" a="1"/>
  <c r="R117" i="24" a="1"/>
  <c r="O117" i="24" a="1"/>
  <c r="J117" i="24" a="1"/>
  <c r="CV117" i="24" a="1"/>
  <c r="CS117" i="24" a="1"/>
  <c r="CN117" i="24" a="1"/>
  <c r="CK117" i="24" a="1"/>
  <c r="CF117" i="24" a="1"/>
  <c r="CC117" i="24" a="1"/>
  <c r="BX117" i="24" a="1"/>
  <c r="BU117" i="24" a="1"/>
  <c r="BP117" i="24" a="1"/>
  <c r="BM117" i="24" a="1"/>
  <c r="BH117" i="24" a="1"/>
  <c r="BE117" i="24" a="1"/>
  <c r="AZ117" i="24" a="1"/>
  <c r="AW117" i="24" a="1"/>
  <c r="AR117" i="24" a="1"/>
  <c r="AO117" i="24" a="1"/>
  <c r="AJ117" i="24" a="1"/>
  <c r="AG117" i="24" a="1"/>
  <c r="AB117" i="24" a="1"/>
  <c r="Y117" i="24" a="1"/>
  <c r="T117" i="24" a="1"/>
  <c r="Q117" i="24" a="1"/>
  <c r="L117" i="24" a="1"/>
  <c r="I117" i="24" a="1"/>
  <c r="CX117" i="24" a="1"/>
  <c r="CU117" i="24" a="1"/>
  <c r="CP117" i="24" a="1"/>
  <c r="CM117" i="24" a="1"/>
  <c r="CH117" i="24" a="1"/>
  <c r="CE117" i="24" a="1"/>
  <c r="BZ117" i="24" a="1"/>
  <c r="BW117" i="24" a="1"/>
  <c r="BR117" i="24" a="1"/>
  <c r="BO117" i="24" a="1"/>
  <c r="BJ117" i="24" a="1"/>
  <c r="BG117" i="24" a="1"/>
  <c r="BB117" i="24" a="1"/>
  <c r="AY117" i="24" a="1"/>
  <c r="AT117" i="24" a="1"/>
  <c r="AQ117" i="24" a="1"/>
  <c r="AL117" i="24" a="1"/>
  <c r="AI117" i="24" a="1"/>
  <c r="AD117" i="24" a="1"/>
  <c r="AA117" i="24" a="1"/>
  <c r="V117" i="24" a="1"/>
  <c r="S117" i="24" a="1"/>
  <c r="N117" i="24" a="1"/>
  <c r="K117" i="24" a="1"/>
  <c r="BL24" i="24" a="1"/>
  <c r="AF24" i="24" a="1"/>
  <c r="CR24" i="24" a="1"/>
  <c r="BL40" i="24" a="1"/>
  <c r="CR40" i="24" a="1"/>
  <c r="K40" i="24" a="1"/>
  <c r="AQ40" i="24" a="1"/>
  <c r="BW40" i="24" a="1"/>
  <c r="AF40" i="24" a="1"/>
  <c r="CE40" i="24" a="1"/>
  <c r="BT40" i="24" a="1"/>
  <c r="AY40" i="24" a="1"/>
  <c r="AN40" i="24" a="1"/>
  <c r="S40" i="24" a="1"/>
  <c r="H40" i="24" a="1"/>
  <c r="CM40" i="24" a="1"/>
  <c r="CB40" i="24" a="1"/>
  <c r="BG40" i="24" a="1"/>
  <c r="AV40" i="24" a="1"/>
  <c r="AA40" i="24" a="1"/>
  <c r="P40" i="24" a="1"/>
  <c r="BL56" i="24" a="1"/>
  <c r="U56" i="24" a="1"/>
  <c r="CR56" i="24" a="1"/>
  <c r="BA56" i="24" a="1"/>
  <c r="CG56" i="24" a="1"/>
  <c r="AF56" i="24" a="1"/>
  <c r="CO56" i="24" a="1"/>
  <c r="BT56" i="24" a="1"/>
  <c r="BI56" i="24" a="1"/>
  <c r="AN56" i="24" a="1"/>
  <c r="AC56" i="24" a="1"/>
  <c r="H56" i="24" a="1"/>
  <c r="CW56" i="24" a="1"/>
  <c r="CB56" i="24" a="1"/>
  <c r="BQ56" i="24" a="1"/>
  <c r="AV56" i="24" a="1"/>
  <c r="AK56" i="24" a="1"/>
  <c r="P56" i="24" a="1"/>
  <c r="CJ56" i="24" a="1"/>
  <c r="BY56" i="24" a="1"/>
  <c r="BD56" i="24" a="1"/>
  <c r="AS56" i="24" a="1"/>
  <c r="X56" i="24" a="1"/>
  <c r="M56" i="24" a="1"/>
  <c r="CY56" i="24" a="1"/>
  <c r="CT56" i="24" a="1"/>
  <c r="CQ56" i="24" a="1"/>
  <c r="CL56" i="24" a="1"/>
  <c r="CI56" i="24" a="1"/>
  <c r="CD56" i="24" a="1"/>
  <c r="CA56" i="24" a="1"/>
  <c r="BV56" i="24" a="1"/>
  <c r="BS56" i="24" a="1"/>
  <c r="BN56" i="24" a="1"/>
  <c r="BK56" i="24" a="1"/>
  <c r="BF56" i="24" a="1"/>
  <c r="BC56" i="24" a="1"/>
  <c r="AX56" i="24" a="1"/>
  <c r="AU56" i="24" a="1"/>
  <c r="AP56" i="24" a="1"/>
  <c r="AM56" i="24" a="1"/>
  <c r="AH56" i="24" a="1"/>
  <c r="AE56" i="24" a="1"/>
  <c r="Z56" i="24" a="1"/>
  <c r="W56" i="24" a="1"/>
  <c r="R56" i="24" a="1"/>
  <c r="O56" i="24" a="1"/>
  <c r="J56" i="24" a="1"/>
  <c r="CV56" i="24" a="1"/>
  <c r="CS56" i="24" a="1"/>
  <c r="CN56" i="24" a="1"/>
  <c r="CK56" i="24" a="1"/>
  <c r="CF56" i="24" a="1"/>
  <c r="CC56" i="24" a="1"/>
  <c r="BX56" i="24" a="1"/>
  <c r="BU56" i="24" a="1"/>
  <c r="BP56" i="24" a="1"/>
  <c r="BM56" i="24" a="1"/>
  <c r="BH56" i="24" a="1"/>
  <c r="BE56" i="24" a="1"/>
  <c r="AZ56" i="24" a="1"/>
  <c r="AW56" i="24" a="1"/>
  <c r="AR56" i="24" a="1"/>
  <c r="AO56" i="24" a="1"/>
  <c r="AJ56" i="24" a="1"/>
  <c r="AG56" i="24" a="1"/>
  <c r="AB56" i="24" a="1"/>
  <c r="Y56" i="24" a="1"/>
  <c r="T56" i="24" a="1"/>
  <c r="Q56" i="24" a="1"/>
  <c r="L56" i="24" a="1"/>
  <c r="I56" i="24" a="1"/>
  <c r="CX72" i="24" a="1"/>
  <c r="CV72" i="24" a="1"/>
  <c r="CT72" i="24" a="1"/>
  <c r="CR72" i="24" a="1"/>
  <c r="CP72" i="24" a="1"/>
  <c r="CN72" i="24" a="1"/>
  <c r="CL72" i="24" a="1"/>
  <c r="CJ72" i="24" a="1"/>
  <c r="CH72" i="24" a="1"/>
  <c r="CF72" i="24" a="1"/>
  <c r="CD72" i="24" a="1"/>
  <c r="CB72" i="24" a="1"/>
  <c r="BZ72" i="24" a="1"/>
  <c r="BX72" i="24" a="1"/>
  <c r="BV72" i="24" a="1"/>
  <c r="BT72" i="24" a="1"/>
  <c r="BR72" i="24" a="1"/>
  <c r="BP72" i="24" a="1"/>
  <c r="BN72" i="24" a="1"/>
  <c r="BL72" i="24" a="1"/>
  <c r="BJ72" i="24" a="1"/>
  <c r="BH72" i="24" a="1"/>
  <c r="BF72" i="24" a="1"/>
  <c r="BD72" i="24" a="1"/>
  <c r="BB72" i="24" a="1"/>
  <c r="AZ72" i="24" a="1"/>
  <c r="AX72" i="24" a="1"/>
  <c r="AV72" i="24" a="1"/>
  <c r="AT72" i="24" a="1"/>
  <c r="AR72" i="24" a="1"/>
  <c r="AP72" i="24" a="1"/>
  <c r="AN72" i="24" a="1"/>
  <c r="AL72" i="24" a="1"/>
  <c r="AJ72" i="24" a="1"/>
  <c r="AH72" i="24" a="1"/>
  <c r="AF72" i="24" a="1"/>
  <c r="AD72" i="24" a="1"/>
  <c r="AB72" i="24" a="1"/>
  <c r="Z72" i="24" a="1"/>
  <c r="X72" i="24" a="1"/>
  <c r="V72" i="24" a="1"/>
  <c r="T72" i="24" a="1"/>
  <c r="R72" i="24" a="1"/>
  <c r="P72" i="24" a="1"/>
  <c r="N72" i="24" a="1"/>
  <c r="L72" i="24" a="1"/>
  <c r="J72" i="24" a="1"/>
  <c r="H72" i="24" a="1"/>
  <c r="CY72" i="24" a="1"/>
  <c r="CW72" i="24" a="1"/>
  <c r="CU72" i="24" a="1"/>
  <c r="CS72" i="24" a="1"/>
  <c r="CQ72" i="24" a="1"/>
  <c r="CO72" i="24" a="1"/>
  <c r="CM72" i="24" a="1"/>
  <c r="CK72" i="24" a="1"/>
  <c r="CI72" i="24" a="1"/>
  <c r="CG72" i="24" a="1"/>
  <c r="CE72" i="24" a="1"/>
  <c r="CC72" i="24" a="1"/>
  <c r="CA72" i="24" a="1"/>
  <c r="BY72" i="24" a="1"/>
  <c r="BW72" i="24" a="1"/>
  <c r="BU72" i="24" a="1"/>
  <c r="BS72" i="24" a="1"/>
  <c r="BQ72" i="24" a="1"/>
  <c r="BO72" i="24" a="1"/>
  <c r="BM72" i="24" a="1"/>
  <c r="BK72" i="24" a="1"/>
  <c r="BI72" i="24" a="1"/>
  <c r="BG72" i="24" a="1"/>
  <c r="BE72" i="24" a="1"/>
  <c r="BC72" i="24" a="1"/>
  <c r="BA72" i="24" a="1"/>
  <c r="AY72" i="24" a="1"/>
  <c r="AW72" i="24" a="1"/>
  <c r="AU72" i="24" a="1"/>
  <c r="AS72" i="24" a="1"/>
  <c r="AQ72" i="24" a="1"/>
  <c r="AO72" i="24" a="1"/>
  <c r="AM72" i="24" a="1"/>
  <c r="AK72" i="24" a="1"/>
  <c r="AI72" i="24" a="1"/>
  <c r="AG72" i="24" a="1"/>
  <c r="AE72" i="24" a="1"/>
  <c r="AC72" i="24" a="1"/>
  <c r="AA72" i="24" a="1"/>
  <c r="Y72" i="24" a="1"/>
  <c r="W72" i="24" a="1"/>
  <c r="U72" i="24" a="1"/>
  <c r="S72" i="24" a="1"/>
  <c r="Q72" i="24" a="1"/>
  <c r="O72" i="24" a="1"/>
  <c r="M72" i="24" a="1"/>
  <c r="K72" i="24" a="1"/>
  <c r="I72" i="24" a="1"/>
  <c r="AZ88" i="24" a="1"/>
  <c r="I88" i="24" a="1"/>
  <c r="CF88" i="24" a="1"/>
  <c r="AO88" i="24" a="1"/>
  <c r="BU88" i="24" a="1"/>
  <c r="T88" i="24" a="1"/>
  <c r="CN88" i="24" a="1"/>
  <c r="CC88" i="24" a="1"/>
  <c r="BH88" i="24" a="1"/>
  <c r="AW88" i="24" a="1"/>
  <c r="AB88" i="24" a="1"/>
  <c r="Q88" i="24" a="1"/>
  <c r="CV88" i="24" a="1"/>
  <c r="CK88" i="24" a="1"/>
  <c r="BP88" i="24" a="1"/>
  <c r="BE88" i="24" a="1"/>
  <c r="AJ88" i="24" a="1"/>
  <c r="Y88" i="24" a="1"/>
  <c r="CS88" i="24" a="1"/>
  <c r="BX88" i="24" a="1"/>
  <c r="BM88" i="24" a="1"/>
  <c r="AR88" i="24" a="1"/>
  <c r="AG88" i="24" a="1"/>
  <c r="L88" i="24" a="1"/>
  <c r="CX88" i="24" a="1"/>
  <c r="CU88" i="24" a="1"/>
  <c r="CP88" i="24" a="1"/>
  <c r="CM88" i="24" a="1"/>
  <c r="CH88" i="24" a="1"/>
  <c r="CE88" i="24" a="1"/>
  <c r="BZ88" i="24" a="1"/>
  <c r="BW88" i="24" a="1"/>
  <c r="BR88" i="24" a="1"/>
  <c r="BO88" i="24" a="1"/>
  <c r="BJ88" i="24" a="1"/>
  <c r="BG88" i="24" a="1"/>
  <c r="BB88" i="24" a="1"/>
  <c r="AY88" i="24" a="1"/>
  <c r="AT88" i="24" a="1"/>
  <c r="AQ88" i="24" a="1"/>
  <c r="AL88" i="24" a="1"/>
  <c r="AI88" i="24" a="1"/>
  <c r="AD88" i="24" a="1"/>
  <c r="AA88" i="24" a="1"/>
  <c r="V88" i="24" a="1"/>
  <c r="S88" i="24" a="1"/>
  <c r="N88" i="24" a="1"/>
  <c r="K88" i="24" a="1"/>
  <c r="CW88" i="24" a="1"/>
  <c r="CR88" i="24" a="1"/>
  <c r="CO88" i="24" a="1"/>
  <c r="CJ88" i="24" a="1"/>
  <c r="CG88" i="24" a="1"/>
  <c r="CB88" i="24" a="1"/>
  <c r="BY88" i="24" a="1"/>
  <c r="BT88" i="24" a="1"/>
  <c r="BQ88" i="24" a="1"/>
  <c r="BL88" i="24" a="1"/>
  <c r="BI88" i="24" a="1"/>
  <c r="BD88" i="24" a="1"/>
  <c r="BA88" i="24" a="1"/>
  <c r="AV88" i="24" a="1"/>
  <c r="AS88" i="24" a="1"/>
  <c r="AN88" i="24" a="1"/>
  <c r="AK88" i="24" a="1"/>
  <c r="AF88" i="24" a="1"/>
  <c r="AC88" i="24" a="1"/>
  <c r="X88" i="24" a="1"/>
  <c r="U88" i="24" a="1"/>
  <c r="P88" i="24" a="1"/>
  <c r="M88" i="24" a="1"/>
  <c r="H88" i="24" a="1"/>
  <c r="CY88" i="24" a="1"/>
  <c r="CT88" i="24" a="1"/>
  <c r="CQ88" i="24" a="1"/>
  <c r="CL88" i="24" a="1"/>
  <c r="CI88" i="24" a="1"/>
  <c r="CD88" i="24" a="1"/>
  <c r="CA88" i="24" a="1"/>
  <c r="BV88" i="24" a="1"/>
  <c r="BS88" i="24" a="1"/>
  <c r="BN88" i="24" a="1"/>
  <c r="BK88" i="24" a="1"/>
  <c r="BF88" i="24" a="1"/>
  <c r="BC88" i="24" a="1"/>
  <c r="AX88" i="24" a="1"/>
  <c r="AU88" i="24" a="1"/>
  <c r="AP88" i="24" a="1"/>
  <c r="AM88" i="24" a="1"/>
  <c r="AH88" i="24" a="1"/>
  <c r="AE88" i="24" a="1"/>
  <c r="Z88" i="24" a="1"/>
  <c r="W88" i="24" a="1"/>
  <c r="R88" i="24" a="1"/>
  <c r="O88" i="24" a="1"/>
  <c r="J88" i="24" a="1"/>
  <c r="AZ104" i="24" a="1"/>
  <c r="I104" i="24" a="1"/>
  <c r="CF104" i="24" a="1"/>
  <c r="AO104" i="24" a="1"/>
  <c r="BU104" i="24" a="1"/>
  <c r="T104" i="24" a="1"/>
  <c r="CN104" i="24" a="1"/>
  <c r="CC104" i="24" a="1"/>
  <c r="BH104" i="24" a="1"/>
  <c r="AW104" i="24" a="1"/>
  <c r="AB104" i="24" a="1"/>
  <c r="Q104" i="24" a="1"/>
  <c r="CV104" i="24" a="1"/>
  <c r="CK104" i="24" a="1"/>
  <c r="BP104" i="24" a="1"/>
  <c r="BE104" i="24" a="1"/>
  <c r="AJ104" i="24" a="1"/>
  <c r="Y104" i="24" a="1"/>
  <c r="CS104" i="24" a="1"/>
  <c r="BX104" i="24" a="1"/>
  <c r="BM104" i="24" a="1"/>
  <c r="AR104" i="24" a="1"/>
  <c r="AG104" i="24" a="1"/>
  <c r="L104" i="24" a="1"/>
  <c r="CX104" i="24" a="1"/>
  <c r="CU104" i="24" a="1"/>
  <c r="CP104" i="24" a="1"/>
  <c r="CM104" i="24" a="1"/>
  <c r="CH104" i="24" a="1"/>
  <c r="CE104" i="24" a="1"/>
  <c r="BZ104" i="24" a="1"/>
  <c r="BW104" i="24" a="1"/>
  <c r="BR104" i="24" a="1"/>
  <c r="BO104" i="24" a="1"/>
  <c r="BJ104" i="24" a="1"/>
  <c r="BG104" i="24" a="1"/>
  <c r="BB104" i="24" a="1"/>
  <c r="AY104" i="24" a="1"/>
  <c r="AT104" i="24" a="1"/>
  <c r="AQ104" i="24" a="1"/>
  <c r="AL104" i="24" a="1"/>
  <c r="AI104" i="24" a="1"/>
  <c r="AD104" i="24" a="1"/>
  <c r="AA104" i="24" a="1"/>
  <c r="V104" i="24" a="1"/>
  <c r="S104" i="24" a="1"/>
  <c r="N104" i="24" a="1"/>
  <c r="K104" i="24" a="1"/>
  <c r="CW104" i="24" a="1"/>
  <c r="CR104" i="24" a="1"/>
  <c r="CO104" i="24" a="1"/>
  <c r="CJ104" i="24" a="1"/>
  <c r="CG104" i="24" a="1"/>
  <c r="CB104" i="24" a="1"/>
  <c r="BY104" i="24" a="1"/>
  <c r="BT104" i="24" a="1"/>
  <c r="BQ104" i="24" a="1"/>
  <c r="BL104" i="24" a="1"/>
  <c r="BI104" i="24" a="1"/>
  <c r="BD104" i="24" a="1"/>
  <c r="BA104" i="24" a="1"/>
  <c r="AV104" i="24" a="1"/>
  <c r="AS104" i="24" a="1"/>
  <c r="AN104" i="24" a="1"/>
  <c r="AK104" i="24" a="1"/>
  <c r="AF104" i="24" a="1"/>
  <c r="AC104" i="24" a="1"/>
  <c r="X104" i="24" a="1"/>
  <c r="U104" i="24" a="1"/>
  <c r="P104" i="24" a="1"/>
  <c r="M104" i="24" a="1"/>
  <c r="H104" i="24" a="1"/>
  <c r="CY104" i="24" a="1"/>
  <c r="CT104" i="24" a="1"/>
  <c r="CQ104" i="24" a="1"/>
  <c r="CL104" i="24" a="1"/>
  <c r="CI104" i="24" a="1"/>
  <c r="CD104" i="24" a="1"/>
  <c r="CA104" i="24" a="1"/>
  <c r="BV104" i="24" a="1"/>
  <c r="BS104" i="24" a="1"/>
  <c r="BN104" i="24" a="1"/>
  <c r="BK104" i="24" a="1"/>
  <c r="BF104" i="24" a="1"/>
  <c r="BC104" i="24" a="1"/>
  <c r="AX104" i="24" a="1"/>
  <c r="AU104" i="24" a="1"/>
  <c r="AP104" i="24" a="1"/>
  <c r="AM104" i="24" a="1"/>
  <c r="AH104" i="24" a="1"/>
  <c r="AE104" i="24" a="1"/>
  <c r="Z104" i="24" a="1"/>
  <c r="W104" i="24" a="1"/>
  <c r="R104" i="24" a="1"/>
  <c r="O104" i="24" a="1"/>
  <c r="J104" i="24" a="1"/>
  <c r="CR119" i="24" a="1"/>
  <c r="CG119" i="24" a="1"/>
  <c r="BL119" i="24" a="1"/>
  <c r="BA119" i="24" a="1"/>
  <c r="AF119" i="24" a="1"/>
  <c r="U119" i="24" a="1"/>
  <c r="CO119" i="24" a="1"/>
  <c r="BT119" i="24" a="1"/>
  <c r="BI119" i="24" a="1"/>
  <c r="AN119" i="24" a="1"/>
  <c r="AC119" i="24" a="1"/>
  <c r="H119" i="24" a="1"/>
  <c r="CW119" i="24" a="1"/>
  <c r="CB119" i="24" a="1"/>
  <c r="BQ119" i="24" a="1"/>
  <c r="AV119" i="24" a="1"/>
  <c r="AK119" i="24" a="1"/>
  <c r="P119" i="24" a="1"/>
  <c r="CJ119" i="24" a="1"/>
  <c r="BY119" i="24" a="1"/>
  <c r="BD119" i="24" a="1"/>
  <c r="AS119" i="24" a="1"/>
  <c r="X119" i="24" a="1"/>
  <c r="M119" i="24" a="1"/>
  <c r="CY119" i="24" a="1"/>
  <c r="CT119" i="24" a="1"/>
  <c r="CQ119" i="24" a="1"/>
  <c r="CL119" i="24" a="1"/>
  <c r="CI119" i="24" a="1"/>
  <c r="CD119" i="24" a="1"/>
  <c r="CA119" i="24" a="1"/>
  <c r="BV119" i="24" a="1"/>
  <c r="BS119" i="24" a="1"/>
  <c r="BN119" i="24" a="1"/>
  <c r="BK119" i="24" a="1"/>
  <c r="BF119" i="24" a="1"/>
  <c r="BC119" i="24" a="1"/>
  <c r="AX119" i="24" a="1"/>
  <c r="AU119" i="24" a="1"/>
  <c r="AP119" i="24" a="1"/>
  <c r="AM119" i="24" a="1"/>
  <c r="AH119" i="24" a="1"/>
  <c r="AE119" i="24" a="1"/>
  <c r="Z119" i="24" a="1"/>
  <c r="W119" i="24" a="1"/>
  <c r="R119" i="24" a="1"/>
  <c r="O119" i="24" a="1"/>
  <c r="J119" i="24" a="1"/>
  <c r="CV119" i="24" a="1"/>
  <c r="CS119" i="24" a="1"/>
  <c r="CN119" i="24" a="1"/>
  <c r="CK119" i="24" a="1"/>
  <c r="CF119" i="24" a="1"/>
  <c r="CC119" i="24" a="1"/>
  <c r="BX119" i="24" a="1"/>
  <c r="BU119" i="24" a="1"/>
  <c r="BP119" i="24" a="1"/>
  <c r="BM119" i="24" a="1"/>
  <c r="BH119" i="24" a="1"/>
  <c r="BE119" i="24" a="1"/>
  <c r="AZ119" i="24" a="1"/>
  <c r="AW119" i="24" a="1"/>
  <c r="AR119" i="24" a="1"/>
  <c r="AO119" i="24" a="1"/>
  <c r="AJ119" i="24" a="1"/>
  <c r="AG119" i="24" a="1"/>
  <c r="AB119" i="24" a="1"/>
  <c r="Y119" i="24" a="1"/>
  <c r="T119" i="24" a="1"/>
  <c r="Q119" i="24" a="1"/>
  <c r="L119" i="24" a="1"/>
  <c r="I119" i="24" a="1"/>
  <c r="CX119" i="24" a="1"/>
  <c r="CU119" i="24" a="1"/>
  <c r="CP119" i="24" a="1"/>
  <c r="CM119" i="24" a="1"/>
  <c r="CH119" i="24" a="1"/>
  <c r="CE119" i="24" a="1"/>
  <c r="BZ119" i="24" a="1"/>
  <c r="BW119" i="24" a="1"/>
  <c r="BR119" i="24" a="1"/>
  <c r="BO119" i="24" a="1"/>
  <c r="BJ119" i="24" a="1"/>
  <c r="BG119" i="24" a="1"/>
  <c r="BB119" i="24" a="1"/>
  <c r="AY119" i="24" a="1"/>
  <c r="AT119" i="24" a="1"/>
  <c r="AQ119" i="24" a="1"/>
  <c r="AL119" i="24" a="1"/>
  <c r="AI119" i="24" a="1"/>
  <c r="AD119" i="24" a="1"/>
  <c r="AA119" i="24" a="1"/>
  <c r="V119" i="24" a="1"/>
  <c r="S119" i="24" a="1"/>
  <c r="N119" i="24" a="1"/>
  <c r="K119" i="24" a="1"/>
  <c r="CY135" i="24" a="1"/>
  <c r="CU135" i="24" a="1"/>
  <c r="CQ135" i="24" a="1"/>
  <c r="CM135" i="24" a="1"/>
  <c r="CI135" i="24" a="1"/>
  <c r="CE135" i="24" a="1"/>
  <c r="CA135" i="24" a="1"/>
  <c r="BW135" i="24" a="1"/>
  <c r="BS135" i="24" a="1"/>
  <c r="BO135" i="24" a="1"/>
  <c r="BK135" i="24" a="1"/>
  <c r="BG135" i="24" a="1"/>
  <c r="BC135" i="24" a="1"/>
  <c r="AY135" i="24" a="1"/>
  <c r="AU135" i="24" a="1"/>
  <c r="AQ135" i="24" a="1"/>
  <c r="AM135" i="24" a="1"/>
  <c r="AI135" i="24" a="1"/>
  <c r="AE135" i="24" a="1"/>
  <c r="AA135" i="24" a="1"/>
  <c r="W135" i="24" a="1"/>
  <c r="S135" i="24" a="1"/>
  <c r="O135" i="24" a="1"/>
  <c r="K135" i="24" a="1"/>
  <c r="CX135" i="24" a="1"/>
  <c r="CT135" i="24" a="1"/>
  <c r="CP135" i="24" a="1"/>
  <c r="CL135" i="24" a="1"/>
  <c r="CH135" i="24" a="1"/>
  <c r="CD135" i="24" a="1"/>
  <c r="BZ135" i="24" a="1"/>
  <c r="BV135" i="24" a="1"/>
  <c r="BR135" i="24" a="1"/>
  <c r="BN135" i="24" a="1"/>
  <c r="BJ135" i="24" a="1"/>
  <c r="BF135" i="24" a="1"/>
  <c r="BB135" i="24" a="1"/>
  <c r="AX135" i="24" a="1"/>
  <c r="AT135" i="24" a="1"/>
  <c r="AP135" i="24" a="1"/>
  <c r="AL135" i="24" a="1"/>
  <c r="AH135" i="24" a="1"/>
  <c r="AD135" i="24" a="1"/>
  <c r="Z135" i="24" a="1"/>
  <c r="V135" i="24" a="1"/>
  <c r="R135" i="24" a="1"/>
  <c r="N135" i="24" a="1"/>
  <c r="J135" i="24" a="1"/>
  <c r="CW135" i="24" a="1"/>
  <c r="CS135" i="24" a="1"/>
  <c r="CO135" i="24" a="1"/>
  <c r="CK135" i="24" a="1"/>
  <c r="CG135" i="24" a="1"/>
  <c r="CC135" i="24" a="1"/>
  <c r="BY135" i="24" a="1"/>
  <c r="BU135" i="24" a="1"/>
  <c r="BQ135" i="24" a="1"/>
  <c r="BM135" i="24" a="1"/>
  <c r="BI135" i="24" a="1"/>
  <c r="BE135" i="24" a="1"/>
  <c r="BA135" i="24" a="1"/>
  <c r="AW135" i="24" a="1"/>
  <c r="AS135" i="24" a="1"/>
  <c r="AO135" i="24" a="1"/>
  <c r="AK135" i="24" a="1"/>
  <c r="AG135" i="24" a="1"/>
  <c r="AC135" i="24" a="1"/>
  <c r="Y135" i="24" a="1"/>
  <c r="U135" i="24" a="1"/>
  <c r="Q135" i="24" a="1"/>
  <c r="M135" i="24" a="1"/>
  <c r="I135" i="24" a="1"/>
  <c r="CV135" i="24" a="1"/>
  <c r="CR135" i="24" a="1"/>
  <c r="CN135" i="24" a="1"/>
  <c r="CJ135" i="24" a="1"/>
  <c r="CF135" i="24" a="1"/>
  <c r="CB135" i="24" a="1"/>
  <c r="BX135" i="24" a="1"/>
  <c r="BT135" i="24" a="1"/>
  <c r="BP135" i="24" a="1"/>
  <c r="BL135" i="24" a="1"/>
  <c r="BH135" i="24" a="1"/>
  <c r="BD135" i="24" a="1"/>
  <c r="AZ135" i="24" a="1"/>
  <c r="AV135" i="24" a="1"/>
  <c r="AR135" i="24" a="1"/>
  <c r="AN135" i="24" a="1"/>
  <c r="AJ135" i="24" a="1"/>
  <c r="AF135" i="24" a="1"/>
  <c r="AB135" i="24" a="1"/>
  <c r="X135" i="24" a="1"/>
  <c r="T135" i="24" a="1"/>
  <c r="P135" i="24" a="1"/>
  <c r="L135" i="24" a="1"/>
  <c r="H135" i="24" a="1"/>
  <c r="CY151" i="24" a="1"/>
  <c r="CS151" i="24" a="1"/>
  <c r="CM151" i="24" a="1"/>
  <c r="CG151" i="24" a="1"/>
  <c r="CA151" i="24" a="1"/>
  <c r="BU151" i="24" a="1"/>
  <c r="BM151" i="24" a="1"/>
  <c r="BE151" i="24" a="1"/>
  <c r="AY151" i="24" a="1"/>
  <c r="AS151" i="24" a="1"/>
  <c r="AM151" i="24" a="1"/>
  <c r="AG151" i="24" a="1"/>
  <c r="AA151" i="24" a="1"/>
  <c r="U151" i="24" a="1"/>
  <c r="O151" i="24" a="1"/>
  <c r="I151" i="24" a="1"/>
  <c r="CW151" i="24" a="1"/>
  <c r="CQ151" i="24" a="1"/>
  <c r="CK151" i="24" a="1"/>
  <c r="CE151" i="24" a="1"/>
  <c r="BW151" i="24" a="1"/>
  <c r="BQ151" i="24" a="1"/>
  <c r="BK151" i="24" a="1"/>
  <c r="BG151" i="24" a="1"/>
  <c r="BA151" i="24" a="1"/>
  <c r="AU151" i="24" a="1"/>
  <c r="AQ151" i="24" a="1"/>
  <c r="AK151" i="24" a="1"/>
  <c r="AE151" i="24" a="1"/>
  <c r="W151" i="24" a="1"/>
  <c r="Q151" i="24" a="1"/>
  <c r="K151" i="24" a="1"/>
  <c r="CV151" i="24" a="1"/>
  <c r="CR151" i="24" a="1"/>
  <c r="CN151" i="24" a="1"/>
  <c r="CJ151" i="24" a="1"/>
  <c r="CF151" i="24" a="1"/>
  <c r="CB151" i="24" a="1"/>
  <c r="BX151" i="24" a="1"/>
  <c r="BT151" i="24" a="1"/>
  <c r="BP151" i="24" a="1"/>
  <c r="BL151" i="24" a="1"/>
  <c r="BH151" i="24" a="1"/>
  <c r="BD151" i="24" a="1"/>
  <c r="AZ151" i="24" a="1"/>
  <c r="AV151" i="24" a="1"/>
  <c r="AR151" i="24" a="1"/>
  <c r="AN151" i="24" a="1"/>
  <c r="AJ151" i="24" a="1"/>
  <c r="AF151" i="24" a="1"/>
  <c r="AB151" i="24" a="1"/>
  <c r="X151" i="24" a="1"/>
  <c r="T151" i="24" a="1"/>
  <c r="P151" i="24" a="1"/>
  <c r="L151" i="24" a="1"/>
  <c r="H151" i="24" a="1"/>
  <c r="CU151" i="24" a="1"/>
  <c r="CO151" i="24" a="1"/>
  <c r="CI151" i="24" a="1"/>
  <c r="CC151" i="24" a="1"/>
  <c r="BY151" i="24" a="1"/>
  <c r="BS151" i="24" a="1"/>
  <c r="BO151" i="24" a="1"/>
  <c r="BI151" i="24" a="1"/>
  <c r="BC151" i="24" a="1"/>
  <c r="AW151" i="24" a="1"/>
  <c r="AO151" i="24" a="1"/>
  <c r="AI151" i="24" a="1"/>
  <c r="AC151" i="24" a="1"/>
  <c r="Y151" i="24" a="1"/>
  <c r="S151" i="24" a="1"/>
  <c r="M151" i="24" a="1"/>
  <c r="CX151" i="24" a="1"/>
  <c r="CT151" i="24" a="1"/>
  <c r="CP151" i="24" a="1"/>
  <c r="CL151" i="24" a="1"/>
  <c r="CH151" i="24" a="1"/>
  <c r="CD151" i="24" a="1"/>
  <c r="BZ151" i="24" a="1"/>
  <c r="BV151" i="24" a="1"/>
  <c r="BR151" i="24" a="1"/>
  <c r="BN151" i="24" a="1"/>
  <c r="BJ151" i="24" a="1"/>
  <c r="BF151" i="24" a="1"/>
  <c r="BB151" i="24" a="1"/>
  <c r="AX151" i="24" a="1"/>
  <c r="AT151" i="24" a="1"/>
  <c r="AP151" i="24" a="1"/>
  <c r="AL151" i="24" a="1"/>
  <c r="AH151" i="24" a="1"/>
  <c r="AD151" i="24" a="1"/>
  <c r="Z151" i="24" a="1"/>
  <c r="V151" i="24" a="1"/>
  <c r="R151" i="24" a="1"/>
  <c r="N151" i="24" a="1"/>
  <c r="J151" i="24" a="1"/>
  <c r="U33" i="24" a="1"/>
  <c r="CG33" i="24" a="1"/>
  <c r="BQ33" i="24" a="1"/>
  <c r="BA33" i="24" a="1"/>
  <c r="CX73" i="24" a="1"/>
  <c r="CV73" i="24" a="1"/>
  <c r="CT73" i="24" a="1"/>
  <c r="CR73" i="24" a="1"/>
  <c r="CP73" i="24" a="1"/>
  <c r="CN73" i="24" a="1"/>
  <c r="CL73" i="24" a="1"/>
  <c r="CJ73" i="24" a="1"/>
  <c r="CH73" i="24" a="1"/>
  <c r="CF73" i="24" a="1"/>
  <c r="CD73" i="24" a="1"/>
  <c r="CB73" i="24" a="1"/>
  <c r="BZ73" i="24" a="1"/>
  <c r="BX73" i="24" a="1"/>
  <c r="BV73" i="24" a="1"/>
  <c r="BT73" i="24" a="1"/>
  <c r="BR73" i="24" a="1"/>
  <c r="BP73" i="24" a="1"/>
  <c r="BN73" i="24" a="1"/>
  <c r="BL73" i="24" a="1"/>
  <c r="BJ73" i="24" a="1"/>
  <c r="BH73" i="24" a="1"/>
  <c r="BF73" i="24" a="1"/>
  <c r="BD73" i="24" a="1"/>
  <c r="BB73" i="24" a="1"/>
  <c r="AZ73" i="24" a="1"/>
  <c r="AX73" i="24" a="1"/>
  <c r="AV73" i="24" a="1"/>
  <c r="AT73" i="24" a="1"/>
  <c r="AR73" i="24" a="1"/>
  <c r="AP73" i="24" a="1"/>
  <c r="AN73" i="24" a="1"/>
  <c r="AL73" i="24" a="1"/>
  <c r="AJ73" i="24" a="1"/>
  <c r="AH73" i="24" a="1"/>
  <c r="AF73" i="24" a="1"/>
  <c r="AD73" i="24" a="1"/>
  <c r="AB73" i="24" a="1"/>
  <c r="Z73" i="24" a="1"/>
  <c r="X73" i="24" a="1"/>
  <c r="V73" i="24" a="1"/>
  <c r="T73" i="24" a="1"/>
  <c r="R73" i="24" a="1"/>
  <c r="P73" i="24" a="1"/>
  <c r="N73" i="24" a="1"/>
  <c r="L73" i="24" a="1"/>
  <c r="J73" i="24" a="1"/>
  <c r="H73" i="24" a="1"/>
  <c r="CY73" i="24" a="1"/>
  <c r="CW73" i="24" a="1"/>
  <c r="CU73" i="24" a="1"/>
  <c r="CS73" i="24" a="1"/>
  <c r="CQ73" i="24" a="1"/>
  <c r="CO73" i="24" a="1"/>
  <c r="CM73" i="24" a="1"/>
  <c r="CK73" i="24" a="1"/>
  <c r="CI73" i="24" a="1"/>
  <c r="CG73" i="24" a="1"/>
  <c r="CE73" i="24" a="1"/>
  <c r="CC73" i="24" a="1"/>
  <c r="CA73" i="24" a="1"/>
  <c r="BY73" i="24" a="1"/>
  <c r="BW73" i="24" a="1"/>
  <c r="BU73" i="24" a="1"/>
  <c r="BS73" i="24" a="1"/>
  <c r="BQ73" i="24" a="1"/>
  <c r="BO73" i="24" a="1"/>
  <c r="BM73" i="24" a="1"/>
  <c r="BK73" i="24" a="1"/>
  <c r="BI73" i="24" a="1"/>
  <c r="BG73" i="24" a="1"/>
  <c r="BE73" i="24" a="1"/>
  <c r="BC73" i="24" a="1"/>
  <c r="BA73" i="24" a="1"/>
  <c r="AY73" i="24" a="1"/>
  <c r="AW73" i="24" a="1"/>
  <c r="AU73" i="24" a="1"/>
  <c r="AS73" i="24" a="1"/>
  <c r="AQ73" i="24" a="1"/>
  <c r="AO73" i="24" a="1"/>
  <c r="AM73" i="24" a="1"/>
  <c r="AK73" i="24" a="1"/>
  <c r="AI73" i="24" a="1"/>
  <c r="AG73" i="24" a="1"/>
  <c r="AE73" i="24" a="1"/>
  <c r="AC73" i="24" a="1"/>
  <c r="AA73" i="24" a="1"/>
  <c r="Y73" i="24" a="1"/>
  <c r="W73" i="24" a="1"/>
  <c r="U73" i="24" a="1"/>
  <c r="S73" i="24" a="1"/>
  <c r="Q73" i="24" a="1"/>
  <c r="O73" i="24" a="1"/>
  <c r="M73" i="24" a="1"/>
  <c r="K73" i="24" a="1"/>
  <c r="I73" i="24" a="1"/>
  <c r="CY141" i="24" a="1"/>
  <c r="CW141" i="24" a="1"/>
  <c r="CU141" i="24" a="1"/>
  <c r="CS141" i="24" a="1"/>
  <c r="CQ141" i="24" a="1"/>
  <c r="CO141" i="24" a="1"/>
  <c r="CM141" i="24" a="1"/>
  <c r="CK141" i="24" a="1"/>
  <c r="CI141" i="24" a="1"/>
  <c r="CG141" i="24" a="1"/>
  <c r="CE141" i="24" a="1"/>
  <c r="CC141" i="24" a="1"/>
  <c r="CA141" i="24" a="1"/>
  <c r="BY141" i="24" a="1"/>
  <c r="BW141" i="24" a="1"/>
  <c r="BU141" i="24" a="1"/>
  <c r="BS141" i="24" a="1"/>
  <c r="BQ141" i="24" a="1"/>
  <c r="BO141" i="24" a="1"/>
  <c r="BM141" i="24" a="1"/>
  <c r="BK141" i="24" a="1"/>
  <c r="BI141" i="24" a="1"/>
  <c r="BC141" i="24" a="1"/>
  <c r="BA141" i="24" a="1"/>
  <c r="AY141" i="24" a="1"/>
  <c r="AW141" i="24" a="1"/>
  <c r="AU141" i="24" a="1"/>
  <c r="AS141" i="24" a="1"/>
  <c r="AQ141" i="24" a="1"/>
  <c r="AO141" i="24" a="1"/>
  <c r="AM141" i="24" a="1"/>
  <c r="AK141" i="24" a="1"/>
  <c r="AI141" i="24" a="1"/>
  <c r="AG141" i="24" a="1"/>
  <c r="AE141" i="24" a="1"/>
  <c r="AC141" i="24" a="1"/>
  <c r="AA141" i="24" a="1"/>
  <c r="Y141" i="24" a="1"/>
  <c r="W141" i="24" a="1"/>
  <c r="U141" i="24" a="1"/>
  <c r="S141" i="24" a="1"/>
  <c r="Q141" i="24" a="1"/>
  <c r="O141" i="24" a="1"/>
  <c r="M141" i="24" a="1"/>
  <c r="K141" i="24" a="1"/>
  <c r="I141" i="24" a="1"/>
  <c r="BE141" i="24" a="1"/>
  <c r="CX141" i="24" a="1"/>
  <c r="CV141" i="24" a="1"/>
  <c r="CT141" i="24" a="1"/>
  <c r="CR141" i="24" a="1"/>
  <c r="CP141" i="24" a="1"/>
  <c r="CN141" i="24" a="1"/>
  <c r="CL141" i="24" a="1"/>
  <c r="CJ141" i="24" a="1"/>
  <c r="CH141" i="24" a="1"/>
  <c r="CF141" i="24" a="1"/>
  <c r="CD141" i="24" a="1"/>
  <c r="CB141" i="24" a="1"/>
  <c r="BZ141" i="24" a="1"/>
  <c r="BX141" i="24" a="1"/>
  <c r="BV141" i="24" a="1"/>
  <c r="BT141" i="24" a="1"/>
  <c r="BR141" i="24" a="1"/>
  <c r="BP141" i="24" a="1"/>
  <c r="BN141" i="24" a="1"/>
  <c r="BL141" i="24" a="1"/>
  <c r="BJ141" i="24" a="1"/>
  <c r="BH141" i="24" a="1"/>
  <c r="BF141" i="24" a="1"/>
  <c r="BD141" i="24" a="1"/>
  <c r="BB141" i="24" a="1"/>
  <c r="AZ141" i="24" a="1"/>
  <c r="AX141" i="24" a="1"/>
  <c r="AV141" i="24" a="1"/>
  <c r="AT141" i="24" a="1"/>
  <c r="AR141" i="24" a="1"/>
  <c r="AP141" i="24" a="1"/>
  <c r="AN141" i="24" a="1"/>
  <c r="AL141" i="24" a="1"/>
  <c r="AJ141" i="24" a="1"/>
  <c r="AH141" i="24" a="1"/>
  <c r="AF141" i="24" a="1"/>
  <c r="AD141" i="24" a="1"/>
  <c r="AB141" i="24" a="1"/>
  <c r="Z141" i="24" a="1"/>
  <c r="X141" i="24" a="1"/>
  <c r="V141" i="24" a="1"/>
  <c r="T141" i="24" a="1"/>
  <c r="R141" i="24" a="1"/>
  <c r="P141" i="24" a="1"/>
  <c r="N141" i="24" a="1"/>
  <c r="L141" i="24" a="1"/>
  <c r="J141" i="24" a="1"/>
  <c r="H141" i="24" a="1"/>
  <c r="BG141" i="24" a="1"/>
  <c r="CY14" i="24" a="1"/>
  <c r="BA30" i="24" a="1"/>
  <c r="CW30" i="24" a="1"/>
  <c r="AK30" i="24" a="1"/>
  <c r="CG30" i="24" a="1"/>
  <c r="U30" i="24" a="1"/>
  <c r="BQ30" i="24" a="1"/>
  <c r="CG62" i="24" a="1"/>
  <c r="AF62" i="24" a="1"/>
  <c r="BL62" i="24" a="1"/>
  <c r="U62" i="24" a="1"/>
  <c r="CR62" i="24" a="1"/>
  <c r="BA62" i="24" a="1"/>
  <c r="CO62" i="24" a="1"/>
  <c r="BT62" i="24" a="1"/>
  <c r="BI62" i="24" a="1"/>
  <c r="AN62" i="24" a="1"/>
  <c r="AC62" i="24" a="1"/>
  <c r="H62" i="24" a="1"/>
  <c r="CW62" i="24" a="1"/>
  <c r="CB62" i="24" a="1"/>
  <c r="BQ62" i="24" a="1"/>
  <c r="AV62" i="24" a="1"/>
  <c r="AK62" i="24" a="1"/>
  <c r="P62" i="24" a="1"/>
  <c r="CJ62" i="24" a="1"/>
  <c r="BY62" i="24" a="1"/>
  <c r="BD62" i="24" a="1"/>
  <c r="AS62" i="24" a="1"/>
  <c r="X62" i="24" a="1"/>
  <c r="M62" i="24" a="1"/>
  <c r="CY62" i="24" a="1"/>
  <c r="CT62" i="24" a="1"/>
  <c r="CQ62" i="24" a="1"/>
  <c r="CL62" i="24" a="1"/>
  <c r="CI62" i="24" a="1"/>
  <c r="CD62" i="24" a="1"/>
  <c r="CA62" i="24" a="1"/>
  <c r="BV62" i="24" a="1"/>
  <c r="BS62" i="24" a="1"/>
  <c r="BN62" i="24" a="1"/>
  <c r="BK62" i="24" a="1"/>
  <c r="BF62" i="24" a="1"/>
  <c r="BC62" i="24" a="1"/>
  <c r="AX62" i="24" a="1"/>
  <c r="AU62" i="24" a="1"/>
  <c r="AP62" i="24" a="1"/>
  <c r="AM62" i="24" a="1"/>
  <c r="AH62" i="24" a="1"/>
  <c r="AE62" i="24" a="1"/>
  <c r="Z62" i="24" a="1"/>
  <c r="W62" i="24" a="1"/>
  <c r="R62" i="24" a="1"/>
  <c r="O62" i="24" a="1"/>
  <c r="J62" i="24" a="1"/>
  <c r="CV62" i="24" a="1"/>
  <c r="CS62" i="24" a="1"/>
  <c r="CN62" i="24" a="1"/>
  <c r="CK62" i="24" a="1"/>
  <c r="CF62" i="24" a="1"/>
  <c r="CC62" i="24" a="1"/>
  <c r="BX62" i="24" a="1"/>
  <c r="BU62" i="24" a="1"/>
  <c r="BP62" i="24" a="1"/>
  <c r="BM62" i="24" a="1"/>
  <c r="BH62" i="24" a="1"/>
  <c r="BE62" i="24" a="1"/>
  <c r="AZ62" i="24" a="1"/>
  <c r="AW62" i="24" a="1"/>
  <c r="AR62" i="24" a="1"/>
  <c r="AO62" i="24" a="1"/>
  <c r="AJ62" i="24" a="1"/>
  <c r="AG62" i="24" a="1"/>
  <c r="AB62" i="24" a="1"/>
  <c r="Y62" i="24" a="1"/>
  <c r="T62" i="24" a="1"/>
  <c r="Q62" i="24" a="1"/>
  <c r="L62" i="24" a="1"/>
  <c r="I62" i="24" a="1"/>
  <c r="CX62" i="24" a="1"/>
  <c r="CU62" i="24" a="1"/>
  <c r="CP62" i="24" a="1"/>
  <c r="CM62" i="24" a="1"/>
  <c r="CH62" i="24" a="1"/>
  <c r="CE62" i="24" a="1"/>
  <c r="BZ62" i="24" a="1"/>
  <c r="BW62" i="24" a="1"/>
  <c r="BR62" i="24" a="1"/>
  <c r="BO62" i="24" a="1"/>
  <c r="BJ62" i="24" a="1"/>
  <c r="BG62" i="24" a="1"/>
  <c r="BB62" i="24" a="1"/>
  <c r="AY62" i="24" a="1"/>
  <c r="AT62" i="24" a="1"/>
  <c r="AQ62" i="24" a="1"/>
  <c r="AL62" i="24" a="1"/>
  <c r="AI62" i="24" a="1"/>
  <c r="AD62" i="24" a="1"/>
  <c r="AA62" i="24" a="1"/>
  <c r="V62" i="24" a="1"/>
  <c r="S62" i="24" a="1"/>
  <c r="N62" i="24" a="1"/>
  <c r="K62" i="24" a="1"/>
  <c r="BU78" i="24" a="1"/>
  <c r="T78" i="24" a="1"/>
  <c r="AZ78" i="24" a="1"/>
  <c r="I78" i="24" a="1"/>
  <c r="CF78" i="24" a="1"/>
  <c r="AO78" i="24" a="1"/>
  <c r="CN78" i="24" a="1"/>
  <c r="CC78" i="24" a="1"/>
  <c r="BH78" i="24" a="1"/>
  <c r="AW78" i="24" a="1"/>
  <c r="AB78" i="24" a="1"/>
  <c r="Q78" i="24" a="1"/>
  <c r="CV78" i="24" a="1"/>
  <c r="CK78" i="24" a="1"/>
  <c r="BP78" i="24" a="1"/>
  <c r="BE78" i="24" a="1"/>
  <c r="AJ78" i="24" a="1"/>
  <c r="Y78" i="24" a="1"/>
  <c r="CS78" i="24" a="1"/>
  <c r="BX78" i="24" a="1"/>
  <c r="BM78" i="24" a="1"/>
  <c r="AR78" i="24" a="1"/>
  <c r="AG78" i="24" a="1"/>
  <c r="L78" i="24" a="1"/>
  <c r="CX78" i="24" a="1"/>
  <c r="CU78" i="24" a="1"/>
  <c r="CP78" i="24" a="1"/>
  <c r="CM78" i="24" a="1"/>
  <c r="CH78" i="24" a="1"/>
  <c r="CE78" i="24" a="1"/>
  <c r="BZ78" i="24" a="1"/>
  <c r="BW78" i="24" a="1"/>
  <c r="BR78" i="24" a="1"/>
  <c r="BO78" i="24" a="1"/>
  <c r="BJ78" i="24" a="1"/>
  <c r="BG78" i="24" a="1"/>
  <c r="BB78" i="24" a="1"/>
  <c r="AY78" i="24" a="1"/>
  <c r="AT78" i="24" a="1"/>
  <c r="AQ78" i="24" a="1"/>
  <c r="AL78" i="24" a="1"/>
  <c r="AI78" i="24" a="1"/>
  <c r="AD78" i="24" a="1"/>
  <c r="AA78" i="24" a="1"/>
  <c r="V78" i="24" a="1"/>
  <c r="S78" i="24" a="1"/>
  <c r="N78" i="24" a="1"/>
  <c r="K78" i="24" a="1"/>
  <c r="CW78" i="24" a="1"/>
  <c r="CR78" i="24" a="1"/>
  <c r="CO78" i="24" a="1"/>
  <c r="CJ78" i="24" a="1"/>
  <c r="CG78" i="24" a="1"/>
  <c r="CB78" i="24" a="1"/>
  <c r="BY78" i="24" a="1"/>
  <c r="BT78" i="24" a="1"/>
  <c r="BQ78" i="24" a="1"/>
  <c r="BL78" i="24" a="1"/>
  <c r="BI78" i="24" a="1"/>
  <c r="BD78" i="24" a="1"/>
  <c r="BA78" i="24" a="1"/>
  <c r="AV78" i="24" a="1"/>
  <c r="AS78" i="24" a="1"/>
  <c r="AN78" i="24" a="1"/>
  <c r="AK78" i="24" a="1"/>
  <c r="AF78" i="24" a="1"/>
  <c r="AC78" i="24" a="1"/>
  <c r="X78" i="24" a="1"/>
  <c r="U78" i="24" a="1"/>
  <c r="P78" i="24" a="1"/>
  <c r="M78" i="24" a="1"/>
  <c r="H78" i="24" a="1"/>
  <c r="CY78" i="24" a="1"/>
  <c r="CT78" i="24" a="1"/>
  <c r="CQ78" i="24" a="1"/>
  <c r="CL78" i="24" a="1"/>
  <c r="CI78" i="24" a="1"/>
  <c r="CD78" i="24" a="1"/>
  <c r="CA78" i="24" a="1"/>
  <c r="BV78" i="24" a="1"/>
  <c r="BS78" i="24" a="1"/>
  <c r="BN78" i="24" a="1"/>
  <c r="BK78" i="24" a="1"/>
  <c r="BF78" i="24" a="1"/>
  <c r="BC78" i="24" a="1"/>
  <c r="AX78" i="24" a="1"/>
  <c r="AU78" i="24" a="1"/>
  <c r="AP78" i="24" a="1"/>
  <c r="AM78" i="24" a="1"/>
  <c r="AH78" i="24" a="1"/>
  <c r="AE78" i="24" a="1"/>
  <c r="Z78" i="24" a="1"/>
  <c r="W78" i="24" a="1"/>
  <c r="R78" i="24" a="1"/>
  <c r="O78" i="24" a="1"/>
  <c r="J78" i="24" a="1"/>
  <c r="BU94" i="24" a="1"/>
  <c r="T94" i="24" a="1"/>
  <c r="AZ94" i="24" a="1"/>
  <c r="I94" i="24" a="1"/>
  <c r="CF94" i="24" a="1"/>
  <c r="AO94" i="24" a="1"/>
  <c r="CN94" i="24" a="1"/>
  <c r="CC94" i="24" a="1"/>
  <c r="BH94" i="24" a="1"/>
  <c r="AW94" i="24" a="1"/>
  <c r="AB94" i="24" a="1"/>
  <c r="Q94" i="24" a="1"/>
  <c r="CV94" i="24" a="1"/>
  <c r="CK94" i="24" a="1"/>
  <c r="BP94" i="24" a="1"/>
  <c r="BE94" i="24" a="1"/>
  <c r="AJ94" i="24" a="1"/>
  <c r="Y94" i="24" a="1"/>
  <c r="CS94" i="24" a="1"/>
  <c r="BX94" i="24" a="1"/>
  <c r="BM94" i="24" a="1"/>
  <c r="AR94" i="24" a="1"/>
  <c r="AG94" i="24" a="1"/>
  <c r="L94" i="24" a="1"/>
  <c r="CX94" i="24" a="1"/>
  <c r="CU94" i="24" a="1"/>
  <c r="CP94" i="24" a="1"/>
  <c r="CM94" i="24" a="1"/>
  <c r="CH94" i="24" a="1"/>
  <c r="CE94" i="24" a="1"/>
  <c r="BZ94" i="24" a="1"/>
  <c r="BW94" i="24" a="1"/>
  <c r="BR94" i="24" a="1"/>
  <c r="BO94" i="24" a="1"/>
  <c r="BJ94" i="24" a="1"/>
  <c r="BG94" i="24" a="1"/>
  <c r="BB94" i="24" a="1"/>
  <c r="AY94" i="24" a="1"/>
  <c r="AT94" i="24" a="1"/>
  <c r="AQ94" i="24" a="1"/>
  <c r="AL94" i="24" a="1"/>
  <c r="AI94" i="24" a="1"/>
  <c r="AD94" i="24" a="1"/>
  <c r="AA94" i="24" a="1"/>
  <c r="V94" i="24" a="1"/>
  <c r="S94" i="24" a="1"/>
  <c r="N94" i="24" a="1"/>
  <c r="K94" i="24" a="1"/>
  <c r="CW94" i="24" a="1"/>
  <c r="CR94" i="24" a="1"/>
  <c r="CO94" i="24" a="1"/>
  <c r="CJ94" i="24" a="1"/>
  <c r="CG94" i="24" a="1"/>
  <c r="CB94" i="24" a="1"/>
  <c r="BY94" i="24" a="1"/>
  <c r="BT94" i="24" a="1"/>
  <c r="BQ94" i="24" a="1"/>
  <c r="BL94" i="24" a="1"/>
  <c r="BI94" i="24" a="1"/>
  <c r="BD94" i="24" a="1"/>
  <c r="BA94" i="24" a="1"/>
  <c r="AV94" i="24" a="1"/>
  <c r="AS94" i="24" a="1"/>
  <c r="AN94" i="24" a="1"/>
  <c r="AK94" i="24" a="1"/>
  <c r="AF94" i="24" a="1"/>
  <c r="AC94" i="24" a="1"/>
  <c r="X94" i="24" a="1"/>
  <c r="U94" i="24" a="1"/>
  <c r="P94" i="24" a="1"/>
  <c r="M94" i="24" a="1"/>
  <c r="H94" i="24" a="1"/>
  <c r="CY94" i="24" a="1"/>
  <c r="CT94" i="24" a="1"/>
  <c r="CQ94" i="24" a="1"/>
  <c r="CL94" i="24" a="1"/>
  <c r="CI94" i="24" a="1"/>
  <c r="CD94" i="24" a="1"/>
  <c r="CA94" i="24" a="1"/>
  <c r="BV94" i="24" a="1"/>
  <c r="BS94" i="24" a="1"/>
  <c r="BN94" i="24" a="1"/>
  <c r="BK94" i="24" a="1"/>
  <c r="BF94" i="24" a="1"/>
  <c r="BC94" i="24" a="1"/>
  <c r="AX94" i="24" a="1"/>
  <c r="AU94" i="24" a="1"/>
  <c r="AP94" i="24" a="1"/>
  <c r="AM94" i="24" a="1"/>
  <c r="AH94" i="24" a="1"/>
  <c r="AE94" i="24" a="1"/>
  <c r="Z94" i="24" a="1"/>
  <c r="W94" i="24" a="1"/>
  <c r="R94" i="24" a="1"/>
  <c r="O94" i="24" a="1"/>
  <c r="J94" i="24" a="1"/>
  <c r="CY161" i="24" a="1"/>
  <c r="CS161" i="24" a="1"/>
  <c r="CM161" i="24" a="1"/>
  <c r="CG161" i="24" a="1"/>
  <c r="BY161" i="24" a="1"/>
  <c r="BQ161" i="24" a="1"/>
  <c r="BK161" i="24" a="1"/>
  <c r="BE161" i="24" a="1"/>
  <c r="AY161" i="24" a="1"/>
  <c r="AS161" i="24" a="1"/>
  <c r="AM161" i="24" a="1"/>
  <c r="AG161" i="24" a="1"/>
  <c r="AA161" i="24" a="1"/>
  <c r="U161" i="24" a="1"/>
  <c r="O161" i="24" a="1"/>
  <c r="I161" i="24" a="1"/>
  <c r="CU161" i="24" a="1"/>
  <c r="CO161" i="24" a="1"/>
  <c r="CI161" i="24" a="1"/>
  <c r="CC161" i="24" a="1"/>
  <c r="BW161" i="24" a="1"/>
  <c r="BS161" i="24" a="1"/>
  <c r="BM161" i="24" a="1"/>
  <c r="BG161" i="24" a="1"/>
  <c r="BC161" i="24" a="1"/>
  <c r="AW161" i="24" a="1"/>
  <c r="AQ161" i="24" a="1"/>
  <c r="AI161" i="24" a="1"/>
  <c r="AC161" i="24" a="1"/>
  <c r="W161" i="24" a="1"/>
  <c r="Q161" i="24" a="1"/>
  <c r="K161" i="24" a="1"/>
  <c r="CV161" i="24" a="1"/>
  <c r="CR161" i="24" a="1"/>
  <c r="CN161" i="24" a="1"/>
  <c r="CJ161" i="24" a="1"/>
  <c r="CF161" i="24" a="1"/>
  <c r="CB161" i="24" a="1"/>
  <c r="BX161" i="24" a="1"/>
  <c r="BT161" i="24" a="1"/>
  <c r="BP161" i="24" a="1"/>
  <c r="BL161" i="24" a="1"/>
  <c r="BH161" i="24" a="1"/>
  <c r="BD161" i="24" a="1"/>
  <c r="AZ161" i="24" a="1"/>
  <c r="AV161" i="24" a="1"/>
  <c r="AR161" i="24" a="1"/>
  <c r="AN161" i="24" a="1"/>
  <c r="AJ161" i="24" a="1"/>
  <c r="AF161" i="24" a="1"/>
  <c r="AB161" i="24" a="1"/>
  <c r="X161" i="24" a="1"/>
  <c r="T161" i="24" a="1"/>
  <c r="P161" i="24" a="1"/>
  <c r="L161" i="24" a="1"/>
  <c r="H161" i="24" a="1"/>
  <c r="CW161" i="24" a="1"/>
  <c r="CQ161" i="24" a="1"/>
  <c r="CK161" i="24" a="1"/>
  <c r="CE161" i="24" a="1"/>
  <c r="CA161" i="24" a="1"/>
  <c r="BU161" i="24" a="1"/>
  <c r="BO161" i="24" a="1"/>
  <c r="BI161" i="24" a="1"/>
  <c r="BA161" i="24" a="1"/>
  <c r="AU161" i="24" a="1"/>
  <c r="AO161" i="24" a="1"/>
  <c r="AK161" i="24" a="1"/>
  <c r="AE161" i="24" a="1"/>
  <c r="Y161" i="24" a="1"/>
  <c r="S161" i="24" a="1"/>
  <c r="M161" i="24" a="1"/>
  <c r="CX161" i="24" a="1"/>
  <c r="CT161" i="24" a="1"/>
  <c r="CP161" i="24" a="1"/>
  <c r="CL161" i="24" a="1"/>
  <c r="CH161" i="24" a="1"/>
  <c r="CD161" i="24" a="1"/>
  <c r="BZ161" i="24" a="1"/>
  <c r="BV161" i="24" a="1"/>
  <c r="BR161" i="24" a="1"/>
  <c r="BN161" i="24" a="1"/>
  <c r="BJ161" i="24" a="1"/>
  <c r="BF161" i="24" a="1"/>
  <c r="BB161" i="24" a="1"/>
  <c r="AX161" i="24" a="1"/>
  <c r="AT161" i="24" a="1"/>
  <c r="AP161" i="24" a="1"/>
  <c r="AL161" i="24" a="1"/>
  <c r="AH161" i="24" a="1"/>
  <c r="AD161" i="24" a="1"/>
  <c r="Z161" i="24" a="1"/>
  <c r="V161" i="24" a="1"/>
  <c r="R161" i="24" a="1"/>
  <c r="N161" i="24" a="1"/>
  <c r="J161" i="24" a="1"/>
  <c r="AZ108" i="24" a="1"/>
  <c r="I108" i="24" a="1"/>
  <c r="CF108" i="24" a="1"/>
  <c r="AO108" i="24" a="1"/>
  <c r="BU108" i="24" a="1"/>
  <c r="T108" i="24" a="1"/>
  <c r="CN108" i="24" a="1"/>
  <c r="CC108" i="24" a="1"/>
  <c r="BH108" i="24" a="1"/>
  <c r="AW108" i="24" a="1"/>
  <c r="AB108" i="24" a="1"/>
  <c r="Q108" i="24" a="1"/>
  <c r="CV108" i="24" a="1"/>
  <c r="CK108" i="24" a="1"/>
  <c r="BP108" i="24" a="1"/>
  <c r="BE108" i="24" a="1"/>
  <c r="AJ108" i="24" a="1"/>
  <c r="Y108" i="24" a="1"/>
  <c r="CS108" i="24" a="1"/>
  <c r="BX108" i="24" a="1"/>
  <c r="BM108" i="24" a="1"/>
  <c r="AR108" i="24" a="1"/>
  <c r="AG108" i="24" a="1"/>
  <c r="L108" i="24" a="1"/>
  <c r="CX108" i="24" a="1"/>
  <c r="CU108" i="24" a="1"/>
  <c r="CP108" i="24" a="1"/>
  <c r="CM108" i="24" a="1"/>
  <c r="CH108" i="24" a="1"/>
  <c r="CE108" i="24" a="1"/>
  <c r="BZ108" i="24" a="1"/>
  <c r="BW108" i="24" a="1"/>
  <c r="BR108" i="24" a="1"/>
  <c r="BO108" i="24" a="1"/>
  <c r="BJ108" i="24" a="1"/>
  <c r="BG108" i="24" a="1"/>
  <c r="BB108" i="24" a="1"/>
  <c r="AY108" i="24" a="1"/>
  <c r="AT108" i="24" a="1"/>
  <c r="AQ108" i="24" a="1"/>
  <c r="AL108" i="24" a="1"/>
  <c r="AI108" i="24" a="1"/>
  <c r="AD108" i="24" a="1"/>
  <c r="AA108" i="24" a="1"/>
  <c r="V108" i="24" a="1"/>
  <c r="S108" i="24" a="1"/>
  <c r="N108" i="24" a="1"/>
  <c r="K108" i="24" a="1"/>
  <c r="CW108" i="24" a="1"/>
  <c r="CR108" i="24" a="1"/>
  <c r="CO108" i="24" a="1"/>
  <c r="CJ108" i="24" a="1"/>
  <c r="CG108" i="24" a="1"/>
  <c r="CB108" i="24" a="1"/>
  <c r="BY108" i="24" a="1"/>
  <c r="BT108" i="24" a="1"/>
  <c r="BQ108" i="24" a="1"/>
  <c r="BL108" i="24" a="1"/>
  <c r="BI108" i="24" a="1"/>
  <c r="BD108" i="24" a="1"/>
  <c r="BA108" i="24" a="1"/>
  <c r="AV108" i="24" a="1"/>
  <c r="AS108" i="24" a="1"/>
  <c r="AN108" i="24" a="1"/>
  <c r="AK108" i="24" a="1"/>
  <c r="AF108" i="24" a="1"/>
  <c r="AC108" i="24" a="1"/>
  <c r="X108" i="24" a="1"/>
  <c r="U108" i="24" a="1"/>
  <c r="P108" i="24" a="1"/>
  <c r="M108" i="24" a="1"/>
  <c r="H108" i="24" a="1"/>
  <c r="CY108" i="24" a="1"/>
  <c r="CT108" i="24" a="1"/>
  <c r="CQ108" i="24" a="1"/>
  <c r="CL108" i="24" a="1"/>
  <c r="CI108" i="24" a="1"/>
  <c r="CD108" i="24" a="1"/>
  <c r="CA108" i="24" a="1"/>
  <c r="BV108" i="24" a="1"/>
  <c r="BS108" i="24" a="1"/>
  <c r="BN108" i="24" a="1"/>
  <c r="BK108" i="24" a="1"/>
  <c r="BF108" i="24" a="1"/>
  <c r="BC108" i="24" a="1"/>
  <c r="AX108" i="24" a="1"/>
  <c r="AU108" i="24" a="1"/>
  <c r="AP108" i="24" a="1"/>
  <c r="AM108" i="24" a="1"/>
  <c r="AH108" i="24" a="1"/>
  <c r="AE108" i="24" a="1"/>
  <c r="Z108" i="24" a="1"/>
  <c r="W108" i="24" a="1"/>
  <c r="R108" i="24" a="1"/>
  <c r="O108" i="24" a="1"/>
  <c r="J108" i="24" a="1"/>
  <c r="CR116" i="24" a="1"/>
  <c r="CG116" i="24" a="1"/>
  <c r="BL116" i="24" a="1"/>
  <c r="BA116" i="24" a="1"/>
  <c r="AF116" i="24" a="1"/>
  <c r="U116" i="24" a="1"/>
  <c r="CO116" i="24" a="1"/>
  <c r="BT116" i="24" a="1"/>
  <c r="BI116" i="24" a="1"/>
  <c r="AN116" i="24" a="1"/>
  <c r="AC116" i="24" a="1"/>
  <c r="H116" i="24" a="1"/>
  <c r="CW116" i="24" a="1"/>
  <c r="CB116" i="24" a="1"/>
  <c r="BQ116" i="24" a="1"/>
  <c r="AV116" i="24" a="1"/>
  <c r="AK116" i="24" a="1"/>
  <c r="P116" i="24" a="1"/>
  <c r="CJ116" i="24" a="1"/>
  <c r="BY116" i="24" a="1"/>
  <c r="BD116" i="24" a="1"/>
  <c r="AS116" i="24" a="1"/>
  <c r="X116" i="24" a="1"/>
  <c r="M116" i="24" a="1"/>
  <c r="CY116" i="24" a="1"/>
  <c r="CT116" i="24" a="1"/>
  <c r="CQ116" i="24" a="1"/>
  <c r="CL116" i="24" a="1"/>
  <c r="CI116" i="24" a="1"/>
  <c r="CD116" i="24" a="1"/>
  <c r="CA116" i="24" a="1"/>
  <c r="BV116" i="24" a="1"/>
  <c r="BS116" i="24" a="1"/>
  <c r="BN116" i="24" a="1"/>
  <c r="BK116" i="24" a="1"/>
  <c r="BF116" i="24" a="1"/>
  <c r="BC116" i="24" a="1"/>
  <c r="AX116" i="24" a="1"/>
  <c r="AU116" i="24" a="1"/>
  <c r="AP116" i="24" a="1"/>
  <c r="AM116" i="24" a="1"/>
  <c r="AH116" i="24" a="1"/>
  <c r="AE116" i="24" a="1"/>
  <c r="Z116" i="24" a="1"/>
  <c r="W116" i="24" a="1"/>
  <c r="R116" i="24" a="1"/>
  <c r="O116" i="24" a="1"/>
  <c r="J116" i="24" a="1"/>
  <c r="CV116" i="24" a="1"/>
  <c r="CS116" i="24" a="1"/>
  <c r="CN116" i="24" a="1"/>
  <c r="CK116" i="24" a="1"/>
  <c r="CF116" i="24" a="1"/>
  <c r="CC116" i="24" a="1"/>
  <c r="BX116" i="24" a="1"/>
  <c r="BU116" i="24" a="1"/>
  <c r="BP116" i="24" a="1"/>
  <c r="BM116" i="24" a="1"/>
  <c r="BH116" i="24" a="1"/>
  <c r="BE116" i="24" a="1"/>
  <c r="AZ116" i="24" a="1"/>
  <c r="AW116" i="24" a="1"/>
  <c r="AR116" i="24" a="1"/>
  <c r="AO116" i="24" a="1"/>
  <c r="AJ116" i="24" a="1"/>
  <c r="AG116" i="24" a="1"/>
  <c r="AB116" i="24" a="1"/>
  <c r="Y116" i="24" a="1"/>
  <c r="T116" i="24" a="1"/>
  <c r="Q116" i="24" a="1"/>
  <c r="L116" i="24" a="1"/>
  <c r="I116" i="24" a="1"/>
  <c r="CX116" i="24" a="1"/>
  <c r="CU116" i="24" a="1"/>
  <c r="CP116" i="24" a="1"/>
  <c r="CM116" i="24" a="1"/>
  <c r="CH116" i="24" a="1"/>
  <c r="CE116" i="24" a="1"/>
  <c r="BZ116" i="24" a="1"/>
  <c r="BW116" i="24" a="1"/>
  <c r="BR116" i="24" a="1"/>
  <c r="BO116" i="24" a="1"/>
  <c r="BJ116" i="24" a="1"/>
  <c r="BG116" i="24" a="1"/>
  <c r="BB116" i="24" a="1"/>
  <c r="AY116" i="24" a="1"/>
  <c r="AT116" i="24" a="1"/>
  <c r="AQ116" i="24" a="1"/>
  <c r="AL116" i="24" a="1"/>
  <c r="AI116" i="24" a="1"/>
  <c r="AD116" i="24" a="1"/>
  <c r="AA116" i="24" a="1"/>
  <c r="V116" i="24" a="1"/>
  <c r="S116" i="24" a="1"/>
  <c r="N116" i="24" a="1"/>
  <c r="K116" i="24" a="1"/>
  <c r="CR124" i="24" a="1"/>
  <c r="CG124" i="24" a="1"/>
  <c r="BL124" i="24" a="1"/>
  <c r="BA124" i="24" a="1"/>
  <c r="AF124" i="24" a="1"/>
  <c r="U124" i="24" a="1"/>
  <c r="CO124" i="24" a="1"/>
  <c r="BT124" i="24" a="1"/>
  <c r="BI124" i="24" a="1"/>
  <c r="AN124" i="24" a="1"/>
  <c r="AC124" i="24" a="1"/>
  <c r="H124" i="24" a="1"/>
  <c r="CW124" i="24" a="1"/>
  <c r="CB124" i="24" a="1"/>
  <c r="BQ124" i="24" a="1"/>
  <c r="AV124" i="24" a="1"/>
  <c r="AK124" i="24" a="1"/>
  <c r="P124" i="24" a="1"/>
  <c r="CJ124" i="24" a="1"/>
  <c r="BY124" i="24" a="1"/>
  <c r="BD124" i="24" a="1"/>
  <c r="AS124" i="24" a="1"/>
  <c r="X124" i="24" a="1"/>
  <c r="M124" i="24" a="1"/>
  <c r="CY124" i="24" a="1"/>
  <c r="CT124" i="24" a="1"/>
  <c r="CQ124" i="24" a="1"/>
  <c r="CL124" i="24" a="1"/>
  <c r="CI124" i="24" a="1"/>
  <c r="CD124" i="24" a="1"/>
  <c r="CA124" i="24" a="1"/>
  <c r="BV124" i="24" a="1"/>
  <c r="BS124" i="24" a="1"/>
  <c r="BN124" i="24" a="1"/>
  <c r="BK124" i="24" a="1"/>
  <c r="BF124" i="24" a="1"/>
  <c r="BC124" i="24" a="1"/>
  <c r="AX124" i="24" a="1"/>
  <c r="AU124" i="24" a="1"/>
  <c r="AP124" i="24" a="1"/>
  <c r="AM124" i="24" a="1"/>
  <c r="AH124" i="24" a="1"/>
  <c r="AE124" i="24" a="1"/>
  <c r="Z124" i="24" a="1"/>
  <c r="W124" i="24" a="1"/>
  <c r="R124" i="24" a="1"/>
  <c r="O124" i="24" a="1"/>
  <c r="J124" i="24" a="1"/>
  <c r="CV124" i="24" a="1"/>
  <c r="CS124" i="24" a="1"/>
  <c r="CN124" i="24" a="1"/>
  <c r="CK124" i="24" a="1"/>
  <c r="CF124" i="24" a="1"/>
  <c r="CC124" i="24" a="1"/>
  <c r="BX124" i="24" a="1"/>
  <c r="BU124" i="24" a="1"/>
  <c r="BP124" i="24" a="1"/>
  <c r="BM124" i="24" a="1"/>
  <c r="BH124" i="24" a="1"/>
  <c r="BE124" i="24" a="1"/>
  <c r="AZ124" i="24" a="1"/>
  <c r="AW124" i="24" a="1"/>
  <c r="AR124" i="24" a="1"/>
  <c r="AO124" i="24" a="1"/>
  <c r="AJ124" i="24" a="1"/>
  <c r="AG124" i="24" a="1"/>
  <c r="AB124" i="24" a="1"/>
  <c r="Y124" i="24" a="1"/>
  <c r="T124" i="24" a="1"/>
  <c r="Q124" i="24" a="1"/>
  <c r="L124" i="24" a="1"/>
  <c r="I124" i="24" a="1"/>
  <c r="CX124" i="24" a="1"/>
  <c r="CU124" i="24" a="1"/>
  <c r="CP124" i="24" a="1"/>
  <c r="CM124" i="24" a="1"/>
  <c r="CH124" i="24" a="1"/>
  <c r="CE124" i="24" a="1"/>
  <c r="BZ124" i="24" a="1"/>
  <c r="BW124" i="24" a="1"/>
  <c r="BR124" i="24" a="1"/>
  <c r="BO124" i="24" a="1"/>
  <c r="BJ124" i="24" a="1"/>
  <c r="BG124" i="24" a="1"/>
  <c r="BB124" i="24" a="1"/>
  <c r="AY124" i="24" a="1"/>
  <c r="AT124" i="24" a="1"/>
  <c r="AQ124" i="24" a="1"/>
  <c r="AL124" i="24" a="1"/>
  <c r="AI124" i="24" a="1"/>
  <c r="AD124" i="24" a="1"/>
  <c r="AA124" i="24" a="1"/>
  <c r="V124" i="24" a="1"/>
  <c r="S124" i="24" a="1"/>
  <c r="N124" i="24" a="1"/>
  <c r="K124" i="24" a="1"/>
  <c r="CY132" i="24" a="1"/>
  <c r="CU132" i="24" a="1"/>
  <c r="CQ132" i="24" a="1"/>
  <c r="CM132" i="24" a="1"/>
  <c r="CI132" i="24" a="1"/>
  <c r="CE132" i="24" a="1"/>
  <c r="CA132" i="24" a="1"/>
  <c r="BW132" i="24" a="1"/>
  <c r="BS132" i="24" a="1"/>
  <c r="BO132" i="24" a="1"/>
  <c r="BK132" i="24" a="1"/>
  <c r="BG132" i="24" a="1"/>
  <c r="BC132" i="24" a="1"/>
  <c r="AY132" i="24" a="1"/>
  <c r="AU132" i="24" a="1"/>
  <c r="AQ132" i="24" a="1"/>
  <c r="AM132" i="24" a="1"/>
  <c r="AI132" i="24" a="1"/>
  <c r="AE132" i="24" a="1"/>
  <c r="AA132" i="24" a="1"/>
  <c r="W132" i="24" a="1"/>
  <c r="S132" i="24" a="1"/>
  <c r="O132" i="24" a="1"/>
  <c r="K132" i="24" a="1"/>
  <c r="CX132" i="24" a="1"/>
  <c r="CT132" i="24" a="1"/>
  <c r="CP132" i="24" a="1"/>
  <c r="CL132" i="24" a="1"/>
  <c r="CH132" i="24" a="1"/>
  <c r="CD132" i="24" a="1"/>
  <c r="BZ132" i="24" a="1"/>
  <c r="BV132" i="24" a="1"/>
  <c r="BR132" i="24" a="1"/>
  <c r="BN132" i="24" a="1"/>
  <c r="BJ132" i="24" a="1"/>
  <c r="BF132" i="24" a="1"/>
  <c r="BB132" i="24" a="1"/>
  <c r="AX132" i="24" a="1"/>
  <c r="AT132" i="24" a="1"/>
  <c r="AP132" i="24" a="1"/>
  <c r="AL132" i="24" a="1"/>
  <c r="AH132" i="24" a="1"/>
  <c r="AD132" i="24" a="1"/>
  <c r="Z132" i="24" a="1"/>
  <c r="V132" i="24" a="1"/>
  <c r="R132" i="24" a="1"/>
  <c r="N132" i="24" a="1"/>
  <c r="J132" i="24" a="1"/>
  <c r="CW132" i="24" a="1"/>
  <c r="CS132" i="24" a="1"/>
  <c r="CO132" i="24" a="1"/>
  <c r="CK132" i="24" a="1"/>
  <c r="CG132" i="24" a="1"/>
  <c r="CC132" i="24" a="1"/>
  <c r="BY132" i="24" a="1"/>
  <c r="BU132" i="24" a="1"/>
  <c r="BQ132" i="24" a="1"/>
  <c r="BM132" i="24" a="1"/>
  <c r="BI132" i="24" a="1"/>
  <c r="BE132" i="24" a="1"/>
  <c r="BA132" i="24" a="1"/>
  <c r="AW132" i="24" a="1"/>
  <c r="AS132" i="24" a="1"/>
  <c r="AO132" i="24" a="1"/>
  <c r="AK132" i="24" a="1"/>
  <c r="AG132" i="24" a="1"/>
  <c r="AC132" i="24" a="1"/>
  <c r="Y132" i="24" a="1"/>
  <c r="U132" i="24" a="1"/>
  <c r="Q132" i="24" a="1"/>
  <c r="M132" i="24" a="1"/>
  <c r="I132" i="24" a="1"/>
  <c r="CV132" i="24" a="1"/>
  <c r="CR132" i="24" a="1"/>
  <c r="CN132" i="24" a="1"/>
  <c r="CJ132" i="24" a="1"/>
  <c r="CF132" i="24" a="1"/>
  <c r="CB132" i="24" a="1"/>
  <c r="BX132" i="24" a="1"/>
  <c r="BT132" i="24" a="1"/>
  <c r="BP132" i="24" a="1"/>
  <c r="BL132" i="24" a="1"/>
  <c r="BH132" i="24" a="1"/>
  <c r="BD132" i="24" a="1"/>
  <c r="AZ132" i="24" a="1"/>
  <c r="AV132" i="24" a="1"/>
  <c r="AR132" i="24" a="1"/>
  <c r="AN132" i="24" a="1"/>
  <c r="AJ132" i="24" a="1"/>
  <c r="AF132" i="24" a="1"/>
  <c r="AB132" i="24" a="1"/>
  <c r="X132" i="24" a="1"/>
  <c r="T132" i="24" a="1"/>
  <c r="P132" i="24" a="1"/>
  <c r="L132" i="24" a="1"/>
  <c r="H132" i="24" a="1"/>
  <c r="CY140" i="24" a="1"/>
  <c r="CW140" i="24" a="1"/>
  <c r="CU140" i="24" a="1"/>
  <c r="CS140" i="24" a="1"/>
  <c r="CQ140" i="24" a="1"/>
  <c r="CO140" i="24" a="1"/>
  <c r="CM140" i="24" a="1"/>
  <c r="CK140" i="24" a="1"/>
  <c r="CI140" i="24" a="1"/>
  <c r="CG140" i="24" a="1"/>
  <c r="CE140" i="24" a="1"/>
  <c r="CC140" i="24" a="1"/>
  <c r="CA140" i="24" a="1"/>
  <c r="BY140" i="24" a="1"/>
  <c r="BW140" i="24" a="1"/>
  <c r="BU140" i="24" a="1"/>
  <c r="BS140" i="24" a="1"/>
  <c r="BQ140" i="24" a="1"/>
  <c r="BK140" i="24" a="1"/>
  <c r="BG140" i="24" a="1"/>
  <c r="BC140" i="24" a="1"/>
  <c r="AY140" i="24" a="1"/>
  <c r="AU140" i="24" a="1"/>
  <c r="AQ140" i="24" a="1"/>
  <c r="AM140" i="24" a="1"/>
  <c r="AI140" i="24" a="1"/>
  <c r="AE140" i="24" a="1"/>
  <c r="AA140" i="24" a="1"/>
  <c r="W140" i="24" a="1"/>
  <c r="S140" i="24" a="1"/>
  <c r="O140" i="24" a="1"/>
  <c r="K140" i="24" a="1"/>
  <c r="BN140" i="24" a="1"/>
  <c r="BJ140" i="24" a="1"/>
  <c r="BF140" i="24" a="1"/>
  <c r="BB140" i="24" a="1"/>
  <c r="AX140" i="24" a="1"/>
  <c r="AT140" i="24" a="1"/>
  <c r="AP140" i="24" a="1"/>
  <c r="AL140" i="24" a="1"/>
  <c r="AH140" i="24" a="1"/>
  <c r="AD140" i="24" a="1"/>
  <c r="Z140" i="24" a="1"/>
  <c r="V140" i="24" a="1"/>
  <c r="R140" i="24" a="1"/>
  <c r="N140" i="24" a="1"/>
  <c r="J140" i="24" a="1"/>
  <c r="CX140" i="24" a="1"/>
  <c r="CV140" i="24" a="1"/>
  <c r="CT140" i="24" a="1"/>
  <c r="CR140" i="24" a="1"/>
  <c r="CP140" i="24" a="1"/>
  <c r="CN140" i="24" a="1"/>
  <c r="CL140" i="24" a="1"/>
  <c r="CJ140" i="24" a="1"/>
  <c r="CH140" i="24" a="1"/>
  <c r="CF140" i="24" a="1"/>
  <c r="CD140" i="24" a="1"/>
  <c r="CB140" i="24" a="1"/>
  <c r="BZ140" i="24" a="1"/>
  <c r="BX140" i="24" a="1"/>
  <c r="BV140" i="24" a="1"/>
  <c r="BT140" i="24" a="1"/>
  <c r="BR140" i="24" a="1"/>
  <c r="BP140" i="24" a="1"/>
  <c r="BM140" i="24" a="1"/>
  <c r="BI140" i="24" a="1"/>
  <c r="BE140" i="24" a="1"/>
  <c r="BA140" i="24" a="1"/>
  <c r="AW140" i="24" a="1"/>
  <c r="AS140" i="24" a="1"/>
  <c r="AO140" i="24" a="1"/>
  <c r="AK140" i="24" a="1"/>
  <c r="AG140" i="24" a="1"/>
  <c r="AC140" i="24" a="1"/>
  <c r="Y140" i="24" a="1"/>
  <c r="U140" i="24" a="1"/>
  <c r="Q140" i="24" a="1"/>
  <c r="M140" i="24" a="1"/>
  <c r="I140" i="24" a="1"/>
  <c r="BO140" i="24" a="1"/>
  <c r="BL140" i="24" a="1"/>
  <c r="BH140" i="24" a="1"/>
  <c r="BD140" i="24" a="1"/>
  <c r="AZ140" i="24" a="1"/>
  <c r="AV140" i="24" a="1"/>
  <c r="AR140" i="24" a="1"/>
  <c r="AN140" i="24" a="1"/>
  <c r="AJ140" i="24" a="1"/>
  <c r="AF140" i="24" a="1"/>
  <c r="AB140" i="24" a="1"/>
  <c r="X140" i="24" a="1"/>
  <c r="T140" i="24" a="1"/>
  <c r="P140" i="24" a="1"/>
  <c r="L140" i="24" a="1"/>
  <c r="H140" i="24" a="1"/>
  <c r="CY148" i="24" a="1"/>
  <c r="CS148" i="24" a="1"/>
  <c r="CM148" i="24" a="1"/>
  <c r="CG148" i="24" a="1"/>
  <c r="CA148" i="24" a="1"/>
  <c r="BU148" i="24" a="1"/>
  <c r="BO148" i="24" a="1"/>
  <c r="BG148" i="24" a="1"/>
  <c r="BA148" i="24" a="1"/>
  <c r="AU148" i="24" a="1"/>
  <c r="AO148" i="24" a="1"/>
  <c r="AG148" i="24" a="1"/>
  <c r="AA148" i="24" a="1"/>
  <c r="U148" i="24" a="1"/>
  <c r="O148" i="24" a="1"/>
  <c r="I148" i="24" a="1"/>
  <c r="CW148" i="24" a="1"/>
  <c r="CQ148" i="24" a="1"/>
  <c r="CK148" i="24" a="1"/>
  <c r="CE148" i="24" a="1"/>
  <c r="BY148" i="24" a="1"/>
  <c r="BS148" i="24" a="1"/>
  <c r="BM148" i="24" a="1"/>
  <c r="BI148" i="24" a="1"/>
  <c r="BC148" i="24" a="1"/>
  <c r="AW148" i="24" a="1"/>
  <c r="AQ148" i="24" a="1"/>
  <c r="AK148" i="24" a="1"/>
  <c r="AE148" i="24" a="1"/>
  <c r="Y148" i="24" a="1"/>
  <c r="S148" i="24" a="1"/>
  <c r="M148" i="24" a="1"/>
  <c r="CV148" i="24" a="1"/>
  <c r="CR148" i="24" a="1"/>
  <c r="CN148" i="24" a="1"/>
  <c r="CJ148" i="24" a="1"/>
  <c r="CF148" i="24" a="1"/>
  <c r="CB148" i="24" a="1"/>
  <c r="BX148" i="24" a="1"/>
  <c r="BR148" i="24" a="1"/>
  <c r="BN148" i="24" a="1"/>
  <c r="BJ148" i="24" a="1"/>
  <c r="BF148" i="24" a="1"/>
  <c r="BB148" i="24" a="1"/>
  <c r="AX148" i="24" a="1"/>
  <c r="AT148" i="24" a="1"/>
  <c r="AN148" i="24" a="1"/>
  <c r="AJ148" i="24" a="1"/>
  <c r="AF148" i="24" a="1"/>
  <c r="AB148" i="24" a="1"/>
  <c r="X148" i="24" a="1"/>
  <c r="T148" i="24" a="1"/>
  <c r="P148" i="24" a="1"/>
  <c r="L148" i="24" a="1"/>
  <c r="H148" i="24" a="1"/>
  <c r="CU148" i="24" a="1"/>
  <c r="CO148" i="24" a="1"/>
  <c r="CI148" i="24" a="1"/>
  <c r="CC148" i="24" a="1"/>
  <c r="BW148" i="24" a="1"/>
  <c r="BQ148" i="24" a="1"/>
  <c r="BK148" i="24" a="1"/>
  <c r="BE148" i="24" a="1"/>
  <c r="AY148" i="24" a="1"/>
  <c r="AS148" i="24" a="1"/>
  <c r="AM148" i="24" a="1"/>
  <c r="AI148" i="24" a="1"/>
  <c r="AC148" i="24" a="1"/>
  <c r="W148" i="24" a="1"/>
  <c r="Q148" i="24" a="1"/>
  <c r="K148" i="24" a="1"/>
  <c r="CX148" i="24" a="1"/>
  <c r="CT148" i="24" a="1"/>
  <c r="CP148" i="24" a="1"/>
  <c r="CL148" i="24" a="1"/>
  <c r="CH148" i="24" a="1"/>
  <c r="CD148" i="24" a="1"/>
  <c r="BZ148" i="24" a="1"/>
  <c r="BV148" i="24" a="1"/>
  <c r="BT148" i="24" a="1"/>
  <c r="BP148" i="24" a="1"/>
  <c r="BL148" i="24" a="1"/>
  <c r="BH148" i="24" a="1"/>
  <c r="BD148" i="24" a="1"/>
  <c r="AZ148" i="24" a="1"/>
  <c r="AV148" i="24" a="1"/>
  <c r="AR148" i="24" a="1"/>
  <c r="AP148" i="24" a="1"/>
  <c r="AL148" i="24" a="1"/>
  <c r="AH148" i="24" a="1"/>
  <c r="AD148" i="24" a="1"/>
  <c r="Z148" i="24" a="1"/>
  <c r="V148" i="24" a="1"/>
  <c r="R148" i="24" a="1"/>
  <c r="N148" i="24" a="1"/>
  <c r="J148" i="24" a="1"/>
  <c r="CU156" i="24" a="1"/>
  <c r="CO156" i="24" a="1"/>
  <c r="CE156" i="24" a="1"/>
  <c r="BY156" i="24" a="1"/>
  <c r="BO156" i="24" a="1"/>
  <c r="BG156" i="24" a="1"/>
  <c r="BA156" i="24" a="1"/>
  <c r="AU156" i="24" a="1"/>
  <c r="AO156" i="24" a="1"/>
  <c r="AE156" i="24" a="1"/>
  <c r="Y156" i="24" a="1"/>
  <c r="U156" i="24" a="1"/>
  <c r="O156" i="24" a="1"/>
  <c r="CW156" i="24" a="1"/>
  <c r="CQ156" i="24" a="1"/>
  <c r="CK156" i="24" a="1"/>
  <c r="CG156" i="24" a="1"/>
  <c r="CA156" i="24" a="1"/>
  <c r="BU156" i="24" a="1"/>
  <c r="BQ156" i="24" a="1"/>
  <c r="BM156" i="24" a="1"/>
  <c r="BI156" i="24" a="1"/>
  <c r="BC156" i="24" a="1"/>
  <c r="AY156" i="24" a="1"/>
  <c r="AS156" i="24" a="1"/>
  <c r="AM156" i="24" a="1"/>
  <c r="AI156" i="24" a="1"/>
  <c r="AA156" i="24" a="1"/>
  <c r="Q156" i="24" a="1"/>
  <c r="K156" i="24" a="1"/>
  <c r="CX156" i="24" a="1"/>
  <c r="CV156" i="24" a="1"/>
  <c r="CR156" i="24" a="1"/>
  <c r="CL156" i="24" a="1"/>
  <c r="CH156" i="24" a="1"/>
  <c r="CD156" i="24" a="1"/>
  <c r="BZ156" i="24" a="1"/>
  <c r="BV156" i="24" a="1"/>
  <c r="BR156" i="24" a="1"/>
  <c r="BN156" i="24" a="1"/>
  <c r="BJ156" i="24" a="1"/>
  <c r="BF156" i="24" a="1"/>
  <c r="BB156" i="24" a="1"/>
  <c r="AX156" i="24" a="1"/>
  <c r="AT156" i="24" a="1"/>
  <c r="AP156" i="24" a="1"/>
  <c r="AL156" i="24" a="1"/>
  <c r="AH156" i="24" a="1"/>
  <c r="AD156" i="24" a="1"/>
  <c r="Z156" i="24" a="1"/>
  <c r="V156" i="24" a="1"/>
  <c r="R156" i="24" a="1"/>
  <c r="N156" i="24" a="1"/>
  <c r="J156" i="24" a="1"/>
  <c r="CY156" i="24" a="1"/>
  <c r="CS156" i="24" a="1"/>
  <c r="CM156" i="24" a="1"/>
  <c r="CI156" i="24" a="1"/>
  <c r="CC156" i="24" a="1"/>
  <c r="BW156" i="24" a="1"/>
  <c r="BS156" i="24" a="1"/>
  <c r="BK156" i="24" a="1"/>
  <c r="BE156" i="24" a="1"/>
  <c r="AW156" i="24" a="1"/>
  <c r="AQ156" i="24" a="1"/>
  <c r="AK156" i="24" a="1"/>
  <c r="AG156" i="24" a="1"/>
  <c r="AC156" i="24" a="1"/>
  <c r="W156" i="24" a="1"/>
  <c r="S156" i="24" a="1"/>
  <c r="M156" i="24" a="1"/>
  <c r="I156" i="24" a="1"/>
  <c r="CT156" i="24" a="1"/>
  <c r="CP156" i="24" a="1"/>
  <c r="CN156" i="24" a="1"/>
  <c r="CJ156" i="24" a="1"/>
  <c r="CF156" i="24" a="1"/>
  <c r="CB156" i="24" a="1"/>
  <c r="BX156" i="24" a="1"/>
  <c r="BT156" i="24" a="1"/>
  <c r="BP156" i="24" a="1"/>
  <c r="BL156" i="24" a="1"/>
  <c r="BH156" i="24" a="1"/>
  <c r="BD156" i="24" a="1"/>
  <c r="AZ156" i="24" a="1"/>
  <c r="AV156" i="24" a="1"/>
  <c r="AR156" i="24" a="1"/>
  <c r="AN156" i="24" a="1"/>
  <c r="AJ156" i="24" a="1"/>
  <c r="AF156" i="24" a="1"/>
  <c r="AB156" i="24" a="1"/>
  <c r="X156" i="24" a="1"/>
  <c r="T156" i="24" a="1"/>
  <c r="P156" i="24" a="1"/>
  <c r="L156" i="24" a="1"/>
  <c r="H156" i="24" a="1"/>
  <c r="CY164" i="24" a="1"/>
  <c r="CS164" i="24" a="1"/>
  <c r="CM164" i="24" a="1"/>
  <c r="CG164" i="24" a="1"/>
  <c r="CA164" i="24" a="1"/>
  <c r="BW164" i="24" a="1"/>
  <c r="BQ164" i="24" a="1"/>
  <c r="BK164" i="24" a="1"/>
  <c r="BE164" i="24" a="1"/>
  <c r="AY164" i="24" a="1"/>
  <c r="AS164" i="24" a="1"/>
  <c r="AM164" i="24" a="1"/>
  <c r="AG164" i="24" a="1"/>
  <c r="AA164" i="24" a="1"/>
  <c r="U164" i="24" a="1"/>
  <c r="O164" i="24" a="1"/>
  <c r="I164" i="24" a="1"/>
  <c r="CU164" i="24" a="1"/>
  <c r="CO164" i="24" a="1"/>
  <c r="CI164" i="24" a="1"/>
  <c r="CC164" i="24" a="1"/>
  <c r="BU164" i="24" a="1"/>
  <c r="BO164" i="24" a="1"/>
  <c r="BI164" i="24" a="1"/>
  <c r="BC164" i="24" a="1"/>
  <c r="AW164" i="24" a="1"/>
  <c r="AO164" i="24" a="1"/>
  <c r="AI164" i="24" a="1"/>
  <c r="AC164" i="24" a="1"/>
  <c r="W164" i="24" a="1"/>
  <c r="S164" i="24" a="1"/>
  <c r="M164" i="24" a="1"/>
  <c r="CL164" i="24" a="1"/>
  <c r="CH164" i="24" a="1"/>
  <c r="CD164" i="24" a="1"/>
  <c r="BZ164" i="24" a="1"/>
  <c r="BV164" i="24" a="1"/>
  <c r="BR164" i="24" a="1"/>
  <c r="BN164" i="24" a="1"/>
  <c r="BJ164" i="24" a="1"/>
  <c r="BF164" i="24" a="1"/>
  <c r="BB164" i="24" a="1"/>
  <c r="AX164" i="24" a="1"/>
  <c r="AT164" i="24" a="1"/>
  <c r="AP164" i="24" a="1"/>
  <c r="AL164" i="24" a="1"/>
  <c r="AH164" i="24" a="1"/>
  <c r="AD164" i="24" a="1"/>
  <c r="Z164" i="24" a="1"/>
  <c r="V164" i="24" a="1"/>
  <c r="R164" i="24" a="1"/>
  <c r="N164" i="24" a="1"/>
  <c r="J164" i="24" a="1"/>
  <c r="CW164" i="24" a="1"/>
  <c r="CQ164" i="24" a="1"/>
  <c r="CK164" i="24" a="1"/>
  <c r="CE164" i="24" a="1"/>
  <c r="BY164" i="24" a="1"/>
  <c r="BS164" i="24" a="1"/>
  <c r="BM164" i="24" a="1"/>
  <c r="BG164" i="24" a="1"/>
  <c r="BA164" i="24" a="1"/>
  <c r="AU164" i="24" a="1"/>
  <c r="AQ164" i="24" a="1"/>
  <c r="AK164" i="24" a="1"/>
  <c r="AE164" i="24" a="1"/>
  <c r="Y164" i="24" a="1"/>
  <c r="Q164" i="24" a="1"/>
  <c r="K164" i="24" a="1"/>
  <c r="CX164" i="24" a="1"/>
  <c r="CV164" i="24" a="1"/>
  <c r="CT164" i="24" a="1"/>
  <c r="CR164" i="24" a="1"/>
  <c r="CP164" i="24" a="1"/>
  <c r="CN164" i="24" a="1"/>
  <c r="CJ164" i="24" a="1"/>
  <c r="CF164" i="24" a="1"/>
  <c r="CB164" i="24" a="1"/>
  <c r="BX164" i="24" a="1"/>
  <c r="BT164" i="24" a="1"/>
  <c r="BP164" i="24" a="1"/>
  <c r="BL164" i="24" a="1"/>
  <c r="BH164" i="24" a="1"/>
  <c r="BD164" i="24" a="1"/>
  <c r="AZ164" i="24" a="1"/>
  <c r="AV164" i="24" a="1"/>
  <c r="AR164" i="24" a="1"/>
  <c r="AN164" i="24" a="1"/>
  <c r="AJ164" i="24" a="1"/>
  <c r="AF164" i="24" a="1"/>
  <c r="AB164" i="24" a="1"/>
  <c r="X164" i="24" a="1"/>
  <c r="T164" i="24" a="1"/>
  <c r="P164" i="24" a="1"/>
  <c r="L164" i="24" a="1"/>
  <c r="H164" i="24" a="1"/>
  <c r="C5" i="21" a="1"/>
  <c r="C7" i="21" a="1"/>
  <c r="C9" i="21" a="1"/>
  <c r="C11" i="21" a="1"/>
  <c r="C13" i="21" a="1"/>
  <c r="C15" i="21" a="1"/>
  <c r="C17" i="21" a="1"/>
  <c r="C19" i="21" a="1"/>
  <c r="C21" i="21" a="1"/>
  <c r="C23" i="21" a="1"/>
  <c r="C25" i="21" a="1"/>
  <c r="C27" i="21" a="1"/>
  <c r="C29" i="21" a="1"/>
  <c r="C31" i="21" a="1"/>
  <c r="C33" i="21" a="1"/>
  <c r="C35" i="21" a="1"/>
  <c r="C37" i="21" a="1"/>
  <c r="C39" i="21" a="1"/>
  <c r="C41" i="21" a="1"/>
  <c r="C43" i="21" a="1"/>
  <c r="C45" i="21" a="1"/>
  <c r="C47" i="21" a="1"/>
  <c r="C49" i="21" a="1"/>
  <c r="C51" i="21" a="1"/>
  <c r="C53" i="21" a="1"/>
  <c r="C55" i="21" a="1"/>
  <c r="C57" i="21" a="1"/>
  <c r="C59" i="21" a="1"/>
  <c r="C61" i="21" a="1"/>
  <c r="C63" i="21" a="1"/>
  <c r="C65" i="21" a="1"/>
  <c r="C67" i="21" a="1"/>
  <c r="C69" i="21" a="1"/>
  <c r="C71" i="21" a="1"/>
  <c r="C73" i="21" a="1"/>
  <c r="C75" i="21" a="1"/>
  <c r="C77" i="21" a="1"/>
  <c r="C79" i="21" a="1"/>
  <c r="C81" i="21" a="1"/>
  <c r="C83" i="21" a="1"/>
  <c r="C85" i="21" a="1"/>
  <c r="C87" i="21" a="1"/>
  <c r="C89" i="21" a="1"/>
  <c r="C91" i="21" a="1"/>
  <c r="C93" i="21" a="1"/>
  <c r="C95" i="21" a="1"/>
  <c r="C97" i="21" a="1"/>
  <c r="C99" i="21" a="1"/>
  <c r="C52" i="21" a="1"/>
  <c r="C66" i="21" a="1"/>
  <c r="C70" i="21" a="1"/>
  <c r="C74" i="21" a="1"/>
  <c r="C78" i="21" a="1"/>
  <c r="C82" i="21" a="1"/>
  <c r="C86" i="21" a="1"/>
  <c r="C90" i="21" a="1"/>
  <c r="C94" i="21" a="1"/>
  <c r="C98" i="21" a="1"/>
  <c r="C6" i="21" a="1"/>
  <c r="C8" i="21" a="1"/>
  <c r="C10" i="21" a="1"/>
  <c r="C12" i="21" a="1"/>
  <c r="C14" i="21" a="1"/>
  <c r="C16" i="21" a="1"/>
  <c r="C18" i="21" a="1"/>
  <c r="C20" i="21" a="1"/>
  <c r="C22" i="21" a="1"/>
  <c r="C24" i="21" a="1"/>
  <c r="C26" i="21" a="1"/>
  <c r="C28" i="21" a="1"/>
  <c r="C30" i="21" a="1"/>
  <c r="C32" i="21" a="1"/>
  <c r="C34" i="21" a="1"/>
  <c r="C36" i="21" a="1"/>
  <c r="C38" i="21" a="1"/>
  <c r="C40" i="21" a="1"/>
  <c r="C42" i="21" a="1"/>
  <c r="C44" i="21" a="1"/>
  <c r="C46" i="21" a="1"/>
  <c r="C48" i="21" a="1"/>
  <c r="C50" i="21" a="1"/>
  <c r="C54" i="21" a="1"/>
  <c r="C56" i="21" a="1"/>
  <c r="C58" i="21" a="1"/>
  <c r="C60" i="21" a="1"/>
  <c r="C62" i="21" a="1"/>
  <c r="C64" i="21" a="1"/>
  <c r="C68" i="21" a="1"/>
  <c r="C72" i="21" a="1"/>
  <c r="C76" i="21" a="1"/>
  <c r="C80" i="21" a="1"/>
  <c r="C84" i="21" a="1"/>
  <c r="C88" i="21" a="1"/>
  <c r="C92" i="21" a="1"/>
  <c r="C96" i="21" a="1"/>
  <c r="C4" i="21" a="1"/>
  <c r="B4" i="21" a="1"/>
  <c r="B5" i="21" a="1"/>
  <c r="B7" i="21" a="1"/>
  <c r="B9" i="21" a="1"/>
  <c r="B11" i="21" a="1"/>
  <c r="B13" i="21" a="1"/>
  <c r="B15" i="21" a="1"/>
  <c r="B17" i="21" a="1"/>
  <c r="B19" i="21" a="1"/>
  <c r="B21" i="21" a="1"/>
  <c r="B23" i="21" a="1"/>
  <c r="B25" i="21" a="1"/>
  <c r="B27" i="21" a="1"/>
  <c r="B29" i="21" a="1"/>
  <c r="B31" i="21" a="1"/>
  <c r="B33" i="21" a="1"/>
  <c r="B35" i="21" a="1"/>
  <c r="B37" i="21" a="1"/>
  <c r="B39" i="21" a="1"/>
  <c r="B41" i="21" a="1"/>
  <c r="B43" i="21" a="1"/>
  <c r="B45" i="21" a="1"/>
  <c r="B47" i="21" a="1"/>
  <c r="B49" i="21" a="1"/>
  <c r="B51" i="21" a="1"/>
  <c r="B53" i="21" a="1"/>
  <c r="B55" i="21" a="1"/>
  <c r="B57" i="21" a="1"/>
  <c r="B59" i="21" a="1"/>
  <c r="B61" i="21" a="1"/>
  <c r="B63" i="21" a="1"/>
  <c r="B65" i="21" a="1"/>
  <c r="B67" i="21" a="1"/>
  <c r="B69" i="21" a="1"/>
  <c r="B71" i="21" a="1"/>
  <c r="B73" i="21" a="1"/>
  <c r="B75" i="21" a="1"/>
  <c r="B77" i="21" a="1"/>
  <c r="B79" i="21" a="1"/>
  <c r="B81" i="21" a="1"/>
  <c r="B83" i="21" a="1"/>
  <c r="B85" i="21" a="1"/>
  <c r="B87" i="21" a="1"/>
  <c r="B89" i="21" a="1"/>
  <c r="B91" i="21" a="1"/>
  <c r="B93" i="21" a="1"/>
  <c r="B95" i="21" a="1"/>
  <c r="B97" i="21" a="1"/>
  <c r="B99" i="21" a="1"/>
  <c r="B34" i="21" a="1"/>
  <c r="B46" i="21" a="1"/>
  <c r="B50" i="21" a="1"/>
  <c r="B54" i="21" a="1"/>
  <c r="B58" i="21" a="1"/>
  <c r="B60" i="21" a="1"/>
  <c r="B64" i="21" a="1"/>
  <c r="B68" i="21" a="1"/>
  <c r="B74" i="21" a="1"/>
  <c r="B78" i="21" a="1"/>
  <c r="B82" i="21" a="1"/>
  <c r="B86" i="21" a="1"/>
  <c r="B90" i="21" a="1"/>
  <c r="B94" i="21" a="1"/>
  <c r="B98" i="21" a="1"/>
  <c r="B6" i="21" a="1"/>
  <c r="B8" i="21" a="1"/>
  <c r="B10" i="21" a="1"/>
  <c r="B12" i="21" a="1"/>
  <c r="B14" i="21" a="1"/>
  <c r="B16" i="21" a="1"/>
  <c r="B18" i="21" a="1"/>
  <c r="B20" i="21" a="1"/>
  <c r="B22" i="21" a="1"/>
  <c r="B24" i="21" a="1"/>
  <c r="B26" i="21" a="1"/>
  <c r="B28" i="21" a="1"/>
  <c r="B30" i="21" a="1"/>
  <c r="B32" i="21" a="1"/>
  <c r="B36" i="21" a="1"/>
  <c r="B38" i="21" a="1"/>
  <c r="B40" i="21" a="1"/>
  <c r="B42" i="21" a="1"/>
  <c r="B44" i="21" a="1"/>
  <c r="B48" i="21" a="1"/>
  <c r="B52" i="21" a="1"/>
  <c r="B56" i="21" a="1"/>
  <c r="B62" i="21" a="1"/>
  <c r="B66" i="21" a="1"/>
  <c r="B70" i="21" a="1"/>
  <c r="B72" i="21" a="1"/>
  <c r="B76" i="21" a="1"/>
  <c r="B80" i="21" a="1"/>
  <c r="B84" i="21" a="1"/>
  <c r="B88" i="21" a="1"/>
  <c r="B92" i="21" a="1"/>
  <c r="B96" i="21" a="1"/>
  <c r="D4" i="21" a="1"/>
  <c r="E5" i="21" a="1"/>
  <c r="E7" i="21" a="1"/>
  <c r="E9" i="21" a="1"/>
  <c r="E11" i="21" a="1"/>
  <c r="E13" i="21" a="1"/>
  <c r="E15" i="21" a="1"/>
  <c r="E17" i="21" a="1"/>
  <c r="E19" i="21" a="1"/>
  <c r="E21" i="21" a="1"/>
  <c r="E23" i="21" a="1"/>
  <c r="E25" i="21" a="1"/>
  <c r="E27" i="21" a="1"/>
  <c r="E29" i="21" a="1"/>
  <c r="E31" i="21" a="1"/>
  <c r="E33" i="21" a="1"/>
  <c r="E35" i="21" a="1"/>
  <c r="E37" i="21" a="1"/>
  <c r="E39" i="21" a="1"/>
  <c r="E41" i="21" a="1"/>
  <c r="E43" i="21" a="1"/>
  <c r="E45" i="21" a="1"/>
  <c r="E47" i="21" a="1"/>
  <c r="E49" i="21" a="1"/>
  <c r="E51" i="21" a="1"/>
  <c r="E53" i="21" a="1"/>
  <c r="E55" i="21" a="1"/>
  <c r="E57" i="21" a="1"/>
  <c r="E59" i="21" a="1"/>
  <c r="E61" i="21" a="1"/>
  <c r="E63" i="21" a="1"/>
  <c r="E65" i="21" a="1"/>
  <c r="E67" i="21" a="1"/>
  <c r="E69" i="21" a="1"/>
  <c r="E71" i="21" a="1"/>
  <c r="E73" i="21" a="1"/>
  <c r="E75" i="21" a="1"/>
  <c r="E77" i="21" a="1"/>
  <c r="E79" i="21" a="1"/>
  <c r="E81" i="21" a="1"/>
  <c r="E83" i="21" a="1"/>
  <c r="E85" i="21" a="1"/>
  <c r="E87" i="21" a="1"/>
  <c r="E89" i="21" a="1"/>
  <c r="E91" i="21" a="1"/>
  <c r="E93" i="21" a="1"/>
  <c r="E95" i="21" a="1"/>
  <c r="E97" i="21" a="1"/>
  <c r="E99" i="21" a="1"/>
  <c r="E52" i="21" a="1"/>
  <c r="E66" i="21" a="1"/>
  <c r="E70" i="21" a="1"/>
  <c r="E74" i="21" a="1"/>
  <c r="E78" i="21" a="1"/>
  <c r="E82" i="21" a="1"/>
  <c r="E86" i="21" a="1"/>
  <c r="E90" i="21" a="1"/>
  <c r="E94" i="21" a="1"/>
  <c r="E98" i="21" a="1"/>
  <c r="E6" i="21" a="1"/>
  <c r="E8" i="21" a="1"/>
  <c r="E10" i="21" a="1"/>
  <c r="E12" i="21" a="1"/>
  <c r="E14" i="21" a="1"/>
  <c r="E16" i="21" a="1"/>
  <c r="E18" i="21" a="1"/>
  <c r="E20" i="21" a="1"/>
  <c r="E22" i="21" a="1"/>
  <c r="E24" i="21" a="1"/>
  <c r="E26" i="21" a="1"/>
  <c r="E28" i="21" a="1"/>
  <c r="E30" i="21" a="1"/>
  <c r="E32" i="21" a="1"/>
  <c r="E34" i="21" a="1"/>
  <c r="E36" i="21" a="1"/>
  <c r="E38" i="21" a="1"/>
  <c r="E40" i="21" a="1"/>
  <c r="E42" i="21" a="1"/>
  <c r="E44" i="21" a="1"/>
  <c r="E46" i="21" a="1"/>
  <c r="E48" i="21" a="1"/>
  <c r="E50" i="21" a="1"/>
  <c r="E54" i="21" a="1"/>
  <c r="E56" i="21" a="1"/>
  <c r="E58" i="21" a="1"/>
  <c r="E60" i="21" a="1"/>
  <c r="E62" i="21" a="1"/>
  <c r="E64" i="21" a="1"/>
  <c r="E68" i="21" a="1"/>
  <c r="E72" i="21" a="1"/>
  <c r="E76" i="21" a="1"/>
  <c r="E80" i="21" a="1"/>
  <c r="E84" i="21" a="1"/>
  <c r="E88" i="21" a="1"/>
  <c r="E92" i="21" a="1"/>
  <c r="E96" i="21" a="1"/>
  <c r="E4" i="21" a="1"/>
  <c r="C97" i="19" a="1"/>
  <c r="B97" i="19" a="1"/>
  <c r="D98" i="21" a="1"/>
  <c r="D99" i="21" a="1"/>
  <c r="D91" i="21" a="1"/>
  <c r="D93" i="21" a="1"/>
  <c r="D95" i="21" a="1"/>
  <c r="D97" i="21" a="1"/>
  <c r="D92" i="21" a="1"/>
  <c r="D94" i="21" a="1"/>
  <c r="D96" i="21" a="1"/>
  <c r="D5" i="21" a="1"/>
  <c r="D7" i="21" a="1"/>
  <c r="D9" i="21" a="1"/>
  <c r="D11" i="21" a="1"/>
  <c r="D13" i="21" a="1"/>
  <c r="D15" i="21" a="1"/>
  <c r="D17" i="21" a="1"/>
  <c r="D19" i="21" a="1"/>
  <c r="D21" i="21" a="1"/>
  <c r="D23" i="21" a="1"/>
  <c r="D25" i="21" a="1"/>
  <c r="D27" i="21" a="1"/>
  <c r="D29" i="21" a="1"/>
  <c r="D31" i="21" a="1"/>
  <c r="D33" i="21" a="1"/>
  <c r="D35" i="21" a="1"/>
  <c r="D37" i="21" a="1"/>
  <c r="D39" i="21" a="1"/>
  <c r="D41" i="21" a="1"/>
  <c r="D43" i="21" a="1"/>
  <c r="D45" i="21" a="1"/>
  <c r="D47" i="21" a="1"/>
  <c r="D49" i="21" a="1"/>
  <c r="D51" i="21" a="1"/>
  <c r="D53" i="21" a="1"/>
  <c r="D55" i="21" a="1"/>
  <c r="D57" i="21" a="1"/>
  <c r="D59" i="21" a="1"/>
  <c r="D61" i="21" a="1"/>
  <c r="D63" i="21" a="1"/>
  <c r="D65" i="21" a="1"/>
  <c r="D67" i="21" a="1"/>
  <c r="D69" i="21" a="1"/>
  <c r="D71" i="21" a="1"/>
  <c r="D73" i="21" a="1"/>
  <c r="D75" i="21" a="1"/>
  <c r="D77" i="21" a="1"/>
  <c r="D79" i="21" a="1"/>
  <c r="D81" i="21" a="1"/>
  <c r="D83" i="21" a="1"/>
  <c r="D85" i="21" a="1"/>
  <c r="D87" i="21" a="1"/>
  <c r="D89" i="21" a="1"/>
  <c r="D6" i="21" a="1"/>
  <c r="D8" i="21" a="1"/>
  <c r="D10" i="21" a="1"/>
  <c r="D12" i="21" a="1"/>
  <c r="D14" i="21" a="1"/>
  <c r="D16" i="21" a="1"/>
  <c r="D18" i="21" a="1"/>
  <c r="D20" i="21" a="1"/>
  <c r="D22" i="21" a="1"/>
  <c r="D24" i="21" a="1"/>
  <c r="D26" i="21" a="1"/>
  <c r="D28" i="21" a="1"/>
  <c r="D30" i="21" a="1"/>
  <c r="D32" i="21" a="1"/>
  <c r="D34" i="21" a="1"/>
  <c r="D36" i="21" a="1"/>
  <c r="D38" i="21" a="1"/>
  <c r="D40" i="21" a="1"/>
  <c r="D42" i="21" a="1"/>
  <c r="D44" i="21" a="1"/>
  <c r="D46" i="21" a="1"/>
  <c r="D50" i="21" a="1"/>
  <c r="D54" i="21" a="1"/>
  <c r="D58" i="21" a="1"/>
  <c r="D62" i="21" a="1"/>
  <c r="D66" i="21" a="1"/>
  <c r="D70" i="21" a="1"/>
  <c r="D74" i="21" a="1"/>
  <c r="D78" i="21" a="1"/>
  <c r="D82" i="21" a="1"/>
  <c r="D86" i="21" a="1"/>
  <c r="D90" i="21" a="1"/>
  <c r="D48" i="21" a="1"/>
  <c r="D52" i="21" a="1"/>
  <c r="D56" i="21" a="1"/>
  <c r="D60" i="21" a="1"/>
  <c r="D64" i="21" a="1"/>
  <c r="D68" i="21" a="1"/>
  <c r="D72" i="21" a="1"/>
  <c r="D76" i="21" a="1"/>
  <c r="D80" i="21" a="1"/>
  <c r="D84" i="21" a="1"/>
  <c r="D88" i="21" a="1"/>
  <c r="B2" i="17" a="1"/>
  <c r="C90" i="19" a="1"/>
  <c r="C2" i="19" a="1"/>
  <c r="C3" i="17" a="1"/>
  <c r="C4" i="17" a="1"/>
  <c r="C6" i="17" a="1"/>
  <c r="C8" i="17" a="1"/>
  <c r="C10" i="17" a="1"/>
  <c r="C12" i="17" a="1"/>
  <c r="C14" i="17" a="1"/>
  <c r="C16" i="17" a="1"/>
  <c r="C18" i="17" a="1"/>
  <c r="C20" i="17" a="1"/>
  <c r="C22" i="17" a="1"/>
  <c r="C24" i="17" a="1"/>
  <c r="C26" i="17" a="1"/>
  <c r="C28" i="17" a="1"/>
  <c r="C30" i="17" a="1"/>
  <c r="C32" i="17" a="1"/>
  <c r="C34" i="17" a="1"/>
  <c r="C36" i="17" a="1"/>
  <c r="C38" i="17" a="1"/>
  <c r="C40" i="17" a="1"/>
  <c r="C42" i="17" a="1"/>
  <c r="C44" i="17" a="1"/>
  <c r="C46" i="17" a="1"/>
  <c r="C5" i="17" a="1"/>
  <c r="C7" i="17" a="1"/>
  <c r="C9" i="17" a="1"/>
  <c r="C11" i="17" a="1"/>
  <c r="C13" i="17" a="1"/>
  <c r="C15" i="17" a="1"/>
  <c r="C17" i="17" a="1"/>
  <c r="C19" i="17" a="1"/>
  <c r="C21" i="17" a="1"/>
  <c r="C23" i="17" a="1"/>
  <c r="C25" i="17" a="1"/>
  <c r="C27" i="17" a="1"/>
  <c r="C29" i="17" a="1"/>
  <c r="C31" i="17" a="1"/>
  <c r="C33" i="17" a="1"/>
  <c r="C35" i="17" a="1"/>
  <c r="C37" i="17" a="1"/>
  <c r="C39" i="17" a="1"/>
  <c r="C41" i="17" a="1"/>
  <c r="C43" i="17" a="1"/>
  <c r="C45" i="17" a="1"/>
  <c r="C2" i="17" a="1"/>
  <c r="B3" i="17" a="1"/>
  <c r="B5" i="17" a="1"/>
  <c r="B7" i="17" a="1"/>
  <c r="B9" i="17" a="1"/>
  <c r="B11" i="17" a="1"/>
  <c r="B13" i="17" a="1"/>
  <c r="B15" i="17" a="1"/>
  <c r="B17" i="17" a="1"/>
  <c r="B19" i="17" a="1"/>
  <c r="B21" i="17" a="1"/>
  <c r="B23" i="17" a="1"/>
  <c r="B25" i="17" a="1"/>
  <c r="B27" i="17" a="1"/>
  <c r="B29" i="17" a="1"/>
  <c r="B31" i="17" a="1"/>
  <c r="B33" i="17" a="1"/>
  <c r="B35" i="17" a="1"/>
  <c r="B37" i="17" a="1"/>
  <c r="B39" i="17" a="1"/>
  <c r="B41" i="17" a="1"/>
  <c r="B43" i="17" a="1"/>
  <c r="B45" i="17" a="1"/>
  <c r="B4" i="17" a="1"/>
  <c r="B6" i="17" a="1"/>
  <c r="B8" i="17" a="1"/>
  <c r="B10" i="17" a="1"/>
  <c r="B12" i="17" a="1"/>
  <c r="B14" i="17" a="1"/>
  <c r="B16" i="17" a="1"/>
  <c r="B18" i="17" a="1"/>
  <c r="B20" i="17" a="1"/>
  <c r="B22" i="17" a="1"/>
  <c r="B24" i="17" a="1"/>
  <c r="B26" i="17" a="1"/>
  <c r="B28" i="17" a="1"/>
  <c r="B30" i="17" a="1"/>
  <c r="B32" i="17" a="1"/>
  <c r="B34" i="17" a="1"/>
  <c r="B36" i="17" a="1"/>
  <c r="B38" i="17" a="1"/>
  <c r="B40" i="17" a="1"/>
  <c r="B42" i="17" a="1"/>
  <c r="B44" i="17" a="1"/>
  <c r="B46" i="17" a="1"/>
  <c r="C3" i="19" a="1"/>
  <c r="C5" i="19" a="1"/>
  <c r="C7" i="19" a="1"/>
  <c r="C9" i="19" a="1"/>
  <c r="C11" i="19" a="1"/>
  <c r="C13" i="19" a="1"/>
  <c r="C15" i="19" a="1"/>
  <c r="C17" i="19" a="1"/>
  <c r="C19" i="19" a="1"/>
  <c r="C21" i="19" a="1"/>
  <c r="C23" i="19" a="1"/>
  <c r="C25" i="19" a="1"/>
  <c r="C27" i="19" a="1"/>
  <c r="C29" i="19" a="1"/>
  <c r="C31" i="19" a="1"/>
  <c r="C33" i="19" a="1"/>
  <c r="C35" i="19" a="1"/>
  <c r="C37" i="19" a="1"/>
  <c r="C39" i="19" a="1"/>
  <c r="C41" i="19" a="1"/>
  <c r="C43" i="19" a="1"/>
  <c r="C45" i="19" a="1"/>
  <c r="C47" i="19" a="1"/>
  <c r="C49" i="19" a="1"/>
  <c r="C51" i="19" a="1"/>
  <c r="C53" i="19" a="1"/>
  <c r="C55" i="19" a="1"/>
  <c r="C57" i="19" a="1"/>
  <c r="C59" i="19" a="1"/>
  <c r="C61" i="19" a="1"/>
  <c r="C63" i="19" a="1"/>
  <c r="C65" i="19" a="1"/>
  <c r="C67" i="19" a="1"/>
  <c r="C69" i="19" a="1"/>
  <c r="C71" i="19" a="1"/>
  <c r="C73" i="19" a="1"/>
  <c r="C75" i="19" a="1"/>
  <c r="C77" i="19" a="1"/>
  <c r="C79" i="19" a="1"/>
  <c r="C81" i="19" a="1"/>
  <c r="C83" i="19" a="1"/>
  <c r="C85" i="19" a="1"/>
  <c r="C87" i="19" a="1"/>
  <c r="C89" i="19" a="1"/>
  <c r="C91" i="19" a="1"/>
  <c r="C93" i="19" a="1"/>
  <c r="C95" i="19" a="1"/>
  <c r="C66" i="19" a="1"/>
  <c r="C92" i="19" a="1"/>
  <c r="C4" i="19" a="1"/>
  <c r="C6" i="19" a="1"/>
  <c r="C8" i="19" a="1"/>
  <c r="C10" i="19" a="1"/>
  <c r="C12" i="19" a="1"/>
  <c r="C14" i="19" a="1"/>
  <c r="C16" i="19" a="1"/>
  <c r="C18" i="19" a="1"/>
  <c r="C20" i="19" a="1"/>
  <c r="C22" i="19" a="1"/>
  <c r="C24" i="19" a="1"/>
  <c r="C26" i="19" a="1"/>
  <c r="C28" i="19" a="1"/>
  <c r="C30" i="19" a="1"/>
  <c r="C32" i="19" a="1"/>
  <c r="C34" i="19" a="1"/>
  <c r="C36" i="19" a="1"/>
  <c r="C38" i="19" a="1"/>
  <c r="C40" i="19" a="1"/>
  <c r="C42" i="19" a="1"/>
  <c r="C44" i="19" a="1"/>
  <c r="C46" i="19" a="1"/>
  <c r="C48" i="19" a="1"/>
  <c r="C50" i="19" a="1"/>
  <c r="C52" i="19" a="1"/>
  <c r="C54" i="19" a="1"/>
  <c r="C56" i="19" a="1"/>
  <c r="C58" i="19" a="1"/>
  <c r="C60" i="19" a="1"/>
  <c r="C62" i="19" a="1"/>
  <c r="C64" i="19" a="1"/>
  <c r="C68" i="19" a="1"/>
  <c r="C70" i="19" a="1"/>
  <c r="C72" i="19" a="1"/>
  <c r="C74" i="19" a="1"/>
  <c r="C76" i="19" a="1"/>
  <c r="C78" i="19" a="1"/>
  <c r="C80" i="19" a="1"/>
  <c r="C82" i="19" a="1"/>
  <c r="C84" i="19" a="1"/>
  <c r="C86" i="19" a="1"/>
  <c r="C88" i="19" a="1"/>
  <c r="C94" i="19" a="1"/>
  <c r="C96" i="19" a="1"/>
  <c r="B2" i="19" a="1"/>
  <c r="B3" i="19" a="1"/>
  <c r="B5" i="19" a="1"/>
  <c r="B7" i="19" a="1"/>
  <c r="B9" i="19" a="1"/>
  <c r="B11" i="19" a="1"/>
  <c r="B13" i="19" a="1"/>
  <c r="B15" i="19" a="1"/>
  <c r="B17" i="19" a="1"/>
  <c r="B19" i="19" a="1"/>
  <c r="B21" i="19" a="1"/>
  <c r="B23" i="19" a="1"/>
  <c r="B25" i="19" a="1"/>
  <c r="B27" i="19" a="1"/>
  <c r="B29" i="19" a="1"/>
  <c r="B31" i="19" a="1"/>
  <c r="B33" i="19" a="1"/>
  <c r="B35" i="19" a="1"/>
  <c r="B37" i="19" a="1"/>
  <c r="B39" i="19" a="1"/>
  <c r="B41" i="19" a="1"/>
  <c r="B43" i="19" a="1"/>
  <c r="B45" i="19" a="1"/>
  <c r="B47" i="19" a="1"/>
  <c r="B49" i="19" a="1"/>
  <c r="B51" i="19" a="1"/>
  <c r="B53" i="19" a="1"/>
  <c r="B55" i="19" a="1"/>
  <c r="B57" i="19" a="1"/>
  <c r="B59" i="19" a="1"/>
  <c r="B61" i="19" a="1"/>
  <c r="B63" i="19" a="1"/>
  <c r="B65" i="19" a="1"/>
  <c r="B67" i="19" a="1"/>
  <c r="B69" i="19" a="1"/>
  <c r="B71" i="19" a="1"/>
  <c r="B73" i="19" a="1"/>
  <c r="B75" i="19" a="1"/>
  <c r="B77" i="19" a="1"/>
  <c r="B79" i="19" a="1"/>
  <c r="B81" i="19" a="1"/>
  <c r="B83" i="19" a="1"/>
  <c r="B85" i="19" a="1"/>
  <c r="B87" i="19" a="1"/>
  <c r="B89" i="19" a="1"/>
  <c r="B91" i="19" a="1"/>
  <c r="B93" i="19" a="1"/>
  <c r="B95" i="19" a="1"/>
  <c r="B48" i="19" a="1"/>
  <c r="B60" i="19" a="1"/>
  <c r="B64" i="19" a="1"/>
  <c r="B68" i="19" a="1"/>
  <c r="B72" i="19" a="1"/>
  <c r="B76" i="19" a="1"/>
  <c r="B80" i="19" a="1"/>
  <c r="B84" i="19" a="1"/>
  <c r="B88" i="19" a="1"/>
  <c r="B92" i="19" a="1"/>
  <c r="B96" i="19" a="1"/>
  <c r="B4" i="19" a="1"/>
  <c r="B6" i="19" a="1"/>
  <c r="B8" i="19" a="1"/>
  <c r="B10" i="19" a="1"/>
  <c r="B12" i="19" a="1"/>
  <c r="B14" i="19" a="1"/>
  <c r="B16" i="19" a="1"/>
  <c r="B18" i="19" a="1"/>
  <c r="B20" i="19" a="1"/>
  <c r="B22" i="19" a="1"/>
  <c r="B24" i="19" a="1"/>
  <c r="B26" i="19" a="1"/>
  <c r="B28" i="19" a="1"/>
  <c r="B30" i="19" a="1"/>
  <c r="B32" i="19" a="1"/>
  <c r="B34" i="19" a="1"/>
  <c r="B36" i="19" a="1"/>
  <c r="B38" i="19" a="1"/>
  <c r="B40" i="19" a="1"/>
  <c r="B42" i="19" a="1"/>
  <c r="B44" i="19" a="1"/>
  <c r="B46" i="19" a="1"/>
  <c r="B50" i="19" a="1"/>
  <c r="B52" i="19" a="1"/>
  <c r="B54" i="19" a="1"/>
  <c r="B56" i="19" a="1"/>
  <c r="B58" i="19" a="1"/>
  <c r="B62" i="19" a="1"/>
  <c r="B66" i="19" a="1"/>
  <c r="B70" i="19" a="1"/>
  <c r="B74" i="19" a="1"/>
  <c r="B78" i="19" a="1"/>
  <c r="B82" i="19" a="1"/>
  <c r="B86" i="19" a="1"/>
  <c r="B90" i="19" a="1"/>
  <c r="B94" i="19" a="1"/>
  <c r="BJ4" i="24" a="1"/>
  <c r="AV4" i="24" a="1"/>
  <c r="CU4" i="24" a="1"/>
  <c r="AG4" i="24" a="1"/>
  <c r="CE4" i="24" a="1"/>
  <c r="BB4" i="24" a="1"/>
  <c r="AA4" i="24" a="1"/>
  <c r="CO4" i="24" a="1"/>
  <c r="AO4" i="24" a="1"/>
  <c r="CY4" i="24" a="1"/>
  <c r="CS4" i="24" a="1"/>
  <c r="CI4" i="24" a="1"/>
  <c r="CC4" i="24" a="1"/>
  <c r="BW4" i="24" a="1"/>
  <c r="AT4" i="24" a="1"/>
  <c r="AL4" i="24" a="1"/>
  <c r="AF4" i="24" a="1"/>
  <c r="Y4" i="24" a="1"/>
  <c r="Q4" i="24" a="1"/>
  <c r="K4" i="24" a="1"/>
  <c r="CW4" i="24" a="1"/>
  <c r="CM4" i="24" a="1"/>
  <c r="CG4" i="24" a="1"/>
  <c r="CB4" i="24" a="1"/>
  <c r="BU4" i="24" a="1"/>
  <c r="BM4" i="24" a="1"/>
  <c r="BG4" i="24" a="1"/>
  <c r="AD4" i="24" a="1"/>
  <c r="V4" i="24" a="1"/>
  <c r="P4" i="24" a="1"/>
  <c r="I4" i="24" a="1"/>
  <c r="CQ4" i="24" a="1"/>
  <c r="CK4" i="24" a="1"/>
  <c r="BZ4" i="24" a="1"/>
  <c r="BR4" i="24" a="1"/>
  <c r="BL4" i="24" a="1"/>
  <c r="BE4" i="24" a="1"/>
  <c r="AW4" i="24" a="1"/>
  <c r="AQ4" i="24" a="1"/>
  <c r="N4" i="24" a="1"/>
  <c r="BT4" i="24" a="1"/>
  <c r="BO4" i="24" a="1"/>
  <c r="BD4" i="24" a="1"/>
  <c r="AY4" i="24" a="1"/>
  <c r="AN4" i="24" a="1"/>
  <c r="AI4" i="24" a="1"/>
  <c r="X4" i="24" a="1"/>
  <c r="S4" i="24" a="1"/>
  <c r="H4" i="24" a="1"/>
  <c r="CX4" i="24" a="1"/>
  <c r="CV4" i="24" a="1"/>
  <c r="CT4" i="24" a="1"/>
  <c r="CR4" i="24" a="1"/>
  <c r="CP4" i="24" a="1"/>
  <c r="CN4" i="24" a="1"/>
  <c r="CL4" i="24" a="1"/>
  <c r="CJ4" i="24" a="1"/>
  <c r="CH4" i="24" a="1"/>
  <c r="CF4" i="24" a="1"/>
  <c r="CD4" i="24" a="1"/>
  <c r="BY4" i="24" a="1"/>
  <c r="BV4" i="24" a="1"/>
  <c r="BQ4" i="24" a="1"/>
  <c r="BN4" i="24" a="1"/>
  <c r="BI4" i="24" a="1"/>
  <c r="BF4" i="24" a="1"/>
  <c r="BA4" i="24" a="1"/>
  <c r="AX4" i="24" a="1"/>
  <c r="AS4" i="24" a="1"/>
  <c r="AP4" i="24" a="1"/>
  <c r="AK4" i="24" a="1"/>
  <c r="AH4" i="24" a="1"/>
  <c r="AC4" i="24" a="1"/>
  <c r="Z4" i="24" a="1"/>
  <c r="U4" i="24" a="1"/>
  <c r="R4" i="24" a="1"/>
  <c r="M4" i="24" a="1"/>
  <c r="J4" i="24" a="1"/>
  <c r="CA4" i="24" a="1"/>
  <c r="BX4" i="24" a="1"/>
  <c r="BS4" i="24" a="1"/>
  <c r="BP4" i="24" a="1"/>
  <c r="BK4" i="24" a="1"/>
  <c r="BH4" i="24" a="1"/>
  <c r="BC4" i="24" a="1"/>
  <c r="AZ4" i="24" a="1"/>
  <c r="AU4" i="24" a="1"/>
  <c r="AR4" i="24" a="1"/>
  <c r="AM4" i="24" a="1"/>
  <c r="AJ4" i="24" a="1"/>
  <c r="AE4" i="24" a="1"/>
  <c r="AB4" i="24" a="1"/>
  <c r="W4" i="24" a="1"/>
  <c r="T4" i="24" a="1"/>
  <c r="O4" i="24" a="1"/>
  <c r="L4" i="24" a="1"/>
  <c r="AS12" i="24" a="1"/>
  <c r="BY12" i="24" a="1"/>
  <c r="M12" i="24" a="1"/>
  <c r="CG12" i="24" a="1"/>
  <c r="BA12" i="24" a="1"/>
  <c r="U12" i="24" a="1"/>
  <c r="CO12" i="24" a="1"/>
  <c r="BI12" i="24" a="1"/>
  <c r="AC12" i="24" a="1"/>
  <c r="CW12" i="24" a="1"/>
  <c r="BQ12" i="24" a="1"/>
  <c r="AK12" i="24" a="1"/>
  <c r="CY12" i="24" a="1"/>
  <c r="CQ12" i="24" a="1"/>
  <c r="CI12" i="24" a="1"/>
  <c r="CA12" i="24" a="1"/>
  <c r="BS12" i="24" a="1"/>
  <c r="BK12" i="24" a="1"/>
  <c r="BC12" i="24" a="1"/>
  <c r="AU12" i="24" a="1"/>
  <c r="AM12" i="24" a="1"/>
  <c r="AE12" i="24" a="1"/>
  <c r="W12" i="24" a="1"/>
  <c r="O12" i="24" a="1"/>
  <c r="CS12" i="24" a="1"/>
  <c r="CK12" i="24" a="1"/>
  <c r="CC12" i="24" a="1"/>
  <c r="BU12" i="24" a="1"/>
  <c r="BM12" i="24" a="1"/>
  <c r="BE12" i="24" a="1"/>
  <c r="AW12" i="24" a="1"/>
  <c r="AO12" i="24" a="1"/>
  <c r="AG12" i="24" a="1"/>
  <c r="Y12" i="24" a="1"/>
  <c r="Q12" i="24" a="1"/>
  <c r="I12" i="24" a="1"/>
  <c r="CU12" i="24" a="1"/>
  <c r="CM12" i="24" a="1"/>
  <c r="CE12" i="24" a="1"/>
  <c r="BW12" i="24" a="1"/>
  <c r="BO12" i="24" a="1"/>
  <c r="BG12" i="24" a="1"/>
  <c r="AY12" i="24" a="1"/>
  <c r="AQ12" i="24" a="1"/>
  <c r="AI12" i="24" a="1"/>
  <c r="AA12" i="24" a="1"/>
  <c r="S12" i="24" a="1"/>
  <c r="K12" i="24" a="1"/>
  <c r="CX12" i="24" a="1"/>
  <c r="CV12" i="24" a="1"/>
  <c r="CT12" i="24" a="1"/>
  <c r="CR12" i="24" a="1"/>
  <c r="CP12" i="24" a="1"/>
  <c r="CN12" i="24" a="1"/>
  <c r="CL12" i="24" a="1"/>
  <c r="CJ12" i="24" a="1"/>
  <c r="CH12" i="24" a="1"/>
  <c r="CF12" i="24" a="1"/>
  <c r="CD12" i="24" a="1"/>
  <c r="CB12" i="24" a="1"/>
  <c r="BZ12" i="24" a="1"/>
  <c r="BX12" i="24" a="1"/>
  <c r="BV12" i="24" a="1"/>
  <c r="BT12" i="24" a="1"/>
  <c r="BR12" i="24" a="1"/>
  <c r="BP12" i="24" a="1"/>
  <c r="BN12" i="24" a="1"/>
  <c r="BL12" i="24" a="1"/>
  <c r="BJ12" i="24" a="1"/>
  <c r="BH12" i="24" a="1"/>
  <c r="BF12" i="24" a="1"/>
  <c r="BD12" i="24" a="1"/>
  <c r="BB12" i="24" a="1"/>
  <c r="AZ12" i="24" a="1"/>
  <c r="AX12" i="24" a="1"/>
  <c r="AV12" i="24" a="1"/>
  <c r="AT12" i="24" a="1"/>
  <c r="AR12" i="24" a="1"/>
  <c r="AP12" i="24" a="1"/>
  <c r="AN12" i="24" a="1"/>
  <c r="AL12" i="24" a="1"/>
  <c r="AJ12" i="24" a="1"/>
  <c r="AH12" i="24" a="1"/>
  <c r="AF12" i="24" a="1"/>
  <c r="AD12" i="24" a="1"/>
  <c r="AB12" i="24" a="1"/>
  <c r="Z12" i="24" a="1"/>
  <c r="X12" i="24" a="1"/>
  <c r="V12" i="24" a="1"/>
  <c r="T12" i="24" a="1"/>
  <c r="R12" i="24" a="1"/>
  <c r="P12" i="24" a="1"/>
  <c r="N12" i="24" a="1"/>
  <c r="L12" i="24" a="1"/>
  <c r="J12" i="24" a="1"/>
  <c r="H12" i="24" a="1"/>
  <c r="CS25" i="24" a="1"/>
  <c r="CC25" i="24" a="1"/>
  <c r="BD25" i="24" a="1"/>
  <c r="X25" i="24" a="1"/>
  <c r="CO25" i="24" a="1"/>
  <c r="BY25" i="24" a="1"/>
  <c r="AV25" i="24" a="1"/>
  <c r="P25" i="24" a="1"/>
  <c r="CK25" i="24" a="1"/>
  <c r="BT25" i="24" a="1"/>
  <c r="AN25" i="24" a="1"/>
  <c r="H25" i="24" a="1"/>
  <c r="CV25" i="24" a="1"/>
  <c r="CR25" i="24" a="1"/>
  <c r="CN25" i="24" a="1"/>
  <c r="CJ25" i="24" a="1"/>
  <c r="CF25" i="24" a="1"/>
  <c r="CB25" i="24" a="1"/>
  <c r="BX25" i="24" a="1"/>
  <c r="BR25" i="24" a="1"/>
  <c r="BJ25" i="24" a="1"/>
  <c r="BB25" i="24" a="1"/>
  <c r="AT25" i="24" a="1"/>
  <c r="AL25" i="24" a="1"/>
  <c r="AD25" i="24" a="1"/>
  <c r="V25" i="24" a="1"/>
  <c r="N25" i="24" a="1"/>
  <c r="CY25" i="24" a="1"/>
  <c r="CU25" i="24" a="1"/>
  <c r="CQ25" i="24" a="1"/>
  <c r="CM25" i="24" a="1"/>
  <c r="CI25" i="24" a="1"/>
  <c r="CE25" i="24" a="1"/>
  <c r="CA25" i="24" a="1"/>
  <c r="BW25" i="24" a="1"/>
  <c r="BP25" i="24" a="1"/>
  <c r="BH25" i="24" a="1"/>
  <c r="AZ25" i="24" a="1"/>
  <c r="AR25" i="24" a="1"/>
  <c r="AJ25" i="24" a="1"/>
  <c r="AB25" i="24" a="1"/>
  <c r="T25" i="24" a="1"/>
  <c r="L25" i="24" a="1"/>
  <c r="CX25" i="24" a="1"/>
  <c r="CT25" i="24" a="1"/>
  <c r="CP25" i="24" a="1"/>
  <c r="CL25" i="24" a="1"/>
  <c r="CH25" i="24" a="1"/>
  <c r="CD25" i="24" a="1"/>
  <c r="BZ25" i="24" a="1"/>
  <c r="BV25" i="24" a="1"/>
  <c r="BN25" i="24" a="1"/>
  <c r="BF25" i="24" a="1"/>
  <c r="AX25" i="24" a="1"/>
  <c r="AP25" i="24" a="1"/>
  <c r="AH25" i="24" a="1"/>
  <c r="Z25" i="24" a="1"/>
  <c r="R25" i="24" a="1"/>
  <c r="J25" i="24" a="1"/>
  <c r="BU25" i="24" a="1"/>
  <c r="BS25" i="24" a="1"/>
  <c r="BQ25" i="24" a="1"/>
  <c r="BO25" i="24" a="1"/>
  <c r="BM25" i="24" a="1"/>
  <c r="BK25" i="24" a="1"/>
  <c r="BI25" i="24" a="1"/>
  <c r="BG25" i="24" a="1"/>
  <c r="BE25" i="24" a="1"/>
  <c r="BC25" i="24" a="1"/>
  <c r="BA25" i="24" a="1"/>
  <c r="AY25" i="24" a="1"/>
  <c r="AW25" i="24" a="1"/>
  <c r="AU25" i="24" a="1"/>
  <c r="AS25" i="24" a="1"/>
  <c r="AQ25" i="24" a="1"/>
  <c r="AO25" i="24" a="1"/>
  <c r="AM25" i="24" a="1"/>
  <c r="AK25" i="24" a="1"/>
  <c r="AI25" i="24" a="1"/>
  <c r="AG25" i="24" a="1"/>
  <c r="AE25" i="24" a="1"/>
  <c r="AC25" i="24" a="1"/>
  <c r="AA25" i="24" a="1"/>
  <c r="Y25" i="24" a="1"/>
  <c r="W25" i="24" a="1"/>
  <c r="U25" i="24" a="1"/>
  <c r="S25" i="24" a="1"/>
  <c r="Q25" i="24" a="1"/>
  <c r="O25" i="24" a="1"/>
  <c r="M25" i="24" a="1"/>
  <c r="K25" i="24" a="1"/>
  <c r="I25" i="24" a="1"/>
  <c r="CW41" i="24" a="1"/>
  <c r="CT41" i="24" a="1"/>
  <c r="CO41" i="24" a="1"/>
  <c r="CL41" i="24" a="1"/>
  <c r="CG41" i="24" a="1"/>
  <c r="CD41" i="24" a="1"/>
  <c r="BY41" i="24" a="1"/>
  <c r="BV41" i="24" a="1"/>
  <c r="BQ41" i="24" a="1"/>
  <c r="BN41" i="24" a="1"/>
  <c r="BI41" i="24" a="1"/>
  <c r="BF41" i="24" a="1"/>
  <c r="BA41" i="24" a="1"/>
  <c r="AX41" i="24" a="1"/>
  <c r="AS41" i="24" a="1"/>
  <c r="AP41" i="24" a="1"/>
  <c r="AK41" i="24" a="1"/>
  <c r="AH41" i="24" a="1"/>
  <c r="AC41" i="24" a="1"/>
  <c r="Z41" i="24" a="1"/>
  <c r="U41" i="24" a="1"/>
  <c r="R41" i="24" a="1"/>
  <c r="M41" i="24" a="1"/>
  <c r="J41" i="24" a="1"/>
  <c r="CY41" i="24" a="1"/>
  <c r="CV41" i="24" a="1"/>
  <c r="CQ41" i="24" a="1"/>
  <c r="CN41" i="24" a="1"/>
  <c r="CI41" i="24" a="1"/>
  <c r="CF41" i="24" a="1"/>
  <c r="CA41" i="24" a="1"/>
  <c r="BX41" i="24" a="1"/>
  <c r="BS41" i="24" a="1"/>
  <c r="BP41" i="24" a="1"/>
  <c r="BK41" i="24" a="1"/>
  <c r="BH41" i="24" a="1"/>
  <c r="BC41" i="24" a="1"/>
  <c r="AZ41" i="24" a="1"/>
  <c r="AU41" i="24" a="1"/>
  <c r="AR41" i="24" a="1"/>
  <c r="AM41" i="24" a="1"/>
  <c r="AJ41" i="24" a="1"/>
  <c r="AE41" i="24" a="1"/>
  <c r="AB41" i="24" a="1"/>
  <c r="W41" i="24" a="1"/>
  <c r="T41" i="24" a="1"/>
  <c r="O41" i="24" a="1"/>
  <c r="L41" i="24" a="1"/>
  <c r="CX41" i="24" a="1"/>
  <c r="CS41" i="24" a="1"/>
  <c r="CP41" i="24" a="1"/>
  <c r="CK41" i="24" a="1"/>
  <c r="CH41" i="24" a="1"/>
  <c r="CC41" i="24" a="1"/>
  <c r="BZ41" i="24" a="1"/>
  <c r="BU41" i="24" a="1"/>
  <c r="BR41" i="24" a="1"/>
  <c r="BM41" i="24" a="1"/>
  <c r="BJ41" i="24" a="1"/>
  <c r="BE41" i="24" a="1"/>
  <c r="BB41" i="24" a="1"/>
  <c r="AW41" i="24" a="1"/>
  <c r="AT41" i="24" a="1"/>
  <c r="AO41" i="24" a="1"/>
  <c r="AL41" i="24" a="1"/>
  <c r="AG41" i="24" a="1"/>
  <c r="AD41" i="24" a="1"/>
  <c r="Y41" i="24" a="1"/>
  <c r="V41" i="24" a="1"/>
  <c r="Q41" i="24" a="1"/>
  <c r="N41" i="24" a="1"/>
  <c r="I41" i="24" a="1"/>
  <c r="CV7" i="24" a="1"/>
  <c r="AJ7" i="24" a="1"/>
  <c r="CF7" i="24" a="1"/>
  <c r="T7" i="24" a="1"/>
  <c r="BP7" i="24" a="1"/>
  <c r="AZ7" i="24" a="1"/>
  <c r="CT7" i="24" a="1"/>
  <c r="CD7" i="24" a="1"/>
  <c r="BN7" i="24" a="1"/>
  <c r="AX7" i="24" a="1"/>
  <c r="AH7" i="24" a="1"/>
  <c r="R7" i="24" a="1"/>
  <c r="CN7" i="24" a="1"/>
  <c r="BX7" i="24" a="1"/>
  <c r="BH7" i="24" a="1"/>
  <c r="AR7" i="24" a="1"/>
  <c r="AB7" i="24" a="1"/>
  <c r="L7" i="24" a="1"/>
  <c r="CL7" i="24" a="1"/>
  <c r="BV7" i="24" a="1"/>
  <c r="BF7" i="24" a="1"/>
  <c r="AP7" i="24" a="1"/>
  <c r="Z7" i="24" a="1"/>
  <c r="J7" i="24" a="1"/>
  <c r="CR7" i="24" a="1"/>
  <c r="CJ7" i="24" a="1"/>
  <c r="CB7" i="24" a="1"/>
  <c r="BT7" i="24" a="1"/>
  <c r="BL7" i="24" a="1"/>
  <c r="BD7" i="24" a="1"/>
  <c r="AV7" i="24" a="1"/>
  <c r="AN7" i="24" a="1"/>
  <c r="AF7" i="24" a="1"/>
  <c r="X7" i="24" a="1"/>
  <c r="P7" i="24" a="1"/>
  <c r="H7" i="24" a="1"/>
  <c r="CX7" i="24" a="1"/>
  <c r="CP7" i="24" a="1"/>
  <c r="CH7" i="24" a="1"/>
  <c r="BZ7" i="24" a="1"/>
  <c r="BR7" i="24" a="1"/>
  <c r="BJ7" i="24" a="1"/>
  <c r="BB7" i="24" a="1"/>
  <c r="AT7" i="24" a="1"/>
  <c r="AL7" i="24" a="1"/>
  <c r="AD7" i="24" a="1"/>
  <c r="V7" i="24" a="1"/>
  <c r="N7" i="24" a="1"/>
  <c r="CY7" i="24" a="1"/>
  <c r="CU7" i="24" a="1"/>
  <c r="CQ7" i="24" a="1"/>
  <c r="CM7" i="24" a="1"/>
  <c r="CI7" i="24" a="1"/>
  <c r="CE7" i="24" a="1"/>
  <c r="CA7" i="24" a="1"/>
  <c r="BW7" i="24" a="1"/>
  <c r="BS7" i="24" a="1"/>
  <c r="BO7" i="24" a="1"/>
  <c r="BK7" i="24" a="1"/>
  <c r="BG7" i="24" a="1"/>
  <c r="BC7" i="24" a="1"/>
  <c r="AY7" i="24" a="1"/>
  <c r="AU7" i="24" a="1"/>
  <c r="AQ7" i="24" a="1"/>
  <c r="AM7" i="24" a="1"/>
  <c r="AI7" i="24" a="1"/>
  <c r="AE7" i="24" a="1"/>
  <c r="AA7" i="24" a="1"/>
  <c r="W7" i="24" a="1"/>
  <c r="S7" i="24" a="1"/>
  <c r="O7" i="24" a="1"/>
  <c r="K7" i="24" a="1"/>
  <c r="CW7" i="24" a="1"/>
  <c r="CS7" i="24" a="1"/>
  <c r="CO7" i="24" a="1"/>
  <c r="CK7" i="24" a="1"/>
  <c r="CG7" i="24" a="1"/>
  <c r="CC7" i="24" a="1"/>
  <c r="BY7" i="24" a="1"/>
  <c r="BU7" i="24" a="1"/>
  <c r="BQ7" i="24" a="1"/>
  <c r="BM7" i="24" a="1"/>
  <c r="BI7" i="24" a="1"/>
  <c r="BE7" i="24" a="1"/>
  <c r="BA7" i="24" a="1"/>
  <c r="AW7" i="24" a="1"/>
  <c r="AS7" i="24" a="1"/>
  <c r="AO7" i="24" a="1"/>
  <c r="AK7" i="24" a="1"/>
  <c r="AG7" i="24" a="1"/>
  <c r="AC7" i="24" a="1"/>
  <c r="Y7" i="24" a="1"/>
  <c r="U7" i="24" a="1"/>
  <c r="Q7" i="24" a="1"/>
  <c r="M7" i="24" a="1"/>
  <c r="I7" i="24" a="1"/>
  <c r="AN10" i="24" a="1"/>
  <c r="Y10" i="24" a="1"/>
  <c r="BP10" i="24" a="1"/>
  <c r="K10" i="24" a="1"/>
  <c r="BB10" i="24" a="1"/>
  <c r="CO10" i="24" a="1"/>
  <c r="AJ10" i="24" a="1"/>
  <c r="V10" i="24" a="1"/>
  <c r="CK10" i="24" a="1"/>
  <c r="BW10" i="24" a="1"/>
  <c r="BI10" i="24" a="1"/>
  <c r="CV10" i="24" a="1"/>
  <c r="CH10" i="24" a="1"/>
  <c r="BT10" i="24" a="1"/>
  <c r="BE10" i="24" a="1"/>
  <c r="AQ10" i="24" a="1"/>
  <c r="AC10" i="24" a="1"/>
  <c r="CU10" i="24" a="1"/>
  <c r="CR10" i="24" a="1"/>
  <c r="CN10" i="24" a="1"/>
  <c r="CG10" i="24" a="1"/>
  <c r="CC10" i="24" a="1"/>
  <c r="BZ10" i="24" a="1"/>
  <c r="BO10" i="24" a="1"/>
  <c r="BL10" i="24" a="1"/>
  <c r="BH10" i="24" a="1"/>
  <c r="BA10" i="24" a="1"/>
  <c r="AW10" i="24" a="1"/>
  <c r="AT10" i="24" a="1"/>
  <c r="AI10" i="24" a="1"/>
  <c r="AF10" i="24" a="1"/>
  <c r="AB10" i="24" a="1"/>
  <c r="U10" i="24" a="1"/>
  <c r="Q10" i="24" a="1"/>
  <c r="N10" i="24" a="1"/>
  <c r="CX10" i="24" a="1"/>
  <c r="CM10" i="24" a="1"/>
  <c r="CJ10" i="24" a="1"/>
  <c r="CF10" i="24" a="1"/>
  <c r="BY10" i="24" a="1"/>
  <c r="BU10" i="24" a="1"/>
  <c r="BR10" i="24" a="1"/>
  <c r="BG10" i="24" a="1"/>
  <c r="BD10" i="24" a="1"/>
  <c r="AZ10" i="24" a="1"/>
  <c r="AS10" i="24" a="1"/>
  <c r="AO10" i="24" a="1"/>
  <c r="AL10" i="24" a="1"/>
  <c r="AA10" i="24" a="1"/>
  <c r="X10" i="24" a="1"/>
  <c r="T10" i="24" a="1"/>
  <c r="M10" i="24" a="1"/>
  <c r="CW10" i="24" a="1"/>
  <c r="CS10" i="24" a="1"/>
  <c r="CP10" i="24" a="1"/>
  <c r="CE10" i="24" a="1"/>
  <c r="CB10" i="24" a="1"/>
  <c r="BX10" i="24" a="1"/>
  <c r="BQ10" i="24" a="1"/>
  <c r="BM10" i="24" a="1"/>
  <c r="BJ10" i="24" a="1"/>
  <c r="AY10" i="24" a="1"/>
  <c r="AV10" i="24" a="1"/>
  <c r="AR10" i="24" a="1"/>
  <c r="AK10" i="24" a="1"/>
  <c r="AG10" i="24" a="1"/>
  <c r="AD10" i="24" a="1"/>
  <c r="S10" i="24" a="1"/>
  <c r="P10" i="24" a="1"/>
  <c r="L10" i="24" a="1"/>
  <c r="H10" i="24" a="1"/>
  <c r="CY10" i="24" a="1"/>
  <c r="CT10" i="24" a="1"/>
  <c r="CQ10" i="24" a="1"/>
  <c r="CL10" i="24" a="1"/>
  <c r="CI10" i="24" a="1"/>
  <c r="CD10" i="24" a="1"/>
  <c r="CA10" i="24" a="1"/>
  <c r="BV10" i="24" a="1"/>
  <c r="BS10" i="24" a="1"/>
  <c r="BN10" i="24" a="1"/>
  <c r="BK10" i="24" a="1"/>
  <c r="BF10" i="24" a="1"/>
  <c r="BC10" i="24" a="1"/>
  <c r="AX10" i="24" a="1"/>
  <c r="AU10" i="24" a="1"/>
  <c r="AP10" i="24" a="1"/>
  <c r="AM10" i="24" a="1"/>
  <c r="AH10" i="24" a="1"/>
  <c r="AE10" i="24" a="1"/>
  <c r="Z10" i="24" a="1"/>
  <c r="W10" i="24" a="1"/>
  <c r="R10" i="24" a="1"/>
  <c r="O10" i="24" a="1"/>
  <c r="J10" i="24" a="1"/>
  <c r="I10" i="24" a="1"/>
  <c r="BS15" i="24" a="1"/>
  <c r="BC15" i="24" a="1"/>
  <c r="CY15" i="24" a="1"/>
  <c r="AM15" i="24" a="1"/>
  <c r="CI15" i="24" a="1"/>
  <c r="W15" i="24" a="1"/>
  <c r="CU15" i="24" a="1"/>
  <c r="CE15" i="24" a="1"/>
  <c r="BO15" i="24" a="1"/>
  <c r="AY15" i="24" a="1"/>
  <c r="AI15" i="24" a="1"/>
  <c r="S15" i="24" a="1"/>
  <c r="CQ15" i="24" a="1"/>
  <c r="CA15" i="24" a="1"/>
  <c r="BK15" i="24" a="1"/>
  <c r="AU15" i="24" a="1"/>
  <c r="AE15" i="24" a="1"/>
  <c r="O15" i="24" a="1"/>
  <c r="CM15" i="24" a="1"/>
  <c r="BW15" i="24" a="1"/>
  <c r="BG15" i="24" a="1"/>
  <c r="AQ15" i="24" a="1"/>
  <c r="AA15" i="24" a="1"/>
  <c r="K15" i="24" a="1"/>
  <c r="CX15" i="24" a="1"/>
  <c r="CT15" i="24" a="1"/>
  <c r="CP15" i="24" a="1"/>
  <c r="CL15" i="24" a="1"/>
  <c r="CH15" i="24" a="1"/>
  <c r="CD15" i="24" a="1"/>
  <c r="BZ15" i="24" a="1"/>
  <c r="BV15" i="24" a="1"/>
  <c r="BR15" i="24" a="1"/>
  <c r="BN15" i="24" a="1"/>
  <c r="BJ15" i="24" a="1"/>
  <c r="BF15" i="24" a="1"/>
  <c r="BB15" i="24" a="1"/>
  <c r="AX15" i="24" a="1"/>
  <c r="AT15" i="24" a="1"/>
  <c r="AP15" i="24" a="1"/>
  <c r="AL15" i="24" a="1"/>
  <c r="AH15" i="24" a="1"/>
  <c r="AD15" i="24" a="1"/>
  <c r="Z15" i="24" a="1"/>
  <c r="V15" i="24" a="1"/>
  <c r="R15" i="24" a="1"/>
  <c r="N15" i="24" a="1"/>
  <c r="J15" i="24" a="1"/>
  <c r="CW15" i="24" a="1"/>
  <c r="CS15" i="24" a="1"/>
  <c r="CO15" i="24" a="1"/>
  <c r="CK15" i="24" a="1"/>
  <c r="CG15" i="24" a="1"/>
  <c r="CC15" i="24" a="1"/>
  <c r="BY15" i="24" a="1"/>
  <c r="BU15" i="24" a="1"/>
  <c r="BQ15" i="24" a="1"/>
  <c r="BM15" i="24" a="1"/>
  <c r="BI15" i="24" a="1"/>
  <c r="BE15" i="24" a="1"/>
  <c r="BA15" i="24" a="1"/>
  <c r="AW15" i="24" a="1"/>
  <c r="AS15" i="24" a="1"/>
  <c r="AO15" i="24" a="1"/>
  <c r="AK15" i="24" a="1"/>
  <c r="AG15" i="24" a="1"/>
  <c r="AC15" i="24" a="1"/>
  <c r="Y15" i="24" a="1"/>
  <c r="U15" i="24" a="1"/>
  <c r="Q15" i="24" a="1"/>
  <c r="M15" i="24" a="1"/>
  <c r="I15" i="24" a="1"/>
  <c r="CV15" i="24" a="1"/>
  <c r="CR15" i="24" a="1"/>
  <c r="CN15" i="24" a="1"/>
  <c r="CJ15" i="24" a="1"/>
  <c r="CF15" i="24" a="1"/>
  <c r="CB15" i="24" a="1"/>
  <c r="BX15" i="24" a="1"/>
  <c r="BT15" i="24" a="1"/>
  <c r="BP15" i="24" a="1"/>
  <c r="BL15" i="24" a="1"/>
  <c r="BH15" i="24" a="1"/>
  <c r="BD15" i="24" a="1"/>
  <c r="AZ15" i="24" a="1"/>
  <c r="AV15" i="24" a="1"/>
  <c r="AR15" i="24" a="1"/>
  <c r="AN15" i="24" a="1"/>
  <c r="AJ15" i="24" a="1"/>
  <c r="AF15" i="24" a="1"/>
  <c r="AB15" i="24" a="1"/>
  <c r="X15" i="24" a="1"/>
  <c r="T15" i="24" a="1"/>
  <c r="P15" i="24" a="1"/>
  <c r="L15" i="24" a="1"/>
  <c r="H15" i="24" a="1"/>
  <c r="K18" i="24" a="1"/>
  <c r="CX18" i="24" a="1"/>
  <c r="CV18" i="24" a="1"/>
  <c r="CT18" i="24" a="1"/>
  <c r="CR18" i="24" a="1"/>
  <c r="CP18" i="24" a="1"/>
  <c r="CN18" i="24" a="1"/>
  <c r="CL18" i="24" a="1"/>
  <c r="CJ18" i="24" a="1"/>
  <c r="CH18" i="24" a="1"/>
  <c r="CF18" i="24" a="1"/>
  <c r="CD18" i="24" a="1"/>
  <c r="CB18" i="24" a="1"/>
  <c r="BZ18" i="24" a="1"/>
  <c r="BX18" i="24" a="1"/>
  <c r="BV18" i="24" a="1"/>
  <c r="BT18" i="24" a="1"/>
  <c r="BR18" i="24" a="1"/>
  <c r="BP18" i="24" a="1"/>
  <c r="BN18" i="24" a="1"/>
  <c r="BL18" i="24" a="1"/>
  <c r="BJ18" i="24" a="1"/>
  <c r="BH18" i="24" a="1"/>
  <c r="BF18" i="24" a="1"/>
  <c r="BD18" i="24" a="1"/>
  <c r="BB18" i="24" a="1"/>
  <c r="AZ18" i="24" a="1"/>
  <c r="AX18" i="24" a="1"/>
  <c r="AV18" i="24" a="1"/>
  <c r="AT18" i="24" a="1"/>
  <c r="AR18" i="24" a="1"/>
  <c r="AP18" i="24" a="1"/>
  <c r="AN18" i="24" a="1"/>
  <c r="AL18" i="24" a="1"/>
  <c r="AJ18" i="24" a="1"/>
  <c r="AH18" i="24" a="1"/>
  <c r="AF18" i="24" a="1"/>
  <c r="AD18" i="24" a="1"/>
  <c r="AB18" i="24" a="1"/>
  <c r="Z18" i="24" a="1"/>
  <c r="X18" i="24" a="1"/>
  <c r="V18" i="24" a="1"/>
  <c r="T18" i="24" a="1"/>
  <c r="R18" i="24" a="1"/>
  <c r="P18" i="24" a="1"/>
  <c r="N18" i="24" a="1"/>
  <c r="J18" i="24" a="1"/>
  <c r="M18" i="24" a="1"/>
  <c r="I18" i="24" a="1"/>
  <c r="CY18" i="24" a="1"/>
  <c r="CW18" i="24" a="1"/>
  <c r="CU18" i="24" a="1"/>
  <c r="CS18" i="24" a="1"/>
  <c r="CQ18" i="24" a="1"/>
  <c r="CO18" i="24" a="1"/>
  <c r="CM18" i="24" a="1"/>
  <c r="CK18" i="24" a="1"/>
  <c r="CI18" i="24" a="1"/>
  <c r="CG18" i="24" a="1"/>
  <c r="CE18" i="24" a="1"/>
  <c r="CC18" i="24" a="1"/>
  <c r="CA18" i="24" a="1"/>
  <c r="BY18" i="24" a="1"/>
  <c r="BW18" i="24" a="1"/>
  <c r="BU18" i="24" a="1"/>
  <c r="BS18" i="24" a="1"/>
  <c r="BQ18" i="24" a="1"/>
  <c r="BO18" i="24" a="1"/>
  <c r="BM18" i="24" a="1"/>
  <c r="BK18" i="24" a="1"/>
  <c r="BI18" i="24" a="1"/>
  <c r="BG18" i="24" a="1"/>
  <c r="BE18" i="24" a="1"/>
  <c r="BC18" i="24" a="1"/>
  <c r="BA18" i="24" a="1"/>
  <c r="AY18" i="24" a="1"/>
  <c r="AW18" i="24" a="1"/>
  <c r="AU18" i="24" a="1"/>
  <c r="AS18" i="24" a="1"/>
  <c r="AQ18" i="24" a="1"/>
  <c r="AO18" i="24" a="1"/>
  <c r="AM18" i="24" a="1"/>
  <c r="AK18" i="24" a="1"/>
  <c r="AI18" i="24" a="1"/>
  <c r="AG18" i="24" a="1"/>
  <c r="AE18" i="24" a="1"/>
  <c r="AC18" i="24" a="1"/>
  <c r="AA18" i="24" a="1"/>
  <c r="Y18" i="24" a="1"/>
  <c r="W18" i="24" a="1"/>
  <c r="U18" i="24" a="1"/>
  <c r="S18" i="24" a="1"/>
  <c r="Q18" i="24" a="1"/>
  <c r="O18" i="24" a="1"/>
  <c r="L18" i="24" a="1"/>
  <c r="H18" i="24" a="1"/>
  <c r="CJ23" i="24" a="1"/>
  <c r="BD23" i="24" a="1"/>
  <c r="X23" i="24" a="1"/>
  <c r="CB23" i="24" a="1"/>
  <c r="AV23" i="24" a="1"/>
  <c r="BT23" i="24" a="1"/>
  <c r="AN23" i="24" a="1"/>
  <c r="CX23" i="24" a="1"/>
  <c r="CP23" i="24" a="1"/>
  <c r="CH23" i="24" a="1"/>
  <c r="BZ23" i="24" a="1"/>
  <c r="BR23" i="24" a="1"/>
  <c r="BJ23" i="24" a="1"/>
  <c r="BB23" i="24" a="1"/>
  <c r="AT23" i="24" a="1"/>
  <c r="AL23" i="24" a="1"/>
  <c r="AD23" i="24" a="1"/>
  <c r="V23" i="24" a="1"/>
  <c r="L23" i="24" a="1"/>
  <c r="CV23" i="24" a="1"/>
  <c r="CN23" i="24" a="1"/>
  <c r="CF23" i="24" a="1"/>
  <c r="BX23" i="24" a="1"/>
  <c r="BP23" i="24" a="1"/>
  <c r="BH23" i="24" a="1"/>
  <c r="AZ23" i="24" a="1"/>
  <c r="AR23" i="24" a="1"/>
  <c r="AJ23" i="24" a="1"/>
  <c r="AB23" i="24" a="1"/>
  <c r="T23" i="24" a="1"/>
  <c r="I23" i="24" a="1"/>
  <c r="CT23" i="24" a="1"/>
  <c r="CL23" i="24" a="1"/>
  <c r="CD23" i="24" a="1"/>
  <c r="BV23" i="24" a="1"/>
  <c r="BN23" i="24" a="1"/>
  <c r="BF23" i="24" a="1"/>
  <c r="AX23" i="24" a="1"/>
  <c r="AP23" i="24" a="1"/>
  <c r="AH23" i="24" a="1"/>
  <c r="Z23" i="24" a="1"/>
  <c r="Q23" i="24" a="1"/>
  <c r="S23" i="24" a="1"/>
  <c r="N23" i="24" a="1"/>
  <c r="K23" i="24" a="1"/>
  <c r="CY23" i="24" a="1"/>
  <c r="CW23" i="24" a="1"/>
  <c r="CU23" i="24" a="1"/>
  <c r="CS23" i="24" a="1"/>
  <c r="CQ23" i="24" a="1"/>
  <c r="CO23" i="24" a="1"/>
  <c r="CM23" i="24" a="1"/>
  <c r="CK23" i="24" a="1"/>
  <c r="CI23" i="24" a="1"/>
  <c r="CG23" i="24" a="1"/>
  <c r="CE23" i="24" a="1"/>
  <c r="CC23" i="24" a="1"/>
  <c r="CA23" i="24" a="1"/>
  <c r="BY23" i="24" a="1"/>
  <c r="BW23" i="24" a="1"/>
  <c r="BU23" i="24" a="1"/>
  <c r="BS23" i="24" a="1"/>
  <c r="BQ23" i="24" a="1"/>
  <c r="BO23" i="24" a="1"/>
  <c r="BM23" i="24" a="1"/>
  <c r="BK23" i="24" a="1"/>
  <c r="BI23" i="24" a="1"/>
  <c r="BG23" i="24" a="1"/>
  <c r="BE23" i="24" a="1"/>
  <c r="BC23" i="24" a="1"/>
  <c r="BA23" i="24" a="1"/>
  <c r="AY23" i="24" a="1"/>
  <c r="AW23" i="24" a="1"/>
  <c r="AU23" i="24" a="1"/>
  <c r="AS23" i="24" a="1"/>
  <c r="AQ23" i="24" a="1"/>
  <c r="AO23" i="24" a="1"/>
  <c r="AM23" i="24" a="1"/>
  <c r="AK23" i="24" a="1"/>
  <c r="AI23" i="24" a="1"/>
  <c r="AG23" i="24" a="1"/>
  <c r="AE23" i="24" a="1"/>
  <c r="AC23" i="24" a="1"/>
  <c r="AA23" i="24" a="1"/>
  <c r="Y23" i="24" a="1"/>
  <c r="W23" i="24" a="1"/>
  <c r="U23" i="24" a="1"/>
  <c r="P23" i="24" a="1"/>
  <c r="M23" i="24" a="1"/>
  <c r="H23" i="24" a="1"/>
  <c r="R23" i="24" a="1"/>
  <c r="O23" i="24" a="1"/>
  <c r="J23" i="24" a="1"/>
  <c r="CS26" i="24" a="1"/>
  <c r="CC26" i="24" a="1"/>
  <c r="BM26" i="24" a="1"/>
  <c r="AW26" i="24" a="1"/>
  <c r="AG26" i="24" a="1"/>
  <c r="Q26" i="24" a="1"/>
  <c r="CO26" i="24" a="1"/>
  <c r="BY26" i="24" a="1"/>
  <c r="BI26" i="24" a="1"/>
  <c r="AS26" i="24" a="1"/>
  <c r="AC26" i="24" a="1"/>
  <c r="M26" i="24" a="1"/>
  <c r="CK26" i="24" a="1"/>
  <c r="BU26" i="24" a="1"/>
  <c r="BE26" i="24" a="1"/>
  <c r="AO26" i="24" a="1"/>
  <c r="Y26" i="24" a="1"/>
  <c r="I26" i="24" a="1"/>
  <c r="CV26" i="24" a="1"/>
  <c r="CR26" i="24" a="1"/>
  <c r="CN26" i="24" a="1"/>
  <c r="CJ26" i="24" a="1"/>
  <c r="CF26" i="24" a="1"/>
  <c r="CB26" i="24" a="1"/>
  <c r="BX26" i="24" a="1"/>
  <c r="BT26" i="24" a="1"/>
  <c r="BP26" i="24" a="1"/>
  <c r="BL26" i="24" a="1"/>
  <c r="BH26" i="24" a="1"/>
  <c r="BD26" i="24" a="1"/>
  <c r="AZ26" i="24" a="1"/>
  <c r="AV26" i="24" a="1"/>
  <c r="AR26" i="24" a="1"/>
  <c r="AN26" i="24" a="1"/>
  <c r="AJ26" i="24" a="1"/>
  <c r="AF26" i="24" a="1"/>
  <c r="AB26" i="24" a="1"/>
  <c r="X26" i="24" a="1"/>
  <c r="T26" i="24" a="1"/>
  <c r="P26" i="24" a="1"/>
  <c r="L26" i="24" a="1"/>
  <c r="H26" i="24" a="1"/>
  <c r="CY26" i="24" a="1"/>
  <c r="CU26" i="24" a="1"/>
  <c r="CQ26" i="24" a="1"/>
  <c r="CM26" i="24" a="1"/>
  <c r="CI26" i="24" a="1"/>
  <c r="CE26" i="24" a="1"/>
  <c r="CA26" i="24" a="1"/>
  <c r="BW26" i="24" a="1"/>
  <c r="BS26" i="24" a="1"/>
  <c r="BO26" i="24" a="1"/>
  <c r="BK26" i="24" a="1"/>
  <c r="BG26" i="24" a="1"/>
  <c r="BC26" i="24" a="1"/>
  <c r="AY26" i="24" a="1"/>
  <c r="AU26" i="24" a="1"/>
  <c r="AQ26" i="24" a="1"/>
  <c r="AM26" i="24" a="1"/>
  <c r="AI26" i="24" a="1"/>
  <c r="AE26" i="24" a="1"/>
  <c r="AA26" i="24" a="1"/>
  <c r="W26" i="24" a="1"/>
  <c r="S26" i="24" a="1"/>
  <c r="O26" i="24" a="1"/>
  <c r="K26" i="24" a="1"/>
  <c r="CX26" i="24" a="1"/>
  <c r="CT26" i="24" a="1"/>
  <c r="CP26" i="24" a="1"/>
  <c r="CL26" i="24" a="1"/>
  <c r="CH26" i="24" a="1"/>
  <c r="CD26" i="24" a="1"/>
  <c r="BZ26" i="24" a="1"/>
  <c r="BV26" i="24" a="1"/>
  <c r="BR26" i="24" a="1"/>
  <c r="BN26" i="24" a="1"/>
  <c r="BJ26" i="24" a="1"/>
  <c r="BF26" i="24" a="1"/>
  <c r="BB26" i="24" a="1"/>
  <c r="AX26" i="24" a="1"/>
  <c r="AT26" i="24" a="1"/>
  <c r="AP26" i="24" a="1"/>
  <c r="AL26" i="24" a="1"/>
  <c r="AH26" i="24" a="1"/>
  <c r="AD26" i="24" a="1"/>
  <c r="Z26" i="24" a="1"/>
  <c r="V26" i="24" a="1"/>
  <c r="R26" i="24" a="1"/>
  <c r="N26" i="24" a="1"/>
  <c r="J26" i="24" a="1"/>
  <c r="CS31" i="24" a="1"/>
  <c r="CC31" i="24" a="1"/>
  <c r="BM31" i="24" a="1"/>
  <c r="AW31" i="24" a="1"/>
  <c r="AG31" i="24" a="1"/>
  <c r="Q31" i="24" a="1"/>
  <c r="CO31" i="24" a="1"/>
  <c r="BY31" i="24" a="1"/>
  <c r="BI31" i="24" a="1"/>
  <c r="AS31" i="24" a="1"/>
  <c r="AC31" i="24" a="1"/>
  <c r="M31" i="24" a="1"/>
  <c r="CK31" i="24" a="1"/>
  <c r="BU31" i="24" a="1"/>
  <c r="BE31" i="24" a="1"/>
  <c r="AO31" i="24" a="1"/>
  <c r="Y31" i="24" a="1"/>
  <c r="I31" i="24" a="1"/>
  <c r="CV31" i="24" a="1"/>
  <c r="CR31" i="24" a="1"/>
  <c r="CN31" i="24" a="1"/>
  <c r="CJ31" i="24" a="1"/>
  <c r="CF31" i="24" a="1"/>
  <c r="CB31" i="24" a="1"/>
  <c r="BX31" i="24" a="1"/>
  <c r="BT31" i="24" a="1"/>
  <c r="BP31" i="24" a="1"/>
  <c r="BL31" i="24" a="1"/>
  <c r="BH31" i="24" a="1"/>
  <c r="BD31" i="24" a="1"/>
  <c r="AZ31" i="24" a="1"/>
  <c r="AV31" i="24" a="1"/>
  <c r="AR31" i="24" a="1"/>
  <c r="AN31" i="24" a="1"/>
  <c r="AJ31" i="24" a="1"/>
  <c r="AF31" i="24" a="1"/>
  <c r="AB31" i="24" a="1"/>
  <c r="X31" i="24" a="1"/>
  <c r="T31" i="24" a="1"/>
  <c r="P31" i="24" a="1"/>
  <c r="L31" i="24" a="1"/>
  <c r="H31" i="24" a="1"/>
  <c r="CY31" i="24" a="1"/>
  <c r="CU31" i="24" a="1"/>
  <c r="CQ31" i="24" a="1"/>
  <c r="CM31" i="24" a="1"/>
  <c r="CI31" i="24" a="1"/>
  <c r="CE31" i="24" a="1"/>
  <c r="CA31" i="24" a="1"/>
  <c r="BW31" i="24" a="1"/>
  <c r="BS31" i="24" a="1"/>
  <c r="BO31" i="24" a="1"/>
  <c r="BK31" i="24" a="1"/>
  <c r="BG31" i="24" a="1"/>
  <c r="BC31" i="24" a="1"/>
  <c r="AY31" i="24" a="1"/>
  <c r="AU31" i="24" a="1"/>
  <c r="AQ31" i="24" a="1"/>
  <c r="AM31" i="24" a="1"/>
  <c r="AI31" i="24" a="1"/>
  <c r="AE31" i="24" a="1"/>
  <c r="AA31" i="24" a="1"/>
  <c r="W31" i="24" a="1"/>
  <c r="S31" i="24" a="1"/>
  <c r="O31" i="24" a="1"/>
  <c r="K31" i="24" a="1"/>
  <c r="CX31" i="24" a="1"/>
  <c r="CT31" i="24" a="1"/>
  <c r="CP31" i="24" a="1"/>
  <c r="CL31" i="24" a="1"/>
  <c r="CH31" i="24" a="1"/>
  <c r="CD31" i="24" a="1"/>
  <c r="BZ31" i="24" a="1"/>
  <c r="BV31" i="24" a="1"/>
  <c r="BR31" i="24" a="1"/>
  <c r="BN31" i="24" a="1"/>
  <c r="BJ31" i="24" a="1"/>
  <c r="BF31" i="24" a="1"/>
  <c r="BB31" i="24" a="1"/>
  <c r="AX31" i="24" a="1"/>
  <c r="AT31" i="24" a="1"/>
  <c r="AP31" i="24" a="1"/>
  <c r="AL31" i="24" a="1"/>
  <c r="AH31" i="24" a="1"/>
  <c r="AD31" i="24" a="1"/>
  <c r="Z31" i="24" a="1"/>
  <c r="V31" i="24" a="1"/>
  <c r="R31" i="24" a="1"/>
  <c r="N31" i="24" a="1"/>
  <c r="J31" i="24" a="1"/>
  <c r="AG34" i="24" a="1"/>
  <c r="Q34" i="24" a="1"/>
  <c r="AC34" i="24" a="1"/>
  <c r="M34" i="24" a="1"/>
  <c r="Y34" i="24" a="1"/>
  <c r="I34" i="24" a="1"/>
  <c r="CY34" i="24" a="1"/>
  <c r="CW34" i="24" a="1"/>
  <c r="CU34" i="24" a="1"/>
  <c r="CS34" i="24" a="1"/>
  <c r="CQ34" i="24" a="1"/>
  <c r="CO34" i="24" a="1"/>
  <c r="CM34" i="24" a="1"/>
  <c r="CK34" i="24" a="1"/>
  <c r="CI34" i="24" a="1"/>
  <c r="CG34" i="24" a="1"/>
  <c r="CE34" i="24" a="1"/>
  <c r="CC34" i="24" a="1"/>
  <c r="CA34" i="24" a="1"/>
  <c r="BY34" i="24" a="1"/>
  <c r="BW34" i="24" a="1"/>
  <c r="BU34" i="24" a="1"/>
  <c r="BS34" i="24" a="1"/>
  <c r="BQ34" i="24" a="1"/>
  <c r="BO34" i="24" a="1"/>
  <c r="BM34" i="24" a="1"/>
  <c r="BK34" i="24" a="1"/>
  <c r="BI34" i="24" a="1"/>
  <c r="BG34" i="24" a="1"/>
  <c r="BE34" i="24" a="1"/>
  <c r="BC34" i="24" a="1"/>
  <c r="BA34" i="24" a="1"/>
  <c r="AY34" i="24" a="1"/>
  <c r="AW34" i="24" a="1"/>
  <c r="AU34" i="24" a="1"/>
  <c r="AS34" i="24" a="1"/>
  <c r="AQ34" i="24" a="1"/>
  <c r="AO34" i="24" a="1"/>
  <c r="AM34" i="24" a="1"/>
  <c r="AK34" i="24" a="1"/>
  <c r="AI34" i="24" a="1"/>
  <c r="AF34" i="24" a="1"/>
  <c r="AB34" i="24" a="1"/>
  <c r="X34" i="24" a="1"/>
  <c r="T34" i="24" a="1"/>
  <c r="P34" i="24" a="1"/>
  <c r="L34" i="24" a="1"/>
  <c r="H34" i="24" a="1"/>
  <c r="AE34" i="24" a="1"/>
  <c r="AA34" i="24" a="1"/>
  <c r="W34" i="24" a="1"/>
  <c r="S34" i="24" a="1"/>
  <c r="O34" i="24" a="1"/>
  <c r="K34" i="24" a="1"/>
  <c r="CX34" i="24" a="1"/>
  <c r="CV34" i="24" a="1"/>
  <c r="CT34" i="24" a="1"/>
  <c r="CR34" i="24" a="1"/>
  <c r="CP34" i="24" a="1"/>
  <c r="CN34" i="24" a="1"/>
  <c r="CL34" i="24" a="1"/>
  <c r="CJ34" i="24" a="1"/>
  <c r="CH34" i="24" a="1"/>
  <c r="CF34" i="24" a="1"/>
  <c r="CD34" i="24" a="1"/>
  <c r="CB34" i="24" a="1"/>
  <c r="BZ34" i="24" a="1"/>
  <c r="BX34" i="24" a="1"/>
  <c r="BV34" i="24" a="1"/>
  <c r="BT34" i="24" a="1"/>
  <c r="BR34" i="24" a="1"/>
  <c r="BP34" i="24" a="1"/>
  <c r="BN34" i="24" a="1"/>
  <c r="BL34" i="24" a="1"/>
  <c r="BJ34" i="24" a="1"/>
  <c r="BH34" i="24" a="1"/>
  <c r="BF34" i="24" a="1"/>
  <c r="BD34" i="24" a="1"/>
  <c r="BB34" i="24" a="1"/>
  <c r="AZ34" i="24" a="1"/>
  <c r="AX34" i="24" a="1"/>
  <c r="AV34" i="24" a="1"/>
  <c r="AT34" i="24" a="1"/>
  <c r="AR34" i="24" a="1"/>
  <c r="AP34" i="24" a="1"/>
  <c r="AN34" i="24" a="1"/>
  <c r="AL34" i="24" a="1"/>
  <c r="AJ34" i="24" a="1"/>
  <c r="AH34" i="24" a="1"/>
  <c r="AD34" i="24" a="1"/>
  <c r="Z34" i="24" a="1"/>
  <c r="V34" i="24" a="1"/>
  <c r="R34" i="24" a="1"/>
  <c r="N34" i="24" a="1"/>
  <c r="J34" i="24" a="1"/>
  <c r="CW39" i="24" a="1"/>
  <c r="CT39" i="24" a="1"/>
  <c r="CO39" i="24" a="1"/>
  <c r="CL39" i="24" a="1"/>
  <c r="CG39" i="24" a="1"/>
  <c r="CD39" i="24" a="1"/>
  <c r="BY39" i="24" a="1"/>
  <c r="BV39" i="24" a="1"/>
  <c r="BQ39" i="24" a="1"/>
  <c r="BN39" i="24" a="1"/>
  <c r="BI39" i="24" a="1"/>
  <c r="BF39" i="24" a="1"/>
  <c r="BA39" i="24" a="1"/>
  <c r="AX39" i="24" a="1"/>
  <c r="AS39" i="24" a="1"/>
  <c r="AP39" i="24" a="1"/>
  <c r="AK39" i="24" a="1"/>
  <c r="AH39" i="24" a="1"/>
  <c r="AC39" i="24" a="1"/>
  <c r="Z39" i="24" a="1"/>
  <c r="U39" i="24" a="1"/>
  <c r="R39" i="24" a="1"/>
  <c r="M39" i="24" a="1"/>
  <c r="J39" i="24" a="1"/>
  <c r="CY39" i="24" a="1"/>
  <c r="CV39" i="24" a="1"/>
  <c r="CQ39" i="24" a="1"/>
  <c r="CN39" i="24" a="1"/>
  <c r="CI39" i="24" a="1"/>
  <c r="CF39" i="24" a="1"/>
  <c r="CA39" i="24" a="1"/>
  <c r="BX39" i="24" a="1"/>
  <c r="BS39" i="24" a="1"/>
  <c r="BP39" i="24" a="1"/>
  <c r="BK39" i="24" a="1"/>
  <c r="BH39" i="24" a="1"/>
  <c r="BC39" i="24" a="1"/>
  <c r="AZ39" i="24" a="1"/>
  <c r="AU39" i="24" a="1"/>
  <c r="AR39" i="24" a="1"/>
  <c r="AM39" i="24" a="1"/>
  <c r="AJ39" i="24" a="1"/>
  <c r="AE39" i="24" a="1"/>
  <c r="AB39" i="24" a="1"/>
  <c r="W39" i="24" a="1"/>
  <c r="T39" i="24" a="1"/>
  <c r="O39" i="24" a="1"/>
  <c r="L39" i="24" a="1"/>
  <c r="CX39" i="24" a="1"/>
  <c r="CS39" i="24" a="1"/>
  <c r="CP39" i="24" a="1"/>
  <c r="CK39" i="24" a="1"/>
  <c r="CH39" i="24" a="1"/>
  <c r="CC39" i="24" a="1"/>
  <c r="BZ39" i="24" a="1"/>
  <c r="BU39" i="24" a="1"/>
  <c r="BR39" i="24" a="1"/>
  <c r="BM39" i="24" a="1"/>
  <c r="BJ39" i="24" a="1"/>
  <c r="BE39" i="24" a="1"/>
  <c r="BB39" i="24" a="1"/>
  <c r="AW39" i="24" a="1"/>
  <c r="AT39" i="24" a="1"/>
  <c r="AO39" i="24" a="1"/>
  <c r="AL39" i="24" a="1"/>
  <c r="AG39" i="24" a="1"/>
  <c r="AD39" i="24" a="1"/>
  <c r="Y39" i="24" a="1"/>
  <c r="V39" i="24" a="1"/>
  <c r="Q39" i="24" a="1"/>
  <c r="N39" i="24" a="1"/>
  <c r="I39" i="24" a="1"/>
  <c r="CW42" i="24" a="1"/>
  <c r="CT42" i="24" a="1"/>
  <c r="CO42" i="24" a="1"/>
  <c r="CL42" i="24" a="1"/>
  <c r="CG42" i="24" a="1"/>
  <c r="CD42" i="24" a="1"/>
  <c r="BY42" i="24" a="1"/>
  <c r="BV42" i="24" a="1"/>
  <c r="BQ42" i="24" a="1"/>
  <c r="BN42" i="24" a="1"/>
  <c r="BI42" i="24" a="1"/>
  <c r="BF42" i="24" a="1"/>
  <c r="BA42" i="24" a="1"/>
  <c r="AX42" i="24" a="1"/>
  <c r="AS42" i="24" a="1"/>
  <c r="AP42" i="24" a="1"/>
  <c r="AK42" i="24" a="1"/>
  <c r="AH42" i="24" a="1"/>
  <c r="AC42" i="24" a="1"/>
  <c r="Z42" i="24" a="1"/>
  <c r="U42" i="24" a="1"/>
  <c r="R42" i="24" a="1"/>
  <c r="M42" i="24" a="1"/>
  <c r="J42" i="24" a="1"/>
  <c r="CY42" i="24" a="1"/>
  <c r="CV42" i="24" a="1"/>
  <c r="CQ42" i="24" a="1"/>
  <c r="CN42" i="24" a="1"/>
  <c r="CI42" i="24" a="1"/>
  <c r="CF42" i="24" a="1"/>
  <c r="CA42" i="24" a="1"/>
  <c r="BX42" i="24" a="1"/>
  <c r="BS42" i="24" a="1"/>
  <c r="BP42" i="24" a="1"/>
  <c r="BK42" i="24" a="1"/>
  <c r="BH42" i="24" a="1"/>
  <c r="BC42" i="24" a="1"/>
  <c r="AZ42" i="24" a="1"/>
  <c r="AU42" i="24" a="1"/>
  <c r="AR42" i="24" a="1"/>
  <c r="AM42" i="24" a="1"/>
  <c r="AJ42" i="24" a="1"/>
  <c r="AE42" i="24" a="1"/>
  <c r="AB42" i="24" a="1"/>
  <c r="W42" i="24" a="1"/>
  <c r="T42" i="24" a="1"/>
  <c r="O42" i="24" a="1"/>
  <c r="L42" i="24" a="1"/>
  <c r="CX42" i="24" a="1"/>
  <c r="CS42" i="24" a="1"/>
  <c r="CP42" i="24" a="1"/>
  <c r="CK42" i="24" a="1"/>
  <c r="CH42" i="24" a="1"/>
  <c r="CC42" i="24" a="1"/>
  <c r="BZ42" i="24" a="1"/>
  <c r="BU42" i="24" a="1"/>
  <c r="BR42" i="24" a="1"/>
  <c r="BM42" i="24" a="1"/>
  <c r="BJ42" i="24" a="1"/>
  <c r="BE42" i="24" a="1"/>
  <c r="BB42" i="24" a="1"/>
  <c r="AW42" i="24" a="1"/>
  <c r="AT42" i="24" a="1"/>
  <c r="AO42" i="24" a="1"/>
  <c r="AL42" i="24" a="1"/>
  <c r="AG42" i="24" a="1"/>
  <c r="AD42" i="24" a="1"/>
  <c r="Y42" i="24" a="1"/>
  <c r="V42" i="24" a="1"/>
  <c r="Q42" i="24" a="1"/>
  <c r="N42" i="24" a="1"/>
  <c r="I42" i="24" a="1"/>
  <c r="CY47" i="24" a="1"/>
  <c r="CW47" i="24" a="1"/>
  <c r="CU47" i="24" a="1"/>
  <c r="CS47" i="24" a="1"/>
  <c r="CQ47" i="24" a="1"/>
  <c r="CO47" i="24" a="1"/>
  <c r="CM47" i="24" a="1"/>
  <c r="CK47" i="24" a="1"/>
  <c r="CI47" i="24" a="1"/>
  <c r="CG47" i="24" a="1"/>
  <c r="CE47" i="24" a="1"/>
  <c r="CC47" i="24" a="1"/>
  <c r="CA47" i="24" a="1"/>
  <c r="BY47" i="24" a="1"/>
  <c r="BW47" i="24" a="1"/>
  <c r="BU47" i="24" a="1"/>
  <c r="BS47" i="24" a="1"/>
  <c r="BQ47" i="24" a="1"/>
  <c r="BO47" i="24" a="1"/>
  <c r="BM47" i="24" a="1"/>
  <c r="BK47" i="24" a="1"/>
  <c r="BI47" i="24" a="1"/>
  <c r="BG47" i="24" a="1"/>
  <c r="BE47" i="24" a="1"/>
  <c r="BC47" i="24" a="1"/>
  <c r="BA47" i="24" a="1"/>
  <c r="AY47" i="24" a="1"/>
  <c r="AW47" i="24" a="1"/>
  <c r="AU47" i="24" a="1"/>
  <c r="AS47" i="24" a="1"/>
  <c r="AQ47" i="24" a="1"/>
  <c r="AO47" i="24" a="1"/>
  <c r="AM47" i="24" a="1"/>
  <c r="AK47" i="24" a="1"/>
  <c r="AI47" i="24" a="1"/>
  <c r="AG47" i="24" a="1"/>
  <c r="AE47" i="24" a="1"/>
  <c r="AC47" i="24" a="1"/>
  <c r="AA47" i="24" a="1"/>
  <c r="Y47" i="24" a="1"/>
  <c r="W47" i="24" a="1"/>
  <c r="U47" i="24" a="1"/>
  <c r="S47" i="24" a="1"/>
  <c r="Q47" i="24" a="1"/>
  <c r="O47" i="24" a="1"/>
  <c r="M47" i="24" a="1"/>
  <c r="K47" i="24" a="1"/>
  <c r="I47" i="24" a="1"/>
  <c r="W50" i="24" a="1"/>
  <c r="U50" i="24" a="1"/>
  <c r="S50" i="24" a="1"/>
  <c r="Q50" i="24" a="1"/>
  <c r="O50" i="24" a="1"/>
  <c r="M50" i="24" a="1"/>
  <c r="K50" i="24" a="1"/>
  <c r="I50" i="24" a="1"/>
  <c r="BC17" i="24" a="1"/>
  <c r="CY17" i="24" a="1"/>
  <c r="AM17" i="24" a="1"/>
  <c r="CI17" i="24" a="1"/>
  <c r="W17" i="24" a="1"/>
  <c r="CU17" i="24" a="1"/>
  <c r="CE17" i="24" a="1"/>
  <c r="BO17" i="24" a="1"/>
  <c r="AY17" i="24" a="1"/>
  <c r="AI17" i="24" a="1"/>
  <c r="S17" i="24" a="1"/>
  <c r="CQ17" i="24" a="1"/>
  <c r="CA17" i="24" a="1"/>
  <c r="BK17" i="24" a="1"/>
  <c r="AU17" i="24" a="1"/>
  <c r="AE17" i="24" a="1"/>
  <c r="O17" i="24" a="1"/>
  <c r="CM17" i="24" a="1"/>
  <c r="BW17" i="24" a="1"/>
  <c r="BG17" i="24" a="1"/>
  <c r="AQ17" i="24" a="1"/>
  <c r="AA17" i="24" a="1"/>
  <c r="K17" i="24" a="1"/>
  <c r="CX17" i="24" a="1"/>
  <c r="CT17" i="24" a="1"/>
  <c r="CP17" i="24" a="1"/>
  <c r="CL17" i="24" a="1"/>
  <c r="CH17" i="24" a="1"/>
  <c r="CD17" i="24" a="1"/>
  <c r="BZ17" i="24" a="1"/>
  <c r="BV17" i="24" a="1"/>
  <c r="BR17" i="24" a="1"/>
  <c r="BN17" i="24" a="1"/>
  <c r="BJ17" i="24" a="1"/>
  <c r="BF17" i="24" a="1"/>
  <c r="BB17" i="24" a="1"/>
  <c r="AX17" i="24" a="1"/>
  <c r="AT17" i="24" a="1"/>
  <c r="AP17" i="24" a="1"/>
  <c r="AL17" i="24" a="1"/>
  <c r="AH17" i="24" a="1"/>
  <c r="AD17" i="24" a="1"/>
  <c r="Z17" i="24" a="1"/>
  <c r="V17" i="24" a="1"/>
  <c r="R17" i="24" a="1"/>
  <c r="N17" i="24" a="1"/>
  <c r="J17" i="24" a="1"/>
  <c r="CW17" i="24" a="1"/>
  <c r="CS17" i="24" a="1"/>
  <c r="CO17" i="24" a="1"/>
  <c r="CK17" i="24" a="1"/>
  <c r="CG17" i="24" a="1"/>
  <c r="CC17" i="24" a="1"/>
  <c r="BY17" i="24" a="1"/>
  <c r="BU17" i="24" a="1"/>
  <c r="BQ17" i="24" a="1"/>
  <c r="BM17" i="24" a="1"/>
  <c r="BI17" i="24" a="1"/>
  <c r="BE17" i="24" a="1"/>
  <c r="BA17" i="24" a="1"/>
  <c r="AW17" i="24" a="1"/>
  <c r="AS17" i="24" a="1"/>
  <c r="AO17" i="24" a="1"/>
  <c r="AK17" i="24" a="1"/>
  <c r="AG17" i="24" a="1"/>
  <c r="AC17" i="24" a="1"/>
  <c r="Y17" i="24" a="1"/>
  <c r="U17" i="24" a="1"/>
  <c r="Q17" i="24" a="1"/>
  <c r="M17" i="24" a="1"/>
  <c r="I17" i="24" a="1"/>
  <c r="CV17" i="24" a="1"/>
  <c r="CR17" i="24" a="1"/>
  <c r="CN17" i="24" a="1"/>
  <c r="CJ17" i="24" a="1"/>
  <c r="CF17" i="24" a="1"/>
  <c r="CB17" i="24" a="1"/>
  <c r="BX17" i="24" a="1"/>
  <c r="BT17" i="24" a="1"/>
  <c r="BP17" i="24" a="1"/>
  <c r="BL17" i="24" a="1"/>
  <c r="BH17" i="24" a="1"/>
  <c r="BD17" i="24" a="1"/>
  <c r="AZ17" i="24" a="1"/>
  <c r="AV17" i="24" a="1"/>
  <c r="AR17" i="24" a="1"/>
  <c r="AN17" i="24" a="1"/>
  <c r="AJ17" i="24" a="1"/>
  <c r="AF17" i="24" a="1"/>
  <c r="AB17" i="24" a="1"/>
  <c r="X17" i="24" a="1"/>
  <c r="T17" i="24" a="1"/>
  <c r="P17" i="24" a="1"/>
  <c r="L17" i="24" a="1"/>
  <c r="H17" i="24" a="1"/>
  <c r="CS28" i="24" a="1"/>
  <c r="CC28" i="24" a="1"/>
  <c r="BM28" i="24" a="1"/>
  <c r="AW28" i="24" a="1"/>
  <c r="AG28" i="24" a="1"/>
  <c r="Q28" i="24" a="1"/>
  <c r="CO28" i="24" a="1"/>
  <c r="BY28" i="24" a="1"/>
  <c r="BI28" i="24" a="1"/>
  <c r="AS28" i="24" a="1"/>
  <c r="AC28" i="24" a="1"/>
  <c r="M28" i="24" a="1"/>
  <c r="CK28" i="24" a="1"/>
  <c r="BU28" i="24" a="1"/>
  <c r="BE28" i="24" a="1"/>
  <c r="AO28" i="24" a="1"/>
  <c r="Y28" i="24" a="1"/>
  <c r="I28" i="24" a="1"/>
  <c r="CV28" i="24" a="1"/>
  <c r="CR28" i="24" a="1"/>
  <c r="CN28" i="24" a="1"/>
  <c r="CJ28" i="24" a="1"/>
  <c r="CF28" i="24" a="1"/>
  <c r="CB28" i="24" a="1"/>
  <c r="BX28" i="24" a="1"/>
  <c r="BT28" i="24" a="1"/>
  <c r="BP28" i="24" a="1"/>
  <c r="BL28" i="24" a="1"/>
  <c r="BH28" i="24" a="1"/>
  <c r="BD28" i="24" a="1"/>
  <c r="AZ28" i="24" a="1"/>
  <c r="AV28" i="24" a="1"/>
  <c r="AR28" i="24" a="1"/>
  <c r="AN28" i="24" a="1"/>
  <c r="AJ28" i="24" a="1"/>
  <c r="AF28" i="24" a="1"/>
  <c r="AB28" i="24" a="1"/>
  <c r="X28" i="24" a="1"/>
  <c r="T28" i="24" a="1"/>
  <c r="P28" i="24" a="1"/>
  <c r="L28" i="24" a="1"/>
  <c r="H28" i="24" a="1"/>
  <c r="CY28" i="24" a="1"/>
  <c r="CU28" i="24" a="1"/>
  <c r="CQ28" i="24" a="1"/>
  <c r="CM28" i="24" a="1"/>
  <c r="CI28" i="24" a="1"/>
  <c r="CE28" i="24" a="1"/>
  <c r="CA28" i="24" a="1"/>
  <c r="BW28" i="24" a="1"/>
  <c r="BS28" i="24" a="1"/>
  <c r="BO28" i="24" a="1"/>
  <c r="BK28" i="24" a="1"/>
  <c r="BG28" i="24" a="1"/>
  <c r="BC28" i="24" a="1"/>
  <c r="AY28" i="24" a="1"/>
  <c r="AU28" i="24" a="1"/>
  <c r="AQ28" i="24" a="1"/>
  <c r="AM28" i="24" a="1"/>
  <c r="AI28" i="24" a="1"/>
  <c r="AE28" i="24" a="1"/>
  <c r="AA28" i="24" a="1"/>
  <c r="W28" i="24" a="1"/>
  <c r="S28" i="24" a="1"/>
  <c r="O28" i="24" a="1"/>
  <c r="K28" i="24" a="1"/>
  <c r="CX28" i="24" a="1"/>
  <c r="CT28" i="24" a="1"/>
  <c r="CP28" i="24" a="1"/>
  <c r="CL28" i="24" a="1"/>
  <c r="CH28" i="24" a="1"/>
  <c r="CD28" i="24" a="1"/>
  <c r="BZ28" i="24" a="1"/>
  <c r="BV28" i="24" a="1"/>
  <c r="BR28" i="24" a="1"/>
  <c r="BN28" i="24" a="1"/>
  <c r="BJ28" i="24" a="1"/>
  <c r="BF28" i="24" a="1"/>
  <c r="BB28" i="24" a="1"/>
  <c r="AX28" i="24" a="1"/>
  <c r="AT28" i="24" a="1"/>
  <c r="AP28" i="24" a="1"/>
  <c r="AL28" i="24" a="1"/>
  <c r="AH28" i="24" a="1"/>
  <c r="AD28" i="24" a="1"/>
  <c r="Z28" i="24" a="1"/>
  <c r="V28" i="24" a="1"/>
  <c r="R28" i="24" a="1"/>
  <c r="N28" i="24" a="1"/>
  <c r="J28" i="24" a="1"/>
  <c r="CW36" i="24" a="1"/>
  <c r="CS36" i="24" a="1"/>
  <c r="CQ36" i="24" a="1"/>
  <c r="CO36" i="24" a="1"/>
  <c r="CM36" i="24" a="1"/>
  <c r="CK36" i="24" a="1"/>
  <c r="CI36" i="24" a="1"/>
  <c r="CG36" i="24" a="1"/>
  <c r="CE36" i="24" a="1"/>
  <c r="CC36" i="24" a="1"/>
  <c r="CA36" i="24" a="1"/>
  <c r="BY36" i="24" a="1"/>
  <c r="BW36" i="24" a="1"/>
  <c r="BU36" i="24" a="1"/>
  <c r="BS36" i="24" a="1"/>
  <c r="BQ36" i="24" a="1"/>
  <c r="BO36" i="24" a="1"/>
  <c r="BM36" i="24" a="1"/>
  <c r="BK36" i="24" a="1"/>
  <c r="BI36" i="24" a="1"/>
  <c r="BG36" i="24" a="1"/>
  <c r="BE36" i="24" a="1"/>
  <c r="BC36" i="24" a="1"/>
  <c r="BA36" i="24" a="1"/>
  <c r="AY36" i="24" a="1"/>
  <c r="AW36" i="24" a="1"/>
  <c r="AU36" i="24" a="1"/>
  <c r="AS36" i="24" a="1"/>
  <c r="AQ36" i="24" a="1"/>
  <c r="AO36" i="24" a="1"/>
  <c r="AM36" i="24" a="1"/>
  <c r="AK36" i="24" a="1"/>
  <c r="AI36" i="24" a="1"/>
  <c r="AG36" i="24" a="1"/>
  <c r="AE36" i="24" a="1"/>
  <c r="AC36" i="24" a="1"/>
  <c r="AA36" i="24" a="1"/>
  <c r="Y36" i="24" a="1"/>
  <c r="W36" i="24" a="1"/>
  <c r="U36" i="24" a="1"/>
  <c r="S36" i="24" a="1"/>
  <c r="Q36" i="24" a="1"/>
  <c r="O36" i="24" a="1"/>
  <c r="M36" i="24" a="1"/>
  <c r="K36" i="24" a="1"/>
  <c r="I36" i="24" a="1"/>
  <c r="CX36" i="24" a="1"/>
  <c r="CV36" i="24" a="1"/>
  <c r="CT36" i="24" a="1"/>
  <c r="CR36" i="24" a="1"/>
  <c r="CP36" i="24" a="1"/>
  <c r="CN36" i="24" a="1"/>
  <c r="CL36" i="24" a="1"/>
  <c r="CJ36" i="24" a="1"/>
  <c r="CH36" i="24" a="1"/>
  <c r="CF36" i="24" a="1"/>
  <c r="CD36" i="24" a="1"/>
  <c r="CB36" i="24" a="1"/>
  <c r="BZ36" i="24" a="1"/>
  <c r="BX36" i="24" a="1"/>
  <c r="BV36" i="24" a="1"/>
  <c r="BT36" i="24" a="1"/>
  <c r="BR36" i="24" a="1"/>
  <c r="BP36" i="24" a="1"/>
  <c r="BN36" i="24" a="1"/>
  <c r="BL36" i="24" a="1"/>
  <c r="BJ36" i="24" a="1"/>
  <c r="BH36" i="24" a="1"/>
  <c r="BF36" i="24" a="1"/>
  <c r="BD36" i="24" a="1"/>
  <c r="BB36" i="24" a="1"/>
  <c r="AZ36" i="24" a="1"/>
  <c r="AX36" i="24" a="1"/>
  <c r="AV36" i="24" a="1"/>
  <c r="AT36" i="24" a="1"/>
  <c r="AR36" i="24" a="1"/>
  <c r="AP36" i="24" a="1"/>
  <c r="AN36" i="24" a="1"/>
  <c r="AL36" i="24" a="1"/>
  <c r="AJ36" i="24" a="1"/>
  <c r="AH36" i="24" a="1"/>
  <c r="AF36" i="24" a="1"/>
  <c r="AD36" i="24" a="1"/>
  <c r="AB36" i="24" a="1"/>
  <c r="Z36" i="24" a="1"/>
  <c r="X36" i="24" a="1"/>
  <c r="V36" i="24" a="1"/>
  <c r="T36" i="24" a="1"/>
  <c r="R36" i="24" a="1"/>
  <c r="P36" i="24" a="1"/>
  <c r="N36" i="24" a="1"/>
  <c r="L36" i="24" a="1"/>
  <c r="J36" i="24" a="1"/>
  <c r="H36" i="24" a="1"/>
  <c r="CY49" i="24" a="1"/>
  <c r="CW49" i="24" a="1"/>
  <c r="CU49" i="24" a="1"/>
  <c r="CS49" i="24" a="1"/>
  <c r="CQ49" i="24" a="1"/>
  <c r="CO49" i="24" a="1"/>
  <c r="CM49" i="24" a="1"/>
  <c r="CK49" i="24" a="1"/>
  <c r="CI49" i="24" a="1"/>
  <c r="CG49" i="24" a="1"/>
  <c r="CE49" i="24" a="1"/>
  <c r="CC49" i="24" a="1"/>
  <c r="CA49" i="24" a="1"/>
  <c r="BY49" i="24" a="1"/>
  <c r="BW49" i="24" a="1"/>
  <c r="BU49" i="24" a="1"/>
  <c r="BS49" i="24" a="1"/>
  <c r="BQ49" i="24" a="1"/>
  <c r="BO49" i="24" a="1"/>
  <c r="BM49" i="24" a="1"/>
  <c r="BK49" i="24" a="1"/>
  <c r="BI49" i="24" a="1"/>
  <c r="BG49" i="24" a="1"/>
  <c r="BE49" i="24" a="1"/>
  <c r="BC49" i="24" a="1"/>
  <c r="BA49" i="24" a="1"/>
  <c r="AY49" i="24" a="1"/>
  <c r="AW49" i="24" a="1"/>
  <c r="AU49" i="24" a="1"/>
  <c r="AS49" i="24" a="1"/>
  <c r="AQ49" i="24" a="1"/>
  <c r="AO49" i="24" a="1"/>
  <c r="AM49" i="24" a="1"/>
  <c r="AK49" i="24" a="1"/>
  <c r="AI49" i="24" a="1"/>
  <c r="AG49" i="24" a="1"/>
  <c r="AE49" i="24" a="1"/>
  <c r="AC49" i="24" a="1"/>
  <c r="AA49" i="24" a="1"/>
  <c r="Y49" i="24" a="1"/>
  <c r="W49" i="24" a="1"/>
  <c r="U49" i="24" a="1"/>
  <c r="S49" i="24" a="1"/>
  <c r="Q49" i="24" a="1"/>
  <c r="O49" i="24" a="1"/>
  <c r="M49" i="24" a="1"/>
  <c r="K49" i="24" a="1"/>
  <c r="I49" i="24" a="1"/>
  <c r="CK5" i="24" a="1"/>
  <c r="AO5" i="24" a="1"/>
  <c r="CF5" i="24" a="1"/>
  <c r="AH5" i="24" a="1"/>
  <c r="BP5" i="24" a="1"/>
  <c r="CV5" i="24" a="1"/>
  <c r="BC5" i="24" a="1"/>
  <c r="AA5" i="24" a="1"/>
  <c r="BU5" i="24" a="1"/>
  <c r="T5" i="24" a="1"/>
  <c r="CS5" i="24" a="1"/>
  <c r="BX5" i="24" a="1"/>
  <c r="BM5" i="24" a="1"/>
  <c r="AZ5" i="24" a="1"/>
  <c r="AL5" i="24" a="1"/>
  <c r="W5" i="24" a="1"/>
  <c r="CN5" i="24" a="1"/>
  <c r="CC5" i="24" a="1"/>
  <c r="BG5" i="24" a="1"/>
  <c r="CX5" i="24" a="1"/>
  <c r="CU5" i="24" a="1"/>
  <c r="CP5" i="24" a="1"/>
  <c r="CM5" i="24" a="1"/>
  <c r="CH5" i="24" a="1"/>
  <c r="CE5" i="24" a="1"/>
  <c r="BZ5" i="24" a="1"/>
  <c r="BW5" i="24" a="1"/>
  <c r="BR5" i="24" a="1"/>
  <c r="BO5" i="24" a="1"/>
  <c r="BJ5" i="24" a="1"/>
  <c r="BF5" i="24" a="1"/>
  <c r="AY5" i="24" a="1"/>
  <c r="AU5" i="24" a="1"/>
  <c r="AR5" i="24" a="1"/>
  <c r="AG5" i="24" a="1"/>
  <c r="AD5" i="24" a="1"/>
  <c r="Z5" i="24" a="1"/>
  <c r="S5" i="24" a="1"/>
  <c r="O5" i="24" a="1"/>
  <c r="L5" i="24" a="1"/>
  <c r="CW5" i="24" a="1"/>
  <c r="CR5" i="24" a="1"/>
  <c r="CO5" i="24" a="1"/>
  <c r="CJ5" i="24" a="1"/>
  <c r="CG5" i="24" a="1"/>
  <c r="CB5" i="24" a="1"/>
  <c r="BY5" i="24" a="1"/>
  <c r="BT5" i="24" a="1"/>
  <c r="BQ5" i="24" a="1"/>
  <c r="BL5" i="24" a="1"/>
  <c r="BE5" i="24" a="1"/>
  <c r="BB5" i="24" a="1"/>
  <c r="AX5" i="24" a="1"/>
  <c r="AQ5" i="24" a="1"/>
  <c r="AM5" i="24" a="1"/>
  <c r="AJ5" i="24" a="1"/>
  <c r="Y5" i="24" a="1"/>
  <c r="V5" i="24" a="1"/>
  <c r="R5" i="24" a="1"/>
  <c r="K5" i="24" a="1"/>
  <c r="CY5" i="24" a="1"/>
  <c r="CT5" i="24" a="1"/>
  <c r="CQ5" i="24" a="1"/>
  <c r="CL5" i="24" a="1"/>
  <c r="CI5" i="24" a="1"/>
  <c r="CD5" i="24" a="1"/>
  <c r="CA5" i="24" a="1"/>
  <c r="BV5" i="24" a="1"/>
  <c r="BS5" i="24" a="1"/>
  <c r="BN5" i="24" a="1"/>
  <c r="BK5" i="24" a="1"/>
  <c r="BH5" i="24" a="1"/>
  <c r="AW5" i="24" a="1"/>
  <c r="AT5" i="24" a="1"/>
  <c r="AP5" i="24" a="1"/>
  <c r="AI5" i="24" a="1"/>
  <c r="AE5" i="24" a="1"/>
  <c r="AB5" i="24" a="1"/>
  <c r="Q5" i="24" a="1"/>
  <c r="N5" i="24" a="1"/>
  <c r="I5" i="24" a="1"/>
  <c r="BI5" i="24" a="1"/>
  <c r="BD5" i="24" a="1"/>
  <c r="BA5" i="24" a="1"/>
  <c r="AV5" i="24" a="1"/>
  <c r="AS5" i="24" a="1"/>
  <c r="AN5" i="24" a="1"/>
  <c r="AK5" i="24" a="1"/>
  <c r="AF5" i="24" a="1"/>
  <c r="AC5" i="24" a="1"/>
  <c r="X5" i="24" a="1"/>
  <c r="U5" i="24" a="1"/>
  <c r="P5" i="24" a="1"/>
  <c r="M5" i="24" a="1"/>
  <c r="J5" i="24" a="1"/>
  <c r="H5" i="24" a="1"/>
  <c r="BF8" i="24" a="1"/>
  <c r="CL8" i="24" a="1"/>
  <c r="AV8" i="24" a="1"/>
  <c r="CB8" i="24" a="1"/>
  <c r="AJ8" i="24" a="1"/>
  <c r="CX8" i="24" a="1"/>
  <c r="BQ8" i="24" a="1"/>
  <c r="T8" i="24" a="1"/>
  <c r="CW8" i="24" a="1"/>
  <c r="CR8" i="24" a="1"/>
  <c r="CK8" i="24" a="1"/>
  <c r="BZ8" i="24" a="1"/>
  <c r="BP8" i="24" a="1"/>
  <c r="BE8" i="24" a="1"/>
  <c r="AT8" i="24" a="1"/>
  <c r="AH8" i="24" a="1"/>
  <c r="R8" i="24" a="1"/>
  <c r="CU8" i="24" a="1"/>
  <c r="CP8" i="24" a="1"/>
  <c r="CG8" i="24" a="1"/>
  <c r="BV8" i="24" a="1"/>
  <c r="BL8" i="24" a="1"/>
  <c r="BA8" i="24" a="1"/>
  <c r="AP8" i="24" a="1"/>
  <c r="AB8" i="24" a="1"/>
  <c r="L8" i="24" a="1"/>
  <c r="CO8" i="24" a="1"/>
  <c r="CF8" i="24" a="1"/>
  <c r="BU8" i="24" a="1"/>
  <c r="BJ8" i="24" a="1"/>
  <c r="AZ8" i="24" a="1"/>
  <c r="AO8" i="24" a="1"/>
  <c r="Z8" i="24" a="1"/>
  <c r="J8" i="24" a="1"/>
  <c r="CY8" i="24" a="1"/>
  <c r="CT8" i="24" a="1"/>
  <c r="CQ8" i="24" a="1"/>
  <c r="CJ8" i="24" a="1"/>
  <c r="CD8" i="24" a="1"/>
  <c r="BY8" i="24" a="1"/>
  <c r="BT8" i="24" a="1"/>
  <c r="BN8" i="24" a="1"/>
  <c r="BI8" i="24" a="1"/>
  <c r="BD8" i="24" a="1"/>
  <c r="AX8" i="24" a="1"/>
  <c r="AS8" i="24" a="1"/>
  <c r="AN8" i="24" a="1"/>
  <c r="AF8" i="24" a="1"/>
  <c r="X8" i="24" a="1"/>
  <c r="P8" i="24" a="1"/>
  <c r="H8" i="24" a="1"/>
  <c r="CV8" i="24" a="1"/>
  <c r="CS8" i="24" a="1"/>
  <c r="CN8" i="24" a="1"/>
  <c r="CH8" i="24" a="1"/>
  <c r="CC8" i="24" a="1"/>
  <c r="BX8" i="24" a="1"/>
  <c r="BR8" i="24" a="1"/>
  <c r="BM8" i="24" a="1"/>
  <c r="BH8" i="24" a="1"/>
  <c r="BB8" i="24" a="1"/>
  <c r="AW8" i="24" a="1"/>
  <c r="AR8" i="24" a="1"/>
  <c r="AL8" i="24" a="1"/>
  <c r="AD8" i="24" a="1"/>
  <c r="V8" i="24" a="1"/>
  <c r="N8" i="24" a="1"/>
  <c r="CM8" i="24" a="1"/>
  <c r="CI8" i="24" a="1"/>
  <c r="CE8" i="24" a="1"/>
  <c r="CA8" i="24" a="1"/>
  <c r="BW8" i="24" a="1"/>
  <c r="BS8" i="24" a="1"/>
  <c r="BO8" i="24" a="1"/>
  <c r="BK8" i="24" a="1"/>
  <c r="BG8" i="24" a="1"/>
  <c r="BC8" i="24" a="1"/>
  <c r="AY8" i="24" a="1"/>
  <c r="AU8" i="24" a="1"/>
  <c r="AQ8" i="24" a="1"/>
  <c r="AM8" i="24" a="1"/>
  <c r="AI8" i="24" a="1"/>
  <c r="AE8" i="24" a="1"/>
  <c r="AA8" i="24" a="1"/>
  <c r="W8" i="24" a="1"/>
  <c r="S8" i="24" a="1"/>
  <c r="O8" i="24" a="1"/>
  <c r="K8" i="24" a="1"/>
  <c r="AK8" i="24" a="1"/>
  <c r="AG8" i="24" a="1"/>
  <c r="AC8" i="24" a="1"/>
  <c r="Y8" i="24" a="1"/>
  <c r="U8" i="24" a="1"/>
  <c r="Q8" i="24" a="1"/>
  <c r="M8" i="24" a="1"/>
  <c r="I8" i="24" a="1"/>
  <c r="BX13" i="24" a="1"/>
  <c r="CV13" i="24" a="1"/>
  <c r="CN13" i="24" a="1"/>
  <c r="M13" i="24" a="1"/>
  <c r="CF13" i="24" a="1"/>
  <c r="AS13" i="24" a="1"/>
  <c r="CT13" i="24" a="1"/>
  <c r="CL13" i="24" a="1"/>
  <c r="CD13" i="24" a="1"/>
  <c r="BV13" i="24" a="1"/>
  <c r="BA13" i="24" a="1"/>
  <c r="U13" i="24" a="1"/>
  <c r="CR13" i="24" a="1"/>
  <c r="CJ13" i="24" a="1"/>
  <c r="CB13" i="24" a="1"/>
  <c r="BI13" i="24" a="1"/>
  <c r="AC13" i="24" a="1"/>
  <c r="CX13" i="24" a="1"/>
  <c r="CP13" i="24" a="1"/>
  <c r="CH13" i="24" a="1"/>
  <c r="BZ13" i="24" a="1"/>
  <c r="BQ13" i="24" a="1"/>
  <c r="AK13" i="24" a="1"/>
  <c r="BS13" i="24" a="1"/>
  <c r="BK13" i="24" a="1"/>
  <c r="BC13" i="24" a="1"/>
  <c r="AU13" i="24" a="1"/>
  <c r="AM13" i="24" a="1"/>
  <c r="AE13" i="24" a="1"/>
  <c r="W13" i="24" a="1"/>
  <c r="O13" i="24" a="1"/>
  <c r="CY13" i="24" a="1"/>
  <c r="CW13" i="24" a="1"/>
  <c r="CU13" i="24" a="1"/>
  <c r="CS13" i="24" a="1"/>
  <c r="CQ13" i="24" a="1"/>
  <c r="CO13" i="24" a="1"/>
  <c r="CM13" i="24" a="1"/>
  <c r="CK13" i="24" a="1"/>
  <c r="CI13" i="24" a="1"/>
  <c r="CG13" i="24" a="1"/>
  <c r="CE13" i="24" a="1"/>
  <c r="CC13" i="24" a="1"/>
  <c r="CA13" i="24" a="1"/>
  <c r="BY13" i="24" a="1"/>
  <c r="BW13" i="24" a="1"/>
  <c r="BU13" i="24" a="1"/>
  <c r="BM13" i="24" a="1"/>
  <c r="BE13" i="24" a="1"/>
  <c r="AW13" i="24" a="1"/>
  <c r="AO13" i="24" a="1"/>
  <c r="AG13" i="24" a="1"/>
  <c r="Y13" i="24" a="1"/>
  <c r="Q13" i="24" a="1"/>
  <c r="I13" i="24" a="1"/>
  <c r="BO13" i="24" a="1"/>
  <c r="BG13" i="24" a="1"/>
  <c r="AY13" i="24" a="1"/>
  <c r="AQ13" i="24" a="1"/>
  <c r="AI13" i="24" a="1"/>
  <c r="AA13" i="24" a="1"/>
  <c r="S13" i="24" a="1"/>
  <c r="K13" i="24" a="1"/>
  <c r="BT13" i="24" a="1"/>
  <c r="BR13" i="24" a="1"/>
  <c r="BP13" i="24" a="1"/>
  <c r="BN13" i="24" a="1"/>
  <c r="BL13" i="24" a="1"/>
  <c r="BJ13" i="24" a="1"/>
  <c r="BH13" i="24" a="1"/>
  <c r="BF13" i="24" a="1"/>
  <c r="BD13" i="24" a="1"/>
  <c r="BB13" i="24" a="1"/>
  <c r="AZ13" i="24" a="1"/>
  <c r="AX13" i="24" a="1"/>
  <c r="AV13" i="24" a="1"/>
  <c r="AT13" i="24" a="1"/>
  <c r="AR13" i="24" a="1"/>
  <c r="AP13" i="24" a="1"/>
  <c r="AN13" i="24" a="1"/>
  <c r="AL13" i="24" a="1"/>
  <c r="AJ13" i="24" a="1"/>
  <c r="AH13" i="24" a="1"/>
  <c r="AF13" i="24" a="1"/>
  <c r="AD13" i="24" a="1"/>
  <c r="AB13" i="24" a="1"/>
  <c r="Z13" i="24" a="1"/>
  <c r="X13" i="24" a="1"/>
  <c r="V13" i="24" a="1"/>
  <c r="T13" i="24" a="1"/>
  <c r="R13" i="24" a="1"/>
  <c r="P13" i="24" a="1"/>
  <c r="N13" i="24" a="1"/>
  <c r="L13" i="24" a="1"/>
  <c r="J13" i="24" a="1"/>
  <c r="H13" i="24" a="1"/>
  <c r="CY16" i="24" a="1"/>
  <c r="AM16" i="24" a="1"/>
  <c r="CI16" i="24" a="1"/>
  <c r="W16" i="24" a="1"/>
  <c r="BS16" i="24" a="1"/>
  <c r="BC16" i="24" a="1"/>
  <c r="CU16" i="24" a="1"/>
  <c r="CE16" i="24" a="1"/>
  <c r="BO16" i="24" a="1"/>
  <c r="AY16" i="24" a="1"/>
  <c r="AI16" i="24" a="1"/>
  <c r="S16" i="24" a="1"/>
  <c r="CQ16" i="24" a="1"/>
  <c r="CA16" i="24" a="1"/>
  <c r="BK16" i="24" a="1"/>
  <c r="AU16" i="24" a="1"/>
  <c r="AE16" i="24" a="1"/>
  <c r="O16" i="24" a="1"/>
  <c r="CM16" i="24" a="1"/>
  <c r="BW16" i="24" a="1"/>
  <c r="BG16" i="24" a="1"/>
  <c r="AQ16" i="24" a="1"/>
  <c r="AA16" i="24" a="1"/>
  <c r="K16" i="24" a="1"/>
  <c r="CX16" i="24" a="1"/>
  <c r="CT16" i="24" a="1"/>
  <c r="CP16" i="24" a="1"/>
  <c r="CL16" i="24" a="1"/>
  <c r="CH16" i="24" a="1"/>
  <c r="CD16" i="24" a="1"/>
  <c r="BZ16" i="24" a="1"/>
  <c r="BV16" i="24" a="1"/>
  <c r="BR16" i="24" a="1"/>
  <c r="BN16" i="24" a="1"/>
  <c r="BJ16" i="24" a="1"/>
  <c r="BF16" i="24" a="1"/>
  <c r="BB16" i="24" a="1"/>
  <c r="AX16" i="24" a="1"/>
  <c r="AT16" i="24" a="1"/>
  <c r="AP16" i="24" a="1"/>
  <c r="AL16" i="24" a="1"/>
  <c r="AH16" i="24" a="1"/>
  <c r="AD16" i="24" a="1"/>
  <c r="Z16" i="24" a="1"/>
  <c r="V16" i="24" a="1"/>
  <c r="R16" i="24" a="1"/>
  <c r="N16" i="24" a="1"/>
  <c r="J16" i="24" a="1"/>
  <c r="CW16" i="24" a="1"/>
  <c r="CS16" i="24" a="1"/>
  <c r="CO16" i="24" a="1"/>
  <c r="CK16" i="24" a="1"/>
  <c r="CG16" i="24" a="1"/>
  <c r="CC16" i="24" a="1"/>
  <c r="BY16" i="24" a="1"/>
  <c r="BU16" i="24" a="1"/>
  <c r="BQ16" i="24" a="1"/>
  <c r="BM16" i="24" a="1"/>
  <c r="BI16" i="24" a="1"/>
  <c r="BE16" i="24" a="1"/>
  <c r="BA16" i="24" a="1"/>
  <c r="AW16" i="24" a="1"/>
  <c r="AS16" i="24" a="1"/>
  <c r="AO16" i="24" a="1"/>
  <c r="AK16" i="24" a="1"/>
  <c r="AG16" i="24" a="1"/>
  <c r="AC16" i="24" a="1"/>
  <c r="Y16" i="24" a="1"/>
  <c r="U16" i="24" a="1"/>
  <c r="Q16" i="24" a="1"/>
  <c r="M16" i="24" a="1"/>
  <c r="I16" i="24" a="1"/>
  <c r="CV16" i="24" a="1"/>
  <c r="CR16" i="24" a="1"/>
  <c r="CN16" i="24" a="1"/>
  <c r="CJ16" i="24" a="1"/>
  <c r="CF16" i="24" a="1"/>
  <c r="CB16" i="24" a="1"/>
  <c r="BX16" i="24" a="1"/>
  <c r="BT16" i="24" a="1"/>
  <c r="BP16" i="24" a="1"/>
  <c r="BL16" i="24" a="1"/>
  <c r="BH16" i="24" a="1"/>
  <c r="BD16" i="24" a="1"/>
  <c r="AZ16" i="24" a="1"/>
  <c r="AV16" i="24" a="1"/>
  <c r="AR16" i="24" a="1"/>
  <c r="AN16" i="24" a="1"/>
  <c r="AJ16" i="24" a="1"/>
  <c r="AF16" i="24" a="1"/>
  <c r="AB16" i="24" a="1"/>
  <c r="X16" i="24" a="1"/>
  <c r="T16" i="24" a="1"/>
  <c r="P16" i="24" a="1"/>
  <c r="L16" i="24" a="1"/>
  <c r="H16" i="24" a="1"/>
  <c r="CK21" i="24" a="1"/>
  <c r="AJ21" i="24" a="1"/>
  <c r="BP21" i="24" a="1"/>
  <c r="Y21" i="24" a="1"/>
  <c r="CS21" i="24" a="1"/>
  <c r="BX21" i="24" a="1"/>
  <c r="BM21" i="24" a="1"/>
  <c r="AR21" i="24" a="1"/>
  <c r="AG21" i="24" a="1"/>
  <c r="L21" i="24" a="1"/>
  <c r="CF21" i="24" a="1"/>
  <c r="BU21" i="24" a="1"/>
  <c r="AZ21" i="24" a="1"/>
  <c r="AO21" i="24" a="1"/>
  <c r="T21" i="24" a="1"/>
  <c r="I21" i="24" a="1"/>
  <c r="CN21" i="24" a="1"/>
  <c r="CC21" i="24" a="1"/>
  <c r="BH21" i="24" a="1"/>
  <c r="AW21" i="24" a="1"/>
  <c r="AB21" i="24" a="1"/>
  <c r="Q21" i="24" a="1"/>
  <c r="CX21" i="24" a="1"/>
  <c r="CU21" i="24" a="1"/>
  <c r="CP21" i="24" a="1"/>
  <c r="CM21" i="24" a="1"/>
  <c r="CH21" i="24" a="1"/>
  <c r="CE21" i="24" a="1"/>
  <c r="BZ21" i="24" a="1"/>
  <c r="BW21" i="24" a="1"/>
  <c r="BR21" i="24" a="1"/>
  <c r="BO21" i="24" a="1"/>
  <c r="BJ21" i="24" a="1"/>
  <c r="BG21" i="24" a="1"/>
  <c r="BB21" i="24" a="1"/>
  <c r="AY21" i="24" a="1"/>
  <c r="AT21" i="24" a="1"/>
  <c r="AQ21" i="24" a="1"/>
  <c r="AL21" i="24" a="1"/>
  <c r="AI21" i="24" a="1"/>
  <c r="AD21" i="24" a="1"/>
  <c r="AA21" i="24" a="1"/>
  <c r="V21" i="24" a="1"/>
  <c r="S21" i="24" a="1"/>
  <c r="N21" i="24" a="1"/>
  <c r="K21" i="24" a="1"/>
  <c r="CW21" i="24" a="1"/>
  <c r="CR21" i="24" a="1"/>
  <c r="CO21" i="24" a="1"/>
  <c r="CJ21" i="24" a="1"/>
  <c r="CG21" i="24" a="1"/>
  <c r="CB21" i="24" a="1"/>
  <c r="BY21" i="24" a="1"/>
  <c r="BT21" i="24" a="1"/>
  <c r="BQ21" i="24" a="1"/>
  <c r="BL21" i="24" a="1"/>
  <c r="BI21" i="24" a="1"/>
  <c r="BD21" i="24" a="1"/>
  <c r="BA21" i="24" a="1"/>
  <c r="AV21" i="24" a="1"/>
  <c r="AS21" i="24" a="1"/>
  <c r="AN21" i="24" a="1"/>
  <c r="AK21" i="24" a="1"/>
  <c r="AF21" i="24" a="1"/>
  <c r="AC21" i="24" a="1"/>
  <c r="X21" i="24" a="1"/>
  <c r="U21" i="24" a="1"/>
  <c r="P21" i="24" a="1"/>
  <c r="M21" i="24" a="1"/>
  <c r="H21" i="24" a="1"/>
  <c r="CY21" i="24" a="1"/>
  <c r="CT21" i="24" a="1"/>
  <c r="CQ21" i="24" a="1"/>
  <c r="CL21" i="24" a="1"/>
  <c r="CI21" i="24" a="1"/>
  <c r="CD21" i="24" a="1"/>
  <c r="CA21" i="24" a="1"/>
  <c r="BV21" i="24" a="1"/>
  <c r="BS21" i="24" a="1"/>
  <c r="BN21" i="24" a="1"/>
  <c r="BK21" i="24" a="1"/>
  <c r="BF21" i="24" a="1"/>
  <c r="BC21" i="24" a="1"/>
  <c r="AX21" i="24" a="1"/>
  <c r="AU21" i="24" a="1"/>
  <c r="AP21" i="24" a="1"/>
  <c r="AM21" i="24" a="1"/>
  <c r="AH21" i="24" a="1"/>
  <c r="AE21" i="24" a="1"/>
  <c r="Z21" i="24" a="1"/>
  <c r="W21" i="24" a="1"/>
  <c r="R21" i="24" a="1"/>
  <c r="O21" i="24" a="1"/>
  <c r="J21" i="24" a="1"/>
  <c r="CJ24" i="24" a="1"/>
  <c r="BD24" i="24" a="1"/>
  <c r="X24" i="24" a="1"/>
  <c r="CB24" i="24" a="1"/>
  <c r="AV24" i="24" a="1"/>
  <c r="P24" i="24" a="1"/>
  <c r="BT24" i="24" a="1"/>
  <c r="AN24" i="24" a="1"/>
  <c r="H24" i="24" a="1"/>
  <c r="CX24" i="24" a="1"/>
  <c r="CP24" i="24" a="1"/>
  <c r="CH24" i="24" a="1"/>
  <c r="BZ24" i="24" a="1"/>
  <c r="BR24" i="24" a="1"/>
  <c r="BJ24" i="24" a="1"/>
  <c r="BB24" i="24" a="1"/>
  <c r="AT24" i="24" a="1"/>
  <c r="AL24" i="24" a="1"/>
  <c r="AD24" i="24" a="1"/>
  <c r="V24" i="24" a="1"/>
  <c r="N24" i="24" a="1"/>
  <c r="CV24" i="24" a="1"/>
  <c r="CN24" i="24" a="1"/>
  <c r="CF24" i="24" a="1"/>
  <c r="BX24" i="24" a="1"/>
  <c r="BP24" i="24" a="1"/>
  <c r="BH24" i="24" a="1"/>
  <c r="AZ24" i="24" a="1"/>
  <c r="AR24" i="24" a="1"/>
  <c r="AJ24" i="24" a="1"/>
  <c r="AB24" i="24" a="1"/>
  <c r="T24" i="24" a="1"/>
  <c r="L24" i="24" a="1"/>
  <c r="CT24" i="24" a="1"/>
  <c r="CL24" i="24" a="1"/>
  <c r="CD24" i="24" a="1"/>
  <c r="BV24" i="24" a="1"/>
  <c r="BN24" i="24" a="1"/>
  <c r="BF24" i="24" a="1"/>
  <c r="AX24" i="24" a="1"/>
  <c r="AP24" i="24" a="1"/>
  <c r="AH24" i="24" a="1"/>
  <c r="Z24" i="24" a="1"/>
  <c r="R24" i="24" a="1"/>
  <c r="J24" i="24" a="1"/>
  <c r="CY24" i="24" a="1"/>
  <c r="CW24" i="24" a="1"/>
  <c r="CU24" i="24" a="1"/>
  <c r="CS24" i="24" a="1"/>
  <c r="CQ24" i="24" a="1"/>
  <c r="CO24" i="24" a="1"/>
  <c r="CM24" i="24" a="1"/>
  <c r="CK24" i="24" a="1"/>
  <c r="CI24" i="24" a="1"/>
  <c r="CG24" i="24" a="1"/>
  <c r="CE24" i="24" a="1"/>
  <c r="CC24" i="24" a="1"/>
  <c r="CA24" i="24" a="1"/>
  <c r="BY24" i="24" a="1"/>
  <c r="BW24" i="24" a="1"/>
  <c r="BU24" i="24" a="1"/>
  <c r="BS24" i="24" a="1"/>
  <c r="BQ24" i="24" a="1"/>
  <c r="BO24" i="24" a="1"/>
  <c r="BM24" i="24" a="1"/>
  <c r="BK24" i="24" a="1"/>
  <c r="BI24" i="24" a="1"/>
  <c r="BG24" i="24" a="1"/>
  <c r="BE24" i="24" a="1"/>
  <c r="BC24" i="24" a="1"/>
  <c r="BA24" i="24" a="1"/>
  <c r="AY24" i="24" a="1"/>
  <c r="AW24" i="24" a="1"/>
  <c r="AU24" i="24" a="1"/>
  <c r="AS24" i="24" a="1"/>
  <c r="AQ24" i="24" a="1"/>
  <c r="AO24" i="24" a="1"/>
  <c r="AM24" i="24" a="1"/>
  <c r="AK24" i="24" a="1"/>
  <c r="AI24" i="24" a="1"/>
  <c r="AG24" i="24" a="1"/>
  <c r="AE24" i="24" a="1"/>
  <c r="AC24" i="24" a="1"/>
  <c r="AA24" i="24" a="1"/>
  <c r="Y24" i="24" a="1"/>
  <c r="W24" i="24" a="1"/>
  <c r="U24" i="24" a="1"/>
  <c r="S24" i="24" a="1"/>
  <c r="Q24" i="24" a="1"/>
  <c r="O24" i="24" a="1"/>
  <c r="M24" i="24" a="1"/>
  <c r="K24" i="24" a="1"/>
  <c r="I24" i="24" a="1"/>
  <c r="CS29" i="24" a="1"/>
  <c r="CC29" i="24" a="1"/>
  <c r="BM29" i="24" a="1"/>
  <c r="AW29" i="24" a="1"/>
  <c r="AG29" i="24" a="1"/>
  <c r="Q29" i="24" a="1"/>
  <c r="CO29" i="24" a="1"/>
  <c r="BY29" i="24" a="1"/>
  <c r="BI29" i="24" a="1"/>
  <c r="AS29" i="24" a="1"/>
  <c r="AC29" i="24" a="1"/>
  <c r="M29" i="24" a="1"/>
  <c r="CK29" i="24" a="1"/>
  <c r="BU29" i="24" a="1"/>
  <c r="BE29" i="24" a="1"/>
  <c r="AO29" i="24" a="1"/>
  <c r="Y29" i="24" a="1"/>
  <c r="I29" i="24" a="1"/>
  <c r="CV29" i="24" a="1"/>
  <c r="CR29" i="24" a="1"/>
  <c r="CN29" i="24" a="1"/>
  <c r="CJ29" i="24" a="1"/>
  <c r="CF29" i="24" a="1"/>
  <c r="CB29" i="24" a="1"/>
  <c r="BX29" i="24" a="1"/>
  <c r="BT29" i="24" a="1"/>
  <c r="BP29" i="24" a="1"/>
  <c r="BL29" i="24" a="1"/>
  <c r="BH29" i="24" a="1"/>
  <c r="BD29" i="24" a="1"/>
  <c r="AZ29" i="24" a="1"/>
  <c r="AV29" i="24" a="1"/>
  <c r="AR29" i="24" a="1"/>
  <c r="AN29" i="24" a="1"/>
  <c r="AJ29" i="24" a="1"/>
  <c r="AF29" i="24" a="1"/>
  <c r="AB29" i="24" a="1"/>
  <c r="X29" i="24" a="1"/>
  <c r="T29" i="24" a="1"/>
  <c r="P29" i="24" a="1"/>
  <c r="L29" i="24" a="1"/>
  <c r="H29" i="24" a="1"/>
  <c r="CY29" i="24" a="1"/>
  <c r="CU29" i="24" a="1"/>
  <c r="CQ29" i="24" a="1"/>
  <c r="CM29" i="24" a="1"/>
  <c r="CI29" i="24" a="1"/>
  <c r="CE29" i="24" a="1"/>
  <c r="CA29" i="24" a="1"/>
  <c r="BW29" i="24" a="1"/>
  <c r="BS29" i="24" a="1"/>
  <c r="BO29" i="24" a="1"/>
  <c r="BK29" i="24" a="1"/>
  <c r="BG29" i="24" a="1"/>
  <c r="BC29" i="24" a="1"/>
  <c r="AY29" i="24" a="1"/>
  <c r="AU29" i="24" a="1"/>
  <c r="AQ29" i="24" a="1"/>
  <c r="AM29" i="24" a="1"/>
  <c r="AI29" i="24" a="1"/>
  <c r="AE29" i="24" a="1"/>
  <c r="AA29" i="24" a="1"/>
  <c r="W29" i="24" a="1"/>
  <c r="S29" i="24" a="1"/>
  <c r="O29" i="24" a="1"/>
  <c r="K29" i="24" a="1"/>
  <c r="CX29" i="24" a="1"/>
  <c r="CT29" i="24" a="1"/>
  <c r="CP29" i="24" a="1"/>
  <c r="CL29" i="24" a="1"/>
  <c r="CH29" i="24" a="1"/>
  <c r="CD29" i="24" a="1"/>
  <c r="BZ29" i="24" a="1"/>
  <c r="BV29" i="24" a="1"/>
  <c r="BR29" i="24" a="1"/>
  <c r="BN29" i="24" a="1"/>
  <c r="BJ29" i="24" a="1"/>
  <c r="BF29" i="24" a="1"/>
  <c r="BB29" i="24" a="1"/>
  <c r="AX29" i="24" a="1"/>
  <c r="AT29" i="24" a="1"/>
  <c r="AP29" i="24" a="1"/>
  <c r="AL29" i="24" a="1"/>
  <c r="AH29" i="24" a="1"/>
  <c r="AD29" i="24" a="1"/>
  <c r="Z29" i="24" a="1"/>
  <c r="V29" i="24" a="1"/>
  <c r="R29" i="24" a="1"/>
  <c r="N29" i="24" a="1"/>
  <c r="J29" i="24" a="1"/>
  <c r="CS32" i="24" a="1"/>
  <c r="CC32" i="24" a="1"/>
  <c r="BM32" i="24" a="1"/>
  <c r="AW32" i="24" a="1"/>
  <c r="AG32" i="24" a="1"/>
  <c r="Q32" i="24" a="1"/>
  <c r="CO32" i="24" a="1"/>
  <c r="BY32" i="24" a="1"/>
  <c r="BI32" i="24" a="1"/>
  <c r="AS32" i="24" a="1"/>
  <c r="AC32" i="24" a="1"/>
  <c r="M32" i="24" a="1"/>
  <c r="CK32" i="24" a="1"/>
  <c r="BU32" i="24" a="1"/>
  <c r="BE32" i="24" a="1"/>
  <c r="AO32" i="24" a="1"/>
  <c r="Y32" i="24" a="1"/>
  <c r="I32" i="24" a="1"/>
  <c r="CV32" i="24" a="1"/>
  <c r="CR32" i="24" a="1"/>
  <c r="CN32" i="24" a="1"/>
  <c r="CJ32" i="24" a="1"/>
  <c r="CF32" i="24" a="1"/>
  <c r="CB32" i="24" a="1"/>
  <c r="BX32" i="24" a="1"/>
  <c r="BT32" i="24" a="1"/>
  <c r="BP32" i="24" a="1"/>
  <c r="BL32" i="24" a="1"/>
  <c r="BH32" i="24" a="1"/>
  <c r="BD32" i="24" a="1"/>
  <c r="AZ32" i="24" a="1"/>
  <c r="AV32" i="24" a="1"/>
  <c r="AR32" i="24" a="1"/>
  <c r="AN32" i="24" a="1"/>
  <c r="AJ32" i="24" a="1"/>
  <c r="AF32" i="24" a="1"/>
  <c r="AB32" i="24" a="1"/>
  <c r="X32" i="24" a="1"/>
  <c r="T32" i="24" a="1"/>
  <c r="P32" i="24" a="1"/>
  <c r="L32" i="24" a="1"/>
  <c r="H32" i="24" a="1"/>
  <c r="CY32" i="24" a="1"/>
  <c r="CU32" i="24" a="1"/>
  <c r="CQ32" i="24" a="1"/>
  <c r="CM32" i="24" a="1"/>
  <c r="CI32" i="24" a="1"/>
  <c r="CE32" i="24" a="1"/>
  <c r="CA32" i="24" a="1"/>
  <c r="BW32" i="24" a="1"/>
  <c r="BS32" i="24" a="1"/>
  <c r="BO32" i="24" a="1"/>
  <c r="BK32" i="24" a="1"/>
  <c r="BG32" i="24" a="1"/>
  <c r="BC32" i="24" a="1"/>
  <c r="AY32" i="24" a="1"/>
  <c r="AU32" i="24" a="1"/>
  <c r="AQ32" i="24" a="1"/>
  <c r="AM32" i="24" a="1"/>
  <c r="AI32" i="24" a="1"/>
  <c r="AE32" i="24" a="1"/>
  <c r="AA32" i="24" a="1"/>
  <c r="W32" i="24" a="1"/>
  <c r="S32" i="24" a="1"/>
  <c r="O32" i="24" a="1"/>
  <c r="K32" i="24" a="1"/>
  <c r="CX32" i="24" a="1"/>
  <c r="CT32" i="24" a="1"/>
  <c r="CP32" i="24" a="1"/>
  <c r="CL32" i="24" a="1"/>
  <c r="CH32" i="24" a="1"/>
  <c r="CD32" i="24" a="1"/>
  <c r="BZ32" i="24" a="1"/>
  <c r="BV32" i="24" a="1"/>
  <c r="BR32" i="24" a="1"/>
  <c r="BN32" i="24" a="1"/>
  <c r="BJ32" i="24" a="1"/>
  <c r="BF32" i="24" a="1"/>
  <c r="BB32" i="24" a="1"/>
  <c r="AX32" i="24" a="1"/>
  <c r="AT32" i="24" a="1"/>
  <c r="AP32" i="24" a="1"/>
  <c r="AL32" i="24" a="1"/>
  <c r="AH32" i="24" a="1"/>
  <c r="AD32" i="24" a="1"/>
  <c r="Z32" i="24" a="1"/>
  <c r="V32" i="24" a="1"/>
  <c r="R32" i="24" a="1"/>
  <c r="N32" i="24" a="1"/>
  <c r="J32" i="24" a="1"/>
  <c r="CW37" i="24" a="1"/>
  <c r="CT37" i="24" a="1"/>
  <c r="CO37" i="24" a="1"/>
  <c r="CL37" i="24" a="1"/>
  <c r="CG37" i="24" a="1"/>
  <c r="CY37" i="24" a="1"/>
  <c r="CV37" i="24" a="1"/>
  <c r="CQ37" i="24" a="1"/>
  <c r="CN37" i="24" a="1"/>
  <c r="CI37" i="24" a="1"/>
  <c r="CF37" i="24" a="1"/>
  <c r="CC37" i="24" a="1"/>
  <c r="BY37" i="24" a="1"/>
  <c r="BU37" i="24" a="1"/>
  <c r="BQ37" i="24" a="1"/>
  <c r="BM37" i="24" a="1"/>
  <c r="BI37" i="24" a="1"/>
  <c r="BE37" i="24" a="1"/>
  <c r="BA37" i="24" a="1"/>
  <c r="AW37" i="24" a="1"/>
  <c r="AS37" i="24" a="1"/>
  <c r="AO37" i="24" a="1"/>
  <c r="AK37" i="24" a="1"/>
  <c r="AG37" i="24" a="1"/>
  <c r="AC37" i="24" a="1"/>
  <c r="Y37" i="24" a="1"/>
  <c r="U37" i="24" a="1"/>
  <c r="Q37" i="24" a="1"/>
  <c r="M37" i="24" a="1"/>
  <c r="I37" i="24" a="1"/>
  <c r="CX37" i="24" a="1"/>
  <c r="CS37" i="24" a="1"/>
  <c r="CP37" i="24" a="1"/>
  <c r="CK37" i="24" a="1"/>
  <c r="CH37" i="24" a="1"/>
  <c r="CD37" i="24" a="1"/>
  <c r="CB37" i="24" a="1"/>
  <c r="BZ37" i="24" a="1"/>
  <c r="BX37" i="24" a="1"/>
  <c r="BV37" i="24" a="1"/>
  <c r="BT37" i="24" a="1"/>
  <c r="BR37" i="24" a="1"/>
  <c r="BP37" i="24" a="1"/>
  <c r="BN37" i="24" a="1"/>
  <c r="BL37" i="24" a="1"/>
  <c r="BJ37" i="24" a="1"/>
  <c r="BH37" i="24" a="1"/>
  <c r="BF37" i="24" a="1"/>
  <c r="BD37" i="24" a="1"/>
  <c r="BB37" i="24" a="1"/>
  <c r="AZ37" i="24" a="1"/>
  <c r="AX37" i="24" a="1"/>
  <c r="AV37" i="24" a="1"/>
  <c r="AT37" i="24" a="1"/>
  <c r="AR37" i="24" a="1"/>
  <c r="AP37" i="24" a="1"/>
  <c r="AN37" i="24" a="1"/>
  <c r="AL37" i="24" a="1"/>
  <c r="AJ37" i="24" a="1"/>
  <c r="AH37" i="24" a="1"/>
  <c r="AF37" i="24" a="1"/>
  <c r="AD37" i="24" a="1"/>
  <c r="AB37" i="24" a="1"/>
  <c r="Z37" i="24" a="1"/>
  <c r="X37" i="24" a="1"/>
  <c r="V37" i="24" a="1"/>
  <c r="T37" i="24" a="1"/>
  <c r="R37" i="24" a="1"/>
  <c r="P37" i="24" a="1"/>
  <c r="N37" i="24" a="1"/>
  <c r="L37" i="24" a="1"/>
  <c r="J37" i="24" a="1"/>
  <c r="H37" i="24" a="1"/>
  <c r="CW40" i="24" a="1"/>
  <c r="CT40" i="24" a="1"/>
  <c r="CO40" i="24" a="1"/>
  <c r="CL40" i="24" a="1"/>
  <c r="CG40" i="24" a="1"/>
  <c r="CD40" i="24" a="1"/>
  <c r="BY40" i="24" a="1"/>
  <c r="BV40" i="24" a="1"/>
  <c r="BQ40" i="24" a="1"/>
  <c r="BN40" i="24" a="1"/>
  <c r="BI40" i="24" a="1"/>
  <c r="BF40" i="24" a="1"/>
  <c r="BA40" i="24" a="1"/>
  <c r="AX40" i="24" a="1"/>
  <c r="AS40" i="24" a="1"/>
  <c r="AP40" i="24" a="1"/>
  <c r="AK40" i="24" a="1"/>
  <c r="AH40" i="24" a="1"/>
  <c r="AC40" i="24" a="1"/>
  <c r="Z40" i="24" a="1"/>
  <c r="U40" i="24" a="1"/>
  <c r="R40" i="24" a="1"/>
  <c r="M40" i="24" a="1"/>
  <c r="J40" i="24" a="1"/>
  <c r="CY40" i="24" a="1"/>
  <c r="CV40" i="24" a="1"/>
  <c r="CQ40" i="24" a="1"/>
  <c r="CN40" i="24" a="1"/>
  <c r="CI40" i="24" a="1"/>
  <c r="CF40" i="24" a="1"/>
  <c r="CA40" i="24" a="1"/>
  <c r="BX40" i="24" a="1"/>
  <c r="BS40" i="24" a="1"/>
  <c r="BP40" i="24" a="1"/>
  <c r="BK40" i="24" a="1"/>
  <c r="BH40" i="24" a="1"/>
  <c r="BC40" i="24" a="1"/>
  <c r="AZ40" i="24" a="1"/>
  <c r="AU40" i="24" a="1"/>
  <c r="AR40" i="24" a="1"/>
  <c r="AM40" i="24" a="1"/>
  <c r="AJ40" i="24" a="1"/>
  <c r="AE40" i="24" a="1"/>
  <c r="AB40" i="24" a="1"/>
  <c r="W40" i="24" a="1"/>
  <c r="T40" i="24" a="1"/>
  <c r="O40" i="24" a="1"/>
  <c r="L40" i="24" a="1"/>
  <c r="CX40" i="24" a="1"/>
  <c r="CS40" i="24" a="1"/>
  <c r="CP40" i="24" a="1"/>
  <c r="CK40" i="24" a="1"/>
  <c r="CH40" i="24" a="1"/>
  <c r="CC40" i="24" a="1"/>
  <c r="BZ40" i="24" a="1"/>
  <c r="BU40" i="24" a="1"/>
  <c r="BR40" i="24" a="1"/>
  <c r="BM40" i="24" a="1"/>
  <c r="BJ40" i="24" a="1"/>
  <c r="BE40" i="24" a="1"/>
  <c r="BB40" i="24" a="1"/>
  <c r="AW40" i="24" a="1"/>
  <c r="AT40" i="24" a="1"/>
  <c r="AO40" i="24" a="1"/>
  <c r="AL40" i="24" a="1"/>
  <c r="AG40" i="24" a="1"/>
  <c r="AD40" i="24" a="1"/>
  <c r="Y40" i="24" a="1"/>
  <c r="V40" i="24" a="1"/>
  <c r="Q40" i="24" a="1"/>
  <c r="N40" i="24" a="1"/>
  <c r="I40" i="24" a="1"/>
  <c r="AH45" i="24" a="1"/>
  <c r="AF45" i="24" a="1"/>
  <c r="AD45" i="24" a="1"/>
  <c r="AB45" i="24" a="1"/>
  <c r="Z45" i="24" a="1"/>
  <c r="X45" i="24" a="1"/>
  <c r="V45" i="24" a="1"/>
  <c r="T45" i="24" a="1"/>
  <c r="R45" i="24" a="1"/>
  <c r="P45" i="24" a="1"/>
  <c r="N45" i="24" a="1"/>
  <c r="L45" i="24" a="1"/>
  <c r="J45" i="24" a="1"/>
  <c r="H45" i="24" a="1"/>
  <c r="CY45" i="24" a="1"/>
  <c r="CW45" i="24" a="1"/>
  <c r="CU45" i="24" a="1"/>
  <c r="CS45" i="24" a="1"/>
  <c r="CQ45" i="24" a="1"/>
  <c r="CO45" i="24" a="1"/>
  <c r="CM45" i="24" a="1"/>
  <c r="CK45" i="24" a="1"/>
  <c r="CI45" i="24" a="1"/>
  <c r="CG45" i="24" a="1"/>
  <c r="CE45" i="24" a="1"/>
  <c r="CC45" i="24" a="1"/>
  <c r="CA45" i="24" a="1"/>
  <c r="BY45" i="24" a="1"/>
  <c r="BW45" i="24" a="1"/>
  <c r="BU45" i="24" a="1"/>
  <c r="BS45" i="24" a="1"/>
  <c r="BQ45" i="24" a="1"/>
  <c r="BO45" i="24" a="1"/>
  <c r="BM45" i="24" a="1"/>
  <c r="BK45" i="24" a="1"/>
  <c r="BI45" i="24" a="1"/>
  <c r="BG45" i="24" a="1"/>
  <c r="BE45" i="24" a="1"/>
  <c r="BC45" i="24" a="1"/>
  <c r="BA45" i="24" a="1"/>
  <c r="AY45" i="24" a="1"/>
  <c r="AW45" i="24" a="1"/>
  <c r="AU45" i="24" a="1"/>
  <c r="AS45" i="24" a="1"/>
  <c r="AQ45" i="24" a="1"/>
  <c r="AO45" i="24" a="1"/>
  <c r="AM45" i="24" a="1"/>
  <c r="AK45" i="24" a="1"/>
  <c r="AI45" i="24" a="1"/>
  <c r="AG45" i="24" a="1"/>
  <c r="AE45" i="24" a="1"/>
  <c r="AC45" i="24" a="1"/>
  <c r="AA45" i="24" a="1"/>
  <c r="Y45" i="24" a="1"/>
  <c r="W45" i="24" a="1"/>
  <c r="U45" i="24" a="1"/>
  <c r="S45" i="24" a="1"/>
  <c r="Q45" i="24" a="1"/>
  <c r="O45" i="24" a="1"/>
  <c r="M45" i="24" a="1"/>
  <c r="K45" i="24" a="1"/>
  <c r="I45" i="24" a="1"/>
  <c r="CY48" i="24" a="1"/>
  <c r="CW48" i="24" a="1"/>
  <c r="CU48" i="24" a="1"/>
  <c r="CS48" i="24" a="1"/>
  <c r="CQ48" i="24" a="1"/>
  <c r="CO48" i="24" a="1"/>
  <c r="CM48" i="24" a="1"/>
  <c r="CK48" i="24" a="1"/>
  <c r="CI48" i="24" a="1"/>
  <c r="CG48" i="24" a="1"/>
  <c r="CE48" i="24" a="1"/>
  <c r="CC48" i="24" a="1"/>
  <c r="CA48" i="24" a="1"/>
  <c r="BY48" i="24" a="1"/>
  <c r="BW48" i="24" a="1"/>
  <c r="BU48" i="24" a="1"/>
  <c r="BS48" i="24" a="1"/>
  <c r="BQ48" i="24" a="1"/>
  <c r="BO48" i="24" a="1"/>
  <c r="BM48" i="24" a="1"/>
  <c r="BK48" i="24" a="1"/>
  <c r="BI48" i="24" a="1"/>
  <c r="BG48" i="24" a="1"/>
  <c r="BE48" i="24" a="1"/>
  <c r="BC48" i="24" a="1"/>
  <c r="BA48" i="24" a="1"/>
  <c r="AY48" i="24" a="1"/>
  <c r="AW48" i="24" a="1"/>
  <c r="AU48" i="24" a="1"/>
  <c r="AS48" i="24" a="1"/>
  <c r="AQ48" i="24" a="1"/>
  <c r="AO48" i="24" a="1"/>
  <c r="AM48" i="24" a="1"/>
  <c r="AK48" i="24" a="1"/>
  <c r="AI48" i="24" a="1"/>
  <c r="AG48" i="24" a="1"/>
  <c r="AE48" i="24" a="1"/>
  <c r="AC48" i="24" a="1"/>
  <c r="AA48" i="24" a="1"/>
  <c r="Y48" i="24" a="1"/>
  <c r="W48" i="24" a="1"/>
  <c r="U48" i="24" a="1"/>
  <c r="S48" i="24" a="1"/>
  <c r="Q48" i="24" a="1"/>
  <c r="O48" i="24" a="1"/>
  <c r="M48" i="24" a="1"/>
  <c r="K48" i="24" a="1"/>
  <c r="I48" i="24" a="1"/>
  <c r="AQ9" i="24" a="1"/>
  <c r="V9" i="24" a="1"/>
  <c r="CH9" i="24" a="1"/>
  <c r="CX9" i="24" a="1"/>
  <c r="BG9" i="24" a="1"/>
  <c r="AL9" i="24" a="1"/>
  <c r="BW9" i="24" a="1"/>
  <c r="BB9" i="24" a="1"/>
  <c r="K9" i="24" a="1"/>
  <c r="CM9" i="24" a="1"/>
  <c r="BR9" i="24" a="1"/>
  <c r="AA9" i="24" a="1"/>
  <c r="CW9" i="24" a="1"/>
  <c r="CR9" i="24" a="1"/>
  <c r="CG9" i="24" a="1"/>
  <c r="CB9" i="24" a="1"/>
  <c r="BQ9" i="24" a="1"/>
  <c r="BL9" i="24" a="1"/>
  <c r="BA9" i="24" a="1"/>
  <c r="AV9" i="24" a="1"/>
  <c r="AK9" i="24" a="1"/>
  <c r="AF9" i="24" a="1"/>
  <c r="U9" i="24" a="1"/>
  <c r="P9" i="24" a="1"/>
  <c r="CU9" i="24" a="1"/>
  <c r="CP9" i="24" a="1"/>
  <c r="CE9" i="24" a="1"/>
  <c r="BZ9" i="24" a="1"/>
  <c r="BO9" i="24" a="1"/>
  <c r="BJ9" i="24" a="1"/>
  <c r="AY9" i="24" a="1"/>
  <c r="AT9" i="24" a="1"/>
  <c r="AI9" i="24" a="1"/>
  <c r="AD9" i="24" a="1"/>
  <c r="S9" i="24" a="1"/>
  <c r="N9" i="24" a="1"/>
  <c r="CO9" i="24" a="1"/>
  <c r="CJ9" i="24" a="1"/>
  <c r="BY9" i="24" a="1"/>
  <c r="BT9" i="24" a="1"/>
  <c r="BI9" i="24" a="1"/>
  <c r="BD9" i="24" a="1"/>
  <c r="AS9" i="24" a="1"/>
  <c r="AN9" i="24" a="1"/>
  <c r="AC9" i="24" a="1"/>
  <c r="X9" i="24" a="1"/>
  <c r="M9" i="24" a="1"/>
  <c r="H9" i="24" a="1"/>
  <c r="CY9" i="24" a="1"/>
  <c r="CT9" i="24" a="1"/>
  <c r="CQ9" i="24" a="1"/>
  <c r="CL9" i="24" a="1"/>
  <c r="CI9" i="24" a="1"/>
  <c r="CD9" i="24" a="1"/>
  <c r="CA9" i="24" a="1"/>
  <c r="BV9" i="24" a="1"/>
  <c r="BS9" i="24" a="1"/>
  <c r="BN9" i="24" a="1"/>
  <c r="BK9" i="24" a="1"/>
  <c r="BF9" i="24" a="1"/>
  <c r="BC9" i="24" a="1"/>
  <c r="AX9" i="24" a="1"/>
  <c r="AU9" i="24" a="1"/>
  <c r="AP9" i="24" a="1"/>
  <c r="AM9" i="24" a="1"/>
  <c r="AH9" i="24" a="1"/>
  <c r="AE9" i="24" a="1"/>
  <c r="Z9" i="24" a="1"/>
  <c r="W9" i="24" a="1"/>
  <c r="R9" i="24" a="1"/>
  <c r="O9" i="24" a="1"/>
  <c r="J9" i="24" a="1"/>
  <c r="CV9" i="24" a="1"/>
  <c r="CS9" i="24" a="1"/>
  <c r="CN9" i="24" a="1"/>
  <c r="CK9" i="24" a="1"/>
  <c r="CF9" i="24" a="1"/>
  <c r="CC9" i="24" a="1"/>
  <c r="BX9" i="24" a="1"/>
  <c r="BU9" i="24" a="1"/>
  <c r="BP9" i="24" a="1"/>
  <c r="BM9" i="24" a="1"/>
  <c r="BH9" i="24" a="1"/>
  <c r="BE9" i="24" a="1"/>
  <c r="AZ9" i="24" a="1"/>
  <c r="AW9" i="24" a="1"/>
  <c r="AR9" i="24" a="1"/>
  <c r="AO9" i="24" a="1"/>
  <c r="AJ9" i="24" a="1"/>
  <c r="AG9" i="24" a="1"/>
  <c r="AB9" i="24" a="1"/>
  <c r="Y9" i="24" a="1"/>
  <c r="T9" i="24" a="1"/>
  <c r="Q9" i="24" a="1"/>
  <c r="L9" i="24" a="1"/>
  <c r="I9" i="24" a="1"/>
  <c r="CV20" i="24" a="1"/>
  <c r="BE20" i="24" a="1"/>
  <c r="CK20" i="24" a="1"/>
  <c r="AJ20" i="24" a="1"/>
  <c r="CS20" i="24" a="1"/>
  <c r="BX20" i="24" a="1"/>
  <c r="BM20" i="24" a="1"/>
  <c r="AR20" i="24" a="1"/>
  <c r="AG20" i="24" a="1"/>
  <c r="L20" i="24" a="1"/>
  <c r="CF20" i="24" a="1"/>
  <c r="BU20" i="24" a="1"/>
  <c r="AZ20" i="24" a="1"/>
  <c r="AO20" i="24" a="1"/>
  <c r="T20" i="24" a="1"/>
  <c r="I20" i="24" a="1"/>
  <c r="CN20" i="24" a="1"/>
  <c r="CC20" i="24" a="1"/>
  <c r="BH20" i="24" a="1"/>
  <c r="AW20" i="24" a="1"/>
  <c r="AB20" i="24" a="1"/>
  <c r="Q20" i="24" a="1"/>
  <c r="CX20" i="24" a="1"/>
  <c r="CU20" i="24" a="1"/>
  <c r="CP20" i="24" a="1"/>
  <c r="CM20" i="24" a="1"/>
  <c r="CH20" i="24" a="1"/>
  <c r="CE20" i="24" a="1"/>
  <c r="BZ20" i="24" a="1"/>
  <c r="BW20" i="24" a="1"/>
  <c r="BR20" i="24" a="1"/>
  <c r="BO20" i="24" a="1"/>
  <c r="BJ20" i="24" a="1"/>
  <c r="BG20" i="24" a="1"/>
  <c r="BB20" i="24" a="1"/>
  <c r="AY20" i="24" a="1"/>
  <c r="AT20" i="24" a="1"/>
  <c r="AQ20" i="24" a="1"/>
  <c r="AL20" i="24" a="1"/>
  <c r="AI20" i="24" a="1"/>
  <c r="AD20" i="24" a="1"/>
  <c r="AA20" i="24" a="1"/>
  <c r="V20" i="24" a="1"/>
  <c r="S20" i="24" a="1"/>
  <c r="N20" i="24" a="1"/>
  <c r="K20" i="24" a="1"/>
  <c r="CW20" i="24" a="1"/>
  <c r="CR20" i="24" a="1"/>
  <c r="CO20" i="24" a="1"/>
  <c r="CJ20" i="24" a="1"/>
  <c r="CG20" i="24" a="1"/>
  <c r="CB20" i="24" a="1"/>
  <c r="BY20" i="24" a="1"/>
  <c r="BT20" i="24" a="1"/>
  <c r="BQ20" i="24" a="1"/>
  <c r="BL20" i="24" a="1"/>
  <c r="BI20" i="24" a="1"/>
  <c r="BD20" i="24" a="1"/>
  <c r="BA20" i="24" a="1"/>
  <c r="AV20" i="24" a="1"/>
  <c r="AS20" i="24" a="1"/>
  <c r="AN20" i="24" a="1"/>
  <c r="AK20" i="24" a="1"/>
  <c r="AF20" i="24" a="1"/>
  <c r="AC20" i="24" a="1"/>
  <c r="X20" i="24" a="1"/>
  <c r="U20" i="24" a="1"/>
  <c r="P20" i="24" a="1"/>
  <c r="M20" i="24" a="1"/>
  <c r="H20" i="24" a="1"/>
  <c r="CY20" i="24" a="1"/>
  <c r="CT20" i="24" a="1"/>
  <c r="CQ20" i="24" a="1"/>
  <c r="CL20" i="24" a="1"/>
  <c r="CI20" i="24" a="1"/>
  <c r="CD20" i="24" a="1"/>
  <c r="CA20" i="24" a="1"/>
  <c r="BV20" i="24" a="1"/>
  <c r="BS20" i="24" a="1"/>
  <c r="BN20" i="24" a="1"/>
  <c r="BK20" i="24" a="1"/>
  <c r="BF20" i="24" a="1"/>
  <c r="BC20" i="24" a="1"/>
  <c r="AX20" i="24" a="1"/>
  <c r="AU20" i="24" a="1"/>
  <c r="AP20" i="24" a="1"/>
  <c r="AM20" i="24" a="1"/>
  <c r="AH20" i="24" a="1"/>
  <c r="AE20" i="24" a="1"/>
  <c r="Z20" i="24" a="1"/>
  <c r="W20" i="24" a="1"/>
  <c r="R20" i="24" a="1"/>
  <c r="O20" i="24" a="1"/>
  <c r="J20" i="24" a="1"/>
  <c r="CS33" i="24" a="1"/>
  <c r="CC33" i="24" a="1"/>
  <c r="BM33" i="24" a="1"/>
  <c r="AW33" i="24" a="1"/>
  <c r="AG33" i="24" a="1"/>
  <c r="Q33" i="24" a="1"/>
  <c r="CO33" i="24" a="1"/>
  <c r="BY33" i="24" a="1"/>
  <c r="BI33" i="24" a="1"/>
  <c r="AS33" i="24" a="1"/>
  <c r="AC33" i="24" a="1"/>
  <c r="M33" i="24" a="1"/>
  <c r="CK33" i="24" a="1"/>
  <c r="BU33" i="24" a="1"/>
  <c r="BE33" i="24" a="1"/>
  <c r="AO33" i="24" a="1"/>
  <c r="Y33" i="24" a="1"/>
  <c r="I33" i="24" a="1"/>
  <c r="CV33" i="24" a="1"/>
  <c r="CR33" i="24" a="1"/>
  <c r="CN33" i="24" a="1"/>
  <c r="CJ33" i="24" a="1"/>
  <c r="CF33" i="24" a="1"/>
  <c r="CB33" i="24" a="1"/>
  <c r="BX33" i="24" a="1"/>
  <c r="BT33" i="24" a="1"/>
  <c r="BP33" i="24" a="1"/>
  <c r="BL33" i="24" a="1"/>
  <c r="BH33" i="24" a="1"/>
  <c r="BD33" i="24" a="1"/>
  <c r="AZ33" i="24" a="1"/>
  <c r="AV33" i="24" a="1"/>
  <c r="AR33" i="24" a="1"/>
  <c r="AN33" i="24" a="1"/>
  <c r="AJ33" i="24" a="1"/>
  <c r="AF33" i="24" a="1"/>
  <c r="AB33" i="24" a="1"/>
  <c r="X33" i="24" a="1"/>
  <c r="T33" i="24" a="1"/>
  <c r="P33" i="24" a="1"/>
  <c r="L33" i="24" a="1"/>
  <c r="H33" i="24" a="1"/>
  <c r="CY33" i="24" a="1"/>
  <c r="CU33" i="24" a="1"/>
  <c r="CQ33" i="24" a="1"/>
  <c r="CM33" i="24" a="1"/>
  <c r="CI33" i="24" a="1"/>
  <c r="CE33" i="24" a="1"/>
  <c r="CA33" i="24" a="1"/>
  <c r="BW33" i="24" a="1"/>
  <c r="BS33" i="24" a="1"/>
  <c r="BO33" i="24" a="1"/>
  <c r="BK33" i="24" a="1"/>
  <c r="BG33" i="24" a="1"/>
  <c r="BC33" i="24" a="1"/>
  <c r="AY33" i="24" a="1"/>
  <c r="AU33" i="24" a="1"/>
  <c r="AQ33" i="24" a="1"/>
  <c r="AM33" i="24" a="1"/>
  <c r="AI33" i="24" a="1"/>
  <c r="AE33" i="24" a="1"/>
  <c r="AA33" i="24" a="1"/>
  <c r="W33" i="24" a="1"/>
  <c r="S33" i="24" a="1"/>
  <c r="O33" i="24" a="1"/>
  <c r="K33" i="24" a="1"/>
  <c r="CX33" i="24" a="1"/>
  <c r="CT33" i="24" a="1"/>
  <c r="CP33" i="24" a="1"/>
  <c r="CL33" i="24" a="1"/>
  <c r="CH33" i="24" a="1"/>
  <c r="CD33" i="24" a="1"/>
  <c r="BZ33" i="24" a="1"/>
  <c r="BV33" i="24" a="1"/>
  <c r="BR33" i="24" a="1"/>
  <c r="BN33" i="24" a="1"/>
  <c r="BJ33" i="24" a="1"/>
  <c r="BF33" i="24" a="1"/>
  <c r="BB33" i="24" a="1"/>
  <c r="AX33" i="24" a="1"/>
  <c r="AT33" i="24" a="1"/>
  <c r="AP33" i="24" a="1"/>
  <c r="AL33" i="24" a="1"/>
  <c r="AH33" i="24" a="1"/>
  <c r="AD33" i="24" a="1"/>
  <c r="Z33" i="24" a="1"/>
  <c r="V33" i="24" a="1"/>
  <c r="R33" i="24" a="1"/>
  <c r="N33" i="24" a="1"/>
  <c r="J33" i="24" a="1"/>
  <c r="CX44" i="24" a="1"/>
  <c r="CV44" i="24" a="1"/>
  <c r="CT44" i="24" a="1"/>
  <c r="CR44" i="24" a="1"/>
  <c r="CP44" i="24" a="1"/>
  <c r="CN44" i="24" a="1"/>
  <c r="CL44" i="24" a="1"/>
  <c r="CJ44" i="24" a="1"/>
  <c r="CH44" i="24" a="1"/>
  <c r="CF44" i="24" a="1"/>
  <c r="CD44" i="24" a="1"/>
  <c r="CB44" i="24" a="1"/>
  <c r="BZ44" i="24" a="1"/>
  <c r="BX44" i="24" a="1"/>
  <c r="BV44" i="24" a="1"/>
  <c r="BT44" i="24" a="1"/>
  <c r="BR44" i="24" a="1"/>
  <c r="BP44" i="24" a="1"/>
  <c r="BN44" i="24" a="1"/>
  <c r="BL44" i="24" a="1"/>
  <c r="BJ44" i="24" a="1"/>
  <c r="BH44" i="24" a="1"/>
  <c r="BF44" i="24" a="1"/>
  <c r="BD44" i="24" a="1"/>
  <c r="BB44" i="24" a="1"/>
  <c r="AZ44" i="24" a="1"/>
  <c r="AX44" i="24" a="1"/>
  <c r="AS44" i="24" a="1"/>
  <c r="AP44" i="24" a="1"/>
  <c r="AK44" i="24" a="1"/>
  <c r="AH44" i="24" a="1"/>
  <c r="AC44" i="24" a="1"/>
  <c r="Z44" i="24" a="1"/>
  <c r="U44" i="24" a="1"/>
  <c r="R44" i="24" a="1"/>
  <c r="M44" i="24" a="1"/>
  <c r="J44" i="24" a="1"/>
  <c r="AU44" i="24" a="1"/>
  <c r="AR44" i="24" a="1"/>
  <c r="AM44" i="24" a="1"/>
  <c r="AJ44" i="24" a="1"/>
  <c r="AE44" i="24" a="1"/>
  <c r="AB44" i="24" a="1"/>
  <c r="W44" i="24" a="1"/>
  <c r="T44" i="24" a="1"/>
  <c r="O44" i="24" a="1"/>
  <c r="L44" i="24" a="1"/>
  <c r="CY44" i="24" a="1"/>
  <c r="CW44" i="24" a="1"/>
  <c r="CU44" i="24" a="1"/>
  <c r="CS44" i="24" a="1"/>
  <c r="CQ44" i="24" a="1"/>
  <c r="CO44" i="24" a="1"/>
  <c r="CM44" i="24" a="1"/>
  <c r="CK44" i="24" a="1"/>
  <c r="CI44" i="24" a="1"/>
  <c r="CG44" i="24" a="1"/>
  <c r="CE44" i="24" a="1"/>
  <c r="CC44" i="24" a="1"/>
  <c r="CA44" i="24" a="1"/>
  <c r="BY44" i="24" a="1"/>
  <c r="BW44" i="24" a="1"/>
  <c r="BU44" i="24" a="1"/>
  <c r="BS44" i="24" a="1"/>
  <c r="BQ44" i="24" a="1"/>
  <c r="BO44" i="24" a="1"/>
  <c r="BM44" i="24" a="1"/>
  <c r="BK44" i="24" a="1"/>
  <c r="BI44" i="24" a="1"/>
  <c r="BG44" i="24" a="1"/>
  <c r="BE44" i="24" a="1"/>
  <c r="BC44" i="24" a="1"/>
  <c r="BA44" i="24" a="1"/>
  <c r="AY44" i="24" a="1"/>
  <c r="AW44" i="24" a="1"/>
  <c r="AT44" i="24" a="1"/>
  <c r="AO44" i="24" a="1"/>
  <c r="AL44" i="24" a="1"/>
  <c r="AG44" i="24" a="1"/>
  <c r="AD44" i="24" a="1"/>
  <c r="Y44" i="24" a="1"/>
  <c r="V44" i="24" a="1"/>
  <c r="Q44" i="24" a="1"/>
  <c r="N44" i="24" a="1"/>
  <c r="I44" i="24" a="1"/>
  <c r="CH3" i="24" a="1"/>
  <c r="BU3" i="24" a="1"/>
  <c r="BG3" i="24" a="1"/>
  <c r="CP3" i="24" a="1"/>
  <c r="BM3" i="24" a="1"/>
  <c r="CB3" i="24" a="1"/>
  <c r="BZ3" i="24" a="1"/>
  <c r="BR3" i="24" a="1"/>
  <c r="BL3" i="24" a="1"/>
  <c r="BE3" i="24" a="1"/>
  <c r="AW3" i="24" a="1"/>
  <c r="CS3" i="24" a="1"/>
  <c r="CM3" i="24" a="1"/>
  <c r="BJ3" i="24" a="1"/>
  <c r="BB3" i="24" a="1"/>
  <c r="CX3" i="24" a="1"/>
  <c r="CR3" i="24" a="1"/>
  <c r="CK3" i="24" a="1"/>
  <c r="CC3" i="24" a="1"/>
  <c r="BW3" i="24" a="1"/>
  <c r="AG3" i="24" a="1"/>
  <c r="CU3" i="24" a="1"/>
  <c r="CJ3" i="24" a="1"/>
  <c r="CE3" i="24" a="1"/>
  <c r="BT3" i="24" a="1"/>
  <c r="BO3" i="24" a="1"/>
  <c r="BD3" i="24" a="1"/>
  <c r="AY3" i="24" a="1"/>
  <c r="AO3" i="24" a="1"/>
  <c r="AD3" i="24" a="1"/>
  <c r="AL3" i="24" a="1"/>
  <c r="AT3" i="24" a="1"/>
  <c r="AV3" i="24" a="1"/>
  <c r="AQ3" i="24" a="1"/>
  <c r="AN3" i="24" a="1"/>
  <c r="AI3" i="24" a="1"/>
  <c r="AF3" i="24" a="1"/>
  <c r="CW3" i="24" a="1"/>
  <c r="CT3" i="24" a="1"/>
  <c r="CO3" i="24" a="1"/>
  <c r="CL3" i="24" a="1"/>
  <c r="CG3" i="24" a="1"/>
  <c r="CD3" i="24" a="1"/>
  <c r="BY3" i="24" a="1"/>
  <c r="BV3" i="24" a="1"/>
  <c r="BQ3" i="24" a="1"/>
  <c r="BN3" i="24" a="1"/>
  <c r="BI3" i="24" a="1"/>
  <c r="BF3" i="24" a="1"/>
  <c r="BA3" i="24" a="1"/>
  <c r="AX3" i="24" a="1"/>
  <c r="AS3" i="24" a="1"/>
  <c r="AP3" i="24" a="1"/>
  <c r="AK3" i="24" a="1"/>
  <c r="AH3" i="24" a="1"/>
  <c r="CY3" i="24" a="1"/>
  <c r="CV3" i="24" a="1"/>
  <c r="CQ3" i="24" a="1"/>
  <c r="CN3" i="24" a="1"/>
  <c r="CI3" i="24" a="1"/>
  <c r="CF3" i="24" a="1"/>
  <c r="CA3" i="24" a="1"/>
  <c r="BX3" i="24" a="1"/>
  <c r="BS3" i="24" a="1"/>
  <c r="BP3" i="24" a="1"/>
  <c r="BK3" i="24" a="1"/>
  <c r="BH3" i="24" a="1"/>
  <c r="BC3" i="24" a="1"/>
  <c r="AZ3" i="24" a="1"/>
  <c r="AU3" i="24" a="1"/>
  <c r="AR3" i="24" a="1"/>
  <c r="AM3" i="24" a="1"/>
  <c r="AJ3" i="24" a="1"/>
  <c r="AE3" i="24" a="1"/>
  <c r="AC3" i="24" a="1"/>
  <c r="AA3" i="24" a="1"/>
  <c r="Y3" i="24" a="1"/>
  <c r="W3" i="24" a="1"/>
  <c r="U3" i="24" a="1"/>
  <c r="S3" i="24" a="1"/>
  <c r="Q3" i="24" a="1"/>
  <c r="O3" i="24" a="1"/>
  <c r="M3" i="24" a="1"/>
  <c r="K3" i="24" a="1"/>
  <c r="I3" i="24" a="1"/>
  <c r="AB3" i="24" a="1"/>
  <c r="Z3" i="24" a="1"/>
  <c r="X3" i="24" a="1"/>
  <c r="V3" i="24" a="1"/>
  <c r="T3" i="24" a="1"/>
  <c r="R3" i="24" a="1"/>
  <c r="P3" i="24" a="1"/>
  <c r="N3" i="24" a="1"/>
  <c r="L3" i="24" a="1"/>
  <c r="J3" i="24" a="1"/>
  <c r="H3" i="24" a="1"/>
  <c r="AJ6" i="24" a="1"/>
  <c r="CV6" i="24" a="1"/>
  <c r="BT6" i="24" a="1"/>
  <c r="CT6" i="24" a="1"/>
  <c r="BP6" i="24" a="1"/>
  <c r="CJ6" i="24" a="1"/>
  <c r="BD6" i="24" a="1"/>
  <c r="CF6" i="24" a="1"/>
  <c r="AZ6" i="24" a="1"/>
  <c r="I6" i="24" a="1"/>
  <c r="CR6" i="24" a="1"/>
  <c r="CB6" i="24" a="1"/>
  <c r="BL6" i="24" a="1"/>
  <c r="Y6" i="24" a="1"/>
  <c r="CX6" i="24" a="1"/>
  <c r="CN6" i="24" a="1"/>
  <c r="BX6" i="24" a="1"/>
  <c r="BH6" i="24" a="1"/>
  <c r="AO6" i="24" a="1"/>
  <c r="T6" i="24" a="1"/>
  <c r="CY6" i="24" a="1"/>
  <c r="CU6" i="24" a="1"/>
  <c r="CP6" i="24" a="1"/>
  <c r="CH6" i="24" a="1"/>
  <c r="BZ6" i="24" a="1"/>
  <c r="BR6" i="24" a="1"/>
  <c r="BJ6" i="24" a="1"/>
  <c r="BB6" i="24" a="1"/>
  <c r="AR6" i="24" a="1"/>
  <c r="AG6" i="24" a="1"/>
  <c r="L6" i="24" a="1"/>
  <c r="CW6" i="24" a="1"/>
  <c r="CS6" i="24" a="1"/>
  <c r="CL6" i="24" a="1"/>
  <c r="CD6" i="24" a="1"/>
  <c r="BV6" i="24" a="1"/>
  <c r="BN6" i="24" a="1"/>
  <c r="BF6" i="24" a="1"/>
  <c r="AW6" i="24" a="1"/>
  <c r="AB6" i="24" a="1"/>
  <c r="Q6" i="24" a="1"/>
  <c r="AY6" i="24" a="1"/>
  <c r="AT6" i="24" a="1"/>
  <c r="AQ6" i="24" a="1"/>
  <c r="AL6" i="24" a="1"/>
  <c r="AI6" i="24" a="1"/>
  <c r="AD6" i="24" a="1"/>
  <c r="AA6" i="24" a="1"/>
  <c r="V6" i="24" a="1"/>
  <c r="S6" i="24" a="1"/>
  <c r="N6" i="24" a="1"/>
  <c r="K6" i="24" a="1"/>
  <c r="CQ6" i="24" a="1"/>
  <c r="CO6" i="24" a="1"/>
  <c r="CM6" i="24" a="1"/>
  <c r="CK6" i="24" a="1"/>
  <c r="CI6" i="24" a="1"/>
  <c r="CG6" i="24" a="1"/>
  <c r="CE6" i="24" a="1"/>
  <c r="CC6" i="24" a="1"/>
  <c r="CA6" i="24" a="1"/>
  <c r="BY6" i="24" a="1"/>
  <c r="BW6" i="24" a="1"/>
  <c r="BU6" i="24" a="1"/>
  <c r="BS6" i="24" a="1"/>
  <c r="BQ6" i="24" a="1"/>
  <c r="BO6" i="24" a="1"/>
  <c r="BM6" i="24" a="1"/>
  <c r="BK6" i="24" a="1"/>
  <c r="BI6" i="24" a="1"/>
  <c r="BG6" i="24" a="1"/>
  <c r="BE6" i="24" a="1"/>
  <c r="BC6" i="24" a="1"/>
  <c r="BA6" i="24" a="1"/>
  <c r="AV6" i="24" a="1"/>
  <c r="AS6" i="24" a="1"/>
  <c r="AN6" i="24" a="1"/>
  <c r="AK6" i="24" a="1"/>
  <c r="AF6" i="24" a="1"/>
  <c r="AC6" i="24" a="1"/>
  <c r="X6" i="24" a="1"/>
  <c r="U6" i="24" a="1"/>
  <c r="P6" i="24" a="1"/>
  <c r="M6" i="24" a="1"/>
  <c r="H6" i="24" a="1"/>
  <c r="AX6" i="24" a="1"/>
  <c r="AU6" i="24" a="1"/>
  <c r="AP6" i="24" a="1"/>
  <c r="AM6" i="24" a="1"/>
  <c r="AH6" i="24" a="1"/>
  <c r="AE6" i="24" a="1"/>
  <c r="Z6" i="24" a="1"/>
  <c r="W6" i="24" a="1"/>
  <c r="R6" i="24" a="1"/>
  <c r="O6" i="24" a="1"/>
  <c r="J6" i="24" a="1"/>
  <c r="AQ11" i="24" a="1"/>
  <c r="BY11" i="24" a="1"/>
  <c r="AC11" i="24" a="1"/>
  <c r="CG11" i="24" a="1"/>
  <c r="BA11" i="24" a="1"/>
  <c r="AN11" i="24" a="1"/>
  <c r="Y11" i="24" a="1"/>
  <c r="K11" i="24" a="1"/>
  <c r="CO11" i="24" a="1"/>
  <c r="BI11" i="24" a="1"/>
  <c r="AJ11" i="24" a="1"/>
  <c r="V11" i="24" a="1"/>
  <c r="H11" i="24" a="1"/>
  <c r="CW11" i="24" a="1"/>
  <c r="BQ11" i="24" a="1"/>
  <c r="CY11" i="24" a="1"/>
  <c r="CQ11" i="24" a="1"/>
  <c r="CI11" i="24" a="1"/>
  <c r="CA11" i="24" a="1"/>
  <c r="BS11" i="24" a="1"/>
  <c r="BK11" i="24" a="1"/>
  <c r="BC11" i="24" a="1"/>
  <c r="AW11" i="24" a="1"/>
  <c r="AT11" i="24" a="1"/>
  <c r="AI11" i="24" a="1"/>
  <c r="AF11" i="24" a="1"/>
  <c r="AB11" i="24" a="1"/>
  <c r="U11" i="24" a="1"/>
  <c r="Q11" i="24" a="1"/>
  <c r="N11" i="24" a="1"/>
  <c r="CS11" i="24" a="1"/>
  <c r="CK11" i="24" a="1"/>
  <c r="CC11" i="24" a="1"/>
  <c r="BU11" i="24" a="1"/>
  <c r="BM11" i="24" a="1"/>
  <c r="BE11" i="24" a="1"/>
  <c r="AS11" i="24" a="1"/>
  <c r="AO11" i="24" a="1"/>
  <c r="AL11" i="24" a="1"/>
  <c r="AA11" i="24" a="1"/>
  <c r="X11" i="24" a="1"/>
  <c r="T11" i="24" a="1"/>
  <c r="M11" i="24" a="1"/>
  <c r="I11" i="24" a="1"/>
  <c r="CU11" i="24" a="1"/>
  <c r="CM11" i="24" a="1"/>
  <c r="CE11" i="24" a="1"/>
  <c r="BW11" i="24" a="1"/>
  <c r="BO11" i="24" a="1"/>
  <c r="BG11" i="24" a="1"/>
  <c r="AY11" i="24" a="1"/>
  <c r="AV11" i="24" a="1"/>
  <c r="AR11" i="24" a="1"/>
  <c r="AK11" i="24" a="1"/>
  <c r="AG11" i="24" a="1"/>
  <c r="AD11" i="24" a="1"/>
  <c r="S11" i="24" a="1"/>
  <c r="P11" i="24" a="1"/>
  <c r="L11" i="24" a="1"/>
  <c r="CX11" i="24" a="1"/>
  <c r="CV11" i="24" a="1"/>
  <c r="CT11" i="24" a="1"/>
  <c r="CR11" i="24" a="1"/>
  <c r="CP11" i="24" a="1"/>
  <c r="CN11" i="24" a="1"/>
  <c r="CL11" i="24" a="1"/>
  <c r="CJ11" i="24" a="1"/>
  <c r="CH11" i="24" a="1"/>
  <c r="CF11" i="24" a="1"/>
  <c r="CD11" i="24" a="1"/>
  <c r="CB11" i="24" a="1"/>
  <c r="BZ11" i="24" a="1"/>
  <c r="BX11" i="24" a="1"/>
  <c r="BV11" i="24" a="1"/>
  <c r="BT11" i="24" a="1"/>
  <c r="BR11" i="24" a="1"/>
  <c r="BP11" i="24" a="1"/>
  <c r="BN11" i="24" a="1"/>
  <c r="BL11" i="24" a="1"/>
  <c r="BJ11" i="24" a="1"/>
  <c r="BH11" i="24" a="1"/>
  <c r="BF11" i="24" a="1"/>
  <c r="BD11" i="24" a="1"/>
  <c r="BB11" i="24" a="1"/>
  <c r="AZ11" i="24" a="1"/>
  <c r="AX11" i="24" a="1"/>
  <c r="AU11" i="24" a="1"/>
  <c r="AP11" i="24" a="1"/>
  <c r="AM11" i="24" a="1"/>
  <c r="AH11" i="24" a="1"/>
  <c r="AE11" i="24" a="1"/>
  <c r="Z11" i="24" a="1"/>
  <c r="W11" i="24" a="1"/>
  <c r="R11" i="24" a="1"/>
  <c r="O11" i="24" a="1"/>
  <c r="J11" i="24" a="1"/>
  <c r="AM14" i="24" a="1"/>
  <c r="CI14" i="24" a="1"/>
  <c r="L14" i="24" a="1"/>
  <c r="BS14" i="24" a="1"/>
  <c r="BC14" i="24" a="1"/>
  <c r="CU14" i="24" a="1"/>
  <c r="CE14" i="24" a="1"/>
  <c r="BO14" i="24" a="1"/>
  <c r="AY14" i="24" a="1"/>
  <c r="AI14" i="24" a="1"/>
  <c r="CQ14" i="24" a="1"/>
  <c r="CA14" i="24" a="1"/>
  <c r="BK14" i="24" a="1"/>
  <c r="AU14" i="24" a="1"/>
  <c r="AB14" i="24" a="1"/>
  <c r="CM14" i="24" a="1"/>
  <c r="BW14" i="24" a="1"/>
  <c r="BG14" i="24" a="1"/>
  <c r="AQ14" i="24" a="1"/>
  <c r="T14" i="24" a="1"/>
  <c r="CX14" i="24" a="1"/>
  <c r="CT14" i="24" a="1"/>
  <c r="CP14" i="24" a="1"/>
  <c r="CL14" i="24" a="1"/>
  <c r="CH14" i="24" a="1"/>
  <c r="CD14" i="24" a="1"/>
  <c r="BZ14" i="24" a="1"/>
  <c r="BV14" i="24" a="1"/>
  <c r="BR14" i="24" a="1"/>
  <c r="BN14" i="24" a="1"/>
  <c r="BJ14" i="24" a="1"/>
  <c r="BF14" i="24" a="1"/>
  <c r="BB14" i="24" a="1"/>
  <c r="AX14" i="24" a="1"/>
  <c r="AT14" i="24" a="1"/>
  <c r="AP14" i="24" a="1"/>
  <c r="AL14" i="24" a="1"/>
  <c r="AH14" i="24" a="1"/>
  <c r="Z14" i="24" a="1"/>
  <c r="R14" i="24" a="1"/>
  <c r="J14" i="24" a="1"/>
  <c r="CW14" i="24" a="1"/>
  <c r="CS14" i="24" a="1"/>
  <c r="CO14" i="24" a="1"/>
  <c r="CK14" i="24" a="1"/>
  <c r="CG14" i="24" a="1"/>
  <c r="CC14" i="24" a="1"/>
  <c r="BY14" i="24" a="1"/>
  <c r="BU14" i="24" a="1"/>
  <c r="BQ14" i="24" a="1"/>
  <c r="BM14" i="24" a="1"/>
  <c r="BI14" i="24" a="1"/>
  <c r="BE14" i="24" a="1"/>
  <c r="BA14" i="24" a="1"/>
  <c r="AW14" i="24" a="1"/>
  <c r="AS14" i="24" a="1"/>
  <c r="AO14" i="24" a="1"/>
  <c r="AK14" i="24" a="1"/>
  <c r="AF14" i="24" a="1"/>
  <c r="X14" i="24" a="1"/>
  <c r="P14" i="24" a="1"/>
  <c r="H14" i="24" a="1"/>
  <c r="CV14" i="24" a="1"/>
  <c r="CR14" i="24" a="1"/>
  <c r="CN14" i="24" a="1"/>
  <c r="CJ14" i="24" a="1"/>
  <c r="CF14" i="24" a="1"/>
  <c r="CB14" i="24" a="1"/>
  <c r="BX14" i="24" a="1"/>
  <c r="BT14" i="24" a="1"/>
  <c r="BP14" i="24" a="1"/>
  <c r="BL14" i="24" a="1"/>
  <c r="BH14" i="24" a="1"/>
  <c r="BD14" i="24" a="1"/>
  <c r="AZ14" i="24" a="1"/>
  <c r="AV14" i="24" a="1"/>
  <c r="AR14" i="24" a="1"/>
  <c r="AN14" i="24" a="1"/>
  <c r="AJ14" i="24" a="1"/>
  <c r="AD14" i="24" a="1"/>
  <c r="V14" i="24" a="1"/>
  <c r="N14" i="24" a="1"/>
  <c r="AG14" i="24" a="1"/>
  <c r="AE14" i="24" a="1"/>
  <c r="AC14" i="24" a="1"/>
  <c r="AA14" i="24" a="1"/>
  <c r="Y14" i="24" a="1"/>
  <c r="W14" i="24" a="1"/>
  <c r="U14" i="24" a="1"/>
  <c r="S14" i="24" a="1"/>
  <c r="Q14" i="24" a="1"/>
  <c r="O14" i="24" a="1"/>
  <c r="M14" i="24" a="1"/>
  <c r="K14" i="24" a="1"/>
  <c r="I14" i="24" a="1"/>
  <c r="BP19" i="24" a="1"/>
  <c r="CV19" i="24" a="1"/>
  <c r="BE19" i="24" a="1"/>
  <c r="CK19" i="24" a="1"/>
  <c r="AP19" i="24" a="1"/>
  <c r="CS19" i="24" a="1"/>
  <c r="BX19" i="24" a="1"/>
  <c r="BM19" i="24" a="1"/>
  <c r="BB19" i="24" a="1"/>
  <c r="AL19" i="24" a="1"/>
  <c r="CF19" i="24" a="1"/>
  <c r="BU19" i="24" a="1"/>
  <c r="AX19" i="24" a="1"/>
  <c r="AH19" i="24" a="1"/>
  <c r="CN19" i="24" a="1"/>
  <c r="CC19" i="24" a="1"/>
  <c r="BH19" i="24" a="1"/>
  <c r="AT19" i="24" a="1"/>
  <c r="AD19" i="24" a="1"/>
  <c r="CX19" i="24" a="1"/>
  <c r="CU19" i="24" a="1"/>
  <c r="CP19" i="24" a="1"/>
  <c r="CM19" i="24" a="1"/>
  <c r="CH19" i="24" a="1"/>
  <c r="CE19" i="24" a="1"/>
  <c r="BZ19" i="24" a="1"/>
  <c r="BW19" i="24" a="1"/>
  <c r="BR19" i="24" a="1"/>
  <c r="BO19" i="24" a="1"/>
  <c r="BJ19" i="24" a="1"/>
  <c r="BG19" i="24" a="1"/>
  <c r="CW19" i="24" a="1"/>
  <c r="CR19" i="24" a="1"/>
  <c r="CO19" i="24" a="1"/>
  <c r="CJ19" i="24" a="1"/>
  <c r="CG19" i="24" a="1"/>
  <c r="CB19" i="24" a="1"/>
  <c r="BY19" i="24" a="1"/>
  <c r="BT19" i="24" a="1"/>
  <c r="BQ19" i="24" a="1"/>
  <c r="BL19" i="24" a="1"/>
  <c r="BI19" i="24" a="1"/>
  <c r="BD19" i="24" a="1"/>
  <c r="AZ19" i="24" a="1"/>
  <c r="AV19" i="24" a="1"/>
  <c r="AR19" i="24" a="1"/>
  <c r="AN19" i="24" a="1"/>
  <c r="AJ19" i="24" a="1"/>
  <c r="AF19" i="24" a="1"/>
  <c r="AB19" i="24" a="1"/>
  <c r="CY19" i="24" a="1"/>
  <c r="CT19" i="24" a="1"/>
  <c r="CQ19" i="24" a="1"/>
  <c r="CL19" i="24" a="1"/>
  <c r="CI19" i="24" a="1"/>
  <c r="CD19" i="24" a="1"/>
  <c r="CA19" i="24" a="1"/>
  <c r="BV19" i="24" a="1"/>
  <c r="BS19" i="24" a="1"/>
  <c r="BN19" i="24" a="1"/>
  <c r="BK19" i="24" a="1"/>
  <c r="BF19" i="24" a="1"/>
  <c r="X19" i="24" a="1"/>
  <c r="V19" i="24" a="1"/>
  <c r="T19" i="24" a="1"/>
  <c r="R19" i="24" a="1"/>
  <c r="P19" i="24" a="1"/>
  <c r="N19" i="24" a="1"/>
  <c r="L19" i="24" a="1"/>
  <c r="J19" i="24" a="1"/>
  <c r="H19" i="24" a="1"/>
  <c r="BC19" i="24" a="1"/>
  <c r="BA19" i="24" a="1"/>
  <c r="AY19" i="24" a="1"/>
  <c r="AW19" i="24" a="1"/>
  <c r="AU19" i="24" a="1"/>
  <c r="AS19" i="24" a="1"/>
  <c r="AQ19" i="24" a="1"/>
  <c r="AO19" i="24" a="1"/>
  <c r="AM19" i="24" a="1"/>
  <c r="AK19" i="24" a="1"/>
  <c r="AI19" i="24" a="1"/>
  <c r="AG19" i="24" a="1"/>
  <c r="AE19" i="24" a="1"/>
  <c r="AC19" i="24" a="1"/>
  <c r="AA19" i="24" a="1"/>
  <c r="Y19" i="24" a="1"/>
  <c r="W19" i="24" a="1"/>
  <c r="U19" i="24" a="1"/>
  <c r="S19" i="24" a="1"/>
  <c r="Q19" i="24" a="1"/>
  <c r="O19" i="24" a="1"/>
  <c r="M19" i="24" a="1"/>
  <c r="K19" i="24" a="1"/>
  <c r="I19" i="24" a="1"/>
  <c r="AJ22" i="24" a="1"/>
  <c r="BP22" i="24" a="1"/>
  <c r="Y22" i="24" a="1"/>
  <c r="CV22" i="24" a="1"/>
  <c r="BE22" i="24" a="1"/>
  <c r="CS22" i="24" a="1"/>
  <c r="BX22" i="24" a="1"/>
  <c r="BM22" i="24" a="1"/>
  <c r="AR22" i="24" a="1"/>
  <c r="AG22" i="24" a="1"/>
  <c r="L22" i="24" a="1"/>
  <c r="CF22" i="24" a="1"/>
  <c r="BU22" i="24" a="1"/>
  <c r="AZ22" i="24" a="1"/>
  <c r="AO22" i="24" a="1"/>
  <c r="T22" i="24" a="1"/>
  <c r="I22" i="24" a="1"/>
  <c r="CN22" i="24" a="1"/>
  <c r="CC22" i="24" a="1"/>
  <c r="BH22" i="24" a="1"/>
  <c r="AW22" i="24" a="1"/>
  <c r="AB22" i="24" a="1"/>
  <c r="Q22" i="24" a="1"/>
  <c r="CX22" i="24" a="1"/>
  <c r="CU22" i="24" a="1"/>
  <c r="CP22" i="24" a="1"/>
  <c r="CM22" i="24" a="1"/>
  <c r="CH22" i="24" a="1"/>
  <c r="CE22" i="24" a="1"/>
  <c r="BZ22" i="24" a="1"/>
  <c r="BW22" i="24" a="1"/>
  <c r="BR22" i="24" a="1"/>
  <c r="BO22" i="24" a="1"/>
  <c r="BJ22" i="24" a="1"/>
  <c r="BG22" i="24" a="1"/>
  <c r="BB22" i="24" a="1"/>
  <c r="AY22" i="24" a="1"/>
  <c r="AT22" i="24" a="1"/>
  <c r="AQ22" i="24" a="1"/>
  <c r="AL22" i="24" a="1"/>
  <c r="AI22" i="24" a="1"/>
  <c r="AD22" i="24" a="1"/>
  <c r="AA22" i="24" a="1"/>
  <c r="V22" i="24" a="1"/>
  <c r="S22" i="24" a="1"/>
  <c r="N22" i="24" a="1"/>
  <c r="K22" i="24" a="1"/>
  <c r="CW22" i="24" a="1"/>
  <c r="CR22" i="24" a="1"/>
  <c r="CO22" i="24" a="1"/>
  <c r="CJ22" i="24" a="1"/>
  <c r="CG22" i="24" a="1"/>
  <c r="CB22" i="24" a="1"/>
  <c r="BY22" i="24" a="1"/>
  <c r="BT22" i="24" a="1"/>
  <c r="BQ22" i="24" a="1"/>
  <c r="BL22" i="24" a="1"/>
  <c r="BI22" i="24" a="1"/>
  <c r="BD22" i="24" a="1"/>
  <c r="BA22" i="24" a="1"/>
  <c r="AV22" i="24" a="1"/>
  <c r="AS22" i="24" a="1"/>
  <c r="AN22" i="24" a="1"/>
  <c r="AK22" i="24" a="1"/>
  <c r="AF22" i="24" a="1"/>
  <c r="AC22" i="24" a="1"/>
  <c r="X22" i="24" a="1"/>
  <c r="U22" i="24" a="1"/>
  <c r="P22" i="24" a="1"/>
  <c r="M22" i="24" a="1"/>
  <c r="H22" i="24" a="1"/>
  <c r="CY22" i="24" a="1"/>
  <c r="CT22" i="24" a="1"/>
  <c r="CQ22" i="24" a="1"/>
  <c r="CL22" i="24" a="1"/>
  <c r="CI22" i="24" a="1"/>
  <c r="CD22" i="24" a="1"/>
  <c r="CA22" i="24" a="1"/>
  <c r="BV22" i="24" a="1"/>
  <c r="BS22" i="24" a="1"/>
  <c r="BN22" i="24" a="1"/>
  <c r="BK22" i="24" a="1"/>
  <c r="BF22" i="24" a="1"/>
  <c r="BC22" i="24" a="1"/>
  <c r="AX22" i="24" a="1"/>
  <c r="AU22" i="24" a="1"/>
  <c r="AP22" i="24" a="1"/>
  <c r="AM22" i="24" a="1"/>
  <c r="AH22" i="24" a="1"/>
  <c r="AE22" i="24" a="1"/>
  <c r="Z22" i="24" a="1"/>
  <c r="W22" i="24" a="1"/>
  <c r="R22" i="24" a="1"/>
  <c r="O22" i="24" a="1"/>
  <c r="J22" i="24" a="1"/>
  <c r="CS27" i="24" a="1"/>
  <c r="CC27" i="24" a="1"/>
  <c r="BM27" i="24" a="1"/>
  <c r="AW27" i="24" a="1"/>
  <c r="AG27" i="24" a="1"/>
  <c r="Q27" i="24" a="1"/>
  <c r="CO27" i="24" a="1"/>
  <c r="BY27" i="24" a="1"/>
  <c r="BI27" i="24" a="1"/>
  <c r="AS27" i="24" a="1"/>
  <c r="AC27" i="24" a="1"/>
  <c r="M27" i="24" a="1"/>
  <c r="CK27" i="24" a="1"/>
  <c r="BU27" i="24" a="1"/>
  <c r="BE27" i="24" a="1"/>
  <c r="AO27" i="24" a="1"/>
  <c r="Y27" i="24" a="1"/>
  <c r="I27" i="24" a="1"/>
  <c r="CV27" i="24" a="1"/>
  <c r="CR27" i="24" a="1"/>
  <c r="CN27" i="24" a="1"/>
  <c r="CJ27" i="24" a="1"/>
  <c r="CF27" i="24" a="1"/>
  <c r="CB27" i="24" a="1"/>
  <c r="BX27" i="24" a="1"/>
  <c r="BT27" i="24" a="1"/>
  <c r="BP27" i="24" a="1"/>
  <c r="BL27" i="24" a="1"/>
  <c r="BH27" i="24" a="1"/>
  <c r="BD27" i="24" a="1"/>
  <c r="AZ27" i="24" a="1"/>
  <c r="AV27" i="24" a="1"/>
  <c r="AR27" i="24" a="1"/>
  <c r="AN27" i="24" a="1"/>
  <c r="AJ27" i="24" a="1"/>
  <c r="AF27" i="24" a="1"/>
  <c r="AB27" i="24" a="1"/>
  <c r="X27" i="24" a="1"/>
  <c r="T27" i="24" a="1"/>
  <c r="P27" i="24" a="1"/>
  <c r="L27" i="24" a="1"/>
  <c r="H27" i="24" a="1"/>
  <c r="CY27" i="24" a="1"/>
  <c r="CU27" i="24" a="1"/>
  <c r="CQ27" i="24" a="1"/>
  <c r="CM27" i="24" a="1"/>
  <c r="CI27" i="24" a="1"/>
  <c r="CE27" i="24" a="1"/>
  <c r="CA27" i="24" a="1"/>
  <c r="BW27" i="24" a="1"/>
  <c r="BS27" i="24" a="1"/>
  <c r="BO27" i="24" a="1"/>
  <c r="BK27" i="24" a="1"/>
  <c r="BG27" i="24" a="1"/>
  <c r="BC27" i="24" a="1"/>
  <c r="AY27" i="24" a="1"/>
  <c r="AU27" i="24" a="1"/>
  <c r="AQ27" i="24" a="1"/>
  <c r="AM27" i="24" a="1"/>
  <c r="AI27" i="24" a="1"/>
  <c r="AE27" i="24" a="1"/>
  <c r="AA27" i="24" a="1"/>
  <c r="W27" i="24" a="1"/>
  <c r="S27" i="24" a="1"/>
  <c r="O27" i="24" a="1"/>
  <c r="K27" i="24" a="1"/>
  <c r="CX27" i="24" a="1"/>
  <c r="CT27" i="24" a="1"/>
  <c r="CP27" i="24" a="1"/>
  <c r="CL27" i="24" a="1"/>
  <c r="CH27" i="24" a="1"/>
  <c r="CD27" i="24" a="1"/>
  <c r="BZ27" i="24" a="1"/>
  <c r="BV27" i="24" a="1"/>
  <c r="BR27" i="24" a="1"/>
  <c r="BN27" i="24" a="1"/>
  <c r="BJ27" i="24" a="1"/>
  <c r="BF27" i="24" a="1"/>
  <c r="BB27" i="24" a="1"/>
  <c r="AX27" i="24" a="1"/>
  <c r="AT27" i="24" a="1"/>
  <c r="AP27" i="24" a="1"/>
  <c r="AL27" i="24" a="1"/>
  <c r="AH27" i="24" a="1"/>
  <c r="AD27" i="24" a="1"/>
  <c r="Z27" i="24" a="1"/>
  <c r="V27" i="24" a="1"/>
  <c r="R27" i="24" a="1"/>
  <c r="N27" i="24" a="1"/>
  <c r="J27" i="24" a="1"/>
  <c r="CS30" i="24" a="1"/>
  <c r="CC30" i="24" a="1"/>
  <c r="BM30" i="24" a="1"/>
  <c r="AW30" i="24" a="1"/>
  <c r="AG30" i="24" a="1"/>
  <c r="Q30" i="24" a="1"/>
  <c r="CO30" i="24" a="1"/>
  <c r="BY30" i="24" a="1"/>
  <c r="BI30" i="24" a="1"/>
  <c r="AS30" i="24" a="1"/>
  <c r="AC30" i="24" a="1"/>
  <c r="M30" i="24" a="1"/>
  <c r="CK30" i="24" a="1"/>
  <c r="BU30" i="24" a="1"/>
  <c r="BE30" i="24" a="1"/>
  <c r="AO30" i="24" a="1"/>
  <c r="Y30" i="24" a="1"/>
  <c r="I30" i="24" a="1"/>
  <c r="CV30" i="24" a="1"/>
  <c r="CR30" i="24" a="1"/>
  <c r="CN30" i="24" a="1"/>
  <c r="CJ30" i="24" a="1"/>
  <c r="CF30" i="24" a="1"/>
  <c r="CB30" i="24" a="1"/>
  <c r="BX30" i="24" a="1"/>
  <c r="BT30" i="24" a="1"/>
  <c r="BP30" i="24" a="1"/>
  <c r="BL30" i="24" a="1"/>
  <c r="BH30" i="24" a="1"/>
  <c r="BD30" i="24" a="1"/>
  <c r="AZ30" i="24" a="1"/>
  <c r="AV30" i="24" a="1"/>
  <c r="AR30" i="24" a="1"/>
  <c r="AN30" i="24" a="1"/>
  <c r="AJ30" i="24" a="1"/>
  <c r="AF30" i="24" a="1"/>
  <c r="AB30" i="24" a="1"/>
  <c r="X30" i="24" a="1"/>
  <c r="T30" i="24" a="1"/>
  <c r="P30" i="24" a="1"/>
  <c r="L30" i="24" a="1"/>
  <c r="H30" i="24" a="1"/>
  <c r="CY30" i="24" a="1"/>
  <c r="CU30" i="24" a="1"/>
  <c r="CQ30" i="24" a="1"/>
  <c r="CM30" i="24" a="1"/>
  <c r="CI30" i="24" a="1"/>
  <c r="CE30" i="24" a="1"/>
  <c r="CA30" i="24" a="1"/>
  <c r="BW30" i="24" a="1"/>
  <c r="BS30" i="24" a="1"/>
  <c r="BO30" i="24" a="1"/>
  <c r="BK30" i="24" a="1"/>
  <c r="BG30" i="24" a="1"/>
  <c r="BC30" i="24" a="1"/>
  <c r="AY30" i="24" a="1"/>
  <c r="AU30" i="24" a="1"/>
  <c r="AQ30" i="24" a="1"/>
  <c r="AM30" i="24" a="1"/>
  <c r="AI30" i="24" a="1"/>
  <c r="AE30" i="24" a="1"/>
  <c r="AA30" i="24" a="1"/>
  <c r="W30" i="24" a="1"/>
  <c r="S30" i="24" a="1"/>
  <c r="O30" i="24" a="1"/>
  <c r="K30" i="24" a="1"/>
  <c r="CX30" i="24" a="1"/>
  <c r="CT30" i="24" a="1"/>
  <c r="CP30" i="24" a="1"/>
  <c r="CL30" i="24" a="1"/>
  <c r="CH30" i="24" a="1"/>
  <c r="CD30" i="24" a="1"/>
  <c r="BZ30" i="24" a="1"/>
  <c r="BV30" i="24" a="1"/>
  <c r="BR30" i="24" a="1"/>
  <c r="BN30" i="24" a="1"/>
  <c r="BJ30" i="24" a="1"/>
  <c r="BF30" i="24" a="1"/>
  <c r="BB30" i="24" a="1"/>
  <c r="AX30" i="24" a="1"/>
  <c r="AT30" i="24" a="1"/>
  <c r="AP30" i="24" a="1"/>
  <c r="AL30" i="24" a="1"/>
  <c r="AH30" i="24" a="1"/>
  <c r="AD30" i="24" a="1"/>
  <c r="Z30" i="24" a="1"/>
  <c r="V30" i="24" a="1"/>
  <c r="R30" i="24" a="1"/>
  <c r="N30" i="24" a="1"/>
  <c r="J30" i="24" a="1"/>
  <c r="CY35" i="24" a="1"/>
  <c r="CW35" i="24" a="1"/>
  <c r="CU35" i="24" a="1"/>
  <c r="CS35" i="24" a="1"/>
  <c r="CQ35" i="24" a="1"/>
  <c r="CO35" i="24" a="1"/>
  <c r="CM35" i="24" a="1"/>
  <c r="CK35" i="24" a="1"/>
  <c r="CI35" i="24" a="1"/>
  <c r="CG35" i="24" a="1"/>
  <c r="CE35" i="24" a="1"/>
  <c r="CC35" i="24" a="1"/>
  <c r="CA35" i="24" a="1"/>
  <c r="BY35" i="24" a="1"/>
  <c r="BW35" i="24" a="1"/>
  <c r="BU35" i="24" a="1"/>
  <c r="BS35" i="24" a="1"/>
  <c r="BQ35" i="24" a="1"/>
  <c r="BO35" i="24" a="1"/>
  <c r="BM35" i="24" a="1"/>
  <c r="BK35" i="24" a="1"/>
  <c r="BI35" i="24" a="1"/>
  <c r="BG35" i="24" a="1"/>
  <c r="BE35" i="24" a="1"/>
  <c r="BC35" i="24" a="1"/>
  <c r="BA35" i="24" a="1"/>
  <c r="AY35" i="24" a="1"/>
  <c r="AW35" i="24" a="1"/>
  <c r="AU35" i="24" a="1"/>
  <c r="AS35" i="24" a="1"/>
  <c r="AQ35" i="24" a="1"/>
  <c r="AO35" i="24" a="1"/>
  <c r="AM35" i="24" a="1"/>
  <c r="AK35" i="24" a="1"/>
  <c r="AI35" i="24" a="1"/>
  <c r="AG35" i="24" a="1"/>
  <c r="AE35" i="24" a="1"/>
  <c r="AC35" i="24" a="1"/>
  <c r="AA35" i="24" a="1"/>
  <c r="Y35" i="24" a="1"/>
  <c r="W35" i="24" a="1"/>
  <c r="U35" i="24" a="1"/>
  <c r="S35" i="24" a="1"/>
  <c r="Q35" i="24" a="1"/>
  <c r="O35" i="24" a="1"/>
  <c r="M35" i="24" a="1"/>
  <c r="K35" i="24" a="1"/>
  <c r="I35" i="24" a="1"/>
  <c r="CX35" i="24" a="1"/>
  <c r="CV35" i="24" a="1"/>
  <c r="CT35" i="24" a="1"/>
  <c r="CR35" i="24" a="1"/>
  <c r="CP35" i="24" a="1"/>
  <c r="CN35" i="24" a="1"/>
  <c r="CL35" i="24" a="1"/>
  <c r="CJ35" i="24" a="1"/>
  <c r="CH35" i="24" a="1"/>
  <c r="CF35" i="24" a="1"/>
  <c r="CD35" i="24" a="1"/>
  <c r="CB35" i="24" a="1"/>
  <c r="BZ35" i="24" a="1"/>
  <c r="BX35" i="24" a="1"/>
  <c r="BV35" i="24" a="1"/>
  <c r="BT35" i="24" a="1"/>
  <c r="BR35" i="24" a="1"/>
  <c r="BP35" i="24" a="1"/>
  <c r="BN35" i="24" a="1"/>
  <c r="BL35" i="24" a="1"/>
  <c r="BJ35" i="24" a="1"/>
  <c r="BH35" i="24" a="1"/>
  <c r="BF35" i="24" a="1"/>
  <c r="BD35" i="24" a="1"/>
  <c r="BB35" i="24" a="1"/>
  <c r="AZ35" i="24" a="1"/>
  <c r="AX35" i="24" a="1"/>
  <c r="AV35" i="24" a="1"/>
  <c r="AT35" i="24" a="1"/>
  <c r="AR35" i="24" a="1"/>
  <c r="AP35" i="24" a="1"/>
  <c r="AN35" i="24" a="1"/>
  <c r="AL35" i="24" a="1"/>
  <c r="AJ35" i="24" a="1"/>
  <c r="AH35" i="24" a="1"/>
  <c r="AF35" i="24" a="1"/>
  <c r="AD35" i="24" a="1"/>
  <c r="AB35" i="24" a="1"/>
  <c r="Z35" i="24" a="1"/>
  <c r="X35" i="24" a="1"/>
  <c r="V35" i="24" a="1"/>
  <c r="T35" i="24" a="1"/>
  <c r="R35" i="24" a="1"/>
  <c r="P35" i="24" a="1"/>
  <c r="N35" i="24" a="1"/>
  <c r="L35" i="24" a="1"/>
  <c r="J35" i="24" a="1"/>
  <c r="H35" i="24" a="1"/>
  <c r="CW38" i="24" a="1"/>
  <c r="CT38" i="24" a="1"/>
  <c r="CO38" i="24" a="1"/>
  <c r="CL38" i="24" a="1"/>
  <c r="CG38" i="24" a="1"/>
  <c r="CD38" i="24" a="1"/>
  <c r="BY38" i="24" a="1"/>
  <c r="BV38" i="24" a="1"/>
  <c r="BQ38" i="24" a="1"/>
  <c r="BN38" i="24" a="1"/>
  <c r="BI38" i="24" a="1"/>
  <c r="BF38" i="24" a="1"/>
  <c r="BA38" i="24" a="1"/>
  <c r="AX38" i="24" a="1"/>
  <c r="AS38" i="24" a="1"/>
  <c r="AP38" i="24" a="1"/>
  <c r="AK38" i="24" a="1"/>
  <c r="AH38" i="24" a="1"/>
  <c r="AC38" i="24" a="1"/>
  <c r="Z38" i="24" a="1"/>
  <c r="U38" i="24" a="1"/>
  <c r="R38" i="24" a="1"/>
  <c r="M38" i="24" a="1"/>
  <c r="J38" i="24" a="1"/>
  <c r="CY38" i="24" a="1"/>
  <c r="CV38" i="24" a="1"/>
  <c r="CQ38" i="24" a="1"/>
  <c r="CN38" i="24" a="1"/>
  <c r="CI38" i="24" a="1"/>
  <c r="CF38" i="24" a="1"/>
  <c r="CA38" i="24" a="1"/>
  <c r="BX38" i="24" a="1"/>
  <c r="BS38" i="24" a="1"/>
  <c r="BP38" i="24" a="1"/>
  <c r="BK38" i="24" a="1"/>
  <c r="BH38" i="24" a="1"/>
  <c r="BC38" i="24" a="1"/>
  <c r="AZ38" i="24" a="1"/>
  <c r="AU38" i="24" a="1"/>
  <c r="AR38" i="24" a="1"/>
  <c r="AM38" i="24" a="1"/>
  <c r="AJ38" i="24" a="1"/>
  <c r="AE38" i="24" a="1"/>
  <c r="AB38" i="24" a="1"/>
  <c r="W38" i="24" a="1"/>
  <c r="T38" i="24" a="1"/>
  <c r="O38" i="24" a="1"/>
  <c r="L38" i="24" a="1"/>
  <c r="CX38" i="24" a="1"/>
  <c r="CS38" i="24" a="1"/>
  <c r="CP38" i="24" a="1"/>
  <c r="CK38" i="24" a="1"/>
  <c r="CH38" i="24" a="1"/>
  <c r="CC38" i="24" a="1"/>
  <c r="BZ38" i="24" a="1"/>
  <c r="BU38" i="24" a="1"/>
  <c r="BR38" i="24" a="1"/>
  <c r="BM38" i="24" a="1"/>
  <c r="BJ38" i="24" a="1"/>
  <c r="BE38" i="24" a="1"/>
  <c r="BB38" i="24" a="1"/>
  <c r="AW38" i="24" a="1"/>
  <c r="AT38" i="24" a="1"/>
  <c r="AO38" i="24" a="1"/>
  <c r="AL38" i="24" a="1"/>
  <c r="AG38" i="24" a="1"/>
  <c r="AD38" i="24" a="1"/>
  <c r="Y38" i="24" a="1"/>
  <c r="V38" i="24" a="1"/>
  <c r="Q38" i="24" a="1"/>
  <c r="N38" i="24" a="1"/>
  <c r="I38" i="24" a="1"/>
  <c r="CW43" i="24" a="1"/>
  <c r="CT43" i="24" a="1"/>
  <c r="CO43" i="24" a="1"/>
  <c r="CL43" i="24" a="1"/>
  <c r="CG43" i="24" a="1"/>
  <c r="CD43" i="24" a="1"/>
  <c r="BY43" i="24" a="1"/>
  <c r="BV43" i="24" a="1"/>
  <c r="BQ43" i="24" a="1"/>
  <c r="BN43" i="24" a="1"/>
  <c r="BI43" i="24" a="1"/>
  <c r="BF43" i="24" a="1"/>
  <c r="BA43" i="24" a="1"/>
  <c r="AX43" i="24" a="1"/>
  <c r="AS43" i="24" a="1"/>
  <c r="AP43" i="24" a="1"/>
  <c r="AK43" i="24" a="1"/>
  <c r="AH43" i="24" a="1"/>
  <c r="AC43" i="24" a="1"/>
  <c r="Z43" i="24" a="1"/>
  <c r="U43" i="24" a="1"/>
  <c r="R43" i="24" a="1"/>
  <c r="M43" i="24" a="1"/>
  <c r="J43" i="24" a="1"/>
  <c r="CY43" i="24" a="1"/>
  <c r="CV43" i="24" a="1"/>
  <c r="CQ43" i="24" a="1"/>
  <c r="CN43" i="24" a="1"/>
  <c r="CI43" i="24" a="1"/>
  <c r="CF43" i="24" a="1"/>
  <c r="CA43" i="24" a="1"/>
  <c r="BX43" i="24" a="1"/>
  <c r="BS43" i="24" a="1"/>
  <c r="BP43" i="24" a="1"/>
  <c r="BK43" i="24" a="1"/>
  <c r="BH43" i="24" a="1"/>
  <c r="BC43" i="24" a="1"/>
  <c r="AZ43" i="24" a="1"/>
  <c r="AU43" i="24" a="1"/>
  <c r="AR43" i="24" a="1"/>
  <c r="AM43" i="24" a="1"/>
  <c r="AJ43" i="24" a="1"/>
  <c r="AE43" i="24" a="1"/>
  <c r="AB43" i="24" a="1"/>
  <c r="W43" i="24" a="1"/>
  <c r="T43" i="24" a="1"/>
  <c r="O43" i="24" a="1"/>
  <c r="L43" i="24" a="1"/>
  <c r="CX43" i="24" a="1"/>
  <c r="CS43" i="24" a="1"/>
  <c r="CP43" i="24" a="1"/>
  <c r="CK43" i="24" a="1"/>
  <c r="CH43" i="24" a="1"/>
  <c r="CC43" i="24" a="1"/>
  <c r="BZ43" i="24" a="1"/>
  <c r="BU43" i="24" a="1"/>
  <c r="BR43" i="24" a="1"/>
  <c r="BM43" i="24" a="1"/>
  <c r="BJ43" i="24" a="1"/>
  <c r="BE43" i="24" a="1"/>
  <c r="BB43" i="24" a="1"/>
  <c r="AW43" i="24" a="1"/>
  <c r="AT43" i="24" a="1"/>
  <c r="AO43" i="24" a="1"/>
  <c r="AL43" i="24" a="1"/>
  <c r="AG43" i="24" a="1"/>
  <c r="AD43" i="24" a="1"/>
  <c r="Y43" i="24" a="1"/>
  <c r="V43" i="24" a="1"/>
  <c r="Q43" i="24" a="1"/>
  <c r="N43" i="24" a="1"/>
  <c r="I43" i="24" a="1"/>
  <c r="CY46" i="24" a="1"/>
  <c r="CW46" i="24" a="1"/>
  <c r="CU46" i="24" a="1"/>
  <c r="CS46" i="24" a="1"/>
  <c r="CQ46" i="24" a="1"/>
  <c r="CO46" i="24" a="1"/>
  <c r="CM46" i="24" a="1"/>
  <c r="CK46" i="24" a="1"/>
  <c r="CI46" i="24" a="1"/>
  <c r="CG46" i="24" a="1"/>
  <c r="CE46" i="24" a="1"/>
  <c r="CC46" i="24" a="1"/>
  <c r="CA46" i="24" a="1"/>
  <c r="BY46" i="24" a="1"/>
  <c r="BW46" i="24" a="1"/>
  <c r="BU46" i="24" a="1"/>
  <c r="BS46" i="24" a="1"/>
  <c r="BQ46" i="24" a="1"/>
  <c r="BO46" i="24" a="1"/>
  <c r="BM46" i="24" a="1"/>
  <c r="BK46" i="24" a="1"/>
  <c r="BI46" i="24" a="1"/>
  <c r="BG46" i="24" a="1"/>
  <c r="BE46" i="24" a="1"/>
  <c r="BC46" i="24" a="1"/>
  <c r="BA46" i="24" a="1"/>
  <c r="AY46" i="24" a="1"/>
  <c r="AW46" i="24" a="1"/>
  <c r="AU46" i="24" a="1"/>
  <c r="AS46" i="24" a="1"/>
  <c r="AQ46" i="24" a="1"/>
  <c r="AO46" i="24" a="1"/>
  <c r="AM46" i="24" a="1"/>
  <c r="AK46" i="24" a="1"/>
  <c r="AI46" i="24" a="1"/>
  <c r="AG46" i="24" a="1"/>
  <c r="AE46" i="24" a="1"/>
  <c r="AC46" i="24" a="1"/>
  <c r="AA46" i="24" a="1"/>
  <c r="Y46" i="24" a="1"/>
  <c r="W46" i="24" a="1"/>
  <c r="U46" i="24" a="1"/>
  <c r="S46" i="24" a="1"/>
  <c r="Q46" i="24" a="1"/>
  <c r="O46" i="24" a="1"/>
  <c r="M46" i="24" a="1"/>
  <c r="K46" i="24" a="1"/>
  <c r="I46" i="24" a="1"/>
  <c r="CU41" i="24" a="1"/>
  <c r="CJ41" i="24" a="1"/>
  <c r="BO41" i="24" a="1"/>
  <c r="BD41" i="24" a="1"/>
  <c r="AI41" i="24" a="1"/>
  <c r="X41" i="24" a="1"/>
  <c r="CX52" i="24" a="1"/>
  <c r="CU52" i="24" a="1"/>
  <c r="CP52" i="24" a="1"/>
  <c r="CM52" i="24" a="1"/>
  <c r="CH52" i="24" a="1"/>
  <c r="CE52" i="24" a="1"/>
  <c r="BZ52" i="24" a="1"/>
  <c r="BW52" i="24" a="1"/>
  <c r="BR52" i="24" a="1"/>
  <c r="BO52" i="24" a="1"/>
  <c r="BJ52" i="24" a="1"/>
  <c r="BG52" i="24" a="1"/>
  <c r="BB52" i="24" a="1"/>
  <c r="AY52" i="24" a="1"/>
  <c r="AT52" i="24" a="1"/>
  <c r="AQ52" i="24" a="1"/>
  <c r="AL52" i="24" a="1"/>
  <c r="AI52" i="24" a="1"/>
  <c r="AD52" i="24" a="1"/>
  <c r="AA52" i="24" a="1"/>
  <c r="V52" i="24" a="1"/>
  <c r="S52" i="24" a="1"/>
  <c r="N52" i="24" a="1"/>
  <c r="K52" i="24" a="1"/>
  <c r="CW31" i="24" a="1"/>
  <c r="AK31" i="24" a="1"/>
  <c r="CU39" i="24" a="1"/>
  <c r="CJ39" i="24" a="1"/>
  <c r="BO39" i="24" a="1"/>
  <c r="BD39" i="24" a="1"/>
  <c r="AI39" i="24" a="1"/>
  <c r="X39" i="24" a="1"/>
  <c r="CU42" i="24" a="1"/>
  <c r="CJ42" i="24" a="1"/>
  <c r="BO42" i="24" a="1"/>
  <c r="BD42" i="24" a="1"/>
  <c r="AI42" i="24" a="1"/>
  <c r="X42" i="24" a="1"/>
  <c r="CX47" i="24" a="1"/>
  <c r="CV47" i="24" a="1"/>
  <c r="CT47" i="24" a="1"/>
  <c r="CR47" i="24" a="1"/>
  <c r="CP47" i="24" a="1"/>
  <c r="CN47" i="24" a="1"/>
  <c r="CL47" i="24" a="1"/>
  <c r="CJ47" i="24" a="1"/>
  <c r="CH47" i="24" a="1"/>
  <c r="CF47" i="24" a="1"/>
  <c r="CD47" i="24" a="1"/>
  <c r="CB47" i="24" a="1"/>
  <c r="BZ47" i="24" a="1"/>
  <c r="BX47" i="24" a="1"/>
  <c r="BV47" i="24" a="1"/>
  <c r="BT47" i="24" a="1"/>
  <c r="BR47" i="24" a="1"/>
  <c r="BP47" i="24" a="1"/>
  <c r="BN47" i="24" a="1"/>
  <c r="BL47" i="24" a="1"/>
  <c r="BJ47" i="24" a="1"/>
  <c r="BH47" i="24" a="1"/>
  <c r="BF47" i="24" a="1"/>
  <c r="BD47" i="24" a="1"/>
  <c r="BB47" i="24" a="1"/>
  <c r="AZ47" i="24" a="1"/>
  <c r="AX47" i="24" a="1"/>
  <c r="AV47" i="24" a="1"/>
  <c r="AT47" i="24" a="1"/>
  <c r="AR47" i="24" a="1"/>
  <c r="AP47" i="24" a="1"/>
  <c r="AN47" i="24" a="1"/>
  <c r="AL47" i="24" a="1"/>
  <c r="AJ47" i="24" a="1"/>
  <c r="AH47" i="24" a="1"/>
  <c r="AF47" i="24" a="1"/>
  <c r="AD47" i="24" a="1"/>
  <c r="AB47" i="24" a="1"/>
  <c r="Z47" i="24" a="1"/>
  <c r="X47" i="24" a="1"/>
  <c r="V47" i="24" a="1"/>
  <c r="T47" i="24" a="1"/>
  <c r="R47" i="24" a="1"/>
  <c r="P47" i="24" a="1"/>
  <c r="N47" i="24" a="1"/>
  <c r="L47" i="24" a="1"/>
  <c r="J47" i="24" a="1"/>
  <c r="H47" i="24" a="1"/>
  <c r="CX50" i="24" a="1"/>
  <c r="CU50" i="24" a="1"/>
  <c r="CP50" i="24" a="1"/>
  <c r="CM50" i="24" a="1"/>
  <c r="CH50" i="24" a="1"/>
  <c r="CE50" i="24" a="1"/>
  <c r="BZ50" i="24" a="1"/>
  <c r="BW50" i="24" a="1"/>
  <c r="BS50" i="24" a="1"/>
  <c r="BO50" i="24" a="1"/>
  <c r="BK50" i="24" a="1"/>
  <c r="BG50" i="24" a="1"/>
  <c r="BC50" i="24" a="1"/>
  <c r="AY50" i="24" a="1"/>
  <c r="AU50" i="24" a="1"/>
  <c r="AQ50" i="24" a="1"/>
  <c r="AM50" i="24" a="1"/>
  <c r="AI50" i="24" a="1"/>
  <c r="AE50" i="24" a="1"/>
  <c r="AA50" i="24" a="1"/>
  <c r="BV50" i="24" a="1"/>
  <c r="BT50" i="24" a="1"/>
  <c r="BR50" i="24" a="1"/>
  <c r="BP50" i="24" a="1"/>
  <c r="BN50" i="24" a="1"/>
  <c r="BL50" i="24" a="1"/>
  <c r="BJ50" i="24" a="1"/>
  <c r="BH50" i="24" a="1"/>
  <c r="BF50" i="24" a="1"/>
  <c r="BD50" i="24" a="1"/>
  <c r="BB50" i="24" a="1"/>
  <c r="AZ50" i="24" a="1"/>
  <c r="AX50" i="24" a="1"/>
  <c r="AV50" i="24" a="1"/>
  <c r="AT50" i="24" a="1"/>
  <c r="AR50" i="24" a="1"/>
  <c r="AP50" i="24" a="1"/>
  <c r="AN50" i="24" a="1"/>
  <c r="AL50" i="24" a="1"/>
  <c r="AJ50" i="24" a="1"/>
  <c r="AH50" i="24" a="1"/>
  <c r="AF50" i="24" a="1"/>
  <c r="AD50" i="24" a="1"/>
  <c r="AB50" i="24" a="1"/>
  <c r="Z50" i="24" a="1"/>
  <c r="X50" i="24" a="1"/>
  <c r="V50" i="24" a="1"/>
  <c r="T50" i="24" a="1"/>
  <c r="R50" i="24" a="1"/>
  <c r="P50" i="24" a="1"/>
  <c r="N50" i="24" a="1"/>
  <c r="L50" i="24" a="1"/>
  <c r="J50" i="24" a="1"/>
  <c r="H50" i="24" a="1"/>
  <c r="CX55" i="24" a="1"/>
  <c r="CU55" i="24" a="1"/>
  <c r="CP55" i="24" a="1"/>
  <c r="CM55" i="24" a="1"/>
  <c r="CH55" i="24" a="1"/>
  <c r="CE55" i="24" a="1"/>
  <c r="BZ55" i="24" a="1"/>
  <c r="BW55" i="24" a="1"/>
  <c r="BR55" i="24" a="1"/>
  <c r="BO55" i="24" a="1"/>
  <c r="BJ55" i="24" a="1"/>
  <c r="BG55" i="24" a="1"/>
  <c r="BB55" i="24" a="1"/>
  <c r="AY55" i="24" a="1"/>
  <c r="AT55" i="24" a="1"/>
  <c r="AQ55" i="24" a="1"/>
  <c r="AL55" i="24" a="1"/>
  <c r="AI55" i="24" a="1"/>
  <c r="AD55" i="24" a="1"/>
  <c r="AA55" i="24" a="1"/>
  <c r="V55" i="24" a="1"/>
  <c r="S55" i="24" a="1"/>
  <c r="N55" i="24" a="1"/>
  <c r="K55" i="24" a="1"/>
  <c r="CX58" i="24" a="1"/>
  <c r="CU58" i="24" a="1"/>
  <c r="CP58" i="24" a="1"/>
  <c r="CM58" i="24" a="1"/>
  <c r="CH58" i="24" a="1"/>
  <c r="CE58" i="24" a="1"/>
  <c r="BZ58" i="24" a="1"/>
  <c r="BW58" i="24" a="1"/>
  <c r="BR58" i="24" a="1"/>
  <c r="BO58" i="24" a="1"/>
  <c r="BJ58" i="24" a="1"/>
  <c r="BG58" i="24" a="1"/>
  <c r="BB58" i="24" a="1"/>
  <c r="AY58" i="24" a="1"/>
  <c r="AT58" i="24" a="1"/>
  <c r="AQ58" i="24" a="1"/>
  <c r="AL58" i="24" a="1"/>
  <c r="AI58" i="24" a="1"/>
  <c r="AD58" i="24" a="1"/>
  <c r="AA58" i="24" a="1"/>
  <c r="V58" i="24" a="1"/>
  <c r="S58" i="24" a="1"/>
  <c r="N58" i="24" a="1"/>
  <c r="K58" i="24" a="1"/>
  <c r="CX49" i="24" a="1"/>
  <c r="CV49" i="24" a="1"/>
  <c r="CT49" i="24" a="1"/>
  <c r="CR49" i="24" a="1"/>
  <c r="CP49" i="24" a="1"/>
  <c r="CN49" i="24" a="1"/>
  <c r="CL49" i="24" a="1"/>
  <c r="CJ49" i="24" a="1"/>
  <c r="CH49" i="24" a="1"/>
  <c r="CF49" i="24" a="1"/>
  <c r="CD49" i="24" a="1"/>
  <c r="CB49" i="24" a="1"/>
  <c r="BZ49" i="24" a="1"/>
  <c r="BX49" i="24" a="1"/>
  <c r="BV49" i="24" a="1"/>
  <c r="BT49" i="24" a="1"/>
  <c r="BR49" i="24" a="1"/>
  <c r="BP49" i="24" a="1"/>
  <c r="BN49" i="24" a="1"/>
  <c r="BL49" i="24" a="1"/>
  <c r="BJ49" i="24" a="1"/>
  <c r="BH49" i="24" a="1"/>
  <c r="BF49" i="24" a="1"/>
  <c r="BD49" i="24" a="1"/>
  <c r="BB49" i="24" a="1"/>
  <c r="AZ49" i="24" a="1"/>
  <c r="AX49" i="24" a="1"/>
  <c r="AV49" i="24" a="1"/>
  <c r="AT49" i="24" a="1"/>
  <c r="AR49" i="24" a="1"/>
  <c r="AP49" i="24" a="1"/>
  <c r="AN49" i="24" a="1"/>
  <c r="AL49" i="24" a="1"/>
  <c r="AJ49" i="24" a="1"/>
  <c r="AH49" i="24" a="1"/>
  <c r="AF49" i="24" a="1"/>
  <c r="AD49" i="24" a="1"/>
  <c r="AB49" i="24" a="1"/>
  <c r="Z49" i="24" a="1"/>
  <c r="X49" i="24" a="1"/>
  <c r="V49" i="24" a="1"/>
  <c r="T49" i="24" a="1"/>
  <c r="R49" i="24" a="1"/>
  <c r="P49" i="24" a="1"/>
  <c r="N49" i="24" a="1"/>
  <c r="L49" i="24" a="1"/>
  <c r="J49" i="24" a="1"/>
  <c r="H49" i="24" a="1"/>
  <c r="CX60" i="24" a="1"/>
  <c r="CU60" i="24" a="1"/>
  <c r="CP60" i="24" a="1"/>
  <c r="CM60" i="24" a="1"/>
  <c r="CH60" i="24" a="1"/>
  <c r="CE60" i="24" a="1"/>
  <c r="BZ60" i="24" a="1"/>
  <c r="BW60" i="24" a="1"/>
  <c r="BR60" i="24" a="1"/>
  <c r="BO60" i="24" a="1"/>
  <c r="BJ60" i="24" a="1"/>
  <c r="BG60" i="24" a="1"/>
  <c r="BB60" i="24" a="1"/>
  <c r="AY60" i="24" a="1"/>
  <c r="AT60" i="24" a="1"/>
  <c r="AQ60" i="24" a="1"/>
  <c r="AL60" i="24" a="1"/>
  <c r="AI60" i="24" a="1"/>
  <c r="AD60" i="24" a="1"/>
  <c r="AA60" i="24" a="1"/>
  <c r="V60" i="24" a="1"/>
  <c r="S60" i="24" a="1"/>
  <c r="N60" i="24" a="1"/>
  <c r="K60" i="24" a="1"/>
  <c r="CW29" i="24" a="1"/>
  <c r="AK29" i="24" a="1"/>
  <c r="CU37" i="24" a="1"/>
  <c r="CJ37" i="24" a="1"/>
  <c r="BW37" i="24" a="1"/>
  <c r="BG37" i="24" a="1"/>
  <c r="AQ37" i="24" a="1"/>
  <c r="AA37" i="24" a="1"/>
  <c r="K37" i="24" a="1"/>
  <c r="CU40" i="24" a="1"/>
  <c r="CJ40" i="24" a="1"/>
  <c r="BO40" i="24" a="1"/>
  <c r="BD40" i="24" a="1"/>
  <c r="AI40" i="24" a="1"/>
  <c r="X40" i="24" a="1"/>
  <c r="CX45" i="24" a="1"/>
  <c r="CV45" i="24" a="1"/>
  <c r="CT45" i="24" a="1"/>
  <c r="CR45" i="24" a="1"/>
  <c r="CP45" i="24" a="1"/>
  <c r="CN45" i="24" a="1"/>
  <c r="CL45" i="24" a="1"/>
  <c r="CJ45" i="24" a="1"/>
  <c r="CH45" i="24" a="1"/>
  <c r="CF45" i="24" a="1"/>
  <c r="CD45" i="24" a="1"/>
  <c r="CB45" i="24" a="1"/>
  <c r="BZ45" i="24" a="1"/>
  <c r="BX45" i="24" a="1"/>
  <c r="BV45" i="24" a="1"/>
  <c r="BT45" i="24" a="1"/>
  <c r="BR45" i="24" a="1"/>
  <c r="BP45" i="24" a="1"/>
  <c r="BN45" i="24" a="1"/>
  <c r="BL45" i="24" a="1"/>
  <c r="BJ45" i="24" a="1"/>
  <c r="BH45" i="24" a="1"/>
  <c r="BF45" i="24" a="1"/>
  <c r="BD45" i="24" a="1"/>
  <c r="BB45" i="24" a="1"/>
  <c r="AZ45" i="24" a="1"/>
  <c r="AX45" i="24" a="1"/>
  <c r="AV45" i="24" a="1"/>
  <c r="AT45" i="24" a="1"/>
  <c r="AR45" i="24" a="1"/>
  <c r="AP45" i="24" a="1"/>
  <c r="AN45" i="24" a="1"/>
  <c r="AL45" i="24" a="1"/>
  <c r="AJ45" i="24" a="1"/>
  <c r="CX48" i="24" a="1"/>
  <c r="CV48" i="24" a="1"/>
  <c r="CT48" i="24" a="1"/>
  <c r="CR48" i="24" a="1"/>
  <c r="CP48" i="24" a="1"/>
  <c r="CN48" i="24" a="1"/>
  <c r="CL48" i="24" a="1"/>
  <c r="CJ48" i="24" a="1"/>
  <c r="CH48" i="24" a="1"/>
  <c r="CF48" i="24" a="1"/>
  <c r="CD48" i="24" a="1"/>
  <c r="CB48" i="24" a="1"/>
  <c r="BZ48" i="24" a="1"/>
  <c r="BX48" i="24" a="1"/>
  <c r="BV48" i="24" a="1"/>
  <c r="BT48" i="24" a="1"/>
  <c r="BR48" i="24" a="1"/>
  <c r="BP48" i="24" a="1"/>
  <c r="BN48" i="24" a="1"/>
  <c r="BL48" i="24" a="1"/>
  <c r="BJ48" i="24" a="1"/>
  <c r="BH48" i="24" a="1"/>
  <c r="BF48" i="24" a="1"/>
  <c r="BD48" i="24" a="1"/>
  <c r="BB48" i="24" a="1"/>
  <c r="AZ48" i="24" a="1"/>
  <c r="AX48" i="24" a="1"/>
  <c r="AV48" i="24" a="1"/>
  <c r="AT48" i="24" a="1"/>
  <c r="AR48" i="24" a="1"/>
  <c r="AP48" i="24" a="1"/>
  <c r="AN48" i="24" a="1"/>
  <c r="AL48" i="24" a="1"/>
  <c r="AJ48" i="24" a="1"/>
  <c r="AH48" i="24" a="1"/>
  <c r="AF48" i="24" a="1"/>
  <c r="AD48" i="24" a="1"/>
  <c r="AB48" i="24" a="1"/>
  <c r="Z48" i="24" a="1"/>
  <c r="X48" i="24" a="1"/>
  <c r="V48" i="24" a="1"/>
  <c r="T48" i="24" a="1"/>
  <c r="R48" i="24" a="1"/>
  <c r="P48" i="24" a="1"/>
  <c r="N48" i="24" a="1"/>
  <c r="L48" i="24" a="1"/>
  <c r="J48" i="24" a="1"/>
  <c r="H48" i="24" a="1"/>
  <c r="CX53" i="24" a="1"/>
  <c r="CU53" i="24" a="1"/>
  <c r="CP53" i="24" a="1"/>
  <c r="CM53" i="24" a="1"/>
  <c r="CH53" i="24" a="1"/>
  <c r="CE53" i="24" a="1"/>
  <c r="BZ53" i="24" a="1"/>
  <c r="BW53" i="24" a="1"/>
  <c r="BR53" i="24" a="1"/>
  <c r="BO53" i="24" a="1"/>
  <c r="BJ53" i="24" a="1"/>
  <c r="BG53" i="24" a="1"/>
  <c r="BB53" i="24" a="1"/>
  <c r="AY53" i="24" a="1"/>
  <c r="AT53" i="24" a="1"/>
  <c r="AQ53" i="24" a="1"/>
  <c r="AL53" i="24" a="1"/>
  <c r="AI53" i="24" a="1"/>
  <c r="AD53" i="24" a="1"/>
  <c r="AA53" i="24" a="1"/>
  <c r="V53" i="24" a="1"/>
  <c r="S53" i="24" a="1"/>
  <c r="N53" i="24" a="1"/>
  <c r="K53" i="24" a="1"/>
  <c r="CX56" i="24" a="1"/>
  <c r="CU56" i="24" a="1"/>
  <c r="CP56" i="24" a="1"/>
  <c r="CM56" i="24" a="1"/>
  <c r="CH56" i="24" a="1"/>
  <c r="CE56" i="24" a="1"/>
  <c r="BZ56" i="24" a="1"/>
  <c r="BW56" i="24" a="1"/>
  <c r="BR56" i="24" a="1"/>
  <c r="BO56" i="24" a="1"/>
  <c r="BJ56" i="24" a="1"/>
  <c r="BG56" i="24" a="1"/>
  <c r="BB56" i="24" a="1"/>
  <c r="AY56" i="24" a="1"/>
  <c r="AT56" i="24" a="1"/>
  <c r="AQ56" i="24" a="1"/>
  <c r="AL56" i="24" a="1"/>
  <c r="AI56" i="24" a="1"/>
  <c r="AD56" i="24" a="1"/>
  <c r="AA56" i="24" a="1"/>
  <c r="V56" i="24" a="1"/>
  <c r="S56" i="24" a="1"/>
  <c r="N56" i="24" a="1"/>
  <c r="K56" i="24" a="1"/>
  <c r="CU61" i="24" a="1"/>
  <c r="CP61" i="24" a="1"/>
  <c r="CM61" i="24" a="1"/>
  <c r="CH61" i="24" a="1"/>
  <c r="CE61" i="24" a="1"/>
  <c r="BZ61" i="24" a="1"/>
  <c r="BW61" i="24" a="1"/>
  <c r="BR61" i="24" a="1"/>
  <c r="BO61" i="24" a="1"/>
  <c r="BJ61" i="24" a="1"/>
  <c r="BG61" i="24" a="1"/>
  <c r="BB61" i="24" a="1"/>
  <c r="AY61" i="24" a="1"/>
  <c r="AT61" i="24" a="1"/>
  <c r="AQ61" i="24" a="1"/>
  <c r="AL61" i="24" a="1"/>
  <c r="AI61" i="24" a="1"/>
  <c r="AD61" i="24" a="1"/>
  <c r="AA61" i="24" a="1"/>
  <c r="V61" i="24" a="1"/>
  <c r="S61" i="24" a="1"/>
  <c r="N61" i="24" a="1"/>
  <c r="K61" i="24" a="1"/>
  <c r="CW33" i="24" a="1"/>
  <c r="AK33" i="24" a="1"/>
  <c r="AI44" i="24" a="1"/>
  <c r="X44" i="24" a="1"/>
  <c r="CX57" i="24" a="1"/>
  <c r="CU57" i="24" a="1"/>
  <c r="CP57" i="24" a="1"/>
  <c r="CM57" i="24" a="1"/>
  <c r="CH57" i="24" a="1"/>
  <c r="CE57" i="24" a="1"/>
  <c r="BZ57" i="24" a="1"/>
  <c r="BW57" i="24" a="1"/>
  <c r="BR57" i="24" a="1"/>
  <c r="BO57" i="24" a="1"/>
  <c r="BJ57" i="24" a="1"/>
  <c r="BG57" i="24" a="1"/>
  <c r="BB57" i="24" a="1"/>
  <c r="AY57" i="24" a="1"/>
  <c r="AT57" i="24" a="1"/>
  <c r="AQ57" i="24" a="1"/>
  <c r="AL57" i="24" a="1"/>
  <c r="AI57" i="24" a="1"/>
  <c r="AD57" i="24" a="1"/>
  <c r="AA57" i="24" a="1"/>
  <c r="V57" i="24" a="1"/>
  <c r="S57" i="24" a="1"/>
  <c r="N57" i="24" a="1"/>
  <c r="K57" i="24" a="1"/>
  <c r="CW27" i="24" a="1"/>
  <c r="AK27" i="24" a="1"/>
  <c r="CU38" i="24" a="1"/>
  <c r="CJ38" i="24" a="1"/>
  <c r="BO38" i="24" a="1"/>
  <c r="BD38" i="24" a="1"/>
  <c r="AI38" i="24" a="1"/>
  <c r="X38" i="24" a="1"/>
  <c r="CU43" i="24" a="1"/>
  <c r="CJ43" i="24" a="1"/>
  <c r="BO43" i="24" a="1"/>
  <c r="BD43" i="24" a="1"/>
  <c r="AI43" i="24" a="1"/>
  <c r="X43" i="24" a="1"/>
  <c r="CX46" i="24" a="1"/>
  <c r="CV46" i="24" a="1"/>
  <c r="CT46" i="24" a="1"/>
  <c r="CR46" i="24" a="1"/>
  <c r="CP46" i="24" a="1"/>
  <c r="CN46" i="24" a="1"/>
  <c r="CL46" i="24" a="1"/>
  <c r="CJ46" i="24" a="1"/>
  <c r="CH46" i="24" a="1"/>
  <c r="CF46" i="24" a="1"/>
  <c r="CD46" i="24" a="1"/>
  <c r="CB46" i="24" a="1"/>
  <c r="BZ46" i="24" a="1"/>
  <c r="BX46" i="24" a="1"/>
  <c r="BV46" i="24" a="1"/>
  <c r="BT46" i="24" a="1"/>
  <c r="BR46" i="24" a="1"/>
  <c r="BP46" i="24" a="1"/>
  <c r="BN46" i="24" a="1"/>
  <c r="BL46" i="24" a="1"/>
  <c r="BJ46" i="24" a="1"/>
  <c r="BH46" i="24" a="1"/>
  <c r="BF46" i="24" a="1"/>
  <c r="BD46" i="24" a="1"/>
  <c r="BB46" i="24" a="1"/>
  <c r="AZ46" i="24" a="1"/>
  <c r="AX46" i="24" a="1"/>
  <c r="AV46" i="24" a="1"/>
  <c r="AT46" i="24" a="1"/>
  <c r="AR46" i="24" a="1"/>
  <c r="AP46" i="24" a="1"/>
  <c r="AN46" i="24" a="1"/>
  <c r="AL46" i="24" a="1"/>
  <c r="AJ46" i="24" a="1"/>
  <c r="AH46" i="24" a="1"/>
  <c r="AF46" i="24" a="1"/>
  <c r="AD46" i="24" a="1"/>
  <c r="AB46" i="24" a="1"/>
  <c r="Z46" i="24" a="1"/>
  <c r="X46" i="24" a="1"/>
  <c r="V46" i="24" a="1"/>
  <c r="T46" i="24" a="1"/>
  <c r="R46" i="24" a="1"/>
  <c r="P46" i="24" a="1"/>
  <c r="N46" i="24" a="1"/>
  <c r="L46" i="24" a="1"/>
  <c r="J46" i="24" a="1"/>
  <c r="H46" i="24" a="1"/>
  <c r="CX51" i="24" a="1"/>
  <c r="CU51" i="24" a="1"/>
  <c r="CP51" i="24" a="1"/>
  <c r="CM51" i="24" a="1"/>
  <c r="CH51" i="24" a="1"/>
  <c r="CE51" i="24" a="1"/>
  <c r="BZ51" i="24" a="1"/>
  <c r="BW51" i="24" a="1"/>
  <c r="BR51" i="24" a="1"/>
  <c r="BO51" i="24" a="1"/>
  <c r="BJ51" i="24" a="1"/>
  <c r="BG51" i="24" a="1"/>
  <c r="BB51" i="24" a="1"/>
  <c r="AY51" i="24" a="1"/>
  <c r="AT51" i="24" a="1"/>
  <c r="AQ51" i="24" a="1"/>
  <c r="AL51" i="24" a="1"/>
  <c r="AI51" i="24" a="1"/>
  <c r="AD51" i="24" a="1"/>
  <c r="AA51" i="24" a="1"/>
  <c r="V51" i="24" a="1"/>
  <c r="S51" i="24" a="1"/>
  <c r="N51" i="24" a="1"/>
  <c r="K51" i="24" a="1"/>
  <c r="CX54" i="24" a="1"/>
  <c r="CU54" i="24" a="1"/>
  <c r="CP54" i="24" a="1"/>
  <c r="CM54" i="24" a="1"/>
  <c r="CH54" i="24" a="1"/>
  <c r="CE54" i="24" a="1"/>
  <c r="BZ54" i="24" a="1"/>
  <c r="BW54" i="24" a="1"/>
  <c r="BR54" i="24" a="1"/>
  <c r="BO54" i="24" a="1"/>
  <c r="BJ54" i="24" a="1"/>
  <c r="BG54" i="24" a="1"/>
  <c r="BB54" i="24" a="1"/>
  <c r="AY54" i="24" a="1"/>
  <c r="AT54" i="24" a="1"/>
  <c r="AQ54" i="24" a="1"/>
  <c r="AL54" i="24" a="1"/>
  <c r="AI54" i="24" a="1"/>
  <c r="AD54" i="24" a="1"/>
  <c r="AA54" i="24" a="1"/>
  <c r="V54" i="24" a="1"/>
  <c r="S54" i="24" a="1"/>
  <c r="N54" i="24" a="1"/>
  <c r="K54" i="24" a="1"/>
  <c r="CX59" i="24" a="1"/>
  <c r="CU59" i="24" a="1"/>
  <c r="CP59" i="24" a="1"/>
  <c r="CM59" i="24" a="1"/>
  <c r="CH59" i="24" a="1"/>
  <c r="CE59" i="24" a="1"/>
  <c r="BZ59" i="24" a="1"/>
  <c r="BW59" i="24" a="1"/>
  <c r="BR59" i="24" a="1"/>
  <c r="BO59" i="24" a="1"/>
  <c r="BJ59" i="24" a="1"/>
  <c r="BG59" i="24" a="1"/>
  <c r="BB59" i="24" a="1"/>
  <c r="AY59" i="24" a="1"/>
  <c r="AT59" i="24" a="1"/>
  <c r="AQ59" i="24" a="1"/>
  <c r="AL59" i="24" a="1"/>
  <c r="AI59" i="24" a="1"/>
  <c r="AD59" i="24" a="1"/>
  <c r="AA59" i="24" a="1"/>
  <c r="V59" i="24" a="1"/>
  <c r="S59" i="24" a="1"/>
  <c r="N59" i="24" a="1"/>
  <c r="K59" i="24" a="1"/>
  <c r="K59" i="24" l="1"/>
  <c r="N59" i="24"/>
  <c r="S59" i="24"/>
  <c r="V59" i="24"/>
  <c r="AA59" i="24"/>
  <c r="AD59" i="24"/>
  <c r="AI59" i="24"/>
  <c r="AL59" i="24"/>
  <c r="AQ59" i="24"/>
  <c r="AT59" i="24"/>
  <c r="AY59" i="24"/>
  <c r="BB59" i="24"/>
  <c r="BG59" i="24"/>
  <c r="BJ59" i="24"/>
  <c r="BO59" i="24"/>
  <c r="BR59" i="24"/>
  <c r="BW59" i="24"/>
  <c r="BZ59" i="24"/>
  <c r="CE59" i="24"/>
  <c r="CH59" i="24"/>
  <c r="CM59" i="24"/>
  <c r="CP59" i="24"/>
  <c r="CU59" i="24"/>
  <c r="CX59" i="24"/>
  <c r="K54" i="24"/>
  <c r="N54" i="24"/>
  <c r="S54" i="24"/>
  <c r="V54" i="24"/>
  <c r="AA54" i="24"/>
  <c r="AD54" i="24"/>
  <c r="AI54" i="24"/>
  <c r="AL54" i="24"/>
  <c r="AQ54" i="24"/>
  <c r="AT54" i="24"/>
  <c r="AY54" i="24"/>
  <c r="BB54" i="24"/>
  <c r="BG54" i="24"/>
  <c r="BJ54" i="24"/>
  <c r="BO54" i="24"/>
  <c r="BR54" i="24"/>
  <c r="BW54" i="24"/>
  <c r="BZ54" i="24"/>
  <c r="CE54" i="24"/>
  <c r="CH54" i="24"/>
  <c r="CM54" i="24"/>
  <c r="CP54" i="24"/>
  <c r="CU54" i="24"/>
  <c r="CX54" i="24"/>
  <c r="K51" i="24"/>
  <c r="N51" i="24"/>
  <c r="S51" i="24"/>
  <c r="V51" i="24"/>
  <c r="AA51" i="24"/>
  <c r="AD51" i="24"/>
  <c r="AI51" i="24"/>
  <c r="AL51" i="24"/>
  <c r="AQ51" i="24"/>
  <c r="AT51" i="24"/>
  <c r="AY51" i="24"/>
  <c r="BB51" i="24"/>
  <c r="BG51" i="24"/>
  <c r="BJ51" i="24"/>
  <c r="BO51" i="24"/>
  <c r="BR51" i="24"/>
  <c r="BW51" i="24"/>
  <c r="BZ51" i="24"/>
  <c r="CE51" i="24"/>
  <c r="CH51" i="24"/>
  <c r="CM51" i="24"/>
  <c r="CP51" i="24"/>
  <c r="CU51" i="24"/>
  <c r="CX51" i="24"/>
  <c r="H46" i="24"/>
  <c r="J46" i="24"/>
  <c r="L46" i="24"/>
  <c r="N46" i="24"/>
  <c r="P46" i="24"/>
  <c r="R46" i="24"/>
  <c r="T46" i="24"/>
  <c r="V46" i="24"/>
  <c r="X46" i="24"/>
  <c r="Z46" i="24"/>
  <c r="AB46" i="24"/>
  <c r="AD46" i="24"/>
  <c r="AF46" i="24"/>
  <c r="AH46" i="24"/>
  <c r="AJ46" i="24"/>
  <c r="AL46" i="24"/>
  <c r="AN46" i="24"/>
  <c r="AP46" i="24"/>
  <c r="AR46" i="24"/>
  <c r="AT46" i="24"/>
  <c r="AV46" i="24"/>
  <c r="AX46" i="24"/>
  <c r="AZ46" i="24"/>
  <c r="BB46" i="24"/>
  <c r="BD46" i="24"/>
  <c r="BF46" i="24"/>
  <c r="BH46" i="24"/>
  <c r="BJ46" i="24"/>
  <c r="BL46" i="24"/>
  <c r="BN46" i="24"/>
  <c r="BP46" i="24"/>
  <c r="BR46" i="24"/>
  <c r="BT46" i="24"/>
  <c r="BV46" i="24"/>
  <c r="BX46" i="24"/>
  <c r="BZ46" i="24"/>
  <c r="CB46" i="24"/>
  <c r="CD46" i="24"/>
  <c r="CF46" i="24"/>
  <c r="CH46" i="24"/>
  <c r="CJ46" i="24"/>
  <c r="CL46" i="24"/>
  <c r="CN46" i="24"/>
  <c r="CP46" i="24"/>
  <c r="CR46" i="24"/>
  <c r="CT46" i="24"/>
  <c r="CV46" i="24"/>
  <c r="CX46" i="24"/>
  <c r="X43" i="24"/>
  <c r="AI43" i="24"/>
  <c r="BD43" i="24"/>
  <c r="BO43" i="24"/>
  <c r="CJ43" i="24"/>
  <c r="CU43" i="24"/>
  <c r="X38" i="24"/>
  <c r="AI38" i="24"/>
  <c r="BD38" i="24"/>
  <c r="BO38" i="24"/>
  <c r="CJ38" i="24"/>
  <c r="CU38" i="24"/>
  <c r="AK27" i="24"/>
  <c r="CW27" i="24"/>
  <c r="K57" i="24"/>
  <c r="N57" i="24"/>
  <c r="S57" i="24"/>
  <c r="V57" i="24"/>
  <c r="AA57" i="24"/>
  <c r="AD57" i="24"/>
  <c r="AI57" i="24"/>
  <c r="AL57" i="24"/>
  <c r="AQ57" i="24"/>
  <c r="AT57" i="24"/>
  <c r="AY57" i="24"/>
  <c r="BB57" i="24"/>
  <c r="BG57" i="24"/>
  <c r="BJ57" i="24"/>
  <c r="BO57" i="24"/>
  <c r="BR57" i="24"/>
  <c r="BW57" i="24"/>
  <c r="BZ57" i="24"/>
  <c r="CE57" i="24"/>
  <c r="CH57" i="24"/>
  <c r="CM57" i="24"/>
  <c r="CP57" i="24"/>
  <c r="CU57" i="24"/>
  <c r="CX57" i="24"/>
  <c r="X44" i="24"/>
  <c r="AI44" i="24"/>
  <c r="AK33" i="24"/>
  <c r="CW33" i="24"/>
  <c r="K61" i="24"/>
  <c r="N61" i="24"/>
  <c r="S61" i="24"/>
  <c r="V61" i="24"/>
  <c r="AA61" i="24"/>
  <c r="AD61" i="24"/>
  <c r="AI61" i="24"/>
  <c r="AL61" i="24"/>
  <c r="AQ61" i="24"/>
  <c r="AT61" i="24"/>
  <c r="AY61" i="24"/>
  <c r="BB61" i="24"/>
  <c r="BG61" i="24"/>
  <c r="BJ61" i="24"/>
  <c r="BO61" i="24"/>
  <c r="BR61" i="24"/>
  <c r="BW61" i="24"/>
  <c r="BZ61" i="24"/>
  <c r="CE61" i="24"/>
  <c r="CH61" i="24"/>
  <c r="CM61" i="24"/>
  <c r="CP61" i="24"/>
  <c r="CU61" i="24"/>
  <c r="K56" i="24"/>
  <c r="N56" i="24"/>
  <c r="S56" i="24"/>
  <c r="V56" i="24"/>
  <c r="AA56" i="24"/>
  <c r="AD56" i="24"/>
  <c r="AI56" i="24"/>
  <c r="AL56" i="24"/>
  <c r="AQ56" i="24"/>
  <c r="AT56" i="24"/>
  <c r="AY56" i="24"/>
  <c r="BB56" i="24"/>
  <c r="BG56" i="24"/>
  <c r="BJ56" i="24"/>
  <c r="BO56" i="24"/>
  <c r="BR56" i="24"/>
  <c r="BW56" i="24"/>
  <c r="BZ56" i="24"/>
  <c r="CE56" i="24"/>
  <c r="CH56" i="24"/>
  <c r="CM56" i="24"/>
  <c r="CP56" i="24"/>
  <c r="CU56" i="24"/>
  <c r="CX56" i="24"/>
  <c r="K53" i="24"/>
  <c r="N53" i="24"/>
  <c r="S53" i="24"/>
  <c r="V53" i="24"/>
  <c r="AA53" i="24"/>
  <c r="AD53" i="24"/>
  <c r="AI53" i="24"/>
  <c r="AL53" i="24"/>
  <c r="AQ53" i="24"/>
  <c r="AT53" i="24"/>
  <c r="AY53" i="24"/>
  <c r="BB53" i="24"/>
  <c r="BG53" i="24"/>
  <c r="BJ53" i="24"/>
  <c r="BO53" i="24"/>
  <c r="BR53" i="24"/>
  <c r="BW53" i="24"/>
  <c r="BZ53" i="24"/>
  <c r="CE53" i="24"/>
  <c r="CH53" i="24"/>
  <c r="CM53" i="24"/>
  <c r="CP53" i="24"/>
  <c r="CU53" i="24"/>
  <c r="CX53" i="24"/>
  <c r="H48" i="24"/>
  <c r="J48" i="24"/>
  <c r="L48" i="24"/>
  <c r="N48" i="24"/>
  <c r="P48" i="24"/>
  <c r="R48" i="24"/>
  <c r="T48" i="24"/>
  <c r="V48" i="24"/>
  <c r="X48" i="24"/>
  <c r="Z48" i="24"/>
  <c r="AB48" i="24"/>
  <c r="AD48" i="24"/>
  <c r="AF48" i="24"/>
  <c r="AH48" i="24"/>
  <c r="AJ48" i="24"/>
  <c r="AL48" i="24"/>
  <c r="AN48" i="24"/>
  <c r="AP48" i="24"/>
  <c r="AR48" i="24"/>
  <c r="AT48" i="24"/>
  <c r="AV48" i="24"/>
  <c r="AX48" i="24"/>
  <c r="AZ48" i="24"/>
  <c r="BB48" i="24"/>
  <c r="BD48" i="24"/>
  <c r="BF48" i="24"/>
  <c r="BH48" i="24"/>
  <c r="BJ48" i="24"/>
  <c r="BL48" i="24"/>
  <c r="BN48" i="24"/>
  <c r="BP48" i="24"/>
  <c r="BR48" i="24"/>
  <c r="BT48" i="24"/>
  <c r="BV48" i="24"/>
  <c r="BX48" i="24"/>
  <c r="BZ48" i="24"/>
  <c r="CB48" i="24"/>
  <c r="CD48" i="24"/>
  <c r="CF48" i="24"/>
  <c r="CH48" i="24"/>
  <c r="CJ48" i="24"/>
  <c r="CL48" i="24"/>
  <c r="CN48" i="24"/>
  <c r="CP48" i="24"/>
  <c r="CR48" i="24"/>
  <c r="CT48" i="24"/>
  <c r="CV48" i="24"/>
  <c r="CX48" i="24"/>
  <c r="AJ45" i="24"/>
  <c r="AL45" i="24"/>
  <c r="AN45" i="24"/>
  <c r="AP45" i="24"/>
  <c r="AR45" i="24"/>
  <c r="AT45" i="24"/>
  <c r="AV45" i="24"/>
  <c r="AX45" i="24"/>
  <c r="AZ45" i="24"/>
  <c r="BB45" i="24"/>
  <c r="BD45" i="24"/>
  <c r="BF45" i="24"/>
  <c r="BH45" i="24"/>
  <c r="BJ45" i="24"/>
  <c r="BL45" i="24"/>
  <c r="BN45" i="24"/>
  <c r="BP45" i="24"/>
  <c r="BR45" i="24"/>
  <c r="BT45" i="24"/>
  <c r="BV45" i="24"/>
  <c r="BX45" i="24"/>
  <c r="BZ45" i="24"/>
  <c r="CB45" i="24"/>
  <c r="CD45" i="24"/>
  <c r="CF45" i="24"/>
  <c r="CH45" i="24"/>
  <c r="CJ45" i="24"/>
  <c r="CL45" i="24"/>
  <c r="CN45" i="24"/>
  <c r="CP45" i="24"/>
  <c r="CR45" i="24"/>
  <c r="CT45" i="24"/>
  <c r="CV45" i="24"/>
  <c r="CX45" i="24"/>
  <c r="X40" i="24"/>
  <c r="AI40" i="24"/>
  <c r="BD40" i="24"/>
  <c r="BO40" i="24"/>
  <c r="CJ40" i="24"/>
  <c r="CU40" i="24"/>
  <c r="K37" i="24"/>
  <c r="AA37" i="24"/>
  <c r="AQ37" i="24"/>
  <c r="BG37" i="24"/>
  <c r="BW37" i="24"/>
  <c r="CJ37" i="24"/>
  <c r="CU37" i="24"/>
  <c r="AK29" i="24"/>
  <c r="CW29" i="24"/>
  <c r="K60" i="24"/>
  <c r="N60" i="24"/>
  <c r="S60" i="24"/>
  <c r="V60" i="24"/>
  <c r="AA60" i="24"/>
  <c r="AD60" i="24"/>
  <c r="AI60" i="24"/>
  <c r="AL60" i="24"/>
  <c r="AQ60" i="24"/>
  <c r="AT60" i="24"/>
  <c r="AY60" i="24"/>
  <c r="BB60" i="24"/>
  <c r="BG60" i="24"/>
  <c r="BJ60" i="24"/>
  <c r="BO60" i="24"/>
  <c r="BR60" i="24"/>
  <c r="BW60" i="24"/>
  <c r="BZ60" i="24"/>
  <c r="CE60" i="24"/>
  <c r="CH60" i="24"/>
  <c r="CM60" i="24"/>
  <c r="CP60" i="24"/>
  <c r="CU60" i="24"/>
  <c r="CX60" i="24"/>
  <c r="H49" i="24"/>
  <c r="J49" i="24"/>
  <c r="L49" i="24"/>
  <c r="N49" i="24"/>
  <c r="P49" i="24"/>
  <c r="R49" i="24"/>
  <c r="T49" i="24"/>
  <c r="V49" i="24"/>
  <c r="X49" i="24"/>
  <c r="Z49" i="24"/>
  <c r="AB49" i="24"/>
  <c r="AD49" i="24"/>
  <c r="AF49" i="24"/>
  <c r="AH49" i="24"/>
  <c r="AJ49" i="24"/>
  <c r="AL49" i="24"/>
  <c r="AN49" i="24"/>
  <c r="AP49" i="24"/>
  <c r="AR49" i="24"/>
  <c r="AT49" i="24"/>
  <c r="AV49" i="24"/>
  <c r="AX49" i="24"/>
  <c r="AZ49" i="24"/>
  <c r="BB49" i="24"/>
  <c r="BD49" i="24"/>
  <c r="BF49" i="24"/>
  <c r="BH49" i="24"/>
  <c r="BJ49" i="24"/>
  <c r="BL49" i="24"/>
  <c r="BN49" i="24"/>
  <c r="BP49" i="24"/>
  <c r="BR49" i="24"/>
  <c r="BT49" i="24"/>
  <c r="BV49" i="24"/>
  <c r="BX49" i="24"/>
  <c r="BZ49" i="24"/>
  <c r="CB49" i="24"/>
  <c r="CD49" i="24"/>
  <c r="CF49" i="24"/>
  <c r="CH49" i="24"/>
  <c r="CJ49" i="24"/>
  <c r="CL49" i="24"/>
  <c r="CN49" i="24"/>
  <c r="CP49" i="24"/>
  <c r="CR49" i="24"/>
  <c r="CT49" i="24"/>
  <c r="CV49" i="24"/>
  <c r="CX49" i="24"/>
  <c r="K58" i="24"/>
  <c r="N58" i="24"/>
  <c r="S58" i="24"/>
  <c r="V58" i="24"/>
  <c r="AA58" i="24"/>
  <c r="AD58" i="24"/>
  <c r="AI58" i="24"/>
  <c r="AL58" i="24"/>
  <c r="AQ58" i="24"/>
  <c r="AT58" i="24"/>
  <c r="AY58" i="24"/>
  <c r="BB58" i="24"/>
  <c r="BG58" i="24"/>
  <c r="BJ58" i="24"/>
  <c r="BO58" i="24"/>
  <c r="BR58" i="24"/>
  <c r="BW58" i="24"/>
  <c r="BZ58" i="24"/>
  <c r="CE58" i="24"/>
  <c r="CH58" i="24"/>
  <c r="CM58" i="24"/>
  <c r="CP58" i="24"/>
  <c r="CU58" i="24"/>
  <c r="CX58" i="24"/>
  <c r="K55" i="24"/>
  <c r="N55" i="24"/>
  <c r="S55" i="24"/>
  <c r="V55" i="24"/>
  <c r="AA55" i="24"/>
  <c r="AD55" i="24"/>
  <c r="AI55" i="24"/>
  <c r="AL55" i="24"/>
  <c r="AQ55" i="24"/>
  <c r="AT55" i="24"/>
  <c r="AY55" i="24"/>
  <c r="BB55" i="24"/>
  <c r="BG55" i="24"/>
  <c r="BJ55" i="24"/>
  <c r="BO55" i="24"/>
  <c r="BR55" i="24"/>
  <c r="BW55" i="24"/>
  <c r="BZ55" i="24"/>
  <c r="CE55" i="24"/>
  <c r="CH55" i="24"/>
  <c r="CM55" i="24"/>
  <c r="CP55" i="24"/>
  <c r="CU55" i="24"/>
  <c r="CX55" i="24"/>
  <c r="H50" i="24"/>
  <c r="J50" i="24"/>
  <c r="L50" i="24"/>
  <c r="N50" i="24"/>
  <c r="P50" i="24"/>
  <c r="R50" i="24"/>
  <c r="T50" i="24"/>
  <c r="V50" i="24"/>
  <c r="X50" i="24"/>
  <c r="Z50" i="24"/>
  <c r="AB50" i="24"/>
  <c r="AD50" i="24"/>
  <c r="AF50" i="24"/>
  <c r="AH50" i="24"/>
  <c r="AJ50" i="24"/>
  <c r="AL50" i="24"/>
  <c r="AN50" i="24"/>
  <c r="AP50" i="24"/>
  <c r="AR50" i="24"/>
  <c r="AT50" i="24"/>
  <c r="AV50" i="24"/>
  <c r="AX50" i="24"/>
  <c r="AZ50" i="24"/>
  <c r="BB50" i="24"/>
  <c r="BD50" i="24"/>
  <c r="BF50" i="24"/>
  <c r="BH50" i="24"/>
  <c r="BJ50" i="24"/>
  <c r="BL50" i="24"/>
  <c r="BN50" i="24"/>
  <c r="BP50" i="24"/>
  <c r="BR50" i="24"/>
  <c r="BT50" i="24"/>
  <c r="BV50" i="24"/>
  <c r="AA50" i="24"/>
  <c r="AE50" i="24"/>
  <c r="AI50" i="24"/>
  <c r="AM50" i="24"/>
  <c r="AQ50" i="24"/>
  <c r="AU50" i="24"/>
  <c r="AY50" i="24"/>
  <c r="BC50" i="24"/>
  <c r="BG50" i="24"/>
  <c r="BK50" i="24"/>
  <c r="BO50" i="24"/>
  <c r="BS50" i="24"/>
  <c r="BW50" i="24"/>
  <c r="BZ50" i="24"/>
  <c r="CE50" i="24"/>
  <c r="CH50" i="24"/>
  <c r="CM50" i="24"/>
  <c r="CP50" i="24"/>
  <c r="CU50" i="24"/>
  <c r="CX50" i="24"/>
  <c r="H47" i="24"/>
  <c r="J47" i="24"/>
  <c r="L47" i="24"/>
  <c r="N47" i="24"/>
  <c r="P47" i="24"/>
  <c r="R47" i="24"/>
  <c r="T47" i="24"/>
  <c r="V47" i="24"/>
  <c r="X47" i="24"/>
  <c r="Z47" i="24"/>
  <c r="AB47" i="24"/>
  <c r="AD47" i="24"/>
  <c r="AF47" i="24"/>
  <c r="AH47" i="24"/>
  <c r="AJ47" i="24"/>
  <c r="AL47" i="24"/>
  <c r="AN47" i="24"/>
  <c r="AP47" i="24"/>
  <c r="AR47" i="24"/>
  <c r="AT47" i="24"/>
  <c r="AV47" i="24"/>
  <c r="AX47" i="24"/>
  <c r="AZ47" i="24"/>
  <c r="BB47" i="24"/>
  <c r="BD47" i="24"/>
  <c r="BF47" i="24"/>
  <c r="BH47" i="24"/>
  <c r="BJ47" i="24"/>
  <c r="BL47" i="24"/>
  <c r="BN47" i="24"/>
  <c r="BP47" i="24"/>
  <c r="BR47" i="24"/>
  <c r="BT47" i="24"/>
  <c r="BV47" i="24"/>
  <c r="BX47" i="24"/>
  <c r="BZ47" i="24"/>
  <c r="CB47" i="24"/>
  <c r="CD47" i="24"/>
  <c r="CF47" i="24"/>
  <c r="CH47" i="24"/>
  <c r="CJ47" i="24"/>
  <c r="CL47" i="24"/>
  <c r="CN47" i="24"/>
  <c r="CP47" i="24"/>
  <c r="CR47" i="24"/>
  <c r="CT47" i="24"/>
  <c r="CV47" i="24"/>
  <c r="CX47" i="24"/>
  <c r="X42" i="24"/>
  <c r="AI42" i="24"/>
  <c r="BD42" i="24"/>
  <c r="BO42" i="24"/>
  <c r="CJ42" i="24"/>
  <c r="CU42" i="24"/>
  <c r="X39" i="24"/>
  <c r="AI39" i="24"/>
  <c r="BD39" i="24"/>
  <c r="BO39" i="24"/>
  <c r="CJ39" i="24"/>
  <c r="CU39" i="24"/>
  <c r="AK31" i="24"/>
  <c r="CW31" i="24"/>
  <c r="K52" i="24"/>
  <c r="N52" i="24"/>
  <c r="S52" i="24"/>
  <c r="V52" i="24"/>
  <c r="AA52" i="24"/>
  <c r="AD52" i="24"/>
  <c r="AI52" i="24"/>
  <c r="AL52" i="24"/>
  <c r="AQ52" i="24"/>
  <c r="AT52" i="24"/>
  <c r="AY52" i="24"/>
  <c r="BB52" i="24"/>
  <c r="BG52" i="24"/>
  <c r="BJ52" i="24"/>
  <c r="BO52" i="24"/>
  <c r="BR52" i="24"/>
  <c r="BW52" i="24"/>
  <c r="BZ52" i="24"/>
  <c r="CE52" i="24"/>
  <c r="CH52" i="24"/>
  <c r="CM52" i="24"/>
  <c r="CP52" i="24"/>
  <c r="CU52" i="24"/>
  <c r="CX52" i="24"/>
  <c r="X41" i="24"/>
  <c r="AI41" i="24"/>
  <c r="BD41" i="24"/>
  <c r="BO41" i="24"/>
  <c r="CJ41" i="24"/>
  <c r="CU41" i="24"/>
  <c r="I46" i="24"/>
  <c r="K46" i="24"/>
  <c r="M46" i="24"/>
  <c r="O46" i="24"/>
  <c r="Q46" i="24"/>
  <c r="S46" i="24"/>
  <c r="U46" i="24"/>
  <c r="W46" i="24"/>
  <c r="Y46" i="24"/>
  <c r="AA46" i="24"/>
  <c r="AC46" i="24"/>
  <c r="AE46" i="24"/>
  <c r="AG46" i="24"/>
  <c r="AI46" i="24"/>
  <c r="AK46" i="24"/>
  <c r="AM46" i="24"/>
  <c r="AO46" i="24"/>
  <c r="AQ46" i="24"/>
  <c r="AS46" i="24"/>
  <c r="AU46" i="24"/>
  <c r="AW46" i="24"/>
  <c r="AY46" i="24"/>
  <c r="BA46" i="24"/>
  <c r="BC46" i="24"/>
  <c r="BE46" i="24"/>
  <c r="BG46" i="24"/>
  <c r="BI46" i="24"/>
  <c r="BK46" i="24"/>
  <c r="BM46" i="24"/>
  <c r="BO46" i="24"/>
  <c r="BQ46" i="24"/>
  <c r="BS46" i="24"/>
  <c r="BU46" i="24"/>
  <c r="BW46" i="24"/>
  <c r="BY46" i="24"/>
  <c r="CA46" i="24"/>
  <c r="CC46" i="24"/>
  <c r="CE46" i="24"/>
  <c r="CG46" i="24"/>
  <c r="CI46" i="24"/>
  <c r="CK46" i="24"/>
  <c r="CM46" i="24"/>
  <c r="CO46" i="24"/>
  <c r="CQ46" i="24"/>
  <c r="CS46" i="24"/>
  <c r="CU46" i="24"/>
  <c r="CW46" i="24"/>
  <c r="CY46" i="24"/>
  <c r="I43" i="24"/>
  <c r="N43" i="24"/>
  <c r="Q43" i="24"/>
  <c r="V43" i="24"/>
  <c r="Y43" i="24"/>
  <c r="AD43" i="24"/>
  <c r="AG43" i="24"/>
  <c r="AL43" i="24"/>
  <c r="AO43" i="24"/>
  <c r="AT43" i="24"/>
  <c r="AW43" i="24"/>
  <c r="BB43" i="24"/>
  <c r="BE43" i="24"/>
  <c r="BJ43" i="24"/>
  <c r="BM43" i="24"/>
  <c r="BR43" i="24"/>
  <c r="BU43" i="24"/>
  <c r="BZ43" i="24"/>
  <c r="CC43" i="24"/>
  <c r="CH43" i="24"/>
  <c r="CK43" i="24"/>
  <c r="CP43" i="24"/>
  <c r="CS43" i="24"/>
  <c r="CX43" i="24"/>
  <c r="L43" i="24"/>
  <c r="O43" i="24"/>
  <c r="T43" i="24"/>
  <c r="W43" i="24"/>
  <c r="AB43" i="24"/>
  <c r="AE43" i="24"/>
  <c r="AJ43" i="24"/>
  <c r="AM43" i="24"/>
  <c r="AR43" i="24"/>
  <c r="AU43" i="24"/>
  <c r="AZ43" i="24"/>
  <c r="BC43" i="24"/>
  <c r="BH43" i="24"/>
  <c r="BK43" i="24"/>
  <c r="BP43" i="24"/>
  <c r="BS43" i="24"/>
  <c r="BX43" i="24"/>
  <c r="CA43" i="24"/>
  <c r="CF43" i="24"/>
  <c r="CI43" i="24"/>
  <c r="CN43" i="24"/>
  <c r="CQ43" i="24"/>
  <c r="CV43" i="24"/>
  <c r="CY43" i="24"/>
  <c r="J43" i="24"/>
  <c r="M43" i="24"/>
  <c r="R43" i="24"/>
  <c r="U43" i="24"/>
  <c r="Z43" i="24"/>
  <c r="AC43" i="24"/>
  <c r="AH43" i="24"/>
  <c r="AK43" i="24"/>
  <c r="AP43" i="24"/>
  <c r="AS43" i="24"/>
  <c r="AX43" i="24"/>
  <c r="BA43" i="24"/>
  <c r="BF43" i="24"/>
  <c r="BI43" i="24"/>
  <c r="BN43" i="24"/>
  <c r="BQ43" i="24"/>
  <c r="BV43" i="24"/>
  <c r="BY43" i="24"/>
  <c r="CD43" i="24"/>
  <c r="CG43" i="24"/>
  <c r="CL43" i="24"/>
  <c r="CO43" i="24"/>
  <c r="CT43" i="24"/>
  <c r="CW43" i="24"/>
  <c r="I38" i="24"/>
  <c r="N38" i="24"/>
  <c r="Q38" i="24"/>
  <c r="V38" i="24"/>
  <c r="Y38" i="24"/>
  <c r="AD38" i="24"/>
  <c r="AG38" i="24"/>
  <c r="AL38" i="24"/>
  <c r="AO38" i="24"/>
  <c r="AT38" i="24"/>
  <c r="AW38" i="24"/>
  <c r="BB38" i="24"/>
  <c r="BE38" i="24"/>
  <c r="BJ38" i="24"/>
  <c r="BM38" i="24"/>
  <c r="BR38" i="24"/>
  <c r="BU38" i="24"/>
  <c r="BZ38" i="24"/>
  <c r="CC38" i="24"/>
  <c r="CH38" i="24"/>
  <c r="CK38" i="24"/>
  <c r="CP38" i="24"/>
  <c r="CS38" i="24"/>
  <c r="CX38" i="24"/>
  <c r="L38" i="24"/>
  <c r="O38" i="24"/>
  <c r="T38" i="24"/>
  <c r="W38" i="24"/>
  <c r="AB38" i="24"/>
  <c r="AE38" i="24"/>
  <c r="AJ38" i="24"/>
  <c r="AM38" i="24"/>
  <c r="AR38" i="24"/>
  <c r="AU38" i="24"/>
  <c r="AZ38" i="24"/>
  <c r="BC38" i="24"/>
  <c r="BH38" i="24"/>
  <c r="BK38" i="24"/>
  <c r="BP38" i="24"/>
  <c r="BS38" i="24"/>
  <c r="BX38" i="24"/>
  <c r="CA38" i="24"/>
  <c r="CF38" i="24"/>
  <c r="CI38" i="24"/>
  <c r="CN38" i="24"/>
  <c r="CQ38" i="24"/>
  <c r="CV38" i="24"/>
  <c r="CY38" i="24"/>
  <c r="J38" i="24"/>
  <c r="M38" i="24"/>
  <c r="R38" i="24"/>
  <c r="U38" i="24"/>
  <c r="Z38" i="24"/>
  <c r="AC38" i="24"/>
  <c r="AH38" i="24"/>
  <c r="AK38" i="24"/>
  <c r="AP38" i="24"/>
  <c r="AS38" i="24"/>
  <c r="AX38" i="24"/>
  <c r="BA38" i="24"/>
  <c r="BF38" i="24"/>
  <c r="BI38" i="24"/>
  <c r="BN38" i="24"/>
  <c r="BQ38" i="24"/>
  <c r="BV38" i="24"/>
  <c r="BY38" i="24"/>
  <c r="CD38" i="24"/>
  <c r="CG38" i="24"/>
  <c r="CL38" i="24"/>
  <c r="CO38" i="24"/>
  <c r="CT38" i="24"/>
  <c r="CW38" i="24"/>
  <c r="H35" i="24"/>
  <c r="J35" i="24"/>
  <c r="L35" i="24"/>
  <c r="N35" i="24"/>
  <c r="P35" i="24"/>
  <c r="R35" i="24"/>
  <c r="T35" i="24"/>
  <c r="V35" i="24"/>
  <c r="X35" i="24"/>
  <c r="Z35" i="24"/>
  <c r="AB35" i="24"/>
  <c r="AD35" i="24"/>
  <c r="AF35" i="24"/>
  <c r="AH35" i="24"/>
  <c r="AJ35" i="24"/>
  <c r="AL35" i="24"/>
  <c r="AN35" i="24"/>
  <c r="AP35" i="24"/>
  <c r="AR35" i="24"/>
  <c r="AT35" i="24"/>
  <c r="AV35" i="24"/>
  <c r="AX35" i="24"/>
  <c r="AZ35" i="24"/>
  <c r="BB35" i="24"/>
  <c r="BD35" i="24"/>
  <c r="BF35" i="24"/>
  <c r="BH35" i="24"/>
  <c r="BJ35" i="24"/>
  <c r="BL35" i="24"/>
  <c r="BN35" i="24"/>
  <c r="BP35" i="24"/>
  <c r="BR35" i="24"/>
  <c r="BT35" i="24"/>
  <c r="BV35" i="24"/>
  <c r="BX35" i="24"/>
  <c r="BZ35" i="24"/>
  <c r="CB35" i="24"/>
  <c r="CD35" i="24"/>
  <c r="CF35" i="24"/>
  <c r="CH35" i="24"/>
  <c r="CJ35" i="24"/>
  <c r="CL35" i="24"/>
  <c r="CN35" i="24"/>
  <c r="CP35" i="24"/>
  <c r="CR35" i="24"/>
  <c r="CT35" i="24"/>
  <c r="CV35" i="24"/>
  <c r="CX35" i="24"/>
  <c r="I35" i="24"/>
  <c r="K35" i="24"/>
  <c r="M35" i="24"/>
  <c r="O35" i="24"/>
  <c r="Q35" i="24"/>
  <c r="S35" i="24"/>
  <c r="U35" i="24"/>
  <c r="W35" i="24"/>
  <c r="Y35" i="24"/>
  <c r="AA35" i="24"/>
  <c r="AC35" i="24"/>
  <c r="AE35" i="24"/>
  <c r="AG35" i="24"/>
  <c r="AI35" i="24"/>
  <c r="AK35" i="24"/>
  <c r="AM35" i="24"/>
  <c r="AO35" i="24"/>
  <c r="AQ35" i="24"/>
  <c r="AS35" i="24"/>
  <c r="AU35" i="24"/>
  <c r="AW35" i="24"/>
  <c r="AY35" i="24"/>
  <c r="BA35" i="24"/>
  <c r="BC35" i="24"/>
  <c r="BE35" i="24"/>
  <c r="BG35" i="24"/>
  <c r="BI35" i="24"/>
  <c r="BK35" i="24"/>
  <c r="BM35" i="24"/>
  <c r="BO35" i="24"/>
  <c r="BQ35" i="24"/>
  <c r="BS35" i="24"/>
  <c r="BU35" i="24"/>
  <c r="BW35" i="24"/>
  <c r="BY35" i="24"/>
  <c r="CA35" i="24"/>
  <c r="CC35" i="24"/>
  <c r="CE35" i="24"/>
  <c r="CG35" i="24"/>
  <c r="CI35" i="24"/>
  <c r="CK35" i="24"/>
  <c r="CM35" i="24"/>
  <c r="CO35" i="24"/>
  <c r="CQ35" i="24"/>
  <c r="CS35" i="24"/>
  <c r="CU35" i="24"/>
  <c r="CW35" i="24"/>
  <c r="CY35" i="24"/>
  <c r="J30" i="24"/>
  <c r="N30" i="24"/>
  <c r="R30" i="24"/>
  <c r="V30" i="24"/>
  <c r="Z30" i="24"/>
  <c r="AD30" i="24"/>
  <c r="AH30" i="24"/>
  <c r="AL30" i="24"/>
  <c r="AP30" i="24"/>
  <c r="AT30" i="24"/>
  <c r="AX30" i="24"/>
  <c r="BB30" i="24"/>
  <c r="BF30" i="24"/>
  <c r="BJ30" i="24"/>
  <c r="BN30" i="24"/>
  <c r="BR30" i="24"/>
  <c r="BV30" i="24"/>
  <c r="BZ30" i="24"/>
  <c r="CD30" i="24"/>
  <c r="CH30" i="24"/>
  <c r="CL30" i="24"/>
  <c r="CP30" i="24"/>
  <c r="CT30" i="24"/>
  <c r="CX30" i="24"/>
  <c r="K30" i="24"/>
  <c r="O30" i="24"/>
  <c r="S30" i="24"/>
  <c r="W30" i="24"/>
  <c r="AA30" i="24"/>
  <c r="AE30" i="24"/>
  <c r="AI30" i="24"/>
  <c r="AM30" i="24"/>
  <c r="AQ30" i="24"/>
  <c r="AU30" i="24"/>
  <c r="AY30" i="24"/>
  <c r="BC30" i="24"/>
  <c r="BG30" i="24"/>
  <c r="BK30" i="24"/>
  <c r="BO30" i="24"/>
  <c r="BS30" i="24"/>
  <c r="BW30" i="24"/>
  <c r="CA30" i="24"/>
  <c r="CE30" i="24"/>
  <c r="CI30" i="24"/>
  <c r="CM30" i="24"/>
  <c r="CQ30" i="24"/>
  <c r="CU30" i="24"/>
  <c r="CY30" i="24"/>
  <c r="H30" i="24"/>
  <c r="L30" i="24"/>
  <c r="P30" i="24"/>
  <c r="T30" i="24"/>
  <c r="X30" i="24"/>
  <c r="AB30" i="24"/>
  <c r="AF30" i="24"/>
  <c r="AJ30" i="24"/>
  <c r="AN30" i="24"/>
  <c r="AR30" i="24"/>
  <c r="AV30" i="24"/>
  <c r="AZ30" i="24"/>
  <c r="BD30" i="24"/>
  <c r="BH30" i="24"/>
  <c r="BL30" i="24"/>
  <c r="BP30" i="24"/>
  <c r="BT30" i="24"/>
  <c r="BX30" i="24"/>
  <c r="CB30" i="24"/>
  <c r="CF30" i="24"/>
  <c r="CJ30" i="24"/>
  <c r="CN30" i="24"/>
  <c r="CR30" i="24"/>
  <c r="CV30" i="24"/>
  <c r="I30" i="24"/>
  <c r="Y30" i="24"/>
  <c r="AO30" i="24"/>
  <c r="BE30" i="24"/>
  <c r="BU30" i="24"/>
  <c r="CK30" i="24"/>
  <c r="M30" i="24"/>
  <c r="AC30" i="24"/>
  <c r="AS30" i="24"/>
  <c r="BI30" i="24"/>
  <c r="BY30" i="24"/>
  <c r="CO30" i="24"/>
  <c r="Q30" i="24"/>
  <c r="AG30" i="24"/>
  <c r="AW30" i="24"/>
  <c r="BM30" i="24"/>
  <c r="CC30" i="24"/>
  <c r="CS30" i="24"/>
  <c r="J27" i="24"/>
  <c r="N27" i="24"/>
  <c r="R27" i="24"/>
  <c r="V27" i="24"/>
  <c r="Z27" i="24"/>
  <c r="AD27" i="24"/>
  <c r="AH27" i="24"/>
  <c r="AL27" i="24"/>
  <c r="AP27" i="24"/>
  <c r="AT27" i="24"/>
  <c r="AX27" i="24"/>
  <c r="BB27" i="24"/>
  <c r="BF27" i="24"/>
  <c r="BJ27" i="24"/>
  <c r="BN27" i="24"/>
  <c r="BR27" i="24"/>
  <c r="BV27" i="24"/>
  <c r="BZ27" i="24"/>
  <c r="CD27" i="24"/>
  <c r="CH27" i="24"/>
  <c r="CL27" i="24"/>
  <c r="CP27" i="24"/>
  <c r="CT27" i="24"/>
  <c r="CX27" i="24"/>
  <c r="K27" i="24"/>
  <c r="O27" i="24"/>
  <c r="S27" i="24"/>
  <c r="W27" i="24"/>
  <c r="AA27" i="24"/>
  <c r="AE27" i="24"/>
  <c r="AI27" i="24"/>
  <c r="AM27" i="24"/>
  <c r="AQ27" i="24"/>
  <c r="AU27" i="24"/>
  <c r="AY27" i="24"/>
  <c r="BC27" i="24"/>
  <c r="BG27" i="24"/>
  <c r="BK27" i="24"/>
  <c r="BO27" i="24"/>
  <c r="BS27" i="24"/>
  <c r="BW27" i="24"/>
  <c r="CA27" i="24"/>
  <c r="CE27" i="24"/>
  <c r="CI27" i="24"/>
  <c r="CM27" i="24"/>
  <c r="CQ27" i="24"/>
  <c r="CU27" i="24"/>
  <c r="CY27" i="24"/>
  <c r="H27" i="24"/>
  <c r="L27" i="24"/>
  <c r="P27" i="24"/>
  <c r="T27" i="24"/>
  <c r="X27" i="24"/>
  <c r="AB27" i="24"/>
  <c r="AF27" i="24"/>
  <c r="AJ27" i="24"/>
  <c r="AN27" i="24"/>
  <c r="AR27" i="24"/>
  <c r="AV27" i="24"/>
  <c r="AZ27" i="24"/>
  <c r="BD27" i="24"/>
  <c r="BH27" i="24"/>
  <c r="BL27" i="24"/>
  <c r="BP27" i="24"/>
  <c r="BT27" i="24"/>
  <c r="BX27" i="24"/>
  <c r="CB27" i="24"/>
  <c r="CF27" i="24"/>
  <c r="CJ27" i="24"/>
  <c r="CN27" i="24"/>
  <c r="CR27" i="24"/>
  <c r="CV27" i="24"/>
  <c r="I27" i="24"/>
  <c r="Y27" i="24"/>
  <c r="AO27" i="24"/>
  <c r="BE27" i="24"/>
  <c r="BU27" i="24"/>
  <c r="CK27" i="24"/>
  <c r="M27" i="24"/>
  <c r="AC27" i="24"/>
  <c r="AS27" i="24"/>
  <c r="BI27" i="24"/>
  <c r="BY27" i="24"/>
  <c r="CO27" i="24"/>
  <c r="Q27" i="24"/>
  <c r="AG27" i="24"/>
  <c r="AW27" i="24"/>
  <c r="BM27" i="24"/>
  <c r="CC27" i="24"/>
  <c r="CS27" i="24"/>
  <c r="J22" i="24"/>
  <c r="O22" i="24"/>
  <c r="R22" i="24"/>
  <c r="W22" i="24"/>
  <c r="Z22" i="24"/>
  <c r="AE22" i="24"/>
  <c r="AH22" i="24"/>
  <c r="AM22" i="24"/>
  <c r="AP22" i="24"/>
  <c r="AU22" i="24"/>
  <c r="AX22" i="24"/>
  <c r="BC22" i="24"/>
  <c r="BF22" i="24"/>
  <c r="BK22" i="24"/>
  <c r="BN22" i="24"/>
  <c r="BS22" i="24"/>
  <c r="BV22" i="24"/>
  <c r="CA22" i="24"/>
  <c r="CD22" i="24"/>
  <c r="CI22" i="24"/>
  <c r="CL22" i="24"/>
  <c r="CQ22" i="24"/>
  <c r="CT22" i="24"/>
  <c r="CY22" i="24"/>
  <c r="H22" i="24"/>
  <c r="M22" i="24"/>
  <c r="P22" i="24"/>
  <c r="U22" i="24"/>
  <c r="X22" i="24"/>
  <c r="AC22" i="24"/>
  <c r="AF22" i="24"/>
  <c r="AK22" i="24"/>
  <c r="AN22" i="24"/>
  <c r="AS22" i="24"/>
  <c r="AV22" i="24"/>
  <c r="BA22" i="24"/>
  <c r="BD22" i="24"/>
  <c r="BI22" i="24"/>
  <c r="BL22" i="24"/>
  <c r="BQ22" i="24"/>
  <c r="BT22" i="24"/>
  <c r="BY22" i="24"/>
  <c r="CB22" i="24"/>
  <c r="CG22" i="24"/>
  <c r="CJ22" i="24"/>
  <c r="CO22" i="24"/>
  <c r="CR22" i="24"/>
  <c r="CW22" i="24"/>
  <c r="K22" i="24"/>
  <c r="N22" i="24"/>
  <c r="S22" i="24"/>
  <c r="V22" i="24"/>
  <c r="AA22" i="24"/>
  <c r="AD22" i="24"/>
  <c r="AI22" i="24"/>
  <c r="AL22" i="24"/>
  <c r="AQ22" i="24"/>
  <c r="AT22" i="24"/>
  <c r="AY22" i="24"/>
  <c r="BB22" i="24"/>
  <c r="BG22" i="24"/>
  <c r="BJ22" i="24"/>
  <c r="BO22" i="24"/>
  <c r="BR22" i="24"/>
  <c r="BW22" i="24"/>
  <c r="BZ22" i="24"/>
  <c r="CE22" i="24"/>
  <c r="CH22" i="24"/>
  <c r="CM22" i="24"/>
  <c r="CP22" i="24"/>
  <c r="CU22" i="24"/>
  <c r="CX22" i="24"/>
  <c r="Q22" i="24"/>
  <c r="AB22" i="24"/>
  <c r="AW22" i="24"/>
  <c r="BH22" i="24"/>
  <c r="CC22" i="24"/>
  <c r="CN22" i="24"/>
  <c r="I22" i="24"/>
  <c r="T22" i="24"/>
  <c r="AO22" i="24"/>
  <c r="AZ22" i="24"/>
  <c r="BU22" i="24"/>
  <c r="CF22" i="24"/>
  <c r="L22" i="24"/>
  <c r="AG22" i="24"/>
  <c r="AR22" i="24"/>
  <c r="BM22" i="24"/>
  <c r="BX22" i="24"/>
  <c r="CS22" i="24"/>
  <c r="BE22" i="24"/>
  <c r="CV22" i="24"/>
  <c r="Y22" i="24"/>
  <c r="BP22" i="24"/>
  <c r="AJ22" i="24"/>
  <c r="I19" i="24"/>
  <c r="K19" i="24"/>
  <c r="M19" i="24"/>
  <c r="O19" i="24"/>
  <c r="Q19" i="24"/>
  <c r="S19" i="24"/>
  <c r="U19" i="24"/>
  <c r="W19" i="24"/>
  <c r="Y19" i="24"/>
  <c r="AA19" i="24"/>
  <c r="AC19" i="24"/>
  <c r="AE19" i="24"/>
  <c r="AG19" i="24"/>
  <c r="AI19" i="24"/>
  <c r="AK19" i="24"/>
  <c r="AM19" i="24"/>
  <c r="AO19" i="24"/>
  <c r="AQ19" i="24"/>
  <c r="AS19" i="24"/>
  <c r="AU19" i="24"/>
  <c r="AW19" i="24"/>
  <c r="AY19" i="24"/>
  <c r="BA19" i="24"/>
  <c r="BC19" i="24"/>
  <c r="H19" i="24"/>
  <c r="J19" i="24"/>
  <c r="L19" i="24"/>
  <c r="N19" i="24"/>
  <c r="P19" i="24"/>
  <c r="R19" i="24"/>
  <c r="T19" i="24"/>
  <c r="V19" i="24"/>
  <c r="X19" i="24"/>
  <c r="BF19" i="24"/>
  <c r="BK19" i="24"/>
  <c r="BN19" i="24"/>
  <c r="BS19" i="24"/>
  <c r="BV19" i="24"/>
  <c r="CA19" i="24"/>
  <c r="CD19" i="24"/>
  <c r="CI19" i="24"/>
  <c r="CL19" i="24"/>
  <c r="CQ19" i="24"/>
  <c r="CT19" i="24"/>
  <c r="CY19" i="24"/>
  <c r="AB19" i="24"/>
  <c r="AF19" i="24"/>
  <c r="AJ19" i="24"/>
  <c r="AN19" i="24"/>
  <c r="AR19" i="24"/>
  <c r="AV19" i="24"/>
  <c r="AZ19" i="24"/>
  <c r="BD19" i="24"/>
  <c r="BI19" i="24"/>
  <c r="BL19" i="24"/>
  <c r="BQ19" i="24"/>
  <c r="BT19" i="24"/>
  <c r="BY19" i="24"/>
  <c r="CB19" i="24"/>
  <c r="CG19" i="24"/>
  <c r="CJ19" i="24"/>
  <c r="CO19" i="24"/>
  <c r="CR19" i="24"/>
  <c r="CW19" i="24"/>
  <c r="BG19" i="24"/>
  <c r="BJ19" i="24"/>
  <c r="BO19" i="24"/>
  <c r="BR19" i="24"/>
  <c r="BW19" i="24"/>
  <c r="BZ19" i="24"/>
  <c r="CE19" i="24"/>
  <c r="CH19" i="24"/>
  <c r="CM19" i="24"/>
  <c r="CP19" i="24"/>
  <c r="CU19" i="24"/>
  <c r="CX19" i="24"/>
  <c r="AD19" i="24"/>
  <c r="AT19" i="24"/>
  <c r="BH19" i="24"/>
  <c r="CC19" i="24"/>
  <c r="CN19" i="24"/>
  <c r="AH19" i="24"/>
  <c r="AX19" i="24"/>
  <c r="BU19" i="24"/>
  <c r="CF19" i="24"/>
  <c r="AL19" i="24"/>
  <c r="BB19" i="24"/>
  <c r="BM19" i="24"/>
  <c r="BX19" i="24"/>
  <c r="CS19" i="24"/>
  <c r="AP19" i="24"/>
  <c r="CK19" i="24"/>
  <c r="BE19" i="24"/>
  <c r="CV19" i="24"/>
  <c r="BP19" i="24"/>
  <c r="I14" i="24"/>
  <c r="K14" i="24"/>
  <c r="M14" i="24"/>
  <c r="O14" i="24"/>
  <c r="Q14" i="24"/>
  <c r="S14" i="24"/>
  <c r="U14" i="24"/>
  <c r="W14" i="24"/>
  <c r="Y14" i="24"/>
  <c r="AA14" i="24"/>
  <c r="AC14" i="24"/>
  <c r="AE14" i="24"/>
  <c r="AG14" i="24"/>
  <c r="N14" i="24"/>
  <c r="V14" i="24"/>
  <c r="AD14" i="24"/>
  <c r="AJ14" i="24"/>
  <c r="AN14" i="24"/>
  <c r="AR14" i="24"/>
  <c r="AV14" i="24"/>
  <c r="AZ14" i="24"/>
  <c r="BD14" i="24"/>
  <c r="BH14" i="24"/>
  <c r="BL14" i="24"/>
  <c r="BP14" i="24"/>
  <c r="BT14" i="24"/>
  <c r="BX14" i="24"/>
  <c r="CB14" i="24"/>
  <c r="CF14" i="24"/>
  <c r="CJ14" i="24"/>
  <c r="CN14" i="24"/>
  <c r="CR14" i="24"/>
  <c r="CV14" i="24"/>
  <c r="H14" i="24"/>
  <c r="P14" i="24"/>
  <c r="X14" i="24"/>
  <c r="AF14" i="24"/>
  <c r="AK14" i="24"/>
  <c r="AO14" i="24"/>
  <c r="AS14" i="24"/>
  <c r="AW14" i="24"/>
  <c r="BA14" i="24"/>
  <c r="BE14" i="24"/>
  <c r="BI14" i="24"/>
  <c r="BM14" i="24"/>
  <c r="BQ14" i="24"/>
  <c r="BU14" i="24"/>
  <c r="BY14" i="24"/>
  <c r="CC14" i="24"/>
  <c r="CG14" i="24"/>
  <c r="CK14" i="24"/>
  <c r="CO14" i="24"/>
  <c r="CS14" i="24"/>
  <c r="CW14" i="24"/>
  <c r="J14" i="24"/>
  <c r="R14" i="24"/>
  <c r="Z14" i="24"/>
  <c r="AH14" i="24"/>
  <c r="AL14" i="24"/>
  <c r="AP14" i="24"/>
  <c r="AT14" i="24"/>
  <c r="AX14" i="24"/>
  <c r="BB14" i="24"/>
  <c r="BF14" i="24"/>
  <c r="BJ14" i="24"/>
  <c r="BN14" i="24"/>
  <c r="BR14" i="24"/>
  <c r="BV14" i="24"/>
  <c r="BZ14" i="24"/>
  <c r="CD14" i="24"/>
  <c r="CH14" i="24"/>
  <c r="CL14" i="24"/>
  <c r="CP14" i="24"/>
  <c r="CT14" i="24"/>
  <c r="CX14" i="24"/>
  <c r="T14" i="24"/>
  <c r="AQ14" i="24"/>
  <c r="BG14" i="24"/>
  <c r="BW14" i="24"/>
  <c r="CM14" i="24"/>
  <c r="AB14" i="24"/>
  <c r="AU14" i="24"/>
  <c r="BK14" i="24"/>
  <c r="CA14" i="24"/>
  <c r="CQ14" i="24"/>
  <c r="AI14" i="24"/>
  <c r="AY14" i="24"/>
  <c r="BO14" i="24"/>
  <c r="CE14" i="24"/>
  <c r="CU14" i="24"/>
  <c r="BC14" i="24"/>
  <c r="BS14" i="24"/>
  <c r="L14" i="24"/>
  <c r="CI14" i="24"/>
  <c r="AM14" i="24"/>
  <c r="J11" i="24"/>
  <c r="O11" i="24"/>
  <c r="R11" i="24"/>
  <c r="W11" i="24"/>
  <c r="Z11" i="24"/>
  <c r="AE11" i="24"/>
  <c r="AH11" i="24"/>
  <c r="AM11" i="24"/>
  <c r="AP11" i="24"/>
  <c r="AU11" i="24"/>
  <c r="AX11" i="24"/>
  <c r="AZ11" i="24"/>
  <c r="BB11" i="24"/>
  <c r="BD11" i="24"/>
  <c r="BF11" i="24"/>
  <c r="BH11" i="24"/>
  <c r="BJ11" i="24"/>
  <c r="BL11" i="24"/>
  <c r="BN11" i="24"/>
  <c r="BP11" i="24"/>
  <c r="BR11" i="24"/>
  <c r="BT11" i="24"/>
  <c r="BV11" i="24"/>
  <c r="BX11" i="24"/>
  <c r="BZ11" i="24"/>
  <c r="CB11" i="24"/>
  <c r="CD11" i="24"/>
  <c r="CF11" i="24"/>
  <c r="CH11" i="24"/>
  <c r="CJ11" i="24"/>
  <c r="CL11" i="24"/>
  <c r="CN11" i="24"/>
  <c r="CP11" i="24"/>
  <c r="CR11" i="24"/>
  <c r="CT11" i="24"/>
  <c r="CV11" i="24"/>
  <c r="CX11" i="24"/>
  <c r="L11" i="24"/>
  <c r="P11" i="24"/>
  <c r="S11" i="24"/>
  <c r="AD11" i="24"/>
  <c r="AG11" i="24"/>
  <c r="AK11" i="24"/>
  <c r="AR11" i="24"/>
  <c r="AV11" i="24"/>
  <c r="AY11" i="24"/>
  <c r="BG11" i="24"/>
  <c r="BO11" i="24"/>
  <c r="BW11" i="24"/>
  <c r="CE11" i="24"/>
  <c r="CM11" i="24"/>
  <c r="CU11" i="24"/>
  <c r="I11" i="24"/>
  <c r="M11" i="24"/>
  <c r="T11" i="24"/>
  <c r="X11" i="24"/>
  <c r="AA11" i="24"/>
  <c r="AL11" i="24"/>
  <c r="AO11" i="24"/>
  <c r="AS11" i="24"/>
  <c r="BE11" i="24"/>
  <c r="BM11" i="24"/>
  <c r="BU11" i="24"/>
  <c r="CC11" i="24"/>
  <c r="CK11" i="24"/>
  <c r="CS11" i="24"/>
  <c r="N11" i="24"/>
  <c r="Q11" i="24"/>
  <c r="U11" i="24"/>
  <c r="AB11" i="24"/>
  <c r="AF11" i="24"/>
  <c r="AI11" i="24"/>
  <c r="AT11" i="24"/>
  <c r="AW11" i="24"/>
  <c r="BC11" i="24"/>
  <c r="BK11" i="24"/>
  <c r="BS11" i="24"/>
  <c r="CA11" i="24"/>
  <c r="CI11" i="24"/>
  <c r="CQ11" i="24"/>
  <c r="CY11" i="24"/>
  <c r="BQ11" i="24"/>
  <c r="CW11" i="24"/>
  <c r="H11" i="24"/>
  <c r="V11" i="24"/>
  <c r="AJ11" i="24"/>
  <c r="BI11" i="24"/>
  <c r="CO11" i="24"/>
  <c r="K11" i="24"/>
  <c r="Y11" i="24"/>
  <c r="AN11" i="24"/>
  <c r="BA11" i="24"/>
  <c r="CG11" i="24"/>
  <c r="AC11" i="24"/>
  <c r="BY11" i="24"/>
  <c r="AQ11" i="24"/>
  <c r="J6" i="24"/>
  <c r="O6" i="24"/>
  <c r="R6" i="24"/>
  <c r="W6" i="24"/>
  <c r="Z6" i="24"/>
  <c r="AE6" i="24"/>
  <c r="AH6" i="24"/>
  <c r="AM6" i="24"/>
  <c r="AP6" i="24"/>
  <c r="AU6" i="24"/>
  <c r="AX6" i="24"/>
  <c r="H6" i="24"/>
  <c r="M6" i="24"/>
  <c r="P6" i="24"/>
  <c r="U6" i="24"/>
  <c r="X6" i="24"/>
  <c r="AC6" i="24"/>
  <c r="AF6" i="24"/>
  <c r="AK6" i="24"/>
  <c r="AN6" i="24"/>
  <c r="AS6" i="24"/>
  <c r="AV6" i="24"/>
  <c r="BA6" i="24"/>
  <c r="BC6" i="24"/>
  <c r="BE6" i="24"/>
  <c r="BG6" i="24"/>
  <c r="BI6" i="24"/>
  <c r="BK6" i="24"/>
  <c r="BM6" i="24"/>
  <c r="BO6" i="24"/>
  <c r="BQ6" i="24"/>
  <c r="BS6" i="24"/>
  <c r="BU6" i="24"/>
  <c r="BW6" i="24"/>
  <c r="BY6" i="24"/>
  <c r="CA6" i="24"/>
  <c r="CC6" i="24"/>
  <c r="CE6" i="24"/>
  <c r="CG6" i="24"/>
  <c r="CI6" i="24"/>
  <c r="CK6" i="24"/>
  <c r="CM6" i="24"/>
  <c r="CO6" i="24"/>
  <c r="CQ6" i="24"/>
  <c r="K6" i="24"/>
  <c r="N6" i="24"/>
  <c r="S6" i="24"/>
  <c r="V6" i="24"/>
  <c r="AA6" i="24"/>
  <c r="AD6" i="24"/>
  <c r="AI6" i="24"/>
  <c r="AL6" i="24"/>
  <c r="AQ6" i="24"/>
  <c r="AT6" i="24"/>
  <c r="AY6" i="24"/>
  <c r="Q6" i="24"/>
  <c r="AB6" i="24"/>
  <c r="AW6" i="24"/>
  <c r="BF6" i="24"/>
  <c r="BN6" i="24"/>
  <c r="BV6" i="24"/>
  <c r="CD6" i="24"/>
  <c r="CL6" i="24"/>
  <c r="CS6" i="24"/>
  <c r="CW6" i="24"/>
  <c r="L6" i="24"/>
  <c r="AG6" i="24"/>
  <c r="AR6" i="24"/>
  <c r="BB6" i="24"/>
  <c r="BJ6" i="24"/>
  <c r="BR6" i="24"/>
  <c r="BZ6" i="24"/>
  <c r="CH6" i="24"/>
  <c r="CP6" i="24"/>
  <c r="CU6" i="24"/>
  <c r="CY6" i="24"/>
  <c r="T6" i="24"/>
  <c r="AO6" i="24"/>
  <c r="BH6" i="24"/>
  <c r="BX6" i="24"/>
  <c r="CN6" i="24"/>
  <c r="CX6" i="24"/>
  <c r="Y6" i="24"/>
  <c r="BL6" i="24"/>
  <c r="CB6" i="24"/>
  <c r="CR6" i="24"/>
  <c r="I6" i="24"/>
  <c r="AZ6" i="24"/>
  <c r="CF6" i="24"/>
  <c r="BD6" i="24"/>
  <c r="CJ6" i="24"/>
  <c r="BP6" i="24"/>
  <c r="CT6" i="24"/>
  <c r="BT6" i="24"/>
  <c r="CV6" i="24"/>
  <c r="AJ6" i="24"/>
  <c r="H3" i="24"/>
  <c r="J3" i="24"/>
  <c r="L3" i="24"/>
  <c r="N3" i="24"/>
  <c r="P3" i="24"/>
  <c r="R3" i="24"/>
  <c r="T3" i="24"/>
  <c r="V3" i="24"/>
  <c r="X3" i="24"/>
  <c r="Z3" i="24"/>
  <c r="AB3" i="24"/>
  <c r="I3" i="24"/>
  <c r="K3" i="24"/>
  <c r="M3" i="24"/>
  <c r="O3" i="24"/>
  <c r="Q3" i="24"/>
  <c r="S3" i="24"/>
  <c r="U3" i="24"/>
  <c r="W3" i="24"/>
  <c r="Y3" i="24"/>
  <c r="AA3" i="24"/>
  <c r="AC3" i="24"/>
  <c r="AE3" i="24"/>
  <c r="AJ3" i="24"/>
  <c r="AM3" i="24"/>
  <c r="AR3" i="24"/>
  <c r="AU3" i="24"/>
  <c r="AZ3" i="24"/>
  <c r="BC3" i="24"/>
  <c r="BH3" i="24"/>
  <c r="BK3" i="24"/>
  <c r="BP3" i="24"/>
  <c r="BS3" i="24"/>
  <c r="BX3" i="24"/>
  <c r="CA3" i="24"/>
  <c r="CF3" i="24"/>
  <c r="CI3" i="24"/>
  <c r="CN3" i="24"/>
  <c r="CQ3" i="24"/>
  <c r="CV3" i="24"/>
  <c r="CY3" i="24"/>
  <c r="AH3" i="24"/>
  <c r="AK3" i="24"/>
  <c r="AP3" i="24"/>
  <c r="AS3" i="24"/>
  <c r="AX3" i="24"/>
  <c r="BA3" i="24"/>
  <c r="BF3" i="24"/>
  <c r="BI3" i="24"/>
  <c r="BN3" i="24"/>
  <c r="BQ3" i="24"/>
  <c r="BV3" i="24"/>
  <c r="BY3" i="24"/>
  <c r="CD3" i="24"/>
  <c r="CG3" i="24"/>
  <c r="CL3" i="24"/>
  <c r="CO3" i="24"/>
  <c r="CT3" i="24"/>
  <c r="CW3" i="24"/>
  <c r="AF3" i="24"/>
  <c r="AI3" i="24"/>
  <c r="AN3" i="24"/>
  <c r="AQ3" i="24"/>
  <c r="AV3" i="24"/>
  <c r="AT3" i="24"/>
  <c r="AL3" i="24"/>
  <c r="AD3" i="24"/>
  <c r="AO3" i="24"/>
  <c r="AY3" i="24"/>
  <c r="BD3" i="24"/>
  <c r="BO3" i="24"/>
  <c r="BT3" i="24"/>
  <c r="CE3" i="24"/>
  <c r="CJ3" i="24"/>
  <c r="CU3" i="24"/>
  <c r="AG3" i="24"/>
  <c r="BW3" i="24"/>
  <c r="CC3" i="24"/>
  <c r="CK3" i="24"/>
  <c r="CR3" i="24"/>
  <c r="CX3" i="24"/>
  <c r="BB3" i="24"/>
  <c r="BJ3" i="24"/>
  <c r="CM3" i="24"/>
  <c r="CS3" i="24"/>
  <c r="AW3" i="24"/>
  <c r="BE3" i="24"/>
  <c r="BL3" i="24"/>
  <c r="BR3" i="24"/>
  <c r="BZ3" i="24"/>
  <c r="CB3" i="24"/>
  <c r="BM3" i="24"/>
  <c r="CP3" i="24"/>
  <c r="BG3" i="24"/>
  <c r="BU3" i="24"/>
  <c r="CH3" i="24"/>
  <c r="I44" i="24"/>
  <c r="N44" i="24"/>
  <c r="Q44" i="24"/>
  <c r="V44" i="24"/>
  <c r="Y44" i="24"/>
  <c r="AD44" i="24"/>
  <c r="AG44" i="24"/>
  <c r="AL44" i="24"/>
  <c r="AO44" i="24"/>
  <c r="AT44" i="24"/>
  <c r="AW44" i="24"/>
  <c r="AY44" i="24"/>
  <c r="BA44" i="24"/>
  <c r="BC44" i="24"/>
  <c r="BE44" i="24"/>
  <c r="BG44" i="24"/>
  <c r="BI44" i="24"/>
  <c r="BK44" i="24"/>
  <c r="BM44" i="24"/>
  <c r="BO44" i="24"/>
  <c r="BQ44" i="24"/>
  <c r="BS44" i="24"/>
  <c r="BU44" i="24"/>
  <c r="BW44" i="24"/>
  <c r="BY44" i="24"/>
  <c r="CA44" i="24"/>
  <c r="CC44" i="24"/>
  <c r="CE44" i="24"/>
  <c r="CG44" i="24"/>
  <c r="CI44" i="24"/>
  <c r="CK44" i="24"/>
  <c r="CM44" i="24"/>
  <c r="CO44" i="24"/>
  <c r="CQ44" i="24"/>
  <c r="CS44" i="24"/>
  <c r="CU44" i="24"/>
  <c r="CW44" i="24"/>
  <c r="CY44" i="24"/>
  <c r="L44" i="24"/>
  <c r="O44" i="24"/>
  <c r="T44" i="24"/>
  <c r="W44" i="24"/>
  <c r="AB44" i="24"/>
  <c r="AE44" i="24"/>
  <c r="AJ44" i="24"/>
  <c r="AM44" i="24"/>
  <c r="AR44" i="24"/>
  <c r="AU44" i="24"/>
  <c r="J44" i="24"/>
  <c r="M44" i="24"/>
  <c r="R44" i="24"/>
  <c r="U44" i="24"/>
  <c r="Z44" i="24"/>
  <c r="AC44" i="24"/>
  <c r="AH44" i="24"/>
  <c r="AK44" i="24"/>
  <c r="AP44" i="24"/>
  <c r="AS44" i="24"/>
  <c r="AX44" i="24"/>
  <c r="AZ44" i="24"/>
  <c r="BB44" i="24"/>
  <c r="BD44" i="24"/>
  <c r="BF44" i="24"/>
  <c r="BH44" i="24"/>
  <c r="BJ44" i="24"/>
  <c r="BL44" i="24"/>
  <c r="BN44" i="24"/>
  <c r="BP44" i="24"/>
  <c r="BR44" i="24"/>
  <c r="BT44" i="24"/>
  <c r="BV44" i="24"/>
  <c r="BX44" i="24"/>
  <c r="BZ44" i="24"/>
  <c r="CB44" i="24"/>
  <c r="CD44" i="24"/>
  <c r="CF44" i="24"/>
  <c r="CH44" i="24"/>
  <c r="CJ44" i="24"/>
  <c r="CL44" i="24"/>
  <c r="CN44" i="24"/>
  <c r="CP44" i="24"/>
  <c r="CR44" i="24"/>
  <c r="CT44" i="24"/>
  <c r="CV44" i="24"/>
  <c r="CX44" i="24"/>
  <c r="J33" i="24"/>
  <c r="N33" i="24"/>
  <c r="R33" i="24"/>
  <c r="V33" i="24"/>
  <c r="Z33" i="24"/>
  <c r="AD33" i="24"/>
  <c r="AH33" i="24"/>
  <c r="AL33" i="24"/>
  <c r="AP33" i="24"/>
  <c r="AT33" i="24"/>
  <c r="AX33" i="24"/>
  <c r="BB33" i="24"/>
  <c r="BF33" i="24"/>
  <c r="BJ33" i="24"/>
  <c r="BN33" i="24"/>
  <c r="BR33" i="24"/>
  <c r="BV33" i="24"/>
  <c r="BZ33" i="24"/>
  <c r="CD33" i="24"/>
  <c r="CH33" i="24"/>
  <c r="CL33" i="24"/>
  <c r="CP33" i="24"/>
  <c r="CT33" i="24"/>
  <c r="CX33" i="24"/>
  <c r="K33" i="24"/>
  <c r="O33" i="24"/>
  <c r="S33" i="24"/>
  <c r="W33" i="24"/>
  <c r="AA33" i="24"/>
  <c r="AE33" i="24"/>
  <c r="AI33" i="24"/>
  <c r="AM33" i="24"/>
  <c r="AQ33" i="24"/>
  <c r="AU33" i="24"/>
  <c r="AY33" i="24"/>
  <c r="BC33" i="24"/>
  <c r="BG33" i="24"/>
  <c r="BK33" i="24"/>
  <c r="BO33" i="24"/>
  <c r="BS33" i="24"/>
  <c r="BW33" i="24"/>
  <c r="CA33" i="24"/>
  <c r="CE33" i="24"/>
  <c r="CI33" i="24"/>
  <c r="CM33" i="24"/>
  <c r="CQ33" i="24"/>
  <c r="CU33" i="24"/>
  <c r="CY33" i="24"/>
  <c r="H33" i="24"/>
  <c r="L33" i="24"/>
  <c r="P33" i="24"/>
  <c r="T33" i="24"/>
  <c r="X33" i="24"/>
  <c r="AB33" i="24"/>
  <c r="AF33" i="24"/>
  <c r="AJ33" i="24"/>
  <c r="AN33" i="24"/>
  <c r="AR33" i="24"/>
  <c r="AV33" i="24"/>
  <c r="AZ33" i="24"/>
  <c r="BD33" i="24"/>
  <c r="BH33" i="24"/>
  <c r="BL33" i="24"/>
  <c r="BP33" i="24"/>
  <c r="BT33" i="24"/>
  <c r="BX33" i="24"/>
  <c r="CB33" i="24"/>
  <c r="CF33" i="24"/>
  <c r="CJ33" i="24"/>
  <c r="CN33" i="24"/>
  <c r="CR33" i="24"/>
  <c r="CV33" i="24"/>
  <c r="I33" i="24"/>
  <c r="Y33" i="24"/>
  <c r="AO33" i="24"/>
  <c r="BE33" i="24"/>
  <c r="BU33" i="24"/>
  <c r="CK33" i="24"/>
  <c r="M33" i="24"/>
  <c r="AC33" i="24"/>
  <c r="AS33" i="24"/>
  <c r="BI33" i="24"/>
  <c r="BY33" i="24"/>
  <c r="CO33" i="24"/>
  <c r="Q33" i="24"/>
  <c r="AG33" i="24"/>
  <c r="AW33" i="24"/>
  <c r="BM33" i="24"/>
  <c r="CC33" i="24"/>
  <c r="CS33" i="24"/>
  <c r="J20" i="24"/>
  <c r="O20" i="24"/>
  <c r="R20" i="24"/>
  <c r="W20" i="24"/>
  <c r="Z20" i="24"/>
  <c r="AE20" i="24"/>
  <c r="AH20" i="24"/>
  <c r="AM20" i="24"/>
  <c r="AP20" i="24"/>
  <c r="AU20" i="24"/>
  <c r="AX20" i="24"/>
  <c r="BC20" i="24"/>
  <c r="BF20" i="24"/>
  <c r="BK20" i="24"/>
  <c r="BN20" i="24"/>
  <c r="BS20" i="24"/>
  <c r="BV20" i="24"/>
  <c r="CA20" i="24"/>
  <c r="CD20" i="24"/>
  <c r="CI20" i="24"/>
  <c r="CL20" i="24"/>
  <c r="CQ20" i="24"/>
  <c r="CT20" i="24"/>
  <c r="CY20" i="24"/>
  <c r="H20" i="24"/>
  <c r="M20" i="24"/>
  <c r="P20" i="24"/>
  <c r="U20" i="24"/>
  <c r="X20" i="24"/>
  <c r="AC20" i="24"/>
  <c r="AF20" i="24"/>
  <c r="AK20" i="24"/>
  <c r="AN20" i="24"/>
  <c r="AS20" i="24"/>
  <c r="AV20" i="24"/>
  <c r="BA20" i="24"/>
  <c r="BD20" i="24"/>
  <c r="BI20" i="24"/>
  <c r="BL20" i="24"/>
  <c r="BQ20" i="24"/>
  <c r="BT20" i="24"/>
  <c r="BY20" i="24"/>
  <c r="CB20" i="24"/>
  <c r="CG20" i="24"/>
  <c r="CJ20" i="24"/>
  <c r="CO20" i="24"/>
  <c r="CR20" i="24"/>
  <c r="CW20" i="24"/>
  <c r="K20" i="24"/>
  <c r="N20" i="24"/>
  <c r="S20" i="24"/>
  <c r="V20" i="24"/>
  <c r="AA20" i="24"/>
  <c r="AD20" i="24"/>
  <c r="AI20" i="24"/>
  <c r="AL20" i="24"/>
  <c r="AQ20" i="24"/>
  <c r="AT20" i="24"/>
  <c r="AY20" i="24"/>
  <c r="BB20" i="24"/>
  <c r="BG20" i="24"/>
  <c r="BJ20" i="24"/>
  <c r="BO20" i="24"/>
  <c r="BR20" i="24"/>
  <c r="BW20" i="24"/>
  <c r="BZ20" i="24"/>
  <c r="CE20" i="24"/>
  <c r="CH20" i="24"/>
  <c r="CM20" i="24"/>
  <c r="CP20" i="24"/>
  <c r="CU20" i="24"/>
  <c r="CX20" i="24"/>
  <c r="Q20" i="24"/>
  <c r="AB20" i="24"/>
  <c r="AW20" i="24"/>
  <c r="BH20" i="24"/>
  <c r="CC20" i="24"/>
  <c r="CN20" i="24"/>
  <c r="I20" i="24"/>
  <c r="T20" i="24"/>
  <c r="AO20" i="24"/>
  <c r="AZ20" i="24"/>
  <c r="BU20" i="24"/>
  <c r="CF20" i="24"/>
  <c r="L20" i="24"/>
  <c r="AG20" i="24"/>
  <c r="AR20" i="24"/>
  <c r="BM20" i="24"/>
  <c r="BX20" i="24"/>
  <c r="CS20" i="24"/>
  <c r="AJ20" i="24"/>
  <c r="CK20" i="24"/>
  <c r="BE20" i="24"/>
  <c r="CV20" i="24"/>
  <c r="I9" i="24"/>
  <c r="L9" i="24"/>
  <c r="Q9" i="24"/>
  <c r="T9" i="24"/>
  <c r="Y9" i="24"/>
  <c r="AB9" i="24"/>
  <c r="AG9" i="24"/>
  <c r="AJ9" i="24"/>
  <c r="AO9" i="24"/>
  <c r="AR9" i="24"/>
  <c r="AW9" i="24"/>
  <c r="AZ9" i="24"/>
  <c r="BE9" i="24"/>
  <c r="BH9" i="24"/>
  <c r="BM9" i="24"/>
  <c r="BP9" i="24"/>
  <c r="BU9" i="24"/>
  <c r="BX9" i="24"/>
  <c r="CC9" i="24"/>
  <c r="CF9" i="24"/>
  <c r="CK9" i="24"/>
  <c r="CN9" i="24"/>
  <c r="CS9" i="24"/>
  <c r="CV9" i="24"/>
  <c r="J9" i="24"/>
  <c r="O9" i="24"/>
  <c r="R9" i="24"/>
  <c r="W9" i="24"/>
  <c r="Z9" i="24"/>
  <c r="AE9" i="24"/>
  <c r="AH9" i="24"/>
  <c r="AM9" i="24"/>
  <c r="AP9" i="24"/>
  <c r="AU9" i="24"/>
  <c r="AX9" i="24"/>
  <c r="BC9" i="24"/>
  <c r="BF9" i="24"/>
  <c r="BK9" i="24"/>
  <c r="BN9" i="24"/>
  <c r="BS9" i="24"/>
  <c r="BV9" i="24"/>
  <c r="CA9" i="24"/>
  <c r="CD9" i="24"/>
  <c r="CI9" i="24"/>
  <c r="CL9" i="24"/>
  <c r="CQ9" i="24"/>
  <c r="CT9" i="24"/>
  <c r="CY9" i="24"/>
  <c r="H9" i="24"/>
  <c r="M9" i="24"/>
  <c r="X9" i="24"/>
  <c r="AC9" i="24"/>
  <c r="AN9" i="24"/>
  <c r="AS9" i="24"/>
  <c r="BD9" i="24"/>
  <c r="BI9" i="24"/>
  <c r="BT9" i="24"/>
  <c r="BY9" i="24"/>
  <c r="CJ9" i="24"/>
  <c r="CO9" i="24"/>
  <c r="N9" i="24"/>
  <c r="S9" i="24"/>
  <c r="AD9" i="24"/>
  <c r="AI9" i="24"/>
  <c r="AT9" i="24"/>
  <c r="AY9" i="24"/>
  <c r="BJ9" i="24"/>
  <c r="BO9" i="24"/>
  <c r="BZ9" i="24"/>
  <c r="CE9" i="24"/>
  <c r="CP9" i="24"/>
  <c r="CU9" i="24"/>
  <c r="P9" i="24"/>
  <c r="U9" i="24"/>
  <c r="AF9" i="24"/>
  <c r="AK9" i="24"/>
  <c r="AV9" i="24"/>
  <c r="BA9" i="24"/>
  <c r="BL9" i="24"/>
  <c r="BQ9" i="24"/>
  <c r="CB9" i="24"/>
  <c r="CG9" i="24"/>
  <c r="CR9" i="24"/>
  <c r="CW9" i="24"/>
  <c r="AA9" i="24"/>
  <c r="BR9" i="24"/>
  <c r="CM9" i="24"/>
  <c r="K9" i="24"/>
  <c r="BB9" i="24"/>
  <c r="BW9" i="24"/>
  <c r="AL9" i="24"/>
  <c r="BG9" i="24"/>
  <c r="CX9" i="24"/>
  <c r="CH9" i="24"/>
  <c r="V9" i="24"/>
  <c r="AQ9" i="24"/>
  <c r="I48" i="24"/>
  <c r="K48" i="24"/>
  <c r="M48" i="24"/>
  <c r="O48" i="24"/>
  <c r="Q48" i="24"/>
  <c r="S48" i="24"/>
  <c r="U48" i="24"/>
  <c r="W48" i="24"/>
  <c r="Y48" i="24"/>
  <c r="AA48" i="24"/>
  <c r="AC48" i="24"/>
  <c r="AE48" i="24"/>
  <c r="AG48" i="24"/>
  <c r="AI48" i="24"/>
  <c r="AK48" i="24"/>
  <c r="AM48" i="24"/>
  <c r="AO48" i="24"/>
  <c r="AQ48" i="24"/>
  <c r="AS48" i="24"/>
  <c r="AU48" i="24"/>
  <c r="AW48" i="24"/>
  <c r="AY48" i="24"/>
  <c r="BA48" i="24"/>
  <c r="BC48" i="24"/>
  <c r="BE48" i="24"/>
  <c r="BG48" i="24"/>
  <c r="BI48" i="24"/>
  <c r="BK48" i="24"/>
  <c r="BM48" i="24"/>
  <c r="BO48" i="24"/>
  <c r="BQ48" i="24"/>
  <c r="BS48" i="24"/>
  <c r="BU48" i="24"/>
  <c r="BW48" i="24"/>
  <c r="BY48" i="24"/>
  <c r="CA48" i="24"/>
  <c r="CC48" i="24"/>
  <c r="CE48" i="24"/>
  <c r="CG48" i="24"/>
  <c r="CI48" i="24"/>
  <c r="CK48" i="24"/>
  <c r="CM48" i="24"/>
  <c r="CO48" i="24"/>
  <c r="CQ48" i="24"/>
  <c r="CS48" i="24"/>
  <c r="CU48" i="24"/>
  <c r="CW48" i="24"/>
  <c r="CY48" i="24"/>
  <c r="I45" i="24"/>
  <c r="K45" i="24"/>
  <c r="M45" i="24"/>
  <c r="O45" i="24"/>
  <c r="Q45" i="24"/>
  <c r="S45" i="24"/>
  <c r="U45" i="24"/>
  <c r="W45" i="24"/>
  <c r="Y45" i="24"/>
  <c r="AA45" i="24"/>
  <c r="AC45" i="24"/>
  <c r="AE45" i="24"/>
  <c r="AG45" i="24"/>
  <c r="AI45" i="24"/>
  <c r="AK45" i="24"/>
  <c r="AM45" i="24"/>
  <c r="AO45" i="24"/>
  <c r="AQ45" i="24"/>
  <c r="AS45" i="24"/>
  <c r="AU45" i="24"/>
  <c r="AW45" i="24"/>
  <c r="AY45" i="24"/>
  <c r="BA45" i="24"/>
  <c r="BC45" i="24"/>
  <c r="BE45" i="24"/>
  <c r="BG45" i="24"/>
  <c r="BI45" i="24"/>
  <c r="BK45" i="24"/>
  <c r="BM45" i="24"/>
  <c r="BO45" i="24"/>
  <c r="BQ45" i="24"/>
  <c r="BS45" i="24"/>
  <c r="BU45" i="24"/>
  <c r="BW45" i="24"/>
  <c r="BY45" i="24"/>
  <c r="CA45" i="24"/>
  <c r="CC45" i="24"/>
  <c r="CE45" i="24"/>
  <c r="CG45" i="24"/>
  <c r="CI45" i="24"/>
  <c r="CK45" i="24"/>
  <c r="CM45" i="24"/>
  <c r="CO45" i="24"/>
  <c r="CQ45" i="24"/>
  <c r="CS45" i="24"/>
  <c r="CU45" i="24"/>
  <c r="CW45" i="24"/>
  <c r="CY45" i="24"/>
  <c r="H45" i="24"/>
  <c r="J45" i="24"/>
  <c r="L45" i="24"/>
  <c r="N45" i="24"/>
  <c r="P45" i="24"/>
  <c r="R45" i="24"/>
  <c r="T45" i="24"/>
  <c r="V45" i="24"/>
  <c r="X45" i="24"/>
  <c r="Z45" i="24"/>
  <c r="AB45" i="24"/>
  <c r="AD45" i="24"/>
  <c r="AF45" i="24"/>
  <c r="AH45" i="24"/>
  <c r="I40" i="24"/>
  <c r="N40" i="24"/>
  <c r="Q40" i="24"/>
  <c r="V40" i="24"/>
  <c r="Y40" i="24"/>
  <c r="AD40" i="24"/>
  <c r="AG40" i="24"/>
  <c r="AL40" i="24"/>
  <c r="AO40" i="24"/>
  <c r="AT40" i="24"/>
  <c r="AW40" i="24"/>
  <c r="BB40" i="24"/>
  <c r="BE40" i="24"/>
  <c r="BJ40" i="24"/>
  <c r="BM40" i="24"/>
  <c r="BR40" i="24"/>
  <c r="BU40" i="24"/>
  <c r="BZ40" i="24"/>
  <c r="CC40" i="24"/>
  <c r="CH40" i="24"/>
  <c r="CK40" i="24"/>
  <c r="CP40" i="24"/>
  <c r="CS40" i="24"/>
  <c r="CX40" i="24"/>
  <c r="L40" i="24"/>
  <c r="O40" i="24"/>
  <c r="T40" i="24"/>
  <c r="W40" i="24"/>
  <c r="AB40" i="24"/>
  <c r="AE40" i="24"/>
  <c r="AJ40" i="24"/>
  <c r="AM40" i="24"/>
  <c r="AR40" i="24"/>
  <c r="AU40" i="24"/>
  <c r="AZ40" i="24"/>
  <c r="BC40" i="24"/>
  <c r="BH40" i="24"/>
  <c r="BK40" i="24"/>
  <c r="BP40" i="24"/>
  <c r="BS40" i="24"/>
  <c r="BX40" i="24"/>
  <c r="CA40" i="24"/>
  <c r="CF40" i="24"/>
  <c r="CI40" i="24"/>
  <c r="CN40" i="24"/>
  <c r="CQ40" i="24"/>
  <c r="CV40" i="24"/>
  <c r="CY40" i="24"/>
  <c r="J40" i="24"/>
  <c r="M40" i="24"/>
  <c r="R40" i="24"/>
  <c r="U40" i="24"/>
  <c r="Z40" i="24"/>
  <c r="AC40" i="24"/>
  <c r="AH40" i="24"/>
  <c r="AK40" i="24"/>
  <c r="AP40" i="24"/>
  <c r="AS40" i="24"/>
  <c r="AX40" i="24"/>
  <c r="BA40" i="24"/>
  <c r="BF40" i="24"/>
  <c r="BI40" i="24"/>
  <c r="BN40" i="24"/>
  <c r="BQ40" i="24"/>
  <c r="BV40" i="24"/>
  <c r="BY40" i="24"/>
  <c r="CD40" i="24"/>
  <c r="CG40" i="24"/>
  <c r="CL40" i="24"/>
  <c r="CO40" i="24"/>
  <c r="CT40" i="24"/>
  <c r="CW40" i="24"/>
  <c r="H37" i="24"/>
  <c r="J37" i="24"/>
  <c r="L37" i="24"/>
  <c r="N37" i="24"/>
  <c r="P37" i="24"/>
  <c r="R37" i="24"/>
  <c r="T37" i="24"/>
  <c r="V37" i="24"/>
  <c r="X37" i="24"/>
  <c r="Z37" i="24"/>
  <c r="AB37" i="24"/>
  <c r="AD37" i="24"/>
  <c r="AF37" i="24"/>
  <c r="AH37" i="24"/>
  <c r="AJ37" i="24"/>
  <c r="AL37" i="24"/>
  <c r="AN37" i="24"/>
  <c r="AP37" i="24"/>
  <c r="AR37" i="24"/>
  <c r="AT37" i="24"/>
  <c r="AV37" i="24"/>
  <c r="AX37" i="24"/>
  <c r="AZ37" i="24"/>
  <c r="BB37" i="24"/>
  <c r="BD37" i="24"/>
  <c r="BF37" i="24"/>
  <c r="BH37" i="24"/>
  <c r="BJ37" i="24"/>
  <c r="BL37" i="24"/>
  <c r="BN37" i="24"/>
  <c r="BP37" i="24"/>
  <c r="BR37" i="24"/>
  <c r="BT37" i="24"/>
  <c r="BV37" i="24"/>
  <c r="BX37" i="24"/>
  <c r="BZ37" i="24"/>
  <c r="CB37" i="24"/>
  <c r="CD37" i="24"/>
  <c r="CH37" i="24"/>
  <c r="CK37" i="24"/>
  <c r="CP37" i="24"/>
  <c r="CS37" i="24"/>
  <c r="CX37" i="24"/>
  <c r="I37" i="24"/>
  <c r="M37" i="24"/>
  <c r="Q37" i="24"/>
  <c r="U37" i="24"/>
  <c r="Y37" i="24"/>
  <c r="AC37" i="24"/>
  <c r="AG37" i="24"/>
  <c r="AK37" i="24"/>
  <c r="AO37" i="24"/>
  <c r="AS37" i="24"/>
  <c r="AW37" i="24"/>
  <c r="BA37" i="24"/>
  <c r="BE37" i="24"/>
  <c r="BI37" i="24"/>
  <c r="BM37" i="24"/>
  <c r="BQ37" i="24"/>
  <c r="BU37" i="24"/>
  <c r="BY37" i="24"/>
  <c r="CC37" i="24"/>
  <c r="CF37" i="24"/>
  <c r="CI37" i="24"/>
  <c r="CN37" i="24"/>
  <c r="CQ37" i="24"/>
  <c r="CV37" i="24"/>
  <c r="CY37" i="24"/>
  <c r="CG37" i="24"/>
  <c r="CL37" i="24"/>
  <c r="CO37" i="24"/>
  <c r="CT37" i="24"/>
  <c r="CW37" i="24"/>
  <c r="J32" i="24"/>
  <c r="N32" i="24"/>
  <c r="R32" i="24"/>
  <c r="V32" i="24"/>
  <c r="Z32" i="24"/>
  <c r="AD32" i="24"/>
  <c r="AH32" i="24"/>
  <c r="AL32" i="24"/>
  <c r="AP32" i="24"/>
  <c r="AT32" i="24"/>
  <c r="AX32" i="24"/>
  <c r="BB32" i="24"/>
  <c r="BF32" i="24"/>
  <c r="BJ32" i="24"/>
  <c r="BN32" i="24"/>
  <c r="BR32" i="24"/>
  <c r="BV32" i="24"/>
  <c r="BZ32" i="24"/>
  <c r="CD32" i="24"/>
  <c r="CH32" i="24"/>
  <c r="CL32" i="24"/>
  <c r="CP32" i="24"/>
  <c r="CT32" i="24"/>
  <c r="CX32" i="24"/>
  <c r="K32" i="24"/>
  <c r="O32" i="24"/>
  <c r="S32" i="24"/>
  <c r="W32" i="24"/>
  <c r="AA32" i="24"/>
  <c r="AE32" i="24"/>
  <c r="AI32" i="24"/>
  <c r="AM32" i="24"/>
  <c r="AQ32" i="24"/>
  <c r="AU32" i="24"/>
  <c r="AY32" i="24"/>
  <c r="BC32" i="24"/>
  <c r="BG32" i="24"/>
  <c r="BK32" i="24"/>
  <c r="BO32" i="24"/>
  <c r="BS32" i="24"/>
  <c r="BW32" i="24"/>
  <c r="CA32" i="24"/>
  <c r="CE32" i="24"/>
  <c r="CI32" i="24"/>
  <c r="CM32" i="24"/>
  <c r="CQ32" i="24"/>
  <c r="CU32" i="24"/>
  <c r="CY32" i="24"/>
  <c r="H32" i="24"/>
  <c r="L32" i="24"/>
  <c r="P32" i="24"/>
  <c r="T32" i="24"/>
  <c r="X32" i="24"/>
  <c r="AB32" i="24"/>
  <c r="AF32" i="24"/>
  <c r="AJ32" i="24"/>
  <c r="AN32" i="24"/>
  <c r="AR32" i="24"/>
  <c r="AV32" i="24"/>
  <c r="AZ32" i="24"/>
  <c r="BD32" i="24"/>
  <c r="BH32" i="24"/>
  <c r="BL32" i="24"/>
  <c r="BP32" i="24"/>
  <c r="BT32" i="24"/>
  <c r="BX32" i="24"/>
  <c r="CB32" i="24"/>
  <c r="CF32" i="24"/>
  <c r="CJ32" i="24"/>
  <c r="CN32" i="24"/>
  <c r="CR32" i="24"/>
  <c r="CV32" i="24"/>
  <c r="I32" i="24"/>
  <c r="Y32" i="24"/>
  <c r="AO32" i="24"/>
  <c r="BE32" i="24"/>
  <c r="BU32" i="24"/>
  <c r="CK32" i="24"/>
  <c r="M32" i="24"/>
  <c r="AC32" i="24"/>
  <c r="AS32" i="24"/>
  <c r="BI32" i="24"/>
  <c r="BY32" i="24"/>
  <c r="CO32" i="24"/>
  <c r="Q32" i="24"/>
  <c r="AG32" i="24"/>
  <c r="AW32" i="24"/>
  <c r="BM32" i="24"/>
  <c r="CC32" i="24"/>
  <c r="CS32" i="24"/>
  <c r="J29" i="24"/>
  <c r="N29" i="24"/>
  <c r="R29" i="24"/>
  <c r="V29" i="24"/>
  <c r="Z29" i="24"/>
  <c r="AD29" i="24"/>
  <c r="AH29" i="24"/>
  <c r="AL29" i="24"/>
  <c r="AP29" i="24"/>
  <c r="AT29" i="24"/>
  <c r="AX29" i="24"/>
  <c r="BB29" i="24"/>
  <c r="BF29" i="24"/>
  <c r="BJ29" i="24"/>
  <c r="BN29" i="24"/>
  <c r="BR29" i="24"/>
  <c r="BV29" i="24"/>
  <c r="BZ29" i="24"/>
  <c r="CD29" i="24"/>
  <c r="CH29" i="24"/>
  <c r="CL29" i="24"/>
  <c r="CP29" i="24"/>
  <c r="CT29" i="24"/>
  <c r="CX29" i="24"/>
  <c r="K29" i="24"/>
  <c r="O29" i="24"/>
  <c r="S29" i="24"/>
  <c r="W29" i="24"/>
  <c r="AA29" i="24"/>
  <c r="AE29" i="24"/>
  <c r="AI29" i="24"/>
  <c r="AM29" i="24"/>
  <c r="AQ29" i="24"/>
  <c r="AU29" i="24"/>
  <c r="AY29" i="24"/>
  <c r="BC29" i="24"/>
  <c r="BG29" i="24"/>
  <c r="BK29" i="24"/>
  <c r="BO29" i="24"/>
  <c r="BS29" i="24"/>
  <c r="BW29" i="24"/>
  <c r="CA29" i="24"/>
  <c r="CE29" i="24"/>
  <c r="CI29" i="24"/>
  <c r="CM29" i="24"/>
  <c r="CQ29" i="24"/>
  <c r="CU29" i="24"/>
  <c r="CY29" i="24"/>
  <c r="H29" i="24"/>
  <c r="L29" i="24"/>
  <c r="P29" i="24"/>
  <c r="T29" i="24"/>
  <c r="X29" i="24"/>
  <c r="AB29" i="24"/>
  <c r="AF29" i="24"/>
  <c r="AJ29" i="24"/>
  <c r="AN29" i="24"/>
  <c r="AR29" i="24"/>
  <c r="AV29" i="24"/>
  <c r="AZ29" i="24"/>
  <c r="BD29" i="24"/>
  <c r="BH29" i="24"/>
  <c r="BL29" i="24"/>
  <c r="BP29" i="24"/>
  <c r="BT29" i="24"/>
  <c r="BX29" i="24"/>
  <c r="CB29" i="24"/>
  <c r="CF29" i="24"/>
  <c r="CJ29" i="24"/>
  <c r="CN29" i="24"/>
  <c r="CR29" i="24"/>
  <c r="CV29" i="24"/>
  <c r="I29" i="24"/>
  <c r="Y29" i="24"/>
  <c r="AO29" i="24"/>
  <c r="BE29" i="24"/>
  <c r="BU29" i="24"/>
  <c r="CK29" i="24"/>
  <c r="M29" i="24"/>
  <c r="AC29" i="24"/>
  <c r="AS29" i="24"/>
  <c r="BI29" i="24"/>
  <c r="BY29" i="24"/>
  <c r="CO29" i="24"/>
  <c r="Q29" i="24"/>
  <c r="AG29" i="24"/>
  <c r="AW29" i="24"/>
  <c r="BM29" i="24"/>
  <c r="CC29" i="24"/>
  <c r="CS29" i="24"/>
  <c r="I24" i="24"/>
  <c r="K24" i="24"/>
  <c r="M24" i="24"/>
  <c r="O24" i="24"/>
  <c r="Q24" i="24"/>
  <c r="S24" i="24"/>
  <c r="U24" i="24"/>
  <c r="W24" i="24"/>
  <c r="Y24" i="24"/>
  <c r="AA24" i="24"/>
  <c r="AC24" i="24"/>
  <c r="AE24" i="24"/>
  <c r="AG24" i="24"/>
  <c r="AI24" i="24"/>
  <c r="AK24" i="24"/>
  <c r="AM24" i="24"/>
  <c r="AO24" i="24"/>
  <c r="AQ24" i="24"/>
  <c r="AS24" i="24"/>
  <c r="AU24" i="24"/>
  <c r="AW24" i="24"/>
  <c r="AY24" i="24"/>
  <c r="BA24" i="24"/>
  <c r="BC24" i="24"/>
  <c r="BE24" i="24"/>
  <c r="BG24" i="24"/>
  <c r="BI24" i="24"/>
  <c r="BK24" i="24"/>
  <c r="BM24" i="24"/>
  <c r="BO24" i="24"/>
  <c r="BQ24" i="24"/>
  <c r="BS24" i="24"/>
  <c r="BU24" i="24"/>
  <c r="BW24" i="24"/>
  <c r="BY24" i="24"/>
  <c r="CA24" i="24"/>
  <c r="CC24" i="24"/>
  <c r="CE24" i="24"/>
  <c r="CG24" i="24"/>
  <c r="CI24" i="24"/>
  <c r="CK24" i="24"/>
  <c r="CM24" i="24"/>
  <c r="CO24" i="24"/>
  <c r="CQ24" i="24"/>
  <c r="CS24" i="24"/>
  <c r="CU24" i="24"/>
  <c r="CW24" i="24"/>
  <c r="CY24" i="24"/>
  <c r="J24" i="24"/>
  <c r="R24" i="24"/>
  <c r="Z24" i="24"/>
  <c r="AH24" i="24"/>
  <c r="AP24" i="24"/>
  <c r="AX24" i="24"/>
  <c r="BF24" i="24"/>
  <c r="BN24" i="24"/>
  <c r="BV24" i="24"/>
  <c r="CD24" i="24"/>
  <c r="CL24" i="24"/>
  <c r="CT24" i="24"/>
  <c r="L24" i="24"/>
  <c r="T24" i="24"/>
  <c r="AB24" i="24"/>
  <c r="AJ24" i="24"/>
  <c r="AR24" i="24"/>
  <c r="AZ24" i="24"/>
  <c r="BH24" i="24"/>
  <c r="BP24" i="24"/>
  <c r="BX24" i="24"/>
  <c r="CF24" i="24"/>
  <c r="CN24" i="24"/>
  <c r="CV24" i="24"/>
  <c r="N24" i="24"/>
  <c r="V24" i="24"/>
  <c r="AD24" i="24"/>
  <c r="AL24" i="24"/>
  <c r="AT24" i="24"/>
  <c r="BB24" i="24"/>
  <c r="BJ24" i="24"/>
  <c r="BR24" i="24"/>
  <c r="BZ24" i="24"/>
  <c r="CH24" i="24"/>
  <c r="CP24" i="24"/>
  <c r="CX24" i="24"/>
  <c r="H24" i="24"/>
  <c r="AN24" i="24"/>
  <c r="BT24" i="24"/>
  <c r="P24" i="24"/>
  <c r="AV24" i="24"/>
  <c r="CB24" i="24"/>
  <c r="X24" i="24"/>
  <c r="BD24" i="24"/>
  <c r="CJ24" i="24"/>
  <c r="J21" i="24"/>
  <c r="O21" i="24"/>
  <c r="R21" i="24"/>
  <c r="W21" i="24"/>
  <c r="Z21" i="24"/>
  <c r="AE21" i="24"/>
  <c r="AH21" i="24"/>
  <c r="AM21" i="24"/>
  <c r="AP21" i="24"/>
  <c r="AU21" i="24"/>
  <c r="AX21" i="24"/>
  <c r="BC21" i="24"/>
  <c r="BF21" i="24"/>
  <c r="BK21" i="24"/>
  <c r="BN21" i="24"/>
  <c r="BS21" i="24"/>
  <c r="BV21" i="24"/>
  <c r="CA21" i="24"/>
  <c r="CD21" i="24"/>
  <c r="CI21" i="24"/>
  <c r="CL21" i="24"/>
  <c r="CQ21" i="24"/>
  <c r="CT21" i="24"/>
  <c r="CY21" i="24"/>
  <c r="H21" i="24"/>
  <c r="M21" i="24"/>
  <c r="P21" i="24"/>
  <c r="U21" i="24"/>
  <c r="X21" i="24"/>
  <c r="AC21" i="24"/>
  <c r="AF21" i="24"/>
  <c r="AK21" i="24"/>
  <c r="AN21" i="24"/>
  <c r="AS21" i="24"/>
  <c r="AV21" i="24"/>
  <c r="BA21" i="24"/>
  <c r="BD21" i="24"/>
  <c r="BI21" i="24"/>
  <c r="BL21" i="24"/>
  <c r="BQ21" i="24"/>
  <c r="BT21" i="24"/>
  <c r="BY21" i="24"/>
  <c r="CB21" i="24"/>
  <c r="CG21" i="24"/>
  <c r="CJ21" i="24"/>
  <c r="CO21" i="24"/>
  <c r="CR21" i="24"/>
  <c r="CW21" i="24"/>
  <c r="K21" i="24"/>
  <c r="N21" i="24"/>
  <c r="S21" i="24"/>
  <c r="V21" i="24"/>
  <c r="AA21" i="24"/>
  <c r="AD21" i="24"/>
  <c r="AI21" i="24"/>
  <c r="AL21" i="24"/>
  <c r="AQ21" i="24"/>
  <c r="AT21" i="24"/>
  <c r="AY21" i="24"/>
  <c r="BB21" i="24"/>
  <c r="BG21" i="24"/>
  <c r="BJ21" i="24"/>
  <c r="BO21" i="24"/>
  <c r="BR21" i="24"/>
  <c r="BW21" i="24"/>
  <c r="BZ21" i="24"/>
  <c r="CE21" i="24"/>
  <c r="CH21" i="24"/>
  <c r="CM21" i="24"/>
  <c r="CP21" i="24"/>
  <c r="CU21" i="24"/>
  <c r="CX21" i="24"/>
  <c r="Q21" i="24"/>
  <c r="AB21" i="24"/>
  <c r="AW21" i="24"/>
  <c r="BH21" i="24"/>
  <c r="CC21" i="24"/>
  <c r="CN21" i="24"/>
  <c r="I21" i="24"/>
  <c r="T21" i="24"/>
  <c r="AO21" i="24"/>
  <c r="AZ21" i="24"/>
  <c r="BU21" i="24"/>
  <c r="CF21" i="24"/>
  <c r="L21" i="24"/>
  <c r="AG21" i="24"/>
  <c r="AR21" i="24"/>
  <c r="BM21" i="24"/>
  <c r="BX21" i="24"/>
  <c r="CS21" i="24"/>
  <c r="Y21" i="24"/>
  <c r="BP21" i="24"/>
  <c r="AJ21" i="24"/>
  <c r="CK21" i="24"/>
  <c r="H16" i="24"/>
  <c r="L16" i="24"/>
  <c r="P16" i="24"/>
  <c r="T16" i="24"/>
  <c r="X16" i="24"/>
  <c r="AB16" i="24"/>
  <c r="AF16" i="24"/>
  <c r="AJ16" i="24"/>
  <c r="AN16" i="24"/>
  <c r="AR16" i="24"/>
  <c r="AV16" i="24"/>
  <c r="AZ16" i="24"/>
  <c r="BD16" i="24"/>
  <c r="BH16" i="24"/>
  <c r="BL16" i="24"/>
  <c r="BP16" i="24"/>
  <c r="BT16" i="24"/>
  <c r="BX16" i="24"/>
  <c r="CB16" i="24"/>
  <c r="CF16" i="24"/>
  <c r="CJ16" i="24"/>
  <c r="CN16" i="24"/>
  <c r="CR16" i="24"/>
  <c r="CV16" i="24"/>
  <c r="I16" i="24"/>
  <c r="M16" i="24"/>
  <c r="Q16" i="24"/>
  <c r="U16" i="24"/>
  <c r="Y16" i="24"/>
  <c r="AC16" i="24"/>
  <c r="AG16" i="24"/>
  <c r="AK16" i="24"/>
  <c r="AO16" i="24"/>
  <c r="AS16" i="24"/>
  <c r="AW16" i="24"/>
  <c r="BA16" i="24"/>
  <c r="BE16" i="24"/>
  <c r="BI16" i="24"/>
  <c r="BM16" i="24"/>
  <c r="BQ16" i="24"/>
  <c r="BU16" i="24"/>
  <c r="BY16" i="24"/>
  <c r="CC16" i="24"/>
  <c r="CG16" i="24"/>
  <c r="CK16" i="24"/>
  <c r="CO16" i="24"/>
  <c r="CS16" i="24"/>
  <c r="CW16" i="24"/>
  <c r="J16" i="24"/>
  <c r="N16" i="24"/>
  <c r="R16" i="24"/>
  <c r="V16" i="24"/>
  <c r="Z16" i="24"/>
  <c r="AD16" i="24"/>
  <c r="AH16" i="24"/>
  <c r="AL16" i="24"/>
  <c r="AP16" i="24"/>
  <c r="AT16" i="24"/>
  <c r="AX16" i="24"/>
  <c r="BB16" i="24"/>
  <c r="BF16" i="24"/>
  <c r="BJ16" i="24"/>
  <c r="BN16" i="24"/>
  <c r="BR16" i="24"/>
  <c r="BV16" i="24"/>
  <c r="BZ16" i="24"/>
  <c r="CD16" i="24"/>
  <c r="CH16" i="24"/>
  <c r="CL16" i="24"/>
  <c r="CP16" i="24"/>
  <c r="CT16" i="24"/>
  <c r="CX16" i="24"/>
  <c r="K16" i="24"/>
  <c r="AA16" i="24"/>
  <c r="AQ16" i="24"/>
  <c r="BG16" i="24"/>
  <c r="BW16" i="24"/>
  <c r="CM16" i="24"/>
  <c r="O16" i="24"/>
  <c r="AE16" i="24"/>
  <c r="AU16" i="24"/>
  <c r="BK16" i="24"/>
  <c r="CA16" i="24"/>
  <c r="CQ16" i="24"/>
  <c r="S16" i="24"/>
  <c r="AI16" i="24"/>
  <c r="AY16" i="24"/>
  <c r="BO16" i="24"/>
  <c r="CE16" i="24"/>
  <c r="CU16" i="24"/>
  <c r="BC16" i="24"/>
  <c r="BS16" i="24"/>
  <c r="W16" i="24"/>
  <c r="CI16" i="24"/>
  <c r="AM16" i="24"/>
  <c r="CY16" i="24"/>
  <c r="H13" i="24"/>
  <c r="J13" i="24"/>
  <c r="L13" i="24"/>
  <c r="N13" i="24"/>
  <c r="P13" i="24"/>
  <c r="R13" i="24"/>
  <c r="T13" i="24"/>
  <c r="V13" i="24"/>
  <c r="X13" i="24"/>
  <c r="Z13" i="24"/>
  <c r="AB13" i="24"/>
  <c r="AD13" i="24"/>
  <c r="AF13" i="24"/>
  <c r="AH13" i="24"/>
  <c r="AJ13" i="24"/>
  <c r="AL13" i="24"/>
  <c r="AN13" i="24"/>
  <c r="AP13" i="24"/>
  <c r="AR13" i="24"/>
  <c r="AT13" i="24"/>
  <c r="AV13" i="24"/>
  <c r="AX13" i="24"/>
  <c r="AZ13" i="24"/>
  <c r="BB13" i="24"/>
  <c r="BD13" i="24"/>
  <c r="BF13" i="24"/>
  <c r="BH13" i="24"/>
  <c r="BJ13" i="24"/>
  <c r="BL13" i="24"/>
  <c r="BN13" i="24"/>
  <c r="BP13" i="24"/>
  <c r="BR13" i="24"/>
  <c r="BT13" i="24"/>
  <c r="K13" i="24"/>
  <c r="S13" i="24"/>
  <c r="AA13" i="24"/>
  <c r="AI13" i="24"/>
  <c r="AQ13" i="24"/>
  <c r="AY13" i="24"/>
  <c r="BG13" i="24"/>
  <c r="BO13" i="24"/>
  <c r="I13" i="24"/>
  <c r="Q13" i="24"/>
  <c r="Y13" i="24"/>
  <c r="AG13" i="24"/>
  <c r="AO13" i="24"/>
  <c r="AW13" i="24"/>
  <c r="BE13" i="24"/>
  <c r="BM13" i="24"/>
  <c r="BU13" i="24"/>
  <c r="BW13" i="24"/>
  <c r="BY13" i="24"/>
  <c r="CA13" i="24"/>
  <c r="CC13" i="24"/>
  <c r="CE13" i="24"/>
  <c r="CG13" i="24"/>
  <c r="CI13" i="24"/>
  <c r="CK13" i="24"/>
  <c r="CM13" i="24"/>
  <c r="CO13" i="24"/>
  <c r="CQ13" i="24"/>
  <c r="CS13" i="24"/>
  <c r="CU13" i="24"/>
  <c r="CW13" i="24"/>
  <c r="CY13" i="24"/>
  <c r="O13" i="24"/>
  <c r="W13" i="24"/>
  <c r="AE13" i="24"/>
  <c r="AM13" i="24"/>
  <c r="AU13" i="24"/>
  <c r="BC13" i="24"/>
  <c r="BK13" i="24"/>
  <c r="BS13" i="24"/>
  <c r="AK13" i="24"/>
  <c r="BQ13" i="24"/>
  <c r="BZ13" i="24"/>
  <c r="CH13" i="24"/>
  <c r="CP13" i="24"/>
  <c r="CX13" i="24"/>
  <c r="AC13" i="24"/>
  <c r="BI13" i="24"/>
  <c r="CB13" i="24"/>
  <c r="CJ13" i="24"/>
  <c r="CR13" i="24"/>
  <c r="U13" i="24"/>
  <c r="BA13" i="24"/>
  <c r="BV13" i="24"/>
  <c r="CD13" i="24"/>
  <c r="CL13" i="24"/>
  <c r="CT13" i="24"/>
  <c r="AS13" i="24"/>
  <c r="CF13" i="24"/>
  <c r="M13" i="24"/>
  <c r="CN13" i="24"/>
  <c r="CV13" i="24"/>
  <c r="BX13" i="24"/>
  <c r="I8" i="24"/>
  <c r="M8" i="24"/>
  <c r="Q8" i="24"/>
  <c r="U8" i="24"/>
  <c r="Y8" i="24"/>
  <c r="AC8" i="24"/>
  <c r="AG8" i="24"/>
  <c r="AK8" i="24"/>
  <c r="K8" i="24"/>
  <c r="O8" i="24"/>
  <c r="S8" i="24"/>
  <c r="W8" i="24"/>
  <c r="AA8" i="24"/>
  <c r="AE8" i="24"/>
  <c r="AI8" i="24"/>
  <c r="AM8" i="24"/>
  <c r="AQ8" i="24"/>
  <c r="AU8" i="24"/>
  <c r="AY8" i="24"/>
  <c r="BC8" i="24"/>
  <c r="BG8" i="24"/>
  <c r="BK8" i="24"/>
  <c r="BO8" i="24"/>
  <c r="BS8" i="24"/>
  <c r="BW8" i="24"/>
  <c r="CA8" i="24"/>
  <c r="CE8" i="24"/>
  <c r="CI8" i="24"/>
  <c r="CM8" i="24"/>
  <c r="N8" i="24"/>
  <c r="V8" i="24"/>
  <c r="AD8" i="24"/>
  <c r="AL8" i="24"/>
  <c r="AR8" i="24"/>
  <c r="AW8" i="24"/>
  <c r="BB8" i="24"/>
  <c r="BH8" i="24"/>
  <c r="BM8" i="24"/>
  <c r="BR8" i="24"/>
  <c r="BX8" i="24"/>
  <c r="CC8" i="24"/>
  <c r="CH8" i="24"/>
  <c r="CN8" i="24"/>
  <c r="CS8" i="24"/>
  <c r="CV8" i="24"/>
  <c r="H8" i="24"/>
  <c r="P8" i="24"/>
  <c r="X8" i="24"/>
  <c r="AF8" i="24"/>
  <c r="AN8" i="24"/>
  <c r="AS8" i="24"/>
  <c r="AX8" i="24"/>
  <c r="BD8" i="24"/>
  <c r="BI8" i="24"/>
  <c r="BN8" i="24"/>
  <c r="BT8" i="24"/>
  <c r="BY8" i="24"/>
  <c r="CD8" i="24"/>
  <c r="CJ8" i="24"/>
  <c r="CQ8" i="24"/>
  <c r="CT8" i="24"/>
  <c r="CY8" i="24"/>
  <c r="J8" i="24"/>
  <c r="Z8" i="24"/>
  <c r="AO8" i="24"/>
  <c r="AZ8" i="24"/>
  <c r="BJ8" i="24"/>
  <c r="BU8" i="24"/>
  <c r="CF8" i="24"/>
  <c r="CO8" i="24"/>
  <c r="L8" i="24"/>
  <c r="AB8" i="24"/>
  <c r="AP8" i="24"/>
  <c r="BA8" i="24"/>
  <c r="BL8" i="24"/>
  <c r="BV8" i="24"/>
  <c r="CG8" i="24"/>
  <c r="CP8" i="24"/>
  <c r="CU8" i="24"/>
  <c r="R8" i="24"/>
  <c r="AH8" i="24"/>
  <c r="AT8" i="24"/>
  <c r="BE8" i="24"/>
  <c r="BP8" i="24"/>
  <c r="BZ8" i="24"/>
  <c r="CK8" i="24"/>
  <c r="CR8" i="24"/>
  <c r="CW8" i="24"/>
  <c r="T8" i="24"/>
  <c r="BQ8" i="24"/>
  <c r="CX8" i="24"/>
  <c r="AJ8" i="24"/>
  <c r="CB8" i="24"/>
  <c r="AV8" i="24"/>
  <c r="CL8" i="24"/>
  <c r="BF8" i="24"/>
  <c r="H5" i="24"/>
  <c r="J5" i="24"/>
  <c r="M5" i="24"/>
  <c r="P5" i="24"/>
  <c r="U5" i="24"/>
  <c r="X5" i="24"/>
  <c r="AC5" i="24"/>
  <c r="AF5" i="24"/>
  <c r="AK5" i="24"/>
  <c r="AN5" i="24"/>
  <c r="AS5" i="24"/>
  <c r="AV5" i="24"/>
  <c r="BA5" i="24"/>
  <c r="BD5" i="24"/>
  <c r="BI5" i="24"/>
  <c r="I5" i="24"/>
  <c r="N5" i="24"/>
  <c r="Q5" i="24"/>
  <c r="AB5" i="24"/>
  <c r="AE5" i="24"/>
  <c r="AI5" i="24"/>
  <c r="AP5" i="24"/>
  <c r="AT5" i="24"/>
  <c r="AW5" i="24"/>
  <c r="BH5" i="24"/>
  <c r="BK5" i="24"/>
  <c r="BN5" i="24"/>
  <c r="BS5" i="24"/>
  <c r="BV5" i="24"/>
  <c r="CA5" i="24"/>
  <c r="CD5" i="24"/>
  <c r="CI5" i="24"/>
  <c r="CL5" i="24"/>
  <c r="CQ5" i="24"/>
  <c r="CT5" i="24"/>
  <c r="CY5" i="24"/>
  <c r="K5" i="24"/>
  <c r="R5" i="24"/>
  <c r="V5" i="24"/>
  <c r="Y5" i="24"/>
  <c r="AJ5" i="24"/>
  <c r="AM5" i="24"/>
  <c r="AQ5" i="24"/>
  <c r="AX5" i="24"/>
  <c r="BB5" i="24"/>
  <c r="BE5" i="24"/>
  <c r="BL5" i="24"/>
  <c r="BQ5" i="24"/>
  <c r="BT5" i="24"/>
  <c r="BY5" i="24"/>
  <c r="CB5" i="24"/>
  <c r="CG5" i="24"/>
  <c r="CJ5" i="24"/>
  <c r="CO5" i="24"/>
  <c r="CR5" i="24"/>
  <c r="CW5" i="24"/>
  <c r="L5" i="24"/>
  <c r="O5" i="24"/>
  <c r="S5" i="24"/>
  <c r="Z5" i="24"/>
  <c r="AD5" i="24"/>
  <c r="AG5" i="24"/>
  <c r="AR5" i="24"/>
  <c r="AU5" i="24"/>
  <c r="AY5" i="24"/>
  <c r="BF5" i="24"/>
  <c r="BJ5" i="24"/>
  <c r="BO5" i="24"/>
  <c r="BR5" i="24"/>
  <c r="BW5" i="24"/>
  <c r="BZ5" i="24"/>
  <c r="CE5" i="24"/>
  <c r="CH5" i="24"/>
  <c r="CM5" i="24"/>
  <c r="CP5" i="24"/>
  <c r="CU5" i="24"/>
  <c r="CX5" i="24"/>
  <c r="BG5" i="24"/>
  <c r="CC5" i="24"/>
  <c r="CN5" i="24"/>
  <c r="W5" i="24"/>
  <c r="AL5" i="24"/>
  <c r="AZ5" i="24"/>
  <c r="BM5" i="24"/>
  <c r="BX5" i="24"/>
  <c r="CS5" i="24"/>
  <c r="T5" i="24"/>
  <c r="BU5" i="24"/>
  <c r="AA5" i="24"/>
  <c r="BC5" i="24"/>
  <c r="CV5" i="24"/>
  <c r="BP5" i="24"/>
  <c r="AH5" i="24"/>
  <c r="CF5" i="24"/>
  <c r="AO5" i="24"/>
  <c r="CK5" i="24"/>
  <c r="I49" i="24"/>
  <c r="K49" i="24"/>
  <c r="M49" i="24"/>
  <c r="O49" i="24"/>
  <c r="Q49" i="24"/>
  <c r="S49" i="24"/>
  <c r="U49" i="24"/>
  <c r="W49" i="24"/>
  <c r="Y49" i="24"/>
  <c r="AA49" i="24"/>
  <c r="AC49" i="24"/>
  <c r="AE49" i="24"/>
  <c r="AG49" i="24"/>
  <c r="AI49" i="24"/>
  <c r="AK49" i="24"/>
  <c r="AM49" i="24"/>
  <c r="AO49" i="24"/>
  <c r="AQ49" i="24"/>
  <c r="AS49" i="24"/>
  <c r="AU49" i="24"/>
  <c r="AW49" i="24"/>
  <c r="AY49" i="24"/>
  <c r="BA49" i="24"/>
  <c r="BC49" i="24"/>
  <c r="BE49" i="24"/>
  <c r="BG49" i="24"/>
  <c r="BI49" i="24"/>
  <c r="BK49" i="24"/>
  <c r="BM49" i="24"/>
  <c r="BO49" i="24"/>
  <c r="BQ49" i="24"/>
  <c r="BS49" i="24"/>
  <c r="BU49" i="24"/>
  <c r="BW49" i="24"/>
  <c r="BY49" i="24"/>
  <c r="CA49" i="24"/>
  <c r="CC49" i="24"/>
  <c r="CE49" i="24"/>
  <c r="CG49" i="24"/>
  <c r="CI49" i="24"/>
  <c r="CK49" i="24"/>
  <c r="CM49" i="24"/>
  <c r="CO49" i="24"/>
  <c r="CQ49" i="24"/>
  <c r="CS49" i="24"/>
  <c r="CU49" i="24"/>
  <c r="CW49" i="24"/>
  <c r="CY49" i="24"/>
  <c r="H36" i="24"/>
  <c r="J36" i="24"/>
  <c r="L36" i="24"/>
  <c r="N36" i="24"/>
  <c r="P36" i="24"/>
  <c r="R36" i="24"/>
  <c r="T36" i="24"/>
  <c r="V36" i="24"/>
  <c r="X36" i="24"/>
  <c r="Z36" i="24"/>
  <c r="AB36" i="24"/>
  <c r="AD36" i="24"/>
  <c r="AF36" i="24"/>
  <c r="AH36" i="24"/>
  <c r="AJ36" i="24"/>
  <c r="AL36" i="24"/>
  <c r="AN36" i="24"/>
  <c r="AP36" i="24"/>
  <c r="AR36" i="24"/>
  <c r="AT36" i="24"/>
  <c r="AV36" i="24"/>
  <c r="AX36" i="24"/>
  <c r="AZ36" i="24"/>
  <c r="BB36" i="24"/>
  <c r="BD36" i="24"/>
  <c r="BF36" i="24"/>
  <c r="BH36" i="24"/>
  <c r="BJ36" i="24"/>
  <c r="BL36" i="24"/>
  <c r="BN36" i="24"/>
  <c r="BP36" i="24"/>
  <c r="BR36" i="24"/>
  <c r="BT36" i="24"/>
  <c r="BV36" i="24"/>
  <c r="BX36" i="24"/>
  <c r="BZ36" i="24"/>
  <c r="CB36" i="24"/>
  <c r="CD36" i="24"/>
  <c r="CF36" i="24"/>
  <c r="CH36" i="24"/>
  <c r="CJ36" i="24"/>
  <c r="CL36" i="24"/>
  <c r="CN36" i="24"/>
  <c r="CP36" i="24"/>
  <c r="CR36" i="24"/>
  <c r="CT36" i="24"/>
  <c r="CV36" i="24"/>
  <c r="CX36" i="24"/>
  <c r="I36" i="24"/>
  <c r="K36" i="24"/>
  <c r="M36" i="24"/>
  <c r="O36" i="24"/>
  <c r="Q36" i="24"/>
  <c r="S36" i="24"/>
  <c r="U36" i="24"/>
  <c r="W36" i="24"/>
  <c r="Y36" i="24"/>
  <c r="AA36" i="24"/>
  <c r="AC36" i="24"/>
  <c r="AE36" i="24"/>
  <c r="AG36" i="24"/>
  <c r="AI36" i="24"/>
  <c r="AK36" i="24"/>
  <c r="AM36" i="24"/>
  <c r="AO36" i="24"/>
  <c r="AQ36" i="24"/>
  <c r="AS36" i="24"/>
  <c r="AU36" i="24"/>
  <c r="AW36" i="24"/>
  <c r="AY36" i="24"/>
  <c r="BA36" i="24"/>
  <c r="BC36" i="24"/>
  <c r="BE36" i="24"/>
  <c r="BG36" i="24"/>
  <c r="BI36" i="24"/>
  <c r="BK36" i="24"/>
  <c r="BM36" i="24"/>
  <c r="BO36" i="24"/>
  <c r="BQ36" i="24"/>
  <c r="BS36" i="24"/>
  <c r="BU36" i="24"/>
  <c r="BW36" i="24"/>
  <c r="BY36" i="24"/>
  <c r="CA36" i="24"/>
  <c r="CC36" i="24"/>
  <c r="CE36" i="24"/>
  <c r="CG36" i="24"/>
  <c r="CI36" i="24"/>
  <c r="CK36" i="24"/>
  <c r="CM36" i="24"/>
  <c r="CO36" i="24"/>
  <c r="CQ36" i="24"/>
  <c r="CS36" i="24"/>
  <c r="CW36" i="24"/>
  <c r="J28" i="24"/>
  <c r="N28" i="24"/>
  <c r="R28" i="24"/>
  <c r="V28" i="24"/>
  <c r="Z28" i="24"/>
  <c r="AD28" i="24"/>
  <c r="AH28" i="24"/>
  <c r="AL28" i="24"/>
  <c r="AP28" i="24"/>
  <c r="AT28" i="24"/>
  <c r="AX28" i="24"/>
  <c r="BB28" i="24"/>
  <c r="BF28" i="24"/>
  <c r="BJ28" i="24"/>
  <c r="BN28" i="24"/>
  <c r="BR28" i="24"/>
  <c r="BV28" i="24"/>
  <c r="BZ28" i="24"/>
  <c r="CD28" i="24"/>
  <c r="CH28" i="24"/>
  <c r="CL28" i="24"/>
  <c r="CP28" i="24"/>
  <c r="CT28" i="24"/>
  <c r="CX28" i="24"/>
  <c r="K28" i="24"/>
  <c r="O28" i="24"/>
  <c r="S28" i="24"/>
  <c r="W28" i="24"/>
  <c r="AA28" i="24"/>
  <c r="AE28" i="24"/>
  <c r="AI28" i="24"/>
  <c r="AM28" i="24"/>
  <c r="AQ28" i="24"/>
  <c r="AU28" i="24"/>
  <c r="AY28" i="24"/>
  <c r="BC28" i="24"/>
  <c r="BG28" i="24"/>
  <c r="BK28" i="24"/>
  <c r="BO28" i="24"/>
  <c r="BS28" i="24"/>
  <c r="BW28" i="24"/>
  <c r="CA28" i="24"/>
  <c r="CE28" i="24"/>
  <c r="CI28" i="24"/>
  <c r="CM28" i="24"/>
  <c r="CQ28" i="24"/>
  <c r="CU28" i="24"/>
  <c r="CY28" i="24"/>
  <c r="H28" i="24"/>
  <c r="L28" i="24"/>
  <c r="P28" i="24"/>
  <c r="T28" i="24"/>
  <c r="X28" i="24"/>
  <c r="AB28" i="24"/>
  <c r="AF28" i="24"/>
  <c r="AJ28" i="24"/>
  <c r="AN28" i="24"/>
  <c r="AR28" i="24"/>
  <c r="AV28" i="24"/>
  <c r="AZ28" i="24"/>
  <c r="BD28" i="24"/>
  <c r="BH28" i="24"/>
  <c r="BL28" i="24"/>
  <c r="BP28" i="24"/>
  <c r="BT28" i="24"/>
  <c r="BX28" i="24"/>
  <c r="CB28" i="24"/>
  <c r="CF28" i="24"/>
  <c r="CJ28" i="24"/>
  <c r="CN28" i="24"/>
  <c r="CR28" i="24"/>
  <c r="CV28" i="24"/>
  <c r="I28" i="24"/>
  <c r="Y28" i="24"/>
  <c r="AO28" i="24"/>
  <c r="BE28" i="24"/>
  <c r="BU28" i="24"/>
  <c r="CK28" i="24"/>
  <c r="M28" i="24"/>
  <c r="AC28" i="24"/>
  <c r="AS28" i="24"/>
  <c r="BI28" i="24"/>
  <c r="BY28" i="24"/>
  <c r="CO28" i="24"/>
  <c r="Q28" i="24"/>
  <c r="AG28" i="24"/>
  <c r="AW28" i="24"/>
  <c r="BM28" i="24"/>
  <c r="CC28" i="24"/>
  <c r="CS28" i="24"/>
  <c r="H17" i="24"/>
  <c r="L17" i="24"/>
  <c r="P17" i="24"/>
  <c r="T17" i="24"/>
  <c r="X17" i="24"/>
  <c r="AB17" i="24"/>
  <c r="AF17" i="24"/>
  <c r="AJ17" i="24"/>
  <c r="AN17" i="24"/>
  <c r="AR17" i="24"/>
  <c r="AV17" i="24"/>
  <c r="AZ17" i="24"/>
  <c r="BD17" i="24"/>
  <c r="BH17" i="24"/>
  <c r="BL17" i="24"/>
  <c r="BP17" i="24"/>
  <c r="BT17" i="24"/>
  <c r="BX17" i="24"/>
  <c r="CB17" i="24"/>
  <c r="CF17" i="24"/>
  <c r="CJ17" i="24"/>
  <c r="CN17" i="24"/>
  <c r="CR17" i="24"/>
  <c r="CV17" i="24"/>
  <c r="I17" i="24"/>
  <c r="M17" i="24"/>
  <c r="Q17" i="24"/>
  <c r="U17" i="24"/>
  <c r="Y17" i="24"/>
  <c r="AC17" i="24"/>
  <c r="AG17" i="24"/>
  <c r="AK17" i="24"/>
  <c r="AO17" i="24"/>
  <c r="AS17" i="24"/>
  <c r="AW17" i="24"/>
  <c r="BA17" i="24"/>
  <c r="BE17" i="24"/>
  <c r="BI17" i="24"/>
  <c r="BM17" i="24"/>
  <c r="BQ17" i="24"/>
  <c r="BU17" i="24"/>
  <c r="BY17" i="24"/>
  <c r="CC17" i="24"/>
  <c r="CG17" i="24"/>
  <c r="CK17" i="24"/>
  <c r="CO17" i="24"/>
  <c r="CS17" i="24"/>
  <c r="CW17" i="24"/>
  <c r="J17" i="24"/>
  <c r="N17" i="24"/>
  <c r="R17" i="24"/>
  <c r="V17" i="24"/>
  <c r="Z17" i="24"/>
  <c r="AD17" i="24"/>
  <c r="AH17" i="24"/>
  <c r="AL17" i="24"/>
  <c r="AP17" i="24"/>
  <c r="AT17" i="24"/>
  <c r="AX17" i="24"/>
  <c r="BB17" i="24"/>
  <c r="BF17" i="24"/>
  <c r="BJ17" i="24"/>
  <c r="BN17" i="24"/>
  <c r="BR17" i="24"/>
  <c r="BV17" i="24"/>
  <c r="BZ17" i="24"/>
  <c r="CD17" i="24"/>
  <c r="CH17" i="24"/>
  <c r="CL17" i="24"/>
  <c r="CP17" i="24"/>
  <c r="CT17" i="24"/>
  <c r="CX17" i="24"/>
  <c r="K17" i="24"/>
  <c r="AA17" i="24"/>
  <c r="AQ17" i="24"/>
  <c r="BG17" i="24"/>
  <c r="BW17" i="24"/>
  <c r="CM17" i="24"/>
  <c r="O17" i="24"/>
  <c r="AE17" i="24"/>
  <c r="AU17" i="24"/>
  <c r="BK17" i="24"/>
  <c r="CA17" i="24"/>
  <c r="CQ17" i="24"/>
  <c r="S17" i="24"/>
  <c r="AI17" i="24"/>
  <c r="AY17" i="24"/>
  <c r="BO17" i="24"/>
  <c r="CE17" i="24"/>
  <c r="CU17" i="24"/>
  <c r="W17" i="24"/>
  <c r="CI17" i="24"/>
  <c r="AM17" i="24"/>
  <c r="CY17" i="24"/>
  <c r="BC17" i="24"/>
  <c r="I50" i="24"/>
  <c r="K50" i="24"/>
  <c r="M50" i="24"/>
  <c r="O50" i="24"/>
  <c r="Q50" i="24"/>
  <c r="S50" i="24"/>
  <c r="U50" i="24"/>
  <c r="W50" i="24"/>
  <c r="I47" i="24"/>
  <c r="K47" i="24"/>
  <c r="M47" i="24"/>
  <c r="O47" i="24"/>
  <c r="Q47" i="24"/>
  <c r="S47" i="24"/>
  <c r="U47" i="24"/>
  <c r="W47" i="24"/>
  <c r="Y47" i="24"/>
  <c r="AA47" i="24"/>
  <c r="AC47" i="24"/>
  <c r="AE47" i="24"/>
  <c r="AG47" i="24"/>
  <c r="AI47" i="24"/>
  <c r="AK47" i="24"/>
  <c r="AM47" i="24"/>
  <c r="AO47" i="24"/>
  <c r="AQ47" i="24"/>
  <c r="AS47" i="24"/>
  <c r="AU47" i="24"/>
  <c r="AW47" i="24"/>
  <c r="AY47" i="24"/>
  <c r="BA47" i="24"/>
  <c r="BC47" i="24"/>
  <c r="BE47" i="24"/>
  <c r="BG47" i="24"/>
  <c r="BI47" i="24"/>
  <c r="BK47" i="24"/>
  <c r="BM47" i="24"/>
  <c r="BO47" i="24"/>
  <c r="BQ47" i="24"/>
  <c r="BS47" i="24"/>
  <c r="BU47" i="24"/>
  <c r="BW47" i="24"/>
  <c r="BY47" i="24"/>
  <c r="CA47" i="24"/>
  <c r="CC47" i="24"/>
  <c r="CE47" i="24"/>
  <c r="CG47" i="24"/>
  <c r="CI47" i="24"/>
  <c r="CK47" i="24"/>
  <c r="CM47" i="24"/>
  <c r="CO47" i="24"/>
  <c r="CQ47" i="24"/>
  <c r="CS47" i="24"/>
  <c r="CU47" i="24"/>
  <c r="CW47" i="24"/>
  <c r="CY47" i="24"/>
  <c r="I42" i="24"/>
  <c r="N42" i="24"/>
  <c r="Q42" i="24"/>
  <c r="V42" i="24"/>
  <c r="Y42" i="24"/>
  <c r="AD42" i="24"/>
  <c r="AG42" i="24"/>
  <c r="AL42" i="24"/>
  <c r="AO42" i="24"/>
  <c r="AT42" i="24"/>
  <c r="AW42" i="24"/>
  <c r="BB42" i="24"/>
  <c r="BE42" i="24"/>
  <c r="BJ42" i="24"/>
  <c r="BM42" i="24"/>
  <c r="BR42" i="24"/>
  <c r="BU42" i="24"/>
  <c r="BZ42" i="24"/>
  <c r="CC42" i="24"/>
  <c r="CH42" i="24"/>
  <c r="CK42" i="24"/>
  <c r="CP42" i="24"/>
  <c r="CS42" i="24"/>
  <c r="CX42" i="24"/>
  <c r="L42" i="24"/>
  <c r="O42" i="24"/>
  <c r="T42" i="24"/>
  <c r="W42" i="24"/>
  <c r="AB42" i="24"/>
  <c r="AE42" i="24"/>
  <c r="AJ42" i="24"/>
  <c r="AM42" i="24"/>
  <c r="AR42" i="24"/>
  <c r="AU42" i="24"/>
  <c r="AZ42" i="24"/>
  <c r="BC42" i="24"/>
  <c r="BH42" i="24"/>
  <c r="BK42" i="24"/>
  <c r="BP42" i="24"/>
  <c r="BS42" i="24"/>
  <c r="BX42" i="24"/>
  <c r="CA42" i="24"/>
  <c r="CF42" i="24"/>
  <c r="CI42" i="24"/>
  <c r="CN42" i="24"/>
  <c r="CQ42" i="24"/>
  <c r="CV42" i="24"/>
  <c r="CY42" i="24"/>
  <c r="J42" i="24"/>
  <c r="M42" i="24"/>
  <c r="R42" i="24"/>
  <c r="U42" i="24"/>
  <c r="Z42" i="24"/>
  <c r="AC42" i="24"/>
  <c r="AH42" i="24"/>
  <c r="AK42" i="24"/>
  <c r="AP42" i="24"/>
  <c r="AS42" i="24"/>
  <c r="AX42" i="24"/>
  <c r="BA42" i="24"/>
  <c r="BF42" i="24"/>
  <c r="BI42" i="24"/>
  <c r="BN42" i="24"/>
  <c r="BQ42" i="24"/>
  <c r="BV42" i="24"/>
  <c r="BY42" i="24"/>
  <c r="CD42" i="24"/>
  <c r="CG42" i="24"/>
  <c r="CL42" i="24"/>
  <c r="CO42" i="24"/>
  <c r="CT42" i="24"/>
  <c r="CW42" i="24"/>
  <c r="I39" i="24"/>
  <c r="N39" i="24"/>
  <c r="Q39" i="24"/>
  <c r="V39" i="24"/>
  <c r="Y39" i="24"/>
  <c r="AD39" i="24"/>
  <c r="AG39" i="24"/>
  <c r="AL39" i="24"/>
  <c r="AO39" i="24"/>
  <c r="AT39" i="24"/>
  <c r="AW39" i="24"/>
  <c r="BB39" i="24"/>
  <c r="BE39" i="24"/>
  <c r="BJ39" i="24"/>
  <c r="BM39" i="24"/>
  <c r="BR39" i="24"/>
  <c r="BU39" i="24"/>
  <c r="BZ39" i="24"/>
  <c r="CC39" i="24"/>
  <c r="CH39" i="24"/>
  <c r="CK39" i="24"/>
  <c r="CP39" i="24"/>
  <c r="CS39" i="24"/>
  <c r="CX39" i="24"/>
  <c r="L39" i="24"/>
  <c r="O39" i="24"/>
  <c r="T39" i="24"/>
  <c r="W39" i="24"/>
  <c r="AB39" i="24"/>
  <c r="AE39" i="24"/>
  <c r="AJ39" i="24"/>
  <c r="AM39" i="24"/>
  <c r="AR39" i="24"/>
  <c r="AU39" i="24"/>
  <c r="AZ39" i="24"/>
  <c r="BC39" i="24"/>
  <c r="BH39" i="24"/>
  <c r="BK39" i="24"/>
  <c r="BP39" i="24"/>
  <c r="BS39" i="24"/>
  <c r="BX39" i="24"/>
  <c r="CA39" i="24"/>
  <c r="CF39" i="24"/>
  <c r="CI39" i="24"/>
  <c r="CN39" i="24"/>
  <c r="CQ39" i="24"/>
  <c r="CV39" i="24"/>
  <c r="CY39" i="24"/>
  <c r="J39" i="24"/>
  <c r="M39" i="24"/>
  <c r="R39" i="24"/>
  <c r="U39" i="24"/>
  <c r="Z39" i="24"/>
  <c r="AC39" i="24"/>
  <c r="AH39" i="24"/>
  <c r="AK39" i="24"/>
  <c r="AP39" i="24"/>
  <c r="AS39" i="24"/>
  <c r="AX39" i="24"/>
  <c r="BA39" i="24"/>
  <c r="BF39" i="24"/>
  <c r="BI39" i="24"/>
  <c r="BN39" i="24"/>
  <c r="BQ39" i="24"/>
  <c r="BV39" i="24"/>
  <c r="BY39" i="24"/>
  <c r="CD39" i="24"/>
  <c r="CG39" i="24"/>
  <c r="CL39" i="24"/>
  <c r="CO39" i="24"/>
  <c r="CT39" i="24"/>
  <c r="CW39" i="24"/>
  <c r="J34" i="24"/>
  <c r="N34" i="24"/>
  <c r="R34" i="24"/>
  <c r="V34" i="24"/>
  <c r="Z34" i="24"/>
  <c r="AD34" i="24"/>
  <c r="AH34" i="24"/>
  <c r="AJ34" i="24"/>
  <c r="AL34" i="24"/>
  <c r="AN34" i="24"/>
  <c r="AP34" i="24"/>
  <c r="AR34" i="24"/>
  <c r="AT34" i="24"/>
  <c r="AV34" i="24"/>
  <c r="AX34" i="24"/>
  <c r="AZ34" i="24"/>
  <c r="BB34" i="24"/>
  <c r="BD34" i="24"/>
  <c r="BF34" i="24"/>
  <c r="BH34" i="24"/>
  <c r="BJ34" i="24"/>
  <c r="BL34" i="24"/>
  <c r="BN34" i="24"/>
  <c r="BP34" i="24"/>
  <c r="BR34" i="24"/>
  <c r="BT34" i="24"/>
  <c r="BV34" i="24"/>
  <c r="BX34" i="24"/>
  <c r="BZ34" i="24"/>
  <c r="CB34" i="24"/>
  <c r="CD34" i="24"/>
  <c r="CF34" i="24"/>
  <c r="CH34" i="24"/>
  <c r="CJ34" i="24"/>
  <c r="CL34" i="24"/>
  <c r="CN34" i="24"/>
  <c r="CP34" i="24"/>
  <c r="CR34" i="24"/>
  <c r="CT34" i="24"/>
  <c r="CV34" i="24"/>
  <c r="CX34" i="24"/>
  <c r="K34" i="24"/>
  <c r="O34" i="24"/>
  <c r="S34" i="24"/>
  <c r="W34" i="24"/>
  <c r="AA34" i="24"/>
  <c r="AE34" i="24"/>
  <c r="H34" i="24"/>
  <c r="L34" i="24"/>
  <c r="P34" i="24"/>
  <c r="T34" i="24"/>
  <c r="X34" i="24"/>
  <c r="AB34" i="24"/>
  <c r="AF34" i="24"/>
  <c r="AI34" i="24"/>
  <c r="AK34" i="24"/>
  <c r="AM34" i="24"/>
  <c r="AO34" i="24"/>
  <c r="AQ34" i="24"/>
  <c r="AS34" i="24"/>
  <c r="AU34" i="24"/>
  <c r="AW34" i="24"/>
  <c r="AY34" i="24"/>
  <c r="BA34" i="24"/>
  <c r="BC34" i="24"/>
  <c r="BE34" i="24"/>
  <c r="BG34" i="24"/>
  <c r="BI34" i="24"/>
  <c r="BK34" i="24"/>
  <c r="BM34" i="24"/>
  <c r="BO34" i="24"/>
  <c r="BQ34" i="24"/>
  <c r="BS34" i="24"/>
  <c r="BU34" i="24"/>
  <c r="BW34" i="24"/>
  <c r="BY34" i="24"/>
  <c r="CA34" i="24"/>
  <c r="CC34" i="24"/>
  <c r="CE34" i="24"/>
  <c r="CG34" i="24"/>
  <c r="CI34" i="24"/>
  <c r="CK34" i="24"/>
  <c r="CM34" i="24"/>
  <c r="CO34" i="24"/>
  <c r="CQ34" i="24"/>
  <c r="CS34" i="24"/>
  <c r="CU34" i="24"/>
  <c r="CW34" i="24"/>
  <c r="CY34" i="24"/>
  <c r="I34" i="24"/>
  <c r="Y34" i="24"/>
  <c r="M34" i="24"/>
  <c r="AC34" i="24"/>
  <c r="Q34" i="24"/>
  <c r="AG34" i="24"/>
  <c r="J31" i="24"/>
  <c r="N31" i="24"/>
  <c r="R31" i="24"/>
  <c r="V31" i="24"/>
  <c r="Z31" i="24"/>
  <c r="AD31" i="24"/>
  <c r="AH31" i="24"/>
  <c r="AL31" i="24"/>
  <c r="AP31" i="24"/>
  <c r="AT31" i="24"/>
  <c r="AX31" i="24"/>
  <c r="BB31" i="24"/>
  <c r="BF31" i="24"/>
  <c r="BJ31" i="24"/>
  <c r="BN31" i="24"/>
  <c r="BR31" i="24"/>
  <c r="BV31" i="24"/>
  <c r="BZ31" i="24"/>
  <c r="CD31" i="24"/>
  <c r="CH31" i="24"/>
  <c r="CL31" i="24"/>
  <c r="CP31" i="24"/>
  <c r="CT31" i="24"/>
  <c r="CX31" i="24"/>
  <c r="K31" i="24"/>
  <c r="O31" i="24"/>
  <c r="S31" i="24"/>
  <c r="W31" i="24"/>
  <c r="AA31" i="24"/>
  <c r="AE31" i="24"/>
  <c r="AI31" i="24"/>
  <c r="AM31" i="24"/>
  <c r="AQ31" i="24"/>
  <c r="AU31" i="24"/>
  <c r="AY31" i="24"/>
  <c r="BC31" i="24"/>
  <c r="BG31" i="24"/>
  <c r="BK31" i="24"/>
  <c r="BO31" i="24"/>
  <c r="BS31" i="24"/>
  <c r="BW31" i="24"/>
  <c r="CA31" i="24"/>
  <c r="CE31" i="24"/>
  <c r="CI31" i="24"/>
  <c r="CM31" i="24"/>
  <c r="CQ31" i="24"/>
  <c r="CU31" i="24"/>
  <c r="CY31" i="24"/>
  <c r="H31" i="24"/>
  <c r="L31" i="24"/>
  <c r="P31" i="24"/>
  <c r="T31" i="24"/>
  <c r="X31" i="24"/>
  <c r="AB31" i="24"/>
  <c r="AF31" i="24"/>
  <c r="AJ31" i="24"/>
  <c r="AN31" i="24"/>
  <c r="AR31" i="24"/>
  <c r="AV31" i="24"/>
  <c r="AZ31" i="24"/>
  <c r="BD31" i="24"/>
  <c r="BH31" i="24"/>
  <c r="BL31" i="24"/>
  <c r="BP31" i="24"/>
  <c r="BT31" i="24"/>
  <c r="BX31" i="24"/>
  <c r="CB31" i="24"/>
  <c r="CF31" i="24"/>
  <c r="CJ31" i="24"/>
  <c r="CN31" i="24"/>
  <c r="CR31" i="24"/>
  <c r="CV31" i="24"/>
  <c r="I31" i="24"/>
  <c r="Y31" i="24"/>
  <c r="AO31" i="24"/>
  <c r="BE31" i="24"/>
  <c r="BU31" i="24"/>
  <c r="CK31" i="24"/>
  <c r="M31" i="24"/>
  <c r="AC31" i="24"/>
  <c r="AS31" i="24"/>
  <c r="BI31" i="24"/>
  <c r="BY31" i="24"/>
  <c r="CO31" i="24"/>
  <c r="Q31" i="24"/>
  <c r="AG31" i="24"/>
  <c r="AW31" i="24"/>
  <c r="BM31" i="24"/>
  <c r="CC31" i="24"/>
  <c r="CS31" i="24"/>
  <c r="J26" i="24"/>
  <c r="N26" i="24"/>
  <c r="R26" i="24"/>
  <c r="V26" i="24"/>
  <c r="Z26" i="24"/>
  <c r="AD26" i="24"/>
  <c r="AH26" i="24"/>
  <c r="AL26" i="24"/>
  <c r="AP26" i="24"/>
  <c r="AT26" i="24"/>
  <c r="AX26" i="24"/>
  <c r="BB26" i="24"/>
  <c r="BF26" i="24"/>
  <c r="BJ26" i="24"/>
  <c r="BN26" i="24"/>
  <c r="BR26" i="24"/>
  <c r="BV26" i="24"/>
  <c r="BZ26" i="24"/>
  <c r="CD26" i="24"/>
  <c r="CH26" i="24"/>
  <c r="CL26" i="24"/>
  <c r="CP26" i="24"/>
  <c r="CT26" i="24"/>
  <c r="CX26" i="24"/>
  <c r="K26" i="24"/>
  <c r="O26" i="24"/>
  <c r="S26" i="24"/>
  <c r="W26" i="24"/>
  <c r="AA26" i="24"/>
  <c r="AE26" i="24"/>
  <c r="AI26" i="24"/>
  <c r="AM26" i="24"/>
  <c r="AQ26" i="24"/>
  <c r="AU26" i="24"/>
  <c r="AY26" i="24"/>
  <c r="BC26" i="24"/>
  <c r="BG26" i="24"/>
  <c r="BK26" i="24"/>
  <c r="BO26" i="24"/>
  <c r="BS26" i="24"/>
  <c r="BW26" i="24"/>
  <c r="CA26" i="24"/>
  <c r="CE26" i="24"/>
  <c r="CI26" i="24"/>
  <c r="CM26" i="24"/>
  <c r="CQ26" i="24"/>
  <c r="CU26" i="24"/>
  <c r="CY26" i="24"/>
  <c r="H26" i="24"/>
  <c r="L26" i="24"/>
  <c r="P26" i="24"/>
  <c r="T26" i="24"/>
  <c r="X26" i="24"/>
  <c r="AB26" i="24"/>
  <c r="AF26" i="24"/>
  <c r="AJ26" i="24"/>
  <c r="AN26" i="24"/>
  <c r="AR26" i="24"/>
  <c r="AV26" i="24"/>
  <c r="AZ26" i="24"/>
  <c r="BD26" i="24"/>
  <c r="BH26" i="24"/>
  <c r="BL26" i="24"/>
  <c r="BP26" i="24"/>
  <c r="BT26" i="24"/>
  <c r="BX26" i="24"/>
  <c r="CB26" i="24"/>
  <c r="CF26" i="24"/>
  <c r="CJ26" i="24"/>
  <c r="CN26" i="24"/>
  <c r="CR26" i="24"/>
  <c r="CV26" i="24"/>
  <c r="I26" i="24"/>
  <c r="Y26" i="24"/>
  <c r="AO26" i="24"/>
  <c r="BE26" i="24"/>
  <c r="BU26" i="24"/>
  <c r="CK26" i="24"/>
  <c r="M26" i="24"/>
  <c r="AC26" i="24"/>
  <c r="AS26" i="24"/>
  <c r="BI26" i="24"/>
  <c r="BY26" i="24"/>
  <c r="CO26" i="24"/>
  <c r="Q26" i="24"/>
  <c r="AG26" i="24"/>
  <c r="AW26" i="24"/>
  <c r="BM26" i="24"/>
  <c r="CC26" i="24"/>
  <c r="CS26" i="24"/>
  <c r="J23" i="24"/>
  <c r="O23" i="24"/>
  <c r="R23" i="24"/>
  <c r="H23" i="24"/>
  <c r="M23" i="24"/>
  <c r="P23" i="24"/>
  <c r="U23" i="24"/>
  <c r="W23" i="24"/>
  <c r="Y23" i="24"/>
  <c r="AA23" i="24"/>
  <c r="AC23" i="24"/>
  <c r="AE23" i="24"/>
  <c r="AG23" i="24"/>
  <c r="AI23" i="24"/>
  <c r="AK23" i="24"/>
  <c r="AM23" i="24"/>
  <c r="AO23" i="24"/>
  <c r="AQ23" i="24"/>
  <c r="AS23" i="24"/>
  <c r="AU23" i="24"/>
  <c r="AW23" i="24"/>
  <c r="AY23" i="24"/>
  <c r="BA23" i="24"/>
  <c r="BC23" i="24"/>
  <c r="BE23" i="24"/>
  <c r="BG23" i="24"/>
  <c r="BI23" i="24"/>
  <c r="BK23" i="24"/>
  <c r="BM23" i="24"/>
  <c r="BO23" i="24"/>
  <c r="BQ23" i="24"/>
  <c r="BS23" i="24"/>
  <c r="BU23" i="24"/>
  <c r="BW23" i="24"/>
  <c r="BY23" i="24"/>
  <c r="CA23" i="24"/>
  <c r="CC23" i="24"/>
  <c r="CE23" i="24"/>
  <c r="CG23" i="24"/>
  <c r="CI23" i="24"/>
  <c r="CK23" i="24"/>
  <c r="CM23" i="24"/>
  <c r="CO23" i="24"/>
  <c r="CQ23" i="24"/>
  <c r="CS23" i="24"/>
  <c r="CU23" i="24"/>
  <c r="CW23" i="24"/>
  <c r="CY23" i="24"/>
  <c r="K23" i="24"/>
  <c r="N23" i="24"/>
  <c r="S23" i="24"/>
  <c r="Q23" i="24"/>
  <c r="Z23" i="24"/>
  <c r="AH23" i="24"/>
  <c r="AP23" i="24"/>
  <c r="AX23" i="24"/>
  <c r="BF23" i="24"/>
  <c r="BN23" i="24"/>
  <c r="BV23" i="24"/>
  <c r="CD23" i="24"/>
  <c r="CL23" i="24"/>
  <c r="CT23" i="24"/>
  <c r="I23" i="24"/>
  <c r="T23" i="24"/>
  <c r="AB23" i="24"/>
  <c r="AJ23" i="24"/>
  <c r="AR23" i="24"/>
  <c r="AZ23" i="24"/>
  <c r="BH23" i="24"/>
  <c r="BP23" i="24"/>
  <c r="BX23" i="24"/>
  <c r="CF23" i="24"/>
  <c r="CN23" i="24"/>
  <c r="CV23" i="24"/>
  <c r="L23" i="24"/>
  <c r="V23" i="24"/>
  <c r="AD23" i="24"/>
  <c r="AL23" i="24"/>
  <c r="AT23" i="24"/>
  <c r="BB23" i="24"/>
  <c r="BJ23" i="24"/>
  <c r="BR23" i="24"/>
  <c r="BZ23" i="24"/>
  <c r="CH23" i="24"/>
  <c r="CP23" i="24"/>
  <c r="CX23" i="24"/>
  <c r="AN23" i="24"/>
  <c r="BT23" i="24"/>
  <c r="AV23" i="24"/>
  <c r="CB23" i="24"/>
  <c r="X23" i="24"/>
  <c r="BD23" i="24"/>
  <c r="CJ23" i="24"/>
  <c r="H18" i="24"/>
  <c r="L18" i="24"/>
  <c r="O18" i="24"/>
  <c r="Q18" i="24"/>
  <c r="S18" i="24"/>
  <c r="U18" i="24"/>
  <c r="W18" i="24"/>
  <c r="Y18" i="24"/>
  <c r="AA18" i="24"/>
  <c r="AC18" i="24"/>
  <c r="AE18" i="24"/>
  <c r="AG18" i="24"/>
  <c r="AI18" i="24"/>
  <c r="AK18" i="24"/>
  <c r="AM18" i="24"/>
  <c r="AO18" i="24"/>
  <c r="AQ18" i="24"/>
  <c r="AS18" i="24"/>
  <c r="AU18" i="24"/>
  <c r="AW18" i="24"/>
  <c r="AY18" i="24"/>
  <c r="BA18" i="24"/>
  <c r="BC18" i="24"/>
  <c r="BE18" i="24"/>
  <c r="BG18" i="24"/>
  <c r="BI18" i="24"/>
  <c r="BK18" i="24"/>
  <c r="BM18" i="24"/>
  <c r="BO18" i="24"/>
  <c r="BQ18" i="24"/>
  <c r="BS18" i="24"/>
  <c r="BU18" i="24"/>
  <c r="BW18" i="24"/>
  <c r="BY18" i="24"/>
  <c r="CA18" i="24"/>
  <c r="CC18" i="24"/>
  <c r="CE18" i="24"/>
  <c r="CG18" i="24"/>
  <c r="CI18" i="24"/>
  <c r="CK18" i="24"/>
  <c r="CM18" i="24"/>
  <c r="CO18" i="24"/>
  <c r="CQ18" i="24"/>
  <c r="CS18" i="24"/>
  <c r="CU18" i="24"/>
  <c r="CW18" i="24"/>
  <c r="CY18" i="24"/>
  <c r="I18" i="24"/>
  <c r="M18" i="24"/>
  <c r="J18" i="24"/>
  <c r="N18" i="24"/>
  <c r="P18" i="24"/>
  <c r="R18" i="24"/>
  <c r="T18" i="24"/>
  <c r="V18" i="24"/>
  <c r="X18" i="24"/>
  <c r="Z18" i="24"/>
  <c r="AB18" i="24"/>
  <c r="AD18" i="24"/>
  <c r="AF18" i="24"/>
  <c r="AH18" i="24"/>
  <c r="AJ18" i="24"/>
  <c r="AL18" i="24"/>
  <c r="AN18" i="24"/>
  <c r="AP18" i="24"/>
  <c r="AR18" i="24"/>
  <c r="AT18" i="24"/>
  <c r="AV18" i="24"/>
  <c r="AX18" i="24"/>
  <c r="AZ18" i="24"/>
  <c r="BB18" i="24"/>
  <c r="BD18" i="24"/>
  <c r="BF18" i="24"/>
  <c r="BH18" i="24"/>
  <c r="BJ18" i="24"/>
  <c r="BL18" i="24"/>
  <c r="BN18" i="24"/>
  <c r="BP18" i="24"/>
  <c r="BR18" i="24"/>
  <c r="BT18" i="24"/>
  <c r="BV18" i="24"/>
  <c r="BX18" i="24"/>
  <c r="BZ18" i="24"/>
  <c r="CB18" i="24"/>
  <c r="CD18" i="24"/>
  <c r="CF18" i="24"/>
  <c r="CH18" i="24"/>
  <c r="CJ18" i="24"/>
  <c r="CL18" i="24"/>
  <c r="CN18" i="24"/>
  <c r="CP18" i="24"/>
  <c r="CR18" i="24"/>
  <c r="CT18" i="24"/>
  <c r="CV18" i="24"/>
  <c r="CX18" i="24"/>
  <c r="K18" i="24"/>
  <c r="H15" i="24"/>
  <c r="L15" i="24"/>
  <c r="P15" i="24"/>
  <c r="T15" i="24"/>
  <c r="X15" i="24"/>
  <c r="AB15" i="24"/>
  <c r="AF15" i="24"/>
  <c r="AJ15" i="24"/>
  <c r="AN15" i="24"/>
  <c r="AR15" i="24"/>
  <c r="AV15" i="24"/>
  <c r="AZ15" i="24"/>
  <c r="BD15" i="24"/>
  <c r="BH15" i="24"/>
  <c r="BL15" i="24"/>
  <c r="BP15" i="24"/>
  <c r="BT15" i="24"/>
  <c r="BX15" i="24"/>
  <c r="CB15" i="24"/>
  <c r="CF15" i="24"/>
  <c r="CJ15" i="24"/>
  <c r="CN15" i="24"/>
  <c r="CR15" i="24"/>
  <c r="CV15" i="24"/>
  <c r="I15" i="24"/>
  <c r="M15" i="24"/>
  <c r="Q15" i="24"/>
  <c r="U15" i="24"/>
  <c r="Y15" i="24"/>
  <c r="AC15" i="24"/>
  <c r="AG15" i="24"/>
  <c r="AK15" i="24"/>
  <c r="AO15" i="24"/>
  <c r="AS15" i="24"/>
  <c r="AW15" i="24"/>
  <c r="BA15" i="24"/>
  <c r="BE15" i="24"/>
  <c r="BI15" i="24"/>
  <c r="BM15" i="24"/>
  <c r="BQ15" i="24"/>
  <c r="BU15" i="24"/>
  <c r="BY15" i="24"/>
  <c r="CC15" i="24"/>
  <c r="CG15" i="24"/>
  <c r="CK15" i="24"/>
  <c r="CO15" i="24"/>
  <c r="CS15" i="24"/>
  <c r="CW15" i="24"/>
  <c r="J15" i="24"/>
  <c r="N15" i="24"/>
  <c r="R15" i="24"/>
  <c r="V15" i="24"/>
  <c r="Z15" i="24"/>
  <c r="AD15" i="24"/>
  <c r="AH15" i="24"/>
  <c r="AL15" i="24"/>
  <c r="AP15" i="24"/>
  <c r="AT15" i="24"/>
  <c r="AX15" i="24"/>
  <c r="BB15" i="24"/>
  <c r="BF15" i="24"/>
  <c r="BJ15" i="24"/>
  <c r="BN15" i="24"/>
  <c r="BR15" i="24"/>
  <c r="BV15" i="24"/>
  <c r="BZ15" i="24"/>
  <c r="CD15" i="24"/>
  <c r="CH15" i="24"/>
  <c r="CL15" i="24"/>
  <c r="CP15" i="24"/>
  <c r="CT15" i="24"/>
  <c r="CX15" i="24"/>
  <c r="K15" i="24"/>
  <c r="AA15" i="24"/>
  <c r="AQ15" i="24"/>
  <c r="BG15" i="24"/>
  <c r="BW15" i="24"/>
  <c r="CM15" i="24"/>
  <c r="O15" i="24"/>
  <c r="AE15" i="24"/>
  <c r="AU15" i="24"/>
  <c r="BK15" i="24"/>
  <c r="CA15" i="24"/>
  <c r="CQ15" i="24"/>
  <c r="S15" i="24"/>
  <c r="AI15" i="24"/>
  <c r="AY15" i="24"/>
  <c r="BO15" i="24"/>
  <c r="CE15" i="24"/>
  <c r="CU15" i="24"/>
  <c r="W15" i="24"/>
  <c r="CI15" i="24"/>
  <c r="AM15" i="24"/>
  <c r="CY15" i="24"/>
  <c r="BC15" i="24"/>
  <c r="BS15" i="24"/>
  <c r="I10" i="24"/>
  <c r="J10" i="24"/>
  <c r="O10" i="24"/>
  <c r="R10" i="24"/>
  <c r="W10" i="24"/>
  <c r="Z10" i="24"/>
  <c r="AE10" i="24"/>
  <c r="AH10" i="24"/>
  <c r="AM10" i="24"/>
  <c r="AP10" i="24"/>
  <c r="AU10" i="24"/>
  <c r="AX10" i="24"/>
  <c r="BC10" i="24"/>
  <c r="BF10" i="24"/>
  <c r="BK10" i="24"/>
  <c r="BN10" i="24"/>
  <c r="BS10" i="24"/>
  <c r="BV10" i="24"/>
  <c r="CA10" i="24"/>
  <c r="CD10" i="24"/>
  <c r="CI10" i="24"/>
  <c r="CL10" i="24"/>
  <c r="CQ10" i="24"/>
  <c r="CT10" i="24"/>
  <c r="CY10" i="24"/>
  <c r="H10" i="24"/>
  <c r="L10" i="24"/>
  <c r="P10" i="24"/>
  <c r="S10" i="24"/>
  <c r="AD10" i="24"/>
  <c r="AG10" i="24"/>
  <c r="AK10" i="24"/>
  <c r="AR10" i="24"/>
  <c r="AV10" i="24"/>
  <c r="AY10" i="24"/>
  <c r="BJ10" i="24"/>
  <c r="BM10" i="24"/>
  <c r="BQ10" i="24"/>
  <c r="BX10" i="24"/>
  <c r="CB10" i="24"/>
  <c r="CE10" i="24"/>
  <c r="CP10" i="24"/>
  <c r="CS10" i="24"/>
  <c r="CW10" i="24"/>
  <c r="M10" i="24"/>
  <c r="T10" i="24"/>
  <c r="X10" i="24"/>
  <c r="AA10" i="24"/>
  <c r="AL10" i="24"/>
  <c r="AO10" i="24"/>
  <c r="AS10" i="24"/>
  <c r="AZ10" i="24"/>
  <c r="BD10" i="24"/>
  <c r="BG10" i="24"/>
  <c r="BR10" i="24"/>
  <c r="BU10" i="24"/>
  <c r="BY10" i="24"/>
  <c r="CF10" i="24"/>
  <c r="CJ10" i="24"/>
  <c r="CM10" i="24"/>
  <c r="CX10" i="24"/>
  <c r="N10" i="24"/>
  <c r="Q10" i="24"/>
  <c r="U10" i="24"/>
  <c r="AB10" i="24"/>
  <c r="AF10" i="24"/>
  <c r="AI10" i="24"/>
  <c r="AT10" i="24"/>
  <c r="AW10" i="24"/>
  <c r="BA10" i="24"/>
  <c r="BH10" i="24"/>
  <c r="BL10" i="24"/>
  <c r="BO10" i="24"/>
  <c r="BZ10" i="24"/>
  <c r="CC10" i="24"/>
  <c r="CG10" i="24"/>
  <c r="CN10" i="24"/>
  <c r="CR10" i="24"/>
  <c r="CU10" i="24"/>
  <c r="AC10" i="24"/>
  <c r="AQ10" i="24"/>
  <c r="BE10" i="24"/>
  <c r="BT10" i="24"/>
  <c r="CH10" i="24"/>
  <c r="CV10" i="24"/>
  <c r="BI10" i="24"/>
  <c r="BW10" i="24"/>
  <c r="CK10" i="24"/>
  <c r="V10" i="24"/>
  <c r="AJ10" i="24"/>
  <c r="CO10" i="24"/>
  <c r="BB10" i="24"/>
  <c r="K10" i="24"/>
  <c r="BP10" i="24"/>
  <c r="Y10" i="24"/>
  <c r="AN10" i="24"/>
  <c r="I7" i="24"/>
  <c r="M7" i="24"/>
  <c r="Q7" i="24"/>
  <c r="U7" i="24"/>
  <c r="Y7" i="24"/>
  <c r="AC7" i="24"/>
  <c r="AG7" i="24"/>
  <c r="AK7" i="24"/>
  <c r="AO7" i="24"/>
  <c r="AS7" i="24"/>
  <c r="AW7" i="24"/>
  <c r="BA7" i="24"/>
  <c r="BE7" i="24"/>
  <c r="BI7" i="24"/>
  <c r="BM7" i="24"/>
  <c r="BQ7" i="24"/>
  <c r="BU7" i="24"/>
  <c r="BY7" i="24"/>
  <c r="CC7" i="24"/>
  <c r="CG7" i="24"/>
  <c r="CK7" i="24"/>
  <c r="CO7" i="24"/>
  <c r="CS7" i="24"/>
  <c r="CW7" i="24"/>
  <c r="K7" i="24"/>
  <c r="O7" i="24"/>
  <c r="S7" i="24"/>
  <c r="W7" i="24"/>
  <c r="AA7" i="24"/>
  <c r="AE7" i="24"/>
  <c r="AI7" i="24"/>
  <c r="AM7" i="24"/>
  <c r="AQ7" i="24"/>
  <c r="AU7" i="24"/>
  <c r="AY7" i="24"/>
  <c r="BC7" i="24"/>
  <c r="BG7" i="24"/>
  <c r="BK7" i="24"/>
  <c r="BO7" i="24"/>
  <c r="BS7" i="24"/>
  <c r="BW7" i="24"/>
  <c r="CA7" i="24"/>
  <c r="CE7" i="24"/>
  <c r="CI7" i="24"/>
  <c r="CM7" i="24"/>
  <c r="CQ7" i="24"/>
  <c r="CU7" i="24"/>
  <c r="CY7" i="24"/>
  <c r="N7" i="24"/>
  <c r="V7" i="24"/>
  <c r="AD7" i="24"/>
  <c r="AL7" i="24"/>
  <c r="AT7" i="24"/>
  <c r="BB7" i="24"/>
  <c r="BJ7" i="24"/>
  <c r="BR7" i="24"/>
  <c r="BZ7" i="24"/>
  <c r="CH7" i="24"/>
  <c r="CP7" i="24"/>
  <c r="CX7" i="24"/>
  <c r="H7" i="24"/>
  <c r="P7" i="24"/>
  <c r="X7" i="24"/>
  <c r="AF7" i="24"/>
  <c r="AN7" i="24"/>
  <c r="AV7" i="24"/>
  <c r="BD7" i="24"/>
  <c r="BL7" i="24"/>
  <c r="BT7" i="24"/>
  <c r="CB7" i="24"/>
  <c r="CJ7" i="24"/>
  <c r="CR7" i="24"/>
  <c r="J7" i="24"/>
  <c r="Z7" i="24"/>
  <c r="AP7" i="24"/>
  <c r="BF7" i="24"/>
  <c r="BV7" i="24"/>
  <c r="CL7" i="24"/>
  <c r="L7" i="24"/>
  <c r="AB7" i="24"/>
  <c r="AR7" i="24"/>
  <c r="BH7" i="24"/>
  <c r="BX7" i="24"/>
  <c r="CN7" i="24"/>
  <c r="R7" i="24"/>
  <c r="AH7" i="24"/>
  <c r="AX7" i="24"/>
  <c r="BN7" i="24"/>
  <c r="CD7" i="24"/>
  <c r="CT7" i="24"/>
  <c r="AZ7" i="24"/>
  <c r="BP7" i="24"/>
  <c r="T7" i="24"/>
  <c r="CF7" i="24"/>
  <c r="AJ7" i="24"/>
  <c r="CV7" i="24"/>
  <c r="I41" i="24"/>
  <c r="N41" i="24"/>
  <c r="Q41" i="24"/>
  <c r="V41" i="24"/>
  <c r="Y41" i="24"/>
  <c r="AD41" i="24"/>
  <c r="AG41" i="24"/>
  <c r="AL41" i="24"/>
  <c r="AO41" i="24"/>
  <c r="AT41" i="24"/>
  <c r="AW41" i="24"/>
  <c r="BB41" i="24"/>
  <c r="BE41" i="24"/>
  <c r="BJ41" i="24"/>
  <c r="BM41" i="24"/>
  <c r="BR41" i="24"/>
  <c r="BU41" i="24"/>
  <c r="BZ41" i="24"/>
  <c r="CC41" i="24"/>
  <c r="CH41" i="24"/>
  <c r="CK41" i="24"/>
  <c r="CP41" i="24"/>
  <c r="CS41" i="24"/>
  <c r="CX41" i="24"/>
  <c r="L41" i="24"/>
  <c r="O41" i="24"/>
  <c r="T41" i="24"/>
  <c r="W41" i="24"/>
  <c r="AB41" i="24"/>
  <c r="AE41" i="24"/>
  <c r="AJ41" i="24"/>
  <c r="AM41" i="24"/>
  <c r="AR41" i="24"/>
  <c r="AU41" i="24"/>
  <c r="AZ41" i="24"/>
  <c r="BC41" i="24"/>
  <c r="BH41" i="24"/>
  <c r="BK41" i="24"/>
  <c r="BP41" i="24"/>
  <c r="BS41" i="24"/>
  <c r="BX41" i="24"/>
  <c r="CA41" i="24"/>
  <c r="CF41" i="24"/>
  <c r="CI41" i="24"/>
  <c r="CN41" i="24"/>
  <c r="CQ41" i="24"/>
  <c r="CV41" i="24"/>
  <c r="CY41" i="24"/>
  <c r="J41" i="24"/>
  <c r="M41" i="24"/>
  <c r="R41" i="24"/>
  <c r="U41" i="24"/>
  <c r="Z41" i="24"/>
  <c r="AC41" i="24"/>
  <c r="AH41" i="24"/>
  <c r="AK41" i="24"/>
  <c r="AP41" i="24"/>
  <c r="AS41" i="24"/>
  <c r="AX41" i="24"/>
  <c r="BA41" i="24"/>
  <c r="BF41" i="24"/>
  <c r="BI41" i="24"/>
  <c r="BN41" i="24"/>
  <c r="BQ41" i="24"/>
  <c r="BV41" i="24"/>
  <c r="BY41" i="24"/>
  <c r="CD41" i="24"/>
  <c r="CG41" i="24"/>
  <c r="CL41" i="24"/>
  <c r="CO41" i="24"/>
  <c r="CT41" i="24"/>
  <c r="CW41" i="24"/>
  <c r="I25" i="24"/>
  <c r="K25" i="24"/>
  <c r="M25" i="24"/>
  <c r="O25" i="24"/>
  <c r="Q25" i="24"/>
  <c r="S25" i="24"/>
  <c r="U25" i="24"/>
  <c r="W25" i="24"/>
  <c r="Y25" i="24"/>
  <c r="AA25" i="24"/>
  <c r="AC25" i="24"/>
  <c r="AE25" i="24"/>
  <c r="AG25" i="24"/>
  <c r="AI25" i="24"/>
  <c r="AK25" i="24"/>
  <c r="AM25" i="24"/>
  <c r="AO25" i="24"/>
  <c r="AQ25" i="24"/>
  <c r="AS25" i="24"/>
  <c r="AU25" i="24"/>
  <c r="AW25" i="24"/>
  <c r="AY25" i="24"/>
  <c r="BA25" i="24"/>
  <c r="BC25" i="24"/>
  <c r="BE25" i="24"/>
  <c r="BG25" i="24"/>
  <c r="BI25" i="24"/>
  <c r="BK25" i="24"/>
  <c r="BM25" i="24"/>
  <c r="BO25" i="24"/>
  <c r="BQ25" i="24"/>
  <c r="BS25" i="24"/>
  <c r="BU25" i="24"/>
  <c r="J25" i="24"/>
  <c r="R25" i="24"/>
  <c r="Z25" i="24"/>
  <c r="AH25" i="24"/>
  <c r="AP25" i="24"/>
  <c r="AX25" i="24"/>
  <c r="BF25" i="24"/>
  <c r="BN25" i="24"/>
  <c r="BV25" i="24"/>
  <c r="BZ25" i="24"/>
  <c r="CD25" i="24"/>
  <c r="CH25" i="24"/>
  <c r="CL25" i="24"/>
  <c r="CP25" i="24"/>
  <c r="CT25" i="24"/>
  <c r="CX25" i="24"/>
  <c r="L25" i="24"/>
  <c r="T25" i="24"/>
  <c r="AB25" i="24"/>
  <c r="AJ25" i="24"/>
  <c r="AR25" i="24"/>
  <c r="AZ25" i="24"/>
  <c r="BH25" i="24"/>
  <c r="BP25" i="24"/>
  <c r="BW25" i="24"/>
  <c r="CA25" i="24"/>
  <c r="CE25" i="24"/>
  <c r="CI25" i="24"/>
  <c r="CM25" i="24"/>
  <c r="CQ25" i="24"/>
  <c r="CU25" i="24"/>
  <c r="CY25" i="24"/>
  <c r="N25" i="24"/>
  <c r="V25" i="24"/>
  <c r="AD25" i="24"/>
  <c r="AL25" i="24"/>
  <c r="AT25" i="24"/>
  <c r="BB25" i="24"/>
  <c r="BJ25" i="24"/>
  <c r="BR25" i="24"/>
  <c r="BX25" i="24"/>
  <c r="CB25" i="24"/>
  <c r="CF25" i="24"/>
  <c r="CJ25" i="24"/>
  <c r="CN25" i="24"/>
  <c r="CR25" i="24"/>
  <c r="CV25" i="24"/>
  <c r="H25" i="24"/>
  <c r="AN25" i="24"/>
  <c r="BT25" i="24"/>
  <c r="CK25" i="24"/>
  <c r="P25" i="24"/>
  <c r="AV25" i="24"/>
  <c r="BY25" i="24"/>
  <c r="CO25" i="24"/>
  <c r="X25" i="24"/>
  <c r="BD25" i="24"/>
  <c r="CC25" i="24"/>
  <c r="CS25" i="24"/>
  <c r="H12" i="24"/>
  <c r="J12" i="24"/>
  <c r="L12" i="24"/>
  <c r="N12" i="24"/>
  <c r="P12" i="24"/>
  <c r="R12" i="24"/>
  <c r="T12" i="24"/>
  <c r="V12" i="24"/>
  <c r="X12" i="24"/>
  <c r="Z12" i="24"/>
  <c r="AB12" i="24"/>
  <c r="AD12" i="24"/>
  <c r="AF12" i="24"/>
  <c r="AH12" i="24"/>
  <c r="AJ12" i="24"/>
  <c r="AL12" i="24"/>
  <c r="AN12" i="24"/>
  <c r="AP12" i="24"/>
  <c r="AR12" i="24"/>
  <c r="AT12" i="24"/>
  <c r="AV12" i="24"/>
  <c r="AX12" i="24"/>
  <c r="AZ12" i="24"/>
  <c r="BB12" i="24"/>
  <c r="BD12" i="24"/>
  <c r="BF12" i="24"/>
  <c r="BH12" i="24"/>
  <c r="BJ12" i="24"/>
  <c r="BL12" i="24"/>
  <c r="BN12" i="24"/>
  <c r="BP12" i="24"/>
  <c r="BR12" i="24"/>
  <c r="BT12" i="24"/>
  <c r="BV12" i="24"/>
  <c r="BX12" i="24"/>
  <c r="BZ12" i="24"/>
  <c r="CB12" i="24"/>
  <c r="CD12" i="24"/>
  <c r="CF12" i="24"/>
  <c r="CH12" i="24"/>
  <c r="CJ12" i="24"/>
  <c r="CL12" i="24"/>
  <c r="CN12" i="24"/>
  <c r="CP12" i="24"/>
  <c r="CR12" i="24"/>
  <c r="CT12" i="24"/>
  <c r="CV12" i="24"/>
  <c r="CX12" i="24"/>
  <c r="K12" i="24"/>
  <c r="S12" i="24"/>
  <c r="AA12" i="24"/>
  <c r="AI12" i="24"/>
  <c r="AQ12" i="24"/>
  <c r="AY12" i="24"/>
  <c r="BG12" i="24"/>
  <c r="BO12" i="24"/>
  <c r="BW12" i="24"/>
  <c r="CE12" i="24"/>
  <c r="CM12" i="24"/>
  <c r="CU12" i="24"/>
  <c r="I12" i="24"/>
  <c r="Q12" i="24"/>
  <c r="Y12" i="24"/>
  <c r="AG12" i="24"/>
  <c r="AO12" i="24"/>
  <c r="AW12" i="24"/>
  <c r="BE12" i="24"/>
  <c r="BM12" i="24"/>
  <c r="BU12" i="24"/>
  <c r="CC12" i="24"/>
  <c r="CK12" i="24"/>
  <c r="CS12" i="24"/>
  <c r="O12" i="24"/>
  <c r="W12" i="24"/>
  <c r="AE12" i="24"/>
  <c r="AM12" i="24"/>
  <c r="AU12" i="24"/>
  <c r="BC12" i="24"/>
  <c r="BK12" i="24"/>
  <c r="BS12" i="24"/>
  <c r="CA12" i="24"/>
  <c r="CI12" i="24"/>
  <c r="CQ12" i="24"/>
  <c r="CY12" i="24"/>
  <c r="AK12" i="24"/>
  <c r="BQ12" i="24"/>
  <c r="CW12" i="24"/>
  <c r="AC12" i="24"/>
  <c r="BI12" i="24"/>
  <c r="CO12" i="24"/>
  <c r="U12" i="24"/>
  <c r="BA12" i="24"/>
  <c r="CG12" i="24"/>
  <c r="M12" i="24"/>
  <c r="BY12" i="24"/>
  <c r="AS12" i="24"/>
  <c r="L4" i="24"/>
  <c r="O4" i="24"/>
  <c r="T4" i="24"/>
  <c r="W4" i="24"/>
  <c r="AB4" i="24"/>
  <c r="AE4" i="24"/>
  <c r="AJ4" i="24"/>
  <c r="AM4" i="24"/>
  <c r="AR4" i="24"/>
  <c r="AU4" i="24"/>
  <c r="AZ4" i="24"/>
  <c r="BC4" i="24"/>
  <c r="BH4" i="24"/>
  <c r="BK4" i="24"/>
  <c r="BP4" i="24"/>
  <c r="BS4" i="24"/>
  <c r="BX4" i="24"/>
  <c r="CA4" i="24"/>
  <c r="J4" i="24"/>
  <c r="M4" i="24"/>
  <c r="R4" i="24"/>
  <c r="U4" i="24"/>
  <c r="Z4" i="24"/>
  <c r="AC4" i="24"/>
  <c r="AH4" i="24"/>
  <c r="AK4" i="24"/>
  <c r="AP4" i="24"/>
  <c r="AS4" i="24"/>
  <c r="AX4" i="24"/>
  <c r="BA4" i="24"/>
  <c r="BF4" i="24"/>
  <c r="BI4" i="24"/>
  <c r="BN4" i="24"/>
  <c r="BQ4" i="24"/>
  <c r="BV4" i="24"/>
  <c r="BY4" i="24"/>
  <c r="CD4" i="24"/>
  <c r="CF4" i="24"/>
  <c r="CH4" i="24"/>
  <c r="CJ4" i="24"/>
  <c r="CL4" i="24"/>
  <c r="CN4" i="24"/>
  <c r="CP4" i="24"/>
  <c r="CR4" i="24"/>
  <c r="CT4" i="24"/>
  <c r="CV4" i="24"/>
  <c r="CX4" i="24"/>
  <c r="H4" i="24"/>
  <c r="S4" i="24"/>
  <c r="X4" i="24"/>
  <c r="AI4" i="24"/>
  <c r="AN4" i="24"/>
  <c r="AY4" i="24"/>
  <c r="BD4" i="24"/>
  <c r="BO4" i="24"/>
  <c r="BT4" i="24"/>
  <c r="N4" i="24"/>
  <c r="AQ4" i="24"/>
  <c r="AW4" i="24"/>
  <c r="BE4" i="24"/>
  <c r="BL4" i="24"/>
  <c r="BR4" i="24"/>
  <c r="BZ4" i="24"/>
  <c r="CK4" i="24"/>
  <c r="CQ4" i="24"/>
  <c r="I4" i="24"/>
  <c r="P4" i="24"/>
  <c r="V4" i="24"/>
  <c r="AD4" i="24"/>
  <c r="BG4" i="24"/>
  <c r="BM4" i="24"/>
  <c r="BU4" i="24"/>
  <c r="CB4" i="24"/>
  <c r="CG4" i="24"/>
  <c r="CM4" i="24"/>
  <c r="CW4" i="24"/>
  <c r="K4" i="24"/>
  <c r="Q4" i="24"/>
  <c r="Y4" i="24"/>
  <c r="AF4" i="24"/>
  <c r="AL4" i="24"/>
  <c r="AT4" i="24"/>
  <c r="BW4" i="24"/>
  <c r="CC4" i="24"/>
  <c r="CI4" i="24"/>
  <c r="CS4" i="24"/>
  <c r="CY4" i="24"/>
  <c r="AO4" i="24"/>
  <c r="CO4" i="24"/>
  <c r="AA4" i="24"/>
  <c r="BB4" i="24"/>
  <c r="CE4" i="24"/>
  <c r="AG4" i="24"/>
  <c r="CU4" i="24"/>
  <c r="AV4" i="24"/>
  <c r="BJ4" i="24"/>
  <c r="H164" i="24"/>
  <c r="L164" i="24"/>
  <c r="P164" i="24"/>
  <c r="T164" i="24"/>
  <c r="X164" i="24"/>
  <c r="AB164" i="24"/>
  <c r="AF164" i="24"/>
  <c r="AJ164" i="24"/>
  <c r="AN164" i="24"/>
  <c r="AR164" i="24"/>
  <c r="AV164" i="24"/>
  <c r="AZ164" i="24"/>
  <c r="BD164" i="24"/>
  <c r="BH164" i="24"/>
  <c r="BL164" i="24"/>
  <c r="BP164" i="24"/>
  <c r="BT164" i="24"/>
  <c r="BX164" i="24"/>
  <c r="CB164" i="24"/>
  <c r="CF164" i="24"/>
  <c r="CJ164" i="24"/>
  <c r="CN164" i="24"/>
  <c r="CP164" i="24"/>
  <c r="CR164" i="24"/>
  <c r="CT164" i="24"/>
  <c r="CV164" i="24"/>
  <c r="CX164" i="24"/>
  <c r="K164" i="24"/>
  <c r="Q164" i="24"/>
  <c r="Y164" i="24"/>
  <c r="AE164" i="24"/>
  <c r="AK164" i="24"/>
  <c r="AQ164" i="24"/>
  <c r="AU164" i="24"/>
  <c r="BA164" i="24"/>
  <c r="BG164" i="24"/>
  <c r="BM164" i="24"/>
  <c r="BS164" i="24"/>
  <c r="BY164" i="24"/>
  <c r="CE164" i="24"/>
  <c r="CK164" i="24"/>
  <c r="CQ164" i="24"/>
  <c r="CW164" i="24"/>
  <c r="J164" i="24"/>
  <c r="N164" i="24"/>
  <c r="R164" i="24"/>
  <c r="V164" i="24"/>
  <c r="Z164" i="24"/>
  <c r="AD164" i="24"/>
  <c r="AH164" i="24"/>
  <c r="AL164" i="24"/>
  <c r="AP164" i="24"/>
  <c r="AT164" i="24"/>
  <c r="AX164" i="24"/>
  <c r="BB164" i="24"/>
  <c r="BF164" i="24"/>
  <c r="BJ164" i="24"/>
  <c r="BN164" i="24"/>
  <c r="BR164" i="24"/>
  <c r="BV164" i="24"/>
  <c r="BZ164" i="24"/>
  <c r="CD164" i="24"/>
  <c r="CH164" i="24"/>
  <c r="CL164" i="24"/>
  <c r="M164" i="24"/>
  <c r="S164" i="24"/>
  <c r="W164" i="24"/>
  <c r="AC164" i="24"/>
  <c r="AI164" i="24"/>
  <c r="AO164" i="24"/>
  <c r="AW164" i="24"/>
  <c r="BC164" i="24"/>
  <c r="BI164" i="24"/>
  <c r="BO164" i="24"/>
  <c r="BU164" i="24"/>
  <c r="CC164" i="24"/>
  <c r="CI164" i="24"/>
  <c r="CO164" i="24"/>
  <c r="CU164" i="24"/>
  <c r="I164" i="24"/>
  <c r="O164" i="24"/>
  <c r="U164" i="24"/>
  <c r="AA164" i="24"/>
  <c r="AG164" i="24"/>
  <c r="AM164" i="24"/>
  <c r="AS164" i="24"/>
  <c r="AY164" i="24"/>
  <c r="BE164" i="24"/>
  <c r="BK164" i="24"/>
  <c r="BQ164" i="24"/>
  <c r="BW164" i="24"/>
  <c r="CA164" i="24"/>
  <c r="CG164" i="24"/>
  <c r="CM164" i="24"/>
  <c r="CS164" i="24"/>
  <c r="CY164" i="24"/>
  <c r="H156" i="24"/>
  <c r="L156" i="24"/>
  <c r="P156" i="24"/>
  <c r="T156" i="24"/>
  <c r="X156" i="24"/>
  <c r="AB156" i="24"/>
  <c r="AF156" i="24"/>
  <c r="AJ156" i="24"/>
  <c r="AN156" i="24"/>
  <c r="AR156" i="24"/>
  <c r="AV156" i="24"/>
  <c r="AZ156" i="24"/>
  <c r="BD156" i="24"/>
  <c r="BH156" i="24"/>
  <c r="BL156" i="24"/>
  <c r="BP156" i="24"/>
  <c r="BT156" i="24"/>
  <c r="BX156" i="24"/>
  <c r="CB156" i="24"/>
  <c r="CF156" i="24"/>
  <c r="CJ156" i="24"/>
  <c r="CN156" i="24"/>
  <c r="CP156" i="24"/>
  <c r="CT156" i="24"/>
  <c r="I156" i="24"/>
  <c r="M156" i="24"/>
  <c r="S156" i="24"/>
  <c r="W156" i="24"/>
  <c r="AC156" i="24"/>
  <c r="AG156" i="24"/>
  <c r="AK156" i="24"/>
  <c r="AQ156" i="24"/>
  <c r="AW156" i="24"/>
  <c r="BE156" i="24"/>
  <c r="BK156" i="24"/>
  <c r="BS156" i="24"/>
  <c r="BW156" i="24"/>
  <c r="CC156" i="24"/>
  <c r="CI156" i="24"/>
  <c r="CM156" i="24"/>
  <c r="CS156" i="24"/>
  <c r="CY156" i="24"/>
  <c r="J156" i="24"/>
  <c r="N156" i="24"/>
  <c r="R156" i="24"/>
  <c r="V156" i="24"/>
  <c r="Z156" i="24"/>
  <c r="AD156" i="24"/>
  <c r="AH156" i="24"/>
  <c r="AL156" i="24"/>
  <c r="AP156" i="24"/>
  <c r="AT156" i="24"/>
  <c r="AX156" i="24"/>
  <c r="BB156" i="24"/>
  <c r="BF156" i="24"/>
  <c r="BJ156" i="24"/>
  <c r="BN156" i="24"/>
  <c r="BR156" i="24"/>
  <c r="BV156" i="24"/>
  <c r="BZ156" i="24"/>
  <c r="CD156" i="24"/>
  <c r="CH156" i="24"/>
  <c r="CL156" i="24"/>
  <c r="CR156" i="24"/>
  <c r="CV156" i="24"/>
  <c r="CX156" i="24"/>
  <c r="K156" i="24"/>
  <c r="Q156" i="24"/>
  <c r="AA156" i="24"/>
  <c r="AI156" i="24"/>
  <c r="AM156" i="24"/>
  <c r="AS156" i="24"/>
  <c r="AY156" i="24"/>
  <c r="BC156" i="24"/>
  <c r="BI156" i="24"/>
  <c r="BM156" i="24"/>
  <c r="BQ156" i="24"/>
  <c r="BU156" i="24"/>
  <c r="CA156" i="24"/>
  <c r="CG156" i="24"/>
  <c r="CK156" i="24"/>
  <c r="CQ156" i="24"/>
  <c r="CW156" i="24"/>
  <c r="O156" i="24"/>
  <c r="U156" i="24"/>
  <c r="Y156" i="24"/>
  <c r="AE156" i="24"/>
  <c r="AO156" i="24"/>
  <c r="AU156" i="24"/>
  <c r="BA156" i="24"/>
  <c r="BG156" i="24"/>
  <c r="BO156" i="24"/>
  <c r="BY156" i="24"/>
  <c r="CE156" i="24"/>
  <c r="CO156" i="24"/>
  <c r="CU156" i="24"/>
  <c r="J148" i="24"/>
  <c r="N148" i="24"/>
  <c r="R148" i="24"/>
  <c r="V148" i="24"/>
  <c r="Z148" i="24"/>
  <c r="AD148" i="24"/>
  <c r="AH148" i="24"/>
  <c r="AL148" i="24"/>
  <c r="AP148" i="24"/>
  <c r="AR148" i="24"/>
  <c r="AV148" i="24"/>
  <c r="AZ148" i="24"/>
  <c r="BD148" i="24"/>
  <c r="BH148" i="24"/>
  <c r="BL148" i="24"/>
  <c r="BP148" i="24"/>
  <c r="BT148" i="24"/>
  <c r="BV148" i="24"/>
  <c r="BZ148" i="24"/>
  <c r="CD148" i="24"/>
  <c r="CH148" i="24"/>
  <c r="CL148" i="24"/>
  <c r="CP148" i="24"/>
  <c r="CT148" i="24"/>
  <c r="CX148" i="24"/>
  <c r="K148" i="24"/>
  <c r="Q148" i="24"/>
  <c r="W148" i="24"/>
  <c r="AC148" i="24"/>
  <c r="AI148" i="24"/>
  <c r="AM148" i="24"/>
  <c r="AS148" i="24"/>
  <c r="AY148" i="24"/>
  <c r="BE148" i="24"/>
  <c r="BK148" i="24"/>
  <c r="BQ148" i="24"/>
  <c r="BW148" i="24"/>
  <c r="CC148" i="24"/>
  <c r="CI148" i="24"/>
  <c r="CO148" i="24"/>
  <c r="CU148" i="24"/>
  <c r="H148" i="24"/>
  <c r="L148" i="24"/>
  <c r="P148" i="24"/>
  <c r="T148" i="24"/>
  <c r="X148" i="24"/>
  <c r="AB148" i="24"/>
  <c r="AF148" i="24"/>
  <c r="AJ148" i="24"/>
  <c r="AN148" i="24"/>
  <c r="AT148" i="24"/>
  <c r="AX148" i="24"/>
  <c r="BB148" i="24"/>
  <c r="BF148" i="24"/>
  <c r="BJ148" i="24"/>
  <c r="BN148" i="24"/>
  <c r="BR148" i="24"/>
  <c r="BX148" i="24"/>
  <c r="CB148" i="24"/>
  <c r="CF148" i="24"/>
  <c r="CJ148" i="24"/>
  <c r="CN148" i="24"/>
  <c r="CR148" i="24"/>
  <c r="CV148" i="24"/>
  <c r="M148" i="24"/>
  <c r="S148" i="24"/>
  <c r="Y148" i="24"/>
  <c r="AE148" i="24"/>
  <c r="AK148" i="24"/>
  <c r="AQ148" i="24"/>
  <c r="AW148" i="24"/>
  <c r="BC148" i="24"/>
  <c r="BI148" i="24"/>
  <c r="BM148" i="24"/>
  <c r="BS148" i="24"/>
  <c r="BY148" i="24"/>
  <c r="CE148" i="24"/>
  <c r="CK148" i="24"/>
  <c r="CQ148" i="24"/>
  <c r="CW148" i="24"/>
  <c r="I148" i="24"/>
  <c r="O148" i="24"/>
  <c r="U148" i="24"/>
  <c r="AA148" i="24"/>
  <c r="AG148" i="24"/>
  <c r="AO148" i="24"/>
  <c r="AU148" i="24"/>
  <c r="BA148" i="24"/>
  <c r="BG148" i="24"/>
  <c r="BO148" i="24"/>
  <c r="BU148" i="24"/>
  <c r="CA148" i="24"/>
  <c r="CG148" i="24"/>
  <c r="CM148" i="24"/>
  <c r="CS148" i="24"/>
  <c r="CY148" i="24"/>
  <c r="H140" i="24"/>
  <c r="L140" i="24"/>
  <c r="P140" i="24"/>
  <c r="T140" i="24"/>
  <c r="X140" i="24"/>
  <c r="AB140" i="24"/>
  <c r="AF140" i="24"/>
  <c r="AJ140" i="24"/>
  <c r="AN140" i="24"/>
  <c r="AR140" i="24"/>
  <c r="AV140" i="24"/>
  <c r="AZ140" i="24"/>
  <c r="BD140" i="24"/>
  <c r="BH140" i="24"/>
  <c r="BL140" i="24"/>
  <c r="BO140" i="24"/>
  <c r="I140" i="24"/>
  <c r="M140" i="24"/>
  <c r="Q140" i="24"/>
  <c r="U140" i="24"/>
  <c r="Y140" i="24"/>
  <c r="AC140" i="24"/>
  <c r="AG140" i="24"/>
  <c r="AK140" i="24"/>
  <c r="AO140" i="24"/>
  <c r="AS140" i="24"/>
  <c r="AW140" i="24"/>
  <c r="BA140" i="24"/>
  <c r="BE140" i="24"/>
  <c r="BI140" i="24"/>
  <c r="BM140" i="24"/>
  <c r="BP140" i="24"/>
  <c r="BR140" i="24"/>
  <c r="BT140" i="24"/>
  <c r="BV140" i="24"/>
  <c r="BX140" i="24"/>
  <c r="BZ140" i="24"/>
  <c r="CB140" i="24"/>
  <c r="CD140" i="24"/>
  <c r="CF140" i="24"/>
  <c r="CH140" i="24"/>
  <c r="CJ140" i="24"/>
  <c r="CL140" i="24"/>
  <c r="CN140" i="24"/>
  <c r="CP140" i="24"/>
  <c r="CR140" i="24"/>
  <c r="CT140" i="24"/>
  <c r="CV140" i="24"/>
  <c r="CX140" i="24"/>
  <c r="J140" i="24"/>
  <c r="N140" i="24"/>
  <c r="R140" i="24"/>
  <c r="V140" i="24"/>
  <c r="Z140" i="24"/>
  <c r="AD140" i="24"/>
  <c r="AH140" i="24"/>
  <c r="AL140" i="24"/>
  <c r="AP140" i="24"/>
  <c r="AT140" i="24"/>
  <c r="AX140" i="24"/>
  <c r="BB140" i="24"/>
  <c r="BF140" i="24"/>
  <c r="BJ140" i="24"/>
  <c r="BN140" i="24"/>
  <c r="K140" i="24"/>
  <c r="O140" i="24"/>
  <c r="S140" i="24"/>
  <c r="W140" i="24"/>
  <c r="AA140" i="24"/>
  <c r="AE140" i="24"/>
  <c r="AI140" i="24"/>
  <c r="AM140" i="24"/>
  <c r="AQ140" i="24"/>
  <c r="AU140" i="24"/>
  <c r="AY140" i="24"/>
  <c r="BC140" i="24"/>
  <c r="BG140" i="24"/>
  <c r="BK140" i="24"/>
  <c r="BQ140" i="24"/>
  <c r="BS140" i="24"/>
  <c r="BU140" i="24"/>
  <c r="BW140" i="24"/>
  <c r="BY140" i="24"/>
  <c r="CA140" i="24"/>
  <c r="CC140" i="24"/>
  <c r="CE140" i="24"/>
  <c r="CG140" i="24"/>
  <c r="CI140" i="24"/>
  <c r="CK140" i="24"/>
  <c r="CM140" i="24"/>
  <c r="CO140" i="24"/>
  <c r="CQ140" i="24"/>
  <c r="CS140" i="24"/>
  <c r="CU140" i="24"/>
  <c r="CW140" i="24"/>
  <c r="CY140" i="24"/>
  <c r="H132" i="24"/>
  <c r="L132" i="24"/>
  <c r="P132" i="24"/>
  <c r="T132" i="24"/>
  <c r="X132" i="24"/>
  <c r="AB132" i="24"/>
  <c r="AF132" i="24"/>
  <c r="AJ132" i="24"/>
  <c r="AN132" i="24"/>
  <c r="AR132" i="24"/>
  <c r="AV132" i="24"/>
  <c r="AZ132" i="24"/>
  <c r="BD132" i="24"/>
  <c r="BH132" i="24"/>
  <c r="BL132" i="24"/>
  <c r="BP132" i="24"/>
  <c r="BT132" i="24"/>
  <c r="BX132" i="24"/>
  <c r="CB132" i="24"/>
  <c r="CF132" i="24"/>
  <c r="CJ132" i="24"/>
  <c r="CN132" i="24"/>
  <c r="CR132" i="24"/>
  <c r="CV132" i="24"/>
  <c r="I132" i="24"/>
  <c r="M132" i="24"/>
  <c r="Q132" i="24"/>
  <c r="U132" i="24"/>
  <c r="Y132" i="24"/>
  <c r="AC132" i="24"/>
  <c r="AG132" i="24"/>
  <c r="AK132" i="24"/>
  <c r="AO132" i="24"/>
  <c r="AS132" i="24"/>
  <c r="AW132" i="24"/>
  <c r="BA132" i="24"/>
  <c r="BE132" i="24"/>
  <c r="BI132" i="24"/>
  <c r="BM132" i="24"/>
  <c r="BQ132" i="24"/>
  <c r="BU132" i="24"/>
  <c r="BY132" i="24"/>
  <c r="CC132" i="24"/>
  <c r="CG132" i="24"/>
  <c r="CK132" i="24"/>
  <c r="CO132" i="24"/>
  <c r="CS132" i="24"/>
  <c r="CW132" i="24"/>
  <c r="J132" i="24"/>
  <c r="N132" i="24"/>
  <c r="R132" i="24"/>
  <c r="V132" i="24"/>
  <c r="Z132" i="24"/>
  <c r="AD132" i="24"/>
  <c r="AH132" i="24"/>
  <c r="AL132" i="24"/>
  <c r="AP132" i="24"/>
  <c r="AT132" i="24"/>
  <c r="AX132" i="24"/>
  <c r="BB132" i="24"/>
  <c r="BF132" i="24"/>
  <c r="BJ132" i="24"/>
  <c r="BN132" i="24"/>
  <c r="BR132" i="24"/>
  <c r="BV132" i="24"/>
  <c r="BZ132" i="24"/>
  <c r="CD132" i="24"/>
  <c r="CH132" i="24"/>
  <c r="CL132" i="24"/>
  <c r="CP132" i="24"/>
  <c r="CT132" i="24"/>
  <c r="CX132" i="24"/>
  <c r="K132" i="24"/>
  <c r="O132" i="24"/>
  <c r="S132" i="24"/>
  <c r="W132" i="24"/>
  <c r="AA132" i="24"/>
  <c r="AE132" i="24"/>
  <c r="AI132" i="24"/>
  <c r="AM132" i="24"/>
  <c r="AQ132" i="24"/>
  <c r="AU132" i="24"/>
  <c r="AY132" i="24"/>
  <c r="BC132" i="24"/>
  <c r="BG132" i="24"/>
  <c r="BK132" i="24"/>
  <c r="BO132" i="24"/>
  <c r="BS132" i="24"/>
  <c r="BW132" i="24"/>
  <c r="CA132" i="24"/>
  <c r="CE132" i="24"/>
  <c r="CI132" i="24"/>
  <c r="CM132" i="24"/>
  <c r="CQ132" i="24"/>
  <c r="CU132" i="24"/>
  <c r="CY132" i="24"/>
  <c r="K124" i="24"/>
  <c r="N124" i="24"/>
  <c r="S124" i="24"/>
  <c r="V124" i="24"/>
  <c r="AA124" i="24"/>
  <c r="AD124" i="24"/>
  <c r="AI124" i="24"/>
  <c r="AL124" i="24"/>
  <c r="AQ124" i="24"/>
  <c r="AT124" i="24"/>
  <c r="AY124" i="24"/>
  <c r="BB124" i="24"/>
  <c r="BG124" i="24"/>
  <c r="BJ124" i="24"/>
  <c r="BO124" i="24"/>
  <c r="BR124" i="24"/>
  <c r="BW124" i="24"/>
  <c r="BZ124" i="24"/>
  <c r="CE124" i="24"/>
  <c r="CH124" i="24"/>
  <c r="CM124" i="24"/>
  <c r="CP124" i="24"/>
  <c r="CU124" i="24"/>
  <c r="CX124" i="24"/>
  <c r="I124" i="24"/>
  <c r="L124" i="24"/>
  <c r="Q124" i="24"/>
  <c r="T124" i="24"/>
  <c r="Y124" i="24"/>
  <c r="AB124" i="24"/>
  <c r="AG124" i="24"/>
  <c r="AJ124" i="24"/>
  <c r="AO124" i="24"/>
  <c r="AR124" i="24"/>
  <c r="AW124" i="24"/>
  <c r="AZ124" i="24"/>
  <c r="BE124" i="24"/>
  <c r="BH124" i="24"/>
  <c r="BM124" i="24"/>
  <c r="BP124" i="24"/>
  <c r="BU124" i="24"/>
  <c r="BX124" i="24"/>
  <c r="CC124" i="24"/>
  <c r="CF124" i="24"/>
  <c r="CK124" i="24"/>
  <c r="CN124" i="24"/>
  <c r="CS124" i="24"/>
  <c r="CV124" i="24"/>
  <c r="J124" i="24"/>
  <c r="O124" i="24"/>
  <c r="R124" i="24"/>
  <c r="W124" i="24"/>
  <c r="Z124" i="24"/>
  <c r="AE124" i="24"/>
  <c r="AH124" i="24"/>
  <c r="AM124" i="24"/>
  <c r="AP124" i="24"/>
  <c r="AU124" i="24"/>
  <c r="AX124" i="24"/>
  <c r="BC124" i="24"/>
  <c r="BF124" i="24"/>
  <c r="BK124" i="24"/>
  <c r="BN124" i="24"/>
  <c r="BS124" i="24"/>
  <c r="BV124" i="24"/>
  <c r="CA124" i="24"/>
  <c r="CD124" i="24"/>
  <c r="CI124" i="24"/>
  <c r="CL124" i="24"/>
  <c r="CQ124" i="24"/>
  <c r="CT124" i="24"/>
  <c r="CY124" i="24"/>
  <c r="M124" i="24"/>
  <c r="X124" i="24"/>
  <c r="AS124" i="24"/>
  <c r="BD124" i="24"/>
  <c r="BY124" i="24"/>
  <c r="CJ124" i="24"/>
  <c r="P124" i="24"/>
  <c r="AK124" i="24"/>
  <c r="AV124" i="24"/>
  <c r="BQ124" i="24"/>
  <c r="CB124" i="24"/>
  <c r="CW124" i="24"/>
  <c r="H124" i="24"/>
  <c r="AC124" i="24"/>
  <c r="AN124" i="24"/>
  <c r="BI124" i="24"/>
  <c r="BT124" i="24"/>
  <c r="CO124" i="24"/>
  <c r="U124" i="24"/>
  <c r="AF124" i="24"/>
  <c r="BA124" i="24"/>
  <c r="BL124" i="24"/>
  <c r="CG124" i="24"/>
  <c r="CR124" i="24"/>
  <c r="K116" i="24"/>
  <c r="N116" i="24"/>
  <c r="S116" i="24"/>
  <c r="V116" i="24"/>
  <c r="AA116" i="24"/>
  <c r="AD116" i="24"/>
  <c r="AI116" i="24"/>
  <c r="AL116" i="24"/>
  <c r="AQ116" i="24"/>
  <c r="AT116" i="24"/>
  <c r="AY116" i="24"/>
  <c r="BB116" i="24"/>
  <c r="BG116" i="24"/>
  <c r="BJ116" i="24"/>
  <c r="BO116" i="24"/>
  <c r="BR116" i="24"/>
  <c r="BW116" i="24"/>
  <c r="BZ116" i="24"/>
  <c r="CE116" i="24"/>
  <c r="CH116" i="24"/>
  <c r="CM116" i="24"/>
  <c r="CP116" i="24"/>
  <c r="CU116" i="24"/>
  <c r="CX116" i="24"/>
  <c r="I116" i="24"/>
  <c r="L116" i="24"/>
  <c r="Q116" i="24"/>
  <c r="T116" i="24"/>
  <c r="Y116" i="24"/>
  <c r="AB116" i="24"/>
  <c r="AG116" i="24"/>
  <c r="AJ116" i="24"/>
  <c r="AO116" i="24"/>
  <c r="AR116" i="24"/>
  <c r="AW116" i="24"/>
  <c r="AZ116" i="24"/>
  <c r="BE116" i="24"/>
  <c r="BH116" i="24"/>
  <c r="BM116" i="24"/>
  <c r="BP116" i="24"/>
  <c r="BU116" i="24"/>
  <c r="BX116" i="24"/>
  <c r="CC116" i="24"/>
  <c r="CF116" i="24"/>
  <c r="CK116" i="24"/>
  <c r="CN116" i="24"/>
  <c r="CS116" i="24"/>
  <c r="CV116" i="24"/>
  <c r="J116" i="24"/>
  <c r="O116" i="24"/>
  <c r="R116" i="24"/>
  <c r="W116" i="24"/>
  <c r="Z116" i="24"/>
  <c r="AE116" i="24"/>
  <c r="AH116" i="24"/>
  <c r="AM116" i="24"/>
  <c r="AP116" i="24"/>
  <c r="AU116" i="24"/>
  <c r="AX116" i="24"/>
  <c r="BC116" i="24"/>
  <c r="BF116" i="24"/>
  <c r="BK116" i="24"/>
  <c r="BN116" i="24"/>
  <c r="BS116" i="24"/>
  <c r="BV116" i="24"/>
  <c r="CA116" i="24"/>
  <c r="CD116" i="24"/>
  <c r="CI116" i="24"/>
  <c r="CL116" i="24"/>
  <c r="CQ116" i="24"/>
  <c r="CT116" i="24"/>
  <c r="CY116" i="24"/>
  <c r="M116" i="24"/>
  <c r="X116" i="24"/>
  <c r="AS116" i="24"/>
  <c r="BD116" i="24"/>
  <c r="BY116" i="24"/>
  <c r="CJ116" i="24"/>
  <c r="P116" i="24"/>
  <c r="AK116" i="24"/>
  <c r="AV116" i="24"/>
  <c r="BQ116" i="24"/>
  <c r="CB116" i="24"/>
  <c r="CW116" i="24"/>
  <c r="H116" i="24"/>
  <c r="AC116" i="24"/>
  <c r="AN116" i="24"/>
  <c r="BI116" i="24"/>
  <c r="BT116" i="24"/>
  <c r="CO116" i="24"/>
  <c r="U116" i="24"/>
  <c r="AF116" i="24"/>
  <c r="BA116" i="24"/>
  <c r="BL116" i="24"/>
  <c r="CG116" i="24"/>
  <c r="CR116" i="24"/>
  <c r="J108" i="24"/>
  <c r="O108" i="24"/>
  <c r="R108" i="24"/>
  <c r="W108" i="24"/>
  <c r="Z108" i="24"/>
  <c r="AE108" i="24"/>
  <c r="AH108" i="24"/>
  <c r="AM108" i="24"/>
  <c r="AP108" i="24"/>
  <c r="AU108" i="24"/>
  <c r="AX108" i="24"/>
  <c r="BC108" i="24"/>
  <c r="BF108" i="24"/>
  <c r="BK108" i="24"/>
  <c r="BN108" i="24"/>
  <c r="BS108" i="24"/>
  <c r="BV108" i="24"/>
  <c r="CA108" i="24"/>
  <c r="CD108" i="24"/>
  <c r="CI108" i="24"/>
  <c r="CL108" i="24"/>
  <c r="CQ108" i="24"/>
  <c r="CT108" i="24"/>
  <c r="CY108" i="24"/>
  <c r="H108" i="24"/>
  <c r="M108" i="24"/>
  <c r="P108" i="24"/>
  <c r="U108" i="24"/>
  <c r="X108" i="24"/>
  <c r="AC108" i="24"/>
  <c r="AF108" i="24"/>
  <c r="AK108" i="24"/>
  <c r="AN108" i="24"/>
  <c r="AS108" i="24"/>
  <c r="AV108" i="24"/>
  <c r="BA108" i="24"/>
  <c r="BD108" i="24"/>
  <c r="BI108" i="24"/>
  <c r="BL108" i="24"/>
  <c r="BQ108" i="24"/>
  <c r="BT108" i="24"/>
  <c r="BY108" i="24"/>
  <c r="CB108" i="24"/>
  <c r="CG108" i="24"/>
  <c r="CJ108" i="24"/>
  <c r="CO108" i="24"/>
  <c r="CR108" i="24"/>
  <c r="CW108" i="24"/>
  <c r="K108" i="24"/>
  <c r="N108" i="24"/>
  <c r="S108" i="24"/>
  <c r="V108" i="24"/>
  <c r="AA108" i="24"/>
  <c r="AD108" i="24"/>
  <c r="AI108" i="24"/>
  <c r="AL108" i="24"/>
  <c r="AQ108" i="24"/>
  <c r="AT108" i="24"/>
  <c r="AY108" i="24"/>
  <c r="BB108" i="24"/>
  <c r="BG108" i="24"/>
  <c r="BJ108" i="24"/>
  <c r="BO108" i="24"/>
  <c r="BR108" i="24"/>
  <c r="BW108" i="24"/>
  <c r="BZ108" i="24"/>
  <c r="CE108" i="24"/>
  <c r="CH108" i="24"/>
  <c r="CM108" i="24"/>
  <c r="CP108" i="24"/>
  <c r="CU108" i="24"/>
  <c r="CX108" i="24"/>
  <c r="L108" i="24"/>
  <c r="AG108" i="24"/>
  <c r="AR108" i="24"/>
  <c r="BM108" i="24"/>
  <c r="BX108" i="24"/>
  <c r="CS108" i="24"/>
  <c r="Y108" i="24"/>
  <c r="AJ108" i="24"/>
  <c r="BE108" i="24"/>
  <c r="BP108" i="24"/>
  <c r="CK108" i="24"/>
  <c r="CV108" i="24"/>
  <c r="Q108" i="24"/>
  <c r="AB108" i="24"/>
  <c r="AW108" i="24"/>
  <c r="BH108" i="24"/>
  <c r="CC108" i="24"/>
  <c r="CN108" i="24"/>
  <c r="T108" i="24"/>
  <c r="BU108" i="24"/>
  <c r="AO108" i="24"/>
  <c r="CF108" i="24"/>
  <c r="I108" i="24"/>
  <c r="AZ108" i="24"/>
  <c r="J161" i="24"/>
  <c r="N161" i="24"/>
  <c r="R161" i="24"/>
  <c r="V161" i="24"/>
  <c r="Z161" i="24"/>
  <c r="AD161" i="24"/>
  <c r="AH161" i="24"/>
  <c r="AL161" i="24"/>
  <c r="AP161" i="24"/>
  <c r="AT161" i="24"/>
  <c r="AX161" i="24"/>
  <c r="BB161" i="24"/>
  <c r="BF161" i="24"/>
  <c r="BJ161" i="24"/>
  <c r="BN161" i="24"/>
  <c r="BR161" i="24"/>
  <c r="BV161" i="24"/>
  <c r="BZ161" i="24"/>
  <c r="CD161" i="24"/>
  <c r="CH161" i="24"/>
  <c r="CL161" i="24"/>
  <c r="CP161" i="24"/>
  <c r="CT161" i="24"/>
  <c r="CX161" i="24"/>
  <c r="M161" i="24"/>
  <c r="S161" i="24"/>
  <c r="Y161" i="24"/>
  <c r="AE161" i="24"/>
  <c r="AK161" i="24"/>
  <c r="AO161" i="24"/>
  <c r="AU161" i="24"/>
  <c r="BA161" i="24"/>
  <c r="BI161" i="24"/>
  <c r="BO161" i="24"/>
  <c r="BU161" i="24"/>
  <c r="CA161" i="24"/>
  <c r="CE161" i="24"/>
  <c r="CK161" i="24"/>
  <c r="CQ161" i="24"/>
  <c r="CW161" i="24"/>
  <c r="H161" i="24"/>
  <c r="L161" i="24"/>
  <c r="P161" i="24"/>
  <c r="T161" i="24"/>
  <c r="X161" i="24"/>
  <c r="AB161" i="24"/>
  <c r="AF161" i="24"/>
  <c r="AJ161" i="24"/>
  <c r="AN161" i="24"/>
  <c r="AR161" i="24"/>
  <c r="AV161" i="24"/>
  <c r="AZ161" i="24"/>
  <c r="BD161" i="24"/>
  <c r="BH161" i="24"/>
  <c r="BL161" i="24"/>
  <c r="BP161" i="24"/>
  <c r="BT161" i="24"/>
  <c r="BX161" i="24"/>
  <c r="CB161" i="24"/>
  <c r="CF161" i="24"/>
  <c r="CJ161" i="24"/>
  <c r="CN161" i="24"/>
  <c r="CR161" i="24"/>
  <c r="CV161" i="24"/>
  <c r="K161" i="24"/>
  <c r="Q161" i="24"/>
  <c r="W161" i="24"/>
  <c r="AC161" i="24"/>
  <c r="AI161" i="24"/>
  <c r="AQ161" i="24"/>
  <c r="AW161" i="24"/>
  <c r="BC161" i="24"/>
  <c r="BG161" i="24"/>
  <c r="BM161" i="24"/>
  <c r="BS161" i="24"/>
  <c r="BW161" i="24"/>
  <c r="CC161" i="24"/>
  <c r="CI161" i="24"/>
  <c r="CO161" i="24"/>
  <c r="CU161" i="24"/>
  <c r="I161" i="24"/>
  <c r="O161" i="24"/>
  <c r="U161" i="24"/>
  <c r="AA161" i="24"/>
  <c r="AG161" i="24"/>
  <c r="AM161" i="24"/>
  <c r="AS161" i="24"/>
  <c r="AY161" i="24"/>
  <c r="BE161" i="24"/>
  <c r="BK161" i="24"/>
  <c r="BQ161" i="24"/>
  <c r="BY161" i="24"/>
  <c r="CG161" i="24"/>
  <c r="CM161" i="24"/>
  <c r="CS161" i="24"/>
  <c r="CY161" i="24"/>
  <c r="J94" i="24"/>
  <c r="O94" i="24"/>
  <c r="R94" i="24"/>
  <c r="W94" i="24"/>
  <c r="Z94" i="24"/>
  <c r="AE94" i="24"/>
  <c r="AH94" i="24"/>
  <c r="AM94" i="24"/>
  <c r="AP94" i="24"/>
  <c r="AU94" i="24"/>
  <c r="AX94" i="24"/>
  <c r="BC94" i="24"/>
  <c r="BF94" i="24"/>
  <c r="BK94" i="24"/>
  <c r="BN94" i="24"/>
  <c r="BS94" i="24"/>
  <c r="BV94" i="24"/>
  <c r="CA94" i="24"/>
  <c r="CD94" i="24"/>
  <c r="CI94" i="24"/>
  <c r="CL94" i="24"/>
  <c r="CQ94" i="24"/>
  <c r="CT94" i="24"/>
  <c r="CY94" i="24"/>
  <c r="H94" i="24"/>
  <c r="M94" i="24"/>
  <c r="P94" i="24"/>
  <c r="U94" i="24"/>
  <c r="X94" i="24"/>
  <c r="AC94" i="24"/>
  <c r="AF94" i="24"/>
  <c r="AK94" i="24"/>
  <c r="AN94" i="24"/>
  <c r="AS94" i="24"/>
  <c r="AV94" i="24"/>
  <c r="BA94" i="24"/>
  <c r="BD94" i="24"/>
  <c r="BI94" i="24"/>
  <c r="BL94" i="24"/>
  <c r="BQ94" i="24"/>
  <c r="BT94" i="24"/>
  <c r="BY94" i="24"/>
  <c r="CB94" i="24"/>
  <c r="CG94" i="24"/>
  <c r="CJ94" i="24"/>
  <c r="CO94" i="24"/>
  <c r="CR94" i="24"/>
  <c r="CW94" i="24"/>
  <c r="K94" i="24"/>
  <c r="N94" i="24"/>
  <c r="S94" i="24"/>
  <c r="V94" i="24"/>
  <c r="AA94" i="24"/>
  <c r="AD94" i="24"/>
  <c r="AI94" i="24"/>
  <c r="AL94" i="24"/>
  <c r="AQ94" i="24"/>
  <c r="AT94" i="24"/>
  <c r="AY94" i="24"/>
  <c r="BB94" i="24"/>
  <c r="BG94" i="24"/>
  <c r="BJ94" i="24"/>
  <c r="BO94" i="24"/>
  <c r="BR94" i="24"/>
  <c r="BW94" i="24"/>
  <c r="BZ94" i="24"/>
  <c r="CE94" i="24"/>
  <c r="CH94" i="24"/>
  <c r="CM94" i="24"/>
  <c r="CP94" i="24"/>
  <c r="CU94" i="24"/>
  <c r="CX94" i="24"/>
  <c r="L94" i="24"/>
  <c r="AG94" i="24"/>
  <c r="AR94" i="24"/>
  <c r="BM94" i="24"/>
  <c r="BX94" i="24"/>
  <c r="CS94" i="24"/>
  <c r="Y94" i="24"/>
  <c r="AJ94" i="24"/>
  <c r="BE94" i="24"/>
  <c r="BP94" i="24"/>
  <c r="CK94" i="24"/>
  <c r="CV94" i="24"/>
  <c r="Q94" i="24"/>
  <c r="AB94" i="24"/>
  <c r="AW94" i="24"/>
  <c r="BH94" i="24"/>
  <c r="CC94" i="24"/>
  <c r="CN94" i="24"/>
  <c r="AO94" i="24"/>
  <c r="CF94" i="24"/>
  <c r="I94" i="24"/>
  <c r="AZ94" i="24"/>
  <c r="T94" i="24"/>
  <c r="BU94" i="24"/>
  <c r="J78" i="24"/>
  <c r="O78" i="24"/>
  <c r="R78" i="24"/>
  <c r="W78" i="24"/>
  <c r="Z78" i="24"/>
  <c r="AE78" i="24"/>
  <c r="AH78" i="24"/>
  <c r="AM78" i="24"/>
  <c r="AP78" i="24"/>
  <c r="AU78" i="24"/>
  <c r="AX78" i="24"/>
  <c r="BC78" i="24"/>
  <c r="BF78" i="24"/>
  <c r="BK78" i="24"/>
  <c r="BN78" i="24"/>
  <c r="BS78" i="24"/>
  <c r="BV78" i="24"/>
  <c r="CA78" i="24"/>
  <c r="CD78" i="24"/>
  <c r="CI78" i="24"/>
  <c r="CL78" i="24"/>
  <c r="CQ78" i="24"/>
  <c r="CT78" i="24"/>
  <c r="CY78" i="24"/>
  <c r="H78" i="24"/>
  <c r="M78" i="24"/>
  <c r="P78" i="24"/>
  <c r="U78" i="24"/>
  <c r="X78" i="24"/>
  <c r="AC78" i="24"/>
  <c r="AF78" i="24"/>
  <c r="AK78" i="24"/>
  <c r="AN78" i="24"/>
  <c r="AS78" i="24"/>
  <c r="AV78" i="24"/>
  <c r="BA78" i="24"/>
  <c r="BD78" i="24"/>
  <c r="BI78" i="24"/>
  <c r="BL78" i="24"/>
  <c r="BQ78" i="24"/>
  <c r="BT78" i="24"/>
  <c r="BY78" i="24"/>
  <c r="CB78" i="24"/>
  <c r="CG78" i="24"/>
  <c r="CJ78" i="24"/>
  <c r="CO78" i="24"/>
  <c r="CR78" i="24"/>
  <c r="CW78" i="24"/>
  <c r="K78" i="24"/>
  <c r="N78" i="24"/>
  <c r="S78" i="24"/>
  <c r="V78" i="24"/>
  <c r="AA78" i="24"/>
  <c r="AD78" i="24"/>
  <c r="AI78" i="24"/>
  <c r="AL78" i="24"/>
  <c r="AQ78" i="24"/>
  <c r="AT78" i="24"/>
  <c r="AY78" i="24"/>
  <c r="BB78" i="24"/>
  <c r="BG78" i="24"/>
  <c r="BJ78" i="24"/>
  <c r="BO78" i="24"/>
  <c r="BR78" i="24"/>
  <c r="BW78" i="24"/>
  <c r="BZ78" i="24"/>
  <c r="CE78" i="24"/>
  <c r="CH78" i="24"/>
  <c r="CM78" i="24"/>
  <c r="CP78" i="24"/>
  <c r="CU78" i="24"/>
  <c r="CX78" i="24"/>
  <c r="L78" i="24"/>
  <c r="AG78" i="24"/>
  <c r="AR78" i="24"/>
  <c r="BM78" i="24"/>
  <c r="BX78" i="24"/>
  <c r="CS78" i="24"/>
  <c r="Y78" i="24"/>
  <c r="AJ78" i="24"/>
  <c r="BE78" i="24"/>
  <c r="BP78" i="24"/>
  <c r="CK78" i="24"/>
  <c r="CV78" i="24"/>
  <c r="Q78" i="24"/>
  <c r="AB78" i="24"/>
  <c r="AW78" i="24"/>
  <c r="BH78" i="24"/>
  <c r="CC78" i="24"/>
  <c r="CN78" i="24"/>
  <c r="AO78" i="24"/>
  <c r="CF78" i="24"/>
  <c r="I78" i="24"/>
  <c r="AZ78" i="24"/>
  <c r="T78" i="24"/>
  <c r="BU78" i="24"/>
  <c r="K62" i="24"/>
  <c r="N62" i="24"/>
  <c r="S62" i="24"/>
  <c r="V62" i="24"/>
  <c r="AA62" i="24"/>
  <c r="AD62" i="24"/>
  <c r="AI62" i="24"/>
  <c r="AL62" i="24"/>
  <c r="AQ62" i="24"/>
  <c r="AT62" i="24"/>
  <c r="AY62" i="24"/>
  <c r="BB62" i="24"/>
  <c r="BG62" i="24"/>
  <c r="BJ62" i="24"/>
  <c r="BO62" i="24"/>
  <c r="BR62" i="24"/>
  <c r="BW62" i="24"/>
  <c r="BZ62" i="24"/>
  <c r="CE62" i="24"/>
  <c r="CH62" i="24"/>
  <c r="CM62" i="24"/>
  <c r="CP62" i="24"/>
  <c r="CU62" i="24"/>
  <c r="CX62" i="24"/>
  <c r="I62" i="24"/>
  <c r="L62" i="24"/>
  <c r="Q62" i="24"/>
  <c r="T62" i="24"/>
  <c r="Y62" i="24"/>
  <c r="AB62" i="24"/>
  <c r="AG62" i="24"/>
  <c r="AJ62" i="24"/>
  <c r="AO62" i="24"/>
  <c r="AR62" i="24"/>
  <c r="AW62" i="24"/>
  <c r="AZ62" i="24"/>
  <c r="BE62" i="24"/>
  <c r="BH62" i="24"/>
  <c r="BM62" i="24"/>
  <c r="BP62" i="24"/>
  <c r="BU62" i="24"/>
  <c r="BX62" i="24"/>
  <c r="CC62" i="24"/>
  <c r="CF62" i="24"/>
  <c r="CK62" i="24"/>
  <c r="CN62" i="24"/>
  <c r="CS62" i="24"/>
  <c r="CV62" i="24"/>
  <c r="J62" i="24"/>
  <c r="O62" i="24"/>
  <c r="R62" i="24"/>
  <c r="W62" i="24"/>
  <c r="Z62" i="24"/>
  <c r="AE62" i="24"/>
  <c r="AH62" i="24"/>
  <c r="AM62" i="24"/>
  <c r="AP62" i="24"/>
  <c r="AU62" i="24"/>
  <c r="AX62" i="24"/>
  <c r="BC62" i="24"/>
  <c r="BF62" i="24"/>
  <c r="BK62" i="24"/>
  <c r="BN62" i="24"/>
  <c r="BS62" i="24"/>
  <c r="BV62" i="24"/>
  <c r="CA62" i="24"/>
  <c r="CD62" i="24"/>
  <c r="CI62" i="24"/>
  <c r="CL62" i="24"/>
  <c r="CQ62" i="24"/>
  <c r="CT62" i="24"/>
  <c r="CY62" i="24"/>
  <c r="M62" i="24"/>
  <c r="X62" i="24"/>
  <c r="AS62" i="24"/>
  <c r="BD62" i="24"/>
  <c r="BY62" i="24"/>
  <c r="CJ62" i="24"/>
  <c r="P62" i="24"/>
  <c r="AK62" i="24"/>
  <c r="AV62" i="24"/>
  <c r="BQ62" i="24"/>
  <c r="CB62" i="24"/>
  <c r="CW62" i="24"/>
  <c r="H62" i="24"/>
  <c r="AC62" i="24"/>
  <c r="AN62" i="24"/>
  <c r="BI62" i="24"/>
  <c r="BT62" i="24"/>
  <c r="CO62" i="24"/>
  <c r="BA62" i="24"/>
  <c r="CR62" i="24"/>
  <c r="U62" i="24"/>
  <c r="BL62" i="24"/>
  <c r="AF62" i="24"/>
  <c r="CG62" i="24"/>
  <c r="BQ30" i="24"/>
  <c r="U30" i="24"/>
  <c r="CG30" i="24"/>
  <c r="AK30" i="24"/>
  <c r="CW30" i="24"/>
  <c r="BA30" i="24"/>
  <c r="CY14" i="24"/>
  <c r="BG141" i="24"/>
  <c r="H141" i="24"/>
  <c r="J141" i="24"/>
  <c r="L141" i="24"/>
  <c r="N141" i="24"/>
  <c r="P141" i="24"/>
  <c r="R141" i="24"/>
  <c r="T141" i="24"/>
  <c r="V141" i="24"/>
  <c r="X141" i="24"/>
  <c r="Z141" i="24"/>
  <c r="AB141" i="24"/>
  <c r="AD141" i="24"/>
  <c r="AF141" i="24"/>
  <c r="AH141" i="24"/>
  <c r="AJ141" i="24"/>
  <c r="AL141" i="24"/>
  <c r="AN141" i="24"/>
  <c r="AP141" i="24"/>
  <c r="AR141" i="24"/>
  <c r="AT141" i="24"/>
  <c r="AV141" i="24"/>
  <c r="AX141" i="24"/>
  <c r="AZ141" i="24"/>
  <c r="BB141" i="24"/>
  <c r="BD141" i="24"/>
  <c r="BF141" i="24"/>
  <c r="BH141" i="24"/>
  <c r="BJ141" i="24"/>
  <c r="BL141" i="24"/>
  <c r="BN141" i="24"/>
  <c r="BP141" i="24"/>
  <c r="BR141" i="24"/>
  <c r="BT141" i="24"/>
  <c r="BV141" i="24"/>
  <c r="BX141" i="24"/>
  <c r="BZ141" i="24"/>
  <c r="CB141" i="24"/>
  <c r="CD141" i="24"/>
  <c r="CF141" i="24"/>
  <c r="CH141" i="24"/>
  <c r="CJ141" i="24"/>
  <c r="CL141" i="24"/>
  <c r="CN141" i="24"/>
  <c r="CP141" i="24"/>
  <c r="CR141" i="24"/>
  <c r="CT141" i="24"/>
  <c r="CV141" i="24"/>
  <c r="CX141" i="24"/>
  <c r="BE141" i="24"/>
  <c r="I141" i="24"/>
  <c r="K141" i="24"/>
  <c r="M141" i="24"/>
  <c r="O141" i="24"/>
  <c r="Q141" i="24"/>
  <c r="S141" i="24"/>
  <c r="U141" i="24"/>
  <c r="W141" i="24"/>
  <c r="Y141" i="24"/>
  <c r="AA141" i="24"/>
  <c r="AC141" i="24"/>
  <c r="AE141" i="24"/>
  <c r="AG141" i="24"/>
  <c r="AI141" i="24"/>
  <c r="AK141" i="24"/>
  <c r="AM141" i="24"/>
  <c r="AO141" i="24"/>
  <c r="AQ141" i="24"/>
  <c r="AS141" i="24"/>
  <c r="AU141" i="24"/>
  <c r="AW141" i="24"/>
  <c r="AY141" i="24"/>
  <c r="BA141" i="24"/>
  <c r="BC141" i="24"/>
  <c r="BI141" i="24"/>
  <c r="BK141" i="24"/>
  <c r="BM141" i="24"/>
  <c r="BO141" i="24"/>
  <c r="BQ141" i="24"/>
  <c r="BS141" i="24"/>
  <c r="BU141" i="24"/>
  <c r="BW141" i="24"/>
  <c r="BY141" i="24"/>
  <c r="CA141" i="24"/>
  <c r="CC141" i="24"/>
  <c r="CE141" i="24"/>
  <c r="CG141" i="24"/>
  <c r="CI141" i="24"/>
  <c r="CK141" i="24"/>
  <c r="CM141" i="24"/>
  <c r="CO141" i="24"/>
  <c r="CQ141" i="24"/>
  <c r="CS141" i="24"/>
  <c r="CU141" i="24"/>
  <c r="CW141" i="24"/>
  <c r="CY141" i="24"/>
  <c r="I73" i="24"/>
  <c r="K73" i="24"/>
  <c r="M73" i="24"/>
  <c r="O73" i="24"/>
  <c r="Q73" i="24"/>
  <c r="S73" i="24"/>
  <c r="U73" i="24"/>
  <c r="W73" i="24"/>
  <c r="Y73" i="24"/>
  <c r="AA73" i="24"/>
  <c r="AC73" i="24"/>
  <c r="AE73" i="24"/>
  <c r="AG73" i="24"/>
  <c r="AI73" i="24"/>
  <c r="AK73" i="24"/>
  <c r="AM73" i="24"/>
  <c r="AO73" i="24"/>
  <c r="AQ73" i="24"/>
  <c r="AS73" i="24"/>
  <c r="AU73" i="24"/>
  <c r="AW73" i="24"/>
  <c r="AY73" i="24"/>
  <c r="BA73" i="24"/>
  <c r="BC73" i="24"/>
  <c r="BE73" i="24"/>
  <c r="BG73" i="24"/>
  <c r="BI73" i="24"/>
  <c r="BK73" i="24"/>
  <c r="BM73" i="24"/>
  <c r="BO73" i="24"/>
  <c r="BQ73" i="24"/>
  <c r="BS73" i="24"/>
  <c r="BU73" i="24"/>
  <c r="BW73" i="24"/>
  <c r="BY73" i="24"/>
  <c r="CA73" i="24"/>
  <c r="CC73" i="24"/>
  <c r="CE73" i="24"/>
  <c r="CG73" i="24"/>
  <c r="CI73" i="24"/>
  <c r="CK73" i="24"/>
  <c r="CM73" i="24"/>
  <c r="CO73" i="24"/>
  <c r="CQ73" i="24"/>
  <c r="CS73" i="24"/>
  <c r="CU73" i="24"/>
  <c r="CW73" i="24"/>
  <c r="CY73" i="24"/>
  <c r="H73" i="24"/>
  <c r="J73" i="24"/>
  <c r="L73" i="24"/>
  <c r="N73" i="24"/>
  <c r="P73" i="24"/>
  <c r="R73" i="24"/>
  <c r="T73" i="24"/>
  <c r="V73" i="24"/>
  <c r="X73" i="24"/>
  <c r="Z73" i="24"/>
  <c r="AB73" i="24"/>
  <c r="AD73" i="24"/>
  <c r="AF73" i="24"/>
  <c r="AH73" i="24"/>
  <c r="AJ73" i="24"/>
  <c r="AL73" i="24"/>
  <c r="AN73" i="24"/>
  <c r="AP73" i="24"/>
  <c r="AR73" i="24"/>
  <c r="AT73" i="24"/>
  <c r="AV73" i="24"/>
  <c r="AX73" i="24"/>
  <c r="AZ73" i="24"/>
  <c r="BB73" i="24"/>
  <c r="BD73" i="24"/>
  <c r="BF73" i="24"/>
  <c r="BH73" i="24"/>
  <c r="BJ73" i="24"/>
  <c r="BL73" i="24"/>
  <c r="BN73" i="24"/>
  <c r="BP73" i="24"/>
  <c r="BR73" i="24"/>
  <c r="BT73" i="24"/>
  <c r="BV73" i="24"/>
  <c r="BX73" i="24"/>
  <c r="BZ73" i="24"/>
  <c r="CB73" i="24"/>
  <c r="CD73" i="24"/>
  <c r="CF73" i="24"/>
  <c r="CH73" i="24"/>
  <c r="CJ73" i="24"/>
  <c r="CL73" i="24"/>
  <c r="CN73" i="24"/>
  <c r="CP73" i="24"/>
  <c r="CR73" i="24"/>
  <c r="CT73" i="24"/>
  <c r="CV73" i="24"/>
  <c r="CX73" i="24"/>
  <c r="BA33" i="24"/>
  <c r="BQ33" i="24"/>
  <c r="CG33" i="24"/>
  <c r="U33" i="24"/>
  <c r="J151" i="24"/>
  <c r="N151" i="24"/>
  <c r="R151" i="24"/>
  <c r="V151" i="24"/>
  <c r="Z151" i="24"/>
  <c r="AD151" i="24"/>
  <c r="AH151" i="24"/>
  <c r="AL151" i="24"/>
  <c r="AP151" i="24"/>
  <c r="AT151" i="24"/>
  <c r="AX151" i="24"/>
  <c r="BB151" i="24"/>
  <c r="BF151" i="24"/>
  <c r="BJ151" i="24"/>
  <c r="BN151" i="24"/>
  <c r="BR151" i="24"/>
  <c r="BV151" i="24"/>
  <c r="BZ151" i="24"/>
  <c r="CD151" i="24"/>
  <c r="CH151" i="24"/>
  <c r="CL151" i="24"/>
  <c r="CP151" i="24"/>
  <c r="CT151" i="24"/>
  <c r="CX151" i="24"/>
  <c r="M151" i="24"/>
  <c r="S151" i="24"/>
  <c r="Y151" i="24"/>
  <c r="AC151" i="24"/>
  <c r="AI151" i="24"/>
  <c r="AO151" i="24"/>
  <c r="AW151" i="24"/>
  <c r="BC151" i="24"/>
  <c r="BI151" i="24"/>
  <c r="BO151" i="24"/>
  <c r="BS151" i="24"/>
  <c r="BY151" i="24"/>
  <c r="CC151" i="24"/>
  <c r="CI151" i="24"/>
  <c r="CO151" i="24"/>
  <c r="CU151" i="24"/>
  <c r="H151" i="24"/>
  <c r="L151" i="24"/>
  <c r="P151" i="24"/>
  <c r="T151" i="24"/>
  <c r="X151" i="24"/>
  <c r="AB151" i="24"/>
  <c r="AF151" i="24"/>
  <c r="AJ151" i="24"/>
  <c r="AN151" i="24"/>
  <c r="AR151" i="24"/>
  <c r="AV151" i="24"/>
  <c r="AZ151" i="24"/>
  <c r="BD151" i="24"/>
  <c r="BH151" i="24"/>
  <c r="BL151" i="24"/>
  <c r="BP151" i="24"/>
  <c r="BT151" i="24"/>
  <c r="BX151" i="24"/>
  <c r="CB151" i="24"/>
  <c r="CF151" i="24"/>
  <c r="CJ151" i="24"/>
  <c r="CN151" i="24"/>
  <c r="CR151" i="24"/>
  <c r="CV151" i="24"/>
  <c r="K151" i="24"/>
  <c r="Q151" i="24"/>
  <c r="W151" i="24"/>
  <c r="AE151" i="24"/>
  <c r="AK151" i="24"/>
  <c r="AQ151" i="24"/>
  <c r="AU151" i="24"/>
  <c r="BA151" i="24"/>
  <c r="BG151" i="24"/>
  <c r="BK151" i="24"/>
  <c r="BQ151" i="24"/>
  <c r="BW151" i="24"/>
  <c r="CE151" i="24"/>
  <c r="CK151" i="24"/>
  <c r="CQ151" i="24"/>
  <c r="CW151" i="24"/>
  <c r="I151" i="24"/>
  <c r="O151" i="24"/>
  <c r="U151" i="24"/>
  <c r="AA151" i="24"/>
  <c r="AG151" i="24"/>
  <c r="AM151" i="24"/>
  <c r="AS151" i="24"/>
  <c r="AY151" i="24"/>
  <c r="BE151" i="24"/>
  <c r="BM151" i="24"/>
  <c r="BU151" i="24"/>
  <c r="CA151" i="24"/>
  <c r="CG151" i="24"/>
  <c r="CM151" i="24"/>
  <c r="CS151" i="24"/>
  <c r="CY151" i="24"/>
  <c r="H135" i="24"/>
  <c r="L135" i="24"/>
  <c r="P135" i="24"/>
  <c r="T135" i="24"/>
  <c r="X135" i="24"/>
  <c r="AB135" i="24"/>
  <c r="AF135" i="24"/>
  <c r="AJ135" i="24"/>
  <c r="AN135" i="24"/>
  <c r="AR135" i="24"/>
  <c r="AV135" i="24"/>
  <c r="AZ135" i="24"/>
  <c r="BD135" i="24"/>
  <c r="BH135" i="24"/>
  <c r="BL135" i="24"/>
  <c r="BP135" i="24"/>
  <c r="BT135" i="24"/>
  <c r="BX135" i="24"/>
  <c r="CB135" i="24"/>
  <c r="CF135" i="24"/>
  <c r="CJ135" i="24"/>
  <c r="CN135" i="24"/>
  <c r="CR135" i="24"/>
  <c r="CV135" i="24"/>
  <c r="I135" i="24"/>
  <c r="M135" i="24"/>
  <c r="Q135" i="24"/>
  <c r="U135" i="24"/>
  <c r="Y135" i="24"/>
  <c r="AC135" i="24"/>
  <c r="AG135" i="24"/>
  <c r="AK135" i="24"/>
  <c r="AO135" i="24"/>
  <c r="AS135" i="24"/>
  <c r="AW135" i="24"/>
  <c r="BA135" i="24"/>
  <c r="BE135" i="24"/>
  <c r="BI135" i="24"/>
  <c r="BM135" i="24"/>
  <c r="BQ135" i="24"/>
  <c r="BU135" i="24"/>
  <c r="BY135" i="24"/>
  <c r="CC135" i="24"/>
  <c r="CG135" i="24"/>
  <c r="CK135" i="24"/>
  <c r="CO135" i="24"/>
  <c r="CS135" i="24"/>
  <c r="CW135" i="24"/>
  <c r="J135" i="24"/>
  <c r="N135" i="24"/>
  <c r="R135" i="24"/>
  <c r="V135" i="24"/>
  <c r="Z135" i="24"/>
  <c r="AD135" i="24"/>
  <c r="AH135" i="24"/>
  <c r="AL135" i="24"/>
  <c r="AP135" i="24"/>
  <c r="AT135" i="24"/>
  <c r="AX135" i="24"/>
  <c r="BB135" i="24"/>
  <c r="BF135" i="24"/>
  <c r="BJ135" i="24"/>
  <c r="BN135" i="24"/>
  <c r="BR135" i="24"/>
  <c r="BV135" i="24"/>
  <c r="BZ135" i="24"/>
  <c r="CD135" i="24"/>
  <c r="CH135" i="24"/>
  <c r="CL135" i="24"/>
  <c r="CP135" i="24"/>
  <c r="CT135" i="24"/>
  <c r="CX135" i="24"/>
  <c r="K135" i="24"/>
  <c r="O135" i="24"/>
  <c r="S135" i="24"/>
  <c r="W135" i="24"/>
  <c r="AA135" i="24"/>
  <c r="AE135" i="24"/>
  <c r="AI135" i="24"/>
  <c r="AM135" i="24"/>
  <c r="AQ135" i="24"/>
  <c r="AU135" i="24"/>
  <c r="AY135" i="24"/>
  <c r="BC135" i="24"/>
  <c r="BG135" i="24"/>
  <c r="BK135" i="24"/>
  <c r="BO135" i="24"/>
  <c r="BS135" i="24"/>
  <c r="BW135" i="24"/>
  <c r="CA135" i="24"/>
  <c r="CE135" i="24"/>
  <c r="CI135" i="24"/>
  <c r="CM135" i="24"/>
  <c r="CQ135" i="24"/>
  <c r="CU135" i="24"/>
  <c r="CY135" i="24"/>
  <c r="K119" i="24"/>
  <c r="N119" i="24"/>
  <c r="S119" i="24"/>
  <c r="V119" i="24"/>
  <c r="AA119" i="24"/>
  <c r="AD119" i="24"/>
  <c r="AI119" i="24"/>
  <c r="AL119" i="24"/>
  <c r="AQ119" i="24"/>
  <c r="AT119" i="24"/>
  <c r="AY119" i="24"/>
  <c r="BB119" i="24"/>
  <c r="BG119" i="24"/>
  <c r="BJ119" i="24"/>
  <c r="BO119" i="24"/>
  <c r="BR119" i="24"/>
  <c r="BW119" i="24"/>
  <c r="BZ119" i="24"/>
  <c r="CE119" i="24"/>
  <c r="CH119" i="24"/>
  <c r="CM119" i="24"/>
  <c r="CP119" i="24"/>
  <c r="CU119" i="24"/>
  <c r="CX119" i="24"/>
  <c r="I119" i="24"/>
  <c r="L119" i="24"/>
  <c r="Q119" i="24"/>
  <c r="T119" i="24"/>
  <c r="Y119" i="24"/>
  <c r="AB119" i="24"/>
  <c r="AG119" i="24"/>
  <c r="AJ119" i="24"/>
  <c r="AO119" i="24"/>
  <c r="AR119" i="24"/>
  <c r="AW119" i="24"/>
  <c r="AZ119" i="24"/>
  <c r="BE119" i="24"/>
  <c r="BH119" i="24"/>
  <c r="BM119" i="24"/>
  <c r="BP119" i="24"/>
  <c r="BU119" i="24"/>
  <c r="BX119" i="24"/>
  <c r="CC119" i="24"/>
  <c r="CF119" i="24"/>
  <c r="CK119" i="24"/>
  <c r="CN119" i="24"/>
  <c r="CS119" i="24"/>
  <c r="CV119" i="24"/>
  <c r="J119" i="24"/>
  <c r="O119" i="24"/>
  <c r="R119" i="24"/>
  <c r="W119" i="24"/>
  <c r="Z119" i="24"/>
  <c r="AE119" i="24"/>
  <c r="AH119" i="24"/>
  <c r="AM119" i="24"/>
  <c r="AP119" i="24"/>
  <c r="AU119" i="24"/>
  <c r="AX119" i="24"/>
  <c r="BC119" i="24"/>
  <c r="BF119" i="24"/>
  <c r="BK119" i="24"/>
  <c r="BN119" i="24"/>
  <c r="BS119" i="24"/>
  <c r="BV119" i="24"/>
  <c r="CA119" i="24"/>
  <c r="CD119" i="24"/>
  <c r="CI119" i="24"/>
  <c r="CL119" i="24"/>
  <c r="CQ119" i="24"/>
  <c r="CT119" i="24"/>
  <c r="CY119" i="24"/>
  <c r="M119" i="24"/>
  <c r="X119" i="24"/>
  <c r="AS119" i="24"/>
  <c r="BD119" i="24"/>
  <c r="BY119" i="24"/>
  <c r="CJ119" i="24"/>
  <c r="P119" i="24"/>
  <c r="AK119" i="24"/>
  <c r="AV119" i="24"/>
  <c r="BQ119" i="24"/>
  <c r="CB119" i="24"/>
  <c r="CW119" i="24"/>
  <c r="H119" i="24"/>
  <c r="AC119" i="24"/>
  <c r="AN119" i="24"/>
  <c r="BI119" i="24"/>
  <c r="BT119" i="24"/>
  <c r="CO119" i="24"/>
  <c r="U119" i="24"/>
  <c r="AF119" i="24"/>
  <c r="BA119" i="24"/>
  <c r="BL119" i="24"/>
  <c r="CG119" i="24"/>
  <c r="CR119" i="24"/>
  <c r="J104" i="24"/>
  <c r="O104" i="24"/>
  <c r="R104" i="24"/>
  <c r="W104" i="24"/>
  <c r="Z104" i="24"/>
  <c r="AE104" i="24"/>
  <c r="AH104" i="24"/>
  <c r="AM104" i="24"/>
  <c r="AP104" i="24"/>
  <c r="AU104" i="24"/>
  <c r="AX104" i="24"/>
  <c r="BC104" i="24"/>
  <c r="BF104" i="24"/>
  <c r="BK104" i="24"/>
  <c r="BN104" i="24"/>
  <c r="BS104" i="24"/>
  <c r="BV104" i="24"/>
  <c r="CA104" i="24"/>
  <c r="CD104" i="24"/>
  <c r="CI104" i="24"/>
  <c r="CL104" i="24"/>
  <c r="CQ104" i="24"/>
  <c r="CT104" i="24"/>
  <c r="CY104" i="24"/>
  <c r="H104" i="24"/>
  <c r="M104" i="24"/>
  <c r="P104" i="24"/>
  <c r="U104" i="24"/>
  <c r="X104" i="24"/>
  <c r="AC104" i="24"/>
  <c r="AF104" i="24"/>
  <c r="AK104" i="24"/>
  <c r="AN104" i="24"/>
  <c r="AS104" i="24"/>
  <c r="AV104" i="24"/>
  <c r="BA104" i="24"/>
  <c r="BD104" i="24"/>
  <c r="BI104" i="24"/>
  <c r="BL104" i="24"/>
  <c r="BQ104" i="24"/>
  <c r="BT104" i="24"/>
  <c r="BY104" i="24"/>
  <c r="CB104" i="24"/>
  <c r="CG104" i="24"/>
  <c r="CJ104" i="24"/>
  <c r="CO104" i="24"/>
  <c r="CR104" i="24"/>
  <c r="CW104" i="24"/>
  <c r="K104" i="24"/>
  <c r="N104" i="24"/>
  <c r="S104" i="24"/>
  <c r="V104" i="24"/>
  <c r="AA104" i="24"/>
  <c r="AD104" i="24"/>
  <c r="AI104" i="24"/>
  <c r="AL104" i="24"/>
  <c r="AQ104" i="24"/>
  <c r="AT104" i="24"/>
  <c r="AY104" i="24"/>
  <c r="BB104" i="24"/>
  <c r="BG104" i="24"/>
  <c r="BJ104" i="24"/>
  <c r="BO104" i="24"/>
  <c r="BR104" i="24"/>
  <c r="BW104" i="24"/>
  <c r="BZ104" i="24"/>
  <c r="CE104" i="24"/>
  <c r="CH104" i="24"/>
  <c r="CM104" i="24"/>
  <c r="CP104" i="24"/>
  <c r="CU104" i="24"/>
  <c r="CX104" i="24"/>
  <c r="L104" i="24"/>
  <c r="AG104" i="24"/>
  <c r="AR104" i="24"/>
  <c r="BM104" i="24"/>
  <c r="BX104" i="24"/>
  <c r="CS104" i="24"/>
  <c r="Y104" i="24"/>
  <c r="AJ104" i="24"/>
  <c r="BE104" i="24"/>
  <c r="BP104" i="24"/>
  <c r="CK104" i="24"/>
  <c r="CV104" i="24"/>
  <c r="Q104" i="24"/>
  <c r="AB104" i="24"/>
  <c r="AW104" i="24"/>
  <c r="BH104" i="24"/>
  <c r="CC104" i="24"/>
  <c r="CN104" i="24"/>
  <c r="T104" i="24"/>
  <c r="BU104" i="24"/>
  <c r="AO104" i="24"/>
  <c r="CF104" i="24"/>
  <c r="I104" i="24"/>
  <c r="AZ104" i="24"/>
  <c r="J88" i="24"/>
  <c r="O88" i="24"/>
  <c r="R88" i="24"/>
  <c r="W88" i="24"/>
  <c r="Z88" i="24"/>
  <c r="AE88" i="24"/>
  <c r="AH88" i="24"/>
  <c r="AM88" i="24"/>
  <c r="AP88" i="24"/>
  <c r="AU88" i="24"/>
  <c r="AX88" i="24"/>
  <c r="BC88" i="24"/>
  <c r="BF88" i="24"/>
  <c r="BK88" i="24"/>
  <c r="BN88" i="24"/>
  <c r="BS88" i="24"/>
  <c r="BV88" i="24"/>
  <c r="CA88" i="24"/>
  <c r="CD88" i="24"/>
  <c r="CI88" i="24"/>
  <c r="CL88" i="24"/>
  <c r="CQ88" i="24"/>
  <c r="CT88" i="24"/>
  <c r="CY88" i="24"/>
  <c r="H88" i="24"/>
  <c r="M88" i="24"/>
  <c r="P88" i="24"/>
  <c r="U88" i="24"/>
  <c r="X88" i="24"/>
  <c r="AC88" i="24"/>
  <c r="AF88" i="24"/>
  <c r="AK88" i="24"/>
  <c r="AN88" i="24"/>
  <c r="AS88" i="24"/>
  <c r="AV88" i="24"/>
  <c r="BA88" i="24"/>
  <c r="BD88" i="24"/>
  <c r="BI88" i="24"/>
  <c r="BL88" i="24"/>
  <c r="BQ88" i="24"/>
  <c r="BT88" i="24"/>
  <c r="BY88" i="24"/>
  <c r="CB88" i="24"/>
  <c r="CG88" i="24"/>
  <c r="CJ88" i="24"/>
  <c r="CO88" i="24"/>
  <c r="CR88" i="24"/>
  <c r="CW88" i="24"/>
  <c r="K88" i="24"/>
  <c r="N88" i="24"/>
  <c r="S88" i="24"/>
  <c r="V88" i="24"/>
  <c r="AA88" i="24"/>
  <c r="AD88" i="24"/>
  <c r="AI88" i="24"/>
  <c r="AL88" i="24"/>
  <c r="AQ88" i="24"/>
  <c r="AT88" i="24"/>
  <c r="AY88" i="24"/>
  <c r="BB88" i="24"/>
  <c r="BG88" i="24"/>
  <c r="BJ88" i="24"/>
  <c r="BO88" i="24"/>
  <c r="BR88" i="24"/>
  <c r="BW88" i="24"/>
  <c r="BZ88" i="24"/>
  <c r="CE88" i="24"/>
  <c r="CH88" i="24"/>
  <c r="CM88" i="24"/>
  <c r="CP88" i="24"/>
  <c r="CU88" i="24"/>
  <c r="CX88" i="24"/>
  <c r="L88" i="24"/>
  <c r="AG88" i="24"/>
  <c r="AR88" i="24"/>
  <c r="BM88" i="24"/>
  <c r="BX88" i="24"/>
  <c r="CS88" i="24"/>
  <c r="Y88" i="24"/>
  <c r="AJ88" i="24"/>
  <c r="BE88" i="24"/>
  <c r="BP88" i="24"/>
  <c r="CK88" i="24"/>
  <c r="CV88" i="24"/>
  <c r="Q88" i="24"/>
  <c r="AB88" i="24"/>
  <c r="AW88" i="24"/>
  <c r="BH88" i="24"/>
  <c r="CC88" i="24"/>
  <c r="CN88" i="24"/>
  <c r="T88" i="24"/>
  <c r="BU88" i="24"/>
  <c r="AO88" i="24"/>
  <c r="CF88" i="24"/>
  <c r="I88" i="24"/>
  <c r="AZ88" i="24"/>
  <c r="I72" i="24"/>
  <c r="K72" i="24"/>
  <c r="M72" i="24"/>
  <c r="O72" i="24"/>
  <c r="Q72" i="24"/>
  <c r="S72" i="24"/>
  <c r="U72" i="24"/>
  <c r="W72" i="24"/>
  <c r="Y72" i="24"/>
  <c r="AA72" i="24"/>
  <c r="AC72" i="24"/>
  <c r="AE72" i="24"/>
  <c r="AG72" i="24"/>
  <c r="AI72" i="24"/>
  <c r="AK72" i="24"/>
  <c r="AM72" i="24"/>
  <c r="AO72" i="24"/>
  <c r="AQ72" i="24"/>
  <c r="AS72" i="24"/>
  <c r="AU72" i="24"/>
  <c r="AW72" i="24"/>
  <c r="AY72" i="24"/>
  <c r="BA72" i="24"/>
  <c r="BC72" i="24"/>
  <c r="BE72" i="24"/>
  <c r="BG72" i="24"/>
  <c r="BI72" i="24"/>
  <c r="BK72" i="24"/>
  <c r="BM72" i="24"/>
  <c r="BO72" i="24"/>
  <c r="BQ72" i="24"/>
  <c r="BS72" i="24"/>
  <c r="BU72" i="24"/>
  <c r="BW72" i="24"/>
  <c r="BY72" i="24"/>
  <c r="CA72" i="24"/>
  <c r="CC72" i="24"/>
  <c r="CE72" i="24"/>
  <c r="CG72" i="24"/>
  <c r="CI72" i="24"/>
  <c r="CK72" i="24"/>
  <c r="CM72" i="24"/>
  <c r="CO72" i="24"/>
  <c r="CQ72" i="24"/>
  <c r="CS72" i="24"/>
  <c r="CU72" i="24"/>
  <c r="CW72" i="24"/>
  <c r="CY72" i="24"/>
  <c r="H72" i="24"/>
  <c r="J72" i="24"/>
  <c r="L72" i="24"/>
  <c r="N72" i="24"/>
  <c r="P72" i="24"/>
  <c r="R72" i="24"/>
  <c r="T72" i="24"/>
  <c r="V72" i="24"/>
  <c r="X72" i="24"/>
  <c r="Z72" i="24"/>
  <c r="AB72" i="24"/>
  <c r="AD72" i="24"/>
  <c r="AF72" i="24"/>
  <c r="AH72" i="24"/>
  <c r="AJ72" i="24"/>
  <c r="AL72" i="24"/>
  <c r="AN72" i="24"/>
  <c r="AP72" i="24"/>
  <c r="AR72" i="24"/>
  <c r="AT72" i="24"/>
  <c r="AV72" i="24"/>
  <c r="AX72" i="24"/>
  <c r="AZ72" i="24"/>
  <c r="BB72" i="24"/>
  <c r="BD72" i="24"/>
  <c r="BF72" i="24"/>
  <c r="BH72" i="24"/>
  <c r="BJ72" i="24"/>
  <c r="BL72" i="24"/>
  <c r="BN72" i="24"/>
  <c r="BP72" i="24"/>
  <c r="BR72" i="24"/>
  <c r="BT72" i="24"/>
  <c r="BV72" i="24"/>
  <c r="BX72" i="24"/>
  <c r="BZ72" i="24"/>
  <c r="CB72" i="24"/>
  <c r="CD72" i="24"/>
  <c r="CF72" i="24"/>
  <c r="CH72" i="24"/>
  <c r="CJ72" i="24"/>
  <c r="CL72" i="24"/>
  <c r="CN72" i="24"/>
  <c r="CP72" i="24"/>
  <c r="CR72" i="24"/>
  <c r="CT72" i="24"/>
  <c r="CV72" i="24"/>
  <c r="CX72" i="24"/>
  <c r="I56" i="24"/>
  <c r="L56" i="24"/>
  <c r="Q56" i="24"/>
  <c r="T56" i="24"/>
  <c r="Y56" i="24"/>
  <c r="AB56" i="24"/>
  <c r="AG56" i="24"/>
  <c r="AJ56" i="24"/>
  <c r="AO56" i="24"/>
  <c r="AR56" i="24"/>
  <c r="AW56" i="24"/>
  <c r="AZ56" i="24"/>
  <c r="BE56" i="24"/>
  <c r="BH56" i="24"/>
  <c r="BM56" i="24"/>
  <c r="BP56" i="24"/>
  <c r="BU56" i="24"/>
  <c r="BX56" i="24"/>
  <c r="CC56" i="24"/>
  <c r="CF56" i="24"/>
  <c r="CK56" i="24"/>
  <c r="CN56" i="24"/>
  <c r="CS56" i="24"/>
  <c r="CV56" i="24"/>
  <c r="J56" i="24"/>
  <c r="O56" i="24"/>
  <c r="R56" i="24"/>
  <c r="W56" i="24"/>
  <c r="Z56" i="24"/>
  <c r="AE56" i="24"/>
  <c r="AH56" i="24"/>
  <c r="AM56" i="24"/>
  <c r="AP56" i="24"/>
  <c r="AU56" i="24"/>
  <c r="AX56" i="24"/>
  <c r="BC56" i="24"/>
  <c r="BF56" i="24"/>
  <c r="BK56" i="24"/>
  <c r="BN56" i="24"/>
  <c r="BS56" i="24"/>
  <c r="BV56" i="24"/>
  <c r="CA56" i="24"/>
  <c r="CD56" i="24"/>
  <c r="CI56" i="24"/>
  <c r="CL56" i="24"/>
  <c r="CQ56" i="24"/>
  <c r="CT56" i="24"/>
  <c r="CY56" i="24"/>
  <c r="M56" i="24"/>
  <c r="X56" i="24"/>
  <c r="AS56" i="24"/>
  <c r="BD56" i="24"/>
  <c r="BY56" i="24"/>
  <c r="CJ56" i="24"/>
  <c r="P56" i="24"/>
  <c r="AK56" i="24"/>
  <c r="AV56" i="24"/>
  <c r="BQ56" i="24"/>
  <c r="CB56" i="24"/>
  <c r="CW56" i="24"/>
  <c r="H56" i="24"/>
  <c r="AC56" i="24"/>
  <c r="AN56" i="24"/>
  <c r="BI56" i="24"/>
  <c r="BT56" i="24"/>
  <c r="CO56" i="24"/>
  <c r="AF56" i="24"/>
  <c r="CG56" i="24"/>
  <c r="BA56" i="24"/>
  <c r="CR56" i="24"/>
  <c r="U56" i="24"/>
  <c r="BL56" i="24"/>
  <c r="P40" i="24"/>
  <c r="AA40" i="24"/>
  <c r="AV40" i="24"/>
  <c r="BG40" i="24"/>
  <c r="CB40" i="24"/>
  <c r="CM40" i="24"/>
  <c r="H40" i="24"/>
  <c r="S40" i="24"/>
  <c r="AN40" i="24"/>
  <c r="AY40" i="24"/>
  <c r="BT40" i="24"/>
  <c r="CE40" i="24"/>
  <c r="AF40" i="24"/>
  <c r="BW40" i="24"/>
  <c r="AQ40" i="24"/>
  <c r="K40" i="24"/>
  <c r="CR40" i="24"/>
  <c r="BL40" i="24"/>
  <c r="CR24" i="24"/>
  <c r="AF24" i="24"/>
  <c r="BL24" i="24"/>
  <c r="K117" i="24"/>
  <c r="N117" i="24"/>
  <c r="S117" i="24"/>
  <c r="V117" i="24"/>
  <c r="AA117" i="24"/>
  <c r="AD117" i="24"/>
  <c r="AI117" i="24"/>
  <c r="AL117" i="24"/>
  <c r="AQ117" i="24"/>
  <c r="AT117" i="24"/>
  <c r="AY117" i="24"/>
  <c r="BB117" i="24"/>
  <c r="BG117" i="24"/>
  <c r="BJ117" i="24"/>
  <c r="BO117" i="24"/>
  <c r="BR117" i="24"/>
  <c r="BW117" i="24"/>
  <c r="BZ117" i="24"/>
  <c r="CE117" i="24"/>
  <c r="CH117" i="24"/>
  <c r="CM117" i="24"/>
  <c r="CP117" i="24"/>
  <c r="CU117" i="24"/>
  <c r="CX117" i="24"/>
  <c r="I117" i="24"/>
  <c r="L117" i="24"/>
  <c r="Q117" i="24"/>
  <c r="T117" i="24"/>
  <c r="Y117" i="24"/>
  <c r="AB117" i="24"/>
  <c r="AG117" i="24"/>
  <c r="AJ117" i="24"/>
  <c r="AO117" i="24"/>
  <c r="AR117" i="24"/>
  <c r="AW117" i="24"/>
  <c r="AZ117" i="24"/>
  <c r="BE117" i="24"/>
  <c r="BH117" i="24"/>
  <c r="BM117" i="24"/>
  <c r="BP117" i="24"/>
  <c r="BU117" i="24"/>
  <c r="BX117" i="24"/>
  <c r="CC117" i="24"/>
  <c r="CF117" i="24"/>
  <c r="CK117" i="24"/>
  <c r="CN117" i="24"/>
  <c r="CS117" i="24"/>
  <c r="CV117" i="24"/>
  <c r="J117" i="24"/>
  <c r="O117" i="24"/>
  <c r="R117" i="24"/>
  <c r="W117" i="24"/>
  <c r="Z117" i="24"/>
  <c r="AE117" i="24"/>
  <c r="AH117" i="24"/>
  <c r="AM117" i="24"/>
  <c r="AP117" i="24"/>
  <c r="AU117" i="24"/>
  <c r="AX117" i="24"/>
  <c r="BC117" i="24"/>
  <c r="BF117" i="24"/>
  <c r="BK117" i="24"/>
  <c r="BN117" i="24"/>
  <c r="BS117" i="24"/>
  <c r="BV117" i="24"/>
  <c r="CA117" i="24"/>
  <c r="CD117" i="24"/>
  <c r="CI117" i="24"/>
  <c r="CL117" i="24"/>
  <c r="CQ117" i="24"/>
  <c r="CT117" i="24"/>
  <c r="CY117" i="24"/>
  <c r="M117" i="24"/>
  <c r="X117" i="24"/>
  <c r="AS117" i="24"/>
  <c r="BD117" i="24"/>
  <c r="BY117" i="24"/>
  <c r="CJ117" i="24"/>
  <c r="P117" i="24"/>
  <c r="AK117" i="24"/>
  <c r="AV117" i="24"/>
  <c r="BQ117" i="24"/>
  <c r="CB117" i="24"/>
  <c r="CW117" i="24"/>
  <c r="H117" i="24"/>
  <c r="AC117" i="24"/>
  <c r="AN117" i="24"/>
  <c r="BI117" i="24"/>
  <c r="BT117" i="24"/>
  <c r="CO117" i="24"/>
  <c r="U117" i="24"/>
  <c r="AF117" i="24"/>
  <c r="BA117" i="24"/>
  <c r="BL117" i="24"/>
  <c r="CG117" i="24"/>
  <c r="CR117" i="24"/>
  <c r="J76" i="24"/>
  <c r="O76" i="24"/>
  <c r="R76" i="24"/>
  <c r="W76" i="24"/>
  <c r="Z76" i="24"/>
  <c r="AE76" i="24"/>
  <c r="AH76" i="24"/>
  <c r="AM76" i="24"/>
  <c r="AP76" i="24"/>
  <c r="AU76" i="24"/>
  <c r="AX76" i="24"/>
  <c r="BC76" i="24"/>
  <c r="BF76" i="24"/>
  <c r="BK76" i="24"/>
  <c r="BN76" i="24"/>
  <c r="BS76" i="24"/>
  <c r="BV76" i="24"/>
  <c r="CA76" i="24"/>
  <c r="CD76" i="24"/>
  <c r="CI76" i="24"/>
  <c r="CL76" i="24"/>
  <c r="CQ76" i="24"/>
  <c r="CT76" i="24"/>
  <c r="CY76" i="24"/>
  <c r="H76" i="24"/>
  <c r="M76" i="24"/>
  <c r="P76" i="24"/>
  <c r="U76" i="24"/>
  <c r="X76" i="24"/>
  <c r="AC76" i="24"/>
  <c r="AF76" i="24"/>
  <c r="AK76" i="24"/>
  <c r="AN76" i="24"/>
  <c r="AS76" i="24"/>
  <c r="AV76" i="24"/>
  <c r="BA76" i="24"/>
  <c r="BD76" i="24"/>
  <c r="BI76" i="24"/>
  <c r="BL76" i="24"/>
  <c r="BQ76" i="24"/>
  <c r="BT76" i="24"/>
  <c r="BY76" i="24"/>
  <c r="CB76" i="24"/>
  <c r="CG76" i="24"/>
  <c r="CJ76" i="24"/>
  <c r="CO76" i="24"/>
  <c r="CR76" i="24"/>
  <c r="CW76" i="24"/>
  <c r="K76" i="24"/>
  <c r="N76" i="24"/>
  <c r="S76" i="24"/>
  <c r="V76" i="24"/>
  <c r="AA76" i="24"/>
  <c r="AD76" i="24"/>
  <c r="AI76" i="24"/>
  <c r="AL76" i="24"/>
  <c r="AQ76" i="24"/>
  <c r="AT76" i="24"/>
  <c r="AY76" i="24"/>
  <c r="BB76" i="24"/>
  <c r="BG76" i="24"/>
  <c r="BJ76" i="24"/>
  <c r="BO76" i="24"/>
  <c r="BR76" i="24"/>
  <c r="BW76" i="24"/>
  <c r="BZ76" i="24"/>
  <c r="CE76" i="24"/>
  <c r="CH76" i="24"/>
  <c r="CM76" i="24"/>
  <c r="CP76" i="24"/>
  <c r="CU76" i="24"/>
  <c r="CX76" i="24"/>
  <c r="L76" i="24"/>
  <c r="AG76" i="24"/>
  <c r="AR76" i="24"/>
  <c r="BM76" i="24"/>
  <c r="BX76" i="24"/>
  <c r="CS76" i="24"/>
  <c r="Y76" i="24"/>
  <c r="AJ76" i="24"/>
  <c r="BE76" i="24"/>
  <c r="BP76" i="24"/>
  <c r="CK76" i="24"/>
  <c r="CV76" i="24"/>
  <c r="Q76" i="24"/>
  <c r="AB76" i="24"/>
  <c r="AW76" i="24"/>
  <c r="BH76" i="24"/>
  <c r="CC76" i="24"/>
  <c r="CN76" i="24"/>
  <c r="T76" i="24"/>
  <c r="BU76" i="24"/>
  <c r="AO76" i="24"/>
  <c r="CF76" i="24"/>
  <c r="I76" i="24"/>
  <c r="AZ76" i="24"/>
  <c r="BQ28" i="24"/>
  <c r="U28" i="24"/>
  <c r="CG28" i="24"/>
  <c r="AK28" i="24"/>
  <c r="CW28" i="24"/>
  <c r="BA28" i="24"/>
  <c r="J95" i="24"/>
  <c r="O95" i="24"/>
  <c r="R95" i="24"/>
  <c r="W95" i="24"/>
  <c r="Z95" i="24"/>
  <c r="AE95" i="24"/>
  <c r="AH95" i="24"/>
  <c r="AM95" i="24"/>
  <c r="AP95" i="24"/>
  <c r="AU95" i="24"/>
  <c r="AX95" i="24"/>
  <c r="BC95" i="24"/>
  <c r="BF95" i="24"/>
  <c r="BK95" i="24"/>
  <c r="BN95" i="24"/>
  <c r="BS95" i="24"/>
  <c r="BV95" i="24"/>
  <c r="CA95" i="24"/>
  <c r="CD95" i="24"/>
  <c r="CI95" i="24"/>
  <c r="CL95" i="24"/>
  <c r="CQ95" i="24"/>
  <c r="CT95" i="24"/>
  <c r="CY95" i="24"/>
  <c r="H95" i="24"/>
  <c r="M95" i="24"/>
  <c r="P95" i="24"/>
  <c r="U95" i="24"/>
  <c r="X95" i="24"/>
  <c r="AC95" i="24"/>
  <c r="AF95" i="24"/>
  <c r="AK95" i="24"/>
  <c r="AN95" i="24"/>
  <c r="AS95" i="24"/>
  <c r="AV95" i="24"/>
  <c r="BA95" i="24"/>
  <c r="BD95" i="24"/>
  <c r="BI95" i="24"/>
  <c r="BL95" i="24"/>
  <c r="BQ95" i="24"/>
  <c r="BT95" i="24"/>
  <c r="BY95" i="24"/>
  <c r="CB95" i="24"/>
  <c r="CG95" i="24"/>
  <c r="CJ95" i="24"/>
  <c r="CO95" i="24"/>
  <c r="CR95" i="24"/>
  <c r="CW95" i="24"/>
  <c r="K95" i="24"/>
  <c r="N95" i="24"/>
  <c r="S95" i="24"/>
  <c r="V95" i="24"/>
  <c r="AA95" i="24"/>
  <c r="AD95" i="24"/>
  <c r="AI95" i="24"/>
  <c r="AL95" i="24"/>
  <c r="AQ95" i="24"/>
  <c r="AT95" i="24"/>
  <c r="AY95" i="24"/>
  <c r="BB95" i="24"/>
  <c r="BG95" i="24"/>
  <c r="BJ95" i="24"/>
  <c r="BO95" i="24"/>
  <c r="BR95" i="24"/>
  <c r="BW95" i="24"/>
  <c r="BZ95" i="24"/>
  <c r="CE95" i="24"/>
  <c r="CH95" i="24"/>
  <c r="CM95" i="24"/>
  <c r="CP95" i="24"/>
  <c r="CU95" i="24"/>
  <c r="CX95" i="24"/>
  <c r="L95" i="24"/>
  <c r="AG95" i="24"/>
  <c r="AR95" i="24"/>
  <c r="BM95" i="24"/>
  <c r="BX95" i="24"/>
  <c r="CS95" i="24"/>
  <c r="Y95" i="24"/>
  <c r="AJ95" i="24"/>
  <c r="BE95" i="24"/>
  <c r="BP95" i="24"/>
  <c r="CK95" i="24"/>
  <c r="CV95" i="24"/>
  <c r="Q95" i="24"/>
  <c r="AB95" i="24"/>
  <c r="AW95" i="24"/>
  <c r="BH95" i="24"/>
  <c r="CC95" i="24"/>
  <c r="CN95" i="24"/>
  <c r="BU95" i="24"/>
  <c r="AO95" i="24"/>
  <c r="CF95" i="24"/>
  <c r="I95" i="24"/>
  <c r="AZ95" i="24"/>
  <c r="T95" i="24"/>
  <c r="J79" i="24"/>
  <c r="O79" i="24"/>
  <c r="R79" i="24"/>
  <c r="W79" i="24"/>
  <c r="Z79" i="24"/>
  <c r="AE79" i="24"/>
  <c r="AH79" i="24"/>
  <c r="AM79" i="24"/>
  <c r="AP79" i="24"/>
  <c r="AU79" i="24"/>
  <c r="AX79" i="24"/>
  <c r="BC79" i="24"/>
  <c r="BF79" i="24"/>
  <c r="BK79" i="24"/>
  <c r="BN79" i="24"/>
  <c r="BS79" i="24"/>
  <c r="BV79" i="24"/>
  <c r="CA79" i="24"/>
  <c r="CD79" i="24"/>
  <c r="CI79" i="24"/>
  <c r="CL79" i="24"/>
  <c r="CQ79" i="24"/>
  <c r="CT79" i="24"/>
  <c r="CY79" i="24"/>
  <c r="H79" i="24"/>
  <c r="M79" i="24"/>
  <c r="P79" i="24"/>
  <c r="U79" i="24"/>
  <c r="X79" i="24"/>
  <c r="AC79" i="24"/>
  <c r="AF79" i="24"/>
  <c r="AK79" i="24"/>
  <c r="AN79" i="24"/>
  <c r="AS79" i="24"/>
  <c r="AV79" i="24"/>
  <c r="BA79" i="24"/>
  <c r="BD79" i="24"/>
  <c r="BI79" i="24"/>
  <c r="BL79" i="24"/>
  <c r="BQ79" i="24"/>
  <c r="BT79" i="24"/>
  <c r="BY79" i="24"/>
  <c r="CB79" i="24"/>
  <c r="CG79" i="24"/>
  <c r="CJ79" i="24"/>
  <c r="CO79" i="24"/>
  <c r="CR79" i="24"/>
  <c r="CW79" i="24"/>
  <c r="K79" i="24"/>
  <c r="N79" i="24"/>
  <c r="S79" i="24"/>
  <c r="V79" i="24"/>
  <c r="AA79" i="24"/>
  <c r="AD79" i="24"/>
  <c r="AI79" i="24"/>
  <c r="AL79" i="24"/>
  <c r="AQ79" i="24"/>
  <c r="AT79" i="24"/>
  <c r="AY79" i="24"/>
  <c r="BB79" i="24"/>
  <c r="BG79" i="24"/>
  <c r="BJ79" i="24"/>
  <c r="BO79" i="24"/>
  <c r="BR79" i="24"/>
  <c r="BW79" i="24"/>
  <c r="BZ79" i="24"/>
  <c r="CE79" i="24"/>
  <c r="CH79" i="24"/>
  <c r="CM79" i="24"/>
  <c r="CP79" i="24"/>
  <c r="CU79" i="24"/>
  <c r="CX79" i="24"/>
  <c r="L79" i="24"/>
  <c r="AG79" i="24"/>
  <c r="AR79" i="24"/>
  <c r="BM79" i="24"/>
  <c r="BX79" i="24"/>
  <c r="CS79" i="24"/>
  <c r="Y79" i="24"/>
  <c r="AJ79" i="24"/>
  <c r="BE79" i="24"/>
  <c r="BP79" i="24"/>
  <c r="CK79" i="24"/>
  <c r="CV79" i="24"/>
  <c r="Q79" i="24"/>
  <c r="AB79" i="24"/>
  <c r="AW79" i="24"/>
  <c r="BH79" i="24"/>
  <c r="CC79" i="24"/>
  <c r="CN79" i="24"/>
  <c r="BU79" i="24"/>
  <c r="AO79" i="24"/>
  <c r="CF79" i="24"/>
  <c r="I79" i="24"/>
  <c r="AZ79" i="24"/>
  <c r="T79" i="24"/>
  <c r="K63" i="24"/>
  <c r="N63" i="24"/>
  <c r="S63" i="24"/>
  <c r="V63" i="24"/>
  <c r="AA63" i="24"/>
  <c r="AD63" i="24"/>
  <c r="AI63" i="24"/>
  <c r="AL63" i="24"/>
  <c r="AQ63" i="24"/>
  <c r="AT63" i="24"/>
  <c r="AY63" i="24"/>
  <c r="BB63" i="24"/>
  <c r="BG63" i="24"/>
  <c r="BJ63" i="24"/>
  <c r="BO63" i="24"/>
  <c r="BR63" i="24"/>
  <c r="BW63" i="24"/>
  <c r="BZ63" i="24"/>
  <c r="CE63" i="24"/>
  <c r="CH63" i="24"/>
  <c r="CM63" i="24"/>
  <c r="CP63" i="24"/>
  <c r="CU63" i="24"/>
  <c r="CX63" i="24"/>
  <c r="I63" i="24"/>
  <c r="L63" i="24"/>
  <c r="Q63" i="24"/>
  <c r="T63" i="24"/>
  <c r="Y63" i="24"/>
  <c r="AB63" i="24"/>
  <c r="AG63" i="24"/>
  <c r="AJ63" i="24"/>
  <c r="AO63" i="24"/>
  <c r="AR63" i="24"/>
  <c r="AW63" i="24"/>
  <c r="AZ63" i="24"/>
  <c r="BE63" i="24"/>
  <c r="BH63" i="24"/>
  <c r="BM63" i="24"/>
  <c r="BP63" i="24"/>
  <c r="BU63" i="24"/>
  <c r="BX63" i="24"/>
  <c r="CC63" i="24"/>
  <c r="CF63" i="24"/>
  <c r="CK63" i="24"/>
  <c r="CN63" i="24"/>
  <c r="CS63" i="24"/>
  <c r="CV63" i="24"/>
  <c r="J63" i="24"/>
  <c r="O63" i="24"/>
  <c r="R63" i="24"/>
  <c r="W63" i="24"/>
  <c r="Z63" i="24"/>
  <c r="AE63" i="24"/>
  <c r="AH63" i="24"/>
  <c r="AM63" i="24"/>
  <c r="AP63" i="24"/>
  <c r="AU63" i="24"/>
  <c r="AX63" i="24"/>
  <c r="BC63" i="24"/>
  <c r="BF63" i="24"/>
  <c r="BK63" i="24"/>
  <c r="BN63" i="24"/>
  <c r="BS63" i="24"/>
  <c r="BV63" i="24"/>
  <c r="CA63" i="24"/>
  <c r="CD63" i="24"/>
  <c r="CI63" i="24"/>
  <c r="CL63" i="24"/>
  <c r="CQ63" i="24"/>
  <c r="CT63" i="24"/>
  <c r="CY63" i="24"/>
  <c r="M63" i="24"/>
  <c r="X63" i="24"/>
  <c r="AS63" i="24"/>
  <c r="BD63" i="24"/>
  <c r="BY63" i="24"/>
  <c r="CJ63" i="24"/>
  <c r="P63" i="24"/>
  <c r="AK63" i="24"/>
  <c r="AV63" i="24"/>
  <c r="BQ63" i="24"/>
  <c r="CB63" i="24"/>
  <c r="CW63" i="24"/>
  <c r="H63" i="24"/>
  <c r="AC63" i="24"/>
  <c r="AN63" i="24"/>
  <c r="BI63" i="24"/>
  <c r="BT63" i="24"/>
  <c r="CO63" i="24"/>
  <c r="CG63" i="24"/>
  <c r="BA63" i="24"/>
  <c r="CR63" i="24"/>
  <c r="U63" i="24"/>
  <c r="BL63" i="24"/>
  <c r="AF63" i="24"/>
  <c r="BA31" i="24"/>
  <c r="BQ31" i="24"/>
  <c r="U31" i="24"/>
  <c r="CG31" i="24"/>
  <c r="H157" i="24"/>
  <c r="L157" i="24"/>
  <c r="P157" i="24"/>
  <c r="T157" i="24"/>
  <c r="X157" i="24"/>
  <c r="AB157" i="24"/>
  <c r="AD157" i="24"/>
  <c r="AJ157" i="24"/>
  <c r="AN157" i="24"/>
  <c r="AP157" i="24"/>
  <c r="AT157" i="24"/>
  <c r="AX157" i="24"/>
  <c r="BB157" i="24"/>
  <c r="BF157" i="24"/>
  <c r="BJ157" i="24"/>
  <c r="BN157" i="24"/>
  <c r="BT157" i="24"/>
  <c r="BX157" i="24"/>
  <c r="CB157" i="24"/>
  <c r="CF157" i="24"/>
  <c r="CJ157" i="24"/>
  <c r="CN157" i="24"/>
  <c r="CR157" i="24"/>
  <c r="CV157" i="24"/>
  <c r="M157" i="24"/>
  <c r="Q157" i="24"/>
  <c r="W157" i="24"/>
  <c r="AC157" i="24"/>
  <c r="AI157" i="24"/>
  <c r="AM157" i="24"/>
  <c r="AS157" i="24"/>
  <c r="AY157" i="24"/>
  <c r="BC157" i="24"/>
  <c r="BI157" i="24"/>
  <c r="BO157" i="24"/>
  <c r="BU157" i="24"/>
  <c r="BW157" i="24"/>
  <c r="CE157" i="24"/>
  <c r="CK157" i="24"/>
  <c r="CQ157" i="24"/>
  <c r="CU157" i="24"/>
  <c r="J157" i="24"/>
  <c r="N157" i="24"/>
  <c r="R157" i="24"/>
  <c r="V157" i="24"/>
  <c r="Z157" i="24"/>
  <c r="AF157" i="24"/>
  <c r="AH157" i="24"/>
  <c r="AL157" i="24"/>
  <c r="AR157" i="24"/>
  <c r="AV157" i="24"/>
  <c r="AZ157" i="24"/>
  <c r="BD157" i="24"/>
  <c r="BH157" i="24"/>
  <c r="BL157" i="24"/>
  <c r="BP157" i="24"/>
  <c r="BR157" i="24"/>
  <c r="BV157" i="24"/>
  <c r="BZ157" i="24"/>
  <c r="CD157" i="24"/>
  <c r="CH157" i="24"/>
  <c r="CL157" i="24"/>
  <c r="CP157" i="24"/>
  <c r="CT157" i="24"/>
  <c r="CX157" i="24"/>
  <c r="I157" i="24"/>
  <c r="O157" i="24"/>
  <c r="U157" i="24"/>
  <c r="AA157" i="24"/>
  <c r="AG157" i="24"/>
  <c r="AK157" i="24"/>
  <c r="AQ157" i="24"/>
  <c r="AW157" i="24"/>
  <c r="BA157" i="24"/>
  <c r="BG157" i="24"/>
  <c r="BM157" i="24"/>
  <c r="BS157" i="24"/>
  <c r="BY157" i="24"/>
  <c r="CC157" i="24"/>
  <c r="CI157" i="24"/>
  <c r="CM157" i="24"/>
  <c r="CS157" i="24"/>
  <c r="CY157" i="24"/>
  <c r="K157" i="24"/>
  <c r="S157" i="24"/>
  <c r="Y157" i="24"/>
  <c r="AE157" i="24"/>
  <c r="AO157" i="24"/>
  <c r="AU157" i="24"/>
  <c r="BE157" i="24"/>
  <c r="BK157" i="24"/>
  <c r="BQ157" i="24"/>
  <c r="CA157" i="24"/>
  <c r="CG157" i="24"/>
  <c r="CO157" i="24"/>
  <c r="CW157" i="24"/>
  <c r="H133" i="24"/>
  <c r="L133" i="24"/>
  <c r="P133" i="24"/>
  <c r="T133" i="24"/>
  <c r="X133" i="24"/>
  <c r="AB133" i="24"/>
  <c r="AF133" i="24"/>
  <c r="AJ133" i="24"/>
  <c r="AN133" i="24"/>
  <c r="AR133" i="24"/>
  <c r="AV133" i="24"/>
  <c r="AZ133" i="24"/>
  <c r="BD133" i="24"/>
  <c r="BH133" i="24"/>
  <c r="BL133" i="24"/>
  <c r="BP133" i="24"/>
  <c r="BT133" i="24"/>
  <c r="BX133" i="24"/>
  <c r="CB133" i="24"/>
  <c r="CF133" i="24"/>
  <c r="CJ133" i="24"/>
  <c r="CN133" i="24"/>
  <c r="CR133" i="24"/>
  <c r="CV133" i="24"/>
  <c r="I133" i="24"/>
  <c r="M133" i="24"/>
  <c r="Q133" i="24"/>
  <c r="U133" i="24"/>
  <c r="Y133" i="24"/>
  <c r="AC133" i="24"/>
  <c r="AG133" i="24"/>
  <c r="AK133" i="24"/>
  <c r="AO133" i="24"/>
  <c r="AS133" i="24"/>
  <c r="AW133" i="24"/>
  <c r="BA133" i="24"/>
  <c r="BE133" i="24"/>
  <c r="BI133" i="24"/>
  <c r="BM133" i="24"/>
  <c r="BQ133" i="24"/>
  <c r="BU133" i="24"/>
  <c r="BY133" i="24"/>
  <c r="CC133" i="24"/>
  <c r="CG133" i="24"/>
  <c r="CK133" i="24"/>
  <c r="CO133" i="24"/>
  <c r="CS133" i="24"/>
  <c r="CW133" i="24"/>
  <c r="J133" i="24"/>
  <c r="N133" i="24"/>
  <c r="R133" i="24"/>
  <c r="V133" i="24"/>
  <c r="Z133" i="24"/>
  <c r="AD133" i="24"/>
  <c r="AH133" i="24"/>
  <c r="AL133" i="24"/>
  <c r="AP133" i="24"/>
  <c r="AT133" i="24"/>
  <c r="AX133" i="24"/>
  <c r="BB133" i="24"/>
  <c r="BF133" i="24"/>
  <c r="BJ133" i="24"/>
  <c r="BN133" i="24"/>
  <c r="BR133" i="24"/>
  <c r="BV133" i="24"/>
  <c r="BZ133" i="24"/>
  <c r="CD133" i="24"/>
  <c r="CH133" i="24"/>
  <c r="CL133" i="24"/>
  <c r="CP133" i="24"/>
  <c r="CT133" i="24"/>
  <c r="CX133" i="24"/>
  <c r="K133" i="24"/>
  <c r="O133" i="24"/>
  <c r="S133" i="24"/>
  <c r="W133" i="24"/>
  <c r="AA133" i="24"/>
  <c r="AE133" i="24"/>
  <c r="AI133" i="24"/>
  <c r="AM133" i="24"/>
  <c r="AQ133" i="24"/>
  <c r="AU133" i="24"/>
  <c r="AY133" i="24"/>
  <c r="BC133" i="24"/>
  <c r="BG133" i="24"/>
  <c r="BK133" i="24"/>
  <c r="BO133" i="24"/>
  <c r="BS133" i="24"/>
  <c r="BW133" i="24"/>
  <c r="CA133" i="24"/>
  <c r="CE133" i="24"/>
  <c r="CI133" i="24"/>
  <c r="CM133" i="24"/>
  <c r="CQ133" i="24"/>
  <c r="CU133" i="24"/>
  <c r="CY133" i="24"/>
  <c r="J92" i="24"/>
  <c r="O92" i="24"/>
  <c r="R92" i="24"/>
  <c r="W92" i="24"/>
  <c r="Z92" i="24"/>
  <c r="AE92" i="24"/>
  <c r="AH92" i="24"/>
  <c r="AM92" i="24"/>
  <c r="AP92" i="24"/>
  <c r="AU92" i="24"/>
  <c r="AX92" i="24"/>
  <c r="BC92" i="24"/>
  <c r="BF92" i="24"/>
  <c r="BK92" i="24"/>
  <c r="BN92" i="24"/>
  <c r="BS92" i="24"/>
  <c r="BV92" i="24"/>
  <c r="CA92" i="24"/>
  <c r="CD92" i="24"/>
  <c r="CI92" i="24"/>
  <c r="CL92" i="24"/>
  <c r="CQ92" i="24"/>
  <c r="CT92" i="24"/>
  <c r="CY92" i="24"/>
  <c r="H92" i="24"/>
  <c r="M92" i="24"/>
  <c r="P92" i="24"/>
  <c r="U92" i="24"/>
  <c r="X92" i="24"/>
  <c r="AC92" i="24"/>
  <c r="AF92" i="24"/>
  <c r="AK92" i="24"/>
  <c r="AN92" i="24"/>
  <c r="AS92" i="24"/>
  <c r="AV92" i="24"/>
  <c r="BA92" i="24"/>
  <c r="BD92" i="24"/>
  <c r="BI92" i="24"/>
  <c r="BL92" i="24"/>
  <c r="BQ92" i="24"/>
  <c r="BT92" i="24"/>
  <c r="BY92" i="24"/>
  <c r="CB92" i="24"/>
  <c r="CG92" i="24"/>
  <c r="CJ92" i="24"/>
  <c r="CO92" i="24"/>
  <c r="CR92" i="24"/>
  <c r="CW92" i="24"/>
  <c r="K92" i="24"/>
  <c r="N92" i="24"/>
  <c r="S92" i="24"/>
  <c r="V92" i="24"/>
  <c r="AA92" i="24"/>
  <c r="AD92" i="24"/>
  <c r="AI92" i="24"/>
  <c r="AL92" i="24"/>
  <c r="AQ92" i="24"/>
  <c r="AT92" i="24"/>
  <c r="AY92" i="24"/>
  <c r="BB92" i="24"/>
  <c r="BG92" i="24"/>
  <c r="BJ92" i="24"/>
  <c r="BO92" i="24"/>
  <c r="BR92" i="24"/>
  <c r="BW92" i="24"/>
  <c r="BZ92" i="24"/>
  <c r="CE92" i="24"/>
  <c r="CH92" i="24"/>
  <c r="CM92" i="24"/>
  <c r="CP92" i="24"/>
  <c r="CU92" i="24"/>
  <c r="CX92" i="24"/>
  <c r="L92" i="24"/>
  <c r="AG92" i="24"/>
  <c r="AR92" i="24"/>
  <c r="BM92" i="24"/>
  <c r="BX92" i="24"/>
  <c r="CS92" i="24"/>
  <c r="Y92" i="24"/>
  <c r="AJ92" i="24"/>
  <c r="BE92" i="24"/>
  <c r="BP92" i="24"/>
  <c r="CK92" i="24"/>
  <c r="CV92" i="24"/>
  <c r="Q92" i="24"/>
  <c r="AB92" i="24"/>
  <c r="AW92" i="24"/>
  <c r="BH92" i="24"/>
  <c r="CC92" i="24"/>
  <c r="CN92" i="24"/>
  <c r="T92" i="24"/>
  <c r="BU92" i="24"/>
  <c r="AO92" i="24"/>
  <c r="CF92" i="24"/>
  <c r="I92" i="24"/>
  <c r="AZ92" i="24"/>
  <c r="P41" i="24"/>
  <c r="AA41" i="24"/>
  <c r="AV41" i="24"/>
  <c r="BG41" i="24"/>
  <c r="CB41" i="24"/>
  <c r="CM41" i="24"/>
  <c r="H41" i="24"/>
  <c r="S41" i="24"/>
  <c r="AN41" i="24"/>
  <c r="AY41" i="24"/>
  <c r="BT41" i="24"/>
  <c r="CE41" i="24"/>
  <c r="BL41" i="24"/>
  <c r="AF41" i="24"/>
  <c r="BW41" i="24"/>
  <c r="AQ41" i="24"/>
  <c r="CR41" i="24"/>
  <c r="K41" i="24"/>
  <c r="J162" i="24"/>
  <c r="N162" i="24"/>
  <c r="R162" i="24"/>
  <c r="V162" i="24"/>
  <c r="Z162" i="24"/>
  <c r="AD162" i="24"/>
  <c r="AH162" i="24"/>
  <c r="AL162" i="24"/>
  <c r="AP162" i="24"/>
  <c r="AT162" i="24"/>
  <c r="AX162" i="24"/>
  <c r="BB162" i="24"/>
  <c r="BF162" i="24"/>
  <c r="BJ162" i="24"/>
  <c r="BN162" i="24"/>
  <c r="BR162" i="24"/>
  <c r="BV162" i="24"/>
  <c r="BX162" i="24"/>
  <c r="CB162" i="24"/>
  <c r="CF162" i="24"/>
  <c r="CL162" i="24"/>
  <c r="CP162" i="24"/>
  <c r="CT162" i="24"/>
  <c r="CX162" i="24"/>
  <c r="K162" i="24"/>
  <c r="Q162" i="24"/>
  <c r="U162" i="24"/>
  <c r="AA162" i="24"/>
  <c r="AG162" i="24"/>
  <c r="AM162" i="24"/>
  <c r="AS162" i="24"/>
  <c r="BA162" i="24"/>
  <c r="BG162" i="24"/>
  <c r="BM162" i="24"/>
  <c r="BQ162" i="24"/>
  <c r="BY162" i="24"/>
  <c r="CE162" i="24"/>
  <c r="CK162" i="24"/>
  <c r="CQ162" i="24"/>
  <c r="CW162" i="24"/>
  <c r="H162" i="24"/>
  <c r="L162" i="24"/>
  <c r="P162" i="24"/>
  <c r="T162" i="24"/>
  <c r="X162" i="24"/>
  <c r="AB162" i="24"/>
  <c r="AF162" i="24"/>
  <c r="AJ162" i="24"/>
  <c r="AN162" i="24"/>
  <c r="AR162" i="24"/>
  <c r="AV162" i="24"/>
  <c r="AZ162" i="24"/>
  <c r="BD162" i="24"/>
  <c r="BH162" i="24"/>
  <c r="BL162" i="24"/>
  <c r="BP162" i="24"/>
  <c r="BT162" i="24"/>
  <c r="BZ162" i="24"/>
  <c r="CD162" i="24"/>
  <c r="CH162" i="24"/>
  <c r="CJ162" i="24"/>
  <c r="CN162" i="24"/>
  <c r="CR162" i="24"/>
  <c r="CV162" i="24"/>
  <c r="I162" i="24"/>
  <c r="O162" i="24"/>
  <c r="W162" i="24"/>
  <c r="AC162" i="24"/>
  <c r="AI162" i="24"/>
  <c r="AO162" i="24"/>
  <c r="AU162" i="24"/>
  <c r="AY162" i="24"/>
  <c r="BE162" i="24"/>
  <c r="BK162" i="24"/>
  <c r="BS162" i="24"/>
  <c r="BW162" i="24"/>
  <c r="CC162" i="24"/>
  <c r="CI162" i="24"/>
  <c r="CO162" i="24"/>
  <c r="CU162" i="24"/>
  <c r="M162" i="24"/>
  <c r="S162" i="24"/>
  <c r="Y162" i="24"/>
  <c r="AE162" i="24"/>
  <c r="AK162" i="24"/>
  <c r="AQ162" i="24"/>
  <c r="AW162" i="24"/>
  <c r="BC162" i="24"/>
  <c r="BI162" i="24"/>
  <c r="BO162" i="24"/>
  <c r="BU162" i="24"/>
  <c r="CA162" i="24"/>
  <c r="CG162" i="24"/>
  <c r="CM162" i="24"/>
  <c r="CS162" i="24"/>
  <c r="CY162" i="24"/>
  <c r="J154" i="24"/>
  <c r="N154" i="24"/>
  <c r="R154" i="24"/>
  <c r="V154" i="24"/>
  <c r="Z154" i="24"/>
  <c r="AD154" i="24"/>
  <c r="AH154" i="24"/>
  <c r="AL154" i="24"/>
  <c r="AP154" i="24"/>
  <c r="AT154" i="24"/>
  <c r="AX154" i="24"/>
  <c r="BB154" i="24"/>
  <c r="BF154" i="24"/>
  <c r="BJ154" i="24"/>
  <c r="BN154" i="24"/>
  <c r="BR154" i="24"/>
  <c r="BV154" i="24"/>
  <c r="BZ154" i="24"/>
  <c r="CD154" i="24"/>
  <c r="CH154" i="24"/>
  <c r="CL154" i="24"/>
  <c r="CP154" i="24"/>
  <c r="CT154" i="24"/>
  <c r="CX154" i="24"/>
  <c r="K154" i="24"/>
  <c r="O154" i="24"/>
  <c r="U154" i="24"/>
  <c r="AA154" i="24"/>
  <c r="AE154" i="24"/>
  <c r="AK154" i="24"/>
  <c r="AQ154" i="24"/>
  <c r="AW154" i="24"/>
  <c r="BE154" i="24"/>
  <c r="BK154" i="24"/>
  <c r="BQ154" i="24"/>
  <c r="BU154" i="24"/>
  <c r="BY154" i="24"/>
  <c r="CE154" i="24"/>
  <c r="CK154" i="24"/>
  <c r="CS154" i="24"/>
  <c r="CW154" i="24"/>
  <c r="H154" i="24"/>
  <c r="L154" i="24"/>
  <c r="P154" i="24"/>
  <c r="T154" i="24"/>
  <c r="X154" i="24"/>
  <c r="AB154" i="24"/>
  <c r="AF154" i="24"/>
  <c r="AJ154" i="24"/>
  <c r="AN154" i="24"/>
  <c r="AR154" i="24"/>
  <c r="AV154" i="24"/>
  <c r="AZ154" i="24"/>
  <c r="BD154" i="24"/>
  <c r="BH154" i="24"/>
  <c r="BL154" i="24"/>
  <c r="BP154" i="24"/>
  <c r="BT154" i="24"/>
  <c r="BX154" i="24"/>
  <c r="CB154" i="24"/>
  <c r="CF154" i="24"/>
  <c r="CJ154" i="24"/>
  <c r="CN154" i="24"/>
  <c r="CR154" i="24"/>
  <c r="CV154" i="24"/>
  <c r="I154" i="24"/>
  <c r="Q154" i="24"/>
  <c r="S154" i="24"/>
  <c r="Y154" i="24"/>
  <c r="AG154" i="24"/>
  <c r="AM154" i="24"/>
  <c r="AS154" i="24"/>
  <c r="AY154" i="24"/>
  <c r="BC154" i="24"/>
  <c r="BI154" i="24"/>
  <c r="BO154" i="24"/>
  <c r="BW154" i="24"/>
  <c r="CC154" i="24"/>
  <c r="CG154" i="24"/>
  <c r="CM154" i="24"/>
  <c r="CQ154" i="24"/>
  <c r="CY154" i="24"/>
  <c r="M154" i="24"/>
  <c r="W154" i="24"/>
  <c r="AC154" i="24"/>
  <c r="AI154" i="24"/>
  <c r="AO154" i="24"/>
  <c r="AU154" i="24"/>
  <c r="BA154" i="24"/>
  <c r="BG154" i="24"/>
  <c r="BM154" i="24"/>
  <c r="BS154" i="24"/>
  <c r="CA154" i="24"/>
  <c r="CI154" i="24"/>
  <c r="CO154" i="24"/>
  <c r="CU154" i="24"/>
  <c r="H146" i="24"/>
  <c r="L146" i="24"/>
  <c r="P146" i="24"/>
  <c r="T146" i="24"/>
  <c r="X146" i="24"/>
  <c r="AB146" i="24"/>
  <c r="AF146" i="24"/>
  <c r="AJ146" i="24"/>
  <c r="AL146" i="24"/>
  <c r="AP146" i="24"/>
  <c r="AT146" i="24"/>
  <c r="AZ146" i="24"/>
  <c r="BD146" i="24"/>
  <c r="BH146" i="24"/>
  <c r="BL146" i="24"/>
  <c r="BP146" i="24"/>
  <c r="BT146" i="24"/>
  <c r="BX146" i="24"/>
  <c r="CB146" i="24"/>
  <c r="CF146" i="24"/>
  <c r="CJ146" i="24"/>
  <c r="CN146" i="24"/>
  <c r="CR146" i="24"/>
  <c r="CV146" i="24"/>
  <c r="I146" i="24"/>
  <c r="Q146" i="24"/>
  <c r="W146" i="24"/>
  <c r="AC146" i="24"/>
  <c r="AI146" i="24"/>
  <c r="AM146" i="24"/>
  <c r="AS146" i="24"/>
  <c r="AY146" i="24"/>
  <c r="BE146" i="24"/>
  <c r="BM146" i="24"/>
  <c r="BU146" i="24"/>
  <c r="CA146" i="24"/>
  <c r="CG146" i="24"/>
  <c r="CM146" i="24"/>
  <c r="CS146" i="24"/>
  <c r="CY146" i="24"/>
  <c r="J146" i="24"/>
  <c r="N146" i="24"/>
  <c r="R146" i="24"/>
  <c r="V146" i="24"/>
  <c r="Z146" i="24"/>
  <c r="AD146" i="24"/>
  <c r="AH146" i="24"/>
  <c r="AN146" i="24"/>
  <c r="AR146" i="24"/>
  <c r="AV146" i="24"/>
  <c r="AX146" i="24"/>
  <c r="BB146" i="24"/>
  <c r="BF146" i="24"/>
  <c r="BJ146" i="24"/>
  <c r="BN146" i="24"/>
  <c r="BR146" i="24"/>
  <c r="BV146" i="24"/>
  <c r="BZ146" i="24"/>
  <c r="CD146" i="24"/>
  <c r="CH146" i="24"/>
  <c r="CL146" i="24"/>
  <c r="CP146" i="24"/>
  <c r="CT146" i="24"/>
  <c r="CX146" i="24"/>
  <c r="K146" i="24"/>
  <c r="O146" i="24"/>
  <c r="U146" i="24"/>
  <c r="AA146" i="24"/>
  <c r="AG146" i="24"/>
  <c r="AO146" i="24"/>
  <c r="AU146" i="24"/>
  <c r="BA146" i="24"/>
  <c r="BG146" i="24"/>
  <c r="BO146" i="24"/>
  <c r="BS146" i="24"/>
  <c r="BY146" i="24"/>
  <c r="CE146" i="24"/>
  <c r="CK146" i="24"/>
  <c r="CQ146" i="24"/>
  <c r="CW146" i="24"/>
  <c r="M146" i="24"/>
  <c r="S146" i="24"/>
  <c r="Y146" i="24"/>
  <c r="AE146" i="24"/>
  <c r="AK146" i="24"/>
  <c r="AQ146" i="24"/>
  <c r="AW146" i="24"/>
  <c r="BC146" i="24"/>
  <c r="BI146" i="24"/>
  <c r="BK146" i="24"/>
  <c r="BQ146" i="24"/>
  <c r="BW146" i="24"/>
  <c r="CC146" i="24"/>
  <c r="CI146" i="24"/>
  <c r="CO146" i="24"/>
  <c r="CU146" i="24"/>
  <c r="H138" i="24"/>
  <c r="L138" i="24"/>
  <c r="P138" i="24"/>
  <c r="T138" i="24"/>
  <c r="X138" i="24"/>
  <c r="AB138" i="24"/>
  <c r="AF138" i="24"/>
  <c r="AJ138" i="24"/>
  <c r="AN138" i="24"/>
  <c r="AR138" i="24"/>
  <c r="AV138" i="24"/>
  <c r="AZ138" i="24"/>
  <c r="BD138" i="24"/>
  <c r="BH138" i="24"/>
  <c r="BL138" i="24"/>
  <c r="BP138" i="24"/>
  <c r="BT138" i="24"/>
  <c r="BX138" i="24"/>
  <c r="CB138" i="24"/>
  <c r="CF138" i="24"/>
  <c r="CJ138" i="24"/>
  <c r="CN138" i="24"/>
  <c r="CR138" i="24"/>
  <c r="CV138" i="24"/>
  <c r="I138" i="24"/>
  <c r="M138" i="24"/>
  <c r="Q138" i="24"/>
  <c r="U138" i="24"/>
  <c r="Y138" i="24"/>
  <c r="AC138" i="24"/>
  <c r="AG138" i="24"/>
  <c r="AK138" i="24"/>
  <c r="AO138" i="24"/>
  <c r="AS138" i="24"/>
  <c r="AW138" i="24"/>
  <c r="BA138" i="24"/>
  <c r="BE138" i="24"/>
  <c r="BI138" i="24"/>
  <c r="BM138" i="24"/>
  <c r="BQ138" i="24"/>
  <c r="BU138" i="24"/>
  <c r="BY138" i="24"/>
  <c r="CC138" i="24"/>
  <c r="CG138" i="24"/>
  <c r="CK138" i="24"/>
  <c r="CO138" i="24"/>
  <c r="CS138" i="24"/>
  <c r="CW138" i="24"/>
  <c r="J138" i="24"/>
  <c r="N138" i="24"/>
  <c r="R138" i="24"/>
  <c r="V138" i="24"/>
  <c r="Z138" i="24"/>
  <c r="AD138" i="24"/>
  <c r="AH138" i="24"/>
  <c r="AL138" i="24"/>
  <c r="AP138" i="24"/>
  <c r="AT138" i="24"/>
  <c r="AX138" i="24"/>
  <c r="BB138" i="24"/>
  <c r="BF138" i="24"/>
  <c r="BJ138" i="24"/>
  <c r="BN138" i="24"/>
  <c r="BR138" i="24"/>
  <c r="BV138" i="24"/>
  <c r="BZ138" i="24"/>
  <c r="CD138" i="24"/>
  <c r="CH138" i="24"/>
  <c r="CL138" i="24"/>
  <c r="CP138" i="24"/>
  <c r="CT138" i="24"/>
  <c r="CX138" i="24"/>
  <c r="K138" i="24"/>
  <c r="O138" i="24"/>
  <c r="S138" i="24"/>
  <c r="W138" i="24"/>
  <c r="AA138" i="24"/>
  <c r="AE138" i="24"/>
  <c r="AI138" i="24"/>
  <c r="AM138" i="24"/>
  <c r="AQ138" i="24"/>
  <c r="AU138" i="24"/>
  <c r="AY138" i="24"/>
  <c r="BC138" i="24"/>
  <c r="BG138" i="24"/>
  <c r="BK138" i="24"/>
  <c r="BO138" i="24"/>
  <c r="BS138" i="24"/>
  <c r="BW138" i="24"/>
  <c r="CA138" i="24"/>
  <c r="CE138" i="24"/>
  <c r="CI138" i="24"/>
  <c r="CM138" i="24"/>
  <c r="CQ138" i="24"/>
  <c r="CU138" i="24"/>
  <c r="CY138" i="24"/>
  <c r="H130" i="24"/>
  <c r="J130" i="24"/>
  <c r="L130" i="24"/>
  <c r="N130" i="24"/>
  <c r="P130" i="24"/>
  <c r="R130" i="24"/>
  <c r="T130" i="24"/>
  <c r="V130" i="24"/>
  <c r="X130" i="24"/>
  <c r="Z130" i="24"/>
  <c r="AB130" i="24"/>
  <c r="AD130" i="24"/>
  <c r="AF130" i="24"/>
  <c r="AH130" i="24"/>
  <c r="AJ130" i="24"/>
  <c r="AL130" i="24"/>
  <c r="AN130" i="24"/>
  <c r="AP130" i="24"/>
  <c r="AR130" i="24"/>
  <c r="K130" i="24"/>
  <c r="S130" i="24"/>
  <c r="AA130" i="24"/>
  <c r="AI130" i="24"/>
  <c r="AQ130" i="24"/>
  <c r="AV130" i="24"/>
  <c r="AZ130" i="24"/>
  <c r="BD130" i="24"/>
  <c r="BH130" i="24"/>
  <c r="BL130" i="24"/>
  <c r="BP130" i="24"/>
  <c r="BT130" i="24"/>
  <c r="BX130" i="24"/>
  <c r="CB130" i="24"/>
  <c r="CF130" i="24"/>
  <c r="CJ130" i="24"/>
  <c r="CN130" i="24"/>
  <c r="CR130" i="24"/>
  <c r="CV130" i="24"/>
  <c r="M130" i="24"/>
  <c r="U130" i="24"/>
  <c r="AC130" i="24"/>
  <c r="AK130" i="24"/>
  <c r="AS130" i="24"/>
  <c r="AW130" i="24"/>
  <c r="BA130" i="24"/>
  <c r="BE130" i="24"/>
  <c r="BI130" i="24"/>
  <c r="BM130" i="24"/>
  <c r="BQ130" i="24"/>
  <c r="BU130" i="24"/>
  <c r="BY130" i="24"/>
  <c r="CC130" i="24"/>
  <c r="CG130" i="24"/>
  <c r="CK130" i="24"/>
  <c r="CO130" i="24"/>
  <c r="CS130" i="24"/>
  <c r="CW130" i="24"/>
  <c r="O130" i="24"/>
  <c r="W130" i="24"/>
  <c r="AE130" i="24"/>
  <c r="AM130" i="24"/>
  <c r="AT130" i="24"/>
  <c r="AX130" i="24"/>
  <c r="BB130" i="24"/>
  <c r="BF130" i="24"/>
  <c r="BJ130" i="24"/>
  <c r="BN130" i="24"/>
  <c r="BR130" i="24"/>
  <c r="BV130" i="24"/>
  <c r="BZ130" i="24"/>
  <c r="CD130" i="24"/>
  <c r="CH130" i="24"/>
  <c r="CL130" i="24"/>
  <c r="CP130" i="24"/>
  <c r="CT130" i="24"/>
  <c r="CX130" i="24"/>
  <c r="I130" i="24"/>
  <c r="Q130" i="24"/>
  <c r="Y130" i="24"/>
  <c r="AG130" i="24"/>
  <c r="AO130" i="24"/>
  <c r="AU130" i="24"/>
  <c r="AY130" i="24"/>
  <c r="BC130" i="24"/>
  <c r="BG130" i="24"/>
  <c r="BK130" i="24"/>
  <c r="BO130" i="24"/>
  <c r="BS130" i="24"/>
  <c r="BW130" i="24"/>
  <c r="CA130" i="24"/>
  <c r="CE130" i="24"/>
  <c r="CI130" i="24"/>
  <c r="CM130" i="24"/>
  <c r="CQ130" i="24"/>
  <c r="CU130" i="24"/>
  <c r="CY130" i="24"/>
  <c r="K122" i="24"/>
  <c r="N122" i="24"/>
  <c r="S122" i="24"/>
  <c r="V122" i="24"/>
  <c r="AA122" i="24"/>
  <c r="AD122" i="24"/>
  <c r="AI122" i="24"/>
  <c r="AL122" i="24"/>
  <c r="AQ122" i="24"/>
  <c r="AT122" i="24"/>
  <c r="AY122" i="24"/>
  <c r="BB122" i="24"/>
  <c r="BG122" i="24"/>
  <c r="BJ122" i="24"/>
  <c r="BO122" i="24"/>
  <c r="BR122" i="24"/>
  <c r="BW122" i="24"/>
  <c r="BZ122" i="24"/>
  <c r="CE122" i="24"/>
  <c r="CH122" i="24"/>
  <c r="CM122" i="24"/>
  <c r="CP122" i="24"/>
  <c r="CU122" i="24"/>
  <c r="CX122" i="24"/>
  <c r="I122" i="24"/>
  <c r="L122" i="24"/>
  <c r="Q122" i="24"/>
  <c r="T122" i="24"/>
  <c r="Y122" i="24"/>
  <c r="AB122" i="24"/>
  <c r="AG122" i="24"/>
  <c r="AJ122" i="24"/>
  <c r="AO122" i="24"/>
  <c r="AR122" i="24"/>
  <c r="AW122" i="24"/>
  <c r="AZ122" i="24"/>
  <c r="BE122" i="24"/>
  <c r="BH122" i="24"/>
  <c r="BM122" i="24"/>
  <c r="BP122" i="24"/>
  <c r="BU122" i="24"/>
  <c r="BX122" i="24"/>
  <c r="CC122" i="24"/>
  <c r="CF122" i="24"/>
  <c r="CK122" i="24"/>
  <c r="CN122" i="24"/>
  <c r="CS122" i="24"/>
  <c r="CV122" i="24"/>
  <c r="J122" i="24"/>
  <c r="O122" i="24"/>
  <c r="R122" i="24"/>
  <c r="W122" i="24"/>
  <c r="Z122" i="24"/>
  <c r="AE122" i="24"/>
  <c r="AH122" i="24"/>
  <c r="AM122" i="24"/>
  <c r="AP122" i="24"/>
  <c r="AU122" i="24"/>
  <c r="AX122" i="24"/>
  <c r="BC122" i="24"/>
  <c r="BF122" i="24"/>
  <c r="BK122" i="24"/>
  <c r="BN122" i="24"/>
  <c r="BS122" i="24"/>
  <c r="BV122" i="24"/>
  <c r="CA122" i="24"/>
  <c r="CD122" i="24"/>
  <c r="CI122" i="24"/>
  <c r="CL122" i="24"/>
  <c r="CQ122" i="24"/>
  <c r="CT122" i="24"/>
  <c r="CY122" i="24"/>
  <c r="M122" i="24"/>
  <c r="X122" i="24"/>
  <c r="AS122" i="24"/>
  <c r="BD122" i="24"/>
  <c r="BY122" i="24"/>
  <c r="CJ122" i="24"/>
  <c r="P122" i="24"/>
  <c r="AK122" i="24"/>
  <c r="AV122" i="24"/>
  <c r="BQ122" i="24"/>
  <c r="CB122" i="24"/>
  <c r="CW122" i="24"/>
  <c r="H122" i="24"/>
  <c r="AC122" i="24"/>
  <c r="AN122" i="24"/>
  <c r="BI122" i="24"/>
  <c r="BT122" i="24"/>
  <c r="CO122" i="24"/>
  <c r="U122" i="24"/>
  <c r="AF122" i="24"/>
  <c r="BA122" i="24"/>
  <c r="BL122" i="24"/>
  <c r="CG122" i="24"/>
  <c r="CR122" i="24"/>
  <c r="H114" i="24"/>
  <c r="J114" i="24"/>
  <c r="L114" i="24"/>
  <c r="N114" i="24"/>
  <c r="P114" i="24"/>
  <c r="R114" i="24"/>
  <c r="T114" i="24"/>
  <c r="V114" i="24"/>
  <c r="X114" i="24"/>
  <c r="Z114" i="24"/>
  <c r="AB114" i="24"/>
  <c r="AD114" i="24"/>
  <c r="AF114" i="24"/>
  <c r="AI114" i="24"/>
  <c r="AL114" i="24"/>
  <c r="AQ114" i="24"/>
  <c r="AT114" i="24"/>
  <c r="AY114" i="24"/>
  <c r="BB114" i="24"/>
  <c r="BG114" i="24"/>
  <c r="BJ114" i="24"/>
  <c r="BO114" i="24"/>
  <c r="BR114" i="24"/>
  <c r="BW114" i="24"/>
  <c r="BZ114" i="24"/>
  <c r="CE114" i="24"/>
  <c r="CH114" i="24"/>
  <c r="CM114" i="24"/>
  <c r="CP114" i="24"/>
  <c r="CU114" i="24"/>
  <c r="CX114" i="24"/>
  <c r="I114" i="24"/>
  <c r="M114" i="24"/>
  <c r="Q114" i="24"/>
  <c r="U114" i="24"/>
  <c r="Y114" i="24"/>
  <c r="AC114" i="24"/>
  <c r="AG114" i="24"/>
  <c r="AJ114" i="24"/>
  <c r="AO114" i="24"/>
  <c r="AR114" i="24"/>
  <c r="AW114" i="24"/>
  <c r="AZ114" i="24"/>
  <c r="BE114" i="24"/>
  <c r="BH114" i="24"/>
  <c r="BM114" i="24"/>
  <c r="BP114" i="24"/>
  <c r="BU114" i="24"/>
  <c r="BX114" i="24"/>
  <c r="CC114" i="24"/>
  <c r="CF114" i="24"/>
  <c r="CK114" i="24"/>
  <c r="CN114" i="24"/>
  <c r="CS114" i="24"/>
  <c r="CV114" i="24"/>
  <c r="AH114" i="24"/>
  <c r="AM114" i="24"/>
  <c r="AP114" i="24"/>
  <c r="AU114" i="24"/>
  <c r="AX114" i="24"/>
  <c r="BC114" i="24"/>
  <c r="BF114" i="24"/>
  <c r="BK114" i="24"/>
  <c r="BN114" i="24"/>
  <c r="BS114" i="24"/>
  <c r="BV114" i="24"/>
  <c r="CA114" i="24"/>
  <c r="CD114" i="24"/>
  <c r="CI114" i="24"/>
  <c r="CL114" i="24"/>
  <c r="CQ114" i="24"/>
  <c r="CT114" i="24"/>
  <c r="CY114" i="24"/>
  <c r="S114" i="24"/>
  <c r="AS114" i="24"/>
  <c r="BD114" i="24"/>
  <c r="BY114" i="24"/>
  <c r="CJ114" i="24"/>
  <c r="W114" i="24"/>
  <c r="AK114" i="24"/>
  <c r="AV114" i="24"/>
  <c r="BQ114" i="24"/>
  <c r="CB114" i="24"/>
  <c r="CW114" i="24"/>
  <c r="K114" i="24"/>
  <c r="AA114" i="24"/>
  <c r="AN114" i="24"/>
  <c r="BI114" i="24"/>
  <c r="BT114" i="24"/>
  <c r="CO114" i="24"/>
  <c r="O114" i="24"/>
  <c r="AE114" i="24"/>
  <c r="BA114" i="24"/>
  <c r="BL114" i="24"/>
  <c r="CG114" i="24"/>
  <c r="CR114" i="24"/>
  <c r="J106" i="24"/>
  <c r="O106" i="24"/>
  <c r="R106" i="24"/>
  <c r="W106" i="24"/>
  <c r="Z106" i="24"/>
  <c r="AE106" i="24"/>
  <c r="AH106" i="24"/>
  <c r="AM106" i="24"/>
  <c r="AP106" i="24"/>
  <c r="AU106" i="24"/>
  <c r="AX106" i="24"/>
  <c r="BC106" i="24"/>
  <c r="BF106" i="24"/>
  <c r="BK106" i="24"/>
  <c r="BN106" i="24"/>
  <c r="BS106" i="24"/>
  <c r="BV106" i="24"/>
  <c r="CA106" i="24"/>
  <c r="CD106" i="24"/>
  <c r="CI106" i="24"/>
  <c r="CL106" i="24"/>
  <c r="CQ106" i="24"/>
  <c r="CT106" i="24"/>
  <c r="CY106" i="24"/>
  <c r="H106" i="24"/>
  <c r="M106" i="24"/>
  <c r="P106" i="24"/>
  <c r="U106" i="24"/>
  <c r="X106" i="24"/>
  <c r="AC106" i="24"/>
  <c r="AF106" i="24"/>
  <c r="AK106" i="24"/>
  <c r="AN106" i="24"/>
  <c r="AS106" i="24"/>
  <c r="AV106" i="24"/>
  <c r="BA106" i="24"/>
  <c r="BD106" i="24"/>
  <c r="BI106" i="24"/>
  <c r="BL106" i="24"/>
  <c r="BQ106" i="24"/>
  <c r="BT106" i="24"/>
  <c r="BY106" i="24"/>
  <c r="CB106" i="24"/>
  <c r="CG106" i="24"/>
  <c r="CJ106" i="24"/>
  <c r="CO106" i="24"/>
  <c r="CR106" i="24"/>
  <c r="CW106" i="24"/>
  <c r="K106" i="24"/>
  <c r="N106" i="24"/>
  <c r="S106" i="24"/>
  <c r="V106" i="24"/>
  <c r="AA106" i="24"/>
  <c r="AD106" i="24"/>
  <c r="AI106" i="24"/>
  <c r="AL106" i="24"/>
  <c r="AQ106" i="24"/>
  <c r="AT106" i="24"/>
  <c r="AY106" i="24"/>
  <c r="BB106" i="24"/>
  <c r="BG106" i="24"/>
  <c r="BJ106" i="24"/>
  <c r="BO106" i="24"/>
  <c r="BR106" i="24"/>
  <c r="BW106" i="24"/>
  <c r="BZ106" i="24"/>
  <c r="CE106" i="24"/>
  <c r="CH106" i="24"/>
  <c r="CM106" i="24"/>
  <c r="CP106" i="24"/>
  <c r="CU106" i="24"/>
  <c r="CX106" i="24"/>
  <c r="L106" i="24"/>
  <c r="AG106" i="24"/>
  <c r="AR106" i="24"/>
  <c r="BM106" i="24"/>
  <c r="BX106" i="24"/>
  <c r="CS106" i="24"/>
  <c r="Y106" i="24"/>
  <c r="AJ106" i="24"/>
  <c r="BE106" i="24"/>
  <c r="BP106" i="24"/>
  <c r="CK106" i="24"/>
  <c r="CV106" i="24"/>
  <c r="Q106" i="24"/>
  <c r="AB106" i="24"/>
  <c r="AW106" i="24"/>
  <c r="BH106" i="24"/>
  <c r="CC106" i="24"/>
  <c r="CN106" i="24"/>
  <c r="AO106" i="24"/>
  <c r="CF106" i="24"/>
  <c r="I106" i="24"/>
  <c r="AZ106" i="24"/>
  <c r="T106" i="24"/>
  <c r="BU106" i="24"/>
  <c r="J159" i="24"/>
  <c r="N159" i="24"/>
  <c r="R159" i="24"/>
  <c r="V159" i="24"/>
  <c r="Z159" i="24"/>
  <c r="AD159" i="24"/>
  <c r="AH159" i="24"/>
  <c r="AL159" i="24"/>
  <c r="AP159" i="24"/>
  <c r="AT159" i="24"/>
  <c r="AX159" i="24"/>
  <c r="BB159" i="24"/>
  <c r="BF159" i="24"/>
  <c r="BJ159" i="24"/>
  <c r="BN159" i="24"/>
  <c r="BR159" i="24"/>
  <c r="BV159" i="24"/>
  <c r="BZ159" i="24"/>
  <c r="CD159" i="24"/>
  <c r="CH159" i="24"/>
  <c r="CL159" i="24"/>
  <c r="CP159" i="24"/>
  <c r="CT159" i="24"/>
  <c r="CX159" i="24"/>
  <c r="K159" i="24"/>
  <c r="Q159" i="24"/>
  <c r="U159" i="24"/>
  <c r="AA159" i="24"/>
  <c r="AG159" i="24"/>
  <c r="AK159" i="24"/>
  <c r="AQ159" i="24"/>
  <c r="AW159" i="24"/>
  <c r="BA159" i="24"/>
  <c r="BG159" i="24"/>
  <c r="BM159" i="24"/>
  <c r="BS159" i="24"/>
  <c r="BY159" i="24"/>
  <c r="CC159" i="24"/>
  <c r="CI159" i="24"/>
  <c r="CO159" i="24"/>
  <c r="CU159" i="24"/>
  <c r="H159" i="24"/>
  <c r="L159" i="24"/>
  <c r="P159" i="24"/>
  <c r="T159" i="24"/>
  <c r="X159" i="24"/>
  <c r="AB159" i="24"/>
  <c r="AF159" i="24"/>
  <c r="AJ159" i="24"/>
  <c r="AN159" i="24"/>
  <c r="AR159" i="24"/>
  <c r="AV159" i="24"/>
  <c r="AZ159" i="24"/>
  <c r="BD159" i="24"/>
  <c r="BH159" i="24"/>
  <c r="BL159" i="24"/>
  <c r="BP159" i="24"/>
  <c r="BT159" i="24"/>
  <c r="BX159" i="24"/>
  <c r="CB159" i="24"/>
  <c r="CF159" i="24"/>
  <c r="CJ159" i="24"/>
  <c r="CN159" i="24"/>
  <c r="CR159" i="24"/>
  <c r="CV159" i="24"/>
  <c r="I159" i="24"/>
  <c r="M159" i="24"/>
  <c r="S159" i="24"/>
  <c r="Y159" i="24"/>
  <c r="AE159" i="24"/>
  <c r="AI159" i="24"/>
  <c r="AO159" i="24"/>
  <c r="AU159" i="24"/>
  <c r="BC159" i="24"/>
  <c r="BE159" i="24"/>
  <c r="BK159" i="24"/>
  <c r="BQ159" i="24"/>
  <c r="BW159" i="24"/>
  <c r="CE159" i="24"/>
  <c r="CK159" i="24"/>
  <c r="CQ159" i="24"/>
  <c r="CW159" i="24"/>
  <c r="O159" i="24"/>
  <c r="W159" i="24"/>
  <c r="AC159" i="24"/>
  <c r="AM159" i="24"/>
  <c r="AS159" i="24"/>
  <c r="AY159" i="24"/>
  <c r="BI159" i="24"/>
  <c r="BO159" i="24"/>
  <c r="BU159" i="24"/>
  <c r="CA159" i="24"/>
  <c r="CG159" i="24"/>
  <c r="CM159" i="24"/>
  <c r="CS159" i="24"/>
  <c r="CY159" i="24"/>
  <c r="J91" i="24"/>
  <c r="O91" i="24"/>
  <c r="R91" i="24"/>
  <c r="W91" i="24"/>
  <c r="Z91" i="24"/>
  <c r="AE91" i="24"/>
  <c r="AH91" i="24"/>
  <c r="AM91" i="24"/>
  <c r="AP91" i="24"/>
  <c r="AU91" i="24"/>
  <c r="AX91" i="24"/>
  <c r="BC91" i="24"/>
  <c r="BF91" i="24"/>
  <c r="BK91" i="24"/>
  <c r="BN91" i="24"/>
  <c r="BS91" i="24"/>
  <c r="BV91" i="24"/>
  <c r="CA91" i="24"/>
  <c r="CD91" i="24"/>
  <c r="CI91" i="24"/>
  <c r="CL91" i="24"/>
  <c r="CQ91" i="24"/>
  <c r="CT91" i="24"/>
  <c r="CY91" i="24"/>
  <c r="H91" i="24"/>
  <c r="M91" i="24"/>
  <c r="P91" i="24"/>
  <c r="U91" i="24"/>
  <c r="X91" i="24"/>
  <c r="AC91" i="24"/>
  <c r="AF91" i="24"/>
  <c r="AK91" i="24"/>
  <c r="AN91" i="24"/>
  <c r="AS91" i="24"/>
  <c r="AV91" i="24"/>
  <c r="BA91" i="24"/>
  <c r="BD91" i="24"/>
  <c r="BI91" i="24"/>
  <c r="BL91" i="24"/>
  <c r="BQ91" i="24"/>
  <c r="BT91" i="24"/>
  <c r="BY91" i="24"/>
  <c r="CB91" i="24"/>
  <c r="CG91" i="24"/>
  <c r="CJ91" i="24"/>
  <c r="CO91" i="24"/>
  <c r="CR91" i="24"/>
  <c r="CW91" i="24"/>
  <c r="K91" i="24"/>
  <c r="N91" i="24"/>
  <c r="S91" i="24"/>
  <c r="V91" i="24"/>
  <c r="AA91" i="24"/>
  <c r="AD91" i="24"/>
  <c r="AI91" i="24"/>
  <c r="AL91" i="24"/>
  <c r="AQ91" i="24"/>
  <c r="AT91" i="24"/>
  <c r="AY91" i="24"/>
  <c r="BB91" i="24"/>
  <c r="BG91" i="24"/>
  <c r="BJ91" i="24"/>
  <c r="BO91" i="24"/>
  <c r="BR91" i="24"/>
  <c r="BW91" i="24"/>
  <c r="BZ91" i="24"/>
  <c r="CE91" i="24"/>
  <c r="CH91" i="24"/>
  <c r="CM91" i="24"/>
  <c r="CP91" i="24"/>
  <c r="CU91" i="24"/>
  <c r="CX91" i="24"/>
  <c r="L91" i="24"/>
  <c r="AG91" i="24"/>
  <c r="AR91" i="24"/>
  <c r="BM91" i="24"/>
  <c r="BX91" i="24"/>
  <c r="CS91" i="24"/>
  <c r="Y91" i="24"/>
  <c r="AJ91" i="24"/>
  <c r="BE91" i="24"/>
  <c r="BP91" i="24"/>
  <c r="CK91" i="24"/>
  <c r="CV91" i="24"/>
  <c r="Q91" i="24"/>
  <c r="AB91" i="24"/>
  <c r="AW91" i="24"/>
  <c r="BH91" i="24"/>
  <c r="CC91" i="24"/>
  <c r="CN91" i="24"/>
  <c r="BU91" i="24"/>
  <c r="AO91" i="24"/>
  <c r="CF91" i="24"/>
  <c r="I91" i="24"/>
  <c r="AZ91" i="24"/>
  <c r="T91" i="24"/>
  <c r="H75" i="24"/>
  <c r="J75" i="24"/>
  <c r="L75" i="24"/>
  <c r="N75" i="24"/>
  <c r="P75" i="24"/>
  <c r="R75" i="24"/>
  <c r="T75" i="24"/>
  <c r="V75" i="24"/>
  <c r="X75" i="24"/>
  <c r="Z75" i="24"/>
  <c r="AB75" i="24"/>
  <c r="AD75" i="24"/>
  <c r="AF75" i="24"/>
  <c r="AH75" i="24"/>
  <c r="AJ75" i="24"/>
  <c r="AL75" i="24"/>
  <c r="AN75" i="24"/>
  <c r="AP75" i="24"/>
  <c r="AR75" i="24"/>
  <c r="AT75" i="24"/>
  <c r="AV75" i="24"/>
  <c r="AX75" i="24"/>
  <c r="AZ75" i="24"/>
  <c r="BB75" i="24"/>
  <c r="BD75" i="24"/>
  <c r="BF75" i="24"/>
  <c r="BH75" i="24"/>
  <c r="BJ75" i="24"/>
  <c r="BL75" i="24"/>
  <c r="BN75" i="24"/>
  <c r="BP75" i="24"/>
  <c r="BR75" i="24"/>
  <c r="BT75" i="24"/>
  <c r="BV75" i="24"/>
  <c r="BX75" i="24"/>
  <c r="BZ75" i="24"/>
  <c r="CB75" i="24"/>
  <c r="CD75" i="24"/>
  <c r="CF75" i="24"/>
  <c r="CH75" i="24"/>
  <c r="CJ75" i="24"/>
  <c r="CL75" i="24"/>
  <c r="CN75" i="24"/>
  <c r="CP75" i="24"/>
  <c r="CR75" i="24"/>
  <c r="CT75" i="24"/>
  <c r="CV75" i="24"/>
  <c r="CY75" i="24"/>
  <c r="I75" i="24"/>
  <c r="M75" i="24"/>
  <c r="Q75" i="24"/>
  <c r="U75" i="24"/>
  <c r="Y75" i="24"/>
  <c r="AC75" i="24"/>
  <c r="AG75" i="24"/>
  <c r="AK75" i="24"/>
  <c r="AO75" i="24"/>
  <c r="AS75" i="24"/>
  <c r="AW75" i="24"/>
  <c r="BA75" i="24"/>
  <c r="BE75" i="24"/>
  <c r="BI75" i="24"/>
  <c r="BM75" i="24"/>
  <c r="BQ75" i="24"/>
  <c r="BU75" i="24"/>
  <c r="BY75" i="24"/>
  <c r="CC75" i="24"/>
  <c r="CG75" i="24"/>
  <c r="CK75" i="24"/>
  <c r="CO75" i="24"/>
  <c r="CS75" i="24"/>
  <c r="CW75" i="24"/>
  <c r="CX75" i="24"/>
  <c r="O75" i="24"/>
  <c r="AE75" i="24"/>
  <c r="AU75" i="24"/>
  <c r="BK75" i="24"/>
  <c r="CA75" i="24"/>
  <c r="CQ75" i="24"/>
  <c r="S75" i="24"/>
  <c r="AI75" i="24"/>
  <c r="AY75" i="24"/>
  <c r="BO75" i="24"/>
  <c r="CE75" i="24"/>
  <c r="CU75" i="24"/>
  <c r="W75" i="24"/>
  <c r="AM75" i="24"/>
  <c r="BC75" i="24"/>
  <c r="BS75" i="24"/>
  <c r="CI75" i="24"/>
  <c r="BG75" i="24"/>
  <c r="K75" i="24"/>
  <c r="BW75" i="24"/>
  <c r="AA75" i="24"/>
  <c r="CM75" i="24"/>
  <c r="AQ75" i="24"/>
  <c r="I59" i="24"/>
  <c r="L59" i="24"/>
  <c r="Q59" i="24"/>
  <c r="T59" i="24"/>
  <c r="Y59" i="24"/>
  <c r="AB59" i="24"/>
  <c r="AG59" i="24"/>
  <c r="AJ59" i="24"/>
  <c r="AO59" i="24"/>
  <c r="AR59" i="24"/>
  <c r="AW59" i="24"/>
  <c r="AZ59" i="24"/>
  <c r="BE59" i="24"/>
  <c r="BH59" i="24"/>
  <c r="BM59" i="24"/>
  <c r="BP59" i="24"/>
  <c r="BU59" i="24"/>
  <c r="BX59" i="24"/>
  <c r="CC59" i="24"/>
  <c r="CF59" i="24"/>
  <c r="CK59" i="24"/>
  <c r="CN59" i="24"/>
  <c r="CS59" i="24"/>
  <c r="CV59" i="24"/>
  <c r="J59" i="24"/>
  <c r="O59" i="24"/>
  <c r="R59" i="24"/>
  <c r="W59" i="24"/>
  <c r="Z59" i="24"/>
  <c r="AE59" i="24"/>
  <c r="AH59" i="24"/>
  <c r="AM59" i="24"/>
  <c r="AP59" i="24"/>
  <c r="AU59" i="24"/>
  <c r="AX59" i="24"/>
  <c r="BC59" i="24"/>
  <c r="BF59" i="24"/>
  <c r="BK59" i="24"/>
  <c r="BN59" i="24"/>
  <c r="BS59" i="24"/>
  <c r="BV59" i="24"/>
  <c r="CA59" i="24"/>
  <c r="CD59" i="24"/>
  <c r="CI59" i="24"/>
  <c r="CL59" i="24"/>
  <c r="CQ59" i="24"/>
  <c r="CT59" i="24"/>
  <c r="CY59" i="24"/>
  <c r="M59" i="24"/>
  <c r="X59" i="24"/>
  <c r="AS59" i="24"/>
  <c r="BD59" i="24"/>
  <c r="BY59" i="24"/>
  <c r="CJ59" i="24"/>
  <c r="P59" i="24"/>
  <c r="AK59" i="24"/>
  <c r="AV59" i="24"/>
  <c r="BQ59" i="24"/>
  <c r="CB59" i="24"/>
  <c r="CW59" i="24"/>
  <c r="H59" i="24"/>
  <c r="AC59" i="24"/>
  <c r="AN59" i="24"/>
  <c r="BI59" i="24"/>
  <c r="BT59" i="24"/>
  <c r="CO59" i="24"/>
  <c r="CG59" i="24"/>
  <c r="BA59" i="24"/>
  <c r="CR59" i="24"/>
  <c r="U59" i="24"/>
  <c r="BL59" i="24"/>
  <c r="AF59" i="24"/>
  <c r="P43" i="24"/>
  <c r="AA43" i="24"/>
  <c r="AV43" i="24"/>
  <c r="BG43" i="24"/>
  <c r="CB43" i="24"/>
  <c r="CM43" i="24"/>
  <c r="H43" i="24"/>
  <c r="S43" i="24"/>
  <c r="AN43" i="24"/>
  <c r="AY43" i="24"/>
  <c r="BT43" i="24"/>
  <c r="CE43" i="24"/>
  <c r="AQ43" i="24"/>
  <c r="K43" i="24"/>
  <c r="CR43" i="24"/>
  <c r="BL43" i="24"/>
  <c r="BW43" i="24"/>
  <c r="AF43" i="24"/>
  <c r="BA27" i="24"/>
  <c r="BQ27" i="24"/>
  <c r="U27" i="24"/>
  <c r="CG27" i="24"/>
  <c r="J109" i="24"/>
  <c r="O109" i="24"/>
  <c r="R109" i="24"/>
  <c r="W109" i="24"/>
  <c r="Z109" i="24"/>
  <c r="AE109" i="24"/>
  <c r="AH109" i="24"/>
  <c r="AM109" i="24"/>
  <c r="AP109" i="24"/>
  <c r="AU109" i="24"/>
  <c r="AX109" i="24"/>
  <c r="BC109" i="24"/>
  <c r="BF109" i="24"/>
  <c r="BK109" i="24"/>
  <c r="BN109" i="24"/>
  <c r="BS109" i="24"/>
  <c r="BV109" i="24"/>
  <c r="CA109" i="24"/>
  <c r="CD109" i="24"/>
  <c r="CI109" i="24"/>
  <c r="CL109" i="24"/>
  <c r="CQ109" i="24"/>
  <c r="CT109" i="24"/>
  <c r="CY109" i="24"/>
  <c r="H109" i="24"/>
  <c r="M109" i="24"/>
  <c r="P109" i="24"/>
  <c r="U109" i="24"/>
  <c r="X109" i="24"/>
  <c r="AC109" i="24"/>
  <c r="AF109" i="24"/>
  <c r="AK109" i="24"/>
  <c r="AN109" i="24"/>
  <c r="AS109" i="24"/>
  <c r="AV109" i="24"/>
  <c r="BA109" i="24"/>
  <c r="BD109" i="24"/>
  <c r="BI109" i="24"/>
  <c r="BL109" i="24"/>
  <c r="BQ109" i="24"/>
  <c r="BT109" i="24"/>
  <c r="BY109" i="24"/>
  <c r="CB109" i="24"/>
  <c r="CG109" i="24"/>
  <c r="CJ109" i="24"/>
  <c r="CO109" i="24"/>
  <c r="CR109" i="24"/>
  <c r="CW109" i="24"/>
  <c r="K109" i="24"/>
  <c r="N109" i="24"/>
  <c r="S109" i="24"/>
  <c r="V109" i="24"/>
  <c r="AA109" i="24"/>
  <c r="AD109" i="24"/>
  <c r="AI109" i="24"/>
  <c r="AL109" i="24"/>
  <c r="AQ109" i="24"/>
  <c r="AT109" i="24"/>
  <c r="AY109" i="24"/>
  <c r="BB109" i="24"/>
  <c r="BG109" i="24"/>
  <c r="BJ109" i="24"/>
  <c r="BO109" i="24"/>
  <c r="BR109" i="24"/>
  <c r="BW109" i="24"/>
  <c r="BZ109" i="24"/>
  <c r="CE109" i="24"/>
  <c r="CH109" i="24"/>
  <c r="CM109" i="24"/>
  <c r="CP109" i="24"/>
  <c r="CU109" i="24"/>
  <c r="CX109" i="24"/>
  <c r="L109" i="24"/>
  <c r="AG109" i="24"/>
  <c r="AR109" i="24"/>
  <c r="BM109" i="24"/>
  <c r="BX109" i="24"/>
  <c r="CS109" i="24"/>
  <c r="Y109" i="24"/>
  <c r="AJ109" i="24"/>
  <c r="BE109" i="24"/>
  <c r="BP109" i="24"/>
  <c r="CK109" i="24"/>
  <c r="CV109" i="24"/>
  <c r="Q109" i="24"/>
  <c r="AB109" i="24"/>
  <c r="AW109" i="24"/>
  <c r="BH109" i="24"/>
  <c r="CC109" i="24"/>
  <c r="CN109" i="24"/>
  <c r="I109" i="24"/>
  <c r="AZ109" i="24"/>
  <c r="T109" i="24"/>
  <c r="BU109" i="24"/>
  <c r="AO109" i="24"/>
  <c r="CF109" i="24"/>
  <c r="K65" i="24"/>
  <c r="N65" i="24"/>
  <c r="S65" i="24"/>
  <c r="V65" i="24"/>
  <c r="AA65" i="24"/>
  <c r="AD65" i="24"/>
  <c r="AI65" i="24"/>
  <c r="AL65" i="24"/>
  <c r="AQ65" i="24"/>
  <c r="AT65" i="24"/>
  <c r="AY65" i="24"/>
  <c r="BB65" i="24"/>
  <c r="BG65" i="24"/>
  <c r="BJ65" i="24"/>
  <c r="BO65" i="24"/>
  <c r="BR65" i="24"/>
  <c r="BW65" i="24"/>
  <c r="BZ65" i="24"/>
  <c r="CE65" i="24"/>
  <c r="CH65" i="24"/>
  <c r="CM65" i="24"/>
  <c r="CP65" i="24"/>
  <c r="CU65" i="24"/>
  <c r="CX65" i="24"/>
  <c r="I65" i="24"/>
  <c r="L65" i="24"/>
  <c r="Q65" i="24"/>
  <c r="T65" i="24"/>
  <c r="Y65" i="24"/>
  <c r="AB65" i="24"/>
  <c r="AG65" i="24"/>
  <c r="AJ65" i="24"/>
  <c r="AO65" i="24"/>
  <c r="AR65" i="24"/>
  <c r="AW65" i="24"/>
  <c r="AZ65" i="24"/>
  <c r="BE65" i="24"/>
  <c r="BH65" i="24"/>
  <c r="BM65" i="24"/>
  <c r="BP65" i="24"/>
  <c r="BU65" i="24"/>
  <c r="BX65" i="24"/>
  <c r="CC65" i="24"/>
  <c r="CF65" i="24"/>
  <c r="CK65" i="24"/>
  <c r="CN65" i="24"/>
  <c r="CS65" i="24"/>
  <c r="CV65" i="24"/>
  <c r="J65" i="24"/>
  <c r="O65" i="24"/>
  <c r="R65" i="24"/>
  <c r="W65" i="24"/>
  <c r="Z65" i="24"/>
  <c r="AE65" i="24"/>
  <c r="AH65" i="24"/>
  <c r="AM65" i="24"/>
  <c r="AP65" i="24"/>
  <c r="AU65" i="24"/>
  <c r="AX65" i="24"/>
  <c r="BC65" i="24"/>
  <c r="BF65" i="24"/>
  <c r="BK65" i="24"/>
  <c r="BN65" i="24"/>
  <c r="BS65" i="24"/>
  <c r="BV65" i="24"/>
  <c r="CA65" i="24"/>
  <c r="CD65" i="24"/>
  <c r="CI65" i="24"/>
  <c r="CL65" i="24"/>
  <c r="CQ65" i="24"/>
  <c r="CT65" i="24"/>
  <c r="CY65" i="24"/>
  <c r="M65" i="24"/>
  <c r="X65" i="24"/>
  <c r="AS65" i="24"/>
  <c r="BD65" i="24"/>
  <c r="BY65" i="24"/>
  <c r="CJ65" i="24"/>
  <c r="P65" i="24"/>
  <c r="AK65" i="24"/>
  <c r="AV65" i="24"/>
  <c r="BQ65" i="24"/>
  <c r="CB65" i="24"/>
  <c r="CW65" i="24"/>
  <c r="H65" i="24"/>
  <c r="AC65" i="24"/>
  <c r="AN65" i="24"/>
  <c r="BI65" i="24"/>
  <c r="BT65" i="24"/>
  <c r="CO65" i="24"/>
  <c r="U65" i="24"/>
  <c r="BL65" i="24"/>
  <c r="AF65" i="24"/>
  <c r="CG65" i="24"/>
  <c r="CR65" i="24"/>
  <c r="BA65" i="24"/>
  <c r="Y20" i="24"/>
  <c r="BP20" i="24"/>
  <c r="H147" i="24"/>
  <c r="L147" i="24"/>
  <c r="P147" i="24"/>
  <c r="V147" i="24"/>
  <c r="Z147" i="24"/>
  <c r="AD147" i="24"/>
  <c r="AH147" i="24"/>
  <c r="AL147" i="24"/>
  <c r="AP147" i="24"/>
  <c r="AT147" i="24"/>
  <c r="AX147" i="24"/>
  <c r="BB147" i="24"/>
  <c r="BF147" i="24"/>
  <c r="BJ147" i="24"/>
  <c r="BN147" i="24"/>
  <c r="BR147" i="24"/>
  <c r="BV147" i="24"/>
  <c r="BZ147" i="24"/>
  <c r="CD147" i="24"/>
  <c r="CH147" i="24"/>
  <c r="CL147" i="24"/>
  <c r="CP147" i="24"/>
  <c r="CT147" i="24"/>
  <c r="CX147" i="24"/>
  <c r="M147" i="24"/>
  <c r="S147" i="24"/>
  <c r="Y147" i="24"/>
  <c r="AE147" i="24"/>
  <c r="AK147" i="24"/>
  <c r="AQ147" i="24"/>
  <c r="AW147" i="24"/>
  <c r="BC147" i="24"/>
  <c r="BI147" i="24"/>
  <c r="BM147" i="24"/>
  <c r="BS147" i="24"/>
  <c r="CA147" i="24"/>
  <c r="CE147" i="24"/>
  <c r="CK147" i="24"/>
  <c r="CQ147" i="24"/>
  <c r="CW147" i="24"/>
  <c r="J147" i="24"/>
  <c r="N147" i="24"/>
  <c r="R147" i="24"/>
  <c r="T147" i="24"/>
  <c r="X147" i="24"/>
  <c r="AB147" i="24"/>
  <c r="AF147" i="24"/>
  <c r="AJ147" i="24"/>
  <c r="AN147" i="24"/>
  <c r="AR147" i="24"/>
  <c r="AV147" i="24"/>
  <c r="AZ147" i="24"/>
  <c r="BD147" i="24"/>
  <c r="BH147" i="24"/>
  <c r="BL147" i="24"/>
  <c r="BP147" i="24"/>
  <c r="BT147" i="24"/>
  <c r="BX147" i="24"/>
  <c r="CB147" i="24"/>
  <c r="CF147" i="24"/>
  <c r="CJ147" i="24"/>
  <c r="CN147" i="24"/>
  <c r="CR147" i="24"/>
  <c r="CV147" i="24"/>
  <c r="K147" i="24"/>
  <c r="Q147" i="24"/>
  <c r="W147" i="24"/>
  <c r="AC147" i="24"/>
  <c r="AI147" i="24"/>
  <c r="AO147" i="24"/>
  <c r="AU147" i="24"/>
  <c r="BA147" i="24"/>
  <c r="BG147" i="24"/>
  <c r="BO147" i="24"/>
  <c r="BU147" i="24"/>
  <c r="BY147" i="24"/>
  <c r="CG147" i="24"/>
  <c r="CM147" i="24"/>
  <c r="CS147" i="24"/>
  <c r="CY147" i="24"/>
  <c r="I147" i="24"/>
  <c r="O147" i="24"/>
  <c r="U147" i="24"/>
  <c r="AA147" i="24"/>
  <c r="AG147" i="24"/>
  <c r="AM147" i="24"/>
  <c r="AS147" i="24"/>
  <c r="AY147" i="24"/>
  <c r="BE147" i="24"/>
  <c r="BK147" i="24"/>
  <c r="BQ147" i="24"/>
  <c r="BW147" i="24"/>
  <c r="CC147" i="24"/>
  <c r="CI147" i="24"/>
  <c r="CO147" i="24"/>
  <c r="CU147" i="24"/>
  <c r="H131" i="24"/>
  <c r="L131" i="24"/>
  <c r="P131" i="24"/>
  <c r="T131" i="24"/>
  <c r="X131" i="24"/>
  <c r="AB131" i="24"/>
  <c r="AF131" i="24"/>
  <c r="AJ131" i="24"/>
  <c r="AN131" i="24"/>
  <c r="AR131" i="24"/>
  <c r="AV131" i="24"/>
  <c r="AZ131" i="24"/>
  <c r="BD131" i="24"/>
  <c r="BH131" i="24"/>
  <c r="BL131" i="24"/>
  <c r="BP131" i="24"/>
  <c r="BT131" i="24"/>
  <c r="BX131" i="24"/>
  <c r="CB131" i="24"/>
  <c r="CF131" i="24"/>
  <c r="CJ131" i="24"/>
  <c r="CN131" i="24"/>
  <c r="CR131" i="24"/>
  <c r="CV131" i="24"/>
  <c r="I131" i="24"/>
  <c r="M131" i="24"/>
  <c r="Q131" i="24"/>
  <c r="U131" i="24"/>
  <c r="Y131" i="24"/>
  <c r="AC131" i="24"/>
  <c r="AG131" i="24"/>
  <c r="AK131" i="24"/>
  <c r="AO131" i="24"/>
  <c r="AS131" i="24"/>
  <c r="AW131" i="24"/>
  <c r="BA131" i="24"/>
  <c r="BE131" i="24"/>
  <c r="BI131" i="24"/>
  <c r="BM131" i="24"/>
  <c r="BQ131" i="24"/>
  <c r="BU131" i="24"/>
  <c r="BY131" i="24"/>
  <c r="CC131" i="24"/>
  <c r="CG131" i="24"/>
  <c r="CK131" i="24"/>
  <c r="CO131" i="24"/>
  <c r="CS131" i="24"/>
  <c r="CW131" i="24"/>
  <c r="J131" i="24"/>
  <c r="N131" i="24"/>
  <c r="R131" i="24"/>
  <c r="V131" i="24"/>
  <c r="Z131" i="24"/>
  <c r="AD131" i="24"/>
  <c r="AH131" i="24"/>
  <c r="AL131" i="24"/>
  <c r="AP131" i="24"/>
  <c r="AT131" i="24"/>
  <c r="AX131" i="24"/>
  <c r="BB131" i="24"/>
  <c r="BF131" i="24"/>
  <c r="BJ131" i="24"/>
  <c r="BN131" i="24"/>
  <c r="BR131" i="24"/>
  <c r="BV131" i="24"/>
  <c r="BZ131" i="24"/>
  <c r="CD131" i="24"/>
  <c r="CH131" i="24"/>
  <c r="CL131" i="24"/>
  <c r="CP131" i="24"/>
  <c r="CT131" i="24"/>
  <c r="CX131" i="24"/>
  <c r="K131" i="24"/>
  <c r="O131" i="24"/>
  <c r="S131" i="24"/>
  <c r="W131" i="24"/>
  <c r="AA131" i="24"/>
  <c r="AE131" i="24"/>
  <c r="AI131" i="24"/>
  <c r="AM131" i="24"/>
  <c r="AQ131" i="24"/>
  <c r="AU131" i="24"/>
  <c r="AY131" i="24"/>
  <c r="BC131" i="24"/>
  <c r="BG131" i="24"/>
  <c r="BK131" i="24"/>
  <c r="BO131" i="24"/>
  <c r="BS131" i="24"/>
  <c r="BW131" i="24"/>
  <c r="CA131" i="24"/>
  <c r="CE131" i="24"/>
  <c r="CI131" i="24"/>
  <c r="CM131" i="24"/>
  <c r="CQ131" i="24"/>
  <c r="CU131" i="24"/>
  <c r="CY131" i="24"/>
  <c r="K115" i="24"/>
  <c r="N115" i="24"/>
  <c r="S115" i="24"/>
  <c r="V115" i="24"/>
  <c r="AA115" i="24"/>
  <c r="AD115" i="24"/>
  <c r="AI115" i="24"/>
  <c r="AL115" i="24"/>
  <c r="AQ115" i="24"/>
  <c r="AT115" i="24"/>
  <c r="AY115" i="24"/>
  <c r="BB115" i="24"/>
  <c r="BG115" i="24"/>
  <c r="BJ115" i="24"/>
  <c r="BO115" i="24"/>
  <c r="BR115" i="24"/>
  <c r="BW115" i="24"/>
  <c r="BZ115" i="24"/>
  <c r="CE115" i="24"/>
  <c r="CH115" i="24"/>
  <c r="CM115" i="24"/>
  <c r="CP115" i="24"/>
  <c r="CU115" i="24"/>
  <c r="CX115" i="24"/>
  <c r="I115" i="24"/>
  <c r="L115" i="24"/>
  <c r="Q115" i="24"/>
  <c r="T115" i="24"/>
  <c r="Y115" i="24"/>
  <c r="AB115" i="24"/>
  <c r="AG115" i="24"/>
  <c r="AJ115" i="24"/>
  <c r="AO115" i="24"/>
  <c r="AR115" i="24"/>
  <c r="AW115" i="24"/>
  <c r="AZ115" i="24"/>
  <c r="BE115" i="24"/>
  <c r="BH115" i="24"/>
  <c r="BM115" i="24"/>
  <c r="BP115" i="24"/>
  <c r="BU115" i="24"/>
  <c r="BX115" i="24"/>
  <c r="CC115" i="24"/>
  <c r="CF115" i="24"/>
  <c r="CK115" i="24"/>
  <c r="CN115" i="24"/>
  <c r="CS115" i="24"/>
  <c r="CV115" i="24"/>
  <c r="J115" i="24"/>
  <c r="O115" i="24"/>
  <c r="R115" i="24"/>
  <c r="W115" i="24"/>
  <c r="Z115" i="24"/>
  <c r="AE115" i="24"/>
  <c r="AH115" i="24"/>
  <c r="AM115" i="24"/>
  <c r="AP115" i="24"/>
  <c r="AU115" i="24"/>
  <c r="AX115" i="24"/>
  <c r="BC115" i="24"/>
  <c r="BF115" i="24"/>
  <c r="BK115" i="24"/>
  <c r="BN115" i="24"/>
  <c r="BS115" i="24"/>
  <c r="BV115" i="24"/>
  <c r="CA115" i="24"/>
  <c r="CD115" i="24"/>
  <c r="CI115" i="24"/>
  <c r="CL115" i="24"/>
  <c r="CQ115" i="24"/>
  <c r="CT115" i="24"/>
  <c r="CY115" i="24"/>
  <c r="M115" i="24"/>
  <c r="X115" i="24"/>
  <c r="AS115" i="24"/>
  <c r="BD115" i="24"/>
  <c r="BY115" i="24"/>
  <c r="CJ115" i="24"/>
  <c r="P115" i="24"/>
  <c r="AK115" i="24"/>
  <c r="AV115" i="24"/>
  <c r="BQ115" i="24"/>
  <c r="CB115" i="24"/>
  <c r="CW115" i="24"/>
  <c r="H115" i="24"/>
  <c r="AC115" i="24"/>
  <c r="AN115" i="24"/>
  <c r="BI115" i="24"/>
  <c r="BT115" i="24"/>
  <c r="CO115" i="24"/>
  <c r="U115" i="24"/>
  <c r="AF115" i="24"/>
  <c r="BA115" i="24"/>
  <c r="BL115" i="24"/>
  <c r="CG115" i="24"/>
  <c r="CR115" i="24"/>
  <c r="J101" i="24"/>
  <c r="O101" i="24"/>
  <c r="R101" i="24"/>
  <c r="W101" i="24"/>
  <c r="Z101" i="24"/>
  <c r="AE101" i="24"/>
  <c r="AH101" i="24"/>
  <c r="AM101" i="24"/>
  <c r="AP101" i="24"/>
  <c r="AU101" i="24"/>
  <c r="AX101" i="24"/>
  <c r="BC101" i="24"/>
  <c r="BF101" i="24"/>
  <c r="BK101" i="24"/>
  <c r="BN101" i="24"/>
  <c r="BS101" i="24"/>
  <c r="BV101" i="24"/>
  <c r="CA101" i="24"/>
  <c r="CD101" i="24"/>
  <c r="CI101" i="24"/>
  <c r="CL101" i="24"/>
  <c r="CQ101" i="24"/>
  <c r="CT101" i="24"/>
  <c r="CY101" i="24"/>
  <c r="H101" i="24"/>
  <c r="M101" i="24"/>
  <c r="P101" i="24"/>
  <c r="U101" i="24"/>
  <c r="X101" i="24"/>
  <c r="AC101" i="24"/>
  <c r="AF101" i="24"/>
  <c r="AK101" i="24"/>
  <c r="AN101" i="24"/>
  <c r="AS101" i="24"/>
  <c r="AV101" i="24"/>
  <c r="BA101" i="24"/>
  <c r="BD101" i="24"/>
  <c r="BI101" i="24"/>
  <c r="BL101" i="24"/>
  <c r="BQ101" i="24"/>
  <c r="BT101" i="24"/>
  <c r="BY101" i="24"/>
  <c r="CB101" i="24"/>
  <c r="CG101" i="24"/>
  <c r="CJ101" i="24"/>
  <c r="CO101" i="24"/>
  <c r="CR101" i="24"/>
  <c r="CW101" i="24"/>
  <c r="K101" i="24"/>
  <c r="N101" i="24"/>
  <c r="S101" i="24"/>
  <c r="V101" i="24"/>
  <c r="AA101" i="24"/>
  <c r="AD101" i="24"/>
  <c r="AI101" i="24"/>
  <c r="AL101" i="24"/>
  <c r="AQ101" i="24"/>
  <c r="AT101" i="24"/>
  <c r="AY101" i="24"/>
  <c r="BB101" i="24"/>
  <c r="BG101" i="24"/>
  <c r="BJ101" i="24"/>
  <c r="BO101" i="24"/>
  <c r="BR101" i="24"/>
  <c r="BW101" i="24"/>
  <c r="BZ101" i="24"/>
  <c r="CE101" i="24"/>
  <c r="CH101" i="24"/>
  <c r="CM101" i="24"/>
  <c r="CP101" i="24"/>
  <c r="CU101" i="24"/>
  <c r="CX101" i="24"/>
  <c r="L101" i="24"/>
  <c r="AG101" i="24"/>
  <c r="AR101" i="24"/>
  <c r="BM101" i="24"/>
  <c r="BX101" i="24"/>
  <c r="CS101" i="24"/>
  <c r="Y101" i="24"/>
  <c r="AJ101" i="24"/>
  <c r="BE101" i="24"/>
  <c r="BP101" i="24"/>
  <c r="CK101" i="24"/>
  <c r="CV101" i="24"/>
  <c r="Q101" i="24"/>
  <c r="AB101" i="24"/>
  <c r="AW101" i="24"/>
  <c r="BH101" i="24"/>
  <c r="CC101" i="24"/>
  <c r="CN101" i="24"/>
  <c r="I101" i="24"/>
  <c r="AZ101" i="24"/>
  <c r="T101" i="24"/>
  <c r="BU101" i="24"/>
  <c r="AO101" i="24"/>
  <c r="CF101" i="24"/>
  <c r="J85" i="24"/>
  <c r="O85" i="24"/>
  <c r="R85" i="24"/>
  <c r="W85" i="24"/>
  <c r="Z85" i="24"/>
  <c r="AE85" i="24"/>
  <c r="AH85" i="24"/>
  <c r="AM85" i="24"/>
  <c r="AP85" i="24"/>
  <c r="AU85" i="24"/>
  <c r="AX85" i="24"/>
  <c r="BC85" i="24"/>
  <c r="BF85" i="24"/>
  <c r="BK85" i="24"/>
  <c r="BN85" i="24"/>
  <c r="BS85" i="24"/>
  <c r="BV85" i="24"/>
  <c r="CA85" i="24"/>
  <c r="CD85" i="24"/>
  <c r="CI85" i="24"/>
  <c r="CL85" i="24"/>
  <c r="CQ85" i="24"/>
  <c r="CT85" i="24"/>
  <c r="CY85" i="24"/>
  <c r="H85" i="24"/>
  <c r="M85" i="24"/>
  <c r="P85" i="24"/>
  <c r="U85" i="24"/>
  <c r="X85" i="24"/>
  <c r="AC85" i="24"/>
  <c r="AF85" i="24"/>
  <c r="AK85" i="24"/>
  <c r="AN85" i="24"/>
  <c r="AS85" i="24"/>
  <c r="AV85" i="24"/>
  <c r="BA85" i="24"/>
  <c r="BD85" i="24"/>
  <c r="BI85" i="24"/>
  <c r="BL85" i="24"/>
  <c r="BQ85" i="24"/>
  <c r="BT85" i="24"/>
  <c r="BY85" i="24"/>
  <c r="CB85" i="24"/>
  <c r="CG85" i="24"/>
  <c r="CJ85" i="24"/>
  <c r="CO85" i="24"/>
  <c r="CR85" i="24"/>
  <c r="CW85" i="24"/>
  <c r="K85" i="24"/>
  <c r="N85" i="24"/>
  <c r="S85" i="24"/>
  <c r="V85" i="24"/>
  <c r="AA85" i="24"/>
  <c r="AD85" i="24"/>
  <c r="AI85" i="24"/>
  <c r="AL85" i="24"/>
  <c r="AQ85" i="24"/>
  <c r="AT85" i="24"/>
  <c r="AY85" i="24"/>
  <c r="BB85" i="24"/>
  <c r="BG85" i="24"/>
  <c r="BJ85" i="24"/>
  <c r="BO85" i="24"/>
  <c r="BR85" i="24"/>
  <c r="BW85" i="24"/>
  <c r="BZ85" i="24"/>
  <c r="CE85" i="24"/>
  <c r="CH85" i="24"/>
  <c r="CM85" i="24"/>
  <c r="CP85" i="24"/>
  <c r="CU85" i="24"/>
  <c r="CX85" i="24"/>
  <c r="L85" i="24"/>
  <c r="AG85" i="24"/>
  <c r="AR85" i="24"/>
  <c r="BM85" i="24"/>
  <c r="BX85" i="24"/>
  <c r="CS85" i="24"/>
  <c r="Y85" i="24"/>
  <c r="AJ85" i="24"/>
  <c r="BE85" i="24"/>
  <c r="BP85" i="24"/>
  <c r="CK85" i="24"/>
  <c r="CV85" i="24"/>
  <c r="Q85" i="24"/>
  <c r="AB85" i="24"/>
  <c r="AW85" i="24"/>
  <c r="BH85" i="24"/>
  <c r="CC85" i="24"/>
  <c r="CN85" i="24"/>
  <c r="I85" i="24"/>
  <c r="AZ85" i="24"/>
  <c r="T85" i="24"/>
  <c r="BU85" i="24"/>
  <c r="AO85" i="24"/>
  <c r="CF85" i="24"/>
  <c r="I69" i="24"/>
  <c r="K69" i="24"/>
  <c r="M69" i="24"/>
  <c r="O69" i="24"/>
  <c r="Q69" i="24"/>
  <c r="S69" i="24"/>
  <c r="U69" i="24"/>
  <c r="W69" i="24"/>
  <c r="Y69" i="24"/>
  <c r="AA69" i="24"/>
  <c r="AC69" i="24"/>
  <c r="AE69" i="24"/>
  <c r="AG69" i="24"/>
  <c r="AI69" i="24"/>
  <c r="AK69" i="24"/>
  <c r="AM69" i="24"/>
  <c r="AO69" i="24"/>
  <c r="AQ69" i="24"/>
  <c r="AS69" i="24"/>
  <c r="AU69" i="24"/>
  <c r="AW69" i="24"/>
  <c r="AY69" i="24"/>
  <c r="BA69" i="24"/>
  <c r="BC69" i="24"/>
  <c r="BE69" i="24"/>
  <c r="BG69" i="24"/>
  <c r="BI69" i="24"/>
  <c r="BK69" i="24"/>
  <c r="BM69" i="24"/>
  <c r="BO69" i="24"/>
  <c r="BQ69" i="24"/>
  <c r="BS69" i="24"/>
  <c r="BU69" i="24"/>
  <c r="BW69" i="24"/>
  <c r="BY69" i="24"/>
  <c r="CA69" i="24"/>
  <c r="CC69" i="24"/>
  <c r="CE69" i="24"/>
  <c r="CG69" i="24"/>
  <c r="CI69" i="24"/>
  <c r="CK69" i="24"/>
  <c r="CM69" i="24"/>
  <c r="CO69" i="24"/>
  <c r="CQ69" i="24"/>
  <c r="CS69" i="24"/>
  <c r="CU69" i="24"/>
  <c r="CW69" i="24"/>
  <c r="CY69" i="24"/>
  <c r="H69" i="24"/>
  <c r="J69" i="24"/>
  <c r="L69" i="24"/>
  <c r="N69" i="24"/>
  <c r="P69" i="24"/>
  <c r="R69" i="24"/>
  <c r="T69" i="24"/>
  <c r="V69" i="24"/>
  <c r="X69" i="24"/>
  <c r="Z69" i="24"/>
  <c r="AB69" i="24"/>
  <c r="AD69" i="24"/>
  <c r="AF69" i="24"/>
  <c r="AH69" i="24"/>
  <c r="AJ69" i="24"/>
  <c r="AL69" i="24"/>
  <c r="AN69" i="24"/>
  <c r="AP69" i="24"/>
  <c r="AR69" i="24"/>
  <c r="AT69" i="24"/>
  <c r="AV69" i="24"/>
  <c r="AX69" i="24"/>
  <c r="AZ69" i="24"/>
  <c r="BB69" i="24"/>
  <c r="BD69" i="24"/>
  <c r="BF69" i="24"/>
  <c r="BH69" i="24"/>
  <c r="BJ69" i="24"/>
  <c r="BL69" i="24"/>
  <c r="BN69" i="24"/>
  <c r="BP69" i="24"/>
  <c r="BR69" i="24"/>
  <c r="BT69" i="24"/>
  <c r="BV69" i="24"/>
  <c r="BX69" i="24"/>
  <c r="BZ69" i="24"/>
  <c r="CB69" i="24"/>
  <c r="CD69" i="24"/>
  <c r="CF69" i="24"/>
  <c r="CH69" i="24"/>
  <c r="CJ69" i="24"/>
  <c r="CL69" i="24"/>
  <c r="CN69" i="24"/>
  <c r="CP69" i="24"/>
  <c r="CR69" i="24"/>
  <c r="CT69" i="24"/>
  <c r="CV69" i="24"/>
  <c r="CX69" i="24"/>
  <c r="I53" i="24"/>
  <c r="L53" i="24"/>
  <c r="Q53" i="24"/>
  <c r="T53" i="24"/>
  <c r="Y53" i="24"/>
  <c r="AB53" i="24"/>
  <c r="AG53" i="24"/>
  <c r="AJ53" i="24"/>
  <c r="AO53" i="24"/>
  <c r="AR53" i="24"/>
  <c r="AW53" i="24"/>
  <c r="AZ53" i="24"/>
  <c r="BE53" i="24"/>
  <c r="BH53" i="24"/>
  <c r="BM53" i="24"/>
  <c r="BP53" i="24"/>
  <c r="BU53" i="24"/>
  <c r="BX53" i="24"/>
  <c r="CC53" i="24"/>
  <c r="CF53" i="24"/>
  <c r="CK53" i="24"/>
  <c r="CN53" i="24"/>
  <c r="CS53" i="24"/>
  <c r="CV53" i="24"/>
  <c r="J53" i="24"/>
  <c r="O53" i="24"/>
  <c r="R53" i="24"/>
  <c r="W53" i="24"/>
  <c r="Z53" i="24"/>
  <c r="AE53" i="24"/>
  <c r="AH53" i="24"/>
  <c r="AM53" i="24"/>
  <c r="AP53" i="24"/>
  <c r="AU53" i="24"/>
  <c r="AX53" i="24"/>
  <c r="BC53" i="24"/>
  <c r="BF53" i="24"/>
  <c r="BK53" i="24"/>
  <c r="BN53" i="24"/>
  <c r="BS53" i="24"/>
  <c r="BV53" i="24"/>
  <c r="CA53" i="24"/>
  <c r="CD53" i="24"/>
  <c r="CI53" i="24"/>
  <c r="CL53" i="24"/>
  <c r="CQ53" i="24"/>
  <c r="CT53" i="24"/>
  <c r="CY53" i="24"/>
  <c r="M53" i="24"/>
  <c r="X53" i="24"/>
  <c r="AS53" i="24"/>
  <c r="BD53" i="24"/>
  <c r="BY53" i="24"/>
  <c r="CJ53" i="24"/>
  <c r="P53" i="24"/>
  <c r="AK53" i="24"/>
  <c r="AV53" i="24"/>
  <c r="BQ53" i="24"/>
  <c r="CB53" i="24"/>
  <c r="CW53" i="24"/>
  <c r="H53" i="24"/>
  <c r="AC53" i="24"/>
  <c r="AN53" i="24"/>
  <c r="BI53" i="24"/>
  <c r="BT53" i="24"/>
  <c r="CO53" i="24"/>
  <c r="U53" i="24"/>
  <c r="BL53" i="24"/>
  <c r="AF53" i="24"/>
  <c r="CG53" i="24"/>
  <c r="BA53" i="24"/>
  <c r="CR53" i="24"/>
  <c r="O37" i="24"/>
  <c r="AE37" i="24"/>
  <c r="AU37" i="24"/>
  <c r="BK37" i="24"/>
  <c r="CA37" i="24"/>
  <c r="CM37" i="24"/>
  <c r="S37" i="24"/>
  <c r="AI37" i="24"/>
  <c r="AY37" i="24"/>
  <c r="BO37" i="24"/>
  <c r="CE37" i="24"/>
  <c r="BC37" i="24"/>
  <c r="BS37" i="24"/>
  <c r="W37" i="24"/>
  <c r="AM37" i="24"/>
  <c r="CR37" i="24"/>
  <c r="CV21" i="24"/>
  <c r="BE21" i="24"/>
  <c r="I113" i="24"/>
  <c r="K113" i="24"/>
  <c r="M113" i="24"/>
  <c r="O113" i="24"/>
  <c r="Q113" i="24"/>
  <c r="S113" i="24"/>
  <c r="U113" i="24"/>
  <c r="W113" i="24"/>
  <c r="Y113" i="24"/>
  <c r="AA113" i="24"/>
  <c r="AC113" i="24"/>
  <c r="AE113" i="24"/>
  <c r="AG113" i="24"/>
  <c r="AI113" i="24"/>
  <c r="AK113" i="24"/>
  <c r="AM113" i="24"/>
  <c r="AO113" i="24"/>
  <c r="AQ113" i="24"/>
  <c r="AS113" i="24"/>
  <c r="AU113" i="24"/>
  <c r="AW113" i="24"/>
  <c r="AY113" i="24"/>
  <c r="BA113" i="24"/>
  <c r="BC113" i="24"/>
  <c r="BE113" i="24"/>
  <c r="BG113" i="24"/>
  <c r="BI113" i="24"/>
  <c r="BK113" i="24"/>
  <c r="BM113" i="24"/>
  <c r="BO113" i="24"/>
  <c r="BQ113" i="24"/>
  <c r="BS113" i="24"/>
  <c r="BU113" i="24"/>
  <c r="BW113" i="24"/>
  <c r="BY113" i="24"/>
  <c r="CA113" i="24"/>
  <c r="CC113" i="24"/>
  <c r="CE113" i="24"/>
  <c r="CG113" i="24"/>
  <c r="CI113" i="24"/>
  <c r="CK113" i="24"/>
  <c r="CM113" i="24"/>
  <c r="CO113" i="24"/>
  <c r="CQ113" i="24"/>
  <c r="CS113" i="24"/>
  <c r="CU113" i="24"/>
  <c r="CW113" i="24"/>
  <c r="CY113" i="24"/>
  <c r="H113" i="24"/>
  <c r="J113" i="24"/>
  <c r="L113" i="24"/>
  <c r="N113" i="24"/>
  <c r="P113" i="24"/>
  <c r="R113" i="24"/>
  <c r="T113" i="24"/>
  <c r="V113" i="24"/>
  <c r="X113" i="24"/>
  <c r="Z113" i="24"/>
  <c r="AB113" i="24"/>
  <c r="AD113" i="24"/>
  <c r="AF113" i="24"/>
  <c r="AH113" i="24"/>
  <c r="AJ113" i="24"/>
  <c r="AL113" i="24"/>
  <c r="AN113" i="24"/>
  <c r="AP113" i="24"/>
  <c r="AR113" i="24"/>
  <c r="AT113" i="24"/>
  <c r="AV113" i="24"/>
  <c r="AX113" i="24"/>
  <c r="AZ113" i="24"/>
  <c r="BB113" i="24"/>
  <c r="BD113" i="24"/>
  <c r="BF113" i="24"/>
  <c r="BH113" i="24"/>
  <c r="BJ113" i="24"/>
  <c r="BL113" i="24"/>
  <c r="BN113" i="24"/>
  <c r="BP113" i="24"/>
  <c r="BR113" i="24"/>
  <c r="BT113" i="24"/>
  <c r="BV113" i="24"/>
  <c r="BX113" i="24"/>
  <c r="BZ113" i="24"/>
  <c r="CB113" i="24"/>
  <c r="CD113" i="24"/>
  <c r="CF113" i="24"/>
  <c r="CH113" i="24"/>
  <c r="CJ113" i="24"/>
  <c r="CL113" i="24"/>
  <c r="CN113" i="24"/>
  <c r="CP113" i="24"/>
  <c r="CR113" i="24"/>
  <c r="CT113" i="24"/>
  <c r="CV113" i="24"/>
  <c r="CX113" i="24"/>
  <c r="I60" i="24"/>
  <c r="L60" i="24"/>
  <c r="Q60" i="24"/>
  <c r="T60" i="24"/>
  <c r="Y60" i="24"/>
  <c r="AB60" i="24"/>
  <c r="AG60" i="24"/>
  <c r="AJ60" i="24"/>
  <c r="AO60" i="24"/>
  <c r="AR60" i="24"/>
  <c r="AW60" i="24"/>
  <c r="AZ60" i="24"/>
  <c r="BE60" i="24"/>
  <c r="BH60" i="24"/>
  <c r="BM60" i="24"/>
  <c r="BP60" i="24"/>
  <c r="BU60" i="24"/>
  <c r="BX60" i="24"/>
  <c r="CC60" i="24"/>
  <c r="CF60" i="24"/>
  <c r="CK60" i="24"/>
  <c r="CN60" i="24"/>
  <c r="CS60" i="24"/>
  <c r="CV60" i="24"/>
  <c r="J60" i="24"/>
  <c r="O60" i="24"/>
  <c r="R60" i="24"/>
  <c r="W60" i="24"/>
  <c r="Z60" i="24"/>
  <c r="AE60" i="24"/>
  <c r="AH60" i="24"/>
  <c r="AM60" i="24"/>
  <c r="AP60" i="24"/>
  <c r="AU60" i="24"/>
  <c r="AX60" i="24"/>
  <c r="BC60" i="24"/>
  <c r="BF60" i="24"/>
  <c r="BK60" i="24"/>
  <c r="BN60" i="24"/>
  <c r="BS60" i="24"/>
  <c r="BV60" i="24"/>
  <c r="CA60" i="24"/>
  <c r="CD60" i="24"/>
  <c r="CI60" i="24"/>
  <c r="CL60" i="24"/>
  <c r="CQ60" i="24"/>
  <c r="CT60" i="24"/>
  <c r="CY60" i="24"/>
  <c r="M60" i="24"/>
  <c r="X60" i="24"/>
  <c r="AS60" i="24"/>
  <c r="BD60" i="24"/>
  <c r="BY60" i="24"/>
  <c r="CJ60" i="24"/>
  <c r="P60" i="24"/>
  <c r="AK60" i="24"/>
  <c r="AV60" i="24"/>
  <c r="BQ60" i="24"/>
  <c r="CB60" i="24"/>
  <c r="CW60" i="24"/>
  <c r="H60" i="24"/>
  <c r="AC60" i="24"/>
  <c r="AN60" i="24"/>
  <c r="BI60" i="24"/>
  <c r="BT60" i="24"/>
  <c r="CO60" i="24"/>
  <c r="AF60" i="24"/>
  <c r="CG60" i="24"/>
  <c r="BA60" i="24"/>
  <c r="CR60" i="24"/>
  <c r="BL60" i="24"/>
  <c r="U60" i="24"/>
  <c r="BS17" i="24"/>
  <c r="J90" i="24"/>
  <c r="O90" i="24"/>
  <c r="R90" i="24"/>
  <c r="W90" i="24"/>
  <c r="Z90" i="24"/>
  <c r="AE90" i="24"/>
  <c r="AH90" i="24"/>
  <c r="AM90" i="24"/>
  <c r="AP90" i="24"/>
  <c r="AU90" i="24"/>
  <c r="AX90" i="24"/>
  <c r="BC90" i="24"/>
  <c r="BF90" i="24"/>
  <c r="BK90" i="24"/>
  <c r="BN90" i="24"/>
  <c r="BS90" i="24"/>
  <c r="BV90" i="24"/>
  <c r="CA90" i="24"/>
  <c r="CD90" i="24"/>
  <c r="CI90" i="24"/>
  <c r="CL90" i="24"/>
  <c r="CQ90" i="24"/>
  <c r="CT90" i="24"/>
  <c r="CY90" i="24"/>
  <c r="H90" i="24"/>
  <c r="M90" i="24"/>
  <c r="P90" i="24"/>
  <c r="U90" i="24"/>
  <c r="X90" i="24"/>
  <c r="AC90" i="24"/>
  <c r="AF90" i="24"/>
  <c r="AK90" i="24"/>
  <c r="AN90" i="24"/>
  <c r="AS90" i="24"/>
  <c r="AV90" i="24"/>
  <c r="BA90" i="24"/>
  <c r="BD90" i="24"/>
  <c r="BI90" i="24"/>
  <c r="BL90" i="24"/>
  <c r="BQ90" i="24"/>
  <c r="BT90" i="24"/>
  <c r="BY90" i="24"/>
  <c r="CB90" i="24"/>
  <c r="CG90" i="24"/>
  <c r="CJ90" i="24"/>
  <c r="CO90" i="24"/>
  <c r="CR90" i="24"/>
  <c r="CW90" i="24"/>
  <c r="K90" i="24"/>
  <c r="N90" i="24"/>
  <c r="S90" i="24"/>
  <c r="V90" i="24"/>
  <c r="AA90" i="24"/>
  <c r="AD90" i="24"/>
  <c r="AI90" i="24"/>
  <c r="AL90" i="24"/>
  <c r="AQ90" i="24"/>
  <c r="AT90" i="24"/>
  <c r="AY90" i="24"/>
  <c r="BB90" i="24"/>
  <c r="BG90" i="24"/>
  <c r="BJ90" i="24"/>
  <c r="BO90" i="24"/>
  <c r="BR90" i="24"/>
  <c r="BW90" i="24"/>
  <c r="BZ90" i="24"/>
  <c r="CE90" i="24"/>
  <c r="CH90" i="24"/>
  <c r="CM90" i="24"/>
  <c r="CP90" i="24"/>
  <c r="CU90" i="24"/>
  <c r="CX90" i="24"/>
  <c r="L90" i="24"/>
  <c r="AG90" i="24"/>
  <c r="AR90" i="24"/>
  <c r="BM90" i="24"/>
  <c r="BX90" i="24"/>
  <c r="CS90" i="24"/>
  <c r="Y90" i="24"/>
  <c r="AJ90" i="24"/>
  <c r="BE90" i="24"/>
  <c r="BP90" i="24"/>
  <c r="CK90" i="24"/>
  <c r="CV90" i="24"/>
  <c r="Q90" i="24"/>
  <c r="AB90" i="24"/>
  <c r="AW90" i="24"/>
  <c r="BH90" i="24"/>
  <c r="CC90" i="24"/>
  <c r="CN90" i="24"/>
  <c r="AO90" i="24"/>
  <c r="CF90" i="24"/>
  <c r="I90" i="24"/>
  <c r="AZ90" i="24"/>
  <c r="T90" i="24"/>
  <c r="BU90" i="24"/>
  <c r="I74" i="24"/>
  <c r="K74" i="24"/>
  <c r="M74" i="24"/>
  <c r="O74" i="24"/>
  <c r="Q74" i="24"/>
  <c r="S74" i="24"/>
  <c r="U74" i="24"/>
  <c r="W74" i="24"/>
  <c r="Y74" i="24"/>
  <c r="AA74" i="24"/>
  <c r="H74" i="24"/>
  <c r="J74" i="24"/>
  <c r="L74" i="24"/>
  <c r="N74" i="24"/>
  <c r="P74" i="24"/>
  <c r="R74" i="24"/>
  <c r="T74" i="24"/>
  <c r="V74" i="24"/>
  <c r="X74" i="24"/>
  <c r="Z74" i="24"/>
  <c r="AB74" i="24"/>
  <c r="AD74" i="24"/>
  <c r="AF74" i="24"/>
  <c r="AH74" i="24"/>
  <c r="AJ74" i="24"/>
  <c r="AL74" i="24"/>
  <c r="AN74" i="24"/>
  <c r="AP74" i="24"/>
  <c r="AR74" i="24"/>
  <c r="AT74" i="24"/>
  <c r="AV74" i="24"/>
  <c r="AX74" i="24"/>
  <c r="AZ74" i="24"/>
  <c r="BB74" i="24"/>
  <c r="BD74" i="24"/>
  <c r="BF74" i="24"/>
  <c r="BH74" i="24"/>
  <c r="BJ74" i="24"/>
  <c r="BL74" i="24"/>
  <c r="BN74" i="24"/>
  <c r="BP74" i="24"/>
  <c r="BR74" i="24"/>
  <c r="BT74" i="24"/>
  <c r="BV74" i="24"/>
  <c r="BX74" i="24"/>
  <c r="BZ74" i="24"/>
  <c r="CB74" i="24"/>
  <c r="CD74" i="24"/>
  <c r="CF74" i="24"/>
  <c r="CH74" i="24"/>
  <c r="CJ74" i="24"/>
  <c r="CL74" i="24"/>
  <c r="CN74" i="24"/>
  <c r="CP74" i="24"/>
  <c r="CR74" i="24"/>
  <c r="CT74" i="24"/>
  <c r="CV74" i="24"/>
  <c r="CX74" i="24"/>
  <c r="AC74" i="24"/>
  <c r="AG74" i="24"/>
  <c r="AK74" i="24"/>
  <c r="AO74" i="24"/>
  <c r="AS74" i="24"/>
  <c r="AW74" i="24"/>
  <c r="BA74" i="24"/>
  <c r="BE74" i="24"/>
  <c r="BI74" i="24"/>
  <c r="BM74" i="24"/>
  <c r="BQ74" i="24"/>
  <c r="BU74" i="24"/>
  <c r="BY74" i="24"/>
  <c r="CC74" i="24"/>
  <c r="CG74" i="24"/>
  <c r="CK74" i="24"/>
  <c r="CO74" i="24"/>
  <c r="CS74" i="24"/>
  <c r="CW74" i="24"/>
  <c r="AE74" i="24"/>
  <c r="AU74" i="24"/>
  <c r="BK74" i="24"/>
  <c r="CA74" i="24"/>
  <c r="CQ74" i="24"/>
  <c r="AI74" i="24"/>
  <c r="AY74" i="24"/>
  <c r="BO74" i="24"/>
  <c r="CE74" i="24"/>
  <c r="CU74" i="24"/>
  <c r="AM74" i="24"/>
  <c r="BC74" i="24"/>
  <c r="BS74" i="24"/>
  <c r="CI74" i="24"/>
  <c r="CY74" i="24"/>
  <c r="CM74" i="24"/>
  <c r="AQ74" i="24"/>
  <c r="BG74" i="24"/>
  <c r="BW74" i="24"/>
  <c r="I58" i="24"/>
  <c r="L58" i="24"/>
  <c r="Q58" i="24"/>
  <c r="T58" i="24"/>
  <c r="Y58" i="24"/>
  <c r="AB58" i="24"/>
  <c r="AG58" i="24"/>
  <c r="AJ58" i="24"/>
  <c r="AO58" i="24"/>
  <c r="AR58" i="24"/>
  <c r="AW58" i="24"/>
  <c r="AZ58" i="24"/>
  <c r="BE58" i="24"/>
  <c r="BH58" i="24"/>
  <c r="BM58" i="24"/>
  <c r="BP58" i="24"/>
  <c r="BU58" i="24"/>
  <c r="BX58" i="24"/>
  <c r="CC58" i="24"/>
  <c r="CF58" i="24"/>
  <c r="CK58" i="24"/>
  <c r="CN58" i="24"/>
  <c r="CS58" i="24"/>
  <c r="CV58" i="24"/>
  <c r="J58" i="24"/>
  <c r="O58" i="24"/>
  <c r="R58" i="24"/>
  <c r="W58" i="24"/>
  <c r="Z58" i="24"/>
  <c r="AE58" i="24"/>
  <c r="AH58" i="24"/>
  <c r="AM58" i="24"/>
  <c r="AP58" i="24"/>
  <c r="AU58" i="24"/>
  <c r="AX58" i="24"/>
  <c r="BC58" i="24"/>
  <c r="BF58" i="24"/>
  <c r="BK58" i="24"/>
  <c r="BN58" i="24"/>
  <c r="BS58" i="24"/>
  <c r="BV58" i="24"/>
  <c r="CA58" i="24"/>
  <c r="CD58" i="24"/>
  <c r="CI58" i="24"/>
  <c r="CL58" i="24"/>
  <c r="CQ58" i="24"/>
  <c r="CT58" i="24"/>
  <c r="CY58" i="24"/>
  <c r="M58" i="24"/>
  <c r="X58" i="24"/>
  <c r="AS58" i="24"/>
  <c r="BD58" i="24"/>
  <c r="BY58" i="24"/>
  <c r="CJ58" i="24"/>
  <c r="P58" i="24"/>
  <c r="AK58" i="24"/>
  <c r="AV58" i="24"/>
  <c r="BQ58" i="24"/>
  <c r="CB58" i="24"/>
  <c r="CW58" i="24"/>
  <c r="H58" i="24"/>
  <c r="AC58" i="24"/>
  <c r="AN58" i="24"/>
  <c r="BI58" i="24"/>
  <c r="BT58" i="24"/>
  <c r="CO58" i="24"/>
  <c r="BA58" i="24"/>
  <c r="CR58" i="24"/>
  <c r="U58" i="24"/>
  <c r="BL58" i="24"/>
  <c r="AF58" i="24"/>
  <c r="CG58" i="24"/>
  <c r="P42" i="24"/>
  <c r="AA42" i="24"/>
  <c r="AV42" i="24"/>
  <c r="BG42" i="24"/>
  <c r="CB42" i="24"/>
  <c r="CM42" i="24"/>
  <c r="H42" i="24"/>
  <c r="S42" i="24"/>
  <c r="AN42" i="24"/>
  <c r="AY42" i="24"/>
  <c r="BT42" i="24"/>
  <c r="CE42" i="24"/>
  <c r="K42" i="24"/>
  <c r="CR42" i="24"/>
  <c r="BL42" i="24"/>
  <c r="AF42" i="24"/>
  <c r="BW42" i="24"/>
  <c r="AQ42" i="24"/>
  <c r="BQ26" i="24"/>
  <c r="U26" i="24"/>
  <c r="CG26" i="24"/>
  <c r="AK26" i="24"/>
  <c r="CW26" i="24"/>
  <c r="BA26" i="24"/>
  <c r="J153" i="24"/>
  <c r="N153" i="24"/>
  <c r="R153" i="24"/>
  <c r="V153" i="24"/>
  <c r="Z153" i="24"/>
  <c r="AD153" i="24"/>
  <c r="AH153" i="24"/>
  <c r="AL153" i="24"/>
  <c r="AP153" i="24"/>
  <c r="AT153" i="24"/>
  <c r="AX153" i="24"/>
  <c r="BB153" i="24"/>
  <c r="BF153" i="24"/>
  <c r="BJ153" i="24"/>
  <c r="BN153" i="24"/>
  <c r="BR153" i="24"/>
  <c r="BV153" i="24"/>
  <c r="BZ153" i="24"/>
  <c r="CD153" i="24"/>
  <c r="CH153" i="24"/>
  <c r="CL153" i="24"/>
  <c r="CP153" i="24"/>
  <c r="CT153" i="24"/>
  <c r="CX153" i="24"/>
  <c r="M153" i="24"/>
  <c r="S153" i="24"/>
  <c r="Y153" i="24"/>
  <c r="AE153" i="24"/>
  <c r="AK153" i="24"/>
  <c r="AQ153" i="24"/>
  <c r="AW153" i="24"/>
  <c r="BC153" i="24"/>
  <c r="BI153" i="24"/>
  <c r="BO153" i="24"/>
  <c r="BU153" i="24"/>
  <c r="BY153" i="24"/>
  <c r="CE153" i="24"/>
  <c r="CK153" i="24"/>
  <c r="CQ153" i="24"/>
  <c r="CW153" i="24"/>
  <c r="H153" i="24"/>
  <c r="L153" i="24"/>
  <c r="P153" i="24"/>
  <c r="T153" i="24"/>
  <c r="X153" i="24"/>
  <c r="AB153" i="24"/>
  <c r="AF153" i="24"/>
  <c r="AJ153" i="24"/>
  <c r="AN153" i="24"/>
  <c r="AR153" i="24"/>
  <c r="AV153" i="24"/>
  <c r="AZ153" i="24"/>
  <c r="BD153" i="24"/>
  <c r="BH153" i="24"/>
  <c r="BL153" i="24"/>
  <c r="BP153" i="24"/>
  <c r="BT153" i="24"/>
  <c r="BX153" i="24"/>
  <c r="CB153" i="24"/>
  <c r="CF153" i="24"/>
  <c r="CJ153" i="24"/>
  <c r="CN153" i="24"/>
  <c r="CR153" i="24"/>
  <c r="CV153" i="24"/>
  <c r="K153" i="24"/>
  <c r="Q153" i="24"/>
  <c r="W153" i="24"/>
  <c r="AC153" i="24"/>
  <c r="AI153" i="24"/>
  <c r="AO153" i="24"/>
  <c r="AU153" i="24"/>
  <c r="BA153" i="24"/>
  <c r="BG153" i="24"/>
  <c r="BM153" i="24"/>
  <c r="BQ153" i="24"/>
  <c r="BW153" i="24"/>
  <c r="CC153" i="24"/>
  <c r="CI153" i="24"/>
  <c r="CO153" i="24"/>
  <c r="CU153" i="24"/>
  <c r="I153" i="24"/>
  <c r="O153" i="24"/>
  <c r="U153" i="24"/>
  <c r="AA153" i="24"/>
  <c r="AG153" i="24"/>
  <c r="AM153" i="24"/>
  <c r="AS153" i="24"/>
  <c r="AY153" i="24"/>
  <c r="BE153" i="24"/>
  <c r="BK153" i="24"/>
  <c r="BS153" i="24"/>
  <c r="CA153" i="24"/>
  <c r="CG153" i="24"/>
  <c r="CM153" i="24"/>
  <c r="CS153" i="24"/>
  <c r="CY153" i="24"/>
  <c r="H129" i="24"/>
  <c r="J129" i="24"/>
  <c r="L129" i="24"/>
  <c r="N129" i="24"/>
  <c r="P129" i="24"/>
  <c r="R129" i="24"/>
  <c r="T129" i="24"/>
  <c r="V129" i="24"/>
  <c r="X129" i="24"/>
  <c r="Z129" i="24"/>
  <c r="AB129" i="24"/>
  <c r="AD129" i="24"/>
  <c r="AF129" i="24"/>
  <c r="AH129" i="24"/>
  <c r="AJ129" i="24"/>
  <c r="AL129" i="24"/>
  <c r="AN129" i="24"/>
  <c r="AP129" i="24"/>
  <c r="AR129" i="24"/>
  <c r="AT129" i="24"/>
  <c r="AV129" i="24"/>
  <c r="AX129" i="24"/>
  <c r="AZ129" i="24"/>
  <c r="BB129" i="24"/>
  <c r="BD129" i="24"/>
  <c r="BF129" i="24"/>
  <c r="BH129" i="24"/>
  <c r="BJ129" i="24"/>
  <c r="BL129" i="24"/>
  <c r="BN129" i="24"/>
  <c r="BP129" i="24"/>
  <c r="BR129" i="24"/>
  <c r="BT129" i="24"/>
  <c r="BV129" i="24"/>
  <c r="BX129" i="24"/>
  <c r="BZ129" i="24"/>
  <c r="CB129" i="24"/>
  <c r="CD129" i="24"/>
  <c r="CF129" i="24"/>
  <c r="CH129" i="24"/>
  <c r="CJ129" i="24"/>
  <c r="CL129" i="24"/>
  <c r="CN129" i="24"/>
  <c r="CP129" i="24"/>
  <c r="CR129" i="24"/>
  <c r="CT129" i="24"/>
  <c r="CV129" i="24"/>
  <c r="CX129" i="24"/>
  <c r="K129" i="24"/>
  <c r="S129" i="24"/>
  <c r="AA129" i="24"/>
  <c r="AI129" i="24"/>
  <c r="AQ129" i="24"/>
  <c r="AY129" i="24"/>
  <c r="BG129" i="24"/>
  <c r="BO129" i="24"/>
  <c r="BW129" i="24"/>
  <c r="CE129" i="24"/>
  <c r="CM129" i="24"/>
  <c r="CU129" i="24"/>
  <c r="M129" i="24"/>
  <c r="U129" i="24"/>
  <c r="AC129" i="24"/>
  <c r="AK129" i="24"/>
  <c r="AS129" i="24"/>
  <c r="BA129" i="24"/>
  <c r="BI129" i="24"/>
  <c r="BQ129" i="24"/>
  <c r="BY129" i="24"/>
  <c r="CG129" i="24"/>
  <c r="CO129" i="24"/>
  <c r="CW129" i="24"/>
  <c r="O129" i="24"/>
  <c r="W129" i="24"/>
  <c r="AE129" i="24"/>
  <c r="AM129" i="24"/>
  <c r="AU129" i="24"/>
  <c r="BC129" i="24"/>
  <c r="BK129" i="24"/>
  <c r="BS129" i="24"/>
  <c r="CA129" i="24"/>
  <c r="CI129" i="24"/>
  <c r="CQ129" i="24"/>
  <c r="CY129" i="24"/>
  <c r="I129" i="24"/>
  <c r="Q129" i="24"/>
  <c r="Y129" i="24"/>
  <c r="AG129" i="24"/>
  <c r="AO129" i="24"/>
  <c r="AW129" i="24"/>
  <c r="BE129" i="24"/>
  <c r="BM129" i="24"/>
  <c r="BU129" i="24"/>
  <c r="CC129" i="24"/>
  <c r="CK129" i="24"/>
  <c r="CS129" i="24"/>
  <c r="J81" i="24"/>
  <c r="O81" i="24"/>
  <c r="R81" i="24"/>
  <c r="W81" i="24"/>
  <c r="Z81" i="24"/>
  <c r="AE81" i="24"/>
  <c r="AH81" i="24"/>
  <c r="AM81" i="24"/>
  <c r="AP81" i="24"/>
  <c r="AU81" i="24"/>
  <c r="AX81" i="24"/>
  <c r="BC81" i="24"/>
  <c r="BF81" i="24"/>
  <c r="BK81" i="24"/>
  <c r="BN81" i="24"/>
  <c r="BS81" i="24"/>
  <c r="BV81" i="24"/>
  <c r="CA81" i="24"/>
  <c r="CD81" i="24"/>
  <c r="CI81" i="24"/>
  <c r="CL81" i="24"/>
  <c r="CQ81" i="24"/>
  <c r="CT81" i="24"/>
  <c r="CY81" i="24"/>
  <c r="H81" i="24"/>
  <c r="M81" i="24"/>
  <c r="P81" i="24"/>
  <c r="U81" i="24"/>
  <c r="X81" i="24"/>
  <c r="AC81" i="24"/>
  <c r="AF81" i="24"/>
  <c r="AK81" i="24"/>
  <c r="AN81" i="24"/>
  <c r="AS81" i="24"/>
  <c r="AV81" i="24"/>
  <c r="BA81" i="24"/>
  <c r="BD81" i="24"/>
  <c r="BI81" i="24"/>
  <c r="BL81" i="24"/>
  <c r="BQ81" i="24"/>
  <c r="BT81" i="24"/>
  <c r="BY81" i="24"/>
  <c r="CB81" i="24"/>
  <c r="CG81" i="24"/>
  <c r="CJ81" i="24"/>
  <c r="CO81" i="24"/>
  <c r="CR81" i="24"/>
  <c r="CW81" i="24"/>
  <c r="K81" i="24"/>
  <c r="N81" i="24"/>
  <c r="S81" i="24"/>
  <c r="V81" i="24"/>
  <c r="AA81" i="24"/>
  <c r="AD81" i="24"/>
  <c r="AI81" i="24"/>
  <c r="AL81" i="24"/>
  <c r="AQ81" i="24"/>
  <c r="AT81" i="24"/>
  <c r="AY81" i="24"/>
  <c r="BB81" i="24"/>
  <c r="BG81" i="24"/>
  <c r="BJ81" i="24"/>
  <c r="BO81" i="24"/>
  <c r="BR81" i="24"/>
  <c r="BW81" i="24"/>
  <c r="BZ81" i="24"/>
  <c r="CE81" i="24"/>
  <c r="CH81" i="24"/>
  <c r="CM81" i="24"/>
  <c r="CP81" i="24"/>
  <c r="CU81" i="24"/>
  <c r="CX81" i="24"/>
  <c r="L81" i="24"/>
  <c r="AG81" i="24"/>
  <c r="AR81" i="24"/>
  <c r="BM81" i="24"/>
  <c r="BX81" i="24"/>
  <c r="CS81" i="24"/>
  <c r="Y81" i="24"/>
  <c r="AJ81" i="24"/>
  <c r="BE81" i="24"/>
  <c r="BP81" i="24"/>
  <c r="CK81" i="24"/>
  <c r="CV81" i="24"/>
  <c r="Q81" i="24"/>
  <c r="AB81" i="24"/>
  <c r="AW81" i="24"/>
  <c r="BH81" i="24"/>
  <c r="CC81" i="24"/>
  <c r="CN81" i="24"/>
  <c r="I81" i="24"/>
  <c r="AZ81" i="24"/>
  <c r="T81" i="24"/>
  <c r="BU81" i="24"/>
  <c r="AO81" i="24"/>
  <c r="CF81" i="24"/>
  <c r="CW25" i="24"/>
  <c r="AF25" i="24"/>
  <c r="BL25" i="24"/>
  <c r="CG25" i="24"/>
  <c r="J160" i="24"/>
  <c r="N160" i="24"/>
  <c r="R160" i="24"/>
  <c r="V160" i="24"/>
  <c r="Z160" i="24"/>
  <c r="AD160" i="24"/>
  <c r="AH160" i="24"/>
  <c r="AL160" i="24"/>
  <c r="AP160" i="24"/>
  <c r="AT160" i="24"/>
  <c r="AX160" i="24"/>
  <c r="BB160" i="24"/>
  <c r="BF160" i="24"/>
  <c r="BJ160" i="24"/>
  <c r="BN160" i="24"/>
  <c r="BR160" i="24"/>
  <c r="BV160" i="24"/>
  <c r="BZ160" i="24"/>
  <c r="CD160" i="24"/>
  <c r="CH160" i="24"/>
  <c r="CL160" i="24"/>
  <c r="CP160" i="24"/>
  <c r="CT160" i="24"/>
  <c r="CX160" i="24"/>
  <c r="I160" i="24"/>
  <c r="O160" i="24"/>
  <c r="U160" i="24"/>
  <c r="AA160" i="24"/>
  <c r="AG160" i="24"/>
  <c r="AM160" i="24"/>
  <c r="AU160" i="24"/>
  <c r="AY160" i="24"/>
  <c r="BE160" i="24"/>
  <c r="BM160" i="24"/>
  <c r="BQ160" i="24"/>
  <c r="BW160" i="24"/>
  <c r="CE160" i="24"/>
  <c r="CK160" i="24"/>
  <c r="CQ160" i="24"/>
  <c r="CW160" i="24"/>
  <c r="H160" i="24"/>
  <c r="L160" i="24"/>
  <c r="P160" i="24"/>
  <c r="T160" i="24"/>
  <c r="X160" i="24"/>
  <c r="AB160" i="24"/>
  <c r="AF160" i="24"/>
  <c r="AJ160" i="24"/>
  <c r="AN160" i="24"/>
  <c r="AR160" i="24"/>
  <c r="AV160" i="24"/>
  <c r="AZ160" i="24"/>
  <c r="BD160" i="24"/>
  <c r="BH160" i="24"/>
  <c r="BL160" i="24"/>
  <c r="BP160" i="24"/>
  <c r="BT160" i="24"/>
  <c r="BX160" i="24"/>
  <c r="CB160" i="24"/>
  <c r="CF160" i="24"/>
  <c r="CJ160" i="24"/>
  <c r="CN160" i="24"/>
  <c r="CR160" i="24"/>
  <c r="CV160" i="24"/>
  <c r="K160" i="24"/>
  <c r="Q160" i="24"/>
  <c r="W160" i="24"/>
  <c r="AC160" i="24"/>
  <c r="AI160" i="24"/>
  <c r="AO160" i="24"/>
  <c r="AS160" i="24"/>
  <c r="BA160" i="24"/>
  <c r="BG160" i="24"/>
  <c r="BK160" i="24"/>
  <c r="BS160" i="24"/>
  <c r="BY160" i="24"/>
  <c r="CC160" i="24"/>
  <c r="CI160" i="24"/>
  <c r="CO160" i="24"/>
  <c r="CU160" i="24"/>
  <c r="M160" i="24"/>
  <c r="S160" i="24"/>
  <c r="Y160" i="24"/>
  <c r="AE160" i="24"/>
  <c r="AK160" i="24"/>
  <c r="AQ160" i="24"/>
  <c r="AW160" i="24"/>
  <c r="BC160" i="24"/>
  <c r="BI160" i="24"/>
  <c r="BO160" i="24"/>
  <c r="BU160" i="24"/>
  <c r="CA160" i="24"/>
  <c r="CG160" i="24"/>
  <c r="CM160" i="24"/>
  <c r="CS160" i="24"/>
  <c r="CY160" i="24"/>
  <c r="J152" i="24"/>
  <c r="N152" i="24"/>
  <c r="R152" i="24"/>
  <c r="V152" i="24"/>
  <c r="Z152" i="24"/>
  <c r="AD152" i="24"/>
  <c r="AH152" i="24"/>
  <c r="AN152" i="24"/>
  <c r="AR152" i="24"/>
  <c r="AV152" i="24"/>
  <c r="AZ152" i="24"/>
  <c r="BD152" i="24"/>
  <c r="BH152" i="24"/>
  <c r="BL152" i="24"/>
  <c r="BP152" i="24"/>
  <c r="BT152" i="24"/>
  <c r="BX152" i="24"/>
  <c r="CB152" i="24"/>
  <c r="CF152" i="24"/>
  <c r="CJ152" i="24"/>
  <c r="CN152" i="24"/>
  <c r="CP152" i="24"/>
  <c r="CT152" i="24"/>
  <c r="CX152" i="24"/>
  <c r="I152" i="24"/>
  <c r="O152" i="24"/>
  <c r="U152" i="24"/>
  <c r="AA152" i="24"/>
  <c r="AI152" i="24"/>
  <c r="AM152" i="24"/>
  <c r="AS152" i="24"/>
  <c r="AY152" i="24"/>
  <c r="BC152" i="24"/>
  <c r="BI152" i="24"/>
  <c r="BO152" i="24"/>
  <c r="BU152" i="24"/>
  <c r="CA152" i="24"/>
  <c r="CG152" i="24"/>
  <c r="CM152" i="24"/>
  <c r="CS152" i="24"/>
  <c r="CY152" i="24"/>
  <c r="H152" i="24"/>
  <c r="L152" i="24"/>
  <c r="P152" i="24"/>
  <c r="T152" i="24"/>
  <c r="X152" i="24"/>
  <c r="AB152" i="24"/>
  <c r="AF152" i="24"/>
  <c r="AJ152" i="24"/>
  <c r="AL152" i="24"/>
  <c r="AP152" i="24"/>
  <c r="AT152" i="24"/>
  <c r="AX152" i="24"/>
  <c r="BB152" i="24"/>
  <c r="BF152" i="24"/>
  <c r="BJ152" i="24"/>
  <c r="BN152" i="24"/>
  <c r="BR152" i="24"/>
  <c r="BV152" i="24"/>
  <c r="BZ152" i="24"/>
  <c r="CD152" i="24"/>
  <c r="CH152" i="24"/>
  <c r="CL152" i="24"/>
  <c r="CR152" i="24"/>
  <c r="CV152" i="24"/>
  <c r="K152" i="24"/>
  <c r="Q152" i="24"/>
  <c r="W152" i="24"/>
  <c r="AC152" i="24"/>
  <c r="AG152" i="24"/>
  <c r="AO152" i="24"/>
  <c r="AU152" i="24"/>
  <c r="BA152" i="24"/>
  <c r="BG152" i="24"/>
  <c r="BM152" i="24"/>
  <c r="BS152" i="24"/>
  <c r="BY152" i="24"/>
  <c r="CE152" i="24"/>
  <c r="CK152" i="24"/>
  <c r="CQ152" i="24"/>
  <c r="CW152" i="24"/>
  <c r="M152" i="24"/>
  <c r="S152" i="24"/>
  <c r="Y152" i="24"/>
  <c r="AE152" i="24"/>
  <c r="AK152" i="24"/>
  <c r="AQ152" i="24"/>
  <c r="AW152" i="24"/>
  <c r="BE152" i="24"/>
  <c r="BK152" i="24"/>
  <c r="BQ152" i="24"/>
  <c r="BW152" i="24"/>
  <c r="CC152" i="24"/>
  <c r="CI152" i="24"/>
  <c r="CO152" i="24"/>
  <c r="CU152" i="24"/>
  <c r="CF144" i="24"/>
  <c r="K144" i="24"/>
  <c r="Q144" i="24"/>
  <c r="W144" i="24"/>
  <c r="AC144" i="24"/>
  <c r="AI144" i="24"/>
  <c r="AO144" i="24"/>
  <c r="AS144" i="24"/>
  <c r="AY144" i="24"/>
  <c r="BG144" i="24"/>
  <c r="BM144" i="24"/>
  <c r="BQ144" i="24"/>
  <c r="BW144" i="24"/>
  <c r="CC144" i="24"/>
  <c r="CI144" i="24"/>
  <c r="CO144" i="24"/>
  <c r="CU144" i="24"/>
  <c r="H144" i="24"/>
  <c r="J144" i="24"/>
  <c r="L144" i="24"/>
  <c r="N144" i="24"/>
  <c r="P144" i="24"/>
  <c r="R144" i="24"/>
  <c r="T144" i="24"/>
  <c r="V144" i="24"/>
  <c r="X144" i="24"/>
  <c r="Z144" i="24"/>
  <c r="AB144" i="24"/>
  <c r="AD144" i="24"/>
  <c r="AF144" i="24"/>
  <c r="AH144" i="24"/>
  <c r="AJ144" i="24"/>
  <c r="AL144" i="24"/>
  <c r="AN144" i="24"/>
  <c r="AP144" i="24"/>
  <c r="AR144" i="24"/>
  <c r="AT144" i="24"/>
  <c r="AV144" i="24"/>
  <c r="AX144" i="24"/>
  <c r="AZ144" i="24"/>
  <c r="BB144" i="24"/>
  <c r="BD144" i="24"/>
  <c r="BF144" i="24"/>
  <c r="BH144" i="24"/>
  <c r="BJ144" i="24"/>
  <c r="BL144" i="24"/>
  <c r="BN144" i="24"/>
  <c r="BP144" i="24"/>
  <c r="BR144" i="24"/>
  <c r="BT144" i="24"/>
  <c r="BV144" i="24"/>
  <c r="BX144" i="24"/>
  <c r="BZ144" i="24"/>
  <c r="CB144" i="24"/>
  <c r="CD144" i="24"/>
  <c r="CH144" i="24"/>
  <c r="CJ144" i="24"/>
  <c r="CL144" i="24"/>
  <c r="CN144" i="24"/>
  <c r="CP144" i="24"/>
  <c r="CR144" i="24"/>
  <c r="CT144" i="24"/>
  <c r="CV144" i="24"/>
  <c r="CX144" i="24"/>
  <c r="I144" i="24"/>
  <c r="O144" i="24"/>
  <c r="U144" i="24"/>
  <c r="AA144" i="24"/>
  <c r="AG144" i="24"/>
  <c r="AM144" i="24"/>
  <c r="AU144" i="24"/>
  <c r="BA144" i="24"/>
  <c r="BE144" i="24"/>
  <c r="BK144" i="24"/>
  <c r="BS144" i="24"/>
  <c r="BY144" i="24"/>
  <c r="CE144" i="24"/>
  <c r="CK144" i="24"/>
  <c r="CQ144" i="24"/>
  <c r="CW144" i="24"/>
  <c r="M144" i="24"/>
  <c r="S144" i="24"/>
  <c r="Y144" i="24"/>
  <c r="AE144" i="24"/>
  <c r="AK144" i="24"/>
  <c r="AQ144" i="24"/>
  <c r="AW144" i="24"/>
  <c r="BC144" i="24"/>
  <c r="BI144" i="24"/>
  <c r="BO144" i="24"/>
  <c r="BU144" i="24"/>
  <c r="CA144" i="24"/>
  <c r="CG144" i="24"/>
  <c r="CM144" i="24"/>
  <c r="CS144" i="24"/>
  <c r="CY144" i="24"/>
  <c r="H136" i="24"/>
  <c r="L136" i="24"/>
  <c r="P136" i="24"/>
  <c r="T136" i="24"/>
  <c r="X136" i="24"/>
  <c r="AB136" i="24"/>
  <c r="AF136" i="24"/>
  <c r="AJ136" i="24"/>
  <c r="AN136" i="24"/>
  <c r="AR136" i="24"/>
  <c r="AV136" i="24"/>
  <c r="AZ136" i="24"/>
  <c r="BD136" i="24"/>
  <c r="BH136" i="24"/>
  <c r="BL136" i="24"/>
  <c r="BP136" i="24"/>
  <c r="BT136" i="24"/>
  <c r="BX136" i="24"/>
  <c r="CB136" i="24"/>
  <c r="CF136" i="24"/>
  <c r="CJ136" i="24"/>
  <c r="CN136" i="24"/>
  <c r="CR136" i="24"/>
  <c r="CV136" i="24"/>
  <c r="I136" i="24"/>
  <c r="M136" i="24"/>
  <c r="Q136" i="24"/>
  <c r="U136" i="24"/>
  <c r="Y136" i="24"/>
  <c r="AC136" i="24"/>
  <c r="AG136" i="24"/>
  <c r="AK136" i="24"/>
  <c r="AO136" i="24"/>
  <c r="AS136" i="24"/>
  <c r="AW136" i="24"/>
  <c r="BA136" i="24"/>
  <c r="BE136" i="24"/>
  <c r="BI136" i="24"/>
  <c r="BM136" i="24"/>
  <c r="BQ136" i="24"/>
  <c r="BU136" i="24"/>
  <c r="BY136" i="24"/>
  <c r="CC136" i="24"/>
  <c r="CG136" i="24"/>
  <c r="CK136" i="24"/>
  <c r="CO136" i="24"/>
  <c r="CS136" i="24"/>
  <c r="CW136" i="24"/>
  <c r="J136" i="24"/>
  <c r="N136" i="24"/>
  <c r="R136" i="24"/>
  <c r="V136" i="24"/>
  <c r="Z136" i="24"/>
  <c r="AD136" i="24"/>
  <c r="AH136" i="24"/>
  <c r="AL136" i="24"/>
  <c r="AP136" i="24"/>
  <c r="AT136" i="24"/>
  <c r="AX136" i="24"/>
  <c r="BB136" i="24"/>
  <c r="BF136" i="24"/>
  <c r="BJ136" i="24"/>
  <c r="BN136" i="24"/>
  <c r="BR136" i="24"/>
  <c r="BV136" i="24"/>
  <c r="BZ136" i="24"/>
  <c r="CD136" i="24"/>
  <c r="CH136" i="24"/>
  <c r="CL136" i="24"/>
  <c r="CP136" i="24"/>
  <c r="CT136" i="24"/>
  <c r="CX136" i="24"/>
  <c r="K136" i="24"/>
  <c r="O136" i="24"/>
  <c r="S136" i="24"/>
  <c r="W136" i="24"/>
  <c r="AA136" i="24"/>
  <c r="AE136" i="24"/>
  <c r="AI136" i="24"/>
  <c r="AM136" i="24"/>
  <c r="AQ136" i="24"/>
  <c r="AU136" i="24"/>
  <c r="AY136" i="24"/>
  <c r="BC136" i="24"/>
  <c r="BG136" i="24"/>
  <c r="BK136" i="24"/>
  <c r="BO136" i="24"/>
  <c r="BS136" i="24"/>
  <c r="BW136" i="24"/>
  <c r="CA136" i="24"/>
  <c r="CE136" i="24"/>
  <c r="CI136" i="24"/>
  <c r="CM136" i="24"/>
  <c r="CQ136" i="24"/>
  <c r="CU136" i="24"/>
  <c r="CY136" i="24"/>
  <c r="H128" i="24"/>
  <c r="J128" i="24"/>
  <c r="L128" i="24"/>
  <c r="N128" i="24"/>
  <c r="P128" i="24"/>
  <c r="R128" i="24"/>
  <c r="T128" i="24"/>
  <c r="V128" i="24"/>
  <c r="X128" i="24"/>
  <c r="Z128" i="24"/>
  <c r="AB128" i="24"/>
  <c r="AD128" i="24"/>
  <c r="AF128" i="24"/>
  <c r="AH128" i="24"/>
  <c r="AJ128" i="24"/>
  <c r="AL128" i="24"/>
  <c r="AN128" i="24"/>
  <c r="AP128" i="24"/>
  <c r="AR128" i="24"/>
  <c r="AT128" i="24"/>
  <c r="AV128" i="24"/>
  <c r="AX128" i="24"/>
  <c r="AZ128" i="24"/>
  <c r="BB128" i="24"/>
  <c r="BD128" i="24"/>
  <c r="BF128" i="24"/>
  <c r="BH128" i="24"/>
  <c r="BJ128" i="24"/>
  <c r="BL128" i="24"/>
  <c r="BN128" i="24"/>
  <c r="BP128" i="24"/>
  <c r="BR128" i="24"/>
  <c r="BT128" i="24"/>
  <c r="BV128" i="24"/>
  <c r="BX128" i="24"/>
  <c r="BZ128" i="24"/>
  <c r="CB128" i="24"/>
  <c r="CD128" i="24"/>
  <c r="CF128" i="24"/>
  <c r="CH128" i="24"/>
  <c r="CJ128" i="24"/>
  <c r="CL128" i="24"/>
  <c r="CN128" i="24"/>
  <c r="CP128" i="24"/>
  <c r="CR128" i="24"/>
  <c r="CT128" i="24"/>
  <c r="CV128" i="24"/>
  <c r="CX128" i="24"/>
  <c r="K128" i="24"/>
  <c r="S128" i="24"/>
  <c r="AA128" i="24"/>
  <c r="AI128" i="24"/>
  <c r="AQ128" i="24"/>
  <c r="AY128" i="24"/>
  <c r="BG128" i="24"/>
  <c r="BO128" i="24"/>
  <c r="BW128" i="24"/>
  <c r="CE128" i="24"/>
  <c r="CM128" i="24"/>
  <c r="CU128" i="24"/>
  <c r="M128" i="24"/>
  <c r="U128" i="24"/>
  <c r="AC128" i="24"/>
  <c r="AK128" i="24"/>
  <c r="AS128" i="24"/>
  <c r="BA128" i="24"/>
  <c r="BI128" i="24"/>
  <c r="BQ128" i="24"/>
  <c r="BY128" i="24"/>
  <c r="CG128" i="24"/>
  <c r="CO128" i="24"/>
  <c r="CW128" i="24"/>
  <c r="O128" i="24"/>
  <c r="W128" i="24"/>
  <c r="AE128" i="24"/>
  <c r="AM128" i="24"/>
  <c r="AU128" i="24"/>
  <c r="BC128" i="24"/>
  <c r="BK128" i="24"/>
  <c r="BS128" i="24"/>
  <c r="CA128" i="24"/>
  <c r="CI128" i="24"/>
  <c r="CQ128" i="24"/>
  <c r="CY128" i="24"/>
  <c r="I128" i="24"/>
  <c r="Q128" i="24"/>
  <c r="Y128" i="24"/>
  <c r="AG128" i="24"/>
  <c r="AO128" i="24"/>
  <c r="AW128" i="24"/>
  <c r="BE128" i="24"/>
  <c r="BM128" i="24"/>
  <c r="BU128" i="24"/>
  <c r="CC128" i="24"/>
  <c r="CK128" i="24"/>
  <c r="CS128" i="24"/>
  <c r="K120" i="24"/>
  <c r="N120" i="24"/>
  <c r="S120" i="24"/>
  <c r="V120" i="24"/>
  <c r="AA120" i="24"/>
  <c r="AD120" i="24"/>
  <c r="AI120" i="24"/>
  <c r="AL120" i="24"/>
  <c r="AQ120" i="24"/>
  <c r="AT120" i="24"/>
  <c r="AY120" i="24"/>
  <c r="BB120" i="24"/>
  <c r="BG120" i="24"/>
  <c r="BJ120" i="24"/>
  <c r="BO120" i="24"/>
  <c r="BR120" i="24"/>
  <c r="BW120" i="24"/>
  <c r="BZ120" i="24"/>
  <c r="CE120" i="24"/>
  <c r="CH120" i="24"/>
  <c r="CM120" i="24"/>
  <c r="CP120" i="24"/>
  <c r="CU120" i="24"/>
  <c r="CX120" i="24"/>
  <c r="I120" i="24"/>
  <c r="L120" i="24"/>
  <c r="Q120" i="24"/>
  <c r="T120" i="24"/>
  <c r="Y120" i="24"/>
  <c r="AB120" i="24"/>
  <c r="AG120" i="24"/>
  <c r="AJ120" i="24"/>
  <c r="AO120" i="24"/>
  <c r="AR120" i="24"/>
  <c r="AW120" i="24"/>
  <c r="AZ120" i="24"/>
  <c r="BE120" i="24"/>
  <c r="BH120" i="24"/>
  <c r="BM120" i="24"/>
  <c r="BP120" i="24"/>
  <c r="BU120" i="24"/>
  <c r="BX120" i="24"/>
  <c r="CC120" i="24"/>
  <c r="CF120" i="24"/>
  <c r="CK120" i="24"/>
  <c r="CN120" i="24"/>
  <c r="CS120" i="24"/>
  <c r="CV120" i="24"/>
  <c r="J120" i="24"/>
  <c r="O120" i="24"/>
  <c r="R120" i="24"/>
  <c r="W120" i="24"/>
  <c r="Z120" i="24"/>
  <c r="AE120" i="24"/>
  <c r="AH120" i="24"/>
  <c r="AM120" i="24"/>
  <c r="AP120" i="24"/>
  <c r="AU120" i="24"/>
  <c r="AX120" i="24"/>
  <c r="BC120" i="24"/>
  <c r="BF120" i="24"/>
  <c r="BK120" i="24"/>
  <c r="BN120" i="24"/>
  <c r="BS120" i="24"/>
  <c r="BV120" i="24"/>
  <c r="CA120" i="24"/>
  <c r="CD120" i="24"/>
  <c r="CI120" i="24"/>
  <c r="CL120" i="24"/>
  <c r="CQ120" i="24"/>
  <c r="CT120" i="24"/>
  <c r="CY120" i="24"/>
  <c r="M120" i="24"/>
  <c r="X120" i="24"/>
  <c r="AS120" i="24"/>
  <c r="BD120" i="24"/>
  <c r="BY120" i="24"/>
  <c r="CJ120" i="24"/>
  <c r="P120" i="24"/>
  <c r="AK120" i="24"/>
  <c r="AV120" i="24"/>
  <c r="BQ120" i="24"/>
  <c r="CB120" i="24"/>
  <c r="CW120" i="24"/>
  <c r="H120" i="24"/>
  <c r="AC120" i="24"/>
  <c r="AN120" i="24"/>
  <c r="BI120" i="24"/>
  <c r="BT120" i="24"/>
  <c r="CO120" i="24"/>
  <c r="U120" i="24"/>
  <c r="AF120" i="24"/>
  <c r="BA120" i="24"/>
  <c r="BL120" i="24"/>
  <c r="CG120" i="24"/>
  <c r="CR120" i="24"/>
  <c r="I112" i="24"/>
  <c r="K112" i="24"/>
  <c r="M112" i="24"/>
  <c r="O112" i="24"/>
  <c r="Q112" i="24"/>
  <c r="S112" i="24"/>
  <c r="U112" i="24"/>
  <c r="W112" i="24"/>
  <c r="Y112" i="24"/>
  <c r="AA112" i="24"/>
  <c r="AC112" i="24"/>
  <c r="AE112" i="24"/>
  <c r="AG112" i="24"/>
  <c r="AI112" i="24"/>
  <c r="AK112" i="24"/>
  <c r="AM112" i="24"/>
  <c r="AO112" i="24"/>
  <c r="AQ112" i="24"/>
  <c r="AS112" i="24"/>
  <c r="AU112" i="24"/>
  <c r="AW112" i="24"/>
  <c r="AY112" i="24"/>
  <c r="BA112" i="24"/>
  <c r="BC112" i="24"/>
  <c r="BE112" i="24"/>
  <c r="BG112" i="24"/>
  <c r="BI112" i="24"/>
  <c r="BK112" i="24"/>
  <c r="BM112" i="24"/>
  <c r="BO112" i="24"/>
  <c r="BQ112" i="24"/>
  <c r="BS112" i="24"/>
  <c r="BU112" i="24"/>
  <c r="BW112" i="24"/>
  <c r="BY112" i="24"/>
  <c r="CA112" i="24"/>
  <c r="CC112" i="24"/>
  <c r="CE112" i="24"/>
  <c r="CG112" i="24"/>
  <c r="CI112" i="24"/>
  <c r="CK112" i="24"/>
  <c r="CM112" i="24"/>
  <c r="CO112" i="24"/>
  <c r="CQ112" i="24"/>
  <c r="CS112" i="24"/>
  <c r="CU112" i="24"/>
  <c r="CW112" i="24"/>
  <c r="CY112" i="24"/>
  <c r="H112" i="24"/>
  <c r="J112" i="24"/>
  <c r="L112" i="24"/>
  <c r="N112" i="24"/>
  <c r="P112" i="24"/>
  <c r="R112" i="24"/>
  <c r="T112" i="24"/>
  <c r="V112" i="24"/>
  <c r="X112" i="24"/>
  <c r="Z112" i="24"/>
  <c r="AB112" i="24"/>
  <c r="AD112" i="24"/>
  <c r="AF112" i="24"/>
  <c r="AH112" i="24"/>
  <c r="AJ112" i="24"/>
  <c r="AL112" i="24"/>
  <c r="AN112" i="24"/>
  <c r="AP112" i="24"/>
  <c r="AR112" i="24"/>
  <c r="AT112" i="24"/>
  <c r="AV112" i="24"/>
  <c r="AX112" i="24"/>
  <c r="AZ112" i="24"/>
  <c r="BB112" i="24"/>
  <c r="BD112" i="24"/>
  <c r="BF112" i="24"/>
  <c r="BH112" i="24"/>
  <c r="BJ112" i="24"/>
  <c r="BL112" i="24"/>
  <c r="BN112" i="24"/>
  <c r="BP112" i="24"/>
  <c r="BR112" i="24"/>
  <c r="BT112" i="24"/>
  <c r="BV112" i="24"/>
  <c r="BX112" i="24"/>
  <c r="BZ112" i="24"/>
  <c r="CB112" i="24"/>
  <c r="CD112" i="24"/>
  <c r="CF112" i="24"/>
  <c r="CH112" i="24"/>
  <c r="CJ112" i="24"/>
  <c r="CL112" i="24"/>
  <c r="CN112" i="24"/>
  <c r="CP112" i="24"/>
  <c r="CR112" i="24"/>
  <c r="CT112" i="24"/>
  <c r="CV112" i="24"/>
  <c r="CX112" i="24"/>
  <c r="H165" i="24"/>
  <c r="J165" i="24"/>
  <c r="L165" i="24"/>
  <c r="N165" i="24"/>
  <c r="P165" i="24"/>
  <c r="R165" i="24"/>
  <c r="T165" i="24"/>
  <c r="V165" i="24"/>
  <c r="X165" i="24"/>
  <c r="Z165" i="24"/>
  <c r="AB165" i="24"/>
  <c r="AD165" i="24"/>
  <c r="AF165" i="24"/>
  <c r="AH165" i="24"/>
  <c r="AJ165" i="24"/>
  <c r="AL165" i="24"/>
  <c r="AN165" i="24"/>
  <c r="AP165" i="24"/>
  <c r="AR165" i="24"/>
  <c r="AT165" i="24"/>
  <c r="AV165" i="24"/>
  <c r="AX165" i="24"/>
  <c r="AZ165" i="24"/>
  <c r="BB165" i="24"/>
  <c r="BD165" i="24"/>
  <c r="BF165" i="24"/>
  <c r="BH165" i="24"/>
  <c r="BJ165" i="24"/>
  <c r="BL165" i="24"/>
  <c r="BN165" i="24"/>
  <c r="BP165" i="24"/>
  <c r="BR165" i="24"/>
  <c r="BT165" i="24"/>
  <c r="BV165" i="24"/>
  <c r="BX165" i="24"/>
  <c r="BZ165" i="24"/>
  <c r="CB165" i="24"/>
  <c r="CD165" i="24"/>
  <c r="CF165" i="24"/>
  <c r="CH165" i="24"/>
  <c r="CJ165" i="24"/>
  <c r="CL165" i="24"/>
  <c r="CN165" i="24"/>
  <c r="CP165" i="24"/>
  <c r="CR165" i="24"/>
  <c r="CT165" i="24"/>
  <c r="CV165" i="24"/>
  <c r="CX165" i="24"/>
  <c r="I165" i="24"/>
  <c r="Q165" i="24"/>
  <c r="U165" i="24"/>
  <c r="AA165" i="24"/>
  <c r="AI165" i="24"/>
  <c r="AO165" i="24"/>
  <c r="AS165" i="24"/>
  <c r="AY165" i="24"/>
  <c r="BG165" i="24"/>
  <c r="BM165" i="24"/>
  <c r="BS165" i="24"/>
  <c r="BY165" i="24"/>
  <c r="CC165" i="24"/>
  <c r="CI165" i="24"/>
  <c r="CO165" i="24"/>
  <c r="CU165" i="24"/>
  <c r="K165" i="24"/>
  <c r="O165" i="24"/>
  <c r="W165" i="24"/>
  <c r="AC165" i="24"/>
  <c r="AG165" i="24"/>
  <c r="AM165" i="24"/>
  <c r="AU165" i="24"/>
  <c r="BA165" i="24"/>
  <c r="BE165" i="24"/>
  <c r="BK165" i="24"/>
  <c r="BQ165" i="24"/>
  <c r="BW165" i="24"/>
  <c r="CA165" i="24"/>
  <c r="CG165" i="24"/>
  <c r="CM165" i="24"/>
  <c r="CS165" i="24"/>
  <c r="CY165" i="24"/>
  <c r="M165" i="24"/>
  <c r="S165" i="24"/>
  <c r="Y165" i="24"/>
  <c r="AE165" i="24"/>
  <c r="AK165" i="24"/>
  <c r="AQ165" i="24"/>
  <c r="AW165" i="24"/>
  <c r="BC165" i="24"/>
  <c r="BI165" i="24"/>
  <c r="BO165" i="24"/>
  <c r="BU165" i="24"/>
  <c r="CE165" i="24"/>
  <c r="CK165" i="24"/>
  <c r="CQ165" i="24"/>
  <c r="CW165" i="24"/>
  <c r="J102" i="24"/>
  <c r="O102" i="24"/>
  <c r="R102" i="24"/>
  <c r="W102" i="24"/>
  <c r="Z102" i="24"/>
  <c r="AE102" i="24"/>
  <c r="AH102" i="24"/>
  <c r="AM102" i="24"/>
  <c r="AP102" i="24"/>
  <c r="AU102" i="24"/>
  <c r="AX102" i="24"/>
  <c r="BC102" i="24"/>
  <c r="BF102" i="24"/>
  <c r="BK102" i="24"/>
  <c r="BN102" i="24"/>
  <c r="BS102" i="24"/>
  <c r="BV102" i="24"/>
  <c r="CA102" i="24"/>
  <c r="CD102" i="24"/>
  <c r="CI102" i="24"/>
  <c r="CL102" i="24"/>
  <c r="CQ102" i="24"/>
  <c r="CT102" i="24"/>
  <c r="CY102" i="24"/>
  <c r="H102" i="24"/>
  <c r="M102" i="24"/>
  <c r="P102" i="24"/>
  <c r="U102" i="24"/>
  <c r="X102" i="24"/>
  <c r="AC102" i="24"/>
  <c r="AF102" i="24"/>
  <c r="AK102" i="24"/>
  <c r="AN102" i="24"/>
  <c r="AS102" i="24"/>
  <c r="AV102" i="24"/>
  <c r="BA102" i="24"/>
  <c r="BD102" i="24"/>
  <c r="BI102" i="24"/>
  <c r="BL102" i="24"/>
  <c r="BQ102" i="24"/>
  <c r="BT102" i="24"/>
  <c r="BY102" i="24"/>
  <c r="CB102" i="24"/>
  <c r="CG102" i="24"/>
  <c r="CJ102" i="24"/>
  <c r="CO102" i="24"/>
  <c r="CR102" i="24"/>
  <c r="CW102" i="24"/>
  <c r="K102" i="24"/>
  <c r="N102" i="24"/>
  <c r="S102" i="24"/>
  <c r="V102" i="24"/>
  <c r="AA102" i="24"/>
  <c r="AD102" i="24"/>
  <c r="AI102" i="24"/>
  <c r="AL102" i="24"/>
  <c r="AQ102" i="24"/>
  <c r="AT102" i="24"/>
  <c r="AY102" i="24"/>
  <c r="BB102" i="24"/>
  <c r="BG102" i="24"/>
  <c r="BJ102" i="24"/>
  <c r="BO102" i="24"/>
  <c r="BR102" i="24"/>
  <c r="BW102" i="24"/>
  <c r="BZ102" i="24"/>
  <c r="CE102" i="24"/>
  <c r="CH102" i="24"/>
  <c r="CM102" i="24"/>
  <c r="CP102" i="24"/>
  <c r="CU102" i="24"/>
  <c r="CX102" i="24"/>
  <c r="L102" i="24"/>
  <c r="AG102" i="24"/>
  <c r="AR102" i="24"/>
  <c r="BM102" i="24"/>
  <c r="BX102" i="24"/>
  <c r="CS102" i="24"/>
  <c r="Y102" i="24"/>
  <c r="AJ102" i="24"/>
  <c r="BE102" i="24"/>
  <c r="BP102" i="24"/>
  <c r="CK102" i="24"/>
  <c r="CV102" i="24"/>
  <c r="Q102" i="24"/>
  <c r="AB102" i="24"/>
  <c r="AW102" i="24"/>
  <c r="BH102" i="24"/>
  <c r="CC102" i="24"/>
  <c r="CN102" i="24"/>
  <c r="AO102" i="24"/>
  <c r="CF102" i="24"/>
  <c r="I102" i="24"/>
  <c r="AZ102" i="24"/>
  <c r="T102" i="24"/>
  <c r="BU102" i="24"/>
  <c r="J86" i="24"/>
  <c r="O86" i="24"/>
  <c r="R86" i="24"/>
  <c r="W86" i="24"/>
  <c r="Z86" i="24"/>
  <c r="AE86" i="24"/>
  <c r="AH86" i="24"/>
  <c r="AM86" i="24"/>
  <c r="AP86" i="24"/>
  <c r="AU86" i="24"/>
  <c r="AX86" i="24"/>
  <c r="BC86" i="24"/>
  <c r="BF86" i="24"/>
  <c r="BK86" i="24"/>
  <c r="BN86" i="24"/>
  <c r="BS86" i="24"/>
  <c r="BV86" i="24"/>
  <c r="CA86" i="24"/>
  <c r="CD86" i="24"/>
  <c r="CI86" i="24"/>
  <c r="CL86" i="24"/>
  <c r="CQ86" i="24"/>
  <c r="CT86" i="24"/>
  <c r="CY86" i="24"/>
  <c r="H86" i="24"/>
  <c r="M86" i="24"/>
  <c r="P86" i="24"/>
  <c r="U86" i="24"/>
  <c r="X86" i="24"/>
  <c r="AC86" i="24"/>
  <c r="AF86" i="24"/>
  <c r="AK86" i="24"/>
  <c r="AN86" i="24"/>
  <c r="AS86" i="24"/>
  <c r="AV86" i="24"/>
  <c r="BA86" i="24"/>
  <c r="BD86" i="24"/>
  <c r="BI86" i="24"/>
  <c r="BL86" i="24"/>
  <c r="BQ86" i="24"/>
  <c r="BT86" i="24"/>
  <c r="BY86" i="24"/>
  <c r="CB86" i="24"/>
  <c r="CG86" i="24"/>
  <c r="CJ86" i="24"/>
  <c r="CO86" i="24"/>
  <c r="CR86" i="24"/>
  <c r="CW86" i="24"/>
  <c r="K86" i="24"/>
  <c r="N86" i="24"/>
  <c r="S86" i="24"/>
  <c r="V86" i="24"/>
  <c r="AA86" i="24"/>
  <c r="AD86" i="24"/>
  <c r="AI86" i="24"/>
  <c r="AL86" i="24"/>
  <c r="AQ86" i="24"/>
  <c r="AT86" i="24"/>
  <c r="AY86" i="24"/>
  <c r="BB86" i="24"/>
  <c r="BG86" i="24"/>
  <c r="BJ86" i="24"/>
  <c r="BO86" i="24"/>
  <c r="BR86" i="24"/>
  <c r="BW86" i="24"/>
  <c r="BZ86" i="24"/>
  <c r="CE86" i="24"/>
  <c r="CH86" i="24"/>
  <c r="CM86" i="24"/>
  <c r="CP86" i="24"/>
  <c r="CU86" i="24"/>
  <c r="CX86" i="24"/>
  <c r="L86" i="24"/>
  <c r="AG86" i="24"/>
  <c r="AR86" i="24"/>
  <c r="BM86" i="24"/>
  <c r="BX86" i="24"/>
  <c r="CS86" i="24"/>
  <c r="Y86" i="24"/>
  <c r="AJ86" i="24"/>
  <c r="BE86" i="24"/>
  <c r="BP86" i="24"/>
  <c r="CK86" i="24"/>
  <c r="CV86" i="24"/>
  <c r="Q86" i="24"/>
  <c r="AB86" i="24"/>
  <c r="AW86" i="24"/>
  <c r="BH86" i="24"/>
  <c r="CC86" i="24"/>
  <c r="CN86" i="24"/>
  <c r="AO86" i="24"/>
  <c r="CF86" i="24"/>
  <c r="I86" i="24"/>
  <c r="AZ86" i="24"/>
  <c r="T86" i="24"/>
  <c r="BU86" i="24"/>
  <c r="I70" i="24"/>
  <c r="K70" i="24"/>
  <c r="M70" i="24"/>
  <c r="O70" i="24"/>
  <c r="Q70" i="24"/>
  <c r="S70" i="24"/>
  <c r="U70" i="24"/>
  <c r="W70" i="24"/>
  <c r="Y70" i="24"/>
  <c r="AA70" i="24"/>
  <c r="AC70" i="24"/>
  <c r="AE70" i="24"/>
  <c r="AG70" i="24"/>
  <c r="AI70" i="24"/>
  <c r="AK70" i="24"/>
  <c r="AM70" i="24"/>
  <c r="AO70" i="24"/>
  <c r="AQ70" i="24"/>
  <c r="AS70" i="24"/>
  <c r="AU70" i="24"/>
  <c r="AW70" i="24"/>
  <c r="AY70" i="24"/>
  <c r="BA70" i="24"/>
  <c r="BC70" i="24"/>
  <c r="BE70" i="24"/>
  <c r="BG70" i="24"/>
  <c r="BI70" i="24"/>
  <c r="BK70" i="24"/>
  <c r="BM70" i="24"/>
  <c r="BO70" i="24"/>
  <c r="BQ70" i="24"/>
  <c r="BS70" i="24"/>
  <c r="BU70" i="24"/>
  <c r="BW70" i="24"/>
  <c r="BY70" i="24"/>
  <c r="CA70" i="24"/>
  <c r="CC70" i="24"/>
  <c r="CE70" i="24"/>
  <c r="CG70" i="24"/>
  <c r="CI70" i="24"/>
  <c r="CK70" i="24"/>
  <c r="CM70" i="24"/>
  <c r="CO70" i="24"/>
  <c r="CQ70" i="24"/>
  <c r="CS70" i="24"/>
  <c r="CU70" i="24"/>
  <c r="CW70" i="24"/>
  <c r="CY70" i="24"/>
  <c r="H70" i="24"/>
  <c r="J70" i="24"/>
  <c r="L70" i="24"/>
  <c r="N70" i="24"/>
  <c r="P70" i="24"/>
  <c r="R70" i="24"/>
  <c r="T70" i="24"/>
  <c r="V70" i="24"/>
  <c r="X70" i="24"/>
  <c r="Z70" i="24"/>
  <c r="AB70" i="24"/>
  <c r="AD70" i="24"/>
  <c r="AF70" i="24"/>
  <c r="AH70" i="24"/>
  <c r="AJ70" i="24"/>
  <c r="AL70" i="24"/>
  <c r="AN70" i="24"/>
  <c r="AP70" i="24"/>
  <c r="AR70" i="24"/>
  <c r="AT70" i="24"/>
  <c r="AV70" i="24"/>
  <c r="AX70" i="24"/>
  <c r="AZ70" i="24"/>
  <c r="BB70" i="24"/>
  <c r="BD70" i="24"/>
  <c r="BF70" i="24"/>
  <c r="BH70" i="24"/>
  <c r="BJ70" i="24"/>
  <c r="BL70" i="24"/>
  <c r="BN70" i="24"/>
  <c r="BP70" i="24"/>
  <c r="BR70" i="24"/>
  <c r="BT70" i="24"/>
  <c r="BV70" i="24"/>
  <c r="BX70" i="24"/>
  <c r="BZ70" i="24"/>
  <c r="CB70" i="24"/>
  <c r="CD70" i="24"/>
  <c r="CF70" i="24"/>
  <c r="CH70" i="24"/>
  <c r="CJ70" i="24"/>
  <c r="CL70" i="24"/>
  <c r="CN70" i="24"/>
  <c r="CP70" i="24"/>
  <c r="CR70" i="24"/>
  <c r="CT70" i="24"/>
  <c r="CV70" i="24"/>
  <c r="CX70" i="24"/>
  <c r="I54" i="24"/>
  <c r="L54" i="24"/>
  <c r="Q54" i="24"/>
  <c r="T54" i="24"/>
  <c r="Y54" i="24"/>
  <c r="AB54" i="24"/>
  <c r="AG54" i="24"/>
  <c r="AJ54" i="24"/>
  <c r="AO54" i="24"/>
  <c r="AR54" i="24"/>
  <c r="AW54" i="24"/>
  <c r="AZ54" i="24"/>
  <c r="BE54" i="24"/>
  <c r="BH54" i="24"/>
  <c r="BM54" i="24"/>
  <c r="BP54" i="24"/>
  <c r="BU54" i="24"/>
  <c r="BX54" i="24"/>
  <c r="CC54" i="24"/>
  <c r="CF54" i="24"/>
  <c r="CK54" i="24"/>
  <c r="CN54" i="24"/>
  <c r="CS54" i="24"/>
  <c r="CV54" i="24"/>
  <c r="J54" i="24"/>
  <c r="O54" i="24"/>
  <c r="R54" i="24"/>
  <c r="W54" i="24"/>
  <c r="Z54" i="24"/>
  <c r="AE54" i="24"/>
  <c r="AH54" i="24"/>
  <c r="AM54" i="24"/>
  <c r="AP54" i="24"/>
  <c r="AU54" i="24"/>
  <c r="AX54" i="24"/>
  <c r="BC54" i="24"/>
  <c r="BF54" i="24"/>
  <c r="BK54" i="24"/>
  <c r="BN54" i="24"/>
  <c r="BS54" i="24"/>
  <c r="BV54" i="24"/>
  <c r="CA54" i="24"/>
  <c r="CD54" i="24"/>
  <c r="CI54" i="24"/>
  <c r="CL54" i="24"/>
  <c r="CQ54" i="24"/>
  <c r="CT54" i="24"/>
  <c r="CY54" i="24"/>
  <c r="M54" i="24"/>
  <c r="X54" i="24"/>
  <c r="AS54" i="24"/>
  <c r="BD54" i="24"/>
  <c r="BY54" i="24"/>
  <c r="CJ54" i="24"/>
  <c r="P54" i="24"/>
  <c r="AK54" i="24"/>
  <c r="AV54" i="24"/>
  <c r="BQ54" i="24"/>
  <c r="CB54" i="24"/>
  <c r="CW54" i="24"/>
  <c r="H54" i="24"/>
  <c r="AC54" i="24"/>
  <c r="AN54" i="24"/>
  <c r="BI54" i="24"/>
  <c r="BT54" i="24"/>
  <c r="CO54" i="24"/>
  <c r="BA54" i="24"/>
  <c r="CR54" i="24"/>
  <c r="U54" i="24"/>
  <c r="BL54" i="24"/>
  <c r="AF54" i="24"/>
  <c r="CG54" i="24"/>
  <c r="P38" i="24"/>
  <c r="AA38" i="24"/>
  <c r="AV38" i="24"/>
  <c r="BG38" i="24"/>
  <c r="CB38" i="24"/>
  <c r="CM38" i="24"/>
  <c r="H38" i="24"/>
  <c r="S38" i="24"/>
  <c r="AN38" i="24"/>
  <c r="AY38" i="24"/>
  <c r="BT38" i="24"/>
  <c r="CE38" i="24"/>
  <c r="K38" i="24"/>
  <c r="CR38" i="24"/>
  <c r="BL38" i="24"/>
  <c r="AF38" i="24"/>
  <c r="BW38" i="24"/>
  <c r="AQ38" i="24"/>
  <c r="CK22" i="24"/>
  <c r="J97" i="24"/>
  <c r="O97" i="24"/>
  <c r="R97" i="24"/>
  <c r="W97" i="24"/>
  <c r="Z97" i="24"/>
  <c r="AE97" i="24"/>
  <c r="AH97" i="24"/>
  <c r="AM97" i="24"/>
  <c r="AP97" i="24"/>
  <c r="AU97" i="24"/>
  <c r="AX97" i="24"/>
  <c r="BC97" i="24"/>
  <c r="BF97" i="24"/>
  <c r="BK97" i="24"/>
  <c r="BN97" i="24"/>
  <c r="BS97" i="24"/>
  <c r="BV97" i="24"/>
  <c r="CA97" i="24"/>
  <c r="CD97" i="24"/>
  <c r="CI97" i="24"/>
  <c r="CL97" i="24"/>
  <c r="CQ97" i="24"/>
  <c r="CT97" i="24"/>
  <c r="CY97" i="24"/>
  <c r="H97" i="24"/>
  <c r="M97" i="24"/>
  <c r="P97" i="24"/>
  <c r="U97" i="24"/>
  <c r="X97" i="24"/>
  <c r="AC97" i="24"/>
  <c r="AF97" i="24"/>
  <c r="AK97" i="24"/>
  <c r="AN97" i="24"/>
  <c r="AS97" i="24"/>
  <c r="AV97" i="24"/>
  <c r="BA97" i="24"/>
  <c r="BD97" i="24"/>
  <c r="BI97" i="24"/>
  <c r="BL97" i="24"/>
  <c r="BQ97" i="24"/>
  <c r="BT97" i="24"/>
  <c r="BY97" i="24"/>
  <c r="CB97" i="24"/>
  <c r="CG97" i="24"/>
  <c r="CJ97" i="24"/>
  <c r="CO97" i="24"/>
  <c r="CR97" i="24"/>
  <c r="CW97" i="24"/>
  <c r="K97" i="24"/>
  <c r="N97" i="24"/>
  <c r="S97" i="24"/>
  <c r="V97" i="24"/>
  <c r="AA97" i="24"/>
  <c r="AD97" i="24"/>
  <c r="AI97" i="24"/>
  <c r="AL97" i="24"/>
  <c r="AQ97" i="24"/>
  <c r="AT97" i="24"/>
  <c r="AY97" i="24"/>
  <c r="BB97" i="24"/>
  <c r="BG97" i="24"/>
  <c r="BJ97" i="24"/>
  <c r="BO97" i="24"/>
  <c r="BR97" i="24"/>
  <c r="BW97" i="24"/>
  <c r="BZ97" i="24"/>
  <c r="CE97" i="24"/>
  <c r="CH97" i="24"/>
  <c r="CM97" i="24"/>
  <c r="CP97" i="24"/>
  <c r="CU97" i="24"/>
  <c r="CX97" i="24"/>
  <c r="L97" i="24"/>
  <c r="AG97" i="24"/>
  <c r="AR97" i="24"/>
  <c r="BM97" i="24"/>
  <c r="BX97" i="24"/>
  <c r="CS97" i="24"/>
  <c r="Y97" i="24"/>
  <c r="AJ97" i="24"/>
  <c r="BE97" i="24"/>
  <c r="BP97" i="24"/>
  <c r="CK97" i="24"/>
  <c r="CV97" i="24"/>
  <c r="Q97" i="24"/>
  <c r="AB97" i="24"/>
  <c r="AW97" i="24"/>
  <c r="BH97" i="24"/>
  <c r="CC97" i="24"/>
  <c r="CN97" i="24"/>
  <c r="I97" i="24"/>
  <c r="AZ97" i="24"/>
  <c r="T97" i="24"/>
  <c r="BU97" i="24"/>
  <c r="AO97" i="24"/>
  <c r="CF97" i="24"/>
  <c r="I57" i="24"/>
  <c r="L57" i="24"/>
  <c r="Q57" i="24"/>
  <c r="T57" i="24"/>
  <c r="Y57" i="24"/>
  <c r="AB57" i="24"/>
  <c r="AG57" i="24"/>
  <c r="AJ57" i="24"/>
  <c r="AO57" i="24"/>
  <c r="AR57" i="24"/>
  <c r="AW57" i="24"/>
  <c r="AZ57" i="24"/>
  <c r="BE57" i="24"/>
  <c r="BH57" i="24"/>
  <c r="BM57" i="24"/>
  <c r="BP57" i="24"/>
  <c r="BU57" i="24"/>
  <c r="BX57" i="24"/>
  <c r="CC57" i="24"/>
  <c r="CF57" i="24"/>
  <c r="CK57" i="24"/>
  <c r="CN57" i="24"/>
  <c r="CS57" i="24"/>
  <c r="CV57" i="24"/>
  <c r="J57" i="24"/>
  <c r="O57" i="24"/>
  <c r="R57" i="24"/>
  <c r="W57" i="24"/>
  <c r="Z57" i="24"/>
  <c r="AE57" i="24"/>
  <c r="AH57" i="24"/>
  <c r="AM57" i="24"/>
  <c r="AP57" i="24"/>
  <c r="AU57" i="24"/>
  <c r="AX57" i="24"/>
  <c r="BC57" i="24"/>
  <c r="BF57" i="24"/>
  <c r="BK57" i="24"/>
  <c r="BN57" i="24"/>
  <c r="BS57" i="24"/>
  <c r="BV57" i="24"/>
  <c r="CA57" i="24"/>
  <c r="CD57" i="24"/>
  <c r="CI57" i="24"/>
  <c r="CL57" i="24"/>
  <c r="CQ57" i="24"/>
  <c r="CT57" i="24"/>
  <c r="CY57" i="24"/>
  <c r="M57" i="24"/>
  <c r="X57" i="24"/>
  <c r="AS57" i="24"/>
  <c r="BD57" i="24"/>
  <c r="BY57" i="24"/>
  <c r="CJ57" i="24"/>
  <c r="P57" i="24"/>
  <c r="AK57" i="24"/>
  <c r="AV57" i="24"/>
  <c r="BQ57" i="24"/>
  <c r="CB57" i="24"/>
  <c r="CW57" i="24"/>
  <c r="H57" i="24"/>
  <c r="AC57" i="24"/>
  <c r="AN57" i="24"/>
  <c r="BI57" i="24"/>
  <c r="BT57" i="24"/>
  <c r="CO57" i="24"/>
  <c r="U57" i="24"/>
  <c r="BL57" i="24"/>
  <c r="AF57" i="24"/>
  <c r="CG57" i="24"/>
  <c r="BA57" i="24"/>
  <c r="CR57" i="24"/>
  <c r="M143" i="24"/>
  <c r="S143" i="24"/>
  <c r="Y143" i="24"/>
  <c r="AE143" i="24"/>
  <c r="AK143" i="24"/>
  <c r="AQ143" i="24"/>
  <c r="AY143" i="24"/>
  <c r="BC143" i="24"/>
  <c r="BI143" i="24"/>
  <c r="BO143" i="24"/>
  <c r="BU143" i="24"/>
  <c r="CA143" i="24"/>
  <c r="CG143" i="24"/>
  <c r="CM143" i="24"/>
  <c r="CS143" i="24"/>
  <c r="CY143" i="24"/>
  <c r="H143" i="24"/>
  <c r="J143" i="24"/>
  <c r="L143" i="24"/>
  <c r="N143" i="24"/>
  <c r="P143" i="24"/>
  <c r="R143" i="24"/>
  <c r="T143" i="24"/>
  <c r="V143" i="24"/>
  <c r="X143" i="24"/>
  <c r="Z143" i="24"/>
  <c r="AB143" i="24"/>
  <c r="AD143" i="24"/>
  <c r="AF143" i="24"/>
  <c r="AH143" i="24"/>
  <c r="AJ143" i="24"/>
  <c r="AL143" i="24"/>
  <c r="AN143" i="24"/>
  <c r="AP143" i="24"/>
  <c r="AR143" i="24"/>
  <c r="AT143" i="24"/>
  <c r="AV143" i="24"/>
  <c r="AX143" i="24"/>
  <c r="AZ143" i="24"/>
  <c r="BB143" i="24"/>
  <c r="BD143" i="24"/>
  <c r="BF143" i="24"/>
  <c r="BH143" i="24"/>
  <c r="BJ143" i="24"/>
  <c r="BL143" i="24"/>
  <c r="BN143" i="24"/>
  <c r="BP143" i="24"/>
  <c r="BR143" i="24"/>
  <c r="BT143" i="24"/>
  <c r="BV143" i="24"/>
  <c r="BX143" i="24"/>
  <c r="BZ143" i="24"/>
  <c r="CB143" i="24"/>
  <c r="CD143" i="24"/>
  <c r="CF143" i="24"/>
  <c r="CH143" i="24"/>
  <c r="CJ143" i="24"/>
  <c r="CL143" i="24"/>
  <c r="CN143" i="24"/>
  <c r="CP143" i="24"/>
  <c r="CR143" i="24"/>
  <c r="CT143" i="24"/>
  <c r="CV143" i="24"/>
  <c r="CX143" i="24"/>
  <c r="I143" i="24"/>
  <c r="O143" i="24"/>
  <c r="U143" i="24"/>
  <c r="AA143" i="24"/>
  <c r="AG143" i="24"/>
  <c r="AM143" i="24"/>
  <c r="AS143" i="24"/>
  <c r="AW143" i="24"/>
  <c r="BE143" i="24"/>
  <c r="BK143" i="24"/>
  <c r="BQ143" i="24"/>
  <c r="BW143" i="24"/>
  <c r="CC143" i="24"/>
  <c r="CI143" i="24"/>
  <c r="CO143" i="24"/>
  <c r="CU143" i="24"/>
  <c r="K143" i="24"/>
  <c r="Q143" i="24"/>
  <c r="W143" i="24"/>
  <c r="AC143" i="24"/>
  <c r="AI143" i="24"/>
  <c r="AO143" i="24"/>
  <c r="AU143" i="24"/>
  <c r="BA143" i="24"/>
  <c r="BG143" i="24"/>
  <c r="BM143" i="24"/>
  <c r="BS143" i="24"/>
  <c r="BY143" i="24"/>
  <c r="CE143" i="24"/>
  <c r="CK143" i="24"/>
  <c r="CQ143" i="24"/>
  <c r="CW143" i="24"/>
  <c r="H127" i="24"/>
  <c r="J127" i="24"/>
  <c r="L127" i="24"/>
  <c r="N127" i="24"/>
  <c r="P127" i="24"/>
  <c r="R127" i="24"/>
  <c r="T127" i="24"/>
  <c r="V127" i="24"/>
  <c r="X127" i="24"/>
  <c r="Z127" i="24"/>
  <c r="AB127" i="24"/>
  <c r="AD127" i="24"/>
  <c r="AF127" i="24"/>
  <c r="AH127" i="24"/>
  <c r="AJ127" i="24"/>
  <c r="AL127" i="24"/>
  <c r="AN127" i="24"/>
  <c r="AP127" i="24"/>
  <c r="AR127" i="24"/>
  <c r="AT127" i="24"/>
  <c r="AV127" i="24"/>
  <c r="AX127" i="24"/>
  <c r="AZ127" i="24"/>
  <c r="BB127" i="24"/>
  <c r="BD127" i="24"/>
  <c r="BF127" i="24"/>
  <c r="BH127" i="24"/>
  <c r="BJ127" i="24"/>
  <c r="BL127" i="24"/>
  <c r="BN127" i="24"/>
  <c r="BP127" i="24"/>
  <c r="BR127" i="24"/>
  <c r="BT127" i="24"/>
  <c r="BV127" i="24"/>
  <c r="BX127" i="24"/>
  <c r="BZ127" i="24"/>
  <c r="CB127" i="24"/>
  <c r="CD127" i="24"/>
  <c r="CF127" i="24"/>
  <c r="CH127" i="24"/>
  <c r="CJ127" i="24"/>
  <c r="CL127" i="24"/>
  <c r="CN127" i="24"/>
  <c r="CP127" i="24"/>
  <c r="CR127" i="24"/>
  <c r="CT127" i="24"/>
  <c r="CV127" i="24"/>
  <c r="CX127" i="24"/>
  <c r="K127" i="24"/>
  <c r="S127" i="24"/>
  <c r="AA127" i="24"/>
  <c r="AI127" i="24"/>
  <c r="AQ127" i="24"/>
  <c r="AY127" i="24"/>
  <c r="BG127" i="24"/>
  <c r="BO127" i="24"/>
  <c r="BW127" i="24"/>
  <c r="CE127" i="24"/>
  <c r="CM127" i="24"/>
  <c r="CU127" i="24"/>
  <c r="M127" i="24"/>
  <c r="U127" i="24"/>
  <c r="AC127" i="24"/>
  <c r="AK127" i="24"/>
  <c r="AS127" i="24"/>
  <c r="BA127" i="24"/>
  <c r="BI127" i="24"/>
  <c r="BQ127" i="24"/>
  <c r="BY127" i="24"/>
  <c r="CG127" i="24"/>
  <c r="CO127" i="24"/>
  <c r="CW127" i="24"/>
  <c r="O127" i="24"/>
  <c r="W127" i="24"/>
  <c r="AE127" i="24"/>
  <c r="AM127" i="24"/>
  <c r="AU127" i="24"/>
  <c r="BC127" i="24"/>
  <c r="BK127" i="24"/>
  <c r="BS127" i="24"/>
  <c r="CA127" i="24"/>
  <c r="CI127" i="24"/>
  <c r="CQ127" i="24"/>
  <c r="CY127" i="24"/>
  <c r="I127" i="24"/>
  <c r="Q127" i="24"/>
  <c r="Y127" i="24"/>
  <c r="AG127" i="24"/>
  <c r="AO127" i="24"/>
  <c r="AW127" i="24"/>
  <c r="BE127" i="24"/>
  <c r="BM127" i="24"/>
  <c r="BU127" i="24"/>
  <c r="CC127" i="24"/>
  <c r="CK127" i="24"/>
  <c r="CS127" i="24"/>
  <c r="J111" i="24"/>
  <c r="O111" i="24"/>
  <c r="R111" i="24"/>
  <c r="W111" i="24"/>
  <c r="Z111" i="24"/>
  <c r="AE111" i="24"/>
  <c r="AG111" i="24"/>
  <c r="AI111" i="24"/>
  <c r="AK111" i="24"/>
  <c r="AM111" i="24"/>
  <c r="AO111" i="24"/>
  <c r="AQ111" i="24"/>
  <c r="AS111" i="24"/>
  <c r="AU111" i="24"/>
  <c r="AW111" i="24"/>
  <c r="AY111" i="24"/>
  <c r="BA111" i="24"/>
  <c r="BC111" i="24"/>
  <c r="BE111" i="24"/>
  <c r="BG111" i="24"/>
  <c r="BI111" i="24"/>
  <c r="BK111" i="24"/>
  <c r="BM111" i="24"/>
  <c r="BO111" i="24"/>
  <c r="BQ111" i="24"/>
  <c r="BS111" i="24"/>
  <c r="BU111" i="24"/>
  <c r="BW111" i="24"/>
  <c r="BY111" i="24"/>
  <c r="CA111" i="24"/>
  <c r="CC111" i="24"/>
  <c r="CE111" i="24"/>
  <c r="CG111" i="24"/>
  <c r="CI111" i="24"/>
  <c r="CK111" i="24"/>
  <c r="CM111" i="24"/>
  <c r="CO111" i="24"/>
  <c r="CQ111" i="24"/>
  <c r="CS111" i="24"/>
  <c r="CU111" i="24"/>
  <c r="CW111" i="24"/>
  <c r="CY111" i="24"/>
  <c r="H111" i="24"/>
  <c r="M111" i="24"/>
  <c r="P111" i="24"/>
  <c r="U111" i="24"/>
  <c r="X111" i="24"/>
  <c r="AC111" i="24"/>
  <c r="K111" i="24"/>
  <c r="N111" i="24"/>
  <c r="S111" i="24"/>
  <c r="V111" i="24"/>
  <c r="AA111" i="24"/>
  <c r="AD111" i="24"/>
  <c r="AF111" i="24"/>
  <c r="AH111" i="24"/>
  <c r="AJ111" i="24"/>
  <c r="AL111" i="24"/>
  <c r="AN111" i="24"/>
  <c r="AP111" i="24"/>
  <c r="AR111" i="24"/>
  <c r="AT111" i="24"/>
  <c r="AV111" i="24"/>
  <c r="AX111" i="24"/>
  <c r="AZ111" i="24"/>
  <c r="BB111" i="24"/>
  <c r="BD111" i="24"/>
  <c r="BF111" i="24"/>
  <c r="BH111" i="24"/>
  <c r="BJ111" i="24"/>
  <c r="BL111" i="24"/>
  <c r="BN111" i="24"/>
  <c r="BP111" i="24"/>
  <c r="BR111" i="24"/>
  <c r="BT111" i="24"/>
  <c r="BV111" i="24"/>
  <c r="BX111" i="24"/>
  <c r="BZ111" i="24"/>
  <c r="CB111" i="24"/>
  <c r="CD111" i="24"/>
  <c r="CF111" i="24"/>
  <c r="CH111" i="24"/>
  <c r="CJ111" i="24"/>
  <c r="CL111" i="24"/>
  <c r="CN111" i="24"/>
  <c r="CP111" i="24"/>
  <c r="CR111" i="24"/>
  <c r="CT111" i="24"/>
  <c r="CV111" i="24"/>
  <c r="CX111" i="24"/>
  <c r="L111" i="24"/>
  <c r="Y111" i="24"/>
  <c r="Q111" i="24"/>
  <c r="AB111" i="24"/>
  <c r="I111" i="24"/>
  <c r="T111" i="24"/>
  <c r="J96" i="24"/>
  <c r="O96" i="24"/>
  <c r="R96" i="24"/>
  <c r="W96" i="24"/>
  <c r="Z96" i="24"/>
  <c r="AE96" i="24"/>
  <c r="AH96" i="24"/>
  <c r="AM96" i="24"/>
  <c r="AP96" i="24"/>
  <c r="AU96" i="24"/>
  <c r="AX96" i="24"/>
  <c r="BC96" i="24"/>
  <c r="BF96" i="24"/>
  <c r="BK96" i="24"/>
  <c r="BN96" i="24"/>
  <c r="BS96" i="24"/>
  <c r="BV96" i="24"/>
  <c r="CA96" i="24"/>
  <c r="CD96" i="24"/>
  <c r="CI96" i="24"/>
  <c r="CL96" i="24"/>
  <c r="CQ96" i="24"/>
  <c r="CT96" i="24"/>
  <c r="CY96" i="24"/>
  <c r="H96" i="24"/>
  <c r="M96" i="24"/>
  <c r="P96" i="24"/>
  <c r="U96" i="24"/>
  <c r="X96" i="24"/>
  <c r="AC96" i="24"/>
  <c r="AF96" i="24"/>
  <c r="AK96" i="24"/>
  <c r="AN96" i="24"/>
  <c r="AS96" i="24"/>
  <c r="AV96" i="24"/>
  <c r="BA96" i="24"/>
  <c r="BD96" i="24"/>
  <c r="BI96" i="24"/>
  <c r="BL96" i="24"/>
  <c r="BQ96" i="24"/>
  <c r="BT96" i="24"/>
  <c r="BY96" i="24"/>
  <c r="CB96" i="24"/>
  <c r="CG96" i="24"/>
  <c r="CJ96" i="24"/>
  <c r="CO96" i="24"/>
  <c r="CR96" i="24"/>
  <c r="CW96" i="24"/>
  <c r="K96" i="24"/>
  <c r="N96" i="24"/>
  <c r="S96" i="24"/>
  <c r="V96" i="24"/>
  <c r="AA96" i="24"/>
  <c r="AD96" i="24"/>
  <c r="AI96" i="24"/>
  <c r="AL96" i="24"/>
  <c r="AQ96" i="24"/>
  <c r="AT96" i="24"/>
  <c r="AY96" i="24"/>
  <c r="BB96" i="24"/>
  <c r="BG96" i="24"/>
  <c r="BJ96" i="24"/>
  <c r="BO96" i="24"/>
  <c r="BR96" i="24"/>
  <c r="BW96" i="24"/>
  <c r="BZ96" i="24"/>
  <c r="CE96" i="24"/>
  <c r="CH96" i="24"/>
  <c r="CM96" i="24"/>
  <c r="CP96" i="24"/>
  <c r="CU96" i="24"/>
  <c r="CX96" i="24"/>
  <c r="L96" i="24"/>
  <c r="AG96" i="24"/>
  <c r="AR96" i="24"/>
  <c r="BM96" i="24"/>
  <c r="BX96" i="24"/>
  <c r="CS96" i="24"/>
  <c r="Y96" i="24"/>
  <c r="AJ96" i="24"/>
  <c r="BE96" i="24"/>
  <c r="BP96" i="24"/>
  <c r="CK96" i="24"/>
  <c r="CV96" i="24"/>
  <c r="Q96" i="24"/>
  <c r="AB96" i="24"/>
  <c r="AW96" i="24"/>
  <c r="BH96" i="24"/>
  <c r="CC96" i="24"/>
  <c r="CN96" i="24"/>
  <c r="T96" i="24"/>
  <c r="BU96" i="24"/>
  <c r="AO96" i="24"/>
  <c r="CF96" i="24"/>
  <c r="I96" i="24"/>
  <c r="AZ96" i="24"/>
  <c r="J80" i="24"/>
  <c r="O80" i="24"/>
  <c r="R80" i="24"/>
  <c r="W80" i="24"/>
  <c r="Z80" i="24"/>
  <c r="AE80" i="24"/>
  <c r="AH80" i="24"/>
  <c r="AM80" i="24"/>
  <c r="AP80" i="24"/>
  <c r="AU80" i="24"/>
  <c r="AX80" i="24"/>
  <c r="BC80" i="24"/>
  <c r="BF80" i="24"/>
  <c r="BK80" i="24"/>
  <c r="BN80" i="24"/>
  <c r="BS80" i="24"/>
  <c r="BV80" i="24"/>
  <c r="CA80" i="24"/>
  <c r="CD80" i="24"/>
  <c r="CI80" i="24"/>
  <c r="CL80" i="24"/>
  <c r="CQ80" i="24"/>
  <c r="CT80" i="24"/>
  <c r="CY80" i="24"/>
  <c r="H80" i="24"/>
  <c r="M80" i="24"/>
  <c r="P80" i="24"/>
  <c r="U80" i="24"/>
  <c r="X80" i="24"/>
  <c r="AC80" i="24"/>
  <c r="AF80" i="24"/>
  <c r="AK80" i="24"/>
  <c r="AN80" i="24"/>
  <c r="AS80" i="24"/>
  <c r="AV80" i="24"/>
  <c r="BA80" i="24"/>
  <c r="BD80" i="24"/>
  <c r="BI80" i="24"/>
  <c r="BL80" i="24"/>
  <c r="BQ80" i="24"/>
  <c r="BT80" i="24"/>
  <c r="BY80" i="24"/>
  <c r="CB80" i="24"/>
  <c r="CG80" i="24"/>
  <c r="CJ80" i="24"/>
  <c r="CO80" i="24"/>
  <c r="CR80" i="24"/>
  <c r="CW80" i="24"/>
  <c r="K80" i="24"/>
  <c r="N80" i="24"/>
  <c r="S80" i="24"/>
  <c r="V80" i="24"/>
  <c r="AA80" i="24"/>
  <c r="AD80" i="24"/>
  <c r="AI80" i="24"/>
  <c r="AL80" i="24"/>
  <c r="AQ80" i="24"/>
  <c r="AT80" i="24"/>
  <c r="AY80" i="24"/>
  <c r="BB80" i="24"/>
  <c r="BG80" i="24"/>
  <c r="BJ80" i="24"/>
  <c r="BO80" i="24"/>
  <c r="BR80" i="24"/>
  <c r="BW80" i="24"/>
  <c r="BZ80" i="24"/>
  <c r="CE80" i="24"/>
  <c r="CH80" i="24"/>
  <c r="CM80" i="24"/>
  <c r="CP80" i="24"/>
  <c r="CU80" i="24"/>
  <c r="CX80" i="24"/>
  <c r="L80" i="24"/>
  <c r="AG80" i="24"/>
  <c r="AR80" i="24"/>
  <c r="BM80" i="24"/>
  <c r="BX80" i="24"/>
  <c r="CS80" i="24"/>
  <c r="Y80" i="24"/>
  <c r="AJ80" i="24"/>
  <c r="BE80" i="24"/>
  <c r="BP80" i="24"/>
  <c r="CK80" i="24"/>
  <c r="CV80" i="24"/>
  <c r="Q80" i="24"/>
  <c r="AB80" i="24"/>
  <c r="AW80" i="24"/>
  <c r="BH80" i="24"/>
  <c r="CC80" i="24"/>
  <c r="CN80" i="24"/>
  <c r="T80" i="24"/>
  <c r="BU80" i="24"/>
  <c r="AO80" i="24"/>
  <c r="CF80" i="24"/>
  <c r="I80" i="24"/>
  <c r="AZ80" i="24"/>
  <c r="K64" i="24"/>
  <c r="N64" i="24"/>
  <c r="S64" i="24"/>
  <c r="V64" i="24"/>
  <c r="AA64" i="24"/>
  <c r="AD64" i="24"/>
  <c r="AI64" i="24"/>
  <c r="AL64" i="24"/>
  <c r="AQ64" i="24"/>
  <c r="AT64" i="24"/>
  <c r="AY64" i="24"/>
  <c r="BB64" i="24"/>
  <c r="BG64" i="24"/>
  <c r="BJ64" i="24"/>
  <c r="BO64" i="24"/>
  <c r="BR64" i="24"/>
  <c r="BW64" i="24"/>
  <c r="BZ64" i="24"/>
  <c r="CE64" i="24"/>
  <c r="CH64" i="24"/>
  <c r="CM64" i="24"/>
  <c r="CP64" i="24"/>
  <c r="CU64" i="24"/>
  <c r="CX64" i="24"/>
  <c r="I64" i="24"/>
  <c r="L64" i="24"/>
  <c r="Q64" i="24"/>
  <c r="T64" i="24"/>
  <c r="Y64" i="24"/>
  <c r="AB64" i="24"/>
  <c r="AG64" i="24"/>
  <c r="AJ64" i="24"/>
  <c r="AO64" i="24"/>
  <c r="AR64" i="24"/>
  <c r="AW64" i="24"/>
  <c r="AZ64" i="24"/>
  <c r="BE64" i="24"/>
  <c r="BH64" i="24"/>
  <c r="BM64" i="24"/>
  <c r="BP64" i="24"/>
  <c r="BU64" i="24"/>
  <c r="BX64" i="24"/>
  <c r="CC64" i="24"/>
  <c r="CF64" i="24"/>
  <c r="CK64" i="24"/>
  <c r="CN64" i="24"/>
  <c r="CS64" i="24"/>
  <c r="CV64" i="24"/>
  <c r="J64" i="24"/>
  <c r="O64" i="24"/>
  <c r="R64" i="24"/>
  <c r="W64" i="24"/>
  <c r="Z64" i="24"/>
  <c r="AE64" i="24"/>
  <c r="AH64" i="24"/>
  <c r="AM64" i="24"/>
  <c r="AP64" i="24"/>
  <c r="AU64" i="24"/>
  <c r="AX64" i="24"/>
  <c r="BC64" i="24"/>
  <c r="BF64" i="24"/>
  <c r="BK64" i="24"/>
  <c r="BN64" i="24"/>
  <c r="BS64" i="24"/>
  <c r="BV64" i="24"/>
  <c r="CA64" i="24"/>
  <c r="CD64" i="24"/>
  <c r="CI64" i="24"/>
  <c r="CL64" i="24"/>
  <c r="CQ64" i="24"/>
  <c r="CT64" i="24"/>
  <c r="CY64" i="24"/>
  <c r="M64" i="24"/>
  <c r="X64" i="24"/>
  <c r="AS64" i="24"/>
  <c r="BD64" i="24"/>
  <c r="BY64" i="24"/>
  <c r="CJ64" i="24"/>
  <c r="P64" i="24"/>
  <c r="AK64" i="24"/>
  <c r="AV64" i="24"/>
  <c r="BQ64" i="24"/>
  <c r="CB64" i="24"/>
  <c r="CW64" i="24"/>
  <c r="H64" i="24"/>
  <c r="AC64" i="24"/>
  <c r="AN64" i="24"/>
  <c r="BI64" i="24"/>
  <c r="BT64" i="24"/>
  <c r="CO64" i="24"/>
  <c r="AF64" i="24"/>
  <c r="CG64" i="24"/>
  <c r="BA64" i="24"/>
  <c r="CR64" i="24"/>
  <c r="U64" i="24"/>
  <c r="BL64" i="24"/>
  <c r="BQ32" i="24"/>
  <c r="U32" i="24"/>
  <c r="CG32" i="24"/>
  <c r="AK32" i="24"/>
  <c r="CW32" i="24"/>
  <c r="BA32" i="24"/>
  <c r="H137" i="24"/>
  <c r="L137" i="24"/>
  <c r="P137" i="24"/>
  <c r="T137" i="24"/>
  <c r="X137" i="24"/>
  <c r="AB137" i="24"/>
  <c r="AF137" i="24"/>
  <c r="AJ137" i="24"/>
  <c r="AN137" i="24"/>
  <c r="AR137" i="24"/>
  <c r="AV137" i="24"/>
  <c r="AZ137" i="24"/>
  <c r="BD137" i="24"/>
  <c r="BH137" i="24"/>
  <c r="BL137" i="24"/>
  <c r="BP137" i="24"/>
  <c r="BT137" i="24"/>
  <c r="BX137" i="24"/>
  <c r="CB137" i="24"/>
  <c r="CF137" i="24"/>
  <c r="CJ137" i="24"/>
  <c r="CN137" i="24"/>
  <c r="CR137" i="24"/>
  <c r="CV137" i="24"/>
  <c r="I137" i="24"/>
  <c r="M137" i="24"/>
  <c r="Q137" i="24"/>
  <c r="U137" i="24"/>
  <c r="Y137" i="24"/>
  <c r="AC137" i="24"/>
  <c r="AG137" i="24"/>
  <c r="AK137" i="24"/>
  <c r="AO137" i="24"/>
  <c r="AS137" i="24"/>
  <c r="AW137" i="24"/>
  <c r="BA137" i="24"/>
  <c r="BE137" i="24"/>
  <c r="BI137" i="24"/>
  <c r="BM137" i="24"/>
  <c r="BQ137" i="24"/>
  <c r="BU137" i="24"/>
  <c r="BY137" i="24"/>
  <c r="CC137" i="24"/>
  <c r="CG137" i="24"/>
  <c r="CK137" i="24"/>
  <c r="CO137" i="24"/>
  <c r="CS137" i="24"/>
  <c r="CW137" i="24"/>
  <c r="J137" i="24"/>
  <c r="N137" i="24"/>
  <c r="R137" i="24"/>
  <c r="V137" i="24"/>
  <c r="Z137" i="24"/>
  <c r="AD137" i="24"/>
  <c r="AH137" i="24"/>
  <c r="AL137" i="24"/>
  <c r="AP137" i="24"/>
  <c r="AT137" i="24"/>
  <c r="AX137" i="24"/>
  <c r="BB137" i="24"/>
  <c r="BF137" i="24"/>
  <c r="BJ137" i="24"/>
  <c r="BN137" i="24"/>
  <c r="BR137" i="24"/>
  <c r="BV137" i="24"/>
  <c r="BZ137" i="24"/>
  <c r="CD137" i="24"/>
  <c r="CH137" i="24"/>
  <c r="CL137" i="24"/>
  <c r="CP137" i="24"/>
  <c r="CT137" i="24"/>
  <c r="CX137" i="24"/>
  <c r="K137" i="24"/>
  <c r="O137" i="24"/>
  <c r="S137" i="24"/>
  <c r="W137" i="24"/>
  <c r="AA137" i="24"/>
  <c r="AE137" i="24"/>
  <c r="AI137" i="24"/>
  <c r="AM137" i="24"/>
  <c r="AQ137" i="24"/>
  <c r="AU137" i="24"/>
  <c r="AY137" i="24"/>
  <c r="BC137" i="24"/>
  <c r="BG137" i="24"/>
  <c r="BK137" i="24"/>
  <c r="BO137" i="24"/>
  <c r="BS137" i="24"/>
  <c r="BW137" i="24"/>
  <c r="CA137" i="24"/>
  <c r="CE137" i="24"/>
  <c r="CI137" i="24"/>
  <c r="CM137" i="24"/>
  <c r="CQ137" i="24"/>
  <c r="CU137" i="24"/>
  <c r="CY137" i="24"/>
  <c r="J100" i="24"/>
  <c r="O100" i="24"/>
  <c r="R100" i="24"/>
  <c r="W100" i="24"/>
  <c r="Z100" i="24"/>
  <c r="AE100" i="24"/>
  <c r="AH100" i="24"/>
  <c r="AM100" i="24"/>
  <c r="AP100" i="24"/>
  <c r="AU100" i="24"/>
  <c r="AX100" i="24"/>
  <c r="BC100" i="24"/>
  <c r="BF100" i="24"/>
  <c r="BK100" i="24"/>
  <c r="BN100" i="24"/>
  <c r="BS100" i="24"/>
  <c r="BV100" i="24"/>
  <c r="CA100" i="24"/>
  <c r="CD100" i="24"/>
  <c r="CI100" i="24"/>
  <c r="CL100" i="24"/>
  <c r="CQ100" i="24"/>
  <c r="CT100" i="24"/>
  <c r="CY100" i="24"/>
  <c r="H100" i="24"/>
  <c r="M100" i="24"/>
  <c r="P100" i="24"/>
  <c r="U100" i="24"/>
  <c r="X100" i="24"/>
  <c r="AC100" i="24"/>
  <c r="AF100" i="24"/>
  <c r="AK100" i="24"/>
  <c r="AN100" i="24"/>
  <c r="AS100" i="24"/>
  <c r="AV100" i="24"/>
  <c r="BA100" i="24"/>
  <c r="BD100" i="24"/>
  <c r="BI100" i="24"/>
  <c r="BL100" i="24"/>
  <c r="BQ100" i="24"/>
  <c r="BT100" i="24"/>
  <c r="BY100" i="24"/>
  <c r="CB100" i="24"/>
  <c r="CG100" i="24"/>
  <c r="CJ100" i="24"/>
  <c r="CO100" i="24"/>
  <c r="CR100" i="24"/>
  <c r="CW100" i="24"/>
  <c r="K100" i="24"/>
  <c r="N100" i="24"/>
  <c r="S100" i="24"/>
  <c r="V100" i="24"/>
  <c r="AA100" i="24"/>
  <c r="AD100" i="24"/>
  <c r="AI100" i="24"/>
  <c r="AL100" i="24"/>
  <c r="AQ100" i="24"/>
  <c r="AT100" i="24"/>
  <c r="AY100" i="24"/>
  <c r="BB100" i="24"/>
  <c r="BG100" i="24"/>
  <c r="BJ100" i="24"/>
  <c r="BO100" i="24"/>
  <c r="BR100" i="24"/>
  <c r="BW100" i="24"/>
  <c r="BZ100" i="24"/>
  <c r="CE100" i="24"/>
  <c r="CH100" i="24"/>
  <c r="CM100" i="24"/>
  <c r="CP100" i="24"/>
  <c r="CU100" i="24"/>
  <c r="CX100" i="24"/>
  <c r="L100" i="24"/>
  <c r="AG100" i="24"/>
  <c r="AR100" i="24"/>
  <c r="BM100" i="24"/>
  <c r="BX100" i="24"/>
  <c r="CS100" i="24"/>
  <c r="Y100" i="24"/>
  <c r="AJ100" i="24"/>
  <c r="BE100" i="24"/>
  <c r="BP100" i="24"/>
  <c r="CK100" i="24"/>
  <c r="CV100" i="24"/>
  <c r="Q100" i="24"/>
  <c r="AB100" i="24"/>
  <c r="AW100" i="24"/>
  <c r="BH100" i="24"/>
  <c r="CC100" i="24"/>
  <c r="CN100" i="24"/>
  <c r="T100" i="24"/>
  <c r="BU100" i="24"/>
  <c r="AO100" i="24"/>
  <c r="CF100" i="24"/>
  <c r="I100" i="24"/>
  <c r="AZ100" i="24"/>
  <c r="J103" i="24"/>
  <c r="O103" i="24"/>
  <c r="R103" i="24"/>
  <c r="W103" i="24"/>
  <c r="Z103" i="24"/>
  <c r="AE103" i="24"/>
  <c r="AH103" i="24"/>
  <c r="AM103" i="24"/>
  <c r="AP103" i="24"/>
  <c r="AU103" i="24"/>
  <c r="AX103" i="24"/>
  <c r="BC103" i="24"/>
  <c r="BF103" i="24"/>
  <c r="BK103" i="24"/>
  <c r="BN103" i="24"/>
  <c r="BS103" i="24"/>
  <c r="BV103" i="24"/>
  <c r="CA103" i="24"/>
  <c r="CD103" i="24"/>
  <c r="CI103" i="24"/>
  <c r="CL103" i="24"/>
  <c r="CQ103" i="24"/>
  <c r="CT103" i="24"/>
  <c r="CY103" i="24"/>
  <c r="H103" i="24"/>
  <c r="M103" i="24"/>
  <c r="P103" i="24"/>
  <c r="U103" i="24"/>
  <c r="X103" i="24"/>
  <c r="AC103" i="24"/>
  <c r="AF103" i="24"/>
  <c r="AK103" i="24"/>
  <c r="AN103" i="24"/>
  <c r="AS103" i="24"/>
  <c r="AV103" i="24"/>
  <c r="BA103" i="24"/>
  <c r="BD103" i="24"/>
  <c r="BI103" i="24"/>
  <c r="BL103" i="24"/>
  <c r="BQ103" i="24"/>
  <c r="BT103" i="24"/>
  <c r="BY103" i="24"/>
  <c r="CB103" i="24"/>
  <c r="CG103" i="24"/>
  <c r="CJ103" i="24"/>
  <c r="CO103" i="24"/>
  <c r="CR103" i="24"/>
  <c r="CW103" i="24"/>
  <c r="K103" i="24"/>
  <c r="N103" i="24"/>
  <c r="S103" i="24"/>
  <c r="V103" i="24"/>
  <c r="AA103" i="24"/>
  <c r="AD103" i="24"/>
  <c r="AI103" i="24"/>
  <c r="AL103" i="24"/>
  <c r="AQ103" i="24"/>
  <c r="AT103" i="24"/>
  <c r="AY103" i="24"/>
  <c r="BB103" i="24"/>
  <c r="BG103" i="24"/>
  <c r="BJ103" i="24"/>
  <c r="BO103" i="24"/>
  <c r="BR103" i="24"/>
  <c r="BW103" i="24"/>
  <c r="BZ103" i="24"/>
  <c r="CE103" i="24"/>
  <c r="CH103" i="24"/>
  <c r="CM103" i="24"/>
  <c r="CP103" i="24"/>
  <c r="CU103" i="24"/>
  <c r="CX103" i="24"/>
  <c r="L103" i="24"/>
  <c r="AG103" i="24"/>
  <c r="AR103" i="24"/>
  <c r="BM103" i="24"/>
  <c r="BX103" i="24"/>
  <c r="CS103" i="24"/>
  <c r="Y103" i="24"/>
  <c r="AJ103" i="24"/>
  <c r="BE103" i="24"/>
  <c r="BP103" i="24"/>
  <c r="CK103" i="24"/>
  <c r="CV103" i="24"/>
  <c r="Q103" i="24"/>
  <c r="AB103" i="24"/>
  <c r="AW103" i="24"/>
  <c r="BH103" i="24"/>
  <c r="CC103" i="24"/>
  <c r="CN103" i="24"/>
  <c r="BU103" i="24"/>
  <c r="AO103" i="24"/>
  <c r="CF103" i="24"/>
  <c r="I103" i="24"/>
  <c r="AZ103" i="24"/>
  <c r="T103" i="24"/>
  <c r="J87" i="24"/>
  <c r="O87" i="24"/>
  <c r="R87" i="24"/>
  <c r="W87" i="24"/>
  <c r="Z87" i="24"/>
  <c r="AE87" i="24"/>
  <c r="AH87" i="24"/>
  <c r="AM87" i="24"/>
  <c r="AP87" i="24"/>
  <c r="AU87" i="24"/>
  <c r="AX87" i="24"/>
  <c r="BC87" i="24"/>
  <c r="BF87" i="24"/>
  <c r="BK87" i="24"/>
  <c r="BN87" i="24"/>
  <c r="BS87" i="24"/>
  <c r="BV87" i="24"/>
  <c r="CA87" i="24"/>
  <c r="CD87" i="24"/>
  <c r="CI87" i="24"/>
  <c r="CL87" i="24"/>
  <c r="CQ87" i="24"/>
  <c r="CT87" i="24"/>
  <c r="CY87" i="24"/>
  <c r="H87" i="24"/>
  <c r="M87" i="24"/>
  <c r="P87" i="24"/>
  <c r="U87" i="24"/>
  <c r="X87" i="24"/>
  <c r="AC87" i="24"/>
  <c r="AF87" i="24"/>
  <c r="AK87" i="24"/>
  <c r="AN87" i="24"/>
  <c r="AS87" i="24"/>
  <c r="AV87" i="24"/>
  <c r="BA87" i="24"/>
  <c r="BD87" i="24"/>
  <c r="BI87" i="24"/>
  <c r="BL87" i="24"/>
  <c r="BQ87" i="24"/>
  <c r="BT87" i="24"/>
  <c r="BY87" i="24"/>
  <c r="CB87" i="24"/>
  <c r="CG87" i="24"/>
  <c r="CJ87" i="24"/>
  <c r="CO87" i="24"/>
  <c r="CR87" i="24"/>
  <c r="CW87" i="24"/>
  <c r="K87" i="24"/>
  <c r="N87" i="24"/>
  <c r="S87" i="24"/>
  <c r="V87" i="24"/>
  <c r="AA87" i="24"/>
  <c r="AD87" i="24"/>
  <c r="AI87" i="24"/>
  <c r="AL87" i="24"/>
  <c r="AQ87" i="24"/>
  <c r="AT87" i="24"/>
  <c r="AY87" i="24"/>
  <c r="BB87" i="24"/>
  <c r="BG87" i="24"/>
  <c r="BJ87" i="24"/>
  <c r="BO87" i="24"/>
  <c r="BR87" i="24"/>
  <c r="BW87" i="24"/>
  <c r="BZ87" i="24"/>
  <c r="CE87" i="24"/>
  <c r="CH87" i="24"/>
  <c r="CM87" i="24"/>
  <c r="CP87" i="24"/>
  <c r="CU87" i="24"/>
  <c r="CX87" i="24"/>
  <c r="L87" i="24"/>
  <c r="AG87" i="24"/>
  <c r="AR87" i="24"/>
  <c r="BM87" i="24"/>
  <c r="BX87" i="24"/>
  <c r="CS87" i="24"/>
  <c r="Y87" i="24"/>
  <c r="AJ87" i="24"/>
  <c r="BE87" i="24"/>
  <c r="BP87" i="24"/>
  <c r="CK87" i="24"/>
  <c r="CV87" i="24"/>
  <c r="Q87" i="24"/>
  <c r="AB87" i="24"/>
  <c r="AW87" i="24"/>
  <c r="BH87" i="24"/>
  <c r="CC87" i="24"/>
  <c r="CN87" i="24"/>
  <c r="BU87" i="24"/>
  <c r="AO87" i="24"/>
  <c r="CF87" i="24"/>
  <c r="I87" i="24"/>
  <c r="AZ87" i="24"/>
  <c r="T87" i="24"/>
  <c r="I71" i="24"/>
  <c r="K71" i="24"/>
  <c r="M71" i="24"/>
  <c r="O71" i="24"/>
  <c r="Q71" i="24"/>
  <c r="S71" i="24"/>
  <c r="U71" i="24"/>
  <c r="W71" i="24"/>
  <c r="Y71" i="24"/>
  <c r="AA71" i="24"/>
  <c r="AC71" i="24"/>
  <c r="AE71" i="24"/>
  <c r="AG71" i="24"/>
  <c r="AI71" i="24"/>
  <c r="AK71" i="24"/>
  <c r="AM71" i="24"/>
  <c r="AO71" i="24"/>
  <c r="AQ71" i="24"/>
  <c r="AS71" i="24"/>
  <c r="AU71" i="24"/>
  <c r="AW71" i="24"/>
  <c r="AY71" i="24"/>
  <c r="BA71" i="24"/>
  <c r="BC71" i="24"/>
  <c r="BE71" i="24"/>
  <c r="BG71" i="24"/>
  <c r="BI71" i="24"/>
  <c r="BK71" i="24"/>
  <c r="BM71" i="24"/>
  <c r="BO71" i="24"/>
  <c r="BQ71" i="24"/>
  <c r="BS71" i="24"/>
  <c r="BU71" i="24"/>
  <c r="BW71" i="24"/>
  <c r="BY71" i="24"/>
  <c r="CA71" i="24"/>
  <c r="CC71" i="24"/>
  <c r="CE71" i="24"/>
  <c r="CG71" i="24"/>
  <c r="CI71" i="24"/>
  <c r="CK71" i="24"/>
  <c r="CM71" i="24"/>
  <c r="CO71" i="24"/>
  <c r="CQ71" i="24"/>
  <c r="CS71" i="24"/>
  <c r="CU71" i="24"/>
  <c r="CW71" i="24"/>
  <c r="CY71" i="24"/>
  <c r="H71" i="24"/>
  <c r="J71" i="24"/>
  <c r="L71" i="24"/>
  <c r="N71" i="24"/>
  <c r="P71" i="24"/>
  <c r="R71" i="24"/>
  <c r="T71" i="24"/>
  <c r="V71" i="24"/>
  <c r="X71" i="24"/>
  <c r="Z71" i="24"/>
  <c r="AB71" i="24"/>
  <c r="AD71" i="24"/>
  <c r="AF71" i="24"/>
  <c r="AH71" i="24"/>
  <c r="AJ71" i="24"/>
  <c r="AL71" i="24"/>
  <c r="AN71" i="24"/>
  <c r="AP71" i="24"/>
  <c r="AR71" i="24"/>
  <c r="AT71" i="24"/>
  <c r="AV71" i="24"/>
  <c r="AX71" i="24"/>
  <c r="AZ71" i="24"/>
  <c r="BB71" i="24"/>
  <c r="BD71" i="24"/>
  <c r="BF71" i="24"/>
  <c r="BH71" i="24"/>
  <c r="BJ71" i="24"/>
  <c r="BL71" i="24"/>
  <c r="BN71" i="24"/>
  <c r="BP71" i="24"/>
  <c r="BR71" i="24"/>
  <c r="BT71" i="24"/>
  <c r="BV71" i="24"/>
  <c r="BX71" i="24"/>
  <c r="BZ71" i="24"/>
  <c r="CB71" i="24"/>
  <c r="CD71" i="24"/>
  <c r="CF71" i="24"/>
  <c r="CH71" i="24"/>
  <c r="CJ71" i="24"/>
  <c r="CL71" i="24"/>
  <c r="CN71" i="24"/>
  <c r="CP71" i="24"/>
  <c r="CR71" i="24"/>
  <c r="CT71" i="24"/>
  <c r="CV71" i="24"/>
  <c r="CX71" i="24"/>
  <c r="I55" i="24"/>
  <c r="L55" i="24"/>
  <c r="Q55" i="24"/>
  <c r="T55" i="24"/>
  <c r="Y55" i="24"/>
  <c r="AB55" i="24"/>
  <c r="AG55" i="24"/>
  <c r="AJ55" i="24"/>
  <c r="AO55" i="24"/>
  <c r="AR55" i="24"/>
  <c r="AW55" i="24"/>
  <c r="AZ55" i="24"/>
  <c r="BE55" i="24"/>
  <c r="BH55" i="24"/>
  <c r="BM55" i="24"/>
  <c r="BP55" i="24"/>
  <c r="BU55" i="24"/>
  <c r="BX55" i="24"/>
  <c r="CC55" i="24"/>
  <c r="CF55" i="24"/>
  <c r="CK55" i="24"/>
  <c r="CN55" i="24"/>
  <c r="CS55" i="24"/>
  <c r="CV55" i="24"/>
  <c r="J55" i="24"/>
  <c r="O55" i="24"/>
  <c r="R55" i="24"/>
  <c r="W55" i="24"/>
  <c r="Z55" i="24"/>
  <c r="AE55" i="24"/>
  <c r="AH55" i="24"/>
  <c r="AM55" i="24"/>
  <c r="AP55" i="24"/>
  <c r="AU55" i="24"/>
  <c r="AX55" i="24"/>
  <c r="BC55" i="24"/>
  <c r="BF55" i="24"/>
  <c r="BK55" i="24"/>
  <c r="BN55" i="24"/>
  <c r="BS55" i="24"/>
  <c r="BV55" i="24"/>
  <c r="CA55" i="24"/>
  <c r="CD55" i="24"/>
  <c r="CI55" i="24"/>
  <c r="CL55" i="24"/>
  <c r="CQ55" i="24"/>
  <c r="CT55" i="24"/>
  <c r="CY55" i="24"/>
  <c r="M55" i="24"/>
  <c r="X55" i="24"/>
  <c r="AS55" i="24"/>
  <c r="BD55" i="24"/>
  <c r="BY55" i="24"/>
  <c r="CJ55" i="24"/>
  <c r="P55" i="24"/>
  <c r="AK55" i="24"/>
  <c r="AV55" i="24"/>
  <c r="BQ55" i="24"/>
  <c r="CB55" i="24"/>
  <c r="CW55" i="24"/>
  <c r="H55" i="24"/>
  <c r="AC55" i="24"/>
  <c r="AN55" i="24"/>
  <c r="BI55" i="24"/>
  <c r="BT55" i="24"/>
  <c r="CO55" i="24"/>
  <c r="CG55" i="24"/>
  <c r="BA55" i="24"/>
  <c r="CR55" i="24"/>
  <c r="U55" i="24"/>
  <c r="BL55" i="24"/>
  <c r="AF55" i="24"/>
  <c r="P39" i="24"/>
  <c r="AA39" i="24"/>
  <c r="AV39" i="24"/>
  <c r="BG39" i="24"/>
  <c r="CB39" i="24"/>
  <c r="CM39" i="24"/>
  <c r="H39" i="24"/>
  <c r="S39" i="24"/>
  <c r="AN39" i="24"/>
  <c r="AY39" i="24"/>
  <c r="BT39" i="24"/>
  <c r="CE39" i="24"/>
  <c r="AQ39" i="24"/>
  <c r="K39" i="24"/>
  <c r="CR39" i="24"/>
  <c r="BL39" i="24"/>
  <c r="AF39" i="24"/>
  <c r="BW39" i="24"/>
  <c r="BL23" i="24"/>
  <c r="CR23" i="24"/>
  <c r="AF23" i="24"/>
  <c r="J149" i="24"/>
  <c r="N149" i="24"/>
  <c r="R149" i="24"/>
  <c r="V149" i="24"/>
  <c r="Z149" i="24"/>
  <c r="AD149" i="24"/>
  <c r="AH149" i="24"/>
  <c r="AL149" i="24"/>
  <c r="AP149" i="24"/>
  <c r="AT149" i="24"/>
  <c r="AV149" i="24"/>
  <c r="AZ149" i="24"/>
  <c r="BD149" i="24"/>
  <c r="BH149" i="24"/>
  <c r="BL149" i="24"/>
  <c r="BP149" i="24"/>
  <c r="BT149" i="24"/>
  <c r="BX149" i="24"/>
  <c r="CB149" i="24"/>
  <c r="CF149" i="24"/>
  <c r="CJ149" i="24"/>
  <c r="CN149" i="24"/>
  <c r="CR149" i="24"/>
  <c r="CV149" i="24"/>
  <c r="K149" i="24"/>
  <c r="Q149" i="24"/>
  <c r="U149" i="24"/>
  <c r="AA149" i="24"/>
  <c r="AG149" i="24"/>
  <c r="AM149" i="24"/>
  <c r="AS149" i="24"/>
  <c r="AY149" i="24"/>
  <c r="BC149" i="24"/>
  <c r="BI149" i="24"/>
  <c r="BO149" i="24"/>
  <c r="BU149" i="24"/>
  <c r="CA149" i="24"/>
  <c r="CG149" i="24"/>
  <c r="CM149" i="24"/>
  <c r="CS149" i="24"/>
  <c r="CY149" i="24"/>
  <c r="H149" i="24"/>
  <c r="L149" i="24"/>
  <c r="P149" i="24"/>
  <c r="T149" i="24"/>
  <c r="X149" i="24"/>
  <c r="AB149" i="24"/>
  <c r="AF149" i="24"/>
  <c r="AJ149" i="24"/>
  <c r="AN149" i="24"/>
  <c r="AR149" i="24"/>
  <c r="AX149" i="24"/>
  <c r="BB149" i="24"/>
  <c r="BF149" i="24"/>
  <c r="BJ149" i="24"/>
  <c r="BN149" i="24"/>
  <c r="BR149" i="24"/>
  <c r="BV149" i="24"/>
  <c r="BZ149" i="24"/>
  <c r="CD149" i="24"/>
  <c r="CH149" i="24"/>
  <c r="CL149" i="24"/>
  <c r="CP149" i="24"/>
  <c r="CT149" i="24"/>
  <c r="CX149" i="24"/>
  <c r="I149" i="24"/>
  <c r="O149" i="24"/>
  <c r="S149" i="24"/>
  <c r="Y149" i="24"/>
  <c r="AE149" i="24"/>
  <c r="AK149" i="24"/>
  <c r="AQ149" i="24"/>
  <c r="AU149" i="24"/>
  <c r="BA149" i="24"/>
  <c r="BG149" i="24"/>
  <c r="BM149" i="24"/>
  <c r="BS149" i="24"/>
  <c r="BY149" i="24"/>
  <c r="CE149" i="24"/>
  <c r="CK149" i="24"/>
  <c r="CQ149" i="24"/>
  <c r="CW149" i="24"/>
  <c r="M149" i="24"/>
  <c r="W149" i="24"/>
  <c r="AC149" i="24"/>
  <c r="AI149" i="24"/>
  <c r="AO149" i="24"/>
  <c r="AW149" i="24"/>
  <c r="BE149" i="24"/>
  <c r="BK149" i="24"/>
  <c r="BQ149" i="24"/>
  <c r="BW149" i="24"/>
  <c r="CC149" i="24"/>
  <c r="CI149" i="24"/>
  <c r="CO149" i="24"/>
  <c r="CU149" i="24"/>
  <c r="K121" i="24"/>
  <c r="N121" i="24"/>
  <c r="S121" i="24"/>
  <c r="V121" i="24"/>
  <c r="AA121" i="24"/>
  <c r="AD121" i="24"/>
  <c r="AI121" i="24"/>
  <c r="AL121" i="24"/>
  <c r="AQ121" i="24"/>
  <c r="AT121" i="24"/>
  <c r="AY121" i="24"/>
  <c r="BB121" i="24"/>
  <c r="BG121" i="24"/>
  <c r="BJ121" i="24"/>
  <c r="BO121" i="24"/>
  <c r="BR121" i="24"/>
  <c r="BW121" i="24"/>
  <c r="BZ121" i="24"/>
  <c r="CE121" i="24"/>
  <c r="CH121" i="24"/>
  <c r="CM121" i="24"/>
  <c r="CP121" i="24"/>
  <c r="CU121" i="24"/>
  <c r="CX121" i="24"/>
  <c r="I121" i="24"/>
  <c r="L121" i="24"/>
  <c r="Q121" i="24"/>
  <c r="T121" i="24"/>
  <c r="Y121" i="24"/>
  <c r="AB121" i="24"/>
  <c r="AG121" i="24"/>
  <c r="AJ121" i="24"/>
  <c r="AO121" i="24"/>
  <c r="AR121" i="24"/>
  <c r="AW121" i="24"/>
  <c r="AZ121" i="24"/>
  <c r="BE121" i="24"/>
  <c r="BH121" i="24"/>
  <c r="BM121" i="24"/>
  <c r="BP121" i="24"/>
  <c r="BU121" i="24"/>
  <c r="BX121" i="24"/>
  <c r="CC121" i="24"/>
  <c r="CF121" i="24"/>
  <c r="CK121" i="24"/>
  <c r="CN121" i="24"/>
  <c r="CS121" i="24"/>
  <c r="CV121" i="24"/>
  <c r="J121" i="24"/>
  <c r="O121" i="24"/>
  <c r="R121" i="24"/>
  <c r="W121" i="24"/>
  <c r="Z121" i="24"/>
  <c r="AE121" i="24"/>
  <c r="AH121" i="24"/>
  <c r="AM121" i="24"/>
  <c r="AP121" i="24"/>
  <c r="AU121" i="24"/>
  <c r="AX121" i="24"/>
  <c r="BC121" i="24"/>
  <c r="BF121" i="24"/>
  <c r="BK121" i="24"/>
  <c r="BN121" i="24"/>
  <c r="BS121" i="24"/>
  <c r="BV121" i="24"/>
  <c r="CA121" i="24"/>
  <c r="CD121" i="24"/>
  <c r="CI121" i="24"/>
  <c r="CL121" i="24"/>
  <c r="CQ121" i="24"/>
  <c r="CT121" i="24"/>
  <c r="CY121" i="24"/>
  <c r="M121" i="24"/>
  <c r="X121" i="24"/>
  <c r="AS121" i="24"/>
  <c r="BD121" i="24"/>
  <c r="BY121" i="24"/>
  <c r="CJ121" i="24"/>
  <c r="P121" i="24"/>
  <c r="AK121" i="24"/>
  <c r="AV121" i="24"/>
  <c r="BQ121" i="24"/>
  <c r="CB121" i="24"/>
  <c r="CW121" i="24"/>
  <c r="H121" i="24"/>
  <c r="AC121" i="24"/>
  <c r="AN121" i="24"/>
  <c r="BI121" i="24"/>
  <c r="BT121" i="24"/>
  <c r="CO121" i="24"/>
  <c r="U121" i="24"/>
  <c r="AF121" i="24"/>
  <c r="BA121" i="24"/>
  <c r="BL121" i="24"/>
  <c r="CG121" i="24"/>
  <c r="CR121" i="24"/>
  <c r="I68" i="24"/>
  <c r="K68" i="24"/>
  <c r="M68" i="24"/>
  <c r="O68" i="24"/>
  <c r="Q68" i="24"/>
  <c r="S68" i="24"/>
  <c r="U68" i="24"/>
  <c r="W68" i="24"/>
  <c r="Y68" i="24"/>
  <c r="AA68" i="24"/>
  <c r="AC68" i="24"/>
  <c r="AE68" i="24"/>
  <c r="AG68" i="24"/>
  <c r="AI68" i="24"/>
  <c r="AK68" i="24"/>
  <c r="AM68" i="24"/>
  <c r="AO68" i="24"/>
  <c r="AQ68" i="24"/>
  <c r="AS68" i="24"/>
  <c r="AU68" i="24"/>
  <c r="AW68" i="24"/>
  <c r="AY68" i="24"/>
  <c r="BA68" i="24"/>
  <c r="BC68" i="24"/>
  <c r="BE68" i="24"/>
  <c r="BG68" i="24"/>
  <c r="BI68" i="24"/>
  <c r="BK68" i="24"/>
  <c r="BM68" i="24"/>
  <c r="BO68" i="24"/>
  <c r="BQ68" i="24"/>
  <c r="BS68" i="24"/>
  <c r="BU68" i="24"/>
  <c r="BW68" i="24"/>
  <c r="BY68" i="24"/>
  <c r="CA68" i="24"/>
  <c r="CC68" i="24"/>
  <c r="CE68" i="24"/>
  <c r="CG68" i="24"/>
  <c r="CI68" i="24"/>
  <c r="CK68" i="24"/>
  <c r="CM68" i="24"/>
  <c r="CO68" i="24"/>
  <c r="CQ68" i="24"/>
  <c r="CS68" i="24"/>
  <c r="CU68" i="24"/>
  <c r="CW68" i="24"/>
  <c r="CY68" i="24"/>
  <c r="H68" i="24"/>
  <c r="J68" i="24"/>
  <c r="L68" i="24"/>
  <c r="N68" i="24"/>
  <c r="P68" i="24"/>
  <c r="R68" i="24"/>
  <c r="T68" i="24"/>
  <c r="V68" i="24"/>
  <c r="X68" i="24"/>
  <c r="Z68" i="24"/>
  <c r="AB68" i="24"/>
  <c r="AD68" i="24"/>
  <c r="AF68" i="24"/>
  <c r="AH68" i="24"/>
  <c r="AJ68" i="24"/>
  <c r="AL68" i="24"/>
  <c r="AN68" i="24"/>
  <c r="AP68" i="24"/>
  <c r="AR68" i="24"/>
  <c r="AT68" i="24"/>
  <c r="AV68" i="24"/>
  <c r="AX68" i="24"/>
  <c r="AZ68" i="24"/>
  <c r="BB68" i="24"/>
  <c r="BD68" i="24"/>
  <c r="BF68" i="24"/>
  <c r="BH68" i="24"/>
  <c r="BJ68" i="24"/>
  <c r="BL68" i="24"/>
  <c r="BN68" i="24"/>
  <c r="BP68" i="24"/>
  <c r="BR68" i="24"/>
  <c r="BT68" i="24"/>
  <c r="BV68" i="24"/>
  <c r="BX68" i="24"/>
  <c r="BZ68" i="24"/>
  <c r="CB68" i="24"/>
  <c r="CD68" i="24"/>
  <c r="CF68" i="24"/>
  <c r="CH68" i="24"/>
  <c r="CJ68" i="24"/>
  <c r="CL68" i="24"/>
  <c r="CN68" i="24"/>
  <c r="CP68" i="24"/>
  <c r="CR68" i="24"/>
  <c r="CT68" i="24"/>
  <c r="CV68" i="24"/>
  <c r="CX68" i="24"/>
  <c r="H166" i="24"/>
  <c r="J166" i="24"/>
  <c r="L166" i="24"/>
  <c r="N166" i="24"/>
  <c r="P166" i="24"/>
  <c r="R166" i="24"/>
  <c r="T166" i="24"/>
  <c r="V166" i="24"/>
  <c r="X166" i="24"/>
  <c r="Z166" i="24"/>
  <c r="AB166" i="24"/>
  <c r="AD166" i="24"/>
  <c r="AF166" i="24"/>
  <c r="AH166" i="24"/>
  <c r="AJ166" i="24"/>
  <c r="AN166" i="24"/>
  <c r="AP166" i="24"/>
  <c r="AR166" i="24"/>
  <c r="AT166" i="24"/>
  <c r="AV166" i="24"/>
  <c r="AX166" i="24"/>
  <c r="BB166" i="24"/>
  <c r="BF166" i="24"/>
  <c r="BJ166" i="24"/>
  <c r="BN166" i="24"/>
  <c r="BR166" i="24"/>
  <c r="BV166" i="24"/>
  <c r="BZ166" i="24"/>
  <c r="CD166" i="24"/>
  <c r="CH166" i="24"/>
  <c r="CL166" i="24"/>
  <c r="CN166" i="24"/>
  <c r="CR166" i="24"/>
  <c r="CX166" i="24"/>
  <c r="I166" i="24"/>
  <c r="M166" i="24"/>
  <c r="S166" i="24"/>
  <c r="AA166" i="24"/>
  <c r="AG166" i="24"/>
  <c r="AM166" i="24"/>
  <c r="AS166" i="24"/>
  <c r="AY166" i="24"/>
  <c r="BE166" i="24"/>
  <c r="BK166" i="24"/>
  <c r="BQ166" i="24"/>
  <c r="BW166" i="24"/>
  <c r="CC166" i="24"/>
  <c r="CG166" i="24"/>
  <c r="CM166" i="24"/>
  <c r="CS166" i="24"/>
  <c r="CW166" i="24"/>
  <c r="AL166" i="24"/>
  <c r="AZ166" i="24"/>
  <c r="BD166" i="24"/>
  <c r="BH166" i="24"/>
  <c r="BL166" i="24"/>
  <c r="BP166" i="24"/>
  <c r="BT166" i="24"/>
  <c r="BX166" i="24"/>
  <c r="CB166" i="24"/>
  <c r="CF166" i="24"/>
  <c r="CJ166" i="24"/>
  <c r="CP166" i="24"/>
  <c r="CT166" i="24"/>
  <c r="CV166" i="24"/>
  <c r="O166" i="24"/>
  <c r="U166" i="24"/>
  <c r="Y166" i="24"/>
  <c r="AE166" i="24"/>
  <c r="AK166" i="24"/>
  <c r="AQ166" i="24"/>
  <c r="AW166" i="24"/>
  <c r="BC166" i="24"/>
  <c r="BI166" i="24"/>
  <c r="BO166" i="24"/>
  <c r="BU166" i="24"/>
  <c r="CA166" i="24"/>
  <c r="CI166" i="24"/>
  <c r="CO166" i="24"/>
  <c r="K166" i="24"/>
  <c r="Q166" i="24"/>
  <c r="W166" i="24"/>
  <c r="AC166" i="24"/>
  <c r="AI166" i="24"/>
  <c r="AO166" i="24"/>
  <c r="AU166" i="24"/>
  <c r="BA166" i="24"/>
  <c r="BG166" i="24"/>
  <c r="BM166" i="24"/>
  <c r="BS166" i="24"/>
  <c r="BY166" i="24"/>
  <c r="CE166" i="24"/>
  <c r="CK166" i="24"/>
  <c r="CQ166" i="24"/>
  <c r="CU166" i="24"/>
  <c r="CY166" i="24"/>
  <c r="H158" i="24"/>
  <c r="L158" i="24"/>
  <c r="P158" i="24"/>
  <c r="T158" i="24"/>
  <c r="X158" i="24"/>
  <c r="AB158" i="24"/>
  <c r="AF158" i="24"/>
  <c r="AJ158" i="24"/>
  <c r="AN158" i="24"/>
  <c r="AR158" i="24"/>
  <c r="AV158" i="24"/>
  <c r="AZ158" i="24"/>
  <c r="BD158" i="24"/>
  <c r="BH158" i="24"/>
  <c r="BL158" i="24"/>
  <c r="BP158" i="24"/>
  <c r="BT158" i="24"/>
  <c r="BV158" i="24"/>
  <c r="BZ158" i="24"/>
  <c r="CD158" i="24"/>
  <c r="CH158" i="24"/>
  <c r="CL158" i="24"/>
  <c r="CP158" i="24"/>
  <c r="CT158" i="24"/>
  <c r="CX158" i="24"/>
  <c r="I158" i="24"/>
  <c r="O158" i="24"/>
  <c r="S158" i="24"/>
  <c r="Y158" i="24"/>
  <c r="AE158" i="24"/>
  <c r="AK158" i="24"/>
  <c r="AO158" i="24"/>
  <c r="AU158" i="24"/>
  <c r="AY158" i="24"/>
  <c r="BC158" i="24"/>
  <c r="BI158" i="24"/>
  <c r="BO158" i="24"/>
  <c r="BU158" i="24"/>
  <c r="CA158" i="24"/>
  <c r="CG158" i="24"/>
  <c r="CK158" i="24"/>
  <c r="CO158" i="24"/>
  <c r="CU158" i="24"/>
  <c r="J158" i="24"/>
  <c r="N158" i="24"/>
  <c r="R158" i="24"/>
  <c r="V158" i="24"/>
  <c r="Z158" i="24"/>
  <c r="AD158" i="24"/>
  <c r="AH158" i="24"/>
  <c r="AL158" i="24"/>
  <c r="AP158" i="24"/>
  <c r="AT158" i="24"/>
  <c r="AX158" i="24"/>
  <c r="BB158" i="24"/>
  <c r="BF158" i="24"/>
  <c r="BJ158" i="24"/>
  <c r="BN158" i="24"/>
  <c r="BR158" i="24"/>
  <c r="BX158" i="24"/>
  <c r="CB158" i="24"/>
  <c r="CF158" i="24"/>
  <c r="CJ158" i="24"/>
  <c r="CN158" i="24"/>
  <c r="CR158" i="24"/>
  <c r="CV158" i="24"/>
  <c r="K158" i="24"/>
  <c r="Q158" i="24"/>
  <c r="W158" i="24"/>
  <c r="AC158" i="24"/>
  <c r="AG158" i="24"/>
  <c r="AM158" i="24"/>
  <c r="AS158" i="24"/>
  <c r="BA158" i="24"/>
  <c r="BG158" i="24"/>
  <c r="BK158" i="24"/>
  <c r="BQ158" i="24"/>
  <c r="BS158" i="24"/>
  <c r="BY158" i="24"/>
  <c r="CE158" i="24"/>
  <c r="CM158" i="24"/>
  <c r="CQ158" i="24"/>
  <c r="CW158" i="24"/>
  <c r="M158" i="24"/>
  <c r="U158" i="24"/>
  <c r="AA158" i="24"/>
  <c r="AI158" i="24"/>
  <c r="AQ158" i="24"/>
  <c r="AW158" i="24"/>
  <c r="BE158" i="24"/>
  <c r="BM158" i="24"/>
  <c r="BW158" i="24"/>
  <c r="CC158" i="24"/>
  <c r="CI158" i="24"/>
  <c r="CS158" i="24"/>
  <c r="CY158" i="24"/>
  <c r="H150" i="24"/>
  <c r="L150" i="24"/>
  <c r="P150" i="24"/>
  <c r="T150" i="24"/>
  <c r="X150" i="24"/>
  <c r="AB150" i="24"/>
  <c r="AF150" i="24"/>
  <c r="AJ150" i="24"/>
  <c r="AN150" i="24"/>
  <c r="AR150" i="24"/>
  <c r="AV150" i="24"/>
  <c r="AZ150" i="24"/>
  <c r="BD150" i="24"/>
  <c r="BH150" i="24"/>
  <c r="BL150" i="24"/>
  <c r="BR150" i="24"/>
  <c r="BV150" i="24"/>
  <c r="BZ150" i="24"/>
  <c r="CD150" i="24"/>
  <c r="CH150" i="24"/>
  <c r="CL150" i="24"/>
  <c r="CP150" i="24"/>
  <c r="CT150" i="24"/>
  <c r="CX150" i="24"/>
  <c r="M150" i="24"/>
  <c r="S150" i="24"/>
  <c r="W150" i="24"/>
  <c r="AC150" i="24"/>
  <c r="AI150" i="24"/>
  <c r="AO150" i="24"/>
  <c r="AU150" i="24"/>
  <c r="BA150" i="24"/>
  <c r="BG150" i="24"/>
  <c r="BM150" i="24"/>
  <c r="BU150" i="24"/>
  <c r="BY150" i="24"/>
  <c r="CG150" i="24"/>
  <c r="CM150" i="24"/>
  <c r="CS150" i="24"/>
  <c r="CY150" i="24"/>
  <c r="J150" i="24"/>
  <c r="N150" i="24"/>
  <c r="R150" i="24"/>
  <c r="V150" i="24"/>
  <c r="Z150" i="24"/>
  <c r="AD150" i="24"/>
  <c r="AH150" i="24"/>
  <c r="AL150" i="24"/>
  <c r="AP150" i="24"/>
  <c r="AT150" i="24"/>
  <c r="AX150" i="24"/>
  <c r="BB150" i="24"/>
  <c r="BF150" i="24"/>
  <c r="BJ150" i="24"/>
  <c r="BN150" i="24"/>
  <c r="BP150" i="24"/>
  <c r="BT150" i="24"/>
  <c r="BX150" i="24"/>
  <c r="CB150" i="24"/>
  <c r="CF150" i="24"/>
  <c r="CJ150" i="24"/>
  <c r="CN150" i="24"/>
  <c r="CR150" i="24"/>
  <c r="CV150" i="24"/>
  <c r="K150" i="24"/>
  <c r="Q150" i="24"/>
  <c r="Y150" i="24"/>
  <c r="AE150" i="24"/>
  <c r="AK150" i="24"/>
  <c r="AQ150" i="24"/>
  <c r="AW150" i="24"/>
  <c r="BC150" i="24"/>
  <c r="BI150" i="24"/>
  <c r="BO150" i="24"/>
  <c r="BS150" i="24"/>
  <c r="CA150" i="24"/>
  <c r="CE150" i="24"/>
  <c r="CK150" i="24"/>
  <c r="CQ150" i="24"/>
  <c r="CW150" i="24"/>
  <c r="I150" i="24"/>
  <c r="O150" i="24"/>
  <c r="U150" i="24"/>
  <c r="AA150" i="24"/>
  <c r="AG150" i="24"/>
  <c r="AM150" i="24"/>
  <c r="AS150" i="24"/>
  <c r="AY150" i="24"/>
  <c r="BE150" i="24"/>
  <c r="BK150" i="24"/>
  <c r="BQ150" i="24"/>
  <c r="BW150" i="24"/>
  <c r="CC150" i="24"/>
  <c r="CI150" i="24"/>
  <c r="CO150" i="24"/>
  <c r="CU150" i="24"/>
  <c r="BS142" i="24"/>
  <c r="CA142" i="24"/>
  <c r="CG142" i="24"/>
  <c r="CM142" i="24"/>
  <c r="CS142" i="24"/>
  <c r="CY142" i="24"/>
  <c r="H142" i="24"/>
  <c r="J142" i="24"/>
  <c r="L142" i="24"/>
  <c r="N142" i="24"/>
  <c r="P142" i="24"/>
  <c r="R142" i="24"/>
  <c r="T142" i="24"/>
  <c r="V142" i="24"/>
  <c r="X142" i="24"/>
  <c r="Z142" i="24"/>
  <c r="AB142" i="24"/>
  <c r="AD142" i="24"/>
  <c r="AF142" i="24"/>
  <c r="AH142" i="24"/>
  <c r="AJ142" i="24"/>
  <c r="AL142" i="24"/>
  <c r="AN142" i="24"/>
  <c r="AP142" i="24"/>
  <c r="AR142" i="24"/>
  <c r="AT142" i="24"/>
  <c r="AV142" i="24"/>
  <c r="AX142" i="24"/>
  <c r="AZ142" i="24"/>
  <c r="BB142" i="24"/>
  <c r="BD142" i="24"/>
  <c r="BF142" i="24"/>
  <c r="BH142" i="24"/>
  <c r="BJ142" i="24"/>
  <c r="BL142" i="24"/>
  <c r="BN142" i="24"/>
  <c r="BP142" i="24"/>
  <c r="BR142" i="24"/>
  <c r="BT142" i="24"/>
  <c r="BV142" i="24"/>
  <c r="BX142" i="24"/>
  <c r="BZ142" i="24"/>
  <c r="CB142" i="24"/>
  <c r="CD142" i="24"/>
  <c r="CF142" i="24"/>
  <c r="CH142" i="24"/>
  <c r="CJ142" i="24"/>
  <c r="CL142" i="24"/>
  <c r="CN142" i="24"/>
  <c r="CP142" i="24"/>
  <c r="CR142" i="24"/>
  <c r="CT142" i="24"/>
  <c r="CV142" i="24"/>
  <c r="CX142" i="24"/>
  <c r="BU142" i="24"/>
  <c r="CC142" i="24"/>
  <c r="CI142" i="24"/>
  <c r="CO142" i="24"/>
  <c r="CU142" i="24"/>
  <c r="I142" i="24"/>
  <c r="K142" i="24"/>
  <c r="M142" i="24"/>
  <c r="O142" i="24"/>
  <c r="Q142" i="24"/>
  <c r="S142" i="24"/>
  <c r="U142" i="24"/>
  <c r="W142" i="24"/>
  <c r="Y142" i="24"/>
  <c r="AA142" i="24"/>
  <c r="AC142" i="24"/>
  <c r="AE142" i="24"/>
  <c r="AG142" i="24"/>
  <c r="AI142" i="24"/>
  <c r="AK142" i="24"/>
  <c r="AM142" i="24"/>
  <c r="AO142" i="24"/>
  <c r="AQ142" i="24"/>
  <c r="AS142" i="24"/>
  <c r="AU142" i="24"/>
  <c r="AW142" i="24"/>
  <c r="AY142" i="24"/>
  <c r="BA142" i="24"/>
  <c r="BC142" i="24"/>
  <c r="BE142" i="24"/>
  <c r="BG142" i="24"/>
  <c r="BI142" i="24"/>
  <c r="BK142" i="24"/>
  <c r="BM142" i="24"/>
  <c r="BO142" i="24"/>
  <c r="BQ142" i="24"/>
  <c r="BW142" i="24"/>
  <c r="BY142" i="24"/>
  <c r="CE142" i="24"/>
  <c r="CK142" i="24"/>
  <c r="CQ142" i="24"/>
  <c r="CW142" i="24"/>
  <c r="H134" i="24"/>
  <c r="L134" i="24"/>
  <c r="P134" i="24"/>
  <c r="T134" i="24"/>
  <c r="X134" i="24"/>
  <c r="AB134" i="24"/>
  <c r="AF134" i="24"/>
  <c r="AJ134" i="24"/>
  <c r="AN134" i="24"/>
  <c r="AR134" i="24"/>
  <c r="AV134" i="24"/>
  <c r="AZ134" i="24"/>
  <c r="BD134" i="24"/>
  <c r="BH134" i="24"/>
  <c r="BL134" i="24"/>
  <c r="BP134" i="24"/>
  <c r="BT134" i="24"/>
  <c r="BX134" i="24"/>
  <c r="CB134" i="24"/>
  <c r="CF134" i="24"/>
  <c r="CJ134" i="24"/>
  <c r="CN134" i="24"/>
  <c r="CR134" i="24"/>
  <c r="CV134" i="24"/>
  <c r="I134" i="24"/>
  <c r="M134" i="24"/>
  <c r="Q134" i="24"/>
  <c r="U134" i="24"/>
  <c r="Y134" i="24"/>
  <c r="AC134" i="24"/>
  <c r="AG134" i="24"/>
  <c r="AK134" i="24"/>
  <c r="AO134" i="24"/>
  <c r="AS134" i="24"/>
  <c r="AW134" i="24"/>
  <c r="BA134" i="24"/>
  <c r="BE134" i="24"/>
  <c r="BI134" i="24"/>
  <c r="BM134" i="24"/>
  <c r="BQ134" i="24"/>
  <c r="BU134" i="24"/>
  <c r="BY134" i="24"/>
  <c r="CC134" i="24"/>
  <c r="CG134" i="24"/>
  <c r="CK134" i="24"/>
  <c r="CO134" i="24"/>
  <c r="CS134" i="24"/>
  <c r="CW134" i="24"/>
  <c r="J134" i="24"/>
  <c r="N134" i="24"/>
  <c r="R134" i="24"/>
  <c r="V134" i="24"/>
  <c r="Z134" i="24"/>
  <c r="AD134" i="24"/>
  <c r="AH134" i="24"/>
  <c r="AL134" i="24"/>
  <c r="AP134" i="24"/>
  <c r="AT134" i="24"/>
  <c r="AX134" i="24"/>
  <c r="BB134" i="24"/>
  <c r="BF134" i="24"/>
  <c r="BJ134" i="24"/>
  <c r="BN134" i="24"/>
  <c r="BR134" i="24"/>
  <c r="BV134" i="24"/>
  <c r="BZ134" i="24"/>
  <c r="CD134" i="24"/>
  <c r="CH134" i="24"/>
  <c r="CL134" i="24"/>
  <c r="CP134" i="24"/>
  <c r="CT134" i="24"/>
  <c r="CX134" i="24"/>
  <c r="K134" i="24"/>
  <c r="O134" i="24"/>
  <c r="S134" i="24"/>
  <c r="W134" i="24"/>
  <c r="AA134" i="24"/>
  <c r="AE134" i="24"/>
  <c r="AI134" i="24"/>
  <c r="AM134" i="24"/>
  <c r="AQ134" i="24"/>
  <c r="AU134" i="24"/>
  <c r="AY134" i="24"/>
  <c r="BC134" i="24"/>
  <c r="BG134" i="24"/>
  <c r="BK134" i="24"/>
  <c r="BO134" i="24"/>
  <c r="BS134" i="24"/>
  <c r="BW134" i="24"/>
  <c r="CA134" i="24"/>
  <c r="CE134" i="24"/>
  <c r="CI134" i="24"/>
  <c r="CM134" i="24"/>
  <c r="CQ134" i="24"/>
  <c r="CU134" i="24"/>
  <c r="CY134" i="24"/>
  <c r="K126" i="24"/>
  <c r="N126" i="24"/>
  <c r="S126" i="24"/>
  <c r="V126" i="24"/>
  <c r="AA126" i="24"/>
  <c r="AD126" i="24"/>
  <c r="AI126" i="24"/>
  <c r="AL126" i="24"/>
  <c r="AQ126" i="24"/>
  <c r="AT126" i="24"/>
  <c r="AY126" i="24"/>
  <c r="BB126" i="24"/>
  <c r="BG126" i="24"/>
  <c r="BJ126" i="24"/>
  <c r="BO126" i="24"/>
  <c r="BR126" i="24"/>
  <c r="BW126" i="24"/>
  <c r="BZ126" i="24"/>
  <c r="CE126" i="24"/>
  <c r="CH126" i="24"/>
  <c r="CM126" i="24"/>
  <c r="CP126" i="24"/>
  <c r="CU126" i="24"/>
  <c r="I126" i="24"/>
  <c r="L126" i="24"/>
  <c r="Q126" i="24"/>
  <c r="T126" i="24"/>
  <c r="Y126" i="24"/>
  <c r="AB126" i="24"/>
  <c r="AG126" i="24"/>
  <c r="AJ126" i="24"/>
  <c r="AO126" i="24"/>
  <c r="AR126" i="24"/>
  <c r="AW126" i="24"/>
  <c r="AZ126" i="24"/>
  <c r="BE126" i="24"/>
  <c r="BH126" i="24"/>
  <c r="BM126" i="24"/>
  <c r="BP126" i="24"/>
  <c r="BU126" i="24"/>
  <c r="BX126" i="24"/>
  <c r="CC126" i="24"/>
  <c r="CF126" i="24"/>
  <c r="CK126" i="24"/>
  <c r="CN126" i="24"/>
  <c r="CS126" i="24"/>
  <c r="CV126" i="24"/>
  <c r="CX126" i="24"/>
  <c r="J126" i="24"/>
  <c r="O126" i="24"/>
  <c r="R126" i="24"/>
  <c r="W126" i="24"/>
  <c r="Z126" i="24"/>
  <c r="AE126" i="24"/>
  <c r="AH126" i="24"/>
  <c r="AM126" i="24"/>
  <c r="AP126" i="24"/>
  <c r="AU126" i="24"/>
  <c r="AX126" i="24"/>
  <c r="BC126" i="24"/>
  <c r="BF126" i="24"/>
  <c r="BK126" i="24"/>
  <c r="BN126" i="24"/>
  <c r="BS126" i="24"/>
  <c r="BV126" i="24"/>
  <c r="CA126" i="24"/>
  <c r="CD126" i="24"/>
  <c r="CI126" i="24"/>
  <c r="CL126" i="24"/>
  <c r="CQ126" i="24"/>
  <c r="CT126" i="24"/>
  <c r="M126" i="24"/>
  <c r="X126" i="24"/>
  <c r="AS126" i="24"/>
  <c r="BD126" i="24"/>
  <c r="BY126" i="24"/>
  <c r="CJ126" i="24"/>
  <c r="P126" i="24"/>
  <c r="AK126" i="24"/>
  <c r="AV126" i="24"/>
  <c r="BQ126" i="24"/>
  <c r="CB126" i="24"/>
  <c r="CW126" i="24"/>
  <c r="H126" i="24"/>
  <c r="AC126" i="24"/>
  <c r="AN126" i="24"/>
  <c r="BI126" i="24"/>
  <c r="BT126" i="24"/>
  <c r="CO126" i="24"/>
  <c r="CY126" i="24"/>
  <c r="U126" i="24"/>
  <c r="AF126" i="24"/>
  <c r="BA126" i="24"/>
  <c r="BL126" i="24"/>
  <c r="CG126" i="24"/>
  <c r="CR126" i="24"/>
  <c r="K118" i="24"/>
  <c r="N118" i="24"/>
  <c r="S118" i="24"/>
  <c r="V118" i="24"/>
  <c r="AA118" i="24"/>
  <c r="AD118" i="24"/>
  <c r="AI118" i="24"/>
  <c r="AL118" i="24"/>
  <c r="AQ118" i="24"/>
  <c r="AT118" i="24"/>
  <c r="AY118" i="24"/>
  <c r="BB118" i="24"/>
  <c r="BG118" i="24"/>
  <c r="BJ118" i="24"/>
  <c r="BO118" i="24"/>
  <c r="BR118" i="24"/>
  <c r="BW118" i="24"/>
  <c r="BZ118" i="24"/>
  <c r="CE118" i="24"/>
  <c r="CH118" i="24"/>
  <c r="CM118" i="24"/>
  <c r="CP118" i="24"/>
  <c r="CU118" i="24"/>
  <c r="CX118" i="24"/>
  <c r="I118" i="24"/>
  <c r="L118" i="24"/>
  <c r="Q118" i="24"/>
  <c r="T118" i="24"/>
  <c r="Y118" i="24"/>
  <c r="AB118" i="24"/>
  <c r="AG118" i="24"/>
  <c r="AJ118" i="24"/>
  <c r="AO118" i="24"/>
  <c r="AR118" i="24"/>
  <c r="AW118" i="24"/>
  <c r="AZ118" i="24"/>
  <c r="BE118" i="24"/>
  <c r="BH118" i="24"/>
  <c r="BM118" i="24"/>
  <c r="BP118" i="24"/>
  <c r="BU118" i="24"/>
  <c r="BX118" i="24"/>
  <c r="CC118" i="24"/>
  <c r="CF118" i="24"/>
  <c r="CK118" i="24"/>
  <c r="CN118" i="24"/>
  <c r="CS118" i="24"/>
  <c r="CV118" i="24"/>
  <c r="J118" i="24"/>
  <c r="O118" i="24"/>
  <c r="R118" i="24"/>
  <c r="W118" i="24"/>
  <c r="Z118" i="24"/>
  <c r="AE118" i="24"/>
  <c r="AH118" i="24"/>
  <c r="AM118" i="24"/>
  <c r="AP118" i="24"/>
  <c r="AU118" i="24"/>
  <c r="AX118" i="24"/>
  <c r="BC118" i="24"/>
  <c r="BF118" i="24"/>
  <c r="BK118" i="24"/>
  <c r="BN118" i="24"/>
  <c r="BS118" i="24"/>
  <c r="BV118" i="24"/>
  <c r="CA118" i="24"/>
  <c r="CD118" i="24"/>
  <c r="CI118" i="24"/>
  <c r="CL118" i="24"/>
  <c r="CQ118" i="24"/>
  <c r="CT118" i="24"/>
  <c r="CY118" i="24"/>
  <c r="M118" i="24"/>
  <c r="X118" i="24"/>
  <c r="AS118" i="24"/>
  <c r="BD118" i="24"/>
  <c r="BY118" i="24"/>
  <c r="CJ118" i="24"/>
  <c r="P118" i="24"/>
  <c r="AK118" i="24"/>
  <c r="AV118" i="24"/>
  <c r="BQ118" i="24"/>
  <c r="CB118" i="24"/>
  <c r="CW118" i="24"/>
  <c r="H118" i="24"/>
  <c r="AC118" i="24"/>
  <c r="AN118" i="24"/>
  <c r="BI118" i="24"/>
  <c r="BT118" i="24"/>
  <c r="CO118" i="24"/>
  <c r="U118" i="24"/>
  <c r="AF118" i="24"/>
  <c r="BA118" i="24"/>
  <c r="BL118" i="24"/>
  <c r="CG118" i="24"/>
  <c r="CR118" i="24"/>
  <c r="J110" i="24"/>
  <c r="O110" i="24"/>
  <c r="R110" i="24"/>
  <c r="W110" i="24"/>
  <c r="Z110" i="24"/>
  <c r="AE110" i="24"/>
  <c r="AH110" i="24"/>
  <c r="AM110" i="24"/>
  <c r="AP110" i="24"/>
  <c r="AU110" i="24"/>
  <c r="AX110" i="24"/>
  <c r="BC110" i="24"/>
  <c r="BF110" i="24"/>
  <c r="BK110" i="24"/>
  <c r="BN110" i="24"/>
  <c r="BS110" i="24"/>
  <c r="BV110" i="24"/>
  <c r="CA110" i="24"/>
  <c r="CD110" i="24"/>
  <c r="CI110" i="24"/>
  <c r="CL110" i="24"/>
  <c r="CQ110" i="24"/>
  <c r="CT110" i="24"/>
  <c r="CY110" i="24"/>
  <c r="H110" i="24"/>
  <c r="M110" i="24"/>
  <c r="P110" i="24"/>
  <c r="U110" i="24"/>
  <c r="X110" i="24"/>
  <c r="AC110" i="24"/>
  <c r="AF110" i="24"/>
  <c r="AK110" i="24"/>
  <c r="AN110" i="24"/>
  <c r="AS110" i="24"/>
  <c r="AV110" i="24"/>
  <c r="BA110" i="24"/>
  <c r="BD110" i="24"/>
  <c r="BI110" i="24"/>
  <c r="BL110" i="24"/>
  <c r="BQ110" i="24"/>
  <c r="BT110" i="24"/>
  <c r="BY110" i="24"/>
  <c r="CB110" i="24"/>
  <c r="CG110" i="24"/>
  <c r="CJ110" i="24"/>
  <c r="CO110" i="24"/>
  <c r="CR110" i="24"/>
  <c r="CW110" i="24"/>
  <c r="K110" i="24"/>
  <c r="N110" i="24"/>
  <c r="S110" i="24"/>
  <c r="V110" i="24"/>
  <c r="AA110" i="24"/>
  <c r="AD110" i="24"/>
  <c r="AI110" i="24"/>
  <c r="AL110" i="24"/>
  <c r="AQ110" i="24"/>
  <c r="AT110" i="24"/>
  <c r="AY110" i="24"/>
  <c r="BB110" i="24"/>
  <c r="BG110" i="24"/>
  <c r="BJ110" i="24"/>
  <c r="BO110" i="24"/>
  <c r="BR110" i="24"/>
  <c r="BW110" i="24"/>
  <c r="BZ110" i="24"/>
  <c r="CE110" i="24"/>
  <c r="CH110" i="24"/>
  <c r="CM110" i="24"/>
  <c r="CP110" i="24"/>
  <c r="CU110" i="24"/>
  <c r="CX110" i="24"/>
  <c r="L110" i="24"/>
  <c r="AG110" i="24"/>
  <c r="AR110" i="24"/>
  <c r="BM110" i="24"/>
  <c r="BX110" i="24"/>
  <c r="CS110" i="24"/>
  <c r="Y110" i="24"/>
  <c r="AJ110" i="24"/>
  <c r="BE110" i="24"/>
  <c r="BP110" i="24"/>
  <c r="CK110" i="24"/>
  <c r="CV110" i="24"/>
  <c r="Q110" i="24"/>
  <c r="AB110" i="24"/>
  <c r="AW110" i="24"/>
  <c r="BH110" i="24"/>
  <c r="CC110" i="24"/>
  <c r="CN110" i="24"/>
  <c r="AO110" i="24"/>
  <c r="CF110" i="24"/>
  <c r="I110" i="24"/>
  <c r="AZ110" i="24"/>
  <c r="T110" i="24"/>
  <c r="BU110" i="24"/>
  <c r="J163" i="24"/>
  <c r="N163" i="24"/>
  <c r="R163" i="24"/>
  <c r="V163" i="24"/>
  <c r="Z163" i="24"/>
  <c r="AD163" i="24"/>
  <c r="AF163" i="24"/>
  <c r="AJ163" i="24"/>
  <c r="AP163" i="24"/>
  <c r="AT163" i="24"/>
  <c r="AX163" i="24"/>
  <c r="BB163" i="24"/>
  <c r="BF163" i="24"/>
  <c r="BJ163" i="24"/>
  <c r="BN163" i="24"/>
  <c r="BR163" i="24"/>
  <c r="BV163" i="24"/>
  <c r="BZ163" i="24"/>
  <c r="CD163" i="24"/>
  <c r="CH163" i="24"/>
  <c r="CJ163" i="24"/>
  <c r="CN163" i="24"/>
  <c r="CR163" i="24"/>
  <c r="CX163" i="24"/>
  <c r="K163" i="24"/>
  <c r="Q163" i="24"/>
  <c r="W163" i="24"/>
  <c r="AA163" i="24"/>
  <c r="AE163" i="24"/>
  <c r="AK163" i="24"/>
  <c r="AQ163" i="24"/>
  <c r="AW163" i="24"/>
  <c r="BA163" i="24"/>
  <c r="BI163" i="24"/>
  <c r="BO163" i="24"/>
  <c r="BU163" i="24"/>
  <c r="CA163" i="24"/>
  <c r="CG163" i="24"/>
  <c r="CM163" i="24"/>
  <c r="CQ163" i="24"/>
  <c r="CW163" i="24"/>
  <c r="H163" i="24"/>
  <c r="L163" i="24"/>
  <c r="P163" i="24"/>
  <c r="T163" i="24"/>
  <c r="X163" i="24"/>
  <c r="AB163" i="24"/>
  <c r="AH163" i="24"/>
  <c r="AL163" i="24"/>
  <c r="AN163" i="24"/>
  <c r="AR163" i="24"/>
  <c r="AV163" i="24"/>
  <c r="AZ163" i="24"/>
  <c r="BD163" i="24"/>
  <c r="BH163" i="24"/>
  <c r="BL163" i="24"/>
  <c r="BP163" i="24"/>
  <c r="BT163" i="24"/>
  <c r="BX163" i="24"/>
  <c r="CB163" i="24"/>
  <c r="CF163" i="24"/>
  <c r="CL163" i="24"/>
  <c r="CP163" i="24"/>
  <c r="CT163" i="24"/>
  <c r="CV163" i="24"/>
  <c r="I163" i="24"/>
  <c r="O163" i="24"/>
  <c r="U163" i="24"/>
  <c r="AC163" i="24"/>
  <c r="AG163" i="24"/>
  <c r="AM163" i="24"/>
  <c r="AS163" i="24"/>
  <c r="AY163" i="24"/>
  <c r="BC163" i="24"/>
  <c r="BG163" i="24"/>
  <c r="BM163" i="24"/>
  <c r="BS163" i="24"/>
  <c r="BY163" i="24"/>
  <c r="CE163" i="24"/>
  <c r="CK163" i="24"/>
  <c r="CS163" i="24"/>
  <c r="CY163" i="24"/>
  <c r="M163" i="24"/>
  <c r="S163" i="24"/>
  <c r="Y163" i="24"/>
  <c r="AI163" i="24"/>
  <c r="AO163" i="24"/>
  <c r="AU163" i="24"/>
  <c r="BE163" i="24"/>
  <c r="BK163" i="24"/>
  <c r="BQ163" i="24"/>
  <c r="BW163" i="24"/>
  <c r="CC163" i="24"/>
  <c r="CI163" i="24"/>
  <c r="CO163" i="24"/>
  <c r="CU163" i="24"/>
  <c r="J99" i="24"/>
  <c r="O99" i="24"/>
  <c r="R99" i="24"/>
  <c r="W99" i="24"/>
  <c r="Z99" i="24"/>
  <c r="AE99" i="24"/>
  <c r="AH99" i="24"/>
  <c r="AM99" i="24"/>
  <c r="AP99" i="24"/>
  <c r="AU99" i="24"/>
  <c r="AX99" i="24"/>
  <c r="BC99" i="24"/>
  <c r="BF99" i="24"/>
  <c r="BK99" i="24"/>
  <c r="BN99" i="24"/>
  <c r="BS99" i="24"/>
  <c r="BV99" i="24"/>
  <c r="CA99" i="24"/>
  <c r="CD99" i="24"/>
  <c r="CI99" i="24"/>
  <c r="CL99" i="24"/>
  <c r="CQ99" i="24"/>
  <c r="CT99" i="24"/>
  <c r="CY99" i="24"/>
  <c r="H99" i="24"/>
  <c r="M99" i="24"/>
  <c r="P99" i="24"/>
  <c r="U99" i="24"/>
  <c r="X99" i="24"/>
  <c r="AC99" i="24"/>
  <c r="AF99" i="24"/>
  <c r="AK99" i="24"/>
  <c r="AN99" i="24"/>
  <c r="AS99" i="24"/>
  <c r="AV99" i="24"/>
  <c r="BA99" i="24"/>
  <c r="BD99" i="24"/>
  <c r="BI99" i="24"/>
  <c r="BL99" i="24"/>
  <c r="BQ99" i="24"/>
  <c r="BT99" i="24"/>
  <c r="BY99" i="24"/>
  <c r="CB99" i="24"/>
  <c r="CG99" i="24"/>
  <c r="CJ99" i="24"/>
  <c r="CO99" i="24"/>
  <c r="CR99" i="24"/>
  <c r="CW99" i="24"/>
  <c r="K99" i="24"/>
  <c r="N99" i="24"/>
  <c r="S99" i="24"/>
  <c r="V99" i="24"/>
  <c r="AA99" i="24"/>
  <c r="AD99" i="24"/>
  <c r="AI99" i="24"/>
  <c r="AL99" i="24"/>
  <c r="AQ99" i="24"/>
  <c r="AT99" i="24"/>
  <c r="AY99" i="24"/>
  <c r="BB99" i="24"/>
  <c r="BG99" i="24"/>
  <c r="BJ99" i="24"/>
  <c r="BO99" i="24"/>
  <c r="BR99" i="24"/>
  <c r="BW99" i="24"/>
  <c r="BZ99" i="24"/>
  <c r="CE99" i="24"/>
  <c r="CH99" i="24"/>
  <c r="CM99" i="24"/>
  <c r="CP99" i="24"/>
  <c r="CU99" i="24"/>
  <c r="CX99" i="24"/>
  <c r="L99" i="24"/>
  <c r="AG99" i="24"/>
  <c r="AR99" i="24"/>
  <c r="BM99" i="24"/>
  <c r="BX99" i="24"/>
  <c r="CS99" i="24"/>
  <c r="Y99" i="24"/>
  <c r="AJ99" i="24"/>
  <c r="BE99" i="24"/>
  <c r="BP99" i="24"/>
  <c r="CK99" i="24"/>
  <c r="CV99" i="24"/>
  <c r="Q99" i="24"/>
  <c r="AB99" i="24"/>
  <c r="AW99" i="24"/>
  <c r="BH99" i="24"/>
  <c r="CC99" i="24"/>
  <c r="CN99" i="24"/>
  <c r="BU99" i="24"/>
  <c r="AO99" i="24"/>
  <c r="CF99" i="24"/>
  <c r="I99" i="24"/>
  <c r="AZ99" i="24"/>
  <c r="T99" i="24"/>
  <c r="J83" i="24"/>
  <c r="O83" i="24"/>
  <c r="R83" i="24"/>
  <c r="W83" i="24"/>
  <c r="Z83" i="24"/>
  <c r="AE83" i="24"/>
  <c r="AH83" i="24"/>
  <c r="AM83" i="24"/>
  <c r="AP83" i="24"/>
  <c r="AU83" i="24"/>
  <c r="AX83" i="24"/>
  <c r="BC83" i="24"/>
  <c r="BF83" i="24"/>
  <c r="BK83" i="24"/>
  <c r="BN83" i="24"/>
  <c r="BS83" i="24"/>
  <c r="BV83" i="24"/>
  <c r="CA83" i="24"/>
  <c r="CD83" i="24"/>
  <c r="CI83" i="24"/>
  <c r="CL83" i="24"/>
  <c r="CQ83" i="24"/>
  <c r="CT83" i="24"/>
  <c r="CY83" i="24"/>
  <c r="H83" i="24"/>
  <c r="M83" i="24"/>
  <c r="P83" i="24"/>
  <c r="U83" i="24"/>
  <c r="X83" i="24"/>
  <c r="AC83" i="24"/>
  <c r="AF83" i="24"/>
  <c r="AK83" i="24"/>
  <c r="AN83" i="24"/>
  <c r="AS83" i="24"/>
  <c r="AV83" i="24"/>
  <c r="BA83" i="24"/>
  <c r="BD83" i="24"/>
  <c r="BI83" i="24"/>
  <c r="BL83" i="24"/>
  <c r="BQ83" i="24"/>
  <c r="BT83" i="24"/>
  <c r="BY83" i="24"/>
  <c r="CB83" i="24"/>
  <c r="CG83" i="24"/>
  <c r="CJ83" i="24"/>
  <c r="CO83" i="24"/>
  <c r="CR83" i="24"/>
  <c r="CW83" i="24"/>
  <c r="K83" i="24"/>
  <c r="N83" i="24"/>
  <c r="S83" i="24"/>
  <c r="V83" i="24"/>
  <c r="AA83" i="24"/>
  <c r="AD83" i="24"/>
  <c r="AI83" i="24"/>
  <c r="AL83" i="24"/>
  <c r="AQ83" i="24"/>
  <c r="AT83" i="24"/>
  <c r="AY83" i="24"/>
  <c r="BB83" i="24"/>
  <c r="BG83" i="24"/>
  <c r="BJ83" i="24"/>
  <c r="BO83" i="24"/>
  <c r="BR83" i="24"/>
  <c r="BW83" i="24"/>
  <c r="BZ83" i="24"/>
  <c r="CE83" i="24"/>
  <c r="CH83" i="24"/>
  <c r="CM83" i="24"/>
  <c r="CP83" i="24"/>
  <c r="CU83" i="24"/>
  <c r="CX83" i="24"/>
  <c r="L83" i="24"/>
  <c r="AG83" i="24"/>
  <c r="AR83" i="24"/>
  <c r="BM83" i="24"/>
  <c r="BX83" i="24"/>
  <c r="CS83" i="24"/>
  <c r="Y83" i="24"/>
  <c r="AJ83" i="24"/>
  <c r="BE83" i="24"/>
  <c r="BP83" i="24"/>
  <c r="CK83" i="24"/>
  <c r="CV83" i="24"/>
  <c r="Q83" i="24"/>
  <c r="AB83" i="24"/>
  <c r="AW83" i="24"/>
  <c r="BH83" i="24"/>
  <c r="CC83" i="24"/>
  <c r="CN83" i="24"/>
  <c r="BU83" i="24"/>
  <c r="AO83" i="24"/>
  <c r="CF83" i="24"/>
  <c r="I83" i="24"/>
  <c r="AZ83" i="24"/>
  <c r="T83" i="24"/>
  <c r="K67" i="24"/>
  <c r="M67" i="24"/>
  <c r="O67" i="24"/>
  <c r="Q67" i="24"/>
  <c r="S67" i="24"/>
  <c r="U67" i="24"/>
  <c r="W67" i="24"/>
  <c r="Y67" i="24"/>
  <c r="AA67" i="24"/>
  <c r="AC67" i="24"/>
  <c r="AE67" i="24"/>
  <c r="AG67" i="24"/>
  <c r="AI67" i="24"/>
  <c r="AK67" i="24"/>
  <c r="AM67" i="24"/>
  <c r="AO67" i="24"/>
  <c r="AQ67" i="24"/>
  <c r="AS67" i="24"/>
  <c r="AU67" i="24"/>
  <c r="AW67" i="24"/>
  <c r="AY67" i="24"/>
  <c r="BA67" i="24"/>
  <c r="BC67" i="24"/>
  <c r="BE67" i="24"/>
  <c r="BG67" i="24"/>
  <c r="BI67" i="24"/>
  <c r="BK67" i="24"/>
  <c r="BM67" i="24"/>
  <c r="BO67" i="24"/>
  <c r="BQ67" i="24"/>
  <c r="BS67" i="24"/>
  <c r="BU67" i="24"/>
  <c r="BW67" i="24"/>
  <c r="BY67" i="24"/>
  <c r="CA67" i="24"/>
  <c r="CC67" i="24"/>
  <c r="CE67" i="24"/>
  <c r="CG67" i="24"/>
  <c r="CI67" i="24"/>
  <c r="CK67" i="24"/>
  <c r="CM67" i="24"/>
  <c r="CO67" i="24"/>
  <c r="CQ67" i="24"/>
  <c r="CS67" i="24"/>
  <c r="CU67" i="24"/>
  <c r="CW67" i="24"/>
  <c r="CY67" i="24"/>
  <c r="I67" i="24"/>
  <c r="J67" i="24"/>
  <c r="L67" i="24"/>
  <c r="N67" i="24"/>
  <c r="P67" i="24"/>
  <c r="R67" i="24"/>
  <c r="T67" i="24"/>
  <c r="V67" i="24"/>
  <c r="X67" i="24"/>
  <c r="Z67" i="24"/>
  <c r="AB67" i="24"/>
  <c r="AD67" i="24"/>
  <c r="AF67" i="24"/>
  <c r="AH67" i="24"/>
  <c r="AJ67" i="24"/>
  <c r="AL67" i="24"/>
  <c r="AN67" i="24"/>
  <c r="AP67" i="24"/>
  <c r="AR67" i="24"/>
  <c r="AT67" i="24"/>
  <c r="AV67" i="24"/>
  <c r="AX67" i="24"/>
  <c r="AZ67" i="24"/>
  <c r="BB67" i="24"/>
  <c r="BD67" i="24"/>
  <c r="BF67" i="24"/>
  <c r="BH67" i="24"/>
  <c r="BJ67" i="24"/>
  <c r="BL67" i="24"/>
  <c r="BN67" i="24"/>
  <c r="BP67" i="24"/>
  <c r="BR67" i="24"/>
  <c r="BT67" i="24"/>
  <c r="BV67" i="24"/>
  <c r="BX67" i="24"/>
  <c r="BZ67" i="24"/>
  <c r="CB67" i="24"/>
  <c r="CD67" i="24"/>
  <c r="CF67" i="24"/>
  <c r="CH67" i="24"/>
  <c r="CJ67" i="24"/>
  <c r="CL67" i="24"/>
  <c r="CN67" i="24"/>
  <c r="CP67" i="24"/>
  <c r="CR67" i="24"/>
  <c r="CT67" i="24"/>
  <c r="CV67" i="24"/>
  <c r="CX67" i="24"/>
  <c r="H67" i="24"/>
  <c r="I51" i="24"/>
  <c r="L51" i="24"/>
  <c r="Q51" i="24"/>
  <c r="T51" i="24"/>
  <c r="Y51" i="24"/>
  <c r="AB51" i="24"/>
  <c r="AG51" i="24"/>
  <c r="AJ51" i="24"/>
  <c r="AO51" i="24"/>
  <c r="AR51" i="24"/>
  <c r="AW51" i="24"/>
  <c r="AZ51" i="24"/>
  <c r="BE51" i="24"/>
  <c r="BH51" i="24"/>
  <c r="BM51" i="24"/>
  <c r="BP51" i="24"/>
  <c r="BU51" i="24"/>
  <c r="BX51" i="24"/>
  <c r="CC51" i="24"/>
  <c r="CF51" i="24"/>
  <c r="CK51" i="24"/>
  <c r="CN51" i="24"/>
  <c r="CS51" i="24"/>
  <c r="CV51" i="24"/>
  <c r="J51" i="24"/>
  <c r="O51" i="24"/>
  <c r="R51" i="24"/>
  <c r="W51" i="24"/>
  <c r="Z51" i="24"/>
  <c r="AE51" i="24"/>
  <c r="AH51" i="24"/>
  <c r="AM51" i="24"/>
  <c r="AP51" i="24"/>
  <c r="AU51" i="24"/>
  <c r="AX51" i="24"/>
  <c r="BC51" i="24"/>
  <c r="BF51" i="24"/>
  <c r="BK51" i="24"/>
  <c r="BN51" i="24"/>
  <c r="BS51" i="24"/>
  <c r="BV51" i="24"/>
  <c r="CA51" i="24"/>
  <c r="CD51" i="24"/>
  <c r="CI51" i="24"/>
  <c r="CL51" i="24"/>
  <c r="CQ51" i="24"/>
  <c r="CT51" i="24"/>
  <c r="CY51" i="24"/>
  <c r="M51" i="24"/>
  <c r="X51" i="24"/>
  <c r="AS51" i="24"/>
  <c r="BD51" i="24"/>
  <c r="BY51" i="24"/>
  <c r="CJ51" i="24"/>
  <c r="P51" i="24"/>
  <c r="AK51" i="24"/>
  <c r="AV51" i="24"/>
  <c r="BQ51" i="24"/>
  <c r="CB51" i="24"/>
  <c r="CW51" i="24"/>
  <c r="H51" i="24"/>
  <c r="AC51" i="24"/>
  <c r="AN51" i="24"/>
  <c r="BI51" i="24"/>
  <c r="BT51" i="24"/>
  <c r="CO51" i="24"/>
  <c r="CG51" i="24"/>
  <c r="BA51" i="24"/>
  <c r="CR51" i="24"/>
  <c r="U51" i="24"/>
  <c r="BL51" i="24"/>
  <c r="AF51" i="24"/>
  <c r="Z19" i="24"/>
  <c r="J84" i="24"/>
  <c r="O84" i="24"/>
  <c r="R84" i="24"/>
  <c r="W84" i="24"/>
  <c r="Z84" i="24"/>
  <c r="AE84" i="24"/>
  <c r="AH84" i="24"/>
  <c r="AM84" i="24"/>
  <c r="AP84" i="24"/>
  <c r="AU84" i="24"/>
  <c r="AX84" i="24"/>
  <c r="BC84" i="24"/>
  <c r="BF84" i="24"/>
  <c r="BK84" i="24"/>
  <c r="BN84" i="24"/>
  <c r="BS84" i="24"/>
  <c r="BV84" i="24"/>
  <c r="CA84" i="24"/>
  <c r="CD84" i="24"/>
  <c r="CI84" i="24"/>
  <c r="CL84" i="24"/>
  <c r="CQ84" i="24"/>
  <c r="CT84" i="24"/>
  <c r="CY84" i="24"/>
  <c r="H84" i="24"/>
  <c r="M84" i="24"/>
  <c r="P84" i="24"/>
  <c r="U84" i="24"/>
  <c r="X84" i="24"/>
  <c r="AC84" i="24"/>
  <c r="AF84" i="24"/>
  <c r="AK84" i="24"/>
  <c r="AN84" i="24"/>
  <c r="AS84" i="24"/>
  <c r="AV84" i="24"/>
  <c r="BA84" i="24"/>
  <c r="BD84" i="24"/>
  <c r="BI84" i="24"/>
  <c r="BL84" i="24"/>
  <c r="BQ84" i="24"/>
  <c r="BT84" i="24"/>
  <c r="BY84" i="24"/>
  <c r="CB84" i="24"/>
  <c r="CG84" i="24"/>
  <c r="CJ84" i="24"/>
  <c r="CO84" i="24"/>
  <c r="CR84" i="24"/>
  <c r="CW84" i="24"/>
  <c r="K84" i="24"/>
  <c r="N84" i="24"/>
  <c r="S84" i="24"/>
  <c r="V84" i="24"/>
  <c r="AA84" i="24"/>
  <c r="AD84" i="24"/>
  <c r="AI84" i="24"/>
  <c r="AL84" i="24"/>
  <c r="AQ84" i="24"/>
  <c r="AT84" i="24"/>
  <c r="AY84" i="24"/>
  <c r="BB84" i="24"/>
  <c r="BG84" i="24"/>
  <c r="BJ84" i="24"/>
  <c r="BO84" i="24"/>
  <c r="BR84" i="24"/>
  <c r="BW84" i="24"/>
  <c r="BZ84" i="24"/>
  <c r="CE84" i="24"/>
  <c r="CH84" i="24"/>
  <c r="CM84" i="24"/>
  <c r="CP84" i="24"/>
  <c r="CU84" i="24"/>
  <c r="CX84" i="24"/>
  <c r="L84" i="24"/>
  <c r="AG84" i="24"/>
  <c r="AR84" i="24"/>
  <c r="BM84" i="24"/>
  <c r="BX84" i="24"/>
  <c r="CS84" i="24"/>
  <c r="Y84" i="24"/>
  <c r="AJ84" i="24"/>
  <c r="BE84" i="24"/>
  <c r="BP84" i="24"/>
  <c r="CK84" i="24"/>
  <c r="CV84" i="24"/>
  <c r="Q84" i="24"/>
  <c r="AB84" i="24"/>
  <c r="AW84" i="24"/>
  <c r="BH84" i="24"/>
  <c r="CC84" i="24"/>
  <c r="CN84" i="24"/>
  <c r="T84" i="24"/>
  <c r="BU84" i="24"/>
  <c r="AO84" i="24"/>
  <c r="CF84" i="24"/>
  <c r="I84" i="24"/>
  <c r="AZ84" i="24"/>
  <c r="P44" i="24"/>
  <c r="AA44" i="24"/>
  <c r="AV44" i="24"/>
  <c r="H44" i="24"/>
  <c r="S44" i="24"/>
  <c r="AN44" i="24"/>
  <c r="AF44" i="24"/>
  <c r="AQ44" i="24"/>
  <c r="K44" i="24"/>
  <c r="J155" i="24"/>
  <c r="N155" i="24"/>
  <c r="R155" i="24"/>
  <c r="V155" i="24"/>
  <c r="Z155" i="24"/>
  <c r="AD155" i="24"/>
  <c r="AH155" i="24"/>
  <c r="AL155" i="24"/>
  <c r="AP155" i="24"/>
  <c r="AT155" i="24"/>
  <c r="AX155" i="24"/>
  <c r="BB155" i="24"/>
  <c r="BF155" i="24"/>
  <c r="BJ155" i="24"/>
  <c r="BN155" i="24"/>
  <c r="BR155" i="24"/>
  <c r="BV155" i="24"/>
  <c r="BZ155" i="24"/>
  <c r="CD155" i="24"/>
  <c r="CH155" i="24"/>
  <c r="CL155" i="24"/>
  <c r="CP155" i="24"/>
  <c r="CT155" i="24"/>
  <c r="CV155" i="24"/>
  <c r="I155" i="24"/>
  <c r="O155" i="24"/>
  <c r="U155" i="24"/>
  <c r="Y155" i="24"/>
  <c r="AE155" i="24"/>
  <c r="AK155" i="24"/>
  <c r="AM155" i="24"/>
  <c r="AO155" i="24"/>
  <c r="AU155" i="24"/>
  <c r="BA155" i="24"/>
  <c r="BE155" i="24"/>
  <c r="BK155" i="24"/>
  <c r="BM155" i="24"/>
  <c r="BS155" i="24"/>
  <c r="BW155" i="24"/>
  <c r="CC155" i="24"/>
  <c r="CG155" i="24"/>
  <c r="CM155" i="24"/>
  <c r="CS155" i="24"/>
  <c r="H155" i="24"/>
  <c r="L155" i="24"/>
  <c r="P155" i="24"/>
  <c r="T155" i="24"/>
  <c r="X155" i="24"/>
  <c r="AB155" i="24"/>
  <c r="AF155" i="24"/>
  <c r="AJ155" i="24"/>
  <c r="AN155" i="24"/>
  <c r="AR155" i="24"/>
  <c r="AV155" i="24"/>
  <c r="AZ155" i="24"/>
  <c r="BD155" i="24"/>
  <c r="BH155" i="24"/>
  <c r="BL155" i="24"/>
  <c r="BP155" i="24"/>
  <c r="BT155" i="24"/>
  <c r="BX155" i="24"/>
  <c r="CB155" i="24"/>
  <c r="CF155" i="24"/>
  <c r="CJ155" i="24"/>
  <c r="CN155" i="24"/>
  <c r="CR155" i="24"/>
  <c r="CX155" i="24"/>
  <c r="K155" i="24"/>
  <c r="Q155" i="24"/>
  <c r="W155" i="24"/>
  <c r="AC155" i="24"/>
  <c r="AI155" i="24"/>
  <c r="AS155" i="24"/>
  <c r="AW155" i="24"/>
  <c r="BC155" i="24"/>
  <c r="BI155" i="24"/>
  <c r="BO155" i="24"/>
  <c r="BU155" i="24"/>
  <c r="CA155" i="24"/>
  <c r="CE155" i="24"/>
  <c r="CK155" i="24"/>
  <c r="CO155" i="24"/>
  <c r="CU155" i="24"/>
  <c r="CW155" i="24"/>
  <c r="M155" i="24"/>
  <c r="S155" i="24"/>
  <c r="AA155" i="24"/>
  <c r="AG155" i="24"/>
  <c r="AQ155" i="24"/>
  <c r="AY155" i="24"/>
  <c r="BG155" i="24"/>
  <c r="BQ155" i="24"/>
  <c r="BY155" i="24"/>
  <c r="CI155" i="24"/>
  <c r="CQ155" i="24"/>
  <c r="CY155" i="24"/>
  <c r="H139" i="24"/>
  <c r="L139" i="24"/>
  <c r="P139" i="24"/>
  <c r="T139" i="24"/>
  <c r="X139" i="24"/>
  <c r="AB139" i="24"/>
  <c r="AF139" i="24"/>
  <c r="AJ139" i="24"/>
  <c r="AN139" i="24"/>
  <c r="AR139" i="24"/>
  <c r="AV139" i="24"/>
  <c r="AZ139" i="24"/>
  <c r="BD139" i="24"/>
  <c r="BH139" i="24"/>
  <c r="BL139" i="24"/>
  <c r="BP139" i="24"/>
  <c r="BT139" i="24"/>
  <c r="BX139" i="24"/>
  <c r="CB139" i="24"/>
  <c r="CF139" i="24"/>
  <c r="CJ139" i="24"/>
  <c r="CN139" i="24"/>
  <c r="CR139" i="24"/>
  <c r="CV139" i="24"/>
  <c r="I139" i="24"/>
  <c r="M139" i="24"/>
  <c r="Q139" i="24"/>
  <c r="U139" i="24"/>
  <c r="Y139" i="24"/>
  <c r="AC139" i="24"/>
  <c r="AG139" i="24"/>
  <c r="AK139" i="24"/>
  <c r="AO139" i="24"/>
  <c r="AS139" i="24"/>
  <c r="AW139" i="24"/>
  <c r="BA139" i="24"/>
  <c r="BE139" i="24"/>
  <c r="BI139" i="24"/>
  <c r="BM139" i="24"/>
  <c r="BQ139" i="24"/>
  <c r="BU139" i="24"/>
  <c r="BY139" i="24"/>
  <c r="CC139" i="24"/>
  <c r="CG139" i="24"/>
  <c r="CK139" i="24"/>
  <c r="CO139" i="24"/>
  <c r="CS139" i="24"/>
  <c r="CW139" i="24"/>
  <c r="J139" i="24"/>
  <c r="N139" i="24"/>
  <c r="R139" i="24"/>
  <c r="V139" i="24"/>
  <c r="Z139" i="24"/>
  <c r="AD139" i="24"/>
  <c r="AH139" i="24"/>
  <c r="AL139" i="24"/>
  <c r="AP139" i="24"/>
  <c r="AT139" i="24"/>
  <c r="AX139" i="24"/>
  <c r="BB139" i="24"/>
  <c r="BF139" i="24"/>
  <c r="BJ139" i="24"/>
  <c r="BN139" i="24"/>
  <c r="BR139" i="24"/>
  <c r="BV139" i="24"/>
  <c r="BZ139" i="24"/>
  <c r="CD139" i="24"/>
  <c r="CH139" i="24"/>
  <c r="CL139" i="24"/>
  <c r="CP139" i="24"/>
  <c r="CT139" i="24"/>
  <c r="CX139" i="24"/>
  <c r="K139" i="24"/>
  <c r="O139" i="24"/>
  <c r="S139" i="24"/>
  <c r="W139" i="24"/>
  <c r="AA139" i="24"/>
  <c r="AE139" i="24"/>
  <c r="AI139" i="24"/>
  <c r="AM139" i="24"/>
  <c r="AQ139" i="24"/>
  <c r="AU139" i="24"/>
  <c r="AY139" i="24"/>
  <c r="BC139" i="24"/>
  <c r="BG139" i="24"/>
  <c r="BK139" i="24"/>
  <c r="BO139" i="24"/>
  <c r="BS139" i="24"/>
  <c r="BW139" i="24"/>
  <c r="CA139" i="24"/>
  <c r="CE139" i="24"/>
  <c r="CI139" i="24"/>
  <c r="CM139" i="24"/>
  <c r="CQ139" i="24"/>
  <c r="CU139" i="24"/>
  <c r="CY139" i="24"/>
  <c r="K123" i="24"/>
  <c r="N123" i="24"/>
  <c r="S123" i="24"/>
  <c r="V123" i="24"/>
  <c r="AA123" i="24"/>
  <c r="AD123" i="24"/>
  <c r="AI123" i="24"/>
  <c r="AL123" i="24"/>
  <c r="AQ123" i="24"/>
  <c r="AT123" i="24"/>
  <c r="AY123" i="24"/>
  <c r="BB123" i="24"/>
  <c r="BG123" i="24"/>
  <c r="BJ123" i="24"/>
  <c r="BO123" i="24"/>
  <c r="BR123" i="24"/>
  <c r="BW123" i="24"/>
  <c r="BZ123" i="24"/>
  <c r="CE123" i="24"/>
  <c r="CH123" i="24"/>
  <c r="CM123" i="24"/>
  <c r="CP123" i="24"/>
  <c r="CU123" i="24"/>
  <c r="CX123" i="24"/>
  <c r="I123" i="24"/>
  <c r="L123" i="24"/>
  <c r="Q123" i="24"/>
  <c r="T123" i="24"/>
  <c r="Y123" i="24"/>
  <c r="AB123" i="24"/>
  <c r="AG123" i="24"/>
  <c r="AJ123" i="24"/>
  <c r="AO123" i="24"/>
  <c r="AR123" i="24"/>
  <c r="AW123" i="24"/>
  <c r="AZ123" i="24"/>
  <c r="BE123" i="24"/>
  <c r="BH123" i="24"/>
  <c r="BM123" i="24"/>
  <c r="BP123" i="24"/>
  <c r="BU123" i="24"/>
  <c r="BX123" i="24"/>
  <c r="CC123" i="24"/>
  <c r="CF123" i="24"/>
  <c r="CK123" i="24"/>
  <c r="CN123" i="24"/>
  <c r="CS123" i="24"/>
  <c r="CV123" i="24"/>
  <c r="J123" i="24"/>
  <c r="O123" i="24"/>
  <c r="R123" i="24"/>
  <c r="W123" i="24"/>
  <c r="Z123" i="24"/>
  <c r="AE123" i="24"/>
  <c r="AH123" i="24"/>
  <c r="AM123" i="24"/>
  <c r="AP123" i="24"/>
  <c r="AU123" i="24"/>
  <c r="AX123" i="24"/>
  <c r="BC123" i="24"/>
  <c r="BF123" i="24"/>
  <c r="BK123" i="24"/>
  <c r="BN123" i="24"/>
  <c r="BS123" i="24"/>
  <c r="BV123" i="24"/>
  <c r="CA123" i="24"/>
  <c r="CD123" i="24"/>
  <c r="CI123" i="24"/>
  <c r="CL123" i="24"/>
  <c r="CQ123" i="24"/>
  <c r="CT123" i="24"/>
  <c r="CY123" i="24"/>
  <c r="M123" i="24"/>
  <c r="X123" i="24"/>
  <c r="AS123" i="24"/>
  <c r="BD123" i="24"/>
  <c r="BY123" i="24"/>
  <c r="CJ123" i="24"/>
  <c r="P123" i="24"/>
  <c r="AK123" i="24"/>
  <c r="AV123" i="24"/>
  <c r="BQ123" i="24"/>
  <c r="CB123" i="24"/>
  <c r="CW123" i="24"/>
  <c r="H123" i="24"/>
  <c r="AC123" i="24"/>
  <c r="AN123" i="24"/>
  <c r="BI123" i="24"/>
  <c r="BT123" i="24"/>
  <c r="CO123" i="24"/>
  <c r="U123" i="24"/>
  <c r="AF123" i="24"/>
  <c r="BA123" i="24"/>
  <c r="BL123" i="24"/>
  <c r="CG123" i="24"/>
  <c r="CR123" i="24"/>
  <c r="J107" i="24"/>
  <c r="O107" i="24"/>
  <c r="R107" i="24"/>
  <c r="W107" i="24"/>
  <c r="Z107" i="24"/>
  <c r="AE107" i="24"/>
  <c r="AH107" i="24"/>
  <c r="AM107" i="24"/>
  <c r="AP107" i="24"/>
  <c r="AU107" i="24"/>
  <c r="AX107" i="24"/>
  <c r="BC107" i="24"/>
  <c r="BF107" i="24"/>
  <c r="BK107" i="24"/>
  <c r="BN107" i="24"/>
  <c r="BS107" i="24"/>
  <c r="BV107" i="24"/>
  <c r="CA107" i="24"/>
  <c r="CD107" i="24"/>
  <c r="CI107" i="24"/>
  <c r="CL107" i="24"/>
  <c r="CQ107" i="24"/>
  <c r="CT107" i="24"/>
  <c r="CY107" i="24"/>
  <c r="H107" i="24"/>
  <c r="M107" i="24"/>
  <c r="P107" i="24"/>
  <c r="U107" i="24"/>
  <c r="X107" i="24"/>
  <c r="AC107" i="24"/>
  <c r="AF107" i="24"/>
  <c r="AK107" i="24"/>
  <c r="AN107" i="24"/>
  <c r="AS107" i="24"/>
  <c r="AV107" i="24"/>
  <c r="BA107" i="24"/>
  <c r="BD107" i="24"/>
  <c r="BI107" i="24"/>
  <c r="BL107" i="24"/>
  <c r="BQ107" i="24"/>
  <c r="BT107" i="24"/>
  <c r="BY107" i="24"/>
  <c r="CB107" i="24"/>
  <c r="CG107" i="24"/>
  <c r="CJ107" i="24"/>
  <c r="CO107" i="24"/>
  <c r="CR107" i="24"/>
  <c r="CW107" i="24"/>
  <c r="K107" i="24"/>
  <c r="N107" i="24"/>
  <c r="S107" i="24"/>
  <c r="V107" i="24"/>
  <c r="AA107" i="24"/>
  <c r="AD107" i="24"/>
  <c r="AI107" i="24"/>
  <c r="AL107" i="24"/>
  <c r="AQ107" i="24"/>
  <c r="AT107" i="24"/>
  <c r="AY107" i="24"/>
  <c r="BB107" i="24"/>
  <c r="BG107" i="24"/>
  <c r="BJ107" i="24"/>
  <c r="BO107" i="24"/>
  <c r="BR107" i="24"/>
  <c r="BW107" i="24"/>
  <c r="BZ107" i="24"/>
  <c r="CE107" i="24"/>
  <c r="CH107" i="24"/>
  <c r="CM107" i="24"/>
  <c r="CP107" i="24"/>
  <c r="CU107" i="24"/>
  <c r="CX107" i="24"/>
  <c r="L107" i="24"/>
  <c r="AG107" i="24"/>
  <c r="AR107" i="24"/>
  <c r="BM107" i="24"/>
  <c r="BX107" i="24"/>
  <c r="CS107" i="24"/>
  <c r="Y107" i="24"/>
  <c r="AJ107" i="24"/>
  <c r="BE107" i="24"/>
  <c r="BP107" i="24"/>
  <c r="CK107" i="24"/>
  <c r="CV107" i="24"/>
  <c r="Q107" i="24"/>
  <c r="AB107" i="24"/>
  <c r="AW107" i="24"/>
  <c r="BH107" i="24"/>
  <c r="CC107" i="24"/>
  <c r="CN107" i="24"/>
  <c r="BU107" i="24"/>
  <c r="AO107" i="24"/>
  <c r="CF107" i="24"/>
  <c r="I107" i="24"/>
  <c r="AZ107" i="24"/>
  <c r="T107" i="24"/>
  <c r="J93" i="24"/>
  <c r="O93" i="24"/>
  <c r="R93" i="24"/>
  <c r="W93" i="24"/>
  <c r="Z93" i="24"/>
  <c r="AE93" i="24"/>
  <c r="AH93" i="24"/>
  <c r="AM93" i="24"/>
  <c r="AP93" i="24"/>
  <c r="AU93" i="24"/>
  <c r="AX93" i="24"/>
  <c r="BC93" i="24"/>
  <c r="BF93" i="24"/>
  <c r="BK93" i="24"/>
  <c r="BN93" i="24"/>
  <c r="BS93" i="24"/>
  <c r="BV93" i="24"/>
  <c r="CA93" i="24"/>
  <c r="CD93" i="24"/>
  <c r="CI93" i="24"/>
  <c r="CL93" i="24"/>
  <c r="CQ93" i="24"/>
  <c r="CT93" i="24"/>
  <c r="CY93" i="24"/>
  <c r="H93" i="24"/>
  <c r="M93" i="24"/>
  <c r="P93" i="24"/>
  <c r="U93" i="24"/>
  <c r="X93" i="24"/>
  <c r="AC93" i="24"/>
  <c r="AF93" i="24"/>
  <c r="AK93" i="24"/>
  <c r="AN93" i="24"/>
  <c r="AS93" i="24"/>
  <c r="AV93" i="24"/>
  <c r="BA93" i="24"/>
  <c r="BD93" i="24"/>
  <c r="BI93" i="24"/>
  <c r="BL93" i="24"/>
  <c r="BQ93" i="24"/>
  <c r="BT93" i="24"/>
  <c r="BY93" i="24"/>
  <c r="CB93" i="24"/>
  <c r="CG93" i="24"/>
  <c r="CJ93" i="24"/>
  <c r="CO93" i="24"/>
  <c r="CR93" i="24"/>
  <c r="CW93" i="24"/>
  <c r="K93" i="24"/>
  <c r="N93" i="24"/>
  <c r="S93" i="24"/>
  <c r="V93" i="24"/>
  <c r="AA93" i="24"/>
  <c r="AD93" i="24"/>
  <c r="AI93" i="24"/>
  <c r="AL93" i="24"/>
  <c r="AQ93" i="24"/>
  <c r="AT93" i="24"/>
  <c r="AY93" i="24"/>
  <c r="BB93" i="24"/>
  <c r="BG93" i="24"/>
  <c r="BJ93" i="24"/>
  <c r="BO93" i="24"/>
  <c r="BR93" i="24"/>
  <c r="BW93" i="24"/>
  <c r="BZ93" i="24"/>
  <c r="CE93" i="24"/>
  <c r="CH93" i="24"/>
  <c r="CM93" i="24"/>
  <c r="CP93" i="24"/>
  <c r="CU93" i="24"/>
  <c r="CX93" i="24"/>
  <c r="L93" i="24"/>
  <c r="AG93" i="24"/>
  <c r="AR93" i="24"/>
  <c r="BM93" i="24"/>
  <c r="BX93" i="24"/>
  <c r="CS93" i="24"/>
  <c r="Y93" i="24"/>
  <c r="AJ93" i="24"/>
  <c r="BE93" i="24"/>
  <c r="BP93" i="24"/>
  <c r="CK93" i="24"/>
  <c r="CV93" i="24"/>
  <c r="Q93" i="24"/>
  <c r="AB93" i="24"/>
  <c r="AW93" i="24"/>
  <c r="BH93" i="24"/>
  <c r="CC93" i="24"/>
  <c r="CN93" i="24"/>
  <c r="I93" i="24"/>
  <c r="AZ93" i="24"/>
  <c r="T93" i="24"/>
  <c r="BU93" i="24"/>
  <c r="AO93" i="24"/>
  <c r="CF93" i="24"/>
  <c r="J77" i="24"/>
  <c r="O77" i="24"/>
  <c r="R77" i="24"/>
  <c r="W77" i="24"/>
  <c r="Z77" i="24"/>
  <c r="AE77" i="24"/>
  <c r="AH77" i="24"/>
  <c r="AM77" i="24"/>
  <c r="AP77" i="24"/>
  <c r="AU77" i="24"/>
  <c r="AX77" i="24"/>
  <c r="BC77" i="24"/>
  <c r="BF77" i="24"/>
  <c r="BK77" i="24"/>
  <c r="BN77" i="24"/>
  <c r="BS77" i="24"/>
  <c r="BV77" i="24"/>
  <c r="CA77" i="24"/>
  <c r="CD77" i="24"/>
  <c r="CI77" i="24"/>
  <c r="CL77" i="24"/>
  <c r="CQ77" i="24"/>
  <c r="CT77" i="24"/>
  <c r="CY77" i="24"/>
  <c r="H77" i="24"/>
  <c r="M77" i="24"/>
  <c r="P77" i="24"/>
  <c r="U77" i="24"/>
  <c r="X77" i="24"/>
  <c r="AC77" i="24"/>
  <c r="AF77" i="24"/>
  <c r="AK77" i="24"/>
  <c r="AN77" i="24"/>
  <c r="AS77" i="24"/>
  <c r="AV77" i="24"/>
  <c r="BA77" i="24"/>
  <c r="BD77" i="24"/>
  <c r="BI77" i="24"/>
  <c r="BL77" i="24"/>
  <c r="BQ77" i="24"/>
  <c r="BT77" i="24"/>
  <c r="BY77" i="24"/>
  <c r="CB77" i="24"/>
  <c r="CG77" i="24"/>
  <c r="CJ77" i="24"/>
  <c r="CO77" i="24"/>
  <c r="CR77" i="24"/>
  <c r="CW77" i="24"/>
  <c r="K77" i="24"/>
  <c r="N77" i="24"/>
  <c r="S77" i="24"/>
  <c r="V77" i="24"/>
  <c r="AA77" i="24"/>
  <c r="AD77" i="24"/>
  <c r="AI77" i="24"/>
  <c r="AL77" i="24"/>
  <c r="AQ77" i="24"/>
  <c r="AT77" i="24"/>
  <c r="AY77" i="24"/>
  <c r="BB77" i="24"/>
  <c r="BG77" i="24"/>
  <c r="BJ77" i="24"/>
  <c r="BO77" i="24"/>
  <c r="BR77" i="24"/>
  <c r="BW77" i="24"/>
  <c r="BZ77" i="24"/>
  <c r="CE77" i="24"/>
  <c r="CH77" i="24"/>
  <c r="CM77" i="24"/>
  <c r="CP77" i="24"/>
  <c r="CU77" i="24"/>
  <c r="CX77" i="24"/>
  <c r="L77" i="24"/>
  <c r="AG77" i="24"/>
  <c r="AR77" i="24"/>
  <c r="BM77" i="24"/>
  <c r="BX77" i="24"/>
  <c r="CS77" i="24"/>
  <c r="Y77" i="24"/>
  <c r="AJ77" i="24"/>
  <c r="BE77" i="24"/>
  <c r="BP77" i="24"/>
  <c r="CK77" i="24"/>
  <c r="CV77" i="24"/>
  <c r="Q77" i="24"/>
  <c r="AB77" i="24"/>
  <c r="AW77" i="24"/>
  <c r="BH77" i="24"/>
  <c r="CC77" i="24"/>
  <c r="CN77" i="24"/>
  <c r="I77" i="24"/>
  <c r="AZ77" i="24"/>
  <c r="T77" i="24"/>
  <c r="BU77" i="24"/>
  <c r="AO77" i="24"/>
  <c r="CF77" i="24"/>
  <c r="CX61" i="24"/>
  <c r="I61" i="24"/>
  <c r="L61" i="24"/>
  <c r="Q61" i="24"/>
  <c r="T61" i="24"/>
  <c r="Y61" i="24"/>
  <c r="AB61" i="24"/>
  <c r="AG61" i="24"/>
  <c r="AJ61" i="24"/>
  <c r="AO61" i="24"/>
  <c r="AR61" i="24"/>
  <c r="AW61" i="24"/>
  <c r="AZ61" i="24"/>
  <c r="BE61" i="24"/>
  <c r="BH61" i="24"/>
  <c r="BM61" i="24"/>
  <c r="BP61" i="24"/>
  <c r="BU61" i="24"/>
  <c r="BX61" i="24"/>
  <c r="CC61" i="24"/>
  <c r="CF61" i="24"/>
  <c r="CK61" i="24"/>
  <c r="CN61" i="24"/>
  <c r="CS61" i="24"/>
  <c r="CV61" i="24"/>
  <c r="J61" i="24"/>
  <c r="O61" i="24"/>
  <c r="R61" i="24"/>
  <c r="W61" i="24"/>
  <c r="Z61" i="24"/>
  <c r="AE61" i="24"/>
  <c r="AH61" i="24"/>
  <c r="AM61" i="24"/>
  <c r="AP61" i="24"/>
  <c r="AU61" i="24"/>
  <c r="AX61" i="24"/>
  <c r="BC61" i="24"/>
  <c r="BF61" i="24"/>
  <c r="BK61" i="24"/>
  <c r="BN61" i="24"/>
  <c r="BS61" i="24"/>
  <c r="BV61" i="24"/>
  <c r="CA61" i="24"/>
  <c r="CD61" i="24"/>
  <c r="CI61" i="24"/>
  <c r="CL61" i="24"/>
  <c r="CQ61" i="24"/>
  <c r="CT61" i="24"/>
  <c r="CY61" i="24"/>
  <c r="M61" i="24"/>
  <c r="X61" i="24"/>
  <c r="AS61" i="24"/>
  <c r="BD61" i="24"/>
  <c r="BY61" i="24"/>
  <c r="CJ61" i="24"/>
  <c r="P61" i="24"/>
  <c r="AK61" i="24"/>
  <c r="AV61" i="24"/>
  <c r="BQ61" i="24"/>
  <c r="CB61" i="24"/>
  <c r="CW61" i="24"/>
  <c r="H61" i="24"/>
  <c r="AC61" i="24"/>
  <c r="AN61" i="24"/>
  <c r="BI61" i="24"/>
  <c r="BT61" i="24"/>
  <c r="CO61" i="24"/>
  <c r="U61" i="24"/>
  <c r="BL61" i="24"/>
  <c r="AF61" i="24"/>
  <c r="CG61" i="24"/>
  <c r="BA61" i="24"/>
  <c r="CR61" i="24"/>
  <c r="BA29" i="24"/>
  <c r="BQ29" i="24"/>
  <c r="U29" i="24"/>
  <c r="CG29" i="24"/>
  <c r="K125" i="24"/>
  <c r="N125" i="24"/>
  <c r="S125" i="24"/>
  <c r="V125" i="24"/>
  <c r="AA125" i="24"/>
  <c r="AD125" i="24"/>
  <c r="AI125" i="24"/>
  <c r="AL125" i="24"/>
  <c r="AQ125" i="24"/>
  <c r="AT125" i="24"/>
  <c r="AY125" i="24"/>
  <c r="BB125" i="24"/>
  <c r="BG125" i="24"/>
  <c r="BJ125" i="24"/>
  <c r="BO125" i="24"/>
  <c r="BR125" i="24"/>
  <c r="BW125" i="24"/>
  <c r="BZ125" i="24"/>
  <c r="CE125" i="24"/>
  <c r="CH125" i="24"/>
  <c r="CM125" i="24"/>
  <c r="CP125" i="24"/>
  <c r="CU125" i="24"/>
  <c r="CX125" i="24"/>
  <c r="I125" i="24"/>
  <c r="L125" i="24"/>
  <c r="Q125" i="24"/>
  <c r="T125" i="24"/>
  <c r="Y125" i="24"/>
  <c r="AB125" i="24"/>
  <c r="AG125" i="24"/>
  <c r="AJ125" i="24"/>
  <c r="AO125" i="24"/>
  <c r="AR125" i="24"/>
  <c r="AW125" i="24"/>
  <c r="AZ125" i="24"/>
  <c r="BE125" i="24"/>
  <c r="BH125" i="24"/>
  <c r="BM125" i="24"/>
  <c r="BP125" i="24"/>
  <c r="BU125" i="24"/>
  <c r="BX125" i="24"/>
  <c r="CC125" i="24"/>
  <c r="CF125" i="24"/>
  <c r="CK125" i="24"/>
  <c r="CN125" i="24"/>
  <c r="CS125" i="24"/>
  <c r="CV125" i="24"/>
  <c r="J125" i="24"/>
  <c r="O125" i="24"/>
  <c r="R125" i="24"/>
  <c r="W125" i="24"/>
  <c r="Z125" i="24"/>
  <c r="AE125" i="24"/>
  <c r="AH125" i="24"/>
  <c r="AM125" i="24"/>
  <c r="AP125" i="24"/>
  <c r="AU125" i="24"/>
  <c r="AX125" i="24"/>
  <c r="BC125" i="24"/>
  <c r="BF125" i="24"/>
  <c r="BK125" i="24"/>
  <c r="BN125" i="24"/>
  <c r="BS125" i="24"/>
  <c r="BV125" i="24"/>
  <c r="CA125" i="24"/>
  <c r="CD125" i="24"/>
  <c r="CI125" i="24"/>
  <c r="CL125" i="24"/>
  <c r="CQ125" i="24"/>
  <c r="CT125" i="24"/>
  <c r="CY125" i="24"/>
  <c r="M125" i="24"/>
  <c r="X125" i="24"/>
  <c r="AS125" i="24"/>
  <c r="BD125" i="24"/>
  <c r="BY125" i="24"/>
  <c r="CJ125" i="24"/>
  <c r="P125" i="24"/>
  <c r="AK125" i="24"/>
  <c r="AV125" i="24"/>
  <c r="BQ125" i="24"/>
  <c r="CB125" i="24"/>
  <c r="CW125" i="24"/>
  <c r="H125" i="24"/>
  <c r="AC125" i="24"/>
  <c r="AN125" i="24"/>
  <c r="BI125" i="24"/>
  <c r="BT125" i="24"/>
  <c r="CO125" i="24"/>
  <c r="U125" i="24"/>
  <c r="AF125" i="24"/>
  <c r="BA125" i="24"/>
  <c r="BL125" i="24"/>
  <c r="CG125" i="24"/>
  <c r="CR125" i="24"/>
  <c r="J89" i="24"/>
  <c r="O89" i="24"/>
  <c r="R89" i="24"/>
  <c r="W89" i="24"/>
  <c r="Z89" i="24"/>
  <c r="AE89" i="24"/>
  <c r="AH89" i="24"/>
  <c r="AM89" i="24"/>
  <c r="AP89" i="24"/>
  <c r="AU89" i="24"/>
  <c r="AX89" i="24"/>
  <c r="BC89" i="24"/>
  <c r="BF89" i="24"/>
  <c r="BK89" i="24"/>
  <c r="BN89" i="24"/>
  <c r="BS89" i="24"/>
  <c r="BV89" i="24"/>
  <c r="CA89" i="24"/>
  <c r="CD89" i="24"/>
  <c r="CI89" i="24"/>
  <c r="CL89" i="24"/>
  <c r="CQ89" i="24"/>
  <c r="CT89" i="24"/>
  <c r="CY89" i="24"/>
  <c r="H89" i="24"/>
  <c r="M89" i="24"/>
  <c r="P89" i="24"/>
  <c r="U89" i="24"/>
  <c r="X89" i="24"/>
  <c r="AC89" i="24"/>
  <c r="AF89" i="24"/>
  <c r="AK89" i="24"/>
  <c r="AN89" i="24"/>
  <c r="AS89" i="24"/>
  <c r="AV89" i="24"/>
  <c r="BA89" i="24"/>
  <c r="BD89" i="24"/>
  <c r="BI89" i="24"/>
  <c r="BL89" i="24"/>
  <c r="BQ89" i="24"/>
  <c r="BT89" i="24"/>
  <c r="BY89" i="24"/>
  <c r="CB89" i="24"/>
  <c r="CG89" i="24"/>
  <c r="CJ89" i="24"/>
  <c r="CO89" i="24"/>
  <c r="CR89" i="24"/>
  <c r="CW89" i="24"/>
  <c r="K89" i="24"/>
  <c r="N89" i="24"/>
  <c r="S89" i="24"/>
  <c r="V89" i="24"/>
  <c r="AA89" i="24"/>
  <c r="AD89" i="24"/>
  <c r="AI89" i="24"/>
  <c r="AL89" i="24"/>
  <c r="AQ89" i="24"/>
  <c r="AT89" i="24"/>
  <c r="AY89" i="24"/>
  <c r="BB89" i="24"/>
  <c r="BG89" i="24"/>
  <c r="BJ89" i="24"/>
  <c r="BO89" i="24"/>
  <c r="BR89" i="24"/>
  <c r="BW89" i="24"/>
  <c r="BZ89" i="24"/>
  <c r="CE89" i="24"/>
  <c r="CH89" i="24"/>
  <c r="CM89" i="24"/>
  <c r="CP89" i="24"/>
  <c r="CU89" i="24"/>
  <c r="CX89" i="24"/>
  <c r="L89" i="24"/>
  <c r="AG89" i="24"/>
  <c r="AR89" i="24"/>
  <c r="BM89" i="24"/>
  <c r="BX89" i="24"/>
  <c r="CS89" i="24"/>
  <c r="Y89" i="24"/>
  <c r="AJ89" i="24"/>
  <c r="BE89" i="24"/>
  <c r="BP89" i="24"/>
  <c r="CK89" i="24"/>
  <c r="CV89" i="24"/>
  <c r="Q89" i="24"/>
  <c r="AB89" i="24"/>
  <c r="AW89" i="24"/>
  <c r="BH89" i="24"/>
  <c r="CC89" i="24"/>
  <c r="CN89" i="24"/>
  <c r="I89" i="24"/>
  <c r="AZ89" i="24"/>
  <c r="T89" i="24"/>
  <c r="BU89" i="24"/>
  <c r="AO89" i="24"/>
  <c r="CF89" i="24"/>
  <c r="CU36" i="24"/>
  <c r="CY36" i="24"/>
  <c r="J98" i="24"/>
  <c r="O98" i="24"/>
  <c r="R98" i="24"/>
  <c r="W98" i="24"/>
  <c r="Z98" i="24"/>
  <c r="AE98" i="24"/>
  <c r="AH98" i="24"/>
  <c r="AM98" i="24"/>
  <c r="AP98" i="24"/>
  <c r="AU98" i="24"/>
  <c r="AX98" i="24"/>
  <c r="BC98" i="24"/>
  <c r="BF98" i="24"/>
  <c r="BK98" i="24"/>
  <c r="BN98" i="24"/>
  <c r="BS98" i="24"/>
  <c r="BV98" i="24"/>
  <c r="CA98" i="24"/>
  <c r="CD98" i="24"/>
  <c r="CI98" i="24"/>
  <c r="CL98" i="24"/>
  <c r="CQ98" i="24"/>
  <c r="CT98" i="24"/>
  <c r="CY98" i="24"/>
  <c r="H98" i="24"/>
  <c r="M98" i="24"/>
  <c r="P98" i="24"/>
  <c r="U98" i="24"/>
  <c r="X98" i="24"/>
  <c r="AC98" i="24"/>
  <c r="AF98" i="24"/>
  <c r="AK98" i="24"/>
  <c r="AN98" i="24"/>
  <c r="AS98" i="24"/>
  <c r="AV98" i="24"/>
  <c r="BA98" i="24"/>
  <c r="BD98" i="24"/>
  <c r="BI98" i="24"/>
  <c r="BL98" i="24"/>
  <c r="BQ98" i="24"/>
  <c r="BT98" i="24"/>
  <c r="BY98" i="24"/>
  <c r="CB98" i="24"/>
  <c r="CG98" i="24"/>
  <c r="CJ98" i="24"/>
  <c r="CO98" i="24"/>
  <c r="CR98" i="24"/>
  <c r="CW98" i="24"/>
  <c r="K98" i="24"/>
  <c r="N98" i="24"/>
  <c r="S98" i="24"/>
  <c r="V98" i="24"/>
  <c r="AA98" i="24"/>
  <c r="AD98" i="24"/>
  <c r="AI98" i="24"/>
  <c r="AL98" i="24"/>
  <c r="AQ98" i="24"/>
  <c r="AT98" i="24"/>
  <c r="AY98" i="24"/>
  <c r="BB98" i="24"/>
  <c r="BG98" i="24"/>
  <c r="BJ98" i="24"/>
  <c r="BO98" i="24"/>
  <c r="BR98" i="24"/>
  <c r="BW98" i="24"/>
  <c r="BZ98" i="24"/>
  <c r="CE98" i="24"/>
  <c r="CH98" i="24"/>
  <c r="CM98" i="24"/>
  <c r="CP98" i="24"/>
  <c r="CU98" i="24"/>
  <c r="CX98" i="24"/>
  <c r="L98" i="24"/>
  <c r="AG98" i="24"/>
  <c r="AR98" i="24"/>
  <c r="BM98" i="24"/>
  <c r="BX98" i="24"/>
  <c r="CS98" i="24"/>
  <c r="Y98" i="24"/>
  <c r="AJ98" i="24"/>
  <c r="BE98" i="24"/>
  <c r="BP98" i="24"/>
  <c r="CK98" i="24"/>
  <c r="CV98" i="24"/>
  <c r="Q98" i="24"/>
  <c r="AB98" i="24"/>
  <c r="AW98" i="24"/>
  <c r="BH98" i="24"/>
  <c r="CC98" i="24"/>
  <c r="CN98" i="24"/>
  <c r="AO98" i="24"/>
  <c r="CF98" i="24"/>
  <c r="I98" i="24"/>
  <c r="AZ98" i="24"/>
  <c r="T98" i="24"/>
  <c r="BU98" i="24"/>
  <c r="J82" i="24"/>
  <c r="O82" i="24"/>
  <c r="R82" i="24"/>
  <c r="W82" i="24"/>
  <c r="Z82" i="24"/>
  <c r="AE82" i="24"/>
  <c r="AH82" i="24"/>
  <c r="AM82" i="24"/>
  <c r="AP82" i="24"/>
  <c r="AU82" i="24"/>
  <c r="AX82" i="24"/>
  <c r="BC82" i="24"/>
  <c r="BF82" i="24"/>
  <c r="BK82" i="24"/>
  <c r="BN82" i="24"/>
  <c r="BS82" i="24"/>
  <c r="BV82" i="24"/>
  <c r="CA82" i="24"/>
  <c r="CD82" i="24"/>
  <c r="CI82" i="24"/>
  <c r="CL82" i="24"/>
  <c r="CQ82" i="24"/>
  <c r="CT82" i="24"/>
  <c r="CY82" i="24"/>
  <c r="H82" i="24"/>
  <c r="M82" i="24"/>
  <c r="P82" i="24"/>
  <c r="U82" i="24"/>
  <c r="X82" i="24"/>
  <c r="AC82" i="24"/>
  <c r="AF82" i="24"/>
  <c r="AK82" i="24"/>
  <c r="AN82" i="24"/>
  <c r="AS82" i="24"/>
  <c r="AV82" i="24"/>
  <c r="BA82" i="24"/>
  <c r="BD82" i="24"/>
  <c r="BI82" i="24"/>
  <c r="BL82" i="24"/>
  <c r="BQ82" i="24"/>
  <c r="BT82" i="24"/>
  <c r="BY82" i="24"/>
  <c r="CB82" i="24"/>
  <c r="CG82" i="24"/>
  <c r="CJ82" i="24"/>
  <c r="CO82" i="24"/>
  <c r="CR82" i="24"/>
  <c r="CW82" i="24"/>
  <c r="K82" i="24"/>
  <c r="N82" i="24"/>
  <c r="S82" i="24"/>
  <c r="V82" i="24"/>
  <c r="AA82" i="24"/>
  <c r="AD82" i="24"/>
  <c r="AI82" i="24"/>
  <c r="AL82" i="24"/>
  <c r="AQ82" i="24"/>
  <c r="AT82" i="24"/>
  <c r="AY82" i="24"/>
  <c r="BB82" i="24"/>
  <c r="BG82" i="24"/>
  <c r="BJ82" i="24"/>
  <c r="BO82" i="24"/>
  <c r="BR82" i="24"/>
  <c r="BW82" i="24"/>
  <c r="BZ82" i="24"/>
  <c r="CE82" i="24"/>
  <c r="CH82" i="24"/>
  <c r="CM82" i="24"/>
  <c r="CP82" i="24"/>
  <c r="CU82" i="24"/>
  <c r="CX82" i="24"/>
  <c r="L82" i="24"/>
  <c r="AG82" i="24"/>
  <c r="AR82" i="24"/>
  <c r="BM82" i="24"/>
  <c r="BX82" i="24"/>
  <c r="CS82" i="24"/>
  <c r="Y82" i="24"/>
  <c r="AJ82" i="24"/>
  <c r="BE82" i="24"/>
  <c r="BP82" i="24"/>
  <c r="CK82" i="24"/>
  <c r="CV82" i="24"/>
  <c r="Q82" i="24"/>
  <c r="AB82" i="24"/>
  <c r="AW82" i="24"/>
  <c r="BH82" i="24"/>
  <c r="CC82" i="24"/>
  <c r="CN82" i="24"/>
  <c r="AO82" i="24"/>
  <c r="CF82" i="24"/>
  <c r="I82" i="24"/>
  <c r="AZ82" i="24"/>
  <c r="T82" i="24"/>
  <c r="BU82" i="24"/>
  <c r="K66" i="24"/>
  <c r="N66" i="24"/>
  <c r="S66" i="24"/>
  <c r="V66" i="24"/>
  <c r="AA66" i="24"/>
  <c r="AD66" i="24"/>
  <c r="AI66" i="24"/>
  <c r="AL66" i="24"/>
  <c r="AQ66" i="24"/>
  <c r="AT66" i="24"/>
  <c r="AY66" i="24"/>
  <c r="BB66" i="24"/>
  <c r="BG66" i="24"/>
  <c r="BJ66" i="24"/>
  <c r="BO66" i="24"/>
  <c r="BR66" i="24"/>
  <c r="BW66" i="24"/>
  <c r="BZ66" i="24"/>
  <c r="CE66" i="24"/>
  <c r="CH66" i="24"/>
  <c r="CM66" i="24"/>
  <c r="CP66" i="24"/>
  <c r="CU66" i="24"/>
  <c r="CX66" i="24"/>
  <c r="I66" i="24"/>
  <c r="L66" i="24"/>
  <c r="Q66" i="24"/>
  <c r="T66" i="24"/>
  <c r="Y66" i="24"/>
  <c r="AB66" i="24"/>
  <c r="AG66" i="24"/>
  <c r="AJ66" i="24"/>
  <c r="AO66" i="24"/>
  <c r="AR66" i="24"/>
  <c r="AW66" i="24"/>
  <c r="AZ66" i="24"/>
  <c r="BE66" i="24"/>
  <c r="BH66" i="24"/>
  <c r="BM66" i="24"/>
  <c r="BP66" i="24"/>
  <c r="BU66" i="24"/>
  <c r="BX66" i="24"/>
  <c r="CC66" i="24"/>
  <c r="CF66" i="24"/>
  <c r="CK66" i="24"/>
  <c r="CN66" i="24"/>
  <c r="CS66" i="24"/>
  <c r="CV66" i="24"/>
  <c r="J66" i="24"/>
  <c r="O66" i="24"/>
  <c r="R66" i="24"/>
  <c r="W66" i="24"/>
  <c r="Z66" i="24"/>
  <c r="AE66" i="24"/>
  <c r="AH66" i="24"/>
  <c r="AM66" i="24"/>
  <c r="AP66" i="24"/>
  <c r="AU66" i="24"/>
  <c r="AX66" i="24"/>
  <c r="BC66" i="24"/>
  <c r="BF66" i="24"/>
  <c r="BK66" i="24"/>
  <c r="BN66" i="24"/>
  <c r="BS66" i="24"/>
  <c r="BV66" i="24"/>
  <c r="CA66" i="24"/>
  <c r="CD66" i="24"/>
  <c r="CI66" i="24"/>
  <c r="CL66" i="24"/>
  <c r="CQ66" i="24"/>
  <c r="CT66" i="24"/>
  <c r="CY66" i="24"/>
  <c r="M66" i="24"/>
  <c r="X66" i="24"/>
  <c r="AS66" i="24"/>
  <c r="BD66" i="24"/>
  <c r="BY66" i="24"/>
  <c r="CJ66" i="24"/>
  <c r="P66" i="24"/>
  <c r="AK66" i="24"/>
  <c r="AV66" i="24"/>
  <c r="BQ66" i="24"/>
  <c r="CB66" i="24"/>
  <c r="CW66" i="24"/>
  <c r="H66" i="24"/>
  <c r="AC66" i="24"/>
  <c r="AN66" i="24"/>
  <c r="BI66" i="24"/>
  <c r="BT66" i="24"/>
  <c r="CO66" i="24"/>
  <c r="BA66" i="24"/>
  <c r="CR66" i="24"/>
  <c r="U66" i="24"/>
  <c r="BL66" i="24"/>
  <c r="AF66" i="24"/>
  <c r="CG66" i="24"/>
  <c r="BX50" i="24"/>
  <c r="CC50" i="24"/>
  <c r="CF50" i="24"/>
  <c r="CK50" i="24"/>
  <c r="CN50" i="24"/>
  <c r="CS50" i="24"/>
  <c r="CV50" i="24"/>
  <c r="Y50" i="24"/>
  <c r="AC50" i="24"/>
  <c r="AG50" i="24"/>
  <c r="AK50" i="24"/>
  <c r="AO50" i="24"/>
  <c r="AS50" i="24"/>
  <c r="AW50" i="24"/>
  <c r="BA50" i="24"/>
  <c r="BE50" i="24"/>
  <c r="BI50" i="24"/>
  <c r="BM50" i="24"/>
  <c r="BQ50" i="24"/>
  <c r="BU50" i="24"/>
  <c r="CA50" i="24"/>
  <c r="CD50" i="24"/>
  <c r="CI50" i="24"/>
  <c r="CL50" i="24"/>
  <c r="CQ50" i="24"/>
  <c r="CT50" i="24"/>
  <c r="CY50" i="24"/>
  <c r="BY50" i="24"/>
  <c r="CJ50" i="24"/>
  <c r="CB50" i="24"/>
  <c r="CW50" i="24"/>
  <c r="CO50" i="24"/>
  <c r="CR50" i="24"/>
  <c r="CG50" i="24"/>
  <c r="U34" i="24"/>
  <c r="H2" i="24"/>
  <c r="I2" i="24"/>
  <c r="K2" i="24"/>
  <c r="M2" i="24"/>
  <c r="O2" i="24"/>
  <c r="Q2" i="24"/>
  <c r="S2" i="24"/>
  <c r="U2" i="24"/>
  <c r="W2" i="24"/>
  <c r="Y2" i="24"/>
  <c r="AA2" i="24"/>
  <c r="AC2" i="24"/>
  <c r="AE2" i="24"/>
  <c r="AG2" i="24"/>
  <c r="AI2" i="24"/>
  <c r="AK2" i="24"/>
  <c r="AM2" i="24"/>
  <c r="AO2" i="24"/>
  <c r="AQ2" i="24"/>
  <c r="AS2" i="24"/>
  <c r="AU2" i="24"/>
  <c r="AW2" i="24"/>
  <c r="AY2" i="24"/>
  <c r="BA2" i="24"/>
  <c r="BC2" i="24"/>
  <c r="BE2" i="24"/>
  <c r="BG2" i="24"/>
  <c r="BI2" i="24"/>
  <c r="BK2" i="24"/>
  <c r="BM2" i="24"/>
  <c r="BO2" i="24"/>
  <c r="BQ2" i="24"/>
  <c r="BW2" i="24"/>
  <c r="CE2" i="24"/>
  <c r="CM2" i="24"/>
  <c r="CU2" i="24"/>
  <c r="L2" i="24"/>
  <c r="AB2" i="24"/>
  <c r="AH2" i="24"/>
  <c r="AJ2" i="24"/>
  <c r="AN2" i="24"/>
  <c r="AP2" i="24"/>
  <c r="AT2" i="24"/>
  <c r="AX2" i="24"/>
  <c r="BB2" i="24"/>
  <c r="BF2" i="24"/>
  <c r="BH2" i="24"/>
  <c r="BL2" i="24"/>
  <c r="BP2" i="24"/>
  <c r="BR2" i="24"/>
  <c r="BV2" i="24"/>
  <c r="BX2" i="24"/>
  <c r="CB2" i="24"/>
  <c r="CD2" i="24"/>
  <c r="CH2" i="24"/>
  <c r="CL2" i="24"/>
  <c r="CN2" i="24"/>
  <c r="CR2" i="24"/>
  <c r="CV2" i="24"/>
  <c r="CX2" i="24"/>
  <c r="BS2" i="24"/>
  <c r="BY2" i="24"/>
  <c r="CC2" i="24"/>
  <c r="CI2" i="24"/>
  <c r="CO2" i="24"/>
  <c r="CQ2" i="24"/>
  <c r="J2" i="24"/>
  <c r="N2" i="24"/>
  <c r="P2" i="24"/>
  <c r="R2" i="24"/>
  <c r="T2" i="24"/>
  <c r="V2" i="24"/>
  <c r="X2" i="24"/>
  <c r="Z2" i="24"/>
  <c r="AD2" i="24"/>
  <c r="AF2" i="24"/>
  <c r="AL2" i="24"/>
  <c r="AR2" i="24"/>
  <c r="AV2" i="24"/>
  <c r="AZ2" i="24"/>
  <c r="BD2" i="24"/>
  <c r="BJ2" i="24"/>
  <c r="BN2" i="24"/>
  <c r="BT2" i="24"/>
  <c r="BZ2" i="24"/>
  <c r="CF2" i="24"/>
  <c r="CJ2" i="24"/>
  <c r="CP2" i="24"/>
  <c r="CT2" i="24"/>
  <c r="BU2" i="24"/>
  <c r="CA2" i="24"/>
  <c r="CG2" i="24"/>
  <c r="CK2" i="24"/>
  <c r="CS2" i="24"/>
  <c r="CW2" i="24"/>
  <c r="CY2" i="24"/>
  <c r="BX145" i="24"/>
  <c r="CD145" i="24"/>
  <c r="CH145" i="24"/>
  <c r="CL145" i="24"/>
  <c r="CP145" i="24"/>
  <c r="CT145" i="24"/>
  <c r="I145" i="24"/>
  <c r="Q145" i="24"/>
  <c r="U145" i="24"/>
  <c r="AA145" i="24"/>
  <c r="AG145" i="24"/>
  <c r="AM145" i="24"/>
  <c r="AS145" i="24"/>
  <c r="BA145" i="24"/>
  <c r="BG145" i="24"/>
  <c r="BM145" i="24"/>
  <c r="BS145" i="24"/>
  <c r="BY145" i="24"/>
  <c r="CE145" i="24"/>
  <c r="CK145" i="24"/>
  <c r="CQ145" i="24"/>
  <c r="CU145" i="24"/>
  <c r="H145" i="24"/>
  <c r="J145" i="24"/>
  <c r="L145" i="24"/>
  <c r="N145" i="24"/>
  <c r="P145" i="24"/>
  <c r="R145" i="24"/>
  <c r="T145" i="24"/>
  <c r="V145" i="24"/>
  <c r="X145" i="24"/>
  <c r="Z145" i="24"/>
  <c r="AB145" i="24"/>
  <c r="AD145" i="24"/>
  <c r="AF145" i="24"/>
  <c r="AH145" i="24"/>
  <c r="AJ145" i="24"/>
  <c r="AL145" i="24"/>
  <c r="AN145" i="24"/>
  <c r="AP145" i="24"/>
  <c r="AR145" i="24"/>
  <c r="AT145" i="24"/>
  <c r="AV145" i="24"/>
  <c r="AX145" i="24"/>
  <c r="AZ145" i="24"/>
  <c r="BB145" i="24"/>
  <c r="BD145" i="24"/>
  <c r="BF145" i="24"/>
  <c r="BH145" i="24"/>
  <c r="BJ145" i="24"/>
  <c r="BL145" i="24"/>
  <c r="BN145" i="24"/>
  <c r="BP145" i="24"/>
  <c r="BR145" i="24"/>
  <c r="BT145" i="24"/>
  <c r="BV145" i="24"/>
  <c r="BZ145" i="24"/>
  <c r="CB145" i="24"/>
  <c r="CF145" i="24"/>
  <c r="CJ145" i="24"/>
  <c r="CN145" i="24"/>
  <c r="CR145" i="24"/>
  <c r="CV145" i="24"/>
  <c r="CX145" i="24"/>
  <c r="M145" i="24"/>
  <c r="S145" i="24"/>
  <c r="Y145" i="24"/>
  <c r="AC145" i="24"/>
  <c r="AI145" i="24"/>
  <c r="AO145" i="24"/>
  <c r="AU145" i="24"/>
  <c r="AY145" i="24"/>
  <c r="BE145" i="24"/>
  <c r="BK145" i="24"/>
  <c r="BQ145" i="24"/>
  <c r="BW145" i="24"/>
  <c r="CC145" i="24"/>
  <c r="CI145" i="24"/>
  <c r="CO145" i="24"/>
  <c r="CW145" i="24"/>
  <c r="K145" i="24"/>
  <c r="O145" i="24"/>
  <c r="W145" i="24"/>
  <c r="AE145" i="24"/>
  <c r="AK145" i="24"/>
  <c r="AQ145" i="24"/>
  <c r="AW145" i="24"/>
  <c r="BC145" i="24"/>
  <c r="BI145" i="24"/>
  <c r="BO145" i="24"/>
  <c r="BU145" i="24"/>
  <c r="CA145" i="24"/>
  <c r="CG145" i="24"/>
  <c r="CM145" i="24"/>
  <c r="CS145" i="24"/>
  <c r="CY145" i="24"/>
  <c r="J105" i="24"/>
  <c r="O105" i="24"/>
  <c r="R105" i="24"/>
  <c r="W105" i="24"/>
  <c r="Z105" i="24"/>
  <c r="AE105" i="24"/>
  <c r="AH105" i="24"/>
  <c r="AM105" i="24"/>
  <c r="AP105" i="24"/>
  <c r="AU105" i="24"/>
  <c r="AX105" i="24"/>
  <c r="BC105" i="24"/>
  <c r="BF105" i="24"/>
  <c r="BK105" i="24"/>
  <c r="BN105" i="24"/>
  <c r="BS105" i="24"/>
  <c r="BV105" i="24"/>
  <c r="CA105" i="24"/>
  <c r="CD105" i="24"/>
  <c r="CI105" i="24"/>
  <c r="CL105" i="24"/>
  <c r="CQ105" i="24"/>
  <c r="CT105" i="24"/>
  <c r="CY105" i="24"/>
  <c r="H105" i="24"/>
  <c r="M105" i="24"/>
  <c r="P105" i="24"/>
  <c r="U105" i="24"/>
  <c r="X105" i="24"/>
  <c r="AC105" i="24"/>
  <c r="AF105" i="24"/>
  <c r="AK105" i="24"/>
  <c r="AN105" i="24"/>
  <c r="AS105" i="24"/>
  <c r="AV105" i="24"/>
  <c r="BA105" i="24"/>
  <c r="BD105" i="24"/>
  <c r="BI105" i="24"/>
  <c r="BL105" i="24"/>
  <c r="BQ105" i="24"/>
  <c r="BT105" i="24"/>
  <c r="BY105" i="24"/>
  <c r="CB105" i="24"/>
  <c r="CG105" i="24"/>
  <c r="CJ105" i="24"/>
  <c r="CO105" i="24"/>
  <c r="CR105" i="24"/>
  <c r="CW105" i="24"/>
  <c r="K105" i="24"/>
  <c r="N105" i="24"/>
  <c r="S105" i="24"/>
  <c r="V105" i="24"/>
  <c r="AA105" i="24"/>
  <c r="AD105" i="24"/>
  <c r="AI105" i="24"/>
  <c r="AL105" i="24"/>
  <c r="AQ105" i="24"/>
  <c r="AT105" i="24"/>
  <c r="AY105" i="24"/>
  <c r="BB105" i="24"/>
  <c r="BG105" i="24"/>
  <c r="BJ105" i="24"/>
  <c r="BO105" i="24"/>
  <c r="BR105" i="24"/>
  <c r="BW105" i="24"/>
  <c r="BZ105" i="24"/>
  <c r="CE105" i="24"/>
  <c r="CH105" i="24"/>
  <c r="CM105" i="24"/>
  <c r="CP105" i="24"/>
  <c r="CU105" i="24"/>
  <c r="CX105" i="24"/>
  <c r="L105" i="24"/>
  <c r="AG105" i="24"/>
  <c r="AR105" i="24"/>
  <c r="BM105" i="24"/>
  <c r="BX105" i="24"/>
  <c r="CS105" i="24"/>
  <c r="Y105" i="24"/>
  <c r="AJ105" i="24"/>
  <c r="BE105" i="24"/>
  <c r="BP105" i="24"/>
  <c r="CK105" i="24"/>
  <c r="CV105" i="24"/>
  <c r="Q105" i="24"/>
  <c r="AB105" i="24"/>
  <c r="AW105" i="24"/>
  <c r="BH105" i="24"/>
  <c r="CC105" i="24"/>
  <c r="CN105" i="24"/>
  <c r="I105" i="24"/>
  <c r="AZ105" i="24"/>
  <c r="T105" i="24"/>
  <c r="BU105" i="24"/>
  <c r="AO105" i="24"/>
  <c r="CF105" i="24"/>
  <c r="I52" i="24"/>
  <c r="L52" i="24"/>
  <c r="Q52" i="24"/>
  <c r="T52" i="24"/>
  <c r="Y52" i="24"/>
  <c r="AB52" i="24"/>
  <c r="AG52" i="24"/>
  <c r="AJ52" i="24"/>
  <c r="AO52" i="24"/>
  <c r="AR52" i="24"/>
  <c r="AW52" i="24"/>
  <c r="AZ52" i="24"/>
  <c r="BE52" i="24"/>
  <c r="BH52" i="24"/>
  <c r="BM52" i="24"/>
  <c r="BP52" i="24"/>
  <c r="BU52" i="24"/>
  <c r="BX52" i="24"/>
  <c r="CC52" i="24"/>
  <c r="CF52" i="24"/>
  <c r="CK52" i="24"/>
  <c r="CN52" i="24"/>
  <c r="CS52" i="24"/>
  <c r="CV52" i="24"/>
  <c r="J52" i="24"/>
  <c r="O52" i="24"/>
  <c r="R52" i="24"/>
  <c r="W52" i="24"/>
  <c r="Z52" i="24"/>
  <c r="AE52" i="24"/>
  <c r="AH52" i="24"/>
  <c r="AM52" i="24"/>
  <c r="AP52" i="24"/>
  <c r="AU52" i="24"/>
  <c r="AX52" i="24"/>
  <c r="BC52" i="24"/>
  <c r="BF52" i="24"/>
  <c r="BK52" i="24"/>
  <c r="BN52" i="24"/>
  <c r="BS52" i="24"/>
  <c r="BV52" i="24"/>
  <c r="CA52" i="24"/>
  <c r="CD52" i="24"/>
  <c r="CI52" i="24"/>
  <c r="CL52" i="24"/>
  <c r="CQ52" i="24"/>
  <c r="CT52" i="24"/>
  <c r="CY52" i="24"/>
  <c r="M52" i="24"/>
  <c r="X52" i="24"/>
  <c r="AS52" i="24"/>
  <c r="BD52" i="24"/>
  <c r="BY52" i="24"/>
  <c r="CJ52" i="24"/>
  <c r="P52" i="24"/>
  <c r="AK52" i="24"/>
  <c r="AV52" i="24"/>
  <c r="BQ52" i="24"/>
  <c r="CB52" i="24"/>
  <c r="CW52" i="24"/>
  <c r="H52" i="24"/>
  <c r="AC52" i="24"/>
  <c r="AN52" i="24"/>
  <c r="BI52" i="24"/>
  <c r="BT52" i="24"/>
  <c r="CO52" i="24"/>
  <c r="AF52" i="24"/>
  <c r="CG52" i="24"/>
  <c r="BA52" i="24"/>
  <c r="CR52" i="24"/>
  <c r="U52" i="24"/>
  <c r="BL52" i="24"/>
  <c r="H3" i="22" a="1"/>
  <c r="H3" i="22" s="1"/>
  <c r="C96" i="21"/>
  <c r="C92" i="21"/>
  <c r="C88" i="21"/>
  <c r="C84" i="21"/>
  <c r="C80" i="21"/>
  <c r="C76" i="21"/>
  <c r="C72" i="21"/>
  <c r="C68" i="21"/>
  <c r="C64" i="21"/>
  <c r="C62" i="21"/>
  <c r="C60" i="21"/>
  <c r="C58" i="21"/>
  <c r="C56" i="21"/>
  <c r="C54" i="21"/>
  <c r="C50" i="21"/>
  <c r="C48" i="21"/>
  <c r="C46" i="21"/>
  <c r="C44" i="21"/>
  <c r="C42" i="21"/>
  <c r="C40" i="21"/>
  <c r="C38" i="21"/>
  <c r="C36" i="21"/>
  <c r="C34" i="21"/>
  <c r="C32" i="21"/>
  <c r="C30" i="21"/>
  <c r="C28" i="21"/>
  <c r="C26" i="21"/>
  <c r="C24" i="21"/>
  <c r="C22" i="21"/>
  <c r="C20" i="21"/>
  <c r="C18" i="21"/>
  <c r="C16" i="21"/>
  <c r="C14" i="21"/>
  <c r="C12" i="21"/>
  <c r="C10" i="21"/>
  <c r="C8" i="21"/>
  <c r="C6" i="21"/>
  <c r="C98" i="21"/>
  <c r="C94" i="21"/>
  <c r="C90" i="21"/>
  <c r="C86" i="21"/>
  <c r="C82" i="21"/>
  <c r="C78" i="21"/>
  <c r="C74" i="21"/>
  <c r="C70" i="21"/>
  <c r="C66" i="21"/>
  <c r="C52" i="21"/>
  <c r="C99" i="21"/>
  <c r="C97" i="21"/>
  <c r="C95" i="21"/>
  <c r="C93" i="21"/>
  <c r="C91" i="21"/>
  <c r="C89" i="21"/>
  <c r="C87" i="21"/>
  <c r="C85" i="21"/>
  <c r="C83" i="21"/>
  <c r="C81" i="21"/>
  <c r="C79" i="21"/>
  <c r="C77" i="21"/>
  <c r="C75" i="21"/>
  <c r="C73" i="21"/>
  <c r="C71" i="21"/>
  <c r="C69" i="21"/>
  <c r="C67" i="21"/>
  <c r="C65" i="21"/>
  <c r="C63" i="21"/>
  <c r="C61" i="21"/>
  <c r="C59" i="21"/>
  <c r="C57" i="21"/>
  <c r="C55" i="21"/>
  <c r="C53" i="21"/>
  <c r="C51" i="21"/>
  <c r="C49" i="21"/>
  <c r="C47" i="21"/>
  <c r="C45" i="21"/>
  <c r="C43" i="21"/>
  <c r="C41" i="21"/>
  <c r="C39" i="21"/>
  <c r="C37" i="21"/>
  <c r="C35" i="21"/>
  <c r="C33" i="21"/>
  <c r="C31" i="21"/>
  <c r="C29" i="21"/>
  <c r="C27" i="21"/>
  <c r="C25" i="21"/>
  <c r="C23" i="21"/>
  <c r="C21" i="21"/>
  <c r="C19" i="21"/>
  <c r="C17" i="21"/>
  <c r="C15" i="21"/>
  <c r="C13" i="21"/>
  <c r="C11" i="21"/>
  <c r="C9" i="21"/>
  <c r="C7" i="21"/>
  <c r="C5" i="21"/>
  <c r="C4" i="21"/>
  <c r="B4" i="21"/>
  <c r="B96" i="21"/>
  <c r="B92" i="21"/>
  <c r="B88" i="21"/>
  <c r="B84" i="21"/>
  <c r="B80" i="21"/>
  <c r="B76" i="21"/>
  <c r="B72" i="21"/>
  <c r="B70" i="21"/>
  <c r="B66" i="21"/>
  <c r="B62" i="21"/>
  <c r="B56" i="21"/>
  <c r="B52" i="21"/>
  <c r="B48" i="21"/>
  <c r="B44" i="21"/>
  <c r="B42" i="21"/>
  <c r="B40" i="21"/>
  <c r="B38" i="21"/>
  <c r="B36" i="21"/>
  <c r="B32" i="21"/>
  <c r="B30" i="21"/>
  <c r="B28" i="21"/>
  <c r="B26" i="21"/>
  <c r="B24" i="21"/>
  <c r="B22" i="21"/>
  <c r="B20" i="21"/>
  <c r="B18" i="21"/>
  <c r="B16" i="21"/>
  <c r="B14" i="21"/>
  <c r="B12" i="21"/>
  <c r="B10" i="21"/>
  <c r="B8" i="21"/>
  <c r="B6" i="21"/>
  <c r="B98" i="21"/>
  <c r="B94" i="21"/>
  <c r="B90" i="21"/>
  <c r="B86" i="21"/>
  <c r="B82" i="21"/>
  <c r="B78" i="21"/>
  <c r="B74" i="21"/>
  <c r="B68" i="21"/>
  <c r="B64" i="21"/>
  <c r="B60" i="21"/>
  <c r="B58" i="21"/>
  <c r="B54" i="21"/>
  <c r="B50" i="21"/>
  <c r="B46" i="21"/>
  <c r="B34" i="21"/>
  <c r="B99" i="21"/>
  <c r="B97" i="21"/>
  <c r="B95" i="21"/>
  <c r="B93" i="21"/>
  <c r="B91" i="21"/>
  <c r="B89" i="21"/>
  <c r="B87" i="21"/>
  <c r="B85" i="21"/>
  <c r="B83" i="21"/>
  <c r="B81" i="21"/>
  <c r="B79" i="21"/>
  <c r="B77" i="21"/>
  <c r="B75" i="21"/>
  <c r="B73" i="21"/>
  <c r="B71" i="21"/>
  <c r="B69" i="21"/>
  <c r="B67" i="21"/>
  <c r="B65" i="21"/>
  <c r="B63" i="21"/>
  <c r="B61" i="21"/>
  <c r="B59" i="21"/>
  <c r="B57" i="21"/>
  <c r="B55" i="21"/>
  <c r="B53" i="21"/>
  <c r="B51" i="21"/>
  <c r="B49" i="21"/>
  <c r="B47" i="21"/>
  <c r="B45" i="21"/>
  <c r="B43" i="21"/>
  <c r="B41" i="21"/>
  <c r="B39" i="21"/>
  <c r="B37" i="21"/>
  <c r="B35" i="21"/>
  <c r="B33" i="21"/>
  <c r="B31" i="21"/>
  <c r="B29" i="21"/>
  <c r="B27" i="21"/>
  <c r="B25" i="21"/>
  <c r="B23" i="21"/>
  <c r="B21" i="21"/>
  <c r="B19" i="21"/>
  <c r="B17" i="21"/>
  <c r="B15" i="21"/>
  <c r="B13" i="21"/>
  <c r="B11" i="21"/>
  <c r="B9" i="21"/>
  <c r="B7" i="21"/>
  <c r="B5" i="21"/>
  <c r="D4" i="21"/>
  <c r="E96" i="21"/>
  <c r="E92" i="21"/>
  <c r="E88" i="21"/>
  <c r="E84" i="21"/>
  <c r="E80" i="21"/>
  <c r="E76" i="21"/>
  <c r="E72" i="21"/>
  <c r="E68" i="21"/>
  <c r="E64" i="21"/>
  <c r="E62" i="21"/>
  <c r="E60" i="21"/>
  <c r="E58" i="21"/>
  <c r="E56" i="21"/>
  <c r="E54" i="21"/>
  <c r="E50" i="21"/>
  <c r="E48" i="21"/>
  <c r="E46" i="21"/>
  <c r="E44" i="21"/>
  <c r="E42" i="21"/>
  <c r="E40" i="21"/>
  <c r="E38" i="21"/>
  <c r="E36" i="21"/>
  <c r="E34" i="21"/>
  <c r="E32" i="21"/>
  <c r="E30" i="21"/>
  <c r="E28" i="21"/>
  <c r="E26" i="21"/>
  <c r="E24" i="21"/>
  <c r="E22" i="21"/>
  <c r="E20" i="21"/>
  <c r="E18" i="21"/>
  <c r="E16" i="21"/>
  <c r="E14" i="21"/>
  <c r="E12" i="21"/>
  <c r="E10" i="21"/>
  <c r="E8" i="21"/>
  <c r="E6" i="21"/>
  <c r="E98" i="21"/>
  <c r="E94" i="21"/>
  <c r="E90" i="21"/>
  <c r="E86" i="21"/>
  <c r="E82" i="21"/>
  <c r="E78" i="21"/>
  <c r="E74" i="21"/>
  <c r="E70" i="21"/>
  <c r="E66" i="21"/>
  <c r="E52" i="21"/>
  <c r="E99" i="21"/>
  <c r="E97" i="21"/>
  <c r="E95" i="21"/>
  <c r="E93" i="21"/>
  <c r="E91" i="21"/>
  <c r="E89" i="21"/>
  <c r="E87" i="21"/>
  <c r="E85" i="21"/>
  <c r="E83" i="21"/>
  <c r="E81" i="21"/>
  <c r="E79" i="21"/>
  <c r="E77" i="21"/>
  <c r="E75" i="21"/>
  <c r="E73" i="21"/>
  <c r="E71" i="21"/>
  <c r="E69" i="21"/>
  <c r="E67" i="21"/>
  <c r="E65" i="21"/>
  <c r="E63" i="21"/>
  <c r="E61" i="21"/>
  <c r="E59" i="21"/>
  <c r="E57" i="21"/>
  <c r="E55" i="21"/>
  <c r="E53" i="21"/>
  <c r="E51" i="21"/>
  <c r="E49" i="21"/>
  <c r="E47" i="21"/>
  <c r="E45" i="21"/>
  <c r="E43" i="21"/>
  <c r="E41" i="21"/>
  <c r="E39" i="21"/>
  <c r="E37" i="21"/>
  <c r="E35" i="21"/>
  <c r="E33" i="21"/>
  <c r="E31" i="21"/>
  <c r="E29" i="21"/>
  <c r="E27" i="21"/>
  <c r="E25" i="21"/>
  <c r="E23" i="21"/>
  <c r="E21" i="21"/>
  <c r="E19" i="21"/>
  <c r="E17" i="21"/>
  <c r="E15" i="21"/>
  <c r="E13" i="21"/>
  <c r="E11" i="21"/>
  <c r="E9" i="21"/>
  <c r="E7" i="21"/>
  <c r="E5" i="21"/>
  <c r="E4" i="21"/>
  <c r="B97" i="19"/>
  <c r="C97" i="19"/>
  <c r="D99" i="21"/>
  <c r="D98" i="21"/>
  <c r="D96" i="21"/>
  <c r="D94" i="21"/>
  <c r="D92" i="21"/>
  <c r="D97" i="21"/>
  <c r="D95" i="21"/>
  <c r="D93" i="21"/>
  <c r="D91" i="21"/>
  <c r="D88" i="21"/>
  <c r="D84" i="21"/>
  <c r="D80" i="21"/>
  <c r="D76" i="21"/>
  <c r="D72" i="21"/>
  <c r="D68" i="21"/>
  <c r="D64" i="21"/>
  <c r="D60" i="21"/>
  <c r="D56" i="21"/>
  <c r="D52" i="21"/>
  <c r="D48" i="21"/>
  <c r="D90" i="21"/>
  <c r="D86" i="21"/>
  <c r="D82" i="21"/>
  <c r="D78" i="21"/>
  <c r="D74" i="21"/>
  <c r="D70" i="21"/>
  <c r="D66" i="21"/>
  <c r="D62" i="21"/>
  <c r="D58" i="21"/>
  <c r="D54" i="21"/>
  <c r="D50" i="21"/>
  <c r="D46" i="21"/>
  <c r="D44" i="21"/>
  <c r="D42" i="21"/>
  <c r="D40" i="21"/>
  <c r="D38" i="21"/>
  <c r="D36" i="21"/>
  <c r="D34" i="21"/>
  <c r="D32" i="21"/>
  <c r="D30" i="21"/>
  <c r="D28" i="21"/>
  <c r="D26" i="21"/>
  <c r="D24" i="21"/>
  <c r="D22" i="21"/>
  <c r="D20" i="21"/>
  <c r="D18" i="21"/>
  <c r="D16" i="21"/>
  <c r="D14" i="21"/>
  <c r="D12" i="21"/>
  <c r="D10" i="21"/>
  <c r="D8" i="21"/>
  <c r="D6" i="21"/>
  <c r="D89" i="21"/>
  <c r="D87" i="21"/>
  <c r="D85" i="21"/>
  <c r="D83" i="21"/>
  <c r="D81" i="21"/>
  <c r="D79" i="21"/>
  <c r="D77" i="21"/>
  <c r="D75" i="21"/>
  <c r="D73" i="21"/>
  <c r="D71" i="21"/>
  <c r="D69" i="21"/>
  <c r="D67" i="21"/>
  <c r="D65" i="21"/>
  <c r="D63" i="21"/>
  <c r="D61" i="21"/>
  <c r="D59" i="21"/>
  <c r="D57" i="21"/>
  <c r="D55" i="21"/>
  <c r="D53" i="21"/>
  <c r="D51" i="21"/>
  <c r="D49" i="21"/>
  <c r="D47" i="21"/>
  <c r="D45" i="21"/>
  <c r="D43" i="21"/>
  <c r="D41" i="21"/>
  <c r="D39" i="21"/>
  <c r="D37" i="21"/>
  <c r="D35" i="21"/>
  <c r="D33" i="21"/>
  <c r="D31" i="21"/>
  <c r="D29" i="21"/>
  <c r="D27" i="21"/>
  <c r="D25" i="21"/>
  <c r="D23" i="21"/>
  <c r="D21" i="21"/>
  <c r="D19" i="21"/>
  <c r="D17" i="21"/>
  <c r="D15" i="21"/>
  <c r="D13" i="21"/>
  <c r="D11" i="21"/>
  <c r="D9" i="21"/>
  <c r="D7" i="21"/>
  <c r="D5" i="21"/>
  <c r="B2" i="17"/>
  <c r="C90" i="19"/>
  <c r="C2" i="19"/>
  <c r="C45" i="17"/>
  <c r="C43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C3" i="17"/>
  <c r="C2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3" i="17"/>
  <c r="C96" i="19"/>
  <c r="C94" i="19"/>
  <c r="C88" i="19"/>
  <c r="C86" i="19"/>
  <c r="C84" i="19"/>
  <c r="C82" i="19"/>
  <c r="C80" i="19"/>
  <c r="C78" i="19"/>
  <c r="C76" i="19"/>
  <c r="C74" i="19"/>
  <c r="C72" i="19"/>
  <c r="C70" i="19"/>
  <c r="C68" i="19"/>
  <c r="C64" i="19"/>
  <c r="C62" i="19"/>
  <c r="C60" i="19"/>
  <c r="C58" i="19"/>
  <c r="C56" i="19"/>
  <c r="C5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2" i="19"/>
  <c r="C10" i="19"/>
  <c r="C8" i="19"/>
  <c r="C6" i="19"/>
  <c r="C4" i="19"/>
  <c r="C92" i="19"/>
  <c r="C66" i="19"/>
  <c r="C95" i="19"/>
  <c r="C93" i="19"/>
  <c r="C91" i="19"/>
  <c r="C89" i="19"/>
  <c r="C87" i="19"/>
  <c r="C85" i="19"/>
  <c r="C83" i="19"/>
  <c r="C81" i="19"/>
  <c r="C79" i="19"/>
  <c r="C77" i="19"/>
  <c r="C75" i="19"/>
  <c r="C73" i="19"/>
  <c r="C71" i="19"/>
  <c r="C69" i="19"/>
  <c r="C67" i="19"/>
  <c r="C65" i="19"/>
  <c r="C63" i="19"/>
  <c r="C61" i="19"/>
  <c r="C59" i="19"/>
  <c r="C57" i="19"/>
  <c r="C55" i="19"/>
  <c r="C53" i="19"/>
  <c r="C51" i="19"/>
  <c r="C49" i="19"/>
  <c r="C47" i="19"/>
  <c r="C45" i="19"/>
  <c r="C43" i="19"/>
  <c r="C41" i="19"/>
  <c r="C39" i="19"/>
  <c r="C37" i="19"/>
  <c r="C35" i="19"/>
  <c r="C33" i="19"/>
  <c r="C31" i="19"/>
  <c r="C29" i="19"/>
  <c r="C27" i="19"/>
  <c r="C25" i="19"/>
  <c r="C23" i="19"/>
  <c r="C21" i="19"/>
  <c r="C19" i="19"/>
  <c r="C17" i="19"/>
  <c r="C15" i="19"/>
  <c r="C13" i="19"/>
  <c r="C11" i="19"/>
  <c r="C9" i="19"/>
  <c r="C7" i="19"/>
  <c r="C5" i="19"/>
  <c r="C3" i="19"/>
  <c r="B2" i="19"/>
  <c r="B94" i="19"/>
  <c r="B90" i="19"/>
  <c r="B86" i="19"/>
  <c r="B82" i="19"/>
  <c r="D82" i="19" s="1"/>
  <c r="B78" i="19"/>
  <c r="B74" i="19"/>
  <c r="B70" i="19"/>
  <c r="B66" i="19"/>
  <c r="D66" i="19" s="1"/>
  <c r="B62" i="19"/>
  <c r="D62" i="19" s="1"/>
  <c r="B58" i="19"/>
  <c r="B56" i="19"/>
  <c r="B54" i="19"/>
  <c r="B52" i="19"/>
  <c r="B50" i="19"/>
  <c r="B46" i="19"/>
  <c r="B44" i="19"/>
  <c r="B42" i="19"/>
  <c r="B40" i="19"/>
  <c r="B38" i="19"/>
  <c r="B36" i="19"/>
  <c r="B34" i="19"/>
  <c r="B32" i="19"/>
  <c r="B30" i="19"/>
  <c r="B28" i="19"/>
  <c r="B26" i="19"/>
  <c r="B24" i="19"/>
  <c r="B22" i="19"/>
  <c r="B20" i="19"/>
  <c r="B18" i="19"/>
  <c r="B16" i="19"/>
  <c r="B14" i="19"/>
  <c r="B12" i="19"/>
  <c r="B10" i="19"/>
  <c r="B8" i="19"/>
  <c r="B6" i="19"/>
  <c r="B4" i="19"/>
  <c r="B96" i="19"/>
  <c r="B92" i="19"/>
  <c r="B88" i="19"/>
  <c r="B84" i="19"/>
  <c r="B80" i="19"/>
  <c r="B76" i="19"/>
  <c r="B72" i="19"/>
  <c r="B68" i="19"/>
  <c r="B64" i="19"/>
  <c r="B60" i="19"/>
  <c r="D60" i="19" s="1"/>
  <c r="B48" i="19"/>
  <c r="B95" i="19"/>
  <c r="B93" i="19"/>
  <c r="B91" i="19"/>
  <c r="B89" i="19"/>
  <c r="B87" i="19"/>
  <c r="B85" i="19"/>
  <c r="B83" i="19"/>
  <c r="B81" i="19"/>
  <c r="B79" i="19"/>
  <c r="B77" i="19"/>
  <c r="B75" i="19"/>
  <c r="B73" i="19"/>
  <c r="B71" i="19"/>
  <c r="B69" i="19"/>
  <c r="B67" i="19"/>
  <c r="B65" i="19"/>
  <c r="B63" i="19"/>
  <c r="B61" i="19"/>
  <c r="B59" i="19"/>
  <c r="B57" i="19"/>
  <c r="B55" i="19"/>
  <c r="B53" i="19"/>
  <c r="B51" i="19"/>
  <c r="B49" i="19"/>
  <c r="B47" i="19"/>
  <c r="B45" i="19"/>
  <c r="B43" i="19"/>
  <c r="B41" i="19"/>
  <c r="B39" i="19"/>
  <c r="B37" i="19"/>
  <c r="B35" i="19"/>
  <c r="B33" i="19"/>
  <c r="B31" i="19"/>
  <c r="B29" i="19"/>
  <c r="B27" i="19"/>
  <c r="B25" i="19"/>
  <c r="B23" i="19"/>
  <c r="B21" i="19"/>
  <c r="B19" i="19"/>
  <c r="B17" i="19"/>
  <c r="B15" i="19"/>
  <c r="B13" i="19"/>
  <c r="B11" i="19"/>
  <c r="B9" i="19"/>
  <c r="B7" i="19"/>
  <c r="B5" i="19"/>
  <c r="B3" i="19"/>
  <c r="D8" i="19" l="1"/>
  <c r="D16" i="19"/>
  <c r="D24" i="19"/>
  <c r="D32" i="19"/>
  <c r="D40" i="19"/>
  <c r="D74" i="19"/>
  <c r="D80" i="19"/>
  <c r="D27" i="19"/>
  <c r="D96" i="19"/>
  <c r="D10" i="19"/>
  <c r="D18" i="19"/>
  <c r="D26" i="19"/>
  <c r="D34" i="19"/>
  <c r="D42" i="19"/>
  <c r="D19" i="19"/>
  <c r="D43" i="19"/>
  <c r="D11" i="19"/>
  <c r="D35" i="19"/>
  <c r="D97" i="19"/>
  <c r="D68" i="19"/>
  <c r="D84" i="19"/>
  <c r="D51" i="19"/>
  <c r="D59" i="19"/>
  <c r="D67" i="19"/>
  <c r="D75" i="19"/>
  <c r="D83" i="19"/>
  <c r="D91" i="19"/>
  <c r="D76" i="19"/>
  <c r="D92" i="19"/>
  <c r="D50" i="19"/>
  <c r="D58" i="19"/>
  <c r="D3" i="17"/>
  <c r="D7" i="19"/>
  <c r="D15" i="19"/>
  <c r="D23" i="19"/>
  <c r="D31" i="19"/>
  <c r="D39" i="19"/>
  <c r="D47" i="19"/>
  <c r="D55" i="19"/>
  <c r="D63" i="19"/>
  <c r="D71" i="19"/>
  <c r="D79" i="19"/>
  <c r="D87" i="19"/>
  <c r="D95" i="19"/>
  <c r="D12" i="19"/>
  <c r="D20" i="19"/>
  <c r="D28" i="19"/>
  <c r="D36" i="19"/>
  <c r="D44" i="19"/>
  <c r="D54" i="19"/>
  <c r="D72" i="19"/>
  <c r="D88" i="19"/>
  <c r="D6" i="19"/>
  <c r="D14" i="19"/>
  <c r="D22" i="19"/>
  <c r="D30" i="19"/>
  <c r="D38" i="19"/>
  <c r="D46" i="19"/>
  <c r="D9" i="19"/>
  <c r="D17" i="19"/>
  <c r="D25" i="19"/>
  <c r="D33" i="19"/>
  <c r="D41" i="19"/>
  <c r="D49" i="19"/>
  <c r="D57" i="19"/>
  <c r="D65" i="19"/>
  <c r="D73" i="19"/>
  <c r="D81" i="19"/>
  <c r="D89" i="19"/>
  <c r="D48" i="19"/>
  <c r="D56" i="19"/>
  <c r="D70" i="19"/>
  <c r="D86" i="19"/>
  <c r="D5" i="19"/>
  <c r="D13" i="19"/>
  <c r="D21" i="19"/>
  <c r="D29" i="19"/>
  <c r="D37" i="19"/>
  <c r="D45" i="19"/>
  <c r="D53" i="19"/>
  <c r="D61" i="19"/>
  <c r="D69" i="19"/>
  <c r="D77" i="19"/>
  <c r="D85" i="19"/>
  <c r="D93" i="19"/>
  <c r="D64" i="19"/>
  <c r="D52" i="19"/>
  <c r="D78" i="19"/>
  <c r="D94" i="19"/>
  <c r="D2" i="17"/>
  <c r="D90" i="19"/>
  <c r="A4" i="19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3" i="19"/>
  <c r="A96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37" i="18"/>
  <c r="A21" i="18"/>
  <c r="A22" i="18"/>
  <c r="A23" i="18"/>
  <c r="A24" i="18"/>
  <c r="A25" i="18"/>
  <c r="A26" i="18"/>
  <c r="A27" i="18"/>
  <c r="A28" i="18"/>
  <c r="A2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3" i="18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8" a="1"/>
  <c r="C7" i="18" a="1"/>
  <c r="C11" i="18" a="1"/>
  <c r="C15" i="18" a="1"/>
  <c r="C19" i="18" a="1"/>
  <c r="C24" i="18" a="1"/>
  <c r="C28" i="18" a="1"/>
  <c r="C32" i="18" a="1"/>
  <c r="C36" i="18" a="1"/>
  <c r="C40" i="18" a="1"/>
  <c r="C44" i="18" a="1"/>
  <c r="C48" i="18" a="1"/>
  <c r="C52" i="18" a="1"/>
  <c r="C56" i="18" a="1"/>
  <c r="C60" i="18" a="1"/>
  <c r="C64" i="18" a="1"/>
  <c r="C68" i="18" a="1"/>
  <c r="C72" i="18" a="1"/>
  <c r="C76" i="18" a="1"/>
  <c r="C80" i="18" a="1"/>
  <c r="C84" i="18" a="1"/>
  <c r="C88" i="18" a="1"/>
  <c r="C92" i="18" a="1"/>
  <c r="C96" i="18" a="1"/>
  <c r="B96" i="18" a="1"/>
  <c r="B88" i="18" a="1"/>
  <c r="B92" i="18" a="1"/>
  <c r="B80" i="18" a="1"/>
  <c r="B84" i="18" a="1"/>
  <c r="B70" i="18" a="1"/>
  <c r="B74" i="18" a="1"/>
  <c r="B59" i="18" a="1"/>
  <c r="B63" i="18" a="1"/>
  <c r="B67" i="18" a="1"/>
  <c r="B39" i="18" a="1"/>
  <c r="B43" i="18" a="1"/>
  <c r="B47" i="18" a="1"/>
  <c r="B51" i="18" a="1"/>
  <c r="B55" i="18" a="1"/>
  <c r="B4" i="18" a="1"/>
  <c r="B8" i="18" a="1"/>
  <c r="B12" i="18" a="1"/>
  <c r="B16" i="18" a="1"/>
  <c r="C5" i="18" a="1"/>
  <c r="C10" i="18" a="1"/>
  <c r="C16" i="18" a="1"/>
  <c r="C22" i="18" a="1"/>
  <c r="C27" i="18" a="1"/>
  <c r="C33" i="18" a="1"/>
  <c r="C38" i="18" a="1"/>
  <c r="C43" i="18" a="1"/>
  <c r="C49" i="18" a="1"/>
  <c r="C54" i="18" a="1"/>
  <c r="C59" i="18" a="1"/>
  <c r="C65" i="18" a="1"/>
  <c r="C70" i="18" a="1"/>
  <c r="C75" i="18" a="1"/>
  <c r="C81" i="18" a="1"/>
  <c r="C86" i="18" a="1"/>
  <c r="C91" i="18" a="1"/>
  <c r="C2" i="18" a="1"/>
  <c r="B93" i="18" a="1"/>
  <c r="B91" i="18" a="1"/>
  <c r="B81" i="18" a="1"/>
  <c r="B86" i="18" a="1"/>
  <c r="B73" i="18" a="1"/>
  <c r="B60" i="18" a="1"/>
  <c r="B65" i="18" a="1"/>
  <c r="B38" i="18" a="1"/>
  <c r="B44" i="18" a="1"/>
  <c r="B49" i="18" a="1"/>
  <c r="B54" i="18" a="1"/>
  <c r="B5" i="18" a="1"/>
  <c r="B10" i="18" a="1"/>
  <c r="B15" i="18" a="1"/>
  <c r="B20" i="18" a="1"/>
  <c r="B24" i="18" a="1"/>
  <c r="B28" i="18" a="1"/>
  <c r="B32" i="18" a="1"/>
  <c r="B36" i="18" a="1"/>
  <c r="C27" i="16" a="1"/>
  <c r="C26" i="16" a="1"/>
  <c r="C5" i="16" a="1"/>
  <c r="C30" i="16" a="1"/>
  <c r="C39" i="16" a="1"/>
  <c r="C4" i="18" a="1"/>
  <c r="C12" i="18" a="1"/>
  <c r="C18" i="18" a="1"/>
  <c r="C26" i="18" a="1"/>
  <c r="C34" i="18" a="1"/>
  <c r="C41" i="18" a="1"/>
  <c r="C47" i="18" a="1"/>
  <c r="C55" i="18" a="1"/>
  <c r="C62" i="18" a="1"/>
  <c r="C69" i="18" a="1"/>
  <c r="C77" i="18" a="1"/>
  <c r="C83" i="18" a="1"/>
  <c r="C90" i="18" a="1"/>
  <c r="B2" i="18" a="1"/>
  <c r="B89" i="18" a="1"/>
  <c r="B79" i="18" a="1"/>
  <c r="B87" i="18" a="1"/>
  <c r="B76" i="18" a="1"/>
  <c r="B64" i="18" a="1"/>
  <c r="B40" i="18" a="1"/>
  <c r="B46" i="18" a="1"/>
  <c r="B53" i="18" a="1"/>
  <c r="B6" i="18" a="1"/>
  <c r="B13" i="18" a="1"/>
  <c r="B19" i="18" a="1"/>
  <c r="B25" i="18" a="1"/>
  <c r="B30" i="18" a="1"/>
  <c r="B35" i="18" a="1"/>
  <c r="C19" i="16" a="1"/>
  <c r="C12" i="16" a="1"/>
  <c r="C45" i="16" a="1"/>
  <c r="C23" i="16" a="1"/>
  <c r="C33" i="16" a="1"/>
  <c r="C28" i="16" a="1"/>
  <c r="C6" i="16" a="1"/>
  <c r="C31" i="16" a="1"/>
  <c r="C41" i="16" a="1"/>
  <c r="C24" i="16" a="1"/>
  <c r="B42" i="16" a="1"/>
  <c r="B28" i="16" a="1"/>
  <c r="B37" i="16" a="1"/>
  <c r="B46" i="16" a="1"/>
  <c r="B40" i="16" a="1"/>
  <c r="B11" i="16" a="1"/>
  <c r="B20" i="16" a="1"/>
  <c r="B6" i="16" a="1"/>
  <c r="B15" i="16" a="1"/>
  <c r="B24" i="16" a="1"/>
  <c r="B10" i="16" a="1"/>
  <c r="C21" i="18" a="1"/>
  <c r="C78" i="18" a="1"/>
  <c r="C93" i="18" a="1"/>
  <c r="B82" i="18" a="1"/>
  <c r="B58" i="18" a="1"/>
  <c r="B66" i="18" a="1"/>
  <c r="B48" i="18" a="1"/>
  <c r="B7" i="18" a="1"/>
  <c r="B26" i="18" a="1"/>
  <c r="B37" i="18" a="1"/>
  <c r="C20" i="16" a="1"/>
  <c r="C14" i="16" a="1"/>
  <c r="C44" i="16" a="1"/>
  <c r="C22" i="16" a="1"/>
  <c r="C10" i="16" a="1"/>
  <c r="B36" i="16" a="1"/>
  <c r="B45" i="16" a="1"/>
  <c r="B19" i="16" a="1"/>
  <c r="B14" i="16" a="1"/>
  <c r="B23" i="16" a="1"/>
  <c r="C6" i="18" a="1"/>
  <c r="C13" i="18" a="1"/>
  <c r="C29" i="18" a="1"/>
  <c r="C35" i="18" a="1"/>
  <c r="C42" i="18" a="1"/>
  <c r="C50" i="18" a="1"/>
  <c r="C57" i="18" a="1"/>
  <c r="C63" i="18" a="1"/>
  <c r="C71" i="18" a="1"/>
  <c r="C85" i="18" a="1"/>
  <c r="B95" i="18" a="1"/>
  <c r="B90" i="18" a="1"/>
  <c r="B71" i="18" a="1"/>
  <c r="B41" i="18" a="1"/>
  <c r="B56" i="18" a="1"/>
  <c r="B14" i="18" a="1"/>
  <c r="B21" i="18" a="1"/>
  <c r="B31" i="18" a="1"/>
  <c r="C35" i="16" a="1"/>
  <c r="C16" i="16" a="1"/>
  <c r="C18" i="16" a="1"/>
  <c r="C8" i="16" a="1"/>
  <c r="C2" i="16" a="1"/>
  <c r="B27" i="16" a="1"/>
  <c r="B31" i="16" a="1"/>
  <c r="B33" i="16" a="1"/>
  <c r="B5" i="16" a="1"/>
  <c r="B9" i="16" a="1"/>
  <c r="B18" i="16" a="1"/>
  <c r="C8" i="18" a="1"/>
  <c r="C14" i="18" a="1"/>
  <c r="C23" i="18" a="1"/>
  <c r="C30" i="18" a="1"/>
  <c r="C37" i="18" a="1"/>
  <c r="C45" i="18" a="1"/>
  <c r="C51" i="18" a="1"/>
  <c r="C58" i="18" a="1"/>
  <c r="C66" i="18" a="1"/>
  <c r="C73" i="18" a="1"/>
  <c r="C79" i="18" a="1"/>
  <c r="C87" i="18" a="1"/>
  <c r="C94" i="18" a="1"/>
  <c r="B77" i="18" a="1"/>
  <c r="B83" i="18" a="1"/>
  <c r="B72" i="18" a="1"/>
  <c r="B61" i="18" a="1"/>
  <c r="B68" i="18" a="1"/>
  <c r="B42" i="18" a="1"/>
  <c r="B50" i="18" a="1"/>
  <c r="B57" i="18" a="1"/>
  <c r="B9" i="18" a="1"/>
  <c r="B17" i="18" a="1"/>
  <c r="B22" i="18" a="1"/>
  <c r="B27" i="18" a="1"/>
  <c r="B33" i="18" a="1"/>
  <c r="C3" i="16" a="1"/>
  <c r="C43" i="16" a="1"/>
  <c r="C36" i="16" a="1"/>
  <c r="C46" i="16" a="1"/>
  <c r="C40" i="16" a="1"/>
  <c r="C42" i="16" a="1"/>
  <c r="C13" i="16" a="1"/>
  <c r="C38" i="16" a="1"/>
  <c r="C32" i="16" a="1"/>
  <c r="C34" i="16" a="1"/>
  <c r="B26" i="16" a="1"/>
  <c r="B35" i="16" a="1"/>
  <c r="B44" i="16" a="1"/>
  <c r="B30" i="16" a="1"/>
  <c r="B39" i="16" a="1"/>
  <c r="B41" i="16" a="1"/>
  <c r="B4" i="16" a="1"/>
  <c r="B13" i="16" a="1"/>
  <c r="B22" i="16" a="1"/>
  <c r="B8" i="16" a="1"/>
  <c r="B17" i="16" a="1"/>
  <c r="B2" i="16" a="1"/>
  <c r="C20" i="18" a="1"/>
  <c r="C9" i="18" a="1"/>
  <c r="C17" i="18" a="1"/>
  <c r="C25" i="18" a="1"/>
  <c r="C31" i="18" a="1"/>
  <c r="C39" i="18" a="1"/>
  <c r="C46" i="18" a="1"/>
  <c r="C53" i="18" a="1"/>
  <c r="C61" i="18" a="1"/>
  <c r="C67" i="18" a="1"/>
  <c r="C74" i="18" a="1"/>
  <c r="C82" i="18" a="1"/>
  <c r="C89" i="18" a="1"/>
  <c r="C95" i="18" a="1"/>
  <c r="B94" i="18" a="1"/>
  <c r="B78" i="18" a="1"/>
  <c r="B85" i="18" a="1"/>
  <c r="B75" i="18" a="1"/>
  <c r="B62" i="18" a="1"/>
  <c r="B69" i="18" a="1"/>
  <c r="B45" i="18" a="1"/>
  <c r="B52" i="18" a="1"/>
  <c r="B3" i="18" a="1"/>
  <c r="B11" i="18" a="1"/>
  <c r="B18" i="18" a="1"/>
  <c r="B23" i="18" a="1"/>
  <c r="B29" i="18" a="1"/>
  <c r="B34" i="18" a="1"/>
  <c r="B12" i="16" a="1"/>
  <c r="C25" i="16" a="1"/>
  <c r="C4" i="16" a="1"/>
  <c r="C21" i="16" a="1"/>
  <c r="B38" i="16" a="1"/>
  <c r="B21" i="16" a="1"/>
  <c r="C37" i="16" a="1"/>
  <c r="C29" i="16" a="1"/>
  <c r="B34" i="16" a="1"/>
  <c r="B32" i="16" a="1"/>
  <c r="B7" i="16" a="1"/>
  <c r="C7" i="16" a="1"/>
  <c r="C15" i="16" a="1"/>
  <c r="B43" i="16" a="1"/>
  <c r="B3" i="16" a="1"/>
  <c r="B16" i="16" a="1"/>
  <c r="C11" i="16" a="1"/>
  <c r="C9" i="16" a="1"/>
  <c r="C17" i="16" a="1"/>
  <c r="B29" i="16" a="1"/>
  <c r="B25" i="16" a="1"/>
  <c r="A25" i="19" l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/>
  <c r="A90" i="19" s="1"/>
  <c r="A91" i="19" s="1"/>
  <c r="A92" i="19" s="1"/>
  <c r="A93" i="19" s="1"/>
  <c r="A94" i="19" s="1"/>
  <c r="A95" i="19"/>
  <c r="A96" i="19" s="1"/>
  <c r="A50" i="18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/>
  <c r="A90" i="18" s="1"/>
  <c r="A91" i="18" s="1"/>
  <c r="A92" i="18" s="1"/>
  <c r="A30" i="18"/>
  <c r="A31" i="18" s="1"/>
  <c r="A32" i="18" s="1"/>
  <c r="A33" i="18" s="1"/>
  <c r="A34" i="18" s="1"/>
  <c r="A35" i="18" s="1"/>
  <c r="A36" i="18" s="1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A93" i="18" l="1"/>
  <c r="A94" i="18" s="1"/>
  <c r="A95" i="18" s="1"/>
  <c r="G3" i="11"/>
  <c r="G208" i="14" a="1"/>
  <c r="G21" i="12" a="1"/>
  <c r="G162" i="12" a="1"/>
  <c r="G30" i="12" a="1"/>
  <c r="F37" i="11" a="1"/>
  <c r="F16" i="11" a="1"/>
  <c r="G156" i="14" a="1"/>
  <c r="F166" i="11" a="1"/>
  <c r="G53" i="12" a="1"/>
  <c r="F135" i="14" a="1"/>
  <c r="F42" i="11" a="1"/>
  <c r="F115" i="11" a="1"/>
  <c r="G159" i="12" a="1"/>
  <c r="F33" i="11" a="1"/>
  <c r="G78" i="12" a="1"/>
  <c r="F48" i="11" a="1"/>
  <c r="F137" i="11" a="1"/>
  <c r="G170" i="14" a="1"/>
  <c r="F151" i="14" a="1"/>
  <c r="F113" i="11" a="1"/>
  <c r="G101" i="12" a="1"/>
  <c r="G181" i="12" a="1"/>
  <c r="G171" i="14" a="1"/>
  <c r="G70" i="12" a="1"/>
  <c r="G202" i="14" a="1"/>
  <c r="F120" i="14" a="1"/>
  <c r="G128" i="12" a="1"/>
  <c r="G79" i="12" a="1"/>
  <c r="G155" i="12" a="1"/>
  <c r="G149" i="14" a="1"/>
  <c r="G155" i="14" a="1"/>
  <c r="G197" i="12" a="1"/>
  <c r="F165" i="14" a="1"/>
  <c r="F153" i="11" a="1"/>
  <c r="F55" i="11" a="1"/>
  <c r="G6" i="12" a="1"/>
  <c r="F25" i="11" a="1"/>
  <c r="F142" i="14" a="1"/>
  <c r="F14" i="11" a="1"/>
  <c r="G202" i="12" a="1"/>
  <c r="G163" i="14" a="1"/>
  <c r="G23" i="12" a="1"/>
  <c r="F164" i="11" a="1"/>
  <c r="G93" i="12" a="1"/>
  <c r="G49" i="12" a="1"/>
  <c r="G158" i="14" a="1"/>
  <c r="G84" i="12" a="1"/>
  <c r="F39" i="11" a="1"/>
  <c r="G173" i="12" a="1"/>
  <c r="G54" i="12" a="1"/>
  <c r="G186" i="14" a="1"/>
  <c r="G215" i="14" a="1"/>
  <c r="G116" i="12" a="1"/>
  <c r="F68" i="11" a="1"/>
  <c r="F135" i="11" a="1"/>
  <c r="G58" i="12" a="1"/>
  <c r="G148" i="12" a="1"/>
  <c r="F80" i="11" a="1"/>
  <c r="G132" i="12" a="1"/>
  <c r="F125" i="14" a="1"/>
  <c r="F160" i="14" a="1"/>
  <c r="G147" i="12" a="1"/>
  <c r="F120" i="11" a="1"/>
  <c r="F116" i="11" a="1"/>
  <c r="G204" i="12" a="1"/>
  <c r="G157" i="14" a="1"/>
  <c r="G86" i="12" a="1"/>
  <c r="F114" i="11" a="1"/>
  <c r="G16" i="12" a="1"/>
  <c r="G189" i="14" a="1"/>
  <c r="G118" i="12" a="1"/>
  <c r="G146" i="14" a="1"/>
  <c r="G139" i="14" a="1"/>
  <c r="G134" i="12" a="1"/>
  <c r="G31" i="12" a="1"/>
  <c r="G80" i="12" a="1"/>
  <c r="G209" i="12" a="1"/>
  <c r="G142" i="12" a="1"/>
  <c r="F97" i="11" a="1"/>
  <c r="F131" i="11" a="1"/>
  <c r="G96" i="12" a="1"/>
  <c r="G218" i="14" a="1"/>
  <c r="G217" i="14" a="1"/>
  <c r="G217" i="12" a="1"/>
  <c r="F126" i="14" a="1"/>
  <c r="G41" i="12" a="1"/>
  <c r="F165" i="11" a="1"/>
  <c r="F162" i="11" a="1"/>
  <c r="G166" i="14" a="1"/>
  <c r="F31" i="11" a="1"/>
  <c r="G194" i="12" a="1"/>
  <c r="F53" i="11" a="1"/>
  <c r="G61" i="12" a="1"/>
  <c r="F71" i="11" a="1"/>
  <c r="G22" i="12" a="1"/>
  <c r="G153" i="14" a="1"/>
  <c r="G50" i="12" a="1"/>
  <c r="F73" i="11" a="1"/>
  <c r="G38" i="12" a="1"/>
  <c r="G224" i="12" a="1"/>
  <c r="F105" i="11" a="1"/>
  <c r="G159" i="14" a="1"/>
  <c r="F3" i="11" a="1"/>
  <c r="F127" i="11" a="1"/>
  <c r="F56" i="11" a="1"/>
  <c r="G214" i="14" a="1"/>
  <c r="G15" i="12" a="1"/>
  <c r="G129" i="14" a="1"/>
  <c r="G213" i="14" a="1"/>
  <c r="F17" i="11" a="1"/>
  <c r="G176" i="12" a="1"/>
  <c r="G171" i="12" a="1"/>
  <c r="F127" i="14" a="1"/>
  <c r="F153" i="14" a="1"/>
  <c r="F145" i="14" a="1"/>
  <c r="F148" i="11" a="1"/>
  <c r="F136" i="11" a="1"/>
  <c r="G17" i="12" a="1"/>
  <c r="G132" i="14" a="1"/>
  <c r="G179" i="12" a="1"/>
  <c r="F138" i="14" a="1"/>
  <c r="G172" i="14" a="1"/>
  <c r="G210" i="12" a="1"/>
  <c r="F143" i="14" a="1"/>
  <c r="F74" i="11" a="1"/>
  <c r="F81" i="11" a="1"/>
  <c r="F123" i="14" a="1"/>
  <c r="G199" i="14" a="1"/>
  <c r="F69" i="11" a="1"/>
  <c r="F58" i="11" a="1"/>
  <c r="F129" i="14" a="1"/>
  <c r="G148" i="14" a="1"/>
  <c r="G195" i="14" a="1"/>
  <c r="G203" i="12" a="1"/>
  <c r="F159" i="14" a="1"/>
  <c r="F102" i="11" a="1"/>
  <c r="G18" i="12" a="1"/>
  <c r="G8" i="12" a="1"/>
  <c r="F85" i="11" a="1"/>
  <c r="F118" i="11" a="1"/>
  <c r="G127" i="14" a="1"/>
  <c r="G40" i="12" a="1"/>
  <c r="F70" i="11" a="1"/>
  <c r="G51" i="12" a="1"/>
  <c r="F24" i="11" a="1"/>
  <c r="F155" i="11" a="1"/>
  <c r="F132" i="14" a="1"/>
  <c r="G127" i="12" a="1"/>
  <c r="G2" i="12" a="1"/>
  <c r="F2" i="11" a="1"/>
  <c r="G152" i="14" a="1"/>
  <c r="F122" i="11" a="1"/>
  <c r="G68" i="12" a="1"/>
  <c r="G123" i="14" a="1"/>
  <c r="F103" i="11" a="1"/>
  <c r="F164" i="14" a="1"/>
  <c r="G210" i="14" a="1"/>
  <c r="G133" i="14" a="1"/>
  <c r="G65" i="12" a="1"/>
  <c r="G71" i="12" a="1"/>
  <c r="F154" i="11" a="1"/>
  <c r="F64" i="11" a="1"/>
  <c r="G160" i="14" a="1"/>
  <c r="G97" i="12" a="1"/>
  <c r="G103" i="12" a="1"/>
  <c r="G67" i="12" a="1"/>
  <c r="F94" i="11" a="1"/>
  <c r="G176" i="14" a="1"/>
  <c r="G129" i="12" a="1"/>
  <c r="G166" i="12" a="1"/>
  <c r="G131" i="12" a="1"/>
  <c r="F110" i="11" a="1"/>
  <c r="G192" i="14" a="1"/>
  <c r="G66" i="12" a="1"/>
  <c r="G182" i="12" a="1"/>
  <c r="G193" i="14" a="1"/>
  <c r="F126" i="11" a="1"/>
  <c r="G222" i="12" a="1"/>
  <c r="F118" i="14" a="1"/>
  <c r="F93" i="11" a="1"/>
  <c r="F12" i="11" a="1"/>
  <c r="G12" i="12" a="1"/>
  <c r="G196" i="14" a="1"/>
  <c r="G136" i="12" a="1"/>
  <c r="G109" i="12" a="1"/>
  <c r="G200" i="12" a="1"/>
  <c r="G223" i="12" a="1"/>
  <c r="G75" i="12" a="1"/>
  <c r="G216" i="14" a="1"/>
  <c r="F161" i="11" a="1"/>
  <c r="F92" i="11" a="1"/>
  <c r="G156" i="12" a="1"/>
  <c r="G198" i="14" a="1"/>
  <c r="G10" i="12" a="1"/>
  <c r="F23" i="11" a="1"/>
  <c r="G83" i="12" a="1"/>
  <c r="F163" i="14" a="1"/>
  <c r="F43" i="11" a="1"/>
  <c r="F125" i="11" a="1"/>
  <c r="F104" i="11" a="1"/>
  <c r="G106" i="12" a="1"/>
  <c r="F124" i="14" a="1"/>
  <c r="F51" i="11" a="1"/>
  <c r="F133" i="11" a="1"/>
  <c r="G34" i="12" a="1"/>
  <c r="F141" i="11" a="1"/>
  <c r="F124" i="11" a="1"/>
  <c r="G220" i="12" a="1"/>
  <c r="G137" i="12" a="1"/>
  <c r="G112" i="12" a="1"/>
  <c r="G42" i="12" a="1"/>
  <c r="G139" i="12" a="1"/>
  <c r="G128" i="14" a="1"/>
  <c r="G135" i="12" a="1"/>
  <c r="G165" i="12" a="1"/>
  <c r="F145" i="11" a="1"/>
  <c r="F143" i="11" a="1"/>
  <c r="F122" i="14" a="1"/>
  <c r="G167" i="14" a="1"/>
  <c r="G121" i="14" a="1"/>
  <c r="F163" i="11" a="1"/>
  <c r="F160" i="11" a="1"/>
  <c r="G119" i="12" a="1"/>
  <c r="G208" i="12" a="1"/>
  <c r="F61" i="11" a="1"/>
  <c r="G74" i="12" a="1"/>
  <c r="G151" i="12" a="1"/>
  <c r="F158" i="14" a="1"/>
  <c r="F18" i="11" a="1"/>
  <c r="G175" i="12" a="1"/>
  <c r="F77" i="11" a="1"/>
  <c r="F161" i="14" a="1"/>
  <c r="G175" i="14" a="1"/>
  <c r="F139" i="14" a="1"/>
  <c r="F11" i="11" a="1"/>
  <c r="G213" i="12" a="1"/>
  <c r="G224" i="14" a="1"/>
  <c r="G37" i="12" a="1"/>
  <c r="G178" i="12" a="1"/>
  <c r="G46" i="12" a="1"/>
  <c r="F45" i="11" a="1"/>
  <c r="F26" i="11" a="1"/>
  <c r="G220" i="14" a="1"/>
  <c r="G151" i="14" a="1"/>
  <c r="G138" i="14" a="1"/>
  <c r="G87" i="12" a="1"/>
  <c r="G140" i="14" a="1"/>
  <c r="G62" i="12" a="1"/>
  <c r="F156" i="11" a="1"/>
  <c r="G33" i="12" a="1"/>
  <c r="G183" i="14" a="1"/>
  <c r="F22" i="11" a="1"/>
  <c r="G125" i="12" a="1"/>
  <c r="G142" i="14" a="1"/>
  <c r="G85" i="12" a="1"/>
  <c r="G195" i="12" a="1"/>
  <c r="F30" i="11" a="1"/>
  <c r="G13" i="12" a="1"/>
  <c r="G3" i="12" a="1"/>
  <c r="F131" i="14" a="1"/>
  <c r="G174" i="14" a="1"/>
  <c r="G110" i="12" a="1"/>
  <c r="F38" i="11" a="1"/>
  <c r="G205" i="12" a="1"/>
  <c r="G117" i="12" a="1"/>
  <c r="G211" i="12" a="1"/>
  <c r="F46" i="11" a="1"/>
  <c r="G64" i="12" a="1"/>
  <c r="G201" i="12" a="1"/>
  <c r="G14" i="12" a="1"/>
  <c r="F87" i="11" a="1"/>
  <c r="F121" i="11" a="1"/>
  <c r="G184" i="12" a="1"/>
  <c r="G207" i="14" a="1"/>
  <c r="G4" i="12" a="1"/>
  <c r="G206" i="14" a="1"/>
  <c r="G196" i="12" a="1"/>
  <c r="G7" i="12" a="1"/>
  <c r="G177" i="12" a="1"/>
  <c r="F89" i="11" a="1"/>
  <c r="G185" i="12" a="1"/>
  <c r="F144" i="14" a="1"/>
  <c r="F130" i="14" a="1"/>
  <c r="G161" i="14" a="1"/>
  <c r="F10" i="11" a="1"/>
  <c r="G158" i="12" a="1"/>
  <c r="F133" i="14" a="1"/>
  <c r="F5" i="11" a="1"/>
  <c r="G187" i="14" a="1"/>
  <c r="F152" i="11" a="1"/>
  <c r="G174" i="12" a="1"/>
  <c r="F141" i="14" a="1"/>
  <c r="F13" i="11" a="1"/>
  <c r="G168" i="12" a="1"/>
  <c r="G135" i="14" a="1"/>
  <c r="G190" i="12" a="1"/>
  <c r="F149" i="14" a="1"/>
  <c r="F21" i="11" a="1"/>
  <c r="G57" i="12" a="1"/>
  <c r="G77" i="12" a="1"/>
  <c r="G206" i="12" a="1"/>
  <c r="F157" i="14" a="1"/>
  <c r="F29" i="11" a="1"/>
  <c r="F159" i="11" a="1"/>
  <c r="G162" i="14" a="1"/>
  <c r="G180" i="14" a="1"/>
  <c r="G120" i="12" a="1"/>
  <c r="G45" i="12" a="1"/>
  <c r="G113" i="12" a="1"/>
  <c r="G215" i="12" a="1"/>
  <c r="G59" i="12" a="1"/>
  <c r="G200" i="14" a="1"/>
  <c r="G197" i="14" a="1"/>
  <c r="F9" i="11" a="1"/>
  <c r="G160" i="12" a="1"/>
  <c r="G163" i="12" a="1"/>
  <c r="F119" i="14" a="1"/>
  <c r="F121" i="14" a="1"/>
  <c r="G138" i="12" a="1"/>
  <c r="F132" i="11" a="1"/>
  <c r="F112" i="11" a="1"/>
  <c r="G209" i="14" a="1"/>
  <c r="F36" i="11" a="1"/>
  <c r="G29" i="12" a="1"/>
  <c r="G154" i="14" a="1"/>
  <c r="G143" i="12" a="1"/>
  <c r="F150" i="14" a="1"/>
  <c r="G194" i="14" a="1"/>
  <c r="G141" i="12" a="1"/>
  <c r="F41" i="11" a="1"/>
  <c r="G94" i="12" a="1"/>
  <c r="G157" i="12" a="1"/>
  <c r="G177" i="14" a="1"/>
  <c r="F65" i="11" a="1"/>
  <c r="F28" i="11" a="1"/>
  <c r="G183" i="12" a="1"/>
  <c r="F57" i="11" a="1"/>
  <c r="G126" i="12" a="1"/>
  <c r="G122" i="14" a="1"/>
  <c r="G55" i="12" a="1"/>
  <c r="G225" i="12" a="1"/>
  <c r="F134" i="14" a="1"/>
  <c r="G120" i="14" a="1"/>
  <c r="F6" i="11" a="1"/>
  <c r="F140" i="11" a="1"/>
  <c r="G121" i="12" a="1"/>
  <c r="F95" i="11" a="1"/>
  <c r="G144" i="12" a="1"/>
  <c r="G111" i="12" a="1"/>
  <c r="G192" i="12" a="1"/>
  <c r="G182" i="14" a="1"/>
  <c r="F63" i="11" a="1"/>
  <c r="G69" i="12" a="1"/>
  <c r="G187" i="12" a="1"/>
  <c r="F7" i="11" a="1"/>
  <c r="F8" i="11" a="1"/>
  <c r="G167" i="12" a="1"/>
  <c r="G179" i="14" a="1"/>
  <c r="G76" i="12" a="1"/>
  <c r="G35" i="12" a="1"/>
  <c r="F84" i="11" a="1"/>
  <c r="F166" i="14" a="1"/>
  <c r="F49" i="11" a="1"/>
  <c r="G222" i="14" a="1"/>
  <c r="G108" i="12" a="1"/>
  <c r="G99" i="12" a="1"/>
  <c r="G189" i="12" a="1"/>
  <c r="G211" i="14" a="1"/>
  <c r="G140" i="12" a="1"/>
  <c r="F75" i="11" a="1"/>
  <c r="G150" i="12" a="1"/>
  <c r="G225" i="14" a="1"/>
  <c r="G26" i="12" a="1"/>
  <c r="F146" i="11" a="1"/>
  <c r="F52" i="11" a="1"/>
  <c r="F128" i="11" a="1"/>
  <c r="G181" i="14" a="1"/>
  <c r="G105" i="12" a="1"/>
  <c r="F67" i="11" a="1"/>
  <c r="F149" i="11" a="1"/>
  <c r="F32" i="11" a="1"/>
  <c r="G90" i="12" a="1"/>
  <c r="G170" i="12" a="1"/>
  <c r="G122" i="12" a="1"/>
  <c r="G186" i="12" a="1"/>
  <c r="G48" i="12" a="1"/>
  <c r="G24" i="12" a="1"/>
  <c r="F147" i="11" a="1"/>
  <c r="G143" i="14" a="1"/>
  <c r="G56" i="12" a="1"/>
  <c r="F78" i="11" a="1"/>
  <c r="G115" i="12" a="1"/>
  <c r="F44" i="11" a="1"/>
  <c r="G124" i="14" a="1"/>
  <c r="G72" i="12" a="1"/>
  <c r="F86" i="11" a="1"/>
  <c r="G147" i="14" a="1"/>
  <c r="F76" i="11" a="1"/>
  <c r="G145" i="14" a="1"/>
  <c r="G88" i="12" a="1"/>
  <c r="G131" i="14" a="1"/>
  <c r="G219" i="14" a="1"/>
  <c r="F96" i="11" a="1"/>
  <c r="G164" i="14" a="1"/>
  <c r="G104" i="12" a="1"/>
  <c r="G204" i="14" a="1"/>
  <c r="G134" i="14" a="1"/>
  <c r="G207" i="12" a="1"/>
  <c r="G43" i="12" a="1"/>
  <c r="G184" i="14" a="1"/>
  <c r="F139" i="11" a="1"/>
  <c r="F72" i="11" a="1"/>
  <c r="G92" i="12" a="1"/>
  <c r="G130" i="12" a="1"/>
  <c r="G214" i="12" a="1"/>
  <c r="G218" i="12" a="1"/>
  <c r="G221" i="12" a="1"/>
  <c r="F147" i="14" a="1"/>
  <c r="F27" i="11" a="1"/>
  <c r="F109" i="11" a="1"/>
  <c r="F66" i="11" a="1"/>
  <c r="G82" i="12" a="1"/>
  <c r="G126" i="14" a="1"/>
  <c r="G11" i="12" a="1"/>
  <c r="G199" i="12" a="1"/>
  <c r="F60" i="11" a="1"/>
  <c r="G216" i="12" a="1"/>
  <c r="F101" i="11" a="1"/>
  <c r="G145" i="12" a="1"/>
  <c r="G152" i="12" a="1"/>
  <c r="G47" i="12" a="1"/>
  <c r="G5" i="12" a="1"/>
  <c r="G9" i="12" a="1"/>
  <c r="F88" i="11" a="1"/>
  <c r="G150" i="14" a="1"/>
  <c r="G39" i="12" a="1"/>
  <c r="G81" i="12" a="1"/>
  <c r="F108" i="11" a="1"/>
  <c r="G188" i="12" a="1"/>
  <c r="G136" i="14" a="1"/>
  <c r="F123" i="11" a="1"/>
  <c r="G180" i="12" a="1"/>
  <c r="G137" i="14" a="1"/>
  <c r="G169" i="12" a="1"/>
  <c r="G146" i="12" a="1"/>
  <c r="G102" i="12" a="1"/>
  <c r="G212" i="12" a="1"/>
  <c r="F158" i="11" a="1"/>
  <c r="G32" i="12" a="1"/>
  <c r="F54" i="11" a="1"/>
  <c r="F83" i="11" a="1"/>
  <c r="G221" i="14" a="1"/>
  <c r="F138" i="11" a="1"/>
  <c r="F146" i="14" a="1"/>
  <c r="G172" i="12" a="1"/>
  <c r="G118" i="14" a="1"/>
  <c r="F90" i="11" a="1"/>
  <c r="G28" i="12" a="1"/>
  <c r="G149" i="12" a="1"/>
  <c r="G164" i="12" a="1"/>
  <c r="F47" i="11" a="1"/>
  <c r="F106" i="11" a="1"/>
  <c r="F20" i="11" a="1"/>
  <c r="G20" i="12" a="1"/>
  <c r="F142" i="11" a="1"/>
  <c r="F148" i="14" a="1"/>
  <c r="F136" i="14" a="1"/>
  <c r="G119" i="14" a="1"/>
  <c r="F156" i="14" a="1"/>
  <c r="F130" i="11" a="1"/>
  <c r="G100" i="12" a="1"/>
  <c r="G185" i="14" a="1"/>
  <c r="G19" i="12" a="1"/>
  <c r="F40" i="11" a="1"/>
  <c r="F119" i="11" a="1"/>
  <c r="G168" i="14" a="1"/>
  <c r="G98" i="12" a="1"/>
  <c r="G201" i="14" a="1"/>
  <c r="F34" i="11" a="1"/>
  <c r="G212" i="14" a="1"/>
  <c r="G203" i="14" a="1"/>
  <c r="G125" i="14" a="1"/>
  <c r="F35" i="11" a="1"/>
  <c r="G44" i="12" a="1"/>
  <c r="F100" i="11" a="1"/>
  <c r="G133" i="12" a="1"/>
  <c r="G25" i="12" a="1"/>
  <c r="F91" i="11" a="1"/>
  <c r="G191" i="14" a="1"/>
  <c r="G123" i="12" a="1"/>
  <c r="G95" i="12" a="1"/>
  <c r="G161" i="12" a="1"/>
  <c r="F134" i="11" a="1"/>
  <c r="G223" i="14" a="1"/>
  <c r="G173" i="14" a="1"/>
  <c r="F79" i="11" a="1"/>
  <c r="G36" i="12" a="1"/>
  <c r="F154" i="14" a="1"/>
  <c r="G52" i="12" a="1"/>
  <c r="G188" i="14" a="1"/>
  <c r="G193" i="12" a="1"/>
  <c r="F152" i="14" a="1"/>
  <c r="G191" i="12" a="1"/>
  <c r="F129" i="11" a="1"/>
  <c r="F19" i="11" a="1"/>
  <c r="G141" i="14" a="1"/>
  <c r="F155" i="14" a="1"/>
  <c r="F4" i="11" a="1"/>
  <c r="F107" i="11" a="1"/>
  <c r="G144" i="14" a="1"/>
  <c r="G27" i="12" a="1"/>
  <c r="G60" i="12" a="1"/>
  <c r="F150" i="11" a="1"/>
  <c r="F151" i="11" a="1"/>
  <c r="G124" i="12" a="1"/>
  <c r="G169" i="14" a="1"/>
  <c r="G178" i="14" a="1"/>
  <c r="G91" i="12" a="1"/>
  <c r="F117" i="11" a="1"/>
  <c r="F157" i="11" a="1"/>
  <c r="F111" i="11" a="1"/>
  <c r="F50" i="11" a="1"/>
  <c r="G198" i="12" a="1"/>
  <c r="F82" i="11" a="1"/>
  <c r="F137" i="14" a="1"/>
  <c r="G219" i="12" a="1"/>
  <c r="G153" i="12" a="1"/>
  <c r="G107" i="12" a="1"/>
  <c r="G63" i="12" a="1"/>
  <c r="F15" i="11" a="1"/>
  <c r="G165" i="14" a="1"/>
  <c r="G73" i="12" a="1"/>
  <c r="F98" i="11" a="1"/>
  <c r="F59" i="11" a="1"/>
  <c r="F144" i="11" a="1"/>
  <c r="F140" i="14" a="1"/>
  <c r="F128" i="14" a="1"/>
  <c r="G114" i="12" a="1"/>
  <c r="G130" i="14" a="1"/>
  <c r="G89" i="12" a="1"/>
  <c r="G190" i="14" a="1"/>
  <c r="G205" i="14" a="1"/>
  <c r="F99" i="11" a="1"/>
  <c r="G154" i="12" a="1"/>
  <c r="F62" i="11" a="1"/>
  <c r="F162" i="14" a="1"/>
  <c r="A3" i="12" l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D45" i="17"/>
  <c r="D43" i="17"/>
  <c r="D41" i="17"/>
  <c r="D39" i="17"/>
  <c r="D37" i="17"/>
  <c r="D35" i="17"/>
  <c r="D33" i="17"/>
  <c r="D31" i="17"/>
  <c r="D25" i="17"/>
  <c r="D19" i="17"/>
  <c r="D17" i="17"/>
  <c r="D13" i="17"/>
  <c r="D11" i="17"/>
  <c r="D9" i="17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C29" i="16"/>
  <c r="B29" i="16"/>
  <c r="C28" i="16"/>
  <c r="B28" i="16"/>
  <c r="C27" i="16"/>
  <c r="B27" i="16"/>
  <c r="C26" i="16"/>
  <c r="B26" i="16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C3" i="16"/>
  <c r="B3" i="16"/>
  <c r="C2" i="16"/>
  <c r="B2" i="16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F166" i="14"/>
  <c r="G165" i="14"/>
  <c r="F165" i="14"/>
  <c r="G164" i="14"/>
  <c r="F164" i="14"/>
  <c r="G163" i="14"/>
  <c r="F163" i="14"/>
  <c r="G162" i="14"/>
  <c r="F162" i="14"/>
  <c r="G161" i="14"/>
  <c r="F161" i="14"/>
  <c r="G160" i="14"/>
  <c r="F160" i="14"/>
  <c r="G159" i="14"/>
  <c r="F159" i="14"/>
  <c r="G158" i="14"/>
  <c r="F158" i="14"/>
  <c r="G157" i="14"/>
  <c r="F157" i="14"/>
  <c r="G156" i="14"/>
  <c r="F156" i="14"/>
  <c r="G155" i="14"/>
  <c r="F155" i="14"/>
  <c r="G154" i="14"/>
  <c r="F154" i="14"/>
  <c r="G153" i="14"/>
  <c r="F153" i="14"/>
  <c r="G152" i="14"/>
  <c r="F152" i="14"/>
  <c r="G151" i="14"/>
  <c r="F151" i="14"/>
  <c r="G150" i="14"/>
  <c r="F150" i="14"/>
  <c r="G149" i="14"/>
  <c r="F149" i="14"/>
  <c r="G148" i="14"/>
  <c r="F148" i="14"/>
  <c r="G147" i="14"/>
  <c r="F147" i="14"/>
  <c r="G146" i="14"/>
  <c r="F146" i="14"/>
  <c r="G145" i="14"/>
  <c r="F145" i="14"/>
  <c r="G144" i="14"/>
  <c r="F144" i="14"/>
  <c r="G143" i="14"/>
  <c r="F143" i="14"/>
  <c r="G142" i="14"/>
  <c r="F142" i="14"/>
  <c r="G141" i="14"/>
  <c r="F141" i="14"/>
  <c r="G140" i="14"/>
  <c r="F140" i="14"/>
  <c r="G139" i="14"/>
  <c r="F139" i="14"/>
  <c r="G138" i="14"/>
  <c r="F138" i="14"/>
  <c r="G137" i="14"/>
  <c r="F137" i="14"/>
  <c r="G136" i="14"/>
  <c r="F136" i="14"/>
  <c r="G135" i="14"/>
  <c r="F135" i="14"/>
  <c r="G134" i="14"/>
  <c r="F134" i="14"/>
  <c r="G133" i="14"/>
  <c r="F133" i="14"/>
  <c r="G132" i="14"/>
  <c r="F132" i="14"/>
  <c r="G131" i="14"/>
  <c r="F131" i="14"/>
  <c r="G130" i="14"/>
  <c r="F130" i="14"/>
  <c r="G129" i="14"/>
  <c r="F129" i="14"/>
  <c r="G128" i="14"/>
  <c r="F128" i="14"/>
  <c r="G127" i="14"/>
  <c r="F127" i="14"/>
  <c r="G126" i="14"/>
  <c r="F126" i="14"/>
  <c r="G125" i="14"/>
  <c r="F125" i="14"/>
  <c r="G124" i="14"/>
  <c r="F124" i="14"/>
  <c r="G123" i="14"/>
  <c r="F123" i="14"/>
  <c r="G122" i="14"/>
  <c r="F122" i="14"/>
  <c r="G121" i="14"/>
  <c r="F121" i="14"/>
  <c r="G120" i="14"/>
  <c r="F120" i="14"/>
  <c r="G119" i="14"/>
  <c r="F119" i="14"/>
  <c r="G118" i="14"/>
  <c r="F118" i="14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96" i="18"/>
  <c r="B96" i="18"/>
  <c r="C95" i="18"/>
  <c r="B95" i="18"/>
  <c r="C94" i="18"/>
  <c r="B94" i="18"/>
  <c r="C93" i="18"/>
  <c r="B93" i="18"/>
  <c r="C92" i="18"/>
  <c r="B92" i="18"/>
  <c r="C91" i="18"/>
  <c r="B91" i="18"/>
  <c r="C90" i="18"/>
  <c r="B90" i="18"/>
  <c r="C89" i="18"/>
  <c r="B89" i="18"/>
  <c r="C88" i="18"/>
  <c r="B88" i="18"/>
  <c r="C87" i="18"/>
  <c r="B87" i="18"/>
  <c r="C86" i="18"/>
  <c r="B86" i="18"/>
  <c r="C85" i="18"/>
  <c r="B85" i="18"/>
  <c r="C84" i="18"/>
  <c r="B84" i="18"/>
  <c r="C83" i="18"/>
  <c r="B83" i="18"/>
  <c r="C82" i="18"/>
  <c r="B82" i="18"/>
  <c r="C81" i="18"/>
  <c r="B81" i="18"/>
  <c r="C80" i="18"/>
  <c r="B80" i="18"/>
  <c r="C79" i="18"/>
  <c r="B79" i="18"/>
  <c r="C78" i="18"/>
  <c r="B78" i="18"/>
  <c r="C77" i="18"/>
  <c r="B77" i="18"/>
  <c r="C76" i="18"/>
  <c r="B76" i="18"/>
  <c r="C75" i="18"/>
  <c r="B75" i="18"/>
  <c r="C74" i="18"/>
  <c r="B74" i="18"/>
  <c r="C73" i="18"/>
  <c r="B73" i="18"/>
  <c r="C72" i="18"/>
  <c r="B72" i="18"/>
  <c r="C71" i="18"/>
  <c r="B71" i="18"/>
  <c r="C70" i="18"/>
  <c r="B70" i="18"/>
  <c r="C69" i="18"/>
  <c r="B69" i="18"/>
  <c r="C68" i="18"/>
  <c r="B68" i="18"/>
  <c r="C67" i="18"/>
  <c r="B67" i="18"/>
  <c r="C66" i="18"/>
  <c r="B66" i="18"/>
  <c r="C65" i="18"/>
  <c r="B65" i="18"/>
  <c r="C64" i="18"/>
  <c r="B64" i="18"/>
  <c r="C63" i="18"/>
  <c r="B63" i="18"/>
  <c r="C62" i="18"/>
  <c r="B62" i="18"/>
  <c r="C61" i="18"/>
  <c r="B61" i="18"/>
  <c r="C60" i="18"/>
  <c r="B60" i="18"/>
  <c r="C59" i="18"/>
  <c r="B59" i="18"/>
  <c r="C58" i="18"/>
  <c r="B58" i="18"/>
  <c r="C57" i="18"/>
  <c r="B57" i="18"/>
  <c r="C56" i="18"/>
  <c r="B56" i="18"/>
  <c r="C55" i="18"/>
  <c r="B55" i="18"/>
  <c r="C54" i="18"/>
  <c r="B54" i="18"/>
  <c r="C53" i="18"/>
  <c r="B53" i="18"/>
  <c r="C52" i="18"/>
  <c r="B52" i="18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B45" i="18"/>
  <c r="C44" i="18"/>
  <c r="B44" i="18"/>
  <c r="C43" i="18"/>
  <c r="B43" i="18"/>
  <c r="C42" i="18"/>
  <c r="B42" i="18"/>
  <c r="C41" i="18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L2" i="12" a="1"/>
  <c r="CS225" i="12" a="1"/>
  <c r="CC225" i="12" a="1"/>
  <c r="BR225" i="12" a="1"/>
  <c r="BE225" i="12" a="1"/>
  <c r="AT225" i="12" a="1"/>
  <c r="AG225" i="12" a="1"/>
  <c r="V225" i="12" a="1"/>
  <c r="CZ225" i="12" a="1"/>
  <c r="CE225" i="12" a="1"/>
  <c r="BT225" i="12" a="1"/>
  <c r="BG225" i="12" a="1"/>
  <c r="AQ225" i="12" a="1"/>
  <c r="AF225" i="12" a="1"/>
  <c r="X225" i="12" a="1"/>
  <c r="DA225" i="12" a="1"/>
  <c r="CP225" i="12" a="1"/>
  <c r="CH225" i="12" a="1"/>
  <c r="BZ225" i="12" a="1"/>
  <c r="BM225" i="12" a="1"/>
  <c r="BB225" i="12" a="1"/>
  <c r="AO225" i="12" a="1"/>
  <c r="Y225" i="12" a="1"/>
  <c r="N225" i="12" a="1"/>
  <c r="CR225" i="12" a="1"/>
  <c r="CJ225" i="12" a="1"/>
  <c r="CB225" i="12" a="1"/>
  <c r="BO225" i="12" a="1"/>
  <c r="BD225" i="12" a="1"/>
  <c r="AV225" i="12" a="1"/>
  <c r="AI225" i="12" a="1"/>
  <c r="P225" i="12" a="1"/>
  <c r="DB225" i="12" a="1"/>
  <c r="CW225" i="12" a="1"/>
  <c r="CT225" i="12" a="1"/>
  <c r="CO225" i="12" a="1"/>
  <c r="CL225" i="12" a="1"/>
  <c r="CG225" i="12" a="1"/>
  <c r="CD225" i="12" a="1"/>
  <c r="BY225" i="12" a="1"/>
  <c r="BV225" i="12" a="1"/>
  <c r="BQ225" i="12" a="1"/>
  <c r="BN225" i="12" a="1"/>
  <c r="BI225" i="12" a="1"/>
  <c r="BF225" i="12" a="1"/>
  <c r="BA225" i="12" a="1"/>
  <c r="AX225" i="12" a="1"/>
  <c r="AS225" i="12" a="1"/>
  <c r="AP225" i="12" a="1"/>
  <c r="AK225" i="12" a="1"/>
  <c r="AH225" i="12" a="1"/>
  <c r="AC225" i="12" a="1"/>
  <c r="Z225" i="12" a="1"/>
  <c r="U225" i="12" a="1"/>
  <c r="R225" i="12" a="1"/>
  <c r="M225" i="12" a="1"/>
  <c r="CX225" i="12" a="1"/>
  <c r="CK225" i="12" a="1"/>
  <c r="BU225" i="12" a="1"/>
  <c r="BJ225" i="12" a="1"/>
  <c r="AW225" i="12" a="1"/>
  <c r="AL225" i="12" a="1"/>
  <c r="AD225" i="12" a="1"/>
  <c r="Q225" i="12" a="1"/>
  <c r="DC225" i="12" a="1"/>
  <c r="CU225" i="12" a="1"/>
  <c r="CM225" i="12" a="1"/>
  <c r="BW225" i="12" a="1"/>
  <c r="BL225" i="12" a="1"/>
  <c r="AY225" i="12" a="1"/>
  <c r="AN225" i="12" a="1"/>
  <c r="AA225" i="12" a="1"/>
  <c r="S225" i="12" a="1"/>
  <c r="CY225" i="12" a="1"/>
  <c r="CV225" i="12" a="1"/>
  <c r="CQ225" i="12" a="1"/>
  <c r="CN225" i="12" a="1"/>
  <c r="CI225" i="12" a="1"/>
  <c r="CF225" i="12" a="1"/>
  <c r="CA225" i="12" a="1"/>
  <c r="BX225" i="12" a="1"/>
  <c r="BS225" i="12" a="1"/>
  <c r="BP225" i="12" a="1"/>
  <c r="BK225" i="12" a="1"/>
  <c r="BH225" i="12" a="1"/>
  <c r="BC225" i="12" a="1"/>
  <c r="AZ225" i="12" a="1"/>
  <c r="AU225" i="12" a="1"/>
  <c r="AR225" i="12" a="1"/>
  <c r="AM225" i="12" a="1"/>
  <c r="AJ225" i="12" a="1"/>
  <c r="AE225" i="12" a="1"/>
  <c r="AB225" i="12" a="1"/>
  <c r="W225" i="12" a="1"/>
  <c r="T225" i="12" a="1"/>
  <c r="O225" i="12" a="1"/>
  <c r="L225" i="12" a="1"/>
  <c r="CS224" i="12" a="1"/>
  <c r="CH224" i="12" a="1"/>
  <c r="BU224" i="12" a="1"/>
  <c r="BJ224" i="12" a="1"/>
  <c r="AW224" i="12" a="1"/>
  <c r="AG224" i="12" a="1"/>
  <c r="V224" i="12" a="1"/>
  <c r="CM224" i="12" a="1"/>
  <c r="CB224" i="12" a="1"/>
  <c r="BO224" i="12" a="1"/>
  <c r="BD224" i="12" a="1"/>
  <c r="AQ224" i="12" a="1"/>
  <c r="AA224" i="12" a="1"/>
  <c r="CX224" i="12" a="1"/>
  <c r="CK224" i="12" a="1"/>
  <c r="BZ224" i="12" a="1"/>
  <c r="BM224" i="12" a="1"/>
  <c r="BB224" i="12" a="1"/>
  <c r="AO224" i="12" a="1"/>
  <c r="AD224" i="12" a="1"/>
  <c r="Q224" i="12" a="1"/>
  <c r="CZ224" i="12" a="1"/>
  <c r="CU224" i="12" a="1"/>
  <c r="CJ224" i="12" a="1"/>
  <c r="BW224" i="12" a="1"/>
  <c r="BL224" i="12" a="1"/>
  <c r="AY224" i="12" a="1"/>
  <c r="AN224" i="12" a="1"/>
  <c r="AF224" i="12" a="1"/>
  <c r="S224" i="12" a="1"/>
  <c r="DB224" i="12" a="1"/>
  <c r="CW224" i="12" a="1"/>
  <c r="CT224" i="12" a="1"/>
  <c r="CO224" i="12" a="1"/>
  <c r="CL224" i="12" a="1"/>
  <c r="CG224" i="12" a="1"/>
  <c r="CD224" i="12" a="1"/>
  <c r="BY224" i="12" a="1"/>
  <c r="BV224" i="12" a="1"/>
  <c r="BQ224" i="12" a="1"/>
  <c r="BN224" i="12" a="1"/>
  <c r="BI224" i="12" a="1"/>
  <c r="BF224" i="12" a="1"/>
  <c r="BA224" i="12" a="1"/>
  <c r="AX224" i="12" a="1"/>
  <c r="AS224" i="12" a="1"/>
  <c r="AP224" i="12" a="1"/>
  <c r="AK224" i="12" a="1"/>
  <c r="AH224" i="12" a="1"/>
  <c r="AC224" i="12" a="1"/>
  <c r="Z224" i="12" a="1"/>
  <c r="U224" i="12" a="1"/>
  <c r="R224" i="12" a="1"/>
  <c r="M224" i="12" a="1"/>
  <c r="DA224" i="12" a="1"/>
  <c r="CP224" i="12" a="1"/>
  <c r="CC224" i="12" a="1"/>
  <c r="BR224" i="12" a="1"/>
  <c r="BE224" i="12" a="1"/>
  <c r="AT224" i="12" a="1"/>
  <c r="AL224" i="12" a="1"/>
  <c r="Y224" i="12" a="1"/>
  <c r="N224" i="12" a="1"/>
  <c r="DC224" i="12" a="1"/>
  <c r="CR224" i="12" a="1"/>
  <c r="CE224" i="12" a="1"/>
  <c r="BT224" i="12" a="1"/>
  <c r="BG224" i="12" a="1"/>
  <c r="AV224" i="12" a="1"/>
  <c r="AI224" i="12" a="1"/>
  <c r="X224" i="12" a="1"/>
  <c r="P224" i="12" a="1"/>
  <c r="CY224" i="12" a="1"/>
  <c r="CV224" i="12" a="1"/>
  <c r="CQ224" i="12" a="1"/>
  <c r="CN224" i="12" a="1"/>
  <c r="CI224" i="12" a="1"/>
  <c r="CF224" i="12" a="1"/>
  <c r="CA224" i="12" a="1"/>
  <c r="BX224" i="12" a="1"/>
  <c r="BS224" i="12" a="1"/>
  <c r="BP224" i="12" a="1"/>
  <c r="BK224" i="12" a="1"/>
  <c r="BH224" i="12" a="1"/>
  <c r="BC224" i="12" a="1"/>
  <c r="AZ224" i="12" a="1"/>
  <c r="AU224" i="12" a="1"/>
  <c r="AR224" i="12" a="1"/>
  <c r="AM224" i="12" a="1"/>
  <c r="AJ224" i="12" a="1"/>
  <c r="AE224" i="12" a="1"/>
  <c r="AB224" i="12" a="1"/>
  <c r="W224" i="12" a="1"/>
  <c r="T224" i="12" a="1"/>
  <c r="O224" i="12" a="1"/>
  <c r="L224" i="12" a="1"/>
  <c r="DA223" i="12" a="1"/>
  <c r="CP223" i="12" a="1"/>
  <c r="CH223" i="12" a="1"/>
  <c r="BZ223" i="12" a="1"/>
  <c r="BE223" i="12" a="1"/>
  <c r="AT223" i="12" a="1"/>
  <c r="AO223" i="12" a="1"/>
  <c r="Y223" i="12" a="1"/>
  <c r="N223" i="12" a="1"/>
  <c r="DC223" i="12" a="1"/>
  <c r="CR223" i="12" a="1"/>
  <c r="CE223" i="12" a="1"/>
  <c r="BT223" i="12" a="1"/>
  <c r="AY223" i="12" a="1"/>
  <c r="AN223" i="12" a="1"/>
  <c r="X223" i="12" a="1"/>
  <c r="CX223" i="12" a="1"/>
  <c r="CK223" i="12" a="1"/>
  <c r="BU223" i="12" a="1"/>
  <c r="BM223" i="12" a="1"/>
  <c r="AW223" i="12" a="1"/>
  <c r="AL223" i="12" a="1"/>
  <c r="AD223" i="12" a="1"/>
  <c r="Q223" i="12" a="1"/>
  <c r="CU223" i="12" a="1"/>
  <c r="CJ223" i="12" a="1"/>
  <c r="CB223" i="12" a="1"/>
  <c r="BO223" i="12" a="1"/>
  <c r="BG223" i="12" a="1"/>
  <c r="AQ223" i="12" a="1"/>
  <c r="AF223" i="12" a="1"/>
  <c r="S223" i="12" a="1"/>
  <c r="DB223" i="12" a="1"/>
  <c r="CW223" i="12" a="1"/>
  <c r="CT223" i="12" a="1"/>
  <c r="CO223" i="12" a="1"/>
  <c r="CL223" i="12" a="1"/>
  <c r="CG223" i="12" a="1"/>
  <c r="CD223" i="12" a="1"/>
  <c r="BY223" i="12" a="1"/>
  <c r="BV223" i="12" a="1"/>
  <c r="BQ223" i="12" a="1"/>
  <c r="BN223" i="12" a="1"/>
  <c r="BI223" i="12" a="1"/>
  <c r="BF223" i="12" a="1"/>
  <c r="BA223" i="12" a="1"/>
  <c r="AX223" i="12" a="1"/>
  <c r="AS223" i="12" a="1"/>
  <c r="AP223" i="12" a="1"/>
  <c r="AK223" i="12" a="1"/>
  <c r="AH223" i="12" a="1"/>
  <c r="AC223" i="12" a="1"/>
  <c r="Z223" i="12" a="1"/>
  <c r="U223" i="12" a="1"/>
  <c r="R223" i="12" a="1"/>
  <c r="M223" i="12" a="1"/>
  <c r="CS223" i="12" a="1"/>
  <c r="CC223" i="12" a="1"/>
  <c r="BR223" i="12" a="1"/>
  <c r="BJ223" i="12" a="1"/>
  <c r="BB223" i="12" a="1"/>
  <c r="AG223" i="12" a="1"/>
  <c r="V223" i="12" a="1"/>
  <c r="CZ223" i="12" a="1"/>
  <c r="CM223" i="12" a="1"/>
  <c r="BW223" i="12" a="1"/>
  <c r="BL223" i="12" a="1"/>
  <c r="BD223" i="12" a="1"/>
  <c r="AV223" i="12" a="1"/>
  <c r="AI223" i="12" a="1"/>
  <c r="AA223" i="12" a="1"/>
  <c r="P223" i="12" a="1"/>
  <c r="CY223" i="12" a="1"/>
  <c r="CV223" i="12" a="1"/>
  <c r="CQ223" i="12" a="1"/>
  <c r="CN223" i="12" a="1"/>
  <c r="CI223" i="12" a="1"/>
  <c r="CF223" i="12" a="1"/>
  <c r="CA223" i="12" a="1"/>
  <c r="BX223" i="12" a="1"/>
  <c r="BS223" i="12" a="1"/>
  <c r="BP223" i="12" a="1"/>
  <c r="BK223" i="12" a="1"/>
  <c r="BH223" i="12" a="1"/>
  <c r="BC223" i="12" a="1"/>
  <c r="AZ223" i="12" a="1"/>
  <c r="AU223" i="12" a="1"/>
  <c r="AR223" i="12" a="1"/>
  <c r="AM223" i="12" a="1"/>
  <c r="AJ223" i="12" a="1"/>
  <c r="AE223" i="12" a="1"/>
  <c r="AB223" i="12" a="1"/>
  <c r="W223" i="12" a="1"/>
  <c r="T223" i="12" a="1"/>
  <c r="O223" i="12" a="1"/>
  <c r="L223" i="12" a="1"/>
  <c r="CX222" i="12" a="1"/>
  <c r="CH222" i="12" a="1"/>
  <c r="BU222" i="12" a="1"/>
  <c r="BJ222" i="12" a="1"/>
  <c r="AW222" i="12" a="1"/>
  <c r="AL222" i="12" a="1"/>
  <c r="Y222" i="12" a="1"/>
  <c r="Q222" i="12" a="1"/>
  <c r="DC222" i="12" a="1"/>
  <c r="CM222" i="12" a="1"/>
  <c r="BW222" i="12" a="1"/>
  <c r="BL222" i="12" a="1"/>
  <c r="AY222" i="12" a="1"/>
  <c r="AI222" i="12" a="1"/>
  <c r="X222" i="12" a="1"/>
  <c r="CS222" i="12" a="1"/>
  <c r="CK222" i="12" a="1"/>
  <c r="BZ222" i="12" a="1"/>
  <c r="BR222" i="12" a="1"/>
  <c r="BE222" i="12" a="1"/>
  <c r="AO222" i="12" a="1"/>
  <c r="AD222" i="12" a="1"/>
  <c r="V222" i="12" a="1"/>
  <c r="CZ222" i="12" a="1"/>
  <c r="CR222" i="12" a="1"/>
  <c r="CE222" i="12" a="1"/>
  <c r="BO222" i="12" a="1"/>
  <c r="BD222" i="12" a="1"/>
  <c r="AQ222" i="12" a="1"/>
  <c r="AA222" i="12" a="1"/>
  <c r="P222" i="12" a="1"/>
  <c r="DB222" i="12" a="1"/>
  <c r="CW222" i="12" a="1"/>
  <c r="CT222" i="12" a="1"/>
  <c r="CO222" i="12" a="1"/>
  <c r="CL222" i="12" a="1"/>
  <c r="CG222" i="12" a="1"/>
  <c r="CD222" i="12" a="1"/>
  <c r="BY222" i="12" a="1"/>
  <c r="BV222" i="12" a="1"/>
  <c r="BQ222" i="12" a="1"/>
  <c r="BN222" i="12" a="1"/>
  <c r="BI222" i="12" a="1"/>
  <c r="BF222" i="12" a="1"/>
  <c r="BA222" i="12" a="1"/>
  <c r="AX222" i="12" a="1"/>
  <c r="AS222" i="12" a="1"/>
  <c r="AP222" i="12" a="1"/>
  <c r="AK222" i="12" a="1"/>
  <c r="AH222" i="12" a="1"/>
  <c r="AC222" i="12" a="1"/>
  <c r="Z222" i="12" a="1"/>
  <c r="U222" i="12" a="1"/>
  <c r="R222" i="12" a="1"/>
  <c r="M222" i="12" a="1"/>
  <c r="DA222" i="12" a="1"/>
  <c r="CP222" i="12" a="1"/>
  <c r="CC222" i="12" a="1"/>
  <c r="BM222" i="12" a="1"/>
  <c r="BB222" i="12" a="1"/>
  <c r="AT222" i="12" a="1"/>
  <c r="AG222" i="12" a="1"/>
  <c r="N222" i="12" a="1"/>
  <c r="CU222" i="12" a="1"/>
  <c r="CJ222" i="12" a="1"/>
  <c r="CB222" i="12" a="1"/>
  <c r="BT222" i="12" a="1"/>
  <c r="BG222" i="12" a="1"/>
  <c r="AV222" i="12" a="1"/>
  <c r="AN222" i="12" a="1"/>
  <c r="AF222" i="12" a="1"/>
  <c r="S222" i="12" a="1"/>
  <c r="CY222" i="12" a="1"/>
  <c r="CV222" i="12" a="1"/>
  <c r="CQ222" i="12" a="1"/>
  <c r="CN222" i="12" a="1"/>
  <c r="CI222" i="12" a="1"/>
  <c r="CF222" i="12" a="1"/>
  <c r="CA222" i="12" a="1"/>
  <c r="BX222" i="12" a="1"/>
  <c r="BS222" i="12" a="1"/>
  <c r="BP222" i="12" a="1"/>
  <c r="BK222" i="12" a="1"/>
  <c r="BH222" i="12" a="1"/>
  <c r="BC222" i="12" a="1"/>
  <c r="AZ222" i="12" a="1"/>
  <c r="AU222" i="12" a="1"/>
  <c r="AR222" i="12" a="1"/>
  <c r="AM222" i="12" a="1"/>
  <c r="AJ222" i="12" a="1"/>
  <c r="AE222" i="12" a="1"/>
  <c r="AB222" i="12" a="1"/>
  <c r="W222" i="12" a="1"/>
  <c r="T222" i="12" a="1"/>
  <c r="O222" i="12" a="1"/>
  <c r="L222" i="12" a="1"/>
  <c r="DA221" i="12" a="1"/>
  <c r="CS221" i="12" a="1"/>
  <c r="CK221" i="12" a="1"/>
  <c r="BZ221" i="12" a="1"/>
  <c r="BE221" i="12" a="1"/>
  <c r="AT221" i="12" a="1"/>
  <c r="AG221" i="12" a="1"/>
  <c r="Q221" i="12" a="1"/>
  <c r="DC221" i="12" a="1"/>
  <c r="CR221" i="12" a="1"/>
  <c r="CE221" i="12" a="1"/>
  <c r="BT221" i="12" a="1"/>
  <c r="BG221" i="12" a="1"/>
  <c r="AQ221" i="12" a="1"/>
  <c r="AA221" i="12" a="1"/>
  <c r="CX221" i="12" a="1"/>
  <c r="CP221" i="12" a="1"/>
  <c r="CH221" i="12" a="1"/>
  <c r="BU221" i="12" a="1"/>
  <c r="BJ221" i="12" a="1"/>
  <c r="BB221" i="12" a="1"/>
  <c r="AO221" i="12" a="1"/>
  <c r="AD221" i="12" a="1"/>
  <c r="V221" i="12" a="1"/>
  <c r="N221" i="12" a="1"/>
  <c r="CZ221" i="12" a="1"/>
  <c r="CM221" i="12" a="1"/>
  <c r="BW221" i="12" a="1"/>
  <c r="BL221" i="12" a="1"/>
  <c r="AY221" i="12" a="1"/>
  <c r="AN221" i="12" a="1"/>
  <c r="AF221" i="12" a="1"/>
  <c r="S221" i="12" a="1"/>
  <c r="DB221" i="12" a="1"/>
  <c r="CW221" i="12" a="1"/>
  <c r="CT221" i="12" a="1"/>
  <c r="CO221" i="12" a="1"/>
  <c r="CL221" i="12" a="1"/>
  <c r="CG221" i="12" a="1"/>
  <c r="CD221" i="12" a="1"/>
  <c r="BY221" i="12" a="1"/>
  <c r="BV221" i="12" a="1"/>
  <c r="BQ221" i="12" a="1"/>
  <c r="BN221" i="12" a="1"/>
  <c r="BI221" i="12" a="1"/>
  <c r="BF221" i="12" a="1"/>
  <c r="BA221" i="12" a="1"/>
  <c r="AX221" i="12" a="1"/>
  <c r="AS221" i="12" a="1"/>
  <c r="AP221" i="12" a="1"/>
  <c r="AK221" i="12" a="1"/>
  <c r="AH221" i="12" a="1"/>
  <c r="AC221" i="12" a="1"/>
  <c r="Z221" i="12" a="1"/>
  <c r="U221" i="12" a="1"/>
  <c r="R221" i="12" a="1"/>
  <c r="M221" i="12" a="1"/>
  <c r="CC221" i="12" a="1"/>
  <c r="BR221" i="12" a="1"/>
  <c r="BM221" i="12" a="1"/>
  <c r="AW221" i="12" a="1"/>
  <c r="AL221" i="12" a="1"/>
  <c r="Y221" i="12" a="1"/>
  <c r="CU221" i="12" a="1"/>
  <c r="CJ221" i="12" a="1"/>
  <c r="CB221" i="12" a="1"/>
  <c r="BO221" i="12" a="1"/>
  <c r="BD221" i="12" a="1"/>
  <c r="AV221" i="12" a="1"/>
  <c r="AI221" i="12" a="1"/>
  <c r="X221" i="12" a="1"/>
  <c r="P221" i="12" a="1"/>
  <c r="CY221" i="12" a="1"/>
  <c r="CV221" i="12" a="1"/>
  <c r="CQ221" i="12" a="1"/>
  <c r="CN221" i="12" a="1"/>
  <c r="CI221" i="12" a="1"/>
  <c r="CF221" i="12" a="1"/>
  <c r="CA221" i="12" a="1"/>
  <c r="BX221" i="12" a="1"/>
  <c r="BS221" i="12" a="1"/>
  <c r="BP221" i="12" a="1"/>
  <c r="BK221" i="12" a="1"/>
  <c r="BH221" i="12" a="1"/>
  <c r="BC221" i="12" a="1"/>
  <c r="AZ221" i="12" a="1"/>
  <c r="AU221" i="12" a="1"/>
  <c r="AR221" i="12" a="1"/>
  <c r="AM221" i="12" a="1"/>
  <c r="AJ221" i="12" a="1"/>
  <c r="AE221" i="12" a="1"/>
  <c r="AB221" i="12" a="1"/>
  <c r="W221" i="12" a="1"/>
  <c r="T221" i="12" a="1"/>
  <c r="O221" i="12" a="1"/>
  <c r="L221" i="12" a="1"/>
  <c r="CX220" i="12" a="1"/>
  <c r="CC220" i="12" a="1"/>
  <c r="BM220" i="12" a="1"/>
  <c r="BB220" i="12" a="1"/>
  <c r="AO220" i="12" a="1"/>
  <c r="AD220" i="12" a="1"/>
  <c r="Q220" i="12" a="1"/>
  <c r="DC220" i="12" a="1"/>
  <c r="CR220" i="12" a="1"/>
  <c r="CE220" i="12" a="1"/>
  <c r="BO220" i="12" a="1"/>
  <c r="AY220" i="12" a="1"/>
  <c r="AN220" i="12" a="1"/>
  <c r="AA220" i="12" a="1"/>
  <c r="P220" i="12" a="1"/>
  <c r="CS220" i="12" a="1"/>
  <c r="CK220" i="12" a="1"/>
  <c r="BZ220" i="12" a="1"/>
  <c r="BR220" i="12" a="1"/>
  <c r="BJ220" i="12" a="1"/>
  <c r="AW220" i="12" a="1"/>
  <c r="AL220" i="12" a="1"/>
  <c r="Y220" i="12" a="1"/>
  <c r="CU220" i="12" a="1"/>
  <c r="CJ220" i="12" a="1"/>
  <c r="CB220" i="12" a="1"/>
  <c r="BT220" i="12" a="1"/>
  <c r="BG220" i="12" a="1"/>
  <c r="AQ220" i="12" a="1"/>
  <c r="AF220" i="12" a="1"/>
  <c r="X220" i="12" a="1"/>
  <c r="DB220" i="12" a="1"/>
  <c r="CW220" i="12" a="1"/>
  <c r="CT220" i="12" a="1"/>
  <c r="CO220" i="12" a="1"/>
  <c r="CL220" i="12" a="1"/>
  <c r="CG220" i="12" a="1"/>
  <c r="CD220" i="12" a="1"/>
  <c r="BY220" i="12" a="1"/>
  <c r="BV220" i="12" a="1"/>
  <c r="BQ220" i="12" a="1"/>
  <c r="BN220" i="12" a="1"/>
  <c r="BI220" i="12" a="1"/>
  <c r="BF220" i="12" a="1"/>
  <c r="BA220" i="12" a="1"/>
  <c r="AX220" i="12" a="1"/>
  <c r="AS220" i="12" a="1"/>
  <c r="AP220" i="12" a="1"/>
  <c r="AK220" i="12" a="1"/>
  <c r="AH220" i="12" a="1"/>
  <c r="AC220" i="12" a="1"/>
  <c r="Z220" i="12" a="1"/>
  <c r="U220" i="12" a="1"/>
  <c r="R220" i="12" a="1"/>
  <c r="M220" i="12" a="1"/>
  <c r="DA220" i="12" a="1"/>
  <c r="CP220" i="12" a="1"/>
  <c r="CH220" i="12" a="1"/>
  <c r="BU220" i="12" a="1"/>
  <c r="BE220" i="12" a="1"/>
  <c r="AT220" i="12" a="1"/>
  <c r="AG220" i="12" a="1"/>
  <c r="V220" i="12" a="1"/>
  <c r="N220" i="12" a="1"/>
  <c r="CZ220" i="12" a="1"/>
  <c r="CM220" i="12" a="1"/>
  <c r="BW220" i="12" a="1"/>
  <c r="BL220" i="12" a="1"/>
  <c r="BD220" i="12" a="1"/>
  <c r="AV220" i="12" a="1"/>
  <c r="AI220" i="12" a="1"/>
  <c r="S220" i="12" a="1"/>
  <c r="CY220" i="12" a="1"/>
  <c r="CV220" i="12" a="1"/>
  <c r="CQ220" i="12" a="1"/>
  <c r="CN220" i="12" a="1"/>
  <c r="CI220" i="12" a="1"/>
  <c r="CF220" i="12" a="1"/>
  <c r="CA220" i="12" a="1"/>
  <c r="BX220" i="12" a="1"/>
  <c r="BS220" i="12" a="1"/>
  <c r="BP220" i="12" a="1"/>
  <c r="BK220" i="12" a="1"/>
  <c r="BH220" i="12" a="1"/>
  <c r="BC220" i="12" a="1"/>
  <c r="AZ220" i="12" a="1"/>
  <c r="AU220" i="12" a="1"/>
  <c r="AR220" i="12" a="1"/>
  <c r="AM220" i="12" a="1"/>
  <c r="AJ220" i="12" a="1"/>
  <c r="AE220" i="12" a="1"/>
  <c r="AB220" i="12" a="1"/>
  <c r="W220" i="12" a="1"/>
  <c r="T220" i="12" a="1"/>
  <c r="O220" i="12" a="1"/>
  <c r="L220" i="12" a="1"/>
  <c r="CX219" i="12" a="1"/>
  <c r="CK219" i="12" a="1"/>
  <c r="BU219" i="12" a="1"/>
  <c r="BE219" i="12" a="1"/>
  <c r="AW219" i="12" a="1"/>
  <c r="AG219" i="12" a="1"/>
  <c r="V219" i="12" a="1"/>
  <c r="CM219" i="12" a="1"/>
  <c r="CB219" i="12" a="1"/>
  <c r="DA219" i="12" a="1"/>
  <c r="CP219" i="12" a="1"/>
  <c r="CC219" i="12" a="1"/>
  <c r="BR219" i="12" a="1"/>
  <c r="BJ219" i="12" a="1"/>
  <c r="AT219" i="12" a="1"/>
  <c r="AL219" i="12" a="1"/>
  <c r="Y219" i="12" a="1"/>
  <c r="N219" i="12" a="1"/>
  <c r="CZ219" i="12" a="1"/>
  <c r="CR219" i="12" a="1"/>
  <c r="CJ219" i="12" a="1"/>
  <c r="BW219" i="12" a="1"/>
  <c r="BO219" i="12" a="1"/>
  <c r="BD219" i="12" a="1"/>
  <c r="AY219" i="12" a="1"/>
  <c r="AQ219" i="12" a="1"/>
  <c r="AI219" i="12" a="1"/>
  <c r="AA219" i="12" a="1"/>
  <c r="S219" i="12" a="1"/>
  <c r="DB219" i="12" a="1"/>
  <c r="CW219" i="12" a="1"/>
  <c r="CT219" i="12" a="1"/>
  <c r="CO219" i="12" a="1"/>
  <c r="CL219" i="12" a="1"/>
  <c r="CG219" i="12" a="1"/>
  <c r="CD219" i="12" a="1"/>
  <c r="BY219" i="12" a="1"/>
  <c r="BV219" i="12" a="1"/>
  <c r="BQ219" i="12" a="1"/>
  <c r="BN219" i="12" a="1"/>
  <c r="BI219" i="12" a="1"/>
  <c r="BF219" i="12" a="1"/>
  <c r="BA219" i="12" a="1"/>
  <c r="AX219" i="12" a="1"/>
  <c r="AS219" i="12" a="1"/>
  <c r="AP219" i="12" a="1"/>
  <c r="AK219" i="12" a="1"/>
  <c r="AH219" i="12" a="1"/>
  <c r="AC219" i="12" a="1"/>
  <c r="Z219" i="12" a="1"/>
  <c r="U219" i="12" a="1"/>
  <c r="R219" i="12" a="1"/>
  <c r="M219" i="12" a="1"/>
  <c r="CS219" i="12" a="1"/>
  <c r="CH219" i="12" a="1"/>
  <c r="BZ219" i="12" a="1"/>
  <c r="BM219" i="12" a="1"/>
  <c r="BB219" i="12" a="1"/>
  <c r="AO219" i="12" a="1"/>
  <c r="AD219" i="12" a="1"/>
  <c r="Q219" i="12" a="1"/>
  <c r="DC219" i="12" a="1"/>
  <c r="CU219" i="12" a="1"/>
  <c r="CE219" i="12" a="1"/>
  <c r="BT219" i="12" a="1"/>
  <c r="BL219" i="12" a="1"/>
  <c r="BG219" i="12" a="1"/>
  <c r="AV219" i="12" a="1"/>
  <c r="AN219" i="12" a="1"/>
  <c r="AF219" i="12" a="1"/>
  <c r="X219" i="12" a="1"/>
  <c r="P219" i="12" a="1"/>
  <c r="CY219" i="12" a="1"/>
  <c r="CV219" i="12" a="1"/>
  <c r="CQ219" i="12" a="1"/>
  <c r="CN219" i="12" a="1"/>
  <c r="CI219" i="12" a="1"/>
  <c r="CF219" i="12" a="1"/>
  <c r="CA219" i="12" a="1"/>
  <c r="BX219" i="12" a="1"/>
  <c r="BS219" i="12" a="1"/>
  <c r="BP219" i="12" a="1"/>
  <c r="BK219" i="12" a="1"/>
  <c r="BH219" i="12" a="1"/>
  <c r="BC219" i="12" a="1"/>
  <c r="AZ219" i="12" a="1"/>
  <c r="AU219" i="12" a="1"/>
  <c r="AR219" i="12" a="1"/>
  <c r="AM219" i="12" a="1"/>
  <c r="AJ219" i="12" a="1"/>
  <c r="AE219" i="12" a="1"/>
  <c r="AB219" i="12" a="1"/>
  <c r="W219" i="12" a="1"/>
  <c r="T219" i="12" a="1"/>
  <c r="O219" i="12" a="1"/>
  <c r="L219" i="12" a="1"/>
  <c r="DA218" i="12" a="1"/>
  <c r="CP218" i="12" a="1"/>
  <c r="CC218" i="12" a="1"/>
  <c r="BM218" i="12" a="1"/>
  <c r="BB218" i="12" a="1"/>
  <c r="AO218" i="12" a="1"/>
  <c r="AD218" i="12" a="1"/>
  <c r="DC218" i="12" a="1"/>
  <c r="CR218" i="12" a="1"/>
  <c r="BW218" i="12" a="1"/>
  <c r="BL218" i="12" a="1"/>
  <c r="AQ218" i="12" a="1"/>
  <c r="AF218" i="12" a="1"/>
  <c r="CS218" i="12" a="1"/>
  <c r="CH218" i="12" a="1"/>
  <c r="BU218" i="12" a="1"/>
  <c r="BE218" i="12" a="1"/>
  <c r="AT218" i="12" a="1"/>
  <c r="AL218" i="12" a="1"/>
  <c r="Y218" i="12" a="1"/>
  <c r="Q218" i="12" a="1"/>
  <c r="CZ218" i="12" a="1"/>
  <c r="CM218" i="12" a="1"/>
  <c r="CE218" i="12" a="1"/>
  <c r="BO218" i="12" a="1"/>
  <c r="BD218" i="12" a="1"/>
  <c r="AV218" i="12" a="1"/>
  <c r="AN218" i="12" a="1"/>
  <c r="AA218" i="12" a="1"/>
  <c r="S218" i="12" a="1"/>
  <c r="DB218" i="12" a="1"/>
  <c r="CW218" i="12" a="1"/>
  <c r="CT218" i="12" a="1"/>
  <c r="CO218" i="12" a="1"/>
  <c r="CL218" i="12" a="1"/>
  <c r="CG218" i="12" a="1"/>
  <c r="CD218" i="12" a="1"/>
  <c r="BY218" i="12" a="1"/>
  <c r="BV218" i="12" a="1"/>
  <c r="BQ218" i="12" a="1"/>
  <c r="BN218" i="12" a="1"/>
  <c r="BI218" i="12" a="1"/>
  <c r="BF218" i="12" a="1"/>
  <c r="BA218" i="12" a="1"/>
  <c r="AX218" i="12" a="1"/>
  <c r="AS218" i="12" a="1"/>
  <c r="AP218" i="12" a="1"/>
  <c r="AK218" i="12" a="1"/>
  <c r="AH218" i="12" a="1"/>
  <c r="AC218" i="12" a="1"/>
  <c r="Z218" i="12" a="1"/>
  <c r="U218" i="12" a="1"/>
  <c r="R218" i="12" a="1"/>
  <c r="M218" i="12" a="1"/>
  <c r="CX218" i="12" a="1"/>
  <c r="CK218" i="12" a="1"/>
  <c r="BZ218" i="12" a="1"/>
  <c r="BR218" i="12" a="1"/>
  <c r="BJ218" i="12" a="1"/>
  <c r="AW218" i="12" a="1"/>
  <c r="AG218" i="12" a="1"/>
  <c r="V218" i="12" a="1"/>
  <c r="N218" i="12" a="1"/>
  <c r="CU218" i="12" a="1"/>
  <c r="CJ218" i="12" a="1"/>
  <c r="CB218" i="12" a="1"/>
  <c r="BT218" i="12" a="1"/>
  <c r="BG218" i="12" a="1"/>
  <c r="AY218" i="12" a="1"/>
  <c r="AI218" i="12" a="1"/>
  <c r="X218" i="12" a="1"/>
  <c r="P218" i="12" a="1"/>
  <c r="CY218" i="12" a="1"/>
  <c r="CV218" i="12" a="1"/>
  <c r="CQ218" i="12" a="1"/>
  <c r="CN218" i="12" a="1"/>
  <c r="CI218" i="12" a="1"/>
  <c r="CF218" i="12" a="1"/>
  <c r="CA218" i="12" a="1"/>
  <c r="BX218" i="12" a="1"/>
  <c r="BS218" i="12" a="1"/>
  <c r="BP218" i="12" a="1"/>
  <c r="BK218" i="12" a="1"/>
  <c r="BH218" i="12" a="1"/>
  <c r="BC218" i="12" a="1"/>
  <c r="AZ218" i="12" a="1"/>
  <c r="AU218" i="12" a="1"/>
  <c r="AR218" i="12" a="1"/>
  <c r="AM218" i="12" a="1"/>
  <c r="AJ218" i="12" a="1"/>
  <c r="AE218" i="12" a="1"/>
  <c r="AB218" i="12" a="1"/>
  <c r="W218" i="12" a="1"/>
  <c r="T218" i="12" a="1"/>
  <c r="O218" i="12" a="1"/>
  <c r="L218" i="12" a="1"/>
  <c r="DA217" i="12" a="1"/>
  <c r="CP217" i="12" a="1"/>
  <c r="CC217" i="12" a="1"/>
  <c r="BR217" i="12" a="1"/>
  <c r="BE217" i="12" a="1"/>
  <c r="AO217" i="12" a="1"/>
  <c r="AD217" i="12" a="1"/>
  <c r="V217" i="12" a="1"/>
  <c r="DC217" i="12" a="1"/>
  <c r="CR217" i="12" a="1"/>
  <c r="CE217" i="12" a="1"/>
  <c r="BT217" i="12" a="1"/>
  <c r="AY217" i="12" a="1"/>
  <c r="AI217" i="12" a="1"/>
  <c r="P217" i="12" a="1"/>
  <c r="CS217" i="12" a="1"/>
  <c r="CH217" i="12" a="1"/>
  <c r="BZ217" i="12" a="1"/>
  <c r="BM217" i="12" a="1"/>
  <c r="BB217" i="12" a="1"/>
  <c r="AT217" i="12" a="1"/>
  <c r="AG217" i="12" a="1"/>
  <c r="N217" i="12" a="1"/>
  <c r="CZ217" i="12" a="1"/>
  <c r="CM217" i="12" a="1"/>
  <c r="BW217" i="12" a="1"/>
  <c r="BL217" i="12" a="1"/>
  <c r="BD217" i="12" a="1"/>
  <c r="AQ217" i="12" a="1"/>
  <c r="AF217" i="12" a="1"/>
  <c r="X217" i="12" a="1"/>
  <c r="DB217" i="12" a="1"/>
  <c r="CW217" i="12" a="1"/>
  <c r="CT217" i="12" a="1"/>
  <c r="CO217" i="12" a="1"/>
  <c r="CL217" i="12" a="1"/>
  <c r="CG217" i="12" a="1"/>
  <c r="CD217" i="12" a="1"/>
  <c r="BY217" i="12" a="1"/>
  <c r="BV217" i="12" a="1"/>
  <c r="BQ217" i="12" a="1"/>
  <c r="BN217" i="12" a="1"/>
  <c r="BI217" i="12" a="1"/>
  <c r="BF217" i="12" a="1"/>
  <c r="BA217" i="12" a="1"/>
  <c r="AX217" i="12" a="1"/>
  <c r="AS217" i="12" a="1"/>
  <c r="AP217" i="12" a="1"/>
  <c r="AK217" i="12" a="1"/>
  <c r="AH217" i="12" a="1"/>
  <c r="AC217" i="12" a="1"/>
  <c r="Z217" i="12" a="1"/>
  <c r="U217" i="12" a="1"/>
  <c r="R217" i="12" a="1"/>
  <c r="M217" i="12" a="1"/>
  <c r="CX217" i="12" a="1"/>
  <c r="CK217" i="12" a="1"/>
  <c r="BU217" i="12" a="1"/>
  <c r="BJ217" i="12" a="1"/>
  <c r="AW217" i="12" a="1"/>
  <c r="AL217" i="12" a="1"/>
  <c r="Y217" i="12" a="1"/>
  <c r="Q217" i="12" a="1"/>
  <c r="CU217" i="12" a="1"/>
  <c r="CJ217" i="12" a="1"/>
  <c r="CB217" i="12" a="1"/>
  <c r="BO217" i="12" a="1"/>
  <c r="BG217" i="12" a="1"/>
  <c r="AV217" i="12" a="1"/>
  <c r="AN217" i="12" a="1"/>
  <c r="AA217" i="12" a="1"/>
  <c r="S217" i="12" a="1"/>
  <c r="CY217" i="12" a="1"/>
  <c r="CV217" i="12" a="1"/>
  <c r="CQ217" i="12" a="1"/>
  <c r="CN217" i="12" a="1"/>
  <c r="CI217" i="12" a="1"/>
  <c r="CF217" i="12" a="1"/>
  <c r="CA217" i="12" a="1"/>
  <c r="BX217" i="12" a="1"/>
  <c r="BS217" i="12" a="1"/>
  <c r="BP217" i="12" a="1"/>
  <c r="BK217" i="12" a="1"/>
  <c r="BH217" i="12" a="1"/>
  <c r="BC217" i="12" a="1"/>
  <c r="AZ217" i="12" a="1"/>
  <c r="AU217" i="12" a="1"/>
  <c r="AR217" i="12" a="1"/>
  <c r="AM217" i="12" a="1"/>
  <c r="AJ217" i="12" a="1"/>
  <c r="AE217" i="12" a="1"/>
  <c r="AB217" i="12" a="1"/>
  <c r="W217" i="12" a="1"/>
  <c r="T217" i="12" a="1"/>
  <c r="O217" i="12" a="1"/>
  <c r="L217" i="12" a="1"/>
  <c r="CS216" i="12" a="1"/>
  <c r="CC216" i="12" a="1"/>
  <c r="CU216" i="12" a="1"/>
  <c r="CJ216" i="12" a="1"/>
  <c r="BW216" i="12" a="1"/>
  <c r="BK216" i="12" a="1"/>
  <c r="AY216" i="12" a="1"/>
  <c r="AM216" i="12" a="1"/>
  <c r="W216" i="12" a="1"/>
  <c r="DA216" i="12" a="1"/>
  <c r="CK216" i="12" a="1"/>
  <c r="CH216" i="12" a="1"/>
  <c r="DC216" i="12" a="1"/>
  <c r="CM216" i="12" a="1"/>
  <c r="CB216" i="12" a="1"/>
  <c r="BS216" i="12" a="1"/>
  <c r="BG216" i="12" a="1"/>
  <c r="AU216" i="12" a="1"/>
  <c r="AI216" i="12" a="1"/>
  <c r="AA216" i="12" a="1"/>
  <c r="O216" i="12" a="1"/>
  <c r="DB216" i="12" a="1"/>
  <c r="CW216" i="12" a="1"/>
  <c r="CT216" i="12" a="1"/>
  <c r="CO216" i="12" a="1"/>
  <c r="CL216" i="12" a="1"/>
  <c r="CG216" i="12" a="1"/>
  <c r="CD216" i="12" a="1"/>
  <c r="BY216" i="12" a="1"/>
  <c r="CX216" i="12" a="1"/>
  <c r="CP216" i="12" a="1"/>
  <c r="BZ216" i="12" a="1"/>
  <c r="CZ216" i="12" a="1"/>
  <c r="CR216" i="12" a="1"/>
  <c r="CE216" i="12" a="1"/>
  <c r="BO216" i="12" a="1"/>
  <c r="BC216" i="12" a="1"/>
  <c r="AQ216" i="12" a="1"/>
  <c r="AE216" i="12" a="1"/>
  <c r="S216" i="12" a="1"/>
  <c r="CY216" i="12" a="1"/>
  <c r="CV216" i="12" a="1"/>
  <c r="CQ216" i="12" a="1"/>
  <c r="CN216" i="12" a="1"/>
  <c r="CI216" i="12" a="1"/>
  <c r="CF216" i="12" a="1"/>
  <c r="CA216" i="12" a="1"/>
  <c r="BX216" i="12" a="1"/>
  <c r="BU216" i="12" a="1"/>
  <c r="BQ216" i="12" a="1"/>
  <c r="BM216" i="12" a="1"/>
  <c r="BI216" i="12" a="1"/>
  <c r="BE216" i="12" a="1"/>
  <c r="BA216" i="12" a="1"/>
  <c r="AW216" i="12" a="1"/>
  <c r="AS216" i="12" a="1"/>
  <c r="AO216" i="12" a="1"/>
  <c r="AK216" i="12" a="1"/>
  <c r="AG216" i="12" a="1"/>
  <c r="AC216" i="12" a="1"/>
  <c r="Y216" i="12" a="1"/>
  <c r="U216" i="12" a="1"/>
  <c r="Q216" i="12" a="1"/>
  <c r="M216" i="12" a="1"/>
  <c r="BV216" i="12" a="1"/>
  <c r="BT216" i="12" a="1"/>
  <c r="BR216" i="12" a="1"/>
  <c r="BP216" i="12" a="1"/>
  <c r="BN216" i="12" a="1"/>
  <c r="BL216" i="12" a="1"/>
  <c r="BJ216" i="12" a="1"/>
  <c r="BH216" i="12" a="1"/>
  <c r="BF216" i="12" a="1"/>
  <c r="BD216" i="12" a="1"/>
  <c r="BB216" i="12" a="1"/>
  <c r="AZ216" i="12" a="1"/>
  <c r="AX216" i="12" a="1"/>
  <c r="AV216" i="12" a="1"/>
  <c r="AT216" i="12" a="1"/>
  <c r="AR216" i="12" a="1"/>
  <c r="AP216" i="12" a="1"/>
  <c r="AN216" i="12" a="1"/>
  <c r="AL216" i="12" a="1"/>
  <c r="AJ216" i="12" a="1"/>
  <c r="AH216" i="12" a="1"/>
  <c r="AF216" i="12" a="1"/>
  <c r="AD216" i="12" a="1"/>
  <c r="AB216" i="12" a="1"/>
  <c r="Z216" i="12" a="1"/>
  <c r="X216" i="12" a="1"/>
  <c r="V216" i="12" a="1"/>
  <c r="T216" i="12" a="1"/>
  <c r="R216" i="12" a="1"/>
  <c r="P216" i="12" a="1"/>
  <c r="N216" i="12" a="1"/>
  <c r="L216" i="12" a="1"/>
  <c r="DC215" i="12" a="1"/>
  <c r="CQ215" i="12" a="1"/>
  <c r="CE215" i="12" a="1"/>
  <c r="BS215" i="12" a="1"/>
  <c r="BG215" i="12" a="1"/>
  <c r="AY215" i="12" a="1"/>
  <c r="AQ215" i="12" a="1"/>
  <c r="AE215" i="12" a="1"/>
  <c r="O215" i="12" a="1"/>
  <c r="CU215" i="12" a="1"/>
  <c r="CI215" i="12" a="1"/>
  <c r="CA215" i="12" a="1"/>
  <c r="BO215" i="12" a="1"/>
  <c r="BC215" i="12" a="1"/>
  <c r="AU215" i="12" a="1"/>
  <c r="AM215" i="12" a="1"/>
  <c r="AA215" i="12" a="1"/>
  <c r="S215" i="12" a="1"/>
  <c r="CY215" i="12" a="1"/>
  <c r="CM215" i="12" a="1"/>
  <c r="BW215" i="12" a="1"/>
  <c r="BK215" i="12" a="1"/>
  <c r="AI215" i="12" a="1"/>
  <c r="W215" i="12" a="1"/>
  <c r="DA215" i="12" a="1"/>
  <c r="CW215" i="12" a="1"/>
  <c r="CS215" i="12" a="1"/>
  <c r="CO215" i="12" a="1"/>
  <c r="CK215" i="12" a="1"/>
  <c r="CG215" i="12" a="1"/>
  <c r="CC215" i="12" a="1"/>
  <c r="BY215" i="12" a="1"/>
  <c r="BU215" i="12" a="1"/>
  <c r="BQ215" i="12" a="1"/>
  <c r="BM215" i="12" a="1"/>
  <c r="BI215" i="12" a="1"/>
  <c r="BE215" i="12" a="1"/>
  <c r="BA215" i="12" a="1"/>
  <c r="AW215" i="12" a="1"/>
  <c r="AS215" i="12" a="1"/>
  <c r="AO215" i="12" a="1"/>
  <c r="AK215" i="12" a="1"/>
  <c r="AG215" i="12" a="1"/>
  <c r="AC215" i="12" a="1"/>
  <c r="Y215" i="12" a="1"/>
  <c r="U215" i="12" a="1"/>
  <c r="Q215" i="12" a="1"/>
  <c r="M215" i="12" a="1"/>
  <c r="DB215" i="12" a="1"/>
  <c r="CZ215" i="12" a="1"/>
  <c r="CX215" i="12" a="1"/>
  <c r="CV215" i="12" a="1"/>
  <c r="CT215" i="12" a="1"/>
  <c r="CR215" i="12" a="1"/>
  <c r="CP215" i="12" a="1"/>
  <c r="CN215" i="12" a="1"/>
  <c r="CL215" i="12" a="1"/>
  <c r="CJ215" i="12" a="1"/>
  <c r="CH215" i="12" a="1"/>
  <c r="CF215" i="12" a="1"/>
  <c r="CD215" i="12" a="1"/>
  <c r="CB215" i="12" a="1"/>
  <c r="BZ215" i="12" a="1"/>
  <c r="BX215" i="12" a="1"/>
  <c r="BV215" i="12" a="1"/>
  <c r="BT215" i="12" a="1"/>
  <c r="BR215" i="12" a="1"/>
  <c r="BP215" i="12" a="1"/>
  <c r="BN215" i="12" a="1"/>
  <c r="BL215" i="12" a="1"/>
  <c r="BJ215" i="12" a="1"/>
  <c r="BH215" i="12" a="1"/>
  <c r="BF215" i="12" a="1"/>
  <c r="BD215" i="12" a="1"/>
  <c r="BB215" i="12" a="1"/>
  <c r="AZ215" i="12" a="1"/>
  <c r="AX215" i="12" a="1"/>
  <c r="AV215" i="12" a="1"/>
  <c r="AT215" i="12" a="1"/>
  <c r="AR215" i="12" a="1"/>
  <c r="AP215" i="12" a="1"/>
  <c r="AN215" i="12" a="1"/>
  <c r="AL215" i="12" a="1"/>
  <c r="AJ215" i="12" a="1"/>
  <c r="AH215" i="12" a="1"/>
  <c r="AF215" i="12" a="1"/>
  <c r="AD215" i="12" a="1"/>
  <c r="AB215" i="12" a="1"/>
  <c r="Z215" i="12" a="1"/>
  <c r="X215" i="12" a="1"/>
  <c r="V215" i="12" a="1"/>
  <c r="T215" i="12" a="1"/>
  <c r="R215" i="12" a="1"/>
  <c r="P215" i="12" a="1"/>
  <c r="N215" i="12" a="1"/>
  <c r="L215" i="12" a="1"/>
  <c r="CU214" i="12" a="1"/>
  <c r="CI214" i="12" a="1"/>
  <c r="CA214" i="12" a="1"/>
  <c r="BK214" i="12" a="1"/>
  <c r="BC214" i="12" a="1"/>
  <c r="AQ214" i="12" a="1"/>
  <c r="AM214" i="12" a="1"/>
  <c r="AE214" i="12" a="1"/>
  <c r="CY214" i="12" a="1"/>
  <c r="CM214" i="12" a="1"/>
  <c r="BO214" i="12" a="1"/>
  <c r="AY214" i="12" a="1"/>
  <c r="AI214" i="12" a="1"/>
  <c r="AA214" i="12" a="1"/>
  <c r="W214" i="12" a="1"/>
  <c r="S214" i="12" a="1"/>
  <c r="O214" i="12" a="1"/>
  <c r="DC214" i="12" a="1"/>
  <c r="CQ214" i="12" a="1"/>
  <c r="CE214" i="12" a="1"/>
  <c r="BW214" i="12" a="1"/>
  <c r="BS214" i="12" a="1"/>
  <c r="BG214" i="12" a="1"/>
  <c r="AU214" i="12" a="1"/>
  <c r="DA214" i="12" a="1"/>
  <c r="CW214" i="12" a="1"/>
  <c r="CS214" i="12" a="1"/>
  <c r="CO214" i="12" a="1"/>
  <c r="CK214" i="12" a="1"/>
  <c r="CG214" i="12" a="1"/>
  <c r="CC214" i="12" a="1"/>
  <c r="BY214" i="12" a="1"/>
  <c r="BU214" i="12" a="1"/>
  <c r="BQ214" i="12" a="1"/>
  <c r="BM214" i="12" a="1"/>
  <c r="BI214" i="12" a="1"/>
  <c r="BE214" i="12" a="1"/>
  <c r="BA214" i="12" a="1"/>
  <c r="AW214" i="12" a="1"/>
  <c r="AS214" i="12" a="1"/>
  <c r="AO214" i="12" a="1"/>
  <c r="AK214" i="12" a="1"/>
  <c r="AG214" i="12" a="1"/>
  <c r="AC214" i="12" a="1"/>
  <c r="Y214" i="12" a="1"/>
  <c r="U214" i="12" a="1"/>
  <c r="Q214" i="12" a="1"/>
  <c r="M214" i="12" a="1"/>
  <c r="DB214" i="12" a="1"/>
  <c r="CZ214" i="12" a="1"/>
  <c r="CX214" i="12" a="1"/>
  <c r="CV214" i="12" a="1"/>
  <c r="CT214" i="12" a="1"/>
  <c r="CR214" i="12" a="1"/>
  <c r="CP214" i="12" a="1"/>
  <c r="CN214" i="12" a="1"/>
  <c r="CL214" i="12" a="1"/>
  <c r="CJ214" i="12" a="1"/>
  <c r="CH214" i="12" a="1"/>
  <c r="CF214" i="12" a="1"/>
  <c r="CD214" i="12" a="1"/>
  <c r="CB214" i="12" a="1"/>
  <c r="BZ214" i="12" a="1"/>
  <c r="BX214" i="12" a="1"/>
  <c r="BV214" i="12" a="1"/>
  <c r="BT214" i="12" a="1"/>
  <c r="BR214" i="12" a="1"/>
  <c r="BP214" i="12" a="1"/>
  <c r="BN214" i="12" a="1"/>
  <c r="BL214" i="12" a="1"/>
  <c r="BJ214" i="12" a="1"/>
  <c r="BH214" i="12" a="1"/>
  <c r="BF214" i="12" a="1"/>
  <c r="BD214" i="12" a="1"/>
  <c r="BB214" i="12" a="1"/>
  <c r="AZ214" i="12" a="1"/>
  <c r="AX214" i="12" a="1"/>
  <c r="AV214" i="12" a="1"/>
  <c r="AT214" i="12" a="1"/>
  <c r="AR214" i="12" a="1"/>
  <c r="AP214" i="12" a="1"/>
  <c r="AN214" i="12" a="1"/>
  <c r="AL214" i="12" a="1"/>
  <c r="AJ214" i="12" a="1"/>
  <c r="AH214" i="12" a="1"/>
  <c r="AF214" i="12" a="1"/>
  <c r="AD214" i="12" a="1"/>
  <c r="AB214" i="12" a="1"/>
  <c r="Z214" i="12" a="1"/>
  <c r="X214" i="12" a="1"/>
  <c r="V214" i="12" a="1"/>
  <c r="T214" i="12" a="1"/>
  <c r="R214" i="12" a="1"/>
  <c r="P214" i="12" a="1"/>
  <c r="N214" i="12" a="1"/>
  <c r="L214" i="12" a="1"/>
  <c r="DC213" i="12" a="1"/>
  <c r="CU213" i="12" a="1"/>
  <c r="CM213" i="12" a="1"/>
  <c r="CI213" i="12" a="1"/>
  <c r="CA213" i="12" a="1"/>
  <c r="BS213" i="12" a="1"/>
  <c r="BK213" i="12" a="1"/>
  <c r="AY213" i="12" a="1"/>
  <c r="AM213" i="12" a="1"/>
  <c r="AA213" i="12" a="1"/>
  <c r="S213" i="12" a="1"/>
  <c r="CY213" i="12" a="1"/>
  <c r="CQ213" i="12" a="1"/>
  <c r="CE213" i="12" a="1"/>
  <c r="BW213" i="12" a="1"/>
  <c r="BO213" i="12" a="1"/>
  <c r="BC213" i="12" a="1"/>
  <c r="AQ213" i="12" a="1"/>
  <c r="AE213" i="12" a="1"/>
  <c r="O213" i="12" a="1"/>
  <c r="BG213" i="12" a="1"/>
  <c r="AU213" i="12" a="1"/>
  <c r="AI213" i="12" a="1"/>
  <c r="W213" i="12" a="1"/>
  <c r="DA213" i="12" a="1"/>
  <c r="CW213" i="12" a="1"/>
  <c r="CS213" i="12" a="1"/>
  <c r="CO213" i="12" a="1"/>
  <c r="CK213" i="12" a="1"/>
  <c r="CG213" i="12" a="1"/>
  <c r="CC213" i="12" a="1"/>
  <c r="BY213" i="12" a="1"/>
  <c r="BU213" i="12" a="1"/>
  <c r="BQ213" i="12" a="1"/>
  <c r="BM213" i="12" a="1"/>
  <c r="BI213" i="12" a="1"/>
  <c r="BE213" i="12" a="1"/>
  <c r="BA213" i="12" a="1"/>
  <c r="AW213" i="12" a="1"/>
  <c r="AS213" i="12" a="1"/>
  <c r="AO213" i="12" a="1"/>
  <c r="AK213" i="12" a="1"/>
  <c r="AG213" i="12" a="1"/>
  <c r="AC213" i="12" a="1"/>
  <c r="Y213" i="12" a="1"/>
  <c r="U213" i="12" a="1"/>
  <c r="Q213" i="12" a="1"/>
  <c r="M213" i="12" a="1"/>
  <c r="DB213" i="12" a="1"/>
  <c r="CZ213" i="12" a="1"/>
  <c r="CX213" i="12" a="1"/>
  <c r="CV213" i="12" a="1"/>
  <c r="CT213" i="12" a="1"/>
  <c r="CR213" i="12" a="1"/>
  <c r="CP213" i="12" a="1"/>
  <c r="CN213" i="12" a="1"/>
  <c r="CL213" i="12" a="1"/>
  <c r="CJ213" i="12" a="1"/>
  <c r="CH213" i="12" a="1"/>
  <c r="CF213" i="12" a="1"/>
  <c r="CD213" i="12" a="1"/>
  <c r="CB213" i="12" a="1"/>
  <c r="BZ213" i="12" a="1"/>
  <c r="BX213" i="12" a="1"/>
  <c r="BV213" i="12" a="1"/>
  <c r="BT213" i="12" a="1"/>
  <c r="BR213" i="12" a="1"/>
  <c r="BP213" i="12" a="1"/>
  <c r="BN213" i="12" a="1"/>
  <c r="BL213" i="12" a="1"/>
  <c r="BJ213" i="12" a="1"/>
  <c r="BH213" i="12" a="1"/>
  <c r="BF213" i="12" a="1"/>
  <c r="BD213" i="12" a="1"/>
  <c r="BB213" i="12" a="1"/>
  <c r="AZ213" i="12" a="1"/>
  <c r="AX213" i="12" a="1"/>
  <c r="AV213" i="12" a="1"/>
  <c r="AT213" i="12" a="1"/>
  <c r="AR213" i="12" a="1"/>
  <c r="AP213" i="12" a="1"/>
  <c r="AN213" i="12" a="1"/>
  <c r="AL213" i="12" a="1"/>
  <c r="AJ213" i="12" a="1"/>
  <c r="AH213" i="12" a="1"/>
  <c r="AF213" i="12" a="1"/>
  <c r="AD213" i="12" a="1"/>
  <c r="AB213" i="12" a="1"/>
  <c r="Z213" i="12" a="1"/>
  <c r="X213" i="12" a="1"/>
  <c r="V213" i="12" a="1"/>
  <c r="T213" i="12" a="1"/>
  <c r="R213" i="12" a="1"/>
  <c r="P213" i="12" a="1"/>
  <c r="N213" i="12" a="1"/>
  <c r="L213" i="12" a="1"/>
  <c r="CY212" i="12" a="1"/>
  <c r="CQ212" i="12" a="1"/>
  <c r="CA212" i="12" a="1"/>
  <c r="BK212" i="12" a="1"/>
  <c r="BC212" i="12" a="1"/>
  <c r="AQ212" i="12" a="1"/>
  <c r="AA212" i="12" a="1"/>
  <c r="O212" i="12" a="1"/>
  <c r="CU212" i="12" a="1"/>
  <c r="CI212" i="12" a="1"/>
  <c r="BW212" i="12" a="1"/>
  <c r="BO212" i="12" a="1"/>
  <c r="BG212" i="12" a="1"/>
  <c r="AY212" i="12" a="1"/>
  <c r="AM212" i="12" a="1"/>
  <c r="AE212" i="12" a="1"/>
  <c r="S212" i="12" a="1"/>
  <c r="DC212" i="12" a="1"/>
  <c r="CM212" i="12" a="1"/>
  <c r="CE212" i="12" a="1"/>
  <c r="BS212" i="12" a="1"/>
  <c r="AU212" i="12" a="1"/>
  <c r="AI212" i="12" a="1"/>
  <c r="W212" i="12" a="1"/>
  <c r="DA212" i="12" a="1"/>
  <c r="CW212" i="12" a="1"/>
  <c r="CS212" i="12" a="1"/>
  <c r="CO212" i="12" a="1"/>
  <c r="CK212" i="12" a="1"/>
  <c r="CG212" i="12" a="1"/>
  <c r="CC212" i="12" a="1"/>
  <c r="BY212" i="12" a="1"/>
  <c r="BU212" i="12" a="1"/>
  <c r="BQ212" i="12" a="1"/>
  <c r="BM212" i="12" a="1"/>
  <c r="BI212" i="12" a="1"/>
  <c r="BE212" i="12" a="1"/>
  <c r="BA212" i="12" a="1"/>
  <c r="AW212" i="12" a="1"/>
  <c r="AS212" i="12" a="1"/>
  <c r="AO212" i="12" a="1"/>
  <c r="AK212" i="12" a="1"/>
  <c r="AG212" i="12" a="1"/>
  <c r="AC212" i="12" a="1"/>
  <c r="Y212" i="12" a="1"/>
  <c r="U212" i="12" a="1"/>
  <c r="Q212" i="12" a="1"/>
  <c r="M212" i="12" a="1"/>
  <c r="DB212" i="12" a="1"/>
  <c r="CZ212" i="12" a="1"/>
  <c r="CX212" i="12" a="1"/>
  <c r="CV212" i="12" a="1"/>
  <c r="CT212" i="12" a="1"/>
  <c r="CR212" i="12" a="1"/>
  <c r="CP212" i="12" a="1"/>
  <c r="CN212" i="12" a="1"/>
  <c r="CL212" i="12" a="1"/>
  <c r="CJ212" i="12" a="1"/>
  <c r="CH212" i="12" a="1"/>
  <c r="CF212" i="12" a="1"/>
  <c r="CD212" i="12" a="1"/>
  <c r="CB212" i="12" a="1"/>
  <c r="BZ212" i="12" a="1"/>
  <c r="BX212" i="12" a="1"/>
  <c r="BV212" i="12" a="1"/>
  <c r="BT212" i="12" a="1"/>
  <c r="BR212" i="12" a="1"/>
  <c r="BP212" i="12" a="1"/>
  <c r="BN212" i="12" a="1"/>
  <c r="BL212" i="12" a="1"/>
  <c r="BJ212" i="12" a="1"/>
  <c r="BH212" i="12" a="1"/>
  <c r="BF212" i="12" a="1"/>
  <c r="BD212" i="12" a="1"/>
  <c r="BB212" i="12" a="1"/>
  <c r="AZ212" i="12" a="1"/>
  <c r="AX212" i="12" a="1"/>
  <c r="AV212" i="12" a="1"/>
  <c r="AT212" i="12" a="1"/>
  <c r="AR212" i="12" a="1"/>
  <c r="AP212" i="12" a="1"/>
  <c r="AN212" i="12" a="1"/>
  <c r="AL212" i="12" a="1"/>
  <c r="AJ212" i="12" a="1"/>
  <c r="AH212" i="12" a="1"/>
  <c r="AF212" i="12" a="1"/>
  <c r="AD212" i="12" a="1"/>
  <c r="AB212" i="12" a="1"/>
  <c r="Z212" i="12" a="1"/>
  <c r="X212" i="12" a="1"/>
  <c r="V212" i="12" a="1"/>
  <c r="T212" i="12" a="1"/>
  <c r="R212" i="12" a="1"/>
  <c r="P212" i="12" a="1"/>
  <c r="N212" i="12" a="1"/>
  <c r="L212" i="12" a="1"/>
  <c r="CQ211" i="12" a="1"/>
  <c r="BW211" i="12" a="1"/>
  <c r="AA211" i="12" a="1"/>
  <c r="O211" i="12" a="1"/>
  <c r="CY211" i="12" a="1"/>
  <c r="CM211" i="12" a="1"/>
  <c r="CE211" i="12" a="1"/>
  <c r="BS211" i="12" a="1"/>
  <c r="BK211" i="12" a="1"/>
  <c r="BC211" i="12" a="1"/>
  <c r="AU211" i="12" a="1"/>
  <c r="AM211" i="12" a="1"/>
  <c r="AE211" i="12" a="1"/>
  <c r="S211" i="12" a="1"/>
  <c r="DC211" i="12" a="1"/>
  <c r="CU211" i="12" a="1"/>
  <c r="CI211" i="12" a="1"/>
  <c r="CA211" i="12" a="1"/>
  <c r="BO211" i="12" a="1"/>
  <c r="BG211" i="12" a="1"/>
  <c r="AY211" i="12" a="1"/>
  <c r="AQ211" i="12" a="1"/>
  <c r="AI211" i="12" a="1"/>
  <c r="W211" i="12" a="1"/>
  <c r="DA211" i="12" a="1"/>
  <c r="CW211" i="12" a="1"/>
  <c r="CS211" i="12" a="1"/>
  <c r="CO211" i="12" a="1"/>
  <c r="CK211" i="12" a="1"/>
  <c r="CG211" i="12" a="1"/>
  <c r="CC211" i="12" a="1"/>
  <c r="BY211" i="12" a="1"/>
  <c r="BU211" i="12" a="1"/>
  <c r="BQ211" i="12" a="1"/>
  <c r="BM211" i="12" a="1"/>
  <c r="BI211" i="12" a="1"/>
  <c r="BE211" i="12" a="1"/>
  <c r="BA211" i="12" a="1"/>
  <c r="AW211" i="12" a="1"/>
  <c r="AS211" i="12" a="1"/>
  <c r="AO211" i="12" a="1"/>
  <c r="AK211" i="12" a="1"/>
  <c r="AG211" i="12" a="1"/>
  <c r="AC211" i="12" a="1"/>
  <c r="Y211" i="12" a="1"/>
  <c r="U211" i="12" a="1"/>
  <c r="Q211" i="12" a="1"/>
  <c r="M211" i="12" a="1"/>
  <c r="DB211" i="12" a="1"/>
  <c r="CZ211" i="12" a="1"/>
  <c r="CX211" i="12" a="1"/>
  <c r="CV211" i="12" a="1"/>
  <c r="CT211" i="12" a="1"/>
  <c r="CR211" i="12" a="1"/>
  <c r="CP211" i="12" a="1"/>
  <c r="CN211" i="12" a="1"/>
  <c r="CL211" i="12" a="1"/>
  <c r="CJ211" i="12" a="1"/>
  <c r="CH211" i="12" a="1"/>
  <c r="CF211" i="12" a="1"/>
  <c r="CD211" i="12" a="1"/>
  <c r="CB211" i="12" a="1"/>
  <c r="BZ211" i="12" a="1"/>
  <c r="BX211" i="12" a="1"/>
  <c r="BV211" i="12" a="1"/>
  <c r="BT211" i="12" a="1"/>
  <c r="BR211" i="12" a="1"/>
  <c r="BP211" i="12" a="1"/>
  <c r="BN211" i="12" a="1"/>
  <c r="BL211" i="12" a="1"/>
  <c r="BJ211" i="12" a="1"/>
  <c r="BH211" i="12" a="1"/>
  <c r="BF211" i="12" a="1"/>
  <c r="BD211" i="12" a="1"/>
  <c r="BB211" i="12" a="1"/>
  <c r="AZ211" i="12" a="1"/>
  <c r="AX211" i="12" a="1"/>
  <c r="AV211" i="12" a="1"/>
  <c r="AT211" i="12" a="1"/>
  <c r="AR211" i="12" a="1"/>
  <c r="AP211" i="12" a="1"/>
  <c r="AN211" i="12" a="1"/>
  <c r="AL211" i="12" a="1"/>
  <c r="AJ211" i="12" a="1"/>
  <c r="AH211" i="12" a="1"/>
  <c r="AF211" i="12" a="1"/>
  <c r="AD211" i="12" a="1"/>
  <c r="AB211" i="12" a="1"/>
  <c r="Z211" i="12" a="1"/>
  <c r="X211" i="12" a="1"/>
  <c r="V211" i="12" a="1"/>
  <c r="T211" i="12" a="1"/>
  <c r="R211" i="12" a="1"/>
  <c r="P211" i="12" a="1"/>
  <c r="N211" i="12" a="1"/>
  <c r="L211" i="12" a="1"/>
  <c r="CU210" i="12" a="1"/>
  <c r="CE210" i="12" a="1"/>
  <c r="BS210" i="12" a="1"/>
  <c r="BG210" i="12" a="1"/>
  <c r="AY210" i="12" a="1"/>
  <c r="AI210" i="12" a="1"/>
  <c r="W210" i="12" a="1"/>
  <c r="CY210" i="12" a="1"/>
  <c r="CM210" i="12" a="1"/>
  <c r="CA210" i="12" a="1"/>
  <c r="BO210" i="12" a="1"/>
  <c r="BC210" i="12" a="1"/>
  <c r="AQ210" i="12" a="1"/>
  <c r="AE210" i="12" a="1"/>
  <c r="S210" i="12" a="1"/>
  <c r="DC210" i="12" a="1"/>
  <c r="CQ210" i="12" a="1"/>
  <c r="CI210" i="12" a="1"/>
  <c r="BW210" i="12" a="1"/>
  <c r="BK210" i="12" a="1"/>
  <c r="AU210" i="12" a="1"/>
  <c r="AM210" i="12" a="1"/>
  <c r="AA210" i="12" a="1"/>
  <c r="O210" i="12" a="1"/>
  <c r="DA210" i="12" a="1"/>
  <c r="CW210" i="12" a="1"/>
  <c r="CS210" i="12" a="1"/>
  <c r="CO210" i="12" a="1"/>
  <c r="CK210" i="12" a="1"/>
  <c r="CG210" i="12" a="1"/>
  <c r="CC210" i="12" a="1"/>
  <c r="BY210" i="12" a="1"/>
  <c r="BU210" i="12" a="1"/>
  <c r="BQ210" i="12" a="1"/>
  <c r="BM210" i="12" a="1"/>
  <c r="BI210" i="12" a="1"/>
  <c r="BE210" i="12" a="1"/>
  <c r="BA210" i="12" a="1"/>
  <c r="AW210" i="12" a="1"/>
  <c r="AS210" i="12" a="1"/>
  <c r="AO210" i="12" a="1"/>
  <c r="AK210" i="12" a="1"/>
  <c r="AG210" i="12" a="1"/>
  <c r="AC210" i="12" a="1"/>
  <c r="Y210" i="12" a="1"/>
  <c r="U210" i="12" a="1"/>
  <c r="Q210" i="12" a="1"/>
  <c r="M210" i="12" a="1"/>
  <c r="DB210" i="12" a="1"/>
  <c r="CZ210" i="12" a="1"/>
  <c r="CX210" i="12" a="1"/>
  <c r="CV210" i="12" a="1"/>
  <c r="CT210" i="12" a="1"/>
  <c r="CR210" i="12" a="1"/>
  <c r="CP210" i="12" a="1"/>
  <c r="CN210" i="12" a="1"/>
  <c r="CL210" i="12" a="1"/>
  <c r="CJ210" i="12" a="1"/>
  <c r="CH210" i="12" a="1"/>
  <c r="CF210" i="12" a="1"/>
  <c r="CD210" i="12" a="1"/>
  <c r="CB210" i="12" a="1"/>
  <c r="BZ210" i="12" a="1"/>
  <c r="BX210" i="12" a="1"/>
  <c r="BV210" i="12" a="1"/>
  <c r="BT210" i="12" a="1"/>
  <c r="BR210" i="12" a="1"/>
  <c r="BP210" i="12" a="1"/>
  <c r="BN210" i="12" a="1"/>
  <c r="BL210" i="12" a="1"/>
  <c r="BJ210" i="12" a="1"/>
  <c r="BH210" i="12" a="1"/>
  <c r="BF210" i="12" a="1"/>
  <c r="BD210" i="12" a="1"/>
  <c r="BB210" i="12" a="1"/>
  <c r="AZ210" i="12" a="1"/>
  <c r="AX210" i="12" a="1"/>
  <c r="AV210" i="12" a="1"/>
  <c r="AT210" i="12" a="1"/>
  <c r="AR210" i="12" a="1"/>
  <c r="AP210" i="12" a="1"/>
  <c r="AN210" i="12" a="1"/>
  <c r="AL210" i="12" a="1"/>
  <c r="AJ210" i="12" a="1"/>
  <c r="AH210" i="12" a="1"/>
  <c r="AF210" i="12" a="1"/>
  <c r="AD210" i="12" a="1"/>
  <c r="AB210" i="12" a="1"/>
  <c r="Z210" i="12" a="1"/>
  <c r="X210" i="12" a="1"/>
  <c r="V210" i="12" a="1"/>
  <c r="T210" i="12" a="1"/>
  <c r="R210" i="12" a="1"/>
  <c r="P210" i="12" a="1"/>
  <c r="N210" i="12" a="1"/>
  <c r="L210" i="12" a="1"/>
  <c r="DC209" i="12" a="1"/>
  <c r="CQ209" i="12" a="1"/>
  <c r="CE209" i="12" a="1"/>
  <c r="BS209" i="12" a="1"/>
  <c r="BC209" i="12" a="1"/>
  <c r="AQ209" i="12" a="1"/>
  <c r="AE209" i="12" a="1"/>
  <c r="CU209" i="12" a="1"/>
  <c r="CI209" i="12" a="1"/>
  <c r="BW209" i="12" a="1"/>
  <c r="BK209" i="12" a="1"/>
  <c r="AY209" i="12" a="1"/>
  <c r="AM209" i="12" a="1"/>
  <c r="AA209" i="12" a="1"/>
  <c r="S209" i="12" a="1"/>
  <c r="CY209" i="12" a="1"/>
  <c r="CM209" i="12" a="1"/>
  <c r="CA209" i="12" a="1"/>
  <c r="BO209" i="12" a="1"/>
  <c r="BG209" i="12" a="1"/>
  <c r="AU209" i="12" a="1"/>
  <c r="AI209" i="12" a="1"/>
  <c r="W209" i="12" a="1"/>
  <c r="O209" i="12" a="1"/>
  <c r="DA209" i="12" a="1"/>
  <c r="CW209" i="12" a="1"/>
  <c r="CS209" i="12" a="1"/>
  <c r="CO209" i="12" a="1"/>
  <c r="CK209" i="12" a="1"/>
  <c r="CG209" i="12" a="1"/>
  <c r="CC209" i="12" a="1"/>
  <c r="BY209" i="12" a="1"/>
  <c r="BU209" i="12" a="1"/>
  <c r="BQ209" i="12" a="1"/>
  <c r="BM209" i="12" a="1"/>
  <c r="BI209" i="12" a="1"/>
  <c r="BE209" i="12" a="1"/>
  <c r="BA209" i="12" a="1"/>
  <c r="AW209" i="12" a="1"/>
  <c r="AS209" i="12" a="1"/>
  <c r="AO209" i="12" a="1"/>
  <c r="AK209" i="12" a="1"/>
  <c r="AG209" i="12" a="1"/>
  <c r="AC209" i="12" a="1"/>
  <c r="Y209" i="12" a="1"/>
  <c r="U209" i="12" a="1"/>
  <c r="Q209" i="12" a="1"/>
  <c r="M209" i="12" a="1"/>
  <c r="DB209" i="12" a="1"/>
  <c r="CZ209" i="12" a="1"/>
  <c r="CX209" i="12" a="1"/>
  <c r="CV209" i="12" a="1"/>
  <c r="CT209" i="12" a="1"/>
  <c r="CR209" i="12" a="1"/>
  <c r="CP209" i="12" a="1"/>
  <c r="CN209" i="12" a="1"/>
  <c r="CL209" i="12" a="1"/>
  <c r="CJ209" i="12" a="1"/>
  <c r="CH209" i="12" a="1"/>
  <c r="CF209" i="12" a="1"/>
  <c r="CD209" i="12" a="1"/>
  <c r="CB209" i="12" a="1"/>
  <c r="BZ209" i="12" a="1"/>
  <c r="BX209" i="12" a="1"/>
  <c r="BV209" i="12" a="1"/>
  <c r="BT209" i="12" a="1"/>
  <c r="BR209" i="12" a="1"/>
  <c r="BP209" i="12" a="1"/>
  <c r="BN209" i="12" a="1"/>
  <c r="BL209" i="12" a="1"/>
  <c r="BJ209" i="12" a="1"/>
  <c r="BH209" i="12" a="1"/>
  <c r="BF209" i="12" a="1"/>
  <c r="BD209" i="12" a="1"/>
  <c r="BB209" i="12" a="1"/>
  <c r="AZ209" i="12" a="1"/>
  <c r="AX209" i="12" a="1"/>
  <c r="AV209" i="12" a="1"/>
  <c r="AT209" i="12" a="1"/>
  <c r="AR209" i="12" a="1"/>
  <c r="AP209" i="12" a="1"/>
  <c r="AN209" i="12" a="1"/>
  <c r="AL209" i="12" a="1"/>
  <c r="AJ209" i="12" a="1"/>
  <c r="AH209" i="12" a="1"/>
  <c r="AF209" i="12" a="1"/>
  <c r="AD209" i="12" a="1"/>
  <c r="AB209" i="12" a="1"/>
  <c r="Z209" i="12" a="1"/>
  <c r="X209" i="12" a="1"/>
  <c r="V209" i="12" a="1"/>
  <c r="T209" i="12" a="1"/>
  <c r="R209" i="12" a="1"/>
  <c r="P209" i="12" a="1"/>
  <c r="N209" i="12" a="1"/>
  <c r="L209" i="12" a="1"/>
  <c r="DC208" i="12" a="1"/>
  <c r="CQ208" i="12" a="1"/>
  <c r="BW208" i="12" a="1"/>
  <c r="BK208" i="12" a="1"/>
  <c r="AY208" i="12" a="1"/>
  <c r="AM208" i="12" a="1"/>
  <c r="AA208" i="12" a="1"/>
  <c r="O208" i="12" a="1"/>
  <c r="CU208" i="12" a="1"/>
  <c r="CM208" i="12" a="1"/>
  <c r="CE208" i="12" a="1"/>
  <c r="BS208" i="12" a="1"/>
  <c r="BG208" i="12" a="1"/>
  <c r="AU208" i="12" a="1"/>
  <c r="AI208" i="12" a="1"/>
  <c r="W208" i="12" a="1"/>
  <c r="S208" i="12" a="1"/>
  <c r="CY208" i="12" a="1"/>
  <c r="CI208" i="12" a="1"/>
  <c r="CA208" i="12" a="1"/>
  <c r="BO208" i="12" a="1"/>
  <c r="BC208" i="12" a="1"/>
  <c r="AQ208" i="12" a="1"/>
  <c r="AE208" i="12" a="1"/>
  <c r="DA208" i="12" a="1"/>
  <c r="CW208" i="12" a="1"/>
  <c r="CS208" i="12" a="1"/>
  <c r="CO208" i="12" a="1"/>
  <c r="CK208" i="12" a="1"/>
  <c r="CG208" i="12" a="1"/>
  <c r="CC208" i="12" a="1"/>
  <c r="BY208" i="12" a="1"/>
  <c r="BU208" i="12" a="1"/>
  <c r="BQ208" i="12" a="1"/>
  <c r="BM208" i="12" a="1"/>
  <c r="BI208" i="12" a="1"/>
  <c r="BE208" i="12" a="1"/>
  <c r="BA208" i="12" a="1"/>
  <c r="AW208" i="12" a="1"/>
  <c r="AS208" i="12" a="1"/>
  <c r="AO208" i="12" a="1"/>
  <c r="AK208" i="12" a="1"/>
  <c r="AG208" i="12" a="1"/>
  <c r="AC208" i="12" a="1"/>
  <c r="Y208" i="12" a="1"/>
  <c r="U208" i="12" a="1"/>
  <c r="Q208" i="12" a="1"/>
  <c r="M208" i="12" a="1"/>
  <c r="DB208" i="12" a="1"/>
  <c r="CZ208" i="12" a="1"/>
  <c r="CX208" i="12" a="1"/>
  <c r="CV208" i="12" a="1"/>
  <c r="CT208" i="12" a="1"/>
  <c r="CR208" i="12" a="1"/>
  <c r="CP208" i="12" a="1"/>
  <c r="CN208" i="12" a="1"/>
  <c r="CL208" i="12" a="1"/>
  <c r="CJ208" i="12" a="1"/>
  <c r="CH208" i="12" a="1"/>
  <c r="CF208" i="12" a="1"/>
  <c r="CD208" i="12" a="1"/>
  <c r="CB208" i="12" a="1"/>
  <c r="BZ208" i="12" a="1"/>
  <c r="BX208" i="12" a="1"/>
  <c r="BV208" i="12" a="1"/>
  <c r="BT208" i="12" a="1"/>
  <c r="BR208" i="12" a="1"/>
  <c r="BP208" i="12" a="1"/>
  <c r="BN208" i="12" a="1"/>
  <c r="BL208" i="12" a="1"/>
  <c r="BJ208" i="12" a="1"/>
  <c r="BH208" i="12" a="1"/>
  <c r="BF208" i="12" a="1"/>
  <c r="BD208" i="12" a="1"/>
  <c r="BB208" i="12" a="1"/>
  <c r="AZ208" i="12" a="1"/>
  <c r="AX208" i="12" a="1"/>
  <c r="AV208" i="12" a="1"/>
  <c r="AT208" i="12" a="1"/>
  <c r="AR208" i="12" a="1"/>
  <c r="AP208" i="12" a="1"/>
  <c r="AN208" i="12" a="1"/>
  <c r="AL208" i="12" a="1"/>
  <c r="AJ208" i="12" a="1"/>
  <c r="AH208" i="12" a="1"/>
  <c r="AF208" i="12" a="1"/>
  <c r="AD208" i="12" a="1"/>
  <c r="AB208" i="12" a="1"/>
  <c r="Z208" i="12" a="1"/>
  <c r="X208" i="12" a="1"/>
  <c r="V208" i="12" a="1"/>
  <c r="T208" i="12" a="1"/>
  <c r="R208" i="12" a="1"/>
  <c r="P208" i="12" a="1"/>
  <c r="N208" i="12" a="1"/>
  <c r="L208" i="12" a="1"/>
  <c r="CY207" i="12" a="1"/>
  <c r="CM207" i="12" a="1"/>
  <c r="CA207" i="12" a="1"/>
  <c r="BS207" i="12" a="1"/>
  <c r="BK207" i="12" a="1"/>
  <c r="BC207" i="12" a="1"/>
  <c r="AU207" i="12" a="1"/>
  <c r="AM207" i="12" a="1"/>
  <c r="AE207" i="12" a="1"/>
  <c r="W207" i="12" a="1"/>
  <c r="O207" i="12" a="1"/>
  <c r="DC207" i="12" a="1"/>
  <c r="CU207" i="12" a="1"/>
  <c r="CI207" i="12" a="1"/>
  <c r="CE207" i="12" a="1"/>
  <c r="BW207" i="12" a="1"/>
  <c r="BO207" i="12" a="1"/>
  <c r="BG207" i="12" a="1"/>
  <c r="AY207" i="12" a="1"/>
  <c r="AQ207" i="12" a="1"/>
  <c r="AI207" i="12" a="1"/>
  <c r="AA207" i="12" a="1"/>
  <c r="S207" i="12" a="1"/>
  <c r="CQ207" i="12" a="1"/>
  <c r="DA207" i="12" a="1"/>
  <c r="CW207" i="12" a="1"/>
  <c r="CS207" i="12" a="1"/>
  <c r="CO207" i="12" a="1"/>
  <c r="CK207" i="12" a="1"/>
  <c r="CG207" i="12" a="1"/>
  <c r="CC207" i="12" a="1"/>
  <c r="BY207" i="12" a="1"/>
  <c r="BU207" i="12" a="1"/>
  <c r="BQ207" i="12" a="1"/>
  <c r="BM207" i="12" a="1"/>
  <c r="BI207" i="12" a="1"/>
  <c r="BE207" i="12" a="1"/>
  <c r="BA207" i="12" a="1"/>
  <c r="AW207" i="12" a="1"/>
  <c r="AS207" i="12" a="1"/>
  <c r="AO207" i="12" a="1"/>
  <c r="AK207" i="12" a="1"/>
  <c r="AG207" i="12" a="1"/>
  <c r="AC207" i="12" a="1"/>
  <c r="Y207" i="12" a="1"/>
  <c r="U207" i="12" a="1"/>
  <c r="Q207" i="12" a="1"/>
  <c r="M207" i="12" a="1"/>
  <c r="DB207" i="12" a="1"/>
  <c r="CZ207" i="12" a="1"/>
  <c r="CX207" i="12" a="1"/>
  <c r="CV207" i="12" a="1"/>
  <c r="CT207" i="12" a="1"/>
  <c r="CR207" i="12" a="1"/>
  <c r="CP207" i="12" a="1"/>
  <c r="CN207" i="12" a="1"/>
  <c r="CL207" i="12" a="1"/>
  <c r="CJ207" i="12" a="1"/>
  <c r="CH207" i="12" a="1"/>
  <c r="CF207" i="12" a="1"/>
  <c r="CD207" i="12" a="1"/>
  <c r="CB207" i="12" a="1"/>
  <c r="BZ207" i="12" a="1"/>
  <c r="BX207" i="12" a="1"/>
  <c r="BV207" i="12" a="1"/>
  <c r="BT207" i="12" a="1"/>
  <c r="BR207" i="12" a="1"/>
  <c r="BP207" i="12" a="1"/>
  <c r="BN207" i="12" a="1"/>
  <c r="BL207" i="12" a="1"/>
  <c r="BJ207" i="12" a="1"/>
  <c r="BH207" i="12" a="1"/>
  <c r="BF207" i="12" a="1"/>
  <c r="BD207" i="12" a="1"/>
  <c r="BB207" i="12" a="1"/>
  <c r="AZ207" i="12" a="1"/>
  <c r="AX207" i="12" a="1"/>
  <c r="AV207" i="12" a="1"/>
  <c r="AT207" i="12" a="1"/>
  <c r="AR207" i="12" a="1"/>
  <c r="AP207" i="12" a="1"/>
  <c r="AN207" i="12" a="1"/>
  <c r="AL207" i="12" a="1"/>
  <c r="AJ207" i="12" a="1"/>
  <c r="AH207" i="12" a="1"/>
  <c r="AF207" i="12" a="1"/>
  <c r="AD207" i="12" a="1"/>
  <c r="AB207" i="12" a="1"/>
  <c r="Z207" i="12" a="1"/>
  <c r="X207" i="12" a="1"/>
  <c r="V207" i="12" a="1"/>
  <c r="T207" i="12" a="1"/>
  <c r="R207" i="12" a="1"/>
  <c r="P207" i="12" a="1"/>
  <c r="N207" i="12" a="1"/>
  <c r="L207" i="12" a="1"/>
  <c r="CY206" i="12" a="1"/>
  <c r="CQ206" i="12" a="1"/>
  <c r="CI206" i="12" a="1"/>
  <c r="CA206" i="12" a="1"/>
  <c r="BS206" i="12" a="1"/>
  <c r="BK206" i="12" a="1"/>
  <c r="BC206" i="12" a="1"/>
  <c r="AQ206" i="12" a="1"/>
  <c r="AA206" i="12" a="1"/>
  <c r="DC206" i="12" a="1"/>
  <c r="CU206" i="12" a="1"/>
  <c r="CM206" i="12" a="1"/>
  <c r="CE206" i="12" a="1"/>
  <c r="BW206" i="12" a="1"/>
  <c r="BO206" i="12" a="1"/>
  <c r="BG206" i="12" a="1"/>
  <c r="AY206" i="12" a="1"/>
  <c r="AU206" i="12" a="1"/>
  <c r="AM206" i="12" a="1"/>
  <c r="AI206" i="12" a="1"/>
  <c r="AE206" i="12" a="1"/>
  <c r="DA206" i="12" a="1"/>
  <c r="CW206" i="12" a="1"/>
  <c r="CS206" i="12" a="1"/>
  <c r="CO206" i="12" a="1"/>
  <c r="CK206" i="12" a="1"/>
  <c r="CG206" i="12" a="1"/>
  <c r="CC206" i="12" a="1"/>
  <c r="BY206" i="12" a="1"/>
  <c r="BU206" i="12" a="1"/>
  <c r="BQ206" i="12" a="1"/>
  <c r="BM206" i="12" a="1"/>
  <c r="BI206" i="12" a="1"/>
  <c r="BE206" i="12" a="1"/>
  <c r="BA206" i="12" a="1"/>
  <c r="AW206" i="12" a="1"/>
  <c r="AS206" i="12" a="1"/>
  <c r="AO206" i="12" a="1"/>
  <c r="AK206" i="12" a="1"/>
  <c r="AG206" i="12" a="1"/>
  <c r="AC206" i="12" a="1"/>
  <c r="W206" i="12" a="1"/>
  <c r="S206" i="12" a="1"/>
  <c r="O206" i="12" a="1"/>
  <c r="Y206" i="12" a="1"/>
  <c r="U206" i="12" a="1"/>
  <c r="Q206" i="12" a="1"/>
  <c r="M206" i="12" a="1"/>
  <c r="DB206" i="12" a="1"/>
  <c r="CZ206" i="12" a="1"/>
  <c r="CX206" i="12" a="1"/>
  <c r="CV206" i="12" a="1"/>
  <c r="CT206" i="12" a="1"/>
  <c r="CR206" i="12" a="1"/>
  <c r="CP206" i="12" a="1"/>
  <c r="CN206" i="12" a="1"/>
  <c r="CL206" i="12" a="1"/>
  <c r="CJ206" i="12" a="1"/>
  <c r="CH206" i="12" a="1"/>
  <c r="CF206" i="12" a="1"/>
  <c r="CD206" i="12" a="1"/>
  <c r="CB206" i="12" a="1"/>
  <c r="BZ206" i="12" a="1"/>
  <c r="BX206" i="12" a="1"/>
  <c r="BV206" i="12" a="1"/>
  <c r="BT206" i="12" a="1"/>
  <c r="BR206" i="12" a="1"/>
  <c r="BP206" i="12" a="1"/>
  <c r="BN206" i="12" a="1"/>
  <c r="BL206" i="12" a="1"/>
  <c r="BJ206" i="12" a="1"/>
  <c r="BH206" i="12" a="1"/>
  <c r="BF206" i="12" a="1"/>
  <c r="BD206" i="12" a="1"/>
  <c r="BB206" i="12" a="1"/>
  <c r="AZ206" i="12" a="1"/>
  <c r="AX206" i="12" a="1"/>
  <c r="AV206" i="12" a="1"/>
  <c r="AT206" i="12" a="1"/>
  <c r="AR206" i="12" a="1"/>
  <c r="AP206" i="12" a="1"/>
  <c r="AN206" i="12" a="1"/>
  <c r="AL206" i="12" a="1"/>
  <c r="AJ206" i="12" a="1"/>
  <c r="AH206" i="12" a="1"/>
  <c r="AF206" i="12" a="1"/>
  <c r="AD206" i="12" a="1"/>
  <c r="AB206" i="12" a="1"/>
  <c r="Z206" i="12" a="1"/>
  <c r="X206" i="12" a="1"/>
  <c r="V206" i="12" a="1"/>
  <c r="T206" i="12" a="1"/>
  <c r="R206" i="12" a="1"/>
  <c r="P206" i="12" a="1"/>
  <c r="N206" i="12" a="1"/>
  <c r="L206" i="12" a="1"/>
  <c r="DC205" i="12" a="1"/>
  <c r="CY205" i="12" a="1"/>
  <c r="CU205" i="12" a="1"/>
  <c r="CQ205" i="12" a="1"/>
  <c r="CM205" i="12" a="1"/>
  <c r="CI205" i="12" a="1"/>
  <c r="CE205" i="12" a="1"/>
  <c r="CA205" i="12" a="1"/>
  <c r="BW205" i="12" a="1"/>
  <c r="BS205" i="12" a="1"/>
  <c r="BO205" i="12" a="1"/>
  <c r="BK205" i="12" a="1"/>
  <c r="BG205" i="12" a="1"/>
  <c r="BC205" i="12" a="1"/>
  <c r="AY205" i="12" a="1"/>
  <c r="AU205" i="12" a="1"/>
  <c r="AQ205" i="12" a="1"/>
  <c r="AM205" i="12" a="1"/>
  <c r="AI205" i="12" a="1"/>
  <c r="AE205" i="12" a="1"/>
  <c r="AA205" i="12" a="1"/>
  <c r="W205" i="12" a="1"/>
  <c r="S205" i="12" a="1"/>
  <c r="O205" i="12" a="1"/>
  <c r="M205" i="12" a="1"/>
  <c r="DA205" i="12" a="1"/>
  <c r="CW205" i="12" a="1"/>
  <c r="CS205" i="12" a="1"/>
  <c r="CO205" i="12" a="1"/>
  <c r="CK205" i="12" a="1"/>
  <c r="CG205" i="12" a="1"/>
  <c r="CC205" i="12" a="1"/>
  <c r="BY205" i="12" a="1"/>
  <c r="BU205" i="12" a="1"/>
  <c r="BQ205" i="12" a="1"/>
  <c r="BM205" i="12" a="1"/>
  <c r="BI205" i="12" a="1"/>
  <c r="BE205" i="12" a="1"/>
  <c r="BA205" i="12" a="1"/>
  <c r="AW205" i="12" a="1"/>
  <c r="AS205" i="12" a="1"/>
  <c r="AO205" i="12" a="1"/>
  <c r="AK205" i="12" a="1"/>
  <c r="AG205" i="12" a="1"/>
  <c r="AC205" i="12" a="1"/>
  <c r="Y205" i="12" a="1"/>
  <c r="U205" i="12" a="1"/>
  <c r="Q205" i="12" a="1"/>
  <c r="DB205" i="12" a="1"/>
  <c r="CZ205" i="12" a="1"/>
  <c r="CX205" i="12" a="1"/>
  <c r="CV205" i="12" a="1"/>
  <c r="CT205" i="12" a="1"/>
  <c r="CR205" i="12" a="1"/>
  <c r="CP205" i="12" a="1"/>
  <c r="CN205" i="12" a="1"/>
  <c r="CL205" i="12" a="1"/>
  <c r="CJ205" i="12" a="1"/>
  <c r="CH205" i="12" a="1"/>
  <c r="CF205" i="12" a="1"/>
  <c r="CD205" i="12" a="1"/>
  <c r="CB205" i="12" a="1"/>
  <c r="BZ205" i="12" a="1"/>
  <c r="BX205" i="12" a="1"/>
  <c r="BV205" i="12" a="1"/>
  <c r="BT205" i="12" a="1"/>
  <c r="BR205" i="12" a="1"/>
  <c r="BP205" i="12" a="1"/>
  <c r="BN205" i="12" a="1"/>
  <c r="BL205" i="12" a="1"/>
  <c r="BJ205" i="12" a="1"/>
  <c r="BH205" i="12" a="1"/>
  <c r="BF205" i="12" a="1"/>
  <c r="BD205" i="12" a="1"/>
  <c r="BB205" i="12" a="1"/>
  <c r="AZ205" i="12" a="1"/>
  <c r="AX205" i="12" a="1"/>
  <c r="AV205" i="12" a="1"/>
  <c r="AT205" i="12" a="1"/>
  <c r="AR205" i="12" a="1"/>
  <c r="AP205" i="12" a="1"/>
  <c r="AN205" i="12" a="1"/>
  <c r="AL205" i="12" a="1"/>
  <c r="AJ205" i="12" a="1"/>
  <c r="AH205" i="12" a="1"/>
  <c r="AF205" i="12" a="1"/>
  <c r="AD205" i="12" a="1"/>
  <c r="AB205" i="12" a="1"/>
  <c r="Z205" i="12" a="1"/>
  <c r="X205" i="12" a="1"/>
  <c r="V205" i="12" a="1"/>
  <c r="T205" i="12" a="1"/>
  <c r="R205" i="12" a="1"/>
  <c r="P205" i="12" a="1"/>
  <c r="N205" i="12" a="1"/>
  <c r="L205" i="12" a="1"/>
  <c r="DA204" i="12" a="1"/>
  <c r="CW204" i="12" a="1"/>
  <c r="CS204" i="12" a="1"/>
  <c r="CO204" i="12" a="1"/>
  <c r="CK204" i="12" a="1"/>
  <c r="CG204" i="12" a="1"/>
  <c r="CC204" i="12" a="1"/>
  <c r="BY204" i="12" a="1"/>
  <c r="BS204" i="12" a="1"/>
  <c r="BO204" i="12" a="1"/>
  <c r="BM204" i="12" a="1"/>
  <c r="BI204" i="12" a="1"/>
  <c r="BE204" i="12" a="1"/>
  <c r="BA204" i="12" a="1"/>
  <c r="AW204" i="12" a="1"/>
  <c r="AS204" i="12" a="1"/>
  <c r="AO204" i="12" a="1"/>
  <c r="AK204" i="12" a="1"/>
  <c r="AE204" i="12" a="1"/>
  <c r="AA204" i="12" a="1"/>
  <c r="U204" i="12" a="1"/>
  <c r="Q204" i="12" a="1"/>
  <c r="M204" i="12" a="1"/>
  <c r="DC204" i="12" a="1"/>
  <c r="CY204" i="12" a="1"/>
  <c r="CU204" i="12" a="1"/>
  <c r="CQ204" i="12" a="1"/>
  <c r="CM204" i="12" a="1"/>
  <c r="CI204" i="12" a="1"/>
  <c r="CE204" i="12" a="1"/>
  <c r="CA204" i="12" a="1"/>
  <c r="BW204" i="12" a="1"/>
  <c r="BU204" i="12" a="1"/>
  <c r="BQ204" i="12" a="1"/>
  <c r="BK204" i="12" a="1"/>
  <c r="BG204" i="12" a="1"/>
  <c r="BC204" i="12" a="1"/>
  <c r="AY204" i="12" a="1"/>
  <c r="AU204" i="12" a="1"/>
  <c r="AQ204" i="12" a="1"/>
  <c r="AM204" i="12" a="1"/>
  <c r="AI204" i="12" a="1"/>
  <c r="AG204" i="12" a="1"/>
  <c r="AC204" i="12" a="1"/>
  <c r="Y204" i="12" a="1"/>
  <c r="W204" i="12" a="1"/>
  <c r="S204" i="12" a="1"/>
  <c r="O204" i="12" a="1"/>
  <c r="DB204" i="12" a="1"/>
  <c r="CZ204" i="12" a="1"/>
  <c r="CX204" i="12" a="1"/>
  <c r="CV204" i="12" a="1"/>
  <c r="CT204" i="12" a="1"/>
  <c r="CR204" i="12" a="1"/>
  <c r="CP204" i="12" a="1"/>
  <c r="CN204" i="12" a="1"/>
  <c r="CL204" i="12" a="1"/>
  <c r="CJ204" i="12" a="1"/>
  <c r="CH204" i="12" a="1"/>
  <c r="CF204" i="12" a="1"/>
  <c r="CD204" i="12" a="1"/>
  <c r="CB204" i="12" a="1"/>
  <c r="BZ204" i="12" a="1"/>
  <c r="BX204" i="12" a="1"/>
  <c r="BV204" i="12" a="1"/>
  <c r="BT204" i="12" a="1"/>
  <c r="BR204" i="12" a="1"/>
  <c r="BP204" i="12" a="1"/>
  <c r="BN204" i="12" a="1"/>
  <c r="BL204" i="12" a="1"/>
  <c r="BJ204" i="12" a="1"/>
  <c r="BH204" i="12" a="1"/>
  <c r="BF204" i="12" a="1"/>
  <c r="BD204" i="12" a="1"/>
  <c r="BB204" i="12" a="1"/>
  <c r="AZ204" i="12" a="1"/>
  <c r="AX204" i="12" a="1"/>
  <c r="AV204" i="12" a="1"/>
  <c r="AT204" i="12" a="1"/>
  <c r="AR204" i="12" a="1"/>
  <c r="AP204" i="12" a="1"/>
  <c r="AN204" i="12" a="1"/>
  <c r="AL204" i="12" a="1"/>
  <c r="AJ204" i="12" a="1"/>
  <c r="AH204" i="12" a="1"/>
  <c r="AF204" i="12" a="1"/>
  <c r="AD204" i="12" a="1"/>
  <c r="AB204" i="12" a="1"/>
  <c r="Z204" i="12" a="1"/>
  <c r="X204" i="12" a="1"/>
  <c r="V204" i="12" a="1"/>
  <c r="T204" i="12" a="1"/>
  <c r="R204" i="12" a="1"/>
  <c r="P204" i="12" a="1"/>
  <c r="N204" i="12" a="1"/>
  <c r="L204" i="12" a="1"/>
  <c r="DA203" i="12" a="1"/>
  <c r="CW203" i="12" a="1"/>
  <c r="CS203" i="12" a="1"/>
  <c r="CO203" i="12" a="1"/>
  <c r="CI203" i="12" a="1"/>
  <c r="CE203" i="12" a="1"/>
  <c r="CA203" i="12" a="1"/>
  <c r="BW203" i="12" a="1"/>
  <c r="BS203" i="12" a="1"/>
  <c r="BO203" i="12" a="1"/>
  <c r="BI203" i="12" a="1"/>
  <c r="BE203" i="12" a="1"/>
  <c r="AY203" i="12" a="1"/>
  <c r="AU203" i="12" a="1"/>
  <c r="AO203" i="12" a="1"/>
  <c r="AK203" i="12" a="1"/>
  <c r="AG203" i="12" a="1"/>
  <c r="AA203" i="12" a="1"/>
  <c r="W203" i="12" a="1"/>
  <c r="S203" i="12" a="1"/>
  <c r="M203" i="12" a="1"/>
  <c r="DC203" i="12" a="1"/>
  <c r="CY203" i="12" a="1"/>
  <c r="CU203" i="12" a="1"/>
  <c r="CQ203" i="12" a="1"/>
  <c r="CM203" i="12" a="1"/>
  <c r="CK203" i="12" a="1"/>
  <c r="CG203" i="12" a="1"/>
  <c r="CC203" i="12" a="1"/>
  <c r="BY203" i="12" a="1"/>
  <c r="BU203" i="12" a="1"/>
  <c r="BQ203" i="12" a="1"/>
  <c r="BM203" i="12" a="1"/>
  <c r="BK203" i="12" a="1"/>
  <c r="BG203" i="12" a="1"/>
  <c r="BC203" i="12" a="1"/>
  <c r="BA203" i="12" a="1"/>
  <c r="AW203" i="12" a="1"/>
  <c r="AS203" i="12" a="1"/>
  <c r="AQ203" i="12" a="1"/>
  <c r="AM203" i="12" a="1"/>
  <c r="AI203" i="12" a="1"/>
  <c r="AE203" i="12" a="1"/>
  <c r="AC203" i="12" a="1"/>
  <c r="Y203" i="12" a="1"/>
  <c r="U203" i="12" a="1"/>
  <c r="Q203" i="12" a="1"/>
  <c r="O203" i="12" a="1"/>
  <c r="DB203" i="12" a="1"/>
  <c r="CZ203" i="12" a="1"/>
  <c r="CX203" i="12" a="1"/>
  <c r="CV203" i="12" a="1"/>
  <c r="CT203" i="12" a="1"/>
  <c r="CR203" i="12" a="1"/>
  <c r="CP203" i="12" a="1"/>
  <c r="CN203" i="12" a="1"/>
  <c r="CL203" i="12" a="1"/>
  <c r="CJ203" i="12" a="1"/>
  <c r="CH203" i="12" a="1"/>
  <c r="CF203" i="12" a="1"/>
  <c r="CD203" i="12" a="1"/>
  <c r="CB203" i="12" a="1"/>
  <c r="BZ203" i="12" a="1"/>
  <c r="BX203" i="12" a="1"/>
  <c r="BV203" i="12" a="1"/>
  <c r="BT203" i="12" a="1"/>
  <c r="BR203" i="12" a="1"/>
  <c r="BP203" i="12" a="1"/>
  <c r="BN203" i="12" a="1"/>
  <c r="BL203" i="12" a="1"/>
  <c r="BJ203" i="12" a="1"/>
  <c r="BH203" i="12" a="1"/>
  <c r="BF203" i="12" a="1"/>
  <c r="BD203" i="12" a="1"/>
  <c r="BB203" i="12" a="1"/>
  <c r="AZ203" i="12" a="1"/>
  <c r="AX203" i="12" a="1"/>
  <c r="AV203" i="12" a="1"/>
  <c r="AT203" i="12" a="1"/>
  <c r="AR203" i="12" a="1"/>
  <c r="AP203" i="12" a="1"/>
  <c r="AN203" i="12" a="1"/>
  <c r="AL203" i="12" a="1"/>
  <c r="AJ203" i="12" a="1"/>
  <c r="AH203" i="12" a="1"/>
  <c r="AF203" i="12" a="1"/>
  <c r="AD203" i="12" a="1"/>
  <c r="AB203" i="12" a="1"/>
  <c r="Z203" i="12" a="1"/>
  <c r="X203" i="12" a="1"/>
  <c r="V203" i="12" a="1"/>
  <c r="T203" i="12" a="1"/>
  <c r="R203" i="12" a="1"/>
  <c r="P203" i="12" a="1"/>
  <c r="N203" i="12" a="1"/>
  <c r="L203" i="12" a="1"/>
  <c r="DA202" i="12" a="1"/>
  <c r="CW202" i="12" a="1"/>
  <c r="CQ202" i="12" a="1"/>
  <c r="CM202" i="12" a="1"/>
  <c r="CI202" i="12" a="1"/>
  <c r="CE202" i="12" a="1"/>
  <c r="BY202" i="12" a="1"/>
  <c r="BU202" i="12" a="1"/>
  <c r="BQ202" i="12" a="1"/>
  <c r="BK202" i="12" a="1"/>
  <c r="BG202" i="12" a="1"/>
  <c r="BC202" i="12" a="1"/>
  <c r="AY202" i="12" a="1"/>
  <c r="AU202" i="12" a="1"/>
  <c r="AQ202" i="12" a="1"/>
  <c r="AM202" i="12" a="1"/>
  <c r="AG202" i="12" a="1"/>
  <c r="AC202" i="12" a="1"/>
  <c r="Y202" i="12" a="1"/>
  <c r="U202" i="12" a="1"/>
  <c r="Q202" i="12" a="1"/>
  <c r="M202" i="12" a="1"/>
  <c r="DC202" i="12" a="1"/>
  <c r="CY202" i="12" a="1"/>
  <c r="CU202" i="12" a="1"/>
  <c r="CS202" i="12" a="1"/>
  <c r="CO202" i="12" a="1"/>
  <c r="CK202" i="12" a="1"/>
  <c r="CG202" i="12" a="1"/>
  <c r="CC202" i="12" a="1"/>
  <c r="CA202" i="12" a="1"/>
  <c r="BW202" i="12" a="1"/>
  <c r="BS202" i="12" a="1"/>
  <c r="BO202" i="12" a="1"/>
  <c r="BM202" i="12" a="1"/>
  <c r="BI202" i="12" a="1"/>
  <c r="BE202" i="12" a="1"/>
  <c r="BA202" i="12" a="1"/>
  <c r="AW202" i="12" a="1"/>
  <c r="AS202" i="12" a="1"/>
  <c r="AO202" i="12" a="1"/>
  <c r="AK202" i="12" a="1"/>
  <c r="AI202" i="12" a="1"/>
  <c r="AE202" i="12" a="1"/>
  <c r="AA202" i="12" a="1"/>
  <c r="W202" i="12" a="1"/>
  <c r="S202" i="12" a="1"/>
  <c r="O202" i="12" a="1"/>
  <c r="DB202" i="12" a="1"/>
  <c r="CZ202" i="12" a="1"/>
  <c r="CX202" i="12" a="1"/>
  <c r="CV202" i="12" a="1"/>
  <c r="CT202" i="12" a="1"/>
  <c r="CR202" i="12" a="1"/>
  <c r="CP202" i="12" a="1"/>
  <c r="CN202" i="12" a="1"/>
  <c r="CL202" i="12" a="1"/>
  <c r="CJ202" i="12" a="1"/>
  <c r="CH202" i="12" a="1"/>
  <c r="CF202" i="12" a="1"/>
  <c r="CD202" i="12" a="1"/>
  <c r="CB202" i="12" a="1"/>
  <c r="BZ202" i="12" a="1"/>
  <c r="BX202" i="12" a="1"/>
  <c r="BV202" i="12" a="1"/>
  <c r="BT202" i="12" a="1"/>
  <c r="BR202" i="12" a="1"/>
  <c r="BP202" i="12" a="1"/>
  <c r="BN202" i="12" a="1"/>
  <c r="BL202" i="12" a="1"/>
  <c r="BJ202" i="12" a="1"/>
  <c r="BH202" i="12" a="1"/>
  <c r="BF202" i="12" a="1"/>
  <c r="BD202" i="12" a="1"/>
  <c r="BB202" i="12" a="1"/>
  <c r="AZ202" i="12" a="1"/>
  <c r="AX202" i="12" a="1"/>
  <c r="AV202" i="12" a="1"/>
  <c r="AT202" i="12" a="1"/>
  <c r="AR202" i="12" a="1"/>
  <c r="AP202" i="12" a="1"/>
  <c r="AN202" i="12" a="1"/>
  <c r="AL202" i="12" a="1"/>
  <c r="AJ202" i="12" a="1"/>
  <c r="AH202" i="12" a="1"/>
  <c r="AF202" i="12" a="1"/>
  <c r="AD202" i="12" a="1"/>
  <c r="AB202" i="12" a="1"/>
  <c r="Z202" i="12" a="1"/>
  <c r="X202" i="12" a="1"/>
  <c r="V202" i="12" a="1"/>
  <c r="T202" i="12" a="1"/>
  <c r="R202" i="12" a="1"/>
  <c r="P202" i="12" a="1"/>
  <c r="N202" i="12" a="1"/>
  <c r="L202" i="12" a="1"/>
  <c r="CY201" i="12" a="1"/>
  <c r="CU201" i="12" a="1"/>
  <c r="CQ201" i="12" a="1"/>
  <c r="CM201" i="12" a="1"/>
  <c r="CI201" i="12" a="1"/>
  <c r="CE201" i="12" a="1"/>
  <c r="BY201" i="12" a="1"/>
  <c r="BU201" i="12" a="1"/>
  <c r="BQ201" i="12" a="1"/>
  <c r="BK201" i="12" a="1"/>
  <c r="BG201" i="12" a="1"/>
  <c r="BC201" i="12" a="1"/>
  <c r="AY201" i="12" a="1"/>
  <c r="AU201" i="12" a="1"/>
  <c r="AQ201" i="12" a="1"/>
  <c r="AM201" i="12" a="1"/>
  <c r="AI201" i="12" a="1"/>
  <c r="AE201" i="12" a="1"/>
  <c r="AA201" i="12" a="1"/>
  <c r="W201" i="12" a="1"/>
  <c r="U201" i="12" a="1"/>
  <c r="Q201" i="12" a="1"/>
  <c r="M201" i="12" a="1"/>
  <c r="DC201" i="12" a="1"/>
  <c r="DA201" i="12" a="1"/>
  <c r="CW201" i="12" a="1"/>
  <c r="CS201" i="12" a="1"/>
  <c r="CO201" i="12" a="1"/>
  <c r="CK201" i="12" a="1"/>
  <c r="CG201" i="12" a="1"/>
  <c r="CC201" i="12" a="1"/>
  <c r="CA201" i="12" a="1"/>
  <c r="BW201" i="12" a="1"/>
  <c r="BS201" i="12" a="1"/>
  <c r="BO201" i="12" a="1"/>
  <c r="BM201" i="12" a="1"/>
  <c r="BI201" i="12" a="1"/>
  <c r="BE201" i="12" a="1"/>
  <c r="BA201" i="12" a="1"/>
  <c r="AW201" i="12" a="1"/>
  <c r="AS201" i="12" a="1"/>
  <c r="AO201" i="12" a="1"/>
  <c r="AK201" i="12" a="1"/>
  <c r="AG201" i="12" a="1"/>
  <c r="AC201" i="12" a="1"/>
  <c r="Y201" i="12" a="1"/>
  <c r="S201" i="12" a="1"/>
  <c r="O201" i="12" a="1"/>
  <c r="DB201" i="12" a="1"/>
  <c r="CZ201" i="12" a="1"/>
  <c r="CX201" i="12" a="1"/>
  <c r="CV201" i="12" a="1"/>
  <c r="CT201" i="12" a="1"/>
  <c r="CR201" i="12" a="1"/>
  <c r="CP201" i="12" a="1"/>
  <c r="CN201" i="12" a="1"/>
  <c r="CL201" i="12" a="1"/>
  <c r="CJ201" i="12" a="1"/>
  <c r="CH201" i="12" a="1"/>
  <c r="CF201" i="12" a="1"/>
  <c r="CD201" i="12" a="1"/>
  <c r="CB201" i="12" a="1"/>
  <c r="BZ201" i="12" a="1"/>
  <c r="BX201" i="12" a="1"/>
  <c r="BV201" i="12" a="1"/>
  <c r="BT201" i="12" a="1"/>
  <c r="BR201" i="12" a="1"/>
  <c r="BP201" i="12" a="1"/>
  <c r="BN201" i="12" a="1"/>
  <c r="BL201" i="12" a="1"/>
  <c r="BJ201" i="12" a="1"/>
  <c r="BH201" i="12" a="1"/>
  <c r="BF201" i="12" a="1"/>
  <c r="BD201" i="12" a="1"/>
  <c r="BB201" i="12" a="1"/>
  <c r="AZ201" i="12" a="1"/>
  <c r="AX201" i="12" a="1"/>
  <c r="AV201" i="12" a="1"/>
  <c r="AT201" i="12" a="1"/>
  <c r="AR201" i="12" a="1"/>
  <c r="AP201" i="12" a="1"/>
  <c r="AN201" i="12" a="1"/>
  <c r="AL201" i="12" a="1"/>
  <c r="AJ201" i="12" a="1"/>
  <c r="AH201" i="12" a="1"/>
  <c r="AF201" i="12" a="1"/>
  <c r="AD201" i="12" a="1"/>
  <c r="AB201" i="12" a="1"/>
  <c r="Z201" i="12" a="1"/>
  <c r="X201" i="12" a="1"/>
  <c r="V201" i="12" a="1"/>
  <c r="T201" i="12" a="1"/>
  <c r="R201" i="12" a="1"/>
  <c r="P201" i="12" a="1"/>
  <c r="N201" i="12" a="1"/>
  <c r="L201" i="12" a="1"/>
  <c r="DA200" i="12" a="1"/>
  <c r="CW200" i="12" a="1"/>
  <c r="CS200" i="12" a="1"/>
  <c r="CO200" i="12" a="1"/>
  <c r="CK200" i="12" a="1"/>
  <c r="CG200" i="12" a="1"/>
  <c r="CC200" i="12" a="1"/>
  <c r="BY200" i="12" a="1"/>
  <c r="BU200" i="12" a="1"/>
  <c r="BQ200" i="12" a="1"/>
  <c r="BM200" i="12" a="1"/>
  <c r="BI200" i="12" a="1"/>
  <c r="BE200" i="12" a="1"/>
  <c r="BA200" i="12" a="1"/>
  <c r="AW200" i="12" a="1"/>
  <c r="AS200" i="12" a="1"/>
  <c r="AO200" i="12" a="1"/>
  <c r="AK200" i="12" a="1"/>
  <c r="AG200" i="12" a="1"/>
  <c r="AC200" i="12" a="1"/>
  <c r="Y200" i="12" a="1"/>
  <c r="U200" i="12" a="1"/>
  <c r="S200" i="12" a="1"/>
  <c r="O200" i="12" a="1"/>
  <c r="DC200" i="12" a="1"/>
  <c r="CY200" i="12" a="1"/>
  <c r="CU200" i="12" a="1"/>
  <c r="CQ200" i="12" a="1"/>
  <c r="CM200" i="12" a="1"/>
  <c r="CI200" i="12" a="1"/>
  <c r="CE200" i="12" a="1"/>
  <c r="CA200" i="12" a="1"/>
  <c r="BW200" i="12" a="1"/>
  <c r="BS200" i="12" a="1"/>
  <c r="BO200" i="12" a="1"/>
  <c r="BK200" i="12" a="1"/>
  <c r="BG200" i="12" a="1"/>
  <c r="BC200" i="12" a="1"/>
  <c r="AY200" i="12" a="1"/>
  <c r="AU200" i="12" a="1"/>
  <c r="AQ200" i="12" a="1"/>
  <c r="AM200" i="12" a="1"/>
  <c r="AI200" i="12" a="1"/>
  <c r="AE200" i="12" a="1"/>
  <c r="AA200" i="12" a="1"/>
  <c r="W200" i="12" a="1"/>
  <c r="Q200" i="12" a="1"/>
  <c r="M200" i="12" a="1"/>
  <c r="DB200" i="12" a="1"/>
  <c r="CZ200" i="12" a="1"/>
  <c r="CX200" i="12" a="1"/>
  <c r="CV200" i="12" a="1"/>
  <c r="CT200" i="12" a="1"/>
  <c r="CR200" i="12" a="1"/>
  <c r="CP200" i="12" a="1"/>
  <c r="CN200" i="12" a="1"/>
  <c r="CL200" i="12" a="1"/>
  <c r="CJ200" i="12" a="1"/>
  <c r="CH200" i="12" a="1"/>
  <c r="CF200" i="12" a="1"/>
  <c r="CD200" i="12" a="1"/>
  <c r="CB200" i="12" a="1"/>
  <c r="BZ200" i="12" a="1"/>
  <c r="BX200" i="12" a="1"/>
  <c r="BV200" i="12" a="1"/>
  <c r="BT200" i="12" a="1"/>
  <c r="BR200" i="12" a="1"/>
  <c r="BP200" i="12" a="1"/>
  <c r="BN200" i="12" a="1"/>
  <c r="BL200" i="12" a="1"/>
  <c r="BJ200" i="12" a="1"/>
  <c r="BH200" i="12" a="1"/>
  <c r="BF200" i="12" a="1"/>
  <c r="BD200" i="12" a="1"/>
  <c r="BB200" i="12" a="1"/>
  <c r="AZ200" i="12" a="1"/>
  <c r="AX200" i="12" a="1"/>
  <c r="AV200" i="12" a="1"/>
  <c r="AT200" i="12" a="1"/>
  <c r="AR200" i="12" a="1"/>
  <c r="AP200" i="12" a="1"/>
  <c r="AN200" i="12" a="1"/>
  <c r="AL200" i="12" a="1"/>
  <c r="AJ200" i="12" a="1"/>
  <c r="AH200" i="12" a="1"/>
  <c r="AF200" i="12" a="1"/>
  <c r="AD200" i="12" a="1"/>
  <c r="AB200" i="12" a="1"/>
  <c r="Z200" i="12" a="1"/>
  <c r="X200" i="12" a="1"/>
  <c r="V200" i="12" a="1"/>
  <c r="T200" i="12" a="1"/>
  <c r="R200" i="12" a="1"/>
  <c r="P200" i="12" a="1"/>
  <c r="N200" i="12" a="1"/>
  <c r="L200" i="12" a="1"/>
  <c r="DC199" i="12" a="1"/>
  <c r="CY199" i="12" a="1"/>
  <c r="CU199" i="12" a="1"/>
  <c r="CQ199" i="12" a="1"/>
  <c r="CM199" i="12" a="1"/>
  <c r="CI199" i="12" a="1"/>
  <c r="CE199" i="12" a="1"/>
  <c r="CA199" i="12" a="1"/>
  <c r="BU199" i="12" a="1"/>
  <c r="BQ199" i="12" a="1"/>
  <c r="BM199" i="12" a="1"/>
  <c r="BG199" i="12" a="1"/>
  <c r="BC199" i="12" a="1"/>
  <c r="BA199" i="12" a="1"/>
  <c r="AW199" i="12" a="1"/>
  <c r="AS199" i="12" a="1"/>
  <c r="AO199" i="12" a="1"/>
  <c r="AI199" i="12" a="1"/>
  <c r="AG199" i="12" a="1"/>
  <c r="AC199" i="12" a="1"/>
  <c r="W199" i="12" a="1"/>
  <c r="S199" i="12" a="1"/>
  <c r="O199" i="12" a="1"/>
  <c r="DA199" i="12" a="1"/>
  <c r="CW199" i="12" a="1"/>
  <c r="CS199" i="12" a="1"/>
  <c r="CO199" i="12" a="1"/>
  <c r="CK199" i="12" a="1"/>
  <c r="CG199" i="12" a="1"/>
  <c r="CC199" i="12" a="1"/>
  <c r="BY199" i="12" a="1"/>
  <c r="BW199" i="12" a="1"/>
  <c r="BS199" i="12" a="1"/>
  <c r="BO199" i="12" a="1"/>
  <c r="BK199" i="12" a="1"/>
  <c r="BI199" i="12" a="1"/>
  <c r="BE199" i="12" a="1"/>
  <c r="AY199" i="12" a="1"/>
  <c r="AU199" i="12" a="1"/>
  <c r="AQ199" i="12" a="1"/>
  <c r="AM199" i="12" a="1"/>
  <c r="AK199" i="12" a="1"/>
  <c r="AE199" i="12" a="1"/>
  <c r="AA199" i="12" a="1"/>
  <c r="Y199" i="12" a="1"/>
  <c r="U199" i="12" a="1"/>
  <c r="Q199" i="12" a="1"/>
  <c r="M199" i="12" a="1"/>
  <c r="DB199" i="12" a="1"/>
  <c r="CZ199" i="12" a="1"/>
  <c r="CX199" i="12" a="1"/>
  <c r="CV199" i="12" a="1"/>
  <c r="CT199" i="12" a="1"/>
  <c r="CR199" i="12" a="1"/>
  <c r="CP199" i="12" a="1"/>
  <c r="CN199" i="12" a="1"/>
  <c r="CL199" i="12" a="1"/>
  <c r="CJ199" i="12" a="1"/>
  <c r="CH199" i="12" a="1"/>
  <c r="CF199" i="12" a="1"/>
  <c r="CD199" i="12" a="1"/>
  <c r="CB199" i="12" a="1"/>
  <c r="BZ199" i="12" a="1"/>
  <c r="BX199" i="12" a="1"/>
  <c r="BV199" i="12" a="1"/>
  <c r="BT199" i="12" a="1"/>
  <c r="BR199" i="12" a="1"/>
  <c r="BP199" i="12" a="1"/>
  <c r="BN199" i="12" a="1"/>
  <c r="BL199" i="12" a="1"/>
  <c r="BJ199" i="12" a="1"/>
  <c r="BH199" i="12" a="1"/>
  <c r="BF199" i="12" a="1"/>
  <c r="BD199" i="12" a="1"/>
  <c r="BB199" i="12" a="1"/>
  <c r="AZ199" i="12" a="1"/>
  <c r="AX199" i="12" a="1"/>
  <c r="AV199" i="12" a="1"/>
  <c r="AT199" i="12" a="1"/>
  <c r="AR199" i="12" a="1"/>
  <c r="AP199" i="12" a="1"/>
  <c r="AN199" i="12" a="1"/>
  <c r="AL199" i="12" a="1"/>
  <c r="AJ199" i="12" a="1"/>
  <c r="AH199" i="12" a="1"/>
  <c r="AF199" i="12" a="1"/>
  <c r="AD199" i="12" a="1"/>
  <c r="AB199" i="12" a="1"/>
  <c r="Z199" i="12" a="1"/>
  <c r="X199" i="12" a="1"/>
  <c r="V199" i="12" a="1"/>
  <c r="T199" i="12" a="1"/>
  <c r="R199" i="12" a="1"/>
  <c r="P199" i="12" a="1"/>
  <c r="N199" i="12" a="1"/>
  <c r="L199" i="12" a="1"/>
  <c r="DC198" i="12" a="1"/>
  <c r="CS198" i="12" a="1"/>
  <c r="CQ198" i="12" a="1"/>
  <c r="CM198" i="12" a="1"/>
  <c r="CI198" i="12" a="1"/>
  <c r="CE198" i="12" a="1"/>
  <c r="CA198" i="12" a="1"/>
  <c r="BW198" i="12" a="1"/>
  <c r="BS198" i="12" a="1"/>
  <c r="BQ198" i="12" a="1"/>
  <c r="BM198" i="12" a="1"/>
  <c r="BI198" i="12" a="1"/>
  <c r="BE198" i="12" a="1"/>
  <c r="BA198" i="12" a="1"/>
  <c r="AW198" i="12" a="1"/>
  <c r="AU198" i="12" a="1"/>
  <c r="AQ198" i="12" a="1"/>
  <c r="AM198" i="12" a="1"/>
  <c r="AI198" i="12" a="1"/>
  <c r="AG198" i="12" a="1"/>
  <c r="AC198" i="12" a="1"/>
  <c r="Y198" i="12" a="1"/>
  <c r="U198" i="12" a="1"/>
  <c r="Q198" i="12" a="1"/>
  <c r="M198" i="12" a="1"/>
  <c r="DA198" i="12" a="1"/>
  <c r="CY198" i="12" a="1"/>
  <c r="CW198" i="12" a="1"/>
  <c r="CU198" i="12" a="1"/>
  <c r="CO198" i="12" a="1"/>
  <c r="CK198" i="12" a="1"/>
  <c r="CG198" i="12" a="1"/>
  <c r="CC198" i="12" a="1"/>
  <c r="BY198" i="12" a="1"/>
  <c r="BU198" i="12" a="1"/>
  <c r="BO198" i="12" a="1"/>
  <c r="BK198" i="12" a="1"/>
  <c r="BG198" i="12" a="1"/>
  <c r="BC198" i="12" a="1"/>
  <c r="AY198" i="12" a="1"/>
  <c r="AS198" i="12" a="1"/>
  <c r="AO198" i="12" a="1"/>
  <c r="AK198" i="12" a="1"/>
  <c r="AE198" i="12" a="1"/>
  <c r="AA198" i="12" a="1"/>
  <c r="W198" i="12" a="1"/>
  <c r="S198" i="12" a="1"/>
  <c r="O198" i="12" a="1"/>
  <c r="DB198" i="12" a="1"/>
  <c r="CZ198" i="12" a="1"/>
  <c r="CX198" i="12" a="1"/>
  <c r="CV198" i="12" a="1"/>
  <c r="CT198" i="12" a="1"/>
  <c r="CR198" i="12" a="1"/>
  <c r="CP198" i="12" a="1"/>
  <c r="CN198" i="12" a="1"/>
  <c r="CL198" i="12" a="1"/>
  <c r="CJ198" i="12" a="1"/>
  <c r="CH198" i="12" a="1"/>
  <c r="CF198" i="12" a="1"/>
  <c r="CD198" i="12" a="1"/>
  <c r="CB198" i="12" a="1"/>
  <c r="BZ198" i="12" a="1"/>
  <c r="BX198" i="12" a="1"/>
  <c r="BV198" i="12" a="1"/>
  <c r="BT198" i="12" a="1"/>
  <c r="BR198" i="12" a="1"/>
  <c r="BP198" i="12" a="1"/>
  <c r="BN198" i="12" a="1"/>
  <c r="BL198" i="12" a="1"/>
  <c r="BJ198" i="12" a="1"/>
  <c r="BH198" i="12" a="1"/>
  <c r="BF198" i="12" a="1"/>
  <c r="BD198" i="12" a="1"/>
  <c r="BB198" i="12" a="1"/>
  <c r="AZ198" i="12" a="1"/>
  <c r="AX198" i="12" a="1"/>
  <c r="AV198" i="12" a="1"/>
  <c r="AT198" i="12" a="1"/>
  <c r="AR198" i="12" a="1"/>
  <c r="AP198" i="12" a="1"/>
  <c r="AN198" i="12" a="1"/>
  <c r="AL198" i="12" a="1"/>
  <c r="AJ198" i="12" a="1"/>
  <c r="AH198" i="12" a="1"/>
  <c r="AF198" i="12" a="1"/>
  <c r="AD198" i="12" a="1"/>
  <c r="AB198" i="12" a="1"/>
  <c r="Z198" i="12" a="1"/>
  <c r="X198" i="12" a="1"/>
  <c r="V198" i="12" a="1"/>
  <c r="T198" i="12" a="1"/>
  <c r="R198" i="12" a="1"/>
  <c r="P198" i="12" a="1"/>
  <c r="N198" i="12" a="1"/>
  <c r="L198" i="12" a="1"/>
  <c r="DA197" i="12" a="1"/>
  <c r="CW197" i="12" a="1"/>
  <c r="CS197" i="12" a="1"/>
  <c r="CO197" i="12" a="1"/>
  <c r="CK197" i="12" a="1"/>
  <c r="CG197" i="12" a="1"/>
  <c r="CC197" i="12" a="1"/>
  <c r="BY197" i="12" a="1"/>
  <c r="BW197" i="12" a="1"/>
  <c r="BU197" i="12" a="1"/>
  <c r="BS197" i="12" a="1"/>
  <c r="BQ197" i="12" a="1"/>
  <c r="BO197" i="12" a="1"/>
  <c r="BK197" i="12" a="1"/>
  <c r="BG197" i="12" a="1"/>
  <c r="BC197" i="12" a="1"/>
  <c r="AY197" i="12" a="1"/>
  <c r="AW197" i="12" a="1"/>
  <c r="AS197" i="12" a="1"/>
  <c r="AO197" i="12" a="1"/>
  <c r="AK197" i="12" a="1"/>
  <c r="AG197" i="12" a="1"/>
  <c r="AA197" i="12" a="1"/>
  <c r="W197" i="12" a="1"/>
  <c r="S197" i="12" a="1"/>
  <c r="O197" i="12" a="1"/>
  <c r="DC197" i="12" a="1"/>
  <c r="CY197" i="12" a="1"/>
  <c r="CU197" i="12" a="1"/>
  <c r="CQ197" i="12" a="1"/>
  <c r="CM197" i="12" a="1"/>
  <c r="CI197" i="12" a="1"/>
  <c r="CE197" i="12" a="1"/>
  <c r="CA197" i="12" a="1"/>
  <c r="BM197" i="12" a="1"/>
  <c r="BI197" i="12" a="1"/>
  <c r="BE197" i="12" a="1"/>
  <c r="BA197" i="12" a="1"/>
  <c r="AU197" i="12" a="1"/>
  <c r="AQ197" i="12" a="1"/>
  <c r="AM197" i="12" a="1"/>
  <c r="AI197" i="12" a="1"/>
  <c r="AE197" i="12" a="1"/>
  <c r="AC197" i="12" a="1"/>
  <c r="Y197" i="12" a="1"/>
  <c r="U197" i="12" a="1"/>
  <c r="Q197" i="12" a="1"/>
  <c r="M197" i="12" a="1"/>
  <c r="DB197" i="12" a="1"/>
  <c r="CZ197" i="12" a="1"/>
  <c r="CX197" i="12" a="1"/>
  <c r="CV197" i="12" a="1"/>
  <c r="CT197" i="12" a="1"/>
  <c r="CR197" i="12" a="1"/>
  <c r="CP197" i="12" a="1"/>
  <c r="CN197" i="12" a="1"/>
  <c r="CL197" i="12" a="1"/>
  <c r="CJ197" i="12" a="1"/>
  <c r="CH197" i="12" a="1"/>
  <c r="CF197" i="12" a="1"/>
  <c r="CD197" i="12" a="1"/>
  <c r="CB197" i="12" a="1"/>
  <c r="BZ197" i="12" a="1"/>
  <c r="BX197" i="12" a="1"/>
  <c r="BV197" i="12" a="1"/>
  <c r="BT197" i="12" a="1"/>
  <c r="BR197" i="12" a="1"/>
  <c r="BP197" i="12" a="1"/>
  <c r="BN197" i="12" a="1"/>
  <c r="BL197" i="12" a="1"/>
  <c r="BJ197" i="12" a="1"/>
  <c r="BH197" i="12" a="1"/>
  <c r="BF197" i="12" a="1"/>
  <c r="BD197" i="12" a="1"/>
  <c r="BB197" i="12" a="1"/>
  <c r="AZ197" i="12" a="1"/>
  <c r="AX197" i="12" a="1"/>
  <c r="AV197" i="12" a="1"/>
  <c r="AT197" i="12" a="1"/>
  <c r="AR197" i="12" a="1"/>
  <c r="AP197" i="12" a="1"/>
  <c r="AN197" i="12" a="1"/>
  <c r="AL197" i="12" a="1"/>
  <c r="AJ197" i="12" a="1"/>
  <c r="AH197" i="12" a="1"/>
  <c r="AF197" i="12" a="1"/>
  <c r="AD197" i="12" a="1"/>
  <c r="AB197" i="12" a="1"/>
  <c r="Z197" i="12" a="1"/>
  <c r="X197" i="12" a="1"/>
  <c r="V197" i="12" a="1"/>
  <c r="T197" i="12" a="1"/>
  <c r="R197" i="12" a="1"/>
  <c r="P197" i="12" a="1"/>
  <c r="N197" i="12" a="1"/>
  <c r="L197" i="12" a="1"/>
  <c r="DC196" i="12" a="1"/>
  <c r="CY196" i="12" a="1"/>
  <c r="CU196" i="12" a="1"/>
  <c r="CS196" i="12" a="1"/>
  <c r="CM196" i="12" a="1"/>
  <c r="CI196" i="12" a="1"/>
  <c r="CA196" i="12" a="1"/>
  <c r="BW196" i="12" a="1"/>
  <c r="BS196" i="12" a="1"/>
  <c r="BO196" i="12" a="1"/>
  <c r="BK196" i="12" a="1"/>
  <c r="BG196" i="12" a="1"/>
  <c r="BC196" i="12" a="1"/>
  <c r="BA196" i="12" a="1"/>
  <c r="AU196" i="12" a="1"/>
  <c r="AQ196" i="12" a="1"/>
  <c r="AM196" i="12" a="1"/>
  <c r="AK196" i="12" a="1"/>
  <c r="AC196" i="12" a="1"/>
  <c r="Y196" i="12" a="1"/>
  <c r="U196" i="12" a="1"/>
  <c r="Q196" i="12" a="1"/>
  <c r="M196" i="12" a="1"/>
  <c r="DA196" i="12" a="1"/>
  <c r="CW196" i="12" a="1"/>
  <c r="CQ196" i="12" a="1"/>
  <c r="CO196" i="12" a="1"/>
  <c r="CK196" i="12" a="1"/>
  <c r="CG196" i="12" a="1"/>
  <c r="CE196" i="12" a="1"/>
  <c r="CC196" i="12" a="1"/>
  <c r="BY196" i="12" a="1"/>
  <c r="BU196" i="12" a="1"/>
  <c r="BQ196" i="12" a="1"/>
  <c r="BM196" i="12" a="1"/>
  <c r="BI196" i="12" a="1"/>
  <c r="BE196" i="12" a="1"/>
  <c r="AY196" i="12" a="1"/>
  <c r="AW196" i="12" a="1"/>
  <c r="AS196" i="12" a="1"/>
  <c r="AO196" i="12" a="1"/>
  <c r="AI196" i="12" a="1"/>
  <c r="AG196" i="12" a="1"/>
  <c r="AE196" i="12" a="1"/>
  <c r="AA196" i="12" a="1"/>
  <c r="W196" i="12" a="1"/>
  <c r="S196" i="12" a="1"/>
  <c r="O196" i="12" a="1"/>
  <c r="DB196" i="12" a="1"/>
  <c r="CZ196" i="12" a="1"/>
  <c r="CX196" i="12" a="1"/>
  <c r="CV196" i="12" a="1"/>
  <c r="CT196" i="12" a="1"/>
  <c r="CR196" i="12" a="1"/>
  <c r="CP196" i="12" a="1"/>
  <c r="CN196" i="12" a="1"/>
  <c r="CL196" i="12" a="1"/>
  <c r="CJ196" i="12" a="1"/>
  <c r="CH196" i="12" a="1"/>
  <c r="CF196" i="12" a="1"/>
  <c r="CD196" i="12" a="1"/>
  <c r="CB196" i="12" a="1"/>
  <c r="BZ196" i="12" a="1"/>
  <c r="BX196" i="12" a="1"/>
  <c r="BV196" i="12" a="1"/>
  <c r="BT196" i="12" a="1"/>
  <c r="BR196" i="12" a="1"/>
  <c r="BP196" i="12" a="1"/>
  <c r="BN196" i="12" a="1"/>
  <c r="BL196" i="12" a="1"/>
  <c r="BJ196" i="12" a="1"/>
  <c r="BH196" i="12" a="1"/>
  <c r="BF196" i="12" a="1"/>
  <c r="BD196" i="12" a="1"/>
  <c r="BB196" i="12" a="1"/>
  <c r="AZ196" i="12" a="1"/>
  <c r="AX196" i="12" a="1"/>
  <c r="AV196" i="12" a="1"/>
  <c r="AT196" i="12" a="1"/>
  <c r="AR196" i="12" a="1"/>
  <c r="AP196" i="12" a="1"/>
  <c r="AN196" i="12" a="1"/>
  <c r="AL196" i="12" a="1"/>
  <c r="AJ196" i="12" a="1"/>
  <c r="AH196" i="12" a="1"/>
  <c r="AF196" i="12" a="1"/>
  <c r="AD196" i="12" a="1"/>
  <c r="AB196" i="12" a="1"/>
  <c r="Z196" i="12" a="1"/>
  <c r="X196" i="12" a="1"/>
  <c r="V196" i="12" a="1"/>
  <c r="T196" i="12" a="1"/>
  <c r="R196" i="12" a="1"/>
  <c r="P196" i="12" a="1"/>
  <c r="N196" i="12" a="1"/>
  <c r="L196" i="12" a="1"/>
  <c r="DA195" i="12" a="1"/>
  <c r="CY195" i="12" a="1"/>
  <c r="CU195" i="12" a="1"/>
  <c r="CQ195" i="12" a="1"/>
  <c r="CM195" i="12" a="1"/>
  <c r="CI195" i="12" a="1"/>
  <c r="CE195" i="12" a="1"/>
  <c r="CA195" i="12" a="1"/>
  <c r="BW195" i="12" a="1"/>
  <c r="BS195" i="12" a="1"/>
  <c r="BO195" i="12" a="1"/>
  <c r="BK195" i="12" a="1"/>
  <c r="BG195" i="12" a="1"/>
  <c r="BC195" i="12" a="1"/>
  <c r="BA195" i="12" a="1"/>
  <c r="AW195" i="12" a="1"/>
  <c r="AS195" i="12" a="1"/>
  <c r="AO195" i="12" a="1"/>
  <c r="AK195" i="12" a="1"/>
  <c r="AG195" i="12" a="1"/>
  <c r="AC195" i="12" a="1"/>
  <c r="AA195" i="12" a="1"/>
  <c r="W195" i="12" a="1"/>
  <c r="S195" i="12" a="1"/>
  <c r="O195" i="12" a="1"/>
  <c r="DC195" i="12" a="1"/>
  <c r="CW195" i="12" a="1"/>
  <c r="CS195" i="12" a="1"/>
  <c r="CO195" i="12" a="1"/>
  <c r="CK195" i="12" a="1"/>
  <c r="CG195" i="12" a="1"/>
  <c r="CC195" i="12" a="1"/>
  <c r="BY195" i="12" a="1"/>
  <c r="BU195" i="12" a="1"/>
  <c r="BQ195" i="12" a="1"/>
  <c r="BM195" i="12" a="1"/>
  <c r="BI195" i="12" a="1"/>
  <c r="BE195" i="12" a="1"/>
  <c r="AY195" i="12" a="1"/>
  <c r="AU195" i="12" a="1"/>
  <c r="AQ195" i="12" a="1"/>
  <c r="AM195" i="12" a="1"/>
  <c r="AI195" i="12" a="1"/>
  <c r="AE195" i="12" a="1"/>
  <c r="Y195" i="12" a="1"/>
  <c r="U195" i="12" a="1"/>
  <c r="Q195" i="12" a="1"/>
  <c r="M195" i="12" a="1"/>
  <c r="DB195" i="12" a="1"/>
  <c r="CZ195" i="12" a="1"/>
  <c r="CX195" i="12" a="1"/>
  <c r="CV195" i="12" a="1"/>
  <c r="CT195" i="12" a="1"/>
  <c r="CR195" i="12" a="1"/>
  <c r="CP195" i="12" a="1"/>
  <c r="CN195" i="12" a="1"/>
  <c r="CL195" i="12" a="1"/>
  <c r="CJ195" i="12" a="1"/>
  <c r="CH195" i="12" a="1"/>
  <c r="CF195" i="12" a="1"/>
  <c r="CD195" i="12" a="1"/>
  <c r="CB195" i="12" a="1"/>
  <c r="BZ195" i="12" a="1"/>
  <c r="BX195" i="12" a="1"/>
  <c r="BV195" i="12" a="1"/>
  <c r="BT195" i="12" a="1"/>
  <c r="BR195" i="12" a="1"/>
  <c r="BP195" i="12" a="1"/>
  <c r="BN195" i="12" a="1"/>
  <c r="BL195" i="12" a="1"/>
  <c r="BJ195" i="12" a="1"/>
  <c r="BH195" i="12" a="1"/>
  <c r="BF195" i="12" a="1"/>
  <c r="BD195" i="12" a="1"/>
  <c r="BB195" i="12" a="1"/>
  <c r="AZ195" i="12" a="1"/>
  <c r="AX195" i="12" a="1"/>
  <c r="AV195" i="12" a="1"/>
  <c r="AT195" i="12" a="1"/>
  <c r="AR195" i="12" a="1"/>
  <c r="AP195" i="12" a="1"/>
  <c r="AN195" i="12" a="1"/>
  <c r="AL195" i="12" a="1"/>
  <c r="AJ195" i="12" a="1"/>
  <c r="AH195" i="12" a="1"/>
  <c r="AF195" i="12" a="1"/>
  <c r="AD195" i="12" a="1"/>
  <c r="AB195" i="12" a="1"/>
  <c r="Z195" i="12" a="1"/>
  <c r="X195" i="12" a="1"/>
  <c r="V195" i="12" a="1"/>
  <c r="T195" i="12" a="1"/>
  <c r="R195" i="12" a="1"/>
  <c r="P195" i="12" a="1"/>
  <c r="N195" i="12" a="1"/>
  <c r="L195" i="12" a="1"/>
  <c r="DC194" i="12" a="1"/>
  <c r="CY194" i="12" a="1"/>
  <c r="CS194" i="12" a="1"/>
  <c r="CO194" i="12" a="1"/>
  <c r="CK194" i="12" a="1"/>
  <c r="CG194" i="12" a="1"/>
  <c r="CC194" i="12" a="1"/>
  <c r="BY194" i="12" a="1"/>
  <c r="BS194" i="12" a="1"/>
  <c r="BO194" i="12" a="1"/>
  <c r="BK194" i="12" a="1"/>
  <c r="BG194" i="12" a="1"/>
  <c r="BC194" i="12" a="1"/>
  <c r="AY194" i="12" a="1"/>
  <c r="AU194" i="12" a="1"/>
  <c r="AO194" i="12" a="1"/>
  <c r="AK194" i="12" a="1"/>
  <c r="AG194" i="12" a="1"/>
  <c r="AC194" i="12" a="1"/>
  <c r="Y194" i="12" a="1"/>
  <c r="S194" i="12" a="1"/>
  <c r="O194" i="12" a="1"/>
  <c r="DA194" i="12" a="1"/>
  <c r="CW194" i="12" a="1"/>
  <c r="CU194" i="12" a="1"/>
  <c r="CQ194" i="12" a="1"/>
  <c r="CM194" i="12" a="1"/>
  <c r="CI194" i="12" a="1"/>
  <c r="CE194" i="12" a="1"/>
  <c r="CA194" i="12" a="1"/>
  <c r="BW194" i="12" a="1"/>
  <c r="BU194" i="12" a="1"/>
  <c r="BQ194" i="12" a="1"/>
  <c r="BM194" i="12" a="1"/>
  <c r="BI194" i="12" a="1"/>
  <c r="BE194" i="12" a="1"/>
  <c r="BA194" i="12" a="1"/>
  <c r="AW194" i="12" a="1"/>
  <c r="AS194" i="12" a="1"/>
  <c r="AQ194" i="12" a="1"/>
  <c r="AM194" i="12" a="1"/>
  <c r="AI194" i="12" a="1"/>
  <c r="AE194" i="12" a="1"/>
  <c r="AA194" i="12" a="1"/>
  <c r="W194" i="12" a="1"/>
  <c r="U194" i="12" a="1"/>
  <c r="Q194" i="12" a="1"/>
  <c r="M194" i="12" a="1"/>
  <c r="DB194" i="12" a="1"/>
  <c r="CZ194" i="12" a="1"/>
  <c r="CX194" i="12" a="1"/>
  <c r="CV194" i="12" a="1"/>
  <c r="CT194" i="12" a="1"/>
  <c r="CR194" i="12" a="1"/>
  <c r="CP194" i="12" a="1"/>
  <c r="CN194" i="12" a="1"/>
  <c r="CL194" i="12" a="1"/>
  <c r="CJ194" i="12" a="1"/>
  <c r="CH194" i="12" a="1"/>
  <c r="CF194" i="12" a="1"/>
  <c r="CD194" i="12" a="1"/>
  <c r="CB194" i="12" a="1"/>
  <c r="BZ194" i="12" a="1"/>
  <c r="BX194" i="12" a="1"/>
  <c r="BV194" i="12" a="1"/>
  <c r="BT194" i="12" a="1"/>
  <c r="BR194" i="12" a="1"/>
  <c r="BP194" i="12" a="1"/>
  <c r="BN194" i="12" a="1"/>
  <c r="BL194" i="12" a="1"/>
  <c r="BJ194" i="12" a="1"/>
  <c r="BH194" i="12" a="1"/>
  <c r="BF194" i="12" a="1"/>
  <c r="BD194" i="12" a="1"/>
  <c r="BB194" i="12" a="1"/>
  <c r="AZ194" i="12" a="1"/>
  <c r="AX194" i="12" a="1"/>
  <c r="AV194" i="12" a="1"/>
  <c r="AT194" i="12" a="1"/>
  <c r="AR194" i="12" a="1"/>
  <c r="AP194" i="12" a="1"/>
  <c r="AN194" i="12" a="1"/>
  <c r="AL194" i="12" a="1"/>
  <c r="AJ194" i="12" a="1"/>
  <c r="AH194" i="12" a="1"/>
  <c r="AF194" i="12" a="1"/>
  <c r="AD194" i="12" a="1"/>
  <c r="AB194" i="12" a="1"/>
  <c r="Z194" i="12" a="1"/>
  <c r="X194" i="12" a="1"/>
  <c r="V194" i="12" a="1"/>
  <c r="T194" i="12" a="1"/>
  <c r="R194" i="12" a="1"/>
  <c r="P194" i="12" a="1"/>
  <c r="N194" i="12" a="1"/>
  <c r="L194" i="12" a="1"/>
  <c r="DC193" i="12" a="1"/>
  <c r="CY193" i="12" a="1"/>
  <c r="CS193" i="12" a="1"/>
  <c r="CO193" i="12" a="1"/>
  <c r="CK193" i="12" a="1"/>
  <c r="CG193" i="12" a="1"/>
  <c r="CC193" i="12" a="1"/>
  <c r="BW193" i="12" a="1"/>
  <c r="BS193" i="12" a="1"/>
  <c r="BO193" i="12" a="1"/>
  <c r="BI193" i="12" a="1"/>
  <c r="BE193" i="12" a="1"/>
  <c r="BA193" i="12" a="1"/>
  <c r="AW193" i="12" a="1"/>
  <c r="AS193" i="12" a="1"/>
  <c r="AM193" i="12" a="1"/>
  <c r="AI193" i="12" a="1"/>
  <c r="AE193" i="12" a="1"/>
  <c r="AA193" i="12" a="1"/>
  <c r="U193" i="12" a="1"/>
  <c r="Q193" i="12" a="1"/>
  <c r="M193" i="12" a="1"/>
  <c r="DA193" i="12" a="1"/>
  <c r="CW193" i="12" a="1"/>
  <c r="CU193" i="12" a="1"/>
  <c r="CQ193" i="12" a="1"/>
  <c r="CM193" i="12" a="1"/>
  <c r="CI193" i="12" a="1"/>
  <c r="CE193" i="12" a="1"/>
  <c r="CA193" i="12" a="1"/>
  <c r="BY193" i="12" a="1"/>
  <c r="BU193" i="12" a="1"/>
  <c r="BQ193" i="12" a="1"/>
  <c r="BM193" i="12" a="1"/>
  <c r="BK193" i="12" a="1"/>
  <c r="BG193" i="12" a="1"/>
  <c r="BC193" i="12" a="1"/>
  <c r="AY193" i="12" a="1"/>
  <c r="AU193" i="12" a="1"/>
  <c r="AQ193" i="12" a="1"/>
  <c r="AO193" i="12" a="1"/>
  <c r="AK193" i="12" a="1"/>
  <c r="AG193" i="12" a="1"/>
  <c r="AC193" i="12" a="1"/>
  <c r="Y193" i="12" a="1"/>
  <c r="W193" i="12" a="1"/>
  <c r="S193" i="12" a="1"/>
  <c r="O193" i="12" a="1"/>
  <c r="DB193" i="12" a="1"/>
  <c r="CZ193" i="12" a="1"/>
  <c r="CX193" i="12" a="1"/>
  <c r="CV193" i="12" a="1"/>
  <c r="CT193" i="12" a="1"/>
  <c r="CR193" i="12" a="1"/>
  <c r="CP193" i="12" a="1"/>
  <c r="CN193" i="12" a="1"/>
  <c r="CL193" i="12" a="1"/>
  <c r="CJ193" i="12" a="1"/>
  <c r="CH193" i="12" a="1"/>
  <c r="CF193" i="12" a="1"/>
  <c r="CD193" i="12" a="1"/>
  <c r="CB193" i="12" a="1"/>
  <c r="BZ193" i="12" a="1"/>
  <c r="BX193" i="12" a="1"/>
  <c r="BV193" i="12" a="1"/>
  <c r="BT193" i="12" a="1"/>
  <c r="BR193" i="12" a="1"/>
  <c r="BP193" i="12" a="1"/>
  <c r="BN193" i="12" a="1"/>
  <c r="BL193" i="12" a="1"/>
  <c r="BJ193" i="12" a="1"/>
  <c r="BH193" i="12" a="1"/>
  <c r="BF193" i="12" a="1"/>
  <c r="BD193" i="12" a="1"/>
  <c r="BB193" i="12" a="1"/>
  <c r="AZ193" i="12" a="1"/>
  <c r="AX193" i="12" a="1"/>
  <c r="AV193" i="12" a="1"/>
  <c r="AT193" i="12" a="1"/>
  <c r="AR193" i="12" a="1"/>
  <c r="AP193" i="12" a="1"/>
  <c r="AN193" i="12" a="1"/>
  <c r="AL193" i="12" a="1"/>
  <c r="AJ193" i="12" a="1"/>
  <c r="AH193" i="12" a="1"/>
  <c r="AF193" i="12" a="1"/>
  <c r="AD193" i="12" a="1"/>
  <c r="AB193" i="12" a="1"/>
  <c r="Z193" i="12" a="1"/>
  <c r="X193" i="12" a="1"/>
  <c r="V193" i="12" a="1"/>
  <c r="T193" i="12" a="1"/>
  <c r="R193" i="12" a="1"/>
  <c r="P193" i="12" a="1"/>
  <c r="N193" i="12" a="1"/>
  <c r="L193" i="12" a="1"/>
  <c r="DA192" i="12" a="1"/>
  <c r="CW192" i="12" a="1"/>
  <c r="CQ192" i="12" a="1"/>
  <c r="CM192" i="12" a="1"/>
  <c r="CI192" i="12" a="1"/>
  <c r="CE192" i="12" a="1"/>
  <c r="CA192" i="12" a="1"/>
  <c r="BW192" i="12" a="1"/>
  <c r="BS192" i="12" a="1"/>
  <c r="BO192" i="12" a="1"/>
  <c r="BK192" i="12" a="1"/>
  <c r="BE192" i="12" a="1"/>
  <c r="BA192" i="12" a="1"/>
  <c r="AW192" i="12" a="1"/>
  <c r="AA192" i="12" a="1"/>
  <c r="DC192" i="12" a="1"/>
  <c r="CY192" i="12" a="1"/>
  <c r="CU192" i="12" a="1"/>
  <c r="CS192" i="12" a="1"/>
  <c r="CO192" i="12" a="1"/>
  <c r="CK192" i="12" a="1"/>
  <c r="CG192" i="12" a="1"/>
  <c r="CC192" i="12" a="1"/>
  <c r="BY192" i="12" a="1"/>
  <c r="BU192" i="12" a="1"/>
  <c r="BQ192" i="12" a="1"/>
  <c r="BM192" i="12" a="1"/>
  <c r="BI192" i="12" a="1"/>
  <c r="BG192" i="12" a="1"/>
  <c r="BC192" i="12" a="1"/>
  <c r="AY192" i="12" a="1"/>
  <c r="AU192" i="12" a="1"/>
  <c r="AS192" i="12" a="1"/>
  <c r="AQ192" i="12" a="1"/>
  <c r="AO192" i="12" a="1"/>
  <c r="AM192" i="12" a="1"/>
  <c r="AK192" i="12" a="1"/>
  <c r="AI192" i="12" a="1"/>
  <c r="AG192" i="12" a="1"/>
  <c r="AE192" i="12" a="1"/>
  <c r="AC192" i="12" a="1"/>
  <c r="Y192" i="12" a="1"/>
  <c r="W192" i="12" a="1"/>
  <c r="U192" i="12" a="1"/>
  <c r="S192" i="12" a="1"/>
  <c r="Q192" i="12" a="1"/>
  <c r="O192" i="12" a="1"/>
  <c r="M192" i="12" a="1"/>
  <c r="DB192" i="12" a="1"/>
  <c r="CZ192" i="12" a="1"/>
  <c r="CX192" i="12" a="1"/>
  <c r="CV192" i="12" a="1"/>
  <c r="CT192" i="12" a="1"/>
  <c r="CR192" i="12" a="1"/>
  <c r="CP192" i="12" a="1"/>
  <c r="CN192" i="12" a="1"/>
  <c r="CL192" i="12" a="1"/>
  <c r="CJ192" i="12" a="1"/>
  <c r="CH192" i="12" a="1"/>
  <c r="CF192" i="12" a="1"/>
  <c r="CD192" i="12" a="1"/>
  <c r="CB192" i="12" a="1"/>
  <c r="BZ192" i="12" a="1"/>
  <c r="BX192" i="12" a="1"/>
  <c r="BV192" i="12" a="1"/>
  <c r="BT192" i="12" a="1"/>
  <c r="BR192" i="12" a="1"/>
  <c r="BP192" i="12" a="1"/>
  <c r="BN192" i="12" a="1"/>
  <c r="BL192" i="12" a="1"/>
  <c r="BJ192" i="12" a="1"/>
  <c r="BH192" i="12" a="1"/>
  <c r="BF192" i="12" a="1"/>
  <c r="BD192" i="12" a="1"/>
  <c r="BB192" i="12" a="1"/>
  <c r="AZ192" i="12" a="1"/>
  <c r="AX192" i="12" a="1"/>
  <c r="AV192" i="12" a="1"/>
  <c r="AT192" i="12" a="1"/>
  <c r="AR192" i="12" a="1"/>
  <c r="AP192" i="12" a="1"/>
  <c r="AN192" i="12" a="1"/>
  <c r="AL192" i="12" a="1"/>
  <c r="AJ192" i="12" a="1"/>
  <c r="AH192" i="12" a="1"/>
  <c r="AF192" i="12" a="1"/>
  <c r="AD192" i="12" a="1"/>
  <c r="AB192" i="12" a="1"/>
  <c r="Z192" i="12" a="1"/>
  <c r="X192" i="12" a="1"/>
  <c r="V192" i="12" a="1"/>
  <c r="T192" i="12" a="1"/>
  <c r="R192" i="12" a="1"/>
  <c r="P192" i="12" a="1"/>
  <c r="N192" i="12" a="1"/>
  <c r="L192" i="12" a="1"/>
  <c r="DC191" i="12" a="1"/>
  <c r="DA191" i="12" a="1"/>
  <c r="CY191" i="12" a="1"/>
  <c r="CW191" i="12" a="1"/>
  <c r="CU191" i="12" a="1"/>
  <c r="CS191" i="12" a="1"/>
  <c r="CQ191" i="12" a="1"/>
  <c r="CO191" i="12" a="1"/>
  <c r="CM191" i="12" a="1"/>
  <c r="CK191" i="12" a="1"/>
  <c r="CI191" i="12" a="1"/>
  <c r="CG191" i="12" a="1"/>
  <c r="CE191" i="12" a="1"/>
  <c r="CC191" i="12" a="1"/>
  <c r="CA191" i="12" a="1"/>
  <c r="BY191" i="12" a="1"/>
  <c r="BW191" i="12" a="1"/>
  <c r="BU191" i="12" a="1"/>
  <c r="BS191" i="12" a="1"/>
  <c r="BQ191" i="12" a="1"/>
  <c r="BO191" i="12" a="1"/>
  <c r="BM191" i="12" a="1"/>
  <c r="BK191" i="12" a="1"/>
  <c r="BI191" i="12" a="1"/>
  <c r="BG191" i="12" a="1"/>
  <c r="BE191" i="12" a="1"/>
  <c r="BC191" i="12" a="1"/>
  <c r="BA191" i="12" a="1"/>
  <c r="AY191" i="12" a="1"/>
  <c r="AW191" i="12" a="1"/>
  <c r="AU191" i="12" a="1"/>
  <c r="AS191" i="12" a="1"/>
  <c r="AQ191" i="12" a="1"/>
  <c r="AO191" i="12" a="1"/>
  <c r="AM191" i="12" a="1"/>
  <c r="AK191" i="12" a="1"/>
  <c r="AI191" i="12" a="1"/>
  <c r="AG191" i="12" a="1"/>
  <c r="AE191" i="12" a="1"/>
  <c r="AC191" i="12" a="1"/>
  <c r="AA191" i="12" a="1"/>
  <c r="Y191" i="12" a="1"/>
  <c r="W191" i="12" a="1"/>
  <c r="U191" i="12" a="1"/>
  <c r="S191" i="12" a="1"/>
  <c r="Q191" i="12" a="1"/>
  <c r="O191" i="12" a="1"/>
  <c r="M191" i="12" a="1"/>
  <c r="DB191" i="12" a="1"/>
  <c r="CZ191" i="12" a="1"/>
  <c r="CX191" i="12" a="1"/>
  <c r="CV191" i="12" a="1"/>
  <c r="CT191" i="12" a="1"/>
  <c r="CR191" i="12" a="1"/>
  <c r="CP191" i="12" a="1"/>
  <c r="CN191" i="12" a="1"/>
  <c r="CL191" i="12" a="1"/>
  <c r="CJ191" i="12" a="1"/>
  <c r="CH191" i="12" a="1"/>
  <c r="CF191" i="12" a="1"/>
  <c r="CD191" i="12" a="1"/>
  <c r="CB191" i="12" a="1"/>
  <c r="BZ191" i="12" a="1"/>
  <c r="BX191" i="12" a="1"/>
  <c r="BV191" i="12" a="1"/>
  <c r="BT191" i="12" a="1"/>
  <c r="BR191" i="12" a="1"/>
  <c r="BP191" i="12" a="1"/>
  <c r="BN191" i="12" a="1"/>
  <c r="BL191" i="12" a="1"/>
  <c r="BJ191" i="12" a="1"/>
  <c r="BH191" i="12" a="1"/>
  <c r="BF191" i="12" a="1"/>
  <c r="BD191" i="12" a="1"/>
  <c r="BB191" i="12" a="1"/>
  <c r="AZ191" i="12" a="1"/>
  <c r="AX191" i="12" a="1"/>
  <c r="AV191" i="12" a="1"/>
  <c r="AT191" i="12" a="1"/>
  <c r="AR191" i="12" a="1"/>
  <c r="AP191" i="12" a="1"/>
  <c r="AN191" i="12" a="1"/>
  <c r="AL191" i="12" a="1"/>
  <c r="AJ191" i="12" a="1"/>
  <c r="AH191" i="12" a="1"/>
  <c r="AF191" i="12" a="1"/>
  <c r="AD191" i="12" a="1"/>
  <c r="AB191" i="12" a="1"/>
  <c r="Z191" i="12" a="1"/>
  <c r="X191" i="12" a="1"/>
  <c r="V191" i="12" a="1"/>
  <c r="T191" i="12" a="1"/>
  <c r="R191" i="12" a="1"/>
  <c r="P191" i="12" a="1"/>
  <c r="N191" i="12" a="1"/>
  <c r="L191" i="12" a="1"/>
  <c r="DC190" i="12" a="1"/>
  <c r="DA190" i="12" a="1"/>
  <c r="CY190" i="12" a="1"/>
  <c r="CW190" i="12" a="1"/>
  <c r="CU190" i="12" a="1"/>
  <c r="CS190" i="12" a="1"/>
  <c r="CQ190" i="12" a="1"/>
  <c r="CO190" i="12" a="1"/>
  <c r="CM190" i="12" a="1"/>
  <c r="CK190" i="12" a="1"/>
  <c r="CI190" i="12" a="1"/>
  <c r="CG190" i="12" a="1"/>
  <c r="CE190" i="12" a="1"/>
  <c r="CC190" i="12" a="1"/>
  <c r="CA190" i="12" a="1"/>
  <c r="BY190" i="12" a="1"/>
  <c r="BW190" i="12" a="1"/>
  <c r="BU190" i="12" a="1"/>
  <c r="BS190" i="12" a="1"/>
  <c r="BQ190" i="12" a="1"/>
  <c r="BO190" i="12" a="1"/>
  <c r="BM190" i="12" a="1"/>
  <c r="BK190" i="12" a="1"/>
  <c r="BI190" i="12" a="1"/>
  <c r="BG190" i="12" a="1"/>
  <c r="BE190" i="12" a="1"/>
  <c r="BC190" i="12" a="1"/>
  <c r="BA190" i="12" a="1"/>
  <c r="AY190" i="12" a="1"/>
  <c r="AW190" i="12" a="1"/>
  <c r="AU190" i="12" a="1"/>
  <c r="AS190" i="12" a="1"/>
  <c r="AQ190" i="12" a="1"/>
  <c r="AO190" i="12" a="1"/>
  <c r="AM190" i="12" a="1"/>
  <c r="AK190" i="12" a="1"/>
  <c r="AI190" i="12" a="1"/>
  <c r="AG190" i="12" a="1"/>
  <c r="AE190" i="12" a="1"/>
  <c r="AC190" i="12" a="1"/>
  <c r="AA190" i="12" a="1"/>
  <c r="Y190" i="12" a="1"/>
  <c r="W190" i="12" a="1"/>
  <c r="U190" i="12" a="1"/>
  <c r="S190" i="12" a="1"/>
  <c r="Q190" i="12" a="1"/>
  <c r="O190" i="12" a="1"/>
  <c r="M190" i="12" a="1"/>
  <c r="DB190" i="12" a="1"/>
  <c r="CZ190" i="12" a="1"/>
  <c r="CX190" i="12" a="1"/>
  <c r="CV190" i="12" a="1"/>
  <c r="CT190" i="12" a="1"/>
  <c r="CR190" i="12" a="1"/>
  <c r="CP190" i="12" a="1"/>
  <c r="CN190" i="12" a="1"/>
  <c r="CL190" i="12" a="1"/>
  <c r="CJ190" i="12" a="1"/>
  <c r="CH190" i="12" a="1"/>
  <c r="CF190" i="12" a="1"/>
  <c r="CD190" i="12" a="1"/>
  <c r="CB190" i="12" a="1"/>
  <c r="BZ190" i="12" a="1"/>
  <c r="BX190" i="12" a="1"/>
  <c r="BV190" i="12" a="1"/>
  <c r="BT190" i="12" a="1"/>
  <c r="BR190" i="12" a="1"/>
  <c r="BP190" i="12" a="1"/>
  <c r="BN190" i="12" a="1"/>
  <c r="BL190" i="12" a="1"/>
  <c r="BJ190" i="12" a="1"/>
  <c r="BH190" i="12" a="1"/>
  <c r="BF190" i="12" a="1"/>
  <c r="BD190" i="12" a="1"/>
  <c r="BB190" i="12" a="1"/>
  <c r="AZ190" i="12" a="1"/>
  <c r="AX190" i="12" a="1"/>
  <c r="AV190" i="12" a="1"/>
  <c r="AT190" i="12" a="1"/>
  <c r="AR190" i="12" a="1"/>
  <c r="AP190" i="12" a="1"/>
  <c r="AN190" i="12" a="1"/>
  <c r="AL190" i="12" a="1"/>
  <c r="AJ190" i="12" a="1"/>
  <c r="AH190" i="12" a="1"/>
  <c r="AF190" i="12" a="1"/>
  <c r="AD190" i="12" a="1"/>
  <c r="AB190" i="12" a="1"/>
  <c r="Z190" i="12" a="1"/>
  <c r="X190" i="12" a="1"/>
  <c r="V190" i="12" a="1"/>
  <c r="T190" i="12" a="1"/>
  <c r="R190" i="12" a="1"/>
  <c r="P190" i="12" a="1"/>
  <c r="N190" i="12" a="1"/>
  <c r="L190" i="12" a="1"/>
  <c r="DA189" i="12" a="1"/>
  <c r="CW189" i="12" a="1"/>
  <c r="CS189" i="12" a="1"/>
  <c r="CO189" i="12" a="1"/>
  <c r="CK189" i="12" a="1"/>
  <c r="CG189" i="12" a="1"/>
  <c r="CC189" i="12" a="1"/>
  <c r="BY189" i="12" a="1"/>
  <c r="BU189" i="12" a="1"/>
  <c r="BQ189" i="12" a="1"/>
  <c r="BM189" i="12" a="1"/>
  <c r="BI189" i="12" a="1"/>
  <c r="BE189" i="12" a="1"/>
  <c r="BC189" i="12" a="1"/>
  <c r="BA189" i="12" a="1"/>
  <c r="AY189" i="12" a="1"/>
  <c r="AW189" i="12" a="1"/>
  <c r="AS189" i="12" a="1"/>
  <c r="AO189" i="12" a="1"/>
  <c r="AK189" i="12" a="1"/>
  <c r="AE189" i="12" a="1"/>
  <c r="AA189" i="12" a="1"/>
  <c r="W189" i="12" a="1"/>
  <c r="S189" i="12" a="1"/>
  <c r="O189" i="12" a="1"/>
  <c r="DC189" i="12" a="1"/>
  <c r="CY189" i="12" a="1"/>
  <c r="CU189" i="12" a="1"/>
  <c r="CQ189" i="12" a="1"/>
  <c r="CM189" i="12" a="1"/>
  <c r="CI189" i="12" a="1"/>
  <c r="CE189" i="12" a="1"/>
  <c r="CA189" i="12" a="1"/>
  <c r="BW189" i="12" a="1"/>
  <c r="BS189" i="12" a="1"/>
  <c r="BO189" i="12" a="1"/>
  <c r="BK189" i="12" a="1"/>
  <c r="BG189" i="12" a="1"/>
  <c r="AU189" i="12" a="1"/>
  <c r="AQ189" i="12" a="1"/>
  <c r="AM189" i="12" a="1"/>
  <c r="AI189" i="12" a="1"/>
  <c r="AG189" i="12" a="1"/>
  <c r="AC189" i="12" a="1"/>
  <c r="Y189" i="12" a="1"/>
  <c r="U189" i="12" a="1"/>
  <c r="Q189" i="12" a="1"/>
  <c r="M189" i="12" a="1"/>
  <c r="DB189" i="12" a="1"/>
  <c r="CZ189" i="12" a="1"/>
  <c r="CX189" i="12" a="1"/>
  <c r="CV189" i="12" a="1"/>
  <c r="CT189" i="12" a="1"/>
  <c r="CR189" i="12" a="1"/>
  <c r="CP189" i="12" a="1"/>
  <c r="CN189" i="12" a="1"/>
  <c r="CL189" i="12" a="1"/>
  <c r="CJ189" i="12" a="1"/>
  <c r="CH189" i="12" a="1"/>
  <c r="CF189" i="12" a="1"/>
  <c r="CD189" i="12" a="1"/>
  <c r="CB189" i="12" a="1"/>
  <c r="BZ189" i="12" a="1"/>
  <c r="BX189" i="12" a="1"/>
  <c r="BV189" i="12" a="1"/>
  <c r="BT189" i="12" a="1"/>
  <c r="BR189" i="12" a="1"/>
  <c r="BP189" i="12" a="1"/>
  <c r="BN189" i="12" a="1"/>
  <c r="BL189" i="12" a="1"/>
  <c r="BJ189" i="12" a="1"/>
  <c r="BH189" i="12" a="1"/>
  <c r="BF189" i="12" a="1"/>
  <c r="BD189" i="12" a="1"/>
  <c r="BB189" i="12" a="1"/>
  <c r="AZ189" i="12" a="1"/>
  <c r="AX189" i="12" a="1"/>
  <c r="AV189" i="12" a="1"/>
  <c r="AT189" i="12" a="1"/>
  <c r="AR189" i="12" a="1"/>
  <c r="AP189" i="12" a="1"/>
  <c r="AN189" i="12" a="1"/>
  <c r="AL189" i="12" a="1"/>
  <c r="AJ189" i="12" a="1"/>
  <c r="AH189" i="12" a="1"/>
  <c r="AF189" i="12" a="1"/>
  <c r="AD189" i="12" a="1"/>
  <c r="AB189" i="12" a="1"/>
  <c r="Z189" i="12" a="1"/>
  <c r="X189" i="12" a="1"/>
  <c r="V189" i="12" a="1"/>
  <c r="T189" i="12" a="1"/>
  <c r="R189" i="12" a="1"/>
  <c r="P189" i="12" a="1"/>
  <c r="N189" i="12" a="1"/>
  <c r="L189" i="12" a="1"/>
  <c r="DC188" i="12" a="1"/>
  <c r="CY188" i="12" a="1"/>
  <c r="CU188" i="12" a="1"/>
  <c r="CQ188" i="12" a="1"/>
  <c r="CO188" i="12" a="1"/>
  <c r="CK188" i="12" a="1"/>
  <c r="CG188" i="12" a="1"/>
  <c r="CC188" i="12" a="1"/>
  <c r="BY188" i="12" a="1"/>
  <c r="BU188" i="12" a="1"/>
  <c r="BQ188" i="12" a="1"/>
  <c r="BM188" i="12" a="1"/>
  <c r="BI188" i="12" a="1"/>
  <c r="BE188" i="12" a="1"/>
  <c r="BA188" i="12" a="1"/>
  <c r="AY188" i="12" a="1"/>
  <c r="AU188" i="12" a="1"/>
  <c r="AQ188" i="12" a="1"/>
  <c r="AM188" i="12" a="1"/>
  <c r="AI188" i="12" a="1"/>
  <c r="AE188" i="12" a="1"/>
  <c r="AA188" i="12" a="1"/>
  <c r="W188" i="12" a="1"/>
  <c r="S188" i="12" a="1"/>
  <c r="O188" i="12" a="1"/>
  <c r="DA188" i="12" a="1"/>
  <c r="CW188" i="12" a="1"/>
  <c r="CS188" i="12" a="1"/>
  <c r="CM188" i="12" a="1"/>
  <c r="CI188" i="12" a="1"/>
  <c r="CE188" i="12" a="1"/>
  <c r="CA188" i="12" a="1"/>
  <c r="BW188" i="12" a="1"/>
  <c r="BS188" i="12" a="1"/>
  <c r="BO188" i="12" a="1"/>
  <c r="BK188" i="12" a="1"/>
  <c r="BG188" i="12" a="1"/>
  <c r="BC188" i="12" a="1"/>
  <c r="AW188" i="12" a="1"/>
  <c r="AS188" i="12" a="1"/>
  <c r="AO188" i="12" a="1"/>
  <c r="AK188" i="12" a="1"/>
  <c r="AG188" i="12" a="1"/>
  <c r="AC188" i="12" a="1"/>
  <c r="Y188" i="12" a="1"/>
  <c r="U188" i="12" a="1"/>
  <c r="Q188" i="12" a="1"/>
  <c r="M188" i="12" a="1"/>
  <c r="DB188" i="12" a="1"/>
  <c r="CZ188" i="12" a="1"/>
  <c r="CX188" i="12" a="1"/>
  <c r="CV188" i="12" a="1"/>
  <c r="CT188" i="12" a="1"/>
  <c r="CR188" i="12" a="1"/>
  <c r="CP188" i="12" a="1"/>
  <c r="CN188" i="12" a="1"/>
  <c r="CL188" i="12" a="1"/>
  <c r="CJ188" i="12" a="1"/>
  <c r="CH188" i="12" a="1"/>
  <c r="CF188" i="12" a="1"/>
  <c r="CD188" i="12" a="1"/>
  <c r="CB188" i="12" a="1"/>
  <c r="BZ188" i="12" a="1"/>
  <c r="BX188" i="12" a="1"/>
  <c r="BV188" i="12" a="1"/>
  <c r="BT188" i="12" a="1"/>
  <c r="BR188" i="12" a="1"/>
  <c r="BP188" i="12" a="1"/>
  <c r="BN188" i="12" a="1"/>
  <c r="BL188" i="12" a="1"/>
  <c r="BJ188" i="12" a="1"/>
  <c r="BH188" i="12" a="1"/>
  <c r="BF188" i="12" a="1"/>
  <c r="BD188" i="12" a="1"/>
  <c r="BB188" i="12" a="1"/>
  <c r="AZ188" i="12" a="1"/>
  <c r="AX188" i="12" a="1"/>
  <c r="AV188" i="12" a="1"/>
  <c r="AT188" i="12" a="1"/>
  <c r="AR188" i="12" a="1"/>
  <c r="AP188" i="12" a="1"/>
  <c r="AN188" i="12" a="1"/>
  <c r="AL188" i="12" a="1"/>
  <c r="AJ188" i="12" a="1"/>
  <c r="AH188" i="12" a="1"/>
  <c r="AF188" i="12" a="1"/>
  <c r="AD188" i="12" a="1"/>
  <c r="AB188" i="12" a="1"/>
  <c r="Z188" i="12" a="1"/>
  <c r="X188" i="12" a="1"/>
  <c r="V188" i="12" a="1"/>
  <c r="T188" i="12" a="1"/>
  <c r="R188" i="12" a="1"/>
  <c r="P188" i="12" a="1"/>
  <c r="N188" i="12" a="1"/>
  <c r="L188" i="12" a="1"/>
  <c r="DC187" i="12" a="1"/>
  <c r="DA187" i="12" a="1"/>
  <c r="CW187" i="12" a="1"/>
  <c r="CS187" i="12" a="1"/>
  <c r="CO187" i="12" a="1"/>
  <c r="CK187" i="12" a="1"/>
  <c r="CG187" i="12" a="1"/>
  <c r="CC187" i="12" a="1"/>
  <c r="BY187" i="12" a="1"/>
  <c r="BU187" i="12" a="1"/>
  <c r="BQ187" i="12" a="1"/>
  <c r="BM187" i="12" a="1"/>
  <c r="BI187" i="12" a="1"/>
  <c r="BE187" i="12" a="1"/>
  <c r="BA187" i="12" a="1"/>
  <c r="AW187" i="12" a="1"/>
  <c r="AS187" i="12" a="1"/>
  <c r="AO187" i="12" a="1"/>
  <c r="AK187" i="12" a="1"/>
  <c r="AG187" i="12" a="1"/>
  <c r="AC187" i="12" a="1"/>
  <c r="Y187" i="12" a="1"/>
  <c r="U187" i="12" a="1"/>
  <c r="Q187" i="12" a="1"/>
  <c r="M187" i="12" a="1"/>
  <c r="CY187" i="12" a="1"/>
  <c r="CU187" i="12" a="1"/>
  <c r="CQ187" i="12" a="1"/>
  <c r="CM187" i="12" a="1"/>
  <c r="CI187" i="12" a="1"/>
  <c r="CE187" i="12" a="1"/>
  <c r="CA187" i="12" a="1"/>
  <c r="BW187" i="12" a="1"/>
  <c r="BS187" i="12" a="1"/>
  <c r="BO187" i="12" a="1"/>
  <c r="BK187" i="12" a="1"/>
  <c r="BG187" i="12" a="1"/>
  <c r="BC187" i="12" a="1"/>
  <c r="AY187" i="12" a="1"/>
  <c r="AU187" i="12" a="1"/>
  <c r="AQ187" i="12" a="1"/>
  <c r="AM187" i="12" a="1"/>
  <c r="AI187" i="12" a="1"/>
  <c r="AE187" i="12" a="1"/>
  <c r="AA187" i="12" a="1"/>
  <c r="W187" i="12" a="1"/>
  <c r="S187" i="12" a="1"/>
  <c r="O187" i="12" a="1"/>
  <c r="DB187" i="12" a="1"/>
  <c r="CZ187" i="12" a="1"/>
  <c r="CX187" i="12" a="1"/>
  <c r="CV187" i="12" a="1"/>
  <c r="CT187" i="12" a="1"/>
  <c r="CR187" i="12" a="1"/>
  <c r="CP187" i="12" a="1"/>
  <c r="CN187" i="12" a="1"/>
  <c r="CL187" i="12" a="1"/>
  <c r="CJ187" i="12" a="1"/>
  <c r="CH187" i="12" a="1"/>
  <c r="CF187" i="12" a="1"/>
  <c r="CD187" i="12" a="1"/>
  <c r="CB187" i="12" a="1"/>
  <c r="BZ187" i="12" a="1"/>
  <c r="BX187" i="12" a="1"/>
  <c r="BV187" i="12" a="1"/>
  <c r="BT187" i="12" a="1"/>
  <c r="BR187" i="12" a="1"/>
  <c r="BP187" i="12" a="1"/>
  <c r="BN187" i="12" a="1"/>
  <c r="BL187" i="12" a="1"/>
  <c r="BJ187" i="12" a="1"/>
  <c r="BH187" i="12" a="1"/>
  <c r="BF187" i="12" a="1"/>
  <c r="BD187" i="12" a="1"/>
  <c r="BB187" i="12" a="1"/>
  <c r="AZ187" i="12" a="1"/>
  <c r="AX187" i="12" a="1"/>
  <c r="AV187" i="12" a="1"/>
  <c r="AT187" i="12" a="1"/>
  <c r="AR187" i="12" a="1"/>
  <c r="AP187" i="12" a="1"/>
  <c r="AN187" i="12" a="1"/>
  <c r="AL187" i="12" a="1"/>
  <c r="AJ187" i="12" a="1"/>
  <c r="AH187" i="12" a="1"/>
  <c r="AF187" i="12" a="1"/>
  <c r="AD187" i="12" a="1"/>
  <c r="AB187" i="12" a="1"/>
  <c r="Z187" i="12" a="1"/>
  <c r="X187" i="12" a="1"/>
  <c r="V187" i="12" a="1"/>
  <c r="T187" i="12" a="1"/>
  <c r="R187" i="12" a="1"/>
  <c r="P187" i="12" a="1"/>
  <c r="N187" i="12" a="1"/>
  <c r="L187" i="12" a="1"/>
  <c r="CY186" i="12" a="1"/>
  <c r="CU186" i="12" a="1"/>
  <c r="CQ186" i="12" a="1"/>
  <c r="CM186" i="12" a="1"/>
  <c r="CI186" i="12" a="1"/>
  <c r="CE186" i="12" a="1"/>
  <c r="CA186" i="12" a="1"/>
  <c r="BW186" i="12" a="1"/>
  <c r="BS186" i="12" a="1"/>
  <c r="BO186" i="12" a="1"/>
  <c r="BK186" i="12" a="1"/>
  <c r="BG186" i="12" a="1"/>
  <c r="BE186" i="12" a="1"/>
  <c r="BA186" i="12" a="1"/>
  <c r="AW186" i="12" a="1"/>
  <c r="AS186" i="12" a="1"/>
  <c r="AO186" i="12" a="1"/>
  <c r="AK186" i="12" a="1"/>
  <c r="AG186" i="12" a="1"/>
  <c r="AC186" i="12" a="1"/>
  <c r="Y186" i="12" a="1"/>
  <c r="W186" i="12" a="1"/>
  <c r="S186" i="12" a="1"/>
  <c r="M186" i="12" a="1"/>
  <c r="DC186" i="12" a="1"/>
  <c r="DA186" i="12" a="1"/>
  <c r="CW186" i="12" a="1"/>
  <c r="CS186" i="12" a="1"/>
  <c r="CO186" i="12" a="1"/>
  <c r="CK186" i="12" a="1"/>
  <c r="CG186" i="12" a="1"/>
  <c r="CC186" i="12" a="1"/>
  <c r="BY186" i="12" a="1"/>
  <c r="BU186" i="12" a="1"/>
  <c r="BQ186" i="12" a="1"/>
  <c r="BM186" i="12" a="1"/>
  <c r="BI186" i="12" a="1"/>
  <c r="BC186" i="12" a="1"/>
  <c r="AY186" i="12" a="1"/>
  <c r="AU186" i="12" a="1"/>
  <c r="AQ186" i="12" a="1"/>
  <c r="AM186" i="12" a="1"/>
  <c r="AI186" i="12" a="1"/>
  <c r="AE186" i="12" a="1"/>
  <c r="AA186" i="12" a="1"/>
  <c r="U186" i="12" a="1"/>
  <c r="Q186" i="12" a="1"/>
  <c r="O186" i="12" a="1"/>
  <c r="DB186" i="12" a="1"/>
  <c r="CZ186" i="12" a="1"/>
  <c r="CX186" i="12" a="1"/>
  <c r="CV186" i="12" a="1"/>
  <c r="CT186" i="12" a="1"/>
  <c r="CR186" i="12" a="1"/>
  <c r="CP186" i="12" a="1"/>
  <c r="CN186" i="12" a="1"/>
  <c r="CL186" i="12" a="1"/>
  <c r="CJ186" i="12" a="1"/>
  <c r="CH186" i="12" a="1"/>
  <c r="CF186" i="12" a="1"/>
  <c r="CD186" i="12" a="1"/>
  <c r="CB186" i="12" a="1"/>
  <c r="BZ186" i="12" a="1"/>
  <c r="BX186" i="12" a="1"/>
  <c r="BV186" i="12" a="1"/>
  <c r="BT186" i="12" a="1"/>
  <c r="BR186" i="12" a="1"/>
  <c r="BP186" i="12" a="1"/>
  <c r="BN186" i="12" a="1"/>
  <c r="BL186" i="12" a="1"/>
  <c r="BJ186" i="12" a="1"/>
  <c r="BH186" i="12" a="1"/>
  <c r="BF186" i="12" a="1"/>
  <c r="BD186" i="12" a="1"/>
  <c r="BB186" i="12" a="1"/>
  <c r="AZ186" i="12" a="1"/>
  <c r="AX186" i="12" a="1"/>
  <c r="AV186" i="12" a="1"/>
  <c r="AT186" i="12" a="1"/>
  <c r="AR186" i="12" a="1"/>
  <c r="AP186" i="12" a="1"/>
  <c r="AN186" i="12" a="1"/>
  <c r="AL186" i="12" a="1"/>
  <c r="AJ186" i="12" a="1"/>
  <c r="AH186" i="12" a="1"/>
  <c r="AF186" i="12" a="1"/>
  <c r="AD186" i="12" a="1"/>
  <c r="AB186" i="12" a="1"/>
  <c r="Z186" i="12" a="1"/>
  <c r="X186" i="12" a="1"/>
  <c r="V186" i="12" a="1"/>
  <c r="T186" i="12" a="1"/>
  <c r="R186" i="12" a="1"/>
  <c r="P186" i="12" a="1"/>
  <c r="N186" i="12" a="1"/>
  <c r="L186" i="12" a="1"/>
  <c r="DC185" i="12" a="1"/>
  <c r="CY185" i="12" a="1"/>
  <c r="CU185" i="12" a="1"/>
  <c r="CQ185" i="12" a="1"/>
  <c r="CM185" i="12" a="1"/>
  <c r="CI185" i="12" a="1"/>
  <c r="CE185" i="12" a="1"/>
  <c r="CA185" i="12" a="1"/>
  <c r="BW185" i="12" a="1"/>
  <c r="BS185" i="12" a="1"/>
  <c r="BO185" i="12" a="1"/>
  <c r="BK185" i="12" a="1"/>
  <c r="BI185" i="12" a="1"/>
  <c r="BE185" i="12" a="1"/>
  <c r="AY185" i="12" a="1"/>
  <c r="AU185" i="12" a="1"/>
  <c r="AQ185" i="12" a="1"/>
  <c r="AM185" i="12" a="1"/>
  <c r="AI185" i="12" a="1"/>
  <c r="AG185" i="12" a="1"/>
  <c r="AC185" i="12" a="1"/>
  <c r="Y185" i="12" a="1"/>
  <c r="U185" i="12" a="1"/>
  <c r="Q185" i="12" a="1"/>
  <c r="DA185" i="12" a="1"/>
  <c r="CW185" i="12" a="1"/>
  <c r="CS185" i="12" a="1"/>
  <c r="CO185" i="12" a="1"/>
  <c r="CK185" i="12" a="1"/>
  <c r="CG185" i="12" a="1"/>
  <c r="CC185" i="12" a="1"/>
  <c r="BY185" i="12" a="1"/>
  <c r="BU185" i="12" a="1"/>
  <c r="BQ185" i="12" a="1"/>
  <c r="BM185" i="12" a="1"/>
  <c r="BG185" i="12" a="1"/>
  <c r="BC185" i="12" a="1"/>
  <c r="BA185" i="12" a="1"/>
  <c r="AW185" i="12" a="1"/>
  <c r="AS185" i="12" a="1"/>
  <c r="AO185" i="12" a="1"/>
  <c r="AK185" i="12" a="1"/>
  <c r="AE185" i="12" a="1"/>
  <c r="AA185" i="12" a="1"/>
  <c r="W185" i="12" a="1"/>
  <c r="S185" i="12" a="1"/>
  <c r="O185" i="12" a="1"/>
  <c r="M185" i="12" a="1"/>
  <c r="DB185" i="12" a="1"/>
  <c r="CZ185" i="12" a="1"/>
  <c r="CX185" i="12" a="1"/>
  <c r="CV185" i="12" a="1"/>
  <c r="CT185" i="12" a="1"/>
  <c r="CR185" i="12" a="1"/>
  <c r="CP185" i="12" a="1"/>
  <c r="CN185" i="12" a="1"/>
  <c r="CL185" i="12" a="1"/>
  <c r="CJ185" i="12" a="1"/>
  <c r="CH185" i="12" a="1"/>
  <c r="CF185" i="12" a="1"/>
  <c r="CD185" i="12" a="1"/>
  <c r="CB185" i="12" a="1"/>
  <c r="BZ185" i="12" a="1"/>
  <c r="BX185" i="12" a="1"/>
  <c r="BV185" i="12" a="1"/>
  <c r="BT185" i="12" a="1"/>
  <c r="BR185" i="12" a="1"/>
  <c r="BP185" i="12" a="1"/>
  <c r="BN185" i="12" a="1"/>
  <c r="BL185" i="12" a="1"/>
  <c r="BJ185" i="12" a="1"/>
  <c r="BH185" i="12" a="1"/>
  <c r="BF185" i="12" a="1"/>
  <c r="BD185" i="12" a="1"/>
  <c r="BB185" i="12" a="1"/>
  <c r="AZ185" i="12" a="1"/>
  <c r="AX185" i="12" a="1"/>
  <c r="AV185" i="12" a="1"/>
  <c r="AT185" i="12" a="1"/>
  <c r="AR185" i="12" a="1"/>
  <c r="AP185" i="12" a="1"/>
  <c r="AN185" i="12" a="1"/>
  <c r="AL185" i="12" a="1"/>
  <c r="AJ185" i="12" a="1"/>
  <c r="AH185" i="12" a="1"/>
  <c r="AF185" i="12" a="1"/>
  <c r="AD185" i="12" a="1"/>
  <c r="AB185" i="12" a="1"/>
  <c r="Z185" i="12" a="1"/>
  <c r="X185" i="12" a="1"/>
  <c r="V185" i="12" a="1"/>
  <c r="T185" i="12" a="1"/>
  <c r="R185" i="12" a="1"/>
  <c r="P185" i="12" a="1"/>
  <c r="N185" i="12" a="1"/>
  <c r="L185" i="12" a="1"/>
  <c r="DC184" i="12" a="1"/>
  <c r="CY184" i="12" a="1"/>
  <c r="CU184" i="12" a="1"/>
  <c r="CQ184" i="12" a="1"/>
  <c r="CM184" i="12" a="1"/>
  <c r="CI184" i="12" a="1"/>
  <c r="CC184" i="12" a="1"/>
  <c r="BY184" i="12" a="1"/>
  <c r="BU184" i="12" a="1"/>
  <c r="BQ184" i="12" a="1"/>
  <c r="BM184" i="12" a="1"/>
  <c r="BI184" i="12" a="1"/>
  <c r="BE184" i="12" a="1"/>
  <c r="BA184" i="12" a="1"/>
  <c r="AW184" i="12" a="1"/>
  <c r="AS184" i="12" a="1"/>
  <c r="AO184" i="12" a="1"/>
  <c r="AK184" i="12" a="1"/>
  <c r="AG184" i="12" a="1"/>
  <c r="AC184" i="12" a="1"/>
  <c r="Y184" i="12" a="1"/>
  <c r="U184" i="12" a="1"/>
  <c r="Q184" i="12" a="1"/>
  <c r="M184" i="12" a="1"/>
  <c r="DA184" i="12" a="1"/>
  <c r="CW184" i="12" a="1"/>
  <c r="CS184" i="12" a="1"/>
  <c r="CO184" i="12" a="1"/>
  <c r="CK184" i="12" a="1"/>
  <c r="CG184" i="12" a="1"/>
  <c r="CE184" i="12" a="1"/>
  <c r="CA184" i="12" a="1"/>
  <c r="BW184" i="12" a="1"/>
  <c r="BS184" i="12" a="1"/>
  <c r="BO184" i="12" a="1"/>
  <c r="BK184" i="12" a="1"/>
  <c r="BG184" i="12" a="1"/>
  <c r="BC184" i="12" a="1"/>
  <c r="AY184" i="12" a="1"/>
  <c r="AU184" i="12" a="1"/>
  <c r="AQ184" i="12" a="1"/>
  <c r="AM184" i="12" a="1"/>
  <c r="AI184" i="12" a="1"/>
  <c r="AE184" i="12" a="1"/>
  <c r="AA184" i="12" a="1"/>
  <c r="W184" i="12" a="1"/>
  <c r="S184" i="12" a="1"/>
  <c r="O184" i="12" a="1"/>
  <c r="DB184" i="12" a="1"/>
  <c r="CZ184" i="12" a="1"/>
  <c r="CX184" i="12" a="1"/>
  <c r="CV184" i="12" a="1"/>
  <c r="CT184" i="12" a="1"/>
  <c r="CR184" i="12" a="1"/>
  <c r="CP184" i="12" a="1"/>
  <c r="CN184" i="12" a="1"/>
  <c r="CL184" i="12" a="1"/>
  <c r="CJ184" i="12" a="1"/>
  <c r="CH184" i="12" a="1"/>
  <c r="CF184" i="12" a="1"/>
  <c r="CD184" i="12" a="1"/>
  <c r="CB184" i="12" a="1"/>
  <c r="BZ184" i="12" a="1"/>
  <c r="BX184" i="12" a="1"/>
  <c r="BV184" i="12" a="1"/>
  <c r="BT184" i="12" a="1"/>
  <c r="BR184" i="12" a="1"/>
  <c r="BP184" i="12" a="1"/>
  <c r="BN184" i="12" a="1"/>
  <c r="BL184" i="12" a="1"/>
  <c r="BJ184" i="12" a="1"/>
  <c r="BH184" i="12" a="1"/>
  <c r="BF184" i="12" a="1"/>
  <c r="BD184" i="12" a="1"/>
  <c r="BB184" i="12" a="1"/>
  <c r="AZ184" i="12" a="1"/>
  <c r="AX184" i="12" a="1"/>
  <c r="AV184" i="12" a="1"/>
  <c r="AT184" i="12" a="1"/>
  <c r="AR184" i="12" a="1"/>
  <c r="AP184" i="12" a="1"/>
  <c r="AN184" i="12" a="1"/>
  <c r="AL184" i="12" a="1"/>
  <c r="AJ184" i="12" a="1"/>
  <c r="AH184" i="12" a="1"/>
  <c r="AF184" i="12" a="1"/>
  <c r="AD184" i="12" a="1"/>
  <c r="AB184" i="12" a="1"/>
  <c r="Z184" i="12" a="1"/>
  <c r="X184" i="12" a="1"/>
  <c r="V184" i="12" a="1"/>
  <c r="T184" i="12" a="1"/>
  <c r="R184" i="12" a="1"/>
  <c r="P184" i="12" a="1"/>
  <c r="N184" i="12" a="1"/>
  <c r="L184" i="12" a="1"/>
  <c r="DA183" i="12" a="1"/>
  <c r="CW183" i="12" a="1"/>
  <c r="CS183" i="12" a="1"/>
  <c r="CO183" i="12" a="1"/>
  <c r="CK183" i="12" a="1"/>
  <c r="CG183" i="12" a="1"/>
  <c r="CC183" i="12" a="1"/>
  <c r="BY183" i="12" a="1"/>
  <c r="BU183" i="12" a="1"/>
  <c r="BQ183" i="12" a="1"/>
  <c r="BM183" i="12" a="1"/>
  <c r="BI183" i="12" a="1"/>
  <c r="BE183" i="12" a="1"/>
  <c r="BA183" i="12" a="1"/>
  <c r="AW183" i="12" a="1"/>
  <c r="AS183" i="12" a="1"/>
  <c r="AO183" i="12" a="1"/>
  <c r="AK183" i="12" a="1"/>
  <c r="AG183" i="12" a="1"/>
  <c r="AC183" i="12" a="1"/>
  <c r="Y183" i="12" a="1"/>
  <c r="U183" i="12" a="1"/>
  <c r="Q183" i="12" a="1"/>
  <c r="M183" i="12" a="1"/>
  <c r="DC183" i="12" a="1"/>
  <c r="CY183" i="12" a="1"/>
  <c r="CU183" i="12" a="1"/>
  <c r="CQ183" i="12" a="1"/>
  <c r="CM183" i="12" a="1"/>
  <c r="CI183" i="12" a="1"/>
  <c r="CE183" i="12" a="1"/>
  <c r="CA183" i="12" a="1"/>
  <c r="BW183" i="12" a="1"/>
  <c r="BS183" i="12" a="1"/>
  <c r="BO183" i="12" a="1"/>
  <c r="BK183" i="12" a="1"/>
  <c r="BG183" i="12" a="1"/>
  <c r="BC183" i="12" a="1"/>
  <c r="AY183" i="12" a="1"/>
  <c r="AU183" i="12" a="1"/>
  <c r="AQ183" i="12" a="1"/>
  <c r="AM183" i="12" a="1"/>
  <c r="AI183" i="12" a="1"/>
  <c r="AE183" i="12" a="1"/>
  <c r="AA183" i="12" a="1"/>
  <c r="W183" i="12" a="1"/>
  <c r="S183" i="12" a="1"/>
  <c r="O183" i="12" a="1"/>
  <c r="DB183" i="12" a="1"/>
  <c r="CZ183" i="12" a="1"/>
  <c r="CX183" i="12" a="1"/>
  <c r="CV183" i="12" a="1"/>
  <c r="CT183" i="12" a="1"/>
  <c r="CR183" i="12" a="1"/>
  <c r="CP183" i="12" a="1"/>
  <c r="CN183" i="12" a="1"/>
  <c r="CL183" i="12" a="1"/>
  <c r="CJ183" i="12" a="1"/>
  <c r="CH183" i="12" a="1"/>
  <c r="CF183" i="12" a="1"/>
  <c r="CD183" i="12" a="1"/>
  <c r="CB183" i="12" a="1"/>
  <c r="BZ183" i="12" a="1"/>
  <c r="BX183" i="12" a="1"/>
  <c r="BV183" i="12" a="1"/>
  <c r="BT183" i="12" a="1"/>
  <c r="BR183" i="12" a="1"/>
  <c r="BP183" i="12" a="1"/>
  <c r="BN183" i="12" a="1"/>
  <c r="BL183" i="12" a="1"/>
  <c r="BJ183" i="12" a="1"/>
  <c r="BH183" i="12" a="1"/>
  <c r="BF183" i="12" a="1"/>
  <c r="BD183" i="12" a="1"/>
  <c r="BB183" i="12" a="1"/>
  <c r="AZ183" i="12" a="1"/>
  <c r="AX183" i="12" a="1"/>
  <c r="AV183" i="12" a="1"/>
  <c r="AT183" i="12" a="1"/>
  <c r="AR183" i="12" a="1"/>
  <c r="AP183" i="12" a="1"/>
  <c r="AN183" i="12" a="1"/>
  <c r="AL183" i="12" a="1"/>
  <c r="AJ183" i="12" a="1"/>
  <c r="AH183" i="12" a="1"/>
  <c r="AF183" i="12" a="1"/>
  <c r="AD183" i="12" a="1"/>
  <c r="AB183" i="12" a="1"/>
  <c r="Z183" i="12" a="1"/>
  <c r="X183" i="12" a="1"/>
  <c r="V183" i="12" a="1"/>
  <c r="T183" i="12" a="1"/>
  <c r="R183" i="12" a="1"/>
  <c r="P183" i="12" a="1"/>
  <c r="N183" i="12" a="1"/>
  <c r="L183" i="12" a="1"/>
  <c r="DA182" i="12" a="1"/>
  <c r="CY182" i="12" a="1"/>
  <c r="CU182" i="12" a="1"/>
  <c r="CQ182" i="12" a="1"/>
  <c r="CM182" i="12" a="1"/>
  <c r="CI182" i="12" a="1"/>
  <c r="CE182" i="12" a="1"/>
  <c r="CA182" i="12" a="1"/>
  <c r="BW182" i="12" a="1"/>
  <c r="BS182" i="12" a="1"/>
  <c r="BO182" i="12" a="1"/>
  <c r="BK182" i="12" a="1"/>
  <c r="BI182" i="12" a="1"/>
  <c r="BE182" i="12" a="1"/>
  <c r="BA182" i="12" a="1"/>
  <c r="AW182" i="12" a="1"/>
  <c r="AS182" i="12" a="1"/>
  <c r="AO182" i="12" a="1"/>
  <c r="AK182" i="12" a="1"/>
  <c r="AG182" i="12" a="1"/>
  <c r="AC182" i="12" a="1"/>
  <c r="AA182" i="12" a="1"/>
  <c r="W182" i="12" a="1"/>
  <c r="S182" i="12" a="1"/>
  <c r="O182" i="12" a="1"/>
  <c r="DC182" i="12" a="1"/>
  <c r="CW182" i="12" a="1"/>
  <c r="CS182" i="12" a="1"/>
  <c r="CO182" i="12" a="1"/>
  <c r="CK182" i="12" a="1"/>
  <c r="CG182" i="12" a="1"/>
  <c r="CC182" i="12" a="1"/>
  <c r="BY182" i="12" a="1"/>
  <c r="BU182" i="12" a="1"/>
  <c r="BQ182" i="12" a="1"/>
  <c r="BM182" i="12" a="1"/>
  <c r="BG182" i="12" a="1"/>
  <c r="BC182" i="12" a="1"/>
  <c r="AY182" i="12" a="1"/>
  <c r="AU182" i="12" a="1"/>
  <c r="AQ182" i="12" a="1"/>
  <c r="AM182" i="12" a="1"/>
  <c r="AI182" i="12" a="1"/>
  <c r="AE182" i="12" a="1"/>
  <c r="Y182" i="12" a="1"/>
  <c r="U182" i="12" a="1"/>
  <c r="Q182" i="12" a="1"/>
  <c r="M182" i="12" a="1"/>
  <c r="DB182" i="12" a="1"/>
  <c r="CZ182" i="12" a="1"/>
  <c r="CX182" i="12" a="1"/>
  <c r="CV182" i="12" a="1"/>
  <c r="CT182" i="12" a="1"/>
  <c r="CR182" i="12" a="1"/>
  <c r="CP182" i="12" a="1"/>
  <c r="CN182" i="12" a="1"/>
  <c r="CL182" i="12" a="1"/>
  <c r="CJ182" i="12" a="1"/>
  <c r="CH182" i="12" a="1"/>
  <c r="CF182" i="12" a="1"/>
  <c r="CD182" i="12" a="1"/>
  <c r="CB182" i="12" a="1"/>
  <c r="BZ182" i="12" a="1"/>
  <c r="BX182" i="12" a="1"/>
  <c r="BV182" i="12" a="1"/>
  <c r="BT182" i="12" a="1"/>
  <c r="BR182" i="12" a="1"/>
  <c r="BP182" i="12" a="1"/>
  <c r="BN182" i="12" a="1"/>
  <c r="BL182" i="12" a="1"/>
  <c r="BJ182" i="12" a="1"/>
  <c r="BH182" i="12" a="1"/>
  <c r="BF182" i="12" a="1"/>
  <c r="BD182" i="12" a="1"/>
  <c r="BB182" i="12" a="1"/>
  <c r="AZ182" i="12" a="1"/>
  <c r="AX182" i="12" a="1"/>
  <c r="AV182" i="12" a="1"/>
  <c r="AT182" i="12" a="1"/>
  <c r="AR182" i="12" a="1"/>
  <c r="AP182" i="12" a="1"/>
  <c r="AN182" i="12" a="1"/>
  <c r="AL182" i="12" a="1"/>
  <c r="AJ182" i="12" a="1"/>
  <c r="AH182" i="12" a="1"/>
  <c r="AF182" i="12" a="1"/>
  <c r="AD182" i="12" a="1"/>
  <c r="AB182" i="12" a="1"/>
  <c r="Z182" i="12" a="1"/>
  <c r="X182" i="12" a="1"/>
  <c r="V182" i="12" a="1"/>
  <c r="T182" i="12" a="1"/>
  <c r="R182" i="12" a="1"/>
  <c r="P182" i="12" a="1"/>
  <c r="N182" i="12" a="1"/>
  <c r="L182" i="12" a="1"/>
  <c r="DC181" i="12" a="1"/>
  <c r="CY181" i="12" a="1"/>
  <c r="CU181" i="12" a="1"/>
  <c r="CQ181" i="12" a="1"/>
  <c r="CM181" i="12" a="1"/>
  <c r="CI181" i="12" a="1"/>
  <c r="CE181" i="12" a="1"/>
  <c r="CA181" i="12" a="1"/>
  <c r="BW181" i="12" a="1"/>
  <c r="BS181" i="12" a="1"/>
  <c r="BQ181" i="12" a="1"/>
  <c r="BM181" i="12" a="1"/>
  <c r="BI181" i="12" a="1"/>
  <c r="BE181" i="12" a="1"/>
  <c r="BA181" i="12" a="1"/>
  <c r="AW181" i="12" a="1"/>
  <c r="AQ181" i="12" a="1"/>
  <c r="AK181" i="12" a="1"/>
  <c r="AG181" i="12" a="1"/>
  <c r="AC181" i="12" a="1"/>
  <c r="Y181" i="12" a="1"/>
  <c r="U181" i="12" a="1"/>
  <c r="S181" i="12" a="1"/>
  <c r="O181" i="12" a="1"/>
  <c r="DA181" i="12" a="1"/>
  <c r="CW181" i="12" a="1"/>
  <c r="CS181" i="12" a="1"/>
  <c r="CO181" i="12" a="1"/>
  <c r="CK181" i="12" a="1"/>
  <c r="CG181" i="12" a="1"/>
  <c r="CC181" i="12" a="1"/>
  <c r="BY181" i="12" a="1"/>
  <c r="BU181" i="12" a="1"/>
  <c r="BO181" i="12" a="1"/>
  <c r="BK181" i="12" a="1"/>
  <c r="BG181" i="12" a="1"/>
  <c r="BC181" i="12" a="1"/>
  <c r="AY181" i="12" a="1"/>
  <c r="AU181" i="12" a="1"/>
  <c r="AS181" i="12" a="1"/>
  <c r="AO181" i="12" a="1"/>
  <c r="AM181" i="12" a="1"/>
  <c r="AI181" i="12" a="1"/>
  <c r="AE181" i="12" a="1"/>
  <c r="AA181" i="12" a="1"/>
  <c r="W181" i="12" a="1"/>
  <c r="Q181" i="12" a="1"/>
  <c r="M181" i="12" a="1"/>
  <c r="DB181" i="12" a="1"/>
  <c r="CZ181" i="12" a="1"/>
  <c r="CX181" i="12" a="1"/>
  <c r="CV181" i="12" a="1"/>
  <c r="CT181" i="12" a="1"/>
  <c r="CR181" i="12" a="1"/>
  <c r="CP181" i="12" a="1"/>
  <c r="CN181" i="12" a="1"/>
  <c r="CL181" i="12" a="1"/>
  <c r="CJ181" i="12" a="1"/>
  <c r="CH181" i="12" a="1"/>
  <c r="CF181" i="12" a="1"/>
  <c r="CD181" i="12" a="1"/>
  <c r="CB181" i="12" a="1"/>
  <c r="BZ181" i="12" a="1"/>
  <c r="BX181" i="12" a="1"/>
  <c r="BV181" i="12" a="1"/>
  <c r="BT181" i="12" a="1"/>
  <c r="BR181" i="12" a="1"/>
  <c r="BP181" i="12" a="1"/>
  <c r="BN181" i="12" a="1"/>
  <c r="BL181" i="12" a="1"/>
  <c r="BJ181" i="12" a="1"/>
  <c r="BH181" i="12" a="1"/>
  <c r="BF181" i="12" a="1"/>
  <c r="BD181" i="12" a="1"/>
  <c r="BB181" i="12" a="1"/>
  <c r="AZ181" i="12" a="1"/>
  <c r="AX181" i="12" a="1"/>
  <c r="AV181" i="12" a="1"/>
  <c r="AT181" i="12" a="1"/>
  <c r="AR181" i="12" a="1"/>
  <c r="AP181" i="12" a="1"/>
  <c r="AN181" i="12" a="1"/>
  <c r="AL181" i="12" a="1"/>
  <c r="AJ181" i="12" a="1"/>
  <c r="AH181" i="12" a="1"/>
  <c r="AF181" i="12" a="1"/>
  <c r="AD181" i="12" a="1"/>
  <c r="AB181" i="12" a="1"/>
  <c r="Z181" i="12" a="1"/>
  <c r="X181" i="12" a="1"/>
  <c r="V181" i="12" a="1"/>
  <c r="T181" i="12" a="1"/>
  <c r="R181" i="12" a="1"/>
  <c r="P181" i="12" a="1"/>
  <c r="N181" i="12" a="1"/>
  <c r="L181" i="12" a="1"/>
  <c r="DC180" i="12" a="1"/>
  <c r="CY180" i="12" a="1"/>
  <c r="CU180" i="12" a="1"/>
  <c r="CQ180" i="12" a="1"/>
  <c r="CM180" i="12" a="1"/>
  <c r="CI180" i="12" a="1"/>
  <c r="CE180" i="12" a="1"/>
  <c r="CA180" i="12" a="1"/>
  <c r="BW180" i="12" a="1"/>
  <c r="BS180" i="12" a="1"/>
  <c r="BO180" i="12" a="1"/>
  <c r="BK180" i="12" a="1"/>
  <c r="BG180" i="12" a="1"/>
  <c r="BC180" i="12" a="1"/>
  <c r="BA180" i="12" a="1"/>
  <c r="AW180" i="12" a="1"/>
  <c r="AS180" i="12" a="1"/>
  <c r="AO180" i="12" a="1"/>
  <c r="AK180" i="12" a="1"/>
  <c r="AG180" i="12" a="1"/>
  <c r="AC180" i="12" a="1"/>
  <c r="Y180" i="12" a="1"/>
  <c r="U180" i="12" a="1"/>
  <c r="Q180" i="12" a="1"/>
  <c r="M180" i="12" a="1"/>
  <c r="DA180" i="12" a="1"/>
  <c r="CW180" i="12" a="1"/>
  <c r="CS180" i="12" a="1"/>
  <c r="CO180" i="12" a="1"/>
  <c r="CK180" i="12" a="1"/>
  <c r="CG180" i="12" a="1"/>
  <c r="CC180" i="12" a="1"/>
  <c r="BY180" i="12" a="1"/>
  <c r="BU180" i="12" a="1"/>
  <c r="BQ180" i="12" a="1"/>
  <c r="BM180" i="12" a="1"/>
  <c r="BI180" i="12" a="1"/>
  <c r="BE180" i="12" a="1"/>
  <c r="AY180" i="12" a="1"/>
  <c r="AU180" i="12" a="1"/>
  <c r="AQ180" i="12" a="1"/>
  <c r="AM180" i="12" a="1"/>
  <c r="AI180" i="12" a="1"/>
  <c r="AE180" i="12" a="1"/>
  <c r="AA180" i="12" a="1"/>
  <c r="W180" i="12" a="1"/>
  <c r="S180" i="12" a="1"/>
  <c r="O180" i="12" a="1"/>
  <c r="DB180" i="12" a="1"/>
  <c r="CZ180" i="12" a="1"/>
  <c r="CX180" i="12" a="1"/>
  <c r="CV180" i="12" a="1"/>
  <c r="CT180" i="12" a="1"/>
  <c r="CR180" i="12" a="1"/>
  <c r="CP180" i="12" a="1"/>
  <c r="CN180" i="12" a="1"/>
  <c r="CL180" i="12" a="1"/>
  <c r="CJ180" i="12" a="1"/>
  <c r="CH180" i="12" a="1"/>
  <c r="CF180" i="12" a="1"/>
  <c r="CD180" i="12" a="1"/>
  <c r="CB180" i="12" a="1"/>
  <c r="BZ180" i="12" a="1"/>
  <c r="BX180" i="12" a="1"/>
  <c r="BV180" i="12" a="1"/>
  <c r="BT180" i="12" a="1"/>
  <c r="BR180" i="12" a="1"/>
  <c r="BP180" i="12" a="1"/>
  <c r="BN180" i="12" a="1"/>
  <c r="BL180" i="12" a="1"/>
  <c r="BJ180" i="12" a="1"/>
  <c r="BH180" i="12" a="1"/>
  <c r="BF180" i="12" a="1"/>
  <c r="BD180" i="12" a="1"/>
  <c r="BB180" i="12" a="1"/>
  <c r="AZ180" i="12" a="1"/>
  <c r="AX180" i="12" a="1"/>
  <c r="AV180" i="12" a="1"/>
  <c r="AT180" i="12" a="1"/>
  <c r="AR180" i="12" a="1"/>
  <c r="AP180" i="12" a="1"/>
  <c r="AN180" i="12" a="1"/>
  <c r="AL180" i="12" a="1"/>
  <c r="AJ180" i="12" a="1"/>
  <c r="AH180" i="12" a="1"/>
  <c r="AF180" i="12" a="1"/>
  <c r="AD180" i="12" a="1"/>
  <c r="AB180" i="12" a="1"/>
  <c r="Z180" i="12" a="1"/>
  <c r="X180" i="12" a="1"/>
  <c r="V180" i="12" a="1"/>
  <c r="T180" i="12" a="1"/>
  <c r="R180" i="12" a="1"/>
  <c r="P180" i="12" a="1"/>
  <c r="N180" i="12" a="1"/>
  <c r="L180" i="12" a="1"/>
  <c r="DA179" i="12" a="1"/>
  <c r="CW179" i="12" a="1"/>
  <c r="CS179" i="12" a="1"/>
  <c r="CO179" i="12" a="1"/>
  <c r="CK179" i="12" a="1"/>
  <c r="CG179" i="12" a="1"/>
  <c r="CC179" i="12" a="1"/>
  <c r="CA179" i="12" a="1"/>
  <c r="BW179" i="12" a="1"/>
  <c r="BS179" i="12" a="1"/>
  <c r="BO179" i="12" a="1"/>
  <c r="BK179" i="12" a="1"/>
  <c r="BG179" i="12" a="1"/>
  <c r="BC179" i="12" a="1"/>
  <c r="AY179" i="12" a="1"/>
  <c r="AU179" i="12" a="1"/>
  <c r="AQ179" i="12" a="1"/>
  <c r="AM179" i="12" a="1"/>
  <c r="AK179" i="12" a="1"/>
  <c r="AG179" i="12" a="1"/>
  <c r="AC179" i="12" a="1"/>
  <c r="Y179" i="12" a="1"/>
  <c r="U179" i="12" a="1"/>
  <c r="Q179" i="12" a="1"/>
  <c r="DC179" i="12" a="1"/>
  <c r="CY179" i="12" a="1"/>
  <c r="CU179" i="12" a="1"/>
  <c r="CQ179" i="12" a="1"/>
  <c r="CM179" i="12" a="1"/>
  <c r="CI179" i="12" a="1"/>
  <c r="CE179" i="12" a="1"/>
  <c r="BY179" i="12" a="1"/>
  <c r="BU179" i="12" a="1"/>
  <c r="BQ179" i="12" a="1"/>
  <c r="BM179" i="12" a="1"/>
  <c r="BI179" i="12" a="1"/>
  <c r="BE179" i="12" a="1"/>
  <c r="BA179" i="12" a="1"/>
  <c r="AW179" i="12" a="1"/>
  <c r="AS179" i="12" a="1"/>
  <c r="AO179" i="12" a="1"/>
  <c r="AI179" i="12" a="1"/>
  <c r="AE179" i="12" a="1"/>
  <c r="AA179" i="12" a="1"/>
  <c r="W179" i="12" a="1"/>
  <c r="S179" i="12" a="1"/>
  <c r="O179" i="12" a="1"/>
  <c r="M179" i="12" a="1"/>
  <c r="DB179" i="12" a="1"/>
  <c r="CZ179" i="12" a="1"/>
  <c r="CX179" i="12" a="1"/>
  <c r="CV179" i="12" a="1"/>
  <c r="CT179" i="12" a="1"/>
  <c r="CR179" i="12" a="1"/>
  <c r="CP179" i="12" a="1"/>
  <c r="CN179" i="12" a="1"/>
  <c r="CL179" i="12" a="1"/>
  <c r="CJ179" i="12" a="1"/>
  <c r="CH179" i="12" a="1"/>
  <c r="CF179" i="12" a="1"/>
  <c r="CD179" i="12" a="1"/>
  <c r="CB179" i="12" a="1"/>
  <c r="BZ179" i="12" a="1"/>
  <c r="BX179" i="12" a="1"/>
  <c r="BV179" i="12" a="1"/>
  <c r="BT179" i="12" a="1"/>
  <c r="BR179" i="12" a="1"/>
  <c r="BP179" i="12" a="1"/>
  <c r="BN179" i="12" a="1"/>
  <c r="BL179" i="12" a="1"/>
  <c r="BJ179" i="12" a="1"/>
  <c r="BH179" i="12" a="1"/>
  <c r="BF179" i="12" a="1"/>
  <c r="BD179" i="12" a="1"/>
  <c r="BB179" i="12" a="1"/>
  <c r="AZ179" i="12" a="1"/>
  <c r="AX179" i="12" a="1"/>
  <c r="AV179" i="12" a="1"/>
  <c r="AT179" i="12" a="1"/>
  <c r="AR179" i="12" a="1"/>
  <c r="AP179" i="12" a="1"/>
  <c r="AN179" i="12" a="1"/>
  <c r="AL179" i="12" a="1"/>
  <c r="AJ179" i="12" a="1"/>
  <c r="AH179" i="12" a="1"/>
  <c r="AF179" i="12" a="1"/>
  <c r="AD179" i="12" a="1"/>
  <c r="AB179" i="12" a="1"/>
  <c r="Z179" i="12" a="1"/>
  <c r="X179" i="12" a="1"/>
  <c r="V179" i="12" a="1"/>
  <c r="T179" i="12" a="1"/>
  <c r="R179" i="12" a="1"/>
  <c r="P179" i="12" a="1"/>
  <c r="N179" i="12" a="1"/>
  <c r="L179" i="12" a="1"/>
  <c r="DC178" i="12" a="1"/>
  <c r="CY178" i="12" a="1"/>
  <c r="CU178" i="12" a="1"/>
  <c r="CQ178" i="12" a="1"/>
  <c r="CK178" i="12" a="1"/>
  <c r="CG178" i="12" a="1"/>
  <c r="CC178" i="12" a="1"/>
  <c r="BY178" i="12" a="1"/>
  <c r="BW178" i="12" a="1"/>
  <c r="BS178" i="12" a="1"/>
  <c r="BO178" i="12" a="1"/>
  <c r="BM178" i="12" a="1"/>
  <c r="BK178" i="12" a="1"/>
  <c r="BI178" i="12" a="1"/>
  <c r="BG178" i="12" a="1"/>
  <c r="BE178" i="12" a="1"/>
  <c r="BC178" i="12" a="1"/>
  <c r="AY178" i="12" a="1"/>
  <c r="AU178" i="12" a="1"/>
  <c r="AQ178" i="12" a="1"/>
  <c r="AM178" i="12" a="1"/>
  <c r="AI178" i="12" a="1"/>
  <c r="AE178" i="12" a="1"/>
  <c r="AA178" i="12" a="1"/>
  <c r="W178" i="12" a="1"/>
  <c r="S178" i="12" a="1"/>
  <c r="O178" i="12" a="1"/>
  <c r="DA178" i="12" a="1"/>
  <c r="CW178" i="12" a="1"/>
  <c r="CS178" i="12" a="1"/>
  <c r="CO178" i="12" a="1"/>
  <c r="CM178" i="12" a="1"/>
  <c r="CI178" i="12" a="1"/>
  <c r="CE178" i="12" a="1"/>
  <c r="CA178" i="12" a="1"/>
  <c r="BU178" i="12" a="1"/>
  <c r="BQ178" i="12" a="1"/>
  <c r="BA178" i="12" a="1"/>
  <c r="AW178" i="12" a="1"/>
  <c r="AS178" i="12" a="1"/>
  <c r="AO178" i="12" a="1"/>
  <c r="AK178" i="12" a="1"/>
  <c r="AG178" i="12" a="1"/>
  <c r="AC178" i="12" a="1"/>
  <c r="Y178" i="12" a="1"/>
  <c r="U178" i="12" a="1"/>
  <c r="Q178" i="12" a="1"/>
  <c r="M178" i="12" a="1"/>
  <c r="DB178" i="12" a="1"/>
  <c r="CZ178" i="12" a="1"/>
  <c r="CX178" i="12" a="1"/>
  <c r="CV178" i="12" a="1"/>
  <c r="CT178" i="12" a="1"/>
  <c r="CR178" i="12" a="1"/>
  <c r="CP178" i="12" a="1"/>
  <c r="CN178" i="12" a="1"/>
  <c r="CL178" i="12" a="1"/>
  <c r="CJ178" i="12" a="1"/>
  <c r="CH178" i="12" a="1"/>
  <c r="CF178" i="12" a="1"/>
  <c r="CD178" i="12" a="1"/>
  <c r="CB178" i="12" a="1"/>
  <c r="BZ178" i="12" a="1"/>
  <c r="BX178" i="12" a="1"/>
  <c r="BV178" i="12" a="1"/>
  <c r="BT178" i="12" a="1"/>
  <c r="BR178" i="12" a="1"/>
  <c r="BP178" i="12" a="1"/>
  <c r="BN178" i="12" a="1"/>
  <c r="BL178" i="12" a="1"/>
  <c r="BJ178" i="12" a="1"/>
  <c r="BH178" i="12" a="1"/>
  <c r="BF178" i="12" a="1"/>
  <c r="BD178" i="12" a="1"/>
  <c r="BB178" i="12" a="1"/>
  <c r="AZ178" i="12" a="1"/>
  <c r="AX178" i="12" a="1"/>
  <c r="AV178" i="12" a="1"/>
  <c r="AT178" i="12" a="1"/>
  <c r="AR178" i="12" a="1"/>
  <c r="AP178" i="12" a="1"/>
  <c r="AN178" i="12" a="1"/>
  <c r="AL178" i="12" a="1"/>
  <c r="AJ178" i="12" a="1"/>
  <c r="AH178" i="12" a="1"/>
  <c r="AF178" i="12" a="1"/>
  <c r="AD178" i="12" a="1"/>
  <c r="AB178" i="12" a="1"/>
  <c r="Z178" i="12" a="1"/>
  <c r="X178" i="12" a="1"/>
  <c r="V178" i="12" a="1"/>
  <c r="T178" i="12" a="1"/>
  <c r="R178" i="12" a="1"/>
  <c r="P178" i="12" a="1"/>
  <c r="N178" i="12" a="1"/>
  <c r="L178" i="12" a="1"/>
  <c r="DC177" i="12" a="1"/>
  <c r="CY177" i="12" a="1"/>
  <c r="CU177" i="12" a="1"/>
  <c r="CQ177" i="12" a="1"/>
  <c r="CM177" i="12" a="1"/>
  <c r="CI177" i="12" a="1"/>
  <c r="CG177" i="12" a="1"/>
  <c r="CC177" i="12" a="1"/>
  <c r="BY177" i="12" a="1"/>
  <c r="BU177" i="12" a="1"/>
  <c r="BQ177" i="12" a="1"/>
  <c r="BO177" i="12" a="1"/>
  <c r="BK177" i="12" a="1"/>
  <c r="BG177" i="12" a="1"/>
  <c r="BC177" i="12" a="1"/>
  <c r="AY177" i="12" a="1"/>
  <c r="AU177" i="12" a="1"/>
  <c r="AO177" i="12" a="1"/>
  <c r="AK177" i="12" a="1"/>
  <c r="AG177" i="12" a="1"/>
  <c r="AC177" i="12" a="1"/>
  <c r="Y177" i="12" a="1"/>
  <c r="U177" i="12" a="1"/>
  <c r="Q177" i="12" a="1"/>
  <c r="DA177" i="12" a="1"/>
  <c r="CW177" i="12" a="1"/>
  <c r="CS177" i="12" a="1"/>
  <c r="CO177" i="12" a="1"/>
  <c r="CK177" i="12" a="1"/>
  <c r="CE177" i="12" a="1"/>
  <c r="CA177" i="12" a="1"/>
  <c r="BW177" i="12" a="1"/>
  <c r="BS177" i="12" a="1"/>
  <c r="BM177" i="12" a="1"/>
  <c r="BI177" i="12" a="1"/>
  <c r="BE177" i="12" a="1"/>
  <c r="BA177" i="12" a="1"/>
  <c r="AW177" i="12" a="1"/>
  <c r="AS177" i="12" a="1"/>
  <c r="AQ177" i="12" a="1"/>
  <c r="AM177" i="12" a="1"/>
  <c r="AI177" i="12" a="1"/>
  <c r="AE177" i="12" a="1"/>
  <c r="AA177" i="12" a="1"/>
  <c r="W177" i="12" a="1"/>
  <c r="S177" i="12" a="1"/>
  <c r="O177" i="12" a="1"/>
  <c r="M177" i="12" a="1"/>
  <c r="DB177" i="12" a="1"/>
  <c r="CZ177" i="12" a="1"/>
  <c r="CX177" i="12" a="1"/>
  <c r="CV177" i="12" a="1"/>
  <c r="CT177" i="12" a="1"/>
  <c r="CR177" i="12" a="1"/>
  <c r="CP177" i="12" a="1"/>
  <c r="CN177" i="12" a="1"/>
  <c r="CL177" i="12" a="1"/>
  <c r="CJ177" i="12" a="1"/>
  <c r="CH177" i="12" a="1"/>
  <c r="CF177" i="12" a="1"/>
  <c r="CD177" i="12" a="1"/>
  <c r="CB177" i="12" a="1"/>
  <c r="BZ177" i="12" a="1"/>
  <c r="BX177" i="12" a="1"/>
  <c r="BV177" i="12" a="1"/>
  <c r="BT177" i="12" a="1"/>
  <c r="BR177" i="12" a="1"/>
  <c r="BP177" i="12" a="1"/>
  <c r="BN177" i="12" a="1"/>
  <c r="BL177" i="12" a="1"/>
  <c r="BJ177" i="12" a="1"/>
  <c r="BH177" i="12" a="1"/>
  <c r="BF177" i="12" a="1"/>
  <c r="BD177" i="12" a="1"/>
  <c r="BB177" i="12" a="1"/>
  <c r="AZ177" i="12" a="1"/>
  <c r="AX177" i="12" a="1"/>
  <c r="AV177" i="12" a="1"/>
  <c r="AT177" i="12" a="1"/>
  <c r="AR177" i="12" a="1"/>
  <c r="AP177" i="12" a="1"/>
  <c r="AN177" i="12" a="1"/>
  <c r="AL177" i="12" a="1"/>
  <c r="AJ177" i="12" a="1"/>
  <c r="AH177" i="12" a="1"/>
  <c r="AF177" i="12" a="1"/>
  <c r="AD177" i="12" a="1"/>
  <c r="AB177" i="12" a="1"/>
  <c r="Z177" i="12" a="1"/>
  <c r="X177" i="12" a="1"/>
  <c r="V177" i="12" a="1"/>
  <c r="T177" i="12" a="1"/>
  <c r="R177" i="12" a="1"/>
  <c r="P177" i="12" a="1"/>
  <c r="N177" i="12" a="1"/>
  <c r="L177" i="12" a="1"/>
  <c r="DC176" i="12" a="1"/>
  <c r="CY176" i="12" a="1"/>
  <c r="CU176" i="12" a="1"/>
  <c r="CQ176" i="12" a="1"/>
  <c r="CM176" i="12" a="1"/>
  <c r="CI176" i="12" a="1"/>
  <c r="CE176" i="12" a="1"/>
  <c r="CA176" i="12" a="1"/>
  <c r="BW176" i="12" a="1"/>
  <c r="BS176" i="12" a="1"/>
  <c r="BO176" i="12" a="1"/>
  <c r="BK176" i="12" a="1"/>
  <c r="BG176" i="12" a="1"/>
  <c r="BC176" i="12" a="1"/>
  <c r="AY176" i="12" a="1"/>
  <c r="AU176" i="12" a="1"/>
  <c r="AQ176" i="12" a="1"/>
  <c r="AM176" i="12" a="1"/>
  <c r="AI176" i="12" a="1"/>
  <c r="AE176" i="12" a="1"/>
  <c r="AA176" i="12" a="1"/>
  <c r="W176" i="12" a="1"/>
  <c r="S176" i="12" a="1"/>
  <c r="O176" i="12" a="1"/>
  <c r="DA176" i="12" a="1"/>
  <c r="CW176" i="12" a="1"/>
  <c r="CS176" i="12" a="1"/>
  <c r="CO176" i="12" a="1"/>
  <c r="CK176" i="12" a="1"/>
  <c r="CG176" i="12" a="1"/>
  <c r="CC176" i="12" a="1"/>
  <c r="BY176" i="12" a="1"/>
  <c r="BU176" i="12" a="1"/>
  <c r="BQ176" i="12" a="1"/>
  <c r="BM176" i="12" a="1"/>
  <c r="BI176" i="12" a="1"/>
  <c r="BE176" i="12" a="1"/>
  <c r="BA176" i="12" a="1"/>
  <c r="AW176" i="12" a="1"/>
  <c r="AS176" i="12" a="1"/>
  <c r="AO176" i="12" a="1"/>
  <c r="AK176" i="12" a="1"/>
  <c r="AG176" i="12" a="1"/>
  <c r="AC176" i="12" a="1"/>
  <c r="Y176" i="12" a="1"/>
  <c r="U176" i="12" a="1"/>
  <c r="Q176" i="12" a="1"/>
  <c r="M176" i="12" a="1"/>
  <c r="DB176" i="12" a="1"/>
  <c r="CZ176" i="12" a="1"/>
  <c r="CX176" i="12" a="1"/>
  <c r="CV176" i="12" a="1"/>
  <c r="CT176" i="12" a="1"/>
  <c r="CR176" i="12" a="1"/>
  <c r="CP176" i="12" a="1"/>
  <c r="CN176" i="12" a="1"/>
  <c r="CL176" i="12" a="1"/>
  <c r="CJ176" i="12" a="1"/>
  <c r="CH176" i="12" a="1"/>
  <c r="CF176" i="12" a="1"/>
  <c r="CD176" i="12" a="1"/>
  <c r="CB176" i="12" a="1"/>
  <c r="BZ176" i="12" a="1"/>
  <c r="BX176" i="12" a="1"/>
  <c r="BV176" i="12" a="1"/>
  <c r="BT176" i="12" a="1"/>
  <c r="BR176" i="12" a="1"/>
  <c r="BP176" i="12" a="1"/>
  <c r="BN176" i="12" a="1"/>
  <c r="BL176" i="12" a="1"/>
  <c r="BJ176" i="12" a="1"/>
  <c r="BH176" i="12" a="1"/>
  <c r="BF176" i="12" a="1"/>
  <c r="BD176" i="12" a="1"/>
  <c r="BB176" i="12" a="1"/>
  <c r="AZ176" i="12" a="1"/>
  <c r="AX176" i="12" a="1"/>
  <c r="AV176" i="12" a="1"/>
  <c r="AT176" i="12" a="1"/>
  <c r="AR176" i="12" a="1"/>
  <c r="AP176" i="12" a="1"/>
  <c r="AN176" i="12" a="1"/>
  <c r="AL176" i="12" a="1"/>
  <c r="AJ176" i="12" a="1"/>
  <c r="AH176" i="12" a="1"/>
  <c r="AF176" i="12" a="1"/>
  <c r="AD176" i="12" a="1"/>
  <c r="AB176" i="12" a="1"/>
  <c r="Z176" i="12" a="1"/>
  <c r="X176" i="12" a="1"/>
  <c r="V176" i="12" a="1"/>
  <c r="T176" i="12" a="1"/>
  <c r="R176" i="12" a="1"/>
  <c r="P176" i="12" a="1"/>
  <c r="N176" i="12" a="1"/>
  <c r="L176" i="12" a="1"/>
  <c r="DC175" i="12" a="1"/>
  <c r="CY175" i="12" a="1"/>
  <c r="CW175" i="12" a="1"/>
  <c r="CS175" i="12" a="1"/>
  <c r="CO175" i="12" a="1"/>
  <c r="CK175" i="12" a="1"/>
  <c r="CG175" i="12" a="1"/>
  <c r="CC175" i="12" a="1"/>
  <c r="BY175" i="12" a="1"/>
  <c r="BU175" i="12" a="1"/>
  <c r="BQ175" i="12" a="1"/>
  <c r="BM175" i="12" a="1"/>
  <c r="BI175" i="12" a="1"/>
  <c r="BE175" i="12" a="1"/>
  <c r="BA175" i="12" a="1"/>
  <c r="AW175" i="12" a="1"/>
  <c r="AS175" i="12" a="1"/>
  <c r="AO175" i="12" a="1"/>
  <c r="AK175" i="12" a="1"/>
  <c r="AG175" i="12" a="1"/>
  <c r="AC175" i="12" a="1"/>
  <c r="Y175" i="12" a="1"/>
  <c r="U175" i="12" a="1"/>
  <c r="Q175" i="12" a="1"/>
  <c r="O175" i="12" a="1"/>
  <c r="DA175" i="12" a="1"/>
  <c r="CU175" i="12" a="1"/>
  <c r="CQ175" i="12" a="1"/>
  <c r="CM175" i="12" a="1"/>
  <c r="CI175" i="12" a="1"/>
  <c r="CE175" i="12" a="1"/>
  <c r="CA175" i="12" a="1"/>
  <c r="BW175" i="12" a="1"/>
  <c r="BS175" i="12" a="1"/>
  <c r="BO175" i="12" a="1"/>
  <c r="BK175" i="12" a="1"/>
  <c r="BG175" i="12" a="1"/>
  <c r="BC175" i="12" a="1"/>
  <c r="AY175" i="12" a="1"/>
  <c r="AU175" i="12" a="1"/>
  <c r="AQ175" i="12" a="1"/>
  <c r="AM175" i="12" a="1"/>
  <c r="AI175" i="12" a="1"/>
  <c r="AE175" i="12" a="1"/>
  <c r="AA175" i="12" a="1"/>
  <c r="W175" i="12" a="1"/>
  <c r="S175" i="12" a="1"/>
  <c r="M175" i="12" a="1"/>
  <c r="DB175" i="12" a="1"/>
  <c r="CZ175" i="12" a="1"/>
  <c r="CX175" i="12" a="1"/>
  <c r="CV175" i="12" a="1"/>
  <c r="CT175" i="12" a="1"/>
  <c r="CR175" i="12" a="1"/>
  <c r="CP175" i="12" a="1"/>
  <c r="CN175" i="12" a="1"/>
  <c r="CL175" i="12" a="1"/>
  <c r="CJ175" i="12" a="1"/>
  <c r="CH175" i="12" a="1"/>
  <c r="CF175" i="12" a="1"/>
  <c r="CD175" i="12" a="1"/>
  <c r="CB175" i="12" a="1"/>
  <c r="BZ175" i="12" a="1"/>
  <c r="BX175" i="12" a="1"/>
  <c r="BV175" i="12" a="1"/>
  <c r="BT175" i="12" a="1"/>
  <c r="BR175" i="12" a="1"/>
  <c r="BP175" i="12" a="1"/>
  <c r="BN175" i="12" a="1"/>
  <c r="BL175" i="12" a="1"/>
  <c r="BJ175" i="12" a="1"/>
  <c r="BH175" i="12" a="1"/>
  <c r="BF175" i="12" a="1"/>
  <c r="BD175" i="12" a="1"/>
  <c r="BB175" i="12" a="1"/>
  <c r="AZ175" i="12" a="1"/>
  <c r="AX175" i="12" a="1"/>
  <c r="AV175" i="12" a="1"/>
  <c r="AT175" i="12" a="1"/>
  <c r="AR175" i="12" a="1"/>
  <c r="AP175" i="12" a="1"/>
  <c r="AN175" i="12" a="1"/>
  <c r="AL175" i="12" a="1"/>
  <c r="AJ175" i="12" a="1"/>
  <c r="AH175" i="12" a="1"/>
  <c r="AF175" i="12" a="1"/>
  <c r="AD175" i="12" a="1"/>
  <c r="AB175" i="12" a="1"/>
  <c r="Z175" i="12" a="1"/>
  <c r="X175" i="12" a="1"/>
  <c r="V175" i="12" a="1"/>
  <c r="T175" i="12" a="1"/>
  <c r="R175" i="12" a="1"/>
  <c r="P175" i="12" a="1"/>
  <c r="N175" i="12" a="1"/>
  <c r="L175" i="12" a="1"/>
  <c r="DC174" i="12" a="1"/>
  <c r="CY174" i="12" a="1"/>
  <c r="CU174" i="12" a="1"/>
  <c r="CQ174" i="12" a="1"/>
  <c r="CM174" i="12" a="1"/>
  <c r="CI174" i="12" a="1"/>
  <c r="CG174" i="12" a="1"/>
  <c r="CC174" i="12" a="1"/>
  <c r="BY174" i="12" a="1"/>
  <c r="BU174" i="12" a="1"/>
  <c r="BQ174" i="12" a="1"/>
  <c r="BM174" i="12" a="1"/>
  <c r="BI174" i="12" a="1"/>
  <c r="BE174" i="12" a="1"/>
  <c r="BA174" i="12" a="1"/>
  <c r="AW174" i="12" a="1"/>
  <c r="AS174" i="12" a="1"/>
  <c r="AO174" i="12" a="1"/>
  <c r="AK174" i="12" a="1"/>
  <c r="AG174" i="12" a="1"/>
  <c r="AC174" i="12" a="1"/>
  <c r="Y174" i="12" a="1"/>
  <c r="U174" i="12" a="1"/>
  <c r="Q174" i="12" a="1"/>
  <c r="M174" i="12" a="1"/>
  <c r="DA174" i="12" a="1"/>
  <c r="CW174" i="12" a="1"/>
  <c r="CS174" i="12" a="1"/>
  <c r="CO174" i="12" a="1"/>
  <c r="CK174" i="12" a="1"/>
  <c r="CE174" i="12" a="1"/>
  <c r="CA174" i="12" a="1"/>
  <c r="BW174" i="12" a="1"/>
  <c r="BS174" i="12" a="1"/>
  <c r="BO174" i="12" a="1"/>
  <c r="BK174" i="12" a="1"/>
  <c r="BG174" i="12" a="1"/>
  <c r="BC174" i="12" a="1"/>
  <c r="AY174" i="12" a="1"/>
  <c r="AU174" i="12" a="1"/>
  <c r="AQ174" i="12" a="1"/>
  <c r="AM174" i="12" a="1"/>
  <c r="AI174" i="12" a="1"/>
  <c r="AE174" i="12" a="1"/>
  <c r="AA174" i="12" a="1"/>
  <c r="W174" i="12" a="1"/>
  <c r="S174" i="12" a="1"/>
  <c r="O174" i="12" a="1"/>
  <c r="DB174" i="12" a="1"/>
  <c r="CZ174" i="12" a="1"/>
  <c r="CX174" i="12" a="1"/>
  <c r="CV174" i="12" a="1"/>
  <c r="CT174" i="12" a="1"/>
  <c r="CR174" i="12" a="1"/>
  <c r="CP174" i="12" a="1"/>
  <c r="CN174" i="12" a="1"/>
  <c r="CL174" i="12" a="1"/>
  <c r="CJ174" i="12" a="1"/>
  <c r="CH174" i="12" a="1"/>
  <c r="CF174" i="12" a="1"/>
  <c r="CD174" i="12" a="1"/>
  <c r="CB174" i="12" a="1"/>
  <c r="BZ174" i="12" a="1"/>
  <c r="BX174" i="12" a="1"/>
  <c r="BV174" i="12" a="1"/>
  <c r="BT174" i="12" a="1"/>
  <c r="BR174" i="12" a="1"/>
  <c r="BP174" i="12" a="1"/>
  <c r="BN174" i="12" a="1"/>
  <c r="BL174" i="12" a="1"/>
  <c r="BJ174" i="12" a="1"/>
  <c r="BH174" i="12" a="1"/>
  <c r="BF174" i="12" a="1"/>
  <c r="BD174" i="12" a="1"/>
  <c r="BB174" i="12" a="1"/>
  <c r="AZ174" i="12" a="1"/>
  <c r="AX174" i="12" a="1"/>
  <c r="AV174" i="12" a="1"/>
  <c r="AT174" i="12" a="1"/>
  <c r="AR174" i="12" a="1"/>
  <c r="AP174" i="12" a="1"/>
  <c r="AN174" i="12" a="1"/>
  <c r="AL174" i="12" a="1"/>
  <c r="AJ174" i="12" a="1"/>
  <c r="AH174" i="12" a="1"/>
  <c r="AF174" i="12" a="1"/>
  <c r="AD174" i="12" a="1"/>
  <c r="AB174" i="12" a="1"/>
  <c r="Z174" i="12" a="1"/>
  <c r="X174" i="12" a="1"/>
  <c r="V174" i="12" a="1"/>
  <c r="T174" i="12" a="1"/>
  <c r="R174" i="12" a="1"/>
  <c r="P174" i="12" a="1"/>
  <c r="N174" i="12" a="1"/>
  <c r="L174" i="12" a="1"/>
  <c r="DA173" i="12" a="1"/>
  <c r="CW173" i="12" a="1"/>
  <c r="CS173" i="12" a="1"/>
  <c r="CO173" i="12" a="1"/>
  <c r="CK173" i="12" a="1"/>
  <c r="CG173" i="12" a="1"/>
  <c r="CA173" i="12" a="1"/>
  <c r="BW173" i="12" a="1"/>
  <c r="BS173" i="12" a="1"/>
  <c r="BO173" i="12" a="1"/>
  <c r="BK173" i="12" a="1"/>
  <c r="BG173" i="12" a="1"/>
  <c r="BC173" i="12" a="1"/>
  <c r="BA173" i="12" a="1"/>
  <c r="AW173" i="12" a="1"/>
  <c r="AS173" i="12" a="1"/>
  <c r="AO173" i="12" a="1"/>
  <c r="AK173" i="12" a="1"/>
  <c r="AG173" i="12" a="1"/>
  <c r="AC173" i="12" a="1"/>
  <c r="Y173" i="12" a="1"/>
  <c r="U173" i="12" a="1"/>
  <c r="Q173" i="12" a="1"/>
  <c r="M173" i="12" a="1"/>
  <c r="DC173" i="12" a="1"/>
  <c r="CY173" i="12" a="1"/>
  <c r="CU173" i="12" a="1"/>
  <c r="CQ173" i="12" a="1"/>
  <c r="CM173" i="12" a="1"/>
  <c r="CI173" i="12" a="1"/>
  <c r="CE173" i="12" a="1"/>
  <c r="CC173" i="12" a="1"/>
  <c r="BY173" i="12" a="1"/>
  <c r="BU173" i="12" a="1"/>
  <c r="BQ173" i="12" a="1"/>
  <c r="BM173" i="12" a="1"/>
  <c r="BI173" i="12" a="1"/>
  <c r="BE173" i="12" a="1"/>
  <c r="AY173" i="12" a="1"/>
  <c r="AU173" i="12" a="1"/>
  <c r="AQ173" i="12" a="1"/>
  <c r="AM173" i="12" a="1"/>
  <c r="AI173" i="12" a="1"/>
  <c r="AE173" i="12" a="1"/>
  <c r="AA173" i="12" a="1"/>
  <c r="W173" i="12" a="1"/>
  <c r="S173" i="12" a="1"/>
  <c r="O173" i="12" a="1"/>
  <c r="DB173" i="12" a="1"/>
  <c r="CZ173" i="12" a="1"/>
  <c r="CX173" i="12" a="1"/>
  <c r="CV173" i="12" a="1"/>
  <c r="CT173" i="12" a="1"/>
  <c r="CR173" i="12" a="1"/>
  <c r="CP173" i="12" a="1"/>
  <c r="CN173" i="12" a="1"/>
  <c r="CL173" i="12" a="1"/>
  <c r="CJ173" i="12" a="1"/>
  <c r="CH173" i="12" a="1"/>
  <c r="CF173" i="12" a="1"/>
  <c r="CD173" i="12" a="1"/>
  <c r="CB173" i="12" a="1"/>
  <c r="BZ173" i="12" a="1"/>
  <c r="BX173" i="12" a="1"/>
  <c r="BV173" i="12" a="1"/>
  <c r="BT173" i="12" a="1"/>
  <c r="BR173" i="12" a="1"/>
  <c r="BP173" i="12" a="1"/>
  <c r="BN173" i="12" a="1"/>
  <c r="BL173" i="12" a="1"/>
  <c r="BJ173" i="12" a="1"/>
  <c r="BH173" i="12" a="1"/>
  <c r="BF173" i="12" a="1"/>
  <c r="BD173" i="12" a="1"/>
  <c r="BB173" i="12" a="1"/>
  <c r="AZ173" i="12" a="1"/>
  <c r="AX173" i="12" a="1"/>
  <c r="AV173" i="12" a="1"/>
  <c r="AT173" i="12" a="1"/>
  <c r="AR173" i="12" a="1"/>
  <c r="AP173" i="12" a="1"/>
  <c r="AN173" i="12" a="1"/>
  <c r="AL173" i="12" a="1"/>
  <c r="AJ173" i="12" a="1"/>
  <c r="AH173" i="12" a="1"/>
  <c r="AF173" i="12" a="1"/>
  <c r="AD173" i="12" a="1"/>
  <c r="AB173" i="12" a="1"/>
  <c r="Z173" i="12" a="1"/>
  <c r="X173" i="12" a="1"/>
  <c r="V173" i="12" a="1"/>
  <c r="T173" i="12" a="1"/>
  <c r="R173" i="12" a="1"/>
  <c r="P173" i="12" a="1"/>
  <c r="N173" i="12" a="1"/>
  <c r="L173" i="12" a="1"/>
  <c r="DA172" i="12" a="1"/>
  <c r="CW172" i="12" a="1"/>
  <c r="CS172" i="12" a="1"/>
  <c r="CO172" i="12" a="1"/>
  <c r="CK172" i="12" a="1"/>
  <c r="CI172" i="12" a="1"/>
  <c r="CE172" i="12" a="1"/>
  <c r="CA172" i="12" a="1"/>
  <c r="BW172" i="12" a="1"/>
  <c r="BS172" i="12" a="1"/>
  <c r="BQ172" i="12" a="1"/>
  <c r="BM172" i="12" a="1"/>
  <c r="BI172" i="12" a="1"/>
  <c r="BE172" i="12" a="1"/>
  <c r="BA172" i="12" a="1"/>
  <c r="AW172" i="12" a="1"/>
  <c r="AS172" i="12" a="1"/>
  <c r="AO172" i="12" a="1"/>
  <c r="AK172" i="12" a="1"/>
  <c r="AG172" i="12" a="1"/>
  <c r="AC172" i="12" a="1"/>
  <c r="Y172" i="12" a="1"/>
  <c r="U172" i="12" a="1"/>
  <c r="Q172" i="12" a="1"/>
  <c r="M172" i="12" a="1"/>
  <c r="DC172" i="12" a="1"/>
  <c r="CY172" i="12" a="1"/>
  <c r="CU172" i="12" a="1"/>
  <c r="CQ172" i="12" a="1"/>
  <c r="CM172" i="12" a="1"/>
  <c r="CG172" i="12" a="1"/>
  <c r="CC172" i="12" a="1"/>
  <c r="BY172" i="12" a="1"/>
  <c r="BU172" i="12" a="1"/>
  <c r="BO172" i="12" a="1"/>
  <c r="BK172" i="12" a="1"/>
  <c r="BG172" i="12" a="1"/>
  <c r="BC172" i="12" a="1"/>
  <c r="AY172" i="12" a="1"/>
  <c r="AU172" i="12" a="1"/>
  <c r="AQ172" i="12" a="1"/>
  <c r="AM172" i="12" a="1"/>
  <c r="AI172" i="12" a="1"/>
  <c r="AE172" i="12" a="1"/>
  <c r="AA172" i="12" a="1"/>
  <c r="W172" i="12" a="1"/>
  <c r="S172" i="12" a="1"/>
  <c r="O172" i="12" a="1"/>
  <c r="DB172" i="12" a="1"/>
  <c r="CZ172" i="12" a="1"/>
  <c r="CX172" i="12" a="1"/>
  <c r="CV172" i="12" a="1"/>
  <c r="CT172" i="12" a="1"/>
  <c r="CR172" i="12" a="1"/>
  <c r="CP172" i="12" a="1"/>
  <c r="CN172" i="12" a="1"/>
  <c r="CL172" i="12" a="1"/>
  <c r="CJ172" i="12" a="1"/>
  <c r="CH172" i="12" a="1"/>
  <c r="CF172" i="12" a="1"/>
  <c r="CD172" i="12" a="1"/>
  <c r="CB172" i="12" a="1"/>
  <c r="BZ172" i="12" a="1"/>
  <c r="BX172" i="12" a="1"/>
  <c r="BV172" i="12" a="1"/>
  <c r="BT172" i="12" a="1"/>
  <c r="BR172" i="12" a="1"/>
  <c r="BP172" i="12" a="1"/>
  <c r="BN172" i="12" a="1"/>
  <c r="BL172" i="12" a="1"/>
  <c r="BJ172" i="12" a="1"/>
  <c r="BH172" i="12" a="1"/>
  <c r="BF172" i="12" a="1"/>
  <c r="BD172" i="12" a="1"/>
  <c r="BB172" i="12" a="1"/>
  <c r="AZ172" i="12" a="1"/>
  <c r="AX172" i="12" a="1"/>
  <c r="AV172" i="12" a="1"/>
  <c r="AT172" i="12" a="1"/>
  <c r="AR172" i="12" a="1"/>
  <c r="AP172" i="12" a="1"/>
  <c r="AN172" i="12" a="1"/>
  <c r="AL172" i="12" a="1"/>
  <c r="AJ172" i="12" a="1"/>
  <c r="AH172" i="12" a="1"/>
  <c r="AF172" i="12" a="1"/>
  <c r="AD172" i="12" a="1"/>
  <c r="AB172" i="12" a="1"/>
  <c r="Z172" i="12" a="1"/>
  <c r="X172" i="12" a="1"/>
  <c r="V172" i="12" a="1"/>
  <c r="T172" i="12" a="1"/>
  <c r="R172" i="12" a="1"/>
  <c r="P172" i="12" a="1"/>
  <c r="N172" i="12" a="1"/>
  <c r="L172" i="12" a="1"/>
  <c r="DA171" i="12" a="1"/>
  <c r="CW171" i="12" a="1"/>
  <c r="CU171" i="12" a="1"/>
  <c r="CQ171" i="12" a="1"/>
  <c r="CM171" i="12" a="1"/>
  <c r="CI171" i="12" a="1"/>
  <c r="CE171" i="12" a="1"/>
  <c r="CA171" i="12" a="1"/>
  <c r="BW171" i="12" a="1"/>
  <c r="BS171" i="12" a="1"/>
  <c r="BO171" i="12" a="1"/>
  <c r="BK171" i="12" a="1"/>
  <c r="BG171" i="12" a="1"/>
  <c r="BA171" i="12" a="1"/>
  <c r="AW171" i="12" a="1"/>
  <c r="AS171" i="12" a="1"/>
  <c r="AO171" i="12" a="1"/>
  <c r="AK171" i="12" a="1"/>
  <c r="AG171" i="12" a="1"/>
  <c r="AC171" i="12" a="1"/>
  <c r="Y171" i="12" a="1"/>
  <c r="U171" i="12" a="1"/>
  <c r="Q171" i="12" a="1"/>
  <c r="M171" i="12" a="1"/>
  <c r="DC171" i="12" a="1"/>
  <c r="CY171" i="12" a="1"/>
  <c r="CS171" i="12" a="1"/>
  <c r="CO171" i="12" a="1"/>
  <c r="CK171" i="12" a="1"/>
  <c r="CG171" i="12" a="1"/>
  <c r="CC171" i="12" a="1"/>
  <c r="BY171" i="12" a="1"/>
  <c r="BU171" i="12" a="1"/>
  <c r="BQ171" i="12" a="1"/>
  <c r="BM171" i="12" a="1"/>
  <c r="BI171" i="12" a="1"/>
  <c r="BE171" i="12" a="1"/>
  <c r="BC171" i="12" a="1"/>
  <c r="AY171" i="12" a="1"/>
  <c r="AU171" i="12" a="1"/>
  <c r="AQ171" i="12" a="1"/>
  <c r="AM171" i="12" a="1"/>
  <c r="AI171" i="12" a="1"/>
  <c r="AE171" i="12" a="1"/>
  <c r="AA171" i="12" a="1"/>
  <c r="W171" i="12" a="1"/>
  <c r="S171" i="12" a="1"/>
  <c r="O171" i="12" a="1"/>
  <c r="DB171" i="12" a="1"/>
  <c r="CZ171" i="12" a="1"/>
  <c r="CX171" i="12" a="1"/>
  <c r="CV171" i="12" a="1"/>
  <c r="CT171" i="12" a="1"/>
  <c r="CR171" i="12" a="1"/>
  <c r="CP171" i="12" a="1"/>
  <c r="CN171" i="12" a="1"/>
  <c r="CL171" i="12" a="1"/>
  <c r="CJ171" i="12" a="1"/>
  <c r="CH171" i="12" a="1"/>
  <c r="CF171" i="12" a="1"/>
  <c r="CD171" i="12" a="1"/>
  <c r="CB171" i="12" a="1"/>
  <c r="BZ171" i="12" a="1"/>
  <c r="BX171" i="12" a="1"/>
  <c r="BV171" i="12" a="1"/>
  <c r="BT171" i="12" a="1"/>
  <c r="BR171" i="12" a="1"/>
  <c r="BP171" i="12" a="1"/>
  <c r="BN171" i="12" a="1"/>
  <c r="BL171" i="12" a="1"/>
  <c r="BJ171" i="12" a="1"/>
  <c r="BH171" i="12" a="1"/>
  <c r="BF171" i="12" a="1"/>
  <c r="BD171" i="12" a="1"/>
  <c r="BB171" i="12" a="1"/>
  <c r="AZ171" i="12" a="1"/>
  <c r="AX171" i="12" a="1"/>
  <c r="AV171" i="12" a="1"/>
  <c r="AT171" i="12" a="1"/>
  <c r="AR171" i="12" a="1"/>
  <c r="AP171" i="12" a="1"/>
  <c r="AN171" i="12" a="1"/>
  <c r="AL171" i="12" a="1"/>
  <c r="AJ171" i="12" a="1"/>
  <c r="AH171" i="12" a="1"/>
  <c r="AF171" i="12" a="1"/>
  <c r="AD171" i="12" a="1"/>
  <c r="AB171" i="12" a="1"/>
  <c r="Z171" i="12" a="1"/>
  <c r="X171" i="12" a="1"/>
  <c r="V171" i="12" a="1"/>
  <c r="T171" i="12" a="1"/>
  <c r="R171" i="12" a="1"/>
  <c r="P171" i="12" a="1"/>
  <c r="N171" i="12" a="1"/>
  <c r="L171" i="12" a="1"/>
  <c r="DA170" i="12" a="1"/>
  <c r="CW170" i="12" a="1"/>
  <c r="CS170" i="12" a="1"/>
  <c r="CO170" i="12" a="1"/>
  <c r="CK170" i="12" a="1"/>
  <c r="CG170" i="12" a="1"/>
  <c r="CC170" i="12" a="1"/>
  <c r="BY170" i="12" a="1"/>
  <c r="BU170" i="12" a="1"/>
  <c r="BS170" i="12" a="1"/>
  <c r="BO170" i="12" a="1"/>
  <c r="BK170" i="12" a="1"/>
  <c r="BG170" i="12" a="1"/>
  <c r="BC170" i="12" a="1"/>
  <c r="AY170" i="12" a="1"/>
  <c r="AU170" i="12" a="1"/>
  <c r="AQ170" i="12" a="1"/>
  <c r="AM170" i="12" a="1"/>
  <c r="AI170" i="12" a="1"/>
  <c r="AE170" i="12" a="1"/>
  <c r="AA170" i="12" a="1"/>
  <c r="W170" i="12" a="1"/>
  <c r="S170" i="12" a="1"/>
  <c r="O170" i="12" a="1"/>
  <c r="DC170" i="12" a="1"/>
  <c r="CY170" i="12" a="1"/>
  <c r="CU170" i="12" a="1"/>
  <c r="CQ170" i="12" a="1"/>
  <c r="CM170" i="12" a="1"/>
  <c r="CI170" i="12" a="1"/>
  <c r="CE170" i="12" a="1"/>
  <c r="CA170" i="12" a="1"/>
  <c r="BW170" i="12" a="1"/>
  <c r="BQ170" i="12" a="1"/>
  <c r="BM170" i="12" a="1"/>
  <c r="BI170" i="12" a="1"/>
  <c r="BE170" i="12" a="1"/>
  <c r="BA170" i="12" a="1"/>
  <c r="AW170" i="12" a="1"/>
  <c r="AS170" i="12" a="1"/>
  <c r="AO170" i="12" a="1"/>
  <c r="AK170" i="12" a="1"/>
  <c r="AG170" i="12" a="1"/>
  <c r="AC170" i="12" a="1"/>
  <c r="Y170" i="12" a="1"/>
  <c r="U170" i="12" a="1"/>
  <c r="Q170" i="12" a="1"/>
  <c r="M170" i="12" a="1"/>
  <c r="DB170" i="12" a="1"/>
  <c r="CZ170" i="12" a="1"/>
  <c r="CX170" i="12" a="1"/>
  <c r="CV170" i="12" a="1"/>
  <c r="CT170" i="12" a="1"/>
  <c r="CR170" i="12" a="1"/>
  <c r="CP170" i="12" a="1"/>
  <c r="CN170" i="12" a="1"/>
  <c r="CL170" i="12" a="1"/>
  <c r="CJ170" i="12" a="1"/>
  <c r="CH170" i="12" a="1"/>
  <c r="CF170" i="12" a="1"/>
  <c r="CD170" i="12" a="1"/>
  <c r="CB170" i="12" a="1"/>
  <c r="BZ170" i="12" a="1"/>
  <c r="BX170" i="12" a="1"/>
  <c r="BV170" i="12" a="1"/>
  <c r="BT170" i="12" a="1"/>
  <c r="BR170" i="12" a="1"/>
  <c r="BP170" i="12" a="1"/>
  <c r="BN170" i="12" a="1"/>
  <c r="BL170" i="12" a="1"/>
  <c r="BJ170" i="12" a="1"/>
  <c r="BH170" i="12" a="1"/>
  <c r="BF170" i="12" a="1"/>
  <c r="BD170" i="12" a="1"/>
  <c r="BB170" i="12" a="1"/>
  <c r="AZ170" i="12" a="1"/>
  <c r="AX170" i="12" a="1"/>
  <c r="AV170" i="12" a="1"/>
  <c r="AT170" i="12" a="1"/>
  <c r="AR170" i="12" a="1"/>
  <c r="AP170" i="12" a="1"/>
  <c r="AN170" i="12" a="1"/>
  <c r="AL170" i="12" a="1"/>
  <c r="AJ170" i="12" a="1"/>
  <c r="AH170" i="12" a="1"/>
  <c r="AF170" i="12" a="1"/>
  <c r="AD170" i="12" a="1"/>
  <c r="AB170" i="12" a="1"/>
  <c r="Z170" i="12" a="1"/>
  <c r="X170" i="12" a="1"/>
  <c r="V170" i="12" a="1"/>
  <c r="T170" i="12" a="1"/>
  <c r="R170" i="12" a="1"/>
  <c r="P170" i="12" a="1"/>
  <c r="N170" i="12" a="1"/>
  <c r="L170" i="12" a="1"/>
  <c r="DC169" i="12" a="1"/>
  <c r="CY169" i="12" a="1"/>
  <c r="CS169" i="12" a="1"/>
  <c r="CO169" i="12" a="1"/>
  <c r="CM169" i="12" a="1"/>
  <c r="CI169" i="12" a="1"/>
  <c r="CE169" i="12" a="1"/>
  <c r="CA169" i="12" a="1"/>
  <c r="BW169" i="12" a="1"/>
  <c r="BS169" i="12" a="1"/>
  <c r="BM169" i="12" a="1"/>
  <c r="BI169" i="12" a="1"/>
  <c r="BE169" i="12" a="1"/>
  <c r="BA169" i="12" a="1"/>
  <c r="AU169" i="12" a="1"/>
  <c r="AQ169" i="12" a="1"/>
  <c r="AM169" i="12" a="1"/>
  <c r="AI169" i="12" a="1"/>
  <c r="AE169" i="12" a="1"/>
  <c r="AA169" i="12" a="1"/>
  <c r="W169" i="12" a="1"/>
  <c r="S169" i="12" a="1"/>
  <c r="O169" i="12" a="1"/>
  <c r="DA169" i="12" a="1"/>
  <c r="CW169" i="12" a="1"/>
  <c r="CU169" i="12" a="1"/>
  <c r="CQ169" i="12" a="1"/>
  <c r="CK169" i="12" a="1"/>
  <c r="CG169" i="12" a="1"/>
  <c r="CC169" i="12" a="1"/>
  <c r="BY169" i="12" a="1"/>
  <c r="BU169" i="12" a="1"/>
  <c r="BQ169" i="12" a="1"/>
  <c r="BO169" i="12" a="1"/>
  <c r="BK169" i="12" a="1"/>
  <c r="BG169" i="12" a="1"/>
  <c r="BC169" i="12" a="1"/>
  <c r="AY169" i="12" a="1"/>
  <c r="AW169" i="12" a="1"/>
  <c r="AS169" i="12" a="1"/>
  <c r="AO169" i="12" a="1"/>
  <c r="AK169" i="12" a="1"/>
  <c r="AG169" i="12" a="1"/>
  <c r="AC169" i="12" a="1"/>
  <c r="Y169" i="12" a="1"/>
  <c r="U169" i="12" a="1"/>
  <c r="Q169" i="12" a="1"/>
  <c r="M169" i="12" a="1"/>
  <c r="DB169" i="12" a="1"/>
  <c r="CZ169" i="12" a="1"/>
  <c r="CX169" i="12" a="1"/>
  <c r="CV169" i="12" a="1"/>
  <c r="CT169" i="12" a="1"/>
  <c r="CR169" i="12" a="1"/>
  <c r="CP169" i="12" a="1"/>
  <c r="CN169" i="12" a="1"/>
  <c r="CL169" i="12" a="1"/>
  <c r="CJ169" i="12" a="1"/>
  <c r="CH169" i="12" a="1"/>
  <c r="CF169" i="12" a="1"/>
  <c r="CD169" i="12" a="1"/>
  <c r="CB169" i="12" a="1"/>
  <c r="BZ169" i="12" a="1"/>
  <c r="BX169" i="12" a="1"/>
  <c r="BV169" i="12" a="1"/>
  <c r="BT169" i="12" a="1"/>
  <c r="BR169" i="12" a="1"/>
  <c r="BP169" i="12" a="1"/>
  <c r="BN169" i="12" a="1"/>
  <c r="BL169" i="12" a="1"/>
  <c r="BJ169" i="12" a="1"/>
  <c r="BH169" i="12" a="1"/>
  <c r="BF169" i="12" a="1"/>
  <c r="BD169" i="12" a="1"/>
  <c r="BB169" i="12" a="1"/>
  <c r="AZ169" i="12" a="1"/>
  <c r="AX169" i="12" a="1"/>
  <c r="AV169" i="12" a="1"/>
  <c r="AT169" i="12" a="1"/>
  <c r="AR169" i="12" a="1"/>
  <c r="AP169" i="12" a="1"/>
  <c r="AN169" i="12" a="1"/>
  <c r="AL169" i="12" a="1"/>
  <c r="AJ169" i="12" a="1"/>
  <c r="AH169" i="12" a="1"/>
  <c r="AF169" i="12" a="1"/>
  <c r="AD169" i="12" a="1"/>
  <c r="AB169" i="12" a="1"/>
  <c r="Z169" i="12" a="1"/>
  <c r="X169" i="12" a="1"/>
  <c r="V169" i="12" a="1"/>
  <c r="T169" i="12" a="1"/>
  <c r="R169" i="12" a="1"/>
  <c r="P169" i="12" a="1"/>
  <c r="N169" i="12" a="1"/>
  <c r="L169" i="12" a="1"/>
  <c r="DC168" i="12" a="1"/>
  <c r="CY168" i="12" a="1"/>
  <c r="CU168" i="12" a="1"/>
  <c r="CQ168" i="12" a="1"/>
  <c r="CM168" i="12" a="1"/>
  <c r="CI168" i="12" a="1"/>
  <c r="CE168" i="12" a="1"/>
  <c r="CA168" i="12" a="1"/>
  <c r="BW168" i="12" a="1"/>
  <c r="BS168" i="12" a="1"/>
  <c r="BO168" i="12" a="1"/>
  <c r="BK168" i="12" a="1"/>
  <c r="BG168" i="12" a="1"/>
  <c r="BC168" i="12" a="1"/>
  <c r="AY168" i="12" a="1"/>
  <c r="AU168" i="12" a="1"/>
  <c r="AQ168" i="12" a="1"/>
  <c r="AM168" i="12" a="1"/>
  <c r="AI168" i="12" a="1"/>
  <c r="AE168" i="12" a="1"/>
  <c r="AA168" i="12" a="1"/>
  <c r="W168" i="12" a="1"/>
  <c r="S168" i="12" a="1"/>
  <c r="O168" i="12" a="1"/>
  <c r="DA168" i="12" a="1"/>
  <c r="CW168" i="12" a="1"/>
  <c r="CS168" i="12" a="1"/>
  <c r="CO168" i="12" a="1"/>
  <c r="CK168" i="12" a="1"/>
  <c r="CG168" i="12" a="1"/>
  <c r="CC168" i="12" a="1"/>
  <c r="BY168" i="12" a="1"/>
  <c r="BU168" i="12" a="1"/>
  <c r="BQ168" i="12" a="1"/>
  <c r="BM168" i="12" a="1"/>
  <c r="BI168" i="12" a="1"/>
  <c r="BE168" i="12" a="1"/>
  <c r="BA168" i="12" a="1"/>
  <c r="AW168" i="12" a="1"/>
  <c r="AS168" i="12" a="1"/>
  <c r="AO168" i="12" a="1"/>
  <c r="AK168" i="12" a="1"/>
  <c r="AG168" i="12" a="1"/>
  <c r="AC168" i="12" a="1"/>
  <c r="Y168" i="12" a="1"/>
  <c r="U168" i="12" a="1"/>
  <c r="Q168" i="12" a="1"/>
  <c r="M168" i="12" a="1"/>
  <c r="DB168" i="12" a="1"/>
  <c r="CZ168" i="12" a="1"/>
  <c r="CX168" i="12" a="1"/>
  <c r="CV168" i="12" a="1"/>
  <c r="CT168" i="12" a="1"/>
  <c r="CR168" i="12" a="1"/>
  <c r="CP168" i="12" a="1"/>
  <c r="CN168" i="12" a="1"/>
  <c r="CL168" i="12" a="1"/>
  <c r="CJ168" i="12" a="1"/>
  <c r="CH168" i="12" a="1"/>
  <c r="CF168" i="12" a="1"/>
  <c r="CD168" i="12" a="1"/>
  <c r="CB168" i="12" a="1"/>
  <c r="BZ168" i="12" a="1"/>
  <c r="BX168" i="12" a="1"/>
  <c r="BV168" i="12" a="1"/>
  <c r="BT168" i="12" a="1"/>
  <c r="BR168" i="12" a="1"/>
  <c r="BP168" i="12" a="1"/>
  <c r="BN168" i="12" a="1"/>
  <c r="BL168" i="12" a="1"/>
  <c r="BJ168" i="12" a="1"/>
  <c r="BH168" i="12" a="1"/>
  <c r="BF168" i="12" a="1"/>
  <c r="BD168" i="12" a="1"/>
  <c r="BB168" i="12" a="1"/>
  <c r="AZ168" i="12" a="1"/>
  <c r="AX168" i="12" a="1"/>
  <c r="AV168" i="12" a="1"/>
  <c r="AT168" i="12" a="1"/>
  <c r="AR168" i="12" a="1"/>
  <c r="AP168" i="12" a="1"/>
  <c r="AN168" i="12" a="1"/>
  <c r="AL168" i="12" a="1"/>
  <c r="AJ168" i="12" a="1"/>
  <c r="AH168" i="12" a="1"/>
  <c r="AF168" i="12" a="1"/>
  <c r="AD168" i="12" a="1"/>
  <c r="AB168" i="12" a="1"/>
  <c r="Z168" i="12" a="1"/>
  <c r="X168" i="12" a="1"/>
  <c r="V168" i="12" a="1"/>
  <c r="T168" i="12" a="1"/>
  <c r="R168" i="12" a="1"/>
  <c r="P168" i="12" a="1"/>
  <c r="N168" i="12" a="1"/>
  <c r="L168" i="12" a="1"/>
  <c r="DC167" i="12" a="1"/>
  <c r="CW167" i="12" a="1"/>
  <c r="CS167" i="12" a="1"/>
  <c r="CO167" i="12" a="1"/>
  <c r="CK167" i="12" a="1"/>
  <c r="CG167" i="12" a="1"/>
  <c r="CE167" i="12" a="1"/>
  <c r="CA167" i="12" a="1"/>
  <c r="BY167" i="12" a="1"/>
  <c r="BW167" i="12" a="1"/>
  <c r="BU167" i="12" a="1"/>
  <c r="BQ167" i="12" a="1"/>
  <c r="BM167" i="12" a="1"/>
  <c r="BI167" i="12" a="1"/>
  <c r="BE167" i="12" a="1"/>
  <c r="BA167" i="12" a="1"/>
  <c r="AY167" i="12" a="1"/>
  <c r="AU167" i="12" a="1"/>
  <c r="AQ167" i="12" a="1"/>
  <c r="AM167" i="12" a="1"/>
  <c r="AI167" i="12" a="1"/>
  <c r="AE167" i="12" a="1"/>
  <c r="AA167" i="12" a="1"/>
  <c r="S167" i="12" a="1"/>
  <c r="O167" i="12" a="1"/>
  <c r="DA167" i="12" a="1"/>
  <c r="CY167" i="12" a="1"/>
  <c r="CU167" i="12" a="1"/>
  <c r="CQ167" i="12" a="1"/>
  <c r="CM167" i="12" a="1"/>
  <c r="CI167" i="12" a="1"/>
  <c r="CC167" i="12" a="1"/>
  <c r="BS167" i="12" a="1"/>
  <c r="BO167" i="12" a="1"/>
  <c r="BK167" i="12" a="1"/>
  <c r="BG167" i="12" a="1"/>
  <c r="BC167" i="12" a="1"/>
  <c r="AW167" i="12" a="1"/>
  <c r="AS167" i="12" a="1"/>
  <c r="AO167" i="12" a="1"/>
  <c r="AK167" i="12" a="1"/>
  <c r="AG167" i="12" a="1"/>
  <c r="AC167" i="12" a="1"/>
  <c r="Y167" i="12" a="1"/>
  <c r="W167" i="12" a="1"/>
  <c r="U167" i="12" a="1"/>
  <c r="Q167" i="12" a="1"/>
  <c r="M167" i="12" a="1"/>
  <c r="DB167" i="12" a="1"/>
  <c r="CZ167" i="12" a="1"/>
  <c r="CX167" i="12" a="1"/>
  <c r="CV167" i="12" a="1"/>
  <c r="CT167" i="12" a="1"/>
  <c r="CR167" i="12" a="1"/>
  <c r="CP167" i="12" a="1"/>
  <c r="CN167" i="12" a="1"/>
  <c r="CL167" i="12" a="1"/>
  <c r="CJ167" i="12" a="1"/>
  <c r="CH167" i="12" a="1"/>
  <c r="CF167" i="12" a="1"/>
  <c r="CD167" i="12" a="1"/>
  <c r="CB167" i="12" a="1"/>
  <c r="BZ167" i="12" a="1"/>
  <c r="BX167" i="12" a="1"/>
  <c r="BV167" i="12" a="1"/>
  <c r="BT167" i="12" a="1"/>
  <c r="BR167" i="12" a="1"/>
  <c r="BP167" i="12" a="1"/>
  <c r="BN167" i="12" a="1"/>
  <c r="BL167" i="12" a="1"/>
  <c r="BJ167" i="12" a="1"/>
  <c r="BH167" i="12" a="1"/>
  <c r="BF167" i="12" a="1"/>
  <c r="BD167" i="12" a="1"/>
  <c r="BB167" i="12" a="1"/>
  <c r="AZ167" i="12" a="1"/>
  <c r="AX167" i="12" a="1"/>
  <c r="AV167" i="12" a="1"/>
  <c r="AT167" i="12" a="1"/>
  <c r="AR167" i="12" a="1"/>
  <c r="AP167" i="12" a="1"/>
  <c r="AN167" i="12" a="1"/>
  <c r="AL167" i="12" a="1"/>
  <c r="AJ167" i="12" a="1"/>
  <c r="AH167" i="12" a="1"/>
  <c r="AF167" i="12" a="1"/>
  <c r="AD167" i="12" a="1"/>
  <c r="AB167" i="12" a="1"/>
  <c r="Z167" i="12" a="1"/>
  <c r="X167" i="12" a="1"/>
  <c r="V167" i="12" a="1"/>
  <c r="T167" i="12" a="1"/>
  <c r="R167" i="12" a="1"/>
  <c r="P167" i="12" a="1"/>
  <c r="N167" i="12" a="1"/>
  <c r="L167" i="12" a="1"/>
  <c r="DC166" i="12" a="1"/>
  <c r="DA166" i="12" a="1"/>
  <c r="CW166" i="12" a="1"/>
  <c r="CS166" i="12" a="1"/>
  <c r="CO166" i="12" a="1"/>
  <c r="CK166" i="12" a="1"/>
  <c r="CG166" i="12" a="1"/>
  <c r="CC166" i="12" a="1"/>
  <c r="BY166" i="12" a="1"/>
  <c r="BU166" i="12" a="1"/>
  <c r="BQ166" i="12" a="1"/>
  <c r="BO166" i="12" a="1"/>
  <c r="BK166" i="12" a="1"/>
  <c r="BG166" i="12" a="1"/>
  <c r="BC166" i="12" a="1"/>
  <c r="AY166" i="12" a="1"/>
  <c r="AU166" i="12" a="1"/>
  <c r="AQ166" i="12" a="1"/>
  <c r="AO166" i="12" a="1"/>
  <c r="AK166" i="12" a="1"/>
  <c r="AG166" i="12" a="1"/>
  <c r="AC166" i="12" a="1"/>
  <c r="Y166" i="12" a="1"/>
  <c r="U166" i="12" a="1"/>
  <c r="Q166" i="12" a="1"/>
  <c r="M166" i="12" a="1"/>
  <c r="CY166" i="12" a="1"/>
  <c r="CU166" i="12" a="1"/>
  <c r="CQ166" i="12" a="1"/>
  <c r="CM166" i="12" a="1"/>
  <c r="CI166" i="12" a="1"/>
  <c r="CE166" i="12" a="1"/>
  <c r="CA166" i="12" a="1"/>
  <c r="BW166" i="12" a="1"/>
  <c r="BS166" i="12" a="1"/>
  <c r="BM166" i="12" a="1"/>
  <c r="BI166" i="12" a="1"/>
  <c r="BE166" i="12" a="1"/>
  <c r="BA166" i="12" a="1"/>
  <c r="AW166" i="12" a="1"/>
  <c r="AS166" i="12" a="1"/>
  <c r="AM166" i="12" a="1"/>
  <c r="AI166" i="12" a="1"/>
  <c r="AE166" i="12" a="1"/>
  <c r="AA166" i="12" a="1"/>
  <c r="W166" i="12" a="1"/>
  <c r="S166" i="12" a="1"/>
  <c r="O166" i="12" a="1"/>
  <c r="DB166" i="12" a="1"/>
  <c r="CZ166" i="12" a="1"/>
  <c r="CX166" i="12" a="1"/>
  <c r="CV166" i="12" a="1"/>
  <c r="CT166" i="12" a="1"/>
  <c r="CR166" i="12" a="1"/>
  <c r="CP166" i="12" a="1"/>
  <c r="CN166" i="12" a="1"/>
  <c r="CL166" i="12" a="1"/>
  <c r="CJ166" i="12" a="1"/>
  <c r="CH166" i="12" a="1"/>
  <c r="CF166" i="12" a="1"/>
  <c r="CD166" i="12" a="1"/>
  <c r="CB166" i="12" a="1"/>
  <c r="BZ166" i="12" a="1"/>
  <c r="BX166" i="12" a="1"/>
  <c r="BV166" i="12" a="1"/>
  <c r="BT166" i="12" a="1"/>
  <c r="BR166" i="12" a="1"/>
  <c r="BP166" i="12" a="1"/>
  <c r="BN166" i="12" a="1"/>
  <c r="BL166" i="12" a="1"/>
  <c r="BJ166" i="12" a="1"/>
  <c r="BH166" i="12" a="1"/>
  <c r="BF166" i="12" a="1"/>
  <c r="BD166" i="12" a="1"/>
  <c r="BB166" i="12" a="1"/>
  <c r="AZ166" i="12" a="1"/>
  <c r="AX166" i="12" a="1"/>
  <c r="AV166" i="12" a="1"/>
  <c r="AT166" i="12" a="1"/>
  <c r="AR166" i="12" a="1"/>
  <c r="AP166" i="12" a="1"/>
  <c r="AN166" i="12" a="1"/>
  <c r="AL166" i="12" a="1"/>
  <c r="AJ166" i="12" a="1"/>
  <c r="AH166" i="12" a="1"/>
  <c r="AF166" i="12" a="1"/>
  <c r="AD166" i="12" a="1"/>
  <c r="AB166" i="12" a="1"/>
  <c r="Z166" i="12" a="1"/>
  <c r="X166" i="12" a="1"/>
  <c r="V166" i="12" a="1"/>
  <c r="T166" i="12" a="1"/>
  <c r="R166" i="12" a="1"/>
  <c r="P166" i="12" a="1"/>
  <c r="N166" i="12" a="1"/>
  <c r="L166" i="12" a="1"/>
  <c r="DA165" i="12" a="1"/>
  <c r="CW165" i="12" a="1"/>
  <c r="CS165" i="12" a="1"/>
  <c r="CO165" i="12" a="1"/>
  <c r="CI165" i="12" a="1"/>
  <c r="CG165" i="12" a="1"/>
  <c r="CC165" i="12" a="1"/>
  <c r="BY165" i="12" a="1"/>
  <c r="BU165" i="12" a="1"/>
  <c r="BQ165" i="12" a="1"/>
  <c r="BM165" i="12" a="1"/>
  <c r="BI165" i="12" a="1"/>
  <c r="BE165" i="12" a="1"/>
  <c r="BA165" i="12" a="1"/>
  <c r="AW165" i="12" a="1"/>
  <c r="AS165" i="12" a="1"/>
  <c r="AO165" i="12" a="1"/>
  <c r="AK165" i="12" a="1"/>
  <c r="AG165" i="12" a="1"/>
  <c r="AC165" i="12" a="1"/>
  <c r="Y165" i="12" a="1"/>
  <c r="U165" i="12" a="1"/>
  <c r="Q165" i="12" a="1"/>
  <c r="M165" i="12" a="1"/>
  <c r="DC165" i="12" a="1"/>
  <c r="CY165" i="12" a="1"/>
  <c r="CU165" i="12" a="1"/>
  <c r="CQ165" i="12" a="1"/>
  <c r="CM165" i="12" a="1"/>
  <c r="CK165" i="12" a="1"/>
  <c r="CE165" i="12" a="1"/>
  <c r="CA165" i="12" a="1"/>
  <c r="BW165" i="12" a="1"/>
  <c r="BS165" i="12" a="1"/>
  <c r="BO165" i="12" a="1"/>
  <c r="BK165" i="12" a="1"/>
  <c r="BG165" i="12" a="1"/>
  <c r="BC165" i="12" a="1"/>
  <c r="AY165" i="12" a="1"/>
  <c r="AU165" i="12" a="1"/>
  <c r="AQ165" i="12" a="1"/>
  <c r="AM165" i="12" a="1"/>
  <c r="AI165" i="12" a="1"/>
  <c r="AE165" i="12" a="1"/>
  <c r="AA165" i="12" a="1"/>
  <c r="W165" i="12" a="1"/>
  <c r="S165" i="12" a="1"/>
  <c r="O165" i="12" a="1"/>
  <c r="DB165" i="12" a="1"/>
  <c r="CZ165" i="12" a="1"/>
  <c r="CX165" i="12" a="1"/>
  <c r="CV165" i="12" a="1"/>
  <c r="CT165" i="12" a="1"/>
  <c r="CR165" i="12" a="1"/>
  <c r="CP165" i="12" a="1"/>
  <c r="CN165" i="12" a="1"/>
  <c r="CL165" i="12" a="1"/>
  <c r="CJ165" i="12" a="1"/>
  <c r="CH165" i="12" a="1"/>
  <c r="CF165" i="12" a="1"/>
  <c r="CD165" i="12" a="1"/>
  <c r="CB165" i="12" a="1"/>
  <c r="BZ165" i="12" a="1"/>
  <c r="BX165" i="12" a="1"/>
  <c r="BV165" i="12" a="1"/>
  <c r="BT165" i="12" a="1"/>
  <c r="BR165" i="12" a="1"/>
  <c r="BP165" i="12" a="1"/>
  <c r="BN165" i="12" a="1"/>
  <c r="BL165" i="12" a="1"/>
  <c r="BJ165" i="12" a="1"/>
  <c r="BH165" i="12" a="1"/>
  <c r="BF165" i="12" a="1"/>
  <c r="BD165" i="12" a="1"/>
  <c r="BB165" i="12" a="1"/>
  <c r="AZ165" i="12" a="1"/>
  <c r="AX165" i="12" a="1"/>
  <c r="AV165" i="12" a="1"/>
  <c r="AT165" i="12" a="1"/>
  <c r="AR165" i="12" a="1"/>
  <c r="AP165" i="12" a="1"/>
  <c r="AN165" i="12" a="1"/>
  <c r="AL165" i="12" a="1"/>
  <c r="AJ165" i="12" a="1"/>
  <c r="AH165" i="12" a="1"/>
  <c r="AF165" i="12" a="1"/>
  <c r="AD165" i="12" a="1"/>
  <c r="AB165" i="12" a="1"/>
  <c r="Z165" i="12" a="1"/>
  <c r="X165" i="12" a="1"/>
  <c r="V165" i="12" a="1"/>
  <c r="T165" i="12" a="1"/>
  <c r="R165" i="12" a="1"/>
  <c r="P165" i="12" a="1"/>
  <c r="N165" i="12" a="1"/>
  <c r="L165" i="12" a="1"/>
  <c r="DA164" i="12" a="1"/>
  <c r="CY164" i="12" a="1"/>
  <c r="CU164" i="12" a="1"/>
  <c r="CQ164" i="12" a="1"/>
  <c r="CM164" i="12" a="1"/>
  <c r="CI164" i="12" a="1"/>
  <c r="CE164" i="12" a="1"/>
  <c r="CA164" i="12" a="1"/>
  <c r="BW164" i="12" a="1"/>
  <c r="BS164" i="12" a="1"/>
  <c r="BO164" i="12" a="1"/>
  <c r="BK164" i="12" a="1"/>
  <c r="BG164" i="12" a="1"/>
  <c r="BC164" i="12" a="1"/>
  <c r="BA164" i="12" a="1"/>
  <c r="AW164" i="12" a="1"/>
  <c r="AS164" i="12" a="1"/>
  <c r="AM164" i="12" a="1"/>
  <c r="AI164" i="12" a="1"/>
  <c r="AE164" i="12" a="1"/>
  <c r="AA164" i="12" a="1"/>
  <c r="W164" i="12" a="1"/>
  <c r="U164" i="12" a="1"/>
  <c r="Q164" i="12" a="1"/>
  <c r="M164" i="12" a="1"/>
  <c r="DC164" i="12" a="1"/>
  <c r="CW164" i="12" a="1"/>
  <c r="CS164" i="12" a="1"/>
  <c r="CO164" i="12" a="1"/>
  <c r="CK164" i="12" a="1"/>
  <c r="CG164" i="12" a="1"/>
  <c r="CC164" i="12" a="1"/>
  <c r="BY164" i="12" a="1"/>
  <c r="BU164" i="12" a="1"/>
  <c r="BQ164" i="12" a="1"/>
  <c r="BM164" i="12" a="1"/>
  <c r="BI164" i="12" a="1"/>
  <c r="BE164" i="12" a="1"/>
  <c r="AY164" i="12" a="1"/>
  <c r="AU164" i="12" a="1"/>
  <c r="AQ164" i="12" a="1"/>
  <c r="AO164" i="12" a="1"/>
  <c r="AK164" i="12" a="1"/>
  <c r="AG164" i="12" a="1"/>
  <c r="AC164" i="12" a="1"/>
  <c r="Y164" i="12" a="1"/>
  <c r="S164" i="12" a="1"/>
  <c r="O164" i="12" a="1"/>
  <c r="DB164" i="12" a="1"/>
  <c r="CZ164" i="12" a="1"/>
  <c r="CX164" i="12" a="1"/>
  <c r="CV164" i="12" a="1"/>
  <c r="CT164" i="12" a="1"/>
  <c r="CR164" i="12" a="1"/>
  <c r="CP164" i="12" a="1"/>
  <c r="CN164" i="12" a="1"/>
  <c r="CL164" i="12" a="1"/>
  <c r="CJ164" i="12" a="1"/>
  <c r="CH164" i="12" a="1"/>
  <c r="CF164" i="12" a="1"/>
  <c r="CD164" i="12" a="1"/>
  <c r="CB164" i="12" a="1"/>
  <c r="BZ164" i="12" a="1"/>
  <c r="BX164" i="12" a="1"/>
  <c r="BV164" i="12" a="1"/>
  <c r="BT164" i="12" a="1"/>
  <c r="BR164" i="12" a="1"/>
  <c r="BP164" i="12" a="1"/>
  <c r="BN164" i="12" a="1"/>
  <c r="BL164" i="12" a="1"/>
  <c r="BJ164" i="12" a="1"/>
  <c r="BH164" i="12" a="1"/>
  <c r="BF164" i="12" a="1"/>
  <c r="BD164" i="12" a="1"/>
  <c r="BB164" i="12" a="1"/>
  <c r="AZ164" i="12" a="1"/>
  <c r="AX164" i="12" a="1"/>
  <c r="AV164" i="12" a="1"/>
  <c r="AT164" i="12" a="1"/>
  <c r="AR164" i="12" a="1"/>
  <c r="AP164" i="12" a="1"/>
  <c r="AN164" i="12" a="1"/>
  <c r="AL164" i="12" a="1"/>
  <c r="AJ164" i="12" a="1"/>
  <c r="AH164" i="12" a="1"/>
  <c r="AF164" i="12" a="1"/>
  <c r="AD164" i="12" a="1"/>
  <c r="AB164" i="12" a="1"/>
  <c r="Z164" i="12" a="1"/>
  <c r="X164" i="12" a="1"/>
  <c r="V164" i="12" a="1"/>
  <c r="T164" i="12" a="1"/>
  <c r="R164" i="12" a="1"/>
  <c r="P164" i="12" a="1"/>
  <c r="N164" i="12" a="1"/>
  <c r="L164" i="12" a="1"/>
  <c r="DA163" i="12" a="1"/>
  <c r="CW163" i="12" a="1"/>
  <c r="CS163" i="12" a="1"/>
  <c r="CO163" i="12" a="1"/>
  <c r="CK163" i="12" a="1"/>
  <c r="CG163" i="12" a="1"/>
  <c r="CC163" i="12" a="1"/>
  <c r="BY163" i="12" a="1"/>
  <c r="BU163" i="12" a="1"/>
  <c r="BQ163" i="12" a="1"/>
  <c r="BM163" i="12" a="1"/>
  <c r="BI163" i="12" a="1"/>
  <c r="BE163" i="12" a="1"/>
  <c r="BA163" i="12" a="1"/>
  <c r="AU163" i="12" a="1"/>
  <c r="AQ163" i="12" a="1"/>
  <c r="AM163" i="12" a="1"/>
  <c r="AK163" i="12" a="1"/>
  <c r="AG163" i="12" a="1"/>
  <c r="AC163" i="12" a="1"/>
  <c r="Y163" i="12" a="1"/>
  <c r="U163" i="12" a="1"/>
  <c r="Q163" i="12" a="1"/>
  <c r="M163" i="12" a="1"/>
  <c r="DC163" i="12" a="1"/>
  <c r="CY163" i="12" a="1"/>
  <c r="CU163" i="12" a="1"/>
  <c r="CQ163" i="12" a="1"/>
  <c r="CM163" i="12" a="1"/>
  <c r="CI163" i="12" a="1"/>
  <c r="CE163" i="12" a="1"/>
  <c r="CA163" i="12" a="1"/>
  <c r="BW163" i="12" a="1"/>
  <c r="BS163" i="12" a="1"/>
  <c r="BO163" i="12" a="1"/>
  <c r="BK163" i="12" a="1"/>
  <c r="BG163" i="12" a="1"/>
  <c r="BC163" i="12" a="1"/>
  <c r="AY163" i="12" a="1"/>
  <c r="AW163" i="12" a="1"/>
  <c r="AS163" i="12" a="1"/>
  <c r="AO163" i="12" a="1"/>
  <c r="AI163" i="12" a="1"/>
  <c r="AE163" i="12" a="1"/>
  <c r="AA163" i="12" a="1"/>
  <c r="W163" i="12" a="1"/>
  <c r="S163" i="12" a="1"/>
  <c r="O163" i="12" a="1"/>
  <c r="DB163" i="12" a="1"/>
  <c r="CZ163" i="12" a="1"/>
  <c r="CX163" i="12" a="1"/>
  <c r="CV163" i="12" a="1"/>
  <c r="CT163" i="12" a="1"/>
  <c r="CR163" i="12" a="1"/>
  <c r="CP163" i="12" a="1"/>
  <c r="CN163" i="12" a="1"/>
  <c r="CL163" i="12" a="1"/>
  <c r="CJ163" i="12" a="1"/>
  <c r="CH163" i="12" a="1"/>
  <c r="CF163" i="12" a="1"/>
  <c r="CD163" i="12" a="1"/>
  <c r="CB163" i="12" a="1"/>
  <c r="BZ163" i="12" a="1"/>
  <c r="BX163" i="12" a="1"/>
  <c r="BV163" i="12" a="1"/>
  <c r="BT163" i="12" a="1"/>
  <c r="BR163" i="12" a="1"/>
  <c r="BP163" i="12" a="1"/>
  <c r="BN163" i="12" a="1"/>
  <c r="BL163" i="12" a="1"/>
  <c r="BJ163" i="12" a="1"/>
  <c r="BH163" i="12" a="1"/>
  <c r="BF163" i="12" a="1"/>
  <c r="BD163" i="12" a="1"/>
  <c r="BB163" i="12" a="1"/>
  <c r="AZ163" i="12" a="1"/>
  <c r="AX163" i="12" a="1"/>
  <c r="AV163" i="12" a="1"/>
  <c r="AT163" i="12" a="1"/>
  <c r="AR163" i="12" a="1"/>
  <c r="AP163" i="12" a="1"/>
  <c r="AN163" i="12" a="1"/>
  <c r="AL163" i="12" a="1"/>
  <c r="AJ163" i="12" a="1"/>
  <c r="AH163" i="12" a="1"/>
  <c r="AF163" i="12" a="1"/>
  <c r="AD163" i="12" a="1"/>
  <c r="AB163" i="12" a="1"/>
  <c r="Z163" i="12" a="1"/>
  <c r="X163" i="12" a="1"/>
  <c r="V163" i="12" a="1"/>
  <c r="T163" i="12" a="1"/>
  <c r="R163" i="12" a="1"/>
  <c r="P163" i="12" a="1"/>
  <c r="N163" i="12" a="1"/>
  <c r="L163" i="12" a="1"/>
  <c r="DA162" i="12" a="1"/>
  <c r="CW162" i="12" a="1"/>
  <c r="CS162" i="12" a="1"/>
  <c r="CO162" i="12" a="1"/>
  <c r="CK162" i="12" a="1"/>
  <c r="CG162" i="12" a="1"/>
  <c r="CE162" i="12" a="1"/>
  <c r="CA162" i="12" a="1"/>
  <c r="BW162" i="12" a="1"/>
  <c r="BS162" i="12" a="1"/>
  <c r="BO162" i="12" a="1"/>
  <c r="BK162" i="12" a="1"/>
  <c r="BG162" i="12" a="1"/>
  <c r="BC162" i="12" a="1"/>
  <c r="AY162" i="12" a="1"/>
  <c r="AW162" i="12" a="1"/>
  <c r="AS162" i="12" a="1"/>
  <c r="AO162" i="12" a="1"/>
  <c r="AK162" i="12" a="1"/>
  <c r="AG162" i="12" a="1"/>
  <c r="AC162" i="12" a="1"/>
  <c r="Y162" i="12" a="1"/>
  <c r="U162" i="12" a="1"/>
  <c r="Q162" i="12" a="1"/>
  <c r="M162" i="12" a="1"/>
  <c r="DC162" i="12" a="1"/>
  <c r="CY162" i="12" a="1"/>
  <c r="CU162" i="12" a="1"/>
  <c r="CQ162" i="12" a="1"/>
  <c r="CM162" i="12" a="1"/>
  <c r="CI162" i="12" a="1"/>
  <c r="CC162" i="12" a="1"/>
  <c r="BY162" i="12" a="1"/>
  <c r="BU162" i="12" a="1"/>
  <c r="BQ162" i="12" a="1"/>
  <c r="BM162" i="12" a="1"/>
  <c r="BI162" i="12" a="1"/>
  <c r="BE162" i="12" a="1"/>
  <c r="BA162" i="12" a="1"/>
  <c r="AU162" i="12" a="1"/>
  <c r="AQ162" i="12" a="1"/>
  <c r="AM162" i="12" a="1"/>
  <c r="AI162" i="12" a="1"/>
  <c r="AE162" i="12" a="1"/>
  <c r="AA162" i="12" a="1"/>
  <c r="W162" i="12" a="1"/>
  <c r="S162" i="12" a="1"/>
  <c r="O162" i="12" a="1"/>
  <c r="DB162" i="12" a="1"/>
  <c r="CZ162" i="12" a="1"/>
  <c r="CX162" i="12" a="1"/>
  <c r="CV162" i="12" a="1"/>
  <c r="CT162" i="12" a="1"/>
  <c r="CR162" i="12" a="1"/>
  <c r="CP162" i="12" a="1"/>
  <c r="CN162" i="12" a="1"/>
  <c r="CL162" i="12" a="1"/>
  <c r="CJ162" i="12" a="1"/>
  <c r="CH162" i="12" a="1"/>
  <c r="CF162" i="12" a="1"/>
  <c r="CD162" i="12" a="1"/>
  <c r="CB162" i="12" a="1"/>
  <c r="BZ162" i="12" a="1"/>
  <c r="BX162" i="12" a="1"/>
  <c r="BV162" i="12" a="1"/>
  <c r="BT162" i="12" a="1"/>
  <c r="BR162" i="12" a="1"/>
  <c r="BP162" i="12" a="1"/>
  <c r="BN162" i="12" a="1"/>
  <c r="BL162" i="12" a="1"/>
  <c r="BJ162" i="12" a="1"/>
  <c r="BH162" i="12" a="1"/>
  <c r="BF162" i="12" a="1"/>
  <c r="BD162" i="12" a="1"/>
  <c r="BB162" i="12" a="1"/>
  <c r="AZ162" i="12" a="1"/>
  <c r="AX162" i="12" a="1"/>
  <c r="AV162" i="12" a="1"/>
  <c r="AT162" i="12" a="1"/>
  <c r="AR162" i="12" a="1"/>
  <c r="AP162" i="12" a="1"/>
  <c r="AN162" i="12" a="1"/>
  <c r="AL162" i="12" a="1"/>
  <c r="AJ162" i="12" a="1"/>
  <c r="AH162" i="12" a="1"/>
  <c r="AF162" i="12" a="1"/>
  <c r="AD162" i="12" a="1"/>
  <c r="AB162" i="12" a="1"/>
  <c r="Z162" i="12" a="1"/>
  <c r="X162" i="12" a="1"/>
  <c r="V162" i="12" a="1"/>
  <c r="T162" i="12" a="1"/>
  <c r="R162" i="12" a="1"/>
  <c r="P162" i="12" a="1"/>
  <c r="N162" i="12" a="1"/>
  <c r="L162" i="12" a="1"/>
  <c r="DA161" i="12" a="1"/>
  <c r="CW161" i="12" a="1"/>
  <c r="CS161" i="12" a="1"/>
  <c r="CO161" i="12" a="1"/>
  <c r="CK161" i="12" a="1"/>
  <c r="CG161" i="12" a="1"/>
  <c r="CC161" i="12" a="1"/>
  <c r="BY161" i="12" a="1"/>
  <c r="BS161" i="12" a="1"/>
  <c r="BO161" i="12" a="1"/>
  <c r="BK161" i="12" a="1"/>
  <c r="BG161" i="12" a="1"/>
  <c r="BA161" i="12" a="1"/>
  <c r="AW161" i="12" a="1"/>
  <c r="AS161" i="12" a="1"/>
  <c r="AO161" i="12" a="1"/>
  <c r="AK161" i="12" a="1"/>
  <c r="AG161" i="12" a="1"/>
  <c r="AA161" i="12" a="1"/>
  <c r="Y161" i="12" a="1"/>
  <c r="U161" i="12" a="1"/>
  <c r="Q161" i="12" a="1"/>
  <c r="M161" i="12" a="1"/>
  <c r="DC161" i="12" a="1"/>
  <c r="CY161" i="12" a="1"/>
  <c r="CU161" i="12" a="1"/>
  <c r="CQ161" i="12" a="1"/>
  <c r="CM161" i="12" a="1"/>
  <c r="CI161" i="12" a="1"/>
  <c r="CE161" i="12" a="1"/>
  <c r="CA161" i="12" a="1"/>
  <c r="BW161" i="12" a="1"/>
  <c r="BU161" i="12" a="1"/>
  <c r="BQ161" i="12" a="1"/>
  <c r="BM161" i="12" a="1"/>
  <c r="BI161" i="12" a="1"/>
  <c r="BE161" i="12" a="1"/>
  <c r="BC161" i="12" a="1"/>
  <c r="AY161" i="12" a="1"/>
  <c r="AU161" i="12" a="1"/>
  <c r="AQ161" i="12" a="1"/>
  <c r="AM161" i="12" a="1"/>
  <c r="AI161" i="12" a="1"/>
  <c r="AE161" i="12" a="1"/>
  <c r="AC161" i="12" a="1"/>
  <c r="W161" i="12" a="1"/>
  <c r="S161" i="12" a="1"/>
  <c r="O161" i="12" a="1"/>
  <c r="DB161" i="12" a="1"/>
  <c r="CZ161" i="12" a="1"/>
  <c r="CX161" i="12" a="1"/>
  <c r="CV161" i="12" a="1"/>
  <c r="CT161" i="12" a="1"/>
  <c r="CR161" i="12" a="1"/>
  <c r="CP161" i="12" a="1"/>
  <c r="CN161" i="12" a="1"/>
  <c r="CL161" i="12" a="1"/>
  <c r="CJ161" i="12" a="1"/>
  <c r="CH161" i="12" a="1"/>
  <c r="CF161" i="12" a="1"/>
  <c r="CD161" i="12" a="1"/>
  <c r="CB161" i="12" a="1"/>
  <c r="BZ161" i="12" a="1"/>
  <c r="BX161" i="12" a="1"/>
  <c r="BV161" i="12" a="1"/>
  <c r="BT161" i="12" a="1"/>
  <c r="BR161" i="12" a="1"/>
  <c r="BP161" i="12" a="1"/>
  <c r="BN161" i="12" a="1"/>
  <c r="BL161" i="12" a="1"/>
  <c r="BJ161" i="12" a="1"/>
  <c r="BH161" i="12" a="1"/>
  <c r="BF161" i="12" a="1"/>
  <c r="BD161" i="12" a="1"/>
  <c r="BB161" i="12" a="1"/>
  <c r="AZ161" i="12" a="1"/>
  <c r="AX161" i="12" a="1"/>
  <c r="AV161" i="12" a="1"/>
  <c r="AT161" i="12" a="1"/>
  <c r="AR161" i="12" a="1"/>
  <c r="AP161" i="12" a="1"/>
  <c r="AN161" i="12" a="1"/>
  <c r="AL161" i="12" a="1"/>
  <c r="AJ161" i="12" a="1"/>
  <c r="AH161" i="12" a="1"/>
  <c r="AF161" i="12" a="1"/>
  <c r="AD161" i="12" a="1"/>
  <c r="AB161" i="12" a="1"/>
  <c r="Z161" i="12" a="1"/>
  <c r="X161" i="12" a="1"/>
  <c r="V161" i="12" a="1"/>
  <c r="T161" i="12" a="1"/>
  <c r="R161" i="12" a="1"/>
  <c r="P161" i="12" a="1"/>
  <c r="N161" i="12" a="1"/>
  <c r="L161" i="12" a="1"/>
  <c r="DA160" i="12" a="1"/>
  <c r="CW160" i="12" a="1"/>
  <c r="CS160" i="12" a="1"/>
  <c r="CO160" i="12" a="1"/>
  <c r="CK160" i="12" a="1"/>
  <c r="CG160" i="12" a="1"/>
  <c r="CC160" i="12" a="1"/>
  <c r="BY160" i="12" a="1"/>
  <c r="BU160" i="12" a="1"/>
  <c r="BQ160" i="12" a="1"/>
  <c r="BM160" i="12" a="1"/>
  <c r="BI160" i="12" a="1"/>
  <c r="BE160" i="12" a="1"/>
  <c r="BA160" i="12" a="1"/>
  <c r="AW160" i="12" a="1"/>
  <c r="AS160" i="12" a="1"/>
  <c r="AO160" i="12" a="1"/>
  <c r="AK160" i="12" a="1"/>
  <c r="AG160" i="12" a="1"/>
  <c r="AE160" i="12" a="1"/>
  <c r="AA160" i="12" a="1"/>
  <c r="W160" i="12" a="1"/>
  <c r="S160" i="12" a="1"/>
  <c r="O160" i="12" a="1"/>
  <c r="DC160" i="12" a="1"/>
  <c r="CY160" i="12" a="1"/>
  <c r="CU160" i="12" a="1"/>
  <c r="CQ160" i="12" a="1"/>
  <c r="CM160" i="12" a="1"/>
  <c r="CI160" i="12" a="1"/>
  <c r="CE160" i="12" a="1"/>
  <c r="CA160" i="12" a="1"/>
  <c r="BW160" i="12" a="1"/>
  <c r="BS160" i="12" a="1"/>
  <c r="BO160" i="12" a="1"/>
  <c r="BK160" i="12" a="1"/>
  <c r="BG160" i="12" a="1"/>
  <c r="BC160" i="12" a="1"/>
  <c r="AY160" i="12" a="1"/>
  <c r="AU160" i="12" a="1"/>
  <c r="AQ160" i="12" a="1"/>
  <c r="AM160" i="12" a="1"/>
  <c r="AI160" i="12" a="1"/>
  <c r="AC160" i="12" a="1"/>
  <c r="Y160" i="12" a="1"/>
  <c r="U160" i="12" a="1"/>
  <c r="Q160" i="12" a="1"/>
  <c r="M160" i="12" a="1"/>
  <c r="DB160" i="12" a="1"/>
  <c r="CZ160" i="12" a="1"/>
  <c r="CX160" i="12" a="1"/>
  <c r="CV160" i="12" a="1"/>
  <c r="CT160" i="12" a="1"/>
  <c r="CR160" i="12" a="1"/>
  <c r="CP160" i="12" a="1"/>
  <c r="CN160" i="12" a="1"/>
  <c r="CL160" i="12" a="1"/>
  <c r="CJ160" i="12" a="1"/>
  <c r="CH160" i="12" a="1"/>
  <c r="CF160" i="12" a="1"/>
  <c r="CD160" i="12" a="1"/>
  <c r="CB160" i="12" a="1"/>
  <c r="BZ160" i="12" a="1"/>
  <c r="BX160" i="12" a="1"/>
  <c r="BV160" i="12" a="1"/>
  <c r="BT160" i="12" a="1"/>
  <c r="BR160" i="12" a="1"/>
  <c r="BP160" i="12" a="1"/>
  <c r="BN160" i="12" a="1"/>
  <c r="BL160" i="12" a="1"/>
  <c r="BJ160" i="12" a="1"/>
  <c r="BH160" i="12" a="1"/>
  <c r="BF160" i="12" a="1"/>
  <c r="BD160" i="12" a="1"/>
  <c r="BB160" i="12" a="1"/>
  <c r="AZ160" i="12" a="1"/>
  <c r="AX160" i="12" a="1"/>
  <c r="AV160" i="12" a="1"/>
  <c r="AT160" i="12" a="1"/>
  <c r="AR160" i="12" a="1"/>
  <c r="AP160" i="12" a="1"/>
  <c r="AN160" i="12" a="1"/>
  <c r="AL160" i="12" a="1"/>
  <c r="AJ160" i="12" a="1"/>
  <c r="AH160" i="12" a="1"/>
  <c r="AF160" i="12" a="1"/>
  <c r="AD160" i="12" a="1"/>
  <c r="AB160" i="12" a="1"/>
  <c r="Z160" i="12" a="1"/>
  <c r="X160" i="12" a="1"/>
  <c r="V160" i="12" a="1"/>
  <c r="T160" i="12" a="1"/>
  <c r="R160" i="12" a="1"/>
  <c r="P160" i="12" a="1"/>
  <c r="N160" i="12" a="1"/>
  <c r="L160" i="12" a="1"/>
  <c r="DC159" i="12" a="1"/>
  <c r="CY159" i="12" a="1"/>
  <c r="CU159" i="12" a="1"/>
  <c r="CQ159" i="12" a="1"/>
  <c r="CM159" i="12" a="1"/>
  <c r="CI159" i="12" a="1"/>
  <c r="CE159" i="12" a="1"/>
  <c r="CA159" i="12" a="1"/>
  <c r="BW159" i="12" a="1"/>
  <c r="BS159" i="12" a="1"/>
  <c r="BO159" i="12" a="1"/>
  <c r="BK159" i="12" a="1"/>
  <c r="BG159" i="12" a="1"/>
  <c r="BC159" i="12" a="1"/>
  <c r="AY159" i="12" a="1"/>
  <c r="AU159" i="12" a="1"/>
  <c r="AQ159" i="12" a="1"/>
  <c r="AM159" i="12" a="1"/>
  <c r="AI159" i="12" a="1"/>
  <c r="AE159" i="12" a="1"/>
  <c r="AA159" i="12" a="1"/>
  <c r="W159" i="12" a="1"/>
  <c r="S159" i="12" a="1"/>
  <c r="O159" i="12" a="1"/>
  <c r="M159" i="12" a="1"/>
  <c r="DA159" i="12" a="1"/>
  <c r="CW159" i="12" a="1"/>
  <c r="CS159" i="12" a="1"/>
  <c r="CO159" i="12" a="1"/>
  <c r="CK159" i="12" a="1"/>
  <c r="CG159" i="12" a="1"/>
  <c r="CC159" i="12" a="1"/>
  <c r="BY159" i="12" a="1"/>
  <c r="BU159" i="12" a="1"/>
  <c r="BQ159" i="12" a="1"/>
  <c r="BM159" i="12" a="1"/>
  <c r="BI159" i="12" a="1"/>
  <c r="BE159" i="12" a="1"/>
  <c r="BA159" i="12" a="1"/>
  <c r="AW159" i="12" a="1"/>
  <c r="AS159" i="12" a="1"/>
  <c r="AO159" i="12" a="1"/>
  <c r="AK159" i="12" a="1"/>
  <c r="AG159" i="12" a="1"/>
  <c r="AC159" i="12" a="1"/>
  <c r="Y159" i="12" a="1"/>
  <c r="U159" i="12" a="1"/>
  <c r="Q159" i="12" a="1"/>
  <c r="DB159" i="12" a="1"/>
  <c r="CZ159" i="12" a="1"/>
  <c r="CX159" i="12" a="1"/>
  <c r="CV159" i="12" a="1"/>
  <c r="CT159" i="12" a="1"/>
  <c r="CR159" i="12" a="1"/>
  <c r="CP159" i="12" a="1"/>
  <c r="CN159" i="12" a="1"/>
  <c r="CL159" i="12" a="1"/>
  <c r="CJ159" i="12" a="1"/>
  <c r="CH159" i="12" a="1"/>
  <c r="CF159" i="12" a="1"/>
  <c r="CD159" i="12" a="1"/>
  <c r="CB159" i="12" a="1"/>
  <c r="BZ159" i="12" a="1"/>
  <c r="BX159" i="12" a="1"/>
  <c r="BV159" i="12" a="1"/>
  <c r="BT159" i="12" a="1"/>
  <c r="BR159" i="12" a="1"/>
  <c r="BP159" i="12" a="1"/>
  <c r="BN159" i="12" a="1"/>
  <c r="BL159" i="12" a="1"/>
  <c r="BJ159" i="12" a="1"/>
  <c r="BH159" i="12" a="1"/>
  <c r="BF159" i="12" a="1"/>
  <c r="BD159" i="12" a="1"/>
  <c r="BB159" i="12" a="1"/>
  <c r="AZ159" i="12" a="1"/>
  <c r="AX159" i="12" a="1"/>
  <c r="AV159" i="12" a="1"/>
  <c r="AT159" i="12" a="1"/>
  <c r="AR159" i="12" a="1"/>
  <c r="AP159" i="12" a="1"/>
  <c r="AN159" i="12" a="1"/>
  <c r="AL159" i="12" a="1"/>
  <c r="AJ159" i="12" a="1"/>
  <c r="AH159" i="12" a="1"/>
  <c r="AF159" i="12" a="1"/>
  <c r="AD159" i="12" a="1"/>
  <c r="AB159" i="12" a="1"/>
  <c r="Z159" i="12" a="1"/>
  <c r="X159" i="12" a="1"/>
  <c r="V159" i="12" a="1"/>
  <c r="T159" i="12" a="1"/>
  <c r="R159" i="12" a="1"/>
  <c r="P159" i="12" a="1"/>
  <c r="N159" i="12" a="1"/>
  <c r="L159" i="12" a="1"/>
  <c r="DA158" i="12" a="1"/>
  <c r="CW158" i="12" a="1"/>
  <c r="CS158" i="12" a="1"/>
  <c r="CO158" i="12" a="1"/>
  <c r="CM158" i="12" a="1"/>
  <c r="CI158" i="12" a="1"/>
  <c r="CE158" i="12" a="1"/>
  <c r="CA158" i="12" a="1"/>
  <c r="BW158" i="12" a="1"/>
  <c r="BS158" i="12" a="1"/>
  <c r="BO158" i="12" a="1"/>
  <c r="BK158" i="12" a="1"/>
  <c r="BG158" i="12" a="1"/>
  <c r="BC158" i="12" a="1"/>
  <c r="BA158" i="12" a="1"/>
  <c r="AW158" i="12" a="1"/>
  <c r="AS158" i="12" a="1"/>
  <c r="AO158" i="12" a="1"/>
  <c r="AK158" i="12" a="1"/>
  <c r="AG158" i="12" a="1"/>
  <c r="AC158" i="12" a="1"/>
  <c r="Y158" i="12" a="1"/>
  <c r="U158" i="12" a="1"/>
  <c r="Q158" i="12" a="1"/>
  <c r="O158" i="12" a="1"/>
  <c r="DC158" i="12" a="1"/>
  <c r="CY158" i="12" a="1"/>
  <c r="CU158" i="12" a="1"/>
  <c r="CQ158" i="12" a="1"/>
  <c r="CK158" i="12" a="1"/>
  <c r="CG158" i="12" a="1"/>
  <c r="CC158" i="12" a="1"/>
  <c r="BY158" i="12" a="1"/>
  <c r="BU158" i="12" a="1"/>
  <c r="BQ158" i="12" a="1"/>
  <c r="BM158" i="12" a="1"/>
  <c r="BI158" i="12" a="1"/>
  <c r="BE158" i="12" a="1"/>
  <c r="AY158" i="12" a="1"/>
  <c r="AU158" i="12" a="1"/>
  <c r="AQ158" i="12" a="1"/>
  <c r="AM158" i="12" a="1"/>
  <c r="AI158" i="12" a="1"/>
  <c r="AE158" i="12" a="1"/>
  <c r="AA158" i="12" a="1"/>
  <c r="W158" i="12" a="1"/>
  <c r="S158" i="12" a="1"/>
  <c r="M158" i="12" a="1"/>
  <c r="DB158" i="12" a="1"/>
  <c r="CZ158" i="12" a="1"/>
  <c r="CX158" i="12" a="1"/>
  <c r="CV158" i="12" a="1"/>
  <c r="CT158" i="12" a="1"/>
  <c r="CR158" i="12" a="1"/>
  <c r="CP158" i="12" a="1"/>
  <c r="CN158" i="12" a="1"/>
  <c r="CL158" i="12" a="1"/>
  <c r="CJ158" i="12" a="1"/>
  <c r="CH158" i="12" a="1"/>
  <c r="CF158" i="12" a="1"/>
  <c r="CD158" i="12" a="1"/>
  <c r="CB158" i="12" a="1"/>
  <c r="BZ158" i="12" a="1"/>
  <c r="BX158" i="12" a="1"/>
  <c r="BV158" i="12" a="1"/>
  <c r="BT158" i="12" a="1"/>
  <c r="BR158" i="12" a="1"/>
  <c r="BP158" i="12" a="1"/>
  <c r="BN158" i="12" a="1"/>
  <c r="BL158" i="12" a="1"/>
  <c r="BJ158" i="12" a="1"/>
  <c r="BH158" i="12" a="1"/>
  <c r="BF158" i="12" a="1"/>
  <c r="BD158" i="12" a="1"/>
  <c r="BB158" i="12" a="1"/>
  <c r="AZ158" i="12" a="1"/>
  <c r="AX158" i="12" a="1"/>
  <c r="AV158" i="12" a="1"/>
  <c r="AT158" i="12" a="1"/>
  <c r="AR158" i="12" a="1"/>
  <c r="AP158" i="12" a="1"/>
  <c r="AN158" i="12" a="1"/>
  <c r="AL158" i="12" a="1"/>
  <c r="AJ158" i="12" a="1"/>
  <c r="AH158" i="12" a="1"/>
  <c r="AF158" i="12" a="1"/>
  <c r="AD158" i="12" a="1"/>
  <c r="AB158" i="12" a="1"/>
  <c r="Z158" i="12" a="1"/>
  <c r="X158" i="12" a="1"/>
  <c r="V158" i="12" a="1"/>
  <c r="T158" i="12" a="1"/>
  <c r="R158" i="12" a="1"/>
  <c r="P158" i="12" a="1"/>
  <c r="N158" i="12" a="1"/>
  <c r="L158" i="12" a="1"/>
  <c r="DC157" i="12" a="1"/>
  <c r="CY157" i="12" a="1"/>
  <c r="CU157" i="12" a="1"/>
  <c r="CQ157" i="12" a="1"/>
  <c r="CK157" i="12" a="1"/>
  <c r="CG157" i="12" a="1"/>
  <c r="CC157" i="12" a="1"/>
  <c r="BY157" i="12" a="1"/>
  <c r="BU157" i="12" a="1"/>
  <c r="BQ157" i="12" a="1"/>
  <c r="BM157" i="12" a="1"/>
  <c r="BK157" i="12" a="1"/>
  <c r="BG157" i="12" a="1"/>
  <c r="BC157" i="12" a="1"/>
  <c r="AY157" i="12" a="1"/>
  <c r="AU157" i="12" a="1"/>
  <c r="AS157" i="12" a="1"/>
  <c r="AO157" i="12" a="1"/>
  <c r="AK157" i="12" a="1"/>
  <c r="AG157" i="12" a="1"/>
  <c r="AC157" i="12" a="1"/>
  <c r="Y157" i="12" a="1"/>
  <c r="W157" i="12" a="1"/>
  <c r="S157" i="12" a="1"/>
  <c r="O157" i="12" a="1"/>
  <c r="DA157" i="12" a="1"/>
  <c r="CW157" i="12" a="1"/>
  <c r="CS157" i="12" a="1"/>
  <c r="CO157" i="12" a="1"/>
  <c r="CM157" i="12" a="1"/>
  <c r="CI157" i="12" a="1"/>
  <c r="CE157" i="12" a="1"/>
  <c r="CA157" i="12" a="1"/>
  <c r="BW157" i="12" a="1"/>
  <c r="BS157" i="12" a="1"/>
  <c r="BO157" i="12" a="1"/>
  <c r="BI157" i="12" a="1"/>
  <c r="BE157" i="12" a="1"/>
  <c r="BA157" i="12" a="1"/>
  <c r="AW157" i="12" a="1"/>
  <c r="AQ157" i="12" a="1"/>
  <c r="AM157" i="12" a="1"/>
  <c r="AI157" i="12" a="1"/>
  <c r="AE157" i="12" a="1"/>
  <c r="AA157" i="12" a="1"/>
  <c r="U157" i="12" a="1"/>
  <c r="Q157" i="12" a="1"/>
  <c r="M157" i="12" a="1"/>
  <c r="DB157" i="12" a="1"/>
  <c r="CZ157" i="12" a="1"/>
  <c r="CX157" i="12" a="1"/>
  <c r="CV157" i="12" a="1"/>
  <c r="CT157" i="12" a="1"/>
  <c r="CR157" i="12" a="1"/>
  <c r="CP157" i="12" a="1"/>
  <c r="CN157" i="12" a="1"/>
  <c r="CL157" i="12" a="1"/>
  <c r="CJ157" i="12" a="1"/>
  <c r="CH157" i="12" a="1"/>
  <c r="CF157" i="12" a="1"/>
  <c r="CD157" i="12" a="1"/>
  <c r="CB157" i="12" a="1"/>
  <c r="BZ157" i="12" a="1"/>
  <c r="BX157" i="12" a="1"/>
  <c r="BV157" i="12" a="1"/>
  <c r="BT157" i="12" a="1"/>
  <c r="BR157" i="12" a="1"/>
  <c r="BP157" i="12" a="1"/>
  <c r="BN157" i="12" a="1"/>
  <c r="BL157" i="12" a="1"/>
  <c r="BJ157" i="12" a="1"/>
  <c r="BH157" i="12" a="1"/>
  <c r="BF157" i="12" a="1"/>
  <c r="BD157" i="12" a="1"/>
  <c r="BB157" i="12" a="1"/>
  <c r="AZ157" i="12" a="1"/>
  <c r="AX157" i="12" a="1"/>
  <c r="AV157" i="12" a="1"/>
  <c r="AT157" i="12" a="1"/>
  <c r="AR157" i="12" a="1"/>
  <c r="AP157" i="12" a="1"/>
  <c r="AN157" i="12" a="1"/>
  <c r="AL157" i="12" a="1"/>
  <c r="AJ157" i="12" a="1"/>
  <c r="AH157" i="12" a="1"/>
  <c r="AF157" i="12" a="1"/>
  <c r="AD157" i="12" a="1"/>
  <c r="AB157" i="12" a="1"/>
  <c r="Z157" i="12" a="1"/>
  <c r="X157" i="12" a="1"/>
  <c r="V157" i="12" a="1"/>
  <c r="T157" i="12" a="1"/>
  <c r="R157" i="12" a="1"/>
  <c r="P157" i="12" a="1"/>
  <c r="N157" i="12" a="1"/>
  <c r="L157" i="12" a="1"/>
  <c r="DC156" i="12" a="1"/>
  <c r="CY156" i="12" a="1"/>
  <c r="CU156" i="12" a="1"/>
  <c r="CQ156" i="12" a="1"/>
  <c r="CM156" i="12" a="1"/>
  <c r="CI156" i="12" a="1"/>
  <c r="CG156" i="12" a="1"/>
  <c r="CC156" i="12" a="1"/>
  <c r="CA156" i="12" a="1"/>
  <c r="BY156" i="12" a="1"/>
  <c r="BW156" i="12" a="1"/>
  <c r="BU156" i="12" a="1"/>
  <c r="BS156" i="12" a="1"/>
  <c r="BQ156" i="12" a="1"/>
  <c r="BO156" i="12" a="1"/>
  <c r="BK156" i="12" a="1"/>
  <c r="BG156" i="12" a="1"/>
  <c r="BE156" i="12" a="1"/>
  <c r="BA156" i="12" a="1"/>
  <c r="AW156" i="12" a="1"/>
  <c r="AS156" i="12" a="1"/>
  <c r="AO156" i="12" a="1"/>
  <c r="AK156" i="12" a="1"/>
  <c r="AG156" i="12" a="1"/>
  <c r="AC156" i="12" a="1"/>
  <c r="Y156" i="12" a="1"/>
  <c r="U156" i="12" a="1"/>
  <c r="Q156" i="12" a="1"/>
  <c r="M156" i="12" a="1"/>
  <c r="DA156" i="12" a="1"/>
  <c r="CW156" i="12" a="1"/>
  <c r="CS156" i="12" a="1"/>
  <c r="CO156" i="12" a="1"/>
  <c r="CK156" i="12" a="1"/>
  <c r="CE156" i="12" a="1"/>
  <c r="BM156" i="12" a="1"/>
  <c r="BI156" i="12" a="1"/>
  <c r="BC156" i="12" a="1"/>
  <c r="AY156" i="12" a="1"/>
  <c r="AU156" i="12" a="1"/>
  <c r="AQ156" i="12" a="1"/>
  <c r="AM156" i="12" a="1"/>
  <c r="AI156" i="12" a="1"/>
  <c r="AE156" i="12" a="1"/>
  <c r="AA156" i="12" a="1"/>
  <c r="W156" i="12" a="1"/>
  <c r="S156" i="12" a="1"/>
  <c r="O156" i="12" a="1"/>
  <c r="DB156" i="12" a="1"/>
  <c r="CZ156" i="12" a="1"/>
  <c r="CX156" i="12" a="1"/>
  <c r="CV156" i="12" a="1"/>
  <c r="CT156" i="12" a="1"/>
  <c r="CR156" i="12" a="1"/>
  <c r="CP156" i="12" a="1"/>
  <c r="CN156" i="12" a="1"/>
  <c r="CL156" i="12" a="1"/>
  <c r="CJ156" i="12" a="1"/>
  <c r="CH156" i="12" a="1"/>
  <c r="CF156" i="12" a="1"/>
  <c r="CD156" i="12" a="1"/>
  <c r="CB156" i="12" a="1"/>
  <c r="BZ156" i="12" a="1"/>
  <c r="BX156" i="12" a="1"/>
  <c r="BV156" i="12" a="1"/>
  <c r="BT156" i="12" a="1"/>
  <c r="BR156" i="12" a="1"/>
  <c r="BP156" i="12" a="1"/>
  <c r="BN156" i="12" a="1"/>
  <c r="BL156" i="12" a="1"/>
  <c r="BJ156" i="12" a="1"/>
  <c r="BH156" i="12" a="1"/>
  <c r="BF156" i="12" a="1"/>
  <c r="BD156" i="12" a="1"/>
  <c r="BB156" i="12" a="1"/>
  <c r="AZ156" i="12" a="1"/>
  <c r="AX156" i="12" a="1"/>
  <c r="AV156" i="12" a="1"/>
  <c r="AT156" i="12" a="1"/>
  <c r="AR156" i="12" a="1"/>
  <c r="AP156" i="12" a="1"/>
  <c r="AN156" i="12" a="1"/>
  <c r="AL156" i="12" a="1"/>
  <c r="AJ156" i="12" a="1"/>
  <c r="AH156" i="12" a="1"/>
  <c r="AF156" i="12" a="1"/>
  <c r="AD156" i="12" a="1"/>
  <c r="AB156" i="12" a="1"/>
  <c r="Z156" i="12" a="1"/>
  <c r="X156" i="12" a="1"/>
  <c r="V156" i="12" a="1"/>
  <c r="T156" i="12" a="1"/>
  <c r="R156" i="12" a="1"/>
  <c r="P156" i="12" a="1"/>
  <c r="N156" i="12" a="1"/>
  <c r="L156" i="12" a="1"/>
  <c r="DA155" i="12" a="1"/>
  <c r="CW155" i="12" a="1"/>
  <c r="CS155" i="12" a="1"/>
  <c r="CO155" i="12" a="1"/>
  <c r="CK155" i="12" a="1"/>
  <c r="CG155" i="12" a="1"/>
  <c r="CC155" i="12" a="1"/>
  <c r="BY155" i="12" a="1"/>
  <c r="BU155" i="12" a="1"/>
  <c r="BQ155" i="12" a="1"/>
  <c r="BI155" i="12" a="1"/>
  <c r="BE155" i="12" a="1"/>
  <c r="BA155" i="12" a="1"/>
  <c r="AW155" i="12" a="1"/>
  <c r="AS155" i="12" a="1"/>
  <c r="AO155" i="12" a="1"/>
  <c r="AK155" i="12" a="1"/>
  <c r="AG155" i="12" a="1"/>
  <c r="AC155" i="12" a="1"/>
  <c r="Y155" i="12" a="1"/>
  <c r="U155" i="12" a="1"/>
  <c r="Q155" i="12" a="1"/>
  <c r="M155" i="12" a="1"/>
  <c r="DC155" i="12" a="1"/>
  <c r="CY155" i="12" a="1"/>
  <c r="CU155" i="12" a="1"/>
  <c r="CQ155" i="12" a="1"/>
  <c r="CM155" i="12" a="1"/>
  <c r="CI155" i="12" a="1"/>
  <c r="CE155" i="12" a="1"/>
  <c r="CA155" i="12" a="1"/>
  <c r="BW155" i="12" a="1"/>
  <c r="BS155" i="12" a="1"/>
  <c r="BO155" i="12" a="1"/>
  <c r="BM155" i="12" a="1"/>
  <c r="BK155" i="12" a="1"/>
  <c r="BG155" i="12" a="1"/>
  <c r="BC155" i="12" a="1"/>
  <c r="AY155" i="12" a="1"/>
  <c r="AU155" i="12" a="1"/>
  <c r="AQ155" i="12" a="1"/>
  <c r="AM155" i="12" a="1"/>
  <c r="AI155" i="12" a="1"/>
  <c r="AE155" i="12" a="1"/>
  <c r="AA155" i="12" a="1"/>
  <c r="W155" i="12" a="1"/>
  <c r="S155" i="12" a="1"/>
  <c r="O155" i="12" a="1"/>
  <c r="DB155" i="12" a="1"/>
  <c r="CZ155" i="12" a="1"/>
  <c r="CX155" i="12" a="1"/>
  <c r="CV155" i="12" a="1"/>
  <c r="CT155" i="12" a="1"/>
  <c r="CR155" i="12" a="1"/>
  <c r="CP155" i="12" a="1"/>
  <c r="CN155" i="12" a="1"/>
  <c r="CL155" i="12" a="1"/>
  <c r="CJ155" i="12" a="1"/>
  <c r="CH155" i="12" a="1"/>
  <c r="CF155" i="12" a="1"/>
  <c r="CD155" i="12" a="1"/>
  <c r="CB155" i="12" a="1"/>
  <c r="BZ155" i="12" a="1"/>
  <c r="BX155" i="12" a="1"/>
  <c r="BV155" i="12" a="1"/>
  <c r="BT155" i="12" a="1"/>
  <c r="BR155" i="12" a="1"/>
  <c r="BP155" i="12" a="1"/>
  <c r="BN155" i="12" a="1"/>
  <c r="BL155" i="12" a="1"/>
  <c r="BJ155" i="12" a="1"/>
  <c r="BH155" i="12" a="1"/>
  <c r="BF155" i="12" a="1"/>
  <c r="BD155" i="12" a="1"/>
  <c r="BB155" i="12" a="1"/>
  <c r="AZ155" i="12" a="1"/>
  <c r="AX155" i="12" a="1"/>
  <c r="AV155" i="12" a="1"/>
  <c r="AT155" i="12" a="1"/>
  <c r="AR155" i="12" a="1"/>
  <c r="AP155" i="12" a="1"/>
  <c r="AN155" i="12" a="1"/>
  <c r="AL155" i="12" a="1"/>
  <c r="AJ155" i="12" a="1"/>
  <c r="AH155" i="12" a="1"/>
  <c r="AF155" i="12" a="1"/>
  <c r="AD155" i="12" a="1"/>
  <c r="AB155" i="12" a="1"/>
  <c r="Z155" i="12" a="1"/>
  <c r="X155" i="12" a="1"/>
  <c r="V155" i="12" a="1"/>
  <c r="T155" i="12" a="1"/>
  <c r="R155" i="12" a="1"/>
  <c r="P155" i="12" a="1"/>
  <c r="N155" i="12" a="1"/>
  <c r="L155" i="12" a="1"/>
  <c r="DA154" i="12" a="1"/>
  <c r="CW154" i="12" a="1"/>
  <c r="CS154" i="12" a="1"/>
  <c r="CO154" i="12" a="1"/>
  <c r="CK154" i="12" a="1"/>
  <c r="CG154" i="12" a="1"/>
  <c r="CC154" i="12" a="1"/>
  <c r="BY154" i="12" a="1"/>
  <c r="BU154" i="12" a="1"/>
  <c r="BQ154" i="12" a="1"/>
  <c r="BM154" i="12" a="1"/>
  <c r="BI154" i="12" a="1"/>
  <c r="BE154" i="12" a="1"/>
  <c r="BA154" i="12" a="1"/>
  <c r="AW154" i="12" a="1"/>
  <c r="AS154" i="12" a="1"/>
  <c r="AO154" i="12" a="1"/>
  <c r="AK154" i="12" a="1"/>
  <c r="AG154" i="12" a="1"/>
  <c r="AC154" i="12" a="1"/>
  <c r="AA154" i="12" a="1"/>
  <c r="W154" i="12" a="1"/>
  <c r="S154" i="12" a="1"/>
  <c r="O154" i="12" a="1"/>
  <c r="DC154" i="12" a="1"/>
  <c r="CY154" i="12" a="1"/>
  <c r="CU154" i="12" a="1"/>
  <c r="CQ154" i="12" a="1"/>
  <c r="CM154" i="12" a="1"/>
  <c r="CI154" i="12" a="1"/>
  <c r="CE154" i="12" a="1"/>
  <c r="CA154" i="12" a="1"/>
  <c r="BW154" i="12" a="1"/>
  <c r="BS154" i="12" a="1"/>
  <c r="BO154" i="12" a="1"/>
  <c r="BK154" i="12" a="1"/>
  <c r="BG154" i="12" a="1"/>
  <c r="BC154" i="12" a="1"/>
  <c r="AY154" i="12" a="1"/>
  <c r="AU154" i="12" a="1"/>
  <c r="AQ154" i="12" a="1"/>
  <c r="AM154" i="12" a="1"/>
  <c r="AI154" i="12" a="1"/>
  <c r="AE154" i="12" a="1"/>
  <c r="Y154" i="12" a="1"/>
  <c r="U154" i="12" a="1"/>
  <c r="Q154" i="12" a="1"/>
  <c r="M154" i="12" a="1"/>
  <c r="DB154" i="12" a="1"/>
  <c r="CZ154" i="12" a="1"/>
  <c r="CX154" i="12" a="1"/>
  <c r="CV154" i="12" a="1"/>
  <c r="CT154" i="12" a="1"/>
  <c r="CR154" i="12" a="1"/>
  <c r="CP154" i="12" a="1"/>
  <c r="CN154" i="12" a="1"/>
  <c r="CL154" i="12" a="1"/>
  <c r="CJ154" i="12" a="1"/>
  <c r="CH154" i="12" a="1"/>
  <c r="CF154" i="12" a="1"/>
  <c r="CD154" i="12" a="1"/>
  <c r="CB154" i="12" a="1"/>
  <c r="BZ154" i="12" a="1"/>
  <c r="BX154" i="12" a="1"/>
  <c r="BV154" i="12" a="1"/>
  <c r="BT154" i="12" a="1"/>
  <c r="BR154" i="12" a="1"/>
  <c r="BP154" i="12" a="1"/>
  <c r="BN154" i="12" a="1"/>
  <c r="BL154" i="12" a="1"/>
  <c r="BJ154" i="12" a="1"/>
  <c r="BH154" i="12" a="1"/>
  <c r="BF154" i="12" a="1"/>
  <c r="BD154" i="12" a="1"/>
  <c r="BB154" i="12" a="1"/>
  <c r="AZ154" i="12" a="1"/>
  <c r="AX154" i="12" a="1"/>
  <c r="AV154" i="12" a="1"/>
  <c r="AT154" i="12" a="1"/>
  <c r="AR154" i="12" a="1"/>
  <c r="AP154" i="12" a="1"/>
  <c r="AN154" i="12" a="1"/>
  <c r="AL154" i="12" a="1"/>
  <c r="AJ154" i="12" a="1"/>
  <c r="AH154" i="12" a="1"/>
  <c r="AF154" i="12" a="1"/>
  <c r="AD154" i="12" a="1"/>
  <c r="AB154" i="12" a="1"/>
  <c r="Z154" i="12" a="1"/>
  <c r="X154" i="12" a="1"/>
  <c r="V154" i="12" a="1"/>
  <c r="T154" i="12" a="1"/>
  <c r="R154" i="12" a="1"/>
  <c r="P154" i="12" a="1"/>
  <c r="N154" i="12" a="1"/>
  <c r="L154" i="12" a="1"/>
  <c r="DC153" i="12" a="1"/>
  <c r="CY153" i="12" a="1"/>
  <c r="CU153" i="12" a="1"/>
  <c r="CQ153" i="12" a="1"/>
  <c r="CM153" i="12" a="1"/>
  <c r="CI153" i="12" a="1"/>
  <c r="CE153" i="12" a="1"/>
  <c r="CA153" i="12" a="1"/>
  <c r="BW153" i="12" a="1"/>
  <c r="BQ153" i="12" a="1"/>
  <c r="BM153" i="12" a="1"/>
  <c r="BI153" i="12" a="1"/>
  <c r="BE153" i="12" a="1"/>
  <c r="AY153" i="12" a="1"/>
  <c r="AU153" i="12" a="1"/>
  <c r="AQ153" i="12" a="1"/>
  <c r="AK153" i="12" a="1"/>
  <c r="AG153" i="12" a="1"/>
  <c r="AE153" i="12" a="1"/>
  <c r="AA153" i="12" a="1"/>
  <c r="W153" i="12" a="1"/>
  <c r="S153" i="12" a="1"/>
  <c r="O153" i="12" a="1"/>
  <c r="DA153" i="12" a="1"/>
  <c r="CW153" i="12" a="1"/>
  <c r="CS153" i="12" a="1"/>
  <c r="CO153" i="12" a="1"/>
  <c r="CK153" i="12" a="1"/>
  <c r="CG153" i="12" a="1"/>
  <c r="CC153" i="12" a="1"/>
  <c r="BY153" i="12" a="1"/>
  <c r="BU153" i="12" a="1"/>
  <c r="BS153" i="12" a="1"/>
  <c r="BO153" i="12" a="1"/>
  <c r="BK153" i="12" a="1"/>
  <c r="BG153" i="12" a="1"/>
  <c r="BC153" i="12" a="1"/>
  <c r="BA153" i="12" a="1"/>
  <c r="AW153" i="12" a="1"/>
  <c r="AS153" i="12" a="1"/>
  <c r="AO153" i="12" a="1"/>
  <c r="AM153" i="12" a="1"/>
  <c r="AI153" i="12" a="1"/>
  <c r="AC153" i="12" a="1"/>
  <c r="Y153" i="12" a="1"/>
  <c r="U153" i="12" a="1"/>
  <c r="Q153" i="12" a="1"/>
  <c r="M153" i="12" a="1"/>
  <c r="DB153" i="12" a="1"/>
  <c r="CZ153" i="12" a="1"/>
  <c r="CX153" i="12" a="1"/>
  <c r="CV153" i="12" a="1"/>
  <c r="CT153" i="12" a="1"/>
  <c r="CR153" i="12" a="1"/>
  <c r="CP153" i="12" a="1"/>
  <c r="CN153" i="12" a="1"/>
  <c r="CL153" i="12" a="1"/>
  <c r="CJ153" i="12" a="1"/>
  <c r="CH153" i="12" a="1"/>
  <c r="CF153" i="12" a="1"/>
  <c r="CD153" i="12" a="1"/>
  <c r="CB153" i="12" a="1"/>
  <c r="BZ153" i="12" a="1"/>
  <c r="BX153" i="12" a="1"/>
  <c r="BV153" i="12" a="1"/>
  <c r="BT153" i="12" a="1"/>
  <c r="BR153" i="12" a="1"/>
  <c r="BP153" i="12" a="1"/>
  <c r="BN153" i="12" a="1"/>
  <c r="BL153" i="12" a="1"/>
  <c r="BJ153" i="12" a="1"/>
  <c r="BH153" i="12" a="1"/>
  <c r="BF153" i="12" a="1"/>
  <c r="BD153" i="12" a="1"/>
  <c r="BB153" i="12" a="1"/>
  <c r="AZ153" i="12" a="1"/>
  <c r="AX153" i="12" a="1"/>
  <c r="AV153" i="12" a="1"/>
  <c r="AT153" i="12" a="1"/>
  <c r="AR153" i="12" a="1"/>
  <c r="AP153" i="12" a="1"/>
  <c r="AN153" i="12" a="1"/>
  <c r="AL153" i="12" a="1"/>
  <c r="AJ153" i="12" a="1"/>
  <c r="AH153" i="12" a="1"/>
  <c r="AF153" i="12" a="1"/>
  <c r="AD153" i="12" a="1"/>
  <c r="AB153" i="12" a="1"/>
  <c r="Z153" i="12" a="1"/>
  <c r="X153" i="12" a="1"/>
  <c r="V153" i="12" a="1"/>
  <c r="T153" i="12" a="1"/>
  <c r="R153" i="12" a="1"/>
  <c r="P153" i="12" a="1"/>
  <c r="N153" i="12" a="1"/>
  <c r="L153" i="12" a="1"/>
  <c r="DC152" i="12" a="1"/>
  <c r="CY152" i="12" a="1"/>
  <c r="CU152" i="12" a="1"/>
  <c r="CQ152" i="12" a="1"/>
  <c r="CM152" i="12" a="1"/>
  <c r="CI152" i="12" a="1"/>
  <c r="CE152" i="12" a="1"/>
  <c r="BU152" i="12" a="1"/>
  <c r="DA152" i="12" a="1"/>
  <c r="CW152" i="12" a="1"/>
  <c r="CS152" i="12" a="1"/>
  <c r="CO152" i="12" a="1"/>
  <c r="CK152" i="12" a="1"/>
  <c r="CG152" i="12" a="1"/>
  <c r="CC152" i="12" a="1"/>
  <c r="CA152" i="12" a="1"/>
  <c r="BY152" i="12" a="1"/>
  <c r="BW152" i="12" a="1"/>
  <c r="BS152" i="12" a="1"/>
  <c r="BQ152" i="12" a="1"/>
  <c r="BO152" i="12" a="1"/>
  <c r="BM152" i="12" a="1"/>
  <c r="BK152" i="12" a="1"/>
  <c r="BI152" i="12" a="1"/>
  <c r="BG152" i="12" a="1"/>
  <c r="BE152" i="12" a="1"/>
  <c r="BC152" i="12" a="1"/>
  <c r="BA152" i="12" a="1"/>
  <c r="AY152" i="12" a="1"/>
  <c r="AW152" i="12" a="1"/>
  <c r="AU152" i="12" a="1"/>
  <c r="AS152" i="12" a="1"/>
  <c r="AQ152" i="12" a="1"/>
  <c r="AO152" i="12" a="1"/>
  <c r="AM152" i="12" a="1"/>
  <c r="AK152" i="12" a="1"/>
  <c r="AI152" i="12" a="1"/>
  <c r="AG152" i="12" a="1"/>
  <c r="AE152" i="12" a="1"/>
  <c r="AC152" i="12" a="1"/>
  <c r="AA152" i="12" a="1"/>
  <c r="Y152" i="12" a="1"/>
  <c r="W152" i="12" a="1"/>
  <c r="U152" i="12" a="1"/>
  <c r="S152" i="12" a="1"/>
  <c r="Q152" i="12" a="1"/>
  <c r="O152" i="12" a="1"/>
  <c r="M152" i="12" a="1"/>
  <c r="DB152" i="12" a="1"/>
  <c r="CZ152" i="12" a="1"/>
  <c r="CX152" i="12" a="1"/>
  <c r="CV152" i="12" a="1"/>
  <c r="CT152" i="12" a="1"/>
  <c r="CR152" i="12" a="1"/>
  <c r="CP152" i="12" a="1"/>
  <c r="CN152" i="12" a="1"/>
  <c r="CL152" i="12" a="1"/>
  <c r="CJ152" i="12" a="1"/>
  <c r="CH152" i="12" a="1"/>
  <c r="CF152" i="12" a="1"/>
  <c r="CD152" i="12" a="1"/>
  <c r="CB152" i="12" a="1"/>
  <c r="BZ152" i="12" a="1"/>
  <c r="BX152" i="12" a="1"/>
  <c r="BV152" i="12" a="1"/>
  <c r="BT152" i="12" a="1"/>
  <c r="BR152" i="12" a="1"/>
  <c r="BP152" i="12" a="1"/>
  <c r="BN152" i="12" a="1"/>
  <c r="BL152" i="12" a="1"/>
  <c r="BJ152" i="12" a="1"/>
  <c r="BH152" i="12" a="1"/>
  <c r="BF152" i="12" a="1"/>
  <c r="BD152" i="12" a="1"/>
  <c r="BB152" i="12" a="1"/>
  <c r="AZ152" i="12" a="1"/>
  <c r="AX152" i="12" a="1"/>
  <c r="AV152" i="12" a="1"/>
  <c r="AT152" i="12" a="1"/>
  <c r="AR152" i="12" a="1"/>
  <c r="AP152" i="12" a="1"/>
  <c r="AN152" i="12" a="1"/>
  <c r="AL152" i="12" a="1"/>
  <c r="AJ152" i="12" a="1"/>
  <c r="AH152" i="12" a="1"/>
  <c r="AF152" i="12" a="1"/>
  <c r="AD152" i="12" a="1"/>
  <c r="AB152" i="12" a="1"/>
  <c r="Z152" i="12" a="1"/>
  <c r="X152" i="12" a="1"/>
  <c r="V152" i="12" a="1"/>
  <c r="T152" i="12" a="1"/>
  <c r="R152" i="12" a="1"/>
  <c r="P152" i="12" a="1"/>
  <c r="N152" i="12" a="1"/>
  <c r="L152" i="12" a="1"/>
  <c r="CO151" i="12" a="1"/>
  <c r="CM151" i="12" a="1"/>
  <c r="CK151" i="12" a="1"/>
  <c r="CI151" i="12" a="1"/>
  <c r="CG151" i="12" a="1"/>
  <c r="CE151" i="12" a="1"/>
  <c r="CC151" i="12" a="1"/>
  <c r="CA151" i="12" a="1"/>
  <c r="BY151" i="12" a="1"/>
  <c r="BW151" i="12" a="1"/>
  <c r="BU151" i="12" a="1"/>
  <c r="BS151" i="12" a="1"/>
  <c r="BQ151" i="12" a="1"/>
  <c r="BO151" i="12" a="1"/>
  <c r="BM151" i="12" a="1"/>
  <c r="BK151" i="12" a="1"/>
  <c r="BI151" i="12" a="1"/>
  <c r="BG151" i="12" a="1"/>
  <c r="BE151" i="12" a="1"/>
  <c r="BC151" i="12" a="1"/>
  <c r="BA151" i="12" a="1"/>
  <c r="AY151" i="12" a="1"/>
  <c r="AW151" i="12" a="1"/>
  <c r="AU151" i="12" a="1"/>
  <c r="AS151" i="12" a="1"/>
  <c r="AQ151" i="12" a="1"/>
  <c r="AO151" i="12" a="1"/>
  <c r="AM151" i="12" a="1"/>
  <c r="AK151" i="12" a="1"/>
  <c r="AI151" i="12" a="1"/>
  <c r="AG151" i="12" a="1"/>
  <c r="AE151" i="12" a="1"/>
  <c r="AC151" i="12" a="1"/>
  <c r="AA151" i="12" a="1"/>
  <c r="Y151" i="12" a="1"/>
  <c r="W151" i="12" a="1"/>
  <c r="U151" i="12" a="1"/>
  <c r="S151" i="12" a="1"/>
  <c r="Q151" i="12" a="1"/>
  <c r="O151" i="12" a="1"/>
  <c r="M151" i="12" a="1"/>
  <c r="DC151" i="12" a="1"/>
  <c r="DA151" i="12" a="1"/>
  <c r="CY151" i="12" a="1"/>
  <c r="CW151" i="12" a="1"/>
  <c r="CU151" i="12" a="1"/>
  <c r="CS151" i="12" a="1"/>
  <c r="CQ151" i="12" a="1"/>
  <c r="DB151" i="12" a="1"/>
  <c r="CZ151" i="12" a="1"/>
  <c r="CX151" i="12" a="1"/>
  <c r="CV151" i="12" a="1"/>
  <c r="CT151" i="12" a="1"/>
  <c r="CR151" i="12" a="1"/>
  <c r="CP151" i="12" a="1"/>
  <c r="CN151" i="12" a="1"/>
  <c r="CL151" i="12" a="1"/>
  <c r="CJ151" i="12" a="1"/>
  <c r="CH151" i="12" a="1"/>
  <c r="CF151" i="12" a="1"/>
  <c r="CD151" i="12" a="1"/>
  <c r="CB151" i="12" a="1"/>
  <c r="BZ151" i="12" a="1"/>
  <c r="BX151" i="12" a="1"/>
  <c r="BV151" i="12" a="1"/>
  <c r="BT151" i="12" a="1"/>
  <c r="BR151" i="12" a="1"/>
  <c r="BP151" i="12" a="1"/>
  <c r="BN151" i="12" a="1"/>
  <c r="BL151" i="12" a="1"/>
  <c r="BJ151" i="12" a="1"/>
  <c r="BH151" i="12" a="1"/>
  <c r="BF151" i="12" a="1"/>
  <c r="BD151" i="12" a="1"/>
  <c r="BB151" i="12" a="1"/>
  <c r="AZ151" i="12" a="1"/>
  <c r="AX151" i="12" a="1"/>
  <c r="AV151" i="12" a="1"/>
  <c r="AT151" i="12" a="1"/>
  <c r="AR151" i="12" a="1"/>
  <c r="AP151" i="12" a="1"/>
  <c r="AN151" i="12" a="1"/>
  <c r="AL151" i="12" a="1"/>
  <c r="AJ151" i="12" a="1"/>
  <c r="AH151" i="12" a="1"/>
  <c r="AF151" i="12" a="1"/>
  <c r="AD151" i="12" a="1"/>
  <c r="AB151" i="12" a="1"/>
  <c r="Z151" i="12" a="1"/>
  <c r="X151" i="12" a="1"/>
  <c r="V151" i="12" a="1"/>
  <c r="T151" i="12" a="1"/>
  <c r="R151" i="12" a="1"/>
  <c r="P151" i="12" a="1"/>
  <c r="N151" i="12" a="1"/>
  <c r="L151" i="12" a="1"/>
  <c r="DC150" i="12" a="1"/>
  <c r="DA150" i="12" a="1"/>
  <c r="CY150" i="12" a="1"/>
  <c r="CW150" i="12" a="1"/>
  <c r="CU150" i="12" a="1"/>
  <c r="CS150" i="12" a="1"/>
  <c r="CQ150" i="12" a="1"/>
  <c r="CO150" i="12" a="1"/>
  <c r="CM150" i="12" a="1"/>
  <c r="CK150" i="12" a="1"/>
  <c r="CI150" i="12" a="1"/>
  <c r="CG150" i="12" a="1"/>
  <c r="CE150" i="12" a="1"/>
  <c r="CA150" i="12" a="1"/>
  <c r="BY150" i="12" a="1"/>
  <c r="BW150" i="12" a="1"/>
  <c r="BU150" i="12" a="1"/>
  <c r="BS150" i="12" a="1"/>
  <c r="BQ150" i="12" a="1"/>
  <c r="BO150" i="12" a="1"/>
  <c r="BM150" i="12" a="1"/>
  <c r="BK150" i="12" a="1"/>
  <c r="BI150" i="12" a="1"/>
  <c r="BG150" i="12" a="1"/>
  <c r="BE150" i="12" a="1"/>
  <c r="BC150" i="12" a="1"/>
  <c r="BA150" i="12" a="1"/>
  <c r="AY150" i="12" a="1"/>
  <c r="AW150" i="12" a="1"/>
  <c r="AU150" i="12" a="1"/>
  <c r="AS150" i="12" a="1"/>
  <c r="AQ150" i="12" a="1"/>
  <c r="AO150" i="12" a="1"/>
  <c r="AM150" i="12" a="1"/>
  <c r="AK150" i="12" a="1"/>
  <c r="AI150" i="12" a="1"/>
  <c r="AG150" i="12" a="1"/>
  <c r="AE150" i="12" a="1"/>
  <c r="AC150" i="12" a="1"/>
  <c r="AA150" i="12" a="1"/>
  <c r="Y150" i="12" a="1"/>
  <c r="W150" i="12" a="1"/>
  <c r="U150" i="12" a="1"/>
  <c r="S150" i="12" a="1"/>
  <c r="Q150" i="12" a="1"/>
  <c r="O150" i="12" a="1"/>
  <c r="M150" i="12" a="1"/>
  <c r="CC150" i="12" a="1"/>
  <c r="DB150" i="12" a="1"/>
  <c r="CZ150" i="12" a="1"/>
  <c r="CX150" i="12" a="1"/>
  <c r="CV150" i="12" a="1"/>
  <c r="CT150" i="12" a="1"/>
  <c r="CR150" i="12" a="1"/>
  <c r="CP150" i="12" a="1"/>
  <c r="CN150" i="12" a="1"/>
  <c r="CL150" i="12" a="1"/>
  <c r="CJ150" i="12" a="1"/>
  <c r="CH150" i="12" a="1"/>
  <c r="CF150" i="12" a="1"/>
  <c r="CD150" i="12" a="1"/>
  <c r="CB150" i="12" a="1"/>
  <c r="BZ150" i="12" a="1"/>
  <c r="BX150" i="12" a="1"/>
  <c r="BV150" i="12" a="1"/>
  <c r="BT150" i="12" a="1"/>
  <c r="BR150" i="12" a="1"/>
  <c r="BP150" i="12" a="1"/>
  <c r="BN150" i="12" a="1"/>
  <c r="BL150" i="12" a="1"/>
  <c r="BJ150" i="12" a="1"/>
  <c r="BH150" i="12" a="1"/>
  <c r="BF150" i="12" a="1"/>
  <c r="BD150" i="12" a="1"/>
  <c r="BB150" i="12" a="1"/>
  <c r="AZ150" i="12" a="1"/>
  <c r="AX150" i="12" a="1"/>
  <c r="AV150" i="12" a="1"/>
  <c r="AT150" i="12" a="1"/>
  <c r="AR150" i="12" a="1"/>
  <c r="AP150" i="12" a="1"/>
  <c r="AN150" i="12" a="1"/>
  <c r="AL150" i="12" a="1"/>
  <c r="AJ150" i="12" a="1"/>
  <c r="AH150" i="12" a="1"/>
  <c r="AF150" i="12" a="1"/>
  <c r="AD150" i="12" a="1"/>
  <c r="AB150" i="12" a="1"/>
  <c r="Z150" i="12" a="1"/>
  <c r="X150" i="12" a="1"/>
  <c r="V150" i="12" a="1"/>
  <c r="T150" i="12" a="1"/>
  <c r="R150" i="12" a="1"/>
  <c r="P150" i="12" a="1"/>
  <c r="N150" i="12" a="1"/>
  <c r="L150" i="12" a="1"/>
  <c r="DC149" i="12" a="1"/>
  <c r="DA149" i="12" a="1"/>
  <c r="CY149" i="12" a="1"/>
  <c r="CW149" i="12" a="1"/>
  <c r="CU149" i="12" a="1"/>
  <c r="CS149" i="12" a="1"/>
  <c r="CQ149" i="12" a="1"/>
  <c r="CO149" i="12" a="1"/>
  <c r="CM149" i="12" a="1"/>
  <c r="CK149" i="12" a="1"/>
  <c r="CI149" i="12" a="1"/>
  <c r="CG149" i="12" a="1"/>
  <c r="CE149" i="12" a="1"/>
  <c r="CC149" i="12" a="1"/>
  <c r="CA149" i="12" a="1"/>
  <c r="BY149" i="12" a="1"/>
  <c r="BW149" i="12" a="1"/>
  <c r="BU149" i="12" a="1"/>
  <c r="BS149" i="12" a="1"/>
  <c r="BQ149" i="12" a="1"/>
  <c r="BO149" i="12" a="1"/>
  <c r="BM149" i="12" a="1"/>
  <c r="BK149" i="12" a="1"/>
  <c r="BI149" i="12" a="1"/>
  <c r="BG149" i="12" a="1"/>
  <c r="BE149" i="12" a="1"/>
  <c r="BC149" i="12" a="1"/>
  <c r="BA149" i="12" a="1"/>
  <c r="AY149" i="12" a="1"/>
  <c r="AW149" i="12" a="1"/>
  <c r="AU149" i="12" a="1"/>
  <c r="AS149" i="12" a="1"/>
  <c r="AQ149" i="12" a="1"/>
  <c r="AO149" i="12" a="1"/>
  <c r="AM149" i="12" a="1"/>
  <c r="AK149" i="12" a="1"/>
  <c r="AI149" i="12" a="1"/>
  <c r="AG149" i="12" a="1"/>
  <c r="AE149" i="12" a="1"/>
  <c r="AC149" i="12" a="1"/>
  <c r="AA149" i="12" a="1"/>
  <c r="Y149" i="12" a="1"/>
  <c r="W149" i="12" a="1"/>
  <c r="U149" i="12" a="1"/>
  <c r="S149" i="12" a="1"/>
  <c r="Q149" i="12" a="1"/>
  <c r="O149" i="12" a="1"/>
  <c r="M149" i="12" a="1"/>
  <c r="DB149" i="12" a="1"/>
  <c r="CZ149" i="12" a="1"/>
  <c r="CX149" i="12" a="1"/>
  <c r="CV149" i="12" a="1"/>
  <c r="CT149" i="12" a="1"/>
  <c r="CR149" i="12" a="1"/>
  <c r="CP149" i="12" a="1"/>
  <c r="CN149" i="12" a="1"/>
  <c r="CL149" i="12" a="1"/>
  <c r="CJ149" i="12" a="1"/>
  <c r="CH149" i="12" a="1"/>
  <c r="CF149" i="12" a="1"/>
  <c r="CD149" i="12" a="1"/>
  <c r="CB149" i="12" a="1"/>
  <c r="BZ149" i="12" a="1"/>
  <c r="BX149" i="12" a="1"/>
  <c r="BV149" i="12" a="1"/>
  <c r="BT149" i="12" a="1"/>
  <c r="BR149" i="12" a="1"/>
  <c r="BP149" i="12" a="1"/>
  <c r="BN149" i="12" a="1"/>
  <c r="BL149" i="12" a="1"/>
  <c r="BJ149" i="12" a="1"/>
  <c r="BH149" i="12" a="1"/>
  <c r="BF149" i="12" a="1"/>
  <c r="BD149" i="12" a="1"/>
  <c r="BB149" i="12" a="1"/>
  <c r="AZ149" i="12" a="1"/>
  <c r="AX149" i="12" a="1"/>
  <c r="AV149" i="12" a="1"/>
  <c r="AT149" i="12" a="1"/>
  <c r="AR149" i="12" a="1"/>
  <c r="AP149" i="12" a="1"/>
  <c r="AN149" i="12" a="1"/>
  <c r="AL149" i="12" a="1"/>
  <c r="AJ149" i="12" a="1"/>
  <c r="AH149" i="12" a="1"/>
  <c r="AF149" i="12" a="1"/>
  <c r="AD149" i="12" a="1"/>
  <c r="AB149" i="12" a="1"/>
  <c r="Z149" i="12" a="1"/>
  <c r="X149" i="12" a="1"/>
  <c r="V149" i="12" a="1"/>
  <c r="T149" i="12" a="1"/>
  <c r="R149" i="12" a="1"/>
  <c r="P149" i="12" a="1"/>
  <c r="N149" i="12" a="1"/>
  <c r="L149" i="12" a="1"/>
  <c r="DC148" i="12" a="1"/>
  <c r="DA148" i="12" a="1"/>
  <c r="CY148" i="12" a="1"/>
  <c r="CW148" i="12" a="1"/>
  <c r="CU148" i="12" a="1"/>
  <c r="CS148" i="12" a="1"/>
  <c r="CQ148" i="12" a="1"/>
  <c r="CO148" i="12" a="1"/>
  <c r="CM148" i="12" a="1"/>
  <c r="CK148" i="12" a="1"/>
  <c r="CI148" i="12" a="1"/>
  <c r="CG148" i="12" a="1"/>
  <c r="CE148" i="12" a="1"/>
  <c r="CC148" i="12" a="1"/>
  <c r="CA148" i="12" a="1"/>
  <c r="BY148" i="12" a="1"/>
  <c r="BW148" i="12" a="1"/>
  <c r="BU148" i="12" a="1"/>
  <c r="BS148" i="12" a="1"/>
  <c r="BQ148" i="12" a="1"/>
  <c r="BO148" i="12" a="1"/>
  <c r="BM148" i="12" a="1"/>
  <c r="BK148" i="12" a="1"/>
  <c r="BI148" i="12" a="1"/>
  <c r="BG148" i="12" a="1"/>
  <c r="BE148" i="12" a="1"/>
  <c r="BC148" i="12" a="1"/>
  <c r="BA148" i="12" a="1"/>
  <c r="AY148" i="12" a="1"/>
  <c r="AW148" i="12" a="1"/>
  <c r="AU148" i="12" a="1"/>
  <c r="AS148" i="12" a="1"/>
  <c r="AQ148" i="12" a="1"/>
  <c r="AO148" i="12" a="1"/>
  <c r="AM148" i="12" a="1"/>
  <c r="AK148" i="12" a="1"/>
  <c r="AI148" i="12" a="1"/>
  <c r="AG148" i="12" a="1"/>
  <c r="AE148" i="12" a="1"/>
  <c r="AC148" i="12" a="1"/>
  <c r="AA148" i="12" a="1"/>
  <c r="Y148" i="12" a="1"/>
  <c r="W148" i="12" a="1"/>
  <c r="U148" i="12" a="1"/>
  <c r="S148" i="12" a="1"/>
  <c r="Q148" i="12" a="1"/>
  <c r="O148" i="12" a="1"/>
  <c r="M148" i="12" a="1"/>
  <c r="DB148" i="12" a="1"/>
  <c r="CZ148" i="12" a="1"/>
  <c r="CX148" i="12" a="1"/>
  <c r="CV148" i="12" a="1"/>
  <c r="CT148" i="12" a="1"/>
  <c r="CR148" i="12" a="1"/>
  <c r="CP148" i="12" a="1"/>
  <c r="CN148" i="12" a="1"/>
  <c r="CL148" i="12" a="1"/>
  <c r="CJ148" i="12" a="1"/>
  <c r="CH148" i="12" a="1"/>
  <c r="CF148" i="12" a="1"/>
  <c r="CD148" i="12" a="1"/>
  <c r="CB148" i="12" a="1"/>
  <c r="BZ148" i="12" a="1"/>
  <c r="BX148" i="12" a="1"/>
  <c r="BV148" i="12" a="1"/>
  <c r="BT148" i="12" a="1"/>
  <c r="BR148" i="12" a="1"/>
  <c r="BP148" i="12" a="1"/>
  <c r="BN148" i="12" a="1"/>
  <c r="BL148" i="12" a="1"/>
  <c r="BJ148" i="12" a="1"/>
  <c r="BH148" i="12" a="1"/>
  <c r="BF148" i="12" a="1"/>
  <c r="BD148" i="12" a="1"/>
  <c r="BB148" i="12" a="1"/>
  <c r="AZ148" i="12" a="1"/>
  <c r="AX148" i="12" a="1"/>
  <c r="AV148" i="12" a="1"/>
  <c r="AT148" i="12" a="1"/>
  <c r="AR148" i="12" a="1"/>
  <c r="AP148" i="12" a="1"/>
  <c r="AN148" i="12" a="1"/>
  <c r="AL148" i="12" a="1"/>
  <c r="AJ148" i="12" a="1"/>
  <c r="AH148" i="12" a="1"/>
  <c r="AF148" i="12" a="1"/>
  <c r="AD148" i="12" a="1"/>
  <c r="AB148" i="12" a="1"/>
  <c r="Z148" i="12" a="1"/>
  <c r="X148" i="12" a="1"/>
  <c r="V148" i="12" a="1"/>
  <c r="T148" i="12" a="1"/>
  <c r="R148" i="12" a="1"/>
  <c r="P148" i="12" a="1"/>
  <c r="N148" i="12" a="1"/>
  <c r="L148" i="12" a="1"/>
  <c r="DC147" i="12" a="1"/>
  <c r="DA147" i="12" a="1"/>
  <c r="CY147" i="12" a="1"/>
  <c r="CW147" i="12" a="1"/>
  <c r="CU147" i="12" a="1"/>
  <c r="CS147" i="12" a="1"/>
  <c r="CQ147" i="12" a="1"/>
  <c r="CO147" i="12" a="1"/>
  <c r="CM147" i="12" a="1"/>
  <c r="CK147" i="12" a="1"/>
  <c r="CI147" i="12" a="1"/>
  <c r="CG147" i="12" a="1"/>
  <c r="CE147" i="12" a="1"/>
  <c r="CC147" i="12" a="1"/>
  <c r="CA147" i="12" a="1"/>
  <c r="BY147" i="12" a="1"/>
  <c r="BW147" i="12" a="1"/>
  <c r="BU147" i="12" a="1"/>
  <c r="BS147" i="12" a="1"/>
  <c r="BQ147" i="12" a="1"/>
  <c r="BO147" i="12" a="1"/>
  <c r="BM147" i="12" a="1"/>
  <c r="BK147" i="12" a="1"/>
  <c r="BI147" i="12" a="1"/>
  <c r="BG147" i="12" a="1"/>
  <c r="BE147" i="12" a="1"/>
  <c r="BC147" i="12" a="1"/>
  <c r="BA147" i="12" a="1"/>
  <c r="AY147" i="12" a="1"/>
  <c r="AW147" i="12" a="1"/>
  <c r="AU147" i="12" a="1"/>
  <c r="AS147" i="12" a="1"/>
  <c r="AQ147" i="12" a="1"/>
  <c r="AO147" i="12" a="1"/>
  <c r="AM147" i="12" a="1"/>
  <c r="AK147" i="12" a="1"/>
  <c r="AI147" i="12" a="1"/>
  <c r="AG147" i="12" a="1"/>
  <c r="AE147" i="12" a="1"/>
  <c r="AC147" i="12" a="1"/>
  <c r="AA147" i="12" a="1"/>
  <c r="Y147" i="12" a="1"/>
  <c r="W147" i="12" a="1"/>
  <c r="U147" i="12" a="1"/>
  <c r="S147" i="12" a="1"/>
  <c r="Q147" i="12" a="1"/>
  <c r="O147" i="12" a="1"/>
  <c r="M147" i="12" a="1"/>
  <c r="DB147" i="12" a="1"/>
  <c r="CZ147" i="12" a="1"/>
  <c r="CX147" i="12" a="1"/>
  <c r="CV147" i="12" a="1"/>
  <c r="CT147" i="12" a="1"/>
  <c r="CR147" i="12" a="1"/>
  <c r="CP147" i="12" a="1"/>
  <c r="CN147" i="12" a="1"/>
  <c r="CL147" i="12" a="1"/>
  <c r="CJ147" i="12" a="1"/>
  <c r="CH147" i="12" a="1"/>
  <c r="CF147" i="12" a="1"/>
  <c r="CD147" i="12" a="1"/>
  <c r="CB147" i="12" a="1"/>
  <c r="BZ147" i="12" a="1"/>
  <c r="BX147" i="12" a="1"/>
  <c r="BV147" i="12" a="1"/>
  <c r="BT147" i="12" a="1"/>
  <c r="BR147" i="12" a="1"/>
  <c r="BP147" i="12" a="1"/>
  <c r="BN147" i="12" a="1"/>
  <c r="BL147" i="12" a="1"/>
  <c r="BJ147" i="12" a="1"/>
  <c r="BH147" i="12" a="1"/>
  <c r="BF147" i="12" a="1"/>
  <c r="BD147" i="12" a="1"/>
  <c r="BB147" i="12" a="1"/>
  <c r="AZ147" i="12" a="1"/>
  <c r="AX147" i="12" a="1"/>
  <c r="AV147" i="12" a="1"/>
  <c r="AT147" i="12" a="1"/>
  <c r="AR147" i="12" a="1"/>
  <c r="AP147" i="12" a="1"/>
  <c r="AN147" i="12" a="1"/>
  <c r="AL147" i="12" a="1"/>
  <c r="AJ147" i="12" a="1"/>
  <c r="AH147" i="12" a="1"/>
  <c r="AF147" i="12" a="1"/>
  <c r="AD147" i="12" a="1"/>
  <c r="AB147" i="12" a="1"/>
  <c r="Z147" i="12" a="1"/>
  <c r="X147" i="12" a="1"/>
  <c r="V147" i="12" a="1"/>
  <c r="T147" i="12" a="1"/>
  <c r="R147" i="12" a="1"/>
  <c r="P147" i="12" a="1"/>
  <c r="N147" i="12" a="1"/>
  <c r="L147" i="12" a="1"/>
  <c r="DC146" i="12" a="1"/>
  <c r="DA146" i="12" a="1"/>
  <c r="CY146" i="12" a="1"/>
  <c r="CW146" i="12" a="1"/>
  <c r="CU146" i="12" a="1"/>
  <c r="CS146" i="12" a="1"/>
  <c r="CQ146" i="12" a="1"/>
  <c r="CO146" i="12" a="1"/>
  <c r="CM146" i="12" a="1"/>
  <c r="CK146" i="12" a="1"/>
  <c r="CI146" i="12" a="1"/>
  <c r="CG146" i="12" a="1"/>
  <c r="CE146" i="12" a="1"/>
  <c r="CC146" i="12" a="1"/>
  <c r="CA146" i="12" a="1"/>
  <c r="BY146" i="12" a="1"/>
  <c r="BW146" i="12" a="1"/>
  <c r="BU146" i="12" a="1"/>
  <c r="BS146" i="12" a="1"/>
  <c r="BQ146" i="12" a="1"/>
  <c r="BO146" i="12" a="1"/>
  <c r="BM146" i="12" a="1"/>
  <c r="BK146" i="12" a="1"/>
  <c r="BI146" i="12" a="1"/>
  <c r="BG146" i="12" a="1"/>
  <c r="BE146" i="12" a="1"/>
  <c r="BC146" i="12" a="1"/>
  <c r="BA146" i="12" a="1"/>
  <c r="AY146" i="12" a="1"/>
  <c r="AW146" i="12" a="1"/>
  <c r="AU146" i="12" a="1"/>
  <c r="AS146" i="12" a="1"/>
  <c r="AQ146" i="12" a="1"/>
  <c r="AO146" i="12" a="1"/>
  <c r="AM146" i="12" a="1"/>
  <c r="AK146" i="12" a="1"/>
  <c r="AI146" i="12" a="1"/>
  <c r="AG146" i="12" a="1"/>
  <c r="AE146" i="12" a="1"/>
  <c r="AC146" i="12" a="1"/>
  <c r="AA146" i="12" a="1"/>
  <c r="Y146" i="12" a="1"/>
  <c r="W146" i="12" a="1"/>
  <c r="U146" i="12" a="1"/>
  <c r="S146" i="12" a="1"/>
  <c r="Q146" i="12" a="1"/>
  <c r="O146" i="12" a="1"/>
  <c r="M146" i="12" a="1"/>
  <c r="DB146" i="12" a="1"/>
  <c r="CZ146" i="12" a="1"/>
  <c r="CX146" i="12" a="1"/>
  <c r="CV146" i="12" a="1"/>
  <c r="CT146" i="12" a="1"/>
  <c r="CR146" i="12" a="1"/>
  <c r="CP146" i="12" a="1"/>
  <c r="CN146" i="12" a="1"/>
  <c r="CL146" i="12" a="1"/>
  <c r="CJ146" i="12" a="1"/>
  <c r="CH146" i="12" a="1"/>
  <c r="CF146" i="12" a="1"/>
  <c r="CD146" i="12" a="1"/>
  <c r="CB146" i="12" a="1"/>
  <c r="BZ146" i="12" a="1"/>
  <c r="BX146" i="12" a="1"/>
  <c r="BV146" i="12" a="1"/>
  <c r="BT146" i="12" a="1"/>
  <c r="BR146" i="12" a="1"/>
  <c r="BP146" i="12" a="1"/>
  <c r="BN146" i="12" a="1"/>
  <c r="BL146" i="12" a="1"/>
  <c r="BJ146" i="12" a="1"/>
  <c r="BH146" i="12" a="1"/>
  <c r="BF146" i="12" a="1"/>
  <c r="BD146" i="12" a="1"/>
  <c r="BB146" i="12" a="1"/>
  <c r="AZ146" i="12" a="1"/>
  <c r="AX146" i="12" a="1"/>
  <c r="AV146" i="12" a="1"/>
  <c r="AT146" i="12" a="1"/>
  <c r="AR146" i="12" a="1"/>
  <c r="AP146" i="12" a="1"/>
  <c r="AN146" i="12" a="1"/>
  <c r="AL146" i="12" a="1"/>
  <c r="AJ146" i="12" a="1"/>
  <c r="AH146" i="12" a="1"/>
  <c r="AF146" i="12" a="1"/>
  <c r="AD146" i="12" a="1"/>
  <c r="AB146" i="12" a="1"/>
  <c r="Z146" i="12" a="1"/>
  <c r="X146" i="12" a="1"/>
  <c r="V146" i="12" a="1"/>
  <c r="T146" i="12" a="1"/>
  <c r="R146" i="12" a="1"/>
  <c r="P146" i="12" a="1"/>
  <c r="N146" i="12" a="1"/>
  <c r="L146" i="12" a="1"/>
  <c r="Y145" i="12" a="1"/>
  <c r="N145" i="12" a="1"/>
  <c r="AG145" i="12" a="1"/>
  <c r="V145" i="12" a="1"/>
  <c r="Q145" i="12" a="1"/>
  <c r="AD145" i="12" a="1"/>
  <c r="DC145" i="12" a="1"/>
  <c r="DA145" i="12" a="1"/>
  <c r="CY145" i="12" a="1"/>
  <c r="CW145" i="12" a="1"/>
  <c r="CU145" i="12" a="1"/>
  <c r="CS145" i="12" a="1"/>
  <c r="CQ145" i="12" a="1"/>
  <c r="CO145" i="12" a="1"/>
  <c r="CM145" i="12" a="1"/>
  <c r="CK145" i="12" a="1"/>
  <c r="CI145" i="12" a="1"/>
  <c r="CG145" i="12" a="1"/>
  <c r="CE145" i="12" a="1"/>
  <c r="CC145" i="12" a="1"/>
  <c r="CA145" i="12" a="1"/>
  <c r="BY145" i="12" a="1"/>
  <c r="BW145" i="12" a="1"/>
  <c r="BU145" i="12" a="1"/>
  <c r="BS145" i="12" a="1"/>
  <c r="BQ145" i="12" a="1"/>
  <c r="BO145" i="12" a="1"/>
  <c r="BM145" i="12" a="1"/>
  <c r="BK145" i="12" a="1"/>
  <c r="BI145" i="12" a="1"/>
  <c r="BG145" i="12" a="1"/>
  <c r="BE145" i="12" a="1"/>
  <c r="BC145" i="12" a="1"/>
  <c r="BA145" i="12" a="1"/>
  <c r="AY145" i="12" a="1"/>
  <c r="AW145" i="12" a="1"/>
  <c r="AU145" i="12" a="1"/>
  <c r="AS145" i="12" a="1"/>
  <c r="AQ145" i="12" a="1"/>
  <c r="AO145" i="12" a="1"/>
  <c r="AM145" i="12" a="1"/>
  <c r="AK145" i="12" a="1"/>
  <c r="AI145" i="12" a="1"/>
  <c r="AF145" i="12" a="1"/>
  <c r="AA145" i="12" a="1"/>
  <c r="X145" i="12" a="1"/>
  <c r="S145" i="12" a="1"/>
  <c r="P145" i="12" a="1"/>
  <c r="AH145" i="12" a="1"/>
  <c r="AC145" i="12" a="1"/>
  <c r="Z145" i="12" a="1"/>
  <c r="U145" i="12" a="1"/>
  <c r="R145" i="12" a="1"/>
  <c r="M145" i="12" a="1"/>
  <c r="DB145" i="12" a="1"/>
  <c r="CZ145" i="12" a="1"/>
  <c r="CX145" i="12" a="1"/>
  <c r="CV145" i="12" a="1"/>
  <c r="CT145" i="12" a="1"/>
  <c r="CR145" i="12" a="1"/>
  <c r="CP145" i="12" a="1"/>
  <c r="CN145" i="12" a="1"/>
  <c r="CL145" i="12" a="1"/>
  <c r="CJ145" i="12" a="1"/>
  <c r="CH145" i="12" a="1"/>
  <c r="CF145" i="12" a="1"/>
  <c r="CD145" i="12" a="1"/>
  <c r="CB145" i="12" a="1"/>
  <c r="BZ145" i="12" a="1"/>
  <c r="BX145" i="12" a="1"/>
  <c r="BV145" i="12" a="1"/>
  <c r="BT145" i="12" a="1"/>
  <c r="BR145" i="12" a="1"/>
  <c r="BP145" i="12" a="1"/>
  <c r="BN145" i="12" a="1"/>
  <c r="BL145" i="12" a="1"/>
  <c r="BJ145" i="12" a="1"/>
  <c r="BH145" i="12" a="1"/>
  <c r="BF145" i="12" a="1"/>
  <c r="BD145" i="12" a="1"/>
  <c r="BB145" i="12" a="1"/>
  <c r="AZ145" i="12" a="1"/>
  <c r="AX145" i="12" a="1"/>
  <c r="AV145" i="12" a="1"/>
  <c r="AT145" i="12" a="1"/>
  <c r="AR145" i="12" a="1"/>
  <c r="AP145" i="12" a="1"/>
  <c r="AN145" i="12" a="1"/>
  <c r="AL145" i="12" a="1"/>
  <c r="AJ145" i="12" a="1"/>
  <c r="AE145" i="12" a="1"/>
  <c r="AB145" i="12" a="1"/>
  <c r="W145" i="12" a="1"/>
  <c r="T145" i="12" a="1"/>
  <c r="O145" i="12" a="1"/>
  <c r="L145" i="12" a="1"/>
  <c r="CC144" i="12" a="1"/>
  <c r="Q144" i="12" a="1"/>
  <c r="CK144" i="12" a="1"/>
  <c r="BZ144" i="12" a="1"/>
  <c r="BE144" i="12" a="1"/>
  <c r="AT144" i="12" a="1"/>
  <c r="Y144" i="12" a="1"/>
  <c r="N144" i="12" a="1"/>
  <c r="CX144" i="12" a="1"/>
  <c r="AW144" i="12" a="1"/>
  <c r="CS144" i="12" a="1"/>
  <c r="CH144" i="12" a="1"/>
  <c r="BM144" i="12" a="1"/>
  <c r="BB144" i="12" a="1"/>
  <c r="AG144" i="12" a="1"/>
  <c r="V144" i="12" a="1"/>
  <c r="BR144" i="12" a="1"/>
  <c r="AL144" i="12" a="1"/>
  <c r="DA144" i="12" a="1"/>
  <c r="CP144" i="12" a="1"/>
  <c r="BU144" i="12" a="1"/>
  <c r="BJ144" i="12" a="1"/>
  <c r="AO144" i="12" a="1"/>
  <c r="AD144" i="12" a="1"/>
  <c r="DC144" i="12" a="1"/>
  <c r="CZ144" i="12" a="1"/>
  <c r="CU144" i="12" a="1"/>
  <c r="CR144" i="12" a="1"/>
  <c r="CM144" i="12" a="1"/>
  <c r="CJ144" i="12" a="1"/>
  <c r="CE144" i="12" a="1"/>
  <c r="CB144" i="12" a="1"/>
  <c r="BW144" i="12" a="1"/>
  <c r="BT144" i="12" a="1"/>
  <c r="BO144" i="12" a="1"/>
  <c r="BL144" i="12" a="1"/>
  <c r="BG144" i="12" a="1"/>
  <c r="BD144" i="12" a="1"/>
  <c r="AY144" i="12" a="1"/>
  <c r="AV144" i="12" a="1"/>
  <c r="AQ144" i="12" a="1"/>
  <c r="AN144" i="12" a="1"/>
  <c r="AI144" i="12" a="1"/>
  <c r="AF144" i="12" a="1"/>
  <c r="AA144" i="12" a="1"/>
  <c r="X144" i="12" a="1"/>
  <c r="S144" i="12" a="1"/>
  <c r="P144" i="12" a="1"/>
  <c r="DB144" i="12" a="1"/>
  <c r="CW144" i="12" a="1"/>
  <c r="CT144" i="12" a="1"/>
  <c r="CO144" i="12" a="1"/>
  <c r="CL144" i="12" a="1"/>
  <c r="CG144" i="12" a="1"/>
  <c r="CD144" i="12" a="1"/>
  <c r="BY144" i="12" a="1"/>
  <c r="BV144" i="12" a="1"/>
  <c r="BQ144" i="12" a="1"/>
  <c r="BN144" i="12" a="1"/>
  <c r="BI144" i="12" a="1"/>
  <c r="BF144" i="12" a="1"/>
  <c r="BA144" i="12" a="1"/>
  <c r="AX144" i="12" a="1"/>
  <c r="AS144" i="12" a="1"/>
  <c r="AP144" i="12" a="1"/>
  <c r="AK144" i="12" a="1"/>
  <c r="AH144" i="12" a="1"/>
  <c r="AC144" i="12" a="1"/>
  <c r="Z144" i="12" a="1"/>
  <c r="U144" i="12" a="1"/>
  <c r="R144" i="12" a="1"/>
  <c r="M144" i="12" a="1"/>
  <c r="CY144" i="12" a="1"/>
  <c r="CV144" i="12" a="1"/>
  <c r="CQ144" i="12" a="1"/>
  <c r="CN144" i="12" a="1"/>
  <c r="CI144" i="12" a="1"/>
  <c r="CF144" i="12" a="1"/>
  <c r="CA144" i="12" a="1"/>
  <c r="BX144" i="12" a="1"/>
  <c r="BS144" i="12" a="1"/>
  <c r="BP144" i="12" a="1"/>
  <c r="BK144" i="12" a="1"/>
  <c r="BH144" i="12" a="1"/>
  <c r="BC144" i="12" a="1"/>
  <c r="AZ144" i="12" a="1"/>
  <c r="AU144" i="12" a="1"/>
  <c r="AR144" i="12" a="1"/>
  <c r="AM144" i="12" a="1"/>
  <c r="AJ144" i="12" a="1"/>
  <c r="AE144" i="12" a="1"/>
  <c r="AB144" i="12" a="1"/>
  <c r="W144" i="12" a="1"/>
  <c r="T144" i="12" a="1"/>
  <c r="O144" i="12" a="1"/>
  <c r="L144" i="12" a="1"/>
  <c r="CK143" i="12" a="1"/>
  <c r="BZ143" i="12" a="1"/>
  <c r="BE143" i="12" a="1"/>
  <c r="AQ143" i="12" a="1"/>
  <c r="AC143" i="12" a="1"/>
  <c r="O143" i="12" a="1"/>
  <c r="CX143" i="12" a="1"/>
  <c r="BR143" i="12" a="1"/>
  <c r="CS143" i="12" a="1"/>
  <c r="CH143" i="12" a="1"/>
  <c r="BM143" i="12" a="1"/>
  <c r="BB143" i="12" a="1"/>
  <c r="AN143" i="12" a="1"/>
  <c r="Z143" i="12" a="1"/>
  <c r="CC143" i="12" a="1"/>
  <c r="AU143" i="12" a="1"/>
  <c r="DA143" i="12" a="1"/>
  <c r="CP143" i="12" a="1"/>
  <c r="BU143" i="12" a="1"/>
  <c r="BJ143" i="12" a="1"/>
  <c r="V143" i="12" a="1"/>
  <c r="DC143" i="12" a="1"/>
  <c r="CZ143" i="12" a="1"/>
  <c r="CU143" i="12" a="1"/>
  <c r="CR143" i="12" a="1"/>
  <c r="CM143" i="12" a="1"/>
  <c r="CJ143" i="12" a="1"/>
  <c r="CE143" i="12" a="1"/>
  <c r="CB143" i="12" a="1"/>
  <c r="BW143" i="12" a="1"/>
  <c r="BT143" i="12" a="1"/>
  <c r="BO143" i="12" a="1"/>
  <c r="BL143" i="12" a="1"/>
  <c r="BG143" i="12" a="1"/>
  <c r="BD143" i="12" a="1"/>
  <c r="BA143" i="12" a="1"/>
  <c r="AX143" i="12" a="1"/>
  <c r="AT143" i="12" a="1"/>
  <c r="AM143" i="12" a="1"/>
  <c r="AI143" i="12" a="1"/>
  <c r="AF143" i="12" a="1"/>
  <c r="U143" i="12" a="1"/>
  <c r="R143" i="12" a="1"/>
  <c r="N143" i="12" a="1"/>
  <c r="DB143" i="12" a="1"/>
  <c r="CW143" i="12" a="1"/>
  <c r="CT143" i="12" a="1"/>
  <c r="CO143" i="12" a="1"/>
  <c r="CL143" i="12" a="1"/>
  <c r="CG143" i="12" a="1"/>
  <c r="CD143" i="12" a="1"/>
  <c r="BY143" i="12" a="1"/>
  <c r="BV143" i="12" a="1"/>
  <c r="BQ143" i="12" a="1"/>
  <c r="BN143" i="12" a="1"/>
  <c r="BI143" i="12" a="1"/>
  <c r="BF143" i="12" a="1"/>
  <c r="AS143" i="12" a="1"/>
  <c r="AP143" i="12" a="1"/>
  <c r="AL143" i="12" a="1"/>
  <c r="AE143" i="12" a="1"/>
  <c r="AA143" i="12" a="1"/>
  <c r="X143" i="12" a="1"/>
  <c r="M143" i="12" a="1"/>
  <c r="CY143" i="12" a="1"/>
  <c r="CV143" i="12" a="1"/>
  <c r="CQ143" i="12" a="1"/>
  <c r="CN143" i="12" a="1"/>
  <c r="CI143" i="12" a="1"/>
  <c r="CF143" i="12" a="1"/>
  <c r="CA143" i="12" a="1"/>
  <c r="BX143" i="12" a="1"/>
  <c r="BS143" i="12" a="1"/>
  <c r="BP143" i="12" a="1"/>
  <c r="BK143" i="12" a="1"/>
  <c r="BH143" i="12" a="1"/>
  <c r="BC143" i="12" a="1"/>
  <c r="AY143" i="12" a="1"/>
  <c r="AV143" i="12" a="1"/>
  <c r="AK143" i="12" a="1"/>
  <c r="AH143" i="12" a="1"/>
  <c r="AD143" i="12" a="1"/>
  <c r="W143" i="12" a="1"/>
  <c r="S143" i="12" a="1"/>
  <c r="P143" i="12" a="1"/>
  <c r="AZ143" i="12" a="1"/>
  <c r="AW143" i="12" a="1"/>
  <c r="AR143" i="12" a="1"/>
  <c r="AO143" i="12" a="1"/>
  <c r="AJ143" i="12" a="1"/>
  <c r="AG143" i="12" a="1"/>
  <c r="AB143" i="12" a="1"/>
  <c r="Y143" i="12" a="1"/>
  <c r="T143" i="12" a="1"/>
  <c r="Q143" i="12" a="1"/>
  <c r="L143" i="12" a="1"/>
  <c r="AU142" i="12" a="1"/>
  <c r="Z142" i="12" a="1"/>
  <c r="BT142" i="12" a="1"/>
  <c r="DC142" i="12" a="1"/>
  <c r="CO142" i="12" a="1"/>
  <c r="CA142" i="12" a="1"/>
  <c r="BK142" i="12" a="1"/>
  <c r="AP142" i="12" a="1"/>
  <c r="CH142" i="12" a="1"/>
  <c r="AE142" i="12" a="1"/>
  <c r="CZ142" i="12" a="1"/>
  <c r="CL142" i="12" a="1"/>
  <c r="BW142" i="12" a="1"/>
  <c r="BF142" i="12" a="1"/>
  <c r="O142" i="12" a="1"/>
  <c r="CY142" i="12" a="1"/>
  <c r="CU142" i="12" a="1"/>
  <c r="CR142" i="12" a="1"/>
  <c r="CG142" i="12" a="1"/>
  <c r="CD142" i="12" a="1"/>
  <c r="BZ142" i="12" a="1"/>
  <c r="BS142" i="12" a="1"/>
  <c r="BI142" i="12" a="1"/>
  <c r="BD142" i="12" a="1"/>
  <c r="AS142" i="12" a="1"/>
  <c r="AN142" i="12" a="1"/>
  <c r="AC142" i="12" a="1"/>
  <c r="X142" i="12" a="1"/>
  <c r="M142" i="12" a="1"/>
  <c r="DB142" i="12" a="1"/>
  <c r="CX142" i="12" a="1"/>
  <c r="CQ142" i="12" a="1"/>
  <c r="CM142" i="12" a="1"/>
  <c r="CJ142" i="12" a="1"/>
  <c r="BY142" i="12" a="1"/>
  <c r="BV142" i="12" a="1"/>
  <c r="BR142" i="12" a="1"/>
  <c r="BN142" i="12" a="1"/>
  <c r="BC142" i="12" a="1"/>
  <c r="AX142" i="12" a="1"/>
  <c r="AM142" i="12" a="1"/>
  <c r="AH142" i="12" a="1"/>
  <c r="W142" i="12" a="1"/>
  <c r="R142" i="12" a="1"/>
  <c r="CW142" i="12" a="1"/>
  <c r="CT142" i="12" a="1"/>
  <c r="CP142" i="12" a="1"/>
  <c r="CI142" i="12" a="1"/>
  <c r="CE142" i="12" a="1"/>
  <c r="CB142" i="12" a="1"/>
  <c r="BQ142" i="12" a="1"/>
  <c r="BL142" i="12" a="1"/>
  <c r="BA142" i="12" a="1"/>
  <c r="AV142" i="12" a="1"/>
  <c r="AK142" i="12" a="1"/>
  <c r="AF142" i="12" a="1"/>
  <c r="U142" i="12" a="1"/>
  <c r="P142" i="12" a="1"/>
  <c r="DA142" i="12" a="1"/>
  <c r="CV142" i="12" a="1"/>
  <c r="CS142" i="12" a="1"/>
  <c r="CN142" i="12" a="1"/>
  <c r="CK142" i="12" a="1"/>
  <c r="CF142" i="12" a="1"/>
  <c r="CC142" i="12" a="1"/>
  <c r="BX142" i="12" a="1"/>
  <c r="BU142" i="12" a="1"/>
  <c r="BP142" i="12" a="1"/>
  <c r="BM142" i="12" a="1"/>
  <c r="BH142" i="12" a="1"/>
  <c r="BE142" i="12" a="1"/>
  <c r="AZ142" i="12" a="1"/>
  <c r="AW142" i="12" a="1"/>
  <c r="AR142" i="12" a="1"/>
  <c r="AO142" i="12" a="1"/>
  <c r="AJ142" i="12" a="1"/>
  <c r="AG142" i="12" a="1"/>
  <c r="AB142" i="12" a="1"/>
  <c r="Y142" i="12" a="1"/>
  <c r="T142" i="12" a="1"/>
  <c r="Q142" i="12" a="1"/>
  <c r="L142" i="12" a="1"/>
  <c r="BO142" i="12" a="1"/>
  <c r="BJ142" i="12" a="1"/>
  <c r="BG142" i="12" a="1"/>
  <c r="BB142" i="12" a="1"/>
  <c r="AY142" i="12" a="1"/>
  <c r="AT142" i="12" a="1"/>
  <c r="AQ142" i="12" a="1"/>
  <c r="AL142" i="12" a="1"/>
  <c r="AI142" i="12" a="1"/>
  <c r="AD142" i="12" a="1"/>
  <c r="AA142" i="12" a="1"/>
  <c r="V142" i="12" a="1"/>
  <c r="S142" i="12" a="1"/>
  <c r="N142" i="12" a="1"/>
  <c r="DB141" i="12" a="1"/>
  <c r="CA141" i="12" a="1"/>
  <c r="BF141" i="12" a="1"/>
  <c r="O141" i="12" a="1"/>
  <c r="BK141" i="12" a="1"/>
  <c r="CQ141" i="12" a="1"/>
  <c r="BV141" i="12" a="1"/>
  <c r="AE141" i="12" a="1"/>
  <c r="AP141" i="12" a="1"/>
  <c r="CL141" i="12" a="1"/>
  <c r="AU141" i="12" a="1"/>
  <c r="Z141" i="12" a="1"/>
  <c r="CZ141" i="12" a="1"/>
  <c r="CO141" i="12" a="1"/>
  <c r="CJ141" i="12" a="1"/>
  <c r="BY141" i="12" a="1"/>
  <c r="BT141" i="12" a="1"/>
  <c r="BI141" i="12" a="1"/>
  <c r="BD141" i="12" a="1"/>
  <c r="AS141" i="12" a="1"/>
  <c r="AN141" i="12" a="1"/>
  <c r="AC141" i="12" a="1"/>
  <c r="X141" i="12" a="1"/>
  <c r="M141" i="12" a="1"/>
  <c r="CY141" i="12" a="1"/>
  <c r="CT141" i="12" a="1"/>
  <c r="CI141" i="12" a="1"/>
  <c r="CD141" i="12" a="1"/>
  <c r="BS141" i="12" a="1"/>
  <c r="BN141" i="12" a="1"/>
  <c r="BC141" i="12" a="1"/>
  <c r="AX141" i="12" a="1"/>
  <c r="AM141" i="12" a="1"/>
  <c r="AH141" i="12" a="1"/>
  <c r="W141" i="12" a="1"/>
  <c r="R141" i="12" a="1"/>
  <c r="CW141" i="12" a="1"/>
  <c r="CR141" i="12" a="1"/>
  <c r="CG141" i="12" a="1"/>
  <c r="CB141" i="12" a="1"/>
  <c r="BQ141" i="12" a="1"/>
  <c r="BL141" i="12" a="1"/>
  <c r="BA141" i="12" a="1"/>
  <c r="AV141" i="12" a="1"/>
  <c r="AK141" i="12" a="1"/>
  <c r="AF141" i="12" a="1"/>
  <c r="U141" i="12" a="1"/>
  <c r="P141" i="12" a="1"/>
  <c r="DA141" i="12" a="1"/>
  <c r="CV141" i="12" a="1"/>
  <c r="CS141" i="12" a="1"/>
  <c r="CN141" i="12" a="1"/>
  <c r="CK141" i="12" a="1"/>
  <c r="CF141" i="12" a="1"/>
  <c r="CC141" i="12" a="1"/>
  <c r="BX141" i="12" a="1"/>
  <c r="BU141" i="12" a="1"/>
  <c r="BP141" i="12" a="1"/>
  <c r="BM141" i="12" a="1"/>
  <c r="BH141" i="12" a="1"/>
  <c r="BE141" i="12" a="1"/>
  <c r="AZ141" i="12" a="1"/>
  <c r="AW141" i="12" a="1"/>
  <c r="AR141" i="12" a="1"/>
  <c r="AO141" i="12" a="1"/>
  <c r="AJ141" i="12" a="1"/>
  <c r="AG141" i="12" a="1"/>
  <c r="AB141" i="12" a="1"/>
  <c r="Y141" i="12" a="1"/>
  <c r="T141" i="12" a="1"/>
  <c r="Q141" i="12" a="1"/>
  <c r="L141" i="12" a="1"/>
  <c r="DC141" i="12" a="1"/>
  <c r="CX141" i="12" a="1"/>
  <c r="CU141" i="12" a="1"/>
  <c r="CP141" i="12" a="1"/>
  <c r="CM141" i="12" a="1"/>
  <c r="CH141" i="12" a="1"/>
  <c r="CE141" i="12" a="1"/>
  <c r="BZ141" i="12" a="1"/>
  <c r="BW141" i="12" a="1"/>
  <c r="BR141" i="12" a="1"/>
  <c r="BO141" i="12" a="1"/>
  <c r="BJ141" i="12" a="1"/>
  <c r="BG141" i="12" a="1"/>
  <c r="BB141" i="12" a="1"/>
  <c r="AY141" i="12" a="1"/>
  <c r="AT141" i="12" a="1"/>
  <c r="AQ141" i="12" a="1"/>
  <c r="AL141" i="12" a="1"/>
  <c r="AI141" i="12" a="1"/>
  <c r="AD141" i="12" a="1"/>
  <c r="AA141" i="12" a="1"/>
  <c r="V141" i="12" a="1"/>
  <c r="S141" i="12" a="1"/>
  <c r="N141" i="12" a="1"/>
  <c r="CQ140" i="12" a="1"/>
  <c r="CL140" i="12" a="1"/>
  <c r="AU140" i="12" a="1"/>
  <c r="Z140" i="12" a="1"/>
  <c r="AE140" i="12" a="1"/>
  <c r="DB140" i="12" a="1"/>
  <c r="BK140" i="12" a="1"/>
  <c r="AP140" i="12" a="1"/>
  <c r="BV140" i="12" a="1"/>
  <c r="CA140" i="12" a="1"/>
  <c r="BF140" i="12" a="1"/>
  <c r="O140" i="12" a="1"/>
  <c r="CZ140" i="12" a="1"/>
  <c r="CO140" i="12" a="1"/>
  <c r="CJ140" i="12" a="1"/>
  <c r="BY140" i="12" a="1"/>
  <c r="BT140" i="12" a="1"/>
  <c r="BI140" i="12" a="1"/>
  <c r="BD140" i="12" a="1"/>
  <c r="AS140" i="12" a="1"/>
  <c r="AN140" i="12" a="1"/>
  <c r="AC140" i="12" a="1"/>
  <c r="X140" i="12" a="1"/>
  <c r="M140" i="12" a="1"/>
  <c r="CY140" i="12" a="1"/>
  <c r="CT140" i="12" a="1"/>
  <c r="CI140" i="12" a="1"/>
  <c r="CD140" i="12" a="1"/>
  <c r="BS140" i="12" a="1"/>
  <c r="BN140" i="12" a="1"/>
  <c r="BC140" i="12" a="1"/>
  <c r="AX140" i="12" a="1"/>
  <c r="AM140" i="12" a="1"/>
  <c r="AH140" i="12" a="1"/>
  <c r="W140" i="12" a="1"/>
  <c r="R140" i="12" a="1"/>
  <c r="CW140" i="12" a="1"/>
  <c r="CR140" i="12" a="1"/>
  <c r="CG140" i="12" a="1"/>
  <c r="CB140" i="12" a="1"/>
  <c r="BQ140" i="12" a="1"/>
  <c r="BL140" i="12" a="1"/>
  <c r="BA140" i="12" a="1"/>
  <c r="AV140" i="12" a="1"/>
  <c r="AK140" i="12" a="1"/>
  <c r="AF140" i="12" a="1"/>
  <c r="U140" i="12" a="1"/>
  <c r="P140" i="12" a="1"/>
  <c r="DA140" i="12" a="1"/>
  <c r="CV140" i="12" a="1"/>
  <c r="CS140" i="12" a="1"/>
  <c r="CN140" i="12" a="1"/>
  <c r="CK140" i="12" a="1"/>
  <c r="CF140" i="12" a="1"/>
  <c r="CC140" i="12" a="1"/>
  <c r="BX140" i="12" a="1"/>
  <c r="BU140" i="12" a="1"/>
  <c r="BP140" i="12" a="1"/>
  <c r="BM140" i="12" a="1"/>
  <c r="BH140" i="12" a="1"/>
  <c r="BE140" i="12" a="1"/>
  <c r="AZ140" i="12" a="1"/>
  <c r="AW140" i="12" a="1"/>
  <c r="AR140" i="12" a="1"/>
  <c r="AO140" i="12" a="1"/>
  <c r="AJ140" i="12" a="1"/>
  <c r="AG140" i="12" a="1"/>
  <c r="AB140" i="12" a="1"/>
  <c r="Y140" i="12" a="1"/>
  <c r="T140" i="12" a="1"/>
  <c r="Q140" i="12" a="1"/>
  <c r="L140" i="12" a="1"/>
  <c r="DC140" i="12" a="1"/>
  <c r="CX140" i="12" a="1"/>
  <c r="CU140" i="12" a="1"/>
  <c r="CP140" i="12" a="1"/>
  <c r="CM140" i="12" a="1"/>
  <c r="CH140" i="12" a="1"/>
  <c r="CE140" i="12" a="1"/>
  <c r="BZ140" i="12" a="1"/>
  <c r="BW140" i="12" a="1"/>
  <c r="BR140" i="12" a="1"/>
  <c r="BO140" i="12" a="1"/>
  <c r="BJ140" i="12" a="1"/>
  <c r="BG140" i="12" a="1"/>
  <c r="BB140" i="12" a="1"/>
  <c r="AY140" i="12" a="1"/>
  <c r="AT140" i="12" a="1"/>
  <c r="AQ140" i="12" a="1"/>
  <c r="AL140" i="12" a="1"/>
  <c r="AI140" i="12" a="1"/>
  <c r="AD140" i="12" a="1"/>
  <c r="AA140" i="12" a="1"/>
  <c r="V140" i="12" a="1"/>
  <c r="S140" i="12" a="1"/>
  <c r="N140" i="12" a="1"/>
  <c r="DB139" i="12" a="1"/>
  <c r="CA139" i="12" a="1"/>
  <c r="BF139" i="12" a="1"/>
  <c r="O139" i="12" a="1"/>
  <c r="AP139" i="12" a="1"/>
  <c r="CQ139" i="12" a="1"/>
  <c r="BV139" i="12" a="1"/>
  <c r="AE139" i="12" a="1"/>
  <c r="BK139" i="12" a="1"/>
  <c r="CL139" i="12" a="1"/>
  <c r="AU139" i="12" a="1"/>
  <c r="Z139" i="12" a="1"/>
  <c r="CZ139" i="12" a="1"/>
  <c r="CO139" i="12" a="1"/>
  <c r="CJ139" i="12" a="1"/>
  <c r="BY139" i="12" a="1"/>
  <c r="BT139" i="12" a="1"/>
  <c r="BI139" i="12" a="1"/>
  <c r="BD139" i="12" a="1"/>
  <c r="AS139" i="12" a="1"/>
  <c r="AN139" i="12" a="1"/>
  <c r="AC139" i="12" a="1"/>
  <c r="X139" i="12" a="1"/>
  <c r="M139" i="12" a="1"/>
  <c r="CY139" i="12" a="1"/>
  <c r="CT139" i="12" a="1"/>
  <c r="CI139" i="12" a="1"/>
  <c r="CD139" i="12" a="1"/>
  <c r="BS139" i="12" a="1"/>
  <c r="BN139" i="12" a="1"/>
  <c r="BC139" i="12" a="1"/>
  <c r="AX139" i="12" a="1"/>
  <c r="AM139" i="12" a="1"/>
  <c r="AH139" i="12" a="1"/>
  <c r="W139" i="12" a="1"/>
  <c r="R139" i="12" a="1"/>
  <c r="CW139" i="12" a="1"/>
  <c r="CR139" i="12" a="1"/>
  <c r="CG139" i="12" a="1"/>
  <c r="CB139" i="12" a="1"/>
  <c r="BQ139" i="12" a="1"/>
  <c r="BL139" i="12" a="1"/>
  <c r="BA139" i="12" a="1"/>
  <c r="AV139" i="12" a="1"/>
  <c r="AK139" i="12" a="1"/>
  <c r="AF139" i="12" a="1"/>
  <c r="U139" i="12" a="1"/>
  <c r="P139" i="12" a="1"/>
  <c r="DA139" i="12" a="1"/>
  <c r="CV139" i="12" a="1"/>
  <c r="CS139" i="12" a="1"/>
  <c r="CN139" i="12" a="1"/>
  <c r="CK139" i="12" a="1"/>
  <c r="CF139" i="12" a="1"/>
  <c r="CC139" i="12" a="1"/>
  <c r="BX139" i="12" a="1"/>
  <c r="BU139" i="12" a="1"/>
  <c r="BP139" i="12" a="1"/>
  <c r="BM139" i="12" a="1"/>
  <c r="BH139" i="12" a="1"/>
  <c r="BE139" i="12" a="1"/>
  <c r="AZ139" i="12" a="1"/>
  <c r="AW139" i="12" a="1"/>
  <c r="AR139" i="12" a="1"/>
  <c r="AO139" i="12" a="1"/>
  <c r="AJ139" i="12" a="1"/>
  <c r="AG139" i="12" a="1"/>
  <c r="AB139" i="12" a="1"/>
  <c r="Y139" i="12" a="1"/>
  <c r="T139" i="12" a="1"/>
  <c r="Q139" i="12" a="1"/>
  <c r="L139" i="12" a="1"/>
  <c r="DC139" i="12" a="1"/>
  <c r="CX139" i="12" a="1"/>
  <c r="CU139" i="12" a="1"/>
  <c r="CP139" i="12" a="1"/>
  <c r="CM139" i="12" a="1"/>
  <c r="CH139" i="12" a="1"/>
  <c r="CE139" i="12" a="1"/>
  <c r="BZ139" i="12" a="1"/>
  <c r="BW139" i="12" a="1"/>
  <c r="BR139" i="12" a="1"/>
  <c r="BO139" i="12" a="1"/>
  <c r="BJ139" i="12" a="1"/>
  <c r="BG139" i="12" a="1"/>
  <c r="BB139" i="12" a="1"/>
  <c r="AY139" i="12" a="1"/>
  <c r="AT139" i="12" a="1"/>
  <c r="AQ139" i="12" a="1"/>
  <c r="AL139" i="12" a="1"/>
  <c r="AI139" i="12" a="1"/>
  <c r="AD139" i="12" a="1"/>
  <c r="AA139" i="12" a="1"/>
  <c r="V139" i="12" a="1"/>
  <c r="S139" i="12" a="1"/>
  <c r="N139" i="12" a="1"/>
  <c r="CL138" i="12" a="1"/>
  <c r="AU138" i="12" a="1"/>
  <c r="Z138" i="12" a="1"/>
  <c r="BV138" i="12" a="1"/>
  <c r="DB138" i="12" a="1"/>
  <c r="BK138" i="12" a="1"/>
  <c r="AP138" i="12" a="1"/>
  <c r="CQ138" i="12" a="1"/>
  <c r="AE138" i="12" a="1"/>
  <c r="CA138" i="12" a="1"/>
  <c r="BF138" i="12" a="1"/>
  <c r="O138" i="12" a="1"/>
  <c r="CZ138" i="12" a="1"/>
  <c r="CO138" i="12" a="1"/>
  <c r="CJ138" i="12" a="1"/>
  <c r="BY138" i="12" a="1"/>
  <c r="BT138" i="12" a="1"/>
  <c r="BI138" i="12" a="1"/>
  <c r="BD138" i="12" a="1"/>
  <c r="AS138" i="12" a="1"/>
  <c r="AN138" i="12" a="1"/>
  <c r="AC138" i="12" a="1"/>
  <c r="X138" i="12" a="1"/>
  <c r="M138" i="12" a="1"/>
  <c r="CY138" i="12" a="1"/>
  <c r="CT138" i="12" a="1"/>
  <c r="CI138" i="12" a="1"/>
  <c r="CD138" i="12" a="1"/>
  <c r="BS138" i="12" a="1"/>
  <c r="BN138" i="12" a="1"/>
  <c r="BC138" i="12" a="1"/>
  <c r="AX138" i="12" a="1"/>
  <c r="AM138" i="12" a="1"/>
  <c r="AH138" i="12" a="1"/>
  <c r="W138" i="12" a="1"/>
  <c r="R138" i="12" a="1"/>
  <c r="CW138" i="12" a="1"/>
  <c r="CR138" i="12" a="1"/>
  <c r="CG138" i="12" a="1"/>
  <c r="CB138" i="12" a="1"/>
  <c r="BQ138" i="12" a="1"/>
  <c r="BL138" i="12" a="1"/>
  <c r="BA138" i="12" a="1"/>
  <c r="AV138" i="12" a="1"/>
  <c r="AK138" i="12" a="1"/>
  <c r="AF138" i="12" a="1"/>
  <c r="U138" i="12" a="1"/>
  <c r="P138" i="12" a="1"/>
  <c r="DA138" i="12" a="1"/>
  <c r="CV138" i="12" a="1"/>
  <c r="CS138" i="12" a="1"/>
  <c r="CN138" i="12" a="1"/>
  <c r="CK138" i="12" a="1"/>
  <c r="CF138" i="12" a="1"/>
  <c r="CC138" i="12" a="1"/>
  <c r="BX138" i="12" a="1"/>
  <c r="BU138" i="12" a="1"/>
  <c r="BP138" i="12" a="1"/>
  <c r="BM138" i="12" a="1"/>
  <c r="BH138" i="12" a="1"/>
  <c r="BE138" i="12" a="1"/>
  <c r="AZ138" i="12" a="1"/>
  <c r="AW138" i="12" a="1"/>
  <c r="AR138" i="12" a="1"/>
  <c r="AO138" i="12" a="1"/>
  <c r="AJ138" i="12" a="1"/>
  <c r="AG138" i="12" a="1"/>
  <c r="AB138" i="12" a="1"/>
  <c r="Y138" i="12" a="1"/>
  <c r="T138" i="12" a="1"/>
  <c r="Q138" i="12" a="1"/>
  <c r="L138" i="12" a="1"/>
  <c r="DC138" i="12" a="1"/>
  <c r="CX138" i="12" a="1"/>
  <c r="CU138" i="12" a="1"/>
  <c r="CP138" i="12" a="1"/>
  <c r="CM138" i="12" a="1"/>
  <c r="CH138" i="12" a="1"/>
  <c r="CE138" i="12" a="1"/>
  <c r="BZ138" i="12" a="1"/>
  <c r="BW138" i="12" a="1"/>
  <c r="BR138" i="12" a="1"/>
  <c r="BO138" i="12" a="1"/>
  <c r="BJ138" i="12" a="1"/>
  <c r="BG138" i="12" a="1"/>
  <c r="BB138" i="12" a="1"/>
  <c r="AY138" i="12" a="1"/>
  <c r="AT138" i="12" a="1"/>
  <c r="AQ138" i="12" a="1"/>
  <c r="AL138" i="12" a="1"/>
  <c r="AI138" i="12" a="1"/>
  <c r="AD138" i="12" a="1"/>
  <c r="AA138" i="12" a="1"/>
  <c r="V138" i="12" a="1"/>
  <c r="S138" i="12" a="1"/>
  <c r="N138" i="12" a="1"/>
  <c r="BK137" i="12" a="1"/>
  <c r="CA137" i="12" a="1"/>
  <c r="BF137" i="12" a="1"/>
  <c r="O137" i="12" a="1"/>
  <c r="DB137" i="12" a="1"/>
  <c r="CQ137" i="12" a="1"/>
  <c r="BV137" i="12" a="1"/>
  <c r="AE137" i="12" a="1"/>
  <c r="AP137" i="12" a="1"/>
  <c r="CL137" i="12" a="1"/>
  <c r="AU137" i="12" a="1"/>
  <c r="Z137" i="12" a="1"/>
  <c r="CZ137" i="12" a="1"/>
  <c r="CO137" i="12" a="1"/>
  <c r="CJ137" i="12" a="1"/>
  <c r="BY137" i="12" a="1"/>
  <c r="BT137" i="12" a="1"/>
  <c r="BI137" i="12" a="1"/>
  <c r="BD137" i="12" a="1"/>
  <c r="AS137" i="12" a="1"/>
  <c r="AN137" i="12" a="1"/>
  <c r="AC137" i="12" a="1"/>
  <c r="X137" i="12" a="1"/>
  <c r="M137" i="12" a="1"/>
  <c r="CY137" i="12" a="1"/>
  <c r="CT137" i="12" a="1"/>
  <c r="CI137" i="12" a="1"/>
  <c r="CD137" i="12" a="1"/>
  <c r="BS137" i="12" a="1"/>
  <c r="BN137" i="12" a="1"/>
  <c r="BC137" i="12" a="1"/>
  <c r="AX137" i="12" a="1"/>
  <c r="AM137" i="12" a="1"/>
  <c r="AH137" i="12" a="1"/>
  <c r="W137" i="12" a="1"/>
  <c r="R137" i="12" a="1"/>
  <c r="CW137" i="12" a="1"/>
  <c r="CR137" i="12" a="1"/>
  <c r="CG137" i="12" a="1"/>
  <c r="CB137" i="12" a="1"/>
  <c r="BQ137" i="12" a="1"/>
  <c r="BL137" i="12" a="1"/>
  <c r="BA137" i="12" a="1"/>
  <c r="AV137" i="12" a="1"/>
  <c r="AK137" i="12" a="1"/>
  <c r="AF137" i="12" a="1"/>
  <c r="U137" i="12" a="1"/>
  <c r="P137" i="12" a="1"/>
  <c r="DA137" i="12" a="1"/>
  <c r="CV137" i="12" a="1"/>
  <c r="CS137" i="12" a="1"/>
  <c r="CN137" i="12" a="1"/>
  <c r="CK137" i="12" a="1"/>
  <c r="CF137" i="12" a="1"/>
  <c r="CC137" i="12" a="1"/>
  <c r="BX137" i="12" a="1"/>
  <c r="BU137" i="12" a="1"/>
  <c r="BP137" i="12" a="1"/>
  <c r="BM137" i="12" a="1"/>
  <c r="BH137" i="12" a="1"/>
  <c r="BE137" i="12" a="1"/>
  <c r="AZ137" i="12" a="1"/>
  <c r="AW137" i="12" a="1"/>
  <c r="AR137" i="12" a="1"/>
  <c r="AO137" i="12" a="1"/>
  <c r="AJ137" i="12" a="1"/>
  <c r="AG137" i="12" a="1"/>
  <c r="AB137" i="12" a="1"/>
  <c r="Y137" i="12" a="1"/>
  <c r="T137" i="12" a="1"/>
  <c r="Q137" i="12" a="1"/>
  <c r="L137" i="12" a="1"/>
  <c r="DC137" i="12" a="1"/>
  <c r="CX137" i="12" a="1"/>
  <c r="CU137" i="12" a="1"/>
  <c r="CP137" i="12" a="1"/>
  <c r="CM137" i="12" a="1"/>
  <c r="CH137" i="12" a="1"/>
  <c r="CE137" i="12" a="1"/>
  <c r="BZ137" i="12" a="1"/>
  <c r="BW137" i="12" a="1"/>
  <c r="BR137" i="12" a="1"/>
  <c r="BO137" i="12" a="1"/>
  <c r="BJ137" i="12" a="1"/>
  <c r="BG137" i="12" a="1"/>
  <c r="BB137" i="12" a="1"/>
  <c r="AY137" i="12" a="1"/>
  <c r="AT137" i="12" a="1"/>
  <c r="AQ137" i="12" a="1"/>
  <c r="AL137" i="12" a="1"/>
  <c r="AI137" i="12" a="1"/>
  <c r="AD137" i="12" a="1"/>
  <c r="AA137" i="12" a="1"/>
  <c r="V137" i="12" a="1"/>
  <c r="S137" i="12" a="1"/>
  <c r="N137" i="12" a="1"/>
  <c r="AE136" i="12" a="1"/>
  <c r="CL136" i="12" a="1"/>
  <c r="AU136" i="12" a="1"/>
  <c r="Z136" i="12" a="1"/>
  <c r="CQ136" i="12" a="1"/>
  <c r="DB136" i="12" a="1"/>
  <c r="BK136" i="12" a="1"/>
  <c r="AP136" i="12" a="1"/>
  <c r="BV136" i="12" a="1"/>
  <c r="CA136" i="12" a="1"/>
  <c r="BF136" i="12" a="1"/>
  <c r="O136" i="12" a="1"/>
  <c r="CZ136" i="12" a="1"/>
  <c r="CO136" i="12" a="1"/>
  <c r="CJ136" i="12" a="1"/>
  <c r="BY136" i="12" a="1"/>
  <c r="BT136" i="12" a="1"/>
  <c r="BI136" i="12" a="1"/>
  <c r="BD136" i="12" a="1"/>
  <c r="AS136" i="12" a="1"/>
  <c r="AN136" i="12" a="1"/>
  <c r="AC136" i="12" a="1"/>
  <c r="X136" i="12" a="1"/>
  <c r="M136" i="12" a="1"/>
  <c r="CY136" i="12" a="1"/>
  <c r="CT136" i="12" a="1"/>
  <c r="CI136" i="12" a="1"/>
  <c r="CD136" i="12" a="1"/>
  <c r="BS136" i="12" a="1"/>
  <c r="BN136" i="12" a="1"/>
  <c r="BC136" i="12" a="1"/>
  <c r="AX136" i="12" a="1"/>
  <c r="AM136" i="12" a="1"/>
  <c r="AH136" i="12" a="1"/>
  <c r="W136" i="12" a="1"/>
  <c r="R136" i="12" a="1"/>
  <c r="CW136" i="12" a="1"/>
  <c r="CR136" i="12" a="1"/>
  <c r="CG136" i="12" a="1"/>
  <c r="CB136" i="12" a="1"/>
  <c r="BQ136" i="12" a="1"/>
  <c r="BL136" i="12" a="1"/>
  <c r="BA136" i="12" a="1"/>
  <c r="AV136" i="12" a="1"/>
  <c r="AK136" i="12" a="1"/>
  <c r="AF136" i="12" a="1"/>
  <c r="U136" i="12" a="1"/>
  <c r="P136" i="12" a="1"/>
  <c r="DA136" i="12" a="1"/>
  <c r="CV136" i="12" a="1"/>
  <c r="CS136" i="12" a="1"/>
  <c r="CN136" i="12" a="1"/>
  <c r="CK136" i="12" a="1"/>
  <c r="CF136" i="12" a="1"/>
  <c r="CC136" i="12" a="1"/>
  <c r="BX136" i="12" a="1"/>
  <c r="BU136" i="12" a="1"/>
  <c r="BP136" i="12" a="1"/>
  <c r="BM136" i="12" a="1"/>
  <c r="BH136" i="12" a="1"/>
  <c r="BE136" i="12" a="1"/>
  <c r="AZ136" i="12" a="1"/>
  <c r="AW136" i="12" a="1"/>
  <c r="AR136" i="12" a="1"/>
  <c r="AO136" i="12" a="1"/>
  <c r="AJ136" i="12" a="1"/>
  <c r="AG136" i="12" a="1"/>
  <c r="AB136" i="12" a="1"/>
  <c r="Y136" i="12" a="1"/>
  <c r="T136" i="12" a="1"/>
  <c r="Q136" i="12" a="1"/>
  <c r="L136" i="12" a="1"/>
  <c r="DC136" i="12" a="1"/>
  <c r="CX136" i="12" a="1"/>
  <c r="CU136" i="12" a="1"/>
  <c r="CP136" i="12" a="1"/>
  <c r="CM136" i="12" a="1"/>
  <c r="CH136" i="12" a="1"/>
  <c r="CE136" i="12" a="1"/>
  <c r="BZ136" i="12" a="1"/>
  <c r="BW136" i="12" a="1"/>
  <c r="BR136" i="12" a="1"/>
  <c r="BO136" i="12" a="1"/>
  <c r="BJ136" i="12" a="1"/>
  <c r="BG136" i="12" a="1"/>
  <c r="BB136" i="12" a="1"/>
  <c r="AY136" i="12" a="1"/>
  <c r="AT136" i="12" a="1"/>
  <c r="AQ136" i="12" a="1"/>
  <c r="AL136" i="12" a="1"/>
  <c r="AI136" i="12" a="1"/>
  <c r="AD136" i="12" a="1"/>
  <c r="AA136" i="12" a="1"/>
  <c r="V136" i="12" a="1"/>
  <c r="S136" i="12" a="1"/>
  <c r="N136" i="12" a="1"/>
  <c r="CA135" i="12" a="1"/>
  <c r="BF135" i="12" a="1"/>
  <c r="O135" i="12" a="1"/>
  <c r="DB135" i="12" a="1"/>
  <c r="AP135" i="12" a="1"/>
  <c r="CQ135" i="12" a="1"/>
  <c r="BV135" i="12" a="1"/>
  <c r="AE135" i="12" a="1"/>
  <c r="BK135" i="12" a="1"/>
  <c r="CL135" i="12" a="1"/>
  <c r="AU135" i="12" a="1"/>
  <c r="Z135" i="12" a="1"/>
  <c r="CZ135" i="12" a="1"/>
  <c r="CO135" i="12" a="1"/>
  <c r="CJ135" i="12" a="1"/>
  <c r="BY135" i="12" a="1"/>
  <c r="BT135" i="12" a="1"/>
  <c r="BI135" i="12" a="1"/>
  <c r="BD135" i="12" a="1"/>
  <c r="AS135" i="12" a="1"/>
  <c r="AN135" i="12" a="1"/>
  <c r="AC135" i="12" a="1"/>
  <c r="X135" i="12" a="1"/>
  <c r="M135" i="12" a="1"/>
  <c r="CY135" i="12" a="1"/>
  <c r="CT135" i="12" a="1"/>
  <c r="CI135" i="12" a="1"/>
  <c r="CD135" i="12" a="1"/>
  <c r="BS135" i="12" a="1"/>
  <c r="BN135" i="12" a="1"/>
  <c r="BC135" i="12" a="1"/>
  <c r="AX135" i="12" a="1"/>
  <c r="AM135" i="12" a="1"/>
  <c r="AH135" i="12" a="1"/>
  <c r="W135" i="12" a="1"/>
  <c r="R135" i="12" a="1"/>
  <c r="CW135" i="12" a="1"/>
  <c r="CR135" i="12" a="1"/>
  <c r="CG135" i="12" a="1"/>
  <c r="CB135" i="12" a="1"/>
  <c r="BQ135" i="12" a="1"/>
  <c r="BL135" i="12" a="1"/>
  <c r="BA135" i="12" a="1"/>
  <c r="AV135" i="12" a="1"/>
  <c r="AK135" i="12" a="1"/>
  <c r="AF135" i="12" a="1"/>
  <c r="U135" i="12" a="1"/>
  <c r="P135" i="12" a="1"/>
  <c r="DA135" i="12" a="1"/>
  <c r="CV135" i="12" a="1"/>
  <c r="CS135" i="12" a="1"/>
  <c r="CN135" i="12" a="1"/>
  <c r="CK135" i="12" a="1"/>
  <c r="CF135" i="12" a="1"/>
  <c r="CC135" i="12" a="1"/>
  <c r="BX135" i="12" a="1"/>
  <c r="BU135" i="12" a="1"/>
  <c r="BP135" i="12" a="1"/>
  <c r="BM135" i="12" a="1"/>
  <c r="BH135" i="12" a="1"/>
  <c r="BE135" i="12" a="1"/>
  <c r="AZ135" i="12" a="1"/>
  <c r="AW135" i="12" a="1"/>
  <c r="AR135" i="12" a="1"/>
  <c r="AO135" i="12" a="1"/>
  <c r="AJ135" i="12" a="1"/>
  <c r="AG135" i="12" a="1"/>
  <c r="AB135" i="12" a="1"/>
  <c r="Y135" i="12" a="1"/>
  <c r="T135" i="12" a="1"/>
  <c r="Q135" i="12" a="1"/>
  <c r="L135" i="12" a="1"/>
  <c r="DC135" i="12" a="1"/>
  <c r="CX135" i="12" a="1"/>
  <c r="CU135" i="12" a="1"/>
  <c r="CP135" i="12" a="1"/>
  <c r="CM135" i="12" a="1"/>
  <c r="CH135" i="12" a="1"/>
  <c r="CE135" i="12" a="1"/>
  <c r="BZ135" i="12" a="1"/>
  <c r="BW135" i="12" a="1"/>
  <c r="BR135" i="12" a="1"/>
  <c r="BO135" i="12" a="1"/>
  <c r="BJ135" i="12" a="1"/>
  <c r="BG135" i="12" a="1"/>
  <c r="BB135" i="12" a="1"/>
  <c r="AY135" i="12" a="1"/>
  <c r="AT135" i="12" a="1"/>
  <c r="AQ135" i="12" a="1"/>
  <c r="AL135" i="12" a="1"/>
  <c r="AI135" i="12" a="1"/>
  <c r="AD135" i="12" a="1"/>
  <c r="AA135" i="12" a="1"/>
  <c r="V135" i="12" a="1"/>
  <c r="S135" i="12" a="1"/>
  <c r="N135" i="12" a="1"/>
  <c r="CQ134" i="12" a="1"/>
  <c r="CL134" i="12" a="1"/>
  <c r="AU134" i="12" a="1"/>
  <c r="Z134" i="12" a="1"/>
  <c r="AE134" i="12" a="1"/>
  <c r="DB134" i="12" a="1"/>
  <c r="BK134" i="12" a="1"/>
  <c r="AP134" i="12" a="1"/>
  <c r="BV134" i="12" a="1"/>
  <c r="CA134" i="12" a="1"/>
  <c r="BF134" i="12" a="1"/>
  <c r="O134" i="12" a="1"/>
  <c r="CZ134" i="12" a="1"/>
  <c r="CO134" i="12" a="1"/>
  <c r="CJ134" i="12" a="1"/>
  <c r="BY134" i="12" a="1"/>
  <c r="BT134" i="12" a="1"/>
  <c r="BI134" i="12" a="1"/>
  <c r="BD134" i="12" a="1"/>
  <c r="AS134" i="12" a="1"/>
  <c r="AN134" i="12" a="1"/>
  <c r="AC134" i="12" a="1"/>
  <c r="X134" i="12" a="1"/>
  <c r="M134" i="12" a="1"/>
  <c r="CY134" i="12" a="1"/>
  <c r="CT134" i="12" a="1"/>
  <c r="CI134" i="12" a="1"/>
  <c r="CD134" i="12" a="1"/>
  <c r="BS134" i="12" a="1"/>
  <c r="BN134" i="12" a="1"/>
  <c r="BC134" i="12" a="1"/>
  <c r="AX134" i="12" a="1"/>
  <c r="AM134" i="12" a="1"/>
  <c r="AH134" i="12" a="1"/>
  <c r="W134" i="12" a="1"/>
  <c r="R134" i="12" a="1"/>
  <c r="CW134" i="12" a="1"/>
  <c r="CR134" i="12" a="1"/>
  <c r="CG134" i="12" a="1"/>
  <c r="CB134" i="12" a="1"/>
  <c r="BQ134" i="12" a="1"/>
  <c r="BL134" i="12" a="1"/>
  <c r="BA134" i="12" a="1"/>
  <c r="AV134" i="12" a="1"/>
  <c r="AK134" i="12" a="1"/>
  <c r="AF134" i="12" a="1"/>
  <c r="U134" i="12" a="1"/>
  <c r="P134" i="12" a="1"/>
  <c r="DA134" i="12" a="1"/>
  <c r="CV134" i="12" a="1"/>
  <c r="CS134" i="12" a="1"/>
  <c r="CN134" i="12" a="1"/>
  <c r="CK134" i="12" a="1"/>
  <c r="CF134" i="12" a="1"/>
  <c r="CC134" i="12" a="1"/>
  <c r="BX134" i="12" a="1"/>
  <c r="BU134" i="12" a="1"/>
  <c r="BP134" i="12" a="1"/>
  <c r="BM134" i="12" a="1"/>
  <c r="BH134" i="12" a="1"/>
  <c r="BE134" i="12" a="1"/>
  <c r="AZ134" i="12" a="1"/>
  <c r="AW134" i="12" a="1"/>
  <c r="AR134" i="12" a="1"/>
  <c r="AO134" i="12" a="1"/>
  <c r="AJ134" i="12" a="1"/>
  <c r="AG134" i="12" a="1"/>
  <c r="AB134" i="12" a="1"/>
  <c r="Y134" i="12" a="1"/>
  <c r="T134" i="12" a="1"/>
  <c r="Q134" i="12" a="1"/>
  <c r="L134" i="12" a="1"/>
  <c r="DC134" i="12" a="1"/>
  <c r="CX134" i="12" a="1"/>
  <c r="CU134" i="12" a="1"/>
  <c r="CP134" i="12" a="1"/>
  <c r="CM134" i="12" a="1"/>
  <c r="CH134" i="12" a="1"/>
  <c r="CE134" i="12" a="1"/>
  <c r="BZ134" i="12" a="1"/>
  <c r="BW134" i="12" a="1"/>
  <c r="BR134" i="12" a="1"/>
  <c r="BO134" i="12" a="1"/>
  <c r="BJ134" i="12" a="1"/>
  <c r="BG134" i="12" a="1"/>
  <c r="BB134" i="12" a="1"/>
  <c r="AY134" i="12" a="1"/>
  <c r="AT134" i="12" a="1"/>
  <c r="AQ134" i="12" a="1"/>
  <c r="AL134" i="12" a="1"/>
  <c r="AI134" i="12" a="1"/>
  <c r="AD134" i="12" a="1"/>
  <c r="AA134" i="12" a="1"/>
  <c r="V134" i="12" a="1"/>
  <c r="S134" i="12" a="1"/>
  <c r="N134" i="12" a="1"/>
  <c r="BK133" i="12" a="1"/>
  <c r="CA133" i="12" a="1"/>
  <c r="BF133" i="12" a="1"/>
  <c r="O133" i="12" a="1"/>
  <c r="AP133" i="12" a="1"/>
  <c r="CQ133" i="12" a="1"/>
  <c r="BV133" i="12" a="1"/>
  <c r="AE133" i="12" a="1"/>
  <c r="DB133" i="12" a="1"/>
  <c r="CL133" i="12" a="1"/>
  <c r="AU133" i="12" a="1"/>
  <c r="Z133" i="12" a="1"/>
  <c r="CZ133" i="12" a="1"/>
  <c r="CO133" i="12" a="1"/>
  <c r="CJ133" i="12" a="1"/>
  <c r="BY133" i="12" a="1"/>
  <c r="BT133" i="12" a="1"/>
  <c r="BI133" i="12" a="1"/>
  <c r="BD133" i="12" a="1"/>
  <c r="AS133" i="12" a="1"/>
  <c r="AN133" i="12" a="1"/>
  <c r="AC133" i="12" a="1"/>
  <c r="X133" i="12" a="1"/>
  <c r="M133" i="12" a="1"/>
  <c r="CY133" i="12" a="1"/>
  <c r="CT133" i="12" a="1"/>
  <c r="CI133" i="12" a="1"/>
  <c r="CD133" i="12" a="1"/>
  <c r="BS133" i="12" a="1"/>
  <c r="BN133" i="12" a="1"/>
  <c r="BC133" i="12" a="1"/>
  <c r="AX133" i="12" a="1"/>
  <c r="AM133" i="12" a="1"/>
  <c r="AH133" i="12" a="1"/>
  <c r="W133" i="12" a="1"/>
  <c r="R133" i="12" a="1"/>
  <c r="CW133" i="12" a="1"/>
  <c r="CR133" i="12" a="1"/>
  <c r="CG133" i="12" a="1"/>
  <c r="CB133" i="12" a="1"/>
  <c r="BQ133" i="12" a="1"/>
  <c r="BL133" i="12" a="1"/>
  <c r="BA133" i="12" a="1"/>
  <c r="AV133" i="12" a="1"/>
  <c r="AK133" i="12" a="1"/>
  <c r="AF133" i="12" a="1"/>
  <c r="U133" i="12" a="1"/>
  <c r="P133" i="12" a="1"/>
  <c r="DA133" i="12" a="1"/>
  <c r="CV133" i="12" a="1"/>
  <c r="CS133" i="12" a="1"/>
  <c r="CN133" i="12" a="1"/>
  <c r="CK133" i="12" a="1"/>
  <c r="CF133" i="12" a="1"/>
  <c r="CC133" i="12" a="1"/>
  <c r="BX133" i="12" a="1"/>
  <c r="BU133" i="12" a="1"/>
  <c r="BP133" i="12" a="1"/>
  <c r="BM133" i="12" a="1"/>
  <c r="BH133" i="12" a="1"/>
  <c r="BE133" i="12" a="1"/>
  <c r="AZ133" i="12" a="1"/>
  <c r="AW133" i="12" a="1"/>
  <c r="AR133" i="12" a="1"/>
  <c r="AO133" i="12" a="1"/>
  <c r="AJ133" i="12" a="1"/>
  <c r="AG133" i="12" a="1"/>
  <c r="AB133" i="12" a="1"/>
  <c r="Y133" i="12" a="1"/>
  <c r="T133" i="12" a="1"/>
  <c r="Q133" i="12" a="1"/>
  <c r="L133" i="12" a="1"/>
  <c r="DC133" i="12" a="1"/>
  <c r="CX133" i="12" a="1"/>
  <c r="CU133" i="12" a="1"/>
  <c r="CP133" i="12" a="1"/>
  <c r="CM133" i="12" a="1"/>
  <c r="CH133" i="12" a="1"/>
  <c r="CE133" i="12" a="1"/>
  <c r="BZ133" i="12" a="1"/>
  <c r="BW133" i="12" a="1"/>
  <c r="BR133" i="12" a="1"/>
  <c r="BO133" i="12" a="1"/>
  <c r="BJ133" i="12" a="1"/>
  <c r="BG133" i="12" a="1"/>
  <c r="BB133" i="12" a="1"/>
  <c r="AY133" i="12" a="1"/>
  <c r="AT133" i="12" a="1"/>
  <c r="AQ133" i="12" a="1"/>
  <c r="AL133" i="12" a="1"/>
  <c r="AI133" i="12" a="1"/>
  <c r="AD133" i="12" a="1"/>
  <c r="AA133" i="12" a="1"/>
  <c r="V133" i="12" a="1"/>
  <c r="S133" i="12" a="1"/>
  <c r="N133" i="12" a="1"/>
  <c r="AE132" i="12" a="1"/>
  <c r="CL132" i="12" a="1"/>
  <c r="AU132" i="12" a="1"/>
  <c r="Z132" i="12" a="1"/>
  <c r="BV132" i="12" a="1"/>
  <c r="DB132" i="12" a="1"/>
  <c r="BK132" i="12" a="1"/>
  <c r="AP132" i="12" a="1"/>
  <c r="CQ132" i="12" a="1"/>
  <c r="CA132" i="12" a="1"/>
  <c r="BF132" i="12" a="1"/>
  <c r="O132" i="12" a="1"/>
  <c r="CZ132" i="12" a="1"/>
  <c r="CO132" i="12" a="1"/>
  <c r="CJ132" i="12" a="1"/>
  <c r="BY132" i="12" a="1"/>
  <c r="BT132" i="12" a="1"/>
  <c r="BI132" i="12" a="1"/>
  <c r="BD132" i="12" a="1"/>
  <c r="AS132" i="12" a="1"/>
  <c r="AN132" i="12" a="1"/>
  <c r="AC132" i="12" a="1"/>
  <c r="X132" i="12" a="1"/>
  <c r="M132" i="12" a="1"/>
  <c r="CY132" i="12" a="1"/>
  <c r="CT132" i="12" a="1"/>
  <c r="CI132" i="12" a="1"/>
  <c r="CD132" i="12" a="1"/>
  <c r="BS132" i="12" a="1"/>
  <c r="BN132" i="12" a="1"/>
  <c r="BC132" i="12" a="1"/>
  <c r="AX132" i="12" a="1"/>
  <c r="AM132" i="12" a="1"/>
  <c r="AH132" i="12" a="1"/>
  <c r="W132" i="12" a="1"/>
  <c r="R132" i="12" a="1"/>
  <c r="CW132" i="12" a="1"/>
  <c r="CR132" i="12" a="1"/>
  <c r="CG132" i="12" a="1"/>
  <c r="CB132" i="12" a="1"/>
  <c r="BQ132" i="12" a="1"/>
  <c r="BL132" i="12" a="1"/>
  <c r="BA132" i="12" a="1"/>
  <c r="AV132" i="12" a="1"/>
  <c r="AK132" i="12" a="1"/>
  <c r="AF132" i="12" a="1"/>
  <c r="U132" i="12" a="1"/>
  <c r="P132" i="12" a="1"/>
  <c r="DA132" i="12" a="1"/>
  <c r="CV132" i="12" a="1"/>
  <c r="CS132" i="12" a="1"/>
  <c r="CN132" i="12" a="1"/>
  <c r="CK132" i="12" a="1"/>
  <c r="CF132" i="12" a="1"/>
  <c r="CC132" i="12" a="1"/>
  <c r="BX132" i="12" a="1"/>
  <c r="BU132" i="12" a="1"/>
  <c r="BP132" i="12" a="1"/>
  <c r="BM132" i="12" a="1"/>
  <c r="BH132" i="12" a="1"/>
  <c r="BE132" i="12" a="1"/>
  <c r="AZ132" i="12" a="1"/>
  <c r="AW132" i="12" a="1"/>
  <c r="AR132" i="12" a="1"/>
  <c r="AO132" i="12" a="1"/>
  <c r="AJ132" i="12" a="1"/>
  <c r="AG132" i="12" a="1"/>
  <c r="AB132" i="12" a="1"/>
  <c r="Y132" i="12" a="1"/>
  <c r="T132" i="12" a="1"/>
  <c r="Q132" i="12" a="1"/>
  <c r="L132" i="12" a="1"/>
  <c r="DC132" i="12" a="1"/>
  <c r="CX132" i="12" a="1"/>
  <c r="CU132" i="12" a="1"/>
  <c r="CP132" i="12" a="1"/>
  <c r="CM132" i="12" a="1"/>
  <c r="CH132" i="12" a="1"/>
  <c r="CE132" i="12" a="1"/>
  <c r="BZ132" i="12" a="1"/>
  <c r="BW132" i="12" a="1"/>
  <c r="BR132" i="12" a="1"/>
  <c r="BO132" i="12" a="1"/>
  <c r="BJ132" i="12" a="1"/>
  <c r="BG132" i="12" a="1"/>
  <c r="BB132" i="12" a="1"/>
  <c r="AY132" i="12" a="1"/>
  <c r="AT132" i="12" a="1"/>
  <c r="AQ132" i="12" a="1"/>
  <c r="AL132" i="12" a="1"/>
  <c r="AI132" i="12" a="1"/>
  <c r="AD132" i="12" a="1"/>
  <c r="AA132" i="12" a="1"/>
  <c r="V132" i="12" a="1"/>
  <c r="S132" i="12" a="1"/>
  <c r="N132" i="12" a="1"/>
  <c r="CA131" i="12" a="1"/>
  <c r="BF131" i="12" a="1"/>
  <c r="O131" i="12" a="1"/>
  <c r="BK131" i="12" a="1"/>
  <c r="CQ131" i="12" a="1"/>
  <c r="BV131" i="12" a="1"/>
  <c r="AE131" i="12" a="1"/>
  <c r="DB131" i="12" a="1"/>
  <c r="AP131" i="12" a="1"/>
  <c r="CL131" i="12" a="1"/>
  <c r="AU131" i="12" a="1"/>
  <c r="Z131" i="12" a="1"/>
  <c r="CZ131" i="12" a="1"/>
  <c r="CO131" i="12" a="1"/>
  <c r="CJ131" i="12" a="1"/>
  <c r="BY131" i="12" a="1"/>
  <c r="BT131" i="12" a="1"/>
  <c r="BI131" i="12" a="1"/>
  <c r="BD131" i="12" a="1"/>
  <c r="AS131" i="12" a="1"/>
  <c r="AN131" i="12" a="1"/>
  <c r="AC131" i="12" a="1"/>
  <c r="X131" i="12" a="1"/>
  <c r="M131" i="12" a="1"/>
  <c r="CY131" i="12" a="1"/>
  <c r="CT131" i="12" a="1"/>
  <c r="CI131" i="12" a="1"/>
  <c r="CD131" i="12" a="1"/>
  <c r="BS131" i="12" a="1"/>
  <c r="BN131" i="12" a="1"/>
  <c r="BC131" i="12" a="1"/>
  <c r="AX131" i="12" a="1"/>
  <c r="AM131" i="12" a="1"/>
  <c r="AH131" i="12" a="1"/>
  <c r="W131" i="12" a="1"/>
  <c r="R131" i="12" a="1"/>
  <c r="CW131" i="12" a="1"/>
  <c r="CR131" i="12" a="1"/>
  <c r="CG131" i="12" a="1"/>
  <c r="CB131" i="12" a="1"/>
  <c r="BQ131" i="12" a="1"/>
  <c r="BL131" i="12" a="1"/>
  <c r="BA131" i="12" a="1"/>
  <c r="AV131" i="12" a="1"/>
  <c r="AK131" i="12" a="1"/>
  <c r="AF131" i="12" a="1"/>
  <c r="U131" i="12" a="1"/>
  <c r="P131" i="12" a="1"/>
  <c r="DA131" i="12" a="1"/>
  <c r="CV131" i="12" a="1"/>
  <c r="CS131" i="12" a="1"/>
  <c r="CN131" i="12" a="1"/>
  <c r="CK131" i="12" a="1"/>
  <c r="CF131" i="12" a="1"/>
  <c r="CC131" i="12" a="1"/>
  <c r="BX131" i="12" a="1"/>
  <c r="BU131" i="12" a="1"/>
  <c r="BP131" i="12" a="1"/>
  <c r="BM131" i="12" a="1"/>
  <c r="BH131" i="12" a="1"/>
  <c r="BE131" i="12" a="1"/>
  <c r="AZ131" i="12" a="1"/>
  <c r="AW131" i="12" a="1"/>
  <c r="AR131" i="12" a="1"/>
  <c r="AO131" i="12" a="1"/>
  <c r="AJ131" i="12" a="1"/>
  <c r="AG131" i="12" a="1"/>
  <c r="AB131" i="12" a="1"/>
  <c r="Y131" i="12" a="1"/>
  <c r="T131" i="12" a="1"/>
  <c r="Q131" i="12" a="1"/>
  <c r="L131" i="12" a="1"/>
  <c r="DC131" i="12" a="1"/>
  <c r="CX131" i="12" a="1"/>
  <c r="CU131" i="12" a="1"/>
  <c r="CP131" i="12" a="1"/>
  <c r="CM131" i="12" a="1"/>
  <c r="CH131" i="12" a="1"/>
  <c r="CE131" i="12" a="1"/>
  <c r="BZ131" i="12" a="1"/>
  <c r="BW131" i="12" a="1"/>
  <c r="BR131" i="12" a="1"/>
  <c r="BO131" i="12" a="1"/>
  <c r="BJ131" i="12" a="1"/>
  <c r="BG131" i="12" a="1"/>
  <c r="BB131" i="12" a="1"/>
  <c r="AY131" i="12" a="1"/>
  <c r="AT131" i="12" a="1"/>
  <c r="AQ131" i="12" a="1"/>
  <c r="AL131" i="12" a="1"/>
  <c r="AI131" i="12" a="1"/>
  <c r="AD131" i="12" a="1"/>
  <c r="AA131" i="12" a="1"/>
  <c r="V131" i="12" a="1"/>
  <c r="S131" i="12" a="1"/>
  <c r="N131" i="12" a="1"/>
  <c r="CQ130" i="12" a="1"/>
  <c r="CL130" i="12" a="1"/>
  <c r="AU130" i="12" a="1"/>
  <c r="O130" i="12" a="1"/>
  <c r="DB130" i="12" a="1"/>
  <c r="BK130" i="12" a="1"/>
  <c r="BV130" i="12" a="1"/>
  <c r="CA130" i="12" a="1"/>
  <c r="BF130" i="12" a="1"/>
  <c r="Z130" i="12" a="1"/>
  <c r="CZ130" i="12" a="1"/>
  <c r="CO130" i="12" a="1"/>
  <c r="CJ130" i="12" a="1"/>
  <c r="BY130" i="12" a="1"/>
  <c r="BT130" i="12" a="1"/>
  <c r="BI130" i="12" a="1"/>
  <c r="BD130" i="12" a="1"/>
  <c r="AH130" i="12" a="1"/>
  <c r="W130" i="12" a="1"/>
  <c r="CY130" i="12" a="1"/>
  <c r="CT130" i="12" a="1"/>
  <c r="CI130" i="12" a="1"/>
  <c r="CD130" i="12" a="1"/>
  <c r="BS130" i="12" a="1"/>
  <c r="BN130" i="12" a="1"/>
  <c r="BC130" i="12" a="1"/>
  <c r="AX130" i="12" a="1"/>
  <c r="AP130" i="12" a="1"/>
  <c r="AE130" i="12" a="1"/>
  <c r="CW130" i="12" a="1"/>
  <c r="CR130" i="12" a="1"/>
  <c r="CG130" i="12" a="1"/>
  <c r="CB130" i="12" a="1"/>
  <c r="BQ130" i="12" a="1"/>
  <c r="BL130" i="12" a="1"/>
  <c r="BA130" i="12" a="1"/>
  <c r="AV130" i="12" a="1"/>
  <c r="AM130" i="12" a="1"/>
  <c r="R130" i="12" a="1"/>
  <c r="DA130" i="12" a="1"/>
  <c r="CV130" i="12" a="1"/>
  <c r="CS130" i="12" a="1"/>
  <c r="CN130" i="12" a="1"/>
  <c r="CK130" i="12" a="1"/>
  <c r="CF130" i="12" a="1"/>
  <c r="CC130" i="12" a="1"/>
  <c r="BX130" i="12" a="1"/>
  <c r="BU130" i="12" a="1"/>
  <c r="BP130" i="12" a="1"/>
  <c r="BM130" i="12" a="1"/>
  <c r="BH130" i="12" a="1"/>
  <c r="BE130" i="12" a="1"/>
  <c r="AZ130" i="12" a="1"/>
  <c r="AW130" i="12" a="1"/>
  <c r="AR130" i="12" a="1"/>
  <c r="AO130" i="12" a="1"/>
  <c r="AJ130" i="12" a="1"/>
  <c r="AG130" i="12" a="1"/>
  <c r="AB130" i="12" a="1"/>
  <c r="Y130" i="12" a="1"/>
  <c r="T130" i="12" a="1"/>
  <c r="Q130" i="12" a="1"/>
  <c r="L130" i="12" a="1"/>
  <c r="DC130" i="12" a="1"/>
  <c r="CX130" i="12" a="1"/>
  <c r="CU130" i="12" a="1"/>
  <c r="CP130" i="12" a="1"/>
  <c r="CM130" i="12" a="1"/>
  <c r="CH130" i="12" a="1"/>
  <c r="CE130" i="12" a="1"/>
  <c r="BZ130" i="12" a="1"/>
  <c r="BW130" i="12" a="1"/>
  <c r="BR130" i="12" a="1"/>
  <c r="BO130" i="12" a="1"/>
  <c r="BJ130" i="12" a="1"/>
  <c r="BG130" i="12" a="1"/>
  <c r="BB130" i="12" a="1"/>
  <c r="AY130" i="12" a="1"/>
  <c r="AT130" i="12" a="1"/>
  <c r="AQ130" i="12" a="1"/>
  <c r="AL130" i="12" a="1"/>
  <c r="AI130" i="12" a="1"/>
  <c r="AD130" i="12" a="1"/>
  <c r="AA130" i="12" a="1"/>
  <c r="V130" i="12" a="1"/>
  <c r="S130" i="12" a="1"/>
  <c r="N130" i="12" a="1"/>
  <c r="AS130" i="12" a="1"/>
  <c r="AN130" i="12" a="1"/>
  <c r="AK130" i="12" a="1"/>
  <c r="AF130" i="12" a="1"/>
  <c r="AC130" i="12" a="1"/>
  <c r="X130" i="12" a="1"/>
  <c r="U130" i="12" a="1"/>
  <c r="P130" i="12" a="1"/>
  <c r="M130" i="12" a="1"/>
  <c r="Z129" i="12" a="1"/>
  <c r="BF129" i="12" a="1"/>
  <c r="O129" i="12" a="1"/>
  <c r="CL129" i="12" a="1"/>
  <c r="AU129" i="12" a="1"/>
  <c r="CA129" i="12" a="1"/>
  <c r="CT129" i="12" a="1"/>
  <c r="CI129" i="12" a="1"/>
  <c r="BN129" i="12" a="1"/>
  <c r="BC129" i="12" a="1"/>
  <c r="AH129" i="12" a="1"/>
  <c r="W129" i="12" a="1"/>
  <c r="DB129" i="12" a="1"/>
  <c r="CQ129" i="12" a="1"/>
  <c r="BV129" i="12" a="1"/>
  <c r="BK129" i="12" a="1"/>
  <c r="AP129" i="12" a="1"/>
  <c r="AE129" i="12" a="1"/>
  <c r="CY129" i="12" a="1"/>
  <c r="CD129" i="12" a="1"/>
  <c r="BS129" i="12" a="1"/>
  <c r="AX129" i="12" a="1"/>
  <c r="AM129" i="12" a="1"/>
  <c r="R129" i="12" a="1"/>
  <c r="DA129" i="12" a="1"/>
  <c r="CV129" i="12" a="1"/>
  <c r="CS129" i="12" a="1"/>
  <c r="CN129" i="12" a="1"/>
  <c r="CK129" i="12" a="1"/>
  <c r="CF129" i="12" a="1"/>
  <c r="CC129" i="12" a="1"/>
  <c r="BX129" i="12" a="1"/>
  <c r="BU129" i="12" a="1"/>
  <c r="BP129" i="12" a="1"/>
  <c r="BM129" i="12" a="1"/>
  <c r="BH129" i="12" a="1"/>
  <c r="BE129" i="12" a="1"/>
  <c r="AZ129" i="12" a="1"/>
  <c r="AW129" i="12" a="1"/>
  <c r="AR129" i="12" a="1"/>
  <c r="AO129" i="12" a="1"/>
  <c r="AJ129" i="12" a="1"/>
  <c r="AG129" i="12" a="1"/>
  <c r="AB129" i="12" a="1"/>
  <c r="Y129" i="12" a="1"/>
  <c r="T129" i="12" a="1"/>
  <c r="Q129" i="12" a="1"/>
  <c r="L129" i="12" a="1"/>
  <c r="DC129" i="12" a="1"/>
  <c r="CX129" i="12" a="1"/>
  <c r="CU129" i="12" a="1"/>
  <c r="CP129" i="12" a="1"/>
  <c r="CM129" i="12" a="1"/>
  <c r="CH129" i="12" a="1"/>
  <c r="CE129" i="12" a="1"/>
  <c r="BZ129" i="12" a="1"/>
  <c r="BW129" i="12" a="1"/>
  <c r="BR129" i="12" a="1"/>
  <c r="BO129" i="12" a="1"/>
  <c r="BJ129" i="12" a="1"/>
  <c r="BG129" i="12" a="1"/>
  <c r="BB129" i="12" a="1"/>
  <c r="AY129" i="12" a="1"/>
  <c r="AT129" i="12" a="1"/>
  <c r="AQ129" i="12" a="1"/>
  <c r="AL129" i="12" a="1"/>
  <c r="AI129" i="12" a="1"/>
  <c r="AD129" i="12" a="1"/>
  <c r="AA129" i="12" a="1"/>
  <c r="V129" i="12" a="1"/>
  <c r="S129" i="12" a="1"/>
  <c r="N129" i="12" a="1"/>
  <c r="CZ129" i="12" a="1"/>
  <c r="CW129" i="12" a="1"/>
  <c r="CR129" i="12" a="1"/>
  <c r="CO129" i="12" a="1"/>
  <c r="CJ129" i="12" a="1"/>
  <c r="CG129" i="12" a="1"/>
  <c r="CB129" i="12" a="1"/>
  <c r="BY129" i="12" a="1"/>
  <c r="BT129" i="12" a="1"/>
  <c r="BQ129" i="12" a="1"/>
  <c r="BL129" i="12" a="1"/>
  <c r="BI129" i="12" a="1"/>
  <c r="BD129" i="12" a="1"/>
  <c r="BA129" i="12" a="1"/>
  <c r="AV129" i="12" a="1"/>
  <c r="AS129" i="12" a="1"/>
  <c r="AN129" i="12" a="1"/>
  <c r="AK129" i="12" a="1"/>
  <c r="AF129" i="12" a="1"/>
  <c r="AC129" i="12" a="1"/>
  <c r="X129" i="12" a="1"/>
  <c r="U129" i="12" a="1"/>
  <c r="P129" i="12" a="1"/>
  <c r="M129" i="12" a="1"/>
  <c r="Z128" i="12" a="1"/>
  <c r="CA128" i="12" a="1"/>
  <c r="BF128" i="12" a="1"/>
  <c r="O128" i="12" a="1"/>
  <c r="CL128" i="12" a="1"/>
  <c r="AU128" i="12" a="1"/>
  <c r="CT128" i="12" a="1"/>
  <c r="CI128" i="12" a="1"/>
  <c r="BN128" i="12" a="1"/>
  <c r="BC128" i="12" a="1"/>
  <c r="AH128" i="12" a="1"/>
  <c r="W128" i="12" a="1"/>
  <c r="DB128" i="12" a="1"/>
  <c r="CQ128" i="12" a="1"/>
  <c r="BV128" i="12" a="1"/>
  <c r="BK128" i="12" a="1"/>
  <c r="AP128" i="12" a="1"/>
  <c r="AE128" i="12" a="1"/>
  <c r="CY128" i="12" a="1"/>
  <c r="CD128" i="12" a="1"/>
  <c r="BS128" i="12" a="1"/>
  <c r="AX128" i="12" a="1"/>
  <c r="AM128" i="12" a="1"/>
  <c r="R128" i="12" a="1"/>
  <c r="DA128" i="12" a="1"/>
  <c r="CV128" i="12" a="1"/>
  <c r="CS128" i="12" a="1"/>
  <c r="CN128" i="12" a="1"/>
  <c r="CK128" i="12" a="1"/>
  <c r="CF128" i="12" a="1"/>
  <c r="CC128" i="12" a="1"/>
  <c r="BX128" i="12" a="1"/>
  <c r="BU128" i="12" a="1"/>
  <c r="BP128" i="12" a="1"/>
  <c r="BM128" i="12" a="1"/>
  <c r="BH128" i="12" a="1"/>
  <c r="BE128" i="12" a="1"/>
  <c r="AZ128" i="12" a="1"/>
  <c r="AW128" i="12" a="1"/>
  <c r="AR128" i="12" a="1"/>
  <c r="AO128" i="12" a="1"/>
  <c r="AJ128" i="12" a="1"/>
  <c r="AG128" i="12" a="1"/>
  <c r="AB128" i="12" a="1"/>
  <c r="Y128" i="12" a="1"/>
  <c r="T128" i="12" a="1"/>
  <c r="Q128" i="12" a="1"/>
  <c r="L128" i="12" a="1"/>
  <c r="DC128" i="12" a="1"/>
  <c r="CX128" i="12" a="1"/>
  <c r="CU128" i="12" a="1"/>
  <c r="CP128" i="12" a="1"/>
  <c r="CM128" i="12" a="1"/>
  <c r="CH128" i="12" a="1"/>
  <c r="CE128" i="12" a="1"/>
  <c r="BZ128" i="12" a="1"/>
  <c r="BW128" i="12" a="1"/>
  <c r="BR128" i="12" a="1"/>
  <c r="BO128" i="12" a="1"/>
  <c r="BJ128" i="12" a="1"/>
  <c r="BG128" i="12" a="1"/>
  <c r="BB128" i="12" a="1"/>
  <c r="AY128" i="12" a="1"/>
  <c r="AT128" i="12" a="1"/>
  <c r="AQ128" i="12" a="1"/>
  <c r="AL128" i="12" a="1"/>
  <c r="AI128" i="12" a="1"/>
  <c r="AD128" i="12" a="1"/>
  <c r="AA128" i="12" a="1"/>
  <c r="V128" i="12" a="1"/>
  <c r="S128" i="12" a="1"/>
  <c r="N128" i="12" a="1"/>
  <c r="CZ128" i="12" a="1"/>
  <c r="CW128" i="12" a="1"/>
  <c r="CR128" i="12" a="1"/>
  <c r="CO128" i="12" a="1"/>
  <c r="CJ128" i="12" a="1"/>
  <c r="CG128" i="12" a="1"/>
  <c r="CB128" i="12" a="1"/>
  <c r="BY128" i="12" a="1"/>
  <c r="BT128" i="12" a="1"/>
  <c r="BQ128" i="12" a="1"/>
  <c r="BL128" i="12" a="1"/>
  <c r="BI128" i="12" a="1"/>
  <c r="BD128" i="12" a="1"/>
  <c r="BA128" i="12" a="1"/>
  <c r="AV128" i="12" a="1"/>
  <c r="AS128" i="12" a="1"/>
  <c r="AN128" i="12" a="1"/>
  <c r="AK128" i="12" a="1"/>
  <c r="AF128" i="12" a="1"/>
  <c r="AC128" i="12" a="1"/>
  <c r="X128" i="12" a="1"/>
  <c r="U128" i="12" a="1"/>
  <c r="P128" i="12" a="1"/>
  <c r="M128" i="12" a="1"/>
  <c r="CL127" i="12" a="1"/>
  <c r="CA127" i="12" a="1"/>
  <c r="Z127" i="12" a="1"/>
  <c r="AU127" i="12" a="1"/>
  <c r="BF127" i="12" a="1"/>
  <c r="O127" i="12" a="1"/>
  <c r="CT127" i="12" a="1"/>
  <c r="CI127" i="12" a="1"/>
  <c r="BN127" i="12" a="1"/>
  <c r="BC127" i="12" a="1"/>
  <c r="AH127" i="12" a="1"/>
  <c r="W127" i="12" a="1"/>
  <c r="DB127" i="12" a="1"/>
  <c r="CQ127" i="12" a="1"/>
  <c r="BV127" i="12" a="1"/>
  <c r="BK127" i="12" a="1"/>
  <c r="AP127" i="12" a="1"/>
  <c r="AE127" i="12" a="1"/>
  <c r="CY127" i="12" a="1"/>
  <c r="CD127" i="12" a="1"/>
  <c r="BS127" i="12" a="1"/>
  <c r="AX127" i="12" a="1"/>
  <c r="AM127" i="12" a="1"/>
  <c r="R127" i="12" a="1"/>
  <c r="DA127" i="12" a="1"/>
  <c r="CV127" i="12" a="1"/>
  <c r="CS127" i="12" a="1"/>
  <c r="CN127" i="12" a="1"/>
  <c r="CK127" i="12" a="1"/>
  <c r="CF127" i="12" a="1"/>
  <c r="CC127" i="12" a="1"/>
  <c r="BX127" i="12" a="1"/>
  <c r="BU127" i="12" a="1"/>
  <c r="BP127" i="12" a="1"/>
  <c r="BM127" i="12" a="1"/>
  <c r="BH127" i="12" a="1"/>
  <c r="BE127" i="12" a="1"/>
  <c r="AZ127" i="12" a="1"/>
  <c r="AW127" i="12" a="1"/>
  <c r="AR127" i="12" a="1"/>
  <c r="AO127" i="12" a="1"/>
  <c r="AJ127" i="12" a="1"/>
  <c r="AG127" i="12" a="1"/>
  <c r="AB127" i="12" a="1"/>
  <c r="Y127" i="12" a="1"/>
  <c r="T127" i="12" a="1"/>
  <c r="Q127" i="12" a="1"/>
  <c r="L127" i="12" a="1"/>
  <c r="DC127" i="12" a="1"/>
  <c r="CX127" i="12" a="1"/>
  <c r="CU127" i="12" a="1"/>
  <c r="CP127" i="12" a="1"/>
  <c r="CM127" i="12" a="1"/>
  <c r="CH127" i="12" a="1"/>
  <c r="CE127" i="12" a="1"/>
  <c r="BZ127" i="12" a="1"/>
  <c r="BW127" i="12" a="1"/>
  <c r="BR127" i="12" a="1"/>
  <c r="BO127" i="12" a="1"/>
  <c r="BJ127" i="12" a="1"/>
  <c r="BG127" i="12" a="1"/>
  <c r="BB127" i="12" a="1"/>
  <c r="AY127" i="12" a="1"/>
  <c r="AT127" i="12" a="1"/>
  <c r="AQ127" i="12" a="1"/>
  <c r="AL127" i="12" a="1"/>
  <c r="AI127" i="12" a="1"/>
  <c r="AD127" i="12" a="1"/>
  <c r="AA127" i="12" a="1"/>
  <c r="V127" i="12" a="1"/>
  <c r="S127" i="12" a="1"/>
  <c r="N127" i="12" a="1"/>
  <c r="CZ127" i="12" a="1"/>
  <c r="CW127" i="12" a="1"/>
  <c r="CR127" i="12" a="1"/>
  <c r="CO127" i="12" a="1"/>
  <c r="CJ127" i="12" a="1"/>
  <c r="CG127" i="12" a="1"/>
  <c r="CB127" i="12" a="1"/>
  <c r="BY127" i="12" a="1"/>
  <c r="BT127" i="12" a="1"/>
  <c r="BQ127" i="12" a="1"/>
  <c r="BL127" i="12" a="1"/>
  <c r="BI127" i="12" a="1"/>
  <c r="BD127" i="12" a="1"/>
  <c r="BA127" i="12" a="1"/>
  <c r="AV127" i="12" a="1"/>
  <c r="AS127" i="12" a="1"/>
  <c r="AN127" i="12" a="1"/>
  <c r="AK127" i="12" a="1"/>
  <c r="AF127" i="12" a="1"/>
  <c r="AC127" i="12" a="1"/>
  <c r="X127" i="12" a="1"/>
  <c r="U127" i="12" a="1"/>
  <c r="P127" i="12" a="1"/>
  <c r="M127" i="12" a="1"/>
  <c r="CL126" i="12" a="1"/>
  <c r="AU126" i="12" a="1"/>
  <c r="BF126" i="12" a="1"/>
  <c r="CA126" i="12" a="1"/>
  <c r="O126" i="12" a="1"/>
  <c r="Z126" i="12" a="1"/>
  <c r="CT126" i="12" a="1"/>
  <c r="CI126" i="12" a="1"/>
  <c r="BN126" i="12" a="1"/>
  <c r="BC126" i="12" a="1"/>
  <c r="AH126" i="12" a="1"/>
  <c r="W126" i="12" a="1"/>
  <c r="DB126" i="12" a="1"/>
  <c r="CQ126" i="12" a="1"/>
  <c r="BV126" i="12" a="1"/>
  <c r="BK126" i="12" a="1"/>
  <c r="AP126" i="12" a="1"/>
  <c r="AE126" i="12" a="1"/>
  <c r="CY126" i="12" a="1"/>
  <c r="CD126" i="12" a="1"/>
  <c r="BS126" i="12" a="1"/>
  <c r="AX126" i="12" a="1"/>
  <c r="AM126" i="12" a="1"/>
  <c r="R126" i="12" a="1"/>
  <c r="DA126" i="12" a="1"/>
  <c r="CV126" i="12" a="1"/>
  <c r="CS126" i="12" a="1"/>
  <c r="CN126" i="12" a="1"/>
  <c r="CK126" i="12" a="1"/>
  <c r="CF126" i="12" a="1"/>
  <c r="CC126" i="12" a="1"/>
  <c r="BX126" i="12" a="1"/>
  <c r="BU126" i="12" a="1"/>
  <c r="BP126" i="12" a="1"/>
  <c r="BM126" i="12" a="1"/>
  <c r="BH126" i="12" a="1"/>
  <c r="BE126" i="12" a="1"/>
  <c r="AZ126" i="12" a="1"/>
  <c r="AW126" i="12" a="1"/>
  <c r="AR126" i="12" a="1"/>
  <c r="AO126" i="12" a="1"/>
  <c r="AJ126" i="12" a="1"/>
  <c r="AG126" i="12" a="1"/>
  <c r="AB126" i="12" a="1"/>
  <c r="Y126" i="12" a="1"/>
  <c r="T126" i="12" a="1"/>
  <c r="Q126" i="12" a="1"/>
  <c r="L126" i="12" a="1"/>
  <c r="DC126" i="12" a="1"/>
  <c r="CX126" i="12" a="1"/>
  <c r="CU126" i="12" a="1"/>
  <c r="CP126" i="12" a="1"/>
  <c r="CM126" i="12" a="1"/>
  <c r="CH126" i="12" a="1"/>
  <c r="CE126" i="12" a="1"/>
  <c r="BZ126" i="12" a="1"/>
  <c r="BW126" i="12" a="1"/>
  <c r="BR126" i="12" a="1"/>
  <c r="BO126" i="12" a="1"/>
  <c r="BJ126" i="12" a="1"/>
  <c r="BG126" i="12" a="1"/>
  <c r="BB126" i="12" a="1"/>
  <c r="AY126" i="12" a="1"/>
  <c r="AT126" i="12" a="1"/>
  <c r="AQ126" i="12" a="1"/>
  <c r="AL126" i="12" a="1"/>
  <c r="AI126" i="12" a="1"/>
  <c r="AD126" i="12" a="1"/>
  <c r="AA126" i="12" a="1"/>
  <c r="V126" i="12" a="1"/>
  <c r="S126" i="12" a="1"/>
  <c r="N126" i="12" a="1"/>
  <c r="CZ126" i="12" a="1"/>
  <c r="CW126" i="12" a="1"/>
  <c r="CR126" i="12" a="1"/>
  <c r="CO126" i="12" a="1"/>
  <c r="CJ126" i="12" a="1"/>
  <c r="CG126" i="12" a="1"/>
  <c r="CB126" i="12" a="1"/>
  <c r="BY126" i="12" a="1"/>
  <c r="BT126" i="12" a="1"/>
  <c r="BQ126" i="12" a="1"/>
  <c r="BL126" i="12" a="1"/>
  <c r="BI126" i="12" a="1"/>
  <c r="BD126" i="12" a="1"/>
  <c r="BA126" i="12" a="1"/>
  <c r="AV126" i="12" a="1"/>
  <c r="AS126" i="12" a="1"/>
  <c r="AN126" i="12" a="1"/>
  <c r="AK126" i="12" a="1"/>
  <c r="AF126" i="12" a="1"/>
  <c r="AC126" i="12" a="1"/>
  <c r="X126" i="12" a="1"/>
  <c r="U126" i="12" a="1"/>
  <c r="P126" i="12" a="1"/>
  <c r="M126" i="12" a="1"/>
  <c r="BF125" i="12" a="1"/>
  <c r="O125" i="12" a="1"/>
  <c r="Z125" i="12" a="1"/>
  <c r="CL125" i="12" a="1"/>
  <c r="AU125" i="12" a="1"/>
  <c r="CA125" i="12" a="1"/>
  <c r="CT125" i="12" a="1"/>
  <c r="CI125" i="12" a="1"/>
  <c r="BN125" i="12" a="1"/>
  <c r="BC125" i="12" a="1"/>
  <c r="AH125" i="12" a="1"/>
  <c r="W125" i="12" a="1"/>
  <c r="DB125" i="12" a="1"/>
  <c r="CQ125" i="12" a="1"/>
  <c r="BV125" i="12" a="1"/>
  <c r="BK125" i="12" a="1"/>
  <c r="AP125" i="12" a="1"/>
  <c r="AE125" i="12" a="1"/>
  <c r="CY125" i="12" a="1"/>
  <c r="CD125" i="12" a="1"/>
  <c r="BS125" i="12" a="1"/>
  <c r="AX125" i="12" a="1"/>
  <c r="AM125" i="12" a="1"/>
  <c r="R125" i="12" a="1"/>
  <c r="DA125" i="12" a="1"/>
  <c r="CV125" i="12" a="1"/>
  <c r="CS125" i="12" a="1"/>
  <c r="CN125" i="12" a="1"/>
  <c r="CK125" i="12" a="1"/>
  <c r="CF125" i="12" a="1"/>
  <c r="CC125" i="12" a="1"/>
  <c r="BX125" i="12" a="1"/>
  <c r="BU125" i="12" a="1"/>
  <c r="BP125" i="12" a="1"/>
  <c r="BM125" i="12" a="1"/>
  <c r="BH125" i="12" a="1"/>
  <c r="BE125" i="12" a="1"/>
  <c r="AZ125" i="12" a="1"/>
  <c r="AW125" i="12" a="1"/>
  <c r="AR125" i="12" a="1"/>
  <c r="AO125" i="12" a="1"/>
  <c r="AJ125" i="12" a="1"/>
  <c r="AG125" i="12" a="1"/>
  <c r="AB125" i="12" a="1"/>
  <c r="Y125" i="12" a="1"/>
  <c r="T125" i="12" a="1"/>
  <c r="Q125" i="12" a="1"/>
  <c r="L125" i="12" a="1"/>
  <c r="DC125" i="12" a="1"/>
  <c r="CX125" i="12" a="1"/>
  <c r="CU125" i="12" a="1"/>
  <c r="CP125" i="12" a="1"/>
  <c r="CM125" i="12" a="1"/>
  <c r="CH125" i="12" a="1"/>
  <c r="CE125" i="12" a="1"/>
  <c r="BZ125" i="12" a="1"/>
  <c r="BW125" i="12" a="1"/>
  <c r="BR125" i="12" a="1"/>
  <c r="BO125" i="12" a="1"/>
  <c r="BJ125" i="12" a="1"/>
  <c r="BG125" i="12" a="1"/>
  <c r="BB125" i="12" a="1"/>
  <c r="AY125" i="12" a="1"/>
  <c r="AT125" i="12" a="1"/>
  <c r="AQ125" i="12" a="1"/>
  <c r="AL125" i="12" a="1"/>
  <c r="AI125" i="12" a="1"/>
  <c r="AD125" i="12" a="1"/>
  <c r="AA125" i="12" a="1"/>
  <c r="V125" i="12" a="1"/>
  <c r="S125" i="12" a="1"/>
  <c r="N125" i="12" a="1"/>
  <c r="CZ125" i="12" a="1"/>
  <c r="CW125" i="12" a="1"/>
  <c r="CR125" i="12" a="1"/>
  <c r="CO125" i="12" a="1"/>
  <c r="CJ125" i="12" a="1"/>
  <c r="CG125" i="12" a="1"/>
  <c r="CB125" i="12" a="1"/>
  <c r="BY125" i="12" a="1"/>
  <c r="BT125" i="12" a="1"/>
  <c r="BQ125" i="12" a="1"/>
  <c r="BL125" i="12" a="1"/>
  <c r="BI125" i="12" a="1"/>
  <c r="BD125" i="12" a="1"/>
  <c r="BA125" i="12" a="1"/>
  <c r="AV125" i="12" a="1"/>
  <c r="AS125" i="12" a="1"/>
  <c r="AN125" i="12" a="1"/>
  <c r="AK125" i="12" a="1"/>
  <c r="AF125" i="12" a="1"/>
  <c r="AC125" i="12" a="1"/>
  <c r="X125" i="12" a="1"/>
  <c r="U125" i="12" a="1"/>
  <c r="P125" i="12" a="1"/>
  <c r="M125" i="12" a="1"/>
  <c r="CA124" i="12" a="1"/>
  <c r="Z124" i="12" a="1"/>
  <c r="BF124" i="12" a="1"/>
  <c r="O124" i="12" a="1"/>
  <c r="CL124" i="12" a="1"/>
  <c r="AU124" i="12" a="1"/>
  <c r="CT124" i="12" a="1"/>
  <c r="CI124" i="12" a="1"/>
  <c r="BN124" i="12" a="1"/>
  <c r="BC124" i="12" a="1"/>
  <c r="AH124" i="12" a="1"/>
  <c r="W124" i="12" a="1"/>
  <c r="DB124" i="12" a="1"/>
  <c r="CQ124" i="12" a="1"/>
  <c r="BV124" i="12" a="1"/>
  <c r="BK124" i="12" a="1"/>
  <c r="AP124" i="12" a="1"/>
  <c r="AE124" i="12" a="1"/>
  <c r="CY124" i="12" a="1"/>
  <c r="CD124" i="12" a="1"/>
  <c r="BS124" i="12" a="1"/>
  <c r="AX124" i="12" a="1"/>
  <c r="AM124" i="12" a="1"/>
  <c r="R124" i="12" a="1"/>
  <c r="DA124" i="12" a="1"/>
  <c r="CV124" i="12" a="1"/>
  <c r="CS124" i="12" a="1"/>
  <c r="CN124" i="12" a="1"/>
  <c r="CK124" i="12" a="1"/>
  <c r="CF124" i="12" a="1"/>
  <c r="CC124" i="12" a="1"/>
  <c r="BX124" i="12" a="1"/>
  <c r="BU124" i="12" a="1"/>
  <c r="BP124" i="12" a="1"/>
  <c r="BM124" i="12" a="1"/>
  <c r="BH124" i="12" a="1"/>
  <c r="BE124" i="12" a="1"/>
  <c r="AZ124" i="12" a="1"/>
  <c r="AW124" i="12" a="1"/>
  <c r="AR124" i="12" a="1"/>
  <c r="AO124" i="12" a="1"/>
  <c r="AJ124" i="12" a="1"/>
  <c r="AG124" i="12" a="1"/>
  <c r="AB124" i="12" a="1"/>
  <c r="Y124" i="12" a="1"/>
  <c r="T124" i="12" a="1"/>
  <c r="Q124" i="12" a="1"/>
  <c r="L124" i="12" a="1"/>
  <c r="DC124" i="12" a="1"/>
  <c r="CX124" i="12" a="1"/>
  <c r="CU124" i="12" a="1"/>
  <c r="CP124" i="12" a="1"/>
  <c r="CM124" i="12" a="1"/>
  <c r="CH124" i="12" a="1"/>
  <c r="CE124" i="12" a="1"/>
  <c r="BZ124" i="12" a="1"/>
  <c r="BW124" i="12" a="1"/>
  <c r="BR124" i="12" a="1"/>
  <c r="BO124" i="12" a="1"/>
  <c r="BJ124" i="12" a="1"/>
  <c r="BG124" i="12" a="1"/>
  <c r="BB124" i="12" a="1"/>
  <c r="AY124" i="12" a="1"/>
  <c r="AT124" i="12" a="1"/>
  <c r="AQ124" i="12" a="1"/>
  <c r="AL124" i="12" a="1"/>
  <c r="AI124" i="12" a="1"/>
  <c r="AD124" i="12" a="1"/>
  <c r="AA124" i="12" a="1"/>
  <c r="V124" i="12" a="1"/>
  <c r="S124" i="12" a="1"/>
  <c r="N124" i="12" a="1"/>
  <c r="CZ124" i="12" a="1"/>
  <c r="CW124" i="12" a="1"/>
  <c r="CR124" i="12" a="1"/>
  <c r="CO124" i="12" a="1"/>
  <c r="CJ124" i="12" a="1"/>
  <c r="CG124" i="12" a="1"/>
  <c r="CB124" i="12" a="1"/>
  <c r="BY124" i="12" a="1"/>
  <c r="BT124" i="12" a="1"/>
  <c r="BQ124" i="12" a="1"/>
  <c r="BL124" i="12" a="1"/>
  <c r="BI124" i="12" a="1"/>
  <c r="BD124" i="12" a="1"/>
  <c r="BA124" i="12" a="1"/>
  <c r="AV124" i="12" a="1"/>
  <c r="AS124" i="12" a="1"/>
  <c r="AN124" i="12" a="1"/>
  <c r="AK124" i="12" a="1"/>
  <c r="AF124" i="12" a="1"/>
  <c r="AC124" i="12" a="1"/>
  <c r="X124" i="12" a="1"/>
  <c r="U124" i="12" a="1"/>
  <c r="P124" i="12" a="1"/>
  <c r="M124" i="12" a="1"/>
  <c r="CA123" i="12" a="1"/>
  <c r="AU123" i="12" a="1"/>
  <c r="Z123" i="12" a="1"/>
  <c r="CL123" i="12" a="1"/>
  <c r="BF123" i="12" a="1"/>
  <c r="O123" i="12" a="1"/>
  <c r="CT123" i="12" a="1"/>
  <c r="CI123" i="12" a="1"/>
  <c r="BN123" i="12" a="1"/>
  <c r="BC123" i="12" a="1"/>
  <c r="AH123" i="12" a="1"/>
  <c r="W123" i="12" a="1"/>
  <c r="DB123" i="12" a="1"/>
  <c r="CQ123" i="12" a="1"/>
  <c r="BV123" i="12" a="1"/>
  <c r="BK123" i="12" a="1"/>
  <c r="AP123" i="12" a="1"/>
  <c r="AE123" i="12" a="1"/>
  <c r="CY123" i="12" a="1"/>
  <c r="CD123" i="12" a="1"/>
  <c r="BS123" i="12" a="1"/>
  <c r="AX123" i="12" a="1"/>
  <c r="AM123" i="12" a="1"/>
  <c r="R123" i="12" a="1"/>
  <c r="DA123" i="12" a="1"/>
  <c r="CV123" i="12" a="1"/>
  <c r="CS123" i="12" a="1"/>
  <c r="CN123" i="12" a="1"/>
  <c r="CK123" i="12" a="1"/>
  <c r="CF123" i="12" a="1"/>
  <c r="CC123" i="12" a="1"/>
  <c r="BX123" i="12" a="1"/>
  <c r="BU123" i="12" a="1"/>
  <c r="BP123" i="12" a="1"/>
  <c r="BM123" i="12" a="1"/>
  <c r="BH123" i="12" a="1"/>
  <c r="BE123" i="12" a="1"/>
  <c r="AZ123" i="12" a="1"/>
  <c r="AW123" i="12" a="1"/>
  <c r="AR123" i="12" a="1"/>
  <c r="AO123" i="12" a="1"/>
  <c r="AJ123" i="12" a="1"/>
  <c r="AG123" i="12" a="1"/>
  <c r="AB123" i="12" a="1"/>
  <c r="Y123" i="12" a="1"/>
  <c r="T123" i="12" a="1"/>
  <c r="Q123" i="12" a="1"/>
  <c r="L123" i="12" a="1"/>
  <c r="DC123" i="12" a="1"/>
  <c r="CX123" i="12" a="1"/>
  <c r="CU123" i="12" a="1"/>
  <c r="CP123" i="12" a="1"/>
  <c r="CM123" i="12" a="1"/>
  <c r="CH123" i="12" a="1"/>
  <c r="CE123" i="12" a="1"/>
  <c r="BZ123" i="12" a="1"/>
  <c r="BW123" i="12" a="1"/>
  <c r="BR123" i="12" a="1"/>
  <c r="BO123" i="12" a="1"/>
  <c r="BJ123" i="12" a="1"/>
  <c r="BG123" i="12" a="1"/>
  <c r="BB123" i="12" a="1"/>
  <c r="AY123" i="12" a="1"/>
  <c r="AT123" i="12" a="1"/>
  <c r="AQ123" i="12" a="1"/>
  <c r="AL123" i="12" a="1"/>
  <c r="AI123" i="12" a="1"/>
  <c r="AD123" i="12" a="1"/>
  <c r="AA123" i="12" a="1"/>
  <c r="V123" i="12" a="1"/>
  <c r="S123" i="12" a="1"/>
  <c r="N123" i="12" a="1"/>
  <c r="CZ123" i="12" a="1"/>
  <c r="CW123" i="12" a="1"/>
  <c r="CR123" i="12" a="1"/>
  <c r="CO123" i="12" a="1"/>
  <c r="CJ123" i="12" a="1"/>
  <c r="CG123" i="12" a="1"/>
  <c r="CB123" i="12" a="1"/>
  <c r="BY123" i="12" a="1"/>
  <c r="BT123" i="12" a="1"/>
  <c r="BQ123" i="12" a="1"/>
  <c r="BL123" i="12" a="1"/>
  <c r="BI123" i="12" a="1"/>
  <c r="BD123" i="12" a="1"/>
  <c r="BA123" i="12" a="1"/>
  <c r="AV123" i="12" a="1"/>
  <c r="AS123" i="12" a="1"/>
  <c r="AN123" i="12" a="1"/>
  <c r="AK123" i="12" a="1"/>
  <c r="AF123" i="12" a="1"/>
  <c r="AC123" i="12" a="1"/>
  <c r="X123" i="12" a="1"/>
  <c r="U123" i="12" a="1"/>
  <c r="P123" i="12" a="1"/>
  <c r="M123" i="12" a="1"/>
  <c r="BF122" i="12" a="1"/>
  <c r="CL122" i="12" a="1"/>
  <c r="AU122" i="12" a="1"/>
  <c r="CA122" i="12" a="1"/>
  <c r="O122" i="12" a="1"/>
  <c r="Z122" i="12" a="1"/>
  <c r="CT122" i="12" a="1"/>
  <c r="CI122" i="12" a="1"/>
  <c r="BN122" i="12" a="1"/>
  <c r="BC122" i="12" a="1"/>
  <c r="AH122" i="12" a="1"/>
  <c r="W122" i="12" a="1"/>
  <c r="DB122" i="12" a="1"/>
  <c r="CQ122" i="12" a="1"/>
  <c r="BV122" i="12" a="1"/>
  <c r="BK122" i="12" a="1"/>
  <c r="AP122" i="12" a="1"/>
  <c r="AE122" i="12" a="1"/>
  <c r="CY122" i="12" a="1"/>
  <c r="CD122" i="12" a="1"/>
  <c r="BS122" i="12" a="1"/>
  <c r="AX122" i="12" a="1"/>
  <c r="AM122" i="12" a="1"/>
  <c r="R122" i="12" a="1"/>
  <c r="DA122" i="12" a="1"/>
  <c r="CV122" i="12" a="1"/>
  <c r="CS122" i="12" a="1"/>
  <c r="CN122" i="12" a="1"/>
  <c r="CK122" i="12" a="1"/>
  <c r="CF122" i="12" a="1"/>
  <c r="CC122" i="12" a="1"/>
  <c r="BX122" i="12" a="1"/>
  <c r="BU122" i="12" a="1"/>
  <c r="BP122" i="12" a="1"/>
  <c r="BM122" i="12" a="1"/>
  <c r="BH122" i="12" a="1"/>
  <c r="BE122" i="12" a="1"/>
  <c r="AZ122" i="12" a="1"/>
  <c r="AW122" i="12" a="1"/>
  <c r="AR122" i="12" a="1"/>
  <c r="AO122" i="12" a="1"/>
  <c r="AJ122" i="12" a="1"/>
  <c r="AG122" i="12" a="1"/>
  <c r="AB122" i="12" a="1"/>
  <c r="Y122" i="12" a="1"/>
  <c r="T122" i="12" a="1"/>
  <c r="Q122" i="12" a="1"/>
  <c r="L122" i="12" a="1"/>
  <c r="DC122" i="12" a="1"/>
  <c r="CX122" i="12" a="1"/>
  <c r="CU122" i="12" a="1"/>
  <c r="CP122" i="12" a="1"/>
  <c r="CM122" i="12" a="1"/>
  <c r="CH122" i="12" a="1"/>
  <c r="CE122" i="12" a="1"/>
  <c r="BZ122" i="12" a="1"/>
  <c r="BW122" i="12" a="1"/>
  <c r="BR122" i="12" a="1"/>
  <c r="BO122" i="12" a="1"/>
  <c r="BJ122" i="12" a="1"/>
  <c r="BG122" i="12" a="1"/>
  <c r="BB122" i="12" a="1"/>
  <c r="AY122" i="12" a="1"/>
  <c r="AT122" i="12" a="1"/>
  <c r="AQ122" i="12" a="1"/>
  <c r="AL122" i="12" a="1"/>
  <c r="AI122" i="12" a="1"/>
  <c r="AD122" i="12" a="1"/>
  <c r="AA122" i="12" a="1"/>
  <c r="V122" i="12" a="1"/>
  <c r="S122" i="12" a="1"/>
  <c r="N122" i="12" a="1"/>
  <c r="CZ122" i="12" a="1"/>
  <c r="CW122" i="12" a="1"/>
  <c r="CR122" i="12" a="1"/>
  <c r="CO122" i="12" a="1"/>
  <c r="CJ122" i="12" a="1"/>
  <c r="CG122" i="12" a="1"/>
  <c r="CB122" i="12" a="1"/>
  <c r="BY122" i="12" a="1"/>
  <c r="BT122" i="12" a="1"/>
  <c r="BQ122" i="12" a="1"/>
  <c r="BL122" i="12" a="1"/>
  <c r="BI122" i="12" a="1"/>
  <c r="BD122" i="12" a="1"/>
  <c r="BA122" i="12" a="1"/>
  <c r="AV122" i="12" a="1"/>
  <c r="AS122" i="12" a="1"/>
  <c r="AN122" i="12" a="1"/>
  <c r="AK122" i="12" a="1"/>
  <c r="AF122" i="12" a="1"/>
  <c r="AC122" i="12" a="1"/>
  <c r="X122" i="12" a="1"/>
  <c r="U122" i="12" a="1"/>
  <c r="P122" i="12" a="1"/>
  <c r="M122" i="12" a="1"/>
  <c r="BF121" i="12" a="1"/>
  <c r="O121" i="12" a="1"/>
  <c r="Z121" i="12" a="1"/>
  <c r="CL121" i="12" a="1"/>
  <c r="AU121" i="12" a="1"/>
  <c r="CA121" i="12" a="1"/>
  <c r="CT121" i="12" a="1"/>
  <c r="CI121" i="12" a="1"/>
  <c r="BN121" i="12" a="1"/>
  <c r="BC121" i="12" a="1"/>
  <c r="AH121" i="12" a="1"/>
  <c r="W121" i="12" a="1"/>
  <c r="DB121" i="12" a="1"/>
  <c r="CQ121" i="12" a="1"/>
  <c r="BV121" i="12" a="1"/>
  <c r="BK121" i="12" a="1"/>
  <c r="AP121" i="12" a="1"/>
  <c r="AE121" i="12" a="1"/>
  <c r="CY121" i="12" a="1"/>
  <c r="CD121" i="12" a="1"/>
  <c r="BS121" i="12" a="1"/>
  <c r="AX121" i="12" a="1"/>
  <c r="AM121" i="12" a="1"/>
  <c r="R121" i="12" a="1"/>
  <c r="DA121" i="12" a="1"/>
  <c r="CV121" i="12" a="1"/>
  <c r="CS121" i="12" a="1"/>
  <c r="CN121" i="12" a="1"/>
  <c r="CK121" i="12" a="1"/>
  <c r="CF121" i="12" a="1"/>
  <c r="CC121" i="12" a="1"/>
  <c r="BX121" i="12" a="1"/>
  <c r="BU121" i="12" a="1"/>
  <c r="BP121" i="12" a="1"/>
  <c r="BM121" i="12" a="1"/>
  <c r="BH121" i="12" a="1"/>
  <c r="BE121" i="12" a="1"/>
  <c r="AZ121" i="12" a="1"/>
  <c r="AW121" i="12" a="1"/>
  <c r="AR121" i="12" a="1"/>
  <c r="AO121" i="12" a="1"/>
  <c r="AJ121" i="12" a="1"/>
  <c r="AG121" i="12" a="1"/>
  <c r="AB121" i="12" a="1"/>
  <c r="Y121" i="12" a="1"/>
  <c r="T121" i="12" a="1"/>
  <c r="Q121" i="12" a="1"/>
  <c r="L121" i="12" a="1"/>
  <c r="DC121" i="12" a="1"/>
  <c r="CX121" i="12" a="1"/>
  <c r="CU121" i="12" a="1"/>
  <c r="CP121" i="12" a="1"/>
  <c r="CM121" i="12" a="1"/>
  <c r="CH121" i="12" a="1"/>
  <c r="CE121" i="12" a="1"/>
  <c r="BZ121" i="12" a="1"/>
  <c r="BW121" i="12" a="1"/>
  <c r="BR121" i="12" a="1"/>
  <c r="BO121" i="12" a="1"/>
  <c r="BJ121" i="12" a="1"/>
  <c r="BG121" i="12" a="1"/>
  <c r="BB121" i="12" a="1"/>
  <c r="AY121" i="12" a="1"/>
  <c r="AT121" i="12" a="1"/>
  <c r="AQ121" i="12" a="1"/>
  <c r="AL121" i="12" a="1"/>
  <c r="AI121" i="12" a="1"/>
  <c r="AD121" i="12" a="1"/>
  <c r="AA121" i="12" a="1"/>
  <c r="V121" i="12" a="1"/>
  <c r="S121" i="12" a="1"/>
  <c r="N121" i="12" a="1"/>
  <c r="CZ121" i="12" a="1"/>
  <c r="CW121" i="12" a="1"/>
  <c r="CR121" i="12" a="1"/>
  <c r="CO121" i="12" a="1"/>
  <c r="CJ121" i="12" a="1"/>
  <c r="CG121" i="12" a="1"/>
  <c r="CB121" i="12" a="1"/>
  <c r="BY121" i="12" a="1"/>
  <c r="BT121" i="12" a="1"/>
  <c r="BQ121" i="12" a="1"/>
  <c r="BL121" i="12" a="1"/>
  <c r="BI121" i="12" a="1"/>
  <c r="BD121" i="12" a="1"/>
  <c r="BA121" i="12" a="1"/>
  <c r="AV121" i="12" a="1"/>
  <c r="AS121" i="12" a="1"/>
  <c r="AN121" i="12" a="1"/>
  <c r="AK121" i="12" a="1"/>
  <c r="AF121" i="12" a="1"/>
  <c r="AC121" i="12" a="1"/>
  <c r="X121" i="12" a="1"/>
  <c r="U121" i="12" a="1"/>
  <c r="P121" i="12" a="1"/>
  <c r="M121" i="12" a="1"/>
  <c r="Z120" i="12" a="1"/>
  <c r="BF120" i="12" a="1"/>
  <c r="O120" i="12" a="1"/>
  <c r="CA120" i="12" a="1"/>
  <c r="CL120" i="12" a="1"/>
  <c r="AU120" i="12" a="1"/>
  <c r="CT120" i="12" a="1"/>
  <c r="CI120" i="12" a="1"/>
  <c r="BN120" i="12" a="1"/>
  <c r="BC120" i="12" a="1"/>
  <c r="AH120" i="12" a="1"/>
  <c r="W120" i="12" a="1"/>
  <c r="DB120" i="12" a="1"/>
  <c r="CQ120" i="12" a="1"/>
  <c r="BV120" i="12" a="1"/>
  <c r="BK120" i="12" a="1"/>
  <c r="AP120" i="12" a="1"/>
  <c r="AE120" i="12" a="1"/>
  <c r="CY120" i="12" a="1"/>
  <c r="CD120" i="12" a="1"/>
  <c r="BS120" i="12" a="1"/>
  <c r="AX120" i="12" a="1"/>
  <c r="AM120" i="12" a="1"/>
  <c r="R120" i="12" a="1"/>
  <c r="DA120" i="12" a="1"/>
  <c r="CV120" i="12" a="1"/>
  <c r="CS120" i="12" a="1"/>
  <c r="CN120" i="12" a="1"/>
  <c r="CK120" i="12" a="1"/>
  <c r="CF120" i="12" a="1"/>
  <c r="CC120" i="12" a="1"/>
  <c r="BX120" i="12" a="1"/>
  <c r="BU120" i="12" a="1"/>
  <c r="BP120" i="12" a="1"/>
  <c r="BM120" i="12" a="1"/>
  <c r="BH120" i="12" a="1"/>
  <c r="BE120" i="12" a="1"/>
  <c r="AZ120" i="12" a="1"/>
  <c r="AW120" i="12" a="1"/>
  <c r="AR120" i="12" a="1"/>
  <c r="AO120" i="12" a="1"/>
  <c r="AJ120" i="12" a="1"/>
  <c r="AG120" i="12" a="1"/>
  <c r="AB120" i="12" a="1"/>
  <c r="Y120" i="12" a="1"/>
  <c r="T120" i="12" a="1"/>
  <c r="Q120" i="12" a="1"/>
  <c r="L120" i="12" a="1"/>
  <c r="DC120" i="12" a="1"/>
  <c r="CX120" i="12" a="1"/>
  <c r="CU120" i="12" a="1"/>
  <c r="CP120" i="12" a="1"/>
  <c r="CM120" i="12" a="1"/>
  <c r="CH120" i="12" a="1"/>
  <c r="CE120" i="12" a="1"/>
  <c r="BZ120" i="12" a="1"/>
  <c r="BW120" i="12" a="1"/>
  <c r="BR120" i="12" a="1"/>
  <c r="BO120" i="12" a="1"/>
  <c r="BJ120" i="12" a="1"/>
  <c r="BG120" i="12" a="1"/>
  <c r="BB120" i="12" a="1"/>
  <c r="AY120" i="12" a="1"/>
  <c r="AT120" i="12" a="1"/>
  <c r="AQ120" i="12" a="1"/>
  <c r="AL120" i="12" a="1"/>
  <c r="AI120" i="12" a="1"/>
  <c r="AD120" i="12" a="1"/>
  <c r="AA120" i="12" a="1"/>
  <c r="V120" i="12" a="1"/>
  <c r="S120" i="12" a="1"/>
  <c r="N120" i="12" a="1"/>
  <c r="CZ120" i="12" a="1"/>
  <c r="CW120" i="12" a="1"/>
  <c r="CR120" i="12" a="1"/>
  <c r="CO120" i="12" a="1"/>
  <c r="CJ120" i="12" a="1"/>
  <c r="CG120" i="12" a="1"/>
  <c r="CB120" i="12" a="1"/>
  <c r="BY120" i="12" a="1"/>
  <c r="BT120" i="12" a="1"/>
  <c r="BQ120" i="12" a="1"/>
  <c r="BL120" i="12" a="1"/>
  <c r="BI120" i="12" a="1"/>
  <c r="BD120" i="12" a="1"/>
  <c r="BA120" i="12" a="1"/>
  <c r="AV120" i="12" a="1"/>
  <c r="AS120" i="12" a="1"/>
  <c r="AN120" i="12" a="1"/>
  <c r="AK120" i="12" a="1"/>
  <c r="AF120" i="12" a="1"/>
  <c r="AC120" i="12" a="1"/>
  <c r="X120" i="12" a="1"/>
  <c r="U120" i="12" a="1"/>
  <c r="P120" i="12" a="1"/>
  <c r="M120" i="12" a="1"/>
  <c r="CL119" i="12" a="1"/>
  <c r="CA119" i="12" a="1"/>
  <c r="AU119" i="12" a="1"/>
  <c r="Z119" i="12" a="1"/>
  <c r="BF119" i="12" a="1"/>
  <c r="O119" i="12" a="1"/>
  <c r="CT119" i="12" a="1"/>
  <c r="CI119" i="12" a="1"/>
  <c r="BN119" i="12" a="1"/>
  <c r="BC119" i="12" a="1"/>
  <c r="AH119" i="12" a="1"/>
  <c r="W119" i="12" a="1"/>
  <c r="DB119" i="12" a="1"/>
  <c r="CQ119" i="12" a="1"/>
  <c r="BV119" i="12" a="1"/>
  <c r="BK119" i="12" a="1"/>
  <c r="AP119" i="12" a="1"/>
  <c r="AE119" i="12" a="1"/>
  <c r="CY119" i="12" a="1"/>
  <c r="CD119" i="12" a="1"/>
  <c r="BS119" i="12" a="1"/>
  <c r="AX119" i="12" a="1"/>
  <c r="AM119" i="12" a="1"/>
  <c r="R119" i="12" a="1"/>
  <c r="DA119" i="12" a="1"/>
  <c r="CV119" i="12" a="1"/>
  <c r="CS119" i="12" a="1"/>
  <c r="CN119" i="12" a="1"/>
  <c r="CK119" i="12" a="1"/>
  <c r="CF119" i="12" a="1"/>
  <c r="CC119" i="12" a="1"/>
  <c r="BX119" i="12" a="1"/>
  <c r="BU119" i="12" a="1"/>
  <c r="BP119" i="12" a="1"/>
  <c r="BM119" i="12" a="1"/>
  <c r="BH119" i="12" a="1"/>
  <c r="BE119" i="12" a="1"/>
  <c r="AZ119" i="12" a="1"/>
  <c r="AW119" i="12" a="1"/>
  <c r="AR119" i="12" a="1"/>
  <c r="AO119" i="12" a="1"/>
  <c r="AJ119" i="12" a="1"/>
  <c r="AG119" i="12" a="1"/>
  <c r="AB119" i="12" a="1"/>
  <c r="Y119" i="12" a="1"/>
  <c r="T119" i="12" a="1"/>
  <c r="Q119" i="12" a="1"/>
  <c r="L119" i="12" a="1"/>
  <c r="DC119" i="12" a="1"/>
  <c r="CX119" i="12" a="1"/>
  <c r="CU119" i="12" a="1"/>
  <c r="CP119" i="12" a="1"/>
  <c r="CM119" i="12" a="1"/>
  <c r="CH119" i="12" a="1"/>
  <c r="CE119" i="12" a="1"/>
  <c r="BZ119" i="12" a="1"/>
  <c r="BW119" i="12" a="1"/>
  <c r="BR119" i="12" a="1"/>
  <c r="BO119" i="12" a="1"/>
  <c r="BJ119" i="12" a="1"/>
  <c r="BG119" i="12" a="1"/>
  <c r="BB119" i="12" a="1"/>
  <c r="AY119" i="12" a="1"/>
  <c r="AT119" i="12" a="1"/>
  <c r="AQ119" i="12" a="1"/>
  <c r="AL119" i="12" a="1"/>
  <c r="AI119" i="12" a="1"/>
  <c r="AD119" i="12" a="1"/>
  <c r="AA119" i="12" a="1"/>
  <c r="V119" i="12" a="1"/>
  <c r="S119" i="12" a="1"/>
  <c r="N119" i="12" a="1"/>
  <c r="CZ119" i="12" a="1"/>
  <c r="CW119" i="12" a="1"/>
  <c r="CR119" i="12" a="1"/>
  <c r="CO119" i="12" a="1"/>
  <c r="CJ119" i="12" a="1"/>
  <c r="CG119" i="12" a="1"/>
  <c r="CB119" i="12" a="1"/>
  <c r="BY119" i="12" a="1"/>
  <c r="BT119" i="12" a="1"/>
  <c r="BQ119" i="12" a="1"/>
  <c r="BL119" i="12" a="1"/>
  <c r="BI119" i="12" a="1"/>
  <c r="BD119" i="12" a="1"/>
  <c r="BA119" i="12" a="1"/>
  <c r="AV119" i="12" a="1"/>
  <c r="AS119" i="12" a="1"/>
  <c r="AN119" i="12" a="1"/>
  <c r="AK119" i="12" a="1"/>
  <c r="AF119" i="12" a="1"/>
  <c r="AC119" i="12" a="1"/>
  <c r="X119" i="12" a="1"/>
  <c r="U119" i="12" a="1"/>
  <c r="P119" i="12" a="1"/>
  <c r="M119" i="12" a="1"/>
  <c r="CL118" i="12" a="1"/>
  <c r="AU118" i="12" a="1"/>
  <c r="O118" i="12" a="1"/>
  <c r="CA118" i="12" a="1"/>
  <c r="BF118" i="12" a="1"/>
  <c r="Z118" i="12" a="1"/>
  <c r="CT118" i="12" a="1"/>
  <c r="CI118" i="12" a="1"/>
  <c r="BN118" i="12" a="1"/>
  <c r="BC118" i="12" a="1"/>
  <c r="AH118" i="12" a="1"/>
  <c r="W118" i="12" a="1"/>
  <c r="DB118" i="12" a="1"/>
  <c r="CQ118" i="12" a="1"/>
  <c r="BV118" i="12" a="1"/>
  <c r="BK118" i="12" a="1"/>
  <c r="AP118" i="12" a="1"/>
  <c r="AE118" i="12" a="1"/>
  <c r="CY118" i="12" a="1"/>
  <c r="CD118" i="12" a="1"/>
  <c r="BS118" i="12" a="1"/>
  <c r="AX118" i="12" a="1"/>
  <c r="AM118" i="12" a="1"/>
  <c r="R118" i="12" a="1"/>
  <c r="DA118" i="12" a="1"/>
  <c r="CV118" i="12" a="1"/>
  <c r="CS118" i="12" a="1"/>
  <c r="CN118" i="12" a="1"/>
  <c r="CK118" i="12" a="1"/>
  <c r="CF118" i="12" a="1"/>
  <c r="CC118" i="12" a="1"/>
  <c r="BX118" i="12" a="1"/>
  <c r="BU118" i="12" a="1"/>
  <c r="BP118" i="12" a="1"/>
  <c r="BM118" i="12" a="1"/>
  <c r="BH118" i="12" a="1"/>
  <c r="BE118" i="12" a="1"/>
  <c r="AZ118" i="12" a="1"/>
  <c r="AW118" i="12" a="1"/>
  <c r="AR118" i="12" a="1"/>
  <c r="AO118" i="12" a="1"/>
  <c r="AJ118" i="12" a="1"/>
  <c r="AG118" i="12" a="1"/>
  <c r="AB118" i="12" a="1"/>
  <c r="Y118" i="12" a="1"/>
  <c r="T118" i="12" a="1"/>
  <c r="Q118" i="12" a="1"/>
  <c r="L118" i="12" a="1"/>
  <c r="DC118" i="12" a="1"/>
  <c r="CX118" i="12" a="1"/>
  <c r="CU118" i="12" a="1"/>
  <c r="CP118" i="12" a="1"/>
  <c r="CM118" i="12" a="1"/>
  <c r="CH118" i="12" a="1"/>
  <c r="CE118" i="12" a="1"/>
  <c r="BZ118" i="12" a="1"/>
  <c r="BW118" i="12" a="1"/>
  <c r="BR118" i="12" a="1"/>
  <c r="BO118" i="12" a="1"/>
  <c r="BJ118" i="12" a="1"/>
  <c r="BG118" i="12" a="1"/>
  <c r="BB118" i="12" a="1"/>
  <c r="AY118" i="12" a="1"/>
  <c r="AT118" i="12" a="1"/>
  <c r="AQ118" i="12" a="1"/>
  <c r="AL118" i="12" a="1"/>
  <c r="AI118" i="12" a="1"/>
  <c r="AD118" i="12" a="1"/>
  <c r="AA118" i="12" a="1"/>
  <c r="V118" i="12" a="1"/>
  <c r="S118" i="12" a="1"/>
  <c r="N118" i="12" a="1"/>
  <c r="CZ118" i="12" a="1"/>
  <c r="CW118" i="12" a="1"/>
  <c r="CR118" i="12" a="1"/>
  <c r="CO118" i="12" a="1"/>
  <c r="CJ118" i="12" a="1"/>
  <c r="CG118" i="12" a="1"/>
  <c r="CB118" i="12" a="1"/>
  <c r="BY118" i="12" a="1"/>
  <c r="BT118" i="12" a="1"/>
  <c r="BQ118" i="12" a="1"/>
  <c r="BL118" i="12" a="1"/>
  <c r="BI118" i="12" a="1"/>
  <c r="BD118" i="12" a="1"/>
  <c r="BA118" i="12" a="1"/>
  <c r="AV118" i="12" a="1"/>
  <c r="AS118" i="12" a="1"/>
  <c r="AN118" i="12" a="1"/>
  <c r="AK118" i="12" a="1"/>
  <c r="AF118" i="12" a="1"/>
  <c r="AC118" i="12" a="1"/>
  <c r="X118" i="12" a="1"/>
  <c r="U118" i="12" a="1"/>
  <c r="P118" i="12" a="1"/>
  <c r="M118" i="12" a="1"/>
  <c r="Z117" i="12" a="1"/>
  <c r="BF117" i="12" a="1"/>
  <c r="O117" i="12" a="1"/>
  <c r="CL117" i="12" a="1"/>
  <c r="AU117" i="12" a="1"/>
  <c r="CA117" i="12" a="1"/>
  <c r="CT117" i="12" a="1"/>
  <c r="CI117" i="12" a="1"/>
  <c r="BN117" i="12" a="1"/>
  <c r="BC117" i="12" a="1"/>
  <c r="AH117" i="12" a="1"/>
  <c r="W117" i="12" a="1"/>
  <c r="DB117" i="12" a="1"/>
  <c r="CQ117" i="12" a="1"/>
  <c r="BV117" i="12" a="1"/>
  <c r="BK117" i="12" a="1"/>
  <c r="AP117" i="12" a="1"/>
  <c r="AE117" i="12" a="1"/>
  <c r="CY117" i="12" a="1"/>
  <c r="CD117" i="12" a="1"/>
  <c r="BS117" i="12" a="1"/>
  <c r="AX117" i="12" a="1"/>
  <c r="AM117" i="12" a="1"/>
  <c r="R117" i="12" a="1"/>
  <c r="DA117" i="12" a="1"/>
  <c r="CV117" i="12" a="1"/>
  <c r="CS117" i="12" a="1"/>
  <c r="CN117" i="12" a="1"/>
  <c r="CK117" i="12" a="1"/>
  <c r="CF117" i="12" a="1"/>
  <c r="CC117" i="12" a="1"/>
  <c r="BX117" i="12" a="1"/>
  <c r="BU117" i="12" a="1"/>
  <c r="BP117" i="12" a="1"/>
  <c r="BM117" i="12" a="1"/>
  <c r="BH117" i="12" a="1"/>
  <c r="BE117" i="12" a="1"/>
  <c r="AZ117" i="12" a="1"/>
  <c r="AW117" i="12" a="1"/>
  <c r="AR117" i="12" a="1"/>
  <c r="AO117" i="12" a="1"/>
  <c r="AJ117" i="12" a="1"/>
  <c r="AG117" i="12" a="1"/>
  <c r="AB117" i="12" a="1"/>
  <c r="Y117" i="12" a="1"/>
  <c r="T117" i="12" a="1"/>
  <c r="Q117" i="12" a="1"/>
  <c r="L117" i="12" a="1"/>
  <c r="DC117" i="12" a="1"/>
  <c r="CX117" i="12" a="1"/>
  <c r="CU117" i="12" a="1"/>
  <c r="CP117" i="12" a="1"/>
  <c r="CM117" i="12" a="1"/>
  <c r="CH117" i="12" a="1"/>
  <c r="CE117" i="12" a="1"/>
  <c r="BZ117" i="12" a="1"/>
  <c r="BW117" i="12" a="1"/>
  <c r="BR117" i="12" a="1"/>
  <c r="BO117" i="12" a="1"/>
  <c r="BJ117" i="12" a="1"/>
  <c r="BG117" i="12" a="1"/>
  <c r="BB117" i="12" a="1"/>
  <c r="AY117" i="12" a="1"/>
  <c r="AT117" i="12" a="1"/>
  <c r="AQ117" i="12" a="1"/>
  <c r="AL117" i="12" a="1"/>
  <c r="AI117" i="12" a="1"/>
  <c r="AD117" i="12" a="1"/>
  <c r="AA117" i="12" a="1"/>
  <c r="V117" i="12" a="1"/>
  <c r="S117" i="12" a="1"/>
  <c r="N117" i="12" a="1"/>
  <c r="CZ117" i="12" a="1"/>
  <c r="CW117" i="12" a="1"/>
  <c r="CR117" i="12" a="1"/>
  <c r="CO117" i="12" a="1"/>
  <c r="CJ117" i="12" a="1"/>
  <c r="CG117" i="12" a="1"/>
  <c r="CB117" i="12" a="1"/>
  <c r="BY117" i="12" a="1"/>
  <c r="BT117" i="12" a="1"/>
  <c r="BQ117" i="12" a="1"/>
  <c r="BL117" i="12" a="1"/>
  <c r="BI117" i="12" a="1"/>
  <c r="BD117" i="12" a="1"/>
  <c r="BA117" i="12" a="1"/>
  <c r="AV117" i="12" a="1"/>
  <c r="AS117" i="12" a="1"/>
  <c r="AN117" i="12" a="1"/>
  <c r="AK117" i="12" a="1"/>
  <c r="AF117" i="12" a="1"/>
  <c r="AC117" i="12" a="1"/>
  <c r="X117" i="12" a="1"/>
  <c r="U117" i="12" a="1"/>
  <c r="P117" i="12" a="1"/>
  <c r="M117" i="12" a="1"/>
  <c r="Z116" i="12" a="1"/>
  <c r="BF116" i="12" a="1"/>
  <c r="O116" i="12" a="1"/>
  <c r="CA116" i="12" a="1"/>
  <c r="CL116" i="12" a="1"/>
  <c r="AU116" i="12" a="1"/>
  <c r="CT116" i="12" a="1"/>
  <c r="CI116" i="12" a="1"/>
  <c r="BN116" i="12" a="1"/>
  <c r="BC116" i="12" a="1"/>
  <c r="AH116" i="12" a="1"/>
  <c r="W116" i="12" a="1"/>
  <c r="DB116" i="12" a="1"/>
  <c r="CQ116" i="12" a="1"/>
  <c r="BV116" i="12" a="1"/>
  <c r="BK116" i="12" a="1"/>
  <c r="AP116" i="12" a="1"/>
  <c r="AE116" i="12" a="1"/>
  <c r="CY116" i="12" a="1"/>
  <c r="CD116" i="12" a="1"/>
  <c r="BS116" i="12" a="1"/>
  <c r="AX116" i="12" a="1"/>
  <c r="AM116" i="12" a="1"/>
  <c r="R116" i="12" a="1"/>
  <c r="DA116" i="12" a="1"/>
  <c r="CV116" i="12" a="1"/>
  <c r="CS116" i="12" a="1"/>
  <c r="CN116" i="12" a="1"/>
  <c r="CK116" i="12" a="1"/>
  <c r="CF116" i="12" a="1"/>
  <c r="CC116" i="12" a="1"/>
  <c r="BX116" i="12" a="1"/>
  <c r="BU116" i="12" a="1"/>
  <c r="BP116" i="12" a="1"/>
  <c r="BM116" i="12" a="1"/>
  <c r="BH116" i="12" a="1"/>
  <c r="BE116" i="12" a="1"/>
  <c r="AZ116" i="12" a="1"/>
  <c r="AW116" i="12" a="1"/>
  <c r="AR116" i="12" a="1"/>
  <c r="AO116" i="12" a="1"/>
  <c r="AJ116" i="12" a="1"/>
  <c r="AG116" i="12" a="1"/>
  <c r="AB116" i="12" a="1"/>
  <c r="Y116" i="12" a="1"/>
  <c r="T116" i="12" a="1"/>
  <c r="Q116" i="12" a="1"/>
  <c r="L116" i="12" a="1"/>
  <c r="DC116" i="12" a="1"/>
  <c r="CX116" i="12" a="1"/>
  <c r="CU116" i="12" a="1"/>
  <c r="CP116" i="12" a="1"/>
  <c r="CM116" i="12" a="1"/>
  <c r="CH116" i="12" a="1"/>
  <c r="CE116" i="12" a="1"/>
  <c r="BZ116" i="12" a="1"/>
  <c r="BW116" i="12" a="1"/>
  <c r="BR116" i="12" a="1"/>
  <c r="BO116" i="12" a="1"/>
  <c r="BJ116" i="12" a="1"/>
  <c r="BG116" i="12" a="1"/>
  <c r="BB116" i="12" a="1"/>
  <c r="AY116" i="12" a="1"/>
  <c r="AT116" i="12" a="1"/>
  <c r="AQ116" i="12" a="1"/>
  <c r="AL116" i="12" a="1"/>
  <c r="AI116" i="12" a="1"/>
  <c r="AD116" i="12" a="1"/>
  <c r="AA116" i="12" a="1"/>
  <c r="V116" i="12" a="1"/>
  <c r="S116" i="12" a="1"/>
  <c r="N116" i="12" a="1"/>
  <c r="CZ116" i="12" a="1"/>
  <c r="CW116" i="12" a="1"/>
  <c r="CR116" i="12" a="1"/>
  <c r="CO116" i="12" a="1"/>
  <c r="CJ116" i="12" a="1"/>
  <c r="CG116" i="12" a="1"/>
  <c r="CB116" i="12" a="1"/>
  <c r="BY116" i="12" a="1"/>
  <c r="BT116" i="12" a="1"/>
  <c r="BQ116" i="12" a="1"/>
  <c r="BL116" i="12" a="1"/>
  <c r="BI116" i="12" a="1"/>
  <c r="BD116" i="12" a="1"/>
  <c r="BA116" i="12" a="1"/>
  <c r="AV116" i="12" a="1"/>
  <c r="AS116" i="12" a="1"/>
  <c r="AN116" i="12" a="1"/>
  <c r="AK116" i="12" a="1"/>
  <c r="AF116" i="12" a="1"/>
  <c r="AC116" i="12" a="1"/>
  <c r="X116" i="12" a="1"/>
  <c r="U116" i="12" a="1"/>
  <c r="P116" i="12" a="1"/>
  <c r="M116" i="12" a="1"/>
  <c r="AU115" i="12" a="1"/>
  <c r="CA115" i="12" a="1"/>
  <c r="CL115" i="12" a="1"/>
  <c r="Z115" i="12" a="1"/>
  <c r="BF115" i="12" a="1"/>
  <c r="O115" i="12" a="1"/>
  <c r="CT115" i="12" a="1"/>
  <c r="CI115" i="12" a="1"/>
  <c r="BN115" i="12" a="1"/>
  <c r="BC115" i="12" a="1"/>
  <c r="AH115" i="12" a="1"/>
  <c r="W115" i="12" a="1"/>
  <c r="DB115" i="12" a="1"/>
  <c r="CQ115" i="12" a="1"/>
  <c r="BV115" i="12" a="1"/>
  <c r="BK115" i="12" a="1"/>
  <c r="AP115" i="12" a="1"/>
  <c r="AE115" i="12" a="1"/>
  <c r="CY115" i="12" a="1"/>
  <c r="CD115" i="12" a="1"/>
  <c r="BS115" i="12" a="1"/>
  <c r="AX115" i="12" a="1"/>
  <c r="AM115" i="12" a="1"/>
  <c r="R115" i="12" a="1"/>
  <c r="DA115" i="12" a="1"/>
  <c r="CV115" i="12" a="1"/>
  <c r="CS115" i="12" a="1"/>
  <c r="CN115" i="12" a="1"/>
  <c r="CK115" i="12" a="1"/>
  <c r="CF115" i="12" a="1"/>
  <c r="CC115" i="12" a="1"/>
  <c r="BX115" i="12" a="1"/>
  <c r="BU115" i="12" a="1"/>
  <c r="BP115" i="12" a="1"/>
  <c r="BM115" i="12" a="1"/>
  <c r="BH115" i="12" a="1"/>
  <c r="BE115" i="12" a="1"/>
  <c r="AZ115" i="12" a="1"/>
  <c r="AW115" i="12" a="1"/>
  <c r="AR115" i="12" a="1"/>
  <c r="AO115" i="12" a="1"/>
  <c r="AJ115" i="12" a="1"/>
  <c r="AG115" i="12" a="1"/>
  <c r="AB115" i="12" a="1"/>
  <c r="Y115" i="12" a="1"/>
  <c r="T115" i="12" a="1"/>
  <c r="Q115" i="12" a="1"/>
  <c r="L115" i="12" a="1"/>
  <c r="DC115" i="12" a="1"/>
  <c r="CX115" i="12" a="1"/>
  <c r="CU115" i="12" a="1"/>
  <c r="CP115" i="12" a="1"/>
  <c r="CM115" i="12" a="1"/>
  <c r="CH115" i="12" a="1"/>
  <c r="CE115" i="12" a="1"/>
  <c r="BZ115" i="12" a="1"/>
  <c r="BW115" i="12" a="1"/>
  <c r="BR115" i="12" a="1"/>
  <c r="BO115" i="12" a="1"/>
  <c r="BJ115" i="12" a="1"/>
  <c r="BG115" i="12" a="1"/>
  <c r="BB115" i="12" a="1"/>
  <c r="AY115" i="12" a="1"/>
  <c r="AT115" i="12" a="1"/>
  <c r="AQ115" i="12" a="1"/>
  <c r="AL115" i="12" a="1"/>
  <c r="AI115" i="12" a="1"/>
  <c r="AD115" i="12" a="1"/>
  <c r="AA115" i="12" a="1"/>
  <c r="V115" i="12" a="1"/>
  <c r="S115" i="12" a="1"/>
  <c r="N115" i="12" a="1"/>
  <c r="CZ115" i="12" a="1"/>
  <c r="CW115" i="12" a="1"/>
  <c r="CR115" i="12" a="1"/>
  <c r="CO115" i="12" a="1"/>
  <c r="CJ115" i="12" a="1"/>
  <c r="CG115" i="12" a="1"/>
  <c r="CB115" i="12" a="1"/>
  <c r="BY115" i="12" a="1"/>
  <c r="BT115" i="12" a="1"/>
  <c r="BQ115" i="12" a="1"/>
  <c r="BL115" i="12" a="1"/>
  <c r="BI115" i="12" a="1"/>
  <c r="BD115" i="12" a="1"/>
  <c r="BA115" i="12" a="1"/>
  <c r="AV115" i="12" a="1"/>
  <c r="AS115" i="12" a="1"/>
  <c r="AN115" i="12" a="1"/>
  <c r="AK115" i="12" a="1"/>
  <c r="AF115" i="12" a="1"/>
  <c r="AC115" i="12" a="1"/>
  <c r="X115" i="12" a="1"/>
  <c r="U115" i="12" a="1"/>
  <c r="P115" i="12" a="1"/>
  <c r="M115" i="12" a="1"/>
  <c r="CL114" i="12" a="1"/>
  <c r="AE114" i="12" a="1"/>
  <c r="CA114" i="12" a="1"/>
  <c r="O114" i="12" a="1"/>
  <c r="AU114" i="12" a="1"/>
  <c r="BK114" i="12" a="1"/>
  <c r="CT114" i="12" a="1"/>
  <c r="CI114" i="12" a="1"/>
  <c r="BW114" i="12" a="1"/>
  <c r="BG114" i="12" a="1"/>
  <c r="AQ114" i="12" a="1"/>
  <c r="AA114" i="12" a="1"/>
  <c r="DB114" i="12" a="1"/>
  <c r="CQ114" i="12" a="1"/>
  <c r="BS114" i="12" a="1"/>
  <c r="BC114" i="12" a="1"/>
  <c r="AM114" i="12" a="1"/>
  <c r="W114" i="12" a="1"/>
  <c r="CY114" i="12" a="1"/>
  <c r="CD114" i="12" a="1"/>
  <c r="BO114" i="12" a="1"/>
  <c r="AY114" i="12" a="1"/>
  <c r="AI114" i="12" a="1"/>
  <c r="S114" i="12" a="1"/>
  <c r="DA114" i="12" a="1"/>
  <c r="CV114" i="12" a="1"/>
  <c r="CS114" i="12" a="1"/>
  <c r="CN114" i="12" a="1"/>
  <c r="CK114" i="12" a="1"/>
  <c r="CF114" i="12" a="1"/>
  <c r="CC114" i="12" a="1"/>
  <c r="DC114" i="12" a="1"/>
  <c r="CX114" i="12" a="1"/>
  <c r="CU114" i="12" a="1"/>
  <c r="CP114" i="12" a="1"/>
  <c r="CM114" i="12" a="1"/>
  <c r="CH114" i="12" a="1"/>
  <c r="CE114" i="12" a="1"/>
  <c r="BY114" i="12" a="1"/>
  <c r="BU114" i="12" a="1"/>
  <c r="BQ114" i="12" a="1"/>
  <c r="BM114" i="12" a="1"/>
  <c r="BI114" i="12" a="1"/>
  <c r="BE114" i="12" a="1"/>
  <c r="BA114" i="12" a="1"/>
  <c r="AW114" i="12" a="1"/>
  <c r="AS114" i="12" a="1"/>
  <c r="AO114" i="12" a="1"/>
  <c r="AK114" i="12" a="1"/>
  <c r="AG114" i="12" a="1"/>
  <c r="AC114" i="12" a="1"/>
  <c r="Y114" i="12" a="1"/>
  <c r="U114" i="12" a="1"/>
  <c r="Q114" i="12" a="1"/>
  <c r="M114" i="12" a="1"/>
  <c r="CZ114" i="12" a="1"/>
  <c r="CW114" i="12" a="1"/>
  <c r="CR114" i="12" a="1"/>
  <c r="CO114" i="12" a="1"/>
  <c r="CJ114" i="12" a="1"/>
  <c r="CG114" i="12" a="1"/>
  <c r="CB114" i="12" a="1"/>
  <c r="BZ114" i="12" a="1"/>
  <c r="BX114" i="12" a="1"/>
  <c r="BV114" i="12" a="1"/>
  <c r="BT114" i="12" a="1"/>
  <c r="BR114" i="12" a="1"/>
  <c r="BP114" i="12" a="1"/>
  <c r="BN114" i="12" a="1"/>
  <c r="BL114" i="12" a="1"/>
  <c r="BJ114" i="12" a="1"/>
  <c r="BH114" i="12" a="1"/>
  <c r="BF114" i="12" a="1"/>
  <c r="BD114" i="12" a="1"/>
  <c r="BB114" i="12" a="1"/>
  <c r="AZ114" i="12" a="1"/>
  <c r="AX114" i="12" a="1"/>
  <c r="AV114" i="12" a="1"/>
  <c r="AT114" i="12" a="1"/>
  <c r="AR114" i="12" a="1"/>
  <c r="AP114" i="12" a="1"/>
  <c r="AN114" i="12" a="1"/>
  <c r="AL114" i="12" a="1"/>
  <c r="AJ114" i="12" a="1"/>
  <c r="AH114" i="12" a="1"/>
  <c r="AF114" i="12" a="1"/>
  <c r="AD114" i="12" a="1"/>
  <c r="AB114" i="12" a="1"/>
  <c r="Z114" i="12" a="1"/>
  <c r="X114" i="12" a="1"/>
  <c r="V114" i="12" a="1"/>
  <c r="T114" i="12" a="1"/>
  <c r="R114" i="12" a="1"/>
  <c r="P114" i="12" a="1"/>
  <c r="N114" i="12" a="1"/>
  <c r="L114" i="12" a="1"/>
  <c r="CA113" i="12" a="1"/>
  <c r="BK113" i="12" a="1"/>
  <c r="O113" i="12" a="1"/>
  <c r="AU113" i="12" a="1"/>
  <c r="CQ113" i="12" a="1"/>
  <c r="AE113" i="12" a="1"/>
  <c r="DC113" i="12" a="1"/>
  <c r="CM113" i="12" a="1"/>
  <c r="BW113" i="12" a="1"/>
  <c r="BG113" i="12" a="1"/>
  <c r="AQ113" i="12" a="1"/>
  <c r="AA113" i="12" a="1"/>
  <c r="CY113" i="12" a="1"/>
  <c r="CI113" i="12" a="1"/>
  <c r="BS113" i="12" a="1"/>
  <c r="BC113" i="12" a="1"/>
  <c r="AM113" i="12" a="1"/>
  <c r="W113" i="12" a="1"/>
  <c r="CU113" i="12" a="1"/>
  <c r="CE113" i="12" a="1"/>
  <c r="BO113" i="12" a="1"/>
  <c r="AY113" i="12" a="1"/>
  <c r="AI113" i="12" a="1"/>
  <c r="S113" i="12" a="1"/>
  <c r="DA113" i="12" a="1"/>
  <c r="CW113" i="12" a="1"/>
  <c r="CS113" i="12" a="1"/>
  <c r="CO113" i="12" a="1"/>
  <c r="CK113" i="12" a="1"/>
  <c r="CG113" i="12" a="1"/>
  <c r="CC113" i="12" a="1"/>
  <c r="BY113" i="12" a="1"/>
  <c r="BU113" i="12" a="1"/>
  <c r="BQ113" i="12" a="1"/>
  <c r="BM113" i="12" a="1"/>
  <c r="BI113" i="12" a="1"/>
  <c r="BE113" i="12" a="1"/>
  <c r="BA113" i="12" a="1"/>
  <c r="AW113" i="12" a="1"/>
  <c r="AS113" i="12" a="1"/>
  <c r="AO113" i="12" a="1"/>
  <c r="AK113" i="12" a="1"/>
  <c r="AG113" i="12" a="1"/>
  <c r="AC113" i="12" a="1"/>
  <c r="Y113" i="12" a="1"/>
  <c r="U113" i="12" a="1"/>
  <c r="Q113" i="12" a="1"/>
  <c r="M113" i="12" a="1"/>
  <c r="DB113" i="12" a="1"/>
  <c r="CZ113" i="12" a="1"/>
  <c r="CX113" i="12" a="1"/>
  <c r="CV113" i="12" a="1"/>
  <c r="CT113" i="12" a="1"/>
  <c r="CR113" i="12" a="1"/>
  <c r="CP113" i="12" a="1"/>
  <c r="CN113" i="12" a="1"/>
  <c r="CL113" i="12" a="1"/>
  <c r="CJ113" i="12" a="1"/>
  <c r="CH113" i="12" a="1"/>
  <c r="CF113" i="12" a="1"/>
  <c r="CD113" i="12" a="1"/>
  <c r="CB113" i="12" a="1"/>
  <c r="BZ113" i="12" a="1"/>
  <c r="BX113" i="12" a="1"/>
  <c r="BV113" i="12" a="1"/>
  <c r="BT113" i="12" a="1"/>
  <c r="BR113" i="12" a="1"/>
  <c r="BP113" i="12" a="1"/>
  <c r="BN113" i="12" a="1"/>
  <c r="BL113" i="12" a="1"/>
  <c r="BJ113" i="12" a="1"/>
  <c r="BH113" i="12" a="1"/>
  <c r="BF113" i="12" a="1"/>
  <c r="BD113" i="12" a="1"/>
  <c r="BB113" i="12" a="1"/>
  <c r="AZ113" i="12" a="1"/>
  <c r="AX113" i="12" a="1"/>
  <c r="AV113" i="12" a="1"/>
  <c r="AT113" i="12" a="1"/>
  <c r="AR113" i="12" a="1"/>
  <c r="AP113" i="12" a="1"/>
  <c r="AN113" i="12" a="1"/>
  <c r="AL113" i="12" a="1"/>
  <c r="AJ113" i="12" a="1"/>
  <c r="AH113" i="12" a="1"/>
  <c r="AF113" i="12" a="1"/>
  <c r="AD113" i="12" a="1"/>
  <c r="AB113" i="12" a="1"/>
  <c r="Z113" i="12" a="1"/>
  <c r="X113" i="12" a="1"/>
  <c r="V113" i="12" a="1"/>
  <c r="T113" i="12" a="1"/>
  <c r="R113" i="12" a="1"/>
  <c r="P113" i="12" a="1"/>
  <c r="N113" i="12" a="1"/>
  <c r="L113" i="12" a="1"/>
  <c r="CQ112" i="12" a="1"/>
  <c r="AE112" i="12" a="1"/>
  <c r="CA112" i="12" a="1"/>
  <c r="O112" i="12" a="1"/>
  <c r="AU112" i="12" a="1"/>
  <c r="BK112" i="12" a="1"/>
  <c r="DC112" i="12" a="1"/>
  <c r="CM112" i="12" a="1"/>
  <c r="BW112" i="12" a="1"/>
  <c r="BG112" i="12" a="1"/>
  <c r="AQ112" i="12" a="1"/>
  <c r="AA112" i="12" a="1"/>
  <c r="CY112" i="12" a="1"/>
  <c r="CI112" i="12" a="1"/>
  <c r="BS112" i="12" a="1"/>
  <c r="BC112" i="12" a="1"/>
  <c r="AM112" i="12" a="1"/>
  <c r="W112" i="12" a="1"/>
  <c r="CU112" i="12" a="1"/>
  <c r="CE112" i="12" a="1"/>
  <c r="BO112" i="12" a="1"/>
  <c r="AY112" i="12" a="1"/>
  <c r="AI112" i="12" a="1"/>
  <c r="S112" i="12" a="1"/>
  <c r="DA112" i="12" a="1"/>
  <c r="CW112" i="12" a="1"/>
  <c r="CS112" i="12" a="1"/>
  <c r="CO112" i="12" a="1"/>
  <c r="CK112" i="12" a="1"/>
  <c r="CG112" i="12" a="1"/>
  <c r="CC112" i="12" a="1"/>
  <c r="BY112" i="12" a="1"/>
  <c r="BU112" i="12" a="1"/>
  <c r="BQ112" i="12" a="1"/>
  <c r="BM112" i="12" a="1"/>
  <c r="BI112" i="12" a="1"/>
  <c r="BE112" i="12" a="1"/>
  <c r="BA112" i="12" a="1"/>
  <c r="AW112" i="12" a="1"/>
  <c r="AS112" i="12" a="1"/>
  <c r="AO112" i="12" a="1"/>
  <c r="AK112" i="12" a="1"/>
  <c r="AG112" i="12" a="1"/>
  <c r="AC112" i="12" a="1"/>
  <c r="Y112" i="12" a="1"/>
  <c r="U112" i="12" a="1"/>
  <c r="Q112" i="12" a="1"/>
  <c r="M112" i="12" a="1"/>
  <c r="DB112" i="12" a="1"/>
  <c r="CZ112" i="12" a="1"/>
  <c r="CX112" i="12" a="1"/>
  <c r="CV112" i="12" a="1"/>
  <c r="CT112" i="12" a="1"/>
  <c r="CR112" i="12" a="1"/>
  <c r="CP112" i="12" a="1"/>
  <c r="CN112" i="12" a="1"/>
  <c r="CL112" i="12" a="1"/>
  <c r="CJ112" i="12" a="1"/>
  <c r="CH112" i="12" a="1"/>
  <c r="CF112" i="12" a="1"/>
  <c r="CD112" i="12" a="1"/>
  <c r="CB112" i="12" a="1"/>
  <c r="BZ112" i="12" a="1"/>
  <c r="BX112" i="12" a="1"/>
  <c r="BV112" i="12" a="1"/>
  <c r="BT112" i="12" a="1"/>
  <c r="BR112" i="12" a="1"/>
  <c r="BP112" i="12" a="1"/>
  <c r="BN112" i="12" a="1"/>
  <c r="BL112" i="12" a="1"/>
  <c r="BJ112" i="12" a="1"/>
  <c r="BH112" i="12" a="1"/>
  <c r="BF112" i="12" a="1"/>
  <c r="BD112" i="12" a="1"/>
  <c r="BB112" i="12" a="1"/>
  <c r="AZ112" i="12" a="1"/>
  <c r="AX112" i="12" a="1"/>
  <c r="AV112" i="12" a="1"/>
  <c r="AT112" i="12" a="1"/>
  <c r="AR112" i="12" a="1"/>
  <c r="AP112" i="12" a="1"/>
  <c r="AN112" i="12" a="1"/>
  <c r="AL112" i="12" a="1"/>
  <c r="AJ112" i="12" a="1"/>
  <c r="AH112" i="12" a="1"/>
  <c r="AF112" i="12" a="1"/>
  <c r="AD112" i="12" a="1"/>
  <c r="AB112" i="12" a="1"/>
  <c r="Z112" i="12" a="1"/>
  <c r="X112" i="12" a="1"/>
  <c r="V112" i="12" a="1"/>
  <c r="T112" i="12" a="1"/>
  <c r="R112" i="12" a="1"/>
  <c r="P112" i="12" a="1"/>
  <c r="N112" i="12" a="1"/>
  <c r="L112" i="12" a="1"/>
  <c r="CA111" i="12" a="1"/>
  <c r="BK111" i="12" a="1"/>
  <c r="O111" i="12" a="1"/>
  <c r="AU111" i="12" a="1"/>
  <c r="CQ111" i="12" a="1"/>
  <c r="AE111" i="12" a="1"/>
  <c r="DC111" i="12" a="1"/>
  <c r="CM111" i="12" a="1"/>
  <c r="BW111" i="12" a="1"/>
  <c r="BG111" i="12" a="1"/>
  <c r="AQ111" i="12" a="1"/>
  <c r="AA111" i="12" a="1"/>
  <c r="CY111" i="12" a="1"/>
  <c r="CI111" i="12" a="1"/>
  <c r="BS111" i="12" a="1"/>
  <c r="BC111" i="12" a="1"/>
  <c r="AM111" i="12" a="1"/>
  <c r="W111" i="12" a="1"/>
  <c r="CU111" i="12" a="1"/>
  <c r="CE111" i="12" a="1"/>
  <c r="BO111" i="12" a="1"/>
  <c r="AY111" i="12" a="1"/>
  <c r="AI111" i="12" a="1"/>
  <c r="S111" i="12" a="1"/>
  <c r="DA111" i="12" a="1"/>
  <c r="CW111" i="12" a="1"/>
  <c r="CS111" i="12" a="1"/>
  <c r="CO111" i="12" a="1"/>
  <c r="CK111" i="12" a="1"/>
  <c r="CG111" i="12" a="1"/>
  <c r="CC111" i="12" a="1"/>
  <c r="BY111" i="12" a="1"/>
  <c r="BU111" i="12" a="1"/>
  <c r="BQ111" i="12" a="1"/>
  <c r="BM111" i="12" a="1"/>
  <c r="BI111" i="12" a="1"/>
  <c r="BE111" i="12" a="1"/>
  <c r="BA111" i="12" a="1"/>
  <c r="AW111" i="12" a="1"/>
  <c r="AS111" i="12" a="1"/>
  <c r="AO111" i="12" a="1"/>
  <c r="AK111" i="12" a="1"/>
  <c r="AG111" i="12" a="1"/>
  <c r="AC111" i="12" a="1"/>
  <c r="Y111" i="12" a="1"/>
  <c r="U111" i="12" a="1"/>
  <c r="Q111" i="12" a="1"/>
  <c r="M111" i="12" a="1"/>
  <c r="DB111" i="12" a="1"/>
  <c r="CZ111" i="12" a="1"/>
  <c r="CX111" i="12" a="1"/>
  <c r="CV111" i="12" a="1"/>
  <c r="CT111" i="12" a="1"/>
  <c r="CR111" i="12" a="1"/>
  <c r="CP111" i="12" a="1"/>
  <c r="CN111" i="12" a="1"/>
  <c r="CL111" i="12" a="1"/>
  <c r="CJ111" i="12" a="1"/>
  <c r="CH111" i="12" a="1"/>
  <c r="CF111" i="12" a="1"/>
  <c r="CD111" i="12" a="1"/>
  <c r="CB111" i="12" a="1"/>
  <c r="BZ111" i="12" a="1"/>
  <c r="BX111" i="12" a="1"/>
  <c r="BV111" i="12" a="1"/>
  <c r="BT111" i="12" a="1"/>
  <c r="BR111" i="12" a="1"/>
  <c r="BP111" i="12" a="1"/>
  <c r="BN111" i="12" a="1"/>
  <c r="BL111" i="12" a="1"/>
  <c r="BJ111" i="12" a="1"/>
  <c r="BH111" i="12" a="1"/>
  <c r="BF111" i="12" a="1"/>
  <c r="BD111" i="12" a="1"/>
  <c r="BB111" i="12" a="1"/>
  <c r="AZ111" i="12" a="1"/>
  <c r="AX111" i="12" a="1"/>
  <c r="AV111" i="12" a="1"/>
  <c r="AT111" i="12" a="1"/>
  <c r="AR111" i="12" a="1"/>
  <c r="AP111" i="12" a="1"/>
  <c r="AN111" i="12" a="1"/>
  <c r="AL111" i="12" a="1"/>
  <c r="AJ111" i="12" a="1"/>
  <c r="AH111" i="12" a="1"/>
  <c r="AF111" i="12" a="1"/>
  <c r="AD111" i="12" a="1"/>
  <c r="AB111" i="12" a="1"/>
  <c r="Z111" i="12" a="1"/>
  <c r="X111" i="12" a="1"/>
  <c r="V111" i="12" a="1"/>
  <c r="T111" i="12" a="1"/>
  <c r="R111" i="12" a="1"/>
  <c r="P111" i="12" a="1"/>
  <c r="N111" i="12" a="1"/>
  <c r="L111" i="12" a="1"/>
  <c r="CQ110" i="12" a="1"/>
  <c r="AE110" i="12" a="1"/>
  <c r="CA110" i="12" a="1"/>
  <c r="O110" i="12" a="1"/>
  <c r="AU110" i="12" a="1"/>
  <c r="BK110" i="12" a="1"/>
  <c r="DC110" i="12" a="1"/>
  <c r="CM110" i="12" a="1"/>
  <c r="BW110" i="12" a="1"/>
  <c r="BG110" i="12" a="1"/>
  <c r="AQ110" i="12" a="1"/>
  <c r="AA110" i="12" a="1"/>
  <c r="CY110" i="12" a="1"/>
  <c r="CI110" i="12" a="1"/>
  <c r="BS110" i="12" a="1"/>
  <c r="BC110" i="12" a="1"/>
  <c r="AM110" i="12" a="1"/>
  <c r="W110" i="12" a="1"/>
  <c r="CU110" i="12" a="1"/>
  <c r="CE110" i="12" a="1"/>
  <c r="BO110" i="12" a="1"/>
  <c r="AY110" i="12" a="1"/>
  <c r="AI110" i="12" a="1"/>
  <c r="S110" i="12" a="1"/>
  <c r="DA110" i="12" a="1"/>
  <c r="CW110" i="12" a="1"/>
  <c r="CS110" i="12" a="1"/>
  <c r="CO110" i="12" a="1"/>
  <c r="CK110" i="12" a="1"/>
  <c r="CG110" i="12" a="1"/>
  <c r="CC110" i="12" a="1"/>
  <c r="BY110" i="12" a="1"/>
  <c r="BU110" i="12" a="1"/>
  <c r="BQ110" i="12" a="1"/>
  <c r="BM110" i="12" a="1"/>
  <c r="BI110" i="12" a="1"/>
  <c r="BE110" i="12" a="1"/>
  <c r="BA110" i="12" a="1"/>
  <c r="AW110" i="12" a="1"/>
  <c r="AS110" i="12" a="1"/>
  <c r="AO110" i="12" a="1"/>
  <c r="AK110" i="12" a="1"/>
  <c r="AG110" i="12" a="1"/>
  <c r="AC110" i="12" a="1"/>
  <c r="Y110" i="12" a="1"/>
  <c r="U110" i="12" a="1"/>
  <c r="Q110" i="12" a="1"/>
  <c r="M110" i="12" a="1"/>
  <c r="DB110" i="12" a="1"/>
  <c r="CZ110" i="12" a="1"/>
  <c r="CX110" i="12" a="1"/>
  <c r="CV110" i="12" a="1"/>
  <c r="CT110" i="12" a="1"/>
  <c r="CR110" i="12" a="1"/>
  <c r="CP110" i="12" a="1"/>
  <c r="CN110" i="12" a="1"/>
  <c r="CL110" i="12" a="1"/>
  <c r="CJ110" i="12" a="1"/>
  <c r="CH110" i="12" a="1"/>
  <c r="CF110" i="12" a="1"/>
  <c r="CD110" i="12" a="1"/>
  <c r="CB110" i="12" a="1"/>
  <c r="BZ110" i="12" a="1"/>
  <c r="BX110" i="12" a="1"/>
  <c r="BV110" i="12" a="1"/>
  <c r="BT110" i="12" a="1"/>
  <c r="BR110" i="12" a="1"/>
  <c r="BP110" i="12" a="1"/>
  <c r="BN110" i="12" a="1"/>
  <c r="BL110" i="12" a="1"/>
  <c r="BJ110" i="12" a="1"/>
  <c r="BH110" i="12" a="1"/>
  <c r="BF110" i="12" a="1"/>
  <c r="BD110" i="12" a="1"/>
  <c r="BB110" i="12" a="1"/>
  <c r="AZ110" i="12" a="1"/>
  <c r="AX110" i="12" a="1"/>
  <c r="AV110" i="12" a="1"/>
  <c r="AT110" i="12" a="1"/>
  <c r="AR110" i="12" a="1"/>
  <c r="AP110" i="12" a="1"/>
  <c r="AN110" i="12" a="1"/>
  <c r="AL110" i="12" a="1"/>
  <c r="AJ110" i="12" a="1"/>
  <c r="AH110" i="12" a="1"/>
  <c r="AF110" i="12" a="1"/>
  <c r="AD110" i="12" a="1"/>
  <c r="AB110" i="12" a="1"/>
  <c r="Z110" i="12" a="1"/>
  <c r="X110" i="12" a="1"/>
  <c r="V110" i="12" a="1"/>
  <c r="T110" i="12" a="1"/>
  <c r="R110" i="12" a="1"/>
  <c r="P110" i="12" a="1"/>
  <c r="N110" i="12" a="1"/>
  <c r="L110" i="12" a="1"/>
  <c r="CA109" i="12" a="1"/>
  <c r="BK109" i="12" a="1"/>
  <c r="O109" i="12" a="1"/>
  <c r="AU109" i="12" a="1"/>
  <c r="CQ109" i="12" a="1"/>
  <c r="AE109" i="12" a="1"/>
  <c r="DC109" i="12" a="1"/>
  <c r="CM109" i="12" a="1"/>
  <c r="BW109" i="12" a="1"/>
  <c r="BG109" i="12" a="1"/>
  <c r="AQ109" i="12" a="1"/>
  <c r="AA109" i="12" a="1"/>
  <c r="CY109" i="12" a="1"/>
  <c r="CI109" i="12" a="1"/>
  <c r="BS109" i="12" a="1"/>
  <c r="BC109" i="12" a="1"/>
  <c r="AM109" i="12" a="1"/>
  <c r="W109" i="12" a="1"/>
  <c r="CU109" i="12" a="1"/>
  <c r="CE109" i="12" a="1"/>
  <c r="BO109" i="12" a="1"/>
  <c r="AY109" i="12" a="1"/>
  <c r="AI109" i="12" a="1"/>
  <c r="S109" i="12" a="1"/>
  <c r="DA109" i="12" a="1"/>
  <c r="CW109" i="12" a="1"/>
  <c r="CS109" i="12" a="1"/>
  <c r="CO109" i="12" a="1"/>
  <c r="CK109" i="12" a="1"/>
  <c r="CG109" i="12" a="1"/>
  <c r="CC109" i="12" a="1"/>
  <c r="BY109" i="12" a="1"/>
  <c r="BU109" i="12" a="1"/>
  <c r="BQ109" i="12" a="1"/>
  <c r="BM109" i="12" a="1"/>
  <c r="BI109" i="12" a="1"/>
  <c r="BE109" i="12" a="1"/>
  <c r="BA109" i="12" a="1"/>
  <c r="AW109" i="12" a="1"/>
  <c r="AS109" i="12" a="1"/>
  <c r="AO109" i="12" a="1"/>
  <c r="AK109" i="12" a="1"/>
  <c r="AG109" i="12" a="1"/>
  <c r="AC109" i="12" a="1"/>
  <c r="Y109" i="12" a="1"/>
  <c r="U109" i="12" a="1"/>
  <c r="Q109" i="12" a="1"/>
  <c r="M109" i="12" a="1"/>
  <c r="DB109" i="12" a="1"/>
  <c r="CZ109" i="12" a="1"/>
  <c r="CX109" i="12" a="1"/>
  <c r="CV109" i="12" a="1"/>
  <c r="CT109" i="12" a="1"/>
  <c r="CR109" i="12" a="1"/>
  <c r="CP109" i="12" a="1"/>
  <c r="CN109" i="12" a="1"/>
  <c r="CL109" i="12" a="1"/>
  <c r="CJ109" i="12" a="1"/>
  <c r="CH109" i="12" a="1"/>
  <c r="CF109" i="12" a="1"/>
  <c r="CD109" i="12" a="1"/>
  <c r="CB109" i="12" a="1"/>
  <c r="BZ109" i="12" a="1"/>
  <c r="BX109" i="12" a="1"/>
  <c r="BV109" i="12" a="1"/>
  <c r="BT109" i="12" a="1"/>
  <c r="BR109" i="12" a="1"/>
  <c r="BP109" i="12" a="1"/>
  <c r="BN109" i="12" a="1"/>
  <c r="BL109" i="12" a="1"/>
  <c r="BJ109" i="12" a="1"/>
  <c r="BH109" i="12" a="1"/>
  <c r="BF109" i="12" a="1"/>
  <c r="BD109" i="12" a="1"/>
  <c r="BB109" i="12" a="1"/>
  <c r="AZ109" i="12" a="1"/>
  <c r="AX109" i="12" a="1"/>
  <c r="AV109" i="12" a="1"/>
  <c r="AT109" i="12" a="1"/>
  <c r="AR109" i="12" a="1"/>
  <c r="AP109" i="12" a="1"/>
  <c r="AN109" i="12" a="1"/>
  <c r="AL109" i="12" a="1"/>
  <c r="AJ109" i="12" a="1"/>
  <c r="AH109" i="12" a="1"/>
  <c r="AF109" i="12" a="1"/>
  <c r="AD109" i="12" a="1"/>
  <c r="AB109" i="12" a="1"/>
  <c r="Z109" i="12" a="1"/>
  <c r="X109" i="12" a="1"/>
  <c r="V109" i="12" a="1"/>
  <c r="T109" i="12" a="1"/>
  <c r="R109" i="12" a="1"/>
  <c r="P109" i="12" a="1"/>
  <c r="N109" i="12" a="1"/>
  <c r="L109" i="12" a="1"/>
  <c r="CQ108" i="12" a="1"/>
  <c r="AE108" i="12" a="1"/>
  <c r="CA108" i="12" a="1"/>
  <c r="O108" i="12" a="1"/>
  <c r="AU108" i="12" a="1"/>
  <c r="BK108" i="12" a="1"/>
  <c r="DC108" i="12" a="1"/>
  <c r="CM108" i="12" a="1"/>
  <c r="BW108" i="12" a="1"/>
  <c r="BG108" i="12" a="1"/>
  <c r="AQ108" i="12" a="1"/>
  <c r="AA108" i="12" a="1"/>
  <c r="CY108" i="12" a="1"/>
  <c r="CI108" i="12" a="1"/>
  <c r="BS108" i="12" a="1"/>
  <c r="BC108" i="12" a="1"/>
  <c r="AM108" i="12" a="1"/>
  <c r="W108" i="12" a="1"/>
  <c r="CU108" i="12" a="1"/>
  <c r="CE108" i="12" a="1"/>
  <c r="BO108" i="12" a="1"/>
  <c r="AY108" i="12" a="1"/>
  <c r="AI108" i="12" a="1"/>
  <c r="S108" i="12" a="1"/>
  <c r="DA108" i="12" a="1"/>
  <c r="CW108" i="12" a="1"/>
  <c r="CS108" i="12" a="1"/>
  <c r="CO108" i="12" a="1"/>
  <c r="CK108" i="12" a="1"/>
  <c r="CG108" i="12" a="1"/>
  <c r="CC108" i="12" a="1"/>
  <c r="BY108" i="12" a="1"/>
  <c r="BU108" i="12" a="1"/>
  <c r="BQ108" i="12" a="1"/>
  <c r="BM108" i="12" a="1"/>
  <c r="BI108" i="12" a="1"/>
  <c r="BE108" i="12" a="1"/>
  <c r="BA108" i="12" a="1"/>
  <c r="AW108" i="12" a="1"/>
  <c r="AS108" i="12" a="1"/>
  <c r="AO108" i="12" a="1"/>
  <c r="AK108" i="12" a="1"/>
  <c r="AG108" i="12" a="1"/>
  <c r="AC108" i="12" a="1"/>
  <c r="Y108" i="12" a="1"/>
  <c r="U108" i="12" a="1"/>
  <c r="Q108" i="12" a="1"/>
  <c r="M108" i="12" a="1"/>
  <c r="DB108" i="12" a="1"/>
  <c r="CZ108" i="12" a="1"/>
  <c r="CX108" i="12" a="1"/>
  <c r="CV108" i="12" a="1"/>
  <c r="CT108" i="12" a="1"/>
  <c r="CR108" i="12" a="1"/>
  <c r="CP108" i="12" a="1"/>
  <c r="CN108" i="12" a="1"/>
  <c r="CL108" i="12" a="1"/>
  <c r="CJ108" i="12" a="1"/>
  <c r="CH108" i="12" a="1"/>
  <c r="CF108" i="12" a="1"/>
  <c r="CD108" i="12" a="1"/>
  <c r="CB108" i="12" a="1"/>
  <c r="BZ108" i="12" a="1"/>
  <c r="BX108" i="12" a="1"/>
  <c r="BV108" i="12" a="1"/>
  <c r="BT108" i="12" a="1"/>
  <c r="BR108" i="12" a="1"/>
  <c r="BP108" i="12" a="1"/>
  <c r="BN108" i="12" a="1"/>
  <c r="BL108" i="12" a="1"/>
  <c r="BJ108" i="12" a="1"/>
  <c r="BH108" i="12" a="1"/>
  <c r="BF108" i="12" a="1"/>
  <c r="BD108" i="12" a="1"/>
  <c r="BB108" i="12" a="1"/>
  <c r="AZ108" i="12" a="1"/>
  <c r="AX108" i="12" a="1"/>
  <c r="AV108" i="12" a="1"/>
  <c r="AT108" i="12" a="1"/>
  <c r="AR108" i="12" a="1"/>
  <c r="AP108" i="12" a="1"/>
  <c r="AN108" i="12" a="1"/>
  <c r="AL108" i="12" a="1"/>
  <c r="AJ108" i="12" a="1"/>
  <c r="AH108" i="12" a="1"/>
  <c r="AF108" i="12" a="1"/>
  <c r="AD108" i="12" a="1"/>
  <c r="AB108" i="12" a="1"/>
  <c r="Z108" i="12" a="1"/>
  <c r="X108" i="12" a="1"/>
  <c r="V108" i="12" a="1"/>
  <c r="T108" i="12" a="1"/>
  <c r="R108" i="12" a="1"/>
  <c r="P108" i="12" a="1"/>
  <c r="N108" i="12" a="1"/>
  <c r="L108" i="12" a="1"/>
  <c r="CA107" i="12" a="1"/>
  <c r="BK107" i="12" a="1"/>
  <c r="AU107" i="12" a="1"/>
  <c r="O107" i="12" a="1"/>
  <c r="CQ107" i="12" a="1"/>
  <c r="AE107" i="12" a="1"/>
  <c r="DC107" i="12" a="1"/>
  <c r="CM107" i="12" a="1"/>
  <c r="BW107" i="12" a="1"/>
  <c r="BG107" i="12" a="1"/>
  <c r="AQ107" i="12" a="1"/>
  <c r="AA107" i="12" a="1"/>
  <c r="CY107" i="12" a="1"/>
  <c r="CI107" i="12" a="1"/>
  <c r="BS107" i="12" a="1"/>
  <c r="BC107" i="12" a="1"/>
  <c r="AM107" i="12" a="1"/>
  <c r="W107" i="12" a="1"/>
  <c r="CU107" i="12" a="1"/>
  <c r="CE107" i="12" a="1"/>
  <c r="BO107" i="12" a="1"/>
  <c r="AY107" i="12" a="1"/>
  <c r="AI107" i="12" a="1"/>
  <c r="S107" i="12" a="1"/>
  <c r="DA107" i="12" a="1"/>
  <c r="CW107" i="12" a="1"/>
  <c r="CS107" i="12" a="1"/>
  <c r="CO107" i="12" a="1"/>
  <c r="CK107" i="12" a="1"/>
  <c r="CG107" i="12" a="1"/>
  <c r="CC107" i="12" a="1"/>
  <c r="BY107" i="12" a="1"/>
  <c r="BU107" i="12" a="1"/>
  <c r="BQ107" i="12" a="1"/>
  <c r="BM107" i="12" a="1"/>
  <c r="BI107" i="12" a="1"/>
  <c r="BE107" i="12" a="1"/>
  <c r="BA107" i="12" a="1"/>
  <c r="AW107" i="12" a="1"/>
  <c r="AS107" i="12" a="1"/>
  <c r="AO107" i="12" a="1"/>
  <c r="AK107" i="12" a="1"/>
  <c r="AG107" i="12" a="1"/>
  <c r="AC107" i="12" a="1"/>
  <c r="Y107" i="12" a="1"/>
  <c r="U107" i="12" a="1"/>
  <c r="Q107" i="12" a="1"/>
  <c r="M107" i="12" a="1"/>
  <c r="DB107" i="12" a="1"/>
  <c r="CZ107" i="12" a="1"/>
  <c r="CX107" i="12" a="1"/>
  <c r="CV107" i="12" a="1"/>
  <c r="CT107" i="12" a="1"/>
  <c r="CR107" i="12" a="1"/>
  <c r="CP107" i="12" a="1"/>
  <c r="CN107" i="12" a="1"/>
  <c r="CL107" i="12" a="1"/>
  <c r="CJ107" i="12" a="1"/>
  <c r="CH107" i="12" a="1"/>
  <c r="CF107" i="12" a="1"/>
  <c r="CD107" i="12" a="1"/>
  <c r="CB107" i="12" a="1"/>
  <c r="BZ107" i="12" a="1"/>
  <c r="BX107" i="12" a="1"/>
  <c r="BV107" i="12" a="1"/>
  <c r="BT107" i="12" a="1"/>
  <c r="BR107" i="12" a="1"/>
  <c r="BP107" i="12" a="1"/>
  <c r="BN107" i="12" a="1"/>
  <c r="BL107" i="12" a="1"/>
  <c r="BJ107" i="12" a="1"/>
  <c r="BH107" i="12" a="1"/>
  <c r="BF107" i="12" a="1"/>
  <c r="BD107" i="12" a="1"/>
  <c r="BB107" i="12" a="1"/>
  <c r="AZ107" i="12" a="1"/>
  <c r="AX107" i="12" a="1"/>
  <c r="AV107" i="12" a="1"/>
  <c r="AT107" i="12" a="1"/>
  <c r="AR107" i="12" a="1"/>
  <c r="AP107" i="12" a="1"/>
  <c r="AN107" i="12" a="1"/>
  <c r="AL107" i="12" a="1"/>
  <c r="AJ107" i="12" a="1"/>
  <c r="AH107" i="12" a="1"/>
  <c r="AF107" i="12" a="1"/>
  <c r="AD107" i="12" a="1"/>
  <c r="AB107" i="12" a="1"/>
  <c r="Z107" i="12" a="1"/>
  <c r="X107" i="12" a="1"/>
  <c r="V107" i="12" a="1"/>
  <c r="T107" i="12" a="1"/>
  <c r="R107" i="12" a="1"/>
  <c r="P107" i="12" a="1"/>
  <c r="N107" i="12" a="1"/>
  <c r="L107" i="12" a="1"/>
  <c r="CQ106" i="12" a="1"/>
  <c r="AE106" i="12" a="1"/>
  <c r="AU106" i="12" a="1"/>
  <c r="CA106" i="12" a="1"/>
  <c r="O106" i="12" a="1"/>
  <c r="BK106" i="12" a="1"/>
  <c r="DC106" i="12" a="1"/>
  <c r="CM106" i="12" a="1"/>
  <c r="BW106" i="12" a="1"/>
  <c r="BG106" i="12" a="1"/>
  <c r="AQ106" i="12" a="1"/>
  <c r="AA106" i="12" a="1"/>
  <c r="CY106" i="12" a="1"/>
  <c r="CI106" i="12" a="1"/>
  <c r="BS106" i="12" a="1"/>
  <c r="BC106" i="12" a="1"/>
  <c r="AM106" i="12" a="1"/>
  <c r="W106" i="12" a="1"/>
  <c r="CU106" i="12" a="1"/>
  <c r="CE106" i="12" a="1"/>
  <c r="BO106" i="12" a="1"/>
  <c r="AY106" i="12" a="1"/>
  <c r="AI106" i="12" a="1"/>
  <c r="S106" i="12" a="1"/>
  <c r="DA106" i="12" a="1"/>
  <c r="CW106" i="12" a="1"/>
  <c r="CS106" i="12" a="1"/>
  <c r="CO106" i="12" a="1"/>
  <c r="CK106" i="12" a="1"/>
  <c r="CG106" i="12" a="1"/>
  <c r="CC106" i="12" a="1"/>
  <c r="BY106" i="12" a="1"/>
  <c r="BU106" i="12" a="1"/>
  <c r="BQ106" i="12" a="1"/>
  <c r="BM106" i="12" a="1"/>
  <c r="BI106" i="12" a="1"/>
  <c r="BE106" i="12" a="1"/>
  <c r="BA106" i="12" a="1"/>
  <c r="AW106" i="12" a="1"/>
  <c r="AS106" i="12" a="1"/>
  <c r="AO106" i="12" a="1"/>
  <c r="AK106" i="12" a="1"/>
  <c r="AG106" i="12" a="1"/>
  <c r="AC106" i="12" a="1"/>
  <c r="Y106" i="12" a="1"/>
  <c r="U106" i="12" a="1"/>
  <c r="Q106" i="12" a="1"/>
  <c r="M106" i="12" a="1"/>
  <c r="DB106" i="12" a="1"/>
  <c r="CZ106" i="12" a="1"/>
  <c r="CX106" i="12" a="1"/>
  <c r="CV106" i="12" a="1"/>
  <c r="CT106" i="12" a="1"/>
  <c r="CR106" i="12" a="1"/>
  <c r="CP106" i="12" a="1"/>
  <c r="CN106" i="12" a="1"/>
  <c r="CL106" i="12" a="1"/>
  <c r="CJ106" i="12" a="1"/>
  <c r="CH106" i="12" a="1"/>
  <c r="CF106" i="12" a="1"/>
  <c r="CD106" i="12" a="1"/>
  <c r="CB106" i="12" a="1"/>
  <c r="BZ106" i="12" a="1"/>
  <c r="BX106" i="12" a="1"/>
  <c r="BV106" i="12" a="1"/>
  <c r="BT106" i="12" a="1"/>
  <c r="BR106" i="12" a="1"/>
  <c r="BP106" i="12" a="1"/>
  <c r="BN106" i="12" a="1"/>
  <c r="BL106" i="12" a="1"/>
  <c r="BJ106" i="12" a="1"/>
  <c r="BH106" i="12" a="1"/>
  <c r="BF106" i="12" a="1"/>
  <c r="BD106" i="12" a="1"/>
  <c r="BB106" i="12" a="1"/>
  <c r="AZ106" i="12" a="1"/>
  <c r="AX106" i="12" a="1"/>
  <c r="AV106" i="12" a="1"/>
  <c r="AT106" i="12" a="1"/>
  <c r="AR106" i="12" a="1"/>
  <c r="AP106" i="12" a="1"/>
  <c r="AN106" i="12" a="1"/>
  <c r="AL106" i="12" a="1"/>
  <c r="AJ106" i="12" a="1"/>
  <c r="AH106" i="12" a="1"/>
  <c r="AF106" i="12" a="1"/>
  <c r="AD106" i="12" a="1"/>
  <c r="AB106" i="12" a="1"/>
  <c r="Z106" i="12" a="1"/>
  <c r="X106" i="12" a="1"/>
  <c r="V106" i="12" a="1"/>
  <c r="T106" i="12" a="1"/>
  <c r="R106" i="12" a="1"/>
  <c r="P106" i="12" a="1"/>
  <c r="N106" i="12" a="1"/>
  <c r="L106" i="12" a="1"/>
  <c r="CA105" i="12" a="1"/>
  <c r="BK105" i="12" a="1"/>
  <c r="AU105" i="12" a="1"/>
  <c r="O105" i="12" a="1"/>
  <c r="CQ105" i="12" a="1"/>
  <c r="AE105" i="12" a="1"/>
  <c r="DC105" i="12" a="1"/>
  <c r="CM105" i="12" a="1"/>
  <c r="BW105" i="12" a="1"/>
  <c r="BG105" i="12" a="1"/>
  <c r="AQ105" i="12" a="1"/>
  <c r="AA105" i="12" a="1"/>
  <c r="CY105" i="12" a="1"/>
  <c r="CI105" i="12" a="1"/>
  <c r="BS105" i="12" a="1"/>
  <c r="BC105" i="12" a="1"/>
  <c r="AM105" i="12" a="1"/>
  <c r="W105" i="12" a="1"/>
  <c r="CU105" i="12" a="1"/>
  <c r="CE105" i="12" a="1"/>
  <c r="BO105" i="12" a="1"/>
  <c r="AY105" i="12" a="1"/>
  <c r="AI105" i="12" a="1"/>
  <c r="S105" i="12" a="1"/>
  <c r="DA105" i="12" a="1"/>
  <c r="CW105" i="12" a="1"/>
  <c r="CS105" i="12" a="1"/>
  <c r="CO105" i="12" a="1"/>
  <c r="CK105" i="12" a="1"/>
  <c r="CG105" i="12" a="1"/>
  <c r="CC105" i="12" a="1"/>
  <c r="BY105" i="12" a="1"/>
  <c r="BU105" i="12" a="1"/>
  <c r="BQ105" i="12" a="1"/>
  <c r="BM105" i="12" a="1"/>
  <c r="BI105" i="12" a="1"/>
  <c r="BE105" i="12" a="1"/>
  <c r="BA105" i="12" a="1"/>
  <c r="AW105" i="12" a="1"/>
  <c r="AS105" i="12" a="1"/>
  <c r="AO105" i="12" a="1"/>
  <c r="AK105" i="12" a="1"/>
  <c r="AG105" i="12" a="1"/>
  <c r="AC105" i="12" a="1"/>
  <c r="Y105" i="12" a="1"/>
  <c r="U105" i="12" a="1"/>
  <c r="Q105" i="12" a="1"/>
  <c r="M105" i="12" a="1"/>
  <c r="DB105" i="12" a="1"/>
  <c r="CZ105" i="12" a="1"/>
  <c r="CX105" i="12" a="1"/>
  <c r="CV105" i="12" a="1"/>
  <c r="CT105" i="12" a="1"/>
  <c r="CR105" i="12" a="1"/>
  <c r="CP105" i="12" a="1"/>
  <c r="CN105" i="12" a="1"/>
  <c r="CL105" i="12" a="1"/>
  <c r="CJ105" i="12" a="1"/>
  <c r="CH105" i="12" a="1"/>
  <c r="CF105" i="12" a="1"/>
  <c r="CD105" i="12" a="1"/>
  <c r="CB105" i="12" a="1"/>
  <c r="BZ105" i="12" a="1"/>
  <c r="BX105" i="12" a="1"/>
  <c r="BV105" i="12" a="1"/>
  <c r="BT105" i="12" a="1"/>
  <c r="BR105" i="12" a="1"/>
  <c r="BP105" i="12" a="1"/>
  <c r="BN105" i="12" a="1"/>
  <c r="BL105" i="12" a="1"/>
  <c r="BJ105" i="12" a="1"/>
  <c r="BH105" i="12" a="1"/>
  <c r="BF105" i="12" a="1"/>
  <c r="BD105" i="12" a="1"/>
  <c r="BB105" i="12" a="1"/>
  <c r="AZ105" i="12" a="1"/>
  <c r="AX105" i="12" a="1"/>
  <c r="AV105" i="12" a="1"/>
  <c r="AT105" i="12" a="1"/>
  <c r="AR105" i="12" a="1"/>
  <c r="AP105" i="12" a="1"/>
  <c r="AN105" i="12" a="1"/>
  <c r="AL105" i="12" a="1"/>
  <c r="AJ105" i="12" a="1"/>
  <c r="AH105" i="12" a="1"/>
  <c r="AF105" i="12" a="1"/>
  <c r="AD105" i="12" a="1"/>
  <c r="AB105" i="12" a="1"/>
  <c r="Z105" i="12" a="1"/>
  <c r="X105" i="12" a="1"/>
  <c r="V105" i="12" a="1"/>
  <c r="T105" i="12" a="1"/>
  <c r="R105" i="12" a="1"/>
  <c r="P105" i="12" a="1"/>
  <c r="N105" i="12" a="1"/>
  <c r="L105" i="12" a="1"/>
  <c r="CQ104" i="12" a="1"/>
  <c r="AE104" i="12" a="1"/>
  <c r="AU104" i="12" a="1"/>
  <c r="CA104" i="12" a="1"/>
  <c r="O104" i="12" a="1"/>
  <c r="BK104" i="12" a="1"/>
  <c r="DC104" i="12" a="1"/>
  <c r="CM104" i="12" a="1"/>
  <c r="BW104" i="12" a="1"/>
  <c r="BG104" i="12" a="1"/>
  <c r="AQ104" i="12" a="1"/>
  <c r="AA104" i="12" a="1"/>
  <c r="CY104" i="12" a="1"/>
  <c r="CI104" i="12" a="1"/>
  <c r="BS104" i="12" a="1"/>
  <c r="BC104" i="12" a="1"/>
  <c r="AM104" i="12" a="1"/>
  <c r="W104" i="12" a="1"/>
  <c r="CU104" i="12" a="1"/>
  <c r="CE104" i="12" a="1"/>
  <c r="BO104" i="12" a="1"/>
  <c r="AY104" i="12" a="1"/>
  <c r="AI104" i="12" a="1"/>
  <c r="S104" i="12" a="1"/>
  <c r="DA104" i="12" a="1"/>
  <c r="CW104" i="12" a="1"/>
  <c r="CS104" i="12" a="1"/>
  <c r="CO104" i="12" a="1"/>
  <c r="CK104" i="12" a="1"/>
  <c r="CG104" i="12" a="1"/>
  <c r="CC104" i="12" a="1"/>
  <c r="BY104" i="12" a="1"/>
  <c r="BU104" i="12" a="1"/>
  <c r="BQ104" i="12" a="1"/>
  <c r="BM104" i="12" a="1"/>
  <c r="BI104" i="12" a="1"/>
  <c r="BE104" i="12" a="1"/>
  <c r="BA104" i="12" a="1"/>
  <c r="AW104" i="12" a="1"/>
  <c r="AS104" i="12" a="1"/>
  <c r="AO104" i="12" a="1"/>
  <c r="AK104" i="12" a="1"/>
  <c r="AG104" i="12" a="1"/>
  <c r="AC104" i="12" a="1"/>
  <c r="Y104" i="12" a="1"/>
  <c r="U104" i="12" a="1"/>
  <c r="Q104" i="12" a="1"/>
  <c r="M104" i="12" a="1"/>
  <c r="DB104" i="12" a="1"/>
  <c r="CZ104" i="12" a="1"/>
  <c r="CX104" i="12" a="1"/>
  <c r="CV104" i="12" a="1"/>
  <c r="CT104" i="12" a="1"/>
  <c r="CR104" i="12" a="1"/>
  <c r="CP104" i="12" a="1"/>
  <c r="CN104" i="12" a="1"/>
  <c r="CL104" i="12" a="1"/>
  <c r="CJ104" i="12" a="1"/>
  <c r="CH104" i="12" a="1"/>
  <c r="CF104" i="12" a="1"/>
  <c r="CD104" i="12" a="1"/>
  <c r="CB104" i="12" a="1"/>
  <c r="BZ104" i="12" a="1"/>
  <c r="BX104" i="12" a="1"/>
  <c r="BV104" i="12" a="1"/>
  <c r="BT104" i="12" a="1"/>
  <c r="BR104" i="12" a="1"/>
  <c r="BP104" i="12" a="1"/>
  <c r="BN104" i="12" a="1"/>
  <c r="BL104" i="12" a="1"/>
  <c r="BJ104" i="12" a="1"/>
  <c r="BH104" i="12" a="1"/>
  <c r="BF104" i="12" a="1"/>
  <c r="BD104" i="12" a="1"/>
  <c r="BB104" i="12" a="1"/>
  <c r="AZ104" i="12" a="1"/>
  <c r="AX104" i="12" a="1"/>
  <c r="AV104" i="12" a="1"/>
  <c r="AT104" i="12" a="1"/>
  <c r="AR104" i="12" a="1"/>
  <c r="AP104" i="12" a="1"/>
  <c r="AN104" i="12" a="1"/>
  <c r="AL104" i="12" a="1"/>
  <c r="AJ104" i="12" a="1"/>
  <c r="AH104" i="12" a="1"/>
  <c r="AF104" i="12" a="1"/>
  <c r="AD104" i="12" a="1"/>
  <c r="AB104" i="12" a="1"/>
  <c r="Z104" i="12" a="1"/>
  <c r="X104" i="12" a="1"/>
  <c r="V104" i="12" a="1"/>
  <c r="T104" i="12" a="1"/>
  <c r="R104" i="12" a="1"/>
  <c r="P104" i="12" a="1"/>
  <c r="N104" i="12" a="1"/>
  <c r="L104" i="12" a="1"/>
  <c r="CA103" i="12" a="1"/>
  <c r="BK103" i="12" a="1"/>
  <c r="CQ103" i="12" a="1"/>
  <c r="DC103" i="12" a="1"/>
  <c r="CM103" i="12" a="1"/>
  <c r="BW103" i="12" a="1"/>
  <c r="BG103" i="12" a="1"/>
  <c r="CY103" i="12" a="1"/>
  <c r="CI103" i="12" a="1"/>
  <c r="BS103" i="12" a="1"/>
  <c r="BC103" i="12" a="1"/>
  <c r="CU103" i="12" a="1"/>
  <c r="CE103" i="12" a="1"/>
  <c r="BO103" i="12" a="1"/>
  <c r="DA103" i="12" a="1"/>
  <c r="CW103" i="12" a="1"/>
  <c r="CS103" i="12" a="1"/>
  <c r="CO103" i="12" a="1"/>
  <c r="CK103" i="12" a="1"/>
  <c r="CG103" i="12" a="1"/>
  <c r="CC103" i="12" a="1"/>
  <c r="BY103" i="12" a="1"/>
  <c r="BU103" i="12" a="1"/>
  <c r="BQ103" i="12" a="1"/>
  <c r="BM103" i="12" a="1"/>
  <c r="BI103" i="12" a="1"/>
  <c r="BE103" i="12" a="1"/>
  <c r="DB103" i="12" a="1"/>
  <c r="CZ103" i="12" a="1"/>
  <c r="CX103" i="12" a="1"/>
  <c r="CV103" i="12" a="1"/>
  <c r="CT103" i="12" a="1"/>
  <c r="CR103" i="12" a="1"/>
  <c r="CP103" i="12" a="1"/>
  <c r="CN103" i="12" a="1"/>
  <c r="CL103" i="12" a="1"/>
  <c r="CJ103" i="12" a="1"/>
  <c r="CH103" i="12" a="1"/>
  <c r="CF103" i="12" a="1"/>
  <c r="CD103" i="12" a="1"/>
  <c r="CB103" i="12" a="1"/>
  <c r="BZ103" i="12" a="1"/>
  <c r="BX103" i="12" a="1"/>
  <c r="BV103" i="12" a="1"/>
  <c r="BT103" i="12" a="1"/>
  <c r="BR103" i="12" a="1"/>
  <c r="BP103" i="12" a="1"/>
  <c r="BN103" i="12" a="1"/>
  <c r="BL103" i="12" a="1"/>
  <c r="BJ103" i="12" a="1"/>
  <c r="BH103" i="12" a="1"/>
  <c r="BF103" i="12" a="1"/>
  <c r="BD103" i="12" a="1"/>
  <c r="BB103" i="12" a="1"/>
  <c r="AZ103" i="12" a="1"/>
  <c r="AX103" i="12" a="1"/>
  <c r="AV103" i="12" a="1"/>
  <c r="AT103" i="12" a="1"/>
  <c r="AR103" i="12" a="1"/>
  <c r="AP103" i="12" a="1"/>
  <c r="AN103" i="12" a="1"/>
  <c r="AL103" i="12" a="1"/>
  <c r="AJ103" i="12" a="1"/>
  <c r="AH103" i="12" a="1"/>
  <c r="AF103" i="12" a="1"/>
  <c r="AD103" i="12" a="1"/>
  <c r="AB103" i="12" a="1"/>
  <c r="Z103" i="12" a="1"/>
  <c r="X103" i="12" a="1"/>
  <c r="V103" i="12" a="1"/>
  <c r="T103" i="12" a="1"/>
  <c r="R103" i="12" a="1"/>
  <c r="P103" i="12" a="1"/>
  <c r="N103" i="12" a="1"/>
  <c r="L103" i="12" a="1"/>
  <c r="BA103" i="12" a="1"/>
  <c r="AY103" i="12" a="1"/>
  <c r="AW103" i="12" a="1"/>
  <c r="AU103" i="12" a="1"/>
  <c r="AS103" i="12" a="1"/>
  <c r="AQ103" i="12" a="1"/>
  <c r="AO103" i="12" a="1"/>
  <c r="AM103" i="12" a="1"/>
  <c r="AK103" i="12" a="1"/>
  <c r="AI103" i="12" a="1"/>
  <c r="AG103" i="12" a="1"/>
  <c r="AE103" i="12" a="1"/>
  <c r="AC103" i="12" a="1"/>
  <c r="AA103" i="12" a="1"/>
  <c r="Y103" i="12" a="1"/>
  <c r="W103" i="12" a="1"/>
  <c r="U103" i="12" a="1"/>
  <c r="S103" i="12" a="1"/>
  <c r="Q103" i="12" a="1"/>
  <c r="O103" i="12" a="1"/>
  <c r="M103" i="12" a="1"/>
  <c r="DB102" i="12" a="1"/>
  <c r="CZ102" i="12" a="1"/>
  <c r="CX102" i="12" a="1"/>
  <c r="CV102" i="12" a="1"/>
  <c r="CT102" i="12" a="1"/>
  <c r="CR102" i="12" a="1"/>
  <c r="CP102" i="12" a="1"/>
  <c r="CN102" i="12" a="1"/>
  <c r="CL102" i="12" a="1"/>
  <c r="CJ102" i="12" a="1"/>
  <c r="CH102" i="12" a="1"/>
  <c r="CF102" i="12" a="1"/>
  <c r="CD102" i="12" a="1"/>
  <c r="CB102" i="12" a="1"/>
  <c r="BZ102" i="12" a="1"/>
  <c r="BX102" i="12" a="1"/>
  <c r="BV102" i="12" a="1"/>
  <c r="BT102" i="12" a="1"/>
  <c r="BR102" i="12" a="1"/>
  <c r="BP102" i="12" a="1"/>
  <c r="BN102" i="12" a="1"/>
  <c r="BL102" i="12" a="1"/>
  <c r="BJ102" i="12" a="1"/>
  <c r="BH102" i="12" a="1"/>
  <c r="BF102" i="12" a="1"/>
  <c r="BD102" i="12" a="1"/>
  <c r="BB102" i="12" a="1"/>
  <c r="AZ102" i="12" a="1"/>
  <c r="AX102" i="12" a="1"/>
  <c r="AV102" i="12" a="1"/>
  <c r="AT102" i="12" a="1"/>
  <c r="AR102" i="12" a="1"/>
  <c r="AP102" i="12" a="1"/>
  <c r="AN102" i="12" a="1"/>
  <c r="AL102" i="12" a="1"/>
  <c r="AJ102" i="12" a="1"/>
  <c r="AH102" i="12" a="1"/>
  <c r="AF102" i="12" a="1"/>
  <c r="AD102" i="12" a="1"/>
  <c r="AB102" i="12" a="1"/>
  <c r="Z102" i="12" a="1"/>
  <c r="X102" i="12" a="1"/>
  <c r="V102" i="12" a="1"/>
  <c r="T102" i="12" a="1"/>
  <c r="R102" i="12" a="1"/>
  <c r="P102" i="12" a="1"/>
  <c r="N102" i="12" a="1"/>
  <c r="L102" i="12" a="1"/>
  <c r="DC102" i="12" a="1"/>
  <c r="DA102" i="12" a="1"/>
  <c r="CY102" i="12" a="1"/>
  <c r="CW102" i="12" a="1"/>
  <c r="CU102" i="12" a="1"/>
  <c r="CS102" i="12" a="1"/>
  <c r="CQ102" i="12" a="1"/>
  <c r="CO102" i="12" a="1"/>
  <c r="CM102" i="12" a="1"/>
  <c r="CK102" i="12" a="1"/>
  <c r="CI102" i="12" a="1"/>
  <c r="CG102" i="12" a="1"/>
  <c r="CE102" i="12" a="1"/>
  <c r="CC102" i="12" a="1"/>
  <c r="CA102" i="12" a="1"/>
  <c r="BY102" i="12" a="1"/>
  <c r="BW102" i="12" a="1"/>
  <c r="BU102" i="12" a="1"/>
  <c r="BS102" i="12" a="1"/>
  <c r="BQ102" i="12" a="1"/>
  <c r="BO102" i="12" a="1"/>
  <c r="BM102" i="12" a="1"/>
  <c r="BK102" i="12" a="1"/>
  <c r="BI102" i="12" a="1"/>
  <c r="BG102" i="12" a="1"/>
  <c r="BE102" i="12" a="1"/>
  <c r="BC102" i="12" a="1"/>
  <c r="BA102" i="12" a="1"/>
  <c r="AY102" i="12" a="1"/>
  <c r="AW102" i="12" a="1"/>
  <c r="AU102" i="12" a="1"/>
  <c r="AS102" i="12" a="1"/>
  <c r="AQ102" i="12" a="1"/>
  <c r="AO102" i="12" a="1"/>
  <c r="AM102" i="12" a="1"/>
  <c r="AK102" i="12" a="1"/>
  <c r="AI102" i="12" a="1"/>
  <c r="AG102" i="12" a="1"/>
  <c r="AE102" i="12" a="1"/>
  <c r="AC102" i="12" a="1"/>
  <c r="AA102" i="12" a="1"/>
  <c r="Y102" i="12" a="1"/>
  <c r="W102" i="12" a="1"/>
  <c r="U102" i="12" a="1"/>
  <c r="S102" i="12" a="1"/>
  <c r="Q102" i="12" a="1"/>
  <c r="O102" i="12" a="1"/>
  <c r="M102" i="12" a="1"/>
  <c r="DB101" i="12" a="1"/>
  <c r="CZ101" i="12" a="1"/>
  <c r="CX101" i="12" a="1"/>
  <c r="CV101" i="12" a="1"/>
  <c r="CT101" i="12" a="1"/>
  <c r="CR101" i="12" a="1"/>
  <c r="CP101" i="12" a="1"/>
  <c r="CN101" i="12" a="1"/>
  <c r="CL101" i="12" a="1"/>
  <c r="CJ101" i="12" a="1"/>
  <c r="CH101" i="12" a="1"/>
  <c r="CF101" i="12" a="1"/>
  <c r="CD101" i="12" a="1"/>
  <c r="CB101" i="12" a="1"/>
  <c r="BZ101" i="12" a="1"/>
  <c r="BX101" i="12" a="1"/>
  <c r="BV101" i="12" a="1"/>
  <c r="BT101" i="12" a="1"/>
  <c r="BR101" i="12" a="1"/>
  <c r="BP101" i="12" a="1"/>
  <c r="BN101" i="12" a="1"/>
  <c r="BL101" i="12" a="1"/>
  <c r="BJ101" i="12" a="1"/>
  <c r="BH101" i="12" a="1"/>
  <c r="BF101" i="12" a="1"/>
  <c r="BD101" i="12" a="1"/>
  <c r="BB101" i="12" a="1"/>
  <c r="AZ101" i="12" a="1"/>
  <c r="AX101" i="12" a="1"/>
  <c r="AV101" i="12" a="1"/>
  <c r="AT101" i="12" a="1"/>
  <c r="AR101" i="12" a="1"/>
  <c r="AP101" i="12" a="1"/>
  <c r="AN101" i="12" a="1"/>
  <c r="AL101" i="12" a="1"/>
  <c r="AJ101" i="12" a="1"/>
  <c r="AH101" i="12" a="1"/>
  <c r="AF101" i="12" a="1"/>
  <c r="AD101" i="12" a="1"/>
  <c r="AB101" i="12" a="1"/>
  <c r="Z101" i="12" a="1"/>
  <c r="X101" i="12" a="1"/>
  <c r="V101" i="12" a="1"/>
  <c r="T101" i="12" a="1"/>
  <c r="R101" i="12" a="1"/>
  <c r="P101" i="12" a="1"/>
  <c r="N101" i="12" a="1"/>
  <c r="L101" i="12" a="1"/>
  <c r="DC101" i="12" a="1"/>
  <c r="DA101" i="12" a="1"/>
  <c r="CY101" i="12" a="1"/>
  <c r="CW101" i="12" a="1"/>
  <c r="CU101" i="12" a="1"/>
  <c r="CS101" i="12" a="1"/>
  <c r="CQ101" i="12" a="1"/>
  <c r="CO101" i="12" a="1"/>
  <c r="CM101" i="12" a="1"/>
  <c r="CK101" i="12" a="1"/>
  <c r="CI101" i="12" a="1"/>
  <c r="CG101" i="12" a="1"/>
  <c r="CE101" i="12" a="1"/>
  <c r="CC101" i="12" a="1"/>
  <c r="CA101" i="12" a="1"/>
  <c r="BY101" i="12" a="1"/>
  <c r="BW101" i="12" a="1"/>
  <c r="BU101" i="12" a="1"/>
  <c r="BS101" i="12" a="1"/>
  <c r="BQ101" i="12" a="1"/>
  <c r="BO101" i="12" a="1"/>
  <c r="BM101" i="12" a="1"/>
  <c r="BK101" i="12" a="1"/>
  <c r="BI101" i="12" a="1"/>
  <c r="BG101" i="12" a="1"/>
  <c r="BE101" i="12" a="1"/>
  <c r="BC101" i="12" a="1"/>
  <c r="BA101" i="12" a="1"/>
  <c r="AY101" i="12" a="1"/>
  <c r="AW101" i="12" a="1"/>
  <c r="AU101" i="12" a="1"/>
  <c r="AS101" i="12" a="1"/>
  <c r="AQ101" i="12" a="1"/>
  <c r="AO101" i="12" a="1"/>
  <c r="AM101" i="12" a="1"/>
  <c r="AK101" i="12" a="1"/>
  <c r="AI101" i="12" a="1"/>
  <c r="AG101" i="12" a="1"/>
  <c r="AE101" i="12" a="1"/>
  <c r="AC101" i="12" a="1"/>
  <c r="AA101" i="12" a="1"/>
  <c r="Y101" i="12" a="1"/>
  <c r="W101" i="12" a="1"/>
  <c r="U101" i="12" a="1"/>
  <c r="S101" i="12" a="1"/>
  <c r="Q101" i="12" a="1"/>
  <c r="O101" i="12" a="1"/>
  <c r="M101" i="12" a="1"/>
  <c r="DB100" i="12" a="1"/>
  <c r="CZ100" i="12" a="1"/>
  <c r="CX100" i="12" a="1"/>
  <c r="CV100" i="12" a="1"/>
  <c r="CT100" i="12" a="1"/>
  <c r="CR100" i="12" a="1"/>
  <c r="CP100" i="12" a="1"/>
  <c r="CN100" i="12" a="1"/>
  <c r="CL100" i="12" a="1"/>
  <c r="CJ100" i="12" a="1"/>
  <c r="CH100" i="12" a="1"/>
  <c r="CF100" i="12" a="1"/>
  <c r="CD100" i="12" a="1"/>
  <c r="CB100" i="12" a="1"/>
  <c r="BZ100" i="12" a="1"/>
  <c r="BX100" i="12" a="1"/>
  <c r="BV100" i="12" a="1"/>
  <c r="BT100" i="12" a="1"/>
  <c r="BR100" i="12" a="1"/>
  <c r="BP100" i="12" a="1"/>
  <c r="BN100" i="12" a="1"/>
  <c r="BL100" i="12" a="1"/>
  <c r="BJ100" i="12" a="1"/>
  <c r="BH100" i="12" a="1"/>
  <c r="BF100" i="12" a="1"/>
  <c r="BD100" i="12" a="1"/>
  <c r="BB100" i="12" a="1"/>
  <c r="AZ100" i="12" a="1"/>
  <c r="AX100" i="12" a="1"/>
  <c r="AV100" i="12" a="1"/>
  <c r="AT100" i="12" a="1"/>
  <c r="AR100" i="12" a="1"/>
  <c r="AP100" i="12" a="1"/>
  <c r="AN100" i="12" a="1"/>
  <c r="AL100" i="12" a="1"/>
  <c r="AJ100" i="12" a="1"/>
  <c r="AH100" i="12" a="1"/>
  <c r="AF100" i="12" a="1"/>
  <c r="AD100" i="12" a="1"/>
  <c r="AB100" i="12" a="1"/>
  <c r="Z100" i="12" a="1"/>
  <c r="X100" i="12" a="1"/>
  <c r="V100" i="12" a="1"/>
  <c r="T100" i="12" a="1"/>
  <c r="R100" i="12" a="1"/>
  <c r="P100" i="12" a="1"/>
  <c r="N100" i="12" a="1"/>
  <c r="L100" i="12" a="1"/>
  <c r="DC100" i="12" a="1"/>
  <c r="DA100" i="12" a="1"/>
  <c r="CY100" i="12" a="1"/>
  <c r="CW100" i="12" a="1"/>
  <c r="CU100" i="12" a="1"/>
  <c r="CS100" i="12" a="1"/>
  <c r="CQ100" i="12" a="1"/>
  <c r="CO100" i="12" a="1"/>
  <c r="CM100" i="12" a="1"/>
  <c r="CK100" i="12" a="1"/>
  <c r="CI100" i="12" a="1"/>
  <c r="CG100" i="12" a="1"/>
  <c r="CE100" i="12" a="1"/>
  <c r="CC100" i="12" a="1"/>
  <c r="CA100" i="12" a="1"/>
  <c r="BY100" i="12" a="1"/>
  <c r="BW100" i="12" a="1"/>
  <c r="BU100" i="12" a="1"/>
  <c r="BS100" i="12" a="1"/>
  <c r="BQ100" i="12" a="1"/>
  <c r="BO100" i="12" a="1"/>
  <c r="BM100" i="12" a="1"/>
  <c r="BK100" i="12" a="1"/>
  <c r="BI100" i="12" a="1"/>
  <c r="BG100" i="12" a="1"/>
  <c r="BE100" i="12" a="1"/>
  <c r="BC100" i="12" a="1"/>
  <c r="BA100" i="12" a="1"/>
  <c r="AY100" i="12" a="1"/>
  <c r="AW100" i="12" a="1"/>
  <c r="AU100" i="12" a="1"/>
  <c r="AS100" i="12" a="1"/>
  <c r="AQ100" i="12" a="1"/>
  <c r="AO100" i="12" a="1"/>
  <c r="AM100" i="12" a="1"/>
  <c r="AK100" i="12" a="1"/>
  <c r="AI100" i="12" a="1"/>
  <c r="AG100" i="12" a="1"/>
  <c r="AE100" i="12" a="1"/>
  <c r="AC100" i="12" a="1"/>
  <c r="AA100" i="12" a="1"/>
  <c r="Y100" i="12" a="1"/>
  <c r="W100" i="12" a="1"/>
  <c r="U100" i="12" a="1"/>
  <c r="S100" i="12" a="1"/>
  <c r="Q100" i="12" a="1"/>
  <c r="O100" i="12" a="1"/>
  <c r="M100" i="12" a="1"/>
  <c r="DB99" i="12" a="1"/>
  <c r="CZ99" i="12" a="1"/>
  <c r="CX99" i="12" a="1"/>
  <c r="CV99" i="12" a="1"/>
  <c r="CT99" i="12" a="1"/>
  <c r="CR99" i="12" a="1"/>
  <c r="CP99" i="12" a="1"/>
  <c r="CN99" i="12" a="1"/>
  <c r="CL99" i="12" a="1"/>
  <c r="CJ99" i="12" a="1"/>
  <c r="CH99" i="12" a="1"/>
  <c r="CF99" i="12" a="1"/>
  <c r="CD99" i="12" a="1"/>
  <c r="CB99" i="12" a="1"/>
  <c r="BZ99" i="12" a="1"/>
  <c r="BX99" i="12" a="1"/>
  <c r="BV99" i="12" a="1"/>
  <c r="BT99" i="12" a="1"/>
  <c r="BR99" i="12" a="1"/>
  <c r="BP99" i="12" a="1"/>
  <c r="BN99" i="12" a="1"/>
  <c r="BL99" i="12" a="1"/>
  <c r="BJ99" i="12" a="1"/>
  <c r="BH99" i="12" a="1"/>
  <c r="BF99" i="12" a="1"/>
  <c r="BD99" i="12" a="1"/>
  <c r="BB99" i="12" a="1"/>
  <c r="AZ99" i="12" a="1"/>
  <c r="AX99" i="12" a="1"/>
  <c r="AV99" i="12" a="1"/>
  <c r="AT99" i="12" a="1"/>
  <c r="AR99" i="12" a="1"/>
  <c r="AP99" i="12" a="1"/>
  <c r="AN99" i="12" a="1"/>
  <c r="AL99" i="12" a="1"/>
  <c r="AJ99" i="12" a="1"/>
  <c r="AH99" i="12" a="1"/>
  <c r="AF99" i="12" a="1"/>
  <c r="AD99" i="12" a="1"/>
  <c r="AB99" i="12" a="1"/>
  <c r="Z99" i="12" a="1"/>
  <c r="X99" i="12" a="1"/>
  <c r="V99" i="12" a="1"/>
  <c r="T99" i="12" a="1"/>
  <c r="R99" i="12" a="1"/>
  <c r="P99" i="12" a="1"/>
  <c r="N99" i="12" a="1"/>
  <c r="L99" i="12" a="1"/>
  <c r="DC99" i="12" a="1"/>
  <c r="DA99" i="12" a="1"/>
  <c r="CY99" i="12" a="1"/>
  <c r="CW99" i="12" a="1"/>
  <c r="CU99" i="12" a="1"/>
  <c r="CS99" i="12" a="1"/>
  <c r="CQ99" i="12" a="1"/>
  <c r="CO99" i="12" a="1"/>
  <c r="CM99" i="12" a="1"/>
  <c r="CK99" i="12" a="1"/>
  <c r="CI99" i="12" a="1"/>
  <c r="CG99" i="12" a="1"/>
  <c r="CE99" i="12" a="1"/>
  <c r="CC99" i="12" a="1"/>
  <c r="CA99" i="12" a="1"/>
  <c r="BY99" i="12" a="1"/>
  <c r="BW99" i="12" a="1"/>
  <c r="BU99" i="12" a="1"/>
  <c r="BS99" i="12" a="1"/>
  <c r="BQ99" i="12" a="1"/>
  <c r="BO99" i="12" a="1"/>
  <c r="BM99" i="12" a="1"/>
  <c r="BK99" i="12" a="1"/>
  <c r="BI99" i="12" a="1"/>
  <c r="BG99" i="12" a="1"/>
  <c r="BE99" i="12" a="1"/>
  <c r="BC99" i="12" a="1"/>
  <c r="BA99" i="12" a="1"/>
  <c r="AY99" i="12" a="1"/>
  <c r="AW99" i="12" a="1"/>
  <c r="AU99" i="12" a="1"/>
  <c r="AS99" i="12" a="1"/>
  <c r="AQ99" i="12" a="1"/>
  <c r="AO99" i="12" a="1"/>
  <c r="AM99" i="12" a="1"/>
  <c r="AK99" i="12" a="1"/>
  <c r="AI99" i="12" a="1"/>
  <c r="AG99" i="12" a="1"/>
  <c r="AE99" i="12" a="1"/>
  <c r="AC99" i="12" a="1"/>
  <c r="AA99" i="12" a="1"/>
  <c r="Y99" i="12" a="1"/>
  <c r="W99" i="12" a="1"/>
  <c r="U99" i="12" a="1"/>
  <c r="S99" i="12" a="1"/>
  <c r="Q99" i="12" a="1"/>
  <c r="O99" i="12" a="1"/>
  <c r="M99" i="12" a="1"/>
  <c r="DB98" i="12" a="1"/>
  <c r="CZ98" i="12" a="1"/>
  <c r="CX98" i="12" a="1"/>
  <c r="CV98" i="12" a="1"/>
  <c r="CT98" i="12" a="1"/>
  <c r="CR98" i="12" a="1"/>
  <c r="CP98" i="12" a="1"/>
  <c r="CN98" i="12" a="1"/>
  <c r="CL98" i="12" a="1"/>
  <c r="CJ98" i="12" a="1"/>
  <c r="CH98" i="12" a="1"/>
  <c r="CF98" i="12" a="1"/>
  <c r="CD98" i="12" a="1"/>
  <c r="CB98" i="12" a="1"/>
  <c r="BZ98" i="12" a="1"/>
  <c r="BX98" i="12" a="1"/>
  <c r="BV98" i="12" a="1"/>
  <c r="BT98" i="12" a="1"/>
  <c r="BR98" i="12" a="1"/>
  <c r="BP98" i="12" a="1"/>
  <c r="BN98" i="12" a="1"/>
  <c r="BL98" i="12" a="1"/>
  <c r="BJ98" i="12" a="1"/>
  <c r="BH98" i="12" a="1"/>
  <c r="BF98" i="12" a="1"/>
  <c r="BD98" i="12" a="1"/>
  <c r="BB98" i="12" a="1"/>
  <c r="AZ98" i="12" a="1"/>
  <c r="AX98" i="12" a="1"/>
  <c r="AV98" i="12" a="1"/>
  <c r="AT98" i="12" a="1"/>
  <c r="AR98" i="12" a="1"/>
  <c r="AP98" i="12" a="1"/>
  <c r="AN98" i="12" a="1"/>
  <c r="AL98" i="12" a="1"/>
  <c r="AJ98" i="12" a="1"/>
  <c r="AH98" i="12" a="1"/>
  <c r="AF98" i="12" a="1"/>
  <c r="AD98" i="12" a="1"/>
  <c r="AB98" i="12" a="1"/>
  <c r="Z98" i="12" a="1"/>
  <c r="X98" i="12" a="1"/>
  <c r="V98" i="12" a="1"/>
  <c r="T98" i="12" a="1"/>
  <c r="R98" i="12" a="1"/>
  <c r="P98" i="12" a="1"/>
  <c r="N98" i="12" a="1"/>
  <c r="L98" i="12" a="1"/>
  <c r="DC98" i="12" a="1"/>
  <c r="DA98" i="12" a="1"/>
  <c r="CY98" i="12" a="1"/>
  <c r="CW98" i="12" a="1"/>
  <c r="CU98" i="12" a="1"/>
  <c r="CS98" i="12" a="1"/>
  <c r="CQ98" i="12" a="1"/>
  <c r="CO98" i="12" a="1"/>
  <c r="CM98" i="12" a="1"/>
  <c r="CK98" i="12" a="1"/>
  <c r="CI98" i="12" a="1"/>
  <c r="CG98" i="12" a="1"/>
  <c r="CE98" i="12" a="1"/>
  <c r="CC98" i="12" a="1"/>
  <c r="CA98" i="12" a="1"/>
  <c r="BY98" i="12" a="1"/>
  <c r="BW98" i="12" a="1"/>
  <c r="BU98" i="12" a="1"/>
  <c r="BS98" i="12" a="1"/>
  <c r="BQ98" i="12" a="1"/>
  <c r="BO98" i="12" a="1"/>
  <c r="BM98" i="12" a="1"/>
  <c r="BK98" i="12" a="1"/>
  <c r="BI98" i="12" a="1"/>
  <c r="BG98" i="12" a="1"/>
  <c r="BE98" i="12" a="1"/>
  <c r="BC98" i="12" a="1"/>
  <c r="BA98" i="12" a="1"/>
  <c r="AY98" i="12" a="1"/>
  <c r="AW98" i="12" a="1"/>
  <c r="AU98" i="12" a="1"/>
  <c r="AS98" i="12" a="1"/>
  <c r="AQ98" i="12" a="1"/>
  <c r="AO98" i="12" a="1"/>
  <c r="AM98" i="12" a="1"/>
  <c r="AK98" i="12" a="1"/>
  <c r="AI98" i="12" a="1"/>
  <c r="AG98" i="12" a="1"/>
  <c r="AE98" i="12" a="1"/>
  <c r="AC98" i="12" a="1"/>
  <c r="AA98" i="12" a="1"/>
  <c r="Y98" i="12" a="1"/>
  <c r="W98" i="12" a="1"/>
  <c r="U98" i="12" a="1"/>
  <c r="S98" i="12" a="1"/>
  <c r="Q98" i="12" a="1"/>
  <c r="O98" i="12" a="1"/>
  <c r="M98" i="12" a="1"/>
  <c r="DB97" i="12" a="1"/>
  <c r="CZ97" i="12" a="1"/>
  <c r="CX97" i="12" a="1"/>
  <c r="CV97" i="12" a="1"/>
  <c r="CT97" i="12" a="1"/>
  <c r="CR97" i="12" a="1"/>
  <c r="CP97" i="12" a="1"/>
  <c r="CN97" i="12" a="1"/>
  <c r="CL97" i="12" a="1"/>
  <c r="CJ97" i="12" a="1"/>
  <c r="CH97" i="12" a="1"/>
  <c r="CF97" i="12" a="1"/>
  <c r="CD97" i="12" a="1"/>
  <c r="CB97" i="12" a="1"/>
  <c r="BZ97" i="12" a="1"/>
  <c r="BX97" i="12" a="1"/>
  <c r="BV97" i="12" a="1"/>
  <c r="BT97" i="12" a="1"/>
  <c r="BR97" i="12" a="1"/>
  <c r="BP97" i="12" a="1"/>
  <c r="BN97" i="12" a="1"/>
  <c r="BL97" i="12" a="1"/>
  <c r="BJ97" i="12" a="1"/>
  <c r="BH97" i="12" a="1"/>
  <c r="BF97" i="12" a="1"/>
  <c r="BD97" i="12" a="1"/>
  <c r="BB97" i="12" a="1"/>
  <c r="AZ97" i="12" a="1"/>
  <c r="AX97" i="12" a="1"/>
  <c r="AV97" i="12" a="1"/>
  <c r="AT97" i="12" a="1"/>
  <c r="AR97" i="12" a="1"/>
  <c r="AP97" i="12" a="1"/>
  <c r="AN97" i="12" a="1"/>
  <c r="AL97" i="12" a="1"/>
  <c r="AJ97" i="12" a="1"/>
  <c r="AH97" i="12" a="1"/>
  <c r="AF97" i="12" a="1"/>
  <c r="AD97" i="12" a="1"/>
  <c r="AB97" i="12" a="1"/>
  <c r="Z97" i="12" a="1"/>
  <c r="X97" i="12" a="1"/>
  <c r="V97" i="12" a="1"/>
  <c r="T97" i="12" a="1"/>
  <c r="R97" i="12" a="1"/>
  <c r="P97" i="12" a="1"/>
  <c r="N97" i="12" a="1"/>
  <c r="L97" i="12" a="1"/>
  <c r="DC97" i="12" a="1"/>
  <c r="DA97" i="12" a="1"/>
  <c r="CY97" i="12" a="1"/>
  <c r="CW97" i="12" a="1"/>
  <c r="CU97" i="12" a="1"/>
  <c r="CS97" i="12" a="1"/>
  <c r="CQ97" i="12" a="1"/>
  <c r="CO97" i="12" a="1"/>
  <c r="CM97" i="12" a="1"/>
  <c r="CK97" i="12" a="1"/>
  <c r="CI97" i="12" a="1"/>
  <c r="CG97" i="12" a="1"/>
  <c r="CE97" i="12" a="1"/>
  <c r="CC97" i="12" a="1"/>
  <c r="CA97" i="12" a="1"/>
  <c r="BY97" i="12" a="1"/>
  <c r="BW97" i="12" a="1"/>
  <c r="BU97" i="12" a="1"/>
  <c r="BS97" i="12" a="1"/>
  <c r="BQ97" i="12" a="1"/>
  <c r="BO97" i="12" a="1"/>
  <c r="BM97" i="12" a="1"/>
  <c r="BK97" i="12" a="1"/>
  <c r="BI97" i="12" a="1"/>
  <c r="BG97" i="12" a="1"/>
  <c r="BE97" i="12" a="1"/>
  <c r="BC97" i="12" a="1"/>
  <c r="BA97" i="12" a="1"/>
  <c r="AY97" i="12" a="1"/>
  <c r="AW97" i="12" a="1"/>
  <c r="AU97" i="12" a="1"/>
  <c r="AS97" i="12" a="1"/>
  <c r="AQ97" i="12" a="1"/>
  <c r="AO97" i="12" a="1"/>
  <c r="AM97" i="12" a="1"/>
  <c r="AK97" i="12" a="1"/>
  <c r="AI97" i="12" a="1"/>
  <c r="AG97" i="12" a="1"/>
  <c r="AE97" i="12" a="1"/>
  <c r="AC97" i="12" a="1"/>
  <c r="AA97" i="12" a="1"/>
  <c r="Y97" i="12" a="1"/>
  <c r="W97" i="12" a="1"/>
  <c r="U97" i="12" a="1"/>
  <c r="S97" i="12" a="1"/>
  <c r="Q97" i="12" a="1"/>
  <c r="O97" i="12" a="1"/>
  <c r="M97" i="12" a="1"/>
  <c r="DB96" i="12" a="1"/>
  <c r="CZ96" i="12" a="1"/>
  <c r="CX96" i="12" a="1"/>
  <c r="CV96" i="12" a="1"/>
  <c r="CT96" i="12" a="1"/>
  <c r="CR96" i="12" a="1"/>
  <c r="CP96" i="12" a="1"/>
  <c r="CN96" i="12" a="1"/>
  <c r="CL96" i="12" a="1"/>
  <c r="CJ96" i="12" a="1"/>
  <c r="CH96" i="12" a="1"/>
  <c r="CF96" i="12" a="1"/>
  <c r="CD96" i="12" a="1"/>
  <c r="CB96" i="12" a="1"/>
  <c r="BZ96" i="12" a="1"/>
  <c r="BX96" i="12" a="1"/>
  <c r="BV96" i="12" a="1"/>
  <c r="BT96" i="12" a="1"/>
  <c r="BR96" i="12" a="1"/>
  <c r="BP96" i="12" a="1"/>
  <c r="BN96" i="12" a="1"/>
  <c r="BL96" i="12" a="1"/>
  <c r="BJ96" i="12" a="1"/>
  <c r="BH96" i="12" a="1"/>
  <c r="BF96" i="12" a="1"/>
  <c r="BD96" i="12" a="1"/>
  <c r="BB96" i="12" a="1"/>
  <c r="AZ96" i="12" a="1"/>
  <c r="AX96" i="12" a="1"/>
  <c r="AV96" i="12" a="1"/>
  <c r="AT96" i="12" a="1"/>
  <c r="AR96" i="12" a="1"/>
  <c r="AP96" i="12" a="1"/>
  <c r="AN96" i="12" a="1"/>
  <c r="AL96" i="12" a="1"/>
  <c r="AJ96" i="12" a="1"/>
  <c r="AH96" i="12" a="1"/>
  <c r="AF96" i="12" a="1"/>
  <c r="AD96" i="12" a="1"/>
  <c r="AB96" i="12" a="1"/>
  <c r="Z96" i="12" a="1"/>
  <c r="X96" i="12" a="1"/>
  <c r="V96" i="12" a="1"/>
  <c r="T96" i="12" a="1"/>
  <c r="R96" i="12" a="1"/>
  <c r="P96" i="12" a="1"/>
  <c r="N96" i="12" a="1"/>
  <c r="L96" i="12" a="1"/>
  <c r="DC96" i="12" a="1"/>
  <c r="DA96" i="12" a="1"/>
  <c r="CY96" i="12" a="1"/>
  <c r="CW96" i="12" a="1"/>
  <c r="CU96" i="12" a="1"/>
  <c r="CS96" i="12" a="1"/>
  <c r="CQ96" i="12" a="1"/>
  <c r="CO96" i="12" a="1"/>
  <c r="CM96" i="12" a="1"/>
  <c r="CK96" i="12" a="1"/>
  <c r="CI96" i="12" a="1"/>
  <c r="CG96" i="12" a="1"/>
  <c r="CE96" i="12" a="1"/>
  <c r="CC96" i="12" a="1"/>
  <c r="CA96" i="12" a="1"/>
  <c r="BY96" i="12" a="1"/>
  <c r="BW96" i="12" a="1"/>
  <c r="BU96" i="12" a="1"/>
  <c r="BS96" i="12" a="1"/>
  <c r="BQ96" i="12" a="1"/>
  <c r="BO96" i="12" a="1"/>
  <c r="BM96" i="12" a="1"/>
  <c r="BK96" i="12" a="1"/>
  <c r="BI96" i="12" a="1"/>
  <c r="BG96" i="12" a="1"/>
  <c r="BE96" i="12" a="1"/>
  <c r="BC96" i="12" a="1"/>
  <c r="BA96" i="12" a="1"/>
  <c r="AY96" i="12" a="1"/>
  <c r="AW96" i="12" a="1"/>
  <c r="AU96" i="12" a="1"/>
  <c r="AS96" i="12" a="1"/>
  <c r="AQ96" i="12" a="1"/>
  <c r="AO96" i="12" a="1"/>
  <c r="AM96" i="12" a="1"/>
  <c r="AK96" i="12" a="1"/>
  <c r="AI96" i="12" a="1"/>
  <c r="AG96" i="12" a="1"/>
  <c r="AE96" i="12" a="1"/>
  <c r="AC96" i="12" a="1"/>
  <c r="AA96" i="12" a="1"/>
  <c r="Y96" i="12" a="1"/>
  <c r="W96" i="12" a="1"/>
  <c r="U96" i="12" a="1"/>
  <c r="S96" i="12" a="1"/>
  <c r="Q96" i="12" a="1"/>
  <c r="O96" i="12" a="1"/>
  <c r="M96" i="12" a="1"/>
  <c r="BR95" i="12" a="1"/>
  <c r="AA95" i="12" a="1"/>
  <c r="BG95" i="12" a="1"/>
  <c r="AL95" i="12" a="1"/>
  <c r="BZ95" i="12" a="1"/>
  <c r="BO95" i="12" a="1"/>
  <c r="AT95" i="12" a="1"/>
  <c r="AI95" i="12" a="1"/>
  <c r="BW95" i="12" a="1"/>
  <c r="BB95" i="12" a="1"/>
  <c r="AQ95" i="12" a="1"/>
  <c r="V95" i="12" a="1"/>
  <c r="BJ95" i="12" a="1"/>
  <c r="AY95" i="12" a="1"/>
  <c r="AD95" i="12" a="1"/>
  <c r="S95" i="12" a="1"/>
  <c r="DB95" i="12" a="1"/>
  <c r="CZ95" i="12" a="1"/>
  <c r="CX95" i="12" a="1"/>
  <c r="CV95" i="12" a="1"/>
  <c r="CT95" i="12" a="1"/>
  <c r="CR95" i="12" a="1"/>
  <c r="CP95" i="12" a="1"/>
  <c r="CN95" i="12" a="1"/>
  <c r="CL95" i="12" a="1"/>
  <c r="CJ95" i="12" a="1"/>
  <c r="CH95" i="12" a="1"/>
  <c r="CF95" i="12" a="1"/>
  <c r="CD95" i="12" a="1"/>
  <c r="CB95" i="12" a="1"/>
  <c r="BY95" i="12" a="1"/>
  <c r="BT95" i="12" a="1"/>
  <c r="BQ95" i="12" a="1"/>
  <c r="BL95" i="12" a="1"/>
  <c r="BI95" i="12" a="1"/>
  <c r="BD95" i="12" a="1"/>
  <c r="BA95" i="12" a="1"/>
  <c r="AV95" i="12" a="1"/>
  <c r="AS95" i="12" a="1"/>
  <c r="AN95" i="12" a="1"/>
  <c r="AK95" i="12" a="1"/>
  <c r="AF95" i="12" a="1"/>
  <c r="AC95" i="12" a="1"/>
  <c r="X95" i="12" a="1"/>
  <c r="U95" i="12" a="1"/>
  <c r="O95" i="12" a="1"/>
  <c r="CA95" i="12" a="1"/>
  <c r="BV95" i="12" a="1"/>
  <c r="BS95" i="12" a="1"/>
  <c r="BN95" i="12" a="1"/>
  <c r="BK95" i="12" a="1"/>
  <c r="BF95" i="12" a="1"/>
  <c r="BC95" i="12" a="1"/>
  <c r="AX95" i="12" a="1"/>
  <c r="AU95" i="12" a="1"/>
  <c r="AP95" i="12" a="1"/>
  <c r="AM95" i="12" a="1"/>
  <c r="AH95" i="12" a="1"/>
  <c r="AE95" i="12" a="1"/>
  <c r="Z95" i="12" a="1"/>
  <c r="W95" i="12" a="1"/>
  <c r="R95" i="12" a="1"/>
  <c r="DC95" i="12" a="1"/>
  <c r="DA95" i="12" a="1"/>
  <c r="CY95" i="12" a="1"/>
  <c r="CW95" i="12" a="1"/>
  <c r="CU95" i="12" a="1"/>
  <c r="CS95" i="12" a="1"/>
  <c r="CQ95" i="12" a="1"/>
  <c r="CO95" i="12" a="1"/>
  <c r="CM95" i="12" a="1"/>
  <c r="CK95" i="12" a="1"/>
  <c r="CI95" i="12" a="1"/>
  <c r="CG95" i="12" a="1"/>
  <c r="CE95" i="12" a="1"/>
  <c r="CC95" i="12" a="1"/>
  <c r="BX95" i="12" a="1"/>
  <c r="BU95" i="12" a="1"/>
  <c r="BP95" i="12" a="1"/>
  <c r="BM95" i="12" a="1"/>
  <c r="BH95" i="12" a="1"/>
  <c r="BE95" i="12" a="1"/>
  <c r="AZ95" i="12" a="1"/>
  <c r="AW95" i="12" a="1"/>
  <c r="AR95" i="12" a="1"/>
  <c r="AO95" i="12" a="1"/>
  <c r="AJ95" i="12" a="1"/>
  <c r="AG95" i="12" a="1"/>
  <c r="AB95" i="12" a="1"/>
  <c r="Y95" i="12" a="1"/>
  <c r="T95" i="12" a="1"/>
  <c r="Q95" i="12" a="1"/>
  <c r="M95" i="12" a="1"/>
  <c r="P95" i="12" a="1"/>
  <c r="N95" i="12" a="1"/>
  <c r="L95" i="12" a="1"/>
  <c r="DC94" i="12" a="1"/>
  <c r="CY94" i="12" a="1"/>
  <c r="CU94" i="12" a="1"/>
  <c r="CQ94" i="12" a="1"/>
  <c r="CM94" i="12" a="1"/>
  <c r="CI94" i="12" a="1"/>
  <c r="CE94" i="12" a="1"/>
  <c r="CA94" i="12" a="1"/>
  <c r="BW94" i="12" a="1"/>
  <c r="BS94" i="12" a="1"/>
  <c r="BO94" i="12" a="1"/>
  <c r="BK94" i="12" a="1"/>
  <c r="BG94" i="12" a="1"/>
  <c r="BC94" i="12" a="1"/>
  <c r="AY94" i="12" a="1"/>
  <c r="AU94" i="12" a="1"/>
  <c r="AQ94" i="12" a="1"/>
  <c r="AM94" i="12" a="1"/>
  <c r="AI94" i="12" a="1"/>
  <c r="AE94" i="12" a="1"/>
  <c r="AA94" i="12" a="1"/>
  <c r="W94" i="12" a="1"/>
  <c r="S94" i="12" a="1"/>
  <c r="O94" i="12" a="1"/>
  <c r="DA94" i="12" a="1"/>
  <c r="CW94" i="12" a="1"/>
  <c r="CS94" i="12" a="1"/>
  <c r="CO94" i="12" a="1"/>
  <c r="CK94" i="12" a="1"/>
  <c r="CG94" i="12" a="1"/>
  <c r="CC94" i="12" a="1"/>
  <c r="BY94" i="12" a="1"/>
  <c r="BU94" i="12" a="1"/>
  <c r="BQ94" i="12" a="1"/>
  <c r="BM94" i="12" a="1"/>
  <c r="BI94" i="12" a="1"/>
  <c r="BE94" i="12" a="1"/>
  <c r="BA94" i="12" a="1"/>
  <c r="AW94" i="12" a="1"/>
  <c r="AS94" i="12" a="1"/>
  <c r="AO94" i="12" a="1"/>
  <c r="AK94" i="12" a="1"/>
  <c r="AG94" i="12" a="1"/>
  <c r="AC94" i="12" a="1"/>
  <c r="Y94" i="12" a="1"/>
  <c r="U94" i="12" a="1"/>
  <c r="Q94" i="12" a="1"/>
  <c r="M94" i="12" a="1"/>
  <c r="DB94" i="12" a="1"/>
  <c r="CZ94" i="12" a="1"/>
  <c r="CX94" i="12" a="1"/>
  <c r="CV94" i="12" a="1"/>
  <c r="CT94" i="12" a="1"/>
  <c r="CR94" i="12" a="1"/>
  <c r="CP94" i="12" a="1"/>
  <c r="CN94" i="12" a="1"/>
  <c r="CL94" i="12" a="1"/>
  <c r="CJ94" i="12" a="1"/>
  <c r="CH94" i="12" a="1"/>
  <c r="CF94" i="12" a="1"/>
  <c r="CD94" i="12" a="1"/>
  <c r="CB94" i="12" a="1"/>
  <c r="BZ94" i="12" a="1"/>
  <c r="BX94" i="12" a="1"/>
  <c r="BV94" i="12" a="1"/>
  <c r="BT94" i="12" a="1"/>
  <c r="BR94" i="12" a="1"/>
  <c r="BP94" i="12" a="1"/>
  <c r="BN94" i="12" a="1"/>
  <c r="BL94" i="12" a="1"/>
  <c r="BJ94" i="12" a="1"/>
  <c r="BH94" i="12" a="1"/>
  <c r="BF94" i="12" a="1"/>
  <c r="BD94" i="12" a="1"/>
  <c r="BB94" i="12" a="1"/>
  <c r="AZ94" i="12" a="1"/>
  <c r="AX94" i="12" a="1"/>
  <c r="AV94" i="12" a="1"/>
  <c r="AT94" i="12" a="1"/>
  <c r="AR94" i="12" a="1"/>
  <c r="AP94" i="12" a="1"/>
  <c r="AN94" i="12" a="1"/>
  <c r="AL94" i="12" a="1"/>
  <c r="AJ94" i="12" a="1"/>
  <c r="AH94" i="12" a="1"/>
  <c r="AF94" i="12" a="1"/>
  <c r="AD94" i="12" a="1"/>
  <c r="AB94" i="12" a="1"/>
  <c r="Z94" i="12" a="1"/>
  <c r="X94" i="12" a="1"/>
  <c r="V94" i="12" a="1"/>
  <c r="T94" i="12" a="1"/>
  <c r="R94" i="12" a="1"/>
  <c r="P94" i="12" a="1"/>
  <c r="N94" i="12" a="1"/>
  <c r="L94" i="12" a="1"/>
  <c r="DC93" i="12" a="1"/>
  <c r="CY93" i="12" a="1"/>
  <c r="CU93" i="12" a="1"/>
  <c r="CQ93" i="12" a="1"/>
  <c r="CM93" i="12" a="1"/>
  <c r="CI93" i="12" a="1"/>
  <c r="CE93" i="12" a="1"/>
  <c r="CA93" i="12" a="1"/>
  <c r="BW93" i="12" a="1"/>
  <c r="BS93" i="12" a="1"/>
  <c r="BO93" i="12" a="1"/>
  <c r="BK93" i="12" a="1"/>
  <c r="BG93" i="12" a="1"/>
  <c r="BC93" i="12" a="1"/>
  <c r="AY93" i="12" a="1"/>
  <c r="AU93" i="12" a="1"/>
  <c r="AQ93" i="12" a="1"/>
  <c r="AM93" i="12" a="1"/>
  <c r="AI93" i="12" a="1"/>
  <c r="AE93" i="12" a="1"/>
  <c r="AA93" i="12" a="1"/>
  <c r="W93" i="12" a="1"/>
  <c r="S93" i="12" a="1"/>
  <c r="O93" i="12" a="1"/>
  <c r="DA93" i="12" a="1"/>
  <c r="CW93" i="12" a="1"/>
  <c r="CS93" i="12" a="1"/>
  <c r="CO93" i="12" a="1"/>
  <c r="CK93" i="12" a="1"/>
  <c r="CG93" i="12" a="1"/>
  <c r="CC93" i="12" a="1"/>
  <c r="BY93" i="12" a="1"/>
  <c r="BU93" i="12" a="1"/>
  <c r="BQ93" i="12" a="1"/>
  <c r="BM93" i="12" a="1"/>
  <c r="BI93" i="12" a="1"/>
  <c r="BE93" i="12" a="1"/>
  <c r="BA93" i="12" a="1"/>
  <c r="AW93" i="12" a="1"/>
  <c r="AS93" i="12" a="1"/>
  <c r="AO93" i="12" a="1"/>
  <c r="AK93" i="12" a="1"/>
  <c r="AG93" i="12" a="1"/>
  <c r="AC93" i="12" a="1"/>
  <c r="Y93" i="12" a="1"/>
  <c r="U93" i="12" a="1"/>
  <c r="Q93" i="12" a="1"/>
  <c r="M93" i="12" a="1"/>
  <c r="DB93" i="12" a="1"/>
  <c r="CZ93" i="12" a="1"/>
  <c r="CX93" i="12" a="1"/>
  <c r="CV93" i="12" a="1"/>
  <c r="CT93" i="12" a="1"/>
  <c r="CR93" i="12" a="1"/>
  <c r="CP93" i="12" a="1"/>
  <c r="CN93" i="12" a="1"/>
  <c r="CL93" i="12" a="1"/>
  <c r="CJ93" i="12" a="1"/>
  <c r="CH93" i="12" a="1"/>
  <c r="CF93" i="12" a="1"/>
  <c r="CD93" i="12" a="1"/>
  <c r="CB93" i="12" a="1"/>
  <c r="BZ93" i="12" a="1"/>
  <c r="BX93" i="12" a="1"/>
  <c r="BV93" i="12" a="1"/>
  <c r="BT93" i="12" a="1"/>
  <c r="BR93" i="12" a="1"/>
  <c r="BP93" i="12" a="1"/>
  <c r="BN93" i="12" a="1"/>
  <c r="BL93" i="12" a="1"/>
  <c r="BJ93" i="12" a="1"/>
  <c r="BH93" i="12" a="1"/>
  <c r="BF93" i="12" a="1"/>
  <c r="BD93" i="12" a="1"/>
  <c r="BB93" i="12" a="1"/>
  <c r="AZ93" i="12" a="1"/>
  <c r="AX93" i="12" a="1"/>
  <c r="AV93" i="12" a="1"/>
  <c r="AT93" i="12" a="1"/>
  <c r="AR93" i="12" a="1"/>
  <c r="AP93" i="12" a="1"/>
  <c r="AN93" i="12" a="1"/>
  <c r="AL93" i="12" a="1"/>
  <c r="AJ93" i="12" a="1"/>
  <c r="AH93" i="12" a="1"/>
  <c r="AF93" i="12" a="1"/>
  <c r="AD93" i="12" a="1"/>
  <c r="AB93" i="12" a="1"/>
  <c r="Z93" i="12" a="1"/>
  <c r="X93" i="12" a="1"/>
  <c r="V93" i="12" a="1"/>
  <c r="T93" i="12" a="1"/>
  <c r="R93" i="12" a="1"/>
  <c r="P93" i="12" a="1"/>
  <c r="N93" i="12" a="1"/>
  <c r="L93" i="12" a="1"/>
  <c r="DC92" i="12" a="1"/>
  <c r="CY92" i="12" a="1"/>
  <c r="CU92" i="12" a="1"/>
  <c r="CQ92" i="12" a="1"/>
  <c r="CM92" i="12" a="1"/>
  <c r="CI92" i="12" a="1"/>
  <c r="CE92" i="12" a="1"/>
  <c r="CA92" i="12" a="1"/>
  <c r="BW92" i="12" a="1"/>
  <c r="BS92" i="12" a="1"/>
  <c r="BO92" i="12" a="1"/>
  <c r="BK92" i="12" a="1"/>
  <c r="BG92" i="12" a="1"/>
  <c r="BC92" i="12" a="1"/>
  <c r="AY92" i="12" a="1"/>
  <c r="AU92" i="12" a="1"/>
  <c r="AQ92" i="12" a="1"/>
  <c r="AM92" i="12" a="1"/>
  <c r="AI92" i="12" a="1"/>
  <c r="AE92" i="12" a="1"/>
  <c r="AA92" i="12" a="1"/>
  <c r="W92" i="12" a="1"/>
  <c r="S92" i="12" a="1"/>
  <c r="O92" i="12" a="1"/>
  <c r="DA92" i="12" a="1"/>
  <c r="CW92" i="12" a="1"/>
  <c r="CS92" i="12" a="1"/>
  <c r="CO92" i="12" a="1"/>
  <c r="CK92" i="12" a="1"/>
  <c r="CG92" i="12" a="1"/>
  <c r="CC92" i="12" a="1"/>
  <c r="BY92" i="12" a="1"/>
  <c r="BU92" i="12" a="1"/>
  <c r="BQ92" i="12" a="1"/>
  <c r="BM92" i="12" a="1"/>
  <c r="BI92" i="12" a="1"/>
  <c r="BE92" i="12" a="1"/>
  <c r="BA92" i="12" a="1"/>
  <c r="AW92" i="12" a="1"/>
  <c r="AS92" i="12" a="1"/>
  <c r="AO92" i="12" a="1"/>
  <c r="AK92" i="12" a="1"/>
  <c r="AG92" i="12" a="1"/>
  <c r="AC92" i="12" a="1"/>
  <c r="Y92" i="12" a="1"/>
  <c r="U92" i="12" a="1"/>
  <c r="Q92" i="12" a="1"/>
  <c r="M92" i="12" a="1"/>
  <c r="DB92" i="12" a="1"/>
  <c r="CZ92" i="12" a="1"/>
  <c r="CX92" i="12" a="1"/>
  <c r="CV92" i="12" a="1"/>
  <c r="CT92" i="12" a="1"/>
  <c r="CR92" i="12" a="1"/>
  <c r="CP92" i="12" a="1"/>
  <c r="CN92" i="12" a="1"/>
  <c r="CL92" i="12" a="1"/>
  <c r="CJ92" i="12" a="1"/>
  <c r="CH92" i="12" a="1"/>
  <c r="CF92" i="12" a="1"/>
  <c r="CD92" i="12" a="1"/>
  <c r="CB92" i="12" a="1"/>
  <c r="BZ92" i="12" a="1"/>
  <c r="BX92" i="12" a="1"/>
  <c r="BV92" i="12" a="1"/>
  <c r="BT92" i="12" a="1"/>
  <c r="BR92" i="12" a="1"/>
  <c r="BP92" i="12" a="1"/>
  <c r="BN92" i="12" a="1"/>
  <c r="BL92" i="12" a="1"/>
  <c r="BJ92" i="12" a="1"/>
  <c r="BH92" i="12" a="1"/>
  <c r="BF92" i="12" a="1"/>
  <c r="BD92" i="12" a="1"/>
  <c r="BB92" i="12" a="1"/>
  <c r="AZ92" i="12" a="1"/>
  <c r="AX92" i="12" a="1"/>
  <c r="AV92" i="12" a="1"/>
  <c r="AT92" i="12" a="1"/>
  <c r="AR92" i="12" a="1"/>
  <c r="AP92" i="12" a="1"/>
  <c r="AN92" i="12" a="1"/>
  <c r="AL92" i="12" a="1"/>
  <c r="AJ92" i="12" a="1"/>
  <c r="AH92" i="12" a="1"/>
  <c r="AF92" i="12" a="1"/>
  <c r="AD92" i="12" a="1"/>
  <c r="AB92" i="12" a="1"/>
  <c r="Z92" i="12" a="1"/>
  <c r="X92" i="12" a="1"/>
  <c r="V92" i="12" a="1"/>
  <c r="T92" i="12" a="1"/>
  <c r="R92" i="12" a="1"/>
  <c r="P92" i="12" a="1"/>
  <c r="N92" i="12" a="1"/>
  <c r="L92" i="12" a="1"/>
  <c r="DC91" i="12" a="1"/>
  <c r="CY91" i="12" a="1"/>
  <c r="CU91" i="12" a="1"/>
  <c r="CQ91" i="12" a="1"/>
  <c r="CM91" i="12" a="1"/>
  <c r="CI91" i="12" a="1"/>
  <c r="CE91" i="12" a="1"/>
  <c r="CA91" i="12" a="1"/>
  <c r="BW91" i="12" a="1"/>
  <c r="BS91" i="12" a="1"/>
  <c r="BO91" i="12" a="1"/>
  <c r="BK91" i="12" a="1"/>
  <c r="BG91" i="12" a="1"/>
  <c r="BC91" i="12" a="1"/>
  <c r="AY91" i="12" a="1"/>
  <c r="AU91" i="12" a="1"/>
  <c r="AQ91" i="12" a="1"/>
  <c r="AM91" i="12" a="1"/>
  <c r="AI91" i="12" a="1"/>
  <c r="AE91" i="12" a="1"/>
  <c r="AA91" i="12" a="1"/>
  <c r="W91" i="12" a="1"/>
  <c r="S91" i="12" a="1"/>
  <c r="O91" i="12" a="1"/>
  <c r="DA91" i="12" a="1"/>
  <c r="CW91" i="12" a="1"/>
  <c r="CS91" i="12" a="1"/>
  <c r="CO91" i="12" a="1"/>
  <c r="CK91" i="12" a="1"/>
  <c r="CG91" i="12" a="1"/>
  <c r="CC91" i="12" a="1"/>
  <c r="BY91" i="12" a="1"/>
  <c r="BU91" i="12" a="1"/>
  <c r="BQ91" i="12" a="1"/>
  <c r="BM91" i="12" a="1"/>
  <c r="BI91" i="12" a="1"/>
  <c r="BE91" i="12" a="1"/>
  <c r="BA91" i="12" a="1"/>
  <c r="AW91" i="12" a="1"/>
  <c r="AS91" i="12" a="1"/>
  <c r="AO91" i="12" a="1"/>
  <c r="AK91" i="12" a="1"/>
  <c r="AG91" i="12" a="1"/>
  <c r="AC91" i="12" a="1"/>
  <c r="Y91" i="12" a="1"/>
  <c r="U91" i="12" a="1"/>
  <c r="Q91" i="12" a="1"/>
  <c r="M91" i="12" a="1"/>
  <c r="DB91" i="12" a="1"/>
  <c r="CZ91" i="12" a="1"/>
  <c r="CX91" i="12" a="1"/>
  <c r="CV91" i="12" a="1"/>
  <c r="CT91" i="12" a="1"/>
  <c r="CR91" i="12" a="1"/>
  <c r="CP91" i="12" a="1"/>
  <c r="CN91" i="12" a="1"/>
  <c r="CL91" i="12" a="1"/>
  <c r="CJ91" i="12" a="1"/>
  <c r="CH91" i="12" a="1"/>
  <c r="CF91" i="12" a="1"/>
  <c r="CD91" i="12" a="1"/>
  <c r="CB91" i="12" a="1"/>
  <c r="BZ91" i="12" a="1"/>
  <c r="BX91" i="12" a="1"/>
  <c r="BV91" i="12" a="1"/>
  <c r="BT91" i="12" a="1"/>
  <c r="BR91" i="12" a="1"/>
  <c r="BP91" i="12" a="1"/>
  <c r="BN91" i="12" a="1"/>
  <c r="BL91" i="12" a="1"/>
  <c r="BJ91" i="12" a="1"/>
  <c r="BH91" i="12" a="1"/>
  <c r="BF91" i="12" a="1"/>
  <c r="BD91" i="12" a="1"/>
  <c r="BB91" i="12" a="1"/>
  <c r="AZ91" i="12" a="1"/>
  <c r="AX91" i="12" a="1"/>
  <c r="AV91" i="12" a="1"/>
  <c r="AT91" i="12" a="1"/>
  <c r="AR91" i="12" a="1"/>
  <c r="AP91" i="12" a="1"/>
  <c r="AN91" i="12" a="1"/>
  <c r="AL91" i="12" a="1"/>
  <c r="AJ91" i="12" a="1"/>
  <c r="AH91" i="12" a="1"/>
  <c r="AF91" i="12" a="1"/>
  <c r="AD91" i="12" a="1"/>
  <c r="AB91" i="12" a="1"/>
  <c r="Z91" i="12" a="1"/>
  <c r="X91" i="12" a="1"/>
  <c r="V91" i="12" a="1"/>
  <c r="T91" i="12" a="1"/>
  <c r="R91" i="12" a="1"/>
  <c r="P91" i="12" a="1"/>
  <c r="N91" i="12" a="1"/>
  <c r="L91" i="12" a="1"/>
  <c r="DC90" i="12" a="1"/>
  <c r="CY90" i="12" a="1"/>
  <c r="CU90" i="12" a="1"/>
  <c r="CQ90" i="12" a="1"/>
  <c r="CM90" i="12" a="1"/>
  <c r="CI90" i="12" a="1"/>
  <c r="CE90" i="12" a="1"/>
  <c r="CA90" i="12" a="1"/>
  <c r="BW90" i="12" a="1"/>
  <c r="BS90" i="12" a="1"/>
  <c r="BO90" i="12" a="1"/>
  <c r="BK90" i="12" a="1"/>
  <c r="BG90" i="12" a="1"/>
  <c r="BC90" i="12" a="1"/>
  <c r="AY90" i="12" a="1"/>
  <c r="AU90" i="12" a="1"/>
  <c r="AQ90" i="12" a="1"/>
  <c r="AM90" i="12" a="1"/>
  <c r="AI90" i="12" a="1"/>
  <c r="AE90" i="12" a="1"/>
  <c r="AA90" i="12" a="1"/>
  <c r="W90" i="12" a="1"/>
  <c r="S90" i="12" a="1"/>
  <c r="O90" i="12" a="1"/>
  <c r="DA90" i="12" a="1"/>
  <c r="CW90" i="12" a="1"/>
  <c r="CS90" i="12" a="1"/>
  <c r="CO90" i="12" a="1"/>
  <c r="CK90" i="12" a="1"/>
  <c r="CG90" i="12" a="1"/>
  <c r="CC90" i="12" a="1"/>
  <c r="BY90" i="12" a="1"/>
  <c r="BU90" i="12" a="1"/>
  <c r="BQ90" i="12" a="1"/>
  <c r="BM90" i="12" a="1"/>
  <c r="BI90" i="12" a="1"/>
  <c r="BE90" i="12" a="1"/>
  <c r="BA90" i="12" a="1"/>
  <c r="AW90" i="12" a="1"/>
  <c r="AS90" i="12" a="1"/>
  <c r="AO90" i="12" a="1"/>
  <c r="AK90" i="12" a="1"/>
  <c r="AG90" i="12" a="1"/>
  <c r="AC90" i="12" a="1"/>
  <c r="Y90" i="12" a="1"/>
  <c r="U90" i="12" a="1"/>
  <c r="Q90" i="12" a="1"/>
  <c r="M90" i="12" a="1"/>
  <c r="DB90" i="12" a="1"/>
  <c r="CZ90" i="12" a="1"/>
  <c r="CX90" i="12" a="1"/>
  <c r="CV90" i="12" a="1"/>
  <c r="CT90" i="12" a="1"/>
  <c r="CR90" i="12" a="1"/>
  <c r="CP90" i="12" a="1"/>
  <c r="CN90" i="12" a="1"/>
  <c r="CL90" i="12" a="1"/>
  <c r="CJ90" i="12" a="1"/>
  <c r="CH90" i="12" a="1"/>
  <c r="CF90" i="12" a="1"/>
  <c r="CD90" i="12" a="1"/>
  <c r="CB90" i="12" a="1"/>
  <c r="BZ90" i="12" a="1"/>
  <c r="BX90" i="12" a="1"/>
  <c r="BV90" i="12" a="1"/>
  <c r="BT90" i="12" a="1"/>
  <c r="BR90" i="12" a="1"/>
  <c r="BP90" i="12" a="1"/>
  <c r="BN90" i="12" a="1"/>
  <c r="BL90" i="12" a="1"/>
  <c r="BJ90" i="12" a="1"/>
  <c r="BH90" i="12" a="1"/>
  <c r="BF90" i="12" a="1"/>
  <c r="BD90" i="12" a="1"/>
  <c r="BB90" i="12" a="1"/>
  <c r="AZ90" i="12" a="1"/>
  <c r="AX90" i="12" a="1"/>
  <c r="AV90" i="12" a="1"/>
  <c r="AT90" i="12" a="1"/>
  <c r="AR90" i="12" a="1"/>
  <c r="AP90" i="12" a="1"/>
  <c r="AN90" i="12" a="1"/>
  <c r="AL90" i="12" a="1"/>
  <c r="AJ90" i="12" a="1"/>
  <c r="AH90" i="12" a="1"/>
  <c r="AF90" i="12" a="1"/>
  <c r="AD90" i="12" a="1"/>
  <c r="AB90" i="12" a="1"/>
  <c r="Z90" i="12" a="1"/>
  <c r="X90" i="12" a="1"/>
  <c r="V90" i="12" a="1"/>
  <c r="T90" i="12" a="1"/>
  <c r="R90" i="12" a="1"/>
  <c r="P90" i="12" a="1"/>
  <c r="N90" i="12" a="1"/>
  <c r="L90" i="12" a="1"/>
  <c r="DC89" i="12" a="1"/>
  <c r="CY89" i="12" a="1"/>
  <c r="CU89" i="12" a="1"/>
  <c r="CQ89" i="12" a="1"/>
  <c r="CM89" i="12" a="1"/>
  <c r="CI89" i="12" a="1"/>
  <c r="CE89" i="12" a="1"/>
  <c r="CA89" i="12" a="1"/>
  <c r="BW89" i="12" a="1"/>
  <c r="BS89" i="12" a="1"/>
  <c r="BO89" i="12" a="1"/>
  <c r="BK89" i="12" a="1"/>
  <c r="BG89" i="12" a="1"/>
  <c r="BC89" i="12" a="1"/>
  <c r="AY89" i="12" a="1"/>
  <c r="AU89" i="12" a="1"/>
  <c r="AQ89" i="12" a="1"/>
  <c r="AM89" i="12" a="1"/>
  <c r="AI89" i="12" a="1"/>
  <c r="AE89" i="12" a="1"/>
  <c r="AA89" i="12" a="1"/>
  <c r="W89" i="12" a="1"/>
  <c r="S89" i="12" a="1"/>
  <c r="O89" i="12" a="1"/>
  <c r="DA89" i="12" a="1"/>
  <c r="CW89" i="12" a="1"/>
  <c r="CS89" i="12" a="1"/>
  <c r="CO89" i="12" a="1"/>
  <c r="CK89" i="12" a="1"/>
  <c r="CG89" i="12" a="1"/>
  <c r="CC89" i="12" a="1"/>
  <c r="BY89" i="12" a="1"/>
  <c r="BU89" i="12" a="1"/>
  <c r="BQ89" i="12" a="1"/>
  <c r="BM89" i="12" a="1"/>
  <c r="BI89" i="12" a="1"/>
  <c r="BE89" i="12" a="1"/>
  <c r="BA89" i="12" a="1"/>
  <c r="AW89" i="12" a="1"/>
  <c r="AS89" i="12" a="1"/>
  <c r="AO89" i="12" a="1"/>
  <c r="AK89" i="12" a="1"/>
  <c r="AG89" i="12" a="1"/>
  <c r="AC89" i="12" a="1"/>
  <c r="Y89" i="12" a="1"/>
  <c r="U89" i="12" a="1"/>
  <c r="Q89" i="12" a="1"/>
  <c r="M89" i="12" a="1"/>
  <c r="DB89" i="12" a="1"/>
  <c r="CZ89" i="12" a="1"/>
  <c r="CX89" i="12" a="1"/>
  <c r="CV89" i="12" a="1"/>
  <c r="CT89" i="12" a="1"/>
  <c r="CR89" i="12" a="1"/>
  <c r="CP89" i="12" a="1"/>
  <c r="CN89" i="12" a="1"/>
  <c r="CL89" i="12" a="1"/>
  <c r="CJ89" i="12" a="1"/>
  <c r="CH89" i="12" a="1"/>
  <c r="CF89" i="12" a="1"/>
  <c r="CD89" i="12" a="1"/>
  <c r="CB89" i="12" a="1"/>
  <c r="BZ89" i="12" a="1"/>
  <c r="BX89" i="12" a="1"/>
  <c r="BV89" i="12" a="1"/>
  <c r="BT89" i="12" a="1"/>
  <c r="BR89" i="12" a="1"/>
  <c r="BP89" i="12" a="1"/>
  <c r="BN89" i="12" a="1"/>
  <c r="BL89" i="12" a="1"/>
  <c r="BJ89" i="12" a="1"/>
  <c r="BH89" i="12" a="1"/>
  <c r="BF89" i="12" a="1"/>
  <c r="BD89" i="12" a="1"/>
  <c r="BB89" i="12" a="1"/>
  <c r="AZ89" i="12" a="1"/>
  <c r="AX89" i="12" a="1"/>
  <c r="AV89" i="12" a="1"/>
  <c r="AT89" i="12" a="1"/>
  <c r="AR89" i="12" a="1"/>
  <c r="AP89" i="12" a="1"/>
  <c r="AN89" i="12" a="1"/>
  <c r="AL89" i="12" a="1"/>
  <c r="AJ89" i="12" a="1"/>
  <c r="AH89" i="12" a="1"/>
  <c r="AF89" i="12" a="1"/>
  <c r="AD89" i="12" a="1"/>
  <c r="AB89" i="12" a="1"/>
  <c r="Z89" i="12" a="1"/>
  <c r="X89" i="12" a="1"/>
  <c r="V89" i="12" a="1"/>
  <c r="T89" i="12" a="1"/>
  <c r="R89" i="12" a="1"/>
  <c r="P89" i="12" a="1"/>
  <c r="N89" i="12" a="1"/>
  <c r="L89" i="12" a="1"/>
  <c r="DC88" i="12" a="1"/>
  <c r="CY88" i="12" a="1"/>
  <c r="CU88" i="12" a="1"/>
  <c r="CQ88" i="12" a="1"/>
  <c r="CM88" i="12" a="1"/>
  <c r="CI88" i="12" a="1"/>
  <c r="CE88" i="12" a="1"/>
  <c r="CA88" i="12" a="1"/>
  <c r="BW88" i="12" a="1"/>
  <c r="BS88" i="12" a="1"/>
  <c r="BO88" i="12" a="1"/>
  <c r="BK88" i="12" a="1"/>
  <c r="BG88" i="12" a="1"/>
  <c r="BC88" i="12" a="1"/>
  <c r="AY88" i="12" a="1"/>
  <c r="AU88" i="12" a="1"/>
  <c r="AQ88" i="12" a="1"/>
  <c r="AM88" i="12" a="1"/>
  <c r="AI88" i="12" a="1"/>
  <c r="AE88" i="12" a="1"/>
  <c r="AA88" i="12" a="1"/>
  <c r="W88" i="12" a="1"/>
  <c r="S88" i="12" a="1"/>
  <c r="O88" i="12" a="1"/>
  <c r="DA88" i="12" a="1"/>
  <c r="CW88" i="12" a="1"/>
  <c r="CS88" i="12" a="1"/>
  <c r="CO88" i="12" a="1"/>
  <c r="CK88" i="12" a="1"/>
  <c r="CG88" i="12" a="1"/>
  <c r="CC88" i="12" a="1"/>
  <c r="BY88" i="12" a="1"/>
  <c r="BU88" i="12" a="1"/>
  <c r="BQ88" i="12" a="1"/>
  <c r="BM88" i="12" a="1"/>
  <c r="BI88" i="12" a="1"/>
  <c r="BE88" i="12" a="1"/>
  <c r="BA88" i="12" a="1"/>
  <c r="AW88" i="12" a="1"/>
  <c r="AS88" i="12" a="1"/>
  <c r="AO88" i="12" a="1"/>
  <c r="AK88" i="12" a="1"/>
  <c r="AG88" i="12" a="1"/>
  <c r="AC88" i="12" a="1"/>
  <c r="Y88" i="12" a="1"/>
  <c r="U88" i="12" a="1"/>
  <c r="Q88" i="12" a="1"/>
  <c r="M88" i="12" a="1"/>
  <c r="DB88" i="12" a="1"/>
  <c r="CZ88" i="12" a="1"/>
  <c r="CX88" i="12" a="1"/>
  <c r="CV88" i="12" a="1"/>
  <c r="CT88" i="12" a="1"/>
  <c r="CR88" i="12" a="1"/>
  <c r="CP88" i="12" a="1"/>
  <c r="CN88" i="12" a="1"/>
  <c r="CL88" i="12" a="1"/>
  <c r="CJ88" i="12" a="1"/>
  <c r="CH88" i="12" a="1"/>
  <c r="CF88" i="12" a="1"/>
  <c r="CD88" i="12" a="1"/>
  <c r="CB88" i="12" a="1"/>
  <c r="BZ88" i="12" a="1"/>
  <c r="BX88" i="12" a="1"/>
  <c r="BV88" i="12" a="1"/>
  <c r="BT88" i="12" a="1"/>
  <c r="BR88" i="12" a="1"/>
  <c r="BP88" i="12" a="1"/>
  <c r="BN88" i="12" a="1"/>
  <c r="BL88" i="12" a="1"/>
  <c r="BJ88" i="12" a="1"/>
  <c r="BH88" i="12" a="1"/>
  <c r="BF88" i="12" a="1"/>
  <c r="BD88" i="12" a="1"/>
  <c r="BB88" i="12" a="1"/>
  <c r="AZ88" i="12" a="1"/>
  <c r="AX88" i="12" a="1"/>
  <c r="AV88" i="12" a="1"/>
  <c r="AT88" i="12" a="1"/>
  <c r="AR88" i="12" a="1"/>
  <c r="AP88" i="12" a="1"/>
  <c r="AN88" i="12" a="1"/>
  <c r="AL88" i="12" a="1"/>
  <c r="AJ88" i="12" a="1"/>
  <c r="AH88" i="12" a="1"/>
  <c r="AF88" i="12" a="1"/>
  <c r="AD88" i="12" a="1"/>
  <c r="AB88" i="12" a="1"/>
  <c r="Z88" i="12" a="1"/>
  <c r="X88" i="12" a="1"/>
  <c r="V88" i="12" a="1"/>
  <c r="T88" i="12" a="1"/>
  <c r="R88" i="12" a="1"/>
  <c r="P88" i="12" a="1"/>
  <c r="N88" i="12" a="1"/>
  <c r="L88" i="12" a="1"/>
  <c r="DC87" i="12" a="1"/>
  <c r="CY87" i="12" a="1"/>
  <c r="CU87" i="12" a="1"/>
  <c r="CQ87" i="12" a="1"/>
  <c r="CM87" i="12" a="1"/>
  <c r="CI87" i="12" a="1"/>
  <c r="CE87" i="12" a="1"/>
  <c r="CA87" i="12" a="1"/>
  <c r="BW87" i="12" a="1"/>
  <c r="BS87" i="12" a="1"/>
  <c r="BO87" i="12" a="1"/>
  <c r="BK87" i="12" a="1"/>
  <c r="BG87" i="12" a="1"/>
  <c r="BC87" i="12" a="1"/>
  <c r="AY87" i="12" a="1"/>
  <c r="AU87" i="12" a="1"/>
  <c r="AQ87" i="12" a="1"/>
  <c r="AM87" i="12" a="1"/>
  <c r="AI87" i="12" a="1"/>
  <c r="AE87" i="12" a="1"/>
  <c r="AA87" i="12" a="1"/>
  <c r="W87" i="12" a="1"/>
  <c r="S87" i="12" a="1"/>
  <c r="O87" i="12" a="1"/>
  <c r="DA87" i="12" a="1"/>
  <c r="CW87" i="12" a="1"/>
  <c r="CS87" i="12" a="1"/>
  <c r="CO87" i="12" a="1"/>
  <c r="CK87" i="12" a="1"/>
  <c r="CG87" i="12" a="1"/>
  <c r="CC87" i="12" a="1"/>
  <c r="BY87" i="12" a="1"/>
  <c r="BU87" i="12" a="1"/>
  <c r="BQ87" i="12" a="1"/>
  <c r="BM87" i="12" a="1"/>
  <c r="BI87" i="12" a="1"/>
  <c r="BE87" i="12" a="1"/>
  <c r="BA87" i="12" a="1"/>
  <c r="AW87" i="12" a="1"/>
  <c r="AS87" i="12" a="1"/>
  <c r="AO87" i="12" a="1"/>
  <c r="AK87" i="12" a="1"/>
  <c r="AG87" i="12" a="1"/>
  <c r="AC87" i="12" a="1"/>
  <c r="Y87" i="12" a="1"/>
  <c r="U87" i="12" a="1"/>
  <c r="Q87" i="12" a="1"/>
  <c r="M87" i="12" a="1"/>
  <c r="DB87" i="12" a="1"/>
  <c r="CZ87" i="12" a="1"/>
  <c r="CX87" i="12" a="1"/>
  <c r="CV87" i="12" a="1"/>
  <c r="CT87" i="12" a="1"/>
  <c r="CR87" i="12" a="1"/>
  <c r="CP87" i="12" a="1"/>
  <c r="CN87" i="12" a="1"/>
  <c r="CL87" i="12" a="1"/>
  <c r="CJ87" i="12" a="1"/>
  <c r="CH87" i="12" a="1"/>
  <c r="CF87" i="12" a="1"/>
  <c r="CD87" i="12" a="1"/>
  <c r="CB87" i="12" a="1"/>
  <c r="BZ87" i="12" a="1"/>
  <c r="BX87" i="12" a="1"/>
  <c r="BV87" i="12" a="1"/>
  <c r="BT87" i="12" a="1"/>
  <c r="BR87" i="12" a="1"/>
  <c r="BP87" i="12" a="1"/>
  <c r="BN87" i="12" a="1"/>
  <c r="BL87" i="12" a="1"/>
  <c r="BJ87" i="12" a="1"/>
  <c r="BH87" i="12" a="1"/>
  <c r="BF87" i="12" a="1"/>
  <c r="BD87" i="12" a="1"/>
  <c r="BB87" i="12" a="1"/>
  <c r="AZ87" i="12" a="1"/>
  <c r="AX87" i="12" a="1"/>
  <c r="AV87" i="12" a="1"/>
  <c r="AT87" i="12" a="1"/>
  <c r="AR87" i="12" a="1"/>
  <c r="AP87" i="12" a="1"/>
  <c r="AN87" i="12" a="1"/>
  <c r="AL87" i="12" a="1"/>
  <c r="AJ87" i="12" a="1"/>
  <c r="AH87" i="12" a="1"/>
  <c r="AF87" i="12" a="1"/>
  <c r="AD87" i="12" a="1"/>
  <c r="AB87" i="12" a="1"/>
  <c r="Z87" i="12" a="1"/>
  <c r="X87" i="12" a="1"/>
  <c r="V87" i="12" a="1"/>
  <c r="T87" i="12" a="1"/>
  <c r="R87" i="12" a="1"/>
  <c r="P87" i="12" a="1"/>
  <c r="N87" i="12" a="1"/>
  <c r="L87" i="12" a="1"/>
  <c r="AE86" i="12" a="1"/>
  <c r="T86" i="12" a="1"/>
  <c r="AJ86" i="12" a="1"/>
  <c r="O86" i="12" a="1"/>
  <c r="DC86" i="12" a="1"/>
  <c r="CY86" i="12" a="1"/>
  <c r="CU86" i="12" a="1"/>
  <c r="CQ86" i="12" a="1"/>
  <c r="CM86" i="12" a="1"/>
  <c r="CI86" i="12" a="1"/>
  <c r="CE86" i="12" a="1"/>
  <c r="CA86" i="12" a="1"/>
  <c r="BW86" i="12" a="1"/>
  <c r="BS86" i="12" a="1"/>
  <c r="BO86" i="12" a="1"/>
  <c r="BK86" i="12" a="1"/>
  <c r="BG86" i="12" a="1"/>
  <c r="BC86" i="12" a="1"/>
  <c r="AY86" i="12" a="1"/>
  <c r="AU86" i="12" a="1"/>
  <c r="AQ86" i="12" a="1"/>
  <c r="AM86" i="12" a="1"/>
  <c r="AH86" i="12" a="1"/>
  <c r="AC86" i="12" a="1"/>
  <c r="R86" i="12" a="1"/>
  <c r="M86" i="12" a="1"/>
  <c r="AB86" i="12" a="1"/>
  <c r="W86" i="12" a="1"/>
  <c r="L86" i="12" a="1"/>
  <c r="DA86" i="12" a="1"/>
  <c r="CW86" i="12" a="1"/>
  <c r="CS86" i="12" a="1"/>
  <c r="CO86" i="12" a="1"/>
  <c r="CK86" i="12" a="1"/>
  <c r="CG86" i="12" a="1"/>
  <c r="CC86" i="12" a="1"/>
  <c r="BY86" i="12" a="1"/>
  <c r="BU86" i="12" a="1"/>
  <c r="BQ86" i="12" a="1"/>
  <c r="BM86" i="12" a="1"/>
  <c r="BI86" i="12" a="1"/>
  <c r="BE86" i="12" a="1"/>
  <c r="BA86" i="12" a="1"/>
  <c r="AW86" i="12" a="1"/>
  <c r="AS86" i="12" a="1"/>
  <c r="AO86" i="12" a="1"/>
  <c r="AK86" i="12" a="1"/>
  <c r="Z86" i="12" a="1"/>
  <c r="U86" i="12" a="1"/>
  <c r="DB86" i="12" a="1"/>
  <c r="CZ86" i="12" a="1"/>
  <c r="CX86" i="12" a="1"/>
  <c r="CV86" i="12" a="1"/>
  <c r="CT86" i="12" a="1"/>
  <c r="CR86" i="12" a="1"/>
  <c r="CP86" i="12" a="1"/>
  <c r="CN86" i="12" a="1"/>
  <c r="CL86" i="12" a="1"/>
  <c r="CJ86" i="12" a="1"/>
  <c r="CH86" i="12" a="1"/>
  <c r="CF86" i="12" a="1"/>
  <c r="CD86" i="12" a="1"/>
  <c r="CB86" i="12" a="1"/>
  <c r="BZ86" i="12" a="1"/>
  <c r="BX86" i="12" a="1"/>
  <c r="BV86" i="12" a="1"/>
  <c r="BT86" i="12" a="1"/>
  <c r="BR86" i="12" a="1"/>
  <c r="BP86" i="12" a="1"/>
  <c r="BN86" i="12" a="1"/>
  <c r="BL86" i="12" a="1"/>
  <c r="BJ86" i="12" a="1"/>
  <c r="BH86" i="12" a="1"/>
  <c r="BF86" i="12" a="1"/>
  <c r="BD86" i="12" a="1"/>
  <c r="BB86" i="12" a="1"/>
  <c r="AZ86" i="12" a="1"/>
  <c r="AX86" i="12" a="1"/>
  <c r="AV86" i="12" a="1"/>
  <c r="AT86" i="12" a="1"/>
  <c r="AR86" i="12" a="1"/>
  <c r="AP86" i="12" a="1"/>
  <c r="AN86" i="12" a="1"/>
  <c r="AL86" i="12" a="1"/>
  <c r="AG86" i="12" a="1"/>
  <c r="AD86" i="12" a="1"/>
  <c r="Y86" i="12" a="1"/>
  <c r="V86" i="12" a="1"/>
  <c r="Q86" i="12" a="1"/>
  <c r="N86" i="12" a="1"/>
  <c r="AI86" i="12" a="1"/>
  <c r="AF86" i="12" a="1"/>
  <c r="AA86" i="12" a="1"/>
  <c r="X86" i="12" a="1"/>
  <c r="S86" i="12" a="1"/>
  <c r="P86" i="12" a="1"/>
  <c r="CF85" i="12" a="1"/>
  <c r="BK85" i="12" a="1"/>
  <c r="T85" i="12" a="1"/>
  <c r="CV85" i="12" a="1"/>
  <c r="CA85" i="12" a="1"/>
  <c r="AJ85" i="12" a="1"/>
  <c r="O85" i="12" a="1"/>
  <c r="CQ85" i="12" a="1"/>
  <c r="AZ85" i="12" a="1"/>
  <c r="AE85" i="12" a="1"/>
  <c r="BP85" i="12" a="1"/>
  <c r="AU85" i="12" a="1"/>
  <c r="CT85" i="12" a="1"/>
  <c r="CO85" i="12" a="1"/>
  <c r="CD85" i="12" a="1"/>
  <c r="BY85" i="12" a="1"/>
  <c r="BN85" i="12" a="1"/>
  <c r="BI85" i="12" a="1"/>
  <c r="AX85" i="12" a="1"/>
  <c r="AS85" i="12" a="1"/>
  <c r="AH85" i="12" a="1"/>
  <c r="AC85" i="12" a="1"/>
  <c r="R85" i="12" a="1"/>
  <c r="M85" i="12" a="1"/>
  <c r="CY85" i="12" a="1"/>
  <c r="CN85" i="12" a="1"/>
  <c r="CI85" i="12" a="1"/>
  <c r="BX85" i="12" a="1"/>
  <c r="BS85" i="12" a="1"/>
  <c r="BH85" i="12" a="1"/>
  <c r="BC85" i="12" a="1"/>
  <c r="AR85" i="12" a="1"/>
  <c r="AM85" i="12" a="1"/>
  <c r="AB85" i="12" a="1"/>
  <c r="W85" i="12" a="1"/>
  <c r="L85" i="12" a="1"/>
  <c r="DB85" i="12" a="1"/>
  <c r="CW85" i="12" a="1"/>
  <c r="CL85" i="12" a="1"/>
  <c r="CG85" i="12" a="1"/>
  <c r="BV85" i="12" a="1"/>
  <c r="BQ85" i="12" a="1"/>
  <c r="BF85" i="12" a="1"/>
  <c r="BA85" i="12" a="1"/>
  <c r="AP85" i="12" a="1"/>
  <c r="AK85" i="12" a="1"/>
  <c r="Z85" i="12" a="1"/>
  <c r="U85" i="12" a="1"/>
  <c r="DA85" i="12" a="1"/>
  <c r="CX85" i="12" a="1"/>
  <c r="CS85" i="12" a="1"/>
  <c r="CP85" i="12" a="1"/>
  <c r="CK85" i="12" a="1"/>
  <c r="CH85" i="12" a="1"/>
  <c r="CC85" i="12" a="1"/>
  <c r="BZ85" i="12" a="1"/>
  <c r="BU85" i="12" a="1"/>
  <c r="BR85" i="12" a="1"/>
  <c r="BM85" i="12" a="1"/>
  <c r="BJ85" i="12" a="1"/>
  <c r="BE85" i="12" a="1"/>
  <c r="BB85" i="12" a="1"/>
  <c r="AW85" i="12" a="1"/>
  <c r="AT85" i="12" a="1"/>
  <c r="AO85" i="12" a="1"/>
  <c r="AL85" i="12" a="1"/>
  <c r="AG85" i="12" a="1"/>
  <c r="AD85" i="12" a="1"/>
  <c r="Y85" i="12" a="1"/>
  <c r="V85" i="12" a="1"/>
  <c r="Q85" i="12" a="1"/>
  <c r="N85" i="12" a="1"/>
  <c r="DC85" i="12" a="1"/>
  <c r="CZ85" i="12" a="1"/>
  <c r="CU85" i="12" a="1"/>
  <c r="CR85" i="12" a="1"/>
  <c r="CM85" i="12" a="1"/>
  <c r="CJ85" i="12" a="1"/>
  <c r="CE85" i="12" a="1"/>
  <c r="CB85" i="12" a="1"/>
  <c r="BW85" i="12" a="1"/>
  <c r="BT85" i="12" a="1"/>
  <c r="BO85" i="12" a="1"/>
  <c r="BL85" i="12" a="1"/>
  <c r="BG85" i="12" a="1"/>
  <c r="BD85" i="12" a="1"/>
  <c r="AY85" i="12" a="1"/>
  <c r="AV85" i="12" a="1"/>
  <c r="AQ85" i="12" a="1"/>
  <c r="AN85" i="12" a="1"/>
  <c r="AI85" i="12" a="1"/>
  <c r="AF85" i="12" a="1"/>
  <c r="AA85" i="12" a="1"/>
  <c r="X85" i="12" a="1"/>
  <c r="S85" i="12" a="1"/>
  <c r="P85" i="12" a="1"/>
  <c r="CQ84" i="12" a="1"/>
  <c r="AZ84" i="12" a="1"/>
  <c r="AE84" i="12" a="1"/>
  <c r="BP84" i="12" a="1"/>
  <c r="AU84" i="12" a="1"/>
  <c r="CF84" i="12" a="1"/>
  <c r="BK84" i="12" a="1"/>
  <c r="T84" i="12" a="1"/>
  <c r="CV84" i="12" a="1"/>
  <c r="CA84" i="12" a="1"/>
  <c r="AJ84" i="12" a="1"/>
  <c r="O84" i="12" a="1"/>
  <c r="CT84" i="12" a="1"/>
  <c r="CO84" i="12" a="1"/>
  <c r="CD84" i="12" a="1"/>
  <c r="BY84" i="12" a="1"/>
  <c r="BN84" i="12" a="1"/>
  <c r="BI84" i="12" a="1"/>
  <c r="AX84" i="12" a="1"/>
  <c r="AS84" i="12" a="1"/>
  <c r="AH84" i="12" a="1"/>
  <c r="AC84" i="12" a="1"/>
  <c r="R84" i="12" a="1"/>
  <c r="M84" i="12" a="1"/>
  <c r="CY84" i="12" a="1"/>
  <c r="CN84" i="12" a="1"/>
  <c r="CI84" i="12" a="1"/>
  <c r="BX84" i="12" a="1"/>
  <c r="BS84" i="12" a="1"/>
  <c r="BH84" i="12" a="1"/>
  <c r="BC84" i="12" a="1"/>
  <c r="AR84" i="12" a="1"/>
  <c r="AM84" i="12" a="1"/>
  <c r="AB84" i="12" a="1"/>
  <c r="W84" i="12" a="1"/>
  <c r="L84" i="12" a="1"/>
  <c r="DB84" i="12" a="1"/>
  <c r="CW84" i="12" a="1"/>
  <c r="CL84" i="12" a="1"/>
  <c r="CG84" i="12" a="1"/>
  <c r="BV84" i="12" a="1"/>
  <c r="BQ84" i="12" a="1"/>
  <c r="BF84" i="12" a="1"/>
  <c r="BA84" i="12" a="1"/>
  <c r="AP84" i="12" a="1"/>
  <c r="AK84" i="12" a="1"/>
  <c r="Z84" i="12" a="1"/>
  <c r="U84" i="12" a="1"/>
  <c r="DA84" i="12" a="1"/>
  <c r="CX84" i="12" a="1"/>
  <c r="CS84" i="12" a="1"/>
  <c r="CP84" i="12" a="1"/>
  <c r="CK84" i="12" a="1"/>
  <c r="CH84" i="12" a="1"/>
  <c r="CC84" i="12" a="1"/>
  <c r="BZ84" i="12" a="1"/>
  <c r="BU84" i="12" a="1"/>
  <c r="BR84" i="12" a="1"/>
  <c r="BM84" i="12" a="1"/>
  <c r="BJ84" i="12" a="1"/>
  <c r="BE84" i="12" a="1"/>
  <c r="BB84" i="12" a="1"/>
  <c r="AW84" i="12" a="1"/>
  <c r="AT84" i="12" a="1"/>
  <c r="AO84" i="12" a="1"/>
  <c r="AL84" i="12" a="1"/>
  <c r="AG84" i="12" a="1"/>
  <c r="AD84" i="12" a="1"/>
  <c r="Y84" i="12" a="1"/>
  <c r="V84" i="12" a="1"/>
  <c r="Q84" i="12" a="1"/>
  <c r="N84" i="12" a="1"/>
  <c r="DC84" i="12" a="1"/>
  <c r="CZ84" i="12" a="1"/>
  <c r="CU84" i="12" a="1"/>
  <c r="CR84" i="12" a="1"/>
  <c r="CM84" i="12" a="1"/>
  <c r="CJ84" i="12" a="1"/>
  <c r="CE84" i="12" a="1"/>
  <c r="CB84" i="12" a="1"/>
  <c r="BW84" i="12" a="1"/>
  <c r="BT84" i="12" a="1"/>
  <c r="BO84" i="12" a="1"/>
  <c r="BL84" i="12" a="1"/>
  <c r="BG84" i="12" a="1"/>
  <c r="BD84" i="12" a="1"/>
  <c r="AY84" i="12" a="1"/>
  <c r="AV84" i="12" a="1"/>
  <c r="AQ84" i="12" a="1"/>
  <c r="AN84" i="12" a="1"/>
  <c r="AI84" i="12" a="1"/>
  <c r="AF84" i="12" a="1"/>
  <c r="AA84" i="12" a="1"/>
  <c r="X84" i="12" a="1"/>
  <c r="S84" i="12" a="1"/>
  <c r="P84" i="12" a="1"/>
  <c r="CF83" i="12" a="1"/>
  <c r="BK83" i="12" a="1"/>
  <c r="AC83" i="12" a="1"/>
  <c r="CV83" i="12" a="1"/>
  <c r="CA83" i="12" a="1"/>
  <c r="R83" i="12" a="1"/>
  <c r="CQ83" i="12" a="1"/>
  <c r="AX83" i="12" a="1"/>
  <c r="BP83" i="12" a="1"/>
  <c r="CT83" i="12" a="1"/>
  <c r="CO83" i="12" a="1"/>
  <c r="CD83" i="12" a="1"/>
  <c r="BY83" i="12" a="1"/>
  <c r="BN83" i="12" a="1"/>
  <c r="BI83" i="12" a="1"/>
  <c r="AK83" i="12" a="1"/>
  <c r="Z83" i="12" a="1"/>
  <c r="CY83" i="12" a="1"/>
  <c r="CN83" i="12" a="1"/>
  <c r="CI83" i="12" a="1"/>
  <c r="BX83" i="12" a="1"/>
  <c r="BS83" i="12" a="1"/>
  <c r="BH83" i="12" a="1"/>
  <c r="BC83" i="12" a="1"/>
  <c r="AS83" i="12" a="1"/>
  <c r="AH83" i="12" a="1"/>
  <c r="M83" i="12" a="1"/>
  <c r="DB83" i="12" a="1"/>
  <c r="CW83" i="12" a="1"/>
  <c r="CL83" i="12" a="1"/>
  <c r="CG83" i="12" a="1"/>
  <c r="BV83" i="12" a="1"/>
  <c r="BQ83" i="12" a="1"/>
  <c r="BF83" i="12" a="1"/>
  <c r="BA83" i="12" a="1"/>
  <c r="AP83" i="12" a="1"/>
  <c r="U83" i="12" a="1"/>
  <c r="AZ83" i="12" a="1"/>
  <c r="AU83" i="12" a="1"/>
  <c r="AR83" i="12" a="1"/>
  <c r="AM83" i="12" a="1"/>
  <c r="AJ83" i="12" a="1"/>
  <c r="AE83" i="12" a="1"/>
  <c r="AB83" i="12" a="1"/>
  <c r="W83" i="12" a="1"/>
  <c r="T83" i="12" a="1"/>
  <c r="O83" i="12" a="1"/>
  <c r="L83" i="12" a="1"/>
  <c r="DA83" i="12" a="1"/>
  <c r="CX83" i="12" a="1"/>
  <c r="CS83" i="12" a="1"/>
  <c r="CP83" i="12" a="1"/>
  <c r="CK83" i="12" a="1"/>
  <c r="CH83" i="12" a="1"/>
  <c r="CC83" i="12" a="1"/>
  <c r="BZ83" i="12" a="1"/>
  <c r="BU83" i="12" a="1"/>
  <c r="BR83" i="12" a="1"/>
  <c r="BM83" i="12" a="1"/>
  <c r="BJ83" i="12" a="1"/>
  <c r="BE83" i="12" a="1"/>
  <c r="BB83" i="12" a="1"/>
  <c r="AW83" i="12" a="1"/>
  <c r="AT83" i="12" a="1"/>
  <c r="AO83" i="12" a="1"/>
  <c r="AL83" i="12" a="1"/>
  <c r="AG83" i="12" a="1"/>
  <c r="AD83" i="12" a="1"/>
  <c r="Y83" i="12" a="1"/>
  <c r="V83" i="12" a="1"/>
  <c r="Q83" i="12" a="1"/>
  <c r="N83" i="12" a="1"/>
  <c r="DC83" i="12" a="1"/>
  <c r="CZ83" i="12" a="1"/>
  <c r="CU83" i="12" a="1"/>
  <c r="CR83" i="12" a="1"/>
  <c r="CM83" i="12" a="1"/>
  <c r="CJ83" i="12" a="1"/>
  <c r="CE83" i="12" a="1"/>
  <c r="CB83" i="12" a="1"/>
  <c r="BW83" i="12" a="1"/>
  <c r="BT83" i="12" a="1"/>
  <c r="BO83" i="12" a="1"/>
  <c r="BL83" i="12" a="1"/>
  <c r="BG83" i="12" a="1"/>
  <c r="BD83" i="12" a="1"/>
  <c r="AY83" i="12" a="1"/>
  <c r="AV83" i="12" a="1"/>
  <c r="AQ83" i="12" a="1"/>
  <c r="AN83" i="12" a="1"/>
  <c r="AI83" i="12" a="1"/>
  <c r="AF83" i="12" a="1"/>
  <c r="AA83" i="12" a="1"/>
  <c r="X83" i="12" a="1"/>
  <c r="S83" i="12" a="1"/>
  <c r="P83" i="12" a="1"/>
  <c r="CD82" i="12" a="1"/>
  <c r="AC82" i="12" a="1"/>
  <c r="BI82" i="12" a="1"/>
  <c r="R82" i="12" a="1"/>
  <c r="CO82" i="12" a="1"/>
  <c r="AX82" i="12" a="1"/>
  <c r="CW82" i="12" a="1"/>
  <c r="CL82" i="12" a="1"/>
  <c r="BQ82" i="12" a="1"/>
  <c r="BF82" i="12" a="1"/>
  <c r="AK82" i="12" a="1"/>
  <c r="Z82" i="12" a="1"/>
  <c r="CT82" i="12" a="1"/>
  <c r="BY82" i="12" a="1"/>
  <c r="BN82" i="12" a="1"/>
  <c r="AS82" i="12" a="1"/>
  <c r="AH82" i="12" a="1"/>
  <c r="M82" i="12" a="1"/>
  <c r="DB82" i="12" a="1"/>
  <c r="CG82" i="12" a="1"/>
  <c r="BV82" i="12" a="1"/>
  <c r="BA82" i="12" a="1"/>
  <c r="AP82" i="12" a="1"/>
  <c r="U82" i="12" a="1"/>
  <c r="CY82" i="12" a="1"/>
  <c r="CV82" i="12" a="1"/>
  <c r="CQ82" i="12" a="1"/>
  <c r="CN82" i="12" a="1"/>
  <c r="CI82" i="12" a="1"/>
  <c r="CF82" i="12" a="1"/>
  <c r="CA82" i="12" a="1"/>
  <c r="BX82" i="12" a="1"/>
  <c r="BS82" i="12" a="1"/>
  <c r="BP82" i="12" a="1"/>
  <c r="BK82" i="12" a="1"/>
  <c r="BH82" i="12" a="1"/>
  <c r="BC82" i="12" a="1"/>
  <c r="AZ82" i="12" a="1"/>
  <c r="AU82" i="12" a="1"/>
  <c r="AR82" i="12" a="1"/>
  <c r="AM82" i="12" a="1"/>
  <c r="AJ82" i="12" a="1"/>
  <c r="AE82" i="12" a="1"/>
  <c r="AB82" i="12" a="1"/>
  <c r="W82" i="12" a="1"/>
  <c r="T82" i="12" a="1"/>
  <c r="O82" i="12" a="1"/>
  <c r="L82" i="12" a="1"/>
  <c r="DA82" i="12" a="1"/>
  <c r="CX82" i="12" a="1"/>
  <c r="CS82" i="12" a="1"/>
  <c r="CP82" i="12" a="1"/>
  <c r="CK82" i="12" a="1"/>
  <c r="CH82" i="12" a="1"/>
  <c r="CC82" i="12" a="1"/>
  <c r="BZ82" i="12" a="1"/>
  <c r="BU82" i="12" a="1"/>
  <c r="BR82" i="12" a="1"/>
  <c r="BM82" i="12" a="1"/>
  <c r="BJ82" i="12" a="1"/>
  <c r="BE82" i="12" a="1"/>
  <c r="BB82" i="12" a="1"/>
  <c r="AW82" i="12" a="1"/>
  <c r="AT82" i="12" a="1"/>
  <c r="AO82" i="12" a="1"/>
  <c r="AL82" i="12" a="1"/>
  <c r="AG82" i="12" a="1"/>
  <c r="AD82" i="12" a="1"/>
  <c r="Y82" i="12" a="1"/>
  <c r="V82" i="12" a="1"/>
  <c r="Q82" i="12" a="1"/>
  <c r="N82" i="12" a="1"/>
  <c r="DC82" i="12" a="1"/>
  <c r="CZ82" i="12" a="1"/>
  <c r="CU82" i="12" a="1"/>
  <c r="CR82" i="12" a="1"/>
  <c r="CM82" i="12" a="1"/>
  <c r="CJ82" i="12" a="1"/>
  <c r="CE82" i="12" a="1"/>
  <c r="CB82" i="12" a="1"/>
  <c r="BW82" i="12" a="1"/>
  <c r="BT82" i="12" a="1"/>
  <c r="BO82" i="12" a="1"/>
  <c r="BL82" i="12" a="1"/>
  <c r="BG82" i="12" a="1"/>
  <c r="BD82" i="12" a="1"/>
  <c r="AY82" i="12" a="1"/>
  <c r="AV82" i="12" a="1"/>
  <c r="AQ82" i="12" a="1"/>
  <c r="AN82" i="12" a="1"/>
  <c r="AI82" i="12" a="1"/>
  <c r="AF82" i="12" a="1"/>
  <c r="AA82" i="12" a="1"/>
  <c r="X82" i="12" a="1"/>
  <c r="S82" i="12" a="1"/>
  <c r="P82" i="12" a="1"/>
  <c r="CO81" i="12" a="1"/>
  <c r="AX81" i="12" a="1"/>
  <c r="CD81" i="12" a="1"/>
  <c r="AC81" i="12" a="1"/>
  <c r="BI81" i="12" a="1"/>
  <c r="R81" i="12" a="1"/>
  <c r="CW81" i="12" a="1"/>
  <c r="CL81" i="12" a="1"/>
  <c r="BQ81" i="12" a="1"/>
  <c r="BF81" i="12" a="1"/>
  <c r="AK81" i="12" a="1"/>
  <c r="Z81" i="12" a="1"/>
  <c r="CT81" i="12" a="1"/>
  <c r="BY81" i="12" a="1"/>
  <c r="BN81" i="12" a="1"/>
  <c r="AS81" i="12" a="1"/>
  <c r="AH81" i="12" a="1"/>
  <c r="M81" i="12" a="1"/>
  <c r="DB81" i="12" a="1"/>
  <c r="CG81" i="12" a="1"/>
  <c r="BV81" i="12" a="1"/>
  <c r="BA81" i="12" a="1"/>
  <c r="AP81" i="12" a="1"/>
  <c r="U81" i="12" a="1"/>
  <c r="CY81" i="12" a="1"/>
  <c r="CV81" i="12" a="1"/>
  <c r="CQ81" i="12" a="1"/>
  <c r="CN81" i="12" a="1"/>
  <c r="CI81" i="12" a="1"/>
  <c r="CF81" i="12" a="1"/>
  <c r="CA81" i="12" a="1"/>
  <c r="BX81" i="12" a="1"/>
  <c r="BS81" i="12" a="1"/>
  <c r="BP81" i="12" a="1"/>
  <c r="BK81" i="12" a="1"/>
  <c r="BH81" i="12" a="1"/>
  <c r="BC81" i="12" a="1"/>
  <c r="AZ81" i="12" a="1"/>
  <c r="AU81" i="12" a="1"/>
  <c r="AR81" i="12" a="1"/>
  <c r="AM81" i="12" a="1"/>
  <c r="AJ81" i="12" a="1"/>
  <c r="AE81" i="12" a="1"/>
  <c r="AB81" i="12" a="1"/>
  <c r="W81" i="12" a="1"/>
  <c r="T81" i="12" a="1"/>
  <c r="O81" i="12" a="1"/>
  <c r="L81" i="12" a="1"/>
  <c r="DA81" i="12" a="1"/>
  <c r="CX81" i="12" a="1"/>
  <c r="CS81" i="12" a="1"/>
  <c r="CP81" i="12" a="1"/>
  <c r="CK81" i="12" a="1"/>
  <c r="CH81" i="12" a="1"/>
  <c r="CC81" i="12" a="1"/>
  <c r="BZ81" i="12" a="1"/>
  <c r="BU81" i="12" a="1"/>
  <c r="BR81" i="12" a="1"/>
  <c r="BM81" i="12" a="1"/>
  <c r="BJ81" i="12" a="1"/>
  <c r="BE81" i="12" a="1"/>
  <c r="BB81" i="12" a="1"/>
  <c r="AW81" i="12" a="1"/>
  <c r="AT81" i="12" a="1"/>
  <c r="AO81" i="12" a="1"/>
  <c r="AL81" i="12" a="1"/>
  <c r="AG81" i="12" a="1"/>
  <c r="AD81" i="12" a="1"/>
  <c r="Y81" i="12" a="1"/>
  <c r="V81" i="12" a="1"/>
  <c r="Q81" i="12" a="1"/>
  <c r="N81" i="12" a="1"/>
  <c r="DC81" i="12" a="1"/>
  <c r="CZ81" i="12" a="1"/>
  <c r="CU81" i="12" a="1"/>
  <c r="CR81" i="12" a="1"/>
  <c r="CM81" i="12" a="1"/>
  <c r="CJ81" i="12" a="1"/>
  <c r="CE81" i="12" a="1"/>
  <c r="CB81" i="12" a="1"/>
  <c r="BW81" i="12" a="1"/>
  <c r="BT81" i="12" a="1"/>
  <c r="BO81" i="12" a="1"/>
  <c r="BL81" i="12" a="1"/>
  <c r="BG81" i="12" a="1"/>
  <c r="BD81" i="12" a="1"/>
  <c r="AY81" i="12" a="1"/>
  <c r="AV81" i="12" a="1"/>
  <c r="AQ81" i="12" a="1"/>
  <c r="AN81" i="12" a="1"/>
  <c r="AI81" i="12" a="1"/>
  <c r="AF81" i="12" a="1"/>
  <c r="AA81" i="12" a="1"/>
  <c r="X81" i="12" a="1"/>
  <c r="S81" i="12" a="1"/>
  <c r="P81" i="12" a="1"/>
  <c r="BI80" i="12" a="1"/>
  <c r="R80" i="12" a="1"/>
  <c r="CO80" i="12" a="1"/>
  <c r="AX80" i="12" a="1"/>
  <c r="CD80" i="12" a="1"/>
  <c r="AC80" i="12" a="1"/>
  <c r="CW80" i="12" a="1"/>
  <c r="CL80" i="12" a="1"/>
  <c r="BQ80" i="12" a="1"/>
  <c r="BF80" i="12" a="1"/>
  <c r="AK80" i="12" a="1"/>
  <c r="Z80" i="12" a="1"/>
  <c r="CT80" i="12" a="1"/>
  <c r="BY80" i="12" a="1"/>
  <c r="BN80" i="12" a="1"/>
  <c r="AS80" i="12" a="1"/>
  <c r="AH80" i="12" a="1"/>
  <c r="M80" i="12" a="1"/>
  <c r="DB80" i="12" a="1"/>
  <c r="CG80" i="12" a="1"/>
  <c r="BV80" i="12" a="1"/>
  <c r="BA80" i="12" a="1"/>
  <c r="AP80" i="12" a="1"/>
  <c r="U80" i="12" a="1"/>
  <c r="CY80" i="12" a="1"/>
  <c r="CV80" i="12" a="1"/>
  <c r="CQ80" i="12" a="1"/>
  <c r="CN80" i="12" a="1"/>
  <c r="CI80" i="12" a="1"/>
  <c r="CF80" i="12" a="1"/>
  <c r="CA80" i="12" a="1"/>
  <c r="BX80" i="12" a="1"/>
  <c r="BS80" i="12" a="1"/>
  <c r="BP80" i="12" a="1"/>
  <c r="BK80" i="12" a="1"/>
  <c r="BH80" i="12" a="1"/>
  <c r="BC80" i="12" a="1"/>
  <c r="AZ80" i="12" a="1"/>
  <c r="AU80" i="12" a="1"/>
  <c r="AR80" i="12" a="1"/>
  <c r="AM80" i="12" a="1"/>
  <c r="AJ80" i="12" a="1"/>
  <c r="AE80" i="12" a="1"/>
  <c r="AB80" i="12" a="1"/>
  <c r="W80" i="12" a="1"/>
  <c r="T80" i="12" a="1"/>
  <c r="O80" i="12" a="1"/>
  <c r="L80" i="12" a="1"/>
  <c r="DA80" i="12" a="1"/>
  <c r="CX80" i="12" a="1"/>
  <c r="CS80" i="12" a="1"/>
  <c r="CP80" i="12" a="1"/>
  <c r="CK80" i="12" a="1"/>
  <c r="CH80" i="12" a="1"/>
  <c r="CC80" i="12" a="1"/>
  <c r="BZ80" i="12" a="1"/>
  <c r="BU80" i="12" a="1"/>
  <c r="BR80" i="12" a="1"/>
  <c r="BM80" i="12" a="1"/>
  <c r="BJ80" i="12" a="1"/>
  <c r="BE80" i="12" a="1"/>
  <c r="BB80" i="12" a="1"/>
  <c r="AW80" i="12" a="1"/>
  <c r="AT80" i="12" a="1"/>
  <c r="AO80" i="12" a="1"/>
  <c r="AL80" i="12" a="1"/>
  <c r="AG80" i="12" a="1"/>
  <c r="AD80" i="12" a="1"/>
  <c r="Y80" i="12" a="1"/>
  <c r="V80" i="12" a="1"/>
  <c r="Q80" i="12" a="1"/>
  <c r="N80" i="12" a="1"/>
  <c r="DC80" i="12" a="1"/>
  <c r="CZ80" i="12" a="1"/>
  <c r="CU80" i="12" a="1"/>
  <c r="CR80" i="12" a="1"/>
  <c r="CM80" i="12" a="1"/>
  <c r="CJ80" i="12" a="1"/>
  <c r="CE80" i="12" a="1"/>
  <c r="CB80" i="12" a="1"/>
  <c r="BW80" i="12" a="1"/>
  <c r="BT80" i="12" a="1"/>
  <c r="BO80" i="12" a="1"/>
  <c r="BL80" i="12" a="1"/>
  <c r="BG80" i="12" a="1"/>
  <c r="BD80" i="12" a="1"/>
  <c r="AY80" i="12" a="1"/>
  <c r="AV80" i="12" a="1"/>
  <c r="AQ80" i="12" a="1"/>
  <c r="AN80" i="12" a="1"/>
  <c r="AI80" i="12" a="1"/>
  <c r="AF80" i="12" a="1"/>
  <c r="AA80" i="12" a="1"/>
  <c r="X80" i="12" a="1"/>
  <c r="S80" i="12" a="1"/>
  <c r="P80" i="12" a="1"/>
  <c r="AC79" i="12" a="1"/>
  <c r="BI79" i="12" a="1"/>
  <c r="R79" i="12" a="1"/>
  <c r="CO79" i="12" a="1"/>
  <c r="AX79" i="12" a="1"/>
  <c r="CD79" i="12" a="1"/>
  <c r="CW79" i="12" a="1"/>
  <c r="CL79" i="12" a="1"/>
  <c r="BQ79" i="12" a="1"/>
  <c r="BF79" i="12" a="1"/>
  <c r="AK79" i="12" a="1"/>
  <c r="Z79" i="12" a="1"/>
  <c r="CT79" i="12" a="1"/>
  <c r="BY79" i="12" a="1"/>
  <c r="BN79" i="12" a="1"/>
  <c r="AS79" i="12" a="1"/>
  <c r="AH79" i="12" a="1"/>
  <c r="M79" i="12" a="1"/>
  <c r="DB79" i="12" a="1"/>
  <c r="CG79" i="12" a="1"/>
  <c r="BV79" i="12" a="1"/>
  <c r="BA79" i="12" a="1"/>
  <c r="AP79" i="12" a="1"/>
  <c r="U79" i="12" a="1"/>
  <c r="CY79" i="12" a="1"/>
  <c r="CV79" i="12" a="1"/>
  <c r="CQ79" i="12" a="1"/>
  <c r="CN79" i="12" a="1"/>
  <c r="CI79" i="12" a="1"/>
  <c r="CF79" i="12" a="1"/>
  <c r="CA79" i="12" a="1"/>
  <c r="BX79" i="12" a="1"/>
  <c r="BS79" i="12" a="1"/>
  <c r="BP79" i="12" a="1"/>
  <c r="BK79" i="12" a="1"/>
  <c r="BH79" i="12" a="1"/>
  <c r="BC79" i="12" a="1"/>
  <c r="AZ79" i="12" a="1"/>
  <c r="AU79" i="12" a="1"/>
  <c r="AR79" i="12" a="1"/>
  <c r="AM79" i="12" a="1"/>
  <c r="AJ79" i="12" a="1"/>
  <c r="AE79" i="12" a="1"/>
  <c r="AB79" i="12" a="1"/>
  <c r="W79" i="12" a="1"/>
  <c r="T79" i="12" a="1"/>
  <c r="O79" i="12" a="1"/>
  <c r="L79" i="12" a="1"/>
  <c r="DA79" i="12" a="1"/>
  <c r="CX79" i="12" a="1"/>
  <c r="CS79" i="12" a="1"/>
  <c r="CP79" i="12" a="1"/>
  <c r="CK79" i="12" a="1"/>
  <c r="CH79" i="12" a="1"/>
  <c r="CC79" i="12" a="1"/>
  <c r="BZ79" i="12" a="1"/>
  <c r="BU79" i="12" a="1"/>
  <c r="BR79" i="12" a="1"/>
  <c r="BM79" i="12" a="1"/>
  <c r="BJ79" i="12" a="1"/>
  <c r="BE79" i="12" a="1"/>
  <c r="BB79" i="12" a="1"/>
  <c r="AW79" i="12" a="1"/>
  <c r="AT79" i="12" a="1"/>
  <c r="AO79" i="12" a="1"/>
  <c r="AL79" i="12" a="1"/>
  <c r="AG79" i="12" a="1"/>
  <c r="AD79" i="12" a="1"/>
  <c r="Y79" i="12" a="1"/>
  <c r="V79" i="12" a="1"/>
  <c r="Q79" i="12" a="1"/>
  <c r="N79" i="12" a="1"/>
  <c r="DC79" i="12" a="1"/>
  <c r="CZ79" i="12" a="1"/>
  <c r="CU79" i="12" a="1"/>
  <c r="CR79" i="12" a="1"/>
  <c r="CM79" i="12" a="1"/>
  <c r="CJ79" i="12" a="1"/>
  <c r="CE79" i="12" a="1"/>
  <c r="CB79" i="12" a="1"/>
  <c r="BW79" i="12" a="1"/>
  <c r="BT79" i="12" a="1"/>
  <c r="BO79" i="12" a="1"/>
  <c r="BL79" i="12" a="1"/>
  <c r="BG79" i="12" a="1"/>
  <c r="BD79" i="12" a="1"/>
  <c r="AY79" i="12" a="1"/>
  <c r="AV79" i="12" a="1"/>
  <c r="AQ79" i="12" a="1"/>
  <c r="AN79" i="12" a="1"/>
  <c r="AI79" i="12" a="1"/>
  <c r="AF79" i="12" a="1"/>
  <c r="AA79" i="12" a="1"/>
  <c r="X79" i="12" a="1"/>
  <c r="S79" i="12" a="1"/>
  <c r="P79" i="12" a="1"/>
  <c r="CD78" i="12" a="1"/>
  <c r="AC78" i="12" a="1"/>
  <c r="BI78" i="12" a="1"/>
  <c r="R78" i="12" a="1"/>
  <c r="CO78" i="12" a="1"/>
  <c r="AX78" i="12" a="1"/>
  <c r="CW78" i="12" a="1"/>
  <c r="CL78" i="12" a="1"/>
  <c r="BQ78" i="12" a="1"/>
  <c r="BF78" i="12" a="1"/>
  <c r="AK78" i="12" a="1"/>
  <c r="Z78" i="12" a="1"/>
  <c r="CT78" i="12" a="1"/>
  <c r="BY78" i="12" a="1"/>
  <c r="BN78" i="12" a="1"/>
  <c r="AS78" i="12" a="1"/>
  <c r="AH78" i="12" a="1"/>
  <c r="M78" i="12" a="1"/>
  <c r="DB78" i="12" a="1"/>
  <c r="CG78" i="12" a="1"/>
  <c r="BV78" i="12" a="1"/>
  <c r="BA78" i="12" a="1"/>
  <c r="AP78" i="12" a="1"/>
  <c r="U78" i="12" a="1"/>
  <c r="CY78" i="12" a="1"/>
  <c r="CV78" i="12" a="1"/>
  <c r="CQ78" i="12" a="1"/>
  <c r="CN78" i="12" a="1"/>
  <c r="CI78" i="12" a="1"/>
  <c r="CF78" i="12" a="1"/>
  <c r="CA78" i="12" a="1"/>
  <c r="BX78" i="12" a="1"/>
  <c r="BS78" i="12" a="1"/>
  <c r="BP78" i="12" a="1"/>
  <c r="BK78" i="12" a="1"/>
  <c r="BH78" i="12" a="1"/>
  <c r="BC78" i="12" a="1"/>
  <c r="AZ78" i="12" a="1"/>
  <c r="AU78" i="12" a="1"/>
  <c r="AR78" i="12" a="1"/>
  <c r="AM78" i="12" a="1"/>
  <c r="AJ78" i="12" a="1"/>
  <c r="AE78" i="12" a="1"/>
  <c r="AB78" i="12" a="1"/>
  <c r="W78" i="12" a="1"/>
  <c r="T78" i="12" a="1"/>
  <c r="O78" i="12" a="1"/>
  <c r="L78" i="12" a="1"/>
  <c r="DA78" i="12" a="1"/>
  <c r="CX78" i="12" a="1"/>
  <c r="CS78" i="12" a="1"/>
  <c r="CP78" i="12" a="1"/>
  <c r="CK78" i="12" a="1"/>
  <c r="CH78" i="12" a="1"/>
  <c r="CC78" i="12" a="1"/>
  <c r="BZ78" i="12" a="1"/>
  <c r="BU78" i="12" a="1"/>
  <c r="BR78" i="12" a="1"/>
  <c r="BM78" i="12" a="1"/>
  <c r="BJ78" i="12" a="1"/>
  <c r="BE78" i="12" a="1"/>
  <c r="BB78" i="12" a="1"/>
  <c r="AW78" i="12" a="1"/>
  <c r="AT78" i="12" a="1"/>
  <c r="AO78" i="12" a="1"/>
  <c r="AL78" i="12" a="1"/>
  <c r="AG78" i="12" a="1"/>
  <c r="AD78" i="12" a="1"/>
  <c r="Y78" i="12" a="1"/>
  <c r="V78" i="12" a="1"/>
  <c r="Q78" i="12" a="1"/>
  <c r="N78" i="12" a="1"/>
  <c r="DC78" i="12" a="1"/>
  <c r="CZ78" i="12" a="1"/>
  <c r="CU78" i="12" a="1"/>
  <c r="CR78" i="12" a="1"/>
  <c r="CM78" i="12" a="1"/>
  <c r="CJ78" i="12" a="1"/>
  <c r="CE78" i="12" a="1"/>
  <c r="CB78" i="12" a="1"/>
  <c r="BW78" i="12" a="1"/>
  <c r="BT78" i="12" a="1"/>
  <c r="BO78" i="12" a="1"/>
  <c r="BL78" i="12" a="1"/>
  <c r="BG78" i="12" a="1"/>
  <c r="BD78" i="12" a="1"/>
  <c r="AY78" i="12" a="1"/>
  <c r="AV78" i="12" a="1"/>
  <c r="AQ78" i="12" a="1"/>
  <c r="AN78" i="12" a="1"/>
  <c r="AI78" i="12" a="1"/>
  <c r="AF78" i="12" a="1"/>
  <c r="AA78" i="12" a="1"/>
  <c r="X78" i="12" a="1"/>
  <c r="S78" i="12" a="1"/>
  <c r="P78" i="12" a="1"/>
  <c r="AX77" i="12" a="1"/>
  <c r="CO77" i="12" a="1"/>
  <c r="CD77" i="12" a="1"/>
  <c r="AC77" i="12" a="1"/>
  <c r="BI77" i="12" a="1"/>
  <c r="R77" i="12" a="1"/>
  <c r="CW77" i="12" a="1"/>
  <c r="CL77" i="12" a="1"/>
  <c r="BQ77" i="12" a="1"/>
  <c r="BF77" i="12" a="1"/>
  <c r="AK77" i="12" a="1"/>
  <c r="Z77" i="12" a="1"/>
  <c r="CT77" i="12" a="1"/>
  <c r="BY77" i="12" a="1"/>
  <c r="BN77" i="12" a="1"/>
  <c r="AS77" i="12" a="1"/>
  <c r="AH77" i="12" a="1"/>
  <c r="M77" i="12" a="1"/>
  <c r="DB77" i="12" a="1"/>
  <c r="CG77" i="12" a="1"/>
  <c r="BV77" i="12" a="1"/>
  <c r="BA77" i="12" a="1"/>
  <c r="AP77" i="12" a="1"/>
  <c r="U77" i="12" a="1"/>
  <c r="CY77" i="12" a="1"/>
  <c r="CV77" i="12" a="1"/>
  <c r="CQ77" i="12" a="1"/>
  <c r="CN77" i="12" a="1"/>
  <c r="CI77" i="12" a="1"/>
  <c r="CF77" i="12" a="1"/>
  <c r="CA77" i="12" a="1"/>
  <c r="BX77" i="12" a="1"/>
  <c r="BS77" i="12" a="1"/>
  <c r="BP77" i="12" a="1"/>
  <c r="BK77" i="12" a="1"/>
  <c r="BH77" i="12" a="1"/>
  <c r="BC77" i="12" a="1"/>
  <c r="AZ77" i="12" a="1"/>
  <c r="AU77" i="12" a="1"/>
  <c r="AR77" i="12" a="1"/>
  <c r="AM77" i="12" a="1"/>
  <c r="AJ77" i="12" a="1"/>
  <c r="AE77" i="12" a="1"/>
  <c r="AB77" i="12" a="1"/>
  <c r="W77" i="12" a="1"/>
  <c r="T77" i="12" a="1"/>
  <c r="O77" i="12" a="1"/>
  <c r="L77" i="12" a="1"/>
  <c r="DA77" i="12" a="1"/>
  <c r="CX77" i="12" a="1"/>
  <c r="CS77" i="12" a="1"/>
  <c r="CP77" i="12" a="1"/>
  <c r="CK77" i="12" a="1"/>
  <c r="CH77" i="12" a="1"/>
  <c r="CC77" i="12" a="1"/>
  <c r="BZ77" i="12" a="1"/>
  <c r="BU77" i="12" a="1"/>
  <c r="BR77" i="12" a="1"/>
  <c r="BM77" i="12" a="1"/>
  <c r="BJ77" i="12" a="1"/>
  <c r="BE77" i="12" a="1"/>
  <c r="BB77" i="12" a="1"/>
  <c r="AW77" i="12" a="1"/>
  <c r="AT77" i="12" a="1"/>
  <c r="AO77" i="12" a="1"/>
  <c r="AL77" i="12" a="1"/>
  <c r="AG77" i="12" a="1"/>
  <c r="AD77" i="12" a="1"/>
  <c r="Y77" i="12" a="1"/>
  <c r="V77" i="12" a="1"/>
  <c r="Q77" i="12" a="1"/>
  <c r="N77" i="12" a="1"/>
  <c r="DC77" i="12" a="1"/>
  <c r="CZ77" i="12" a="1"/>
  <c r="CU77" i="12" a="1"/>
  <c r="CR77" i="12" a="1"/>
  <c r="CM77" i="12" a="1"/>
  <c r="CJ77" i="12" a="1"/>
  <c r="CE77" i="12" a="1"/>
  <c r="CB77" i="12" a="1"/>
  <c r="BW77" i="12" a="1"/>
  <c r="BT77" i="12" a="1"/>
  <c r="BO77" i="12" a="1"/>
  <c r="BL77" i="12" a="1"/>
  <c r="BG77" i="12" a="1"/>
  <c r="BD77" i="12" a="1"/>
  <c r="AY77" i="12" a="1"/>
  <c r="AV77" i="12" a="1"/>
  <c r="AQ77" i="12" a="1"/>
  <c r="AN77" i="12" a="1"/>
  <c r="AI77" i="12" a="1"/>
  <c r="AF77" i="12" a="1"/>
  <c r="AA77" i="12" a="1"/>
  <c r="X77" i="12" a="1"/>
  <c r="S77" i="12" a="1"/>
  <c r="P77" i="12" a="1"/>
  <c r="BI76" i="12" a="1"/>
  <c r="R76" i="12" a="1"/>
  <c r="CO76" i="12" a="1"/>
  <c r="AX76" i="12" a="1"/>
  <c r="CD76" i="12" a="1"/>
  <c r="AC76" i="12" a="1"/>
  <c r="CW76" i="12" a="1"/>
  <c r="CL76" i="12" a="1"/>
  <c r="BQ76" i="12" a="1"/>
  <c r="BF76" i="12" a="1"/>
  <c r="AK76" i="12" a="1"/>
  <c r="Z76" i="12" a="1"/>
  <c r="CT76" i="12" a="1"/>
  <c r="BY76" i="12" a="1"/>
  <c r="BN76" i="12" a="1"/>
  <c r="AS76" i="12" a="1"/>
  <c r="AH76" i="12" a="1"/>
  <c r="M76" i="12" a="1"/>
  <c r="DB76" i="12" a="1"/>
  <c r="CG76" i="12" a="1"/>
  <c r="BV76" i="12" a="1"/>
  <c r="BA76" i="12" a="1"/>
  <c r="AP76" i="12" a="1"/>
  <c r="U76" i="12" a="1"/>
  <c r="CY76" i="12" a="1"/>
  <c r="CV76" i="12" a="1"/>
  <c r="CQ76" i="12" a="1"/>
  <c r="CN76" i="12" a="1"/>
  <c r="CI76" i="12" a="1"/>
  <c r="CF76" i="12" a="1"/>
  <c r="CA76" i="12" a="1"/>
  <c r="BX76" i="12" a="1"/>
  <c r="BS76" i="12" a="1"/>
  <c r="BP76" i="12" a="1"/>
  <c r="BK76" i="12" a="1"/>
  <c r="BH76" i="12" a="1"/>
  <c r="BC76" i="12" a="1"/>
  <c r="AZ76" i="12" a="1"/>
  <c r="AU76" i="12" a="1"/>
  <c r="AR76" i="12" a="1"/>
  <c r="AM76" i="12" a="1"/>
  <c r="AJ76" i="12" a="1"/>
  <c r="AE76" i="12" a="1"/>
  <c r="AB76" i="12" a="1"/>
  <c r="W76" i="12" a="1"/>
  <c r="T76" i="12" a="1"/>
  <c r="O76" i="12" a="1"/>
  <c r="L76" i="12" a="1"/>
  <c r="DA76" i="12" a="1"/>
  <c r="CX76" i="12" a="1"/>
  <c r="CS76" i="12" a="1"/>
  <c r="CP76" i="12" a="1"/>
  <c r="CK76" i="12" a="1"/>
  <c r="CH76" i="12" a="1"/>
  <c r="CC76" i="12" a="1"/>
  <c r="BZ76" i="12" a="1"/>
  <c r="BU76" i="12" a="1"/>
  <c r="BR76" i="12" a="1"/>
  <c r="BM76" i="12" a="1"/>
  <c r="BJ76" i="12" a="1"/>
  <c r="BE76" i="12" a="1"/>
  <c r="BB76" i="12" a="1"/>
  <c r="AW76" i="12" a="1"/>
  <c r="AT76" i="12" a="1"/>
  <c r="AO76" i="12" a="1"/>
  <c r="AL76" i="12" a="1"/>
  <c r="AG76" i="12" a="1"/>
  <c r="AD76" i="12" a="1"/>
  <c r="Y76" i="12" a="1"/>
  <c r="V76" i="12" a="1"/>
  <c r="Q76" i="12" a="1"/>
  <c r="N76" i="12" a="1"/>
  <c r="DC76" i="12" a="1"/>
  <c r="CZ76" i="12" a="1"/>
  <c r="CU76" i="12" a="1"/>
  <c r="CR76" i="12" a="1"/>
  <c r="CM76" i="12" a="1"/>
  <c r="CJ76" i="12" a="1"/>
  <c r="CE76" i="12" a="1"/>
  <c r="CB76" i="12" a="1"/>
  <c r="BW76" i="12" a="1"/>
  <c r="BT76" i="12" a="1"/>
  <c r="BO76" i="12" a="1"/>
  <c r="BL76" i="12" a="1"/>
  <c r="BG76" i="12" a="1"/>
  <c r="BD76" i="12" a="1"/>
  <c r="AY76" i="12" a="1"/>
  <c r="AV76" i="12" a="1"/>
  <c r="AQ76" i="12" a="1"/>
  <c r="AN76" i="12" a="1"/>
  <c r="AI76" i="12" a="1"/>
  <c r="AF76" i="12" a="1"/>
  <c r="AA76" i="12" a="1"/>
  <c r="X76" i="12" a="1"/>
  <c r="S76" i="12" a="1"/>
  <c r="P76" i="12" a="1"/>
  <c r="AC75" i="12" a="1"/>
  <c r="BI75" i="12" a="1"/>
  <c r="R75" i="12" a="1"/>
  <c r="CO75" i="12" a="1"/>
  <c r="AX75" i="12" a="1"/>
  <c r="CD75" i="12" a="1"/>
  <c r="CW75" i="12" a="1"/>
  <c r="CL75" i="12" a="1"/>
  <c r="BQ75" i="12" a="1"/>
  <c r="BF75" i="12" a="1"/>
  <c r="AK75" i="12" a="1"/>
  <c r="Z75" i="12" a="1"/>
  <c r="CT75" i="12" a="1"/>
  <c r="BY75" i="12" a="1"/>
  <c r="BN75" i="12" a="1"/>
  <c r="AS75" i="12" a="1"/>
  <c r="AH75" i="12" a="1"/>
  <c r="M75" i="12" a="1"/>
  <c r="DB75" i="12" a="1"/>
  <c r="CG75" i="12" a="1"/>
  <c r="BV75" i="12" a="1"/>
  <c r="BA75" i="12" a="1"/>
  <c r="AP75" i="12" a="1"/>
  <c r="U75" i="12" a="1"/>
  <c r="CY75" i="12" a="1"/>
  <c r="CV75" i="12" a="1"/>
  <c r="CQ75" i="12" a="1"/>
  <c r="CN75" i="12" a="1"/>
  <c r="CI75" i="12" a="1"/>
  <c r="CF75" i="12" a="1"/>
  <c r="CA75" i="12" a="1"/>
  <c r="BX75" i="12" a="1"/>
  <c r="BS75" i="12" a="1"/>
  <c r="BP75" i="12" a="1"/>
  <c r="BK75" i="12" a="1"/>
  <c r="BH75" i="12" a="1"/>
  <c r="BC75" i="12" a="1"/>
  <c r="AZ75" i="12" a="1"/>
  <c r="AU75" i="12" a="1"/>
  <c r="AR75" i="12" a="1"/>
  <c r="AM75" i="12" a="1"/>
  <c r="AJ75" i="12" a="1"/>
  <c r="AE75" i="12" a="1"/>
  <c r="AB75" i="12" a="1"/>
  <c r="W75" i="12" a="1"/>
  <c r="T75" i="12" a="1"/>
  <c r="O75" i="12" a="1"/>
  <c r="L75" i="12" a="1"/>
  <c r="DA75" i="12" a="1"/>
  <c r="CX75" i="12" a="1"/>
  <c r="CS75" i="12" a="1"/>
  <c r="CP75" i="12" a="1"/>
  <c r="CK75" i="12" a="1"/>
  <c r="CH75" i="12" a="1"/>
  <c r="CC75" i="12" a="1"/>
  <c r="BZ75" i="12" a="1"/>
  <c r="BU75" i="12" a="1"/>
  <c r="BR75" i="12" a="1"/>
  <c r="BM75" i="12" a="1"/>
  <c r="BJ75" i="12" a="1"/>
  <c r="BE75" i="12" a="1"/>
  <c r="BB75" i="12" a="1"/>
  <c r="AW75" i="12" a="1"/>
  <c r="AT75" i="12" a="1"/>
  <c r="AO75" i="12" a="1"/>
  <c r="AL75" i="12" a="1"/>
  <c r="AG75" i="12" a="1"/>
  <c r="AD75" i="12" a="1"/>
  <c r="Y75" i="12" a="1"/>
  <c r="V75" i="12" a="1"/>
  <c r="Q75" i="12" a="1"/>
  <c r="N75" i="12" a="1"/>
  <c r="DC75" i="12" a="1"/>
  <c r="CZ75" i="12" a="1"/>
  <c r="CU75" i="12" a="1"/>
  <c r="CR75" i="12" a="1"/>
  <c r="CM75" i="12" a="1"/>
  <c r="CJ75" i="12" a="1"/>
  <c r="CE75" i="12" a="1"/>
  <c r="CB75" i="12" a="1"/>
  <c r="BW75" i="12" a="1"/>
  <c r="BT75" i="12" a="1"/>
  <c r="BO75" i="12" a="1"/>
  <c r="BL75" i="12" a="1"/>
  <c r="BG75" i="12" a="1"/>
  <c r="BD75" i="12" a="1"/>
  <c r="AY75" i="12" a="1"/>
  <c r="AV75" i="12" a="1"/>
  <c r="AQ75" i="12" a="1"/>
  <c r="AN75" i="12" a="1"/>
  <c r="AI75" i="12" a="1"/>
  <c r="AF75" i="12" a="1"/>
  <c r="AA75" i="12" a="1"/>
  <c r="X75" i="12" a="1"/>
  <c r="S75" i="12" a="1"/>
  <c r="P75" i="12" a="1"/>
  <c r="CD74" i="12" a="1"/>
  <c r="AC74" i="12" a="1"/>
  <c r="BI74" i="12" a="1"/>
  <c r="R74" i="12" a="1"/>
  <c r="CO74" i="12" a="1"/>
  <c r="AX74" i="12" a="1"/>
  <c r="CW74" i="12" a="1"/>
  <c r="CL74" i="12" a="1"/>
  <c r="BQ74" i="12" a="1"/>
  <c r="BF74" i="12" a="1"/>
  <c r="AK74" i="12" a="1"/>
  <c r="Z74" i="12" a="1"/>
  <c r="CT74" i="12" a="1"/>
  <c r="BY74" i="12" a="1"/>
  <c r="BN74" i="12" a="1"/>
  <c r="AS74" i="12" a="1"/>
  <c r="AH74" i="12" a="1"/>
  <c r="M74" i="12" a="1"/>
  <c r="DB74" i="12" a="1"/>
  <c r="CG74" i="12" a="1"/>
  <c r="BV74" i="12" a="1"/>
  <c r="BA74" i="12" a="1"/>
  <c r="AP74" i="12" a="1"/>
  <c r="U74" i="12" a="1"/>
  <c r="CY74" i="12" a="1"/>
  <c r="CV74" i="12" a="1"/>
  <c r="CQ74" i="12" a="1"/>
  <c r="CN74" i="12" a="1"/>
  <c r="CI74" i="12" a="1"/>
  <c r="CF74" i="12" a="1"/>
  <c r="CA74" i="12" a="1"/>
  <c r="BX74" i="12" a="1"/>
  <c r="BS74" i="12" a="1"/>
  <c r="BP74" i="12" a="1"/>
  <c r="BK74" i="12" a="1"/>
  <c r="BH74" i="12" a="1"/>
  <c r="BC74" i="12" a="1"/>
  <c r="AZ74" i="12" a="1"/>
  <c r="AU74" i="12" a="1"/>
  <c r="AR74" i="12" a="1"/>
  <c r="AM74" i="12" a="1"/>
  <c r="AJ74" i="12" a="1"/>
  <c r="AE74" i="12" a="1"/>
  <c r="AB74" i="12" a="1"/>
  <c r="W74" i="12" a="1"/>
  <c r="T74" i="12" a="1"/>
  <c r="O74" i="12" a="1"/>
  <c r="L74" i="12" a="1"/>
  <c r="DA74" i="12" a="1"/>
  <c r="CX74" i="12" a="1"/>
  <c r="CS74" i="12" a="1"/>
  <c r="CP74" i="12" a="1"/>
  <c r="CK74" i="12" a="1"/>
  <c r="CH74" i="12" a="1"/>
  <c r="CC74" i="12" a="1"/>
  <c r="BZ74" i="12" a="1"/>
  <c r="BU74" i="12" a="1"/>
  <c r="BR74" i="12" a="1"/>
  <c r="BM74" i="12" a="1"/>
  <c r="BJ74" i="12" a="1"/>
  <c r="BE74" i="12" a="1"/>
  <c r="BB74" i="12" a="1"/>
  <c r="AW74" i="12" a="1"/>
  <c r="AT74" i="12" a="1"/>
  <c r="AO74" i="12" a="1"/>
  <c r="AL74" i="12" a="1"/>
  <c r="AG74" i="12" a="1"/>
  <c r="AD74" i="12" a="1"/>
  <c r="Y74" i="12" a="1"/>
  <c r="V74" i="12" a="1"/>
  <c r="Q74" i="12" a="1"/>
  <c r="N74" i="12" a="1"/>
  <c r="DC74" i="12" a="1"/>
  <c r="CZ74" i="12" a="1"/>
  <c r="CU74" i="12" a="1"/>
  <c r="CR74" i="12" a="1"/>
  <c r="CM74" i="12" a="1"/>
  <c r="CJ74" i="12" a="1"/>
  <c r="CE74" i="12" a="1"/>
  <c r="CB74" i="12" a="1"/>
  <c r="BW74" i="12" a="1"/>
  <c r="BT74" i="12" a="1"/>
  <c r="BO74" i="12" a="1"/>
  <c r="BL74" i="12" a="1"/>
  <c r="BG74" i="12" a="1"/>
  <c r="BD74" i="12" a="1"/>
  <c r="AY74" i="12" a="1"/>
  <c r="AV74" i="12" a="1"/>
  <c r="AQ74" i="12" a="1"/>
  <c r="AN74" i="12" a="1"/>
  <c r="AI74" i="12" a="1"/>
  <c r="AF74" i="12" a="1"/>
  <c r="AA74" i="12" a="1"/>
  <c r="X74" i="12" a="1"/>
  <c r="S74" i="12" a="1"/>
  <c r="P74" i="12" a="1"/>
  <c r="CO73" i="12" a="1"/>
  <c r="AX73" i="12" a="1"/>
  <c r="CD73" i="12" a="1"/>
  <c r="AC73" i="12" a="1"/>
  <c r="BI73" i="12" a="1"/>
  <c r="R73" i="12" a="1"/>
  <c r="CW73" i="12" a="1"/>
  <c r="CL73" i="12" a="1"/>
  <c r="BQ73" i="12" a="1"/>
  <c r="BF73" i="12" a="1"/>
  <c r="AK73" i="12" a="1"/>
  <c r="Z73" i="12" a="1"/>
  <c r="CT73" i="12" a="1"/>
  <c r="BY73" i="12" a="1"/>
  <c r="BN73" i="12" a="1"/>
  <c r="AS73" i="12" a="1"/>
  <c r="AH73" i="12" a="1"/>
  <c r="M73" i="12" a="1"/>
  <c r="DB73" i="12" a="1"/>
  <c r="CG73" i="12" a="1"/>
  <c r="BV73" i="12" a="1"/>
  <c r="BA73" i="12" a="1"/>
  <c r="AP73" i="12" a="1"/>
  <c r="U73" i="12" a="1"/>
  <c r="CY73" i="12" a="1"/>
  <c r="CV73" i="12" a="1"/>
  <c r="CQ73" i="12" a="1"/>
  <c r="CN73" i="12" a="1"/>
  <c r="CI73" i="12" a="1"/>
  <c r="CF73" i="12" a="1"/>
  <c r="CA73" i="12" a="1"/>
  <c r="BX73" i="12" a="1"/>
  <c r="BS73" i="12" a="1"/>
  <c r="BP73" i="12" a="1"/>
  <c r="BK73" i="12" a="1"/>
  <c r="BH73" i="12" a="1"/>
  <c r="BC73" i="12" a="1"/>
  <c r="AZ73" i="12" a="1"/>
  <c r="AU73" i="12" a="1"/>
  <c r="AR73" i="12" a="1"/>
  <c r="AM73" i="12" a="1"/>
  <c r="AJ73" i="12" a="1"/>
  <c r="AE73" i="12" a="1"/>
  <c r="AB73" i="12" a="1"/>
  <c r="W73" i="12" a="1"/>
  <c r="T73" i="12" a="1"/>
  <c r="O73" i="12" a="1"/>
  <c r="L73" i="12" a="1"/>
  <c r="DA73" i="12" a="1"/>
  <c r="CX73" i="12" a="1"/>
  <c r="CS73" i="12" a="1"/>
  <c r="CP73" i="12" a="1"/>
  <c r="CK73" i="12" a="1"/>
  <c r="CH73" i="12" a="1"/>
  <c r="CC73" i="12" a="1"/>
  <c r="BZ73" i="12" a="1"/>
  <c r="BU73" i="12" a="1"/>
  <c r="BR73" i="12" a="1"/>
  <c r="BM73" i="12" a="1"/>
  <c r="BJ73" i="12" a="1"/>
  <c r="BE73" i="12" a="1"/>
  <c r="BB73" i="12" a="1"/>
  <c r="AW73" i="12" a="1"/>
  <c r="AT73" i="12" a="1"/>
  <c r="AO73" i="12" a="1"/>
  <c r="AL73" i="12" a="1"/>
  <c r="AG73" i="12" a="1"/>
  <c r="AD73" i="12" a="1"/>
  <c r="Y73" i="12" a="1"/>
  <c r="V73" i="12" a="1"/>
  <c r="Q73" i="12" a="1"/>
  <c r="N73" i="12" a="1"/>
  <c r="DC73" i="12" a="1"/>
  <c r="CZ73" i="12" a="1"/>
  <c r="CU73" i="12" a="1"/>
  <c r="CR73" i="12" a="1"/>
  <c r="CM73" i="12" a="1"/>
  <c r="CJ73" i="12" a="1"/>
  <c r="CE73" i="12" a="1"/>
  <c r="CB73" i="12" a="1"/>
  <c r="BW73" i="12" a="1"/>
  <c r="BT73" i="12" a="1"/>
  <c r="BO73" i="12" a="1"/>
  <c r="BL73" i="12" a="1"/>
  <c r="BG73" i="12" a="1"/>
  <c r="BD73" i="12" a="1"/>
  <c r="AY73" i="12" a="1"/>
  <c r="AV73" i="12" a="1"/>
  <c r="AQ73" i="12" a="1"/>
  <c r="AN73" i="12" a="1"/>
  <c r="AI73" i="12" a="1"/>
  <c r="AF73" i="12" a="1"/>
  <c r="AA73" i="12" a="1"/>
  <c r="X73" i="12" a="1"/>
  <c r="S73" i="12" a="1"/>
  <c r="P73" i="12" a="1"/>
  <c r="R72" i="12" a="1"/>
  <c r="BI72" i="12" a="1"/>
  <c r="CO72" i="12" a="1"/>
  <c r="AX72" i="12" a="1"/>
  <c r="CD72" i="12" a="1"/>
  <c r="AC72" i="12" a="1"/>
  <c r="CW72" i="12" a="1"/>
  <c r="CL72" i="12" a="1"/>
  <c r="BQ72" i="12" a="1"/>
  <c r="BF72" i="12" a="1"/>
  <c r="AK72" i="12" a="1"/>
  <c r="Z72" i="12" a="1"/>
  <c r="CT72" i="12" a="1"/>
  <c r="BY72" i="12" a="1"/>
  <c r="BN72" i="12" a="1"/>
  <c r="AS72" i="12" a="1"/>
  <c r="AH72" i="12" a="1"/>
  <c r="M72" i="12" a="1"/>
  <c r="DB72" i="12" a="1"/>
  <c r="CG72" i="12" a="1"/>
  <c r="BV72" i="12" a="1"/>
  <c r="BA72" i="12" a="1"/>
  <c r="AP72" i="12" a="1"/>
  <c r="U72" i="12" a="1"/>
  <c r="CY72" i="12" a="1"/>
  <c r="CV72" i="12" a="1"/>
  <c r="CQ72" i="12" a="1"/>
  <c r="CN72" i="12" a="1"/>
  <c r="CI72" i="12" a="1"/>
  <c r="CF72" i="12" a="1"/>
  <c r="CA72" i="12" a="1"/>
  <c r="BX72" i="12" a="1"/>
  <c r="BS72" i="12" a="1"/>
  <c r="BP72" i="12" a="1"/>
  <c r="BK72" i="12" a="1"/>
  <c r="BH72" i="12" a="1"/>
  <c r="BC72" i="12" a="1"/>
  <c r="AZ72" i="12" a="1"/>
  <c r="AU72" i="12" a="1"/>
  <c r="AR72" i="12" a="1"/>
  <c r="AM72" i="12" a="1"/>
  <c r="AJ72" i="12" a="1"/>
  <c r="AE72" i="12" a="1"/>
  <c r="AB72" i="12" a="1"/>
  <c r="W72" i="12" a="1"/>
  <c r="T72" i="12" a="1"/>
  <c r="O72" i="12" a="1"/>
  <c r="L72" i="12" a="1"/>
  <c r="DA72" i="12" a="1"/>
  <c r="CX72" i="12" a="1"/>
  <c r="CS72" i="12" a="1"/>
  <c r="CP72" i="12" a="1"/>
  <c r="CK72" i="12" a="1"/>
  <c r="CH72" i="12" a="1"/>
  <c r="CC72" i="12" a="1"/>
  <c r="BZ72" i="12" a="1"/>
  <c r="BU72" i="12" a="1"/>
  <c r="BR72" i="12" a="1"/>
  <c r="BM72" i="12" a="1"/>
  <c r="BJ72" i="12" a="1"/>
  <c r="BE72" i="12" a="1"/>
  <c r="BB72" i="12" a="1"/>
  <c r="AW72" i="12" a="1"/>
  <c r="AT72" i="12" a="1"/>
  <c r="AO72" i="12" a="1"/>
  <c r="AL72" i="12" a="1"/>
  <c r="AG72" i="12" a="1"/>
  <c r="AD72" i="12" a="1"/>
  <c r="Y72" i="12" a="1"/>
  <c r="V72" i="12" a="1"/>
  <c r="Q72" i="12" a="1"/>
  <c r="N72" i="12" a="1"/>
  <c r="DC72" i="12" a="1"/>
  <c r="CZ72" i="12" a="1"/>
  <c r="CU72" i="12" a="1"/>
  <c r="CR72" i="12" a="1"/>
  <c r="CM72" i="12" a="1"/>
  <c r="CJ72" i="12" a="1"/>
  <c r="CE72" i="12" a="1"/>
  <c r="CB72" i="12" a="1"/>
  <c r="BW72" i="12" a="1"/>
  <c r="BT72" i="12" a="1"/>
  <c r="BO72" i="12" a="1"/>
  <c r="BL72" i="12" a="1"/>
  <c r="BG72" i="12" a="1"/>
  <c r="BD72" i="12" a="1"/>
  <c r="AY72" i="12" a="1"/>
  <c r="AV72" i="12" a="1"/>
  <c r="AQ72" i="12" a="1"/>
  <c r="AN72" i="12" a="1"/>
  <c r="AI72" i="12" a="1"/>
  <c r="AF72" i="12" a="1"/>
  <c r="AA72" i="12" a="1"/>
  <c r="X72" i="12" a="1"/>
  <c r="S72" i="12" a="1"/>
  <c r="P72" i="12" a="1"/>
  <c r="AC71" i="12" a="1"/>
  <c r="BI71" i="12" a="1"/>
  <c r="R71" i="12" a="1"/>
  <c r="CO71" i="12" a="1"/>
  <c r="AX71" i="12" a="1"/>
  <c r="CD71" i="12" a="1"/>
  <c r="CW71" i="12" a="1"/>
  <c r="CL71" i="12" a="1"/>
  <c r="BQ71" i="12" a="1"/>
  <c r="BF71" i="12" a="1"/>
  <c r="AK71" i="12" a="1"/>
  <c r="Z71" i="12" a="1"/>
  <c r="CT71" i="12" a="1"/>
  <c r="BY71" i="12" a="1"/>
  <c r="BN71" i="12" a="1"/>
  <c r="AS71" i="12" a="1"/>
  <c r="AH71" i="12" a="1"/>
  <c r="M71" i="12" a="1"/>
  <c r="DB71" i="12" a="1"/>
  <c r="CG71" i="12" a="1"/>
  <c r="BV71" i="12" a="1"/>
  <c r="BA71" i="12" a="1"/>
  <c r="AP71" i="12" a="1"/>
  <c r="U71" i="12" a="1"/>
  <c r="CY71" i="12" a="1"/>
  <c r="CV71" i="12" a="1"/>
  <c r="CQ71" i="12" a="1"/>
  <c r="CN71" i="12" a="1"/>
  <c r="CI71" i="12" a="1"/>
  <c r="CF71" i="12" a="1"/>
  <c r="CA71" i="12" a="1"/>
  <c r="BX71" i="12" a="1"/>
  <c r="BS71" i="12" a="1"/>
  <c r="BP71" i="12" a="1"/>
  <c r="BK71" i="12" a="1"/>
  <c r="BH71" i="12" a="1"/>
  <c r="BC71" i="12" a="1"/>
  <c r="AZ71" i="12" a="1"/>
  <c r="AU71" i="12" a="1"/>
  <c r="AR71" i="12" a="1"/>
  <c r="AM71" i="12" a="1"/>
  <c r="AJ71" i="12" a="1"/>
  <c r="AE71" i="12" a="1"/>
  <c r="AB71" i="12" a="1"/>
  <c r="W71" i="12" a="1"/>
  <c r="T71" i="12" a="1"/>
  <c r="O71" i="12" a="1"/>
  <c r="L71" i="12" a="1"/>
  <c r="DA71" i="12" a="1"/>
  <c r="CX71" i="12" a="1"/>
  <c r="CS71" i="12" a="1"/>
  <c r="CP71" i="12" a="1"/>
  <c r="CK71" i="12" a="1"/>
  <c r="CH71" i="12" a="1"/>
  <c r="CC71" i="12" a="1"/>
  <c r="BZ71" i="12" a="1"/>
  <c r="BU71" i="12" a="1"/>
  <c r="BR71" i="12" a="1"/>
  <c r="BM71" i="12" a="1"/>
  <c r="BJ71" i="12" a="1"/>
  <c r="BE71" i="12" a="1"/>
  <c r="BB71" i="12" a="1"/>
  <c r="AW71" i="12" a="1"/>
  <c r="AT71" i="12" a="1"/>
  <c r="AO71" i="12" a="1"/>
  <c r="AL71" i="12" a="1"/>
  <c r="AG71" i="12" a="1"/>
  <c r="AD71" i="12" a="1"/>
  <c r="Y71" i="12" a="1"/>
  <c r="V71" i="12" a="1"/>
  <c r="Q71" i="12" a="1"/>
  <c r="N71" i="12" a="1"/>
  <c r="DC71" i="12" a="1"/>
  <c r="CZ71" i="12" a="1"/>
  <c r="CU71" i="12" a="1"/>
  <c r="CR71" i="12" a="1"/>
  <c r="CM71" i="12" a="1"/>
  <c r="CJ71" i="12" a="1"/>
  <c r="CE71" i="12" a="1"/>
  <c r="CB71" i="12" a="1"/>
  <c r="BW71" i="12" a="1"/>
  <c r="BT71" i="12" a="1"/>
  <c r="BO71" i="12" a="1"/>
  <c r="BL71" i="12" a="1"/>
  <c r="BG71" i="12" a="1"/>
  <c r="BD71" i="12" a="1"/>
  <c r="AY71" i="12" a="1"/>
  <c r="AV71" i="12" a="1"/>
  <c r="AQ71" i="12" a="1"/>
  <c r="AN71" i="12" a="1"/>
  <c r="AI71" i="12" a="1"/>
  <c r="AF71" i="12" a="1"/>
  <c r="AA71" i="12" a="1"/>
  <c r="X71" i="12" a="1"/>
  <c r="S71" i="12" a="1"/>
  <c r="P71" i="12" a="1"/>
  <c r="CD70" i="12" a="1"/>
  <c r="AC70" i="12" a="1"/>
  <c r="BI70" i="12" a="1"/>
  <c r="R70" i="12" a="1"/>
  <c r="CO70" i="12" a="1"/>
  <c r="AX70" i="12" a="1"/>
  <c r="CW70" i="12" a="1"/>
  <c r="CL70" i="12" a="1"/>
  <c r="BQ70" i="12" a="1"/>
  <c r="BF70" i="12" a="1"/>
  <c r="AK70" i="12" a="1"/>
  <c r="Z70" i="12" a="1"/>
  <c r="CT70" i="12" a="1"/>
  <c r="BY70" i="12" a="1"/>
  <c r="BN70" i="12" a="1"/>
  <c r="AS70" i="12" a="1"/>
  <c r="AH70" i="12" a="1"/>
  <c r="M70" i="12" a="1"/>
  <c r="DB70" i="12" a="1"/>
  <c r="CG70" i="12" a="1"/>
  <c r="BV70" i="12" a="1"/>
  <c r="BA70" i="12" a="1"/>
  <c r="AP70" i="12" a="1"/>
  <c r="U70" i="12" a="1"/>
  <c r="CY70" i="12" a="1"/>
  <c r="CV70" i="12" a="1"/>
  <c r="CQ70" i="12" a="1"/>
  <c r="CN70" i="12" a="1"/>
  <c r="CI70" i="12" a="1"/>
  <c r="CF70" i="12" a="1"/>
  <c r="CA70" i="12" a="1"/>
  <c r="BX70" i="12" a="1"/>
  <c r="BS70" i="12" a="1"/>
  <c r="BP70" i="12" a="1"/>
  <c r="BK70" i="12" a="1"/>
  <c r="BH70" i="12" a="1"/>
  <c r="BC70" i="12" a="1"/>
  <c r="AZ70" i="12" a="1"/>
  <c r="AU70" i="12" a="1"/>
  <c r="AR70" i="12" a="1"/>
  <c r="AM70" i="12" a="1"/>
  <c r="AJ70" i="12" a="1"/>
  <c r="AE70" i="12" a="1"/>
  <c r="AB70" i="12" a="1"/>
  <c r="W70" i="12" a="1"/>
  <c r="T70" i="12" a="1"/>
  <c r="O70" i="12" a="1"/>
  <c r="L70" i="12" a="1"/>
  <c r="DA70" i="12" a="1"/>
  <c r="CX70" i="12" a="1"/>
  <c r="CS70" i="12" a="1"/>
  <c r="CP70" i="12" a="1"/>
  <c r="CK70" i="12" a="1"/>
  <c r="CH70" i="12" a="1"/>
  <c r="CC70" i="12" a="1"/>
  <c r="BZ70" i="12" a="1"/>
  <c r="BU70" i="12" a="1"/>
  <c r="BR70" i="12" a="1"/>
  <c r="BM70" i="12" a="1"/>
  <c r="BJ70" i="12" a="1"/>
  <c r="BE70" i="12" a="1"/>
  <c r="BB70" i="12" a="1"/>
  <c r="AW70" i="12" a="1"/>
  <c r="AT70" i="12" a="1"/>
  <c r="AO70" i="12" a="1"/>
  <c r="AL70" i="12" a="1"/>
  <c r="AG70" i="12" a="1"/>
  <c r="AD70" i="12" a="1"/>
  <c r="Y70" i="12" a="1"/>
  <c r="V70" i="12" a="1"/>
  <c r="Q70" i="12" a="1"/>
  <c r="N70" i="12" a="1"/>
  <c r="DC70" i="12" a="1"/>
  <c r="CZ70" i="12" a="1"/>
  <c r="CU70" i="12" a="1"/>
  <c r="CR70" i="12" a="1"/>
  <c r="CM70" i="12" a="1"/>
  <c r="CJ70" i="12" a="1"/>
  <c r="CE70" i="12" a="1"/>
  <c r="CB70" i="12" a="1"/>
  <c r="BW70" i="12" a="1"/>
  <c r="BT70" i="12" a="1"/>
  <c r="BO70" i="12" a="1"/>
  <c r="BL70" i="12" a="1"/>
  <c r="BG70" i="12" a="1"/>
  <c r="BD70" i="12" a="1"/>
  <c r="AY70" i="12" a="1"/>
  <c r="AV70" i="12" a="1"/>
  <c r="AQ70" i="12" a="1"/>
  <c r="AN70" i="12" a="1"/>
  <c r="AI70" i="12" a="1"/>
  <c r="AF70" i="12" a="1"/>
  <c r="AA70" i="12" a="1"/>
  <c r="X70" i="12" a="1"/>
  <c r="S70" i="12" a="1"/>
  <c r="P70" i="12" a="1"/>
  <c r="CN69" i="12" a="1"/>
  <c r="BY69" i="12" a="1"/>
  <c r="BK69" i="12" a="1"/>
  <c r="AW69" i="12" a="1"/>
  <c r="CW69" i="12" a="1"/>
  <c r="CJ69" i="12" a="1"/>
  <c r="BV69" i="12" a="1"/>
  <c r="BH69" i="12" a="1"/>
  <c r="AS69" i="12" a="1"/>
  <c r="AE69" i="12" a="1"/>
  <c r="Q69" i="12" a="1"/>
  <c r="CT69" i="12" a="1"/>
  <c r="BD69" i="12" a="1"/>
  <c r="AP69" i="12" a="1"/>
  <c r="AB69" i="12" a="1"/>
  <c r="M69" i="12" a="1"/>
  <c r="DB69" i="12" a="1"/>
  <c r="CQ69" i="12" a="1"/>
  <c r="CC69" i="12" a="1"/>
  <c r="X69" i="12" a="1"/>
  <c r="CY69" i="12" a="1"/>
  <c r="CV69" i="12" a="1"/>
  <c r="CI69" i="12" a="1"/>
  <c r="CF69" i="12" a="1"/>
  <c r="CB69" i="12" a="1"/>
  <c r="BU69" i="12" a="1"/>
  <c r="BQ69" i="12" a="1"/>
  <c r="BN69" i="12" a="1"/>
  <c r="BC69" i="12" a="1"/>
  <c r="AZ69" i="12" a="1"/>
  <c r="AV69" i="12" a="1"/>
  <c r="AO69" i="12" a="1"/>
  <c r="AK69" i="12" a="1"/>
  <c r="AH69" i="12" a="1"/>
  <c r="W69" i="12" a="1"/>
  <c r="T69" i="12" a="1"/>
  <c r="P69" i="12" a="1"/>
  <c r="DA69" i="12" a="1"/>
  <c r="CX69" i="12" a="1"/>
  <c r="CS69" i="12" a="1"/>
  <c r="CO69" i="12" a="1"/>
  <c r="CL69" i="12" a="1"/>
  <c r="CA69" i="12" a="1"/>
  <c r="BX69" i="12" a="1"/>
  <c r="BT69" i="12" a="1"/>
  <c r="BM69" i="12" a="1"/>
  <c r="BI69" i="12" a="1"/>
  <c r="BF69" i="12" a="1"/>
  <c r="AU69" i="12" a="1"/>
  <c r="AR69" i="12" a="1"/>
  <c r="AN69" i="12" a="1"/>
  <c r="AG69" i="12" a="1"/>
  <c r="AC69" i="12" a="1"/>
  <c r="Z69" i="12" a="1"/>
  <c r="O69" i="12" a="1"/>
  <c r="L69" i="12" a="1"/>
  <c r="DC69" i="12" a="1"/>
  <c r="CZ69" i="12" a="1"/>
  <c r="CU69" i="12" a="1"/>
  <c r="CR69" i="12" a="1"/>
  <c r="CK69" i="12" a="1"/>
  <c r="CG69" i="12" a="1"/>
  <c r="CD69" i="12" a="1"/>
  <c r="BS69" i="12" a="1"/>
  <c r="BP69" i="12" a="1"/>
  <c r="BL69" i="12" a="1"/>
  <c r="BE69" i="12" a="1"/>
  <c r="BA69" i="12" a="1"/>
  <c r="AX69" i="12" a="1"/>
  <c r="AM69" i="12" a="1"/>
  <c r="AJ69" i="12" a="1"/>
  <c r="AF69" i="12" a="1"/>
  <c r="Y69" i="12" a="1"/>
  <c r="U69" i="12" a="1"/>
  <c r="R69" i="12" a="1"/>
  <c r="CP69" i="12" a="1"/>
  <c r="CM69" i="12" a="1"/>
  <c r="CH69" i="12" a="1"/>
  <c r="CE69" i="12" a="1"/>
  <c r="BZ69" i="12" a="1"/>
  <c r="BW69" i="12" a="1"/>
  <c r="BR69" i="12" a="1"/>
  <c r="BO69" i="12" a="1"/>
  <c r="BJ69" i="12" a="1"/>
  <c r="BG69" i="12" a="1"/>
  <c r="BB69" i="12" a="1"/>
  <c r="AY69" i="12" a="1"/>
  <c r="AT69" i="12" a="1"/>
  <c r="AQ69" i="12" a="1"/>
  <c r="AL69" i="12" a="1"/>
  <c r="AI69" i="12" a="1"/>
  <c r="AD69" i="12" a="1"/>
  <c r="AA69" i="12" a="1"/>
  <c r="V69" i="12" a="1"/>
  <c r="S69" i="12" a="1"/>
  <c r="N69" i="12" a="1"/>
  <c r="Q68" i="12" a="1"/>
  <c r="BV68" i="12" a="1"/>
  <c r="BH68" i="12" a="1"/>
  <c r="AS68" i="12" a="1"/>
  <c r="CJ68" i="12" a="1"/>
  <c r="AE68" i="12" a="1"/>
  <c r="BD68" i="12" a="1"/>
  <c r="AP68" i="12" a="1"/>
  <c r="AB68" i="12" a="1"/>
  <c r="M68" i="12" a="1"/>
  <c r="CQ68" i="12" a="1"/>
  <c r="CC68" i="12" a="1"/>
  <c r="X68" i="12" a="1"/>
  <c r="DB68" i="12" a="1"/>
  <c r="CN68" i="12" a="1"/>
  <c r="BY68" i="12" a="1"/>
  <c r="BK68" i="12" a="1"/>
  <c r="AW68" i="12" a="1"/>
  <c r="DA68" i="12" a="1"/>
  <c r="CW68" i="12" a="1"/>
  <c r="CT68" i="12" a="1"/>
  <c r="CI68" i="12" a="1"/>
  <c r="CF68" i="12" a="1"/>
  <c r="CB68" i="12" a="1"/>
  <c r="BU68" i="12" a="1"/>
  <c r="BQ68" i="12" a="1"/>
  <c r="BN68" i="12" a="1"/>
  <c r="BC68" i="12" a="1"/>
  <c r="AZ68" i="12" a="1"/>
  <c r="AV68" i="12" a="1"/>
  <c r="AO68" i="12" a="1"/>
  <c r="AK68" i="12" a="1"/>
  <c r="AH68" i="12" a="1"/>
  <c r="W68" i="12" a="1"/>
  <c r="T68" i="12" a="1"/>
  <c r="P68" i="12" a="1"/>
  <c r="CZ68" i="12" a="1"/>
  <c r="CS68" i="12" a="1"/>
  <c r="CO68" i="12" a="1"/>
  <c r="CL68" i="12" a="1"/>
  <c r="CA68" i="12" a="1"/>
  <c r="BX68" i="12" a="1"/>
  <c r="BT68" i="12" a="1"/>
  <c r="BM68" i="12" a="1"/>
  <c r="BI68" i="12" a="1"/>
  <c r="BF68" i="12" a="1"/>
  <c r="AU68" i="12" a="1"/>
  <c r="AR68" i="12" a="1"/>
  <c r="AN68" i="12" a="1"/>
  <c r="AG68" i="12" a="1"/>
  <c r="AC68" i="12" a="1"/>
  <c r="Z68" i="12" a="1"/>
  <c r="O68" i="12" a="1"/>
  <c r="L68" i="12" a="1"/>
  <c r="CY68" i="12" a="1"/>
  <c r="CV68" i="12" a="1"/>
  <c r="CR68" i="12" a="1"/>
  <c r="CK68" i="12" a="1"/>
  <c r="CG68" i="12" a="1"/>
  <c r="CD68" i="12" a="1"/>
  <c r="BS68" i="12" a="1"/>
  <c r="BP68" i="12" a="1"/>
  <c r="BL68" i="12" a="1"/>
  <c r="BE68" i="12" a="1"/>
  <c r="BA68" i="12" a="1"/>
  <c r="AX68" i="12" a="1"/>
  <c r="AM68" i="12" a="1"/>
  <c r="AJ68" i="12" a="1"/>
  <c r="AF68" i="12" a="1"/>
  <c r="Y68" i="12" a="1"/>
  <c r="U68" i="12" a="1"/>
  <c r="R68" i="12" a="1"/>
  <c r="DC68" i="12" a="1"/>
  <c r="CX68" i="12" a="1"/>
  <c r="CU68" i="12" a="1"/>
  <c r="CP68" i="12" a="1"/>
  <c r="CM68" i="12" a="1"/>
  <c r="CH68" i="12" a="1"/>
  <c r="CE68" i="12" a="1"/>
  <c r="BZ68" i="12" a="1"/>
  <c r="BW68" i="12" a="1"/>
  <c r="BR68" i="12" a="1"/>
  <c r="BO68" i="12" a="1"/>
  <c r="BJ68" i="12" a="1"/>
  <c r="BG68" i="12" a="1"/>
  <c r="BB68" i="12" a="1"/>
  <c r="AY68" i="12" a="1"/>
  <c r="AT68" i="12" a="1"/>
  <c r="AQ68" i="12" a="1"/>
  <c r="AL68" i="12" a="1"/>
  <c r="AI68" i="12" a="1"/>
  <c r="AD68" i="12" a="1"/>
  <c r="AA68" i="12" a="1"/>
  <c r="V68" i="12" a="1"/>
  <c r="S68" i="12" a="1"/>
  <c r="N68" i="12" a="1"/>
  <c r="AZ67" i="12" a="1"/>
  <c r="CQ67" i="12" a="1"/>
  <c r="CC67" i="12" a="1"/>
  <c r="Y67" i="12" a="1"/>
  <c r="DB67" i="12" a="1"/>
  <c r="CN67" i="12" a="1"/>
  <c r="BY67" i="12" a="1"/>
  <c r="AO67" i="12" a="1"/>
  <c r="T67" i="12" a="1"/>
  <c r="CJ67" i="12" a="1"/>
  <c r="BV67" i="12" a="1"/>
  <c r="BE67" i="12" a="1"/>
  <c r="AJ67" i="12" a="1"/>
  <c r="DA67" i="12" a="1"/>
  <c r="CW67" i="12" a="1"/>
  <c r="CT67" i="12" a="1"/>
  <c r="CI67" i="12" a="1"/>
  <c r="CF67" i="12" a="1"/>
  <c r="CB67" i="12" a="1"/>
  <c r="BU67" i="12" a="1"/>
  <c r="BQ67" i="12" a="1"/>
  <c r="BN67" i="12" a="1"/>
  <c r="BI67" i="12" a="1"/>
  <c r="BD67" i="12" a="1"/>
  <c r="AS67" i="12" a="1"/>
  <c r="AN67" i="12" a="1"/>
  <c r="AC67" i="12" a="1"/>
  <c r="X67" i="12" a="1"/>
  <c r="M67" i="12" a="1"/>
  <c r="CZ67" i="12" a="1"/>
  <c r="CS67" i="12" a="1"/>
  <c r="CO67" i="12" a="1"/>
  <c r="CL67" i="12" a="1"/>
  <c r="CA67" i="12" a="1"/>
  <c r="BX67" i="12" a="1"/>
  <c r="BT67" i="12" a="1"/>
  <c r="BM67" i="12" a="1"/>
  <c r="BH67" i="12" a="1"/>
  <c r="AW67" i="12" a="1"/>
  <c r="AR67" i="12" a="1"/>
  <c r="AG67" i="12" a="1"/>
  <c r="AB67" i="12" a="1"/>
  <c r="Q67" i="12" a="1"/>
  <c r="L67" i="12" a="1"/>
  <c r="CY67" i="12" a="1"/>
  <c r="CV67" i="12" a="1"/>
  <c r="CR67" i="12" a="1"/>
  <c r="CK67" i="12" a="1"/>
  <c r="CG67" i="12" a="1"/>
  <c r="CD67" i="12" a="1"/>
  <c r="BS67" i="12" a="1"/>
  <c r="BP67" i="12" a="1"/>
  <c r="BL67" i="12" a="1"/>
  <c r="BA67" i="12" a="1"/>
  <c r="AV67" i="12" a="1"/>
  <c r="AK67" i="12" a="1"/>
  <c r="AF67" i="12" a="1"/>
  <c r="U67" i="12" a="1"/>
  <c r="P67" i="12" a="1"/>
  <c r="BK67" i="12" a="1"/>
  <c r="BF67" i="12" a="1"/>
  <c r="BC67" i="12" a="1"/>
  <c r="AX67" i="12" a="1"/>
  <c r="AU67" i="12" a="1"/>
  <c r="AP67" i="12" a="1"/>
  <c r="AM67" i="12" a="1"/>
  <c r="AH67" i="12" a="1"/>
  <c r="AE67" i="12" a="1"/>
  <c r="Z67" i="12" a="1"/>
  <c r="W67" i="12" a="1"/>
  <c r="R67" i="12" a="1"/>
  <c r="O67" i="12" a="1"/>
  <c r="DC67" i="12" a="1"/>
  <c r="CX67" i="12" a="1"/>
  <c r="CU67" i="12" a="1"/>
  <c r="CP67" i="12" a="1"/>
  <c r="CM67" i="12" a="1"/>
  <c r="CH67" i="12" a="1"/>
  <c r="CE67" i="12" a="1"/>
  <c r="BZ67" i="12" a="1"/>
  <c r="BW67" i="12" a="1"/>
  <c r="BR67" i="12" a="1"/>
  <c r="BO67" i="12" a="1"/>
  <c r="BJ67" i="12" a="1"/>
  <c r="BG67" i="12" a="1"/>
  <c r="BB67" i="12" a="1"/>
  <c r="AY67" i="12" a="1"/>
  <c r="AT67" i="12" a="1"/>
  <c r="AQ67" i="12" a="1"/>
  <c r="AL67" i="12" a="1"/>
  <c r="AI67" i="12" a="1"/>
  <c r="AD67" i="12" a="1"/>
  <c r="AA67" i="12" a="1"/>
  <c r="V67" i="12" a="1"/>
  <c r="S67" i="12" a="1"/>
  <c r="N67" i="12" a="1"/>
  <c r="AO66" i="12" a="1"/>
  <c r="DA66" i="12" a="1"/>
  <c r="T66" i="12" a="1"/>
  <c r="CF66" i="12" a="1"/>
  <c r="CV66" i="12" a="1"/>
  <c r="BE66" i="12" a="1"/>
  <c r="AJ66" i="12" a="1"/>
  <c r="BU66" i="12" a="1"/>
  <c r="AZ66" i="12" a="1"/>
  <c r="CK66" i="12" a="1"/>
  <c r="BP66" i="12" a="1"/>
  <c r="Y66" i="12" a="1"/>
  <c r="CZ66" i="12" a="1"/>
  <c r="CO66" i="12" a="1"/>
  <c r="CJ66" i="12" a="1"/>
  <c r="BY66" i="12" a="1"/>
  <c r="BT66" i="12" a="1"/>
  <c r="BI66" i="12" a="1"/>
  <c r="BD66" i="12" a="1"/>
  <c r="AS66" i="12" a="1"/>
  <c r="AN66" i="12" a="1"/>
  <c r="AC66" i="12" a="1"/>
  <c r="X66" i="12" a="1"/>
  <c r="M66" i="12" a="1"/>
  <c r="CS66" i="12" a="1"/>
  <c r="CN66" i="12" a="1"/>
  <c r="CC66" i="12" a="1"/>
  <c r="BX66" i="12" a="1"/>
  <c r="BM66" i="12" a="1"/>
  <c r="BH66" i="12" a="1"/>
  <c r="AW66" i="12" a="1"/>
  <c r="AR66" i="12" a="1"/>
  <c r="AG66" i="12" a="1"/>
  <c r="AB66" i="12" a="1"/>
  <c r="Q66" i="12" a="1"/>
  <c r="L66" i="12" a="1"/>
  <c r="CW66" i="12" a="1"/>
  <c r="CR66" i="12" a="1"/>
  <c r="CG66" i="12" a="1"/>
  <c r="CB66" i="12" a="1"/>
  <c r="BQ66" i="12" a="1"/>
  <c r="BL66" i="12" a="1"/>
  <c r="BA66" i="12" a="1"/>
  <c r="AV66" i="12" a="1"/>
  <c r="AK66" i="12" a="1"/>
  <c r="AF66" i="12" a="1"/>
  <c r="U66" i="12" a="1"/>
  <c r="P66" i="12" a="1"/>
  <c r="DB66" i="12" a="1"/>
  <c r="CY66" i="12" a="1"/>
  <c r="CT66" i="12" a="1"/>
  <c r="CQ66" i="12" a="1"/>
  <c r="CL66" i="12" a="1"/>
  <c r="CI66" i="12" a="1"/>
  <c r="CD66" i="12" a="1"/>
  <c r="CA66" i="12" a="1"/>
  <c r="BV66" i="12" a="1"/>
  <c r="BS66" i="12" a="1"/>
  <c r="BN66" i="12" a="1"/>
  <c r="BK66" i="12" a="1"/>
  <c r="BF66" i="12" a="1"/>
  <c r="BC66" i="12" a="1"/>
  <c r="AX66" i="12" a="1"/>
  <c r="AU66" i="12" a="1"/>
  <c r="AP66" i="12" a="1"/>
  <c r="AM66" i="12" a="1"/>
  <c r="AH66" i="12" a="1"/>
  <c r="AE66" i="12" a="1"/>
  <c r="Z66" i="12" a="1"/>
  <c r="W66" i="12" a="1"/>
  <c r="R66" i="12" a="1"/>
  <c r="O66" i="12" a="1"/>
  <c r="DC66" i="12" a="1"/>
  <c r="CX66" i="12" a="1"/>
  <c r="CU66" i="12" a="1"/>
  <c r="CP66" i="12" a="1"/>
  <c r="CM66" i="12" a="1"/>
  <c r="CH66" i="12" a="1"/>
  <c r="CE66" i="12" a="1"/>
  <c r="BZ66" i="12" a="1"/>
  <c r="BW66" i="12" a="1"/>
  <c r="BR66" i="12" a="1"/>
  <c r="BO66" i="12" a="1"/>
  <c r="BJ66" i="12" a="1"/>
  <c r="BG66" i="12" a="1"/>
  <c r="BB66" i="12" a="1"/>
  <c r="AY66" i="12" a="1"/>
  <c r="AT66" i="12" a="1"/>
  <c r="AQ66" i="12" a="1"/>
  <c r="AL66" i="12" a="1"/>
  <c r="AI66" i="12" a="1"/>
  <c r="AD66" i="12" a="1"/>
  <c r="AA66" i="12" a="1"/>
  <c r="V66" i="12" a="1"/>
  <c r="S66" i="12" a="1"/>
  <c r="N66" i="12" a="1"/>
  <c r="BU65" i="12" a="1"/>
  <c r="AZ65" i="12" a="1"/>
  <c r="CK65" i="12" a="1"/>
  <c r="BP65" i="12" a="1"/>
  <c r="Y65" i="12" a="1"/>
  <c r="DA65" i="12" a="1"/>
  <c r="CF65" i="12" a="1"/>
  <c r="AO65" i="12" a="1"/>
  <c r="T65" i="12" a="1"/>
  <c r="CV65" i="12" a="1"/>
  <c r="BE65" i="12" a="1"/>
  <c r="AJ65" i="12" a="1"/>
  <c r="CZ65" i="12" a="1"/>
  <c r="CO65" i="12" a="1"/>
  <c r="CJ65" i="12" a="1"/>
  <c r="BY65" i="12" a="1"/>
  <c r="BT65" i="12" a="1"/>
  <c r="BI65" i="12" a="1"/>
  <c r="BD65" i="12" a="1"/>
  <c r="AS65" i="12" a="1"/>
  <c r="AN65" i="12" a="1"/>
  <c r="AC65" i="12" a="1"/>
  <c r="X65" i="12" a="1"/>
  <c r="M65" i="12" a="1"/>
  <c r="CS65" i="12" a="1"/>
  <c r="CN65" i="12" a="1"/>
  <c r="CC65" i="12" a="1"/>
  <c r="BX65" i="12" a="1"/>
  <c r="BM65" i="12" a="1"/>
  <c r="BH65" i="12" a="1"/>
  <c r="AW65" i="12" a="1"/>
  <c r="AR65" i="12" a="1"/>
  <c r="AG65" i="12" a="1"/>
  <c r="AB65" i="12" a="1"/>
  <c r="Q65" i="12" a="1"/>
  <c r="L65" i="12" a="1"/>
  <c r="CW65" i="12" a="1"/>
  <c r="CR65" i="12" a="1"/>
  <c r="CG65" i="12" a="1"/>
  <c r="CB65" i="12" a="1"/>
  <c r="BQ65" i="12" a="1"/>
  <c r="BL65" i="12" a="1"/>
  <c r="BA65" i="12" a="1"/>
  <c r="AV65" i="12" a="1"/>
  <c r="AK65" i="12" a="1"/>
  <c r="AF65" i="12" a="1"/>
  <c r="U65" i="12" a="1"/>
  <c r="P65" i="12" a="1"/>
  <c r="DB65" i="12" a="1"/>
  <c r="CY65" i="12" a="1"/>
  <c r="CT65" i="12" a="1"/>
  <c r="CQ65" i="12" a="1"/>
  <c r="CL65" i="12" a="1"/>
  <c r="CI65" i="12" a="1"/>
  <c r="CD65" i="12" a="1"/>
  <c r="CA65" i="12" a="1"/>
  <c r="BV65" i="12" a="1"/>
  <c r="BS65" i="12" a="1"/>
  <c r="BN65" i="12" a="1"/>
  <c r="BK65" i="12" a="1"/>
  <c r="BF65" i="12" a="1"/>
  <c r="BC65" i="12" a="1"/>
  <c r="AX65" i="12" a="1"/>
  <c r="AU65" i="12" a="1"/>
  <c r="AP65" i="12" a="1"/>
  <c r="AM65" i="12" a="1"/>
  <c r="AH65" i="12" a="1"/>
  <c r="AE65" i="12" a="1"/>
  <c r="Z65" i="12" a="1"/>
  <c r="W65" i="12" a="1"/>
  <c r="R65" i="12" a="1"/>
  <c r="O65" i="12" a="1"/>
  <c r="DC65" i="12" a="1"/>
  <c r="CX65" i="12" a="1"/>
  <c r="CU65" i="12" a="1"/>
  <c r="CP65" i="12" a="1"/>
  <c r="CM65" i="12" a="1"/>
  <c r="CH65" i="12" a="1"/>
  <c r="CE65" i="12" a="1"/>
  <c r="BZ65" i="12" a="1"/>
  <c r="BW65" i="12" a="1"/>
  <c r="BR65" i="12" a="1"/>
  <c r="BO65" i="12" a="1"/>
  <c r="BJ65" i="12" a="1"/>
  <c r="BG65" i="12" a="1"/>
  <c r="BB65" i="12" a="1"/>
  <c r="AY65" i="12" a="1"/>
  <c r="AT65" i="12" a="1"/>
  <c r="AQ65" i="12" a="1"/>
  <c r="AL65" i="12" a="1"/>
  <c r="AI65" i="12" a="1"/>
  <c r="AD65" i="12" a="1"/>
  <c r="AA65" i="12" a="1"/>
  <c r="V65" i="12" a="1"/>
  <c r="S65" i="12" a="1"/>
  <c r="N65" i="12" a="1"/>
  <c r="CF64" i="12" a="1"/>
  <c r="AO64" i="12" a="1"/>
  <c r="DA64" i="12" a="1"/>
  <c r="T64" i="12" a="1"/>
  <c r="CV64" i="12" a="1"/>
  <c r="BE64" i="12" a="1"/>
  <c r="AJ64" i="12" a="1"/>
  <c r="BU64" i="12" a="1"/>
  <c r="AZ64" i="12" a="1"/>
  <c r="CK64" i="12" a="1"/>
  <c r="BP64" i="12" a="1"/>
  <c r="Y64" i="12" a="1"/>
  <c r="CZ64" i="12" a="1"/>
  <c r="CO64" i="12" a="1"/>
  <c r="CJ64" i="12" a="1"/>
  <c r="BY64" i="12" a="1"/>
  <c r="BT64" i="12" a="1"/>
  <c r="BI64" i="12" a="1"/>
  <c r="BD64" i="12" a="1"/>
  <c r="AS64" i="12" a="1"/>
  <c r="AN64" i="12" a="1"/>
  <c r="AC64" i="12" a="1"/>
  <c r="X64" i="12" a="1"/>
  <c r="M64" i="12" a="1"/>
  <c r="CS64" i="12" a="1"/>
  <c r="CN64" i="12" a="1"/>
  <c r="CC64" i="12" a="1"/>
  <c r="BX64" i="12" a="1"/>
  <c r="BM64" i="12" a="1"/>
  <c r="BH64" i="12" a="1"/>
  <c r="AW64" i="12" a="1"/>
  <c r="AR64" i="12" a="1"/>
  <c r="AG64" i="12" a="1"/>
  <c r="AB64" i="12" a="1"/>
  <c r="Q64" i="12" a="1"/>
  <c r="L64" i="12" a="1"/>
  <c r="CW64" i="12" a="1"/>
  <c r="CR64" i="12" a="1"/>
  <c r="CG64" i="12" a="1"/>
  <c r="CB64" i="12" a="1"/>
  <c r="BQ64" i="12" a="1"/>
  <c r="BL64" i="12" a="1"/>
  <c r="BA64" i="12" a="1"/>
  <c r="AV64" i="12" a="1"/>
  <c r="AK64" i="12" a="1"/>
  <c r="AF64" i="12" a="1"/>
  <c r="U64" i="12" a="1"/>
  <c r="P64" i="12" a="1"/>
  <c r="DB64" i="12" a="1"/>
  <c r="CY64" i="12" a="1"/>
  <c r="CT64" i="12" a="1"/>
  <c r="CQ64" i="12" a="1"/>
  <c r="CL64" i="12" a="1"/>
  <c r="CI64" i="12" a="1"/>
  <c r="CD64" i="12" a="1"/>
  <c r="CA64" i="12" a="1"/>
  <c r="BV64" i="12" a="1"/>
  <c r="BS64" i="12" a="1"/>
  <c r="BN64" i="12" a="1"/>
  <c r="BK64" i="12" a="1"/>
  <c r="BF64" i="12" a="1"/>
  <c r="BC64" i="12" a="1"/>
  <c r="AX64" i="12" a="1"/>
  <c r="AU64" i="12" a="1"/>
  <c r="AP64" i="12" a="1"/>
  <c r="AM64" i="12" a="1"/>
  <c r="AH64" i="12" a="1"/>
  <c r="AE64" i="12" a="1"/>
  <c r="Z64" i="12" a="1"/>
  <c r="W64" i="12" a="1"/>
  <c r="R64" i="12" a="1"/>
  <c r="O64" i="12" a="1"/>
  <c r="DC64" i="12" a="1"/>
  <c r="CX64" i="12" a="1"/>
  <c r="CU64" i="12" a="1"/>
  <c r="CP64" i="12" a="1"/>
  <c r="CM64" i="12" a="1"/>
  <c r="CH64" i="12" a="1"/>
  <c r="CE64" i="12" a="1"/>
  <c r="BZ64" i="12" a="1"/>
  <c r="BW64" i="12" a="1"/>
  <c r="BR64" i="12" a="1"/>
  <c r="BO64" i="12" a="1"/>
  <c r="BJ64" i="12" a="1"/>
  <c r="BG64" i="12" a="1"/>
  <c r="BB64" i="12" a="1"/>
  <c r="AY64" i="12" a="1"/>
  <c r="AT64" i="12" a="1"/>
  <c r="AQ64" i="12" a="1"/>
  <c r="AL64" i="12" a="1"/>
  <c r="AI64" i="12" a="1"/>
  <c r="AD64" i="12" a="1"/>
  <c r="AA64" i="12" a="1"/>
  <c r="V64" i="12" a="1"/>
  <c r="S64" i="12" a="1"/>
  <c r="N64" i="12" a="1"/>
  <c r="BU63" i="12" a="1"/>
  <c r="AZ63" i="12" a="1"/>
  <c r="CK63" i="12" a="1"/>
  <c r="BP63" i="12" a="1"/>
  <c r="Y63" i="12" a="1"/>
  <c r="DA63" i="12" a="1"/>
  <c r="CF63" i="12" a="1"/>
  <c r="AO63" i="12" a="1"/>
  <c r="T63" i="12" a="1"/>
  <c r="CV63" i="12" a="1"/>
  <c r="BE63" i="12" a="1"/>
  <c r="AJ63" i="12" a="1"/>
  <c r="CZ63" i="12" a="1"/>
  <c r="CO63" i="12" a="1"/>
  <c r="CJ63" i="12" a="1"/>
  <c r="BY63" i="12" a="1"/>
  <c r="BT63" i="12" a="1"/>
  <c r="BI63" i="12" a="1"/>
  <c r="BD63" i="12" a="1"/>
  <c r="AS63" i="12" a="1"/>
  <c r="AN63" i="12" a="1"/>
  <c r="AC63" i="12" a="1"/>
  <c r="X63" i="12" a="1"/>
  <c r="M63" i="12" a="1"/>
  <c r="CS63" i="12" a="1"/>
  <c r="CN63" i="12" a="1"/>
  <c r="CC63" i="12" a="1"/>
  <c r="BX63" i="12" a="1"/>
  <c r="BM63" i="12" a="1"/>
  <c r="BH63" i="12" a="1"/>
  <c r="AW63" i="12" a="1"/>
  <c r="AR63" i="12" a="1"/>
  <c r="AG63" i="12" a="1"/>
  <c r="AB63" i="12" a="1"/>
  <c r="Q63" i="12" a="1"/>
  <c r="L63" i="12" a="1"/>
  <c r="CW63" i="12" a="1"/>
  <c r="CR63" i="12" a="1"/>
  <c r="CG63" i="12" a="1"/>
  <c r="CB63" i="12" a="1"/>
  <c r="BQ63" i="12" a="1"/>
  <c r="BL63" i="12" a="1"/>
  <c r="BA63" i="12" a="1"/>
  <c r="AV63" i="12" a="1"/>
  <c r="AK63" i="12" a="1"/>
  <c r="AF63" i="12" a="1"/>
  <c r="U63" i="12" a="1"/>
  <c r="P63" i="12" a="1"/>
  <c r="DB63" i="12" a="1"/>
  <c r="CY63" i="12" a="1"/>
  <c r="CT63" i="12" a="1"/>
  <c r="CQ63" i="12" a="1"/>
  <c r="CL63" i="12" a="1"/>
  <c r="CI63" i="12" a="1"/>
  <c r="CD63" i="12" a="1"/>
  <c r="CA63" i="12" a="1"/>
  <c r="BV63" i="12" a="1"/>
  <c r="BS63" i="12" a="1"/>
  <c r="BN63" i="12" a="1"/>
  <c r="BK63" i="12" a="1"/>
  <c r="BF63" i="12" a="1"/>
  <c r="BC63" i="12" a="1"/>
  <c r="AX63" i="12" a="1"/>
  <c r="AU63" i="12" a="1"/>
  <c r="AP63" i="12" a="1"/>
  <c r="AM63" i="12" a="1"/>
  <c r="AH63" i="12" a="1"/>
  <c r="AE63" i="12" a="1"/>
  <c r="Z63" i="12" a="1"/>
  <c r="W63" i="12" a="1"/>
  <c r="R63" i="12" a="1"/>
  <c r="O63" i="12" a="1"/>
  <c r="DC63" i="12" a="1"/>
  <c r="CX63" i="12" a="1"/>
  <c r="CU63" i="12" a="1"/>
  <c r="CP63" i="12" a="1"/>
  <c r="CM63" i="12" a="1"/>
  <c r="CH63" i="12" a="1"/>
  <c r="CE63" i="12" a="1"/>
  <c r="BZ63" i="12" a="1"/>
  <c r="BW63" i="12" a="1"/>
  <c r="BR63" i="12" a="1"/>
  <c r="BO63" i="12" a="1"/>
  <c r="BJ63" i="12" a="1"/>
  <c r="BG63" i="12" a="1"/>
  <c r="BB63" i="12" a="1"/>
  <c r="AY63" i="12" a="1"/>
  <c r="AT63" i="12" a="1"/>
  <c r="AQ63" i="12" a="1"/>
  <c r="AL63" i="12" a="1"/>
  <c r="AI63" i="12" a="1"/>
  <c r="AD63" i="12" a="1"/>
  <c r="AA63" i="12" a="1"/>
  <c r="V63" i="12" a="1"/>
  <c r="S63" i="12" a="1"/>
  <c r="N63" i="12" a="1"/>
  <c r="DA62" i="12" a="1"/>
  <c r="T62" i="12" a="1"/>
  <c r="CF62" i="12" a="1"/>
  <c r="AO62" i="12" a="1"/>
  <c r="CV62" i="12" a="1"/>
  <c r="BE62" i="12" a="1"/>
  <c r="AJ62" i="12" a="1"/>
  <c r="BU62" i="12" a="1"/>
  <c r="AZ62" i="12" a="1"/>
  <c r="CK62" i="12" a="1"/>
  <c r="BP62" i="12" a="1"/>
  <c r="Y62" i="12" a="1"/>
  <c r="CZ62" i="12" a="1"/>
  <c r="CO62" i="12" a="1"/>
  <c r="CJ62" i="12" a="1"/>
  <c r="BY62" i="12" a="1"/>
  <c r="BT62" i="12" a="1"/>
  <c r="BI62" i="12" a="1"/>
  <c r="BD62" i="12" a="1"/>
  <c r="AS62" i="12" a="1"/>
  <c r="AN62" i="12" a="1"/>
  <c r="AC62" i="12" a="1"/>
  <c r="X62" i="12" a="1"/>
  <c r="M62" i="12" a="1"/>
  <c r="CS62" i="12" a="1"/>
  <c r="CN62" i="12" a="1"/>
  <c r="CC62" i="12" a="1"/>
  <c r="BX62" i="12" a="1"/>
  <c r="BM62" i="12" a="1"/>
  <c r="BH62" i="12" a="1"/>
  <c r="AW62" i="12" a="1"/>
  <c r="AR62" i="12" a="1"/>
  <c r="AG62" i="12" a="1"/>
  <c r="AB62" i="12" a="1"/>
  <c r="Q62" i="12" a="1"/>
  <c r="L62" i="12" a="1"/>
  <c r="CW62" i="12" a="1"/>
  <c r="CR62" i="12" a="1"/>
  <c r="CG62" i="12" a="1"/>
  <c r="CB62" i="12" a="1"/>
  <c r="BQ62" i="12" a="1"/>
  <c r="BL62" i="12" a="1"/>
  <c r="BA62" i="12" a="1"/>
  <c r="AV62" i="12" a="1"/>
  <c r="AK62" i="12" a="1"/>
  <c r="AF62" i="12" a="1"/>
  <c r="U62" i="12" a="1"/>
  <c r="P62" i="12" a="1"/>
  <c r="DB62" i="12" a="1"/>
  <c r="CY62" i="12" a="1"/>
  <c r="CT62" i="12" a="1"/>
  <c r="CQ62" i="12" a="1"/>
  <c r="CL62" i="12" a="1"/>
  <c r="CI62" i="12" a="1"/>
  <c r="CD62" i="12" a="1"/>
  <c r="CA62" i="12" a="1"/>
  <c r="BV62" i="12" a="1"/>
  <c r="BS62" i="12" a="1"/>
  <c r="BN62" i="12" a="1"/>
  <c r="BK62" i="12" a="1"/>
  <c r="BF62" i="12" a="1"/>
  <c r="BC62" i="12" a="1"/>
  <c r="AX62" i="12" a="1"/>
  <c r="AU62" i="12" a="1"/>
  <c r="AP62" i="12" a="1"/>
  <c r="AM62" i="12" a="1"/>
  <c r="AH62" i="12" a="1"/>
  <c r="AE62" i="12" a="1"/>
  <c r="Z62" i="12" a="1"/>
  <c r="W62" i="12" a="1"/>
  <c r="R62" i="12" a="1"/>
  <c r="O62" i="12" a="1"/>
  <c r="DC62" i="12" a="1"/>
  <c r="CX62" i="12" a="1"/>
  <c r="CU62" i="12" a="1"/>
  <c r="CP62" i="12" a="1"/>
  <c r="CM62" i="12" a="1"/>
  <c r="CH62" i="12" a="1"/>
  <c r="CE62" i="12" a="1"/>
  <c r="BZ62" i="12" a="1"/>
  <c r="BW62" i="12" a="1"/>
  <c r="BR62" i="12" a="1"/>
  <c r="BO62" i="12" a="1"/>
  <c r="BJ62" i="12" a="1"/>
  <c r="BG62" i="12" a="1"/>
  <c r="BB62" i="12" a="1"/>
  <c r="AY62" i="12" a="1"/>
  <c r="AT62" i="12" a="1"/>
  <c r="AQ62" i="12" a="1"/>
  <c r="AL62" i="12" a="1"/>
  <c r="AI62" i="12" a="1"/>
  <c r="AD62" i="12" a="1"/>
  <c r="AA62" i="12" a="1"/>
  <c r="V62" i="12" a="1"/>
  <c r="S62" i="12" a="1"/>
  <c r="N62" i="12" a="1"/>
  <c r="BU61" i="12" a="1"/>
  <c r="AZ61" i="12" a="1"/>
  <c r="CK61" i="12" a="1"/>
  <c r="BP61" i="12" a="1"/>
  <c r="Y61" i="12" a="1"/>
  <c r="DA61" i="12" a="1"/>
  <c r="CF61" i="12" a="1"/>
  <c r="AO61" i="12" a="1"/>
  <c r="T61" i="12" a="1"/>
  <c r="CV61" i="12" a="1"/>
  <c r="BE61" i="12" a="1"/>
  <c r="AJ61" i="12" a="1"/>
  <c r="CZ61" i="12" a="1"/>
  <c r="CO61" i="12" a="1"/>
  <c r="CJ61" i="12" a="1"/>
  <c r="BY61" i="12" a="1"/>
  <c r="BT61" i="12" a="1"/>
  <c r="BI61" i="12" a="1"/>
  <c r="BD61" i="12" a="1"/>
  <c r="AS61" i="12" a="1"/>
  <c r="AN61" i="12" a="1"/>
  <c r="AC61" i="12" a="1"/>
  <c r="X61" i="12" a="1"/>
  <c r="M61" i="12" a="1"/>
  <c r="CS61" i="12" a="1"/>
  <c r="CN61" i="12" a="1"/>
  <c r="CC61" i="12" a="1"/>
  <c r="BX61" i="12" a="1"/>
  <c r="BM61" i="12" a="1"/>
  <c r="BH61" i="12" a="1"/>
  <c r="AW61" i="12" a="1"/>
  <c r="AR61" i="12" a="1"/>
  <c r="AG61" i="12" a="1"/>
  <c r="AB61" i="12" a="1"/>
  <c r="Q61" i="12" a="1"/>
  <c r="L61" i="12" a="1"/>
  <c r="CW61" i="12" a="1"/>
  <c r="CR61" i="12" a="1"/>
  <c r="CG61" i="12" a="1"/>
  <c r="CB61" i="12" a="1"/>
  <c r="BQ61" i="12" a="1"/>
  <c r="BL61" i="12" a="1"/>
  <c r="BA61" i="12" a="1"/>
  <c r="AV61" i="12" a="1"/>
  <c r="AK61" i="12" a="1"/>
  <c r="AF61" i="12" a="1"/>
  <c r="U61" i="12" a="1"/>
  <c r="P61" i="12" a="1"/>
  <c r="DB61" i="12" a="1"/>
  <c r="CY61" i="12" a="1"/>
  <c r="CT61" i="12" a="1"/>
  <c r="CQ61" i="12" a="1"/>
  <c r="CL61" i="12" a="1"/>
  <c r="CI61" i="12" a="1"/>
  <c r="CD61" i="12" a="1"/>
  <c r="CA61" i="12" a="1"/>
  <c r="BV61" i="12" a="1"/>
  <c r="BS61" i="12" a="1"/>
  <c r="BN61" i="12" a="1"/>
  <c r="BK61" i="12" a="1"/>
  <c r="BF61" i="12" a="1"/>
  <c r="BC61" i="12" a="1"/>
  <c r="AX61" i="12" a="1"/>
  <c r="AU61" i="12" a="1"/>
  <c r="AP61" i="12" a="1"/>
  <c r="AM61" i="12" a="1"/>
  <c r="AH61" i="12" a="1"/>
  <c r="AE61" i="12" a="1"/>
  <c r="Z61" i="12" a="1"/>
  <c r="W61" i="12" a="1"/>
  <c r="R61" i="12" a="1"/>
  <c r="O61" i="12" a="1"/>
  <c r="DC61" i="12" a="1"/>
  <c r="CX61" i="12" a="1"/>
  <c r="CU61" i="12" a="1"/>
  <c r="CP61" i="12" a="1"/>
  <c r="CM61" i="12" a="1"/>
  <c r="CH61" i="12" a="1"/>
  <c r="CE61" i="12" a="1"/>
  <c r="BZ61" i="12" a="1"/>
  <c r="BW61" i="12" a="1"/>
  <c r="BR61" i="12" a="1"/>
  <c r="BO61" i="12" a="1"/>
  <c r="BJ61" i="12" a="1"/>
  <c r="BG61" i="12" a="1"/>
  <c r="BB61" i="12" a="1"/>
  <c r="AY61" i="12" a="1"/>
  <c r="AT61" i="12" a="1"/>
  <c r="AQ61" i="12" a="1"/>
  <c r="AL61" i="12" a="1"/>
  <c r="AI61" i="12" a="1"/>
  <c r="AD61" i="12" a="1"/>
  <c r="AA61" i="12" a="1"/>
  <c r="V61" i="12" a="1"/>
  <c r="S61" i="12" a="1"/>
  <c r="N61" i="12" a="1"/>
  <c r="AO60" i="12" a="1"/>
  <c r="DA60" i="12" a="1"/>
  <c r="T60" i="12" a="1"/>
  <c r="CF60" i="12" a="1"/>
  <c r="CV60" i="12" a="1"/>
  <c r="BE60" i="12" a="1"/>
  <c r="AJ60" i="12" a="1"/>
  <c r="BU60" i="12" a="1"/>
  <c r="AZ60" i="12" a="1"/>
  <c r="CK60" i="12" a="1"/>
  <c r="BP60" i="12" a="1"/>
  <c r="Y60" i="12" a="1"/>
  <c r="CZ60" i="12" a="1"/>
  <c r="CO60" i="12" a="1"/>
  <c r="CJ60" i="12" a="1"/>
  <c r="BY60" i="12" a="1"/>
  <c r="BT60" i="12" a="1"/>
  <c r="BI60" i="12" a="1"/>
  <c r="BD60" i="12" a="1"/>
  <c r="AS60" i="12" a="1"/>
  <c r="AN60" i="12" a="1"/>
  <c r="AC60" i="12" a="1"/>
  <c r="X60" i="12" a="1"/>
  <c r="M60" i="12" a="1"/>
  <c r="CS60" i="12" a="1"/>
  <c r="CN60" i="12" a="1"/>
  <c r="CC60" i="12" a="1"/>
  <c r="BX60" i="12" a="1"/>
  <c r="BM60" i="12" a="1"/>
  <c r="BH60" i="12" a="1"/>
  <c r="AW60" i="12" a="1"/>
  <c r="AR60" i="12" a="1"/>
  <c r="AG60" i="12" a="1"/>
  <c r="AB60" i="12" a="1"/>
  <c r="Q60" i="12" a="1"/>
  <c r="L60" i="12" a="1"/>
  <c r="CW60" i="12" a="1"/>
  <c r="CR60" i="12" a="1"/>
  <c r="CG60" i="12" a="1"/>
  <c r="CB60" i="12" a="1"/>
  <c r="BQ60" i="12" a="1"/>
  <c r="BL60" i="12" a="1"/>
  <c r="BA60" i="12" a="1"/>
  <c r="AV60" i="12" a="1"/>
  <c r="AK60" i="12" a="1"/>
  <c r="AF60" i="12" a="1"/>
  <c r="U60" i="12" a="1"/>
  <c r="P60" i="12" a="1"/>
  <c r="DB60" i="12" a="1"/>
  <c r="CY60" i="12" a="1"/>
  <c r="CT60" i="12" a="1"/>
  <c r="CQ60" i="12" a="1"/>
  <c r="CL60" i="12" a="1"/>
  <c r="CI60" i="12" a="1"/>
  <c r="CD60" i="12" a="1"/>
  <c r="CA60" i="12" a="1"/>
  <c r="BV60" i="12" a="1"/>
  <c r="BS60" i="12" a="1"/>
  <c r="BN60" i="12" a="1"/>
  <c r="BK60" i="12" a="1"/>
  <c r="BF60" i="12" a="1"/>
  <c r="BC60" i="12" a="1"/>
  <c r="AX60" i="12" a="1"/>
  <c r="AU60" i="12" a="1"/>
  <c r="AP60" i="12" a="1"/>
  <c r="AM60" i="12" a="1"/>
  <c r="AH60" i="12" a="1"/>
  <c r="AE60" i="12" a="1"/>
  <c r="Z60" i="12" a="1"/>
  <c r="W60" i="12" a="1"/>
  <c r="R60" i="12" a="1"/>
  <c r="O60" i="12" a="1"/>
  <c r="DC60" i="12" a="1"/>
  <c r="CX60" i="12" a="1"/>
  <c r="CU60" i="12" a="1"/>
  <c r="CP60" i="12" a="1"/>
  <c r="CM60" i="12" a="1"/>
  <c r="CH60" i="12" a="1"/>
  <c r="CE60" i="12" a="1"/>
  <c r="BZ60" i="12" a="1"/>
  <c r="BW60" i="12" a="1"/>
  <c r="BR60" i="12" a="1"/>
  <c r="BO60" i="12" a="1"/>
  <c r="BJ60" i="12" a="1"/>
  <c r="BG60" i="12" a="1"/>
  <c r="BB60" i="12" a="1"/>
  <c r="AY60" i="12" a="1"/>
  <c r="AT60" i="12" a="1"/>
  <c r="AQ60" i="12" a="1"/>
  <c r="AL60" i="12" a="1"/>
  <c r="AI60" i="12" a="1"/>
  <c r="AD60" i="12" a="1"/>
  <c r="AA60" i="12" a="1"/>
  <c r="V60" i="12" a="1"/>
  <c r="S60" i="12" a="1"/>
  <c r="N60" i="12" a="1"/>
  <c r="AZ59" i="12" a="1"/>
  <c r="BU59" i="12" a="1"/>
  <c r="CK59" i="12" a="1"/>
  <c r="BP59" i="12" a="1"/>
  <c r="Y59" i="12" a="1"/>
  <c r="DA59" i="12" a="1"/>
  <c r="CF59" i="12" a="1"/>
  <c r="AO59" i="12" a="1"/>
  <c r="T59" i="12" a="1"/>
  <c r="CV59" i="12" a="1"/>
  <c r="BE59" i="12" a="1"/>
  <c r="AJ59" i="12" a="1"/>
  <c r="CZ59" i="12" a="1"/>
  <c r="CO59" i="12" a="1"/>
  <c r="CJ59" i="12" a="1"/>
  <c r="BY59" i="12" a="1"/>
  <c r="BT59" i="12" a="1"/>
  <c r="BI59" i="12" a="1"/>
  <c r="BD59" i="12" a="1"/>
  <c r="AS59" i="12" a="1"/>
  <c r="AN59" i="12" a="1"/>
  <c r="AC59" i="12" a="1"/>
  <c r="X59" i="12" a="1"/>
  <c r="M59" i="12" a="1"/>
  <c r="CS59" i="12" a="1"/>
  <c r="CN59" i="12" a="1"/>
  <c r="CC59" i="12" a="1"/>
  <c r="BX59" i="12" a="1"/>
  <c r="BM59" i="12" a="1"/>
  <c r="BH59" i="12" a="1"/>
  <c r="AW59" i="12" a="1"/>
  <c r="AR59" i="12" a="1"/>
  <c r="AG59" i="12" a="1"/>
  <c r="AB59" i="12" a="1"/>
  <c r="Q59" i="12" a="1"/>
  <c r="L59" i="12" a="1"/>
  <c r="CW59" i="12" a="1"/>
  <c r="CR59" i="12" a="1"/>
  <c r="CG59" i="12" a="1"/>
  <c r="CB59" i="12" a="1"/>
  <c r="BQ59" i="12" a="1"/>
  <c r="BL59" i="12" a="1"/>
  <c r="BA59" i="12" a="1"/>
  <c r="AV59" i="12" a="1"/>
  <c r="AK59" i="12" a="1"/>
  <c r="AF59" i="12" a="1"/>
  <c r="U59" i="12" a="1"/>
  <c r="P59" i="12" a="1"/>
  <c r="DB59" i="12" a="1"/>
  <c r="CY59" i="12" a="1"/>
  <c r="CT59" i="12" a="1"/>
  <c r="CQ59" i="12" a="1"/>
  <c r="CL59" i="12" a="1"/>
  <c r="CI59" i="12" a="1"/>
  <c r="CD59" i="12" a="1"/>
  <c r="CA59" i="12" a="1"/>
  <c r="BV59" i="12" a="1"/>
  <c r="BS59" i="12" a="1"/>
  <c r="BN59" i="12" a="1"/>
  <c r="BK59" i="12" a="1"/>
  <c r="BF59" i="12" a="1"/>
  <c r="BC59" i="12" a="1"/>
  <c r="AX59" i="12" a="1"/>
  <c r="AU59" i="12" a="1"/>
  <c r="AP59" i="12" a="1"/>
  <c r="AM59" i="12" a="1"/>
  <c r="AH59" i="12" a="1"/>
  <c r="AE59" i="12" a="1"/>
  <c r="Z59" i="12" a="1"/>
  <c r="W59" i="12" a="1"/>
  <c r="R59" i="12" a="1"/>
  <c r="O59" i="12" a="1"/>
  <c r="DC59" i="12" a="1"/>
  <c r="CX59" i="12" a="1"/>
  <c r="CU59" i="12" a="1"/>
  <c r="CP59" i="12" a="1"/>
  <c r="CM59" i="12" a="1"/>
  <c r="CH59" i="12" a="1"/>
  <c r="CE59" i="12" a="1"/>
  <c r="BZ59" i="12" a="1"/>
  <c r="BW59" i="12" a="1"/>
  <c r="BR59" i="12" a="1"/>
  <c r="BO59" i="12" a="1"/>
  <c r="BJ59" i="12" a="1"/>
  <c r="BG59" i="12" a="1"/>
  <c r="BB59" i="12" a="1"/>
  <c r="AY59" i="12" a="1"/>
  <c r="AT59" i="12" a="1"/>
  <c r="AQ59" i="12" a="1"/>
  <c r="AL59" i="12" a="1"/>
  <c r="AI59" i="12" a="1"/>
  <c r="AD59" i="12" a="1"/>
  <c r="AA59" i="12" a="1"/>
  <c r="V59" i="12" a="1"/>
  <c r="S59" i="12" a="1"/>
  <c r="N59" i="12" a="1"/>
  <c r="AO58" i="12" a="1"/>
  <c r="DA58" i="12" a="1"/>
  <c r="T58" i="12" a="1"/>
  <c r="CF58" i="12" a="1"/>
  <c r="CV58" i="12" a="1"/>
  <c r="BE58" i="12" a="1"/>
  <c r="AJ58" i="12" a="1"/>
  <c r="BU58" i="12" a="1"/>
  <c r="AZ58" i="12" a="1"/>
  <c r="CK58" i="12" a="1"/>
  <c r="BP58" i="12" a="1"/>
  <c r="Y58" i="12" a="1"/>
  <c r="CZ58" i="12" a="1"/>
  <c r="CO58" i="12" a="1"/>
  <c r="CJ58" i="12" a="1"/>
  <c r="BY58" i="12" a="1"/>
  <c r="BT58" i="12" a="1"/>
  <c r="BI58" i="12" a="1"/>
  <c r="BD58" i="12" a="1"/>
  <c r="AS58" i="12" a="1"/>
  <c r="AN58" i="12" a="1"/>
  <c r="AC58" i="12" a="1"/>
  <c r="X58" i="12" a="1"/>
  <c r="M58" i="12" a="1"/>
  <c r="CS58" i="12" a="1"/>
  <c r="CN58" i="12" a="1"/>
  <c r="CC58" i="12" a="1"/>
  <c r="BX58" i="12" a="1"/>
  <c r="BM58" i="12" a="1"/>
  <c r="BH58" i="12" a="1"/>
  <c r="AW58" i="12" a="1"/>
  <c r="AR58" i="12" a="1"/>
  <c r="AG58" i="12" a="1"/>
  <c r="AB58" i="12" a="1"/>
  <c r="Q58" i="12" a="1"/>
  <c r="L58" i="12" a="1"/>
  <c r="CW58" i="12" a="1"/>
  <c r="CR58" i="12" a="1"/>
  <c r="CG58" i="12" a="1"/>
  <c r="CB58" i="12" a="1"/>
  <c r="BQ58" i="12" a="1"/>
  <c r="BL58" i="12" a="1"/>
  <c r="BA58" i="12" a="1"/>
  <c r="AV58" i="12" a="1"/>
  <c r="AK58" i="12" a="1"/>
  <c r="AF58" i="12" a="1"/>
  <c r="U58" i="12" a="1"/>
  <c r="P58" i="12" a="1"/>
  <c r="DB58" i="12" a="1"/>
  <c r="CY58" i="12" a="1"/>
  <c r="CT58" i="12" a="1"/>
  <c r="CQ58" i="12" a="1"/>
  <c r="CL58" i="12" a="1"/>
  <c r="CI58" i="12" a="1"/>
  <c r="CD58" i="12" a="1"/>
  <c r="CA58" i="12" a="1"/>
  <c r="BV58" i="12" a="1"/>
  <c r="BS58" i="12" a="1"/>
  <c r="BN58" i="12" a="1"/>
  <c r="BK58" i="12" a="1"/>
  <c r="BF58" i="12" a="1"/>
  <c r="BC58" i="12" a="1"/>
  <c r="AX58" i="12" a="1"/>
  <c r="AU58" i="12" a="1"/>
  <c r="AP58" i="12" a="1"/>
  <c r="AM58" i="12" a="1"/>
  <c r="AH58" i="12" a="1"/>
  <c r="AE58" i="12" a="1"/>
  <c r="Z58" i="12" a="1"/>
  <c r="W58" i="12" a="1"/>
  <c r="R58" i="12" a="1"/>
  <c r="O58" i="12" a="1"/>
  <c r="DC58" i="12" a="1"/>
  <c r="CX58" i="12" a="1"/>
  <c r="CU58" i="12" a="1"/>
  <c r="CP58" i="12" a="1"/>
  <c r="CM58" i="12" a="1"/>
  <c r="CH58" i="12" a="1"/>
  <c r="CE58" i="12" a="1"/>
  <c r="BZ58" i="12" a="1"/>
  <c r="BW58" i="12" a="1"/>
  <c r="BR58" i="12" a="1"/>
  <c r="BO58" i="12" a="1"/>
  <c r="BJ58" i="12" a="1"/>
  <c r="BG58" i="12" a="1"/>
  <c r="BB58" i="12" a="1"/>
  <c r="AY58" i="12" a="1"/>
  <c r="AT58" i="12" a="1"/>
  <c r="AQ58" i="12" a="1"/>
  <c r="AL58" i="12" a="1"/>
  <c r="AI58" i="12" a="1"/>
  <c r="AD58" i="12" a="1"/>
  <c r="AA58" i="12" a="1"/>
  <c r="V58" i="12" a="1"/>
  <c r="S58" i="12" a="1"/>
  <c r="N58" i="12" a="1"/>
  <c r="BU57" i="12" a="1"/>
  <c r="AZ57" i="12" a="1"/>
  <c r="CK57" i="12" a="1"/>
  <c r="BP57" i="12" a="1"/>
  <c r="Y57" i="12" a="1"/>
  <c r="DA57" i="12" a="1"/>
  <c r="CF57" i="12" a="1"/>
  <c r="AO57" i="12" a="1"/>
  <c r="T57" i="12" a="1"/>
  <c r="CV57" i="12" a="1"/>
  <c r="BE57" i="12" a="1"/>
  <c r="AJ57" i="12" a="1"/>
  <c r="CZ57" i="12" a="1"/>
  <c r="CO57" i="12" a="1"/>
  <c r="CJ57" i="12" a="1"/>
  <c r="BY57" i="12" a="1"/>
  <c r="BT57" i="12" a="1"/>
  <c r="BI57" i="12" a="1"/>
  <c r="BD57" i="12" a="1"/>
  <c r="AS57" i="12" a="1"/>
  <c r="AN57" i="12" a="1"/>
  <c r="AC57" i="12" a="1"/>
  <c r="X57" i="12" a="1"/>
  <c r="M57" i="12" a="1"/>
  <c r="CS57" i="12" a="1"/>
  <c r="CN57" i="12" a="1"/>
  <c r="CC57" i="12" a="1"/>
  <c r="BX57" i="12" a="1"/>
  <c r="BM57" i="12" a="1"/>
  <c r="BH57" i="12" a="1"/>
  <c r="AW57" i="12" a="1"/>
  <c r="AR57" i="12" a="1"/>
  <c r="AG57" i="12" a="1"/>
  <c r="AB57" i="12" a="1"/>
  <c r="Q57" i="12" a="1"/>
  <c r="L57" i="12" a="1"/>
  <c r="CW57" i="12" a="1"/>
  <c r="CR57" i="12" a="1"/>
  <c r="CG57" i="12" a="1"/>
  <c r="CB57" i="12" a="1"/>
  <c r="BQ57" i="12" a="1"/>
  <c r="BL57" i="12" a="1"/>
  <c r="BA57" i="12" a="1"/>
  <c r="AV57" i="12" a="1"/>
  <c r="AK57" i="12" a="1"/>
  <c r="AF57" i="12" a="1"/>
  <c r="U57" i="12" a="1"/>
  <c r="P57" i="12" a="1"/>
  <c r="DB57" i="12" a="1"/>
  <c r="CY57" i="12" a="1"/>
  <c r="CT57" i="12" a="1"/>
  <c r="CQ57" i="12" a="1"/>
  <c r="CL57" i="12" a="1"/>
  <c r="CI57" i="12" a="1"/>
  <c r="CD57" i="12" a="1"/>
  <c r="CA57" i="12" a="1"/>
  <c r="BV57" i="12" a="1"/>
  <c r="BS57" i="12" a="1"/>
  <c r="BN57" i="12" a="1"/>
  <c r="BK57" i="12" a="1"/>
  <c r="BF57" i="12" a="1"/>
  <c r="BC57" i="12" a="1"/>
  <c r="AX57" i="12" a="1"/>
  <c r="AU57" i="12" a="1"/>
  <c r="AP57" i="12" a="1"/>
  <c r="AM57" i="12" a="1"/>
  <c r="AH57" i="12" a="1"/>
  <c r="AE57" i="12" a="1"/>
  <c r="Z57" i="12" a="1"/>
  <c r="W57" i="12" a="1"/>
  <c r="R57" i="12" a="1"/>
  <c r="O57" i="12" a="1"/>
  <c r="DC57" i="12" a="1"/>
  <c r="CX57" i="12" a="1"/>
  <c r="CU57" i="12" a="1"/>
  <c r="CP57" i="12" a="1"/>
  <c r="CM57" i="12" a="1"/>
  <c r="CH57" i="12" a="1"/>
  <c r="CE57" i="12" a="1"/>
  <c r="BZ57" i="12" a="1"/>
  <c r="BW57" i="12" a="1"/>
  <c r="BR57" i="12" a="1"/>
  <c r="BO57" i="12" a="1"/>
  <c r="BJ57" i="12" a="1"/>
  <c r="BG57" i="12" a="1"/>
  <c r="BB57" i="12" a="1"/>
  <c r="AY57" i="12" a="1"/>
  <c r="AT57" i="12" a="1"/>
  <c r="AQ57" i="12" a="1"/>
  <c r="AL57" i="12" a="1"/>
  <c r="AI57" i="12" a="1"/>
  <c r="AD57" i="12" a="1"/>
  <c r="AA57" i="12" a="1"/>
  <c r="V57" i="12" a="1"/>
  <c r="S57" i="12" a="1"/>
  <c r="N57" i="12" a="1"/>
  <c r="CF56" i="12" a="1"/>
  <c r="AO56" i="12" a="1"/>
  <c r="DA56" i="12" a="1"/>
  <c r="T56" i="12" a="1"/>
  <c r="CV56" i="12" a="1"/>
  <c r="BE56" i="12" a="1"/>
  <c r="AJ56" i="12" a="1"/>
  <c r="BU56" i="12" a="1"/>
  <c r="AZ56" i="12" a="1"/>
  <c r="CK56" i="12" a="1"/>
  <c r="BP56" i="12" a="1"/>
  <c r="Y56" i="12" a="1"/>
  <c r="CZ56" i="12" a="1"/>
  <c r="CO56" i="12" a="1"/>
  <c r="CJ56" i="12" a="1"/>
  <c r="BY56" i="12" a="1"/>
  <c r="BT56" i="12" a="1"/>
  <c r="BI56" i="12" a="1"/>
  <c r="BD56" i="12" a="1"/>
  <c r="AS56" i="12" a="1"/>
  <c r="AN56" i="12" a="1"/>
  <c r="AC56" i="12" a="1"/>
  <c r="X56" i="12" a="1"/>
  <c r="M56" i="12" a="1"/>
  <c r="CS56" i="12" a="1"/>
  <c r="CN56" i="12" a="1"/>
  <c r="CC56" i="12" a="1"/>
  <c r="BX56" i="12" a="1"/>
  <c r="BM56" i="12" a="1"/>
  <c r="BH56" i="12" a="1"/>
  <c r="AW56" i="12" a="1"/>
  <c r="AR56" i="12" a="1"/>
  <c r="AG56" i="12" a="1"/>
  <c r="AB56" i="12" a="1"/>
  <c r="Q56" i="12" a="1"/>
  <c r="L56" i="12" a="1"/>
  <c r="CW56" i="12" a="1"/>
  <c r="CR56" i="12" a="1"/>
  <c r="CG56" i="12" a="1"/>
  <c r="CB56" i="12" a="1"/>
  <c r="BQ56" i="12" a="1"/>
  <c r="BL56" i="12" a="1"/>
  <c r="BA56" i="12" a="1"/>
  <c r="AV56" i="12" a="1"/>
  <c r="AK56" i="12" a="1"/>
  <c r="AF56" i="12" a="1"/>
  <c r="U56" i="12" a="1"/>
  <c r="P56" i="12" a="1"/>
  <c r="DB56" i="12" a="1"/>
  <c r="CY56" i="12" a="1"/>
  <c r="CT56" i="12" a="1"/>
  <c r="CQ56" i="12" a="1"/>
  <c r="CL56" i="12" a="1"/>
  <c r="CI56" i="12" a="1"/>
  <c r="CD56" i="12" a="1"/>
  <c r="CA56" i="12" a="1"/>
  <c r="BV56" i="12" a="1"/>
  <c r="BS56" i="12" a="1"/>
  <c r="BN56" i="12" a="1"/>
  <c r="BK56" i="12" a="1"/>
  <c r="BF56" i="12" a="1"/>
  <c r="BC56" i="12" a="1"/>
  <c r="AX56" i="12" a="1"/>
  <c r="AU56" i="12" a="1"/>
  <c r="AP56" i="12" a="1"/>
  <c r="AM56" i="12" a="1"/>
  <c r="AH56" i="12" a="1"/>
  <c r="AE56" i="12" a="1"/>
  <c r="Z56" i="12" a="1"/>
  <c r="W56" i="12" a="1"/>
  <c r="R56" i="12" a="1"/>
  <c r="O56" i="12" a="1"/>
  <c r="DC56" i="12" a="1"/>
  <c r="CX56" i="12" a="1"/>
  <c r="CU56" i="12" a="1"/>
  <c r="CP56" i="12" a="1"/>
  <c r="CM56" i="12" a="1"/>
  <c r="CH56" i="12" a="1"/>
  <c r="CE56" i="12" a="1"/>
  <c r="BZ56" i="12" a="1"/>
  <c r="BW56" i="12" a="1"/>
  <c r="BR56" i="12" a="1"/>
  <c r="BO56" i="12" a="1"/>
  <c r="BJ56" i="12" a="1"/>
  <c r="BG56" i="12" a="1"/>
  <c r="BB56" i="12" a="1"/>
  <c r="AY56" i="12" a="1"/>
  <c r="AT56" i="12" a="1"/>
  <c r="AQ56" i="12" a="1"/>
  <c r="AL56" i="12" a="1"/>
  <c r="AI56" i="12" a="1"/>
  <c r="AD56" i="12" a="1"/>
  <c r="AA56" i="12" a="1"/>
  <c r="V56" i="12" a="1"/>
  <c r="S56" i="12" a="1"/>
  <c r="N56" i="12" a="1"/>
  <c r="BU55" i="12" a="1"/>
  <c r="AZ55" i="12" a="1"/>
  <c r="CK55" i="12" a="1"/>
  <c r="BP55" i="12" a="1"/>
  <c r="Y55" i="12" a="1"/>
  <c r="DA55" i="12" a="1"/>
  <c r="CF55" i="12" a="1"/>
  <c r="AO55" i="12" a="1"/>
  <c r="T55" i="12" a="1"/>
  <c r="CV55" i="12" a="1"/>
  <c r="BE55" i="12" a="1"/>
  <c r="AJ55" i="12" a="1"/>
  <c r="M55" i="12" a="1"/>
  <c r="CZ55" i="12" a="1"/>
  <c r="CO55" i="12" a="1"/>
  <c r="CJ55" i="12" a="1"/>
  <c r="BY55" i="12" a="1"/>
  <c r="BT55" i="12" a="1"/>
  <c r="BI55" i="12" a="1"/>
  <c r="BD55" i="12" a="1"/>
  <c r="AS55" i="12" a="1"/>
  <c r="AN55" i="12" a="1"/>
  <c r="AC55" i="12" a="1"/>
  <c r="X55" i="12" a="1"/>
  <c r="CS55" i="12" a="1"/>
  <c r="CN55" i="12" a="1"/>
  <c r="CC55" i="12" a="1"/>
  <c r="BX55" i="12" a="1"/>
  <c r="BM55" i="12" a="1"/>
  <c r="BH55" i="12" a="1"/>
  <c r="AW55" i="12" a="1"/>
  <c r="AR55" i="12" a="1"/>
  <c r="AG55" i="12" a="1"/>
  <c r="AB55" i="12" a="1"/>
  <c r="Q55" i="12" a="1"/>
  <c r="CW55" i="12" a="1"/>
  <c r="CR55" i="12" a="1"/>
  <c r="CG55" i="12" a="1"/>
  <c r="CB55" i="12" a="1"/>
  <c r="BQ55" i="12" a="1"/>
  <c r="BL55" i="12" a="1"/>
  <c r="BA55" i="12" a="1"/>
  <c r="AV55" i="12" a="1"/>
  <c r="AK55" i="12" a="1"/>
  <c r="AF55" i="12" a="1"/>
  <c r="U55" i="12" a="1"/>
  <c r="O55" i="12" a="1"/>
  <c r="DB55" i="12" a="1"/>
  <c r="CY55" i="12" a="1"/>
  <c r="CT55" i="12" a="1"/>
  <c r="CQ55" i="12" a="1"/>
  <c r="CL55" i="12" a="1"/>
  <c r="CI55" i="12" a="1"/>
  <c r="CD55" i="12" a="1"/>
  <c r="CA55" i="12" a="1"/>
  <c r="BV55" i="12" a="1"/>
  <c r="BS55" i="12" a="1"/>
  <c r="BN55" i="12" a="1"/>
  <c r="BK55" i="12" a="1"/>
  <c r="BF55" i="12" a="1"/>
  <c r="BC55" i="12" a="1"/>
  <c r="AX55" i="12" a="1"/>
  <c r="AU55" i="12" a="1"/>
  <c r="AP55" i="12" a="1"/>
  <c r="AM55" i="12" a="1"/>
  <c r="AH55" i="12" a="1"/>
  <c r="AE55" i="12" a="1"/>
  <c r="Z55" i="12" a="1"/>
  <c r="W55" i="12" a="1"/>
  <c r="R55" i="12" a="1"/>
  <c r="DC55" i="12" a="1"/>
  <c r="CX55" i="12" a="1"/>
  <c r="CU55" i="12" a="1"/>
  <c r="CP55" i="12" a="1"/>
  <c r="CM55" i="12" a="1"/>
  <c r="CH55" i="12" a="1"/>
  <c r="CE55" i="12" a="1"/>
  <c r="BZ55" i="12" a="1"/>
  <c r="BW55" i="12" a="1"/>
  <c r="BR55" i="12" a="1"/>
  <c r="BO55" i="12" a="1"/>
  <c r="BJ55" i="12" a="1"/>
  <c r="BG55" i="12" a="1"/>
  <c r="BB55" i="12" a="1"/>
  <c r="AY55" i="12" a="1"/>
  <c r="AT55" i="12" a="1"/>
  <c r="AQ55" i="12" a="1"/>
  <c r="AL55" i="12" a="1"/>
  <c r="AI55" i="12" a="1"/>
  <c r="AD55" i="12" a="1"/>
  <c r="AA55" i="12" a="1"/>
  <c r="V55" i="12" a="1"/>
  <c r="S55" i="12" a="1"/>
  <c r="P55" i="12" a="1"/>
  <c r="N55" i="12" a="1"/>
  <c r="L55" i="12" a="1"/>
  <c r="DB54" i="12" a="1"/>
  <c r="CZ54" i="12" a="1"/>
  <c r="CX54" i="12" a="1"/>
  <c r="CV54" i="12" a="1"/>
  <c r="CT54" i="12" a="1"/>
  <c r="CR54" i="12" a="1"/>
  <c r="CP54" i="12" a="1"/>
  <c r="CN54" i="12" a="1"/>
  <c r="CL54" i="12" a="1"/>
  <c r="CJ54" i="12" a="1"/>
  <c r="CH54" i="12" a="1"/>
  <c r="CF54" i="12" a="1"/>
  <c r="CD54" i="12" a="1"/>
  <c r="CB54" i="12" a="1"/>
  <c r="BZ54" i="12" a="1"/>
  <c r="BX54" i="12" a="1"/>
  <c r="BV54" i="12" a="1"/>
  <c r="BT54" i="12" a="1"/>
  <c r="BR54" i="12" a="1"/>
  <c r="BP54" i="12" a="1"/>
  <c r="BN54" i="12" a="1"/>
  <c r="BL54" i="12" a="1"/>
  <c r="BJ54" i="12" a="1"/>
  <c r="BH54" i="12" a="1"/>
  <c r="BF54" i="12" a="1"/>
  <c r="BD54" i="12" a="1"/>
  <c r="BB54" i="12" a="1"/>
  <c r="AZ54" i="12" a="1"/>
  <c r="AX54" i="12" a="1"/>
  <c r="AV54" i="12" a="1"/>
  <c r="AT54" i="12" a="1"/>
  <c r="AR54" i="12" a="1"/>
  <c r="AP54" i="12" a="1"/>
  <c r="AN54" i="12" a="1"/>
  <c r="AL54" i="12" a="1"/>
  <c r="AJ54" i="12" a="1"/>
  <c r="AH54" i="12" a="1"/>
  <c r="AF54" i="12" a="1"/>
  <c r="AD54" i="12" a="1"/>
  <c r="AB54" i="12" a="1"/>
  <c r="Z54" i="12" a="1"/>
  <c r="X54" i="12" a="1"/>
  <c r="V54" i="12" a="1"/>
  <c r="T54" i="12" a="1"/>
  <c r="R54" i="12" a="1"/>
  <c r="P54" i="12" a="1"/>
  <c r="N54" i="12" a="1"/>
  <c r="L54" i="12" a="1"/>
  <c r="DC54" i="12" a="1"/>
  <c r="DA54" i="12" a="1"/>
  <c r="CY54" i="12" a="1"/>
  <c r="CW54" i="12" a="1"/>
  <c r="CU54" i="12" a="1"/>
  <c r="CS54" i="12" a="1"/>
  <c r="CQ54" i="12" a="1"/>
  <c r="CO54" i="12" a="1"/>
  <c r="CM54" i="12" a="1"/>
  <c r="CK54" i="12" a="1"/>
  <c r="CI54" i="12" a="1"/>
  <c r="CG54" i="12" a="1"/>
  <c r="CE54" i="12" a="1"/>
  <c r="CC54" i="12" a="1"/>
  <c r="CA54" i="12" a="1"/>
  <c r="BY54" i="12" a="1"/>
  <c r="BW54" i="12" a="1"/>
  <c r="BU54" i="12" a="1"/>
  <c r="BS54" i="12" a="1"/>
  <c r="BQ54" i="12" a="1"/>
  <c r="BO54" i="12" a="1"/>
  <c r="BM54" i="12" a="1"/>
  <c r="BK54" i="12" a="1"/>
  <c r="BI54" i="12" a="1"/>
  <c r="BG54" i="12" a="1"/>
  <c r="BE54" i="12" a="1"/>
  <c r="BC54" i="12" a="1"/>
  <c r="BA54" i="12" a="1"/>
  <c r="AY54" i="12" a="1"/>
  <c r="AW54" i="12" a="1"/>
  <c r="AU54" i="12" a="1"/>
  <c r="AS54" i="12" a="1"/>
  <c r="AQ54" i="12" a="1"/>
  <c r="AO54" i="12" a="1"/>
  <c r="AM54" i="12" a="1"/>
  <c r="AK54" i="12" a="1"/>
  <c r="AI54" i="12" a="1"/>
  <c r="AG54" i="12" a="1"/>
  <c r="AE54" i="12" a="1"/>
  <c r="AC54" i="12" a="1"/>
  <c r="AA54" i="12" a="1"/>
  <c r="Y54" i="12" a="1"/>
  <c r="W54" i="12" a="1"/>
  <c r="U54" i="12" a="1"/>
  <c r="S54" i="12" a="1"/>
  <c r="Q54" i="12" a="1"/>
  <c r="O54" i="12" a="1"/>
  <c r="M54" i="12" a="1"/>
  <c r="DB53" i="12" a="1"/>
  <c r="CZ53" i="12" a="1"/>
  <c r="CX53" i="12" a="1"/>
  <c r="CV53" i="12" a="1"/>
  <c r="CT53" i="12" a="1"/>
  <c r="CR53" i="12" a="1"/>
  <c r="CP53" i="12" a="1"/>
  <c r="CN53" i="12" a="1"/>
  <c r="CL53" i="12" a="1"/>
  <c r="CJ53" i="12" a="1"/>
  <c r="CH53" i="12" a="1"/>
  <c r="CF53" i="12" a="1"/>
  <c r="CD53" i="12" a="1"/>
  <c r="CB53" i="12" a="1"/>
  <c r="BZ53" i="12" a="1"/>
  <c r="BX53" i="12" a="1"/>
  <c r="BV53" i="12" a="1"/>
  <c r="BT53" i="12" a="1"/>
  <c r="BR53" i="12" a="1"/>
  <c r="BP53" i="12" a="1"/>
  <c r="BN53" i="12" a="1"/>
  <c r="BL53" i="12" a="1"/>
  <c r="BJ53" i="12" a="1"/>
  <c r="BH53" i="12" a="1"/>
  <c r="BF53" i="12" a="1"/>
  <c r="BD53" i="12" a="1"/>
  <c r="BB53" i="12" a="1"/>
  <c r="AZ53" i="12" a="1"/>
  <c r="AX53" i="12" a="1"/>
  <c r="AV53" i="12" a="1"/>
  <c r="AT53" i="12" a="1"/>
  <c r="AR53" i="12" a="1"/>
  <c r="AP53" i="12" a="1"/>
  <c r="AN53" i="12" a="1"/>
  <c r="AL53" i="12" a="1"/>
  <c r="AJ53" i="12" a="1"/>
  <c r="AH53" i="12" a="1"/>
  <c r="AF53" i="12" a="1"/>
  <c r="AD53" i="12" a="1"/>
  <c r="AB53" i="12" a="1"/>
  <c r="Z53" i="12" a="1"/>
  <c r="X53" i="12" a="1"/>
  <c r="V53" i="12" a="1"/>
  <c r="T53" i="12" a="1"/>
  <c r="R53" i="12" a="1"/>
  <c r="P53" i="12" a="1"/>
  <c r="N53" i="12" a="1"/>
  <c r="L53" i="12" a="1"/>
  <c r="DC53" i="12" a="1"/>
  <c r="DA53" i="12" a="1"/>
  <c r="CY53" i="12" a="1"/>
  <c r="CW53" i="12" a="1"/>
  <c r="CU53" i="12" a="1"/>
  <c r="CS53" i="12" a="1"/>
  <c r="CQ53" i="12" a="1"/>
  <c r="CO53" i="12" a="1"/>
  <c r="CM53" i="12" a="1"/>
  <c r="CK53" i="12" a="1"/>
  <c r="CI53" i="12" a="1"/>
  <c r="CG53" i="12" a="1"/>
  <c r="CE53" i="12" a="1"/>
  <c r="CC53" i="12" a="1"/>
  <c r="CA53" i="12" a="1"/>
  <c r="BY53" i="12" a="1"/>
  <c r="BW53" i="12" a="1"/>
  <c r="BU53" i="12" a="1"/>
  <c r="BS53" i="12" a="1"/>
  <c r="BQ53" i="12" a="1"/>
  <c r="BO53" i="12" a="1"/>
  <c r="BM53" i="12" a="1"/>
  <c r="BK53" i="12" a="1"/>
  <c r="BI53" i="12" a="1"/>
  <c r="BG53" i="12" a="1"/>
  <c r="BE53" i="12" a="1"/>
  <c r="BC53" i="12" a="1"/>
  <c r="BA53" i="12" a="1"/>
  <c r="AY53" i="12" a="1"/>
  <c r="AW53" i="12" a="1"/>
  <c r="AU53" i="12" a="1"/>
  <c r="AS53" i="12" a="1"/>
  <c r="AQ53" i="12" a="1"/>
  <c r="AO53" i="12" a="1"/>
  <c r="AM53" i="12" a="1"/>
  <c r="AK53" i="12" a="1"/>
  <c r="AI53" i="12" a="1"/>
  <c r="AG53" i="12" a="1"/>
  <c r="AE53" i="12" a="1"/>
  <c r="AC53" i="12" a="1"/>
  <c r="AA53" i="12" a="1"/>
  <c r="Y53" i="12" a="1"/>
  <c r="W53" i="12" a="1"/>
  <c r="U53" i="12" a="1"/>
  <c r="S53" i="12" a="1"/>
  <c r="Q53" i="12" a="1"/>
  <c r="O53" i="12" a="1"/>
  <c r="M53" i="12" a="1"/>
  <c r="DB52" i="12" a="1"/>
  <c r="CZ52" i="12" a="1"/>
  <c r="CX52" i="12" a="1"/>
  <c r="CV52" i="12" a="1"/>
  <c r="CT52" i="12" a="1"/>
  <c r="CR52" i="12" a="1"/>
  <c r="CP52" i="12" a="1"/>
  <c r="CN52" i="12" a="1"/>
  <c r="CL52" i="12" a="1"/>
  <c r="CJ52" i="12" a="1"/>
  <c r="CH52" i="12" a="1"/>
  <c r="CF52" i="12" a="1"/>
  <c r="CD52" i="12" a="1"/>
  <c r="CB52" i="12" a="1"/>
  <c r="BZ52" i="12" a="1"/>
  <c r="BX52" i="12" a="1"/>
  <c r="BV52" i="12" a="1"/>
  <c r="BT52" i="12" a="1"/>
  <c r="BR52" i="12" a="1"/>
  <c r="BP52" i="12" a="1"/>
  <c r="BN52" i="12" a="1"/>
  <c r="BL52" i="12" a="1"/>
  <c r="BJ52" i="12" a="1"/>
  <c r="BH52" i="12" a="1"/>
  <c r="BF52" i="12" a="1"/>
  <c r="BD52" i="12" a="1"/>
  <c r="BB52" i="12" a="1"/>
  <c r="AZ52" i="12" a="1"/>
  <c r="AX52" i="12" a="1"/>
  <c r="AV52" i="12" a="1"/>
  <c r="AT52" i="12" a="1"/>
  <c r="AR52" i="12" a="1"/>
  <c r="AP52" i="12" a="1"/>
  <c r="AN52" i="12" a="1"/>
  <c r="AL52" i="12" a="1"/>
  <c r="AJ52" i="12" a="1"/>
  <c r="AH52" i="12" a="1"/>
  <c r="AF52" i="12" a="1"/>
  <c r="AD52" i="12" a="1"/>
  <c r="AB52" i="12" a="1"/>
  <c r="Z52" i="12" a="1"/>
  <c r="X52" i="12" a="1"/>
  <c r="V52" i="12" a="1"/>
  <c r="T52" i="12" a="1"/>
  <c r="R52" i="12" a="1"/>
  <c r="P52" i="12" a="1"/>
  <c r="N52" i="12" a="1"/>
  <c r="L52" i="12" a="1"/>
  <c r="DC52" i="12" a="1"/>
  <c r="DA52" i="12" a="1"/>
  <c r="CY52" i="12" a="1"/>
  <c r="CW52" i="12" a="1"/>
  <c r="CU52" i="12" a="1"/>
  <c r="CS52" i="12" a="1"/>
  <c r="CQ52" i="12" a="1"/>
  <c r="CO52" i="12" a="1"/>
  <c r="CM52" i="12" a="1"/>
  <c r="CK52" i="12" a="1"/>
  <c r="CI52" i="12" a="1"/>
  <c r="CG52" i="12" a="1"/>
  <c r="CE52" i="12" a="1"/>
  <c r="CC52" i="12" a="1"/>
  <c r="CA52" i="12" a="1"/>
  <c r="BY52" i="12" a="1"/>
  <c r="BW52" i="12" a="1"/>
  <c r="BU52" i="12" a="1"/>
  <c r="BS52" i="12" a="1"/>
  <c r="BQ52" i="12" a="1"/>
  <c r="BO52" i="12" a="1"/>
  <c r="BM52" i="12" a="1"/>
  <c r="BK52" i="12" a="1"/>
  <c r="BI52" i="12" a="1"/>
  <c r="BG52" i="12" a="1"/>
  <c r="BE52" i="12" a="1"/>
  <c r="BC52" i="12" a="1"/>
  <c r="BA52" i="12" a="1"/>
  <c r="AY52" i="12" a="1"/>
  <c r="AW52" i="12" a="1"/>
  <c r="AU52" i="12" a="1"/>
  <c r="AS52" i="12" a="1"/>
  <c r="AQ52" i="12" a="1"/>
  <c r="AO52" i="12" a="1"/>
  <c r="AM52" i="12" a="1"/>
  <c r="AK52" i="12" a="1"/>
  <c r="AI52" i="12" a="1"/>
  <c r="AG52" i="12" a="1"/>
  <c r="AE52" i="12" a="1"/>
  <c r="AC52" i="12" a="1"/>
  <c r="AA52" i="12" a="1"/>
  <c r="Y52" i="12" a="1"/>
  <c r="W52" i="12" a="1"/>
  <c r="U52" i="12" a="1"/>
  <c r="S52" i="12" a="1"/>
  <c r="Q52" i="12" a="1"/>
  <c r="O52" i="12" a="1"/>
  <c r="M52" i="12" a="1"/>
  <c r="DB51" i="12" a="1"/>
  <c r="CZ51" i="12" a="1"/>
  <c r="CX51" i="12" a="1"/>
  <c r="CV51" i="12" a="1"/>
  <c r="CT51" i="12" a="1"/>
  <c r="CR51" i="12" a="1"/>
  <c r="CP51" i="12" a="1"/>
  <c r="CN51" i="12" a="1"/>
  <c r="CL51" i="12" a="1"/>
  <c r="CJ51" i="12" a="1"/>
  <c r="CH51" i="12" a="1"/>
  <c r="CF51" i="12" a="1"/>
  <c r="CD51" i="12" a="1"/>
  <c r="CB51" i="12" a="1"/>
  <c r="BZ51" i="12" a="1"/>
  <c r="BX51" i="12" a="1"/>
  <c r="BV51" i="12" a="1"/>
  <c r="BT51" i="12" a="1"/>
  <c r="BR51" i="12" a="1"/>
  <c r="BP51" i="12" a="1"/>
  <c r="BN51" i="12" a="1"/>
  <c r="BL51" i="12" a="1"/>
  <c r="BJ51" i="12" a="1"/>
  <c r="BH51" i="12" a="1"/>
  <c r="BF51" i="12" a="1"/>
  <c r="BD51" i="12" a="1"/>
  <c r="BB51" i="12" a="1"/>
  <c r="AZ51" i="12" a="1"/>
  <c r="AX51" i="12" a="1"/>
  <c r="AV51" i="12" a="1"/>
  <c r="AT51" i="12" a="1"/>
  <c r="AR51" i="12" a="1"/>
  <c r="AP51" i="12" a="1"/>
  <c r="AN51" i="12" a="1"/>
  <c r="AL51" i="12" a="1"/>
  <c r="AJ51" i="12" a="1"/>
  <c r="AH51" i="12" a="1"/>
  <c r="AF51" i="12" a="1"/>
  <c r="AD51" i="12" a="1"/>
  <c r="AB51" i="12" a="1"/>
  <c r="Z51" i="12" a="1"/>
  <c r="X51" i="12" a="1"/>
  <c r="V51" i="12" a="1"/>
  <c r="T51" i="12" a="1"/>
  <c r="R51" i="12" a="1"/>
  <c r="P51" i="12" a="1"/>
  <c r="N51" i="12" a="1"/>
  <c r="L51" i="12" a="1"/>
  <c r="DC51" i="12" a="1"/>
  <c r="DA51" i="12" a="1"/>
  <c r="CY51" i="12" a="1"/>
  <c r="CW51" i="12" a="1"/>
  <c r="CU51" i="12" a="1"/>
  <c r="CS51" i="12" a="1"/>
  <c r="CQ51" i="12" a="1"/>
  <c r="CO51" i="12" a="1"/>
  <c r="CM51" i="12" a="1"/>
  <c r="CK51" i="12" a="1"/>
  <c r="CI51" i="12" a="1"/>
  <c r="CG51" i="12" a="1"/>
  <c r="CE51" i="12" a="1"/>
  <c r="CC51" i="12" a="1"/>
  <c r="CA51" i="12" a="1"/>
  <c r="BY51" i="12" a="1"/>
  <c r="BW51" i="12" a="1"/>
  <c r="BU51" i="12" a="1"/>
  <c r="BS51" i="12" a="1"/>
  <c r="BQ51" i="12" a="1"/>
  <c r="BO51" i="12" a="1"/>
  <c r="BM51" i="12" a="1"/>
  <c r="BK51" i="12" a="1"/>
  <c r="BI51" i="12" a="1"/>
  <c r="BG51" i="12" a="1"/>
  <c r="BE51" i="12" a="1"/>
  <c r="BC51" i="12" a="1"/>
  <c r="BA51" i="12" a="1"/>
  <c r="AY51" i="12" a="1"/>
  <c r="AW51" i="12" a="1"/>
  <c r="AU51" i="12" a="1"/>
  <c r="AS51" i="12" a="1"/>
  <c r="AQ51" i="12" a="1"/>
  <c r="AO51" i="12" a="1"/>
  <c r="AM51" i="12" a="1"/>
  <c r="AK51" i="12" a="1"/>
  <c r="AI51" i="12" a="1"/>
  <c r="AG51" i="12" a="1"/>
  <c r="AE51" i="12" a="1"/>
  <c r="AC51" i="12" a="1"/>
  <c r="AA51" i="12" a="1"/>
  <c r="Y51" i="12" a="1"/>
  <c r="W51" i="12" a="1"/>
  <c r="U51" i="12" a="1"/>
  <c r="S51" i="12" a="1"/>
  <c r="Q51" i="12" a="1"/>
  <c r="O51" i="12" a="1"/>
  <c r="M51" i="12" a="1"/>
  <c r="DB50" i="12" a="1"/>
  <c r="CZ50" i="12" a="1"/>
  <c r="CX50" i="12" a="1"/>
  <c r="CV50" i="12" a="1"/>
  <c r="CT50" i="12" a="1"/>
  <c r="CR50" i="12" a="1"/>
  <c r="CP50" i="12" a="1"/>
  <c r="CN50" i="12" a="1"/>
  <c r="CL50" i="12" a="1"/>
  <c r="CJ50" i="12" a="1"/>
  <c r="CH50" i="12" a="1"/>
  <c r="CF50" i="12" a="1"/>
  <c r="CD50" i="12" a="1"/>
  <c r="CB50" i="12" a="1"/>
  <c r="BZ50" i="12" a="1"/>
  <c r="BX50" i="12" a="1"/>
  <c r="BV50" i="12" a="1"/>
  <c r="BT50" i="12" a="1"/>
  <c r="BR50" i="12" a="1"/>
  <c r="BP50" i="12" a="1"/>
  <c r="BN50" i="12" a="1"/>
  <c r="BL50" i="12" a="1"/>
  <c r="BJ50" i="12" a="1"/>
  <c r="BH50" i="12" a="1"/>
  <c r="BF50" i="12" a="1"/>
  <c r="BD50" i="12" a="1"/>
  <c r="BB50" i="12" a="1"/>
  <c r="AZ50" i="12" a="1"/>
  <c r="AX50" i="12" a="1"/>
  <c r="AV50" i="12" a="1"/>
  <c r="AT50" i="12" a="1"/>
  <c r="AR50" i="12" a="1"/>
  <c r="AP50" i="12" a="1"/>
  <c r="AN50" i="12" a="1"/>
  <c r="AL50" i="12" a="1"/>
  <c r="AJ50" i="12" a="1"/>
  <c r="AH50" i="12" a="1"/>
  <c r="AF50" i="12" a="1"/>
  <c r="AD50" i="12" a="1"/>
  <c r="AB50" i="12" a="1"/>
  <c r="Z50" i="12" a="1"/>
  <c r="X50" i="12" a="1"/>
  <c r="V50" i="12" a="1"/>
  <c r="T50" i="12" a="1"/>
  <c r="R50" i="12" a="1"/>
  <c r="P50" i="12" a="1"/>
  <c r="N50" i="12" a="1"/>
  <c r="L50" i="12" a="1"/>
  <c r="DC50" i="12" a="1"/>
  <c r="DA50" i="12" a="1"/>
  <c r="CY50" i="12" a="1"/>
  <c r="CW50" i="12" a="1"/>
  <c r="CU50" i="12" a="1"/>
  <c r="CS50" i="12" a="1"/>
  <c r="CQ50" i="12" a="1"/>
  <c r="CO50" i="12" a="1"/>
  <c r="CM50" i="12" a="1"/>
  <c r="CK50" i="12" a="1"/>
  <c r="CI50" i="12" a="1"/>
  <c r="CG50" i="12" a="1"/>
  <c r="CE50" i="12" a="1"/>
  <c r="CC50" i="12" a="1"/>
  <c r="CA50" i="12" a="1"/>
  <c r="BY50" i="12" a="1"/>
  <c r="BW50" i="12" a="1"/>
  <c r="BU50" i="12" a="1"/>
  <c r="BS50" i="12" a="1"/>
  <c r="BQ50" i="12" a="1"/>
  <c r="BO50" i="12" a="1"/>
  <c r="BM50" i="12" a="1"/>
  <c r="BK50" i="12" a="1"/>
  <c r="BI50" i="12" a="1"/>
  <c r="BG50" i="12" a="1"/>
  <c r="BE50" i="12" a="1"/>
  <c r="BC50" i="12" a="1"/>
  <c r="BA50" i="12" a="1"/>
  <c r="AY50" i="12" a="1"/>
  <c r="AW50" i="12" a="1"/>
  <c r="AU50" i="12" a="1"/>
  <c r="AS50" i="12" a="1"/>
  <c r="AQ50" i="12" a="1"/>
  <c r="AO50" i="12" a="1"/>
  <c r="AM50" i="12" a="1"/>
  <c r="AK50" i="12" a="1"/>
  <c r="AI50" i="12" a="1"/>
  <c r="AG50" i="12" a="1"/>
  <c r="AE50" i="12" a="1"/>
  <c r="AC50" i="12" a="1"/>
  <c r="AA50" i="12" a="1"/>
  <c r="Y50" i="12" a="1"/>
  <c r="W50" i="12" a="1"/>
  <c r="U50" i="12" a="1"/>
  <c r="S50" i="12" a="1"/>
  <c r="Q50" i="12" a="1"/>
  <c r="O50" i="12" a="1"/>
  <c r="M50" i="12" a="1"/>
  <c r="DB49" i="12" a="1"/>
  <c r="CZ49" i="12" a="1"/>
  <c r="CX49" i="12" a="1"/>
  <c r="CV49" i="12" a="1"/>
  <c r="CT49" i="12" a="1"/>
  <c r="CR49" i="12" a="1"/>
  <c r="CP49" i="12" a="1"/>
  <c r="CN49" i="12" a="1"/>
  <c r="CL49" i="12" a="1"/>
  <c r="CJ49" i="12" a="1"/>
  <c r="CH49" i="12" a="1"/>
  <c r="CF49" i="12" a="1"/>
  <c r="CD49" i="12" a="1"/>
  <c r="CB49" i="12" a="1"/>
  <c r="BZ49" i="12" a="1"/>
  <c r="BX49" i="12" a="1"/>
  <c r="BV49" i="12" a="1"/>
  <c r="BT49" i="12" a="1"/>
  <c r="BR49" i="12" a="1"/>
  <c r="BP49" i="12" a="1"/>
  <c r="BN49" i="12" a="1"/>
  <c r="BL49" i="12" a="1"/>
  <c r="BJ49" i="12" a="1"/>
  <c r="BH49" i="12" a="1"/>
  <c r="BF49" i="12" a="1"/>
  <c r="BD49" i="12" a="1"/>
  <c r="BB49" i="12" a="1"/>
  <c r="AZ49" i="12" a="1"/>
  <c r="AX49" i="12" a="1"/>
  <c r="AV49" i="12" a="1"/>
  <c r="AT49" i="12" a="1"/>
  <c r="AR49" i="12" a="1"/>
  <c r="AP49" i="12" a="1"/>
  <c r="AN49" i="12" a="1"/>
  <c r="AL49" i="12" a="1"/>
  <c r="AJ49" i="12" a="1"/>
  <c r="AH49" i="12" a="1"/>
  <c r="AF49" i="12" a="1"/>
  <c r="AD49" i="12" a="1"/>
  <c r="AB49" i="12" a="1"/>
  <c r="Z49" i="12" a="1"/>
  <c r="X49" i="12" a="1"/>
  <c r="V49" i="12" a="1"/>
  <c r="T49" i="12" a="1"/>
  <c r="R49" i="12" a="1"/>
  <c r="P49" i="12" a="1"/>
  <c r="N49" i="12" a="1"/>
  <c r="L49" i="12" a="1"/>
  <c r="DC49" i="12" a="1"/>
  <c r="DA49" i="12" a="1"/>
  <c r="CY49" i="12" a="1"/>
  <c r="CW49" i="12" a="1"/>
  <c r="CU49" i="12" a="1"/>
  <c r="CS49" i="12" a="1"/>
  <c r="CQ49" i="12" a="1"/>
  <c r="CO49" i="12" a="1"/>
  <c r="CM49" i="12" a="1"/>
  <c r="CK49" i="12" a="1"/>
  <c r="CI49" i="12" a="1"/>
  <c r="CG49" i="12" a="1"/>
  <c r="CE49" i="12" a="1"/>
  <c r="CC49" i="12" a="1"/>
  <c r="CA49" i="12" a="1"/>
  <c r="BY49" i="12" a="1"/>
  <c r="BW49" i="12" a="1"/>
  <c r="BU49" i="12" a="1"/>
  <c r="BS49" i="12" a="1"/>
  <c r="BQ49" i="12" a="1"/>
  <c r="BO49" i="12" a="1"/>
  <c r="BM49" i="12" a="1"/>
  <c r="BK49" i="12" a="1"/>
  <c r="BI49" i="12" a="1"/>
  <c r="BG49" i="12" a="1"/>
  <c r="BE49" i="12" a="1"/>
  <c r="BC49" i="12" a="1"/>
  <c r="BA49" i="12" a="1"/>
  <c r="AY49" i="12" a="1"/>
  <c r="AW49" i="12" a="1"/>
  <c r="AU49" i="12" a="1"/>
  <c r="AS49" i="12" a="1"/>
  <c r="AQ49" i="12" a="1"/>
  <c r="AO49" i="12" a="1"/>
  <c r="AM49" i="12" a="1"/>
  <c r="AK49" i="12" a="1"/>
  <c r="AI49" i="12" a="1"/>
  <c r="AG49" i="12" a="1"/>
  <c r="AE49" i="12" a="1"/>
  <c r="AC49" i="12" a="1"/>
  <c r="AA49" i="12" a="1"/>
  <c r="Y49" i="12" a="1"/>
  <c r="W49" i="12" a="1"/>
  <c r="U49" i="12" a="1"/>
  <c r="S49" i="12" a="1"/>
  <c r="Q49" i="12" a="1"/>
  <c r="O49" i="12" a="1"/>
  <c r="M49" i="12" a="1"/>
  <c r="DB48" i="12" a="1"/>
  <c r="CZ48" i="12" a="1"/>
  <c r="CX48" i="12" a="1"/>
  <c r="CV48" i="12" a="1"/>
  <c r="CT48" i="12" a="1"/>
  <c r="CR48" i="12" a="1"/>
  <c r="CP48" i="12" a="1"/>
  <c r="CN48" i="12" a="1"/>
  <c r="CL48" i="12" a="1"/>
  <c r="CJ48" i="12" a="1"/>
  <c r="CH48" i="12" a="1"/>
  <c r="CF48" i="12" a="1"/>
  <c r="CD48" i="12" a="1"/>
  <c r="CB48" i="12" a="1"/>
  <c r="BZ48" i="12" a="1"/>
  <c r="BX48" i="12" a="1"/>
  <c r="BV48" i="12" a="1"/>
  <c r="BT48" i="12" a="1"/>
  <c r="BR48" i="12" a="1"/>
  <c r="BP48" i="12" a="1"/>
  <c r="BN48" i="12" a="1"/>
  <c r="BL48" i="12" a="1"/>
  <c r="BJ48" i="12" a="1"/>
  <c r="BH48" i="12" a="1"/>
  <c r="BF48" i="12" a="1"/>
  <c r="BD48" i="12" a="1"/>
  <c r="BB48" i="12" a="1"/>
  <c r="AZ48" i="12" a="1"/>
  <c r="AX48" i="12" a="1"/>
  <c r="AV48" i="12" a="1"/>
  <c r="AT48" i="12" a="1"/>
  <c r="AR48" i="12" a="1"/>
  <c r="AP48" i="12" a="1"/>
  <c r="AN48" i="12" a="1"/>
  <c r="AL48" i="12" a="1"/>
  <c r="AJ48" i="12" a="1"/>
  <c r="AH48" i="12" a="1"/>
  <c r="AF48" i="12" a="1"/>
  <c r="AD48" i="12" a="1"/>
  <c r="AB48" i="12" a="1"/>
  <c r="Z48" i="12" a="1"/>
  <c r="X48" i="12" a="1"/>
  <c r="V48" i="12" a="1"/>
  <c r="T48" i="12" a="1"/>
  <c r="R48" i="12" a="1"/>
  <c r="P48" i="12" a="1"/>
  <c r="N48" i="12" a="1"/>
  <c r="L48" i="12" a="1"/>
  <c r="DC48" i="12" a="1"/>
  <c r="DA48" i="12" a="1"/>
  <c r="CY48" i="12" a="1"/>
  <c r="CW48" i="12" a="1"/>
  <c r="CU48" i="12" a="1"/>
  <c r="CS48" i="12" a="1"/>
  <c r="CQ48" i="12" a="1"/>
  <c r="CO48" i="12" a="1"/>
  <c r="CM48" i="12" a="1"/>
  <c r="CK48" i="12" a="1"/>
  <c r="CI48" i="12" a="1"/>
  <c r="CG48" i="12" a="1"/>
  <c r="CE48" i="12" a="1"/>
  <c r="CC48" i="12" a="1"/>
  <c r="CA48" i="12" a="1"/>
  <c r="BY48" i="12" a="1"/>
  <c r="BW48" i="12" a="1"/>
  <c r="BU48" i="12" a="1"/>
  <c r="BS48" i="12" a="1"/>
  <c r="BQ48" i="12" a="1"/>
  <c r="BO48" i="12" a="1"/>
  <c r="BM48" i="12" a="1"/>
  <c r="BK48" i="12" a="1"/>
  <c r="BI48" i="12" a="1"/>
  <c r="BG48" i="12" a="1"/>
  <c r="BE48" i="12" a="1"/>
  <c r="BC48" i="12" a="1"/>
  <c r="BA48" i="12" a="1"/>
  <c r="AY48" i="12" a="1"/>
  <c r="AW48" i="12" a="1"/>
  <c r="AU48" i="12" a="1"/>
  <c r="AS48" i="12" a="1"/>
  <c r="AQ48" i="12" a="1"/>
  <c r="AO48" i="12" a="1"/>
  <c r="AM48" i="12" a="1"/>
  <c r="AK48" i="12" a="1"/>
  <c r="AI48" i="12" a="1"/>
  <c r="AG48" i="12" a="1"/>
  <c r="AE48" i="12" a="1"/>
  <c r="AC48" i="12" a="1"/>
  <c r="AA48" i="12" a="1"/>
  <c r="Y48" i="12" a="1"/>
  <c r="W48" i="12" a="1"/>
  <c r="U48" i="12" a="1"/>
  <c r="S48" i="12" a="1"/>
  <c r="Q48" i="12" a="1"/>
  <c r="O48" i="12" a="1"/>
  <c r="M48" i="12" a="1"/>
  <c r="DB47" i="12" a="1"/>
  <c r="CZ47" i="12" a="1"/>
  <c r="CX47" i="12" a="1"/>
  <c r="CV47" i="12" a="1"/>
  <c r="CT47" i="12" a="1"/>
  <c r="CR47" i="12" a="1"/>
  <c r="CP47" i="12" a="1"/>
  <c r="CN47" i="12" a="1"/>
  <c r="CL47" i="12" a="1"/>
  <c r="CJ47" i="12" a="1"/>
  <c r="CH47" i="12" a="1"/>
  <c r="CF47" i="12" a="1"/>
  <c r="CD47" i="12" a="1"/>
  <c r="CB47" i="12" a="1"/>
  <c r="BZ47" i="12" a="1"/>
  <c r="BX47" i="12" a="1"/>
  <c r="BV47" i="12" a="1"/>
  <c r="BT47" i="12" a="1"/>
  <c r="BR47" i="12" a="1"/>
  <c r="BP47" i="12" a="1"/>
  <c r="BN47" i="12" a="1"/>
  <c r="BL47" i="12" a="1"/>
  <c r="BJ47" i="12" a="1"/>
  <c r="BH47" i="12" a="1"/>
  <c r="BF47" i="12" a="1"/>
  <c r="BD47" i="12" a="1"/>
  <c r="BB47" i="12" a="1"/>
  <c r="AZ47" i="12" a="1"/>
  <c r="AX47" i="12" a="1"/>
  <c r="AV47" i="12" a="1"/>
  <c r="AT47" i="12" a="1"/>
  <c r="AR47" i="12" a="1"/>
  <c r="AP47" i="12" a="1"/>
  <c r="AN47" i="12" a="1"/>
  <c r="AL47" i="12" a="1"/>
  <c r="AJ47" i="12" a="1"/>
  <c r="AH47" i="12" a="1"/>
  <c r="AF47" i="12" a="1"/>
  <c r="AD47" i="12" a="1"/>
  <c r="AB47" i="12" a="1"/>
  <c r="Z47" i="12" a="1"/>
  <c r="X47" i="12" a="1"/>
  <c r="V47" i="12" a="1"/>
  <c r="T47" i="12" a="1"/>
  <c r="R47" i="12" a="1"/>
  <c r="P47" i="12" a="1"/>
  <c r="N47" i="12" a="1"/>
  <c r="L47" i="12" a="1"/>
  <c r="DC47" i="12" a="1"/>
  <c r="DA47" i="12" a="1"/>
  <c r="CY47" i="12" a="1"/>
  <c r="CW47" i="12" a="1"/>
  <c r="CU47" i="12" a="1"/>
  <c r="CS47" i="12" a="1"/>
  <c r="CQ47" i="12" a="1"/>
  <c r="CO47" i="12" a="1"/>
  <c r="CM47" i="12" a="1"/>
  <c r="CK47" i="12" a="1"/>
  <c r="CI47" i="12" a="1"/>
  <c r="CG47" i="12" a="1"/>
  <c r="CE47" i="12" a="1"/>
  <c r="CC47" i="12" a="1"/>
  <c r="CA47" i="12" a="1"/>
  <c r="BY47" i="12" a="1"/>
  <c r="BW47" i="12" a="1"/>
  <c r="BU47" i="12" a="1"/>
  <c r="BS47" i="12" a="1"/>
  <c r="BQ47" i="12" a="1"/>
  <c r="BO47" i="12" a="1"/>
  <c r="BM47" i="12" a="1"/>
  <c r="BK47" i="12" a="1"/>
  <c r="BI47" i="12" a="1"/>
  <c r="BG47" i="12" a="1"/>
  <c r="BE47" i="12" a="1"/>
  <c r="BC47" i="12" a="1"/>
  <c r="BA47" i="12" a="1"/>
  <c r="AY47" i="12" a="1"/>
  <c r="AW47" i="12" a="1"/>
  <c r="AU47" i="12" a="1"/>
  <c r="AS47" i="12" a="1"/>
  <c r="AQ47" i="12" a="1"/>
  <c r="AO47" i="12" a="1"/>
  <c r="AM47" i="12" a="1"/>
  <c r="AK47" i="12" a="1"/>
  <c r="AI47" i="12" a="1"/>
  <c r="AG47" i="12" a="1"/>
  <c r="AE47" i="12" a="1"/>
  <c r="AC47" i="12" a="1"/>
  <c r="AA47" i="12" a="1"/>
  <c r="Y47" i="12" a="1"/>
  <c r="W47" i="12" a="1"/>
  <c r="U47" i="12" a="1"/>
  <c r="S47" i="12" a="1"/>
  <c r="Q47" i="12" a="1"/>
  <c r="O47" i="12" a="1"/>
  <c r="M47" i="12" a="1"/>
  <c r="DB46" i="12" a="1"/>
  <c r="CZ46" i="12" a="1"/>
  <c r="CX46" i="12" a="1"/>
  <c r="CV46" i="12" a="1"/>
  <c r="CT46" i="12" a="1"/>
  <c r="CR46" i="12" a="1"/>
  <c r="CP46" i="12" a="1"/>
  <c r="CN46" i="12" a="1"/>
  <c r="CL46" i="12" a="1"/>
  <c r="CJ46" i="12" a="1"/>
  <c r="CH46" i="12" a="1"/>
  <c r="CF46" i="12" a="1"/>
  <c r="CD46" i="12" a="1"/>
  <c r="CB46" i="12" a="1"/>
  <c r="BZ46" i="12" a="1"/>
  <c r="BX46" i="12" a="1"/>
  <c r="BV46" i="12" a="1"/>
  <c r="BT46" i="12" a="1"/>
  <c r="BR46" i="12" a="1"/>
  <c r="BP46" i="12" a="1"/>
  <c r="BN46" i="12" a="1"/>
  <c r="BL46" i="12" a="1"/>
  <c r="BJ46" i="12" a="1"/>
  <c r="BH46" i="12" a="1"/>
  <c r="BF46" i="12" a="1"/>
  <c r="BD46" i="12" a="1"/>
  <c r="BB46" i="12" a="1"/>
  <c r="AZ46" i="12" a="1"/>
  <c r="AX46" i="12" a="1"/>
  <c r="AV46" i="12" a="1"/>
  <c r="AT46" i="12" a="1"/>
  <c r="AR46" i="12" a="1"/>
  <c r="AP46" i="12" a="1"/>
  <c r="AN46" i="12" a="1"/>
  <c r="AL46" i="12" a="1"/>
  <c r="AJ46" i="12" a="1"/>
  <c r="AH46" i="12" a="1"/>
  <c r="AF46" i="12" a="1"/>
  <c r="AD46" i="12" a="1"/>
  <c r="AB46" i="12" a="1"/>
  <c r="Z46" i="12" a="1"/>
  <c r="X46" i="12" a="1"/>
  <c r="V46" i="12" a="1"/>
  <c r="T46" i="12" a="1"/>
  <c r="R46" i="12" a="1"/>
  <c r="P46" i="12" a="1"/>
  <c r="N46" i="12" a="1"/>
  <c r="L46" i="12" a="1"/>
  <c r="DC46" i="12" a="1"/>
  <c r="DA46" i="12" a="1"/>
  <c r="CY46" i="12" a="1"/>
  <c r="CW46" i="12" a="1"/>
  <c r="CU46" i="12" a="1"/>
  <c r="CS46" i="12" a="1"/>
  <c r="CQ46" i="12" a="1"/>
  <c r="CO46" i="12" a="1"/>
  <c r="CM46" i="12" a="1"/>
  <c r="CK46" i="12" a="1"/>
  <c r="CI46" i="12" a="1"/>
  <c r="CG46" i="12" a="1"/>
  <c r="CE46" i="12" a="1"/>
  <c r="CC46" i="12" a="1"/>
  <c r="CA46" i="12" a="1"/>
  <c r="BY46" i="12" a="1"/>
  <c r="BW46" i="12" a="1"/>
  <c r="BU46" i="12" a="1"/>
  <c r="BS46" i="12" a="1"/>
  <c r="BQ46" i="12" a="1"/>
  <c r="BO46" i="12" a="1"/>
  <c r="BM46" i="12" a="1"/>
  <c r="BK46" i="12" a="1"/>
  <c r="BI46" i="12" a="1"/>
  <c r="BG46" i="12" a="1"/>
  <c r="BE46" i="12" a="1"/>
  <c r="BC46" i="12" a="1"/>
  <c r="BA46" i="12" a="1"/>
  <c r="AY46" i="12" a="1"/>
  <c r="AW46" i="12" a="1"/>
  <c r="AU46" i="12" a="1"/>
  <c r="AS46" i="12" a="1"/>
  <c r="AQ46" i="12" a="1"/>
  <c r="AO46" i="12" a="1"/>
  <c r="AM46" i="12" a="1"/>
  <c r="AK46" i="12" a="1"/>
  <c r="AI46" i="12" a="1"/>
  <c r="AG46" i="12" a="1"/>
  <c r="AE46" i="12" a="1"/>
  <c r="AC46" i="12" a="1"/>
  <c r="AA46" i="12" a="1"/>
  <c r="Y46" i="12" a="1"/>
  <c r="W46" i="12" a="1"/>
  <c r="U46" i="12" a="1"/>
  <c r="S46" i="12" a="1"/>
  <c r="Q46" i="12" a="1"/>
  <c r="O46" i="12" a="1"/>
  <c r="M46" i="12" a="1"/>
  <c r="DB45" i="12" a="1"/>
  <c r="CZ45" i="12" a="1"/>
  <c r="CX45" i="12" a="1"/>
  <c r="CV45" i="12" a="1"/>
  <c r="CT45" i="12" a="1"/>
  <c r="CR45" i="12" a="1"/>
  <c r="CP45" i="12" a="1"/>
  <c r="CN45" i="12" a="1"/>
  <c r="CL45" i="12" a="1"/>
  <c r="CJ45" i="12" a="1"/>
  <c r="CH45" i="12" a="1"/>
  <c r="CF45" i="12" a="1"/>
  <c r="CD45" i="12" a="1"/>
  <c r="CB45" i="12" a="1"/>
  <c r="BZ45" i="12" a="1"/>
  <c r="BX45" i="12" a="1"/>
  <c r="BV45" i="12" a="1"/>
  <c r="BT45" i="12" a="1"/>
  <c r="BR45" i="12" a="1"/>
  <c r="BP45" i="12" a="1"/>
  <c r="BN45" i="12" a="1"/>
  <c r="BL45" i="12" a="1"/>
  <c r="BJ45" i="12" a="1"/>
  <c r="BH45" i="12" a="1"/>
  <c r="BF45" i="12" a="1"/>
  <c r="BD45" i="12" a="1"/>
  <c r="BB45" i="12" a="1"/>
  <c r="AZ45" i="12" a="1"/>
  <c r="AX45" i="12" a="1"/>
  <c r="AV45" i="12" a="1"/>
  <c r="AT45" i="12" a="1"/>
  <c r="AR45" i="12" a="1"/>
  <c r="AP45" i="12" a="1"/>
  <c r="AN45" i="12" a="1"/>
  <c r="AL45" i="12" a="1"/>
  <c r="AJ45" i="12" a="1"/>
  <c r="AH45" i="12" a="1"/>
  <c r="AF45" i="12" a="1"/>
  <c r="AD45" i="12" a="1"/>
  <c r="AB45" i="12" a="1"/>
  <c r="Z45" i="12" a="1"/>
  <c r="X45" i="12" a="1"/>
  <c r="V45" i="12" a="1"/>
  <c r="T45" i="12" a="1"/>
  <c r="R45" i="12" a="1"/>
  <c r="P45" i="12" a="1"/>
  <c r="N45" i="12" a="1"/>
  <c r="L45" i="12" a="1"/>
  <c r="DC45" i="12" a="1"/>
  <c r="DA45" i="12" a="1"/>
  <c r="CY45" i="12" a="1"/>
  <c r="CW45" i="12" a="1"/>
  <c r="CU45" i="12" a="1"/>
  <c r="CS45" i="12" a="1"/>
  <c r="CQ45" i="12" a="1"/>
  <c r="CO45" i="12" a="1"/>
  <c r="CM45" i="12" a="1"/>
  <c r="CK45" i="12" a="1"/>
  <c r="CI45" i="12" a="1"/>
  <c r="CG45" i="12" a="1"/>
  <c r="CE45" i="12" a="1"/>
  <c r="CC45" i="12" a="1"/>
  <c r="CA45" i="12" a="1"/>
  <c r="BY45" i="12" a="1"/>
  <c r="BW45" i="12" a="1"/>
  <c r="BU45" i="12" a="1"/>
  <c r="BS45" i="12" a="1"/>
  <c r="BQ45" i="12" a="1"/>
  <c r="BO45" i="12" a="1"/>
  <c r="BM45" i="12" a="1"/>
  <c r="BK45" i="12" a="1"/>
  <c r="BI45" i="12" a="1"/>
  <c r="BG45" i="12" a="1"/>
  <c r="BE45" i="12" a="1"/>
  <c r="BC45" i="12" a="1"/>
  <c r="BA45" i="12" a="1"/>
  <c r="AY45" i="12" a="1"/>
  <c r="AW45" i="12" a="1"/>
  <c r="AU45" i="12" a="1"/>
  <c r="AS45" i="12" a="1"/>
  <c r="AQ45" i="12" a="1"/>
  <c r="AO45" i="12" a="1"/>
  <c r="AM45" i="12" a="1"/>
  <c r="AK45" i="12" a="1"/>
  <c r="AI45" i="12" a="1"/>
  <c r="AG45" i="12" a="1"/>
  <c r="AE45" i="12" a="1"/>
  <c r="AC45" i="12" a="1"/>
  <c r="AA45" i="12" a="1"/>
  <c r="Y45" i="12" a="1"/>
  <c r="W45" i="12" a="1"/>
  <c r="U45" i="12" a="1"/>
  <c r="S45" i="12" a="1"/>
  <c r="Q45" i="12" a="1"/>
  <c r="O45" i="12" a="1"/>
  <c r="M45" i="12" a="1"/>
  <c r="DB44" i="12" a="1"/>
  <c r="CZ44" i="12" a="1"/>
  <c r="CX44" i="12" a="1"/>
  <c r="CV44" i="12" a="1"/>
  <c r="CT44" i="12" a="1"/>
  <c r="CR44" i="12" a="1"/>
  <c r="CP44" i="12" a="1"/>
  <c r="CN44" i="12" a="1"/>
  <c r="CL44" i="12" a="1"/>
  <c r="CJ44" i="12" a="1"/>
  <c r="CH44" i="12" a="1"/>
  <c r="CF44" i="12" a="1"/>
  <c r="CD44" i="12" a="1"/>
  <c r="CB44" i="12" a="1"/>
  <c r="BZ44" i="12" a="1"/>
  <c r="BX44" i="12" a="1"/>
  <c r="BV44" i="12" a="1"/>
  <c r="BT44" i="12" a="1"/>
  <c r="BR44" i="12" a="1"/>
  <c r="BP44" i="12" a="1"/>
  <c r="BN44" i="12" a="1"/>
  <c r="BL44" i="12" a="1"/>
  <c r="BJ44" i="12" a="1"/>
  <c r="BH44" i="12" a="1"/>
  <c r="BF44" i="12" a="1"/>
  <c r="BD44" i="12" a="1"/>
  <c r="BB44" i="12" a="1"/>
  <c r="AZ44" i="12" a="1"/>
  <c r="AX44" i="12" a="1"/>
  <c r="AV44" i="12" a="1"/>
  <c r="AT44" i="12" a="1"/>
  <c r="AR44" i="12" a="1"/>
  <c r="AP44" i="12" a="1"/>
  <c r="AN44" i="12" a="1"/>
  <c r="AL44" i="12" a="1"/>
  <c r="AJ44" i="12" a="1"/>
  <c r="AH44" i="12" a="1"/>
  <c r="AF44" i="12" a="1"/>
  <c r="AD44" i="12" a="1"/>
  <c r="AB44" i="12" a="1"/>
  <c r="Z44" i="12" a="1"/>
  <c r="X44" i="12" a="1"/>
  <c r="V44" i="12" a="1"/>
  <c r="T44" i="12" a="1"/>
  <c r="R44" i="12" a="1"/>
  <c r="P44" i="12" a="1"/>
  <c r="N44" i="12" a="1"/>
  <c r="L44" i="12" a="1"/>
  <c r="DC44" i="12" a="1"/>
  <c r="DA44" i="12" a="1"/>
  <c r="CY44" i="12" a="1"/>
  <c r="CW44" i="12" a="1"/>
  <c r="CU44" i="12" a="1"/>
  <c r="CS44" i="12" a="1"/>
  <c r="CQ44" i="12" a="1"/>
  <c r="CO44" i="12" a="1"/>
  <c r="CM44" i="12" a="1"/>
  <c r="CK44" i="12" a="1"/>
  <c r="CI44" i="12" a="1"/>
  <c r="CG44" i="12" a="1"/>
  <c r="CE44" i="12" a="1"/>
  <c r="CC44" i="12" a="1"/>
  <c r="CA44" i="12" a="1"/>
  <c r="BY44" i="12" a="1"/>
  <c r="BW44" i="12" a="1"/>
  <c r="BU44" i="12" a="1"/>
  <c r="BS44" i="12" a="1"/>
  <c r="BQ44" i="12" a="1"/>
  <c r="BO44" i="12" a="1"/>
  <c r="BM44" i="12" a="1"/>
  <c r="BK44" i="12" a="1"/>
  <c r="BI44" i="12" a="1"/>
  <c r="BG44" i="12" a="1"/>
  <c r="BE44" i="12" a="1"/>
  <c r="BC44" i="12" a="1"/>
  <c r="BA44" i="12" a="1"/>
  <c r="AY44" i="12" a="1"/>
  <c r="AW44" i="12" a="1"/>
  <c r="AU44" i="12" a="1"/>
  <c r="AS44" i="12" a="1"/>
  <c r="AQ44" i="12" a="1"/>
  <c r="AO44" i="12" a="1"/>
  <c r="AM44" i="12" a="1"/>
  <c r="AK44" i="12" a="1"/>
  <c r="AI44" i="12" a="1"/>
  <c r="AG44" i="12" a="1"/>
  <c r="AE44" i="12" a="1"/>
  <c r="AC44" i="12" a="1"/>
  <c r="AA44" i="12" a="1"/>
  <c r="Y44" i="12" a="1"/>
  <c r="W44" i="12" a="1"/>
  <c r="U44" i="12" a="1"/>
  <c r="S44" i="12" a="1"/>
  <c r="Q44" i="12" a="1"/>
  <c r="O44" i="12" a="1"/>
  <c r="M44" i="12" a="1"/>
  <c r="T43" i="12" a="1"/>
  <c r="L43" i="12" a="1"/>
  <c r="AJ43" i="12" a="1"/>
  <c r="AB43" i="12" a="1"/>
  <c r="AM43" i="12" a="1"/>
  <c r="X43" i="12" a="1"/>
  <c r="AR43" i="12" a="1"/>
  <c r="AF43" i="12" a="1"/>
  <c r="P43" i="12" a="1"/>
  <c r="DB43" i="12" a="1"/>
  <c r="CZ43" i="12" a="1"/>
  <c r="CX43" i="12" a="1"/>
  <c r="CV43" i="12" a="1"/>
  <c r="CT43" i="12" a="1"/>
  <c r="CR43" i="12" a="1"/>
  <c r="CP43" i="12" a="1"/>
  <c r="CN43" i="12" a="1"/>
  <c r="CL43" i="12" a="1"/>
  <c r="CJ43" i="12" a="1"/>
  <c r="CH43" i="12" a="1"/>
  <c r="CF43" i="12" a="1"/>
  <c r="CD43" i="12" a="1"/>
  <c r="CB43" i="12" a="1"/>
  <c r="BZ43" i="12" a="1"/>
  <c r="BX43" i="12" a="1"/>
  <c r="BV43" i="12" a="1"/>
  <c r="BT43" i="12" a="1"/>
  <c r="BR43" i="12" a="1"/>
  <c r="BP43" i="12" a="1"/>
  <c r="BN43" i="12" a="1"/>
  <c r="BL43" i="12" a="1"/>
  <c r="BJ43" i="12" a="1"/>
  <c r="BH43" i="12" a="1"/>
  <c r="BF43" i="12" a="1"/>
  <c r="BD43" i="12" a="1"/>
  <c r="BB43" i="12" a="1"/>
  <c r="AZ43" i="12" a="1"/>
  <c r="AX43" i="12" a="1"/>
  <c r="AV43" i="12" a="1"/>
  <c r="AT43" i="12" a="1"/>
  <c r="AO43" i="12" a="1"/>
  <c r="AL43" i="12" a="1"/>
  <c r="AI43" i="12" a="1"/>
  <c r="AE43" i="12" a="1"/>
  <c r="AA43" i="12" a="1"/>
  <c r="W43" i="12" a="1"/>
  <c r="S43" i="12" a="1"/>
  <c r="O43" i="12" a="1"/>
  <c r="AQ43" i="12" a="1"/>
  <c r="AN43" i="12" a="1"/>
  <c r="AH43" i="12" a="1"/>
  <c r="AD43" i="12" a="1"/>
  <c r="Z43" i="12" a="1"/>
  <c r="V43" i="12" a="1"/>
  <c r="R43" i="12" a="1"/>
  <c r="N43" i="12" a="1"/>
  <c r="DC43" i="12" a="1"/>
  <c r="DA43" i="12" a="1"/>
  <c r="CY43" i="12" a="1"/>
  <c r="CW43" i="12" a="1"/>
  <c r="CU43" i="12" a="1"/>
  <c r="CS43" i="12" a="1"/>
  <c r="CQ43" i="12" a="1"/>
  <c r="CO43" i="12" a="1"/>
  <c r="CM43" i="12" a="1"/>
  <c r="CK43" i="12" a="1"/>
  <c r="CI43" i="12" a="1"/>
  <c r="CG43" i="12" a="1"/>
  <c r="CE43" i="12" a="1"/>
  <c r="CC43" i="12" a="1"/>
  <c r="CA43" i="12" a="1"/>
  <c r="BY43" i="12" a="1"/>
  <c r="BW43" i="12" a="1"/>
  <c r="BU43" i="12" a="1"/>
  <c r="BS43" i="12" a="1"/>
  <c r="BQ43" i="12" a="1"/>
  <c r="BO43" i="12" a="1"/>
  <c r="BM43" i="12" a="1"/>
  <c r="BK43" i="12" a="1"/>
  <c r="BI43" i="12" a="1"/>
  <c r="BG43" i="12" a="1"/>
  <c r="BE43" i="12" a="1"/>
  <c r="BC43" i="12" a="1"/>
  <c r="BA43" i="12" a="1"/>
  <c r="AY43" i="12" a="1"/>
  <c r="AW43" i="12" a="1"/>
  <c r="AU43" i="12" a="1"/>
  <c r="AS43" i="12" a="1"/>
  <c r="AP43" i="12" a="1"/>
  <c r="AK43" i="12" a="1"/>
  <c r="AG43" i="12" a="1"/>
  <c r="AC43" i="12" a="1"/>
  <c r="Y43" i="12" a="1"/>
  <c r="U43" i="12" a="1"/>
  <c r="Q43" i="12" a="1"/>
  <c r="M43" i="12" a="1"/>
  <c r="AZ42" i="12" a="1"/>
  <c r="T42" i="12" a="1"/>
  <c r="CF42" i="12" a="1"/>
  <c r="BX42" i="12" a="1"/>
  <c r="AR42" i="12" a="1"/>
  <c r="L42" i="12" a="1"/>
  <c r="CV42" i="12" a="1"/>
  <c r="BP42" i="12" a="1"/>
  <c r="AJ42" i="12" a="1"/>
  <c r="CN42" i="12" a="1"/>
  <c r="BH42" i="12" a="1"/>
  <c r="AB42" i="12" a="1"/>
  <c r="CZ42" i="12" a="1"/>
  <c r="CJ42" i="12" a="1"/>
  <c r="BT42" i="12" a="1"/>
  <c r="BD42" i="12" a="1"/>
  <c r="AN42" i="12" a="1"/>
  <c r="X42" i="12" a="1"/>
  <c r="CR42" i="12" a="1"/>
  <c r="CB42" i="12" a="1"/>
  <c r="BL42" i="12" a="1"/>
  <c r="AV42" i="12" a="1"/>
  <c r="AF42" i="12" a="1"/>
  <c r="P42" i="12" a="1"/>
  <c r="DC42" i="12" a="1"/>
  <c r="CY42" i="12" a="1"/>
  <c r="CU42" i="12" a="1"/>
  <c r="CQ42" i="12" a="1"/>
  <c r="CM42" i="12" a="1"/>
  <c r="CI42" i="12" a="1"/>
  <c r="CE42" i="12" a="1"/>
  <c r="CA42" i="12" a="1"/>
  <c r="BW42" i="12" a="1"/>
  <c r="BS42" i="12" a="1"/>
  <c r="BO42" i="12" a="1"/>
  <c r="BK42" i="12" a="1"/>
  <c r="BG42" i="12" a="1"/>
  <c r="BC42" i="12" a="1"/>
  <c r="AY42" i="12" a="1"/>
  <c r="AU42" i="12" a="1"/>
  <c r="AQ42" i="12" a="1"/>
  <c r="AM42" i="12" a="1"/>
  <c r="AI42" i="12" a="1"/>
  <c r="AE42" i="12" a="1"/>
  <c r="AA42" i="12" a="1"/>
  <c r="W42" i="12" a="1"/>
  <c r="S42" i="12" a="1"/>
  <c r="O42" i="12" a="1"/>
  <c r="DB42" i="12" a="1"/>
  <c r="CX42" i="12" a="1"/>
  <c r="CT42" i="12" a="1"/>
  <c r="CP42" i="12" a="1"/>
  <c r="CL42" i="12" a="1"/>
  <c r="CH42" i="12" a="1"/>
  <c r="CD42" i="12" a="1"/>
  <c r="BZ42" i="12" a="1"/>
  <c r="BV42" i="12" a="1"/>
  <c r="BR42" i="12" a="1"/>
  <c r="BN42" i="12" a="1"/>
  <c r="BJ42" i="12" a="1"/>
  <c r="BF42" i="12" a="1"/>
  <c r="BB42" i="12" a="1"/>
  <c r="AX42" i="12" a="1"/>
  <c r="AT42" i="12" a="1"/>
  <c r="AP42" i="12" a="1"/>
  <c r="AL42" i="12" a="1"/>
  <c r="AH42" i="12" a="1"/>
  <c r="AD42" i="12" a="1"/>
  <c r="Z42" i="12" a="1"/>
  <c r="V42" i="12" a="1"/>
  <c r="R42" i="12" a="1"/>
  <c r="N42" i="12" a="1"/>
  <c r="DA42" i="12" a="1"/>
  <c r="CW42" i="12" a="1"/>
  <c r="CS42" i="12" a="1"/>
  <c r="CO42" i="12" a="1"/>
  <c r="CK42" i="12" a="1"/>
  <c r="CG42" i="12" a="1"/>
  <c r="CC42" i="12" a="1"/>
  <c r="BY42" i="12" a="1"/>
  <c r="BU42" i="12" a="1"/>
  <c r="BQ42" i="12" a="1"/>
  <c r="BM42" i="12" a="1"/>
  <c r="BI42" i="12" a="1"/>
  <c r="BE42" i="12" a="1"/>
  <c r="BA42" i="12" a="1"/>
  <c r="AW42" i="12" a="1"/>
  <c r="AS42" i="12" a="1"/>
  <c r="AO42" i="12" a="1"/>
  <c r="AK42" i="12" a="1"/>
  <c r="AG42" i="12" a="1"/>
  <c r="AC42" i="12" a="1"/>
  <c r="Y42" i="12" a="1"/>
  <c r="U42" i="12" a="1"/>
  <c r="Q42" i="12" a="1"/>
  <c r="M42" i="12" a="1"/>
  <c r="CF41" i="12" a="1"/>
  <c r="AZ41" i="12" a="1"/>
  <c r="BX41" i="12" a="1"/>
  <c r="AJ41" i="12" a="1"/>
  <c r="CV41" i="12" a="1"/>
  <c r="BP41" i="12" a="1"/>
  <c r="T41" i="12" a="1"/>
  <c r="CN41" i="12" a="1"/>
  <c r="BH41" i="12" a="1"/>
  <c r="CZ41" i="12" a="1"/>
  <c r="CJ41" i="12" a="1"/>
  <c r="BT41" i="12" a="1"/>
  <c r="BD41" i="12" a="1"/>
  <c r="AB41" i="12" a="1"/>
  <c r="CR41" i="12" a="1"/>
  <c r="CB41" i="12" a="1"/>
  <c r="BL41" i="12" a="1"/>
  <c r="AR41" i="12" a="1"/>
  <c r="L41" i="12" a="1"/>
  <c r="DC41" i="12" a="1"/>
  <c r="CY41" i="12" a="1"/>
  <c r="CU41" i="12" a="1"/>
  <c r="CQ41" i="12" a="1"/>
  <c r="CM41" i="12" a="1"/>
  <c r="CI41" i="12" a="1"/>
  <c r="CE41" i="12" a="1"/>
  <c r="CA41" i="12" a="1"/>
  <c r="BW41" i="12" a="1"/>
  <c r="BS41" i="12" a="1"/>
  <c r="BO41" i="12" a="1"/>
  <c r="BK41" i="12" a="1"/>
  <c r="BG41" i="12" a="1"/>
  <c r="BC41" i="12" a="1"/>
  <c r="AX41" i="12" a="1"/>
  <c r="AP41" i="12" a="1"/>
  <c r="AH41" i="12" a="1"/>
  <c r="Z41" i="12" a="1"/>
  <c r="R41" i="12" a="1"/>
  <c r="DB41" i="12" a="1"/>
  <c r="CX41" i="12" a="1"/>
  <c r="CT41" i="12" a="1"/>
  <c r="CP41" i="12" a="1"/>
  <c r="CL41" i="12" a="1"/>
  <c r="CH41" i="12" a="1"/>
  <c r="CD41" i="12" a="1"/>
  <c r="BZ41" i="12" a="1"/>
  <c r="BV41" i="12" a="1"/>
  <c r="BR41" i="12" a="1"/>
  <c r="BN41" i="12" a="1"/>
  <c r="BJ41" i="12" a="1"/>
  <c r="BF41" i="12" a="1"/>
  <c r="BB41" i="12" a="1"/>
  <c r="AV41" i="12" a="1"/>
  <c r="AN41" i="12" a="1"/>
  <c r="AF41" i="12" a="1"/>
  <c r="X41" i="12" a="1"/>
  <c r="P41" i="12" a="1"/>
  <c r="DA41" i="12" a="1"/>
  <c r="CW41" i="12" a="1"/>
  <c r="CS41" i="12" a="1"/>
  <c r="CO41" i="12" a="1"/>
  <c r="CK41" i="12" a="1"/>
  <c r="CG41" i="12" a="1"/>
  <c r="CC41" i="12" a="1"/>
  <c r="BY41" i="12" a="1"/>
  <c r="BU41" i="12" a="1"/>
  <c r="BQ41" i="12" a="1"/>
  <c r="BM41" i="12" a="1"/>
  <c r="BI41" i="12" a="1"/>
  <c r="BE41" i="12" a="1"/>
  <c r="BA41" i="12" a="1"/>
  <c r="AT41" i="12" a="1"/>
  <c r="AL41" i="12" a="1"/>
  <c r="AD41" i="12" a="1"/>
  <c r="V41" i="12" a="1"/>
  <c r="N41" i="12" a="1"/>
  <c r="AY41" i="12" a="1"/>
  <c r="AW41" i="12" a="1"/>
  <c r="AU41" i="12" a="1"/>
  <c r="AS41" i="12" a="1"/>
  <c r="AQ41" i="12" a="1"/>
  <c r="AO41" i="12" a="1"/>
  <c r="AM41" i="12" a="1"/>
  <c r="AK41" i="12" a="1"/>
  <c r="AI41" i="12" a="1"/>
  <c r="AG41" i="12" a="1"/>
  <c r="AE41" i="12" a="1"/>
  <c r="AC41" i="12" a="1"/>
  <c r="AA41" i="12" a="1"/>
  <c r="Y41" i="12" a="1"/>
  <c r="W41" i="12" a="1"/>
  <c r="U41" i="12" a="1"/>
  <c r="S41" i="12" a="1"/>
  <c r="Q41" i="12" a="1"/>
  <c r="O41" i="12" a="1"/>
  <c r="M41" i="12" a="1"/>
  <c r="CF40" i="12" a="1"/>
  <c r="BP40" i="12" a="1"/>
  <c r="AH40" i="12" a="1"/>
  <c r="CV40" i="12" a="1"/>
  <c r="CN40" i="12" a="1"/>
  <c r="BH40" i="12" a="1"/>
  <c r="AZ40" i="12" a="1"/>
  <c r="BX40" i="12" a="1"/>
  <c r="AR40" i="12" a="1"/>
  <c r="DB40" i="12" a="1"/>
  <c r="CT40" i="12" a="1"/>
  <c r="CL40" i="12" a="1"/>
  <c r="CD40" i="12" a="1"/>
  <c r="BV40" i="12" a="1"/>
  <c r="BN40" i="12" a="1"/>
  <c r="BF40" i="12" a="1"/>
  <c r="AX40" i="12" a="1"/>
  <c r="AP40" i="12" a="1"/>
  <c r="CZ40" i="12" a="1"/>
  <c r="CR40" i="12" a="1"/>
  <c r="CJ40" i="12" a="1"/>
  <c r="CB40" i="12" a="1"/>
  <c r="BT40" i="12" a="1"/>
  <c r="BL40" i="12" a="1"/>
  <c r="BD40" i="12" a="1"/>
  <c r="AV40" i="12" a="1"/>
  <c r="R40" i="12" a="1"/>
  <c r="CX40" i="12" a="1"/>
  <c r="CP40" i="12" a="1"/>
  <c r="CH40" i="12" a="1"/>
  <c r="BZ40" i="12" a="1"/>
  <c r="BR40" i="12" a="1"/>
  <c r="BJ40" i="12" a="1"/>
  <c r="BB40" i="12" a="1"/>
  <c r="AT40" i="12" a="1"/>
  <c r="Z40" i="12" a="1"/>
  <c r="AJ40" i="12" a="1"/>
  <c r="AB40" i="12" a="1"/>
  <c r="T40" i="12" a="1"/>
  <c r="L40" i="12" a="1"/>
  <c r="DC40" i="12" a="1"/>
  <c r="DA40" i="12" a="1"/>
  <c r="CY40" i="12" a="1"/>
  <c r="CW40" i="12" a="1"/>
  <c r="CU40" i="12" a="1"/>
  <c r="CS40" i="12" a="1"/>
  <c r="CQ40" i="12" a="1"/>
  <c r="CO40" i="12" a="1"/>
  <c r="CM40" i="12" a="1"/>
  <c r="CK40" i="12" a="1"/>
  <c r="CI40" i="12" a="1"/>
  <c r="CG40" i="12" a="1"/>
  <c r="CE40" i="12" a="1"/>
  <c r="CC40" i="12" a="1"/>
  <c r="CA40" i="12" a="1"/>
  <c r="BY40" i="12" a="1"/>
  <c r="BW40" i="12" a="1"/>
  <c r="BU40" i="12" a="1"/>
  <c r="BS40" i="12" a="1"/>
  <c r="BQ40" i="12" a="1"/>
  <c r="BO40" i="12" a="1"/>
  <c r="BM40" i="12" a="1"/>
  <c r="BK40" i="12" a="1"/>
  <c r="BI40" i="12" a="1"/>
  <c r="BG40" i="12" a="1"/>
  <c r="BE40" i="12" a="1"/>
  <c r="BC40" i="12" a="1"/>
  <c r="BA40" i="12" a="1"/>
  <c r="AY40" i="12" a="1"/>
  <c r="AW40" i="12" a="1"/>
  <c r="AU40" i="12" a="1"/>
  <c r="AS40" i="12" a="1"/>
  <c r="AQ40" i="12" a="1"/>
  <c r="AL40" i="12" a="1"/>
  <c r="AD40" i="12" a="1"/>
  <c r="V40" i="12" a="1"/>
  <c r="N40" i="12" a="1"/>
  <c r="AN40" i="12" a="1"/>
  <c r="AF40" i="12" a="1"/>
  <c r="X40" i="12" a="1"/>
  <c r="P40" i="12" a="1"/>
  <c r="AO40" i="12" a="1"/>
  <c r="AM40" i="12" a="1"/>
  <c r="AK40" i="12" a="1"/>
  <c r="AI40" i="12" a="1"/>
  <c r="AG40" i="12" a="1"/>
  <c r="AE40" i="12" a="1"/>
  <c r="AC40" i="12" a="1"/>
  <c r="AA40" i="12" a="1"/>
  <c r="Y40" i="12" a="1"/>
  <c r="W40" i="12" a="1"/>
  <c r="U40" i="12" a="1"/>
  <c r="S40" i="12" a="1"/>
  <c r="Q40" i="12" a="1"/>
  <c r="O40" i="12" a="1"/>
  <c r="M40" i="12" a="1"/>
  <c r="AH39" i="12" a="1"/>
  <c r="BN39" i="12" a="1"/>
  <c r="CT39" i="12" a="1"/>
  <c r="DB39" i="12" a="1"/>
  <c r="BV39" i="12" a="1"/>
  <c r="AP39" i="12" a="1"/>
  <c r="CD39" i="12" a="1"/>
  <c r="AX39" i="12" a="1"/>
  <c r="R39" i="12" a="1"/>
  <c r="CL39" i="12" a="1"/>
  <c r="BF39" i="12" a="1"/>
  <c r="Z39" i="12" a="1"/>
  <c r="CV39" i="12" a="1"/>
  <c r="CN39" i="12" a="1"/>
  <c r="CF39" i="12" a="1"/>
  <c r="BX39" i="12" a="1"/>
  <c r="BP39" i="12" a="1"/>
  <c r="BH39" i="12" a="1"/>
  <c r="AZ39" i="12" a="1"/>
  <c r="AR39" i="12" a="1"/>
  <c r="AJ39" i="12" a="1"/>
  <c r="AB39" i="12" a="1"/>
  <c r="T39" i="12" a="1"/>
  <c r="L39" i="12" a="1"/>
  <c r="CX39" i="12" a="1"/>
  <c r="CP39" i="12" a="1"/>
  <c r="CH39" i="12" a="1"/>
  <c r="BZ39" i="12" a="1"/>
  <c r="BR39" i="12" a="1"/>
  <c r="BJ39" i="12" a="1"/>
  <c r="BB39" i="12" a="1"/>
  <c r="AT39" i="12" a="1"/>
  <c r="AL39" i="12" a="1"/>
  <c r="AD39" i="12" a="1"/>
  <c r="V39" i="12" a="1"/>
  <c r="N39" i="12" a="1"/>
  <c r="CZ39" i="12" a="1"/>
  <c r="CR39" i="12" a="1"/>
  <c r="CJ39" i="12" a="1"/>
  <c r="CB39" i="12" a="1"/>
  <c r="BT39" i="12" a="1"/>
  <c r="BL39" i="12" a="1"/>
  <c r="BD39" i="12" a="1"/>
  <c r="AV39" i="12" a="1"/>
  <c r="AN39" i="12" a="1"/>
  <c r="AF39" i="12" a="1"/>
  <c r="X39" i="12" a="1"/>
  <c r="P39" i="12" a="1"/>
  <c r="DC39" i="12" a="1"/>
  <c r="DA39" i="12" a="1"/>
  <c r="CY39" i="12" a="1"/>
  <c r="CW39" i="12" a="1"/>
  <c r="CU39" i="12" a="1"/>
  <c r="CS39" i="12" a="1"/>
  <c r="CQ39" i="12" a="1"/>
  <c r="CO39" i="12" a="1"/>
  <c r="CM39" i="12" a="1"/>
  <c r="CK39" i="12" a="1"/>
  <c r="CI39" i="12" a="1"/>
  <c r="CG39" i="12" a="1"/>
  <c r="CE39" i="12" a="1"/>
  <c r="CC39" i="12" a="1"/>
  <c r="CA39" i="12" a="1"/>
  <c r="BY39" i="12" a="1"/>
  <c r="BW39" i="12" a="1"/>
  <c r="BU39" i="12" a="1"/>
  <c r="BS39" i="12" a="1"/>
  <c r="BQ39" i="12" a="1"/>
  <c r="BO39" i="12" a="1"/>
  <c r="BM39" i="12" a="1"/>
  <c r="BK39" i="12" a="1"/>
  <c r="BI39" i="12" a="1"/>
  <c r="BG39" i="12" a="1"/>
  <c r="BE39" i="12" a="1"/>
  <c r="BC39" i="12" a="1"/>
  <c r="BA39" i="12" a="1"/>
  <c r="AY39" i="12" a="1"/>
  <c r="AW39" i="12" a="1"/>
  <c r="AU39" i="12" a="1"/>
  <c r="AS39" i="12" a="1"/>
  <c r="AQ39" i="12" a="1"/>
  <c r="AO39" i="12" a="1"/>
  <c r="AM39" i="12" a="1"/>
  <c r="AK39" i="12" a="1"/>
  <c r="AI39" i="12" a="1"/>
  <c r="AG39" i="12" a="1"/>
  <c r="AE39" i="12" a="1"/>
  <c r="AC39" i="12" a="1"/>
  <c r="AA39" i="12" a="1"/>
  <c r="Y39" i="12" a="1"/>
  <c r="W39" i="12" a="1"/>
  <c r="U39" i="12" a="1"/>
  <c r="S39" i="12" a="1"/>
  <c r="Q39" i="12" a="1"/>
  <c r="O39" i="12" a="1"/>
  <c r="M39" i="12" a="1"/>
  <c r="CT38" i="12" a="1"/>
  <c r="AH38" i="12" a="1"/>
  <c r="BN38" i="12" a="1"/>
  <c r="DB38" i="12" a="1"/>
  <c r="BV38" i="12" a="1"/>
  <c r="AP38" i="12" a="1"/>
  <c r="CD38" i="12" a="1"/>
  <c r="AX38" i="12" a="1"/>
  <c r="R38" i="12" a="1"/>
  <c r="CL38" i="12" a="1"/>
  <c r="BF38" i="12" a="1"/>
  <c r="Z38" i="12" a="1"/>
  <c r="CV38" i="12" a="1"/>
  <c r="CN38" i="12" a="1"/>
  <c r="CF38" i="12" a="1"/>
  <c r="BX38" i="12" a="1"/>
  <c r="BP38" i="12" a="1"/>
  <c r="BH38" i="12" a="1"/>
  <c r="AZ38" i="12" a="1"/>
  <c r="AR38" i="12" a="1"/>
  <c r="AJ38" i="12" a="1"/>
  <c r="AB38" i="12" a="1"/>
  <c r="T38" i="12" a="1"/>
  <c r="L38" i="12" a="1"/>
  <c r="CX38" i="12" a="1"/>
  <c r="CP38" i="12" a="1"/>
  <c r="CH38" i="12" a="1"/>
  <c r="BZ38" i="12" a="1"/>
  <c r="BR38" i="12" a="1"/>
  <c r="BJ38" i="12" a="1"/>
  <c r="BB38" i="12" a="1"/>
  <c r="AT38" i="12" a="1"/>
  <c r="AL38" i="12" a="1"/>
  <c r="AD38" i="12" a="1"/>
  <c r="V38" i="12" a="1"/>
  <c r="N38" i="12" a="1"/>
  <c r="CZ38" i="12" a="1"/>
  <c r="CR38" i="12" a="1"/>
  <c r="CJ38" i="12" a="1"/>
  <c r="CB38" i="12" a="1"/>
  <c r="BT38" i="12" a="1"/>
  <c r="BL38" i="12" a="1"/>
  <c r="BD38" i="12" a="1"/>
  <c r="AV38" i="12" a="1"/>
  <c r="AN38" i="12" a="1"/>
  <c r="AF38" i="12" a="1"/>
  <c r="X38" i="12" a="1"/>
  <c r="P38" i="12" a="1"/>
  <c r="DC38" i="12" a="1"/>
  <c r="DA38" i="12" a="1"/>
  <c r="CY38" i="12" a="1"/>
  <c r="CW38" i="12" a="1"/>
  <c r="CU38" i="12" a="1"/>
  <c r="CS38" i="12" a="1"/>
  <c r="CQ38" i="12" a="1"/>
  <c r="CO38" i="12" a="1"/>
  <c r="CM38" i="12" a="1"/>
  <c r="CK38" i="12" a="1"/>
  <c r="CI38" i="12" a="1"/>
  <c r="CG38" i="12" a="1"/>
  <c r="CE38" i="12" a="1"/>
  <c r="CC38" i="12" a="1"/>
  <c r="CA38" i="12" a="1"/>
  <c r="BY38" i="12" a="1"/>
  <c r="BW38" i="12" a="1"/>
  <c r="BU38" i="12" a="1"/>
  <c r="BS38" i="12" a="1"/>
  <c r="BQ38" i="12" a="1"/>
  <c r="BO38" i="12" a="1"/>
  <c r="BM38" i="12" a="1"/>
  <c r="BK38" i="12" a="1"/>
  <c r="BI38" i="12" a="1"/>
  <c r="BG38" i="12" a="1"/>
  <c r="BE38" i="12" a="1"/>
  <c r="BC38" i="12" a="1"/>
  <c r="BA38" i="12" a="1"/>
  <c r="AY38" i="12" a="1"/>
  <c r="AW38" i="12" a="1"/>
  <c r="AU38" i="12" a="1"/>
  <c r="AS38" i="12" a="1"/>
  <c r="AQ38" i="12" a="1"/>
  <c r="AO38" i="12" a="1"/>
  <c r="AM38" i="12" a="1"/>
  <c r="AK38" i="12" a="1"/>
  <c r="AI38" i="12" a="1"/>
  <c r="AG38" i="12" a="1"/>
  <c r="AE38" i="12" a="1"/>
  <c r="AC38" i="12" a="1"/>
  <c r="AA38" i="12" a="1"/>
  <c r="Y38" i="12" a="1"/>
  <c r="W38" i="12" a="1"/>
  <c r="U38" i="12" a="1"/>
  <c r="S38" i="12" a="1"/>
  <c r="Q38" i="12" a="1"/>
  <c r="O38" i="12" a="1"/>
  <c r="M38" i="12" a="1"/>
  <c r="BN37" i="12" a="1"/>
  <c r="CT37" i="12" a="1"/>
  <c r="AH37" i="12" a="1"/>
  <c r="DB37" i="12" a="1"/>
  <c r="BV37" i="12" a="1"/>
  <c r="AP37" i="12" a="1"/>
  <c r="CD37" i="12" a="1"/>
  <c r="AX37" i="12" a="1"/>
  <c r="R37" i="12" a="1"/>
  <c r="CL37" i="12" a="1"/>
  <c r="BF37" i="12" a="1"/>
  <c r="Z37" i="12" a="1"/>
  <c r="CV37" i="12" a="1"/>
  <c r="CN37" i="12" a="1"/>
  <c r="CF37" i="12" a="1"/>
  <c r="BX37" i="12" a="1"/>
  <c r="BP37" i="12" a="1"/>
  <c r="BH37" i="12" a="1"/>
  <c r="AZ37" i="12" a="1"/>
  <c r="AR37" i="12" a="1"/>
  <c r="AJ37" i="12" a="1"/>
  <c r="AB37" i="12" a="1"/>
  <c r="T37" i="12" a="1"/>
  <c r="L37" i="12" a="1"/>
  <c r="CX37" i="12" a="1"/>
  <c r="CP37" i="12" a="1"/>
  <c r="CH37" i="12" a="1"/>
  <c r="BZ37" i="12" a="1"/>
  <c r="BR37" i="12" a="1"/>
  <c r="BJ37" i="12" a="1"/>
  <c r="BB37" i="12" a="1"/>
  <c r="AT37" i="12" a="1"/>
  <c r="AL37" i="12" a="1"/>
  <c r="AD37" i="12" a="1"/>
  <c r="V37" i="12" a="1"/>
  <c r="N37" i="12" a="1"/>
  <c r="CZ37" i="12" a="1"/>
  <c r="CR37" i="12" a="1"/>
  <c r="CJ37" i="12" a="1"/>
  <c r="CB37" i="12" a="1"/>
  <c r="BT37" i="12" a="1"/>
  <c r="BL37" i="12" a="1"/>
  <c r="BD37" i="12" a="1"/>
  <c r="AV37" i="12" a="1"/>
  <c r="AN37" i="12" a="1"/>
  <c r="AF37" i="12" a="1"/>
  <c r="X37" i="12" a="1"/>
  <c r="P37" i="12" a="1"/>
  <c r="DC37" i="12" a="1"/>
  <c r="DA37" i="12" a="1"/>
  <c r="CY37" i="12" a="1"/>
  <c r="CW37" i="12" a="1"/>
  <c r="CU37" i="12" a="1"/>
  <c r="CS37" i="12" a="1"/>
  <c r="CQ37" i="12" a="1"/>
  <c r="CO37" i="12" a="1"/>
  <c r="CM37" i="12" a="1"/>
  <c r="CK37" i="12" a="1"/>
  <c r="CI37" i="12" a="1"/>
  <c r="CG37" i="12" a="1"/>
  <c r="CE37" i="12" a="1"/>
  <c r="CC37" i="12" a="1"/>
  <c r="CA37" i="12" a="1"/>
  <c r="BY37" i="12" a="1"/>
  <c r="BW37" i="12" a="1"/>
  <c r="BU37" i="12" a="1"/>
  <c r="BS37" i="12" a="1"/>
  <c r="BQ37" i="12" a="1"/>
  <c r="BO37" i="12" a="1"/>
  <c r="BM37" i="12" a="1"/>
  <c r="BK37" i="12" a="1"/>
  <c r="BI37" i="12" a="1"/>
  <c r="BG37" i="12" a="1"/>
  <c r="BE37" i="12" a="1"/>
  <c r="BC37" i="12" a="1"/>
  <c r="BA37" i="12" a="1"/>
  <c r="AY37" i="12" a="1"/>
  <c r="AW37" i="12" a="1"/>
  <c r="AU37" i="12" a="1"/>
  <c r="AS37" i="12" a="1"/>
  <c r="AQ37" i="12" a="1"/>
  <c r="AO37" i="12" a="1"/>
  <c r="AM37" i="12" a="1"/>
  <c r="AK37" i="12" a="1"/>
  <c r="AI37" i="12" a="1"/>
  <c r="AG37" i="12" a="1"/>
  <c r="AE37" i="12" a="1"/>
  <c r="AC37" i="12" a="1"/>
  <c r="AA37" i="12" a="1"/>
  <c r="Y37" i="12" a="1"/>
  <c r="W37" i="12" a="1"/>
  <c r="U37" i="12" a="1"/>
  <c r="S37" i="12" a="1"/>
  <c r="Q37" i="12" a="1"/>
  <c r="O37" i="12" a="1"/>
  <c r="M37" i="12" a="1"/>
  <c r="AH36" i="12" a="1"/>
  <c r="BN36" i="12" a="1"/>
  <c r="CT36" i="12" a="1"/>
  <c r="DB36" i="12" a="1"/>
  <c r="BV36" i="12" a="1"/>
  <c r="AP36" i="12" a="1"/>
  <c r="CD36" i="12" a="1"/>
  <c r="AX36" i="12" a="1"/>
  <c r="R36" i="12" a="1"/>
  <c r="CL36" i="12" a="1"/>
  <c r="BF36" i="12" a="1"/>
  <c r="Z36" i="12" a="1"/>
  <c r="CV36" i="12" a="1"/>
  <c r="CN36" i="12" a="1"/>
  <c r="CF36" i="12" a="1"/>
  <c r="BX36" i="12" a="1"/>
  <c r="BP36" i="12" a="1"/>
  <c r="BH36" i="12" a="1"/>
  <c r="AZ36" i="12" a="1"/>
  <c r="AR36" i="12" a="1"/>
  <c r="AJ36" i="12" a="1"/>
  <c r="AB36" i="12" a="1"/>
  <c r="T36" i="12" a="1"/>
  <c r="L36" i="12" a="1"/>
  <c r="CX36" i="12" a="1"/>
  <c r="CP36" i="12" a="1"/>
  <c r="CH36" i="12" a="1"/>
  <c r="BZ36" i="12" a="1"/>
  <c r="BR36" i="12" a="1"/>
  <c r="BJ36" i="12" a="1"/>
  <c r="BB36" i="12" a="1"/>
  <c r="AT36" i="12" a="1"/>
  <c r="AL36" i="12" a="1"/>
  <c r="AD36" i="12" a="1"/>
  <c r="V36" i="12" a="1"/>
  <c r="N36" i="12" a="1"/>
  <c r="CZ36" i="12" a="1"/>
  <c r="CR36" i="12" a="1"/>
  <c r="CJ36" i="12" a="1"/>
  <c r="CB36" i="12" a="1"/>
  <c r="BT36" i="12" a="1"/>
  <c r="BL36" i="12" a="1"/>
  <c r="BD36" i="12" a="1"/>
  <c r="AV36" i="12" a="1"/>
  <c r="AN36" i="12" a="1"/>
  <c r="AF36" i="12" a="1"/>
  <c r="X36" i="12" a="1"/>
  <c r="P36" i="12" a="1"/>
  <c r="DC36" i="12" a="1"/>
  <c r="DA36" i="12" a="1"/>
  <c r="CY36" i="12" a="1"/>
  <c r="CW36" i="12" a="1"/>
  <c r="CU36" i="12" a="1"/>
  <c r="CS36" i="12" a="1"/>
  <c r="CQ36" i="12" a="1"/>
  <c r="CO36" i="12" a="1"/>
  <c r="CM36" i="12" a="1"/>
  <c r="CK36" i="12" a="1"/>
  <c r="CI36" i="12" a="1"/>
  <c r="CG36" i="12" a="1"/>
  <c r="CE36" i="12" a="1"/>
  <c r="CC36" i="12" a="1"/>
  <c r="CA36" i="12" a="1"/>
  <c r="BY36" i="12" a="1"/>
  <c r="BW36" i="12" a="1"/>
  <c r="BU36" i="12" a="1"/>
  <c r="BS36" i="12" a="1"/>
  <c r="BQ36" i="12" a="1"/>
  <c r="BO36" i="12" a="1"/>
  <c r="BM36" i="12" a="1"/>
  <c r="BK36" i="12" a="1"/>
  <c r="BI36" i="12" a="1"/>
  <c r="BG36" i="12" a="1"/>
  <c r="BE36" i="12" a="1"/>
  <c r="BC36" i="12" a="1"/>
  <c r="BA36" i="12" a="1"/>
  <c r="AY36" i="12" a="1"/>
  <c r="AW36" i="12" a="1"/>
  <c r="AU36" i="12" a="1"/>
  <c r="AS36" i="12" a="1"/>
  <c r="AQ36" i="12" a="1"/>
  <c r="AO36" i="12" a="1"/>
  <c r="AM36" i="12" a="1"/>
  <c r="AK36" i="12" a="1"/>
  <c r="AI36" i="12" a="1"/>
  <c r="AG36" i="12" a="1"/>
  <c r="AE36" i="12" a="1"/>
  <c r="AC36" i="12" a="1"/>
  <c r="AA36" i="12" a="1"/>
  <c r="Y36" i="12" a="1"/>
  <c r="W36" i="12" a="1"/>
  <c r="U36" i="12" a="1"/>
  <c r="S36" i="12" a="1"/>
  <c r="Q36" i="12" a="1"/>
  <c r="O36" i="12" a="1"/>
  <c r="M36" i="12" a="1"/>
  <c r="BN35" i="12" a="1"/>
  <c r="CT35" i="12" a="1"/>
  <c r="DB35" i="12" a="1"/>
  <c r="BV35" i="12" a="1"/>
  <c r="CD35" i="12" a="1"/>
  <c r="CL35" i="12" a="1"/>
  <c r="BD35" i="12" a="1"/>
  <c r="CV35" i="12" a="1"/>
  <c r="CN35" i="12" a="1"/>
  <c r="CF35" i="12" a="1"/>
  <c r="BX35" i="12" a="1"/>
  <c r="BP35" i="12" a="1"/>
  <c r="BB35" i="12" a="1"/>
  <c r="AL35" i="12" a="1"/>
  <c r="CX35" i="12" a="1"/>
  <c r="CP35" i="12" a="1"/>
  <c r="CH35" i="12" a="1"/>
  <c r="BZ35" i="12" a="1"/>
  <c r="BR35" i="12" a="1"/>
  <c r="BJ35" i="12" a="1"/>
  <c r="AT35" i="12" a="1"/>
  <c r="V35" i="12" a="1"/>
  <c r="CZ35" i="12" a="1"/>
  <c r="CR35" i="12" a="1"/>
  <c r="CJ35" i="12" a="1"/>
  <c r="CB35" i="12" a="1"/>
  <c r="BT35" i="12" a="1"/>
  <c r="BL35" i="12" a="1"/>
  <c r="AV35" i="12" a="1"/>
  <c r="AN35" i="12" a="1"/>
  <c r="AF35" i="12" a="1"/>
  <c r="AB35" i="12" a="1"/>
  <c r="N35" i="12" a="1"/>
  <c r="BF35" i="12" a="1"/>
  <c r="AX35" i="12" a="1"/>
  <c r="AP35" i="12" a="1"/>
  <c r="AH35" i="12" a="1"/>
  <c r="X35" i="12" a="1"/>
  <c r="T35" i="12" a="1"/>
  <c r="BH35" i="12" a="1"/>
  <c r="AZ35" i="12" a="1"/>
  <c r="AR35" i="12" a="1"/>
  <c r="AJ35" i="12" a="1"/>
  <c r="AD35" i="12" a="1"/>
  <c r="P35" i="12" a="1"/>
  <c r="L35" i="12" a="1"/>
  <c r="Z35" i="12" a="1"/>
  <c r="R35" i="12" a="1"/>
  <c r="DC35" i="12" a="1"/>
  <c r="DA35" i="12" a="1"/>
  <c r="CY35" i="12" a="1"/>
  <c r="CW35" i="12" a="1"/>
  <c r="CU35" i="12" a="1"/>
  <c r="CS35" i="12" a="1"/>
  <c r="CQ35" i="12" a="1"/>
  <c r="CO35" i="12" a="1"/>
  <c r="CM35" i="12" a="1"/>
  <c r="CK35" i="12" a="1"/>
  <c r="CI35" i="12" a="1"/>
  <c r="CG35" i="12" a="1"/>
  <c r="CE35" i="12" a="1"/>
  <c r="CC35" i="12" a="1"/>
  <c r="CA35" i="12" a="1"/>
  <c r="BY35" i="12" a="1"/>
  <c r="BW35" i="12" a="1"/>
  <c r="BU35" i="12" a="1"/>
  <c r="BS35" i="12" a="1"/>
  <c r="BQ35" i="12" a="1"/>
  <c r="BO35" i="12" a="1"/>
  <c r="BM35" i="12" a="1"/>
  <c r="BK35" i="12" a="1"/>
  <c r="BI35" i="12" a="1"/>
  <c r="BG35" i="12" a="1"/>
  <c r="BE35" i="12" a="1"/>
  <c r="BC35" i="12" a="1"/>
  <c r="BA35" i="12" a="1"/>
  <c r="AY35" i="12" a="1"/>
  <c r="AW35" i="12" a="1"/>
  <c r="AU35" i="12" a="1"/>
  <c r="AS35" i="12" a="1"/>
  <c r="AQ35" i="12" a="1"/>
  <c r="AO35" i="12" a="1"/>
  <c r="AM35" i="12" a="1"/>
  <c r="AK35" i="12" a="1"/>
  <c r="AI35" i="12" a="1"/>
  <c r="AG35" i="12" a="1"/>
  <c r="AE35" i="12" a="1"/>
  <c r="AC35" i="12" a="1"/>
  <c r="AA35" i="12" a="1"/>
  <c r="Y35" i="12" a="1"/>
  <c r="W35" i="12" a="1"/>
  <c r="U35" i="12" a="1"/>
  <c r="S35" i="12" a="1"/>
  <c r="Q35" i="12" a="1"/>
  <c r="O35" i="12" a="1"/>
  <c r="M35" i="12" a="1"/>
  <c r="AN34" i="12" a="1"/>
  <c r="BP34" i="12" a="1"/>
  <c r="BB34" i="12" a="1"/>
  <c r="AJ34" i="12" a="1"/>
  <c r="V34" i="12" a="1"/>
  <c r="CZ34" i="12" a="1"/>
  <c r="CV34" i="12" a="1"/>
  <c r="CH34" i="12" a="1"/>
  <c r="BT34" i="12" a="1"/>
  <c r="CR34" i="12" a="1"/>
  <c r="CN34" i="12" a="1"/>
  <c r="BZ34" i="12" a="1"/>
  <c r="BL34" i="12" a="1"/>
  <c r="BH34" i="12" a="1"/>
  <c r="AT34" i="12" a="1"/>
  <c r="AF34" i="12" a="1"/>
  <c r="AB34" i="12" a="1"/>
  <c r="N34" i="12" a="1"/>
  <c r="CX34" i="12" a="1"/>
  <c r="CJ34" i="12" a="1"/>
  <c r="CF34" i="12" a="1"/>
  <c r="BR34" i="12" a="1"/>
  <c r="BD34" i="12" a="1"/>
  <c r="AZ34" i="12" a="1"/>
  <c r="AL34" i="12" a="1"/>
  <c r="X34" i="12" a="1"/>
  <c r="T34" i="12" a="1"/>
  <c r="CP34" i="12" a="1"/>
  <c r="CB34" i="12" a="1"/>
  <c r="BX34" i="12" a="1"/>
  <c r="BJ34" i="12" a="1"/>
  <c r="AV34" i="12" a="1"/>
  <c r="AR34" i="12" a="1"/>
  <c r="AD34" i="12" a="1"/>
  <c r="P34" i="12" a="1"/>
  <c r="L34" i="12" a="1"/>
  <c r="DB34" i="12" a="1"/>
  <c r="CT34" i="12" a="1"/>
  <c r="CL34" i="12" a="1"/>
  <c r="CD34" i="12" a="1"/>
  <c r="BV34" i="12" a="1"/>
  <c r="BN34" i="12" a="1"/>
  <c r="BF34" i="12" a="1"/>
  <c r="AX34" i="12" a="1"/>
  <c r="AP34" i="12" a="1"/>
  <c r="AH34" i="12" a="1"/>
  <c r="Z34" i="12" a="1"/>
  <c r="R34" i="12" a="1"/>
  <c r="DC34" i="12" a="1"/>
  <c r="DA34" i="12" a="1"/>
  <c r="CY34" i="12" a="1"/>
  <c r="CW34" i="12" a="1"/>
  <c r="CU34" i="12" a="1"/>
  <c r="CS34" i="12" a="1"/>
  <c r="CQ34" i="12" a="1"/>
  <c r="CO34" i="12" a="1"/>
  <c r="CM34" i="12" a="1"/>
  <c r="CK34" i="12" a="1"/>
  <c r="CI34" i="12" a="1"/>
  <c r="CG34" i="12" a="1"/>
  <c r="CE34" i="12" a="1"/>
  <c r="CC34" i="12" a="1"/>
  <c r="CA34" i="12" a="1"/>
  <c r="BY34" i="12" a="1"/>
  <c r="BW34" i="12" a="1"/>
  <c r="BU34" i="12" a="1"/>
  <c r="BS34" i="12" a="1"/>
  <c r="BQ34" i="12" a="1"/>
  <c r="BO34" i="12" a="1"/>
  <c r="BM34" i="12" a="1"/>
  <c r="BK34" i="12" a="1"/>
  <c r="BI34" i="12" a="1"/>
  <c r="BG34" i="12" a="1"/>
  <c r="BE34" i="12" a="1"/>
  <c r="BC34" i="12" a="1"/>
  <c r="BA34" i="12" a="1"/>
  <c r="AY34" i="12" a="1"/>
  <c r="AW34" i="12" a="1"/>
  <c r="AU34" i="12" a="1"/>
  <c r="AS34" i="12" a="1"/>
  <c r="AQ34" i="12" a="1"/>
  <c r="AO34" i="12" a="1"/>
  <c r="AM34" i="12" a="1"/>
  <c r="AK34" i="12" a="1"/>
  <c r="AI34" i="12" a="1"/>
  <c r="AG34" i="12" a="1"/>
  <c r="AE34" i="12" a="1"/>
  <c r="AC34" i="12" a="1"/>
  <c r="AA34" i="12" a="1"/>
  <c r="Y34" i="12" a="1"/>
  <c r="W34" i="12" a="1"/>
  <c r="U34" i="12" a="1"/>
  <c r="S34" i="12" a="1"/>
  <c r="Q34" i="12" a="1"/>
  <c r="O34" i="12" a="1"/>
  <c r="M34" i="12" a="1"/>
  <c r="V33" i="12" a="1"/>
  <c r="AJ33" i="12" a="1"/>
  <c r="CZ33" i="12" a="1"/>
  <c r="CV33" i="12" a="1"/>
  <c r="CH33" i="12" a="1"/>
  <c r="BT33" i="12" a="1"/>
  <c r="BP33" i="12" a="1"/>
  <c r="BB33" i="12" a="1"/>
  <c r="AN33" i="12" a="1"/>
  <c r="CR33" i="12" a="1"/>
  <c r="CN33" i="12" a="1"/>
  <c r="BZ33" i="12" a="1"/>
  <c r="BL33" i="12" a="1"/>
  <c r="BH33" i="12" a="1"/>
  <c r="AT33" i="12" a="1"/>
  <c r="AF33" i="12" a="1"/>
  <c r="AB33" i="12" a="1"/>
  <c r="N33" i="12" a="1"/>
  <c r="CX33" i="12" a="1"/>
  <c r="CJ33" i="12" a="1"/>
  <c r="CF33" i="12" a="1"/>
  <c r="BR33" i="12" a="1"/>
  <c r="BD33" i="12" a="1"/>
  <c r="AZ33" i="12" a="1"/>
  <c r="AL33" i="12" a="1"/>
  <c r="X33" i="12" a="1"/>
  <c r="T33" i="12" a="1"/>
  <c r="CP33" i="12" a="1"/>
  <c r="CB33" i="12" a="1"/>
  <c r="BX33" i="12" a="1"/>
  <c r="BJ33" i="12" a="1"/>
  <c r="AV33" i="12" a="1"/>
  <c r="AR33" i="12" a="1"/>
  <c r="AD33" i="12" a="1"/>
  <c r="P33" i="12" a="1"/>
  <c r="L33" i="12" a="1"/>
  <c r="DB33" i="12" a="1"/>
  <c r="CT33" i="12" a="1"/>
  <c r="CL33" i="12" a="1"/>
  <c r="CD33" i="12" a="1"/>
  <c r="BV33" i="12" a="1"/>
  <c r="BN33" i="12" a="1"/>
  <c r="BF33" i="12" a="1"/>
  <c r="AX33" i="12" a="1"/>
  <c r="AP33" i="12" a="1"/>
  <c r="AH33" i="12" a="1"/>
  <c r="Z33" i="12" a="1"/>
  <c r="R33" i="12" a="1"/>
  <c r="DC33" i="12" a="1"/>
  <c r="DA33" i="12" a="1"/>
  <c r="CY33" i="12" a="1"/>
  <c r="CW33" i="12" a="1"/>
  <c r="CU33" i="12" a="1"/>
  <c r="CS33" i="12" a="1"/>
  <c r="CQ33" i="12" a="1"/>
  <c r="CO33" i="12" a="1"/>
  <c r="CM33" i="12" a="1"/>
  <c r="CK33" i="12" a="1"/>
  <c r="CI33" i="12" a="1"/>
  <c r="CG33" i="12" a="1"/>
  <c r="CE33" i="12" a="1"/>
  <c r="CC33" i="12" a="1"/>
  <c r="CA33" i="12" a="1"/>
  <c r="BY33" i="12" a="1"/>
  <c r="BW33" i="12" a="1"/>
  <c r="BU33" i="12" a="1"/>
  <c r="BS33" i="12" a="1"/>
  <c r="BQ33" i="12" a="1"/>
  <c r="BO33" i="12" a="1"/>
  <c r="BM33" i="12" a="1"/>
  <c r="BK33" i="12" a="1"/>
  <c r="BI33" i="12" a="1"/>
  <c r="BG33" i="12" a="1"/>
  <c r="BE33" i="12" a="1"/>
  <c r="BC33" i="12" a="1"/>
  <c r="BA33" i="12" a="1"/>
  <c r="AY33" i="12" a="1"/>
  <c r="AW33" i="12" a="1"/>
  <c r="AU33" i="12" a="1"/>
  <c r="AS33" i="12" a="1"/>
  <c r="AQ33" i="12" a="1"/>
  <c r="AO33" i="12" a="1"/>
  <c r="AM33" i="12" a="1"/>
  <c r="AK33" i="12" a="1"/>
  <c r="AI33" i="12" a="1"/>
  <c r="AG33" i="12" a="1"/>
  <c r="AE33" i="12" a="1"/>
  <c r="AC33" i="12" a="1"/>
  <c r="AA33" i="12" a="1"/>
  <c r="Y33" i="12" a="1"/>
  <c r="W33" i="12" a="1"/>
  <c r="U33" i="12" a="1"/>
  <c r="S33" i="12" a="1"/>
  <c r="Q33" i="12" a="1"/>
  <c r="O33" i="12" a="1"/>
  <c r="M33" i="12" a="1"/>
  <c r="CZ32" i="12" a="1"/>
  <c r="CV32" i="12" a="1"/>
  <c r="CH32" i="12" a="1"/>
  <c r="BT32" i="12" a="1"/>
  <c r="V32" i="12" a="1"/>
  <c r="BP32" i="12" a="1"/>
  <c r="BB32" i="12" a="1"/>
  <c r="AL32" i="12" a="1"/>
  <c r="P32" i="12" a="1"/>
  <c r="AF32" i="12" a="1"/>
  <c r="CR32" i="12" a="1"/>
  <c r="CN32" i="12" a="1"/>
  <c r="BZ32" i="12" a="1"/>
  <c r="BL32" i="12" a="1"/>
  <c r="BH32" i="12" a="1"/>
  <c r="AT32" i="12" a="1"/>
  <c r="AP32" i="12" a="1"/>
  <c r="AJ32" i="12" a="1"/>
  <c r="Z32" i="12" a="1"/>
  <c r="T32" i="12" a="1"/>
  <c r="CX32" i="12" a="1"/>
  <c r="CJ32" i="12" a="1"/>
  <c r="CF32" i="12" a="1"/>
  <c r="BR32" i="12" a="1"/>
  <c r="BD32" i="12" a="1"/>
  <c r="AZ32" i="12" a="1"/>
  <c r="AN32" i="12" a="1"/>
  <c r="AD32" i="12" a="1"/>
  <c r="X32" i="12" a="1"/>
  <c r="N32" i="12" a="1"/>
  <c r="CP32" i="12" a="1"/>
  <c r="CB32" i="12" a="1"/>
  <c r="BX32" i="12" a="1"/>
  <c r="BJ32" i="12" a="1"/>
  <c r="AV32" i="12" a="1"/>
  <c r="AR32" i="12" a="1"/>
  <c r="AH32" i="12" a="1"/>
  <c r="AB32" i="12" a="1"/>
  <c r="R32" i="12" a="1"/>
  <c r="L32" i="12" a="1"/>
  <c r="DB32" i="12" a="1"/>
  <c r="CT32" i="12" a="1"/>
  <c r="CL32" i="12" a="1"/>
  <c r="CD32" i="12" a="1"/>
  <c r="BV32" i="12" a="1"/>
  <c r="BN32" i="12" a="1"/>
  <c r="BF32" i="12" a="1"/>
  <c r="AX32" i="12" a="1"/>
  <c r="DC32" i="12" a="1"/>
  <c r="DA32" i="12" a="1"/>
  <c r="CY32" i="12" a="1"/>
  <c r="CW32" i="12" a="1"/>
  <c r="CU32" i="12" a="1"/>
  <c r="CS32" i="12" a="1"/>
  <c r="CQ32" i="12" a="1"/>
  <c r="CO32" i="12" a="1"/>
  <c r="CM32" i="12" a="1"/>
  <c r="CK32" i="12" a="1"/>
  <c r="CI32" i="12" a="1"/>
  <c r="CG32" i="12" a="1"/>
  <c r="CE32" i="12" a="1"/>
  <c r="CC32" i="12" a="1"/>
  <c r="CA32" i="12" a="1"/>
  <c r="BY32" i="12" a="1"/>
  <c r="BW32" i="12" a="1"/>
  <c r="BU32" i="12" a="1"/>
  <c r="BS32" i="12" a="1"/>
  <c r="BQ32" i="12" a="1"/>
  <c r="BO32" i="12" a="1"/>
  <c r="BM32" i="12" a="1"/>
  <c r="BK32" i="12" a="1"/>
  <c r="BI32" i="12" a="1"/>
  <c r="BG32" i="12" a="1"/>
  <c r="BE32" i="12" a="1"/>
  <c r="BC32" i="12" a="1"/>
  <c r="BA32" i="12" a="1"/>
  <c r="AY32" i="12" a="1"/>
  <c r="AW32" i="12" a="1"/>
  <c r="AU32" i="12" a="1"/>
  <c r="AS32" i="12" a="1"/>
  <c r="AQ32" i="12" a="1"/>
  <c r="AO32" i="12" a="1"/>
  <c r="AM32" i="12" a="1"/>
  <c r="AK32" i="12" a="1"/>
  <c r="AI32" i="12" a="1"/>
  <c r="AG32" i="12" a="1"/>
  <c r="AE32" i="12" a="1"/>
  <c r="AC32" i="12" a="1"/>
  <c r="AA32" i="12" a="1"/>
  <c r="Y32" i="12" a="1"/>
  <c r="W32" i="12" a="1"/>
  <c r="U32" i="12" a="1"/>
  <c r="S32" i="12" a="1"/>
  <c r="Q32" i="12" a="1"/>
  <c r="O32" i="12" a="1"/>
  <c r="M32" i="12" a="1"/>
  <c r="CB31" i="12" a="1"/>
  <c r="AL31" i="12" a="1"/>
  <c r="CX31" i="12" a="1"/>
  <c r="CR31" i="12" a="1"/>
  <c r="BB31" i="12" a="1"/>
  <c r="AF31" i="12" a="1"/>
  <c r="BR31" i="12" a="1"/>
  <c r="AV31" i="12" a="1"/>
  <c r="CH31" i="12" a="1"/>
  <c r="BL31" i="12" a="1"/>
  <c r="DB31" i="12" a="1"/>
  <c r="CV31" i="12" a="1"/>
  <c r="CL31" i="12" a="1"/>
  <c r="CF31" i="12" a="1"/>
  <c r="BV31" i="12" a="1"/>
  <c r="BP31" i="12" a="1"/>
  <c r="BF31" i="12" a="1"/>
  <c r="AZ31" i="12" a="1"/>
  <c r="AP31" i="12" a="1"/>
  <c r="AJ31" i="12" a="1"/>
  <c r="Z31" i="12" a="1"/>
  <c r="R31" i="12" a="1"/>
  <c r="CZ31" i="12" a="1"/>
  <c r="CP31" i="12" a="1"/>
  <c r="CJ31" i="12" a="1"/>
  <c r="BZ31" i="12" a="1"/>
  <c r="BT31" i="12" a="1"/>
  <c r="BJ31" i="12" a="1"/>
  <c r="BD31" i="12" a="1"/>
  <c r="AT31" i="12" a="1"/>
  <c r="AN31" i="12" a="1"/>
  <c r="AD31" i="12" a="1"/>
  <c r="CT31" i="12" a="1"/>
  <c r="CN31" i="12" a="1"/>
  <c r="CD31" i="12" a="1"/>
  <c r="BX31" i="12" a="1"/>
  <c r="BN31" i="12" a="1"/>
  <c r="BH31" i="12" a="1"/>
  <c r="AX31" i="12" a="1"/>
  <c r="AR31" i="12" a="1"/>
  <c r="AH31" i="12" a="1"/>
  <c r="AB31" i="12" a="1"/>
  <c r="V31" i="12" a="1"/>
  <c r="N31" i="12" a="1"/>
  <c r="X31" i="12" a="1"/>
  <c r="T31" i="12" a="1"/>
  <c r="P31" i="12" a="1"/>
  <c r="L31" i="12" a="1"/>
  <c r="DC31" i="12" a="1"/>
  <c r="DA31" i="12" a="1"/>
  <c r="CY31" i="12" a="1"/>
  <c r="CW31" i="12" a="1"/>
  <c r="CU31" i="12" a="1"/>
  <c r="CS31" i="12" a="1"/>
  <c r="CQ31" i="12" a="1"/>
  <c r="CO31" i="12" a="1"/>
  <c r="CM31" i="12" a="1"/>
  <c r="CK31" i="12" a="1"/>
  <c r="CI31" i="12" a="1"/>
  <c r="CG31" i="12" a="1"/>
  <c r="CE31" i="12" a="1"/>
  <c r="CC31" i="12" a="1"/>
  <c r="CA31" i="12" a="1"/>
  <c r="BY31" i="12" a="1"/>
  <c r="BW31" i="12" a="1"/>
  <c r="BU31" i="12" a="1"/>
  <c r="BS31" i="12" a="1"/>
  <c r="BQ31" i="12" a="1"/>
  <c r="BO31" i="12" a="1"/>
  <c r="BM31" i="12" a="1"/>
  <c r="BK31" i="12" a="1"/>
  <c r="BI31" i="12" a="1"/>
  <c r="BG31" i="12" a="1"/>
  <c r="BE31" i="12" a="1"/>
  <c r="BC31" i="12" a="1"/>
  <c r="BA31" i="12" a="1"/>
  <c r="AY31" i="12" a="1"/>
  <c r="AW31" i="12" a="1"/>
  <c r="AU31" i="12" a="1"/>
  <c r="AS31" i="12" a="1"/>
  <c r="AQ31" i="12" a="1"/>
  <c r="AO31" i="12" a="1"/>
  <c r="AM31" i="12" a="1"/>
  <c r="AK31" i="12" a="1"/>
  <c r="AI31" i="12" a="1"/>
  <c r="AG31" i="12" a="1"/>
  <c r="AE31" i="12" a="1"/>
  <c r="AC31" i="12" a="1"/>
  <c r="AA31" i="12" a="1"/>
  <c r="Y31" i="12" a="1"/>
  <c r="W31" i="12" a="1"/>
  <c r="U31" i="12" a="1"/>
  <c r="S31" i="12" a="1"/>
  <c r="Q31" i="12" a="1"/>
  <c r="O31" i="12" a="1"/>
  <c r="M31" i="12" a="1"/>
  <c r="DB30" i="12" a="1"/>
  <c r="CT30" i="12" a="1"/>
  <c r="CL30" i="12" a="1"/>
  <c r="CD30" i="12" a="1"/>
  <c r="BV30" i="12" a="1"/>
  <c r="BN30" i="12" a="1"/>
  <c r="BF30" i="12" a="1"/>
  <c r="AX30" i="12" a="1"/>
  <c r="AP30" i="12" a="1"/>
  <c r="AH30" i="12" a="1"/>
  <c r="Z30" i="12" a="1"/>
  <c r="R30" i="12" a="1"/>
  <c r="CX30" i="12" a="1"/>
  <c r="CP30" i="12" a="1"/>
  <c r="CH30" i="12" a="1"/>
  <c r="BZ30" i="12" a="1"/>
  <c r="BR30" i="12" a="1"/>
  <c r="BJ30" i="12" a="1"/>
  <c r="BB30" i="12" a="1"/>
  <c r="AT30" i="12" a="1"/>
  <c r="AL30" i="12" a="1"/>
  <c r="AD30" i="12" a="1"/>
  <c r="V30" i="12" a="1"/>
  <c r="N30" i="12" a="1"/>
  <c r="CZ30" i="12" a="1"/>
  <c r="CV30" i="12" a="1"/>
  <c r="CR30" i="12" a="1"/>
  <c r="CN30" i="12" a="1"/>
  <c r="CJ30" i="12" a="1"/>
  <c r="CF30" i="12" a="1"/>
  <c r="CB30" i="12" a="1"/>
  <c r="BX30" i="12" a="1"/>
  <c r="BT30" i="12" a="1"/>
  <c r="BP30" i="12" a="1"/>
  <c r="BL30" i="12" a="1"/>
  <c r="BH30" i="12" a="1"/>
  <c r="BD30" i="12" a="1"/>
  <c r="AZ30" i="12" a="1"/>
  <c r="AV30" i="12" a="1"/>
  <c r="AR30" i="12" a="1"/>
  <c r="AN30" i="12" a="1"/>
  <c r="AJ30" i="12" a="1"/>
  <c r="AF30" i="12" a="1"/>
  <c r="AB30" i="12" a="1"/>
  <c r="X30" i="12" a="1"/>
  <c r="T30" i="12" a="1"/>
  <c r="P30" i="12" a="1"/>
  <c r="L30" i="12" a="1"/>
  <c r="DC30" i="12" a="1"/>
  <c r="DA30" i="12" a="1"/>
  <c r="CY30" i="12" a="1"/>
  <c r="CW30" i="12" a="1"/>
  <c r="CU30" i="12" a="1"/>
  <c r="CS30" i="12" a="1"/>
  <c r="CQ30" i="12" a="1"/>
  <c r="CO30" i="12" a="1"/>
  <c r="CM30" i="12" a="1"/>
  <c r="CK30" i="12" a="1"/>
  <c r="CI30" i="12" a="1"/>
  <c r="CG30" i="12" a="1"/>
  <c r="CE30" i="12" a="1"/>
  <c r="CC30" i="12" a="1"/>
  <c r="CA30" i="12" a="1"/>
  <c r="BY30" i="12" a="1"/>
  <c r="BW30" i="12" a="1"/>
  <c r="BU30" i="12" a="1"/>
  <c r="BS30" i="12" a="1"/>
  <c r="BQ30" i="12" a="1"/>
  <c r="BO30" i="12" a="1"/>
  <c r="BM30" i="12" a="1"/>
  <c r="BK30" i="12" a="1"/>
  <c r="BI30" i="12" a="1"/>
  <c r="BG30" i="12" a="1"/>
  <c r="BE30" i="12" a="1"/>
  <c r="BC30" i="12" a="1"/>
  <c r="BA30" i="12" a="1"/>
  <c r="AY30" i="12" a="1"/>
  <c r="AW30" i="12" a="1"/>
  <c r="AU30" i="12" a="1"/>
  <c r="AS30" i="12" a="1"/>
  <c r="AQ30" i="12" a="1"/>
  <c r="AO30" i="12" a="1"/>
  <c r="AM30" i="12" a="1"/>
  <c r="AK30" i="12" a="1"/>
  <c r="AI30" i="12" a="1"/>
  <c r="AG30" i="12" a="1"/>
  <c r="AE30" i="12" a="1"/>
  <c r="AC30" i="12" a="1"/>
  <c r="AA30" i="12" a="1"/>
  <c r="Y30" i="12" a="1"/>
  <c r="W30" i="12" a="1"/>
  <c r="U30" i="12" a="1"/>
  <c r="S30" i="12" a="1"/>
  <c r="Q30" i="12" a="1"/>
  <c r="O30" i="12" a="1"/>
  <c r="M30" i="12" a="1"/>
  <c r="AG29" i="12" a="1"/>
  <c r="BM29" i="12" a="1"/>
  <c r="V29" i="12" a="1"/>
  <c r="BB29" i="12" a="1"/>
  <c r="DB29" i="12" a="1"/>
  <c r="CT29" i="12" a="1"/>
  <c r="CL29" i="12" a="1"/>
  <c r="CD29" i="12" a="1"/>
  <c r="BV29" i="12" a="1"/>
  <c r="BL29" i="12" a="1"/>
  <c r="AQ29" i="12" a="1"/>
  <c r="AF29" i="12" a="1"/>
  <c r="BR29" i="12" a="1"/>
  <c r="AW29" i="12" a="1"/>
  <c r="AL29" i="12" a="1"/>
  <c r="Q29" i="12" a="1"/>
  <c r="CX29" i="12" a="1"/>
  <c r="CP29" i="12" a="1"/>
  <c r="CH29" i="12" a="1"/>
  <c r="BZ29" i="12" a="1"/>
  <c r="BG29" i="12" a="1"/>
  <c r="AV29" i="12" a="1"/>
  <c r="AA29" i="12" a="1"/>
  <c r="P29" i="12" a="1"/>
  <c r="BJ29" i="12" a="1"/>
  <c r="BE29" i="12" a="1"/>
  <c r="AT29" i="12" a="1"/>
  <c r="AO29" i="12" a="1"/>
  <c r="AD29" i="12" a="1"/>
  <c r="Y29" i="12" a="1"/>
  <c r="N29" i="12" a="1"/>
  <c r="CZ29" i="12" a="1"/>
  <c r="CV29" i="12" a="1"/>
  <c r="CR29" i="12" a="1"/>
  <c r="CN29" i="12" a="1"/>
  <c r="CJ29" i="12" a="1"/>
  <c r="CF29" i="12" a="1"/>
  <c r="CB29" i="12" a="1"/>
  <c r="BX29" i="12" a="1"/>
  <c r="BT29" i="12" a="1"/>
  <c r="BO29" i="12" a="1"/>
  <c r="BD29" i="12" a="1"/>
  <c r="AY29" i="12" a="1"/>
  <c r="AN29" i="12" a="1"/>
  <c r="AI29" i="12" a="1"/>
  <c r="X29" i="12" a="1"/>
  <c r="S29" i="12" a="1"/>
  <c r="BQ29" i="12" a="1"/>
  <c r="BN29" i="12" a="1"/>
  <c r="BI29" i="12" a="1"/>
  <c r="BF29" i="12" a="1"/>
  <c r="BA29" i="12" a="1"/>
  <c r="AX29" i="12" a="1"/>
  <c r="AS29" i="12" a="1"/>
  <c r="AP29" i="12" a="1"/>
  <c r="AK29" i="12" a="1"/>
  <c r="AH29" i="12" a="1"/>
  <c r="AC29" i="12" a="1"/>
  <c r="Z29" i="12" a="1"/>
  <c r="U29" i="12" a="1"/>
  <c r="R29" i="12" a="1"/>
  <c r="M29" i="12" a="1"/>
  <c r="DC29" i="12" a="1"/>
  <c r="DA29" i="12" a="1"/>
  <c r="CY29" i="12" a="1"/>
  <c r="CW29" i="12" a="1"/>
  <c r="CU29" i="12" a="1"/>
  <c r="CS29" i="12" a="1"/>
  <c r="CQ29" i="12" a="1"/>
  <c r="CO29" i="12" a="1"/>
  <c r="CM29" i="12" a="1"/>
  <c r="CK29" i="12" a="1"/>
  <c r="CI29" i="12" a="1"/>
  <c r="CG29" i="12" a="1"/>
  <c r="CE29" i="12" a="1"/>
  <c r="CC29" i="12" a="1"/>
  <c r="CA29" i="12" a="1"/>
  <c r="BY29" i="12" a="1"/>
  <c r="BW29" i="12" a="1"/>
  <c r="BU29" i="12" a="1"/>
  <c r="BS29" i="12" a="1"/>
  <c r="BP29" i="12" a="1"/>
  <c r="BK29" i="12" a="1"/>
  <c r="BH29" i="12" a="1"/>
  <c r="BC29" i="12" a="1"/>
  <c r="AZ29" i="12" a="1"/>
  <c r="AU29" i="12" a="1"/>
  <c r="AR29" i="12" a="1"/>
  <c r="AM29" i="12" a="1"/>
  <c r="AJ29" i="12" a="1"/>
  <c r="AE29" i="12" a="1"/>
  <c r="AB29" i="12" a="1"/>
  <c r="W29" i="12" a="1"/>
  <c r="T29" i="12" a="1"/>
  <c r="O29" i="12" a="1"/>
  <c r="L29" i="12" a="1"/>
  <c r="CH28" i="12" a="1"/>
  <c r="AG28" i="12" a="1"/>
  <c r="BM28" i="12" a="1"/>
  <c r="V28" i="12" a="1"/>
  <c r="CS28" i="12" a="1"/>
  <c r="BB28" i="12" a="1"/>
  <c r="DC28" i="12" a="1"/>
  <c r="CR28" i="12" a="1"/>
  <c r="BW28" i="12" a="1"/>
  <c r="BL28" i="12" a="1"/>
  <c r="AQ28" i="12" a="1"/>
  <c r="AF28" i="12" a="1"/>
  <c r="CX28" i="12" a="1"/>
  <c r="CC28" i="12" a="1"/>
  <c r="BR28" i="12" a="1"/>
  <c r="AW28" i="12" a="1"/>
  <c r="AL28" i="12" a="1"/>
  <c r="Q28" i="12" a="1"/>
  <c r="CM28" i="12" a="1"/>
  <c r="CB28" i="12" a="1"/>
  <c r="BG28" i="12" a="1"/>
  <c r="AV28" i="12" a="1"/>
  <c r="AA28" i="12" a="1"/>
  <c r="P28" i="12" a="1"/>
  <c r="DA28" i="12" a="1"/>
  <c r="CP28" i="12" a="1"/>
  <c r="CK28" i="12" a="1"/>
  <c r="BZ28" i="12" a="1"/>
  <c r="BU28" i="12" a="1"/>
  <c r="BJ28" i="12" a="1"/>
  <c r="BE28" i="12" a="1"/>
  <c r="AT28" i="12" a="1"/>
  <c r="AO28" i="12" a="1"/>
  <c r="AD28" i="12" a="1"/>
  <c r="Y28" i="12" a="1"/>
  <c r="N28" i="12" a="1"/>
  <c r="CZ28" i="12" a="1"/>
  <c r="CU28" i="12" a="1"/>
  <c r="CJ28" i="12" a="1"/>
  <c r="CE28" i="12" a="1"/>
  <c r="BT28" i="12" a="1"/>
  <c r="BO28" i="12" a="1"/>
  <c r="BD28" i="12" a="1"/>
  <c r="AY28" i="12" a="1"/>
  <c r="AN28" i="12" a="1"/>
  <c r="AI28" i="12" a="1"/>
  <c r="X28" i="12" a="1"/>
  <c r="S28" i="12" a="1"/>
  <c r="DB28" i="12" a="1"/>
  <c r="CW28" i="12" a="1"/>
  <c r="CT28" i="12" a="1"/>
  <c r="CO28" i="12" a="1"/>
  <c r="CL28" i="12" a="1"/>
  <c r="CG28" i="12" a="1"/>
  <c r="CD28" i="12" a="1"/>
  <c r="BY28" i="12" a="1"/>
  <c r="BV28" i="12" a="1"/>
  <c r="BQ28" i="12" a="1"/>
  <c r="BN28" i="12" a="1"/>
  <c r="BI28" i="12" a="1"/>
  <c r="BF28" i="12" a="1"/>
  <c r="BA28" i="12" a="1"/>
  <c r="AX28" i="12" a="1"/>
  <c r="AS28" i="12" a="1"/>
  <c r="AP28" i="12" a="1"/>
  <c r="AK28" i="12" a="1"/>
  <c r="AH28" i="12" a="1"/>
  <c r="AC28" i="12" a="1"/>
  <c r="Z28" i="12" a="1"/>
  <c r="U28" i="12" a="1"/>
  <c r="R28" i="12" a="1"/>
  <c r="M28" i="12" a="1"/>
  <c r="CY28" i="12" a="1"/>
  <c r="CV28" i="12" a="1"/>
  <c r="CQ28" i="12" a="1"/>
  <c r="CN28" i="12" a="1"/>
  <c r="CI28" i="12" a="1"/>
  <c r="CF28" i="12" a="1"/>
  <c r="CA28" i="12" a="1"/>
  <c r="BX28" i="12" a="1"/>
  <c r="BS28" i="12" a="1"/>
  <c r="BP28" i="12" a="1"/>
  <c r="BK28" i="12" a="1"/>
  <c r="BH28" i="12" a="1"/>
  <c r="BC28" i="12" a="1"/>
  <c r="AZ28" i="12" a="1"/>
  <c r="AU28" i="12" a="1"/>
  <c r="AR28" i="12" a="1"/>
  <c r="AM28" i="12" a="1"/>
  <c r="AJ28" i="12" a="1"/>
  <c r="AE28" i="12" a="1"/>
  <c r="AB28" i="12" a="1"/>
  <c r="W28" i="12" a="1"/>
  <c r="T28" i="12" a="1"/>
  <c r="O28" i="12" a="1"/>
  <c r="L28" i="12" a="1"/>
  <c r="BB27" i="12" a="1"/>
  <c r="CS27" i="12" a="1"/>
  <c r="CH27" i="12" a="1"/>
  <c r="AG27" i="12" a="1"/>
  <c r="BM27" i="12" a="1"/>
  <c r="V27" i="12" a="1"/>
  <c r="DC27" i="12" a="1"/>
  <c r="CR27" i="12" a="1"/>
  <c r="BW27" i="12" a="1"/>
  <c r="BL27" i="12" a="1"/>
  <c r="AQ27" i="12" a="1"/>
  <c r="AF27" i="12" a="1"/>
  <c r="CX27" i="12" a="1"/>
  <c r="CC27" i="12" a="1"/>
  <c r="BR27" i="12" a="1"/>
  <c r="AW27" i="12" a="1"/>
  <c r="AL27" i="12" a="1"/>
  <c r="Q27" i="12" a="1"/>
  <c r="CM27" i="12" a="1"/>
  <c r="CB27" i="12" a="1"/>
  <c r="BG27" i="12" a="1"/>
  <c r="AV27" i="12" a="1"/>
  <c r="AA27" i="12" a="1"/>
  <c r="P27" i="12" a="1"/>
  <c r="DA27" i="12" a="1"/>
  <c r="CP27" i="12" a="1"/>
  <c r="CK27" i="12" a="1"/>
  <c r="BZ27" i="12" a="1"/>
  <c r="BU27" i="12" a="1"/>
  <c r="BJ27" i="12" a="1"/>
  <c r="BE27" i="12" a="1"/>
  <c r="AT27" i="12" a="1"/>
  <c r="AO27" i="12" a="1"/>
  <c r="AD27" i="12" a="1"/>
  <c r="Y27" i="12" a="1"/>
  <c r="N27" i="12" a="1"/>
  <c r="CZ27" i="12" a="1"/>
  <c r="CU27" i="12" a="1"/>
  <c r="CJ27" i="12" a="1"/>
  <c r="CE27" i="12" a="1"/>
  <c r="BT27" i="12" a="1"/>
  <c r="BO27" i="12" a="1"/>
  <c r="BD27" i="12" a="1"/>
  <c r="AY27" i="12" a="1"/>
  <c r="AN27" i="12" a="1"/>
  <c r="AI27" i="12" a="1"/>
  <c r="X27" i="12" a="1"/>
  <c r="S27" i="12" a="1"/>
  <c r="DB27" i="12" a="1"/>
  <c r="CW27" i="12" a="1"/>
  <c r="CT27" i="12" a="1"/>
  <c r="CO27" i="12" a="1"/>
  <c r="CL27" i="12" a="1"/>
  <c r="CG27" i="12" a="1"/>
  <c r="CD27" i="12" a="1"/>
  <c r="BY27" i="12" a="1"/>
  <c r="BV27" i="12" a="1"/>
  <c r="BQ27" i="12" a="1"/>
  <c r="BN27" i="12" a="1"/>
  <c r="BI27" i="12" a="1"/>
  <c r="BF27" i="12" a="1"/>
  <c r="BA27" i="12" a="1"/>
  <c r="AX27" i="12" a="1"/>
  <c r="AS27" i="12" a="1"/>
  <c r="AP27" i="12" a="1"/>
  <c r="AK27" i="12" a="1"/>
  <c r="AH27" i="12" a="1"/>
  <c r="AC27" i="12" a="1"/>
  <c r="Z27" i="12" a="1"/>
  <c r="U27" i="12" a="1"/>
  <c r="R27" i="12" a="1"/>
  <c r="M27" i="12" a="1"/>
  <c r="CY27" i="12" a="1"/>
  <c r="CV27" i="12" a="1"/>
  <c r="CQ27" i="12" a="1"/>
  <c r="CN27" i="12" a="1"/>
  <c r="CI27" i="12" a="1"/>
  <c r="CF27" i="12" a="1"/>
  <c r="CA27" i="12" a="1"/>
  <c r="BX27" i="12" a="1"/>
  <c r="BS27" i="12" a="1"/>
  <c r="BP27" i="12" a="1"/>
  <c r="BK27" i="12" a="1"/>
  <c r="BH27" i="12" a="1"/>
  <c r="BC27" i="12" a="1"/>
  <c r="AZ27" i="12" a="1"/>
  <c r="AU27" i="12" a="1"/>
  <c r="AR27" i="12" a="1"/>
  <c r="AM27" i="12" a="1"/>
  <c r="AJ27" i="12" a="1"/>
  <c r="AE27" i="12" a="1"/>
  <c r="AB27" i="12" a="1"/>
  <c r="W27" i="12" a="1"/>
  <c r="T27" i="12" a="1"/>
  <c r="O27" i="12" a="1"/>
  <c r="L27" i="12" a="1"/>
  <c r="BM26" i="12" a="1"/>
  <c r="V26" i="12" a="1"/>
  <c r="CS26" i="12" a="1"/>
  <c r="BB26" i="12" a="1"/>
  <c r="CH26" i="12" a="1"/>
  <c r="AG26" i="12" a="1"/>
  <c r="DC26" i="12" a="1"/>
  <c r="CR26" i="12" a="1"/>
  <c r="BW26" i="12" a="1"/>
  <c r="BL26" i="12" a="1"/>
  <c r="AQ26" i="12" a="1"/>
  <c r="AF26" i="12" a="1"/>
  <c r="CX26" i="12" a="1"/>
  <c r="CC26" i="12" a="1"/>
  <c r="BR26" i="12" a="1"/>
  <c r="AW26" i="12" a="1"/>
  <c r="AL26" i="12" a="1"/>
  <c r="Q26" i="12" a="1"/>
  <c r="CM26" i="12" a="1"/>
  <c r="CB26" i="12" a="1"/>
  <c r="BG26" i="12" a="1"/>
  <c r="AV26" i="12" a="1"/>
  <c r="AA26" i="12" a="1"/>
  <c r="P26" i="12" a="1"/>
  <c r="DA26" i="12" a="1"/>
  <c r="CP26" i="12" a="1"/>
  <c r="CK26" i="12" a="1"/>
  <c r="BZ26" i="12" a="1"/>
  <c r="BU26" i="12" a="1"/>
  <c r="BJ26" i="12" a="1"/>
  <c r="BE26" i="12" a="1"/>
  <c r="AT26" i="12" a="1"/>
  <c r="AO26" i="12" a="1"/>
  <c r="AD26" i="12" a="1"/>
  <c r="Y26" i="12" a="1"/>
  <c r="N26" i="12" a="1"/>
  <c r="CZ26" i="12" a="1"/>
  <c r="CU26" i="12" a="1"/>
  <c r="CJ26" i="12" a="1"/>
  <c r="CE26" i="12" a="1"/>
  <c r="BT26" i="12" a="1"/>
  <c r="BO26" i="12" a="1"/>
  <c r="BD26" i="12" a="1"/>
  <c r="AY26" i="12" a="1"/>
  <c r="AN26" i="12" a="1"/>
  <c r="AI26" i="12" a="1"/>
  <c r="X26" i="12" a="1"/>
  <c r="S26" i="12" a="1"/>
  <c r="DB26" i="12" a="1"/>
  <c r="CW26" i="12" a="1"/>
  <c r="CT26" i="12" a="1"/>
  <c r="CO26" i="12" a="1"/>
  <c r="CL26" i="12" a="1"/>
  <c r="CG26" i="12" a="1"/>
  <c r="CD26" i="12" a="1"/>
  <c r="BY26" i="12" a="1"/>
  <c r="BV26" i="12" a="1"/>
  <c r="BQ26" i="12" a="1"/>
  <c r="BN26" i="12" a="1"/>
  <c r="BI26" i="12" a="1"/>
  <c r="BF26" i="12" a="1"/>
  <c r="BA26" i="12" a="1"/>
  <c r="AX26" i="12" a="1"/>
  <c r="AS26" i="12" a="1"/>
  <c r="AP26" i="12" a="1"/>
  <c r="AK26" i="12" a="1"/>
  <c r="AH26" i="12" a="1"/>
  <c r="AC26" i="12" a="1"/>
  <c r="Z26" i="12" a="1"/>
  <c r="U26" i="12" a="1"/>
  <c r="R26" i="12" a="1"/>
  <c r="M26" i="12" a="1"/>
  <c r="CY26" i="12" a="1"/>
  <c r="CV26" i="12" a="1"/>
  <c r="CQ26" i="12" a="1"/>
  <c r="CN26" i="12" a="1"/>
  <c r="CI26" i="12" a="1"/>
  <c r="CF26" i="12" a="1"/>
  <c r="CA26" i="12" a="1"/>
  <c r="BX26" i="12" a="1"/>
  <c r="BS26" i="12" a="1"/>
  <c r="BP26" i="12" a="1"/>
  <c r="BK26" i="12" a="1"/>
  <c r="BH26" i="12" a="1"/>
  <c r="BC26" i="12" a="1"/>
  <c r="AZ26" i="12" a="1"/>
  <c r="AU26" i="12" a="1"/>
  <c r="AR26" i="12" a="1"/>
  <c r="AM26" i="12" a="1"/>
  <c r="AJ26" i="12" a="1"/>
  <c r="AE26" i="12" a="1"/>
  <c r="AB26" i="12" a="1"/>
  <c r="W26" i="12" a="1"/>
  <c r="T26" i="12" a="1"/>
  <c r="O26" i="12" a="1"/>
  <c r="L26" i="12" a="1"/>
  <c r="AG25" i="12" a="1"/>
  <c r="BM25" i="12" a="1"/>
  <c r="V25" i="12" a="1"/>
  <c r="CS25" i="12" a="1"/>
  <c r="BB25" i="12" a="1"/>
  <c r="CH25" i="12" a="1"/>
  <c r="DC25" i="12" a="1"/>
  <c r="CR25" i="12" a="1"/>
  <c r="BW25" i="12" a="1"/>
  <c r="BL25" i="12" a="1"/>
  <c r="AQ25" i="12" a="1"/>
  <c r="AF25" i="12" a="1"/>
  <c r="CX25" i="12" a="1"/>
  <c r="CC25" i="12" a="1"/>
  <c r="BR25" i="12" a="1"/>
  <c r="AW25" i="12" a="1"/>
  <c r="AL25" i="12" a="1"/>
  <c r="Q25" i="12" a="1"/>
  <c r="CM25" i="12" a="1"/>
  <c r="CB25" i="12" a="1"/>
  <c r="BG25" i="12" a="1"/>
  <c r="AV25" i="12" a="1"/>
  <c r="AA25" i="12" a="1"/>
  <c r="P25" i="12" a="1"/>
  <c r="DA25" i="12" a="1"/>
  <c r="CP25" i="12" a="1"/>
  <c r="CK25" i="12" a="1"/>
  <c r="BZ25" i="12" a="1"/>
  <c r="BU25" i="12" a="1"/>
  <c r="BJ25" i="12" a="1"/>
  <c r="BE25" i="12" a="1"/>
  <c r="AT25" i="12" a="1"/>
  <c r="AO25" i="12" a="1"/>
  <c r="AD25" i="12" a="1"/>
  <c r="Y25" i="12" a="1"/>
  <c r="N25" i="12" a="1"/>
  <c r="CZ25" i="12" a="1"/>
  <c r="CU25" i="12" a="1"/>
  <c r="CJ25" i="12" a="1"/>
  <c r="CE25" i="12" a="1"/>
  <c r="BT25" i="12" a="1"/>
  <c r="BO25" i="12" a="1"/>
  <c r="BD25" i="12" a="1"/>
  <c r="AY25" i="12" a="1"/>
  <c r="AN25" i="12" a="1"/>
  <c r="AI25" i="12" a="1"/>
  <c r="X25" i="12" a="1"/>
  <c r="S25" i="12" a="1"/>
  <c r="DB25" i="12" a="1"/>
  <c r="CW25" i="12" a="1"/>
  <c r="CT25" i="12" a="1"/>
  <c r="CO25" i="12" a="1"/>
  <c r="CL25" i="12" a="1"/>
  <c r="CG25" i="12" a="1"/>
  <c r="CD25" i="12" a="1"/>
  <c r="BY25" i="12" a="1"/>
  <c r="BV25" i="12" a="1"/>
  <c r="BQ25" i="12" a="1"/>
  <c r="BN25" i="12" a="1"/>
  <c r="BI25" i="12" a="1"/>
  <c r="BF25" i="12" a="1"/>
  <c r="BA25" i="12" a="1"/>
  <c r="AX25" i="12" a="1"/>
  <c r="AS25" i="12" a="1"/>
  <c r="AP25" i="12" a="1"/>
  <c r="AK25" i="12" a="1"/>
  <c r="AH25" i="12" a="1"/>
  <c r="AC25" i="12" a="1"/>
  <c r="Z25" i="12" a="1"/>
  <c r="U25" i="12" a="1"/>
  <c r="R25" i="12" a="1"/>
  <c r="M25" i="12" a="1"/>
  <c r="CY25" i="12" a="1"/>
  <c r="CV25" i="12" a="1"/>
  <c r="CQ25" i="12" a="1"/>
  <c r="CN25" i="12" a="1"/>
  <c r="CI25" i="12" a="1"/>
  <c r="CF25" i="12" a="1"/>
  <c r="CA25" i="12" a="1"/>
  <c r="BX25" i="12" a="1"/>
  <c r="BS25" i="12" a="1"/>
  <c r="BP25" i="12" a="1"/>
  <c r="BK25" i="12" a="1"/>
  <c r="BH25" i="12" a="1"/>
  <c r="BC25" i="12" a="1"/>
  <c r="AZ25" i="12" a="1"/>
  <c r="AU25" i="12" a="1"/>
  <c r="AR25" i="12" a="1"/>
  <c r="AM25" i="12" a="1"/>
  <c r="AJ25" i="12" a="1"/>
  <c r="AE25" i="12" a="1"/>
  <c r="AB25" i="12" a="1"/>
  <c r="W25" i="12" a="1"/>
  <c r="T25" i="12" a="1"/>
  <c r="O25" i="12" a="1"/>
  <c r="L25" i="12" a="1"/>
  <c r="CH24" i="12" a="1"/>
  <c r="AG24" i="12" a="1"/>
  <c r="BM24" i="12" a="1"/>
  <c r="V24" i="12" a="1"/>
  <c r="CS24" i="12" a="1"/>
  <c r="BB24" i="12" a="1"/>
  <c r="DC24" i="12" a="1"/>
  <c r="CR24" i="12" a="1"/>
  <c r="BW24" i="12" a="1"/>
  <c r="BL24" i="12" a="1"/>
  <c r="AQ24" i="12" a="1"/>
  <c r="AF24" i="12" a="1"/>
  <c r="CX24" i="12" a="1"/>
  <c r="CC24" i="12" a="1"/>
  <c r="BR24" i="12" a="1"/>
  <c r="AW24" i="12" a="1"/>
  <c r="AL24" i="12" a="1"/>
  <c r="Q24" i="12" a="1"/>
  <c r="CM24" i="12" a="1"/>
  <c r="CB24" i="12" a="1"/>
  <c r="BG24" i="12" a="1"/>
  <c r="AV24" i="12" a="1"/>
  <c r="AA24" i="12" a="1"/>
  <c r="P24" i="12" a="1"/>
  <c r="DA24" i="12" a="1"/>
  <c r="CP24" i="12" a="1"/>
  <c r="CK24" i="12" a="1"/>
  <c r="BZ24" i="12" a="1"/>
  <c r="BU24" i="12" a="1"/>
  <c r="BJ24" i="12" a="1"/>
  <c r="BE24" i="12" a="1"/>
  <c r="AT24" i="12" a="1"/>
  <c r="AO24" i="12" a="1"/>
  <c r="AD24" i="12" a="1"/>
  <c r="Y24" i="12" a="1"/>
  <c r="N24" i="12" a="1"/>
  <c r="CZ24" i="12" a="1"/>
  <c r="CU24" i="12" a="1"/>
  <c r="CJ24" i="12" a="1"/>
  <c r="CE24" i="12" a="1"/>
  <c r="BT24" i="12" a="1"/>
  <c r="BO24" i="12" a="1"/>
  <c r="BD24" i="12" a="1"/>
  <c r="AY24" i="12" a="1"/>
  <c r="AN24" i="12" a="1"/>
  <c r="AI24" i="12" a="1"/>
  <c r="X24" i="12" a="1"/>
  <c r="S24" i="12" a="1"/>
  <c r="DB24" i="12" a="1"/>
  <c r="CW24" i="12" a="1"/>
  <c r="CT24" i="12" a="1"/>
  <c r="CO24" i="12" a="1"/>
  <c r="CL24" i="12" a="1"/>
  <c r="CG24" i="12" a="1"/>
  <c r="CD24" i="12" a="1"/>
  <c r="BY24" i="12" a="1"/>
  <c r="BV24" i="12" a="1"/>
  <c r="BQ24" i="12" a="1"/>
  <c r="BN24" i="12" a="1"/>
  <c r="BI24" i="12" a="1"/>
  <c r="BF24" i="12" a="1"/>
  <c r="BA24" i="12" a="1"/>
  <c r="AX24" i="12" a="1"/>
  <c r="AS24" i="12" a="1"/>
  <c r="AP24" i="12" a="1"/>
  <c r="AK24" i="12" a="1"/>
  <c r="AH24" i="12" a="1"/>
  <c r="AC24" i="12" a="1"/>
  <c r="Z24" i="12" a="1"/>
  <c r="U24" i="12" a="1"/>
  <c r="R24" i="12" a="1"/>
  <c r="M24" i="12" a="1"/>
  <c r="CY24" i="12" a="1"/>
  <c r="CV24" i="12" a="1"/>
  <c r="CQ24" i="12" a="1"/>
  <c r="CN24" i="12" a="1"/>
  <c r="CI24" i="12" a="1"/>
  <c r="CF24" i="12" a="1"/>
  <c r="CA24" i="12" a="1"/>
  <c r="BX24" i="12" a="1"/>
  <c r="BS24" i="12" a="1"/>
  <c r="BP24" i="12" a="1"/>
  <c r="BK24" i="12" a="1"/>
  <c r="BH24" i="12" a="1"/>
  <c r="BC24" i="12" a="1"/>
  <c r="AZ24" i="12" a="1"/>
  <c r="AU24" i="12" a="1"/>
  <c r="AR24" i="12" a="1"/>
  <c r="AM24" i="12" a="1"/>
  <c r="AJ24" i="12" a="1"/>
  <c r="AE24" i="12" a="1"/>
  <c r="AB24" i="12" a="1"/>
  <c r="W24" i="12" a="1"/>
  <c r="T24" i="12" a="1"/>
  <c r="O24" i="12" a="1"/>
  <c r="L24" i="12" a="1"/>
  <c r="CS23" i="12" a="1"/>
  <c r="AW23" i="12" a="1"/>
  <c r="CH23" i="12" a="1"/>
  <c r="BM23" i="12" a="1"/>
  <c r="DC23" i="12" a="1"/>
  <c r="CR23" i="12" a="1"/>
  <c r="BW23" i="12" a="1"/>
  <c r="BL23" i="12" a="1"/>
  <c r="V23" i="12" a="1"/>
  <c r="CX23" i="12" a="1"/>
  <c r="CC23" i="12" a="1"/>
  <c r="BR23" i="12" a="1"/>
  <c r="AL23" i="12" a="1"/>
  <c r="Q23" i="12" a="1"/>
  <c r="CM23" i="12" a="1"/>
  <c r="CB23" i="12" a="1"/>
  <c r="BB23" i="12" a="1"/>
  <c r="AG23" i="12" a="1"/>
  <c r="BG23" i="12" a="1"/>
  <c r="AV23" i="12" a="1"/>
  <c r="AQ23" i="12" a="1"/>
  <c r="AF23" i="12" a="1"/>
  <c r="AA23" i="12" a="1"/>
  <c r="P23" i="12" a="1"/>
  <c r="DA23" i="12" a="1"/>
  <c r="CP23" i="12" a="1"/>
  <c r="CK23" i="12" a="1"/>
  <c r="BZ23" i="12" a="1"/>
  <c r="BU23" i="12" a="1"/>
  <c r="BJ23" i="12" a="1"/>
  <c r="BE23" i="12" a="1"/>
  <c r="AT23" i="12" a="1"/>
  <c r="AO23" i="12" a="1"/>
  <c r="AD23" i="12" a="1"/>
  <c r="Y23" i="12" a="1"/>
  <c r="N23" i="12" a="1"/>
  <c r="CZ23" i="12" a="1"/>
  <c r="CU23" i="12" a="1"/>
  <c r="CJ23" i="12" a="1"/>
  <c r="CE23" i="12" a="1"/>
  <c r="BT23" i="12" a="1"/>
  <c r="BO23" i="12" a="1"/>
  <c r="BD23" i="12" a="1"/>
  <c r="AY23" i="12" a="1"/>
  <c r="AN23" i="12" a="1"/>
  <c r="AI23" i="12" a="1"/>
  <c r="X23" i="12" a="1"/>
  <c r="S23" i="12" a="1"/>
  <c r="DB23" i="12" a="1"/>
  <c r="CW23" i="12" a="1"/>
  <c r="CT23" i="12" a="1"/>
  <c r="CO23" i="12" a="1"/>
  <c r="CL23" i="12" a="1"/>
  <c r="CG23" i="12" a="1"/>
  <c r="CD23" i="12" a="1"/>
  <c r="BY23" i="12" a="1"/>
  <c r="BV23" i="12" a="1"/>
  <c r="BQ23" i="12" a="1"/>
  <c r="BN23" i="12" a="1"/>
  <c r="BI23" i="12" a="1"/>
  <c r="BF23" i="12" a="1"/>
  <c r="BA23" i="12" a="1"/>
  <c r="AX23" i="12" a="1"/>
  <c r="AS23" i="12" a="1"/>
  <c r="AP23" i="12" a="1"/>
  <c r="AK23" i="12" a="1"/>
  <c r="AH23" i="12" a="1"/>
  <c r="AC23" i="12" a="1"/>
  <c r="Z23" i="12" a="1"/>
  <c r="U23" i="12" a="1"/>
  <c r="R23" i="12" a="1"/>
  <c r="M23" i="12" a="1"/>
  <c r="CY23" i="12" a="1"/>
  <c r="CV23" i="12" a="1"/>
  <c r="CQ23" i="12" a="1"/>
  <c r="CN23" i="12" a="1"/>
  <c r="CI23" i="12" a="1"/>
  <c r="CF23" i="12" a="1"/>
  <c r="CA23" i="12" a="1"/>
  <c r="BX23" i="12" a="1"/>
  <c r="BS23" i="12" a="1"/>
  <c r="BP23" i="12" a="1"/>
  <c r="BK23" i="12" a="1"/>
  <c r="BH23" i="12" a="1"/>
  <c r="BC23" i="12" a="1"/>
  <c r="AZ23" i="12" a="1"/>
  <c r="AU23" i="12" a="1"/>
  <c r="AR23" i="12" a="1"/>
  <c r="AM23" i="12" a="1"/>
  <c r="AJ23" i="12" a="1"/>
  <c r="AE23" i="12" a="1"/>
  <c r="AB23" i="12" a="1"/>
  <c r="W23" i="12" a="1"/>
  <c r="T23" i="12" a="1"/>
  <c r="O23" i="12" a="1"/>
  <c r="L23" i="12" a="1"/>
  <c r="CX22" i="12" a="1"/>
  <c r="CS22" i="12" a="1"/>
  <c r="DC22" i="12" a="1"/>
  <c r="CR22" i="12" a="1"/>
  <c r="CM22" i="12" a="1"/>
  <c r="CE22" i="12" a="1"/>
  <c r="BW22" i="12" a="1"/>
  <c r="BO22" i="12" a="1"/>
  <c r="BG22" i="12" a="1"/>
  <c r="AY22" i="12" a="1"/>
  <c r="AQ22" i="12" a="1"/>
  <c r="AI22" i="12" a="1"/>
  <c r="AA22" i="12" a="1"/>
  <c r="S22" i="12" a="1"/>
  <c r="DA22" i="12" a="1"/>
  <c r="CP22" i="12" a="1"/>
  <c r="CZ22" i="12" a="1"/>
  <c r="CU22" i="12" a="1"/>
  <c r="CI22" i="12" a="1"/>
  <c r="CA22" i="12" a="1"/>
  <c r="BS22" i="12" a="1"/>
  <c r="BK22" i="12" a="1"/>
  <c r="BC22" i="12" a="1"/>
  <c r="AU22" i="12" a="1"/>
  <c r="AM22" i="12" a="1"/>
  <c r="AE22" i="12" a="1"/>
  <c r="W22" i="12" a="1"/>
  <c r="O22" i="12" a="1"/>
  <c r="DB22" i="12" a="1"/>
  <c r="CW22" i="12" a="1"/>
  <c r="CT22" i="12" a="1"/>
  <c r="CO22" i="12" a="1"/>
  <c r="CY22" i="12" a="1"/>
  <c r="CV22" i="12" a="1"/>
  <c r="CQ22" i="12" a="1"/>
  <c r="CN22" i="12" a="1"/>
  <c r="CK22" i="12" a="1"/>
  <c r="CG22" i="12" a="1"/>
  <c r="CC22" i="12" a="1"/>
  <c r="BY22" i="12" a="1"/>
  <c r="BU22" i="12" a="1"/>
  <c r="BQ22" i="12" a="1"/>
  <c r="BM22" i="12" a="1"/>
  <c r="BI22" i="12" a="1"/>
  <c r="BE22" i="12" a="1"/>
  <c r="BA22" i="12" a="1"/>
  <c r="AW22" i="12" a="1"/>
  <c r="AS22" i="12" a="1"/>
  <c r="AO22" i="12" a="1"/>
  <c r="AK22" i="12" a="1"/>
  <c r="AG22" i="12" a="1"/>
  <c r="AC22" i="12" a="1"/>
  <c r="Y22" i="12" a="1"/>
  <c r="U22" i="12" a="1"/>
  <c r="Q22" i="12" a="1"/>
  <c r="M22" i="12" a="1"/>
  <c r="CL22" i="12" a="1"/>
  <c r="CJ22" i="12" a="1"/>
  <c r="CH22" i="12" a="1"/>
  <c r="CF22" i="12" a="1"/>
  <c r="CD22" i="12" a="1"/>
  <c r="CB22" i="12" a="1"/>
  <c r="BZ22" i="12" a="1"/>
  <c r="BX22" i="12" a="1"/>
  <c r="BV22" i="12" a="1"/>
  <c r="BT22" i="12" a="1"/>
  <c r="BR22" i="12" a="1"/>
  <c r="BP22" i="12" a="1"/>
  <c r="BN22" i="12" a="1"/>
  <c r="BL22" i="12" a="1"/>
  <c r="BJ22" i="12" a="1"/>
  <c r="BH22" i="12" a="1"/>
  <c r="BF22" i="12" a="1"/>
  <c r="BD22" i="12" a="1"/>
  <c r="BB22" i="12" a="1"/>
  <c r="AZ22" i="12" a="1"/>
  <c r="AX22" i="12" a="1"/>
  <c r="AV22" i="12" a="1"/>
  <c r="AT22" i="12" a="1"/>
  <c r="AR22" i="12" a="1"/>
  <c r="AP22" i="12" a="1"/>
  <c r="AN22" i="12" a="1"/>
  <c r="AL22" i="12" a="1"/>
  <c r="AJ22" i="12" a="1"/>
  <c r="AH22" i="12" a="1"/>
  <c r="AF22" i="12" a="1"/>
  <c r="AD22" i="12" a="1"/>
  <c r="AB22" i="12" a="1"/>
  <c r="Z22" i="12" a="1"/>
  <c r="X22" i="12" a="1"/>
  <c r="V22" i="12" a="1"/>
  <c r="T22" i="12" a="1"/>
  <c r="R22" i="12" a="1"/>
  <c r="P22" i="12" a="1"/>
  <c r="N22" i="12" a="1"/>
  <c r="L22" i="12" a="1"/>
  <c r="DC21" i="12" a="1"/>
  <c r="CU21" i="12" a="1"/>
  <c r="CM21" i="12" a="1"/>
  <c r="CE21" i="12" a="1"/>
  <c r="BW21" i="12" a="1"/>
  <c r="BO21" i="12" a="1"/>
  <c r="BG21" i="12" a="1"/>
  <c r="AY21" i="12" a="1"/>
  <c r="AQ21" i="12" a="1"/>
  <c r="AI21" i="12" a="1"/>
  <c r="AA21" i="12" a="1"/>
  <c r="S21" i="12" a="1"/>
  <c r="CY21" i="12" a="1"/>
  <c r="CQ21" i="12" a="1"/>
  <c r="CI21" i="12" a="1"/>
  <c r="CA21" i="12" a="1"/>
  <c r="BS21" i="12" a="1"/>
  <c r="BK21" i="12" a="1"/>
  <c r="BC21" i="12" a="1"/>
  <c r="AU21" i="12" a="1"/>
  <c r="AM21" i="12" a="1"/>
  <c r="AE21" i="12" a="1"/>
  <c r="W21" i="12" a="1"/>
  <c r="O21" i="12" a="1"/>
  <c r="DA21" i="12" a="1"/>
  <c r="CW21" i="12" a="1"/>
  <c r="CS21" i="12" a="1"/>
  <c r="CO21" i="12" a="1"/>
  <c r="CK21" i="12" a="1"/>
  <c r="CG21" i="12" a="1"/>
  <c r="CC21" i="12" a="1"/>
  <c r="BY21" i="12" a="1"/>
  <c r="BU21" i="12" a="1"/>
  <c r="BQ21" i="12" a="1"/>
  <c r="BM21" i="12" a="1"/>
  <c r="BI21" i="12" a="1"/>
  <c r="BE21" i="12" a="1"/>
  <c r="BA21" i="12" a="1"/>
  <c r="AW21" i="12" a="1"/>
  <c r="AS21" i="12" a="1"/>
  <c r="AO21" i="12" a="1"/>
  <c r="AK21" i="12" a="1"/>
  <c r="AG21" i="12" a="1"/>
  <c r="AC21" i="12" a="1"/>
  <c r="Y21" i="12" a="1"/>
  <c r="U21" i="12" a="1"/>
  <c r="Q21" i="12" a="1"/>
  <c r="M21" i="12" a="1"/>
  <c r="DB21" i="12" a="1"/>
  <c r="CZ21" i="12" a="1"/>
  <c r="CX21" i="12" a="1"/>
  <c r="CV21" i="12" a="1"/>
  <c r="CT21" i="12" a="1"/>
  <c r="CR21" i="12" a="1"/>
  <c r="CP21" i="12" a="1"/>
  <c r="CN21" i="12" a="1"/>
  <c r="CL21" i="12" a="1"/>
  <c r="CJ21" i="12" a="1"/>
  <c r="CH21" i="12" a="1"/>
  <c r="CF21" i="12" a="1"/>
  <c r="CD21" i="12" a="1"/>
  <c r="CB21" i="12" a="1"/>
  <c r="BZ21" i="12" a="1"/>
  <c r="BX21" i="12" a="1"/>
  <c r="BV21" i="12" a="1"/>
  <c r="BT21" i="12" a="1"/>
  <c r="BR21" i="12" a="1"/>
  <c r="BP21" i="12" a="1"/>
  <c r="BN21" i="12" a="1"/>
  <c r="BL21" i="12" a="1"/>
  <c r="BJ21" i="12" a="1"/>
  <c r="BH21" i="12" a="1"/>
  <c r="BF21" i="12" a="1"/>
  <c r="BD21" i="12" a="1"/>
  <c r="BB21" i="12" a="1"/>
  <c r="AZ21" i="12" a="1"/>
  <c r="AX21" i="12" a="1"/>
  <c r="AV21" i="12" a="1"/>
  <c r="AT21" i="12" a="1"/>
  <c r="AR21" i="12" a="1"/>
  <c r="AP21" i="12" a="1"/>
  <c r="AN21" i="12" a="1"/>
  <c r="AL21" i="12" a="1"/>
  <c r="AJ21" i="12" a="1"/>
  <c r="AH21" i="12" a="1"/>
  <c r="AF21" i="12" a="1"/>
  <c r="AD21" i="12" a="1"/>
  <c r="AB21" i="12" a="1"/>
  <c r="Z21" i="12" a="1"/>
  <c r="X21" i="12" a="1"/>
  <c r="V21" i="12" a="1"/>
  <c r="T21" i="12" a="1"/>
  <c r="R21" i="12" a="1"/>
  <c r="P21" i="12" a="1"/>
  <c r="N21" i="12" a="1"/>
  <c r="L21" i="12" a="1"/>
  <c r="DC20" i="12" a="1"/>
  <c r="CU20" i="12" a="1"/>
  <c r="CM20" i="12" a="1"/>
  <c r="CE20" i="12" a="1"/>
  <c r="BW20" i="12" a="1"/>
  <c r="BO20" i="12" a="1"/>
  <c r="BG20" i="12" a="1"/>
  <c r="AY20" i="12" a="1"/>
  <c r="AQ20" i="12" a="1"/>
  <c r="AI20" i="12" a="1"/>
  <c r="AA20" i="12" a="1"/>
  <c r="S20" i="12" a="1"/>
  <c r="CY20" i="12" a="1"/>
  <c r="CQ20" i="12" a="1"/>
  <c r="CI20" i="12" a="1"/>
  <c r="CA20" i="12" a="1"/>
  <c r="BS20" i="12" a="1"/>
  <c r="BK20" i="12" a="1"/>
  <c r="BC20" i="12" a="1"/>
  <c r="AU20" i="12" a="1"/>
  <c r="AM20" i="12" a="1"/>
  <c r="AE20" i="12" a="1"/>
  <c r="W20" i="12" a="1"/>
  <c r="O20" i="12" a="1"/>
  <c r="DA20" i="12" a="1"/>
  <c r="CW20" i="12" a="1"/>
  <c r="CS20" i="12" a="1"/>
  <c r="CO20" i="12" a="1"/>
  <c r="CK20" i="12" a="1"/>
  <c r="CG20" i="12" a="1"/>
  <c r="CC20" i="12" a="1"/>
  <c r="BY20" i="12" a="1"/>
  <c r="BU20" i="12" a="1"/>
  <c r="BQ20" i="12" a="1"/>
  <c r="BM20" i="12" a="1"/>
  <c r="BI20" i="12" a="1"/>
  <c r="BE20" i="12" a="1"/>
  <c r="BA20" i="12" a="1"/>
  <c r="AW20" i="12" a="1"/>
  <c r="AS20" i="12" a="1"/>
  <c r="AO20" i="12" a="1"/>
  <c r="AK20" i="12" a="1"/>
  <c r="AG20" i="12" a="1"/>
  <c r="AC20" i="12" a="1"/>
  <c r="Y20" i="12" a="1"/>
  <c r="U20" i="12" a="1"/>
  <c r="Q20" i="12" a="1"/>
  <c r="M20" i="12" a="1"/>
  <c r="DB20" i="12" a="1"/>
  <c r="CZ20" i="12" a="1"/>
  <c r="CX20" i="12" a="1"/>
  <c r="CV20" i="12" a="1"/>
  <c r="CT20" i="12" a="1"/>
  <c r="CR20" i="12" a="1"/>
  <c r="CP20" i="12" a="1"/>
  <c r="CN20" i="12" a="1"/>
  <c r="CL20" i="12" a="1"/>
  <c r="CJ20" i="12" a="1"/>
  <c r="CH20" i="12" a="1"/>
  <c r="CF20" i="12" a="1"/>
  <c r="CD20" i="12" a="1"/>
  <c r="CB20" i="12" a="1"/>
  <c r="BZ20" i="12" a="1"/>
  <c r="BX20" i="12" a="1"/>
  <c r="BV20" i="12" a="1"/>
  <c r="BT20" i="12" a="1"/>
  <c r="BR20" i="12" a="1"/>
  <c r="BP20" i="12" a="1"/>
  <c r="BN20" i="12" a="1"/>
  <c r="BL20" i="12" a="1"/>
  <c r="BJ20" i="12" a="1"/>
  <c r="BH20" i="12" a="1"/>
  <c r="BF20" i="12" a="1"/>
  <c r="BD20" i="12" a="1"/>
  <c r="BB20" i="12" a="1"/>
  <c r="AZ20" i="12" a="1"/>
  <c r="AX20" i="12" a="1"/>
  <c r="AV20" i="12" a="1"/>
  <c r="AT20" i="12" a="1"/>
  <c r="AR20" i="12" a="1"/>
  <c r="AP20" i="12" a="1"/>
  <c r="AN20" i="12" a="1"/>
  <c r="AL20" i="12" a="1"/>
  <c r="AJ20" i="12" a="1"/>
  <c r="AH20" i="12" a="1"/>
  <c r="AF20" i="12" a="1"/>
  <c r="AD20" i="12" a="1"/>
  <c r="AB20" i="12" a="1"/>
  <c r="Z20" i="12" a="1"/>
  <c r="X20" i="12" a="1"/>
  <c r="V20" i="12" a="1"/>
  <c r="T20" i="12" a="1"/>
  <c r="R20" i="12" a="1"/>
  <c r="P20" i="12" a="1"/>
  <c r="N20" i="12" a="1"/>
  <c r="L20" i="12" a="1"/>
  <c r="AP19" i="12" a="1"/>
  <c r="AE19" i="12" a="1"/>
  <c r="DC19" i="12" a="1"/>
  <c r="CU19" i="12" a="1"/>
  <c r="CM19" i="12" a="1"/>
  <c r="CE19" i="12" a="1"/>
  <c r="BW19" i="12" a="1"/>
  <c r="BO19" i="12" a="1"/>
  <c r="BG19" i="12" a="1"/>
  <c r="AY19" i="12" a="1"/>
  <c r="AO19" i="12" a="1"/>
  <c r="T19" i="12" a="1"/>
  <c r="AU19" i="12" a="1"/>
  <c r="Z19" i="12" a="1"/>
  <c r="O19" i="12" a="1"/>
  <c r="CY19" i="12" a="1"/>
  <c r="CQ19" i="12" a="1"/>
  <c r="CI19" i="12" a="1"/>
  <c r="CA19" i="12" a="1"/>
  <c r="BS19" i="12" a="1"/>
  <c r="BK19" i="12" a="1"/>
  <c r="BC19" i="12" a="1"/>
  <c r="AJ19" i="12" a="1"/>
  <c r="Y19" i="12" a="1"/>
  <c r="AM19" i="12" a="1"/>
  <c r="AH19" i="12" a="1"/>
  <c r="W19" i="12" a="1"/>
  <c r="R19" i="12" a="1"/>
  <c r="DA19" i="12" a="1"/>
  <c r="CW19" i="12" a="1"/>
  <c r="CS19" i="12" a="1"/>
  <c r="CO19" i="12" a="1"/>
  <c r="CK19" i="12" a="1"/>
  <c r="CG19" i="12" a="1"/>
  <c r="CC19" i="12" a="1"/>
  <c r="BY19" i="12" a="1"/>
  <c r="BU19" i="12" a="1"/>
  <c r="BQ19" i="12" a="1"/>
  <c r="BM19" i="12" a="1"/>
  <c r="BI19" i="12" a="1"/>
  <c r="BE19" i="12" a="1"/>
  <c r="BA19" i="12" a="1"/>
  <c r="AW19" i="12" a="1"/>
  <c r="AR19" i="12" a="1"/>
  <c r="AG19" i="12" a="1"/>
  <c r="AB19" i="12" a="1"/>
  <c r="Q19" i="12" a="1"/>
  <c r="L19" i="12" a="1"/>
  <c r="AT19" i="12" a="1"/>
  <c r="AQ19" i="12" a="1"/>
  <c r="AL19" i="12" a="1"/>
  <c r="AI19" i="12" a="1"/>
  <c r="AD19" i="12" a="1"/>
  <c r="AA19" i="12" a="1"/>
  <c r="V19" i="12" a="1"/>
  <c r="S19" i="12" a="1"/>
  <c r="N19" i="12" a="1"/>
  <c r="DB19" i="12" a="1"/>
  <c r="CZ19" i="12" a="1"/>
  <c r="CX19" i="12" a="1"/>
  <c r="CV19" i="12" a="1"/>
  <c r="CT19" i="12" a="1"/>
  <c r="CR19" i="12" a="1"/>
  <c r="CP19" i="12" a="1"/>
  <c r="CN19" i="12" a="1"/>
  <c r="CL19" i="12" a="1"/>
  <c r="CJ19" i="12" a="1"/>
  <c r="CH19" i="12" a="1"/>
  <c r="CF19" i="12" a="1"/>
  <c r="CD19" i="12" a="1"/>
  <c r="CB19" i="12" a="1"/>
  <c r="BZ19" i="12" a="1"/>
  <c r="BX19" i="12" a="1"/>
  <c r="BV19" i="12" a="1"/>
  <c r="BT19" i="12" a="1"/>
  <c r="BR19" i="12" a="1"/>
  <c r="BP19" i="12" a="1"/>
  <c r="BN19" i="12" a="1"/>
  <c r="BL19" i="12" a="1"/>
  <c r="BJ19" i="12" a="1"/>
  <c r="BH19" i="12" a="1"/>
  <c r="BF19" i="12" a="1"/>
  <c r="BD19" i="12" a="1"/>
  <c r="BB19" i="12" a="1"/>
  <c r="AZ19" i="12" a="1"/>
  <c r="AX19" i="12" a="1"/>
  <c r="AV19" i="12" a="1"/>
  <c r="AS19" i="12" a="1"/>
  <c r="AN19" i="12" a="1"/>
  <c r="AK19" i="12" a="1"/>
  <c r="AF19" i="12" a="1"/>
  <c r="AC19" i="12" a="1"/>
  <c r="X19" i="12" a="1"/>
  <c r="U19" i="12" a="1"/>
  <c r="P19" i="12" a="1"/>
  <c r="M19" i="12" a="1"/>
  <c r="CQ18" i="12" a="1"/>
  <c r="AP18" i="12" a="1"/>
  <c r="BV18" i="12" a="1"/>
  <c r="AE18" i="12" a="1"/>
  <c r="DB18" i="12" a="1"/>
  <c r="BK18" i="12" a="1"/>
  <c r="DA18" i="12" a="1"/>
  <c r="CF18" i="12" a="1"/>
  <c r="BU18" i="12" a="1"/>
  <c r="AZ18" i="12" a="1"/>
  <c r="AO18" i="12" a="1"/>
  <c r="T18" i="12" a="1"/>
  <c r="CL18" i="12" a="1"/>
  <c r="CA18" i="12" a="1"/>
  <c r="BF18" i="12" a="1"/>
  <c r="AU18" i="12" a="1"/>
  <c r="Z18" i="12" a="1"/>
  <c r="O18" i="12" a="1"/>
  <c r="CV18" i="12" a="1"/>
  <c r="CK18" i="12" a="1"/>
  <c r="BP18" i="12" a="1"/>
  <c r="BE18" i="12" a="1"/>
  <c r="AJ18" i="12" a="1"/>
  <c r="Y18" i="12" a="1"/>
  <c r="CY18" i="12" a="1"/>
  <c r="CT18" i="12" a="1"/>
  <c r="CI18" i="12" a="1"/>
  <c r="CD18" i="12" a="1"/>
  <c r="BS18" i="12" a="1"/>
  <c r="BN18" i="12" a="1"/>
  <c r="BC18" i="12" a="1"/>
  <c r="AX18" i="12" a="1"/>
  <c r="AM18" i="12" a="1"/>
  <c r="AH18" i="12" a="1"/>
  <c r="W18" i="12" a="1"/>
  <c r="R18" i="12" a="1"/>
  <c r="CS18" i="12" a="1"/>
  <c r="CN18" i="12" a="1"/>
  <c r="CC18" i="12" a="1"/>
  <c r="BX18" i="12" a="1"/>
  <c r="BM18" i="12" a="1"/>
  <c r="BH18" i="12" a="1"/>
  <c r="AW18" i="12" a="1"/>
  <c r="AR18" i="12" a="1"/>
  <c r="AG18" i="12" a="1"/>
  <c r="AB18" i="12" a="1"/>
  <c r="Q18" i="12" a="1"/>
  <c r="L18" i="12" a="1"/>
  <c r="DC18" i="12" a="1"/>
  <c r="CX18" i="12" a="1"/>
  <c r="CU18" i="12" a="1"/>
  <c r="CP18" i="12" a="1"/>
  <c r="CM18" i="12" a="1"/>
  <c r="CH18" i="12" a="1"/>
  <c r="CE18" i="12" a="1"/>
  <c r="BZ18" i="12" a="1"/>
  <c r="BW18" i="12" a="1"/>
  <c r="BR18" i="12" a="1"/>
  <c r="BO18" i="12" a="1"/>
  <c r="BJ18" i="12" a="1"/>
  <c r="BG18" i="12" a="1"/>
  <c r="BB18" i="12" a="1"/>
  <c r="AY18" i="12" a="1"/>
  <c r="AT18" i="12" a="1"/>
  <c r="AQ18" i="12" a="1"/>
  <c r="AL18" i="12" a="1"/>
  <c r="AI18" i="12" a="1"/>
  <c r="AD18" i="12" a="1"/>
  <c r="AA18" i="12" a="1"/>
  <c r="V18" i="12" a="1"/>
  <c r="S18" i="12" a="1"/>
  <c r="N18" i="12" a="1"/>
  <c r="CZ18" i="12" a="1"/>
  <c r="CW18" i="12" a="1"/>
  <c r="CR18" i="12" a="1"/>
  <c r="CO18" i="12" a="1"/>
  <c r="CJ18" i="12" a="1"/>
  <c r="CG18" i="12" a="1"/>
  <c r="CB18" i="12" a="1"/>
  <c r="BY18" i="12" a="1"/>
  <c r="BT18" i="12" a="1"/>
  <c r="BQ18" i="12" a="1"/>
  <c r="BL18" i="12" a="1"/>
  <c r="BI18" i="12" a="1"/>
  <c r="BD18" i="12" a="1"/>
  <c r="BA18" i="12" a="1"/>
  <c r="AV18" i="12" a="1"/>
  <c r="AS18" i="12" a="1"/>
  <c r="AN18" i="12" a="1"/>
  <c r="AK18" i="12" a="1"/>
  <c r="AF18" i="12" a="1"/>
  <c r="AC18" i="12" a="1"/>
  <c r="X18" i="12" a="1"/>
  <c r="U18" i="12" a="1"/>
  <c r="P18" i="12" a="1"/>
  <c r="M18" i="12" a="1"/>
  <c r="DB17" i="12" a="1"/>
  <c r="BK17" i="12" a="1"/>
  <c r="CQ17" i="12" a="1"/>
  <c r="AP17" i="12" a="1"/>
  <c r="BV17" i="12" a="1"/>
  <c r="AE17" i="12" a="1"/>
  <c r="DA17" i="12" a="1"/>
  <c r="CF17" i="12" a="1"/>
  <c r="BU17" i="12" a="1"/>
  <c r="AZ17" i="12" a="1"/>
  <c r="AO17" i="12" a="1"/>
  <c r="T17" i="12" a="1"/>
  <c r="CL17" i="12" a="1"/>
  <c r="CA17" i="12" a="1"/>
  <c r="BF17" i="12" a="1"/>
  <c r="AU17" i="12" a="1"/>
  <c r="Z17" i="12" a="1"/>
  <c r="O17" i="12" a="1"/>
  <c r="CV17" i="12" a="1"/>
  <c r="CK17" i="12" a="1"/>
  <c r="BP17" i="12" a="1"/>
  <c r="BE17" i="12" a="1"/>
  <c r="AJ17" i="12" a="1"/>
  <c r="Y17" i="12" a="1"/>
  <c r="CY17" i="12" a="1"/>
  <c r="CT17" i="12" a="1"/>
  <c r="CI17" i="12" a="1"/>
  <c r="CD17" i="12" a="1"/>
  <c r="BS17" i="12" a="1"/>
  <c r="BN17" i="12" a="1"/>
  <c r="BC17" i="12" a="1"/>
  <c r="AX17" i="12" a="1"/>
  <c r="AM17" i="12" a="1"/>
  <c r="AH17" i="12" a="1"/>
  <c r="W17" i="12" a="1"/>
  <c r="R17" i="12" a="1"/>
  <c r="CS17" i="12" a="1"/>
  <c r="CN17" i="12" a="1"/>
  <c r="CC17" i="12" a="1"/>
  <c r="BX17" i="12" a="1"/>
  <c r="BM17" i="12" a="1"/>
  <c r="BH17" i="12" a="1"/>
  <c r="AW17" i="12" a="1"/>
  <c r="AR17" i="12" a="1"/>
  <c r="AG17" i="12" a="1"/>
  <c r="AB17" i="12" a="1"/>
  <c r="Q17" i="12" a="1"/>
  <c r="L17" i="12" a="1"/>
  <c r="DC17" i="12" a="1"/>
  <c r="CX17" i="12" a="1"/>
  <c r="CU17" i="12" a="1"/>
  <c r="CP17" i="12" a="1"/>
  <c r="CM17" i="12" a="1"/>
  <c r="CH17" i="12" a="1"/>
  <c r="CE17" i="12" a="1"/>
  <c r="BZ17" i="12" a="1"/>
  <c r="BW17" i="12" a="1"/>
  <c r="BR17" i="12" a="1"/>
  <c r="BO17" i="12" a="1"/>
  <c r="BJ17" i="12" a="1"/>
  <c r="BG17" i="12" a="1"/>
  <c r="BB17" i="12" a="1"/>
  <c r="AY17" i="12" a="1"/>
  <c r="AT17" i="12" a="1"/>
  <c r="AQ17" i="12" a="1"/>
  <c r="AL17" i="12" a="1"/>
  <c r="AI17" i="12" a="1"/>
  <c r="AD17" i="12" a="1"/>
  <c r="AA17" i="12" a="1"/>
  <c r="V17" i="12" a="1"/>
  <c r="S17" i="12" a="1"/>
  <c r="N17" i="12" a="1"/>
  <c r="CZ17" i="12" a="1"/>
  <c r="CW17" i="12" a="1"/>
  <c r="CR17" i="12" a="1"/>
  <c r="CO17" i="12" a="1"/>
  <c r="CJ17" i="12" a="1"/>
  <c r="CG17" i="12" a="1"/>
  <c r="CB17" i="12" a="1"/>
  <c r="BY17" i="12" a="1"/>
  <c r="BT17" i="12" a="1"/>
  <c r="BQ17" i="12" a="1"/>
  <c r="BL17" i="12" a="1"/>
  <c r="BI17" i="12" a="1"/>
  <c r="BD17" i="12" a="1"/>
  <c r="BA17" i="12" a="1"/>
  <c r="AV17" i="12" a="1"/>
  <c r="AS17" i="12" a="1"/>
  <c r="AN17" i="12" a="1"/>
  <c r="AK17" i="12" a="1"/>
  <c r="AF17" i="12" a="1"/>
  <c r="AC17" i="12" a="1"/>
  <c r="X17" i="12" a="1"/>
  <c r="U17" i="12" a="1"/>
  <c r="P17" i="12" a="1"/>
  <c r="M17" i="12" a="1"/>
  <c r="AE16" i="12" a="1"/>
  <c r="BV16" i="12" a="1"/>
  <c r="DB16" i="12" a="1"/>
  <c r="BK16" i="12" a="1"/>
  <c r="CQ16" i="12" a="1"/>
  <c r="AP16" i="12" a="1"/>
  <c r="DA16" i="12" a="1"/>
  <c r="CF16" i="12" a="1"/>
  <c r="BU16" i="12" a="1"/>
  <c r="AZ16" i="12" a="1"/>
  <c r="AO16" i="12" a="1"/>
  <c r="T16" i="12" a="1"/>
  <c r="CL16" i="12" a="1"/>
  <c r="CA16" i="12" a="1"/>
  <c r="BF16" i="12" a="1"/>
  <c r="AU16" i="12" a="1"/>
  <c r="Z16" i="12" a="1"/>
  <c r="O16" i="12" a="1"/>
  <c r="CV16" i="12" a="1"/>
  <c r="CK16" i="12" a="1"/>
  <c r="BP16" i="12" a="1"/>
  <c r="BE16" i="12" a="1"/>
  <c r="AJ16" i="12" a="1"/>
  <c r="Y16" i="12" a="1"/>
  <c r="CY16" i="12" a="1"/>
  <c r="CT16" i="12" a="1"/>
  <c r="CI16" i="12" a="1"/>
  <c r="CD16" i="12" a="1"/>
  <c r="BS16" i="12" a="1"/>
  <c r="BN16" i="12" a="1"/>
  <c r="BC16" i="12" a="1"/>
  <c r="AX16" i="12" a="1"/>
  <c r="AM16" i="12" a="1"/>
  <c r="AH16" i="12" a="1"/>
  <c r="W16" i="12" a="1"/>
  <c r="R16" i="12" a="1"/>
  <c r="CS16" i="12" a="1"/>
  <c r="CN16" i="12" a="1"/>
  <c r="CC16" i="12" a="1"/>
  <c r="BX16" i="12" a="1"/>
  <c r="BM16" i="12" a="1"/>
  <c r="BH16" i="12" a="1"/>
  <c r="AW16" i="12" a="1"/>
  <c r="AR16" i="12" a="1"/>
  <c r="AG16" i="12" a="1"/>
  <c r="AB16" i="12" a="1"/>
  <c r="Q16" i="12" a="1"/>
  <c r="L16" i="12" a="1"/>
  <c r="DC16" i="12" a="1"/>
  <c r="CX16" i="12" a="1"/>
  <c r="CU16" i="12" a="1"/>
  <c r="CP16" i="12" a="1"/>
  <c r="CM16" i="12" a="1"/>
  <c r="CH16" i="12" a="1"/>
  <c r="CE16" i="12" a="1"/>
  <c r="BZ16" i="12" a="1"/>
  <c r="BW16" i="12" a="1"/>
  <c r="BR16" i="12" a="1"/>
  <c r="BO16" i="12" a="1"/>
  <c r="BJ16" i="12" a="1"/>
  <c r="BG16" i="12" a="1"/>
  <c r="BB16" i="12" a="1"/>
  <c r="AY16" i="12" a="1"/>
  <c r="AT16" i="12" a="1"/>
  <c r="AQ16" i="12" a="1"/>
  <c r="AL16" i="12" a="1"/>
  <c r="AI16" i="12" a="1"/>
  <c r="AD16" i="12" a="1"/>
  <c r="AA16" i="12" a="1"/>
  <c r="V16" i="12" a="1"/>
  <c r="S16" i="12" a="1"/>
  <c r="N16" i="12" a="1"/>
  <c r="CZ16" i="12" a="1"/>
  <c r="CW16" i="12" a="1"/>
  <c r="CR16" i="12" a="1"/>
  <c r="CO16" i="12" a="1"/>
  <c r="CJ16" i="12" a="1"/>
  <c r="CG16" i="12" a="1"/>
  <c r="CB16" i="12" a="1"/>
  <c r="BY16" i="12" a="1"/>
  <c r="BT16" i="12" a="1"/>
  <c r="BQ16" i="12" a="1"/>
  <c r="BL16" i="12" a="1"/>
  <c r="BI16" i="12" a="1"/>
  <c r="BD16" i="12" a="1"/>
  <c r="BA16" i="12" a="1"/>
  <c r="AV16" i="12" a="1"/>
  <c r="AS16" i="12" a="1"/>
  <c r="AN16" i="12" a="1"/>
  <c r="AK16" i="12" a="1"/>
  <c r="AF16" i="12" a="1"/>
  <c r="AC16" i="12" a="1"/>
  <c r="X16" i="12" a="1"/>
  <c r="U16" i="12" a="1"/>
  <c r="P16" i="12" a="1"/>
  <c r="M16" i="12" a="1"/>
  <c r="AP15" i="12" a="1"/>
  <c r="BV15" i="12" a="1"/>
  <c r="AE15" i="12" a="1"/>
  <c r="DB15" i="12" a="1"/>
  <c r="BK15" i="12" a="1"/>
  <c r="CQ15" i="12" a="1"/>
  <c r="DA15" i="12" a="1"/>
  <c r="CF15" i="12" a="1"/>
  <c r="BU15" i="12" a="1"/>
  <c r="AZ15" i="12" a="1"/>
  <c r="AO15" i="12" a="1"/>
  <c r="T15" i="12" a="1"/>
  <c r="CL15" i="12" a="1"/>
  <c r="CA15" i="12" a="1"/>
  <c r="BF15" i="12" a="1"/>
  <c r="AU15" i="12" a="1"/>
  <c r="Z15" i="12" a="1"/>
  <c r="O15" i="12" a="1"/>
  <c r="CV15" i="12" a="1"/>
  <c r="CK15" i="12" a="1"/>
  <c r="BP15" i="12" a="1"/>
  <c r="BE15" i="12" a="1"/>
  <c r="AJ15" i="12" a="1"/>
  <c r="Y15" i="12" a="1"/>
  <c r="CY15" i="12" a="1"/>
  <c r="CT15" i="12" a="1"/>
  <c r="CI15" i="12" a="1"/>
  <c r="CD15" i="12" a="1"/>
  <c r="BS15" i="12" a="1"/>
  <c r="BN15" i="12" a="1"/>
  <c r="BC15" i="12" a="1"/>
  <c r="AX15" i="12" a="1"/>
  <c r="AM15" i="12" a="1"/>
  <c r="AH15" i="12" a="1"/>
  <c r="W15" i="12" a="1"/>
  <c r="R15" i="12" a="1"/>
  <c r="CS15" i="12" a="1"/>
  <c r="CN15" i="12" a="1"/>
  <c r="CC15" i="12" a="1"/>
  <c r="BX15" i="12" a="1"/>
  <c r="BM15" i="12" a="1"/>
  <c r="BH15" i="12" a="1"/>
  <c r="AW15" i="12" a="1"/>
  <c r="AR15" i="12" a="1"/>
  <c r="AG15" i="12" a="1"/>
  <c r="AB15" i="12" a="1"/>
  <c r="Q15" i="12" a="1"/>
  <c r="L15" i="12" a="1"/>
  <c r="DC15" i="12" a="1"/>
  <c r="CX15" i="12" a="1"/>
  <c r="CU15" i="12" a="1"/>
  <c r="CP15" i="12" a="1"/>
  <c r="CM15" i="12" a="1"/>
  <c r="CH15" i="12" a="1"/>
  <c r="CE15" i="12" a="1"/>
  <c r="BZ15" i="12" a="1"/>
  <c r="BW15" i="12" a="1"/>
  <c r="BR15" i="12" a="1"/>
  <c r="BO15" i="12" a="1"/>
  <c r="BJ15" i="12" a="1"/>
  <c r="BG15" i="12" a="1"/>
  <c r="BB15" i="12" a="1"/>
  <c r="AY15" i="12" a="1"/>
  <c r="AT15" i="12" a="1"/>
  <c r="AQ15" i="12" a="1"/>
  <c r="AL15" i="12" a="1"/>
  <c r="AI15" i="12" a="1"/>
  <c r="AD15" i="12" a="1"/>
  <c r="AA15" i="12" a="1"/>
  <c r="V15" i="12" a="1"/>
  <c r="S15" i="12" a="1"/>
  <c r="N15" i="12" a="1"/>
  <c r="CZ15" i="12" a="1"/>
  <c r="CW15" i="12" a="1"/>
  <c r="CR15" i="12" a="1"/>
  <c r="CO15" i="12" a="1"/>
  <c r="CJ15" i="12" a="1"/>
  <c r="CG15" i="12" a="1"/>
  <c r="CB15" i="12" a="1"/>
  <c r="BY15" i="12" a="1"/>
  <c r="BT15" i="12" a="1"/>
  <c r="BQ15" i="12" a="1"/>
  <c r="BL15" i="12" a="1"/>
  <c r="BI15" i="12" a="1"/>
  <c r="BD15" i="12" a="1"/>
  <c r="BA15" i="12" a="1"/>
  <c r="AV15" i="12" a="1"/>
  <c r="AS15" i="12" a="1"/>
  <c r="AN15" i="12" a="1"/>
  <c r="AK15" i="12" a="1"/>
  <c r="AF15" i="12" a="1"/>
  <c r="AC15" i="12" a="1"/>
  <c r="X15" i="12" a="1"/>
  <c r="U15" i="12" a="1"/>
  <c r="P15" i="12" a="1"/>
  <c r="M15" i="12" a="1"/>
  <c r="CQ14" i="12" a="1"/>
  <c r="BU14" i="12" a="1"/>
  <c r="DB14" i="12" a="1"/>
  <c r="AZ14" i="12" a="1"/>
  <c r="DA14" i="12" a="1"/>
  <c r="CF14" i="12" a="1"/>
  <c r="AD14" i="12" a="1"/>
  <c r="CL14" i="12" a="1"/>
  <c r="CA14" i="12" a="1"/>
  <c r="T14" i="12" a="1"/>
  <c r="CV14" i="12" a="1"/>
  <c r="CK14" i="12" a="1"/>
  <c r="BJ14" i="12" a="1"/>
  <c r="CY14" i="12" a="1"/>
  <c r="CT14" i="12" a="1"/>
  <c r="CI14" i="12" a="1"/>
  <c r="CD14" i="12" a="1"/>
  <c r="BP14" i="12" a="1"/>
  <c r="AJ14" i="12" a="1"/>
  <c r="CS14" i="12" a="1"/>
  <c r="CN14" i="12" a="1"/>
  <c r="CC14" i="12" a="1"/>
  <c r="BX14" i="12" a="1"/>
  <c r="AT14" i="12" a="1"/>
  <c r="N14" i="12" a="1"/>
  <c r="DC14" i="12" a="1"/>
  <c r="CX14" i="12" a="1"/>
  <c r="CU14" i="12" a="1"/>
  <c r="CP14" i="12" a="1"/>
  <c r="CM14" i="12" a="1"/>
  <c r="CH14" i="12" a="1"/>
  <c r="CE14" i="12" a="1"/>
  <c r="BZ14" i="12" a="1"/>
  <c r="BW14" i="12" a="1"/>
  <c r="BH14" i="12" a="1"/>
  <c r="AR14" i="12" a="1"/>
  <c r="AB14" i="12" a="1"/>
  <c r="CZ14" i="12" a="1"/>
  <c r="CW14" i="12" a="1"/>
  <c r="CR14" i="12" a="1"/>
  <c r="CO14" i="12" a="1"/>
  <c r="CJ14" i="12" a="1"/>
  <c r="CG14" i="12" a="1"/>
  <c r="CB14" i="12" a="1"/>
  <c r="BY14" i="12" a="1"/>
  <c r="BR14" i="12" a="1"/>
  <c r="BB14" i="12" a="1"/>
  <c r="AL14" i="12" a="1"/>
  <c r="V14" i="12" a="1"/>
  <c r="BV14" i="12" a="1"/>
  <c r="BT14" i="12" a="1"/>
  <c r="BL14" i="12" a="1"/>
  <c r="BD14" i="12" a="1"/>
  <c r="AV14" i="12" a="1"/>
  <c r="AN14" i="12" a="1"/>
  <c r="AF14" i="12" a="1"/>
  <c r="X14" i="12" a="1"/>
  <c r="P14" i="12" a="1"/>
  <c r="M14" i="12" a="1"/>
  <c r="BN14" i="12" a="1"/>
  <c r="BF14" i="12" a="1"/>
  <c r="AX14" i="12" a="1"/>
  <c r="AP14" i="12" a="1"/>
  <c r="AH14" i="12" a="1"/>
  <c r="Z14" i="12" a="1"/>
  <c r="R14" i="12" a="1"/>
  <c r="L14" i="12" a="1"/>
  <c r="BS14" i="12" a="1"/>
  <c r="BQ14" i="12" a="1"/>
  <c r="BO14" i="12" a="1"/>
  <c r="BM14" i="12" a="1"/>
  <c r="BK14" i="12" a="1"/>
  <c r="BI14" i="12" a="1"/>
  <c r="BG14" i="12" a="1"/>
  <c r="BE14" i="12" a="1"/>
  <c r="BC14" i="12" a="1"/>
  <c r="BA14" i="12" a="1"/>
  <c r="AY14" i="12" a="1"/>
  <c r="AW14" i="12" a="1"/>
  <c r="AU14" i="12" a="1"/>
  <c r="AS14" i="12" a="1"/>
  <c r="AQ14" i="12" a="1"/>
  <c r="AO14" i="12" a="1"/>
  <c r="AM14" i="12" a="1"/>
  <c r="AK14" i="12" a="1"/>
  <c r="AI14" i="12" a="1"/>
  <c r="AG14" i="12" a="1"/>
  <c r="AE14" i="12" a="1"/>
  <c r="AC14" i="12" a="1"/>
  <c r="AA14" i="12" a="1"/>
  <c r="Y14" i="12" a="1"/>
  <c r="W14" i="12" a="1"/>
  <c r="U14" i="12" a="1"/>
  <c r="S14" i="12" a="1"/>
  <c r="Q14" i="12" a="1"/>
  <c r="O14" i="12" a="1"/>
  <c r="CZ13" i="12" a="1"/>
  <c r="BW13" i="12" a="1"/>
  <c r="AI13" i="12" a="1"/>
  <c r="CK13" i="12" a="1"/>
  <c r="N13" i="12" a="1"/>
  <c r="BD13" i="12" a="1"/>
  <c r="M13" i="12" a="1"/>
  <c r="BO13" i="12" a="1"/>
  <c r="AT13" i="12" a="1"/>
  <c r="CR13" i="12" a="1"/>
  <c r="CC13" i="12" a="1"/>
  <c r="AS13" i="12" a="1"/>
  <c r="X13" i="12" a="1"/>
  <c r="DC13" i="12" a="1"/>
  <c r="CV13" i="12" a="1"/>
  <c r="CO13" i="12" a="1"/>
  <c r="CH13" i="12" a="1"/>
  <c r="BT13" i="12" a="1"/>
  <c r="BJ13" i="12" a="1"/>
  <c r="AY13" i="12" a="1"/>
  <c r="AD13" i="12" a="1"/>
  <c r="S13" i="12" a="1"/>
  <c r="CU13" i="12" a="1"/>
  <c r="CN13" i="12" a="1"/>
  <c r="CG13" i="12" a="1"/>
  <c r="BZ13" i="12" a="1"/>
  <c r="BI13" i="12" a="1"/>
  <c r="AN13" i="12" a="1"/>
  <c r="AC13" i="12" a="1"/>
  <c r="DA13" i="12" a="1"/>
  <c r="CX13" i="12" a="1"/>
  <c r="CM13" i="12" a="1"/>
  <c r="CJ13" i="12" a="1"/>
  <c r="CF13" i="12" a="1"/>
  <c r="BY13" i="12" a="1"/>
  <c r="BU13" i="12" a="1"/>
  <c r="BR13" i="12" a="1"/>
  <c r="BG13" i="12" a="1"/>
  <c r="BB13" i="12" a="1"/>
  <c r="AQ13" i="12" a="1"/>
  <c r="AL13" i="12" a="1"/>
  <c r="AA13" i="12" a="1"/>
  <c r="V13" i="12" a="1"/>
  <c r="CW13" i="12" a="1"/>
  <c r="CS13" i="12" a="1"/>
  <c r="CP13" i="12" a="1"/>
  <c r="CE13" i="12" a="1"/>
  <c r="CB13" i="12" a="1"/>
  <c r="BX13" i="12" a="1"/>
  <c r="BQ13" i="12" a="1"/>
  <c r="BL13" i="12" a="1"/>
  <c r="BA13" i="12" a="1"/>
  <c r="AV13" i="12" a="1"/>
  <c r="AK13" i="12" a="1"/>
  <c r="AF13" i="12" a="1"/>
  <c r="U13" i="12" a="1"/>
  <c r="P13" i="12" a="1"/>
  <c r="DB13" i="12" a="1"/>
  <c r="CY13" i="12" a="1"/>
  <c r="CT13" i="12" a="1"/>
  <c r="CQ13" i="12" a="1"/>
  <c r="CL13" i="12" a="1"/>
  <c r="CI13" i="12" a="1"/>
  <c r="CD13" i="12" a="1"/>
  <c r="CA13" i="12" a="1"/>
  <c r="BV13" i="12" a="1"/>
  <c r="BS13" i="12" a="1"/>
  <c r="BN13" i="12" a="1"/>
  <c r="BK13" i="12" a="1"/>
  <c r="BF13" i="12" a="1"/>
  <c r="BC13" i="12" a="1"/>
  <c r="AX13" i="12" a="1"/>
  <c r="AU13" i="12" a="1"/>
  <c r="AP13" i="12" a="1"/>
  <c r="AM13" i="12" a="1"/>
  <c r="AH13" i="12" a="1"/>
  <c r="AE13" i="12" a="1"/>
  <c r="Z13" i="12" a="1"/>
  <c r="W13" i="12" a="1"/>
  <c r="R13" i="12" a="1"/>
  <c r="O13" i="12" a="1"/>
  <c r="BP13" i="12" a="1"/>
  <c r="BM13" i="12" a="1"/>
  <c r="BH13" i="12" a="1"/>
  <c r="BE13" i="12" a="1"/>
  <c r="AZ13" i="12" a="1"/>
  <c r="AW13" i="12" a="1"/>
  <c r="AR13" i="12" a="1"/>
  <c r="AO13" i="12" a="1"/>
  <c r="AJ13" i="12" a="1"/>
  <c r="AG13" i="12" a="1"/>
  <c r="AB13" i="12" a="1"/>
  <c r="Y13" i="12" a="1"/>
  <c r="T13" i="12" a="1"/>
  <c r="Q13" i="12" a="1"/>
  <c r="L13" i="12" a="1"/>
  <c r="AT12" i="12" a="1"/>
  <c r="CJ12" i="12" a="1"/>
  <c r="AS12" i="12" a="1"/>
  <c r="BO12" i="12" a="1"/>
  <c r="X12" i="12" a="1"/>
  <c r="CU12" i="12" a="1"/>
  <c r="BZ12" i="12" a="1"/>
  <c r="AI12" i="12" a="1"/>
  <c r="N12" i="12" a="1"/>
  <c r="BY12" i="12" a="1"/>
  <c r="BD12" i="12" a="1"/>
  <c r="M12" i="12" a="1"/>
  <c r="CP12" i="12" a="1"/>
  <c r="CE12" i="12" a="1"/>
  <c r="BJ12" i="12" a="1"/>
  <c r="AY12" i="12" a="1"/>
  <c r="AD12" i="12" a="1"/>
  <c r="S12" i="12" a="1"/>
  <c r="CZ12" i="12" a="1"/>
  <c r="CO12" i="12" a="1"/>
  <c r="BT12" i="12" a="1"/>
  <c r="BI12" i="12" a="1"/>
  <c r="AN12" i="12" a="1"/>
  <c r="AC12" i="12" a="1"/>
  <c r="DC12" i="12" a="1"/>
  <c r="CX12" i="12" a="1"/>
  <c r="CM12" i="12" a="1"/>
  <c r="CH12" i="12" a="1"/>
  <c r="BW12" i="12" a="1"/>
  <c r="BR12" i="12" a="1"/>
  <c r="BG12" i="12" a="1"/>
  <c r="BB12" i="12" a="1"/>
  <c r="AQ12" i="12" a="1"/>
  <c r="AL12" i="12" a="1"/>
  <c r="AA12" i="12" a="1"/>
  <c r="V12" i="12" a="1"/>
  <c r="CW12" i="12" a="1"/>
  <c r="CR12" i="12" a="1"/>
  <c r="CG12" i="12" a="1"/>
  <c r="CB12" i="12" a="1"/>
  <c r="BQ12" i="12" a="1"/>
  <c r="BL12" i="12" a="1"/>
  <c r="BA12" i="12" a="1"/>
  <c r="AV12" i="12" a="1"/>
  <c r="AK12" i="12" a="1"/>
  <c r="AF12" i="12" a="1"/>
  <c r="U12" i="12" a="1"/>
  <c r="P12" i="12" a="1"/>
  <c r="DB12" i="12" a="1"/>
  <c r="CY12" i="12" a="1"/>
  <c r="CT12" i="12" a="1"/>
  <c r="CQ12" i="12" a="1"/>
  <c r="CL12" i="12" a="1"/>
  <c r="CI12" i="12" a="1"/>
  <c r="CD12" i="12" a="1"/>
  <c r="CA12" i="12" a="1"/>
  <c r="BV12" i="12" a="1"/>
  <c r="BS12" i="12" a="1"/>
  <c r="BN12" i="12" a="1"/>
  <c r="BK12" i="12" a="1"/>
  <c r="BF12" i="12" a="1"/>
  <c r="BC12" i="12" a="1"/>
  <c r="AX12" i="12" a="1"/>
  <c r="AU12" i="12" a="1"/>
  <c r="AP12" i="12" a="1"/>
  <c r="AM12" i="12" a="1"/>
  <c r="AH12" i="12" a="1"/>
  <c r="AE12" i="12" a="1"/>
  <c r="Z12" i="12" a="1"/>
  <c r="W12" i="12" a="1"/>
  <c r="R12" i="12" a="1"/>
  <c r="O12" i="12" a="1"/>
  <c r="DA12" i="12" a="1"/>
  <c r="CV12" i="12" a="1"/>
  <c r="CS12" i="12" a="1"/>
  <c r="CN12" i="12" a="1"/>
  <c r="CK12" i="12" a="1"/>
  <c r="CF12" i="12" a="1"/>
  <c r="CC12" i="12" a="1"/>
  <c r="BX12" i="12" a="1"/>
  <c r="BU12" i="12" a="1"/>
  <c r="BP12" i="12" a="1"/>
  <c r="BM12" i="12" a="1"/>
  <c r="BH12" i="12" a="1"/>
  <c r="BE12" i="12" a="1"/>
  <c r="AZ12" i="12" a="1"/>
  <c r="AW12" i="12" a="1"/>
  <c r="AR12" i="12" a="1"/>
  <c r="AO12" i="12" a="1"/>
  <c r="AJ12" i="12" a="1"/>
  <c r="AG12" i="12" a="1"/>
  <c r="AB12" i="12" a="1"/>
  <c r="Y12" i="12" a="1"/>
  <c r="T12" i="12" a="1"/>
  <c r="Q12" i="12" a="1"/>
  <c r="L12" i="12" a="1"/>
  <c r="N11" i="12" a="1"/>
  <c r="CU11" i="12" a="1"/>
  <c r="BD11" i="12" a="1"/>
  <c r="M11" i="12" a="1"/>
  <c r="BZ11" i="12" a="1"/>
  <c r="AI11" i="12" a="1"/>
  <c r="BY11" i="12" a="1"/>
  <c r="BO11" i="12" a="1"/>
  <c r="AT11" i="12" a="1"/>
  <c r="CJ11" i="12" a="1"/>
  <c r="AS11" i="12" a="1"/>
  <c r="X11" i="12" a="1"/>
  <c r="CP11" i="12" a="1"/>
  <c r="CE11" i="12" a="1"/>
  <c r="BJ11" i="12" a="1"/>
  <c r="AY11" i="12" a="1"/>
  <c r="AD11" i="12" a="1"/>
  <c r="S11" i="12" a="1"/>
  <c r="CZ11" i="12" a="1"/>
  <c r="CO11" i="12" a="1"/>
  <c r="BT11" i="12" a="1"/>
  <c r="BI11" i="12" a="1"/>
  <c r="AN11" i="12" a="1"/>
  <c r="AC11" i="12" a="1"/>
  <c r="DC11" i="12" a="1"/>
  <c r="CX11" i="12" a="1"/>
  <c r="CM11" i="12" a="1"/>
  <c r="CH11" i="12" a="1"/>
  <c r="BW11" i="12" a="1"/>
  <c r="BR11" i="12" a="1"/>
  <c r="BG11" i="12" a="1"/>
  <c r="BB11" i="12" a="1"/>
  <c r="AQ11" i="12" a="1"/>
  <c r="AL11" i="12" a="1"/>
  <c r="AA11" i="12" a="1"/>
  <c r="V11" i="12" a="1"/>
  <c r="CW11" i="12" a="1"/>
  <c r="CR11" i="12" a="1"/>
  <c r="CG11" i="12" a="1"/>
  <c r="CB11" i="12" a="1"/>
  <c r="BQ11" i="12" a="1"/>
  <c r="BL11" i="12" a="1"/>
  <c r="BA11" i="12" a="1"/>
  <c r="AV11" i="12" a="1"/>
  <c r="AK11" i="12" a="1"/>
  <c r="AF11" i="12" a="1"/>
  <c r="U11" i="12" a="1"/>
  <c r="P11" i="12" a="1"/>
  <c r="DB11" i="12" a="1"/>
  <c r="CY11" i="12" a="1"/>
  <c r="CT11" i="12" a="1"/>
  <c r="CQ11" i="12" a="1"/>
  <c r="CL11" i="12" a="1"/>
  <c r="CI11" i="12" a="1"/>
  <c r="CD11" i="12" a="1"/>
  <c r="CA11" i="12" a="1"/>
  <c r="BV11" i="12" a="1"/>
  <c r="BS11" i="12" a="1"/>
  <c r="BN11" i="12" a="1"/>
  <c r="BK11" i="12" a="1"/>
  <c r="BF11" i="12" a="1"/>
  <c r="BC11" i="12" a="1"/>
  <c r="AX11" i="12" a="1"/>
  <c r="AU11" i="12" a="1"/>
  <c r="AP11" i="12" a="1"/>
  <c r="AM11" i="12" a="1"/>
  <c r="AH11" i="12" a="1"/>
  <c r="AE11" i="12" a="1"/>
  <c r="Z11" i="12" a="1"/>
  <c r="W11" i="12" a="1"/>
  <c r="R11" i="12" a="1"/>
  <c r="O11" i="12" a="1"/>
  <c r="DA11" i="12" a="1"/>
  <c r="CV11" i="12" a="1"/>
  <c r="CS11" i="12" a="1"/>
  <c r="CN11" i="12" a="1"/>
  <c r="CK11" i="12" a="1"/>
  <c r="CF11" i="12" a="1"/>
  <c r="CC11" i="12" a="1"/>
  <c r="BX11" i="12" a="1"/>
  <c r="BU11" i="12" a="1"/>
  <c r="BP11" i="12" a="1"/>
  <c r="BM11" i="12" a="1"/>
  <c r="BH11" i="12" a="1"/>
  <c r="BE11" i="12" a="1"/>
  <c r="AZ11" i="12" a="1"/>
  <c r="AW11" i="12" a="1"/>
  <c r="AR11" i="12" a="1"/>
  <c r="AO11" i="12" a="1"/>
  <c r="AJ11" i="12" a="1"/>
  <c r="AG11" i="12" a="1"/>
  <c r="AB11" i="12" a="1"/>
  <c r="Y11" i="12" a="1"/>
  <c r="T11" i="12" a="1"/>
  <c r="Q11" i="12" a="1"/>
  <c r="L11" i="12" a="1"/>
  <c r="BO10" i="12" a="1"/>
  <c r="X10" i="12" a="1"/>
  <c r="AT10" i="12" a="1"/>
  <c r="CJ10" i="12" a="1"/>
  <c r="AS10" i="12" a="1"/>
  <c r="CU10" i="12" a="1"/>
  <c r="BZ10" i="12" a="1"/>
  <c r="AI10" i="12" a="1"/>
  <c r="N10" i="12" a="1"/>
  <c r="BY10" i="12" a="1"/>
  <c r="BD10" i="12" a="1"/>
  <c r="M10" i="12" a="1"/>
  <c r="CP10" i="12" a="1"/>
  <c r="CE10" i="12" a="1"/>
  <c r="BJ10" i="12" a="1"/>
  <c r="AY10" i="12" a="1"/>
  <c r="AD10" i="12" a="1"/>
  <c r="S10" i="12" a="1"/>
  <c r="CZ10" i="12" a="1"/>
  <c r="CO10" i="12" a="1"/>
  <c r="BT10" i="12" a="1"/>
  <c r="BI10" i="12" a="1"/>
  <c r="AN10" i="12" a="1"/>
  <c r="AC10" i="12" a="1"/>
  <c r="DC10" i="12" a="1"/>
  <c r="CX10" i="12" a="1"/>
  <c r="CM10" i="12" a="1"/>
  <c r="CH10" i="12" a="1"/>
  <c r="BW10" i="12" a="1"/>
  <c r="BR10" i="12" a="1"/>
  <c r="BG10" i="12" a="1"/>
  <c r="BB10" i="12" a="1"/>
  <c r="AQ10" i="12" a="1"/>
  <c r="AL10" i="12" a="1"/>
  <c r="AA10" i="12" a="1"/>
  <c r="V10" i="12" a="1"/>
  <c r="CW10" i="12" a="1"/>
  <c r="CR10" i="12" a="1"/>
  <c r="CG10" i="12" a="1"/>
  <c r="CB10" i="12" a="1"/>
  <c r="BQ10" i="12" a="1"/>
  <c r="BL10" i="12" a="1"/>
  <c r="BA10" i="12" a="1"/>
  <c r="AV10" i="12" a="1"/>
  <c r="AK10" i="12" a="1"/>
  <c r="AF10" i="12" a="1"/>
  <c r="U10" i="12" a="1"/>
  <c r="P10" i="12" a="1"/>
  <c r="DB10" i="12" a="1"/>
  <c r="CY10" i="12" a="1"/>
  <c r="CT10" i="12" a="1"/>
  <c r="CQ10" i="12" a="1"/>
  <c r="CL10" i="12" a="1"/>
  <c r="CI10" i="12" a="1"/>
  <c r="CD10" i="12" a="1"/>
  <c r="CA10" i="12" a="1"/>
  <c r="BV10" i="12" a="1"/>
  <c r="BS10" i="12" a="1"/>
  <c r="BN10" i="12" a="1"/>
  <c r="BK10" i="12" a="1"/>
  <c r="BF10" i="12" a="1"/>
  <c r="BC10" i="12" a="1"/>
  <c r="AX10" i="12" a="1"/>
  <c r="AU10" i="12" a="1"/>
  <c r="AP10" i="12" a="1"/>
  <c r="AM10" i="12" a="1"/>
  <c r="AH10" i="12" a="1"/>
  <c r="AE10" i="12" a="1"/>
  <c r="Z10" i="12" a="1"/>
  <c r="W10" i="12" a="1"/>
  <c r="R10" i="12" a="1"/>
  <c r="O10" i="12" a="1"/>
  <c r="DA10" i="12" a="1"/>
  <c r="CV10" i="12" a="1"/>
  <c r="CS10" i="12" a="1"/>
  <c r="CN10" i="12" a="1"/>
  <c r="CK10" i="12" a="1"/>
  <c r="CF10" i="12" a="1"/>
  <c r="CC10" i="12" a="1"/>
  <c r="BX10" i="12" a="1"/>
  <c r="BU10" i="12" a="1"/>
  <c r="BP10" i="12" a="1"/>
  <c r="BM10" i="12" a="1"/>
  <c r="BH10" i="12" a="1"/>
  <c r="BE10" i="12" a="1"/>
  <c r="AZ10" i="12" a="1"/>
  <c r="AW10" i="12" a="1"/>
  <c r="AR10" i="12" a="1"/>
  <c r="AO10" i="12" a="1"/>
  <c r="AJ10" i="12" a="1"/>
  <c r="AG10" i="12" a="1"/>
  <c r="AB10" i="12" a="1"/>
  <c r="Y10" i="12" a="1"/>
  <c r="T10" i="12" a="1"/>
  <c r="Q10" i="12" a="1"/>
  <c r="L10" i="12" a="1"/>
  <c r="BZ9" i="12" a="1"/>
  <c r="BY9" i="12" a="1"/>
  <c r="T9" i="12" a="1"/>
  <c r="CU9" i="12" a="1"/>
  <c r="AZ9" i="12" a="1"/>
  <c r="BO9" i="12" a="1"/>
  <c r="CJ9" i="12" a="1"/>
  <c r="AJ9" i="12" a="1"/>
  <c r="CP9" i="12" a="1"/>
  <c r="CE9" i="12" a="1"/>
  <c r="CZ9" i="12" a="1"/>
  <c r="CO9" i="12" a="1"/>
  <c r="BT9" i="12" a="1"/>
  <c r="BH9" i="12" a="1"/>
  <c r="AR9" i="12" a="1"/>
  <c r="AB9" i="12" a="1"/>
  <c r="L9" i="12" a="1"/>
  <c r="DC9" i="12" a="1"/>
  <c r="CX9" i="12" a="1"/>
  <c r="CM9" i="12" a="1"/>
  <c r="CH9" i="12" a="1"/>
  <c r="BW9" i="12" a="1"/>
  <c r="BR9" i="12" a="1"/>
  <c r="CW9" i="12" a="1"/>
  <c r="CR9" i="12" a="1"/>
  <c r="CG9" i="12" a="1"/>
  <c r="CB9" i="12" a="1"/>
  <c r="BQ9" i="12" a="1"/>
  <c r="BL9" i="12" a="1"/>
  <c r="BD9" i="12" a="1"/>
  <c r="AV9" i="12" a="1"/>
  <c r="AN9" i="12" a="1"/>
  <c r="AF9" i="12" a="1"/>
  <c r="X9" i="12" a="1"/>
  <c r="P9" i="12" a="1"/>
  <c r="DB9" i="12" a="1"/>
  <c r="CY9" i="12" a="1"/>
  <c r="CT9" i="12" a="1"/>
  <c r="CQ9" i="12" a="1"/>
  <c r="CL9" i="12" a="1"/>
  <c r="CI9" i="12" a="1"/>
  <c r="CD9" i="12" a="1"/>
  <c r="CA9" i="12" a="1"/>
  <c r="BV9" i="12" a="1"/>
  <c r="BS9" i="12" a="1"/>
  <c r="BN9" i="12" a="1"/>
  <c r="DA9" i="12" a="1"/>
  <c r="CV9" i="12" a="1"/>
  <c r="CS9" i="12" a="1"/>
  <c r="CN9" i="12" a="1"/>
  <c r="CK9" i="12" a="1"/>
  <c r="CF9" i="12" a="1"/>
  <c r="CC9" i="12" a="1"/>
  <c r="BX9" i="12" a="1"/>
  <c r="BU9" i="12" a="1"/>
  <c r="BP9" i="12" a="1"/>
  <c r="BM9" i="12" a="1"/>
  <c r="BJ9" i="12" a="1"/>
  <c r="BF9" i="12" a="1"/>
  <c r="BB9" i="12" a="1"/>
  <c r="AX9" i="12" a="1"/>
  <c r="AT9" i="12" a="1"/>
  <c r="AP9" i="12" a="1"/>
  <c r="AL9" i="12" a="1"/>
  <c r="AH9" i="12" a="1"/>
  <c r="AD9" i="12" a="1"/>
  <c r="Z9" i="12" a="1"/>
  <c r="V9" i="12" a="1"/>
  <c r="R9" i="12" a="1"/>
  <c r="N9" i="12" a="1"/>
  <c r="BK9" i="12" a="1"/>
  <c r="BI9" i="12" a="1"/>
  <c r="BG9" i="12" a="1"/>
  <c r="BE9" i="12" a="1"/>
  <c r="BC9" i="12" a="1"/>
  <c r="BA9" i="12" a="1"/>
  <c r="AY9" i="12" a="1"/>
  <c r="AW9" i="12" a="1"/>
  <c r="AU9" i="12" a="1"/>
  <c r="AS9" i="12" a="1"/>
  <c r="AQ9" i="12" a="1"/>
  <c r="AO9" i="12" a="1"/>
  <c r="AM9" i="12" a="1"/>
  <c r="AK9" i="12" a="1"/>
  <c r="AI9" i="12" a="1"/>
  <c r="AG9" i="12" a="1"/>
  <c r="AE9" i="12" a="1"/>
  <c r="AC9" i="12" a="1"/>
  <c r="AA9" i="12" a="1"/>
  <c r="Y9" i="12" a="1"/>
  <c r="W9" i="12" a="1"/>
  <c r="U9" i="12" a="1"/>
  <c r="S9" i="12" a="1"/>
  <c r="Q9" i="12" a="1"/>
  <c r="O9" i="12" a="1"/>
  <c r="M9" i="12" a="1"/>
  <c r="AM8" i="12" a="1"/>
  <c r="CD8" i="12" a="1"/>
  <c r="BI8" i="12" a="1"/>
  <c r="R8" i="12" a="1"/>
  <c r="CV8" i="12" a="1"/>
  <c r="BH8" i="12" a="1"/>
  <c r="AX8" i="12" a="1"/>
  <c r="AC8" i="12" a="1"/>
  <c r="CN8" i="12" a="1"/>
  <c r="BS8" i="12" a="1"/>
  <c r="AB8" i="12" a="1"/>
  <c r="BY8" i="12" a="1"/>
  <c r="BN8" i="12" a="1"/>
  <c r="AS8" i="12" a="1"/>
  <c r="AH8" i="12" a="1"/>
  <c r="M8" i="12" a="1"/>
  <c r="CZ8" i="12" a="1"/>
  <c r="CR8" i="12" a="1"/>
  <c r="CI8" i="12" a="1"/>
  <c r="BX8" i="12" a="1"/>
  <c r="BC8" i="12" a="1"/>
  <c r="AR8" i="12" a="1"/>
  <c r="W8" i="12" a="1"/>
  <c r="L8" i="12" a="1"/>
  <c r="CL8" i="12" a="1"/>
  <c r="CG8" i="12" a="1"/>
  <c r="BV8" i="12" a="1"/>
  <c r="BQ8" i="12" a="1"/>
  <c r="BF8" i="12" a="1"/>
  <c r="BA8" i="12" a="1"/>
  <c r="AP8" i="12" a="1"/>
  <c r="AK8" i="12" a="1"/>
  <c r="Z8" i="12" a="1"/>
  <c r="U8" i="12" a="1"/>
  <c r="DB8" i="12" a="1"/>
  <c r="CX8" i="12" a="1"/>
  <c r="CT8" i="12" a="1"/>
  <c r="CP8" i="12" a="1"/>
  <c r="CF8" i="12" a="1"/>
  <c r="CA8" i="12" a="1"/>
  <c r="BP8" i="12" a="1"/>
  <c r="BK8" i="12" a="1"/>
  <c r="AZ8" i="12" a="1"/>
  <c r="AU8" i="12" a="1"/>
  <c r="AJ8" i="12" a="1"/>
  <c r="AE8" i="12" a="1"/>
  <c r="T8" i="12" a="1"/>
  <c r="O8" i="12" a="1"/>
  <c r="CK8" i="12" a="1"/>
  <c r="CH8" i="12" a="1"/>
  <c r="CC8" i="12" a="1"/>
  <c r="BZ8" i="12" a="1"/>
  <c r="BU8" i="12" a="1"/>
  <c r="BR8" i="12" a="1"/>
  <c r="BM8" i="12" a="1"/>
  <c r="BJ8" i="12" a="1"/>
  <c r="BE8" i="12" a="1"/>
  <c r="BB8" i="12" a="1"/>
  <c r="AW8" i="12" a="1"/>
  <c r="AT8" i="12" a="1"/>
  <c r="AO8" i="12" a="1"/>
  <c r="AL8" i="12" a="1"/>
  <c r="AG8" i="12" a="1"/>
  <c r="AD8" i="12" a="1"/>
  <c r="Y8" i="12" a="1"/>
  <c r="V8" i="12" a="1"/>
  <c r="Q8" i="12" a="1"/>
  <c r="N8" i="12" a="1"/>
  <c r="DC8" i="12" a="1"/>
  <c r="DA8" i="12" a="1"/>
  <c r="CY8" i="12" a="1"/>
  <c r="CW8" i="12" a="1"/>
  <c r="CU8" i="12" a="1"/>
  <c r="CS8" i="12" a="1"/>
  <c r="CQ8" i="12" a="1"/>
  <c r="CO8" i="12" a="1"/>
  <c r="CM8" i="12" a="1"/>
  <c r="CJ8" i="12" a="1"/>
  <c r="CE8" i="12" a="1"/>
  <c r="CB8" i="12" a="1"/>
  <c r="BW8" i="12" a="1"/>
  <c r="BT8" i="12" a="1"/>
  <c r="BO8" i="12" a="1"/>
  <c r="BL8" i="12" a="1"/>
  <c r="BG8" i="12" a="1"/>
  <c r="BD8" i="12" a="1"/>
  <c r="AY8" i="12" a="1"/>
  <c r="AV8" i="12" a="1"/>
  <c r="AQ8" i="12" a="1"/>
  <c r="AN8" i="12" a="1"/>
  <c r="AI8" i="12" a="1"/>
  <c r="AF8" i="12" a="1"/>
  <c r="AA8" i="12" a="1"/>
  <c r="X8" i="12" a="1"/>
  <c r="S8" i="12" a="1"/>
  <c r="P8" i="12" a="1"/>
  <c r="AX7" i="12" a="1"/>
  <c r="CO7" i="12" a="1"/>
  <c r="CN7" i="12" a="1"/>
  <c r="Y7" i="12" a="1"/>
  <c r="BS7" i="12" a="1"/>
  <c r="X7" i="12" a="1"/>
  <c r="CD7" i="12" a="1"/>
  <c r="BI7" i="12" a="1"/>
  <c r="AM7" i="12" a="1"/>
  <c r="CY7" i="12" a="1"/>
  <c r="BH7" i="12" a="1"/>
  <c r="CT7" i="12" a="1"/>
  <c r="BY7" i="12" a="1"/>
  <c r="BN7" i="12" a="1"/>
  <c r="AS7" i="12" a="1"/>
  <c r="AF7" i="12" a="1"/>
  <c r="O7" i="12" a="1"/>
  <c r="CI7" i="12" a="1"/>
  <c r="BX7" i="12" a="1"/>
  <c r="BC7" i="12" a="1"/>
  <c r="AR7" i="12" a="1"/>
  <c r="AE7" i="12" a="1"/>
  <c r="DB7" i="12" a="1"/>
  <c r="CW7" i="12" a="1"/>
  <c r="CL7" i="12" a="1"/>
  <c r="CG7" i="12" a="1"/>
  <c r="BV7" i="12" a="1"/>
  <c r="BQ7" i="12" a="1"/>
  <c r="BF7" i="12" a="1"/>
  <c r="BA7" i="12" a="1"/>
  <c r="AP7" i="12" a="1"/>
  <c r="AJ7" i="12" a="1"/>
  <c r="CV7" i="12" a="1"/>
  <c r="CQ7" i="12" a="1"/>
  <c r="CF7" i="12" a="1"/>
  <c r="CA7" i="12" a="1"/>
  <c r="BP7" i="12" a="1"/>
  <c r="BK7" i="12" a="1"/>
  <c r="AZ7" i="12" a="1"/>
  <c r="AU7" i="12" a="1"/>
  <c r="AB7" i="12" a="1"/>
  <c r="T7" i="12" a="1"/>
  <c r="DA7" i="12" a="1"/>
  <c r="CX7" i="12" a="1"/>
  <c r="CS7" i="12" a="1"/>
  <c r="CP7" i="12" a="1"/>
  <c r="CK7" i="12" a="1"/>
  <c r="CH7" i="12" a="1"/>
  <c r="CC7" i="12" a="1"/>
  <c r="BZ7" i="12" a="1"/>
  <c r="BU7" i="12" a="1"/>
  <c r="BR7" i="12" a="1"/>
  <c r="BM7" i="12" a="1"/>
  <c r="BJ7" i="12" a="1"/>
  <c r="BE7" i="12" a="1"/>
  <c r="BB7" i="12" a="1"/>
  <c r="AW7" i="12" a="1"/>
  <c r="AT7" i="12" a="1"/>
  <c r="AO7" i="12" a="1"/>
  <c r="AK7" i="12" a="1"/>
  <c r="AH7" i="12" a="1"/>
  <c r="W7" i="12" a="1"/>
  <c r="R7" i="12" a="1"/>
  <c r="DC7" i="12" a="1"/>
  <c r="CZ7" i="12" a="1"/>
  <c r="CU7" i="12" a="1"/>
  <c r="CR7" i="12" a="1"/>
  <c r="CM7" i="12" a="1"/>
  <c r="CJ7" i="12" a="1"/>
  <c r="CE7" i="12" a="1"/>
  <c r="CB7" i="12" a="1"/>
  <c r="BW7" i="12" a="1"/>
  <c r="BT7" i="12" a="1"/>
  <c r="BO7" i="12" a="1"/>
  <c r="BL7" i="12" a="1"/>
  <c r="BG7" i="12" a="1"/>
  <c r="BD7" i="12" a="1"/>
  <c r="AY7" i="12" a="1"/>
  <c r="AV7" i="12" a="1"/>
  <c r="AQ7" i="12" a="1"/>
  <c r="AN7" i="12" a="1"/>
  <c r="AG7" i="12" a="1"/>
  <c r="AC7" i="12" a="1"/>
  <c r="Z7" i="12" a="1"/>
  <c r="Q7" i="12" a="1"/>
  <c r="L7" i="12" a="1"/>
  <c r="AL7" i="12" a="1"/>
  <c r="AI7" i="12" a="1"/>
  <c r="AD7" i="12" a="1"/>
  <c r="AA7" i="12" a="1"/>
  <c r="V7" i="12" a="1"/>
  <c r="S7" i="12" a="1"/>
  <c r="N7" i="12" a="1"/>
  <c r="U7" i="12" a="1"/>
  <c r="P7" i="12" a="1"/>
  <c r="M7" i="12" a="1"/>
  <c r="CA6" i="12" a="1"/>
  <c r="AJ6" i="12" a="1"/>
  <c r="BF6" i="12" a="1"/>
  <c r="O6" i="12" a="1"/>
  <c r="CV6" i="12" a="1"/>
  <c r="BE6" i="12" a="1"/>
  <c r="CL6" i="12" a="1"/>
  <c r="AU6" i="12" a="1"/>
  <c r="Z6" i="12" a="1"/>
  <c r="CK6" i="12" a="1"/>
  <c r="BP6" i="12" a="1"/>
  <c r="Y6" i="12" a="1"/>
  <c r="DB6" i="12" a="1"/>
  <c r="CQ6" i="12" a="1"/>
  <c r="BV6" i="12" a="1"/>
  <c r="BK6" i="12" a="1"/>
  <c r="AP6" i="12" a="1"/>
  <c r="AE6" i="12" a="1"/>
  <c r="DA6" i="12" a="1"/>
  <c r="CF6" i="12" a="1"/>
  <c r="BU6" i="12" a="1"/>
  <c r="AZ6" i="12" a="1"/>
  <c r="AO6" i="12" a="1"/>
  <c r="T6" i="12" a="1"/>
  <c r="CY6" i="12" a="1"/>
  <c r="CT6" i="12" a="1"/>
  <c r="CI6" i="12" a="1"/>
  <c r="CD6" i="12" a="1"/>
  <c r="BS6" i="12" a="1"/>
  <c r="BN6" i="12" a="1"/>
  <c r="BC6" i="12" a="1"/>
  <c r="AX6" i="12" a="1"/>
  <c r="AM6" i="12" a="1"/>
  <c r="AH6" i="12" a="1"/>
  <c r="W6" i="12" a="1"/>
  <c r="R6" i="12" a="1"/>
  <c r="CS6" i="12" a="1"/>
  <c r="CN6" i="12" a="1"/>
  <c r="CC6" i="12" a="1"/>
  <c r="BX6" i="12" a="1"/>
  <c r="BM6" i="12" a="1"/>
  <c r="BH6" i="12" a="1"/>
  <c r="AW6" i="12" a="1"/>
  <c r="AR6" i="12" a="1"/>
  <c r="AG6" i="12" a="1"/>
  <c r="AB6" i="12" a="1"/>
  <c r="Q6" i="12" a="1"/>
  <c r="L6" i="12" a="1"/>
  <c r="DC6" i="12" a="1"/>
  <c r="CX6" i="12" a="1"/>
  <c r="CU6" i="12" a="1"/>
  <c r="CP6" i="12" a="1"/>
  <c r="CM6" i="12" a="1"/>
  <c r="CH6" i="12" a="1"/>
  <c r="CE6" i="12" a="1"/>
  <c r="BZ6" i="12" a="1"/>
  <c r="BW6" i="12" a="1"/>
  <c r="BR6" i="12" a="1"/>
  <c r="BO6" i="12" a="1"/>
  <c r="BJ6" i="12" a="1"/>
  <c r="BG6" i="12" a="1"/>
  <c r="BB6" i="12" a="1"/>
  <c r="AY6" i="12" a="1"/>
  <c r="AT6" i="12" a="1"/>
  <c r="AQ6" i="12" a="1"/>
  <c r="AL6" i="12" a="1"/>
  <c r="AI6" i="12" a="1"/>
  <c r="AD6" i="12" a="1"/>
  <c r="AA6" i="12" a="1"/>
  <c r="V6" i="12" a="1"/>
  <c r="S6" i="12" a="1"/>
  <c r="N6" i="12" a="1"/>
  <c r="CZ6" i="12" a="1"/>
  <c r="CW6" i="12" a="1"/>
  <c r="CR6" i="12" a="1"/>
  <c r="CO6" i="12" a="1"/>
  <c r="CJ6" i="12" a="1"/>
  <c r="CG6" i="12" a="1"/>
  <c r="CB6" i="12" a="1"/>
  <c r="BY6" i="12" a="1"/>
  <c r="BT6" i="12" a="1"/>
  <c r="BQ6" i="12" a="1"/>
  <c r="BL6" i="12" a="1"/>
  <c r="BI6" i="12" a="1"/>
  <c r="BD6" i="12" a="1"/>
  <c r="BA6" i="12" a="1"/>
  <c r="AV6" i="12" a="1"/>
  <c r="AS6" i="12" a="1"/>
  <c r="AN6" i="12" a="1"/>
  <c r="AK6" i="12" a="1"/>
  <c r="AF6" i="12" a="1"/>
  <c r="AC6" i="12" a="1"/>
  <c r="X6" i="12" a="1"/>
  <c r="U6" i="12" a="1"/>
  <c r="P6" i="12" a="1"/>
  <c r="M6" i="12" a="1"/>
  <c r="CL5" i="12" a="1"/>
  <c r="CK5" i="12" a="1"/>
  <c r="AU5" i="12" a="1"/>
  <c r="Z5" i="12" a="1"/>
  <c r="BP5" i="12" a="1"/>
  <c r="Y5" i="12" a="1"/>
  <c r="CA5" i="12" a="1"/>
  <c r="BF5" i="12" a="1"/>
  <c r="CV5" i="12" a="1"/>
  <c r="BE5" i="12" a="1"/>
  <c r="AJ5" i="12" a="1"/>
  <c r="L5" i="12" a="1"/>
  <c r="DB5" i="12" a="1"/>
  <c r="CQ5" i="12" a="1"/>
  <c r="BV5" i="12" a="1"/>
  <c r="BK5" i="12" a="1"/>
  <c r="AP5" i="12" a="1"/>
  <c r="AE5" i="12" a="1"/>
  <c r="DA5" i="12" a="1"/>
  <c r="CF5" i="12" a="1"/>
  <c r="BU5" i="12" a="1"/>
  <c r="AZ5" i="12" a="1"/>
  <c r="AO5" i="12" a="1"/>
  <c r="T5" i="12" a="1"/>
  <c r="CY5" i="12" a="1"/>
  <c r="CT5" i="12" a="1"/>
  <c r="CI5" i="12" a="1"/>
  <c r="CD5" i="12" a="1"/>
  <c r="BS5" i="12" a="1"/>
  <c r="BN5" i="12" a="1"/>
  <c r="BC5" i="12" a="1"/>
  <c r="AX5" i="12" a="1"/>
  <c r="AM5" i="12" a="1"/>
  <c r="AH5" i="12" a="1"/>
  <c r="W5" i="12" a="1"/>
  <c r="CS5" i="12" a="1"/>
  <c r="CN5" i="12" a="1"/>
  <c r="CC5" i="12" a="1"/>
  <c r="BX5" i="12" a="1"/>
  <c r="BM5" i="12" a="1"/>
  <c r="BH5" i="12" a="1"/>
  <c r="AW5" i="12" a="1"/>
  <c r="AR5" i="12" a="1"/>
  <c r="AG5" i="12" a="1"/>
  <c r="AB5" i="12" a="1"/>
  <c r="P5" i="12" a="1"/>
  <c r="DC5" i="12" a="1"/>
  <c r="CX5" i="12" a="1"/>
  <c r="CU5" i="12" a="1"/>
  <c r="CP5" i="12" a="1"/>
  <c r="CM5" i="12" a="1"/>
  <c r="CH5" i="12" a="1"/>
  <c r="CE5" i="12" a="1"/>
  <c r="BZ5" i="12" a="1"/>
  <c r="BW5" i="12" a="1"/>
  <c r="BR5" i="12" a="1"/>
  <c r="BO5" i="12" a="1"/>
  <c r="BJ5" i="12" a="1"/>
  <c r="BG5" i="12" a="1"/>
  <c r="BB5" i="12" a="1"/>
  <c r="AY5" i="12" a="1"/>
  <c r="AT5" i="12" a="1"/>
  <c r="AQ5" i="12" a="1"/>
  <c r="AL5" i="12" a="1"/>
  <c r="AI5" i="12" a="1"/>
  <c r="AD5" i="12" a="1"/>
  <c r="AA5" i="12" a="1"/>
  <c r="V5" i="12" a="1"/>
  <c r="CZ5" i="12" a="1"/>
  <c r="CW5" i="12" a="1"/>
  <c r="CR5" i="12" a="1"/>
  <c r="CO5" i="12" a="1"/>
  <c r="CJ5" i="12" a="1"/>
  <c r="CG5" i="12" a="1"/>
  <c r="CB5" i="12" a="1"/>
  <c r="BY5" i="12" a="1"/>
  <c r="BT5" i="12" a="1"/>
  <c r="BQ5" i="12" a="1"/>
  <c r="BL5" i="12" a="1"/>
  <c r="BI5" i="12" a="1"/>
  <c r="BD5" i="12" a="1"/>
  <c r="BA5" i="12" a="1"/>
  <c r="AV5" i="12" a="1"/>
  <c r="AS5" i="12" a="1"/>
  <c r="AN5" i="12" a="1"/>
  <c r="AK5" i="12" a="1"/>
  <c r="AF5" i="12" a="1"/>
  <c r="AC5" i="12" a="1"/>
  <c r="X5" i="12" a="1"/>
  <c r="U5" i="12" a="1"/>
  <c r="R5" i="12" a="1"/>
  <c r="N5" i="12" a="1"/>
  <c r="S5" i="12" a="1"/>
  <c r="Q5" i="12" a="1"/>
  <c r="O5" i="12" a="1"/>
  <c r="M5" i="12" a="1"/>
  <c r="CN4" i="12" a="1"/>
  <c r="AZ4" i="12" a="1"/>
  <c r="AE4" i="12" a="1"/>
  <c r="BU4" i="12" a="1"/>
  <c r="AD4" i="12" a="1"/>
  <c r="CF4" i="12" a="1"/>
  <c r="BK4" i="12" a="1"/>
  <c r="T4" i="12" a="1"/>
  <c r="CV4" i="12" a="1"/>
  <c r="BJ4" i="12" a="1"/>
  <c r="AO4" i="12" a="1"/>
  <c r="CA4" i="12" a="1"/>
  <c r="BP4" i="12" a="1"/>
  <c r="AU4" i="12" a="1"/>
  <c r="AJ4" i="12" a="1"/>
  <c r="O4" i="12" a="1"/>
  <c r="CZ4" i="12" a="1"/>
  <c r="CR4" i="12" a="1"/>
  <c r="CJ4" i="12" a="1"/>
  <c r="BZ4" i="12" a="1"/>
  <c r="BE4" i="12" a="1"/>
  <c r="AT4" i="12" a="1"/>
  <c r="Y4" i="12" a="1"/>
  <c r="N4" i="12" a="1"/>
  <c r="BX4" i="12" a="1"/>
  <c r="BS4" i="12" a="1"/>
  <c r="BH4" i="12" a="1"/>
  <c r="BC4" i="12" a="1"/>
  <c r="AR4" i="12" a="1"/>
  <c r="AM4" i="12" a="1"/>
  <c r="AB4" i="12" a="1"/>
  <c r="W4" i="12" a="1"/>
  <c r="L4" i="12" a="1"/>
  <c r="DB4" i="12" a="1"/>
  <c r="CX4" i="12" a="1"/>
  <c r="CT4" i="12" a="1"/>
  <c r="CP4" i="12" a="1"/>
  <c r="CL4" i="12" a="1"/>
  <c r="CH4" i="12" a="1"/>
  <c r="CC4" i="12" a="1"/>
  <c r="BR4" i="12" a="1"/>
  <c r="BM4" i="12" a="1"/>
  <c r="BB4" i="12" a="1"/>
  <c r="AW4" i="12" a="1"/>
  <c r="AL4" i="12" a="1"/>
  <c r="AG4" i="12" a="1"/>
  <c r="V4" i="12" a="1"/>
  <c r="Q4" i="12" a="1"/>
  <c r="CE4" i="12" a="1"/>
  <c r="CB4" i="12" a="1"/>
  <c r="BW4" i="12" a="1"/>
  <c r="BT4" i="12" a="1"/>
  <c r="BO4" i="12" a="1"/>
  <c r="BL4" i="12" a="1"/>
  <c r="BG4" i="12" a="1"/>
  <c r="BD4" i="12" a="1"/>
  <c r="AY4" i="12" a="1"/>
  <c r="AV4" i="12" a="1"/>
  <c r="AQ4" i="12" a="1"/>
  <c r="AN4" i="12" a="1"/>
  <c r="AI4" i="12" a="1"/>
  <c r="AF4" i="12" a="1"/>
  <c r="AA4" i="12" a="1"/>
  <c r="X4" i="12" a="1"/>
  <c r="S4" i="12" a="1"/>
  <c r="P4" i="12" a="1"/>
  <c r="DC4" i="12" a="1"/>
  <c r="DA4" i="12" a="1"/>
  <c r="CY4" i="12" a="1"/>
  <c r="CW4" i="12" a="1"/>
  <c r="CU4" i="12" a="1"/>
  <c r="CS4" i="12" a="1"/>
  <c r="CQ4" i="12" a="1"/>
  <c r="CO4" i="12" a="1"/>
  <c r="CM4" i="12" a="1"/>
  <c r="CK4" i="12" a="1"/>
  <c r="CI4" i="12" a="1"/>
  <c r="CG4" i="12" a="1"/>
  <c r="CD4" i="12" a="1"/>
  <c r="BY4" i="12" a="1"/>
  <c r="BV4" i="12" a="1"/>
  <c r="BQ4" i="12" a="1"/>
  <c r="BN4" i="12" a="1"/>
  <c r="BI4" i="12" a="1"/>
  <c r="BF4" i="12" a="1"/>
  <c r="BA4" i="12" a="1"/>
  <c r="AX4" i="12" a="1"/>
  <c r="AS4" i="12" a="1"/>
  <c r="AP4" i="12" a="1"/>
  <c r="AK4" i="12" a="1"/>
  <c r="AH4" i="12" a="1"/>
  <c r="AC4" i="12" a="1"/>
  <c r="Z4" i="12" a="1"/>
  <c r="U4" i="12" a="1"/>
  <c r="R4" i="12" a="1"/>
  <c r="M4" i="12" a="1"/>
  <c r="DA3" i="12" a="1"/>
  <c r="BK3" i="12" a="1"/>
  <c r="BJ3" i="12" a="1"/>
  <c r="CF3" i="12" a="1"/>
  <c r="AO3" i="12" a="1"/>
  <c r="CQ3" i="12" a="1"/>
  <c r="AZ3" i="12" a="1"/>
  <c r="CP3" i="12" a="1"/>
  <c r="BU3" i="12" a="1"/>
  <c r="AA3" i="12" a="1"/>
  <c r="CV3" i="12" a="1"/>
  <c r="CA3" i="12" a="1"/>
  <c r="BP3" i="12" a="1"/>
  <c r="AU3" i="12" a="1"/>
  <c r="CK3" i="12" a="1"/>
  <c r="BZ3" i="12" a="1"/>
  <c r="BE3" i="12" a="1"/>
  <c r="AT3" i="12" a="1"/>
  <c r="AI3" i="12" a="1"/>
  <c r="S3" i="12" a="1"/>
  <c r="CY3" i="12" a="1"/>
  <c r="CN3" i="12" a="1"/>
  <c r="CI3" i="12" a="1"/>
  <c r="BX3" i="12" a="1"/>
  <c r="BS3" i="12" a="1"/>
  <c r="BH3" i="12" a="1"/>
  <c r="BC3" i="12" a="1"/>
  <c r="AR3" i="12" a="1"/>
  <c r="AM3" i="12" a="1"/>
  <c r="CX3" i="12" a="1"/>
  <c r="CS3" i="12" a="1"/>
  <c r="CH3" i="12" a="1"/>
  <c r="CC3" i="12" a="1"/>
  <c r="BR3" i="12" a="1"/>
  <c r="BM3" i="12" a="1"/>
  <c r="BB3" i="12" a="1"/>
  <c r="AW3" i="12" a="1"/>
  <c r="AL3" i="12" a="1"/>
  <c r="AE3" i="12" a="1"/>
  <c r="W3" i="12" a="1"/>
  <c r="O3" i="12" a="1"/>
  <c r="DC3" i="12" a="1"/>
  <c r="CZ3" i="12" a="1"/>
  <c r="CU3" i="12" a="1"/>
  <c r="CR3" i="12" a="1"/>
  <c r="CM3" i="12" a="1"/>
  <c r="CJ3" i="12" a="1"/>
  <c r="CE3" i="12" a="1"/>
  <c r="CB3" i="12" a="1"/>
  <c r="BW3" i="12" a="1"/>
  <c r="BT3" i="12" a="1"/>
  <c r="BO3" i="12" a="1"/>
  <c r="BL3" i="12" a="1"/>
  <c r="BG3" i="12" a="1"/>
  <c r="BD3" i="12" a="1"/>
  <c r="AY3" i="12" a="1"/>
  <c r="AV3" i="12" a="1"/>
  <c r="AQ3" i="12" a="1"/>
  <c r="AN3" i="12" a="1"/>
  <c r="DB3" i="12" a="1"/>
  <c r="CW3" i="12" a="1"/>
  <c r="CT3" i="12" a="1"/>
  <c r="CO3" i="12" a="1"/>
  <c r="CL3" i="12" a="1"/>
  <c r="CG3" i="12" a="1"/>
  <c r="CD3" i="12" a="1"/>
  <c r="BY3" i="12" a="1"/>
  <c r="BV3" i="12" a="1"/>
  <c r="BQ3" i="12" a="1"/>
  <c r="BN3" i="12" a="1"/>
  <c r="BI3" i="12" a="1"/>
  <c r="BF3" i="12" a="1"/>
  <c r="BA3" i="12" a="1"/>
  <c r="AX3" i="12" a="1"/>
  <c r="AS3" i="12" a="1"/>
  <c r="AP3" i="12" a="1"/>
  <c r="AK3" i="12" a="1"/>
  <c r="AG3" i="12" a="1"/>
  <c r="AC3" i="12" a="1"/>
  <c r="Y3" i="12" a="1"/>
  <c r="U3" i="12" a="1"/>
  <c r="Q3" i="12" a="1"/>
  <c r="M3" i="12" a="1"/>
  <c r="AJ3" i="12" a="1"/>
  <c r="AH3" i="12" a="1"/>
  <c r="AF3" i="12" a="1"/>
  <c r="AD3" i="12" a="1"/>
  <c r="AB3" i="12" a="1"/>
  <c r="Z3" i="12" a="1"/>
  <c r="X3" i="12" a="1"/>
  <c r="V3" i="12" a="1"/>
  <c r="T3" i="12" a="1"/>
  <c r="R3" i="12" a="1"/>
  <c r="P3" i="12" a="1"/>
  <c r="N3" i="12" a="1"/>
  <c r="L3" i="12" a="1"/>
  <c r="DB2" i="12" a="1"/>
  <c r="CX2" i="12" a="1"/>
  <c r="CT2" i="12" a="1"/>
  <c r="CP2" i="12" a="1"/>
  <c r="CL2" i="12" a="1"/>
  <c r="CH2" i="12" a="1"/>
  <c r="CD2" i="12" a="1"/>
  <c r="BZ2" i="12" a="1"/>
  <c r="BV2" i="12" a="1"/>
  <c r="BR2" i="12" a="1"/>
  <c r="BN2" i="12" a="1"/>
  <c r="BJ2" i="12" a="1"/>
  <c r="BF2" i="12" a="1"/>
  <c r="BB2" i="12" a="1"/>
  <c r="AX2" i="12" a="1"/>
  <c r="AT2" i="12" a="1"/>
  <c r="AP2" i="12" a="1"/>
  <c r="AL2" i="12" a="1"/>
  <c r="AH2" i="12" a="1"/>
  <c r="AD2" i="12" a="1"/>
  <c r="N2" i="12" a="1"/>
  <c r="CZ2" i="12" a="1"/>
  <c r="CV2" i="12" a="1"/>
  <c r="CR2" i="12" a="1"/>
  <c r="CN2" i="12" a="1"/>
  <c r="CJ2" i="12" a="1"/>
  <c r="CF2" i="12" a="1"/>
  <c r="CB2" i="12" a="1"/>
  <c r="BX2" i="12" a="1"/>
  <c r="BT2" i="12" a="1"/>
  <c r="BP2" i="12" a="1"/>
  <c r="BL2" i="12" a="1"/>
  <c r="BH2" i="12" a="1"/>
  <c r="BD2" i="12" a="1"/>
  <c r="AZ2" i="12" a="1"/>
  <c r="AV2" i="12" a="1"/>
  <c r="AR2" i="12" a="1"/>
  <c r="AN2" i="12" a="1"/>
  <c r="AJ2" i="12" a="1"/>
  <c r="AF2" i="12" a="1"/>
  <c r="AB2" i="12" a="1"/>
  <c r="Z2" i="12" a="1"/>
  <c r="X2" i="12" a="1"/>
  <c r="V2" i="12" a="1"/>
  <c r="T2" i="12" a="1"/>
  <c r="R2" i="12" a="1"/>
  <c r="P2" i="12" a="1"/>
  <c r="DC2" i="12" a="1"/>
  <c r="DA2" i="12" a="1"/>
  <c r="CY2" i="12" a="1"/>
  <c r="CW2" i="12" a="1"/>
  <c r="CU2" i="12" a="1"/>
  <c r="CS2" i="12" a="1"/>
  <c r="CQ2" i="12" a="1"/>
  <c r="CO2" i="12" a="1"/>
  <c r="CM2" i="12" a="1"/>
  <c r="CK2" i="12" a="1"/>
  <c r="CI2" i="12" a="1"/>
  <c r="CG2" i="12" a="1"/>
  <c r="CE2" i="12" a="1"/>
  <c r="CC2" i="12" a="1"/>
  <c r="CA2" i="12" a="1"/>
  <c r="BY2" i="12" a="1"/>
  <c r="BW2" i="12" a="1"/>
  <c r="BU2" i="12" a="1"/>
  <c r="BS2" i="12" a="1"/>
  <c r="BQ2" i="12" a="1"/>
  <c r="BO2" i="12" a="1"/>
  <c r="BM2" i="12" a="1"/>
  <c r="BK2" i="12" a="1"/>
  <c r="BI2" i="12" a="1"/>
  <c r="BG2" i="12" a="1"/>
  <c r="BE2" i="12" a="1"/>
  <c r="BC2" i="12" a="1"/>
  <c r="BA2" i="12" a="1"/>
  <c r="AY2" i="12" a="1"/>
  <c r="AW2" i="12" a="1"/>
  <c r="AU2" i="12" a="1"/>
  <c r="AS2" i="12" a="1"/>
  <c r="AQ2" i="12" a="1"/>
  <c r="AO2" i="12" a="1"/>
  <c r="AM2" i="12" a="1"/>
  <c r="AK2" i="12" a="1"/>
  <c r="AI2" i="12" a="1"/>
  <c r="AG2" i="12" a="1"/>
  <c r="AE2" i="12" a="1"/>
  <c r="AC2" i="12" a="1"/>
  <c r="AA2" i="12" a="1"/>
  <c r="Y2" i="12" a="1"/>
  <c r="W2" i="12" a="1"/>
  <c r="U2" i="12" a="1"/>
  <c r="S2" i="12" a="1"/>
  <c r="Q2" i="12" a="1"/>
  <c r="O2" i="12" a="1"/>
  <c r="M2" i="12" a="1"/>
  <c r="M2" i="12" l="1"/>
  <c r="O2" i="12"/>
  <c r="Q2" i="12"/>
  <c r="S2" i="12"/>
  <c r="U2" i="12"/>
  <c r="W2" i="12"/>
  <c r="Y2" i="12"/>
  <c r="AA2" i="12"/>
  <c r="AC2" i="12"/>
  <c r="AE2" i="12"/>
  <c r="AG2" i="12"/>
  <c r="AI2" i="12"/>
  <c r="AK2" i="12"/>
  <c r="AM2" i="12"/>
  <c r="AO2" i="12"/>
  <c r="AQ2" i="12"/>
  <c r="AS2" i="12"/>
  <c r="AU2" i="12"/>
  <c r="AW2" i="12"/>
  <c r="AY2" i="12"/>
  <c r="BA2" i="12"/>
  <c r="BC2" i="12"/>
  <c r="BE2" i="12"/>
  <c r="BG2" i="12"/>
  <c r="BI2" i="12"/>
  <c r="BK2" i="12"/>
  <c r="BM2" i="12"/>
  <c r="BO2" i="12"/>
  <c r="BQ2" i="12"/>
  <c r="BS2" i="12"/>
  <c r="BU2" i="12"/>
  <c r="BW2" i="12"/>
  <c r="BY2" i="12"/>
  <c r="CA2" i="12"/>
  <c r="CC2" i="12"/>
  <c r="CE2" i="12"/>
  <c r="CG2" i="12"/>
  <c r="CI2" i="12"/>
  <c r="CK2" i="12"/>
  <c r="CM2" i="12"/>
  <c r="CO2" i="12"/>
  <c r="CQ2" i="12"/>
  <c r="CS2" i="12"/>
  <c r="CU2" i="12"/>
  <c r="CW2" i="12"/>
  <c r="CY2" i="12"/>
  <c r="DA2" i="12"/>
  <c r="DC2" i="12"/>
  <c r="P2" i="12"/>
  <c r="R2" i="12"/>
  <c r="T2" i="12"/>
  <c r="V2" i="12"/>
  <c r="X2" i="12"/>
  <c r="Z2" i="12"/>
  <c r="AB2" i="12"/>
  <c r="AF2" i="12"/>
  <c r="AJ2" i="12"/>
  <c r="AN2" i="12"/>
  <c r="AR2" i="12"/>
  <c r="AV2" i="12"/>
  <c r="AZ2" i="12"/>
  <c r="BD2" i="12"/>
  <c r="BH2" i="12"/>
  <c r="BL2" i="12"/>
  <c r="BP2" i="12"/>
  <c r="BT2" i="12"/>
  <c r="BX2" i="12"/>
  <c r="CB2" i="12"/>
  <c r="CF2" i="12"/>
  <c r="CJ2" i="12"/>
  <c r="CN2" i="12"/>
  <c r="CR2" i="12"/>
  <c r="CV2" i="12"/>
  <c r="CZ2" i="12"/>
  <c r="N2" i="12"/>
  <c r="AD2" i="12"/>
  <c r="AH2" i="12"/>
  <c r="AL2" i="12"/>
  <c r="AP2" i="12"/>
  <c r="AT2" i="12"/>
  <c r="AX2" i="12"/>
  <c r="BB2" i="12"/>
  <c r="BF2" i="12"/>
  <c r="BJ2" i="12"/>
  <c r="BN2" i="12"/>
  <c r="BR2" i="12"/>
  <c r="BV2" i="12"/>
  <c r="BZ2" i="12"/>
  <c r="CD2" i="12"/>
  <c r="CH2" i="12"/>
  <c r="CL2" i="12"/>
  <c r="CP2" i="12"/>
  <c r="CT2" i="12"/>
  <c r="CX2" i="12"/>
  <c r="DB2" i="12"/>
  <c r="L3" i="12"/>
  <c r="N3" i="12"/>
  <c r="P3" i="12"/>
  <c r="R3" i="12"/>
  <c r="T3" i="12"/>
  <c r="V3" i="12"/>
  <c r="X3" i="12"/>
  <c r="Z3" i="12"/>
  <c r="AB3" i="12"/>
  <c r="AD3" i="12"/>
  <c r="AF3" i="12"/>
  <c r="AH3" i="12"/>
  <c r="AJ3" i="12"/>
  <c r="M3" i="12"/>
  <c r="Q3" i="12"/>
  <c r="U3" i="12"/>
  <c r="Y3" i="12"/>
  <c r="AC3" i="12"/>
  <c r="AG3" i="12"/>
  <c r="AK3" i="12"/>
  <c r="AP3" i="12"/>
  <c r="AS3" i="12"/>
  <c r="AX3" i="12"/>
  <c r="BA3" i="12"/>
  <c r="BF3" i="12"/>
  <c r="BI3" i="12"/>
  <c r="BN3" i="12"/>
  <c r="BQ3" i="12"/>
  <c r="BV3" i="12"/>
  <c r="BY3" i="12"/>
  <c r="CD3" i="12"/>
  <c r="CG3" i="12"/>
  <c r="CL3" i="12"/>
  <c r="CO3" i="12"/>
  <c r="CT3" i="12"/>
  <c r="CW3" i="12"/>
  <c r="DB3" i="12"/>
  <c r="AN3" i="12"/>
  <c r="AQ3" i="12"/>
  <c r="AV3" i="12"/>
  <c r="AY3" i="12"/>
  <c r="BD3" i="12"/>
  <c r="BG3" i="12"/>
  <c r="BL3" i="12"/>
  <c r="BO3" i="12"/>
  <c r="BT3" i="12"/>
  <c r="BW3" i="12"/>
  <c r="CB3" i="12"/>
  <c r="CE3" i="12"/>
  <c r="CJ3" i="12"/>
  <c r="CM3" i="12"/>
  <c r="CR3" i="12"/>
  <c r="CU3" i="12"/>
  <c r="CZ3" i="12"/>
  <c r="DC3" i="12"/>
  <c r="O3" i="12"/>
  <c r="W3" i="12"/>
  <c r="AE3" i="12"/>
  <c r="AL3" i="12"/>
  <c r="AW3" i="12"/>
  <c r="BB3" i="12"/>
  <c r="BM3" i="12"/>
  <c r="BR3" i="12"/>
  <c r="CC3" i="12"/>
  <c r="CH3" i="12"/>
  <c r="CS3" i="12"/>
  <c r="CX3" i="12"/>
  <c r="AM3" i="12"/>
  <c r="AR3" i="12"/>
  <c r="BC3" i="12"/>
  <c r="BH3" i="12"/>
  <c r="BS3" i="12"/>
  <c r="BX3" i="12"/>
  <c r="CI3" i="12"/>
  <c r="CN3" i="12"/>
  <c r="CY3" i="12"/>
  <c r="S3" i="12"/>
  <c r="AI3" i="12"/>
  <c r="AT3" i="12"/>
  <c r="BE3" i="12"/>
  <c r="BZ3" i="12"/>
  <c r="CK3" i="12"/>
  <c r="AU3" i="12"/>
  <c r="BP3" i="12"/>
  <c r="CA3" i="12"/>
  <c r="CV3" i="12"/>
  <c r="AA3" i="12"/>
  <c r="BU3" i="12"/>
  <c r="CP3" i="12"/>
  <c r="AZ3" i="12"/>
  <c r="CQ3" i="12"/>
  <c r="AO3" i="12"/>
  <c r="CF3" i="12"/>
  <c r="BJ3" i="12"/>
  <c r="BK3" i="12"/>
  <c r="DA3" i="12"/>
  <c r="M4" i="12"/>
  <c r="R4" i="12"/>
  <c r="U4" i="12"/>
  <c r="Z4" i="12"/>
  <c r="AC4" i="12"/>
  <c r="AH4" i="12"/>
  <c r="AK4" i="12"/>
  <c r="AP4" i="12"/>
  <c r="AS4" i="12"/>
  <c r="AX4" i="12"/>
  <c r="BA4" i="12"/>
  <c r="BF4" i="12"/>
  <c r="BI4" i="12"/>
  <c r="BN4" i="12"/>
  <c r="BQ4" i="12"/>
  <c r="BV4" i="12"/>
  <c r="BY4" i="12"/>
  <c r="CD4" i="12"/>
  <c r="CG4" i="12"/>
  <c r="CI4" i="12"/>
  <c r="CK4" i="12"/>
  <c r="CM4" i="12"/>
  <c r="CO4" i="12"/>
  <c r="CQ4" i="12"/>
  <c r="CS4" i="12"/>
  <c r="CU4" i="12"/>
  <c r="CW4" i="12"/>
  <c r="CY4" i="12"/>
  <c r="DA4" i="12"/>
  <c r="DC4" i="12"/>
  <c r="P4" i="12"/>
  <c r="S4" i="12"/>
  <c r="X4" i="12"/>
  <c r="AA4" i="12"/>
  <c r="AF4" i="12"/>
  <c r="AI4" i="12"/>
  <c r="AN4" i="12"/>
  <c r="AQ4" i="12"/>
  <c r="AV4" i="12"/>
  <c r="AY4" i="12"/>
  <c r="BD4" i="12"/>
  <c r="BG4" i="12"/>
  <c r="BL4" i="12"/>
  <c r="BO4" i="12"/>
  <c r="BT4" i="12"/>
  <c r="BW4" i="12"/>
  <c r="CB4" i="12"/>
  <c r="CE4" i="12"/>
  <c r="Q4" i="12"/>
  <c r="V4" i="12"/>
  <c r="AG4" i="12"/>
  <c r="AL4" i="12"/>
  <c r="AW4" i="12"/>
  <c r="BB4" i="12"/>
  <c r="BM4" i="12"/>
  <c r="BR4" i="12"/>
  <c r="CC4" i="12"/>
  <c r="CH4" i="12"/>
  <c r="CL4" i="12"/>
  <c r="CP4" i="12"/>
  <c r="CT4" i="12"/>
  <c r="CX4" i="12"/>
  <c r="DB4" i="12"/>
  <c r="L4" i="12"/>
  <c r="W4" i="12"/>
  <c r="AB4" i="12"/>
  <c r="AM4" i="12"/>
  <c r="AR4" i="12"/>
  <c r="BC4" i="12"/>
  <c r="BH4" i="12"/>
  <c r="BS4" i="12"/>
  <c r="BX4" i="12"/>
  <c r="N4" i="12"/>
  <c r="Y4" i="12"/>
  <c r="AT4" i="12"/>
  <c r="BE4" i="12"/>
  <c r="BZ4" i="12"/>
  <c r="CJ4" i="12"/>
  <c r="CR4" i="12"/>
  <c r="CZ4" i="12"/>
  <c r="O4" i="12"/>
  <c r="AJ4" i="12"/>
  <c r="AU4" i="12"/>
  <c r="BP4" i="12"/>
  <c r="CA4" i="12"/>
  <c r="AO4" i="12"/>
  <c r="BJ4" i="12"/>
  <c r="CV4" i="12"/>
  <c r="T4" i="12"/>
  <c r="BK4" i="12"/>
  <c r="CF4" i="12"/>
  <c r="AD4" i="12"/>
  <c r="BU4" i="12"/>
  <c r="AE4" i="12"/>
  <c r="AZ4" i="12"/>
  <c r="CN4" i="12"/>
  <c r="M5" i="12"/>
  <c r="O5" i="12"/>
  <c r="Q5" i="12"/>
  <c r="S5" i="12"/>
  <c r="N5" i="12"/>
  <c r="R5" i="12"/>
  <c r="U5" i="12"/>
  <c r="X5" i="12"/>
  <c r="AC5" i="12"/>
  <c r="AF5" i="12"/>
  <c r="AK5" i="12"/>
  <c r="AN5" i="12"/>
  <c r="AS5" i="12"/>
  <c r="AV5" i="12"/>
  <c r="BA5" i="12"/>
  <c r="BD5" i="12"/>
  <c r="BI5" i="12"/>
  <c r="BL5" i="12"/>
  <c r="BQ5" i="12"/>
  <c r="BT5" i="12"/>
  <c r="BY5" i="12"/>
  <c r="CB5" i="12"/>
  <c r="CG5" i="12"/>
  <c r="CJ5" i="12"/>
  <c r="CO5" i="12"/>
  <c r="CR5" i="12"/>
  <c r="CW5" i="12"/>
  <c r="CZ5" i="12"/>
  <c r="V5" i="12"/>
  <c r="AA5" i="12"/>
  <c r="AD5" i="12"/>
  <c r="AI5" i="12"/>
  <c r="AL5" i="12"/>
  <c r="AQ5" i="12"/>
  <c r="AT5" i="12"/>
  <c r="AY5" i="12"/>
  <c r="BB5" i="12"/>
  <c r="BG5" i="12"/>
  <c r="BJ5" i="12"/>
  <c r="BO5" i="12"/>
  <c r="BR5" i="12"/>
  <c r="BW5" i="12"/>
  <c r="BZ5" i="12"/>
  <c r="CE5" i="12"/>
  <c r="CH5" i="12"/>
  <c r="CM5" i="12"/>
  <c r="CP5" i="12"/>
  <c r="CU5" i="12"/>
  <c r="CX5" i="12"/>
  <c r="DC5" i="12"/>
  <c r="P5" i="12"/>
  <c r="AB5" i="12"/>
  <c r="AG5" i="12"/>
  <c r="AR5" i="12"/>
  <c r="AW5" i="12"/>
  <c r="BH5" i="12"/>
  <c r="BM5" i="12"/>
  <c r="BX5" i="12"/>
  <c r="CC5" i="12"/>
  <c r="CN5" i="12"/>
  <c r="CS5" i="12"/>
  <c r="W5" i="12"/>
  <c r="AH5" i="12"/>
  <c r="AM5" i="12"/>
  <c r="AX5" i="12"/>
  <c r="BC5" i="12"/>
  <c r="BN5" i="12"/>
  <c r="BS5" i="12"/>
  <c r="CD5" i="12"/>
  <c r="CI5" i="12"/>
  <c r="CT5" i="12"/>
  <c r="CY5" i="12"/>
  <c r="T5" i="12"/>
  <c r="AO5" i="12"/>
  <c r="AZ5" i="12"/>
  <c r="BU5" i="12"/>
  <c r="CF5" i="12"/>
  <c r="DA5" i="12"/>
  <c r="AE5" i="12"/>
  <c r="AP5" i="12"/>
  <c r="BK5" i="12"/>
  <c r="BV5" i="12"/>
  <c r="CQ5" i="12"/>
  <c r="DB5" i="12"/>
  <c r="L5" i="12"/>
  <c r="AJ5" i="12"/>
  <c r="BE5" i="12"/>
  <c r="CV5" i="12"/>
  <c r="BF5" i="12"/>
  <c r="CA5" i="12"/>
  <c r="Y5" i="12"/>
  <c r="BP5" i="12"/>
  <c r="Z5" i="12"/>
  <c r="AU5" i="12"/>
  <c r="CK5" i="12"/>
  <c r="CL5" i="12"/>
  <c r="M6" i="12"/>
  <c r="P6" i="12"/>
  <c r="U6" i="12"/>
  <c r="X6" i="12"/>
  <c r="AC6" i="12"/>
  <c r="AF6" i="12"/>
  <c r="AK6" i="12"/>
  <c r="AN6" i="12"/>
  <c r="AS6" i="12"/>
  <c r="AV6" i="12"/>
  <c r="BA6" i="12"/>
  <c r="BD6" i="12"/>
  <c r="BI6" i="12"/>
  <c r="BL6" i="12"/>
  <c r="BQ6" i="12"/>
  <c r="BT6" i="12"/>
  <c r="BY6" i="12"/>
  <c r="CB6" i="12"/>
  <c r="CG6" i="12"/>
  <c r="CJ6" i="12"/>
  <c r="CO6" i="12"/>
  <c r="CR6" i="12"/>
  <c r="CW6" i="12"/>
  <c r="CZ6" i="12"/>
  <c r="N6" i="12"/>
  <c r="S6" i="12"/>
  <c r="V6" i="12"/>
  <c r="AA6" i="12"/>
  <c r="AD6" i="12"/>
  <c r="AI6" i="12"/>
  <c r="AL6" i="12"/>
  <c r="AQ6" i="12"/>
  <c r="AT6" i="12"/>
  <c r="AY6" i="12"/>
  <c r="BB6" i="12"/>
  <c r="BG6" i="12"/>
  <c r="BJ6" i="12"/>
  <c r="BO6" i="12"/>
  <c r="BR6" i="12"/>
  <c r="BW6" i="12"/>
  <c r="BZ6" i="12"/>
  <c r="CE6" i="12"/>
  <c r="CH6" i="12"/>
  <c r="CM6" i="12"/>
  <c r="CP6" i="12"/>
  <c r="CU6" i="12"/>
  <c r="CX6" i="12"/>
  <c r="DC6" i="12"/>
  <c r="L6" i="12"/>
  <c r="Q6" i="12"/>
  <c r="AB6" i="12"/>
  <c r="AG6" i="12"/>
  <c r="AR6" i="12"/>
  <c r="AW6" i="12"/>
  <c r="BH6" i="12"/>
  <c r="BM6" i="12"/>
  <c r="BX6" i="12"/>
  <c r="CC6" i="12"/>
  <c r="CN6" i="12"/>
  <c r="CS6" i="12"/>
  <c r="R6" i="12"/>
  <c r="W6" i="12"/>
  <c r="AH6" i="12"/>
  <c r="AM6" i="12"/>
  <c r="AX6" i="12"/>
  <c r="BC6" i="12"/>
  <c r="BN6" i="12"/>
  <c r="BS6" i="12"/>
  <c r="CD6" i="12"/>
  <c r="CI6" i="12"/>
  <c r="CT6" i="12"/>
  <c r="CY6" i="12"/>
  <c r="T6" i="12"/>
  <c r="AO6" i="12"/>
  <c r="AZ6" i="12"/>
  <c r="BU6" i="12"/>
  <c r="CF6" i="12"/>
  <c r="DA6" i="12"/>
  <c r="AE6" i="12"/>
  <c r="AP6" i="12"/>
  <c r="BK6" i="12"/>
  <c r="BV6" i="12"/>
  <c r="CQ6" i="12"/>
  <c r="DB6" i="12"/>
  <c r="Y6" i="12"/>
  <c r="BP6" i="12"/>
  <c r="CK6" i="12"/>
  <c r="Z6" i="12"/>
  <c r="AU6" i="12"/>
  <c r="CL6" i="12"/>
  <c r="BE6" i="12"/>
  <c r="CV6" i="12"/>
  <c r="O6" i="12"/>
  <c r="BF6" i="12"/>
  <c r="AJ6" i="12"/>
  <c r="CA6" i="12"/>
  <c r="M7" i="12"/>
  <c r="P7" i="12"/>
  <c r="U7" i="12"/>
  <c r="N7" i="12"/>
  <c r="S7" i="12"/>
  <c r="V7" i="12"/>
  <c r="AA7" i="12"/>
  <c r="AD7" i="12"/>
  <c r="AI7" i="12"/>
  <c r="AL7" i="12"/>
  <c r="L7" i="12"/>
  <c r="Q7" i="12"/>
  <c r="Z7" i="12"/>
  <c r="AC7" i="12"/>
  <c r="AG7" i="12"/>
  <c r="AN7" i="12"/>
  <c r="AQ7" i="12"/>
  <c r="AV7" i="12"/>
  <c r="AY7" i="12"/>
  <c r="BD7" i="12"/>
  <c r="BG7" i="12"/>
  <c r="BL7" i="12"/>
  <c r="BO7" i="12"/>
  <c r="BT7" i="12"/>
  <c r="BW7" i="12"/>
  <c r="CB7" i="12"/>
  <c r="CE7" i="12"/>
  <c r="CJ7" i="12"/>
  <c r="CM7" i="12"/>
  <c r="CR7" i="12"/>
  <c r="CU7" i="12"/>
  <c r="CZ7" i="12"/>
  <c r="DC7" i="12"/>
  <c r="R7" i="12"/>
  <c r="W7" i="12"/>
  <c r="AH7" i="12"/>
  <c r="AK7" i="12"/>
  <c r="AO7" i="12"/>
  <c r="AT7" i="12"/>
  <c r="AW7" i="12"/>
  <c r="BB7" i="12"/>
  <c r="BE7" i="12"/>
  <c r="BJ7" i="12"/>
  <c r="BM7" i="12"/>
  <c r="BR7" i="12"/>
  <c r="BU7" i="12"/>
  <c r="BZ7" i="12"/>
  <c r="CC7" i="12"/>
  <c r="CH7" i="12"/>
  <c r="CK7" i="12"/>
  <c r="CP7" i="12"/>
  <c r="CS7" i="12"/>
  <c r="CX7" i="12"/>
  <c r="DA7" i="12"/>
  <c r="T7" i="12"/>
  <c r="AB7" i="12"/>
  <c r="AU7" i="12"/>
  <c r="AZ7" i="12"/>
  <c r="BK7" i="12"/>
  <c r="BP7" i="12"/>
  <c r="CA7" i="12"/>
  <c r="CF7" i="12"/>
  <c r="CQ7" i="12"/>
  <c r="CV7" i="12"/>
  <c r="AJ7" i="12"/>
  <c r="AP7" i="12"/>
  <c r="BA7" i="12"/>
  <c r="BF7" i="12"/>
  <c r="BQ7" i="12"/>
  <c r="BV7" i="12"/>
  <c r="CG7" i="12"/>
  <c r="CL7" i="12"/>
  <c r="CW7" i="12"/>
  <c r="DB7" i="12"/>
  <c r="AE7" i="12"/>
  <c r="AR7" i="12"/>
  <c r="BC7" i="12"/>
  <c r="BX7" i="12"/>
  <c r="CI7" i="12"/>
  <c r="O7" i="12"/>
  <c r="AF7" i="12"/>
  <c r="AS7" i="12"/>
  <c r="BN7" i="12"/>
  <c r="BY7" i="12"/>
  <c r="CT7" i="12"/>
  <c r="BH7" i="12"/>
  <c r="CY7" i="12"/>
  <c r="AM7" i="12"/>
  <c r="BI7" i="12"/>
  <c r="CD7" i="12"/>
  <c r="X7" i="12"/>
  <c r="BS7" i="12"/>
  <c r="Y7" i="12"/>
  <c r="CN7" i="12"/>
  <c r="CO7" i="12"/>
  <c r="AX7" i="12"/>
  <c r="P8" i="12"/>
  <c r="S8" i="12"/>
  <c r="X8" i="12"/>
  <c r="AA8" i="12"/>
  <c r="AF8" i="12"/>
  <c r="AI8" i="12"/>
  <c r="AN8" i="12"/>
  <c r="AQ8" i="12"/>
  <c r="AV8" i="12"/>
  <c r="AY8" i="12"/>
  <c r="BD8" i="12"/>
  <c r="BG8" i="12"/>
  <c r="BL8" i="12"/>
  <c r="BO8" i="12"/>
  <c r="BT8" i="12"/>
  <c r="BW8" i="12"/>
  <c r="CB8" i="12"/>
  <c r="CE8" i="12"/>
  <c r="CJ8" i="12"/>
  <c r="CM8" i="12"/>
  <c r="CO8" i="12"/>
  <c r="CQ8" i="12"/>
  <c r="CS8" i="12"/>
  <c r="CU8" i="12"/>
  <c r="CW8" i="12"/>
  <c r="CY8" i="12"/>
  <c r="DA8" i="12"/>
  <c r="DC8" i="12"/>
  <c r="N8" i="12"/>
  <c r="Q8" i="12"/>
  <c r="V8" i="12"/>
  <c r="Y8" i="12"/>
  <c r="AD8" i="12"/>
  <c r="AG8" i="12"/>
  <c r="AL8" i="12"/>
  <c r="AO8" i="12"/>
  <c r="AT8" i="12"/>
  <c r="AW8" i="12"/>
  <c r="BB8" i="12"/>
  <c r="BE8" i="12"/>
  <c r="BJ8" i="12"/>
  <c r="BM8" i="12"/>
  <c r="BR8" i="12"/>
  <c r="BU8" i="12"/>
  <c r="BZ8" i="12"/>
  <c r="CC8" i="12"/>
  <c r="CH8" i="12"/>
  <c r="CK8" i="12"/>
  <c r="O8" i="12"/>
  <c r="T8" i="12"/>
  <c r="AE8" i="12"/>
  <c r="AJ8" i="12"/>
  <c r="AU8" i="12"/>
  <c r="AZ8" i="12"/>
  <c r="BK8" i="12"/>
  <c r="BP8" i="12"/>
  <c r="CA8" i="12"/>
  <c r="CF8" i="12"/>
  <c r="CP8" i="12"/>
  <c r="CT8" i="12"/>
  <c r="CX8" i="12"/>
  <c r="DB8" i="12"/>
  <c r="U8" i="12"/>
  <c r="Z8" i="12"/>
  <c r="AK8" i="12"/>
  <c r="AP8" i="12"/>
  <c r="BA8" i="12"/>
  <c r="BF8" i="12"/>
  <c r="BQ8" i="12"/>
  <c r="BV8" i="12"/>
  <c r="CG8" i="12"/>
  <c r="CL8" i="12"/>
  <c r="L8" i="12"/>
  <c r="W8" i="12"/>
  <c r="AR8" i="12"/>
  <c r="BC8" i="12"/>
  <c r="BX8" i="12"/>
  <c r="CI8" i="12"/>
  <c r="CR8" i="12"/>
  <c r="CZ8" i="12"/>
  <c r="M8" i="12"/>
  <c r="AH8" i="12"/>
  <c r="AS8" i="12"/>
  <c r="BN8" i="12"/>
  <c r="BY8" i="12"/>
  <c r="AB8" i="12"/>
  <c r="BS8" i="12"/>
  <c r="CN8" i="12"/>
  <c r="AC8" i="12"/>
  <c r="AX8" i="12"/>
  <c r="BH8" i="12"/>
  <c r="CV8" i="12"/>
  <c r="R8" i="12"/>
  <c r="BI8" i="12"/>
  <c r="CD8" i="12"/>
  <c r="AM8" i="12"/>
  <c r="M9" i="12"/>
  <c r="O9" i="12"/>
  <c r="Q9" i="12"/>
  <c r="S9" i="12"/>
  <c r="U9" i="12"/>
  <c r="W9" i="12"/>
  <c r="Y9" i="12"/>
  <c r="AA9" i="12"/>
  <c r="AC9" i="12"/>
  <c r="AE9" i="12"/>
  <c r="AG9" i="12"/>
  <c r="AI9" i="12"/>
  <c r="AK9" i="12"/>
  <c r="AM9" i="12"/>
  <c r="AO9" i="12"/>
  <c r="AQ9" i="12"/>
  <c r="AS9" i="12"/>
  <c r="AU9" i="12"/>
  <c r="AW9" i="12"/>
  <c r="AY9" i="12"/>
  <c r="BA9" i="12"/>
  <c r="BC9" i="12"/>
  <c r="BE9" i="12"/>
  <c r="BG9" i="12"/>
  <c r="BI9" i="12"/>
  <c r="BK9" i="12"/>
  <c r="N9" i="12"/>
  <c r="R9" i="12"/>
  <c r="V9" i="12"/>
  <c r="Z9" i="12"/>
  <c r="AD9" i="12"/>
  <c r="AH9" i="12"/>
  <c r="AL9" i="12"/>
  <c r="AP9" i="12"/>
  <c r="AT9" i="12"/>
  <c r="AX9" i="12"/>
  <c r="BB9" i="12"/>
  <c r="BF9" i="12"/>
  <c r="BJ9" i="12"/>
  <c r="BM9" i="12"/>
  <c r="BP9" i="12"/>
  <c r="BU9" i="12"/>
  <c r="BX9" i="12"/>
  <c r="CC9" i="12"/>
  <c r="CF9" i="12"/>
  <c r="CK9" i="12"/>
  <c r="CN9" i="12"/>
  <c r="CS9" i="12"/>
  <c r="CV9" i="12"/>
  <c r="DA9" i="12"/>
  <c r="BN9" i="12"/>
  <c r="BS9" i="12"/>
  <c r="BV9" i="12"/>
  <c r="CA9" i="12"/>
  <c r="CD9" i="12"/>
  <c r="CI9" i="12"/>
  <c r="CL9" i="12"/>
  <c r="CQ9" i="12"/>
  <c r="CT9" i="12"/>
  <c r="CY9" i="12"/>
  <c r="DB9" i="12"/>
  <c r="P9" i="12"/>
  <c r="X9" i="12"/>
  <c r="AF9" i="12"/>
  <c r="AN9" i="12"/>
  <c r="AV9" i="12"/>
  <c r="BD9" i="12"/>
  <c r="BL9" i="12"/>
  <c r="BQ9" i="12"/>
  <c r="CB9" i="12"/>
  <c r="CG9" i="12"/>
  <c r="CR9" i="12"/>
  <c r="CW9" i="12"/>
  <c r="BR9" i="12"/>
  <c r="BW9" i="12"/>
  <c r="CH9" i="12"/>
  <c r="CM9" i="12"/>
  <c r="CX9" i="12"/>
  <c r="DC9" i="12"/>
  <c r="L9" i="12"/>
  <c r="AB9" i="12"/>
  <c r="AR9" i="12"/>
  <c r="BH9" i="12"/>
  <c r="BT9" i="12"/>
  <c r="CO9" i="12"/>
  <c r="CZ9" i="12"/>
  <c r="CE9" i="12"/>
  <c r="CP9" i="12"/>
  <c r="AJ9" i="12"/>
  <c r="CJ9" i="12"/>
  <c r="BO9" i="12"/>
  <c r="AZ9" i="12"/>
  <c r="CU9" i="12"/>
  <c r="T9" i="12"/>
  <c r="BY9" i="12"/>
  <c r="BZ9" i="12"/>
  <c r="L10" i="12"/>
  <c r="Q10" i="12"/>
  <c r="T10" i="12"/>
  <c r="Y10" i="12"/>
  <c r="AB10" i="12"/>
  <c r="AG10" i="12"/>
  <c r="AJ10" i="12"/>
  <c r="AO10" i="12"/>
  <c r="AR10" i="12"/>
  <c r="AW10" i="12"/>
  <c r="AZ10" i="12"/>
  <c r="BE10" i="12"/>
  <c r="BH10" i="12"/>
  <c r="BM10" i="12"/>
  <c r="BP10" i="12"/>
  <c r="BU10" i="12"/>
  <c r="BX10" i="12"/>
  <c r="CC10" i="12"/>
  <c r="CF10" i="12"/>
  <c r="CK10" i="12"/>
  <c r="CN10" i="12"/>
  <c r="CS10" i="12"/>
  <c r="CV10" i="12"/>
  <c r="DA10" i="12"/>
  <c r="O10" i="12"/>
  <c r="R10" i="12"/>
  <c r="W10" i="12"/>
  <c r="Z10" i="12"/>
  <c r="AE10" i="12"/>
  <c r="AH10" i="12"/>
  <c r="AM10" i="12"/>
  <c r="AP10" i="12"/>
  <c r="AU10" i="12"/>
  <c r="AX10" i="12"/>
  <c r="BC10" i="12"/>
  <c r="BF10" i="12"/>
  <c r="BK10" i="12"/>
  <c r="BN10" i="12"/>
  <c r="BS10" i="12"/>
  <c r="BV10" i="12"/>
  <c r="CA10" i="12"/>
  <c r="CD10" i="12"/>
  <c r="CI10" i="12"/>
  <c r="CL10" i="12"/>
  <c r="CQ10" i="12"/>
  <c r="CT10" i="12"/>
  <c r="CY10" i="12"/>
  <c r="DB10" i="12"/>
  <c r="P10" i="12"/>
  <c r="U10" i="12"/>
  <c r="AF10" i="12"/>
  <c r="AK10" i="12"/>
  <c r="AV10" i="12"/>
  <c r="BA10" i="12"/>
  <c r="BL10" i="12"/>
  <c r="BQ10" i="12"/>
  <c r="CB10" i="12"/>
  <c r="CG10" i="12"/>
  <c r="CR10" i="12"/>
  <c r="CW10" i="12"/>
  <c r="V10" i="12"/>
  <c r="AA10" i="12"/>
  <c r="AL10" i="12"/>
  <c r="AQ10" i="12"/>
  <c r="BB10" i="12"/>
  <c r="BG10" i="12"/>
  <c r="BR10" i="12"/>
  <c r="BW10" i="12"/>
  <c r="CH10" i="12"/>
  <c r="CM10" i="12"/>
  <c r="CX10" i="12"/>
  <c r="DC10" i="12"/>
  <c r="AC10" i="12"/>
  <c r="AN10" i="12"/>
  <c r="BI10" i="12"/>
  <c r="BT10" i="12"/>
  <c r="CO10" i="12"/>
  <c r="CZ10" i="12"/>
  <c r="S10" i="12"/>
  <c r="AD10" i="12"/>
  <c r="AY10" i="12"/>
  <c r="BJ10" i="12"/>
  <c r="CE10" i="12"/>
  <c r="CP10" i="12"/>
  <c r="M10" i="12"/>
  <c r="BD10" i="12"/>
  <c r="BY10" i="12"/>
  <c r="N10" i="12"/>
  <c r="AI10" i="12"/>
  <c r="BZ10" i="12"/>
  <c r="CU10" i="12"/>
  <c r="AS10" i="12"/>
  <c r="CJ10" i="12"/>
  <c r="AT10" i="12"/>
  <c r="X10" i="12"/>
  <c r="BO10" i="12"/>
  <c r="L11" i="12"/>
  <c r="Q11" i="12"/>
  <c r="T11" i="12"/>
  <c r="Y11" i="12"/>
  <c r="AB11" i="12"/>
  <c r="AG11" i="12"/>
  <c r="AJ11" i="12"/>
  <c r="AO11" i="12"/>
  <c r="AR11" i="12"/>
  <c r="AW11" i="12"/>
  <c r="AZ11" i="12"/>
  <c r="BE11" i="12"/>
  <c r="BH11" i="12"/>
  <c r="BM11" i="12"/>
  <c r="BP11" i="12"/>
  <c r="BU11" i="12"/>
  <c r="BX11" i="12"/>
  <c r="CC11" i="12"/>
  <c r="CF11" i="12"/>
  <c r="CK11" i="12"/>
  <c r="CN11" i="12"/>
  <c r="CS11" i="12"/>
  <c r="CV11" i="12"/>
  <c r="DA11" i="12"/>
  <c r="O11" i="12"/>
  <c r="R11" i="12"/>
  <c r="W11" i="12"/>
  <c r="Z11" i="12"/>
  <c r="AE11" i="12"/>
  <c r="AH11" i="12"/>
  <c r="AM11" i="12"/>
  <c r="AP11" i="12"/>
  <c r="AU11" i="12"/>
  <c r="AX11" i="12"/>
  <c r="BC11" i="12"/>
  <c r="BF11" i="12"/>
  <c r="BK11" i="12"/>
  <c r="BN11" i="12"/>
  <c r="BS11" i="12"/>
  <c r="BV11" i="12"/>
  <c r="CA11" i="12"/>
  <c r="CD11" i="12"/>
  <c r="CI11" i="12"/>
  <c r="CL11" i="12"/>
  <c r="CQ11" i="12"/>
  <c r="CT11" i="12"/>
  <c r="CY11" i="12"/>
  <c r="DB11" i="12"/>
  <c r="P11" i="12"/>
  <c r="U11" i="12"/>
  <c r="AF11" i="12"/>
  <c r="AK11" i="12"/>
  <c r="AV11" i="12"/>
  <c r="BA11" i="12"/>
  <c r="BL11" i="12"/>
  <c r="BQ11" i="12"/>
  <c r="CB11" i="12"/>
  <c r="CG11" i="12"/>
  <c r="CR11" i="12"/>
  <c r="CW11" i="12"/>
  <c r="V11" i="12"/>
  <c r="AA11" i="12"/>
  <c r="AL11" i="12"/>
  <c r="AQ11" i="12"/>
  <c r="BB11" i="12"/>
  <c r="BG11" i="12"/>
  <c r="BR11" i="12"/>
  <c r="BW11" i="12"/>
  <c r="CH11" i="12"/>
  <c r="CM11" i="12"/>
  <c r="CX11" i="12"/>
  <c r="DC11" i="12"/>
  <c r="AC11" i="12"/>
  <c r="AN11" i="12"/>
  <c r="BI11" i="12"/>
  <c r="BT11" i="12"/>
  <c r="CO11" i="12"/>
  <c r="CZ11" i="12"/>
  <c r="S11" i="12"/>
  <c r="AD11" i="12"/>
  <c r="AY11" i="12"/>
  <c r="BJ11" i="12"/>
  <c r="CE11" i="12"/>
  <c r="CP11" i="12"/>
  <c r="X11" i="12"/>
  <c r="AS11" i="12"/>
  <c r="CJ11" i="12"/>
  <c r="AT11" i="12"/>
  <c r="BO11" i="12"/>
  <c r="BY11" i="12"/>
  <c r="AI11" i="12"/>
  <c r="BZ11" i="12"/>
  <c r="M11" i="12"/>
  <c r="BD11" i="12"/>
  <c r="CU11" i="12"/>
  <c r="N11" i="12"/>
  <c r="L12" i="12"/>
  <c r="Q12" i="12"/>
  <c r="T12" i="12"/>
  <c r="Y12" i="12"/>
  <c r="AB12" i="12"/>
  <c r="AG12" i="12"/>
  <c r="AJ12" i="12"/>
  <c r="AO12" i="12"/>
  <c r="AR12" i="12"/>
  <c r="AW12" i="12"/>
  <c r="AZ12" i="12"/>
  <c r="BE12" i="12"/>
  <c r="BH12" i="12"/>
  <c r="BM12" i="12"/>
  <c r="BP12" i="12"/>
  <c r="BU12" i="12"/>
  <c r="BX12" i="12"/>
  <c r="CC12" i="12"/>
  <c r="CF12" i="12"/>
  <c r="CK12" i="12"/>
  <c r="CN12" i="12"/>
  <c r="CS12" i="12"/>
  <c r="CV12" i="12"/>
  <c r="DA12" i="12"/>
  <c r="O12" i="12"/>
  <c r="R12" i="12"/>
  <c r="W12" i="12"/>
  <c r="Z12" i="12"/>
  <c r="AE12" i="12"/>
  <c r="AH12" i="12"/>
  <c r="AM12" i="12"/>
  <c r="AP12" i="12"/>
  <c r="AU12" i="12"/>
  <c r="AX12" i="12"/>
  <c r="BC12" i="12"/>
  <c r="BF12" i="12"/>
  <c r="BK12" i="12"/>
  <c r="BN12" i="12"/>
  <c r="BS12" i="12"/>
  <c r="BV12" i="12"/>
  <c r="CA12" i="12"/>
  <c r="CD12" i="12"/>
  <c r="CI12" i="12"/>
  <c r="CL12" i="12"/>
  <c r="CQ12" i="12"/>
  <c r="CT12" i="12"/>
  <c r="CY12" i="12"/>
  <c r="DB12" i="12"/>
  <c r="P12" i="12"/>
  <c r="U12" i="12"/>
  <c r="AF12" i="12"/>
  <c r="AK12" i="12"/>
  <c r="AV12" i="12"/>
  <c r="BA12" i="12"/>
  <c r="BL12" i="12"/>
  <c r="BQ12" i="12"/>
  <c r="CB12" i="12"/>
  <c r="CG12" i="12"/>
  <c r="CR12" i="12"/>
  <c r="CW12" i="12"/>
  <c r="V12" i="12"/>
  <c r="AA12" i="12"/>
  <c r="AL12" i="12"/>
  <c r="AQ12" i="12"/>
  <c r="BB12" i="12"/>
  <c r="BG12" i="12"/>
  <c r="BR12" i="12"/>
  <c r="BW12" i="12"/>
  <c r="CH12" i="12"/>
  <c r="CM12" i="12"/>
  <c r="CX12" i="12"/>
  <c r="DC12" i="12"/>
  <c r="AC12" i="12"/>
  <c r="AN12" i="12"/>
  <c r="BI12" i="12"/>
  <c r="BT12" i="12"/>
  <c r="CO12" i="12"/>
  <c r="CZ12" i="12"/>
  <c r="S12" i="12"/>
  <c r="AD12" i="12"/>
  <c r="AY12" i="12"/>
  <c r="BJ12" i="12"/>
  <c r="CE12" i="12"/>
  <c r="CP12" i="12"/>
  <c r="M12" i="12"/>
  <c r="BD12" i="12"/>
  <c r="BY12" i="12"/>
  <c r="N12" i="12"/>
  <c r="AI12" i="12"/>
  <c r="BZ12" i="12"/>
  <c r="CU12" i="12"/>
  <c r="X12" i="12"/>
  <c r="BO12" i="12"/>
  <c r="AS12" i="12"/>
  <c r="CJ12" i="12"/>
  <c r="AT12" i="12"/>
  <c r="L13" i="12"/>
  <c r="Q13" i="12"/>
  <c r="T13" i="12"/>
  <c r="Y13" i="12"/>
  <c r="AB13" i="12"/>
  <c r="AG13" i="12"/>
  <c r="AJ13" i="12"/>
  <c r="AO13" i="12"/>
  <c r="AR13" i="12"/>
  <c r="AW13" i="12"/>
  <c r="AZ13" i="12"/>
  <c r="BE13" i="12"/>
  <c r="BH13" i="12"/>
  <c r="BM13" i="12"/>
  <c r="BP13" i="12"/>
  <c r="O13" i="12"/>
  <c r="R13" i="12"/>
  <c r="W13" i="12"/>
  <c r="Z13" i="12"/>
  <c r="AE13" i="12"/>
  <c r="AH13" i="12"/>
  <c r="AM13" i="12"/>
  <c r="AP13" i="12"/>
  <c r="AU13" i="12"/>
  <c r="AX13" i="12"/>
  <c r="BC13" i="12"/>
  <c r="BF13" i="12"/>
  <c r="BK13" i="12"/>
  <c r="BN13" i="12"/>
  <c r="BS13" i="12"/>
  <c r="BV13" i="12"/>
  <c r="CA13" i="12"/>
  <c r="CD13" i="12"/>
  <c r="CI13" i="12"/>
  <c r="CL13" i="12"/>
  <c r="CQ13" i="12"/>
  <c r="CT13" i="12"/>
  <c r="CY13" i="12"/>
  <c r="DB13" i="12"/>
  <c r="P13" i="12"/>
  <c r="U13" i="12"/>
  <c r="AF13" i="12"/>
  <c r="AK13" i="12"/>
  <c r="AV13" i="12"/>
  <c r="BA13" i="12"/>
  <c r="BL13" i="12"/>
  <c r="BQ13" i="12"/>
  <c r="BX13" i="12"/>
  <c r="CB13" i="12"/>
  <c r="CE13" i="12"/>
  <c r="CP13" i="12"/>
  <c r="CS13" i="12"/>
  <c r="CW13" i="12"/>
  <c r="V13" i="12"/>
  <c r="AA13" i="12"/>
  <c r="AL13" i="12"/>
  <c r="AQ13" i="12"/>
  <c r="BB13" i="12"/>
  <c r="BG13" i="12"/>
  <c r="BR13" i="12"/>
  <c r="BU13" i="12"/>
  <c r="BY13" i="12"/>
  <c r="CF13" i="12"/>
  <c r="CJ13" i="12"/>
  <c r="CM13" i="12"/>
  <c r="CX13" i="12"/>
  <c r="DA13" i="12"/>
  <c r="AC13" i="12"/>
  <c r="AN13" i="12"/>
  <c r="BI13" i="12"/>
  <c r="BZ13" i="12"/>
  <c r="CG13" i="12"/>
  <c r="CN13" i="12"/>
  <c r="CU13" i="12"/>
  <c r="S13" i="12"/>
  <c r="AD13" i="12"/>
  <c r="AY13" i="12"/>
  <c r="BJ13" i="12"/>
  <c r="BT13" i="12"/>
  <c r="CH13" i="12"/>
  <c r="CO13" i="12"/>
  <c r="CV13" i="12"/>
  <c r="DC13" i="12"/>
  <c r="X13" i="12"/>
  <c r="AS13" i="12"/>
  <c r="CC13" i="12"/>
  <c r="CR13" i="12"/>
  <c r="AT13" i="12"/>
  <c r="BO13" i="12"/>
  <c r="M13" i="12"/>
  <c r="BD13" i="12"/>
  <c r="N13" i="12"/>
  <c r="CK13" i="12"/>
  <c r="AI13" i="12"/>
  <c r="BW13" i="12"/>
  <c r="CZ13" i="12"/>
  <c r="O14" i="12"/>
  <c r="Q14" i="12"/>
  <c r="S14" i="12"/>
  <c r="U14" i="12"/>
  <c r="W14" i="12"/>
  <c r="Y14" i="12"/>
  <c r="AA14" i="12"/>
  <c r="AC14" i="12"/>
  <c r="AE14" i="12"/>
  <c r="AG14" i="12"/>
  <c r="AI14" i="12"/>
  <c r="AK14" i="12"/>
  <c r="AM14" i="12"/>
  <c r="AO14" i="12"/>
  <c r="AQ14" i="12"/>
  <c r="AS14" i="12"/>
  <c r="AU14" i="12"/>
  <c r="AW14" i="12"/>
  <c r="AY14" i="12"/>
  <c r="BA14" i="12"/>
  <c r="BC14" i="12"/>
  <c r="BE14" i="12"/>
  <c r="BG14" i="12"/>
  <c r="BI14" i="12"/>
  <c r="BK14" i="12"/>
  <c r="BM14" i="12"/>
  <c r="BO14" i="12"/>
  <c r="BQ14" i="12"/>
  <c r="BS14" i="12"/>
  <c r="L14" i="12"/>
  <c r="R14" i="12"/>
  <c r="Z14" i="12"/>
  <c r="AH14" i="12"/>
  <c r="AP14" i="12"/>
  <c r="AX14" i="12"/>
  <c r="BF14" i="12"/>
  <c r="BN14" i="12"/>
  <c r="M14" i="12"/>
  <c r="P14" i="12"/>
  <c r="X14" i="12"/>
  <c r="AF14" i="12"/>
  <c r="AN14" i="12"/>
  <c r="AV14" i="12"/>
  <c r="BD14" i="12"/>
  <c r="BL14" i="12"/>
  <c r="BT14" i="12"/>
  <c r="BV14" i="12"/>
  <c r="V14" i="12"/>
  <c r="AL14" i="12"/>
  <c r="BB14" i="12"/>
  <c r="BR14" i="12"/>
  <c r="BY14" i="12"/>
  <c r="CB14" i="12"/>
  <c r="CG14" i="12"/>
  <c r="CJ14" i="12"/>
  <c r="CO14" i="12"/>
  <c r="CR14" i="12"/>
  <c r="CW14" i="12"/>
  <c r="CZ14" i="12"/>
  <c r="AB14" i="12"/>
  <c r="AR14" i="12"/>
  <c r="BH14" i="12"/>
  <c r="BW14" i="12"/>
  <c r="BZ14" i="12"/>
  <c r="CE14" i="12"/>
  <c r="CH14" i="12"/>
  <c r="CM14" i="12"/>
  <c r="CP14" i="12"/>
  <c r="CU14" i="12"/>
  <c r="CX14" i="12"/>
  <c r="DC14" i="12"/>
  <c r="N14" i="12"/>
  <c r="AT14" i="12"/>
  <c r="BX14" i="12"/>
  <c r="CC14" i="12"/>
  <c r="CN14" i="12"/>
  <c r="CS14" i="12"/>
  <c r="AJ14" i="12"/>
  <c r="BP14" i="12"/>
  <c r="CD14" i="12"/>
  <c r="CI14" i="12"/>
  <c r="CT14" i="12"/>
  <c r="CY14" i="12"/>
  <c r="BJ14" i="12"/>
  <c r="CK14" i="12"/>
  <c r="CV14" i="12"/>
  <c r="T14" i="12"/>
  <c r="CA14" i="12"/>
  <c r="CL14" i="12"/>
  <c r="AD14" i="12"/>
  <c r="CF14" i="12"/>
  <c r="DA14" i="12"/>
  <c r="AZ14" i="12"/>
  <c r="DB14" i="12"/>
  <c r="BU14" i="12"/>
  <c r="CQ14" i="12"/>
  <c r="M15" i="12"/>
  <c r="P15" i="12"/>
  <c r="U15" i="12"/>
  <c r="X15" i="12"/>
  <c r="AC15" i="12"/>
  <c r="AF15" i="12"/>
  <c r="AK15" i="12"/>
  <c r="AN15" i="12"/>
  <c r="AS15" i="12"/>
  <c r="AV15" i="12"/>
  <c r="BA15" i="12"/>
  <c r="BD15" i="12"/>
  <c r="BI15" i="12"/>
  <c r="BL15" i="12"/>
  <c r="BQ15" i="12"/>
  <c r="BT15" i="12"/>
  <c r="BY15" i="12"/>
  <c r="CB15" i="12"/>
  <c r="CG15" i="12"/>
  <c r="CJ15" i="12"/>
  <c r="CO15" i="12"/>
  <c r="CR15" i="12"/>
  <c r="CW15" i="12"/>
  <c r="CZ15" i="12"/>
  <c r="N15" i="12"/>
  <c r="S15" i="12"/>
  <c r="V15" i="12"/>
  <c r="AA15" i="12"/>
  <c r="AD15" i="12"/>
  <c r="AI15" i="12"/>
  <c r="AL15" i="12"/>
  <c r="AQ15" i="12"/>
  <c r="AT15" i="12"/>
  <c r="AY15" i="12"/>
  <c r="BB15" i="12"/>
  <c r="BG15" i="12"/>
  <c r="BJ15" i="12"/>
  <c r="BO15" i="12"/>
  <c r="BR15" i="12"/>
  <c r="BW15" i="12"/>
  <c r="BZ15" i="12"/>
  <c r="CE15" i="12"/>
  <c r="CH15" i="12"/>
  <c r="CM15" i="12"/>
  <c r="CP15" i="12"/>
  <c r="CU15" i="12"/>
  <c r="CX15" i="12"/>
  <c r="DC15" i="12"/>
  <c r="L15" i="12"/>
  <c r="Q15" i="12"/>
  <c r="AB15" i="12"/>
  <c r="AG15" i="12"/>
  <c r="AR15" i="12"/>
  <c r="AW15" i="12"/>
  <c r="BH15" i="12"/>
  <c r="BM15" i="12"/>
  <c r="BX15" i="12"/>
  <c r="CC15" i="12"/>
  <c r="CN15" i="12"/>
  <c r="CS15" i="12"/>
  <c r="R15" i="12"/>
  <c r="W15" i="12"/>
  <c r="AH15" i="12"/>
  <c r="AM15" i="12"/>
  <c r="AX15" i="12"/>
  <c r="BC15" i="12"/>
  <c r="BN15" i="12"/>
  <c r="BS15" i="12"/>
  <c r="CD15" i="12"/>
  <c r="CI15" i="12"/>
  <c r="CT15" i="12"/>
  <c r="CY15" i="12"/>
  <c r="Y15" i="12"/>
  <c r="AJ15" i="12"/>
  <c r="BE15" i="12"/>
  <c r="BP15" i="12"/>
  <c r="CK15" i="12"/>
  <c r="CV15" i="12"/>
  <c r="O15" i="12"/>
  <c r="Z15" i="12"/>
  <c r="AU15" i="12"/>
  <c r="BF15" i="12"/>
  <c r="CA15" i="12"/>
  <c r="CL15" i="12"/>
  <c r="T15" i="12"/>
  <c r="AO15" i="12"/>
  <c r="AZ15" i="12"/>
  <c r="BU15" i="12"/>
  <c r="CF15" i="12"/>
  <c r="DA15" i="12"/>
  <c r="CQ15" i="12"/>
  <c r="BK15" i="12"/>
  <c r="DB15" i="12"/>
  <c r="AE15" i="12"/>
  <c r="BV15" i="12"/>
  <c r="AP15" i="12"/>
  <c r="M16" i="12"/>
  <c r="P16" i="12"/>
  <c r="U16" i="12"/>
  <c r="X16" i="12"/>
  <c r="AC16" i="12"/>
  <c r="AF16" i="12"/>
  <c r="AK16" i="12"/>
  <c r="AN16" i="12"/>
  <c r="AS16" i="12"/>
  <c r="AV16" i="12"/>
  <c r="BA16" i="12"/>
  <c r="BD16" i="12"/>
  <c r="BI16" i="12"/>
  <c r="BL16" i="12"/>
  <c r="BQ16" i="12"/>
  <c r="BT16" i="12"/>
  <c r="BY16" i="12"/>
  <c r="CB16" i="12"/>
  <c r="CG16" i="12"/>
  <c r="CJ16" i="12"/>
  <c r="CO16" i="12"/>
  <c r="CR16" i="12"/>
  <c r="CW16" i="12"/>
  <c r="CZ16" i="12"/>
  <c r="N16" i="12"/>
  <c r="S16" i="12"/>
  <c r="V16" i="12"/>
  <c r="AA16" i="12"/>
  <c r="AD16" i="12"/>
  <c r="AI16" i="12"/>
  <c r="AL16" i="12"/>
  <c r="AQ16" i="12"/>
  <c r="AT16" i="12"/>
  <c r="AY16" i="12"/>
  <c r="BB16" i="12"/>
  <c r="BG16" i="12"/>
  <c r="BJ16" i="12"/>
  <c r="BO16" i="12"/>
  <c r="BR16" i="12"/>
  <c r="BW16" i="12"/>
  <c r="BZ16" i="12"/>
  <c r="CE16" i="12"/>
  <c r="CH16" i="12"/>
  <c r="CM16" i="12"/>
  <c r="CP16" i="12"/>
  <c r="CU16" i="12"/>
  <c r="CX16" i="12"/>
  <c r="DC16" i="12"/>
  <c r="L16" i="12"/>
  <c r="Q16" i="12"/>
  <c r="AB16" i="12"/>
  <c r="AG16" i="12"/>
  <c r="AR16" i="12"/>
  <c r="AW16" i="12"/>
  <c r="BH16" i="12"/>
  <c r="BM16" i="12"/>
  <c r="BX16" i="12"/>
  <c r="CC16" i="12"/>
  <c r="CN16" i="12"/>
  <c r="CS16" i="12"/>
  <c r="R16" i="12"/>
  <c r="W16" i="12"/>
  <c r="AH16" i="12"/>
  <c r="AM16" i="12"/>
  <c r="AX16" i="12"/>
  <c r="BC16" i="12"/>
  <c r="BN16" i="12"/>
  <c r="BS16" i="12"/>
  <c r="CD16" i="12"/>
  <c r="CI16" i="12"/>
  <c r="CT16" i="12"/>
  <c r="CY16" i="12"/>
  <c r="Y16" i="12"/>
  <c r="AJ16" i="12"/>
  <c r="BE16" i="12"/>
  <c r="BP16" i="12"/>
  <c r="CK16" i="12"/>
  <c r="CV16" i="12"/>
  <c r="O16" i="12"/>
  <c r="Z16" i="12"/>
  <c r="AU16" i="12"/>
  <c r="BF16" i="12"/>
  <c r="CA16" i="12"/>
  <c r="CL16" i="12"/>
  <c r="T16" i="12"/>
  <c r="AO16" i="12"/>
  <c r="AZ16" i="12"/>
  <c r="BU16" i="12"/>
  <c r="CF16" i="12"/>
  <c r="DA16" i="12"/>
  <c r="AP16" i="12"/>
  <c r="CQ16" i="12"/>
  <c r="BK16" i="12"/>
  <c r="DB16" i="12"/>
  <c r="BV16" i="12"/>
  <c r="AE16" i="12"/>
  <c r="M17" i="12"/>
  <c r="P17" i="12"/>
  <c r="U17" i="12"/>
  <c r="X17" i="12"/>
  <c r="AC17" i="12"/>
  <c r="AF17" i="12"/>
  <c r="AK17" i="12"/>
  <c r="AN17" i="12"/>
  <c r="AS17" i="12"/>
  <c r="AV17" i="12"/>
  <c r="BA17" i="12"/>
  <c r="BD17" i="12"/>
  <c r="BI17" i="12"/>
  <c r="BL17" i="12"/>
  <c r="BQ17" i="12"/>
  <c r="BT17" i="12"/>
  <c r="BY17" i="12"/>
  <c r="CB17" i="12"/>
  <c r="CG17" i="12"/>
  <c r="CJ17" i="12"/>
  <c r="CO17" i="12"/>
  <c r="CR17" i="12"/>
  <c r="CW17" i="12"/>
  <c r="CZ17" i="12"/>
  <c r="N17" i="12"/>
  <c r="S17" i="12"/>
  <c r="V17" i="12"/>
  <c r="AA17" i="12"/>
  <c r="AD17" i="12"/>
  <c r="AI17" i="12"/>
  <c r="AL17" i="12"/>
  <c r="AQ17" i="12"/>
  <c r="AT17" i="12"/>
  <c r="AY17" i="12"/>
  <c r="BB17" i="12"/>
  <c r="BG17" i="12"/>
  <c r="BJ17" i="12"/>
  <c r="BO17" i="12"/>
  <c r="BR17" i="12"/>
  <c r="BW17" i="12"/>
  <c r="BZ17" i="12"/>
  <c r="CE17" i="12"/>
  <c r="CH17" i="12"/>
  <c r="CM17" i="12"/>
  <c r="CP17" i="12"/>
  <c r="CU17" i="12"/>
  <c r="CX17" i="12"/>
  <c r="DC17" i="12"/>
  <c r="L17" i="12"/>
  <c r="Q17" i="12"/>
  <c r="AB17" i="12"/>
  <c r="AG17" i="12"/>
  <c r="AR17" i="12"/>
  <c r="AW17" i="12"/>
  <c r="BH17" i="12"/>
  <c r="BM17" i="12"/>
  <c r="BX17" i="12"/>
  <c r="CC17" i="12"/>
  <c r="CN17" i="12"/>
  <c r="CS17" i="12"/>
  <c r="R17" i="12"/>
  <c r="W17" i="12"/>
  <c r="AH17" i="12"/>
  <c r="AM17" i="12"/>
  <c r="AX17" i="12"/>
  <c r="BC17" i="12"/>
  <c r="BN17" i="12"/>
  <c r="BS17" i="12"/>
  <c r="CD17" i="12"/>
  <c r="CI17" i="12"/>
  <c r="CT17" i="12"/>
  <c r="CY17" i="12"/>
  <c r="Y17" i="12"/>
  <c r="AJ17" i="12"/>
  <c r="BE17" i="12"/>
  <c r="BP17" i="12"/>
  <c r="CK17" i="12"/>
  <c r="CV17" i="12"/>
  <c r="O17" i="12"/>
  <c r="Z17" i="12"/>
  <c r="AU17" i="12"/>
  <c r="BF17" i="12"/>
  <c r="CA17" i="12"/>
  <c r="CL17" i="12"/>
  <c r="T17" i="12"/>
  <c r="AO17" i="12"/>
  <c r="AZ17" i="12"/>
  <c r="BU17" i="12"/>
  <c r="CF17" i="12"/>
  <c r="DA17" i="12"/>
  <c r="AE17" i="12"/>
  <c r="BV17" i="12"/>
  <c r="AP17" i="12"/>
  <c r="CQ17" i="12"/>
  <c r="BK17" i="12"/>
  <c r="DB17" i="12"/>
  <c r="M18" i="12"/>
  <c r="P18" i="12"/>
  <c r="U18" i="12"/>
  <c r="X18" i="12"/>
  <c r="AC18" i="12"/>
  <c r="AF18" i="12"/>
  <c r="AK18" i="12"/>
  <c r="AN18" i="12"/>
  <c r="AS18" i="12"/>
  <c r="AV18" i="12"/>
  <c r="BA18" i="12"/>
  <c r="BD18" i="12"/>
  <c r="BI18" i="12"/>
  <c r="BL18" i="12"/>
  <c r="BQ18" i="12"/>
  <c r="BT18" i="12"/>
  <c r="BY18" i="12"/>
  <c r="CB18" i="12"/>
  <c r="CG18" i="12"/>
  <c r="CJ18" i="12"/>
  <c r="CO18" i="12"/>
  <c r="CR18" i="12"/>
  <c r="CW18" i="12"/>
  <c r="CZ18" i="12"/>
  <c r="N18" i="12"/>
  <c r="S18" i="12"/>
  <c r="V18" i="12"/>
  <c r="AA18" i="12"/>
  <c r="AD18" i="12"/>
  <c r="AI18" i="12"/>
  <c r="AL18" i="12"/>
  <c r="AQ18" i="12"/>
  <c r="AT18" i="12"/>
  <c r="AY18" i="12"/>
  <c r="BB18" i="12"/>
  <c r="BG18" i="12"/>
  <c r="BJ18" i="12"/>
  <c r="BO18" i="12"/>
  <c r="BR18" i="12"/>
  <c r="BW18" i="12"/>
  <c r="BZ18" i="12"/>
  <c r="CE18" i="12"/>
  <c r="CH18" i="12"/>
  <c r="CM18" i="12"/>
  <c r="CP18" i="12"/>
  <c r="CU18" i="12"/>
  <c r="CX18" i="12"/>
  <c r="DC18" i="12"/>
  <c r="L18" i="12"/>
  <c r="Q18" i="12"/>
  <c r="AB18" i="12"/>
  <c r="AG18" i="12"/>
  <c r="AR18" i="12"/>
  <c r="AW18" i="12"/>
  <c r="BH18" i="12"/>
  <c r="BM18" i="12"/>
  <c r="BX18" i="12"/>
  <c r="CC18" i="12"/>
  <c r="CN18" i="12"/>
  <c r="CS18" i="12"/>
  <c r="R18" i="12"/>
  <c r="W18" i="12"/>
  <c r="AH18" i="12"/>
  <c r="AM18" i="12"/>
  <c r="AX18" i="12"/>
  <c r="BC18" i="12"/>
  <c r="BN18" i="12"/>
  <c r="BS18" i="12"/>
  <c r="CD18" i="12"/>
  <c r="CI18" i="12"/>
  <c r="CT18" i="12"/>
  <c r="CY18" i="12"/>
  <c r="Y18" i="12"/>
  <c r="AJ18" i="12"/>
  <c r="BE18" i="12"/>
  <c r="BP18" i="12"/>
  <c r="CK18" i="12"/>
  <c r="CV18" i="12"/>
  <c r="O18" i="12"/>
  <c r="Z18" i="12"/>
  <c r="AU18" i="12"/>
  <c r="BF18" i="12"/>
  <c r="CA18" i="12"/>
  <c r="CL18" i="12"/>
  <c r="T18" i="12"/>
  <c r="AO18" i="12"/>
  <c r="AZ18" i="12"/>
  <c r="BU18" i="12"/>
  <c r="CF18" i="12"/>
  <c r="DA18" i="12"/>
  <c r="BK18" i="12"/>
  <c r="DB18" i="12"/>
  <c r="AE18" i="12"/>
  <c r="BV18" i="12"/>
  <c r="AP18" i="12"/>
  <c r="CQ18" i="12"/>
  <c r="M19" i="12"/>
  <c r="P19" i="12"/>
  <c r="U19" i="12"/>
  <c r="X19" i="12"/>
  <c r="AC19" i="12"/>
  <c r="AF19" i="12"/>
  <c r="AK19" i="12"/>
  <c r="AN19" i="12"/>
  <c r="AS19" i="12"/>
  <c r="AV19" i="12"/>
  <c r="AX19" i="12"/>
  <c r="AZ19" i="12"/>
  <c r="BB19" i="12"/>
  <c r="BD19" i="12"/>
  <c r="BF19" i="12"/>
  <c r="BH19" i="12"/>
  <c r="BJ19" i="12"/>
  <c r="BL19" i="12"/>
  <c r="BN19" i="12"/>
  <c r="BP19" i="12"/>
  <c r="BR19" i="12"/>
  <c r="BT19" i="12"/>
  <c r="BV19" i="12"/>
  <c r="BX19" i="12"/>
  <c r="BZ19" i="12"/>
  <c r="CB19" i="12"/>
  <c r="CD19" i="12"/>
  <c r="CF19" i="12"/>
  <c r="CH19" i="12"/>
  <c r="CJ19" i="12"/>
  <c r="CL19" i="12"/>
  <c r="CN19" i="12"/>
  <c r="CP19" i="12"/>
  <c r="CR19" i="12"/>
  <c r="CT19" i="12"/>
  <c r="CV19" i="12"/>
  <c r="CX19" i="12"/>
  <c r="CZ19" i="12"/>
  <c r="DB19" i="12"/>
  <c r="N19" i="12"/>
  <c r="S19" i="12"/>
  <c r="V19" i="12"/>
  <c r="AA19" i="12"/>
  <c r="AD19" i="12"/>
  <c r="AI19" i="12"/>
  <c r="AL19" i="12"/>
  <c r="AQ19" i="12"/>
  <c r="AT19" i="12"/>
  <c r="L19" i="12"/>
  <c r="Q19" i="12"/>
  <c r="AB19" i="12"/>
  <c r="AG19" i="12"/>
  <c r="AR19" i="12"/>
  <c r="AW19" i="12"/>
  <c r="BA19" i="12"/>
  <c r="BE19" i="12"/>
  <c r="BI19" i="12"/>
  <c r="BM19" i="12"/>
  <c r="BQ19" i="12"/>
  <c r="BU19" i="12"/>
  <c r="BY19" i="12"/>
  <c r="CC19" i="12"/>
  <c r="CG19" i="12"/>
  <c r="CK19" i="12"/>
  <c r="CO19" i="12"/>
  <c r="CS19" i="12"/>
  <c r="CW19" i="12"/>
  <c r="DA19" i="12"/>
  <c r="R19" i="12"/>
  <c r="W19" i="12"/>
  <c r="AH19" i="12"/>
  <c r="AM19" i="12"/>
  <c r="Y19" i="12"/>
  <c r="AJ19" i="12"/>
  <c r="BC19" i="12"/>
  <c r="BK19" i="12"/>
  <c r="BS19" i="12"/>
  <c r="CA19" i="12"/>
  <c r="CI19" i="12"/>
  <c r="CQ19" i="12"/>
  <c r="CY19" i="12"/>
  <c r="O19" i="12"/>
  <c r="Z19" i="12"/>
  <c r="AU19" i="12"/>
  <c r="T19" i="12"/>
  <c r="AO19" i="12"/>
  <c r="AY19" i="12"/>
  <c r="BG19" i="12"/>
  <c r="BO19" i="12"/>
  <c r="BW19" i="12"/>
  <c r="CE19" i="12"/>
  <c r="CM19" i="12"/>
  <c r="CU19" i="12"/>
  <c r="DC19" i="12"/>
  <c r="AE19" i="12"/>
  <c r="AP19" i="12"/>
  <c r="L20" i="12"/>
  <c r="N20" i="12"/>
  <c r="P20" i="12"/>
  <c r="R20" i="12"/>
  <c r="T20" i="12"/>
  <c r="V20" i="12"/>
  <c r="X20" i="12"/>
  <c r="Z20" i="12"/>
  <c r="AB20" i="12"/>
  <c r="AD20" i="12"/>
  <c r="AF20" i="12"/>
  <c r="AH20" i="12"/>
  <c r="AJ20" i="12"/>
  <c r="AL20" i="12"/>
  <c r="AN20" i="12"/>
  <c r="AP20" i="12"/>
  <c r="AR20" i="12"/>
  <c r="AT20" i="12"/>
  <c r="AV20" i="12"/>
  <c r="AX20" i="12"/>
  <c r="AZ20" i="12"/>
  <c r="BB20" i="12"/>
  <c r="BD20" i="12"/>
  <c r="BF20" i="12"/>
  <c r="BH20" i="12"/>
  <c r="BJ20" i="12"/>
  <c r="BL20" i="12"/>
  <c r="BN20" i="12"/>
  <c r="BP20" i="12"/>
  <c r="BR20" i="12"/>
  <c r="BT20" i="12"/>
  <c r="BV20" i="12"/>
  <c r="BX20" i="12"/>
  <c r="BZ20" i="12"/>
  <c r="CB20" i="12"/>
  <c r="CD20" i="12"/>
  <c r="CF20" i="12"/>
  <c r="CH20" i="12"/>
  <c r="CJ20" i="12"/>
  <c r="CL20" i="12"/>
  <c r="CN20" i="12"/>
  <c r="CP20" i="12"/>
  <c r="CR20" i="12"/>
  <c r="CT20" i="12"/>
  <c r="CV20" i="12"/>
  <c r="CX20" i="12"/>
  <c r="CZ20" i="12"/>
  <c r="DB20" i="12"/>
  <c r="M20" i="12"/>
  <c r="Q20" i="12"/>
  <c r="U20" i="12"/>
  <c r="Y20" i="12"/>
  <c r="AC20" i="12"/>
  <c r="AG20" i="12"/>
  <c r="AK20" i="12"/>
  <c r="AO20" i="12"/>
  <c r="AS20" i="12"/>
  <c r="AW20" i="12"/>
  <c r="BA20" i="12"/>
  <c r="BE20" i="12"/>
  <c r="BI20" i="12"/>
  <c r="BM20" i="12"/>
  <c r="BQ20" i="12"/>
  <c r="BU20" i="12"/>
  <c r="BY20" i="12"/>
  <c r="CC20" i="12"/>
  <c r="CG20" i="12"/>
  <c r="CK20" i="12"/>
  <c r="CO20" i="12"/>
  <c r="CS20" i="12"/>
  <c r="CW20" i="12"/>
  <c r="DA20" i="12"/>
  <c r="O20" i="12"/>
  <c r="W20" i="12"/>
  <c r="AE20" i="12"/>
  <c r="AM20" i="12"/>
  <c r="AU20" i="12"/>
  <c r="BC20" i="12"/>
  <c r="BK20" i="12"/>
  <c r="BS20" i="12"/>
  <c r="CA20" i="12"/>
  <c r="CI20" i="12"/>
  <c r="CQ20" i="12"/>
  <c r="CY20" i="12"/>
  <c r="S20" i="12"/>
  <c r="AA20" i="12"/>
  <c r="AI20" i="12"/>
  <c r="AQ20" i="12"/>
  <c r="AY20" i="12"/>
  <c r="BG20" i="12"/>
  <c r="BO20" i="12"/>
  <c r="BW20" i="12"/>
  <c r="CE20" i="12"/>
  <c r="CM20" i="12"/>
  <c r="CU20" i="12"/>
  <c r="DC20" i="12"/>
  <c r="L21" i="12"/>
  <c r="N21" i="12"/>
  <c r="P21" i="12"/>
  <c r="R21" i="12"/>
  <c r="T21" i="12"/>
  <c r="V21" i="12"/>
  <c r="X21" i="12"/>
  <c r="Z21" i="12"/>
  <c r="AB21" i="12"/>
  <c r="AD21" i="12"/>
  <c r="AF21" i="12"/>
  <c r="AH21" i="12"/>
  <c r="AJ21" i="12"/>
  <c r="AL21" i="12"/>
  <c r="AN21" i="12"/>
  <c r="AP21" i="12"/>
  <c r="AR21" i="12"/>
  <c r="AT21" i="12"/>
  <c r="AV21" i="12"/>
  <c r="AX21" i="12"/>
  <c r="AZ21" i="12"/>
  <c r="BB21" i="12"/>
  <c r="BD21" i="12"/>
  <c r="BF21" i="12"/>
  <c r="BH21" i="12"/>
  <c r="BJ21" i="12"/>
  <c r="BL21" i="12"/>
  <c r="BN21" i="12"/>
  <c r="BP21" i="12"/>
  <c r="BR21" i="12"/>
  <c r="BT21" i="12"/>
  <c r="BV21" i="12"/>
  <c r="BX21" i="12"/>
  <c r="BZ21" i="12"/>
  <c r="CB21" i="12"/>
  <c r="CD21" i="12"/>
  <c r="CF21" i="12"/>
  <c r="CH21" i="12"/>
  <c r="CJ21" i="12"/>
  <c r="CL21" i="12"/>
  <c r="CN21" i="12"/>
  <c r="CP21" i="12"/>
  <c r="CR21" i="12"/>
  <c r="CT21" i="12"/>
  <c r="CV21" i="12"/>
  <c r="CX21" i="12"/>
  <c r="CZ21" i="12"/>
  <c r="DB21" i="12"/>
  <c r="M21" i="12"/>
  <c r="Q21" i="12"/>
  <c r="U21" i="12"/>
  <c r="Y21" i="12"/>
  <c r="AC21" i="12"/>
  <c r="AG21" i="12"/>
  <c r="AK21" i="12"/>
  <c r="AO21" i="12"/>
  <c r="AS21" i="12"/>
  <c r="AW21" i="12"/>
  <c r="BA21" i="12"/>
  <c r="BE21" i="12"/>
  <c r="BI21" i="12"/>
  <c r="BM21" i="12"/>
  <c r="BQ21" i="12"/>
  <c r="BU21" i="12"/>
  <c r="BY21" i="12"/>
  <c r="CC21" i="12"/>
  <c r="CG21" i="12"/>
  <c r="CK21" i="12"/>
  <c r="CO21" i="12"/>
  <c r="CS21" i="12"/>
  <c r="CW21" i="12"/>
  <c r="DA21" i="12"/>
  <c r="O21" i="12"/>
  <c r="W21" i="12"/>
  <c r="AE21" i="12"/>
  <c r="AM21" i="12"/>
  <c r="AU21" i="12"/>
  <c r="BC21" i="12"/>
  <c r="BK21" i="12"/>
  <c r="BS21" i="12"/>
  <c r="CA21" i="12"/>
  <c r="CI21" i="12"/>
  <c r="CQ21" i="12"/>
  <c r="CY21" i="12"/>
  <c r="S21" i="12"/>
  <c r="AA21" i="12"/>
  <c r="AI21" i="12"/>
  <c r="AQ21" i="12"/>
  <c r="AY21" i="12"/>
  <c r="BG21" i="12"/>
  <c r="BO21" i="12"/>
  <c r="BW21" i="12"/>
  <c r="CE21" i="12"/>
  <c r="CM21" i="12"/>
  <c r="CU21" i="12"/>
  <c r="DC21" i="12"/>
  <c r="L22" i="12"/>
  <c r="N22" i="12"/>
  <c r="P22" i="12"/>
  <c r="R22" i="12"/>
  <c r="T22" i="12"/>
  <c r="V22" i="12"/>
  <c r="X22" i="12"/>
  <c r="Z22" i="12"/>
  <c r="AB22" i="12"/>
  <c r="AD22" i="12"/>
  <c r="AF22" i="12"/>
  <c r="AH22" i="12"/>
  <c r="AJ22" i="12"/>
  <c r="AL22" i="12"/>
  <c r="AN22" i="12"/>
  <c r="AP22" i="12"/>
  <c r="AR22" i="12"/>
  <c r="AT22" i="12"/>
  <c r="AV22" i="12"/>
  <c r="AX22" i="12"/>
  <c r="AZ22" i="12"/>
  <c r="BB22" i="12"/>
  <c r="BD22" i="12"/>
  <c r="BF22" i="12"/>
  <c r="BH22" i="12"/>
  <c r="BJ22" i="12"/>
  <c r="BL22" i="12"/>
  <c r="BN22" i="12"/>
  <c r="BP22" i="12"/>
  <c r="BR22" i="12"/>
  <c r="BT22" i="12"/>
  <c r="BV22" i="12"/>
  <c r="BX22" i="12"/>
  <c r="BZ22" i="12"/>
  <c r="CB22" i="12"/>
  <c r="CD22" i="12"/>
  <c r="CF22" i="12"/>
  <c r="CH22" i="12"/>
  <c r="CJ22" i="12"/>
  <c r="CL22" i="12"/>
  <c r="M22" i="12"/>
  <c r="Q22" i="12"/>
  <c r="U22" i="12"/>
  <c r="Y22" i="12"/>
  <c r="AC22" i="12"/>
  <c r="AG22" i="12"/>
  <c r="AK22" i="12"/>
  <c r="AO22" i="12"/>
  <c r="AS22" i="12"/>
  <c r="AW22" i="12"/>
  <c r="BA22" i="12"/>
  <c r="BE22" i="12"/>
  <c r="BI22" i="12"/>
  <c r="BM22" i="12"/>
  <c r="BQ22" i="12"/>
  <c r="BU22" i="12"/>
  <c r="BY22" i="12"/>
  <c r="CC22" i="12"/>
  <c r="CG22" i="12"/>
  <c r="CK22" i="12"/>
  <c r="CN22" i="12"/>
  <c r="CQ22" i="12"/>
  <c r="CV22" i="12"/>
  <c r="CY22" i="12"/>
  <c r="CO22" i="12"/>
  <c r="CT22" i="12"/>
  <c r="CW22" i="12"/>
  <c r="DB22" i="12"/>
  <c r="O22" i="12"/>
  <c r="W22" i="12"/>
  <c r="AE22" i="12"/>
  <c r="AM22" i="12"/>
  <c r="AU22" i="12"/>
  <c r="BC22" i="12"/>
  <c r="BK22" i="12"/>
  <c r="BS22" i="12"/>
  <c r="CA22" i="12"/>
  <c r="CI22" i="12"/>
  <c r="CU22" i="12"/>
  <c r="CZ22" i="12"/>
  <c r="CP22" i="12"/>
  <c r="DA22" i="12"/>
  <c r="S22" i="12"/>
  <c r="AA22" i="12"/>
  <c r="AI22" i="12"/>
  <c r="AQ22" i="12"/>
  <c r="AY22" i="12"/>
  <c r="BG22" i="12"/>
  <c r="BO22" i="12"/>
  <c r="BW22" i="12"/>
  <c r="CE22" i="12"/>
  <c r="CM22" i="12"/>
  <c r="CR22" i="12"/>
  <c r="DC22" i="12"/>
  <c r="CS22" i="12"/>
  <c r="CX22" i="12"/>
  <c r="L23" i="12"/>
  <c r="O23" i="12"/>
  <c r="T23" i="12"/>
  <c r="W23" i="12"/>
  <c r="AB23" i="12"/>
  <c r="AE23" i="12"/>
  <c r="AJ23" i="12"/>
  <c r="AM23" i="12"/>
  <c r="AR23" i="12"/>
  <c r="AU23" i="12"/>
  <c r="AZ23" i="12"/>
  <c r="BC23" i="12"/>
  <c r="BH23" i="12"/>
  <c r="BK23" i="12"/>
  <c r="BP23" i="12"/>
  <c r="BS23" i="12"/>
  <c r="BX23" i="12"/>
  <c r="CA23" i="12"/>
  <c r="CF23" i="12"/>
  <c r="CI23" i="12"/>
  <c r="CN23" i="12"/>
  <c r="CQ23" i="12"/>
  <c r="CV23" i="12"/>
  <c r="CY23" i="12"/>
  <c r="M23" i="12"/>
  <c r="R23" i="12"/>
  <c r="U23" i="12"/>
  <c r="Z23" i="12"/>
  <c r="AC23" i="12"/>
  <c r="AH23" i="12"/>
  <c r="AK23" i="12"/>
  <c r="AP23" i="12"/>
  <c r="AS23" i="12"/>
  <c r="AX23" i="12"/>
  <c r="BA23" i="12"/>
  <c r="BF23" i="12"/>
  <c r="BI23" i="12"/>
  <c r="BN23" i="12"/>
  <c r="BQ23" i="12"/>
  <c r="BV23" i="12"/>
  <c r="BY23" i="12"/>
  <c r="CD23" i="12"/>
  <c r="CG23" i="12"/>
  <c r="CL23" i="12"/>
  <c r="CO23" i="12"/>
  <c r="CT23" i="12"/>
  <c r="CW23" i="12"/>
  <c r="DB23" i="12"/>
  <c r="S23" i="12"/>
  <c r="X23" i="12"/>
  <c r="AI23" i="12"/>
  <c r="AN23" i="12"/>
  <c r="AY23" i="12"/>
  <c r="BD23" i="12"/>
  <c r="BO23" i="12"/>
  <c r="BT23" i="12"/>
  <c r="CE23" i="12"/>
  <c r="CJ23" i="12"/>
  <c r="CU23" i="12"/>
  <c r="CZ23" i="12"/>
  <c r="N23" i="12"/>
  <c r="Y23" i="12"/>
  <c r="AD23" i="12"/>
  <c r="AO23" i="12"/>
  <c r="AT23" i="12"/>
  <c r="BE23" i="12"/>
  <c r="BJ23" i="12"/>
  <c r="BU23" i="12"/>
  <c r="BZ23" i="12"/>
  <c r="CK23" i="12"/>
  <c r="CP23" i="12"/>
  <c r="DA23" i="12"/>
  <c r="P23" i="12"/>
  <c r="AA23" i="12"/>
  <c r="AF23" i="12"/>
  <c r="AQ23" i="12"/>
  <c r="AV23" i="12"/>
  <c r="BG23" i="12"/>
  <c r="AG23" i="12"/>
  <c r="BB23" i="12"/>
  <c r="CB23" i="12"/>
  <c r="CM23" i="12"/>
  <c r="Q23" i="12"/>
  <c r="AL23" i="12"/>
  <c r="BR23" i="12"/>
  <c r="CC23" i="12"/>
  <c r="CX23" i="12"/>
  <c r="V23" i="12"/>
  <c r="BL23" i="12"/>
  <c r="BW23" i="12"/>
  <c r="CR23" i="12"/>
  <c r="DC23" i="12"/>
  <c r="BM23" i="12"/>
  <c r="CH23" i="12"/>
  <c r="AW23" i="12"/>
  <c r="CS23" i="12"/>
  <c r="L24" i="12"/>
  <c r="O24" i="12"/>
  <c r="T24" i="12"/>
  <c r="W24" i="12"/>
  <c r="AB24" i="12"/>
  <c r="AE24" i="12"/>
  <c r="AJ24" i="12"/>
  <c r="AM24" i="12"/>
  <c r="AR24" i="12"/>
  <c r="AU24" i="12"/>
  <c r="AZ24" i="12"/>
  <c r="BC24" i="12"/>
  <c r="BH24" i="12"/>
  <c r="BK24" i="12"/>
  <c r="BP24" i="12"/>
  <c r="BS24" i="12"/>
  <c r="BX24" i="12"/>
  <c r="CA24" i="12"/>
  <c r="CF24" i="12"/>
  <c r="CI24" i="12"/>
  <c r="CN24" i="12"/>
  <c r="CQ24" i="12"/>
  <c r="CV24" i="12"/>
  <c r="CY24" i="12"/>
  <c r="M24" i="12"/>
  <c r="R24" i="12"/>
  <c r="U24" i="12"/>
  <c r="Z24" i="12"/>
  <c r="AC24" i="12"/>
  <c r="AH24" i="12"/>
  <c r="AK24" i="12"/>
  <c r="AP24" i="12"/>
  <c r="AS24" i="12"/>
  <c r="AX24" i="12"/>
  <c r="BA24" i="12"/>
  <c r="BF24" i="12"/>
  <c r="BI24" i="12"/>
  <c r="BN24" i="12"/>
  <c r="BQ24" i="12"/>
  <c r="BV24" i="12"/>
  <c r="BY24" i="12"/>
  <c r="CD24" i="12"/>
  <c r="CG24" i="12"/>
  <c r="CL24" i="12"/>
  <c r="CO24" i="12"/>
  <c r="CT24" i="12"/>
  <c r="CW24" i="12"/>
  <c r="DB24" i="12"/>
  <c r="S24" i="12"/>
  <c r="X24" i="12"/>
  <c r="AI24" i="12"/>
  <c r="AN24" i="12"/>
  <c r="AY24" i="12"/>
  <c r="BD24" i="12"/>
  <c r="BO24" i="12"/>
  <c r="BT24" i="12"/>
  <c r="CE24" i="12"/>
  <c r="CJ24" i="12"/>
  <c r="CU24" i="12"/>
  <c r="CZ24" i="12"/>
  <c r="N24" i="12"/>
  <c r="Y24" i="12"/>
  <c r="AD24" i="12"/>
  <c r="AO24" i="12"/>
  <c r="AT24" i="12"/>
  <c r="BE24" i="12"/>
  <c r="BJ24" i="12"/>
  <c r="BU24" i="12"/>
  <c r="BZ24" i="12"/>
  <c r="CK24" i="12"/>
  <c r="CP24" i="12"/>
  <c r="DA24" i="12"/>
  <c r="P24" i="12"/>
  <c r="AA24" i="12"/>
  <c r="AV24" i="12"/>
  <c r="BG24" i="12"/>
  <c r="CB24" i="12"/>
  <c r="CM24" i="12"/>
  <c r="Q24" i="12"/>
  <c r="AL24" i="12"/>
  <c r="AW24" i="12"/>
  <c r="BR24" i="12"/>
  <c r="CC24" i="12"/>
  <c r="CX24" i="12"/>
  <c r="AF24" i="12"/>
  <c r="AQ24" i="12"/>
  <c r="BL24" i="12"/>
  <c r="BW24" i="12"/>
  <c r="CR24" i="12"/>
  <c r="DC24" i="12"/>
  <c r="BB24" i="12"/>
  <c r="CS24" i="12"/>
  <c r="V24" i="12"/>
  <c r="BM24" i="12"/>
  <c r="AG24" i="12"/>
  <c r="CH24" i="12"/>
  <c r="L25" i="12"/>
  <c r="O25" i="12"/>
  <c r="T25" i="12"/>
  <c r="W25" i="12"/>
  <c r="AB25" i="12"/>
  <c r="AE25" i="12"/>
  <c r="AJ25" i="12"/>
  <c r="AM25" i="12"/>
  <c r="AR25" i="12"/>
  <c r="AU25" i="12"/>
  <c r="AZ25" i="12"/>
  <c r="BC25" i="12"/>
  <c r="BH25" i="12"/>
  <c r="BK25" i="12"/>
  <c r="BP25" i="12"/>
  <c r="BS25" i="12"/>
  <c r="BX25" i="12"/>
  <c r="CA25" i="12"/>
  <c r="CF25" i="12"/>
  <c r="CI25" i="12"/>
  <c r="CN25" i="12"/>
  <c r="CQ25" i="12"/>
  <c r="CV25" i="12"/>
  <c r="CY25" i="12"/>
  <c r="M25" i="12"/>
  <c r="R25" i="12"/>
  <c r="U25" i="12"/>
  <c r="Z25" i="12"/>
  <c r="AC25" i="12"/>
  <c r="AH25" i="12"/>
  <c r="AK25" i="12"/>
  <c r="AP25" i="12"/>
  <c r="AS25" i="12"/>
  <c r="AX25" i="12"/>
  <c r="BA25" i="12"/>
  <c r="BF25" i="12"/>
  <c r="BI25" i="12"/>
  <c r="BN25" i="12"/>
  <c r="BQ25" i="12"/>
  <c r="BV25" i="12"/>
  <c r="BY25" i="12"/>
  <c r="CD25" i="12"/>
  <c r="CG25" i="12"/>
  <c r="CL25" i="12"/>
  <c r="CO25" i="12"/>
  <c r="CT25" i="12"/>
  <c r="CW25" i="12"/>
  <c r="DB25" i="12"/>
  <c r="S25" i="12"/>
  <c r="X25" i="12"/>
  <c r="AI25" i="12"/>
  <c r="AN25" i="12"/>
  <c r="AY25" i="12"/>
  <c r="BD25" i="12"/>
  <c r="BO25" i="12"/>
  <c r="BT25" i="12"/>
  <c r="CE25" i="12"/>
  <c r="CJ25" i="12"/>
  <c r="CU25" i="12"/>
  <c r="CZ25" i="12"/>
  <c r="N25" i="12"/>
  <c r="Y25" i="12"/>
  <c r="AD25" i="12"/>
  <c r="AO25" i="12"/>
  <c r="AT25" i="12"/>
  <c r="BE25" i="12"/>
  <c r="BJ25" i="12"/>
  <c r="BU25" i="12"/>
  <c r="BZ25" i="12"/>
  <c r="CK25" i="12"/>
  <c r="CP25" i="12"/>
  <c r="DA25" i="12"/>
  <c r="P25" i="12"/>
  <c r="AA25" i="12"/>
  <c r="AV25" i="12"/>
  <c r="BG25" i="12"/>
  <c r="CB25" i="12"/>
  <c r="CM25" i="12"/>
  <c r="Q25" i="12"/>
  <c r="AL25" i="12"/>
  <c r="AW25" i="12"/>
  <c r="BR25" i="12"/>
  <c r="CC25" i="12"/>
  <c r="CX25" i="12"/>
  <c r="AF25" i="12"/>
  <c r="AQ25" i="12"/>
  <c r="BL25" i="12"/>
  <c r="BW25" i="12"/>
  <c r="CR25" i="12"/>
  <c r="DC25" i="12"/>
  <c r="CH25" i="12"/>
  <c r="BB25" i="12"/>
  <c r="CS25" i="12"/>
  <c r="V25" i="12"/>
  <c r="BM25" i="12"/>
  <c r="AG25" i="12"/>
  <c r="L26" i="12"/>
  <c r="O26" i="12"/>
  <c r="T26" i="12"/>
  <c r="W26" i="12"/>
  <c r="AB26" i="12"/>
  <c r="AE26" i="12"/>
  <c r="AJ26" i="12"/>
  <c r="AM26" i="12"/>
  <c r="AR26" i="12"/>
  <c r="AU26" i="12"/>
  <c r="AZ26" i="12"/>
  <c r="BC26" i="12"/>
  <c r="BH26" i="12"/>
  <c r="BK26" i="12"/>
  <c r="BP26" i="12"/>
  <c r="BS26" i="12"/>
  <c r="BX26" i="12"/>
  <c r="CA26" i="12"/>
  <c r="CF26" i="12"/>
  <c r="CI26" i="12"/>
  <c r="CN26" i="12"/>
  <c r="CQ26" i="12"/>
  <c r="CV26" i="12"/>
  <c r="CY26" i="12"/>
  <c r="M26" i="12"/>
  <c r="R26" i="12"/>
  <c r="U26" i="12"/>
  <c r="Z26" i="12"/>
  <c r="AC26" i="12"/>
  <c r="AH26" i="12"/>
  <c r="AK26" i="12"/>
  <c r="AP26" i="12"/>
  <c r="AS26" i="12"/>
  <c r="AX26" i="12"/>
  <c r="BA26" i="12"/>
  <c r="BF26" i="12"/>
  <c r="BI26" i="12"/>
  <c r="BN26" i="12"/>
  <c r="BQ26" i="12"/>
  <c r="BV26" i="12"/>
  <c r="BY26" i="12"/>
  <c r="CD26" i="12"/>
  <c r="CG26" i="12"/>
  <c r="CL26" i="12"/>
  <c r="CO26" i="12"/>
  <c r="CT26" i="12"/>
  <c r="CW26" i="12"/>
  <c r="DB26" i="12"/>
  <c r="S26" i="12"/>
  <c r="X26" i="12"/>
  <c r="AI26" i="12"/>
  <c r="AN26" i="12"/>
  <c r="AY26" i="12"/>
  <c r="BD26" i="12"/>
  <c r="BO26" i="12"/>
  <c r="BT26" i="12"/>
  <c r="CE26" i="12"/>
  <c r="CJ26" i="12"/>
  <c r="CU26" i="12"/>
  <c r="CZ26" i="12"/>
  <c r="N26" i="12"/>
  <c r="Y26" i="12"/>
  <c r="AD26" i="12"/>
  <c r="AO26" i="12"/>
  <c r="AT26" i="12"/>
  <c r="BE26" i="12"/>
  <c r="BJ26" i="12"/>
  <c r="BU26" i="12"/>
  <c r="BZ26" i="12"/>
  <c r="CK26" i="12"/>
  <c r="CP26" i="12"/>
  <c r="DA26" i="12"/>
  <c r="P26" i="12"/>
  <c r="AA26" i="12"/>
  <c r="AV26" i="12"/>
  <c r="BG26" i="12"/>
  <c r="CB26" i="12"/>
  <c r="CM26" i="12"/>
  <c r="Q26" i="12"/>
  <c r="AL26" i="12"/>
  <c r="AW26" i="12"/>
  <c r="BR26" i="12"/>
  <c r="CC26" i="12"/>
  <c r="CX26" i="12"/>
  <c r="AF26" i="12"/>
  <c r="AQ26" i="12"/>
  <c r="BL26" i="12"/>
  <c r="BW26" i="12"/>
  <c r="CR26" i="12"/>
  <c r="DC26" i="12"/>
  <c r="AG26" i="12"/>
  <c r="CH26" i="12"/>
  <c r="BB26" i="12"/>
  <c r="CS26" i="12"/>
  <c r="V26" i="12"/>
  <c r="BM26" i="12"/>
  <c r="L27" i="12"/>
  <c r="O27" i="12"/>
  <c r="T27" i="12"/>
  <c r="W27" i="12"/>
  <c r="AB27" i="12"/>
  <c r="AE27" i="12"/>
  <c r="AJ27" i="12"/>
  <c r="AM27" i="12"/>
  <c r="AR27" i="12"/>
  <c r="AU27" i="12"/>
  <c r="AZ27" i="12"/>
  <c r="BC27" i="12"/>
  <c r="BH27" i="12"/>
  <c r="BK27" i="12"/>
  <c r="BP27" i="12"/>
  <c r="BS27" i="12"/>
  <c r="BX27" i="12"/>
  <c r="CA27" i="12"/>
  <c r="CF27" i="12"/>
  <c r="CI27" i="12"/>
  <c r="CN27" i="12"/>
  <c r="CQ27" i="12"/>
  <c r="CV27" i="12"/>
  <c r="CY27" i="12"/>
  <c r="M27" i="12"/>
  <c r="R27" i="12"/>
  <c r="U27" i="12"/>
  <c r="Z27" i="12"/>
  <c r="AC27" i="12"/>
  <c r="AH27" i="12"/>
  <c r="AK27" i="12"/>
  <c r="AP27" i="12"/>
  <c r="AS27" i="12"/>
  <c r="AX27" i="12"/>
  <c r="BA27" i="12"/>
  <c r="BF27" i="12"/>
  <c r="BI27" i="12"/>
  <c r="BN27" i="12"/>
  <c r="BQ27" i="12"/>
  <c r="BV27" i="12"/>
  <c r="BY27" i="12"/>
  <c r="CD27" i="12"/>
  <c r="CG27" i="12"/>
  <c r="CL27" i="12"/>
  <c r="CO27" i="12"/>
  <c r="CT27" i="12"/>
  <c r="CW27" i="12"/>
  <c r="DB27" i="12"/>
  <c r="S27" i="12"/>
  <c r="X27" i="12"/>
  <c r="AI27" i="12"/>
  <c r="AN27" i="12"/>
  <c r="AY27" i="12"/>
  <c r="BD27" i="12"/>
  <c r="BO27" i="12"/>
  <c r="BT27" i="12"/>
  <c r="CE27" i="12"/>
  <c r="CJ27" i="12"/>
  <c r="CU27" i="12"/>
  <c r="CZ27" i="12"/>
  <c r="N27" i="12"/>
  <c r="Y27" i="12"/>
  <c r="AD27" i="12"/>
  <c r="AO27" i="12"/>
  <c r="AT27" i="12"/>
  <c r="BE27" i="12"/>
  <c r="BJ27" i="12"/>
  <c r="BU27" i="12"/>
  <c r="BZ27" i="12"/>
  <c r="CK27" i="12"/>
  <c r="CP27" i="12"/>
  <c r="DA27" i="12"/>
  <c r="P27" i="12"/>
  <c r="AA27" i="12"/>
  <c r="AV27" i="12"/>
  <c r="BG27" i="12"/>
  <c r="CB27" i="12"/>
  <c r="CM27" i="12"/>
  <c r="Q27" i="12"/>
  <c r="AL27" i="12"/>
  <c r="AW27" i="12"/>
  <c r="BR27" i="12"/>
  <c r="CC27" i="12"/>
  <c r="CX27" i="12"/>
  <c r="AF27" i="12"/>
  <c r="AQ27" i="12"/>
  <c r="BL27" i="12"/>
  <c r="BW27" i="12"/>
  <c r="CR27" i="12"/>
  <c r="DC27" i="12"/>
  <c r="V27" i="12"/>
  <c r="BM27" i="12"/>
  <c r="AG27" i="12"/>
  <c r="CH27" i="12"/>
  <c r="CS27" i="12"/>
  <c r="BB27" i="12"/>
  <c r="L28" i="12"/>
  <c r="O28" i="12"/>
  <c r="T28" i="12"/>
  <c r="W28" i="12"/>
  <c r="AB28" i="12"/>
  <c r="AE28" i="12"/>
  <c r="AJ28" i="12"/>
  <c r="AM28" i="12"/>
  <c r="AR28" i="12"/>
  <c r="AU28" i="12"/>
  <c r="AZ28" i="12"/>
  <c r="BC28" i="12"/>
  <c r="BH28" i="12"/>
  <c r="BK28" i="12"/>
  <c r="BP28" i="12"/>
  <c r="BS28" i="12"/>
  <c r="BX28" i="12"/>
  <c r="CA28" i="12"/>
  <c r="CF28" i="12"/>
  <c r="CI28" i="12"/>
  <c r="CN28" i="12"/>
  <c r="CQ28" i="12"/>
  <c r="CV28" i="12"/>
  <c r="CY28" i="12"/>
  <c r="M28" i="12"/>
  <c r="R28" i="12"/>
  <c r="U28" i="12"/>
  <c r="Z28" i="12"/>
  <c r="AC28" i="12"/>
  <c r="AH28" i="12"/>
  <c r="AK28" i="12"/>
  <c r="AP28" i="12"/>
  <c r="AS28" i="12"/>
  <c r="AX28" i="12"/>
  <c r="BA28" i="12"/>
  <c r="BF28" i="12"/>
  <c r="BI28" i="12"/>
  <c r="BN28" i="12"/>
  <c r="BQ28" i="12"/>
  <c r="BV28" i="12"/>
  <c r="BY28" i="12"/>
  <c r="CD28" i="12"/>
  <c r="CG28" i="12"/>
  <c r="CL28" i="12"/>
  <c r="CO28" i="12"/>
  <c r="CT28" i="12"/>
  <c r="CW28" i="12"/>
  <c r="DB28" i="12"/>
  <c r="S28" i="12"/>
  <c r="X28" i="12"/>
  <c r="AI28" i="12"/>
  <c r="AN28" i="12"/>
  <c r="AY28" i="12"/>
  <c r="BD28" i="12"/>
  <c r="BO28" i="12"/>
  <c r="BT28" i="12"/>
  <c r="CE28" i="12"/>
  <c r="CJ28" i="12"/>
  <c r="CU28" i="12"/>
  <c r="CZ28" i="12"/>
  <c r="N28" i="12"/>
  <c r="Y28" i="12"/>
  <c r="AD28" i="12"/>
  <c r="AO28" i="12"/>
  <c r="AT28" i="12"/>
  <c r="BE28" i="12"/>
  <c r="BJ28" i="12"/>
  <c r="BU28" i="12"/>
  <c r="BZ28" i="12"/>
  <c r="CK28" i="12"/>
  <c r="CP28" i="12"/>
  <c r="DA28" i="12"/>
  <c r="P28" i="12"/>
  <c r="AA28" i="12"/>
  <c r="AV28" i="12"/>
  <c r="BG28" i="12"/>
  <c r="CB28" i="12"/>
  <c r="CM28" i="12"/>
  <c r="Q28" i="12"/>
  <c r="AL28" i="12"/>
  <c r="AW28" i="12"/>
  <c r="BR28" i="12"/>
  <c r="CC28" i="12"/>
  <c r="CX28" i="12"/>
  <c r="AF28" i="12"/>
  <c r="AQ28" i="12"/>
  <c r="BL28" i="12"/>
  <c r="BW28" i="12"/>
  <c r="CR28" i="12"/>
  <c r="DC28" i="12"/>
  <c r="BB28" i="12"/>
  <c r="CS28" i="12"/>
  <c r="V28" i="12"/>
  <c r="BM28" i="12"/>
  <c r="AG28" i="12"/>
  <c r="CH28" i="12"/>
  <c r="L29" i="12"/>
  <c r="O29" i="12"/>
  <c r="T29" i="12"/>
  <c r="W29" i="12"/>
  <c r="AB29" i="12"/>
  <c r="AE29" i="12"/>
  <c r="AJ29" i="12"/>
  <c r="AM29" i="12"/>
  <c r="AR29" i="12"/>
  <c r="AU29" i="12"/>
  <c r="AZ29" i="12"/>
  <c r="BC29" i="12"/>
  <c r="BH29" i="12"/>
  <c r="BK29" i="12"/>
  <c r="BP29" i="12"/>
  <c r="BS29" i="12"/>
  <c r="BU29" i="12"/>
  <c r="BW29" i="12"/>
  <c r="BY29" i="12"/>
  <c r="CA29" i="12"/>
  <c r="CC29" i="12"/>
  <c r="CE29" i="12"/>
  <c r="CG29" i="12"/>
  <c r="CI29" i="12"/>
  <c r="CK29" i="12"/>
  <c r="CM29" i="12"/>
  <c r="CO29" i="12"/>
  <c r="CQ29" i="12"/>
  <c r="CS29" i="12"/>
  <c r="CU29" i="12"/>
  <c r="CW29" i="12"/>
  <c r="CY29" i="12"/>
  <c r="DA29" i="12"/>
  <c r="DC29" i="12"/>
  <c r="M29" i="12"/>
  <c r="R29" i="12"/>
  <c r="U29" i="12"/>
  <c r="Z29" i="12"/>
  <c r="AC29" i="12"/>
  <c r="AH29" i="12"/>
  <c r="AK29" i="12"/>
  <c r="AP29" i="12"/>
  <c r="AS29" i="12"/>
  <c r="AX29" i="12"/>
  <c r="BA29" i="12"/>
  <c r="BF29" i="12"/>
  <c r="BI29" i="12"/>
  <c r="BN29" i="12"/>
  <c r="BQ29" i="12"/>
  <c r="S29" i="12"/>
  <c r="X29" i="12"/>
  <c r="AI29" i="12"/>
  <c r="AN29" i="12"/>
  <c r="AY29" i="12"/>
  <c r="BD29" i="12"/>
  <c r="BO29" i="12"/>
  <c r="BT29" i="12"/>
  <c r="BX29" i="12"/>
  <c r="CB29" i="12"/>
  <c r="CF29" i="12"/>
  <c r="CJ29" i="12"/>
  <c r="CN29" i="12"/>
  <c r="CR29" i="12"/>
  <c r="CV29" i="12"/>
  <c r="CZ29" i="12"/>
  <c r="N29" i="12"/>
  <c r="Y29" i="12"/>
  <c r="AD29" i="12"/>
  <c r="AO29" i="12"/>
  <c r="AT29" i="12"/>
  <c r="BE29" i="12"/>
  <c r="BJ29" i="12"/>
  <c r="P29" i="12"/>
  <c r="AA29" i="12"/>
  <c r="AV29" i="12"/>
  <c r="BG29" i="12"/>
  <c r="BZ29" i="12"/>
  <c r="CH29" i="12"/>
  <c r="CP29" i="12"/>
  <c r="CX29" i="12"/>
  <c r="Q29" i="12"/>
  <c r="AL29" i="12"/>
  <c r="AW29" i="12"/>
  <c r="BR29" i="12"/>
  <c r="AF29" i="12"/>
  <c r="AQ29" i="12"/>
  <c r="BL29" i="12"/>
  <c r="BV29" i="12"/>
  <c r="CD29" i="12"/>
  <c r="CL29" i="12"/>
  <c r="CT29" i="12"/>
  <c r="DB29" i="12"/>
  <c r="BB29" i="12"/>
  <c r="V29" i="12"/>
  <c r="BM29" i="12"/>
  <c r="AG29" i="12"/>
  <c r="M30" i="12"/>
  <c r="O30" i="12"/>
  <c r="Q30" i="12"/>
  <c r="S30" i="12"/>
  <c r="U30" i="12"/>
  <c r="W30" i="12"/>
  <c r="Y30" i="12"/>
  <c r="AA30" i="12"/>
  <c r="AC30" i="12"/>
  <c r="AE30" i="12"/>
  <c r="AG30" i="12"/>
  <c r="AI30" i="12"/>
  <c r="AK30" i="12"/>
  <c r="AM30" i="12"/>
  <c r="AO30" i="12"/>
  <c r="AQ30" i="12"/>
  <c r="AS30" i="12"/>
  <c r="AU30" i="12"/>
  <c r="AW30" i="12"/>
  <c r="AY30" i="12"/>
  <c r="BA30" i="12"/>
  <c r="BC30" i="12"/>
  <c r="BE30" i="12"/>
  <c r="BG30" i="12"/>
  <c r="BI30" i="12"/>
  <c r="BK30" i="12"/>
  <c r="BM30" i="12"/>
  <c r="BO30" i="12"/>
  <c r="BQ30" i="12"/>
  <c r="BS30" i="12"/>
  <c r="BU30" i="12"/>
  <c r="BW30" i="12"/>
  <c r="BY30" i="12"/>
  <c r="CA30" i="12"/>
  <c r="CC30" i="12"/>
  <c r="CE30" i="12"/>
  <c r="CG30" i="12"/>
  <c r="CI30" i="12"/>
  <c r="CK30" i="12"/>
  <c r="CM30" i="12"/>
  <c r="CO30" i="12"/>
  <c r="CQ30" i="12"/>
  <c r="CS30" i="12"/>
  <c r="CU30" i="12"/>
  <c r="CW30" i="12"/>
  <c r="CY30" i="12"/>
  <c r="DA30" i="12"/>
  <c r="DC30" i="12"/>
  <c r="L30" i="12"/>
  <c r="P30" i="12"/>
  <c r="T30" i="12"/>
  <c r="X30" i="12"/>
  <c r="AB30" i="12"/>
  <c r="AF30" i="12"/>
  <c r="AJ30" i="12"/>
  <c r="AN30" i="12"/>
  <c r="AR30" i="12"/>
  <c r="AV30" i="12"/>
  <c r="AZ30" i="12"/>
  <c r="BD30" i="12"/>
  <c r="BH30" i="12"/>
  <c r="BL30" i="12"/>
  <c r="BP30" i="12"/>
  <c r="BT30" i="12"/>
  <c r="BX30" i="12"/>
  <c r="CB30" i="12"/>
  <c r="CF30" i="12"/>
  <c r="CJ30" i="12"/>
  <c r="CN30" i="12"/>
  <c r="CR30" i="12"/>
  <c r="CV30" i="12"/>
  <c r="CZ30" i="12"/>
  <c r="N30" i="12"/>
  <c r="V30" i="12"/>
  <c r="AD30" i="12"/>
  <c r="AL30" i="12"/>
  <c r="AT30" i="12"/>
  <c r="BB30" i="12"/>
  <c r="BJ30" i="12"/>
  <c r="BR30" i="12"/>
  <c r="BZ30" i="12"/>
  <c r="CH30" i="12"/>
  <c r="CP30" i="12"/>
  <c r="CX30" i="12"/>
  <c r="R30" i="12"/>
  <c r="Z30" i="12"/>
  <c r="AH30" i="12"/>
  <c r="AP30" i="12"/>
  <c r="AX30" i="12"/>
  <c r="BF30" i="12"/>
  <c r="BN30" i="12"/>
  <c r="BV30" i="12"/>
  <c r="CD30" i="12"/>
  <c r="CL30" i="12"/>
  <c r="CT30" i="12"/>
  <c r="DB30" i="12"/>
  <c r="M31" i="12"/>
  <c r="O31" i="12"/>
  <c r="Q31" i="12"/>
  <c r="S31" i="12"/>
  <c r="U31" i="12"/>
  <c r="W31" i="12"/>
  <c r="Y31" i="12"/>
  <c r="AA31" i="12"/>
  <c r="AC31" i="12"/>
  <c r="AE31" i="12"/>
  <c r="AG31" i="12"/>
  <c r="AI31" i="12"/>
  <c r="AK31" i="12"/>
  <c r="AM31" i="12"/>
  <c r="AO31" i="12"/>
  <c r="AQ31" i="12"/>
  <c r="AS31" i="12"/>
  <c r="AU31" i="12"/>
  <c r="AW31" i="12"/>
  <c r="AY31" i="12"/>
  <c r="BA31" i="12"/>
  <c r="BC31" i="12"/>
  <c r="BE31" i="12"/>
  <c r="BG31" i="12"/>
  <c r="BI31" i="12"/>
  <c r="BK31" i="12"/>
  <c r="BM31" i="12"/>
  <c r="BO31" i="12"/>
  <c r="BQ31" i="12"/>
  <c r="BS31" i="12"/>
  <c r="BU31" i="12"/>
  <c r="BW31" i="12"/>
  <c r="BY31" i="12"/>
  <c r="CA31" i="12"/>
  <c r="CC31" i="12"/>
  <c r="CE31" i="12"/>
  <c r="CG31" i="12"/>
  <c r="CI31" i="12"/>
  <c r="CK31" i="12"/>
  <c r="CM31" i="12"/>
  <c r="CO31" i="12"/>
  <c r="CQ31" i="12"/>
  <c r="CS31" i="12"/>
  <c r="CU31" i="12"/>
  <c r="CW31" i="12"/>
  <c r="CY31" i="12"/>
  <c r="DA31" i="12"/>
  <c r="DC31" i="12"/>
  <c r="L31" i="12"/>
  <c r="P31" i="12"/>
  <c r="T31" i="12"/>
  <c r="X31" i="12"/>
  <c r="N31" i="12"/>
  <c r="V31" i="12"/>
  <c r="AB31" i="12"/>
  <c r="AH31" i="12"/>
  <c r="AR31" i="12"/>
  <c r="AX31" i="12"/>
  <c r="BH31" i="12"/>
  <c r="BN31" i="12"/>
  <c r="BX31" i="12"/>
  <c r="CD31" i="12"/>
  <c r="CN31" i="12"/>
  <c r="CT31" i="12"/>
  <c r="AD31" i="12"/>
  <c r="AN31" i="12"/>
  <c r="AT31" i="12"/>
  <c r="BD31" i="12"/>
  <c r="BJ31" i="12"/>
  <c r="BT31" i="12"/>
  <c r="BZ31" i="12"/>
  <c r="CJ31" i="12"/>
  <c r="CP31" i="12"/>
  <c r="CZ31" i="12"/>
  <c r="R31" i="12"/>
  <c r="Z31" i="12"/>
  <c r="AJ31" i="12"/>
  <c r="AP31" i="12"/>
  <c r="AZ31" i="12"/>
  <c r="BF31" i="12"/>
  <c r="BP31" i="12"/>
  <c r="BV31" i="12"/>
  <c r="CF31" i="12"/>
  <c r="CL31" i="12"/>
  <c r="CV31" i="12"/>
  <c r="DB31" i="12"/>
  <c r="BL31" i="12"/>
  <c r="CH31" i="12"/>
  <c r="AV31" i="12"/>
  <c r="BR31" i="12"/>
  <c r="AF31" i="12"/>
  <c r="BB31" i="12"/>
  <c r="CR31" i="12"/>
  <c r="CX31" i="12"/>
  <c r="AL31" i="12"/>
  <c r="CB31" i="12"/>
  <c r="M32" i="12"/>
  <c r="O32" i="12"/>
  <c r="Q32" i="12"/>
  <c r="S32" i="12"/>
  <c r="U32" i="12"/>
  <c r="W32" i="12"/>
  <c r="Y32" i="12"/>
  <c r="AA32" i="12"/>
  <c r="AC32" i="12"/>
  <c r="AE32" i="12"/>
  <c r="AG32" i="12"/>
  <c r="AI32" i="12"/>
  <c r="AK32" i="12"/>
  <c r="AM32" i="12"/>
  <c r="AO32" i="12"/>
  <c r="AQ32" i="12"/>
  <c r="AS32" i="12"/>
  <c r="AU32" i="12"/>
  <c r="AW32" i="12"/>
  <c r="AY32" i="12"/>
  <c r="BA32" i="12"/>
  <c r="BC32" i="12"/>
  <c r="BE32" i="12"/>
  <c r="BG32" i="12"/>
  <c r="BI32" i="12"/>
  <c r="BK32" i="12"/>
  <c r="BM32" i="12"/>
  <c r="BO32" i="12"/>
  <c r="BQ32" i="12"/>
  <c r="BS32" i="12"/>
  <c r="BU32" i="12"/>
  <c r="BW32" i="12"/>
  <c r="BY32" i="12"/>
  <c r="CA32" i="12"/>
  <c r="CC32" i="12"/>
  <c r="CE32" i="12"/>
  <c r="CG32" i="12"/>
  <c r="CI32" i="12"/>
  <c r="CK32" i="12"/>
  <c r="CM32" i="12"/>
  <c r="CO32" i="12"/>
  <c r="CQ32" i="12"/>
  <c r="CS32" i="12"/>
  <c r="CU32" i="12"/>
  <c r="CW32" i="12"/>
  <c r="CY32" i="12"/>
  <c r="DA32" i="12"/>
  <c r="DC32" i="12"/>
  <c r="AX32" i="12"/>
  <c r="BF32" i="12"/>
  <c r="BN32" i="12"/>
  <c r="BV32" i="12"/>
  <c r="CD32" i="12"/>
  <c r="CL32" i="12"/>
  <c r="CT32" i="12"/>
  <c r="DB32" i="12"/>
  <c r="L32" i="12"/>
  <c r="R32" i="12"/>
  <c r="AB32" i="12"/>
  <c r="AH32" i="12"/>
  <c r="AR32" i="12"/>
  <c r="AV32" i="12"/>
  <c r="BJ32" i="12"/>
  <c r="BX32" i="12"/>
  <c r="CB32" i="12"/>
  <c r="CP32" i="12"/>
  <c r="N32" i="12"/>
  <c r="X32" i="12"/>
  <c r="AD32" i="12"/>
  <c r="AN32" i="12"/>
  <c r="AZ32" i="12"/>
  <c r="BD32" i="12"/>
  <c r="BR32" i="12"/>
  <c r="CF32" i="12"/>
  <c r="CJ32" i="12"/>
  <c r="CX32" i="12"/>
  <c r="T32" i="12"/>
  <c r="Z32" i="12"/>
  <c r="AJ32" i="12"/>
  <c r="AP32" i="12"/>
  <c r="AT32" i="12"/>
  <c r="BH32" i="12"/>
  <c r="BL32" i="12"/>
  <c r="BZ32" i="12"/>
  <c r="CN32" i="12"/>
  <c r="CR32" i="12"/>
  <c r="AF32" i="12"/>
  <c r="P32" i="12"/>
  <c r="AL32" i="12"/>
  <c r="BB32" i="12"/>
  <c r="BP32" i="12"/>
  <c r="V32" i="12"/>
  <c r="BT32" i="12"/>
  <c r="CH32" i="12"/>
  <c r="CV32" i="12"/>
  <c r="CZ32" i="12"/>
  <c r="M33" i="12"/>
  <c r="O33" i="12"/>
  <c r="Q33" i="12"/>
  <c r="S33" i="12"/>
  <c r="U33" i="12"/>
  <c r="W33" i="12"/>
  <c r="Y33" i="12"/>
  <c r="AA33" i="12"/>
  <c r="AC33" i="12"/>
  <c r="AE33" i="12"/>
  <c r="AG33" i="12"/>
  <c r="AI33" i="12"/>
  <c r="AK33" i="12"/>
  <c r="AM33" i="12"/>
  <c r="AO33" i="12"/>
  <c r="AQ33" i="12"/>
  <c r="AS33" i="12"/>
  <c r="AU33" i="12"/>
  <c r="AW33" i="12"/>
  <c r="AY33" i="12"/>
  <c r="BA33" i="12"/>
  <c r="BC33" i="12"/>
  <c r="BE33" i="12"/>
  <c r="BG33" i="12"/>
  <c r="BI33" i="12"/>
  <c r="BK33" i="12"/>
  <c r="BM33" i="12"/>
  <c r="BO33" i="12"/>
  <c r="BQ33" i="12"/>
  <c r="BS33" i="12"/>
  <c r="BU33" i="12"/>
  <c r="BW33" i="12"/>
  <c r="BY33" i="12"/>
  <c r="CA33" i="12"/>
  <c r="CC33" i="12"/>
  <c r="CE33" i="12"/>
  <c r="CG33" i="12"/>
  <c r="CI33" i="12"/>
  <c r="CK33" i="12"/>
  <c r="CM33" i="12"/>
  <c r="CO33" i="12"/>
  <c r="CQ33" i="12"/>
  <c r="CS33" i="12"/>
  <c r="CU33" i="12"/>
  <c r="CW33" i="12"/>
  <c r="CY33" i="12"/>
  <c r="DA33" i="12"/>
  <c r="DC33" i="12"/>
  <c r="R33" i="12"/>
  <c r="Z33" i="12"/>
  <c r="AH33" i="12"/>
  <c r="AP33" i="12"/>
  <c r="AX33" i="12"/>
  <c r="BF33" i="12"/>
  <c r="BN33" i="12"/>
  <c r="BV33" i="12"/>
  <c r="CD33" i="12"/>
  <c r="CL33" i="12"/>
  <c r="CT33" i="12"/>
  <c r="DB33" i="12"/>
  <c r="L33" i="12"/>
  <c r="P33" i="12"/>
  <c r="AD33" i="12"/>
  <c r="AR33" i="12"/>
  <c r="AV33" i="12"/>
  <c r="BJ33" i="12"/>
  <c r="BX33" i="12"/>
  <c r="CB33" i="12"/>
  <c r="CP33" i="12"/>
  <c r="T33" i="12"/>
  <c r="X33" i="12"/>
  <c r="AL33" i="12"/>
  <c r="AZ33" i="12"/>
  <c r="BD33" i="12"/>
  <c r="BR33" i="12"/>
  <c r="CF33" i="12"/>
  <c r="CJ33" i="12"/>
  <c r="CX33" i="12"/>
  <c r="N33" i="12"/>
  <c r="AB33" i="12"/>
  <c r="AF33" i="12"/>
  <c r="AT33" i="12"/>
  <c r="BH33" i="12"/>
  <c r="BL33" i="12"/>
  <c r="BZ33" i="12"/>
  <c r="CN33" i="12"/>
  <c r="CR33" i="12"/>
  <c r="AN33" i="12"/>
  <c r="BB33" i="12"/>
  <c r="BP33" i="12"/>
  <c r="BT33" i="12"/>
  <c r="CH33" i="12"/>
  <c r="CV33" i="12"/>
  <c r="CZ33" i="12"/>
  <c r="AJ33" i="12"/>
  <c r="V33" i="12"/>
  <c r="M34" i="12"/>
  <c r="O34" i="12"/>
  <c r="Q34" i="12"/>
  <c r="S34" i="12"/>
  <c r="U34" i="12"/>
  <c r="W34" i="12"/>
  <c r="Y34" i="12"/>
  <c r="AA34" i="12"/>
  <c r="AC34" i="12"/>
  <c r="AE34" i="12"/>
  <c r="AG34" i="12"/>
  <c r="AI34" i="12"/>
  <c r="AK34" i="12"/>
  <c r="AM34" i="12"/>
  <c r="AO34" i="12"/>
  <c r="AQ34" i="12"/>
  <c r="AS34" i="12"/>
  <c r="AU34" i="12"/>
  <c r="AW34" i="12"/>
  <c r="AY34" i="12"/>
  <c r="BA34" i="12"/>
  <c r="BC34" i="12"/>
  <c r="BE34" i="12"/>
  <c r="BG34" i="12"/>
  <c r="BI34" i="12"/>
  <c r="BK34" i="12"/>
  <c r="BM34" i="12"/>
  <c r="BO34" i="12"/>
  <c r="BQ34" i="12"/>
  <c r="BS34" i="12"/>
  <c r="BU34" i="12"/>
  <c r="BW34" i="12"/>
  <c r="BY34" i="12"/>
  <c r="CA34" i="12"/>
  <c r="CC34" i="12"/>
  <c r="CE34" i="12"/>
  <c r="CG34" i="12"/>
  <c r="CI34" i="12"/>
  <c r="CK34" i="12"/>
  <c r="CM34" i="12"/>
  <c r="CO34" i="12"/>
  <c r="CQ34" i="12"/>
  <c r="CS34" i="12"/>
  <c r="CU34" i="12"/>
  <c r="CW34" i="12"/>
  <c r="CY34" i="12"/>
  <c r="DA34" i="12"/>
  <c r="DC34" i="12"/>
  <c r="R34" i="12"/>
  <c r="Z34" i="12"/>
  <c r="AH34" i="12"/>
  <c r="AP34" i="12"/>
  <c r="AX34" i="12"/>
  <c r="BF34" i="12"/>
  <c r="BN34" i="12"/>
  <c r="BV34" i="12"/>
  <c r="CD34" i="12"/>
  <c r="CL34" i="12"/>
  <c r="CT34" i="12"/>
  <c r="DB34" i="12"/>
  <c r="L34" i="12"/>
  <c r="P34" i="12"/>
  <c r="AD34" i="12"/>
  <c r="AR34" i="12"/>
  <c r="AV34" i="12"/>
  <c r="BJ34" i="12"/>
  <c r="BX34" i="12"/>
  <c r="CB34" i="12"/>
  <c r="CP34" i="12"/>
  <c r="T34" i="12"/>
  <c r="X34" i="12"/>
  <c r="AL34" i="12"/>
  <c r="AZ34" i="12"/>
  <c r="BD34" i="12"/>
  <c r="BR34" i="12"/>
  <c r="CF34" i="12"/>
  <c r="CJ34" i="12"/>
  <c r="CX34" i="12"/>
  <c r="N34" i="12"/>
  <c r="AB34" i="12"/>
  <c r="AF34" i="12"/>
  <c r="AT34" i="12"/>
  <c r="BH34" i="12"/>
  <c r="BL34" i="12"/>
  <c r="BZ34" i="12"/>
  <c r="CN34" i="12"/>
  <c r="CR34" i="12"/>
  <c r="BT34" i="12"/>
  <c r="CH34" i="12"/>
  <c r="CV34" i="12"/>
  <c r="CZ34" i="12"/>
  <c r="V34" i="12"/>
  <c r="AJ34" i="12"/>
  <c r="BB34" i="12"/>
  <c r="BP34" i="12"/>
  <c r="AN34" i="12"/>
  <c r="M35" i="12"/>
  <c r="O35" i="12"/>
  <c r="Q35" i="12"/>
  <c r="S35" i="12"/>
  <c r="U35" i="12"/>
  <c r="W35" i="12"/>
  <c r="Y35" i="12"/>
  <c r="AA35" i="12"/>
  <c r="AC35" i="12"/>
  <c r="AE35" i="12"/>
  <c r="AG35" i="12"/>
  <c r="AI35" i="12"/>
  <c r="AK35" i="12"/>
  <c r="AM35" i="12"/>
  <c r="AO35" i="12"/>
  <c r="AQ35" i="12"/>
  <c r="AS35" i="12"/>
  <c r="AU35" i="12"/>
  <c r="AW35" i="12"/>
  <c r="AY35" i="12"/>
  <c r="BA35" i="12"/>
  <c r="BC35" i="12"/>
  <c r="BE35" i="12"/>
  <c r="BG35" i="12"/>
  <c r="BI35" i="12"/>
  <c r="BK35" i="12"/>
  <c r="BM35" i="12"/>
  <c r="BO35" i="12"/>
  <c r="BQ35" i="12"/>
  <c r="BS35" i="12"/>
  <c r="BU35" i="12"/>
  <c r="BW35" i="12"/>
  <c r="BY35" i="12"/>
  <c r="CA35" i="12"/>
  <c r="CC35" i="12"/>
  <c r="CE35" i="12"/>
  <c r="CG35" i="12"/>
  <c r="CI35" i="12"/>
  <c r="CK35" i="12"/>
  <c r="CM35" i="12"/>
  <c r="CO35" i="12"/>
  <c r="CQ35" i="12"/>
  <c r="CS35" i="12"/>
  <c r="CU35" i="12"/>
  <c r="CW35" i="12"/>
  <c r="CY35" i="12"/>
  <c r="DA35" i="12"/>
  <c r="DC35" i="12"/>
  <c r="R35" i="12"/>
  <c r="Z35" i="12"/>
  <c r="L35" i="12"/>
  <c r="P35" i="12"/>
  <c r="AD35" i="12"/>
  <c r="AJ35" i="12"/>
  <c r="AR35" i="12"/>
  <c r="AZ35" i="12"/>
  <c r="BH35" i="12"/>
  <c r="T35" i="12"/>
  <c r="X35" i="12"/>
  <c r="AH35" i="12"/>
  <c r="AP35" i="12"/>
  <c r="AX35" i="12"/>
  <c r="BF35" i="12"/>
  <c r="N35" i="12"/>
  <c r="AB35" i="12"/>
  <c r="AF35" i="12"/>
  <c r="AN35" i="12"/>
  <c r="AV35" i="12"/>
  <c r="BL35" i="12"/>
  <c r="BT35" i="12"/>
  <c r="CB35" i="12"/>
  <c r="CJ35" i="12"/>
  <c r="CR35" i="12"/>
  <c r="CZ35" i="12"/>
  <c r="V35" i="12"/>
  <c r="AT35" i="12"/>
  <c r="BJ35" i="12"/>
  <c r="BR35" i="12"/>
  <c r="BZ35" i="12"/>
  <c r="CH35" i="12"/>
  <c r="CP35" i="12"/>
  <c r="CX35" i="12"/>
  <c r="AL35" i="12"/>
  <c r="BB35" i="12"/>
  <c r="BP35" i="12"/>
  <c r="BX35" i="12"/>
  <c r="CF35" i="12"/>
  <c r="CN35" i="12"/>
  <c r="CV35" i="12"/>
  <c r="BD35" i="12"/>
  <c r="CL35" i="12"/>
  <c r="CD35" i="12"/>
  <c r="BV35" i="12"/>
  <c r="DB35" i="12"/>
  <c r="CT35" i="12"/>
  <c r="BN35" i="12"/>
  <c r="M36" i="12"/>
  <c r="O36" i="12"/>
  <c r="Q36" i="12"/>
  <c r="S36" i="12"/>
  <c r="U36" i="12"/>
  <c r="W36" i="12"/>
  <c r="Y36" i="12"/>
  <c r="AA36" i="12"/>
  <c r="AC36" i="12"/>
  <c r="AE36" i="12"/>
  <c r="AG36" i="12"/>
  <c r="AI36" i="12"/>
  <c r="AK36" i="12"/>
  <c r="AM36" i="12"/>
  <c r="AO36" i="12"/>
  <c r="AQ36" i="12"/>
  <c r="AS36" i="12"/>
  <c r="AU36" i="12"/>
  <c r="AW36" i="12"/>
  <c r="AY36" i="12"/>
  <c r="BA36" i="12"/>
  <c r="BC36" i="12"/>
  <c r="BE36" i="12"/>
  <c r="BG36" i="12"/>
  <c r="BI36" i="12"/>
  <c r="BK36" i="12"/>
  <c r="BM36" i="12"/>
  <c r="BO36" i="12"/>
  <c r="BQ36" i="12"/>
  <c r="BS36" i="12"/>
  <c r="BU36" i="12"/>
  <c r="BW36" i="12"/>
  <c r="BY36" i="12"/>
  <c r="CA36" i="12"/>
  <c r="CC36" i="12"/>
  <c r="CE36" i="12"/>
  <c r="CG36" i="12"/>
  <c r="CI36" i="12"/>
  <c r="CK36" i="12"/>
  <c r="CM36" i="12"/>
  <c r="CO36" i="12"/>
  <c r="CQ36" i="12"/>
  <c r="CS36" i="12"/>
  <c r="CU36" i="12"/>
  <c r="CW36" i="12"/>
  <c r="CY36" i="12"/>
  <c r="DA36" i="12"/>
  <c r="DC36" i="12"/>
  <c r="P36" i="12"/>
  <c r="X36" i="12"/>
  <c r="AF36" i="12"/>
  <c r="AN36" i="12"/>
  <c r="AV36" i="12"/>
  <c r="BD36" i="12"/>
  <c r="BL36" i="12"/>
  <c r="BT36" i="12"/>
  <c r="CB36" i="12"/>
  <c r="CJ36" i="12"/>
  <c r="CR36" i="12"/>
  <c r="CZ36" i="12"/>
  <c r="N36" i="12"/>
  <c r="V36" i="12"/>
  <c r="AD36" i="12"/>
  <c r="AL36" i="12"/>
  <c r="AT36" i="12"/>
  <c r="BB36" i="12"/>
  <c r="BJ36" i="12"/>
  <c r="BR36" i="12"/>
  <c r="BZ36" i="12"/>
  <c r="CH36" i="12"/>
  <c r="CP36" i="12"/>
  <c r="CX36" i="12"/>
  <c r="L36" i="12"/>
  <c r="T36" i="12"/>
  <c r="AB36" i="12"/>
  <c r="AJ36" i="12"/>
  <c r="AR36" i="12"/>
  <c r="AZ36" i="12"/>
  <c r="BH36" i="12"/>
  <c r="BP36" i="12"/>
  <c r="BX36" i="12"/>
  <c r="CF36" i="12"/>
  <c r="CN36" i="12"/>
  <c r="CV36" i="12"/>
  <c r="Z36" i="12"/>
  <c r="BF36" i="12"/>
  <c r="CL36" i="12"/>
  <c r="R36" i="12"/>
  <c r="AX36" i="12"/>
  <c r="CD36" i="12"/>
  <c r="AP36" i="12"/>
  <c r="BV36" i="12"/>
  <c r="DB36" i="12"/>
  <c r="CT36" i="12"/>
  <c r="BN36" i="12"/>
  <c r="AH36" i="12"/>
  <c r="M37" i="12"/>
  <c r="O37" i="12"/>
  <c r="Q37" i="12"/>
  <c r="S37" i="12"/>
  <c r="U37" i="12"/>
  <c r="W37" i="12"/>
  <c r="Y37" i="12"/>
  <c r="AA37" i="12"/>
  <c r="AC37" i="12"/>
  <c r="AE37" i="12"/>
  <c r="AG37" i="12"/>
  <c r="AI37" i="12"/>
  <c r="AK37" i="12"/>
  <c r="AM37" i="12"/>
  <c r="AO37" i="12"/>
  <c r="AQ37" i="12"/>
  <c r="AS37" i="12"/>
  <c r="AU37" i="12"/>
  <c r="AW37" i="12"/>
  <c r="AY37" i="12"/>
  <c r="BA37" i="12"/>
  <c r="BC37" i="12"/>
  <c r="BE37" i="12"/>
  <c r="BG37" i="12"/>
  <c r="BI37" i="12"/>
  <c r="BK37" i="12"/>
  <c r="BM37" i="12"/>
  <c r="BO37" i="12"/>
  <c r="BQ37" i="12"/>
  <c r="BS37" i="12"/>
  <c r="BU37" i="12"/>
  <c r="BW37" i="12"/>
  <c r="BY37" i="12"/>
  <c r="CA37" i="12"/>
  <c r="CC37" i="12"/>
  <c r="CE37" i="12"/>
  <c r="CG37" i="12"/>
  <c r="CI37" i="12"/>
  <c r="CK37" i="12"/>
  <c r="CM37" i="12"/>
  <c r="CO37" i="12"/>
  <c r="CQ37" i="12"/>
  <c r="CS37" i="12"/>
  <c r="CU37" i="12"/>
  <c r="CW37" i="12"/>
  <c r="CY37" i="12"/>
  <c r="DA37" i="12"/>
  <c r="DC37" i="12"/>
  <c r="P37" i="12"/>
  <c r="X37" i="12"/>
  <c r="AF37" i="12"/>
  <c r="AN37" i="12"/>
  <c r="AV37" i="12"/>
  <c r="BD37" i="12"/>
  <c r="BL37" i="12"/>
  <c r="BT37" i="12"/>
  <c r="CB37" i="12"/>
  <c r="CJ37" i="12"/>
  <c r="CR37" i="12"/>
  <c r="CZ37" i="12"/>
  <c r="N37" i="12"/>
  <c r="V37" i="12"/>
  <c r="AD37" i="12"/>
  <c r="AL37" i="12"/>
  <c r="AT37" i="12"/>
  <c r="BB37" i="12"/>
  <c r="BJ37" i="12"/>
  <c r="BR37" i="12"/>
  <c r="BZ37" i="12"/>
  <c r="CH37" i="12"/>
  <c r="CP37" i="12"/>
  <c r="CX37" i="12"/>
  <c r="L37" i="12"/>
  <c r="T37" i="12"/>
  <c r="AB37" i="12"/>
  <c r="AJ37" i="12"/>
  <c r="AR37" i="12"/>
  <c r="AZ37" i="12"/>
  <c r="BH37" i="12"/>
  <c r="BP37" i="12"/>
  <c r="BX37" i="12"/>
  <c r="CF37" i="12"/>
  <c r="CN37" i="12"/>
  <c r="CV37" i="12"/>
  <c r="Z37" i="12"/>
  <c r="BF37" i="12"/>
  <c r="CL37" i="12"/>
  <c r="R37" i="12"/>
  <c r="AX37" i="12"/>
  <c r="CD37" i="12"/>
  <c r="AP37" i="12"/>
  <c r="BV37" i="12"/>
  <c r="DB37" i="12"/>
  <c r="AH37" i="12"/>
  <c r="CT37" i="12"/>
  <c r="BN37" i="12"/>
  <c r="M38" i="12"/>
  <c r="O38" i="12"/>
  <c r="Q38" i="12"/>
  <c r="S38" i="12"/>
  <c r="U38" i="12"/>
  <c r="W38" i="12"/>
  <c r="Y38" i="12"/>
  <c r="AA38" i="12"/>
  <c r="AC38" i="12"/>
  <c r="AE38" i="12"/>
  <c r="AG38" i="12"/>
  <c r="AI38" i="12"/>
  <c r="AK38" i="12"/>
  <c r="AM38" i="12"/>
  <c r="AO38" i="12"/>
  <c r="AQ38" i="12"/>
  <c r="AS38" i="12"/>
  <c r="AU38" i="12"/>
  <c r="AW38" i="12"/>
  <c r="AY38" i="12"/>
  <c r="BA38" i="12"/>
  <c r="BC38" i="12"/>
  <c r="BE38" i="12"/>
  <c r="BG38" i="12"/>
  <c r="BI38" i="12"/>
  <c r="BK38" i="12"/>
  <c r="BM38" i="12"/>
  <c r="BO38" i="12"/>
  <c r="BQ38" i="12"/>
  <c r="BS38" i="12"/>
  <c r="BU38" i="12"/>
  <c r="BW38" i="12"/>
  <c r="BY38" i="12"/>
  <c r="CA38" i="12"/>
  <c r="CC38" i="12"/>
  <c r="CE38" i="12"/>
  <c r="CG38" i="12"/>
  <c r="CI38" i="12"/>
  <c r="CK38" i="12"/>
  <c r="CM38" i="12"/>
  <c r="CO38" i="12"/>
  <c r="CQ38" i="12"/>
  <c r="CS38" i="12"/>
  <c r="CU38" i="12"/>
  <c r="CW38" i="12"/>
  <c r="CY38" i="12"/>
  <c r="DA38" i="12"/>
  <c r="DC38" i="12"/>
  <c r="P38" i="12"/>
  <c r="X38" i="12"/>
  <c r="AF38" i="12"/>
  <c r="AN38" i="12"/>
  <c r="AV38" i="12"/>
  <c r="BD38" i="12"/>
  <c r="BL38" i="12"/>
  <c r="BT38" i="12"/>
  <c r="CB38" i="12"/>
  <c r="CJ38" i="12"/>
  <c r="CR38" i="12"/>
  <c r="CZ38" i="12"/>
  <c r="N38" i="12"/>
  <c r="V38" i="12"/>
  <c r="AD38" i="12"/>
  <c r="AL38" i="12"/>
  <c r="AT38" i="12"/>
  <c r="BB38" i="12"/>
  <c r="BJ38" i="12"/>
  <c r="BR38" i="12"/>
  <c r="BZ38" i="12"/>
  <c r="CH38" i="12"/>
  <c r="CP38" i="12"/>
  <c r="CX38" i="12"/>
  <c r="L38" i="12"/>
  <c r="T38" i="12"/>
  <c r="AB38" i="12"/>
  <c r="AJ38" i="12"/>
  <c r="AR38" i="12"/>
  <c r="AZ38" i="12"/>
  <c r="BH38" i="12"/>
  <c r="BP38" i="12"/>
  <c r="BX38" i="12"/>
  <c r="CF38" i="12"/>
  <c r="CN38" i="12"/>
  <c r="CV38" i="12"/>
  <c r="Z38" i="12"/>
  <c r="BF38" i="12"/>
  <c r="CL38" i="12"/>
  <c r="R38" i="12"/>
  <c r="AX38" i="12"/>
  <c r="CD38" i="12"/>
  <c r="AP38" i="12"/>
  <c r="BV38" i="12"/>
  <c r="DB38" i="12"/>
  <c r="BN38" i="12"/>
  <c r="AH38" i="12"/>
  <c r="CT38" i="12"/>
  <c r="M39" i="12"/>
  <c r="O39" i="12"/>
  <c r="Q39" i="12"/>
  <c r="S39" i="12"/>
  <c r="U39" i="12"/>
  <c r="W39" i="12"/>
  <c r="Y39" i="12"/>
  <c r="AA39" i="12"/>
  <c r="AC39" i="12"/>
  <c r="AE39" i="12"/>
  <c r="AG39" i="12"/>
  <c r="AI39" i="12"/>
  <c r="AK39" i="12"/>
  <c r="AM39" i="12"/>
  <c r="AO39" i="12"/>
  <c r="AQ39" i="12"/>
  <c r="AS39" i="12"/>
  <c r="AU39" i="12"/>
  <c r="AW39" i="12"/>
  <c r="AY39" i="12"/>
  <c r="BA39" i="12"/>
  <c r="BC39" i="12"/>
  <c r="BE39" i="12"/>
  <c r="BG39" i="12"/>
  <c r="BI39" i="12"/>
  <c r="BK39" i="12"/>
  <c r="BM39" i="12"/>
  <c r="BO39" i="12"/>
  <c r="BQ39" i="12"/>
  <c r="BS39" i="12"/>
  <c r="BU39" i="12"/>
  <c r="BW39" i="12"/>
  <c r="BY39" i="12"/>
  <c r="CA39" i="12"/>
  <c r="CC39" i="12"/>
  <c r="CE39" i="12"/>
  <c r="CG39" i="12"/>
  <c r="CI39" i="12"/>
  <c r="CK39" i="12"/>
  <c r="CM39" i="12"/>
  <c r="CO39" i="12"/>
  <c r="CQ39" i="12"/>
  <c r="CS39" i="12"/>
  <c r="CU39" i="12"/>
  <c r="CW39" i="12"/>
  <c r="CY39" i="12"/>
  <c r="DA39" i="12"/>
  <c r="DC39" i="12"/>
  <c r="P39" i="12"/>
  <c r="X39" i="12"/>
  <c r="AF39" i="12"/>
  <c r="AN39" i="12"/>
  <c r="AV39" i="12"/>
  <c r="BD39" i="12"/>
  <c r="BL39" i="12"/>
  <c r="BT39" i="12"/>
  <c r="CB39" i="12"/>
  <c r="CJ39" i="12"/>
  <c r="CR39" i="12"/>
  <c r="CZ39" i="12"/>
  <c r="N39" i="12"/>
  <c r="V39" i="12"/>
  <c r="AD39" i="12"/>
  <c r="AL39" i="12"/>
  <c r="AT39" i="12"/>
  <c r="BB39" i="12"/>
  <c r="BJ39" i="12"/>
  <c r="BR39" i="12"/>
  <c r="BZ39" i="12"/>
  <c r="CH39" i="12"/>
  <c r="CP39" i="12"/>
  <c r="CX39" i="12"/>
  <c r="L39" i="12"/>
  <c r="T39" i="12"/>
  <c r="AB39" i="12"/>
  <c r="AJ39" i="12"/>
  <c r="AR39" i="12"/>
  <c r="AZ39" i="12"/>
  <c r="BH39" i="12"/>
  <c r="BP39" i="12"/>
  <c r="BX39" i="12"/>
  <c r="CF39" i="12"/>
  <c r="CN39" i="12"/>
  <c r="CV39" i="12"/>
  <c r="Z39" i="12"/>
  <c r="BF39" i="12"/>
  <c r="CL39" i="12"/>
  <c r="R39" i="12"/>
  <c r="AX39" i="12"/>
  <c r="CD39" i="12"/>
  <c r="AP39" i="12"/>
  <c r="BV39" i="12"/>
  <c r="DB39" i="12"/>
  <c r="CT39" i="12"/>
  <c r="BN39" i="12"/>
  <c r="AH39" i="12"/>
  <c r="M40" i="12"/>
  <c r="O40" i="12"/>
  <c r="Q40" i="12"/>
  <c r="S40" i="12"/>
  <c r="U40" i="12"/>
  <c r="W40" i="12"/>
  <c r="Y40" i="12"/>
  <c r="AA40" i="12"/>
  <c r="AC40" i="12"/>
  <c r="AE40" i="12"/>
  <c r="AG40" i="12"/>
  <c r="AI40" i="12"/>
  <c r="AK40" i="12"/>
  <c r="AM40" i="12"/>
  <c r="AO40" i="12"/>
  <c r="P40" i="12"/>
  <c r="X40" i="12"/>
  <c r="AF40" i="12"/>
  <c r="AN40" i="12"/>
  <c r="N40" i="12"/>
  <c r="V40" i="12"/>
  <c r="AD40" i="12"/>
  <c r="AL40" i="12"/>
  <c r="AQ40" i="12"/>
  <c r="AS40" i="12"/>
  <c r="AU40" i="12"/>
  <c r="AW40" i="12"/>
  <c r="AY40" i="12"/>
  <c r="BA40" i="12"/>
  <c r="BC40" i="12"/>
  <c r="BE40" i="12"/>
  <c r="BG40" i="12"/>
  <c r="BI40" i="12"/>
  <c r="BK40" i="12"/>
  <c r="BM40" i="12"/>
  <c r="BO40" i="12"/>
  <c r="BQ40" i="12"/>
  <c r="BS40" i="12"/>
  <c r="BU40" i="12"/>
  <c r="BW40" i="12"/>
  <c r="BY40" i="12"/>
  <c r="CA40" i="12"/>
  <c r="CC40" i="12"/>
  <c r="CE40" i="12"/>
  <c r="CG40" i="12"/>
  <c r="CI40" i="12"/>
  <c r="CK40" i="12"/>
  <c r="CM40" i="12"/>
  <c r="CO40" i="12"/>
  <c r="CQ40" i="12"/>
  <c r="CS40" i="12"/>
  <c r="CU40" i="12"/>
  <c r="CW40" i="12"/>
  <c r="CY40" i="12"/>
  <c r="DA40" i="12"/>
  <c r="DC40" i="12"/>
  <c r="L40" i="12"/>
  <c r="T40" i="12"/>
  <c r="AB40" i="12"/>
  <c r="AJ40" i="12"/>
  <c r="Z40" i="12"/>
  <c r="AT40" i="12"/>
  <c r="BB40" i="12"/>
  <c r="BJ40" i="12"/>
  <c r="BR40" i="12"/>
  <c r="BZ40" i="12"/>
  <c r="CH40" i="12"/>
  <c r="CP40" i="12"/>
  <c r="CX40" i="12"/>
  <c r="R40" i="12"/>
  <c r="AV40" i="12"/>
  <c r="BD40" i="12"/>
  <c r="BL40" i="12"/>
  <c r="BT40" i="12"/>
  <c r="CB40" i="12"/>
  <c r="CJ40" i="12"/>
  <c r="CR40" i="12"/>
  <c r="CZ40" i="12"/>
  <c r="AP40" i="12"/>
  <c r="AX40" i="12"/>
  <c r="BF40" i="12"/>
  <c r="BN40" i="12"/>
  <c r="BV40" i="12"/>
  <c r="CD40" i="12"/>
  <c r="CL40" i="12"/>
  <c r="CT40" i="12"/>
  <c r="DB40" i="12"/>
  <c r="AR40" i="12"/>
  <c r="BX40" i="12"/>
  <c r="AZ40" i="12"/>
  <c r="BH40" i="12"/>
  <c r="CN40" i="12"/>
  <c r="CV40" i="12"/>
  <c r="AH40" i="12"/>
  <c r="BP40" i="12"/>
  <c r="CF40" i="12"/>
  <c r="M41" i="12"/>
  <c r="O41" i="12"/>
  <c r="Q41" i="12"/>
  <c r="S41" i="12"/>
  <c r="U41" i="12"/>
  <c r="W41" i="12"/>
  <c r="Y41" i="12"/>
  <c r="AA41" i="12"/>
  <c r="AC41" i="12"/>
  <c r="AE41" i="12"/>
  <c r="AG41" i="12"/>
  <c r="AI41" i="12"/>
  <c r="AK41" i="12"/>
  <c r="AM41" i="12"/>
  <c r="AO41" i="12"/>
  <c r="AQ41" i="12"/>
  <c r="AS41" i="12"/>
  <c r="AU41" i="12"/>
  <c r="AW41" i="12"/>
  <c r="AY41" i="12"/>
  <c r="N41" i="12"/>
  <c r="V41" i="12"/>
  <c r="AD41" i="12"/>
  <c r="AL41" i="12"/>
  <c r="AT41" i="12"/>
  <c r="BA41" i="12"/>
  <c r="BE41" i="12"/>
  <c r="BI41" i="12"/>
  <c r="BM41" i="12"/>
  <c r="BQ41" i="12"/>
  <c r="BU41" i="12"/>
  <c r="BY41" i="12"/>
  <c r="CC41" i="12"/>
  <c r="CG41" i="12"/>
  <c r="CK41" i="12"/>
  <c r="CO41" i="12"/>
  <c r="CS41" i="12"/>
  <c r="CW41" i="12"/>
  <c r="DA41" i="12"/>
  <c r="P41" i="12"/>
  <c r="X41" i="12"/>
  <c r="AF41" i="12"/>
  <c r="AN41" i="12"/>
  <c r="AV41" i="12"/>
  <c r="BB41" i="12"/>
  <c r="BF41" i="12"/>
  <c r="BJ41" i="12"/>
  <c r="BN41" i="12"/>
  <c r="BR41" i="12"/>
  <c r="BV41" i="12"/>
  <c r="BZ41" i="12"/>
  <c r="CD41" i="12"/>
  <c r="CH41" i="12"/>
  <c r="CL41" i="12"/>
  <c r="CP41" i="12"/>
  <c r="CT41" i="12"/>
  <c r="CX41" i="12"/>
  <c r="DB41" i="12"/>
  <c r="R41" i="12"/>
  <c r="Z41" i="12"/>
  <c r="AH41" i="12"/>
  <c r="AP41" i="12"/>
  <c r="AX41" i="12"/>
  <c r="BC41" i="12"/>
  <c r="BG41" i="12"/>
  <c r="BK41" i="12"/>
  <c r="BO41" i="12"/>
  <c r="BS41" i="12"/>
  <c r="BW41" i="12"/>
  <c r="CA41" i="12"/>
  <c r="CE41" i="12"/>
  <c r="CI41" i="12"/>
  <c r="CM41" i="12"/>
  <c r="CQ41" i="12"/>
  <c r="CU41" i="12"/>
  <c r="CY41" i="12"/>
  <c r="DC41" i="12"/>
  <c r="L41" i="12"/>
  <c r="AR41" i="12"/>
  <c r="BL41" i="12"/>
  <c r="CB41" i="12"/>
  <c r="CR41" i="12"/>
  <c r="AB41" i="12"/>
  <c r="BD41" i="12"/>
  <c r="BT41" i="12"/>
  <c r="CJ41" i="12"/>
  <c r="CZ41" i="12"/>
  <c r="BH41" i="12"/>
  <c r="CN41" i="12"/>
  <c r="T41" i="12"/>
  <c r="BP41" i="12"/>
  <c r="CV41" i="12"/>
  <c r="AJ41" i="12"/>
  <c r="BX41" i="12"/>
  <c r="AZ41" i="12"/>
  <c r="CF41" i="12"/>
  <c r="M42" i="12"/>
  <c r="Q42" i="12"/>
  <c r="U42" i="12"/>
  <c r="Y42" i="12"/>
  <c r="AC42" i="12"/>
  <c r="AG42" i="12"/>
  <c r="AK42" i="12"/>
  <c r="AO42" i="12"/>
  <c r="AS42" i="12"/>
  <c r="AW42" i="12"/>
  <c r="BA42" i="12"/>
  <c r="BE42" i="12"/>
  <c r="BI42" i="12"/>
  <c r="BM42" i="12"/>
  <c r="BQ42" i="12"/>
  <c r="BU42" i="12"/>
  <c r="BY42" i="12"/>
  <c r="CC42" i="12"/>
  <c r="CG42" i="12"/>
  <c r="CK42" i="12"/>
  <c r="CO42" i="12"/>
  <c r="CS42" i="12"/>
  <c r="CW42" i="12"/>
  <c r="DA42" i="12"/>
  <c r="N42" i="12"/>
  <c r="R42" i="12"/>
  <c r="V42" i="12"/>
  <c r="Z42" i="12"/>
  <c r="AD42" i="12"/>
  <c r="AH42" i="12"/>
  <c r="AL42" i="12"/>
  <c r="AP42" i="12"/>
  <c r="AT42" i="12"/>
  <c r="AX42" i="12"/>
  <c r="BB42" i="12"/>
  <c r="BF42" i="12"/>
  <c r="BJ42" i="12"/>
  <c r="BN42" i="12"/>
  <c r="BR42" i="12"/>
  <c r="BV42" i="12"/>
  <c r="BZ42" i="12"/>
  <c r="CD42" i="12"/>
  <c r="CH42" i="12"/>
  <c r="CL42" i="12"/>
  <c r="CP42" i="12"/>
  <c r="CT42" i="12"/>
  <c r="CX42" i="12"/>
  <c r="DB42" i="12"/>
  <c r="O42" i="12"/>
  <c r="S42" i="12"/>
  <c r="W42" i="12"/>
  <c r="AA42" i="12"/>
  <c r="AE42" i="12"/>
  <c r="AI42" i="12"/>
  <c r="AM42" i="12"/>
  <c r="AQ42" i="12"/>
  <c r="AU42" i="12"/>
  <c r="AY42" i="12"/>
  <c r="BC42" i="12"/>
  <c r="BG42" i="12"/>
  <c r="BK42" i="12"/>
  <c r="BO42" i="12"/>
  <c r="BS42" i="12"/>
  <c r="BW42" i="12"/>
  <c r="CA42" i="12"/>
  <c r="CE42" i="12"/>
  <c r="CI42" i="12"/>
  <c r="CM42" i="12"/>
  <c r="CQ42" i="12"/>
  <c r="CU42" i="12"/>
  <c r="CY42" i="12"/>
  <c r="DC42" i="12"/>
  <c r="P42" i="12"/>
  <c r="AF42" i="12"/>
  <c r="AV42" i="12"/>
  <c r="BL42" i="12"/>
  <c r="CB42" i="12"/>
  <c r="CR42" i="12"/>
  <c r="X42" i="12"/>
  <c r="AN42" i="12"/>
  <c r="BD42" i="12"/>
  <c r="BT42" i="12"/>
  <c r="CJ42" i="12"/>
  <c r="CZ42" i="12"/>
  <c r="AB42" i="12"/>
  <c r="BH42" i="12"/>
  <c r="CN42" i="12"/>
  <c r="AJ42" i="12"/>
  <c r="BP42" i="12"/>
  <c r="CV42" i="12"/>
  <c r="L42" i="12"/>
  <c r="AR42" i="12"/>
  <c r="BX42" i="12"/>
  <c r="CF42" i="12"/>
  <c r="T42" i="12"/>
  <c r="AZ42" i="12"/>
  <c r="M43" i="12"/>
  <c r="Q43" i="12"/>
  <c r="U43" i="12"/>
  <c r="Y43" i="12"/>
  <c r="AC43" i="12"/>
  <c r="AG43" i="12"/>
  <c r="AK43" i="12"/>
  <c r="AP43" i="12"/>
  <c r="AS43" i="12"/>
  <c r="AU43" i="12"/>
  <c r="AW43" i="12"/>
  <c r="AY43" i="12"/>
  <c r="BA43" i="12"/>
  <c r="BC43" i="12"/>
  <c r="BE43" i="12"/>
  <c r="BG43" i="12"/>
  <c r="BI43" i="12"/>
  <c r="BK43" i="12"/>
  <c r="BM43" i="12"/>
  <c r="BO43" i="12"/>
  <c r="BQ43" i="12"/>
  <c r="BS43" i="12"/>
  <c r="BU43" i="12"/>
  <c r="BW43" i="12"/>
  <c r="BY43" i="12"/>
  <c r="CA43" i="12"/>
  <c r="CC43" i="12"/>
  <c r="CE43" i="12"/>
  <c r="CG43" i="12"/>
  <c r="CI43" i="12"/>
  <c r="CK43" i="12"/>
  <c r="CM43" i="12"/>
  <c r="CO43" i="12"/>
  <c r="CQ43" i="12"/>
  <c r="CS43" i="12"/>
  <c r="CU43" i="12"/>
  <c r="CW43" i="12"/>
  <c r="CY43" i="12"/>
  <c r="DA43" i="12"/>
  <c r="DC43" i="12"/>
  <c r="N43" i="12"/>
  <c r="R43" i="12"/>
  <c r="V43" i="12"/>
  <c r="Z43" i="12"/>
  <c r="AD43" i="12"/>
  <c r="AH43" i="12"/>
  <c r="AN43" i="12"/>
  <c r="AQ43" i="12"/>
  <c r="O43" i="12"/>
  <c r="S43" i="12"/>
  <c r="W43" i="12"/>
  <c r="AA43" i="12"/>
  <c r="AE43" i="12"/>
  <c r="AI43" i="12"/>
  <c r="AL43" i="12"/>
  <c r="AO43" i="12"/>
  <c r="AT43" i="12"/>
  <c r="AV43" i="12"/>
  <c r="AX43" i="12"/>
  <c r="AZ43" i="12"/>
  <c r="BB43" i="12"/>
  <c r="BD43" i="12"/>
  <c r="BF43" i="12"/>
  <c r="BH43" i="12"/>
  <c r="BJ43" i="12"/>
  <c r="BL43" i="12"/>
  <c r="BN43" i="12"/>
  <c r="BP43" i="12"/>
  <c r="BR43" i="12"/>
  <c r="BT43" i="12"/>
  <c r="BV43" i="12"/>
  <c r="BX43" i="12"/>
  <c r="BZ43" i="12"/>
  <c r="CB43" i="12"/>
  <c r="CD43" i="12"/>
  <c r="CF43" i="12"/>
  <c r="CH43" i="12"/>
  <c r="CJ43" i="12"/>
  <c r="CL43" i="12"/>
  <c r="CN43" i="12"/>
  <c r="CP43" i="12"/>
  <c r="CR43" i="12"/>
  <c r="CT43" i="12"/>
  <c r="CV43" i="12"/>
  <c r="CX43" i="12"/>
  <c r="CZ43" i="12"/>
  <c r="DB43" i="12"/>
  <c r="P43" i="12"/>
  <c r="AF43" i="12"/>
  <c r="AR43" i="12"/>
  <c r="X43" i="12"/>
  <c r="AM43" i="12"/>
  <c r="AB43" i="12"/>
  <c r="AJ43" i="12"/>
  <c r="L43" i="12"/>
  <c r="T43" i="12"/>
  <c r="M44" i="12"/>
  <c r="O44" i="12"/>
  <c r="Q44" i="12"/>
  <c r="S44" i="12"/>
  <c r="U44" i="12"/>
  <c r="W44" i="12"/>
  <c r="Y44" i="12"/>
  <c r="AA44" i="12"/>
  <c r="AC44" i="12"/>
  <c r="AE44" i="12"/>
  <c r="AG44" i="12"/>
  <c r="AI44" i="12"/>
  <c r="AK44" i="12"/>
  <c r="AM44" i="12"/>
  <c r="AO44" i="12"/>
  <c r="AQ44" i="12"/>
  <c r="AS44" i="12"/>
  <c r="AU44" i="12"/>
  <c r="AW44" i="12"/>
  <c r="AY44" i="12"/>
  <c r="BA44" i="12"/>
  <c r="BC44" i="12"/>
  <c r="BE44" i="12"/>
  <c r="BG44" i="12"/>
  <c r="BI44" i="12"/>
  <c r="BK44" i="12"/>
  <c r="BM44" i="12"/>
  <c r="BO44" i="12"/>
  <c r="BQ44" i="12"/>
  <c r="BS44" i="12"/>
  <c r="BU44" i="12"/>
  <c r="BW44" i="12"/>
  <c r="BY44" i="12"/>
  <c r="CA44" i="12"/>
  <c r="CC44" i="12"/>
  <c r="CE44" i="12"/>
  <c r="CG44" i="12"/>
  <c r="CI44" i="12"/>
  <c r="CK44" i="12"/>
  <c r="CM44" i="12"/>
  <c r="CO44" i="12"/>
  <c r="CQ44" i="12"/>
  <c r="CS44" i="12"/>
  <c r="CU44" i="12"/>
  <c r="CW44" i="12"/>
  <c r="CY44" i="12"/>
  <c r="DA44" i="12"/>
  <c r="DC44" i="12"/>
  <c r="L44" i="12"/>
  <c r="N44" i="12"/>
  <c r="P44" i="12"/>
  <c r="R44" i="12"/>
  <c r="T44" i="12"/>
  <c r="V44" i="12"/>
  <c r="X44" i="12"/>
  <c r="Z44" i="12"/>
  <c r="AB44" i="12"/>
  <c r="AD44" i="12"/>
  <c r="AF44" i="12"/>
  <c r="AH44" i="12"/>
  <c r="AJ44" i="12"/>
  <c r="AL44" i="12"/>
  <c r="AN44" i="12"/>
  <c r="AP44" i="12"/>
  <c r="AR44" i="12"/>
  <c r="AT44" i="12"/>
  <c r="AV44" i="12"/>
  <c r="AX44" i="12"/>
  <c r="AZ44" i="12"/>
  <c r="BB44" i="12"/>
  <c r="BD44" i="12"/>
  <c r="BF44" i="12"/>
  <c r="BH44" i="12"/>
  <c r="BJ44" i="12"/>
  <c r="BL44" i="12"/>
  <c r="BN44" i="12"/>
  <c r="BP44" i="12"/>
  <c r="BR44" i="12"/>
  <c r="BT44" i="12"/>
  <c r="BV44" i="12"/>
  <c r="BX44" i="12"/>
  <c r="BZ44" i="12"/>
  <c r="CB44" i="12"/>
  <c r="CD44" i="12"/>
  <c r="CF44" i="12"/>
  <c r="CH44" i="12"/>
  <c r="CJ44" i="12"/>
  <c r="CL44" i="12"/>
  <c r="CN44" i="12"/>
  <c r="CP44" i="12"/>
  <c r="CR44" i="12"/>
  <c r="CT44" i="12"/>
  <c r="CV44" i="12"/>
  <c r="CX44" i="12"/>
  <c r="CZ44" i="12"/>
  <c r="DB44" i="12"/>
  <c r="M45" i="12"/>
  <c r="O45" i="12"/>
  <c r="Q45" i="12"/>
  <c r="S45" i="12"/>
  <c r="U45" i="12"/>
  <c r="W45" i="12"/>
  <c r="Y45" i="12"/>
  <c r="AA45" i="12"/>
  <c r="AC45" i="12"/>
  <c r="AE45" i="12"/>
  <c r="AG45" i="12"/>
  <c r="AI45" i="12"/>
  <c r="AK45" i="12"/>
  <c r="AM45" i="12"/>
  <c r="AO45" i="12"/>
  <c r="AQ45" i="12"/>
  <c r="AS45" i="12"/>
  <c r="AU45" i="12"/>
  <c r="AW45" i="12"/>
  <c r="AY45" i="12"/>
  <c r="BA45" i="12"/>
  <c r="BC45" i="12"/>
  <c r="BE45" i="12"/>
  <c r="BG45" i="12"/>
  <c r="BI45" i="12"/>
  <c r="BK45" i="12"/>
  <c r="BM45" i="12"/>
  <c r="BO45" i="12"/>
  <c r="BQ45" i="12"/>
  <c r="BS45" i="12"/>
  <c r="BU45" i="12"/>
  <c r="BW45" i="12"/>
  <c r="BY45" i="12"/>
  <c r="CA45" i="12"/>
  <c r="CC45" i="12"/>
  <c r="CE45" i="12"/>
  <c r="CG45" i="12"/>
  <c r="CI45" i="12"/>
  <c r="CK45" i="12"/>
  <c r="CM45" i="12"/>
  <c r="CO45" i="12"/>
  <c r="CQ45" i="12"/>
  <c r="CS45" i="12"/>
  <c r="CU45" i="12"/>
  <c r="CW45" i="12"/>
  <c r="CY45" i="12"/>
  <c r="DA45" i="12"/>
  <c r="DC45" i="12"/>
  <c r="L45" i="12"/>
  <c r="N45" i="12"/>
  <c r="P45" i="12"/>
  <c r="R45" i="12"/>
  <c r="T45" i="12"/>
  <c r="V45" i="12"/>
  <c r="X45" i="12"/>
  <c r="Z45" i="12"/>
  <c r="AB45" i="12"/>
  <c r="AD45" i="12"/>
  <c r="AF45" i="12"/>
  <c r="AH45" i="12"/>
  <c r="AJ45" i="12"/>
  <c r="AL45" i="12"/>
  <c r="AN45" i="12"/>
  <c r="AP45" i="12"/>
  <c r="AR45" i="12"/>
  <c r="AT45" i="12"/>
  <c r="AV45" i="12"/>
  <c r="AX45" i="12"/>
  <c r="AZ45" i="12"/>
  <c r="BB45" i="12"/>
  <c r="BD45" i="12"/>
  <c r="BF45" i="12"/>
  <c r="BH45" i="12"/>
  <c r="BJ45" i="12"/>
  <c r="BL45" i="12"/>
  <c r="BN45" i="12"/>
  <c r="BP45" i="12"/>
  <c r="BR45" i="12"/>
  <c r="BT45" i="12"/>
  <c r="BV45" i="12"/>
  <c r="BX45" i="12"/>
  <c r="BZ45" i="12"/>
  <c r="CB45" i="12"/>
  <c r="CD45" i="12"/>
  <c r="CF45" i="12"/>
  <c r="CH45" i="12"/>
  <c r="CJ45" i="12"/>
  <c r="CL45" i="12"/>
  <c r="CN45" i="12"/>
  <c r="CP45" i="12"/>
  <c r="CR45" i="12"/>
  <c r="CT45" i="12"/>
  <c r="CV45" i="12"/>
  <c r="CX45" i="12"/>
  <c r="CZ45" i="12"/>
  <c r="DB45" i="12"/>
  <c r="M46" i="12"/>
  <c r="O46" i="12"/>
  <c r="Q46" i="12"/>
  <c r="S46" i="12"/>
  <c r="U46" i="12"/>
  <c r="W46" i="12"/>
  <c r="Y46" i="12"/>
  <c r="AA46" i="12"/>
  <c r="AC46" i="12"/>
  <c r="AE46" i="12"/>
  <c r="AG46" i="12"/>
  <c r="AI46" i="12"/>
  <c r="AK46" i="12"/>
  <c r="AM46" i="12"/>
  <c r="AO46" i="12"/>
  <c r="AQ46" i="12"/>
  <c r="AS46" i="12"/>
  <c r="AU46" i="12"/>
  <c r="AW46" i="12"/>
  <c r="AY46" i="12"/>
  <c r="BA46" i="12"/>
  <c r="BC46" i="12"/>
  <c r="BE46" i="12"/>
  <c r="BG46" i="12"/>
  <c r="BI46" i="12"/>
  <c r="BK46" i="12"/>
  <c r="BM46" i="12"/>
  <c r="BO46" i="12"/>
  <c r="BQ46" i="12"/>
  <c r="BS46" i="12"/>
  <c r="BU46" i="12"/>
  <c r="BW46" i="12"/>
  <c r="BY46" i="12"/>
  <c r="CA46" i="12"/>
  <c r="CC46" i="12"/>
  <c r="CE46" i="12"/>
  <c r="CG46" i="12"/>
  <c r="CI46" i="12"/>
  <c r="CK46" i="12"/>
  <c r="CM46" i="12"/>
  <c r="CO46" i="12"/>
  <c r="CQ46" i="12"/>
  <c r="CS46" i="12"/>
  <c r="CU46" i="12"/>
  <c r="CW46" i="12"/>
  <c r="CY46" i="12"/>
  <c r="DA46" i="12"/>
  <c r="DC46" i="12"/>
  <c r="L46" i="12"/>
  <c r="N46" i="12"/>
  <c r="P46" i="12"/>
  <c r="R46" i="12"/>
  <c r="T46" i="12"/>
  <c r="V46" i="12"/>
  <c r="X46" i="12"/>
  <c r="Z46" i="12"/>
  <c r="AB46" i="12"/>
  <c r="AD46" i="12"/>
  <c r="AF46" i="12"/>
  <c r="AH46" i="12"/>
  <c r="AJ46" i="12"/>
  <c r="AL46" i="12"/>
  <c r="AN46" i="12"/>
  <c r="AP46" i="12"/>
  <c r="AR46" i="12"/>
  <c r="AT46" i="12"/>
  <c r="AV46" i="12"/>
  <c r="AX46" i="12"/>
  <c r="AZ46" i="12"/>
  <c r="BB46" i="12"/>
  <c r="BD46" i="12"/>
  <c r="BF46" i="12"/>
  <c r="BH46" i="12"/>
  <c r="BJ46" i="12"/>
  <c r="BL46" i="12"/>
  <c r="BN46" i="12"/>
  <c r="BP46" i="12"/>
  <c r="BR46" i="12"/>
  <c r="BT46" i="12"/>
  <c r="BV46" i="12"/>
  <c r="BX46" i="12"/>
  <c r="BZ46" i="12"/>
  <c r="CB46" i="12"/>
  <c r="CD46" i="12"/>
  <c r="CF46" i="12"/>
  <c r="CH46" i="12"/>
  <c r="CJ46" i="12"/>
  <c r="CL46" i="12"/>
  <c r="CN46" i="12"/>
  <c r="CP46" i="12"/>
  <c r="CR46" i="12"/>
  <c r="CT46" i="12"/>
  <c r="CV46" i="12"/>
  <c r="CX46" i="12"/>
  <c r="CZ46" i="12"/>
  <c r="DB46" i="12"/>
  <c r="M47" i="12"/>
  <c r="O47" i="12"/>
  <c r="Q47" i="12"/>
  <c r="S47" i="12"/>
  <c r="U47" i="12"/>
  <c r="W47" i="12"/>
  <c r="Y47" i="12"/>
  <c r="AA47" i="12"/>
  <c r="AC47" i="12"/>
  <c r="AE47" i="12"/>
  <c r="AG47" i="12"/>
  <c r="AI47" i="12"/>
  <c r="AK47" i="12"/>
  <c r="AM47" i="12"/>
  <c r="AO47" i="12"/>
  <c r="AQ47" i="12"/>
  <c r="AS47" i="12"/>
  <c r="AU47" i="12"/>
  <c r="AW47" i="12"/>
  <c r="AY47" i="12"/>
  <c r="BA47" i="12"/>
  <c r="BC47" i="12"/>
  <c r="BE47" i="12"/>
  <c r="BG47" i="12"/>
  <c r="BI47" i="12"/>
  <c r="BK47" i="12"/>
  <c r="BM47" i="12"/>
  <c r="BO47" i="12"/>
  <c r="BQ47" i="12"/>
  <c r="BS47" i="12"/>
  <c r="BU47" i="12"/>
  <c r="BW47" i="12"/>
  <c r="BY47" i="12"/>
  <c r="CA47" i="12"/>
  <c r="CC47" i="12"/>
  <c r="CE47" i="12"/>
  <c r="CG47" i="12"/>
  <c r="CI47" i="12"/>
  <c r="CK47" i="12"/>
  <c r="CM47" i="12"/>
  <c r="CO47" i="12"/>
  <c r="CQ47" i="12"/>
  <c r="CS47" i="12"/>
  <c r="CU47" i="12"/>
  <c r="CW47" i="12"/>
  <c r="CY47" i="12"/>
  <c r="DA47" i="12"/>
  <c r="DC47" i="12"/>
  <c r="L47" i="12"/>
  <c r="N47" i="12"/>
  <c r="P47" i="12"/>
  <c r="R47" i="12"/>
  <c r="T47" i="12"/>
  <c r="V47" i="12"/>
  <c r="X47" i="12"/>
  <c r="Z47" i="12"/>
  <c r="AB47" i="12"/>
  <c r="AD47" i="12"/>
  <c r="AF47" i="12"/>
  <c r="AH47" i="12"/>
  <c r="AJ47" i="12"/>
  <c r="AL47" i="12"/>
  <c r="AN47" i="12"/>
  <c r="AP47" i="12"/>
  <c r="AR47" i="12"/>
  <c r="AT47" i="12"/>
  <c r="AV47" i="12"/>
  <c r="AX47" i="12"/>
  <c r="AZ47" i="12"/>
  <c r="BB47" i="12"/>
  <c r="BD47" i="12"/>
  <c r="BF47" i="12"/>
  <c r="BH47" i="12"/>
  <c r="BJ47" i="12"/>
  <c r="BL47" i="12"/>
  <c r="BN47" i="12"/>
  <c r="BP47" i="12"/>
  <c r="BR47" i="12"/>
  <c r="BT47" i="12"/>
  <c r="BV47" i="12"/>
  <c r="BX47" i="12"/>
  <c r="BZ47" i="12"/>
  <c r="CB47" i="12"/>
  <c r="CD47" i="12"/>
  <c r="CF47" i="12"/>
  <c r="CH47" i="12"/>
  <c r="CJ47" i="12"/>
  <c r="CL47" i="12"/>
  <c r="CN47" i="12"/>
  <c r="CP47" i="12"/>
  <c r="CR47" i="12"/>
  <c r="CT47" i="12"/>
  <c r="CV47" i="12"/>
  <c r="CX47" i="12"/>
  <c r="CZ47" i="12"/>
  <c r="DB47" i="12"/>
  <c r="M48" i="12"/>
  <c r="O48" i="12"/>
  <c r="Q48" i="12"/>
  <c r="S48" i="12"/>
  <c r="U48" i="12"/>
  <c r="W48" i="12"/>
  <c r="Y48" i="12"/>
  <c r="AA48" i="12"/>
  <c r="AC48" i="12"/>
  <c r="AE48" i="12"/>
  <c r="AG48" i="12"/>
  <c r="AI48" i="12"/>
  <c r="AK48" i="12"/>
  <c r="AM48" i="12"/>
  <c r="AO48" i="12"/>
  <c r="AQ48" i="12"/>
  <c r="AS48" i="12"/>
  <c r="AU48" i="12"/>
  <c r="AW48" i="12"/>
  <c r="AY48" i="12"/>
  <c r="BA48" i="12"/>
  <c r="BC48" i="12"/>
  <c r="BE48" i="12"/>
  <c r="BG48" i="12"/>
  <c r="BI48" i="12"/>
  <c r="BK48" i="12"/>
  <c r="BM48" i="12"/>
  <c r="BO48" i="12"/>
  <c r="BQ48" i="12"/>
  <c r="BS48" i="12"/>
  <c r="BU48" i="12"/>
  <c r="BW48" i="12"/>
  <c r="BY48" i="12"/>
  <c r="CA48" i="12"/>
  <c r="CC48" i="12"/>
  <c r="CE48" i="12"/>
  <c r="CG48" i="12"/>
  <c r="CI48" i="12"/>
  <c r="CK48" i="12"/>
  <c r="CM48" i="12"/>
  <c r="CO48" i="12"/>
  <c r="CQ48" i="12"/>
  <c r="CS48" i="12"/>
  <c r="CU48" i="12"/>
  <c r="CW48" i="12"/>
  <c r="CY48" i="12"/>
  <c r="DA48" i="12"/>
  <c r="DC48" i="12"/>
  <c r="L48" i="12"/>
  <c r="N48" i="12"/>
  <c r="P48" i="12"/>
  <c r="R48" i="12"/>
  <c r="T48" i="12"/>
  <c r="V48" i="12"/>
  <c r="X48" i="12"/>
  <c r="Z48" i="12"/>
  <c r="AB48" i="12"/>
  <c r="AD48" i="12"/>
  <c r="AF48" i="12"/>
  <c r="AH48" i="12"/>
  <c r="AJ48" i="12"/>
  <c r="AL48" i="12"/>
  <c r="AN48" i="12"/>
  <c r="AP48" i="12"/>
  <c r="AR48" i="12"/>
  <c r="AT48" i="12"/>
  <c r="AV48" i="12"/>
  <c r="AX48" i="12"/>
  <c r="AZ48" i="12"/>
  <c r="BB48" i="12"/>
  <c r="BD48" i="12"/>
  <c r="BF48" i="12"/>
  <c r="BH48" i="12"/>
  <c r="BJ48" i="12"/>
  <c r="BL48" i="12"/>
  <c r="BN48" i="12"/>
  <c r="BP48" i="12"/>
  <c r="BR48" i="12"/>
  <c r="BT48" i="12"/>
  <c r="BV48" i="12"/>
  <c r="BX48" i="12"/>
  <c r="BZ48" i="12"/>
  <c r="CB48" i="12"/>
  <c r="CD48" i="12"/>
  <c r="CF48" i="12"/>
  <c r="CH48" i="12"/>
  <c r="CJ48" i="12"/>
  <c r="CL48" i="12"/>
  <c r="CN48" i="12"/>
  <c r="CP48" i="12"/>
  <c r="CR48" i="12"/>
  <c r="CT48" i="12"/>
  <c r="CV48" i="12"/>
  <c r="CX48" i="12"/>
  <c r="CZ48" i="12"/>
  <c r="DB48" i="12"/>
  <c r="M49" i="12"/>
  <c r="O49" i="12"/>
  <c r="Q49" i="12"/>
  <c r="S49" i="12"/>
  <c r="U49" i="12"/>
  <c r="W49" i="12"/>
  <c r="Y49" i="12"/>
  <c r="AA49" i="12"/>
  <c r="AC49" i="12"/>
  <c r="AE49" i="12"/>
  <c r="AG49" i="12"/>
  <c r="AI49" i="12"/>
  <c r="AK49" i="12"/>
  <c r="AM49" i="12"/>
  <c r="AO49" i="12"/>
  <c r="AQ49" i="12"/>
  <c r="AS49" i="12"/>
  <c r="AU49" i="12"/>
  <c r="AW49" i="12"/>
  <c r="AY49" i="12"/>
  <c r="BA49" i="12"/>
  <c r="BC49" i="12"/>
  <c r="BE49" i="12"/>
  <c r="BG49" i="12"/>
  <c r="BI49" i="12"/>
  <c r="BK49" i="12"/>
  <c r="BM49" i="12"/>
  <c r="BO49" i="12"/>
  <c r="BQ49" i="12"/>
  <c r="BS49" i="12"/>
  <c r="BU49" i="12"/>
  <c r="BW49" i="12"/>
  <c r="BY49" i="12"/>
  <c r="CA49" i="12"/>
  <c r="CC49" i="12"/>
  <c r="CE49" i="12"/>
  <c r="CG49" i="12"/>
  <c r="CI49" i="12"/>
  <c r="CK49" i="12"/>
  <c r="CM49" i="12"/>
  <c r="CO49" i="12"/>
  <c r="CQ49" i="12"/>
  <c r="CS49" i="12"/>
  <c r="CU49" i="12"/>
  <c r="CW49" i="12"/>
  <c r="CY49" i="12"/>
  <c r="DA49" i="12"/>
  <c r="DC49" i="12"/>
  <c r="L49" i="12"/>
  <c r="N49" i="12"/>
  <c r="P49" i="12"/>
  <c r="R49" i="12"/>
  <c r="T49" i="12"/>
  <c r="V49" i="12"/>
  <c r="X49" i="12"/>
  <c r="Z49" i="12"/>
  <c r="AB49" i="12"/>
  <c r="AD49" i="12"/>
  <c r="AF49" i="12"/>
  <c r="AH49" i="12"/>
  <c r="AJ49" i="12"/>
  <c r="AL49" i="12"/>
  <c r="AN49" i="12"/>
  <c r="AP49" i="12"/>
  <c r="AR49" i="12"/>
  <c r="AT49" i="12"/>
  <c r="AV49" i="12"/>
  <c r="AX49" i="12"/>
  <c r="AZ49" i="12"/>
  <c r="BB49" i="12"/>
  <c r="BD49" i="12"/>
  <c r="BF49" i="12"/>
  <c r="BH49" i="12"/>
  <c r="BJ49" i="12"/>
  <c r="BL49" i="12"/>
  <c r="BN49" i="12"/>
  <c r="BP49" i="12"/>
  <c r="BR49" i="12"/>
  <c r="BT49" i="12"/>
  <c r="BV49" i="12"/>
  <c r="BX49" i="12"/>
  <c r="BZ49" i="12"/>
  <c r="CB49" i="12"/>
  <c r="CD49" i="12"/>
  <c r="CF49" i="12"/>
  <c r="CH49" i="12"/>
  <c r="CJ49" i="12"/>
  <c r="CL49" i="12"/>
  <c r="CN49" i="12"/>
  <c r="CP49" i="12"/>
  <c r="CR49" i="12"/>
  <c r="CT49" i="12"/>
  <c r="CV49" i="12"/>
  <c r="CX49" i="12"/>
  <c r="CZ49" i="12"/>
  <c r="DB49" i="12"/>
  <c r="M50" i="12"/>
  <c r="O50" i="12"/>
  <c r="Q50" i="12"/>
  <c r="S50" i="12"/>
  <c r="U50" i="12"/>
  <c r="W50" i="12"/>
  <c r="Y50" i="12"/>
  <c r="AA50" i="12"/>
  <c r="AC50" i="12"/>
  <c r="AE50" i="12"/>
  <c r="AG50" i="12"/>
  <c r="AI50" i="12"/>
  <c r="AK50" i="12"/>
  <c r="AM50" i="12"/>
  <c r="AO50" i="12"/>
  <c r="AQ50" i="12"/>
  <c r="AS50" i="12"/>
  <c r="AU50" i="12"/>
  <c r="AW50" i="12"/>
  <c r="AY50" i="12"/>
  <c r="BA50" i="12"/>
  <c r="BC50" i="12"/>
  <c r="BE50" i="12"/>
  <c r="BG50" i="12"/>
  <c r="BI50" i="12"/>
  <c r="BK50" i="12"/>
  <c r="BM50" i="12"/>
  <c r="BO50" i="12"/>
  <c r="BQ50" i="12"/>
  <c r="BS50" i="12"/>
  <c r="BU50" i="12"/>
  <c r="BW50" i="12"/>
  <c r="BY50" i="12"/>
  <c r="CA50" i="12"/>
  <c r="CC50" i="12"/>
  <c r="CE50" i="12"/>
  <c r="CG50" i="12"/>
  <c r="CI50" i="12"/>
  <c r="CK50" i="12"/>
  <c r="CM50" i="12"/>
  <c r="CO50" i="12"/>
  <c r="CQ50" i="12"/>
  <c r="CS50" i="12"/>
  <c r="CU50" i="12"/>
  <c r="CW50" i="12"/>
  <c r="CY50" i="12"/>
  <c r="DA50" i="12"/>
  <c r="DC50" i="12"/>
  <c r="L50" i="12"/>
  <c r="N50" i="12"/>
  <c r="P50" i="12"/>
  <c r="R50" i="12"/>
  <c r="T50" i="12"/>
  <c r="V50" i="12"/>
  <c r="X50" i="12"/>
  <c r="Z50" i="12"/>
  <c r="AB50" i="12"/>
  <c r="AD50" i="12"/>
  <c r="AF50" i="12"/>
  <c r="AH50" i="12"/>
  <c r="AJ50" i="12"/>
  <c r="AL50" i="12"/>
  <c r="AN50" i="12"/>
  <c r="AP50" i="12"/>
  <c r="AR50" i="12"/>
  <c r="AT50" i="12"/>
  <c r="AV50" i="12"/>
  <c r="AX50" i="12"/>
  <c r="AZ50" i="12"/>
  <c r="BB50" i="12"/>
  <c r="BD50" i="12"/>
  <c r="BF50" i="12"/>
  <c r="BH50" i="12"/>
  <c r="BJ50" i="12"/>
  <c r="BL50" i="12"/>
  <c r="BN50" i="12"/>
  <c r="BP50" i="12"/>
  <c r="BR50" i="12"/>
  <c r="BT50" i="12"/>
  <c r="BV50" i="12"/>
  <c r="BX50" i="12"/>
  <c r="BZ50" i="12"/>
  <c r="CB50" i="12"/>
  <c r="CD50" i="12"/>
  <c r="CF50" i="12"/>
  <c r="CH50" i="12"/>
  <c r="CJ50" i="12"/>
  <c r="CL50" i="12"/>
  <c r="CN50" i="12"/>
  <c r="CP50" i="12"/>
  <c r="CR50" i="12"/>
  <c r="CT50" i="12"/>
  <c r="CV50" i="12"/>
  <c r="CX50" i="12"/>
  <c r="CZ50" i="12"/>
  <c r="DB50" i="12"/>
  <c r="M51" i="12"/>
  <c r="O51" i="12"/>
  <c r="Q51" i="12"/>
  <c r="S51" i="12"/>
  <c r="U51" i="12"/>
  <c r="W51" i="12"/>
  <c r="Y51" i="12"/>
  <c r="AA51" i="12"/>
  <c r="AC51" i="12"/>
  <c r="AE51" i="12"/>
  <c r="AG51" i="12"/>
  <c r="AI51" i="12"/>
  <c r="AK51" i="12"/>
  <c r="AM51" i="12"/>
  <c r="AO51" i="12"/>
  <c r="AQ51" i="12"/>
  <c r="AS51" i="12"/>
  <c r="AU51" i="12"/>
  <c r="AW51" i="12"/>
  <c r="AY51" i="12"/>
  <c r="BA51" i="12"/>
  <c r="BC51" i="12"/>
  <c r="BE51" i="12"/>
  <c r="BG51" i="12"/>
  <c r="BI51" i="12"/>
  <c r="BK51" i="12"/>
  <c r="BM51" i="12"/>
  <c r="BO51" i="12"/>
  <c r="BQ51" i="12"/>
  <c r="BS51" i="12"/>
  <c r="BU51" i="12"/>
  <c r="BW51" i="12"/>
  <c r="BY51" i="12"/>
  <c r="CA51" i="12"/>
  <c r="CC51" i="12"/>
  <c r="CE51" i="12"/>
  <c r="CG51" i="12"/>
  <c r="CI51" i="12"/>
  <c r="CK51" i="12"/>
  <c r="CM51" i="12"/>
  <c r="CO51" i="12"/>
  <c r="CQ51" i="12"/>
  <c r="CS51" i="12"/>
  <c r="CU51" i="12"/>
  <c r="CW51" i="12"/>
  <c r="CY51" i="12"/>
  <c r="DA51" i="12"/>
  <c r="DC51" i="12"/>
  <c r="L51" i="12"/>
  <c r="N51" i="12"/>
  <c r="P51" i="12"/>
  <c r="R51" i="12"/>
  <c r="T51" i="12"/>
  <c r="V51" i="12"/>
  <c r="X51" i="12"/>
  <c r="Z51" i="12"/>
  <c r="AB51" i="12"/>
  <c r="AD51" i="12"/>
  <c r="AF51" i="12"/>
  <c r="AH51" i="12"/>
  <c r="AJ51" i="12"/>
  <c r="AL51" i="12"/>
  <c r="AN51" i="12"/>
  <c r="AP51" i="12"/>
  <c r="AR51" i="12"/>
  <c r="AT51" i="12"/>
  <c r="AV51" i="12"/>
  <c r="AX51" i="12"/>
  <c r="AZ51" i="12"/>
  <c r="BB51" i="12"/>
  <c r="BD51" i="12"/>
  <c r="BF51" i="12"/>
  <c r="BH51" i="12"/>
  <c r="BJ51" i="12"/>
  <c r="BL51" i="12"/>
  <c r="BN51" i="12"/>
  <c r="BP51" i="12"/>
  <c r="BR51" i="12"/>
  <c r="BT51" i="12"/>
  <c r="BV51" i="12"/>
  <c r="BX51" i="12"/>
  <c r="BZ51" i="12"/>
  <c r="CB51" i="12"/>
  <c r="CD51" i="12"/>
  <c r="CF51" i="12"/>
  <c r="CH51" i="12"/>
  <c r="CJ51" i="12"/>
  <c r="CL51" i="12"/>
  <c r="CN51" i="12"/>
  <c r="CP51" i="12"/>
  <c r="CR51" i="12"/>
  <c r="CT51" i="12"/>
  <c r="CV51" i="12"/>
  <c r="CX51" i="12"/>
  <c r="CZ51" i="12"/>
  <c r="DB51" i="12"/>
  <c r="M52" i="12"/>
  <c r="O52" i="12"/>
  <c r="Q52" i="12"/>
  <c r="S52" i="12"/>
  <c r="U52" i="12"/>
  <c r="W52" i="12"/>
  <c r="Y52" i="12"/>
  <c r="AA52" i="12"/>
  <c r="AC52" i="12"/>
  <c r="AE52" i="12"/>
  <c r="AG52" i="12"/>
  <c r="AI52" i="12"/>
  <c r="AK52" i="12"/>
  <c r="AM52" i="12"/>
  <c r="AO52" i="12"/>
  <c r="AQ52" i="12"/>
  <c r="AS52" i="12"/>
  <c r="AU52" i="12"/>
  <c r="AW52" i="12"/>
  <c r="AY52" i="12"/>
  <c r="BA52" i="12"/>
  <c r="BC52" i="12"/>
  <c r="BE52" i="12"/>
  <c r="BG52" i="12"/>
  <c r="BI52" i="12"/>
  <c r="BK52" i="12"/>
  <c r="BM52" i="12"/>
  <c r="BO52" i="12"/>
  <c r="BQ52" i="12"/>
  <c r="BS52" i="12"/>
  <c r="BU52" i="12"/>
  <c r="BW52" i="12"/>
  <c r="BY52" i="12"/>
  <c r="CA52" i="12"/>
  <c r="CC52" i="12"/>
  <c r="CE52" i="12"/>
  <c r="CG52" i="12"/>
  <c r="CI52" i="12"/>
  <c r="CK52" i="12"/>
  <c r="CM52" i="12"/>
  <c r="CO52" i="12"/>
  <c r="CQ52" i="12"/>
  <c r="CS52" i="12"/>
  <c r="CU52" i="12"/>
  <c r="CW52" i="12"/>
  <c r="CY52" i="12"/>
  <c r="DA52" i="12"/>
  <c r="DC52" i="12"/>
  <c r="L52" i="12"/>
  <c r="N52" i="12"/>
  <c r="P52" i="12"/>
  <c r="R52" i="12"/>
  <c r="T52" i="12"/>
  <c r="V52" i="12"/>
  <c r="X52" i="12"/>
  <c r="Z52" i="12"/>
  <c r="AB52" i="12"/>
  <c r="AD52" i="12"/>
  <c r="AF52" i="12"/>
  <c r="AH52" i="12"/>
  <c r="AJ52" i="12"/>
  <c r="AL52" i="12"/>
  <c r="AN52" i="12"/>
  <c r="AP52" i="12"/>
  <c r="AR52" i="12"/>
  <c r="AT52" i="12"/>
  <c r="AV52" i="12"/>
  <c r="AX52" i="12"/>
  <c r="AZ52" i="12"/>
  <c r="BB52" i="12"/>
  <c r="BD52" i="12"/>
  <c r="BF52" i="12"/>
  <c r="BH52" i="12"/>
  <c r="BJ52" i="12"/>
  <c r="BL52" i="12"/>
  <c r="BN52" i="12"/>
  <c r="BP52" i="12"/>
  <c r="BR52" i="12"/>
  <c r="BT52" i="12"/>
  <c r="BV52" i="12"/>
  <c r="BX52" i="12"/>
  <c r="BZ52" i="12"/>
  <c r="CB52" i="12"/>
  <c r="CD52" i="12"/>
  <c r="CF52" i="12"/>
  <c r="CH52" i="12"/>
  <c r="CJ52" i="12"/>
  <c r="CL52" i="12"/>
  <c r="CN52" i="12"/>
  <c r="CP52" i="12"/>
  <c r="CR52" i="12"/>
  <c r="CT52" i="12"/>
  <c r="CV52" i="12"/>
  <c r="CX52" i="12"/>
  <c r="CZ52" i="12"/>
  <c r="DB52" i="12"/>
  <c r="M53" i="12"/>
  <c r="O53" i="12"/>
  <c r="Q53" i="12"/>
  <c r="S53" i="12"/>
  <c r="U53" i="12"/>
  <c r="W53" i="12"/>
  <c r="Y53" i="12"/>
  <c r="AA53" i="12"/>
  <c r="AC53" i="12"/>
  <c r="AE53" i="12"/>
  <c r="AG53" i="12"/>
  <c r="AI53" i="12"/>
  <c r="AK53" i="12"/>
  <c r="AM53" i="12"/>
  <c r="AO53" i="12"/>
  <c r="AQ53" i="12"/>
  <c r="AS53" i="12"/>
  <c r="AU53" i="12"/>
  <c r="AW53" i="12"/>
  <c r="AY53" i="12"/>
  <c r="BA53" i="12"/>
  <c r="BC53" i="12"/>
  <c r="BE53" i="12"/>
  <c r="BG53" i="12"/>
  <c r="BI53" i="12"/>
  <c r="BK53" i="12"/>
  <c r="BM53" i="12"/>
  <c r="BO53" i="12"/>
  <c r="BQ53" i="12"/>
  <c r="BS53" i="12"/>
  <c r="BU53" i="12"/>
  <c r="BW53" i="12"/>
  <c r="BY53" i="12"/>
  <c r="CA53" i="12"/>
  <c r="CC53" i="12"/>
  <c r="CE53" i="12"/>
  <c r="CG53" i="12"/>
  <c r="CI53" i="12"/>
  <c r="CK53" i="12"/>
  <c r="CM53" i="12"/>
  <c r="CO53" i="12"/>
  <c r="CQ53" i="12"/>
  <c r="CS53" i="12"/>
  <c r="CU53" i="12"/>
  <c r="CW53" i="12"/>
  <c r="CY53" i="12"/>
  <c r="DA53" i="12"/>
  <c r="DC53" i="12"/>
  <c r="L53" i="12"/>
  <c r="N53" i="12"/>
  <c r="P53" i="12"/>
  <c r="R53" i="12"/>
  <c r="T53" i="12"/>
  <c r="V53" i="12"/>
  <c r="X53" i="12"/>
  <c r="Z53" i="12"/>
  <c r="AB53" i="12"/>
  <c r="AD53" i="12"/>
  <c r="AF53" i="12"/>
  <c r="AH53" i="12"/>
  <c r="AJ53" i="12"/>
  <c r="AL53" i="12"/>
  <c r="AN53" i="12"/>
  <c r="AP53" i="12"/>
  <c r="AR53" i="12"/>
  <c r="AT53" i="12"/>
  <c r="AV53" i="12"/>
  <c r="AX53" i="12"/>
  <c r="AZ53" i="12"/>
  <c r="BB53" i="12"/>
  <c r="BD53" i="12"/>
  <c r="BF53" i="12"/>
  <c r="BH53" i="12"/>
  <c r="BJ53" i="12"/>
  <c r="BL53" i="12"/>
  <c r="BN53" i="12"/>
  <c r="BP53" i="12"/>
  <c r="BR53" i="12"/>
  <c r="BT53" i="12"/>
  <c r="BV53" i="12"/>
  <c r="BX53" i="12"/>
  <c r="BZ53" i="12"/>
  <c r="CB53" i="12"/>
  <c r="CD53" i="12"/>
  <c r="CF53" i="12"/>
  <c r="CH53" i="12"/>
  <c r="CJ53" i="12"/>
  <c r="CL53" i="12"/>
  <c r="CN53" i="12"/>
  <c r="CP53" i="12"/>
  <c r="CR53" i="12"/>
  <c r="CT53" i="12"/>
  <c r="CV53" i="12"/>
  <c r="CX53" i="12"/>
  <c r="CZ53" i="12"/>
  <c r="DB53" i="12"/>
  <c r="M54" i="12"/>
  <c r="O54" i="12"/>
  <c r="Q54" i="12"/>
  <c r="S54" i="12"/>
  <c r="U54" i="12"/>
  <c r="W54" i="12"/>
  <c r="Y54" i="12"/>
  <c r="AA54" i="12"/>
  <c r="AC54" i="12"/>
  <c r="AE54" i="12"/>
  <c r="AG54" i="12"/>
  <c r="AI54" i="12"/>
  <c r="AK54" i="12"/>
  <c r="AM54" i="12"/>
  <c r="AO54" i="12"/>
  <c r="AQ54" i="12"/>
  <c r="AS54" i="12"/>
  <c r="AU54" i="12"/>
  <c r="AW54" i="12"/>
  <c r="AY54" i="12"/>
  <c r="BA54" i="12"/>
  <c r="BC54" i="12"/>
  <c r="BE54" i="12"/>
  <c r="BG54" i="12"/>
  <c r="BI54" i="12"/>
  <c r="BK54" i="12"/>
  <c r="BM54" i="12"/>
  <c r="BO54" i="12"/>
  <c r="BQ54" i="12"/>
  <c r="BS54" i="12"/>
  <c r="BU54" i="12"/>
  <c r="BW54" i="12"/>
  <c r="BY54" i="12"/>
  <c r="CA54" i="12"/>
  <c r="CC54" i="12"/>
  <c r="CE54" i="12"/>
  <c r="CG54" i="12"/>
  <c r="CI54" i="12"/>
  <c r="CK54" i="12"/>
  <c r="CM54" i="12"/>
  <c r="CO54" i="12"/>
  <c r="CQ54" i="12"/>
  <c r="CS54" i="12"/>
  <c r="CU54" i="12"/>
  <c r="CW54" i="12"/>
  <c r="CY54" i="12"/>
  <c r="DA54" i="12"/>
  <c r="DC54" i="12"/>
  <c r="L54" i="12"/>
  <c r="N54" i="12"/>
  <c r="P54" i="12"/>
  <c r="R54" i="12"/>
  <c r="T54" i="12"/>
  <c r="V54" i="12"/>
  <c r="X54" i="12"/>
  <c r="Z54" i="12"/>
  <c r="AB54" i="12"/>
  <c r="AD54" i="12"/>
  <c r="AF54" i="12"/>
  <c r="AH54" i="12"/>
  <c r="AJ54" i="12"/>
  <c r="AL54" i="12"/>
  <c r="AN54" i="12"/>
  <c r="AP54" i="12"/>
  <c r="AR54" i="12"/>
  <c r="AT54" i="12"/>
  <c r="AV54" i="12"/>
  <c r="AX54" i="12"/>
  <c r="AZ54" i="12"/>
  <c r="BB54" i="12"/>
  <c r="BD54" i="12"/>
  <c r="BF54" i="12"/>
  <c r="BH54" i="12"/>
  <c r="BJ54" i="12"/>
  <c r="BL54" i="12"/>
  <c r="BN54" i="12"/>
  <c r="BP54" i="12"/>
  <c r="BR54" i="12"/>
  <c r="BT54" i="12"/>
  <c r="BV54" i="12"/>
  <c r="BX54" i="12"/>
  <c r="BZ54" i="12"/>
  <c r="CB54" i="12"/>
  <c r="CD54" i="12"/>
  <c r="CF54" i="12"/>
  <c r="CH54" i="12"/>
  <c r="CJ54" i="12"/>
  <c r="CL54" i="12"/>
  <c r="CN54" i="12"/>
  <c r="CP54" i="12"/>
  <c r="CR54" i="12"/>
  <c r="CT54" i="12"/>
  <c r="CV54" i="12"/>
  <c r="CX54" i="12"/>
  <c r="CZ54" i="12"/>
  <c r="DB54" i="12"/>
  <c r="L55" i="12"/>
  <c r="N55" i="12"/>
  <c r="P55" i="12"/>
  <c r="S55" i="12"/>
  <c r="V55" i="12"/>
  <c r="AA55" i="12"/>
  <c r="AD55" i="12"/>
  <c r="AI55" i="12"/>
  <c r="AL55" i="12"/>
  <c r="AQ55" i="12"/>
  <c r="AT55" i="12"/>
  <c r="AY55" i="12"/>
  <c r="BB55" i="12"/>
  <c r="BG55" i="12"/>
  <c r="BJ55" i="12"/>
  <c r="BO55" i="12"/>
  <c r="BR55" i="12"/>
  <c r="BW55" i="12"/>
  <c r="BZ55" i="12"/>
  <c r="CE55" i="12"/>
  <c r="CH55" i="12"/>
  <c r="CM55" i="12"/>
  <c r="CP55" i="12"/>
  <c r="CU55" i="12"/>
  <c r="CX55" i="12"/>
  <c r="DC55" i="12"/>
  <c r="R55" i="12"/>
  <c r="W55" i="12"/>
  <c r="Z55" i="12"/>
  <c r="AE55" i="12"/>
  <c r="AH55" i="12"/>
  <c r="AM55" i="12"/>
  <c r="AP55" i="12"/>
  <c r="AU55" i="12"/>
  <c r="AX55" i="12"/>
  <c r="BC55" i="12"/>
  <c r="BF55" i="12"/>
  <c r="BK55" i="12"/>
  <c r="BN55" i="12"/>
  <c r="BS55" i="12"/>
  <c r="BV55" i="12"/>
  <c r="CA55" i="12"/>
  <c r="CD55" i="12"/>
  <c r="CI55" i="12"/>
  <c r="CL55" i="12"/>
  <c r="CQ55" i="12"/>
  <c r="CT55" i="12"/>
  <c r="CY55" i="12"/>
  <c r="DB55" i="12"/>
  <c r="O55" i="12"/>
  <c r="U55" i="12"/>
  <c r="AF55" i="12"/>
  <c r="AK55" i="12"/>
  <c r="AV55" i="12"/>
  <c r="BA55" i="12"/>
  <c r="BL55" i="12"/>
  <c r="BQ55" i="12"/>
  <c r="CB55" i="12"/>
  <c r="CG55" i="12"/>
  <c r="CR55" i="12"/>
  <c r="CW55" i="12"/>
  <c r="Q55" i="12"/>
  <c r="AB55" i="12"/>
  <c r="AG55" i="12"/>
  <c r="AR55" i="12"/>
  <c r="AW55" i="12"/>
  <c r="BH55" i="12"/>
  <c r="BM55" i="12"/>
  <c r="BX55" i="12"/>
  <c r="CC55" i="12"/>
  <c r="CN55" i="12"/>
  <c r="CS55" i="12"/>
  <c r="X55" i="12"/>
  <c r="AC55" i="12"/>
  <c r="AN55" i="12"/>
  <c r="AS55" i="12"/>
  <c r="BD55" i="12"/>
  <c r="BI55" i="12"/>
  <c r="BT55" i="12"/>
  <c r="BY55" i="12"/>
  <c r="CJ55" i="12"/>
  <c r="CO55" i="12"/>
  <c r="CZ55" i="12"/>
  <c r="M55" i="12"/>
  <c r="AJ55" i="12"/>
  <c r="BE55" i="12"/>
  <c r="CV55" i="12"/>
  <c r="T55" i="12"/>
  <c r="AO55" i="12"/>
  <c r="CF55" i="12"/>
  <c r="DA55" i="12"/>
  <c r="Y55" i="12"/>
  <c r="BP55" i="12"/>
  <c r="CK55" i="12"/>
  <c r="AZ55" i="12"/>
  <c r="BU55" i="12"/>
  <c r="N56" i="12"/>
  <c r="S56" i="12"/>
  <c r="V56" i="12"/>
  <c r="AA56" i="12"/>
  <c r="AD56" i="12"/>
  <c r="AI56" i="12"/>
  <c r="AL56" i="12"/>
  <c r="AQ56" i="12"/>
  <c r="AT56" i="12"/>
  <c r="AY56" i="12"/>
  <c r="BB56" i="12"/>
  <c r="BG56" i="12"/>
  <c r="BJ56" i="12"/>
  <c r="BO56" i="12"/>
  <c r="BR56" i="12"/>
  <c r="BW56" i="12"/>
  <c r="BZ56" i="12"/>
  <c r="CE56" i="12"/>
  <c r="CH56" i="12"/>
  <c r="CM56" i="12"/>
  <c r="CP56" i="12"/>
  <c r="CU56" i="12"/>
  <c r="CX56" i="12"/>
  <c r="DC56" i="12"/>
  <c r="O56" i="12"/>
  <c r="R56" i="12"/>
  <c r="W56" i="12"/>
  <c r="Z56" i="12"/>
  <c r="AE56" i="12"/>
  <c r="AH56" i="12"/>
  <c r="AM56" i="12"/>
  <c r="AP56" i="12"/>
  <c r="AU56" i="12"/>
  <c r="AX56" i="12"/>
  <c r="BC56" i="12"/>
  <c r="BF56" i="12"/>
  <c r="BK56" i="12"/>
  <c r="BN56" i="12"/>
  <c r="BS56" i="12"/>
  <c r="BV56" i="12"/>
  <c r="CA56" i="12"/>
  <c r="CD56" i="12"/>
  <c r="CI56" i="12"/>
  <c r="CL56" i="12"/>
  <c r="CQ56" i="12"/>
  <c r="CT56" i="12"/>
  <c r="CY56" i="12"/>
  <c r="DB56" i="12"/>
  <c r="P56" i="12"/>
  <c r="U56" i="12"/>
  <c r="AF56" i="12"/>
  <c r="AK56" i="12"/>
  <c r="AV56" i="12"/>
  <c r="BA56" i="12"/>
  <c r="BL56" i="12"/>
  <c r="BQ56" i="12"/>
  <c r="CB56" i="12"/>
  <c r="CG56" i="12"/>
  <c r="CR56" i="12"/>
  <c r="CW56" i="12"/>
  <c r="L56" i="12"/>
  <c r="Q56" i="12"/>
  <c r="AB56" i="12"/>
  <c r="AG56" i="12"/>
  <c r="AR56" i="12"/>
  <c r="AW56" i="12"/>
  <c r="BH56" i="12"/>
  <c r="BM56" i="12"/>
  <c r="BX56" i="12"/>
  <c r="CC56" i="12"/>
  <c r="CN56" i="12"/>
  <c r="CS56" i="12"/>
  <c r="M56" i="12"/>
  <c r="X56" i="12"/>
  <c r="AC56" i="12"/>
  <c r="AN56" i="12"/>
  <c r="AS56" i="12"/>
  <c r="BD56" i="12"/>
  <c r="BI56" i="12"/>
  <c r="BT56" i="12"/>
  <c r="BY56" i="12"/>
  <c r="CJ56" i="12"/>
  <c r="CO56" i="12"/>
  <c r="CZ56" i="12"/>
  <c r="Y56" i="12"/>
  <c r="BP56" i="12"/>
  <c r="CK56" i="12"/>
  <c r="AZ56" i="12"/>
  <c r="BU56" i="12"/>
  <c r="AJ56" i="12"/>
  <c r="BE56" i="12"/>
  <c r="CV56" i="12"/>
  <c r="T56" i="12"/>
  <c r="DA56" i="12"/>
  <c r="AO56" i="12"/>
  <c r="CF56" i="12"/>
  <c r="N57" i="12"/>
  <c r="S57" i="12"/>
  <c r="V57" i="12"/>
  <c r="AA57" i="12"/>
  <c r="AD57" i="12"/>
  <c r="AI57" i="12"/>
  <c r="AL57" i="12"/>
  <c r="AQ57" i="12"/>
  <c r="AT57" i="12"/>
  <c r="AY57" i="12"/>
  <c r="BB57" i="12"/>
  <c r="BG57" i="12"/>
  <c r="BJ57" i="12"/>
  <c r="BO57" i="12"/>
  <c r="BR57" i="12"/>
  <c r="BW57" i="12"/>
  <c r="BZ57" i="12"/>
  <c r="CE57" i="12"/>
  <c r="CH57" i="12"/>
  <c r="CM57" i="12"/>
  <c r="CP57" i="12"/>
  <c r="CU57" i="12"/>
  <c r="CX57" i="12"/>
  <c r="DC57" i="12"/>
  <c r="O57" i="12"/>
  <c r="R57" i="12"/>
  <c r="W57" i="12"/>
  <c r="Z57" i="12"/>
  <c r="AE57" i="12"/>
  <c r="AH57" i="12"/>
  <c r="AM57" i="12"/>
  <c r="AP57" i="12"/>
  <c r="AU57" i="12"/>
  <c r="AX57" i="12"/>
  <c r="BC57" i="12"/>
  <c r="BF57" i="12"/>
  <c r="BK57" i="12"/>
  <c r="BN57" i="12"/>
  <c r="BS57" i="12"/>
  <c r="BV57" i="12"/>
  <c r="CA57" i="12"/>
  <c r="CD57" i="12"/>
  <c r="CI57" i="12"/>
  <c r="CL57" i="12"/>
  <c r="CQ57" i="12"/>
  <c r="CT57" i="12"/>
  <c r="CY57" i="12"/>
  <c r="DB57" i="12"/>
  <c r="P57" i="12"/>
  <c r="U57" i="12"/>
  <c r="AF57" i="12"/>
  <c r="AK57" i="12"/>
  <c r="AV57" i="12"/>
  <c r="BA57" i="12"/>
  <c r="BL57" i="12"/>
  <c r="BQ57" i="12"/>
  <c r="CB57" i="12"/>
  <c r="CG57" i="12"/>
  <c r="CR57" i="12"/>
  <c r="CW57" i="12"/>
  <c r="L57" i="12"/>
  <c r="Q57" i="12"/>
  <c r="AB57" i="12"/>
  <c r="AG57" i="12"/>
  <c r="AR57" i="12"/>
  <c r="AW57" i="12"/>
  <c r="BH57" i="12"/>
  <c r="BM57" i="12"/>
  <c r="BX57" i="12"/>
  <c r="CC57" i="12"/>
  <c r="CN57" i="12"/>
  <c r="CS57" i="12"/>
  <c r="M57" i="12"/>
  <c r="X57" i="12"/>
  <c r="AC57" i="12"/>
  <c r="AN57" i="12"/>
  <c r="AS57" i="12"/>
  <c r="BD57" i="12"/>
  <c r="BI57" i="12"/>
  <c r="BT57" i="12"/>
  <c r="BY57" i="12"/>
  <c r="CJ57" i="12"/>
  <c r="CO57" i="12"/>
  <c r="CZ57" i="12"/>
  <c r="AJ57" i="12"/>
  <c r="BE57" i="12"/>
  <c r="CV57" i="12"/>
  <c r="T57" i="12"/>
  <c r="AO57" i="12"/>
  <c r="CF57" i="12"/>
  <c r="DA57" i="12"/>
  <c r="Y57" i="12"/>
  <c r="BP57" i="12"/>
  <c r="CK57" i="12"/>
  <c r="AZ57" i="12"/>
  <c r="BU57" i="12"/>
  <c r="N58" i="12"/>
  <c r="S58" i="12"/>
  <c r="V58" i="12"/>
  <c r="AA58" i="12"/>
  <c r="AD58" i="12"/>
  <c r="AI58" i="12"/>
  <c r="AL58" i="12"/>
  <c r="AQ58" i="12"/>
  <c r="AT58" i="12"/>
  <c r="AY58" i="12"/>
  <c r="BB58" i="12"/>
  <c r="BG58" i="12"/>
  <c r="BJ58" i="12"/>
  <c r="BO58" i="12"/>
  <c r="BR58" i="12"/>
  <c r="BW58" i="12"/>
  <c r="BZ58" i="12"/>
  <c r="CE58" i="12"/>
  <c r="CH58" i="12"/>
  <c r="CM58" i="12"/>
  <c r="CP58" i="12"/>
  <c r="CU58" i="12"/>
  <c r="CX58" i="12"/>
  <c r="DC58" i="12"/>
  <c r="O58" i="12"/>
  <c r="R58" i="12"/>
  <c r="W58" i="12"/>
  <c r="Z58" i="12"/>
  <c r="AE58" i="12"/>
  <c r="AH58" i="12"/>
  <c r="AM58" i="12"/>
  <c r="AP58" i="12"/>
  <c r="AU58" i="12"/>
  <c r="AX58" i="12"/>
  <c r="BC58" i="12"/>
  <c r="BF58" i="12"/>
  <c r="BK58" i="12"/>
  <c r="BN58" i="12"/>
  <c r="BS58" i="12"/>
  <c r="BV58" i="12"/>
  <c r="CA58" i="12"/>
  <c r="CD58" i="12"/>
  <c r="CI58" i="12"/>
  <c r="CL58" i="12"/>
  <c r="CQ58" i="12"/>
  <c r="CT58" i="12"/>
  <c r="CY58" i="12"/>
  <c r="DB58" i="12"/>
  <c r="P58" i="12"/>
  <c r="U58" i="12"/>
  <c r="AF58" i="12"/>
  <c r="AK58" i="12"/>
  <c r="AV58" i="12"/>
  <c r="BA58" i="12"/>
  <c r="BL58" i="12"/>
  <c r="BQ58" i="12"/>
  <c r="CB58" i="12"/>
  <c r="CG58" i="12"/>
  <c r="CR58" i="12"/>
  <c r="CW58" i="12"/>
  <c r="L58" i="12"/>
  <c r="Q58" i="12"/>
  <c r="AB58" i="12"/>
  <c r="AG58" i="12"/>
  <c r="AR58" i="12"/>
  <c r="AW58" i="12"/>
  <c r="BH58" i="12"/>
  <c r="BM58" i="12"/>
  <c r="BX58" i="12"/>
  <c r="CC58" i="12"/>
  <c r="CN58" i="12"/>
  <c r="CS58" i="12"/>
  <c r="M58" i="12"/>
  <c r="X58" i="12"/>
  <c r="AC58" i="12"/>
  <c r="AN58" i="12"/>
  <c r="AS58" i="12"/>
  <c r="BD58" i="12"/>
  <c r="BI58" i="12"/>
  <c r="BT58" i="12"/>
  <c r="BY58" i="12"/>
  <c r="CJ58" i="12"/>
  <c r="CO58" i="12"/>
  <c r="CZ58" i="12"/>
  <c r="Y58" i="12"/>
  <c r="BP58" i="12"/>
  <c r="CK58" i="12"/>
  <c r="AZ58" i="12"/>
  <c r="BU58" i="12"/>
  <c r="AJ58" i="12"/>
  <c r="BE58" i="12"/>
  <c r="CV58" i="12"/>
  <c r="CF58" i="12"/>
  <c r="T58" i="12"/>
  <c r="DA58" i="12"/>
  <c r="AO58" i="12"/>
  <c r="N59" i="12"/>
  <c r="S59" i="12"/>
  <c r="V59" i="12"/>
  <c r="AA59" i="12"/>
  <c r="AD59" i="12"/>
  <c r="AI59" i="12"/>
  <c r="AL59" i="12"/>
  <c r="AQ59" i="12"/>
  <c r="AT59" i="12"/>
  <c r="AY59" i="12"/>
  <c r="BB59" i="12"/>
  <c r="BG59" i="12"/>
  <c r="BJ59" i="12"/>
  <c r="BO59" i="12"/>
  <c r="BR59" i="12"/>
  <c r="BW59" i="12"/>
  <c r="BZ59" i="12"/>
  <c r="CE59" i="12"/>
  <c r="CH59" i="12"/>
  <c r="CM59" i="12"/>
  <c r="CP59" i="12"/>
  <c r="CU59" i="12"/>
  <c r="CX59" i="12"/>
  <c r="DC59" i="12"/>
  <c r="O59" i="12"/>
  <c r="R59" i="12"/>
  <c r="W59" i="12"/>
  <c r="Z59" i="12"/>
  <c r="AE59" i="12"/>
  <c r="AH59" i="12"/>
  <c r="AM59" i="12"/>
  <c r="AP59" i="12"/>
  <c r="AU59" i="12"/>
  <c r="AX59" i="12"/>
  <c r="BC59" i="12"/>
  <c r="BF59" i="12"/>
  <c r="BK59" i="12"/>
  <c r="BN59" i="12"/>
  <c r="BS59" i="12"/>
  <c r="BV59" i="12"/>
  <c r="CA59" i="12"/>
  <c r="CD59" i="12"/>
  <c r="CI59" i="12"/>
  <c r="CL59" i="12"/>
  <c r="CQ59" i="12"/>
  <c r="CT59" i="12"/>
  <c r="CY59" i="12"/>
  <c r="DB59" i="12"/>
  <c r="P59" i="12"/>
  <c r="U59" i="12"/>
  <c r="AF59" i="12"/>
  <c r="AK59" i="12"/>
  <c r="AV59" i="12"/>
  <c r="BA59" i="12"/>
  <c r="BL59" i="12"/>
  <c r="BQ59" i="12"/>
  <c r="CB59" i="12"/>
  <c r="CG59" i="12"/>
  <c r="CR59" i="12"/>
  <c r="CW59" i="12"/>
  <c r="L59" i="12"/>
  <c r="Q59" i="12"/>
  <c r="AB59" i="12"/>
  <c r="AG59" i="12"/>
  <c r="AR59" i="12"/>
  <c r="AW59" i="12"/>
  <c r="BH59" i="12"/>
  <c r="BM59" i="12"/>
  <c r="BX59" i="12"/>
  <c r="CC59" i="12"/>
  <c r="CN59" i="12"/>
  <c r="CS59" i="12"/>
  <c r="M59" i="12"/>
  <c r="X59" i="12"/>
  <c r="AC59" i="12"/>
  <c r="AN59" i="12"/>
  <c r="AS59" i="12"/>
  <c r="BD59" i="12"/>
  <c r="BI59" i="12"/>
  <c r="BT59" i="12"/>
  <c r="BY59" i="12"/>
  <c r="CJ59" i="12"/>
  <c r="CO59" i="12"/>
  <c r="CZ59" i="12"/>
  <c r="AJ59" i="12"/>
  <c r="BE59" i="12"/>
  <c r="CV59" i="12"/>
  <c r="T59" i="12"/>
  <c r="AO59" i="12"/>
  <c r="CF59" i="12"/>
  <c r="DA59" i="12"/>
  <c r="Y59" i="12"/>
  <c r="BP59" i="12"/>
  <c r="CK59" i="12"/>
  <c r="BU59" i="12"/>
  <c r="AZ59" i="12"/>
  <c r="N60" i="12"/>
  <c r="S60" i="12"/>
  <c r="V60" i="12"/>
  <c r="AA60" i="12"/>
  <c r="AD60" i="12"/>
  <c r="AI60" i="12"/>
  <c r="AL60" i="12"/>
  <c r="AQ60" i="12"/>
  <c r="AT60" i="12"/>
  <c r="AY60" i="12"/>
  <c r="BB60" i="12"/>
  <c r="BG60" i="12"/>
  <c r="BJ60" i="12"/>
  <c r="BO60" i="12"/>
  <c r="BR60" i="12"/>
  <c r="BW60" i="12"/>
  <c r="BZ60" i="12"/>
  <c r="CE60" i="12"/>
  <c r="CH60" i="12"/>
  <c r="CM60" i="12"/>
  <c r="CP60" i="12"/>
  <c r="CU60" i="12"/>
  <c r="CX60" i="12"/>
  <c r="DC60" i="12"/>
  <c r="O60" i="12"/>
  <c r="R60" i="12"/>
  <c r="W60" i="12"/>
  <c r="Z60" i="12"/>
  <c r="AE60" i="12"/>
  <c r="AH60" i="12"/>
  <c r="AM60" i="12"/>
  <c r="AP60" i="12"/>
  <c r="AU60" i="12"/>
  <c r="AX60" i="12"/>
  <c r="BC60" i="12"/>
  <c r="BF60" i="12"/>
  <c r="BK60" i="12"/>
  <c r="BN60" i="12"/>
  <c r="BS60" i="12"/>
  <c r="BV60" i="12"/>
  <c r="CA60" i="12"/>
  <c r="CD60" i="12"/>
  <c r="CI60" i="12"/>
  <c r="CL60" i="12"/>
  <c r="CQ60" i="12"/>
  <c r="CT60" i="12"/>
  <c r="CY60" i="12"/>
  <c r="DB60" i="12"/>
  <c r="P60" i="12"/>
  <c r="U60" i="12"/>
  <c r="AF60" i="12"/>
  <c r="AK60" i="12"/>
  <c r="AV60" i="12"/>
  <c r="BA60" i="12"/>
  <c r="BL60" i="12"/>
  <c r="BQ60" i="12"/>
  <c r="CB60" i="12"/>
  <c r="CG60" i="12"/>
  <c r="CR60" i="12"/>
  <c r="CW60" i="12"/>
  <c r="L60" i="12"/>
  <c r="Q60" i="12"/>
  <c r="AB60" i="12"/>
  <c r="AG60" i="12"/>
  <c r="AR60" i="12"/>
  <c r="AW60" i="12"/>
  <c r="BH60" i="12"/>
  <c r="BM60" i="12"/>
  <c r="BX60" i="12"/>
  <c r="CC60" i="12"/>
  <c r="CN60" i="12"/>
  <c r="CS60" i="12"/>
  <c r="M60" i="12"/>
  <c r="X60" i="12"/>
  <c r="AC60" i="12"/>
  <c r="AN60" i="12"/>
  <c r="AS60" i="12"/>
  <c r="BD60" i="12"/>
  <c r="BI60" i="12"/>
  <c r="BT60" i="12"/>
  <c r="BY60" i="12"/>
  <c r="CJ60" i="12"/>
  <c r="CO60" i="12"/>
  <c r="CZ60" i="12"/>
  <c r="Y60" i="12"/>
  <c r="BP60" i="12"/>
  <c r="CK60" i="12"/>
  <c r="AZ60" i="12"/>
  <c r="BU60" i="12"/>
  <c r="AJ60" i="12"/>
  <c r="BE60" i="12"/>
  <c r="CV60" i="12"/>
  <c r="CF60" i="12"/>
  <c r="T60" i="12"/>
  <c r="DA60" i="12"/>
  <c r="AO60" i="12"/>
  <c r="N61" i="12"/>
  <c r="S61" i="12"/>
  <c r="V61" i="12"/>
  <c r="AA61" i="12"/>
  <c r="AD61" i="12"/>
  <c r="AI61" i="12"/>
  <c r="AL61" i="12"/>
  <c r="AQ61" i="12"/>
  <c r="AT61" i="12"/>
  <c r="AY61" i="12"/>
  <c r="BB61" i="12"/>
  <c r="BG61" i="12"/>
  <c r="BJ61" i="12"/>
  <c r="BO61" i="12"/>
  <c r="BR61" i="12"/>
  <c r="BW61" i="12"/>
  <c r="BZ61" i="12"/>
  <c r="CE61" i="12"/>
  <c r="CH61" i="12"/>
  <c r="CM61" i="12"/>
  <c r="CP61" i="12"/>
  <c r="CU61" i="12"/>
  <c r="CX61" i="12"/>
  <c r="DC61" i="12"/>
  <c r="O61" i="12"/>
  <c r="R61" i="12"/>
  <c r="W61" i="12"/>
  <c r="Z61" i="12"/>
  <c r="AE61" i="12"/>
  <c r="AH61" i="12"/>
  <c r="AM61" i="12"/>
  <c r="AP61" i="12"/>
  <c r="AU61" i="12"/>
  <c r="AX61" i="12"/>
  <c r="BC61" i="12"/>
  <c r="BF61" i="12"/>
  <c r="BK61" i="12"/>
  <c r="BN61" i="12"/>
  <c r="BS61" i="12"/>
  <c r="BV61" i="12"/>
  <c r="CA61" i="12"/>
  <c r="CD61" i="12"/>
  <c r="CI61" i="12"/>
  <c r="CL61" i="12"/>
  <c r="CQ61" i="12"/>
  <c r="CT61" i="12"/>
  <c r="CY61" i="12"/>
  <c r="DB61" i="12"/>
  <c r="P61" i="12"/>
  <c r="U61" i="12"/>
  <c r="AF61" i="12"/>
  <c r="AK61" i="12"/>
  <c r="AV61" i="12"/>
  <c r="BA61" i="12"/>
  <c r="BL61" i="12"/>
  <c r="BQ61" i="12"/>
  <c r="CB61" i="12"/>
  <c r="CG61" i="12"/>
  <c r="CR61" i="12"/>
  <c r="CW61" i="12"/>
  <c r="L61" i="12"/>
  <c r="Q61" i="12"/>
  <c r="AB61" i="12"/>
  <c r="AG61" i="12"/>
  <c r="AR61" i="12"/>
  <c r="AW61" i="12"/>
  <c r="BH61" i="12"/>
  <c r="BM61" i="12"/>
  <c r="BX61" i="12"/>
  <c r="CC61" i="12"/>
  <c r="CN61" i="12"/>
  <c r="CS61" i="12"/>
  <c r="M61" i="12"/>
  <c r="X61" i="12"/>
  <c r="AC61" i="12"/>
  <c r="AN61" i="12"/>
  <c r="AS61" i="12"/>
  <c r="BD61" i="12"/>
  <c r="BI61" i="12"/>
  <c r="BT61" i="12"/>
  <c r="BY61" i="12"/>
  <c r="CJ61" i="12"/>
  <c r="CO61" i="12"/>
  <c r="CZ61" i="12"/>
  <c r="AJ61" i="12"/>
  <c r="BE61" i="12"/>
  <c r="CV61" i="12"/>
  <c r="T61" i="12"/>
  <c r="AO61" i="12"/>
  <c r="CF61" i="12"/>
  <c r="DA61" i="12"/>
  <c r="Y61" i="12"/>
  <c r="BP61" i="12"/>
  <c r="CK61" i="12"/>
  <c r="AZ61" i="12"/>
  <c r="BU61" i="12"/>
  <c r="N62" i="12"/>
  <c r="S62" i="12"/>
  <c r="V62" i="12"/>
  <c r="AA62" i="12"/>
  <c r="AD62" i="12"/>
  <c r="AI62" i="12"/>
  <c r="AL62" i="12"/>
  <c r="AQ62" i="12"/>
  <c r="AT62" i="12"/>
  <c r="AY62" i="12"/>
  <c r="BB62" i="12"/>
  <c r="BG62" i="12"/>
  <c r="BJ62" i="12"/>
  <c r="BO62" i="12"/>
  <c r="BR62" i="12"/>
  <c r="BW62" i="12"/>
  <c r="BZ62" i="12"/>
  <c r="CE62" i="12"/>
  <c r="CH62" i="12"/>
  <c r="CM62" i="12"/>
  <c r="CP62" i="12"/>
  <c r="CU62" i="12"/>
  <c r="CX62" i="12"/>
  <c r="DC62" i="12"/>
  <c r="O62" i="12"/>
  <c r="R62" i="12"/>
  <c r="W62" i="12"/>
  <c r="Z62" i="12"/>
  <c r="AE62" i="12"/>
  <c r="AH62" i="12"/>
  <c r="AM62" i="12"/>
  <c r="AP62" i="12"/>
  <c r="AU62" i="12"/>
  <c r="AX62" i="12"/>
  <c r="BC62" i="12"/>
  <c r="BF62" i="12"/>
  <c r="BK62" i="12"/>
  <c r="BN62" i="12"/>
  <c r="BS62" i="12"/>
  <c r="BV62" i="12"/>
  <c r="CA62" i="12"/>
  <c r="CD62" i="12"/>
  <c r="CI62" i="12"/>
  <c r="CL62" i="12"/>
  <c r="CQ62" i="12"/>
  <c r="CT62" i="12"/>
  <c r="CY62" i="12"/>
  <c r="DB62" i="12"/>
  <c r="P62" i="12"/>
  <c r="U62" i="12"/>
  <c r="AF62" i="12"/>
  <c r="AK62" i="12"/>
  <c r="AV62" i="12"/>
  <c r="BA62" i="12"/>
  <c r="BL62" i="12"/>
  <c r="BQ62" i="12"/>
  <c r="CB62" i="12"/>
  <c r="CG62" i="12"/>
  <c r="CR62" i="12"/>
  <c r="CW62" i="12"/>
  <c r="L62" i="12"/>
  <c r="Q62" i="12"/>
  <c r="AB62" i="12"/>
  <c r="AG62" i="12"/>
  <c r="AR62" i="12"/>
  <c r="AW62" i="12"/>
  <c r="BH62" i="12"/>
  <c r="BM62" i="12"/>
  <c r="BX62" i="12"/>
  <c r="CC62" i="12"/>
  <c r="CN62" i="12"/>
  <c r="CS62" i="12"/>
  <c r="M62" i="12"/>
  <c r="X62" i="12"/>
  <c r="AC62" i="12"/>
  <c r="AN62" i="12"/>
  <c r="AS62" i="12"/>
  <c r="BD62" i="12"/>
  <c r="BI62" i="12"/>
  <c r="BT62" i="12"/>
  <c r="BY62" i="12"/>
  <c r="CJ62" i="12"/>
  <c r="CO62" i="12"/>
  <c r="CZ62" i="12"/>
  <c r="Y62" i="12"/>
  <c r="BP62" i="12"/>
  <c r="CK62" i="12"/>
  <c r="AZ62" i="12"/>
  <c r="BU62" i="12"/>
  <c r="AJ62" i="12"/>
  <c r="BE62" i="12"/>
  <c r="CV62" i="12"/>
  <c r="AO62" i="12"/>
  <c r="CF62" i="12"/>
  <c r="T62" i="12"/>
  <c r="DA62" i="12"/>
  <c r="N63" i="12"/>
  <c r="S63" i="12"/>
  <c r="V63" i="12"/>
  <c r="AA63" i="12"/>
  <c r="AD63" i="12"/>
  <c r="AI63" i="12"/>
  <c r="AL63" i="12"/>
  <c r="AQ63" i="12"/>
  <c r="AT63" i="12"/>
  <c r="AY63" i="12"/>
  <c r="BB63" i="12"/>
  <c r="BG63" i="12"/>
  <c r="BJ63" i="12"/>
  <c r="BO63" i="12"/>
  <c r="BR63" i="12"/>
  <c r="BW63" i="12"/>
  <c r="BZ63" i="12"/>
  <c r="CE63" i="12"/>
  <c r="CH63" i="12"/>
  <c r="CM63" i="12"/>
  <c r="CP63" i="12"/>
  <c r="CU63" i="12"/>
  <c r="CX63" i="12"/>
  <c r="DC63" i="12"/>
  <c r="O63" i="12"/>
  <c r="R63" i="12"/>
  <c r="W63" i="12"/>
  <c r="Z63" i="12"/>
  <c r="AE63" i="12"/>
  <c r="AH63" i="12"/>
  <c r="AM63" i="12"/>
  <c r="AP63" i="12"/>
  <c r="AU63" i="12"/>
  <c r="AX63" i="12"/>
  <c r="BC63" i="12"/>
  <c r="BF63" i="12"/>
  <c r="BK63" i="12"/>
  <c r="BN63" i="12"/>
  <c r="BS63" i="12"/>
  <c r="BV63" i="12"/>
  <c r="CA63" i="12"/>
  <c r="CD63" i="12"/>
  <c r="CI63" i="12"/>
  <c r="CL63" i="12"/>
  <c r="CQ63" i="12"/>
  <c r="CT63" i="12"/>
  <c r="CY63" i="12"/>
  <c r="DB63" i="12"/>
  <c r="P63" i="12"/>
  <c r="U63" i="12"/>
  <c r="AF63" i="12"/>
  <c r="AK63" i="12"/>
  <c r="AV63" i="12"/>
  <c r="BA63" i="12"/>
  <c r="BL63" i="12"/>
  <c r="BQ63" i="12"/>
  <c r="CB63" i="12"/>
  <c r="CG63" i="12"/>
  <c r="CR63" i="12"/>
  <c r="CW63" i="12"/>
  <c r="L63" i="12"/>
  <c r="Q63" i="12"/>
  <c r="AB63" i="12"/>
  <c r="AG63" i="12"/>
  <c r="AR63" i="12"/>
  <c r="AW63" i="12"/>
  <c r="BH63" i="12"/>
  <c r="BM63" i="12"/>
  <c r="BX63" i="12"/>
  <c r="CC63" i="12"/>
  <c r="CN63" i="12"/>
  <c r="CS63" i="12"/>
  <c r="M63" i="12"/>
  <c r="X63" i="12"/>
  <c r="AC63" i="12"/>
  <c r="AN63" i="12"/>
  <c r="AS63" i="12"/>
  <c r="BD63" i="12"/>
  <c r="BI63" i="12"/>
  <c r="BT63" i="12"/>
  <c r="BY63" i="12"/>
  <c r="CJ63" i="12"/>
  <c r="CO63" i="12"/>
  <c r="CZ63" i="12"/>
  <c r="AJ63" i="12"/>
  <c r="BE63" i="12"/>
  <c r="CV63" i="12"/>
  <c r="T63" i="12"/>
  <c r="AO63" i="12"/>
  <c r="CF63" i="12"/>
  <c r="DA63" i="12"/>
  <c r="Y63" i="12"/>
  <c r="BP63" i="12"/>
  <c r="CK63" i="12"/>
  <c r="AZ63" i="12"/>
  <c r="BU63" i="12"/>
  <c r="N64" i="12"/>
  <c r="S64" i="12"/>
  <c r="V64" i="12"/>
  <c r="AA64" i="12"/>
  <c r="AD64" i="12"/>
  <c r="AI64" i="12"/>
  <c r="AL64" i="12"/>
  <c r="AQ64" i="12"/>
  <c r="AT64" i="12"/>
  <c r="AY64" i="12"/>
  <c r="BB64" i="12"/>
  <c r="BG64" i="12"/>
  <c r="BJ64" i="12"/>
  <c r="BO64" i="12"/>
  <c r="BR64" i="12"/>
  <c r="BW64" i="12"/>
  <c r="BZ64" i="12"/>
  <c r="CE64" i="12"/>
  <c r="CH64" i="12"/>
  <c r="CM64" i="12"/>
  <c r="CP64" i="12"/>
  <c r="CU64" i="12"/>
  <c r="CX64" i="12"/>
  <c r="DC64" i="12"/>
  <c r="O64" i="12"/>
  <c r="R64" i="12"/>
  <c r="W64" i="12"/>
  <c r="Z64" i="12"/>
  <c r="AE64" i="12"/>
  <c r="AH64" i="12"/>
  <c r="AM64" i="12"/>
  <c r="AP64" i="12"/>
  <c r="AU64" i="12"/>
  <c r="AX64" i="12"/>
  <c r="BC64" i="12"/>
  <c r="BF64" i="12"/>
  <c r="BK64" i="12"/>
  <c r="BN64" i="12"/>
  <c r="BS64" i="12"/>
  <c r="BV64" i="12"/>
  <c r="CA64" i="12"/>
  <c r="CD64" i="12"/>
  <c r="CI64" i="12"/>
  <c r="CL64" i="12"/>
  <c r="CQ64" i="12"/>
  <c r="CT64" i="12"/>
  <c r="CY64" i="12"/>
  <c r="DB64" i="12"/>
  <c r="P64" i="12"/>
  <c r="U64" i="12"/>
  <c r="AF64" i="12"/>
  <c r="AK64" i="12"/>
  <c r="AV64" i="12"/>
  <c r="BA64" i="12"/>
  <c r="BL64" i="12"/>
  <c r="BQ64" i="12"/>
  <c r="CB64" i="12"/>
  <c r="CG64" i="12"/>
  <c r="CR64" i="12"/>
  <c r="CW64" i="12"/>
  <c r="L64" i="12"/>
  <c r="Q64" i="12"/>
  <c r="AB64" i="12"/>
  <c r="AG64" i="12"/>
  <c r="AR64" i="12"/>
  <c r="AW64" i="12"/>
  <c r="BH64" i="12"/>
  <c r="BM64" i="12"/>
  <c r="BX64" i="12"/>
  <c r="CC64" i="12"/>
  <c r="CN64" i="12"/>
  <c r="CS64" i="12"/>
  <c r="M64" i="12"/>
  <c r="X64" i="12"/>
  <c r="AC64" i="12"/>
  <c r="AN64" i="12"/>
  <c r="AS64" i="12"/>
  <c r="BD64" i="12"/>
  <c r="BI64" i="12"/>
  <c r="BT64" i="12"/>
  <c r="BY64" i="12"/>
  <c r="CJ64" i="12"/>
  <c r="CO64" i="12"/>
  <c r="CZ64" i="12"/>
  <c r="Y64" i="12"/>
  <c r="BP64" i="12"/>
  <c r="CK64" i="12"/>
  <c r="AZ64" i="12"/>
  <c r="BU64" i="12"/>
  <c r="AJ64" i="12"/>
  <c r="BE64" i="12"/>
  <c r="CV64" i="12"/>
  <c r="T64" i="12"/>
  <c r="DA64" i="12"/>
  <c r="AO64" i="12"/>
  <c r="CF64" i="12"/>
  <c r="N65" i="12"/>
  <c r="S65" i="12"/>
  <c r="V65" i="12"/>
  <c r="AA65" i="12"/>
  <c r="AD65" i="12"/>
  <c r="AI65" i="12"/>
  <c r="AL65" i="12"/>
  <c r="AQ65" i="12"/>
  <c r="AT65" i="12"/>
  <c r="AY65" i="12"/>
  <c r="BB65" i="12"/>
  <c r="BG65" i="12"/>
  <c r="BJ65" i="12"/>
  <c r="BO65" i="12"/>
  <c r="BR65" i="12"/>
  <c r="BW65" i="12"/>
  <c r="BZ65" i="12"/>
  <c r="CE65" i="12"/>
  <c r="CH65" i="12"/>
  <c r="CM65" i="12"/>
  <c r="CP65" i="12"/>
  <c r="CU65" i="12"/>
  <c r="CX65" i="12"/>
  <c r="DC65" i="12"/>
  <c r="O65" i="12"/>
  <c r="R65" i="12"/>
  <c r="W65" i="12"/>
  <c r="Z65" i="12"/>
  <c r="AE65" i="12"/>
  <c r="AH65" i="12"/>
  <c r="AM65" i="12"/>
  <c r="AP65" i="12"/>
  <c r="AU65" i="12"/>
  <c r="AX65" i="12"/>
  <c r="BC65" i="12"/>
  <c r="BF65" i="12"/>
  <c r="BK65" i="12"/>
  <c r="BN65" i="12"/>
  <c r="BS65" i="12"/>
  <c r="BV65" i="12"/>
  <c r="CA65" i="12"/>
  <c r="CD65" i="12"/>
  <c r="CI65" i="12"/>
  <c r="CL65" i="12"/>
  <c r="CQ65" i="12"/>
  <c r="CT65" i="12"/>
  <c r="CY65" i="12"/>
  <c r="DB65" i="12"/>
  <c r="P65" i="12"/>
  <c r="U65" i="12"/>
  <c r="AF65" i="12"/>
  <c r="AK65" i="12"/>
  <c r="AV65" i="12"/>
  <c r="BA65" i="12"/>
  <c r="BL65" i="12"/>
  <c r="BQ65" i="12"/>
  <c r="CB65" i="12"/>
  <c r="CG65" i="12"/>
  <c r="CR65" i="12"/>
  <c r="CW65" i="12"/>
  <c r="L65" i="12"/>
  <c r="Q65" i="12"/>
  <c r="AB65" i="12"/>
  <c r="AG65" i="12"/>
  <c r="AR65" i="12"/>
  <c r="AW65" i="12"/>
  <c r="BH65" i="12"/>
  <c r="BM65" i="12"/>
  <c r="BX65" i="12"/>
  <c r="CC65" i="12"/>
  <c r="CN65" i="12"/>
  <c r="CS65" i="12"/>
  <c r="M65" i="12"/>
  <c r="X65" i="12"/>
  <c r="AC65" i="12"/>
  <c r="AN65" i="12"/>
  <c r="AS65" i="12"/>
  <c r="BD65" i="12"/>
  <c r="BI65" i="12"/>
  <c r="BT65" i="12"/>
  <c r="BY65" i="12"/>
  <c r="CJ65" i="12"/>
  <c r="CO65" i="12"/>
  <c r="CZ65" i="12"/>
  <c r="AJ65" i="12"/>
  <c r="BE65" i="12"/>
  <c r="CV65" i="12"/>
  <c r="T65" i="12"/>
  <c r="AO65" i="12"/>
  <c r="CF65" i="12"/>
  <c r="DA65" i="12"/>
  <c r="Y65" i="12"/>
  <c r="BP65" i="12"/>
  <c r="CK65" i="12"/>
  <c r="AZ65" i="12"/>
  <c r="BU65" i="12"/>
  <c r="N66" i="12"/>
  <c r="S66" i="12"/>
  <c r="V66" i="12"/>
  <c r="AA66" i="12"/>
  <c r="AD66" i="12"/>
  <c r="AI66" i="12"/>
  <c r="AL66" i="12"/>
  <c r="AQ66" i="12"/>
  <c r="AT66" i="12"/>
  <c r="AY66" i="12"/>
  <c r="BB66" i="12"/>
  <c r="BG66" i="12"/>
  <c r="BJ66" i="12"/>
  <c r="BO66" i="12"/>
  <c r="BR66" i="12"/>
  <c r="BW66" i="12"/>
  <c r="BZ66" i="12"/>
  <c r="CE66" i="12"/>
  <c r="CH66" i="12"/>
  <c r="CM66" i="12"/>
  <c r="CP66" i="12"/>
  <c r="CU66" i="12"/>
  <c r="CX66" i="12"/>
  <c r="DC66" i="12"/>
  <c r="O66" i="12"/>
  <c r="R66" i="12"/>
  <c r="W66" i="12"/>
  <c r="Z66" i="12"/>
  <c r="AE66" i="12"/>
  <c r="AH66" i="12"/>
  <c r="AM66" i="12"/>
  <c r="AP66" i="12"/>
  <c r="AU66" i="12"/>
  <c r="AX66" i="12"/>
  <c r="BC66" i="12"/>
  <c r="BF66" i="12"/>
  <c r="BK66" i="12"/>
  <c r="BN66" i="12"/>
  <c r="BS66" i="12"/>
  <c r="BV66" i="12"/>
  <c r="CA66" i="12"/>
  <c r="CD66" i="12"/>
  <c r="CI66" i="12"/>
  <c r="CL66" i="12"/>
  <c r="CQ66" i="12"/>
  <c r="CT66" i="12"/>
  <c r="CY66" i="12"/>
  <c r="DB66" i="12"/>
  <c r="P66" i="12"/>
  <c r="U66" i="12"/>
  <c r="AF66" i="12"/>
  <c r="AK66" i="12"/>
  <c r="AV66" i="12"/>
  <c r="BA66" i="12"/>
  <c r="BL66" i="12"/>
  <c r="BQ66" i="12"/>
  <c r="CB66" i="12"/>
  <c r="CG66" i="12"/>
  <c r="CR66" i="12"/>
  <c r="CW66" i="12"/>
  <c r="L66" i="12"/>
  <c r="Q66" i="12"/>
  <c r="AB66" i="12"/>
  <c r="AG66" i="12"/>
  <c r="AR66" i="12"/>
  <c r="AW66" i="12"/>
  <c r="BH66" i="12"/>
  <c r="BM66" i="12"/>
  <c r="BX66" i="12"/>
  <c r="CC66" i="12"/>
  <c r="CN66" i="12"/>
  <c r="CS66" i="12"/>
  <c r="M66" i="12"/>
  <c r="X66" i="12"/>
  <c r="AC66" i="12"/>
  <c r="AN66" i="12"/>
  <c r="AS66" i="12"/>
  <c r="BD66" i="12"/>
  <c r="BI66" i="12"/>
  <c r="BT66" i="12"/>
  <c r="BY66" i="12"/>
  <c r="CJ66" i="12"/>
  <c r="CO66" i="12"/>
  <c r="CZ66" i="12"/>
  <c r="Y66" i="12"/>
  <c r="BP66" i="12"/>
  <c r="CK66" i="12"/>
  <c r="AZ66" i="12"/>
  <c r="BU66" i="12"/>
  <c r="AJ66" i="12"/>
  <c r="BE66" i="12"/>
  <c r="CV66" i="12"/>
  <c r="CF66" i="12"/>
  <c r="T66" i="12"/>
  <c r="DA66" i="12"/>
  <c r="AO66" i="12"/>
  <c r="N67" i="12"/>
  <c r="S67" i="12"/>
  <c r="V67" i="12"/>
  <c r="AA67" i="12"/>
  <c r="AD67" i="12"/>
  <c r="AI67" i="12"/>
  <c r="AL67" i="12"/>
  <c r="AQ67" i="12"/>
  <c r="AT67" i="12"/>
  <c r="AY67" i="12"/>
  <c r="BB67" i="12"/>
  <c r="BG67" i="12"/>
  <c r="BJ67" i="12"/>
  <c r="BO67" i="12"/>
  <c r="BR67" i="12"/>
  <c r="BW67" i="12"/>
  <c r="BZ67" i="12"/>
  <c r="CE67" i="12"/>
  <c r="CH67" i="12"/>
  <c r="CM67" i="12"/>
  <c r="CP67" i="12"/>
  <c r="CU67" i="12"/>
  <c r="CX67" i="12"/>
  <c r="DC67" i="12"/>
  <c r="O67" i="12"/>
  <c r="R67" i="12"/>
  <c r="W67" i="12"/>
  <c r="Z67" i="12"/>
  <c r="AE67" i="12"/>
  <c r="AH67" i="12"/>
  <c r="AM67" i="12"/>
  <c r="AP67" i="12"/>
  <c r="AU67" i="12"/>
  <c r="AX67" i="12"/>
  <c r="BC67" i="12"/>
  <c r="BF67" i="12"/>
  <c r="BK67" i="12"/>
  <c r="P67" i="12"/>
  <c r="U67" i="12"/>
  <c r="AF67" i="12"/>
  <c r="AK67" i="12"/>
  <c r="AV67" i="12"/>
  <c r="BA67" i="12"/>
  <c r="BL67" i="12"/>
  <c r="BP67" i="12"/>
  <c r="BS67" i="12"/>
  <c r="CD67" i="12"/>
  <c r="CG67" i="12"/>
  <c r="CK67" i="12"/>
  <c r="CR67" i="12"/>
  <c r="CV67" i="12"/>
  <c r="CY67" i="12"/>
  <c r="L67" i="12"/>
  <c r="Q67" i="12"/>
  <c r="AB67" i="12"/>
  <c r="AG67" i="12"/>
  <c r="AR67" i="12"/>
  <c r="AW67" i="12"/>
  <c r="BH67" i="12"/>
  <c r="BM67" i="12"/>
  <c r="BT67" i="12"/>
  <c r="BX67" i="12"/>
  <c r="CA67" i="12"/>
  <c r="CL67" i="12"/>
  <c r="CO67" i="12"/>
  <c r="CS67" i="12"/>
  <c r="CZ67" i="12"/>
  <c r="M67" i="12"/>
  <c r="X67" i="12"/>
  <c r="AC67" i="12"/>
  <c r="AN67" i="12"/>
  <c r="AS67" i="12"/>
  <c r="BD67" i="12"/>
  <c r="BI67" i="12"/>
  <c r="BN67" i="12"/>
  <c r="BQ67" i="12"/>
  <c r="BU67" i="12"/>
  <c r="CB67" i="12"/>
  <c r="CF67" i="12"/>
  <c r="CI67" i="12"/>
  <c r="CT67" i="12"/>
  <c r="CW67" i="12"/>
  <c r="DA67" i="12"/>
  <c r="AJ67" i="12"/>
  <c r="BE67" i="12"/>
  <c r="BV67" i="12"/>
  <c r="CJ67" i="12"/>
  <c r="T67" i="12"/>
  <c r="AO67" i="12"/>
  <c r="BY67" i="12"/>
  <c r="CN67" i="12"/>
  <c r="DB67" i="12"/>
  <c r="Y67" i="12"/>
  <c r="CC67" i="12"/>
  <c r="CQ67" i="12"/>
  <c r="AZ67" i="12"/>
  <c r="N68" i="12"/>
  <c r="S68" i="12"/>
  <c r="V68" i="12"/>
  <c r="AA68" i="12"/>
  <c r="AD68" i="12"/>
  <c r="AI68" i="12"/>
  <c r="AL68" i="12"/>
  <c r="AQ68" i="12"/>
  <c r="AT68" i="12"/>
  <c r="AY68" i="12"/>
  <c r="BB68" i="12"/>
  <c r="BG68" i="12"/>
  <c r="BJ68" i="12"/>
  <c r="BO68" i="12"/>
  <c r="BR68" i="12"/>
  <c r="BW68" i="12"/>
  <c r="BZ68" i="12"/>
  <c r="CE68" i="12"/>
  <c r="CH68" i="12"/>
  <c r="CM68" i="12"/>
  <c r="CP68" i="12"/>
  <c r="CU68" i="12"/>
  <c r="CX68" i="12"/>
  <c r="DC68" i="12"/>
  <c r="R68" i="12"/>
  <c r="U68" i="12"/>
  <c r="Y68" i="12"/>
  <c r="AF68" i="12"/>
  <c r="AJ68" i="12"/>
  <c r="AM68" i="12"/>
  <c r="AX68" i="12"/>
  <c r="BA68" i="12"/>
  <c r="BE68" i="12"/>
  <c r="BL68" i="12"/>
  <c r="BP68" i="12"/>
  <c r="BS68" i="12"/>
  <c r="CD68" i="12"/>
  <c r="CG68" i="12"/>
  <c r="CK68" i="12"/>
  <c r="CR68" i="12"/>
  <c r="CV68" i="12"/>
  <c r="CY68" i="12"/>
  <c r="L68" i="12"/>
  <c r="O68" i="12"/>
  <c r="Z68" i="12"/>
  <c r="AC68" i="12"/>
  <c r="AG68" i="12"/>
  <c r="AN68" i="12"/>
  <c r="AR68" i="12"/>
  <c r="AU68" i="12"/>
  <c r="BF68" i="12"/>
  <c r="BI68" i="12"/>
  <c r="BM68" i="12"/>
  <c r="BT68" i="12"/>
  <c r="BX68" i="12"/>
  <c r="CA68" i="12"/>
  <c r="CL68" i="12"/>
  <c r="CO68" i="12"/>
  <c r="CS68" i="12"/>
  <c r="CZ68" i="12"/>
  <c r="P68" i="12"/>
  <c r="T68" i="12"/>
  <c r="W68" i="12"/>
  <c r="AH68" i="12"/>
  <c r="AK68" i="12"/>
  <c r="AO68" i="12"/>
  <c r="AV68" i="12"/>
  <c r="AZ68" i="12"/>
  <c r="BC68" i="12"/>
  <c r="BN68" i="12"/>
  <c r="BQ68" i="12"/>
  <c r="BU68" i="12"/>
  <c r="CB68" i="12"/>
  <c r="CF68" i="12"/>
  <c r="CI68" i="12"/>
  <c r="CT68" i="12"/>
  <c r="CW68" i="12"/>
  <c r="DA68" i="12"/>
  <c r="AW68" i="12"/>
  <c r="BK68" i="12"/>
  <c r="BY68" i="12"/>
  <c r="CN68" i="12"/>
  <c r="DB68" i="12"/>
  <c r="X68" i="12"/>
  <c r="CC68" i="12"/>
  <c r="CQ68" i="12"/>
  <c r="M68" i="12"/>
  <c r="AB68" i="12"/>
  <c r="AP68" i="12"/>
  <c r="BD68" i="12"/>
  <c r="AE68" i="12"/>
  <c r="CJ68" i="12"/>
  <c r="AS68" i="12"/>
  <c r="BH68" i="12"/>
  <c r="BV68" i="12"/>
  <c r="Q68" i="12"/>
  <c r="N69" i="12"/>
  <c r="S69" i="12"/>
  <c r="V69" i="12"/>
  <c r="AA69" i="12"/>
  <c r="AD69" i="12"/>
  <c r="AI69" i="12"/>
  <c r="AL69" i="12"/>
  <c r="AQ69" i="12"/>
  <c r="AT69" i="12"/>
  <c r="AY69" i="12"/>
  <c r="BB69" i="12"/>
  <c r="BG69" i="12"/>
  <c r="BJ69" i="12"/>
  <c r="BO69" i="12"/>
  <c r="BR69" i="12"/>
  <c r="BW69" i="12"/>
  <c r="BZ69" i="12"/>
  <c r="CE69" i="12"/>
  <c r="CH69" i="12"/>
  <c r="CM69" i="12"/>
  <c r="CP69" i="12"/>
  <c r="R69" i="12"/>
  <c r="U69" i="12"/>
  <c r="Y69" i="12"/>
  <c r="AF69" i="12"/>
  <c r="AJ69" i="12"/>
  <c r="AM69" i="12"/>
  <c r="AX69" i="12"/>
  <c r="BA69" i="12"/>
  <c r="BE69" i="12"/>
  <c r="BL69" i="12"/>
  <c r="BP69" i="12"/>
  <c r="BS69" i="12"/>
  <c r="CD69" i="12"/>
  <c r="CG69" i="12"/>
  <c r="CK69" i="12"/>
  <c r="CR69" i="12"/>
  <c r="CU69" i="12"/>
  <c r="CZ69" i="12"/>
  <c r="DC69" i="12"/>
  <c r="L69" i="12"/>
  <c r="O69" i="12"/>
  <c r="Z69" i="12"/>
  <c r="AC69" i="12"/>
  <c r="AG69" i="12"/>
  <c r="AN69" i="12"/>
  <c r="AR69" i="12"/>
  <c r="AU69" i="12"/>
  <c r="BF69" i="12"/>
  <c r="BI69" i="12"/>
  <c r="BM69" i="12"/>
  <c r="BT69" i="12"/>
  <c r="BX69" i="12"/>
  <c r="CA69" i="12"/>
  <c r="CL69" i="12"/>
  <c r="CO69" i="12"/>
  <c r="CS69" i="12"/>
  <c r="CX69" i="12"/>
  <c r="DA69" i="12"/>
  <c r="P69" i="12"/>
  <c r="T69" i="12"/>
  <c r="W69" i="12"/>
  <c r="AH69" i="12"/>
  <c r="AK69" i="12"/>
  <c r="AO69" i="12"/>
  <c r="AV69" i="12"/>
  <c r="AZ69" i="12"/>
  <c r="BC69" i="12"/>
  <c r="BN69" i="12"/>
  <c r="BQ69" i="12"/>
  <c r="BU69" i="12"/>
  <c r="CB69" i="12"/>
  <c r="CF69" i="12"/>
  <c r="CI69" i="12"/>
  <c r="CV69" i="12"/>
  <c r="CY69" i="12"/>
  <c r="X69" i="12"/>
  <c r="CC69" i="12"/>
  <c r="CQ69" i="12"/>
  <c r="DB69" i="12"/>
  <c r="M69" i="12"/>
  <c r="AB69" i="12"/>
  <c r="AP69" i="12"/>
  <c r="BD69" i="12"/>
  <c r="CT69" i="12"/>
  <c r="Q69" i="12"/>
  <c r="AE69" i="12"/>
  <c r="AS69" i="12"/>
  <c r="BH69" i="12"/>
  <c r="BV69" i="12"/>
  <c r="CJ69" i="12"/>
  <c r="CW69" i="12"/>
  <c r="AW69" i="12"/>
  <c r="BK69" i="12"/>
  <c r="BY69" i="12"/>
  <c r="CN69" i="12"/>
  <c r="P70" i="12"/>
  <c r="S70" i="12"/>
  <c r="X70" i="12"/>
  <c r="AA70" i="12"/>
  <c r="AF70" i="12"/>
  <c r="AI70" i="12"/>
  <c r="AN70" i="12"/>
  <c r="AQ70" i="12"/>
  <c r="AV70" i="12"/>
  <c r="AY70" i="12"/>
  <c r="BD70" i="12"/>
  <c r="BG70" i="12"/>
  <c r="BL70" i="12"/>
  <c r="BO70" i="12"/>
  <c r="BT70" i="12"/>
  <c r="BW70" i="12"/>
  <c r="CB70" i="12"/>
  <c r="CE70" i="12"/>
  <c r="CJ70" i="12"/>
  <c r="CM70" i="12"/>
  <c r="CR70" i="12"/>
  <c r="CU70" i="12"/>
  <c r="CZ70" i="12"/>
  <c r="DC70" i="12"/>
  <c r="N70" i="12"/>
  <c r="Q70" i="12"/>
  <c r="V70" i="12"/>
  <c r="Y70" i="12"/>
  <c r="AD70" i="12"/>
  <c r="AG70" i="12"/>
  <c r="AL70" i="12"/>
  <c r="AO70" i="12"/>
  <c r="AT70" i="12"/>
  <c r="AW70" i="12"/>
  <c r="BB70" i="12"/>
  <c r="BE70" i="12"/>
  <c r="BJ70" i="12"/>
  <c r="BM70" i="12"/>
  <c r="BR70" i="12"/>
  <c r="BU70" i="12"/>
  <c r="BZ70" i="12"/>
  <c r="CC70" i="12"/>
  <c r="CH70" i="12"/>
  <c r="CK70" i="12"/>
  <c r="CP70" i="12"/>
  <c r="CS70" i="12"/>
  <c r="CX70" i="12"/>
  <c r="DA70" i="12"/>
  <c r="L70" i="12"/>
  <c r="O70" i="12"/>
  <c r="T70" i="12"/>
  <c r="W70" i="12"/>
  <c r="AB70" i="12"/>
  <c r="AE70" i="12"/>
  <c r="AJ70" i="12"/>
  <c r="AM70" i="12"/>
  <c r="AR70" i="12"/>
  <c r="AU70" i="12"/>
  <c r="AZ70" i="12"/>
  <c r="BC70" i="12"/>
  <c r="BH70" i="12"/>
  <c r="BK70" i="12"/>
  <c r="BP70" i="12"/>
  <c r="BS70" i="12"/>
  <c r="BX70" i="12"/>
  <c r="CA70" i="12"/>
  <c r="CF70" i="12"/>
  <c r="CI70" i="12"/>
  <c r="CN70" i="12"/>
  <c r="CQ70" i="12"/>
  <c r="CV70" i="12"/>
  <c r="CY70" i="12"/>
  <c r="U70" i="12"/>
  <c r="AP70" i="12"/>
  <c r="BA70" i="12"/>
  <c r="BV70" i="12"/>
  <c r="CG70" i="12"/>
  <c r="DB70" i="12"/>
  <c r="M70" i="12"/>
  <c r="AH70" i="12"/>
  <c r="AS70" i="12"/>
  <c r="BN70" i="12"/>
  <c r="BY70" i="12"/>
  <c r="CT70" i="12"/>
  <c r="Z70" i="12"/>
  <c r="AK70" i="12"/>
  <c r="BF70" i="12"/>
  <c r="BQ70" i="12"/>
  <c r="CL70" i="12"/>
  <c r="CW70" i="12"/>
  <c r="AX70" i="12"/>
  <c r="CO70" i="12"/>
  <c r="R70" i="12"/>
  <c r="BI70" i="12"/>
  <c r="AC70" i="12"/>
  <c r="CD70" i="12"/>
  <c r="P71" i="12"/>
  <c r="S71" i="12"/>
  <c r="X71" i="12"/>
  <c r="AA71" i="12"/>
  <c r="AF71" i="12"/>
  <c r="AI71" i="12"/>
  <c r="AN71" i="12"/>
  <c r="AQ71" i="12"/>
  <c r="AV71" i="12"/>
  <c r="AY71" i="12"/>
  <c r="BD71" i="12"/>
  <c r="BG71" i="12"/>
  <c r="BL71" i="12"/>
  <c r="BO71" i="12"/>
  <c r="BT71" i="12"/>
  <c r="BW71" i="12"/>
  <c r="CB71" i="12"/>
  <c r="CE71" i="12"/>
  <c r="CJ71" i="12"/>
  <c r="CM71" i="12"/>
  <c r="CR71" i="12"/>
  <c r="CU71" i="12"/>
  <c r="CZ71" i="12"/>
  <c r="DC71" i="12"/>
  <c r="N71" i="12"/>
  <c r="Q71" i="12"/>
  <c r="V71" i="12"/>
  <c r="Y71" i="12"/>
  <c r="AD71" i="12"/>
  <c r="AG71" i="12"/>
  <c r="AL71" i="12"/>
  <c r="AO71" i="12"/>
  <c r="AT71" i="12"/>
  <c r="AW71" i="12"/>
  <c r="BB71" i="12"/>
  <c r="BE71" i="12"/>
  <c r="BJ71" i="12"/>
  <c r="BM71" i="12"/>
  <c r="BR71" i="12"/>
  <c r="BU71" i="12"/>
  <c r="BZ71" i="12"/>
  <c r="CC71" i="12"/>
  <c r="CH71" i="12"/>
  <c r="CK71" i="12"/>
  <c r="CP71" i="12"/>
  <c r="CS71" i="12"/>
  <c r="CX71" i="12"/>
  <c r="DA71" i="12"/>
  <c r="L71" i="12"/>
  <c r="O71" i="12"/>
  <c r="T71" i="12"/>
  <c r="W71" i="12"/>
  <c r="AB71" i="12"/>
  <c r="AE71" i="12"/>
  <c r="AJ71" i="12"/>
  <c r="AM71" i="12"/>
  <c r="AR71" i="12"/>
  <c r="AU71" i="12"/>
  <c r="AZ71" i="12"/>
  <c r="BC71" i="12"/>
  <c r="BH71" i="12"/>
  <c r="BK71" i="12"/>
  <c r="BP71" i="12"/>
  <c r="BS71" i="12"/>
  <c r="BX71" i="12"/>
  <c r="CA71" i="12"/>
  <c r="CF71" i="12"/>
  <c r="CI71" i="12"/>
  <c r="CN71" i="12"/>
  <c r="CQ71" i="12"/>
  <c r="CV71" i="12"/>
  <c r="CY71" i="12"/>
  <c r="U71" i="12"/>
  <c r="AP71" i="12"/>
  <c r="BA71" i="12"/>
  <c r="BV71" i="12"/>
  <c r="CG71" i="12"/>
  <c r="DB71" i="12"/>
  <c r="M71" i="12"/>
  <c r="AH71" i="12"/>
  <c r="AS71" i="12"/>
  <c r="BN71" i="12"/>
  <c r="BY71" i="12"/>
  <c r="CT71" i="12"/>
  <c r="Z71" i="12"/>
  <c r="AK71" i="12"/>
  <c r="BF71" i="12"/>
  <c r="BQ71" i="12"/>
  <c r="CL71" i="12"/>
  <c r="CW71" i="12"/>
  <c r="CD71" i="12"/>
  <c r="AX71" i="12"/>
  <c r="CO71" i="12"/>
  <c r="R71" i="12"/>
  <c r="BI71" i="12"/>
  <c r="AC71" i="12"/>
  <c r="P72" i="12"/>
  <c r="S72" i="12"/>
  <c r="X72" i="12"/>
  <c r="AA72" i="12"/>
  <c r="AF72" i="12"/>
  <c r="AI72" i="12"/>
  <c r="AN72" i="12"/>
  <c r="AQ72" i="12"/>
  <c r="AV72" i="12"/>
  <c r="AY72" i="12"/>
  <c r="BD72" i="12"/>
  <c r="BG72" i="12"/>
  <c r="BL72" i="12"/>
  <c r="BO72" i="12"/>
  <c r="BT72" i="12"/>
  <c r="BW72" i="12"/>
  <c r="CB72" i="12"/>
  <c r="CE72" i="12"/>
  <c r="CJ72" i="12"/>
  <c r="CM72" i="12"/>
  <c r="CR72" i="12"/>
  <c r="CU72" i="12"/>
  <c r="CZ72" i="12"/>
  <c r="DC72" i="12"/>
  <c r="N72" i="12"/>
  <c r="Q72" i="12"/>
  <c r="V72" i="12"/>
  <c r="Y72" i="12"/>
  <c r="AD72" i="12"/>
  <c r="AG72" i="12"/>
  <c r="AL72" i="12"/>
  <c r="AO72" i="12"/>
  <c r="AT72" i="12"/>
  <c r="AW72" i="12"/>
  <c r="BB72" i="12"/>
  <c r="BE72" i="12"/>
  <c r="BJ72" i="12"/>
  <c r="BM72" i="12"/>
  <c r="BR72" i="12"/>
  <c r="BU72" i="12"/>
  <c r="BZ72" i="12"/>
  <c r="CC72" i="12"/>
  <c r="CH72" i="12"/>
  <c r="CK72" i="12"/>
  <c r="CP72" i="12"/>
  <c r="CS72" i="12"/>
  <c r="CX72" i="12"/>
  <c r="DA72" i="12"/>
  <c r="L72" i="12"/>
  <c r="O72" i="12"/>
  <c r="T72" i="12"/>
  <c r="W72" i="12"/>
  <c r="AB72" i="12"/>
  <c r="AE72" i="12"/>
  <c r="AJ72" i="12"/>
  <c r="AM72" i="12"/>
  <c r="AR72" i="12"/>
  <c r="AU72" i="12"/>
  <c r="AZ72" i="12"/>
  <c r="BC72" i="12"/>
  <c r="BH72" i="12"/>
  <c r="BK72" i="12"/>
  <c r="BP72" i="12"/>
  <c r="BS72" i="12"/>
  <c r="BX72" i="12"/>
  <c r="CA72" i="12"/>
  <c r="CF72" i="12"/>
  <c r="CI72" i="12"/>
  <c r="CN72" i="12"/>
  <c r="CQ72" i="12"/>
  <c r="CV72" i="12"/>
  <c r="CY72" i="12"/>
  <c r="U72" i="12"/>
  <c r="AP72" i="12"/>
  <c r="BA72" i="12"/>
  <c r="BV72" i="12"/>
  <c r="CG72" i="12"/>
  <c r="DB72" i="12"/>
  <c r="M72" i="12"/>
  <c r="AH72" i="12"/>
  <c r="AS72" i="12"/>
  <c r="BN72" i="12"/>
  <c r="BY72" i="12"/>
  <c r="CT72" i="12"/>
  <c r="Z72" i="12"/>
  <c r="AK72" i="12"/>
  <c r="BF72" i="12"/>
  <c r="BQ72" i="12"/>
  <c r="CL72" i="12"/>
  <c r="CW72" i="12"/>
  <c r="AC72" i="12"/>
  <c r="CD72" i="12"/>
  <c r="AX72" i="12"/>
  <c r="CO72" i="12"/>
  <c r="BI72" i="12"/>
  <c r="R72" i="12"/>
  <c r="P73" i="12"/>
  <c r="S73" i="12"/>
  <c r="X73" i="12"/>
  <c r="AA73" i="12"/>
  <c r="AF73" i="12"/>
  <c r="AI73" i="12"/>
  <c r="AN73" i="12"/>
  <c r="AQ73" i="12"/>
  <c r="AV73" i="12"/>
  <c r="AY73" i="12"/>
  <c r="BD73" i="12"/>
  <c r="BG73" i="12"/>
  <c r="BL73" i="12"/>
  <c r="BO73" i="12"/>
  <c r="BT73" i="12"/>
  <c r="BW73" i="12"/>
  <c r="CB73" i="12"/>
  <c r="CE73" i="12"/>
  <c r="CJ73" i="12"/>
  <c r="CM73" i="12"/>
  <c r="CR73" i="12"/>
  <c r="CU73" i="12"/>
  <c r="CZ73" i="12"/>
  <c r="DC73" i="12"/>
  <c r="N73" i="12"/>
  <c r="Q73" i="12"/>
  <c r="V73" i="12"/>
  <c r="Y73" i="12"/>
  <c r="AD73" i="12"/>
  <c r="AG73" i="12"/>
  <c r="AL73" i="12"/>
  <c r="AO73" i="12"/>
  <c r="AT73" i="12"/>
  <c r="AW73" i="12"/>
  <c r="BB73" i="12"/>
  <c r="BE73" i="12"/>
  <c r="BJ73" i="12"/>
  <c r="BM73" i="12"/>
  <c r="BR73" i="12"/>
  <c r="BU73" i="12"/>
  <c r="BZ73" i="12"/>
  <c r="CC73" i="12"/>
  <c r="CH73" i="12"/>
  <c r="CK73" i="12"/>
  <c r="CP73" i="12"/>
  <c r="CS73" i="12"/>
  <c r="CX73" i="12"/>
  <c r="DA73" i="12"/>
  <c r="L73" i="12"/>
  <c r="O73" i="12"/>
  <c r="T73" i="12"/>
  <c r="W73" i="12"/>
  <c r="AB73" i="12"/>
  <c r="AE73" i="12"/>
  <c r="AJ73" i="12"/>
  <c r="AM73" i="12"/>
  <c r="AR73" i="12"/>
  <c r="AU73" i="12"/>
  <c r="AZ73" i="12"/>
  <c r="BC73" i="12"/>
  <c r="BH73" i="12"/>
  <c r="BK73" i="12"/>
  <c r="BP73" i="12"/>
  <c r="BS73" i="12"/>
  <c r="BX73" i="12"/>
  <c r="CA73" i="12"/>
  <c r="CF73" i="12"/>
  <c r="CI73" i="12"/>
  <c r="CN73" i="12"/>
  <c r="CQ73" i="12"/>
  <c r="CV73" i="12"/>
  <c r="CY73" i="12"/>
  <c r="U73" i="12"/>
  <c r="AP73" i="12"/>
  <c r="BA73" i="12"/>
  <c r="BV73" i="12"/>
  <c r="CG73" i="12"/>
  <c r="DB73" i="12"/>
  <c r="M73" i="12"/>
  <c r="AH73" i="12"/>
  <c r="AS73" i="12"/>
  <c r="BN73" i="12"/>
  <c r="BY73" i="12"/>
  <c r="CT73" i="12"/>
  <c r="Z73" i="12"/>
  <c r="AK73" i="12"/>
  <c r="BF73" i="12"/>
  <c r="BQ73" i="12"/>
  <c r="CL73" i="12"/>
  <c r="CW73" i="12"/>
  <c r="R73" i="12"/>
  <c r="BI73" i="12"/>
  <c r="AC73" i="12"/>
  <c r="CD73" i="12"/>
  <c r="AX73" i="12"/>
  <c r="CO73" i="12"/>
  <c r="P74" i="12"/>
  <c r="S74" i="12"/>
  <c r="X74" i="12"/>
  <c r="AA74" i="12"/>
  <c r="AF74" i="12"/>
  <c r="AI74" i="12"/>
  <c r="AN74" i="12"/>
  <c r="AQ74" i="12"/>
  <c r="AV74" i="12"/>
  <c r="AY74" i="12"/>
  <c r="BD74" i="12"/>
  <c r="BG74" i="12"/>
  <c r="BL74" i="12"/>
  <c r="BO74" i="12"/>
  <c r="BT74" i="12"/>
  <c r="BW74" i="12"/>
  <c r="CB74" i="12"/>
  <c r="CE74" i="12"/>
  <c r="CJ74" i="12"/>
  <c r="CM74" i="12"/>
  <c r="CR74" i="12"/>
  <c r="CU74" i="12"/>
  <c r="CZ74" i="12"/>
  <c r="DC74" i="12"/>
  <c r="N74" i="12"/>
  <c r="Q74" i="12"/>
  <c r="V74" i="12"/>
  <c r="Y74" i="12"/>
  <c r="AD74" i="12"/>
  <c r="AG74" i="12"/>
  <c r="AL74" i="12"/>
  <c r="AO74" i="12"/>
  <c r="AT74" i="12"/>
  <c r="AW74" i="12"/>
  <c r="BB74" i="12"/>
  <c r="BE74" i="12"/>
  <c r="BJ74" i="12"/>
  <c r="BM74" i="12"/>
  <c r="BR74" i="12"/>
  <c r="BU74" i="12"/>
  <c r="BZ74" i="12"/>
  <c r="CC74" i="12"/>
  <c r="CH74" i="12"/>
  <c r="CK74" i="12"/>
  <c r="CP74" i="12"/>
  <c r="CS74" i="12"/>
  <c r="CX74" i="12"/>
  <c r="DA74" i="12"/>
  <c r="L74" i="12"/>
  <c r="O74" i="12"/>
  <c r="T74" i="12"/>
  <c r="W74" i="12"/>
  <c r="AB74" i="12"/>
  <c r="AE74" i="12"/>
  <c r="AJ74" i="12"/>
  <c r="AM74" i="12"/>
  <c r="AR74" i="12"/>
  <c r="AU74" i="12"/>
  <c r="AZ74" i="12"/>
  <c r="BC74" i="12"/>
  <c r="BH74" i="12"/>
  <c r="BK74" i="12"/>
  <c r="BP74" i="12"/>
  <c r="BS74" i="12"/>
  <c r="BX74" i="12"/>
  <c r="CA74" i="12"/>
  <c r="CF74" i="12"/>
  <c r="CI74" i="12"/>
  <c r="CN74" i="12"/>
  <c r="CQ74" i="12"/>
  <c r="CV74" i="12"/>
  <c r="CY74" i="12"/>
  <c r="U74" i="12"/>
  <c r="AP74" i="12"/>
  <c r="BA74" i="12"/>
  <c r="BV74" i="12"/>
  <c r="CG74" i="12"/>
  <c r="DB74" i="12"/>
  <c r="M74" i="12"/>
  <c r="AH74" i="12"/>
  <c r="AS74" i="12"/>
  <c r="BN74" i="12"/>
  <c r="BY74" i="12"/>
  <c r="CT74" i="12"/>
  <c r="Z74" i="12"/>
  <c r="AK74" i="12"/>
  <c r="BF74" i="12"/>
  <c r="BQ74" i="12"/>
  <c r="CL74" i="12"/>
  <c r="CW74" i="12"/>
  <c r="AX74" i="12"/>
  <c r="CO74" i="12"/>
  <c r="R74" i="12"/>
  <c r="BI74" i="12"/>
  <c r="AC74" i="12"/>
  <c r="CD74" i="12"/>
  <c r="P75" i="12"/>
  <c r="S75" i="12"/>
  <c r="X75" i="12"/>
  <c r="AA75" i="12"/>
  <c r="AF75" i="12"/>
  <c r="AI75" i="12"/>
  <c r="AN75" i="12"/>
  <c r="AQ75" i="12"/>
  <c r="AV75" i="12"/>
  <c r="AY75" i="12"/>
  <c r="BD75" i="12"/>
  <c r="BG75" i="12"/>
  <c r="BL75" i="12"/>
  <c r="BO75" i="12"/>
  <c r="BT75" i="12"/>
  <c r="BW75" i="12"/>
  <c r="CB75" i="12"/>
  <c r="CE75" i="12"/>
  <c r="CJ75" i="12"/>
  <c r="CM75" i="12"/>
  <c r="CR75" i="12"/>
  <c r="CU75" i="12"/>
  <c r="CZ75" i="12"/>
  <c r="DC75" i="12"/>
  <c r="N75" i="12"/>
  <c r="Q75" i="12"/>
  <c r="V75" i="12"/>
  <c r="Y75" i="12"/>
  <c r="AD75" i="12"/>
  <c r="AG75" i="12"/>
  <c r="AL75" i="12"/>
  <c r="AO75" i="12"/>
  <c r="AT75" i="12"/>
  <c r="AW75" i="12"/>
  <c r="BB75" i="12"/>
  <c r="BE75" i="12"/>
  <c r="BJ75" i="12"/>
  <c r="BM75" i="12"/>
  <c r="BR75" i="12"/>
  <c r="BU75" i="12"/>
  <c r="BZ75" i="12"/>
  <c r="CC75" i="12"/>
  <c r="CH75" i="12"/>
  <c r="CK75" i="12"/>
  <c r="CP75" i="12"/>
  <c r="CS75" i="12"/>
  <c r="CX75" i="12"/>
  <c r="DA75" i="12"/>
  <c r="L75" i="12"/>
  <c r="O75" i="12"/>
  <c r="T75" i="12"/>
  <c r="W75" i="12"/>
  <c r="AB75" i="12"/>
  <c r="AE75" i="12"/>
  <c r="AJ75" i="12"/>
  <c r="AM75" i="12"/>
  <c r="AR75" i="12"/>
  <c r="AU75" i="12"/>
  <c r="AZ75" i="12"/>
  <c r="BC75" i="12"/>
  <c r="BH75" i="12"/>
  <c r="BK75" i="12"/>
  <c r="BP75" i="12"/>
  <c r="BS75" i="12"/>
  <c r="BX75" i="12"/>
  <c r="CA75" i="12"/>
  <c r="CF75" i="12"/>
  <c r="CI75" i="12"/>
  <c r="CN75" i="12"/>
  <c r="CQ75" i="12"/>
  <c r="CV75" i="12"/>
  <c r="CY75" i="12"/>
  <c r="U75" i="12"/>
  <c r="AP75" i="12"/>
  <c r="BA75" i="12"/>
  <c r="BV75" i="12"/>
  <c r="CG75" i="12"/>
  <c r="DB75" i="12"/>
  <c r="M75" i="12"/>
  <c r="AH75" i="12"/>
  <c r="AS75" i="12"/>
  <c r="BN75" i="12"/>
  <c r="BY75" i="12"/>
  <c r="CT75" i="12"/>
  <c r="Z75" i="12"/>
  <c r="AK75" i="12"/>
  <c r="BF75" i="12"/>
  <c r="BQ75" i="12"/>
  <c r="CL75" i="12"/>
  <c r="CW75" i="12"/>
  <c r="CD75" i="12"/>
  <c r="AX75" i="12"/>
  <c r="CO75" i="12"/>
  <c r="R75" i="12"/>
  <c r="BI75" i="12"/>
  <c r="AC75" i="12"/>
  <c r="P76" i="12"/>
  <c r="S76" i="12"/>
  <c r="X76" i="12"/>
  <c r="AA76" i="12"/>
  <c r="AF76" i="12"/>
  <c r="AI76" i="12"/>
  <c r="AN76" i="12"/>
  <c r="AQ76" i="12"/>
  <c r="AV76" i="12"/>
  <c r="AY76" i="12"/>
  <c r="BD76" i="12"/>
  <c r="BG76" i="12"/>
  <c r="BL76" i="12"/>
  <c r="BO76" i="12"/>
  <c r="BT76" i="12"/>
  <c r="BW76" i="12"/>
  <c r="CB76" i="12"/>
  <c r="CE76" i="12"/>
  <c r="CJ76" i="12"/>
  <c r="CM76" i="12"/>
  <c r="CR76" i="12"/>
  <c r="CU76" i="12"/>
  <c r="CZ76" i="12"/>
  <c r="DC76" i="12"/>
  <c r="N76" i="12"/>
  <c r="Q76" i="12"/>
  <c r="V76" i="12"/>
  <c r="Y76" i="12"/>
  <c r="AD76" i="12"/>
  <c r="AG76" i="12"/>
  <c r="AL76" i="12"/>
  <c r="AO76" i="12"/>
  <c r="AT76" i="12"/>
  <c r="AW76" i="12"/>
  <c r="BB76" i="12"/>
  <c r="BE76" i="12"/>
  <c r="BJ76" i="12"/>
  <c r="BM76" i="12"/>
  <c r="BR76" i="12"/>
  <c r="BU76" i="12"/>
  <c r="BZ76" i="12"/>
  <c r="CC76" i="12"/>
  <c r="CH76" i="12"/>
  <c r="CK76" i="12"/>
  <c r="CP76" i="12"/>
  <c r="CS76" i="12"/>
  <c r="CX76" i="12"/>
  <c r="DA76" i="12"/>
  <c r="L76" i="12"/>
  <c r="O76" i="12"/>
  <c r="T76" i="12"/>
  <c r="W76" i="12"/>
  <c r="AB76" i="12"/>
  <c r="AE76" i="12"/>
  <c r="AJ76" i="12"/>
  <c r="AM76" i="12"/>
  <c r="AR76" i="12"/>
  <c r="AU76" i="12"/>
  <c r="AZ76" i="12"/>
  <c r="BC76" i="12"/>
  <c r="BH76" i="12"/>
  <c r="BK76" i="12"/>
  <c r="BP76" i="12"/>
  <c r="BS76" i="12"/>
  <c r="BX76" i="12"/>
  <c r="CA76" i="12"/>
  <c r="CF76" i="12"/>
  <c r="CI76" i="12"/>
  <c r="CN76" i="12"/>
  <c r="CQ76" i="12"/>
  <c r="CV76" i="12"/>
  <c r="CY76" i="12"/>
  <c r="U76" i="12"/>
  <c r="AP76" i="12"/>
  <c r="BA76" i="12"/>
  <c r="BV76" i="12"/>
  <c r="CG76" i="12"/>
  <c r="DB76" i="12"/>
  <c r="M76" i="12"/>
  <c r="AH76" i="12"/>
  <c r="AS76" i="12"/>
  <c r="BN76" i="12"/>
  <c r="BY76" i="12"/>
  <c r="CT76" i="12"/>
  <c r="Z76" i="12"/>
  <c r="AK76" i="12"/>
  <c r="BF76" i="12"/>
  <c r="BQ76" i="12"/>
  <c r="CL76" i="12"/>
  <c r="CW76" i="12"/>
  <c r="AC76" i="12"/>
  <c r="CD76" i="12"/>
  <c r="AX76" i="12"/>
  <c r="CO76" i="12"/>
  <c r="R76" i="12"/>
  <c r="BI76" i="12"/>
  <c r="P77" i="12"/>
  <c r="S77" i="12"/>
  <c r="X77" i="12"/>
  <c r="AA77" i="12"/>
  <c r="AF77" i="12"/>
  <c r="AI77" i="12"/>
  <c r="AN77" i="12"/>
  <c r="AQ77" i="12"/>
  <c r="AV77" i="12"/>
  <c r="AY77" i="12"/>
  <c r="BD77" i="12"/>
  <c r="BG77" i="12"/>
  <c r="BL77" i="12"/>
  <c r="BO77" i="12"/>
  <c r="BT77" i="12"/>
  <c r="BW77" i="12"/>
  <c r="CB77" i="12"/>
  <c r="CE77" i="12"/>
  <c r="CJ77" i="12"/>
  <c r="CM77" i="12"/>
  <c r="CR77" i="12"/>
  <c r="CU77" i="12"/>
  <c r="CZ77" i="12"/>
  <c r="DC77" i="12"/>
  <c r="N77" i="12"/>
  <c r="Q77" i="12"/>
  <c r="V77" i="12"/>
  <c r="Y77" i="12"/>
  <c r="AD77" i="12"/>
  <c r="AG77" i="12"/>
  <c r="AL77" i="12"/>
  <c r="AO77" i="12"/>
  <c r="AT77" i="12"/>
  <c r="AW77" i="12"/>
  <c r="BB77" i="12"/>
  <c r="BE77" i="12"/>
  <c r="BJ77" i="12"/>
  <c r="BM77" i="12"/>
  <c r="BR77" i="12"/>
  <c r="BU77" i="12"/>
  <c r="BZ77" i="12"/>
  <c r="CC77" i="12"/>
  <c r="CH77" i="12"/>
  <c r="CK77" i="12"/>
  <c r="CP77" i="12"/>
  <c r="CS77" i="12"/>
  <c r="CX77" i="12"/>
  <c r="DA77" i="12"/>
  <c r="L77" i="12"/>
  <c r="O77" i="12"/>
  <c r="T77" i="12"/>
  <c r="W77" i="12"/>
  <c r="AB77" i="12"/>
  <c r="AE77" i="12"/>
  <c r="AJ77" i="12"/>
  <c r="AM77" i="12"/>
  <c r="AR77" i="12"/>
  <c r="AU77" i="12"/>
  <c r="AZ77" i="12"/>
  <c r="BC77" i="12"/>
  <c r="BH77" i="12"/>
  <c r="BK77" i="12"/>
  <c r="BP77" i="12"/>
  <c r="BS77" i="12"/>
  <c r="BX77" i="12"/>
  <c r="CA77" i="12"/>
  <c r="CF77" i="12"/>
  <c r="CI77" i="12"/>
  <c r="CN77" i="12"/>
  <c r="CQ77" i="12"/>
  <c r="CV77" i="12"/>
  <c r="CY77" i="12"/>
  <c r="U77" i="12"/>
  <c r="AP77" i="12"/>
  <c r="BA77" i="12"/>
  <c r="BV77" i="12"/>
  <c r="CG77" i="12"/>
  <c r="DB77" i="12"/>
  <c r="M77" i="12"/>
  <c r="AH77" i="12"/>
  <c r="AS77" i="12"/>
  <c r="BN77" i="12"/>
  <c r="BY77" i="12"/>
  <c r="CT77" i="12"/>
  <c r="Z77" i="12"/>
  <c r="AK77" i="12"/>
  <c r="BF77" i="12"/>
  <c r="BQ77" i="12"/>
  <c r="CL77" i="12"/>
  <c r="CW77" i="12"/>
  <c r="R77" i="12"/>
  <c r="BI77" i="12"/>
  <c r="AC77" i="12"/>
  <c r="CD77" i="12"/>
  <c r="CO77" i="12"/>
  <c r="AX77" i="12"/>
  <c r="P78" i="12"/>
  <c r="S78" i="12"/>
  <c r="X78" i="12"/>
  <c r="AA78" i="12"/>
  <c r="AF78" i="12"/>
  <c r="AI78" i="12"/>
  <c r="AN78" i="12"/>
  <c r="AQ78" i="12"/>
  <c r="AV78" i="12"/>
  <c r="AY78" i="12"/>
  <c r="BD78" i="12"/>
  <c r="BG78" i="12"/>
  <c r="BL78" i="12"/>
  <c r="BO78" i="12"/>
  <c r="BT78" i="12"/>
  <c r="BW78" i="12"/>
  <c r="CB78" i="12"/>
  <c r="CE78" i="12"/>
  <c r="CJ78" i="12"/>
  <c r="CM78" i="12"/>
  <c r="CR78" i="12"/>
  <c r="CU78" i="12"/>
  <c r="CZ78" i="12"/>
  <c r="DC78" i="12"/>
  <c r="N78" i="12"/>
  <c r="Q78" i="12"/>
  <c r="V78" i="12"/>
  <c r="Y78" i="12"/>
  <c r="AD78" i="12"/>
  <c r="AG78" i="12"/>
  <c r="AL78" i="12"/>
  <c r="AO78" i="12"/>
  <c r="AT78" i="12"/>
  <c r="AW78" i="12"/>
  <c r="BB78" i="12"/>
  <c r="BE78" i="12"/>
  <c r="BJ78" i="12"/>
  <c r="BM78" i="12"/>
  <c r="BR78" i="12"/>
  <c r="BU78" i="12"/>
  <c r="BZ78" i="12"/>
  <c r="CC78" i="12"/>
  <c r="CH78" i="12"/>
  <c r="CK78" i="12"/>
  <c r="CP78" i="12"/>
  <c r="CS78" i="12"/>
  <c r="CX78" i="12"/>
  <c r="DA78" i="12"/>
  <c r="L78" i="12"/>
  <c r="O78" i="12"/>
  <c r="T78" i="12"/>
  <c r="W78" i="12"/>
  <c r="AB78" i="12"/>
  <c r="AE78" i="12"/>
  <c r="AJ78" i="12"/>
  <c r="AM78" i="12"/>
  <c r="AR78" i="12"/>
  <c r="AU78" i="12"/>
  <c r="AZ78" i="12"/>
  <c r="BC78" i="12"/>
  <c r="BH78" i="12"/>
  <c r="BK78" i="12"/>
  <c r="BP78" i="12"/>
  <c r="BS78" i="12"/>
  <c r="BX78" i="12"/>
  <c r="CA78" i="12"/>
  <c r="CF78" i="12"/>
  <c r="CI78" i="12"/>
  <c r="CN78" i="12"/>
  <c r="CQ78" i="12"/>
  <c r="CV78" i="12"/>
  <c r="CY78" i="12"/>
  <c r="U78" i="12"/>
  <c r="AP78" i="12"/>
  <c r="BA78" i="12"/>
  <c r="BV78" i="12"/>
  <c r="CG78" i="12"/>
  <c r="DB78" i="12"/>
  <c r="M78" i="12"/>
  <c r="AH78" i="12"/>
  <c r="AS78" i="12"/>
  <c r="BN78" i="12"/>
  <c r="BY78" i="12"/>
  <c r="CT78" i="12"/>
  <c r="Z78" i="12"/>
  <c r="AK78" i="12"/>
  <c r="BF78" i="12"/>
  <c r="BQ78" i="12"/>
  <c r="CL78" i="12"/>
  <c r="CW78" i="12"/>
  <c r="AX78" i="12"/>
  <c r="CO78" i="12"/>
  <c r="R78" i="12"/>
  <c r="BI78" i="12"/>
  <c r="AC78" i="12"/>
  <c r="CD78" i="12"/>
  <c r="P79" i="12"/>
  <c r="S79" i="12"/>
  <c r="X79" i="12"/>
  <c r="AA79" i="12"/>
  <c r="AF79" i="12"/>
  <c r="AI79" i="12"/>
  <c r="AN79" i="12"/>
  <c r="AQ79" i="12"/>
  <c r="AV79" i="12"/>
  <c r="AY79" i="12"/>
  <c r="BD79" i="12"/>
  <c r="BG79" i="12"/>
  <c r="BL79" i="12"/>
  <c r="BO79" i="12"/>
  <c r="BT79" i="12"/>
  <c r="BW79" i="12"/>
  <c r="CB79" i="12"/>
  <c r="CE79" i="12"/>
  <c r="CJ79" i="12"/>
  <c r="CM79" i="12"/>
  <c r="CR79" i="12"/>
  <c r="CU79" i="12"/>
  <c r="CZ79" i="12"/>
  <c r="DC79" i="12"/>
  <c r="N79" i="12"/>
  <c r="Q79" i="12"/>
  <c r="V79" i="12"/>
  <c r="Y79" i="12"/>
  <c r="AD79" i="12"/>
  <c r="AG79" i="12"/>
  <c r="AL79" i="12"/>
  <c r="AO79" i="12"/>
  <c r="AT79" i="12"/>
  <c r="AW79" i="12"/>
  <c r="BB79" i="12"/>
  <c r="BE79" i="12"/>
  <c r="BJ79" i="12"/>
  <c r="BM79" i="12"/>
  <c r="BR79" i="12"/>
  <c r="BU79" i="12"/>
  <c r="BZ79" i="12"/>
  <c r="CC79" i="12"/>
  <c r="CH79" i="12"/>
  <c r="CK79" i="12"/>
  <c r="CP79" i="12"/>
  <c r="CS79" i="12"/>
  <c r="CX79" i="12"/>
  <c r="DA79" i="12"/>
  <c r="L79" i="12"/>
  <c r="O79" i="12"/>
  <c r="T79" i="12"/>
  <c r="W79" i="12"/>
  <c r="AB79" i="12"/>
  <c r="AE79" i="12"/>
  <c r="AJ79" i="12"/>
  <c r="AM79" i="12"/>
  <c r="AR79" i="12"/>
  <c r="AU79" i="12"/>
  <c r="AZ79" i="12"/>
  <c r="BC79" i="12"/>
  <c r="BH79" i="12"/>
  <c r="BK79" i="12"/>
  <c r="BP79" i="12"/>
  <c r="BS79" i="12"/>
  <c r="BX79" i="12"/>
  <c r="CA79" i="12"/>
  <c r="CF79" i="12"/>
  <c r="CI79" i="12"/>
  <c r="CN79" i="12"/>
  <c r="CQ79" i="12"/>
  <c r="CV79" i="12"/>
  <c r="CY79" i="12"/>
  <c r="U79" i="12"/>
  <c r="AP79" i="12"/>
  <c r="BA79" i="12"/>
  <c r="BV79" i="12"/>
  <c r="CG79" i="12"/>
  <c r="DB79" i="12"/>
  <c r="M79" i="12"/>
  <c r="AH79" i="12"/>
  <c r="AS79" i="12"/>
  <c r="BN79" i="12"/>
  <c r="BY79" i="12"/>
  <c r="CT79" i="12"/>
  <c r="Z79" i="12"/>
  <c r="AK79" i="12"/>
  <c r="BF79" i="12"/>
  <c r="BQ79" i="12"/>
  <c r="CL79" i="12"/>
  <c r="CW79" i="12"/>
  <c r="CD79" i="12"/>
  <c r="AX79" i="12"/>
  <c r="CO79" i="12"/>
  <c r="R79" i="12"/>
  <c r="BI79" i="12"/>
  <c r="AC79" i="12"/>
  <c r="P80" i="12"/>
  <c r="S80" i="12"/>
  <c r="X80" i="12"/>
  <c r="AA80" i="12"/>
  <c r="AF80" i="12"/>
  <c r="AI80" i="12"/>
  <c r="AN80" i="12"/>
  <c r="AQ80" i="12"/>
  <c r="AV80" i="12"/>
  <c r="AY80" i="12"/>
  <c r="BD80" i="12"/>
  <c r="BG80" i="12"/>
  <c r="BL80" i="12"/>
  <c r="BO80" i="12"/>
  <c r="BT80" i="12"/>
  <c r="BW80" i="12"/>
  <c r="CB80" i="12"/>
  <c r="CE80" i="12"/>
  <c r="CJ80" i="12"/>
  <c r="CM80" i="12"/>
  <c r="CR80" i="12"/>
  <c r="CU80" i="12"/>
  <c r="CZ80" i="12"/>
  <c r="DC80" i="12"/>
  <c r="N80" i="12"/>
  <c r="Q80" i="12"/>
  <c r="V80" i="12"/>
  <c r="Y80" i="12"/>
  <c r="AD80" i="12"/>
  <c r="AG80" i="12"/>
  <c r="AL80" i="12"/>
  <c r="AO80" i="12"/>
  <c r="AT80" i="12"/>
  <c r="AW80" i="12"/>
  <c r="BB80" i="12"/>
  <c r="BE80" i="12"/>
  <c r="BJ80" i="12"/>
  <c r="BM80" i="12"/>
  <c r="BR80" i="12"/>
  <c r="BU80" i="12"/>
  <c r="BZ80" i="12"/>
  <c r="CC80" i="12"/>
  <c r="CH80" i="12"/>
  <c r="CK80" i="12"/>
  <c r="CP80" i="12"/>
  <c r="CS80" i="12"/>
  <c r="CX80" i="12"/>
  <c r="DA80" i="12"/>
  <c r="L80" i="12"/>
  <c r="O80" i="12"/>
  <c r="T80" i="12"/>
  <c r="W80" i="12"/>
  <c r="AB80" i="12"/>
  <c r="AE80" i="12"/>
  <c r="AJ80" i="12"/>
  <c r="AM80" i="12"/>
  <c r="AR80" i="12"/>
  <c r="AU80" i="12"/>
  <c r="AZ80" i="12"/>
  <c r="BC80" i="12"/>
  <c r="BH80" i="12"/>
  <c r="BK80" i="12"/>
  <c r="BP80" i="12"/>
  <c r="BS80" i="12"/>
  <c r="BX80" i="12"/>
  <c r="CA80" i="12"/>
  <c r="CF80" i="12"/>
  <c r="CI80" i="12"/>
  <c r="CN80" i="12"/>
  <c r="CQ80" i="12"/>
  <c r="CV80" i="12"/>
  <c r="CY80" i="12"/>
  <c r="U80" i="12"/>
  <c r="AP80" i="12"/>
  <c r="BA80" i="12"/>
  <c r="BV80" i="12"/>
  <c r="CG80" i="12"/>
  <c r="DB80" i="12"/>
  <c r="M80" i="12"/>
  <c r="AH80" i="12"/>
  <c r="AS80" i="12"/>
  <c r="BN80" i="12"/>
  <c r="BY80" i="12"/>
  <c r="CT80" i="12"/>
  <c r="Z80" i="12"/>
  <c r="AK80" i="12"/>
  <c r="BF80" i="12"/>
  <c r="BQ80" i="12"/>
  <c r="CL80" i="12"/>
  <c r="CW80" i="12"/>
  <c r="AC80" i="12"/>
  <c r="CD80" i="12"/>
  <c r="AX80" i="12"/>
  <c r="CO80" i="12"/>
  <c r="R80" i="12"/>
  <c r="BI80" i="12"/>
  <c r="P81" i="12"/>
  <c r="S81" i="12"/>
  <c r="X81" i="12"/>
  <c r="AA81" i="12"/>
  <c r="AF81" i="12"/>
  <c r="AI81" i="12"/>
  <c r="AN81" i="12"/>
  <c r="AQ81" i="12"/>
  <c r="AV81" i="12"/>
  <c r="AY81" i="12"/>
  <c r="BD81" i="12"/>
  <c r="BG81" i="12"/>
  <c r="BL81" i="12"/>
  <c r="BO81" i="12"/>
  <c r="BT81" i="12"/>
  <c r="BW81" i="12"/>
  <c r="CB81" i="12"/>
  <c r="CE81" i="12"/>
  <c r="CJ81" i="12"/>
  <c r="CM81" i="12"/>
  <c r="CR81" i="12"/>
  <c r="CU81" i="12"/>
  <c r="CZ81" i="12"/>
  <c r="DC81" i="12"/>
  <c r="N81" i="12"/>
  <c r="Q81" i="12"/>
  <c r="V81" i="12"/>
  <c r="Y81" i="12"/>
  <c r="AD81" i="12"/>
  <c r="AG81" i="12"/>
  <c r="AL81" i="12"/>
  <c r="AO81" i="12"/>
  <c r="AT81" i="12"/>
  <c r="AW81" i="12"/>
  <c r="BB81" i="12"/>
  <c r="BE81" i="12"/>
  <c r="BJ81" i="12"/>
  <c r="BM81" i="12"/>
  <c r="BR81" i="12"/>
  <c r="BU81" i="12"/>
  <c r="BZ81" i="12"/>
  <c r="CC81" i="12"/>
  <c r="CH81" i="12"/>
  <c r="CK81" i="12"/>
  <c r="CP81" i="12"/>
  <c r="CS81" i="12"/>
  <c r="CX81" i="12"/>
  <c r="DA81" i="12"/>
  <c r="L81" i="12"/>
  <c r="O81" i="12"/>
  <c r="T81" i="12"/>
  <c r="W81" i="12"/>
  <c r="AB81" i="12"/>
  <c r="AE81" i="12"/>
  <c r="AJ81" i="12"/>
  <c r="AM81" i="12"/>
  <c r="AR81" i="12"/>
  <c r="AU81" i="12"/>
  <c r="AZ81" i="12"/>
  <c r="BC81" i="12"/>
  <c r="BH81" i="12"/>
  <c r="BK81" i="12"/>
  <c r="BP81" i="12"/>
  <c r="BS81" i="12"/>
  <c r="BX81" i="12"/>
  <c r="CA81" i="12"/>
  <c r="CF81" i="12"/>
  <c r="CI81" i="12"/>
  <c r="CN81" i="12"/>
  <c r="CQ81" i="12"/>
  <c r="CV81" i="12"/>
  <c r="CY81" i="12"/>
  <c r="U81" i="12"/>
  <c r="AP81" i="12"/>
  <c r="BA81" i="12"/>
  <c r="BV81" i="12"/>
  <c r="CG81" i="12"/>
  <c r="DB81" i="12"/>
  <c r="M81" i="12"/>
  <c r="AH81" i="12"/>
  <c r="AS81" i="12"/>
  <c r="BN81" i="12"/>
  <c r="BY81" i="12"/>
  <c r="CT81" i="12"/>
  <c r="Z81" i="12"/>
  <c r="AK81" i="12"/>
  <c r="BF81" i="12"/>
  <c r="BQ81" i="12"/>
  <c r="CL81" i="12"/>
  <c r="CW81" i="12"/>
  <c r="R81" i="12"/>
  <c r="BI81" i="12"/>
  <c r="AC81" i="12"/>
  <c r="CD81" i="12"/>
  <c r="AX81" i="12"/>
  <c r="CO81" i="12"/>
  <c r="P82" i="12"/>
  <c r="S82" i="12"/>
  <c r="X82" i="12"/>
  <c r="AA82" i="12"/>
  <c r="AF82" i="12"/>
  <c r="AI82" i="12"/>
  <c r="AN82" i="12"/>
  <c r="AQ82" i="12"/>
  <c r="AV82" i="12"/>
  <c r="AY82" i="12"/>
  <c r="BD82" i="12"/>
  <c r="BG82" i="12"/>
  <c r="BL82" i="12"/>
  <c r="BO82" i="12"/>
  <c r="BT82" i="12"/>
  <c r="BW82" i="12"/>
  <c r="CB82" i="12"/>
  <c r="CE82" i="12"/>
  <c r="CJ82" i="12"/>
  <c r="CM82" i="12"/>
  <c r="CR82" i="12"/>
  <c r="CU82" i="12"/>
  <c r="CZ82" i="12"/>
  <c r="DC82" i="12"/>
  <c r="N82" i="12"/>
  <c r="Q82" i="12"/>
  <c r="V82" i="12"/>
  <c r="Y82" i="12"/>
  <c r="AD82" i="12"/>
  <c r="AG82" i="12"/>
  <c r="AL82" i="12"/>
  <c r="AO82" i="12"/>
  <c r="AT82" i="12"/>
  <c r="AW82" i="12"/>
  <c r="BB82" i="12"/>
  <c r="BE82" i="12"/>
  <c r="BJ82" i="12"/>
  <c r="BM82" i="12"/>
  <c r="BR82" i="12"/>
  <c r="BU82" i="12"/>
  <c r="BZ82" i="12"/>
  <c r="CC82" i="12"/>
  <c r="CH82" i="12"/>
  <c r="CK82" i="12"/>
  <c r="CP82" i="12"/>
  <c r="CS82" i="12"/>
  <c r="CX82" i="12"/>
  <c r="DA82" i="12"/>
  <c r="L82" i="12"/>
  <c r="O82" i="12"/>
  <c r="T82" i="12"/>
  <c r="W82" i="12"/>
  <c r="AB82" i="12"/>
  <c r="AE82" i="12"/>
  <c r="AJ82" i="12"/>
  <c r="AM82" i="12"/>
  <c r="AR82" i="12"/>
  <c r="AU82" i="12"/>
  <c r="AZ82" i="12"/>
  <c r="BC82" i="12"/>
  <c r="BH82" i="12"/>
  <c r="BK82" i="12"/>
  <c r="BP82" i="12"/>
  <c r="BS82" i="12"/>
  <c r="BX82" i="12"/>
  <c r="CA82" i="12"/>
  <c r="CF82" i="12"/>
  <c r="CI82" i="12"/>
  <c r="CN82" i="12"/>
  <c r="CQ82" i="12"/>
  <c r="CV82" i="12"/>
  <c r="CY82" i="12"/>
  <c r="U82" i="12"/>
  <c r="AP82" i="12"/>
  <c r="BA82" i="12"/>
  <c r="BV82" i="12"/>
  <c r="CG82" i="12"/>
  <c r="DB82" i="12"/>
  <c r="M82" i="12"/>
  <c r="AH82" i="12"/>
  <c r="AS82" i="12"/>
  <c r="BN82" i="12"/>
  <c r="BY82" i="12"/>
  <c r="CT82" i="12"/>
  <c r="Z82" i="12"/>
  <c r="AK82" i="12"/>
  <c r="BF82" i="12"/>
  <c r="BQ82" i="12"/>
  <c r="CL82" i="12"/>
  <c r="CW82" i="12"/>
  <c r="AX82" i="12"/>
  <c r="CO82" i="12"/>
  <c r="R82" i="12"/>
  <c r="BI82" i="12"/>
  <c r="AC82" i="12"/>
  <c r="CD82" i="12"/>
  <c r="P83" i="12"/>
  <c r="S83" i="12"/>
  <c r="X83" i="12"/>
  <c r="AA83" i="12"/>
  <c r="AF83" i="12"/>
  <c r="AI83" i="12"/>
  <c r="AN83" i="12"/>
  <c r="AQ83" i="12"/>
  <c r="AV83" i="12"/>
  <c r="AY83" i="12"/>
  <c r="BD83" i="12"/>
  <c r="BG83" i="12"/>
  <c r="BL83" i="12"/>
  <c r="BO83" i="12"/>
  <c r="BT83" i="12"/>
  <c r="BW83" i="12"/>
  <c r="CB83" i="12"/>
  <c r="CE83" i="12"/>
  <c r="CJ83" i="12"/>
  <c r="CM83" i="12"/>
  <c r="CR83" i="12"/>
  <c r="CU83" i="12"/>
  <c r="CZ83" i="12"/>
  <c r="DC83" i="12"/>
  <c r="N83" i="12"/>
  <c r="Q83" i="12"/>
  <c r="V83" i="12"/>
  <c r="Y83" i="12"/>
  <c r="AD83" i="12"/>
  <c r="AG83" i="12"/>
  <c r="AL83" i="12"/>
  <c r="AO83" i="12"/>
  <c r="AT83" i="12"/>
  <c r="AW83" i="12"/>
  <c r="BB83" i="12"/>
  <c r="BE83" i="12"/>
  <c r="BJ83" i="12"/>
  <c r="BM83" i="12"/>
  <c r="BR83" i="12"/>
  <c r="BU83" i="12"/>
  <c r="BZ83" i="12"/>
  <c r="CC83" i="12"/>
  <c r="CH83" i="12"/>
  <c r="CK83" i="12"/>
  <c r="CP83" i="12"/>
  <c r="CS83" i="12"/>
  <c r="CX83" i="12"/>
  <c r="DA83" i="12"/>
  <c r="L83" i="12"/>
  <c r="O83" i="12"/>
  <c r="T83" i="12"/>
  <c r="W83" i="12"/>
  <c r="AB83" i="12"/>
  <c r="AE83" i="12"/>
  <c r="AJ83" i="12"/>
  <c r="AM83" i="12"/>
  <c r="AR83" i="12"/>
  <c r="AU83" i="12"/>
  <c r="AZ83" i="12"/>
  <c r="U83" i="12"/>
  <c r="AP83" i="12"/>
  <c r="BA83" i="12"/>
  <c r="BF83" i="12"/>
  <c r="BQ83" i="12"/>
  <c r="BV83" i="12"/>
  <c r="CG83" i="12"/>
  <c r="CL83" i="12"/>
  <c r="CW83" i="12"/>
  <c r="DB83" i="12"/>
  <c r="M83" i="12"/>
  <c r="AH83" i="12"/>
  <c r="AS83" i="12"/>
  <c r="BC83" i="12"/>
  <c r="BH83" i="12"/>
  <c r="BS83" i="12"/>
  <c r="BX83" i="12"/>
  <c r="CI83" i="12"/>
  <c r="CN83" i="12"/>
  <c r="CY83" i="12"/>
  <c r="Z83" i="12"/>
  <c r="AK83" i="12"/>
  <c r="BI83" i="12"/>
  <c r="BN83" i="12"/>
  <c r="BY83" i="12"/>
  <c r="CD83" i="12"/>
  <c r="CO83" i="12"/>
  <c r="CT83" i="12"/>
  <c r="BP83" i="12"/>
  <c r="AX83" i="12"/>
  <c r="CQ83" i="12"/>
  <c r="R83" i="12"/>
  <c r="CA83" i="12"/>
  <c r="CV83" i="12"/>
  <c r="AC83" i="12"/>
  <c r="BK83" i="12"/>
  <c r="CF83" i="12"/>
  <c r="P84" i="12"/>
  <c r="S84" i="12"/>
  <c r="X84" i="12"/>
  <c r="AA84" i="12"/>
  <c r="AF84" i="12"/>
  <c r="AI84" i="12"/>
  <c r="AN84" i="12"/>
  <c r="AQ84" i="12"/>
  <c r="AV84" i="12"/>
  <c r="AY84" i="12"/>
  <c r="BD84" i="12"/>
  <c r="BG84" i="12"/>
  <c r="BL84" i="12"/>
  <c r="BO84" i="12"/>
  <c r="BT84" i="12"/>
  <c r="BW84" i="12"/>
  <c r="CB84" i="12"/>
  <c r="CE84" i="12"/>
  <c r="CJ84" i="12"/>
  <c r="CM84" i="12"/>
  <c r="CR84" i="12"/>
  <c r="CU84" i="12"/>
  <c r="CZ84" i="12"/>
  <c r="DC84" i="12"/>
  <c r="N84" i="12"/>
  <c r="Q84" i="12"/>
  <c r="V84" i="12"/>
  <c r="Y84" i="12"/>
  <c r="AD84" i="12"/>
  <c r="AG84" i="12"/>
  <c r="AL84" i="12"/>
  <c r="AO84" i="12"/>
  <c r="AT84" i="12"/>
  <c r="AW84" i="12"/>
  <c r="BB84" i="12"/>
  <c r="BE84" i="12"/>
  <c r="BJ84" i="12"/>
  <c r="BM84" i="12"/>
  <c r="BR84" i="12"/>
  <c r="BU84" i="12"/>
  <c r="BZ84" i="12"/>
  <c r="CC84" i="12"/>
  <c r="CH84" i="12"/>
  <c r="CK84" i="12"/>
  <c r="CP84" i="12"/>
  <c r="CS84" i="12"/>
  <c r="CX84" i="12"/>
  <c r="DA84" i="12"/>
  <c r="U84" i="12"/>
  <c r="Z84" i="12"/>
  <c r="AK84" i="12"/>
  <c r="AP84" i="12"/>
  <c r="BA84" i="12"/>
  <c r="BF84" i="12"/>
  <c r="BQ84" i="12"/>
  <c r="BV84" i="12"/>
  <c r="CG84" i="12"/>
  <c r="CL84" i="12"/>
  <c r="CW84" i="12"/>
  <c r="DB84" i="12"/>
  <c r="L84" i="12"/>
  <c r="W84" i="12"/>
  <c r="AB84" i="12"/>
  <c r="AM84" i="12"/>
  <c r="AR84" i="12"/>
  <c r="BC84" i="12"/>
  <c r="BH84" i="12"/>
  <c r="BS84" i="12"/>
  <c r="BX84" i="12"/>
  <c r="CI84" i="12"/>
  <c r="CN84" i="12"/>
  <c r="CY84" i="12"/>
  <c r="M84" i="12"/>
  <c r="R84" i="12"/>
  <c r="AC84" i="12"/>
  <c r="AH84" i="12"/>
  <c r="AS84" i="12"/>
  <c r="AX84" i="12"/>
  <c r="BI84" i="12"/>
  <c r="BN84" i="12"/>
  <c r="BY84" i="12"/>
  <c r="CD84" i="12"/>
  <c r="CO84" i="12"/>
  <c r="CT84" i="12"/>
  <c r="O84" i="12"/>
  <c r="AJ84" i="12"/>
  <c r="CA84" i="12"/>
  <c r="CV84" i="12"/>
  <c r="T84" i="12"/>
  <c r="BK84" i="12"/>
  <c r="CF84" i="12"/>
  <c r="AU84" i="12"/>
  <c r="BP84" i="12"/>
  <c r="AE84" i="12"/>
  <c r="AZ84" i="12"/>
  <c r="CQ84" i="12"/>
  <c r="P85" i="12"/>
  <c r="S85" i="12"/>
  <c r="X85" i="12"/>
  <c r="AA85" i="12"/>
  <c r="AF85" i="12"/>
  <c r="AI85" i="12"/>
  <c r="AN85" i="12"/>
  <c r="AQ85" i="12"/>
  <c r="AV85" i="12"/>
  <c r="AY85" i="12"/>
  <c r="BD85" i="12"/>
  <c r="BG85" i="12"/>
  <c r="BL85" i="12"/>
  <c r="BO85" i="12"/>
  <c r="BT85" i="12"/>
  <c r="BW85" i="12"/>
  <c r="CB85" i="12"/>
  <c r="CE85" i="12"/>
  <c r="CJ85" i="12"/>
  <c r="CM85" i="12"/>
  <c r="CR85" i="12"/>
  <c r="CU85" i="12"/>
  <c r="CZ85" i="12"/>
  <c r="DC85" i="12"/>
  <c r="N85" i="12"/>
  <c r="Q85" i="12"/>
  <c r="V85" i="12"/>
  <c r="Y85" i="12"/>
  <c r="AD85" i="12"/>
  <c r="AG85" i="12"/>
  <c r="AL85" i="12"/>
  <c r="AO85" i="12"/>
  <c r="AT85" i="12"/>
  <c r="AW85" i="12"/>
  <c r="BB85" i="12"/>
  <c r="BE85" i="12"/>
  <c r="BJ85" i="12"/>
  <c r="BM85" i="12"/>
  <c r="BR85" i="12"/>
  <c r="BU85" i="12"/>
  <c r="BZ85" i="12"/>
  <c r="CC85" i="12"/>
  <c r="CH85" i="12"/>
  <c r="CK85" i="12"/>
  <c r="CP85" i="12"/>
  <c r="CS85" i="12"/>
  <c r="CX85" i="12"/>
  <c r="DA85" i="12"/>
  <c r="U85" i="12"/>
  <c r="Z85" i="12"/>
  <c r="AK85" i="12"/>
  <c r="AP85" i="12"/>
  <c r="BA85" i="12"/>
  <c r="BF85" i="12"/>
  <c r="BQ85" i="12"/>
  <c r="BV85" i="12"/>
  <c r="CG85" i="12"/>
  <c r="CL85" i="12"/>
  <c r="CW85" i="12"/>
  <c r="DB85" i="12"/>
  <c r="L85" i="12"/>
  <c r="W85" i="12"/>
  <c r="AB85" i="12"/>
  <c r="AM85" i="12"/>
  <c r="AR85" i="12"/>
  <c r="BC85" i="12"/>
  <c r="BH85" i="12"/>
  <c r="BS85" i="12"/>
  <c r="BX85" i="12"/>
  <c r="CI85" i="12"/>
  <c r="CN85" i="12"/>
  <c r="CY85" i="12"/>
  <c r="M85" i="12"/>
  <c r="R85" i="12"/>
  <c r="AC85" i="12"/>
  <c r="AH85" i="12"/>
  <c r="AS85" i="12"/>
  <c r="AX85" i="12"/>
  <c r="BI85" i="12"/>
  <c r="BN85" i="12"/>
  <c r="BY85" i="12"/>
  <c r="CD85" i="12"/>
  <c r="CO85" i="12"/>
  <c r="CT85" i="12"/>
  <c r="AU85" i="12"/>
  <c r="BP85" i="12"/>
  <c r="AE85" i="12"/>
  <c r="AZ85" i="12"/>
  <c r="CQ85" i="12"/>
  <c r="O85" i="12"/>
  <c r="AJ85" i="12"/>
  <c r="CA85" i="12"/>
  <c r="CV85" i="12"/>
  <c r="T85" i="12"/>
  <c r="BK85" i="12"/>
  <c r="CF85" i="12"/>
  <c r="P86" i="12"/>
  <c r="S86" i="12"/>
  <c r="X86" i="12"/>
  <c r="AA86" i="12"/>
  <c r="AF86" i="12"/>
  <c r="AI86" i="12"/>
  <c r="N86" i="12"/>
  <c r="Q86" i="12"/>
  <c r="V86" i="12"/>
  <c r="Y86" i="12"/>
  <c r="AD86" i="12"/>
  <c r="AG86" i="12"/>
  <c r="AL86" i="12"/>
  <c r="AN86" i="12"/>
  <c r="AP86" i="12"/>
  <c r="AR86" i="12"/>
  <c r="AT86" i="12"/>
  <c r="AV86" i="12"/>
  <c r="AX86" i="12"/>
  <c r="AZ86" i="12"/>
  <c r="BB86" i="12"/>
  <c r="BD86" i="12"/>
  <c r="BF86" i="12"/>
  <c r="BH86" i="12"/>
  <c r="BJ86" i="12"/>
  <c r="BL86" i="12"/>
  <c r="BN86" i="12"/>
  <c r="BP86" i="12"/>
  <c r="BR86" i="12"/>
  <c r="BT86" i="12"/>
  <c r="BV86" i="12"/>
  <c r="BX86" i="12"/>
  <c r="BZ86" i="12"/>
  <c r="CB86" i="12"/>
  <c r="CD86" i="12"/>
  <c r="CF86" i="12"/>
  <c r="CH86" i="12"/>
  <c r="CJ86" i="12"/>
  <c r="CL86" i="12"/>
  <c r="CN86" i="12"/>
  <c r="CP86" i="12"/>
  <c r="CR86" i="12"/>
  <c r="CT86" i="12"/>
  <c r="CV86" i="12"/>
  <c r="CX86" i="12"/>
  <c r="CZ86" i="12"/>
  <c r="DB86" i="12"/>
  <c r="U86" i="12"/>
  <c r="Z86" i="12"/>
  <c r="AK86" i="12"/>
  <c r="AO86" i="12"/>
  <c r="AS86" i="12"/>
  <c r="AW86" i="12"/>
  <c r="BA86" i="12"/>
  <c r="BE86" i="12"/>
  <c r="BI86" i="12"/>
  <c r="BM86" i="12"/>
  <c r="BQ86" i="12"/>
  <c r="BU86" i="12"/>
  <c r="BY86" i="12"/>
  <c r="CC86" i="12"/>
  <c r="CG86" i="12"/>
  <c r="CK86" i="12"/>
  <c r="CO86" i="12"/>
  <c r="CS86" i="12"/>
  <c r="CW86" i="12"/>
  <c r="DA86" i="12"/>
  <c r="L86" i="12"/>
  <c r="W86" i="12"/>
  <c r="AB86" i="12"/>
  <c r="M86" i="12"/>
  <c r="R86" i="12"/>
  <c r="AC86" i="12"/>
  <c r="AH86" i="12"/>
  <c r="AM86" i="12"/>
  <c r="AQ86" i="12"/>
  <c r="AU86" i="12"/>
  <c r="AY86" i="12"/>
  <c r="BC86" i="12"/>
  <c r="BG86" i="12"/>
  <c r="BK86" i="12"/>
  <c r="BO86" i="12"/>
  <c r="BS86" i="12"/>
  <c r="BW86" i="12"/>
  <c r="CA86" i="12"/>
  <c r="CE86" i="12"/>
  <c r="CI86" i="12"/>
  <c r="CM86" i="12"/>
  <c r="CQ86" i="12"/>
  <c r="CU86" i="12"/>
  <c r="CY86" i="12"/>
  <c r="DC86" i="12"/>
  <c r="O86" i="12"/>
  <c r="AJ86" i="12"/>
  <c r="T86" i="12"/>
  <c r="AE86" i="12"/>
  <c r="L87" i="12"/>
  <c r="N87" i="12"/>
  <c r="P87" i="12"/>
  <c r="R87" i="12"/>
  <c r="T87" i="12"/>
  <c r="V87" i="12"/>
  <c r="X87" i="12"/>
  <c r="Z87" i="12"/>
  <c r="AB87" i="12"/>
  <c r="AD87" i="12"/>
  <c r="AF87" i="12"/>
  <c r="AH87" i="12"/>
  <c r="AJ87" i="12"/>
  <c r="AL87" i="12"/>
  <c r="AN87" i="12"/>
  <c r="AP87" i="12"/>
  <c r="AR87" i="12"/>
  <c r="AT87" i="12"/>
  <c r="AV87" i="12"/>
  <c r="AX87" i="12"/>
  <c r="AZ87" i="12"/>
  <c r="BB87" i="12"/>
  <c r="BD87" i="12"/>
  <c r="BF87" i="12"/>
  <c r="BH87" i="12"/>
  <c r="BJ87" i="12"/>
  <c r="BL87" i="12"/>
  <c r="BN87" i="12"/>
  <c r="BP87" i="12"/>
  <c r="BR87" i="12"/>
  <c r="BT87" i="12"/>
  <c r="BV87" i="12"/>
  <c r="BX87" i="12"/>
  <c r="BZ87" i="12"/>
  <c r="CB87" i="12"/>
  <c r="CD87" i="12"/>
  <c r="CF87" i="12"/>
  <c r="CH87" i="12"/>
  <c r="CJ87" i="12"/>
  <c r="CL87" i="12"/>
  <c r="CN87" i="12"/>
  <c r="CP87" i="12"/>
  <c r="CR87" i="12"/>
  <c r="CT87" i="12"/>
  <c r="CV87" i="12"/>
  <c r="CX87" i="12"/>
  <c r="CZ87" i="12"/>
  <c r="DB87" i="12"/>
  <c r="M87" i="12"/>
  <c r="Q87" i="12"/>
  <c r="U87" i="12"/>
  <c r="Y87" i="12"/>
  <c r="AC87" i="12"/>
  <c r="AG87" i="12"/>
  <c r="AK87" i="12"/>
  <c r="AO87" i="12"/>
  <c r="AS87" i="12"/>
  <c r="AW87" i="12"/>
  <c r="BA87" i="12"/>
  <c r="BE87" i="12"/>
  <c r="BI87" i="12"/>
  <c r="BM87" i="12"/>
  <c r="BQ87" i="12"/>
  <c r="BU87" i="12"/>
  <c r="BY87" i="12"/>
  <c r="CC87" i="12"/>
  <c r="CG87" i="12"/>
  <c r="CK87" i="12"/>
  <c r="CO87" i="12"/>
  <c r="CS87" i="12"/>
  <c r="CW87" i="12"/>
  <c r="DA87" i="12"/>
  <c r="O87" i="12"/>
  <c r="S87" i="12"/>
  <c r="W87" i="12"/>
  <c r="AA87" i="12"/>
  <c r="AE87" i="12"/>
  <c r="AI87" i="12"/>
  <c r="AM87" i="12"/>
  <c r="AQ87" i="12"/>
  <c r="AU87" i="12"/>
  <c r="AY87" i="12"/>
  <c r="BC87" i="12"/>
  <c r="BG87" i="12"/>
  <c r="BK87" i="12"/>
  <c r="BO87" i="12"/>
  <c r="BS87" i="12"/>
  <c r="BW87" i="12"/>
  <c r="CA87" i="12"/>
  <c r="CE87" i="12"/>
  <c r="CI87" i="12"/>
  <c r="CM87" i="12"/>
  <c r="CQ87" i="12"/>
  <c r="CU87" i="12"/>
  <c r="CY87" i="12"/>
  <c r="DC87" i="12"/>
  <c r="L88" i="12"/>
  <c r="N88" i="12"/>
  <c r="P88" i="12"/>
  <c r="R88" i="12"/>
  <c r="T88" i="12"/>
  <c r="V88" i="12"/>
  <c r="X88" i="12"/>
  <c r="Z88" i="12"/>
  <c r="AB88" i="12"/>
  <c r="AD88" i="12"/>
  <c r="AF88" i="12"/>
  <c r="AH88" i="12"/>
  <c r="AJ88" i="12"/>
  <c r="AL88" i="12"/>
  <c r="AN88" i="12"/>
  <c r="AP88" i="12"/>
  <c r="AR88" i="12"/>
  <c r="AT88" i="12"/>
  <c r="AV88" i="12"/>
  <c r="AX88" i="12"/>
  <c r="AZ88" i="12"/>
  <c r="BB88" i="12"/>
  <c r="BD88" i="12"/>
  <c r="BF88" i="12"/>
  <c r="BH88" i="12"/>
  <c r="BJ88" i="12"/>
  <c r="BL88" i="12"/>
  <c r="BN88" i="12"/>
  <c r="BP88" i="12"/>
  <c r="BR88" i="12"/>
  <c r="BT88" i="12"/>
  <c r="BV88" i="12"/>
  <c r="BX88" i="12"/>
  <c r="BZ88" i="12"/>
  <c r="CB88" i="12"/>
  <c r="CD88" i="12"/>
  <c r="CF88" i="12"/>
  <c r="CH88" i="12"/>
  <c r="CJ88" i="12"/>
  <c r="CL88" i="12"/>
  <c r="CN88" i="12"/>
  <c r="CP88" i="12"/>
  <c r="CR88" i="12"/>
  <c r="CT88" i="12"/>
  <c r="CV88" i="12"/>
  <c r="CX88" i="12"/>
  <c r="CZ88" i="12"/>
  <c r="DB88" i="12"/>
  <c r="M88" i="12"/>
  <c r="Q88" i="12"/>
  <c r="U88" i="12"/>
  <c r="Y88" i="12"/>
  <c r="AC88" i="12"/>
  <c r="AG88" i="12"/>
  <c r="AK88" i="12"/>
  <c r="AO88" i="12"/>
  <c r="AS88" i="12"/>
  <c r="AW88" i="12"/>
  <c r="BA88" i="12"/>
  <c r="BE88" i="12"/>
  <c r="BI88" i="12"/>
  <c r="BM88" i="12"/>
  <c r="BQ88" i="12"/>
  <c r="BU88" i="12"/>
  <c r="BY88" i="12"/>
  <c r="CC88" i="12"/>
  <c r="CG88" i="12"/>
  <c r="CK88" i="12"/>
  <c r="CO88" i="12"/>
  <c r="CS88" i="12"/>
  <c r="CW88" i="12"/>
  <c r="DA88" i="12"/>
  <c r="O88" i="12"/>
  <c r="S88" i="12"/>
  <c r="W88" i="12"/>
  <c r="AA88" i="12"/>
  <c r="AE88" i="12"/>
  <c r="AI88" i="12"/>
  <c r="AM88" i="12"/>
  <c r="AQ88" i="12"/>
  <c r="AU88" i="12"/>
  <c r="AY88" i="12"/>
  <c r="BC88" i="12"/>
  <c r="BG88" i="12"/>
  <c r="BK88" i="12"/>
  <c r="BO88" i="12"/>
  <c r="BS88" i="12"/>
  <c r="BW88" i="12"/>
  <c r="CA88" i="12"/>
  <c r="CE88" i="12"/>
  <c r="CI88" i="12"/>
  <c r="CM88" i="12"/>
  <c r="CQ88" i="12"/>
  <c r="CU88" i="12"/>
  <c r="CY88" i="12"/>
  <c r="DC88" i="12"/>
  <c r="L89" i="12"/>
  <c r="N89" i="12"/>
  <c r="P89" i="12"/>
  <c r="R89" i="12"/>
  <c r="T89" i="12"/>
  <c r="V89" i="12"/>
  <c r="X89" i="12"/>
  <c r="Z89" i="12"/>
  <c r="AB89" i="12"/>
  <c r="AD89" i="12"/>
  <c r="AF89" i="12"/>
  <c r="AH89" i="12"/>
  <c r="AJ89" i="12"/>
  <c r="AL89" i="12"/>
  <c r="AN89" i="12"/>
  <c r="AP89" i="12"/>
  <c r="AR89" i="12"/>
  <c r="AT89" i="12"/>
  <c r="AV89" i="12"/>
  <c r="AX89" i="12"/>
  <c r="AZ89" i="12"/>
  <c r="BB89" i="12"/>
  <c r="BD89" i="12"/>
  <c r="BF89" i="12"/>
  <c r="BH89" i="12"/>
  <c r="BJ89" i="12"/>
  <c r="BL89" i="12"/>
  <c r="BN89" i="12"/>
  <c r="BP89" i="12"/>
  <c r="BR89" i="12"/>
  <c r="BT89" i="12"/>
  <c r="BV89" i="12"/>
  <c r="BX89" i="12"/>
  <c r="BZ89" i="12"/>
  <c r="CB89" i="12"/>
  <c r="CD89" i="12"/>
  <c r="CF89" i="12"/>
  <c r="CH89" i="12"/>
  <c r="CJ89" i="12"/>
  <c r="CL89" i="12"/>
  <c r="CN89" i="12"/>
  <c r="CP89" i="12"/>
  <c r="CR89" i="12"/>
  <c r="CT89" i="12"/>
  <c r="CV89" i="12"/>
  <c r="CX89" i="12"/>
  <c r="CZ89" i="12"/>
  <c r="DB89" i="12"/>
  <c r="M89" i="12"/>
  <c r="Q89" i="12"/>
  <c r="U89" i="12"/>
  <c r="Y89" i="12"/>
  <c r="AC89" i="12"/>
  <c r="AG89" i="12"/>
  <c r="AK89" i="12"/>
  <c r="AO89" i="12"/>
  <c r="AS89" i="12"/>
  <c r="AW89" i="12"/>
  <c r="BA89" i="12"/>
  <c r="BE89" i="12"/>
  <c r="BI89" i="12"/>
  <c r="BM89" i="12"/>
  <c r="BQ89" i="12"/>
  <c r="BU89" i="12"/>
  <c r="BY89" i="12"/>
  <c r="CC89" i="12"/>
  <c r="CG89" i="12"/>
  <c r="CK89" i="12"/>
  <c r="CO89" i="12"/>
  <c r="CS89" i="12"/>
  <c r="CW89" i="12"/>
  <c r="DA89" i="12"/>
  <c r="O89" i="12"/>
  <c r="S89" i="12"/>
  <c r="W89" i="12"/>
  <c r="AA89" i="12"/>
  <c r="AE89" i="12"/>
  <c r="AI89" i="12"/>
  <c r="AM89" i="12"/>
  <c r="AQ89" i="12"/>
  <c r="AU89" i="12"/>
  <c r="AY89" i="12"/>
  <c r="BC89" i="12"/>
  <c r="BG89" i="12"/>
  <c r="BK89" i="12"/>
  <c r="BO89" i="12"/>
  <c r="BS89" i="12"/>
  <c r="BW89" i="12"/>
  <c r="CA89" i="12"/>
  <c r="CE89" i="12"/>
  <c r="CI89" i="12"/>
  <c r="CM89" i="12"/>
  <c r="CQ89" i="12"/>
  <c r="CU89" i="12"/>
  <c r="CY89" i="12"/>
  <c r="DC89" i="12"/>
  <c r="L90" i="12"/>
  <c r="N90" i="12"/>
  <c r="P90" i="12"/>
  <c r="R90" i="12"/>
  <c r="T90" i="12"/>
  <c r="V90" i="12"/>
  <c r="X90" i="12"/>
  <c r="Z90" i="12"/>
  <c r="AB90" i="12"/>
  <c r="AD90" i="12"/>
  <c r="AF90" i="12"/>
  <c r="AH90" i="12"/>
  <c r="AJ90" i="12"/>
  <c r="AL90" i="12"/>
  <c r="AN90" i="12"/>
  <c r="AP90" i="12"/>
  <c r="AR90" i="12"/>
  <c r="AT90" i="12"/>
  <c r="AV90" i="12"/>
  <c r="AX90" i="12"/>
  <c r="AZ90" i="12"/>
  <c r="BB90" i="12"/>
  <c r="BD90" i="12"/>
  <c r="BF90" i="12"/>
  <c r="BH90" i="12"/>
  <c r="BJ90" i="12"/>
  <c r="BL90" i="12"/>
  <c r="BN90" i="12"/>
  <c r="BP90" i="12"/>
  <c r="BR90" i="12"/>
  <c r="BT90" i="12"/>
  <c r="BV90" i="12"/>
  <c r="BX90" i="12"/>
  <c r="BZ90" i="12"/>
  <c r="CB90" i="12"/>
  <c r="CD90" i="12"/>
  <c r="CF90" i="12"/>
  <c r="CH90" i="12"/>
  <c r="CJ90" i="12"/>
  <c r="CL90" i="12"/>
  <c r="CN90" i="12"/>
  <c r="CP90" i="12"/>
  <c r="CR90" i="12"/>
  <c r="CT90" i="12"/>
  <c r="CV90" i="12"/>
  <c r="CX90" i="12"/>
  <c r="CZ90" i="12"/>
  <c r="DB90" i="12"/>
  <c r="M90" i="12"/>
  <c r="Q90" i="12"/>
  <c r="U90" i="12"/>
  <c r="Y90" i="12"/>
  <c r="AC90" i="12"/>
  <c r="AG90" i="12"/>
  <c r="AK90" i="12"/>
  <c r="AO90" i="12"/>
  <c r="AS90" i="12"/>
  <c r="AW90" i="12"/>
  <c r="BA90" i="12"/>
  <c r="BE90" i="12"/>
  <c r="BI90" i="12"/>
  <c r="BM90" i="12"/>
  <c r="BQ90" i="12"/>
  <c r="BU90" i="12"/>
  <c r="BY90" i="12"/>
  <c r="CC90" i="12"/>
  <c r="CG90" i="12"/>
  <c r="CK90" i="12"/>
  <c r="CO90" i="12"/>
  <c r="CS90" i="12"/>
  <c r="CW90" i="12"/>
  <c r="DA90" i="12"/>
  <c r="O90" i="12"/>
  <c r="S90" i="12"/>
  <c r="W90" i="12"/>
  <c r="AA90" i="12"/>
  <c r="AE90" i="12"/>
  <c r="AI90" i="12"/>
  <c r="AM90" i="12"/>
  <c r="AQ90" i="12"/>
  <c r="AU90" i="12"/>
  <c r="AY90" i="12"/>
  <c r="BC90" i="12"/>
  <c r="BG90" i="12"/>
  <c r="BK90" i="12"/>
  <c r="BO90" i="12"/>
  <c r="BS90" i="12"/>
  <c r="BW90" i="12"/>
  <c r="CA90" i="12"/>
  <c r="CE90" i="12"/>
  <c r="CI90" i="12"/>
  <c r="CM90" i="12"/>
  <c r="CQ90" i="12"/>
  <c r="CU90" i="12"/>
  <c r="CY90" i="12"/>
  <c r="DC90" i="12"/>
  <c r="L91" i="12"/>
  <c r="N91" i="12"/>
  <c r="P91" i="12"/>
  <c r="R91" i="12"/>
  <c r="T91" i="12"/>
  <c r="V91" i="12"/>
  <c r="X91" i="12"/>
  <c r="Z91" i="12"/>
  <c r="AB91" i="12"/>
  <c r="AD91" i="12"/>
  <c r="AF91" i="12"/>
  <c r="AH91" i="12"/>
  <c r="AJ91" i="12"/>
  <c r="AL91" i="12"/>
  <c r="AN91" i="12"/>
  <c r="AP91" i="12"/>
  <c r="AR91" i="12"/>
  <c r="AT91" i="12"/>
  <c r="AV91" i="12"/>
  <c r="AX91" i="12"/>
  <c r="AZ91" i="12"/>
  <c r="BB91" i="12"/>
  <c r="BD91" i="12"/>
  <c r="BF91" i="12"/>
  <c r="BH91" i="12"/>
  <c r="BJ91" i="12"/>
  <c r="BL91" i="12"/>
  <c r="BN91" i="12"/>
  <c r="BP91" i="12"/>
  <c r="BR91" i="12"/>
  <c r="BT91" i="12"/>
  <c r="BV91" i="12"/>
  <c r="BX91" i="12"/>
  <c r="BZ91" i="12"/>
  <c r="CB91" i="12"/>
  <c r="CD91" i="12"/>
  <c r="CF91" i="12"/>
  <c r="CH91" i="12"/>
  <c r="CJ91" i="12"/>
  <c r="CL91" i="12"/>
  <c r="CN91" i="12"/>
  <c r="CP91" i="12"/>
  <c r="CR91" i="12"/>
  <c r="CT91" i="12"/>
  <c r="CV91" i="12"/>
  <c r="CX91" i="12"/>
  <c r="CZ91" i="12"/>
  <c r="DB91" i="12"/>
  <c r="M91" i="12"/>
  <c r="Q91" i="12"/>
  <c r="U91" i="12"/>
  <c r="Y91" i="12"/>
  <c r="AC91" i="12"/>
  <c r="AG91" i="12"/>
  <c r="AK91" i="12"/>
  <c r="AO91" i="12"/>
  <c r="AS91" i="12"/>
  <c r="AW91" i="12"/>
  <c r="BA91" i="12"/>
  <c r="BE91" i="12"/>
  <c r="BI91" i="12"/>
  <c r="BM91" i="12"/>
  <c r="BQ91" i="12"/>
  <c r="BU91" i="12"/>
  <c r="BY91" i="12"/>
  <c r="CC91" i="12"/>
  <c r="CG91" i="12"/>
  <c r="CK91" i="12"/>
  <c r="CO91" i="12"/>
  <c r="CS91" i="12"/>
  <c r="CW91" i="12"/>
  <c r="DA91" i="12"/>
  <c r="O91" i="12"/>
  <c r="S91" i="12"/>
  <c r="W91" i="12"/>
  <c r="AA91" i="12"/>
  <c r="AE91" i="12"/>
  <c r="AI91" i="12"/>
  <c r="AM91" i="12"/>
  <c r="AQ91" i="12"/>
  <c r="AU91" i="12"/>
  <c r="AY91" i="12"/>
  <c r="BC91" i="12"/>
  <c r="BG91" i="12"/>
  <c r="BK91" i="12"/>
  <c r="BO91" i="12"/>
  <c r="BS91" i="12"/>
  <c r="BW91" i="12"/>
  <c r="CA91" i="12"/>
  <c r="CE91" i="12"/>
  <c r="CI91" i="12"/>
  <c r="CM91" i="12"/>
  <c r="CQ91" i="12"/>
  <c r="CU91" i="12"/>
  <c r="CY91" i="12"/>
  <c r="DC91" i="12"/>
  <c r="L92" i="12"/>
  <c r="N92" i="12"/>
  <c r="P92" i="12"/>
  <c r="R92" i="12"/>
  <c r="T92" i="12"/>
  <c r="V92" i="12"/>
  <c r="X92" i="12"/>
  <c r="Z92" i="12"/>
  <c r="AB92" i="12"/>
  <c r="AD92" i="12"/>
  <c r="AF92" i="12"/>
  <c r="AH92" i="12"/>
  <c r="AJ92" i="12"/>
  <c r="AL92" i="12"/>
  <c r="AN92" i="12"/>
  <c r="AP92" i="12"/>
  <c r="AR92" i="12"/>
  <c r="AT92" i="12"/>
  <c r="AV92" i="12"/>
  <c r="AX92" i="12"/>
  <c r="AZ92" i="12"/>
  <c r="BB92" i="12"/>
  <c r="BD92" i="12"/>
  <c r="BF92" i="12"/>
  <c r="BH92" i="12"/>
  <c r="BJ92" i="12"/>
  <c r="BL92" i="12"/>
  <c r="BN92" i="12"/>
  <c r="BP92" i="12"/>
  <c r="BR92" i="12"/>
  <c r="BT92" i="12"/>
  <c r="BV92" i="12"/>
  <c r="BX92" i="12"/>
  <c r="BZ92" i="12"/>
  <c r="CB92" i="12"/>
  <c r="CD92" i="12"/>
  <c r="CF92" i="12"/>
  <c r="CH92" i="12"/>
  <c r="CJ92" i="12"/>
  <c r="CL92" i="12"/>
  <c r="CN92" i="12"/>
  <c r="CP92" i="12"/>
  <c r="CR92" i="12"/>
  <c r="CT92" i="12"/>
  <c r="CV92" i="12"/>
  <c r="CX92" i="12"/>
  <c r="CZ92" i="12"/>
  <c r="DB92" i="12"/>
  <c r="M92" i="12"/>
  <c r="Q92" i="12"/>
  <c r="U92" i="12"/>
  <c r="Y92" i="12"/>
  <c r="AC92" i="12"/>
  <c r="AG92" i="12"/>
  <c r="AK92" i="12"/>
  <c r="AO92" i="12"/>
  <c r="AS92" i="12"/>
  <c r="AW92" i="12"/>
  <c r="BA92" i="12"/>
  <c r="BE92" i="12"/>
  <c r="BI92" i="12"/>
  <c r="BM92" i="12"/>
  <c r="BQ92" i="12"/>
  <c r="BU92" i="12"/>
  <c r="BY92" i="12"/>
  <c r="CC92" i="12"/>
  <c r="CG92" i="12"/>
  <c r="CK92" i="12"/>
  <c r="CO92" i="12"/>
  <c r="CS92" i="12"/>
  <c r="CW92" i="12"/>
  <c r="DA92" i="12"/>
  <c r="O92" i="12"/>
  <c r="S92" i="12"/>
  <c r="W92" i="12"/>
  <c r="AA92" i="12"/>
  <c r="AE92" i="12"/>
  <c r="AI92" i="12"/>
  <c r="AM92" i="12"/>
  <c r="AQ92" i="12"/>
  <c r="AU92" i="12"/>
  <c r="AY92" i="12"/>
  <c r="BC92" i="12"/>
  <c r="BG92" i="12"/>
  <c r="BK92" i="12"/>
  <c r="BO92" i="12"/>
  <c r="BS92" i="12"/>
  <c r="BW92" i="12"/>
  <c r="CA92" i="12"/>
  <c r="CE92" i="12"/>
  <c r="CI92" i="12"/>
  <c r="CM92" i="12"/>
  <c r="CQ92" i="12"/>
  <c r="CU92" i="12"/>
  <c r="CY92" i="12"/>
  <c r="DC92" i="12"/>
  <c r="L93" i="12"/>
  <c r="N93" i="12"/>
  <c r="P93" i="12"/>
  <c r="R93" i="12"/>
  <c r="T93" i="12"/>
  <c r="V93" i="12"/>
  <c r="X93" i="12"/>
  <c r="Z93" i="12"/>
  <c r="AB93" i="12"/>
  <c r="AD93" i="12"/>
  <c r="AF93" i="12"/>
  <c r="AH93" i="12"/>
  <c r="AJ93" i="12"/>
  <c r="AL93" i="12"/>
  <c r="AN93" i="12"/>
  <c r="AP93" i="12"/>
  <c r="AR93" i="12"/>
  <c r="AT93" i="12"/>
  <c r="AV93" i="12"/>
  <c r="AX93" i="12"/>
  <c r="AZ93" i="12"/>
  <c r="BB93" i="12"/>
  <c r="BD93" i="12"/>
  <c r="BF93" i="12"/>
  <c r="BH93" i="12"/>
  <c r="BJ93" i="12"/>
  <c r="BL93" i="12"/>
  <c r="BN93" i="12"/>
  <c r="BP93" i="12"/>
  <c r="BR93" i="12"/>
  <c r="BT93" i="12"/>
  <c r="BV93" i="12"/>
  <c r="BX93" i="12"/>
  <c r="BZ93" i="12"/>
  <c r="CB93" i="12"/>
  <c r="CD93" i="12"/>
  <c r="CF93" i="12"/>
  <c r="CH93" i="12"/>
  <c r="CJ93" i="12"/>
  <c r="CL93" i="12"/>
  <c r="CN93" i="12"/>
  <c r="CP93" i="12"/>
  <c r="CR93" i="12"/>
  <c r="CT93" i="12"/>
  <c r="CV93" i="12"/>
  <c r="CX93" i="12"/>
  <c r="CZ93" i="12"/>
  <c r="DB93" i="12"/>
  <c r="M93" i="12"/>
  <c r="Q93" i="12"/>
  <c r="U93" i="12"/>
  <c r="Y93" i="12"/>
  <c r="AC93" i="12"/>
  <c r="AG93" i="12"/>
  <c r="AK93" i="12"/>
  <c r="AO93" i="12"/>
  <c r="AS93" i="12"/>
  <c r="AW93" i="12"/>
  <c r="BA93" i="12"/>
  <c r="BE93" i="12"/>
  <c r="BI93" i="12"/>
  <c r="BM93" i="12"/>
  <c r="BQ93" i="12"/>
  <c r="BU93" i="12"/>
  <c r="BY93" i="12"/>
  <c r="CC93" i="12"/>
  <c r="CG93" i="12"/>
  <c r="CK93" i="12"/>
  <c r="CO93" i="12"/>
  <c r="CS93" i="12"/>
  <c r="CW93" i="12"/>
  <c r="DA93" i="12"/>
  <c r="O93" i="12"/>
  <c r="S93" i="12"/>
  <c r="W93" i="12"/>
  <c r="AA93" i="12"/>
  <c r="AE93" i="12"/>
  <c r="AI93" i="12"/>
  <c r="AM93" i="12"/>
  <c r="AQ93" i="12"/>
  <c r="AU93" i="12"/>
  <c r="AY93" i="12"/>
  <c r="BC93" i="12"/>
  <c r="BG93" i="12"/>
  <c r="BK93" i="12"/>
  <c r="BO93" i="12"/>
  <c r="BS93" i="12"/>
  <c r="BW93" i="12"/>
  <c r="CA93" i="12"/>
  <c r="CE93" i="12"/>
  <c r="CI93" i="12"/>
  <c r="CM93" i="12"/>
  <c r="CQ93" i="12"/>
  <c r="CU93" i="12"/>
  <c r="CY93" i="12"/>
  <c r="DC93" i="12"/>
  <c r="L94" i="12"/>
  <c r="N94" i="12"/>
  <c r="P94" i="12"/>
  <c r="R94" i="12"/>
  <c r="T94" i="12"/>
  <c r="V94" i="12"/>
  <c r="X94" i="12"/>
  <c r="Z94" i="12"/>
  <c r="AB94" i="12"/>
  <c r="AD94" i="12"/>
  <c r="AF94" i="12"/>
  <c r="AH94" i="12"/>
  <c r="AJ94" i="12"/>
  <c r="AL94" i="12"/>
  <c r="AN94" i="12"/>
  <c r="AP94" i="12"/>
  <c r="AR94" i="12"/>
  <c r="AT94" i="12"/>
  <c r="AV94" i="12"/>
  <c r="AX94" i="12"/>
  <c r="AZ94" i="12"/>
  <c r="BB94" i="12"/>
  <c r="BD94" i="12"/>
  <c r="BF94" i="12"/>
  <c r="BH94" i="12"/>
  <c r="BJ94" i="12"/>
  <c r="BL94" i="12"/>
  <c r="BN94" i="12"/>
  <c r="BP94" i="12"/>
  <c r="BR94" i="12"/>
  <c r="BT94" i="12"/>
  <c r="BV94" i="12"/>
  <c r="BX94" i="12"/>
  <c r="BZ94" i="12"/>
  <c r="CB94" i="12"/>
  <c r="CD94" i="12"/>
  <c r="CF94" i="12"/>
  <c r="CH94" i="12"/>
  <c r="CJ94" i="12"/>
  <c r="CL94" i="12"/>
  <c r="CN94" i="12"/>
  <c r="CP94" i="12"/>
  <c r="CR94" i="12"/>
  <c r="CT94" i="12"/>
  <c r="CV94" i="12"/>
  <c r="CX94" i="12"/>
  <c r="CZ94" i="12"/>
  <c r="DB94" i="12"/>
  <c r="M94" i="12"/>
  <c r="Q94" i="12"/>
  <c r="U94" i="12"/>
  <c r="Y94" i="12"/>
  <c r="AC94" i="12"/>
  <c r="AG94" i="12"/>
  <c r="AK94" i="12"/>
  <c r="AO94" i="12"/>
  <c r="AS94" i="12"/>
  <c r="AW94" i="12"/>
  <c r="BA94" i="12"/>
  <c r="BE94" i="12"/>
  <c r="BI94" i="12"/>
  <c r="BM94" i="12"/>
  <c r="BQ94" i="12"/>
  <c r="BU94" i="12"/>
  <c r="BY94" i="12"/>
  <c r="CC94" i="12"/>
  <c r="CG94" i="12"/>
  <c r="CK94" i="12"/>
  <c r="CO94" i="12"/>
  <c r="CS94" i="12"/>
  <c r="CW94" i="12"/>
  <c r="DA94" i="12"/>
  <c r="O94" i="12"/>
  <c r="S94" i="12"/>
  <c r="W94" i="12"/>
  <c r="AA94" i="12"/>
  <c r="AE94" i="12"/>
  <c r="AI94" i="12"/>
  <c r="AM94" i="12"/>
  <c r="AQ94" i="12"/>
  <c r="AU94" i="12"/>
  <c r="AY94" i="12"/>
  <c r="BC94" i="12"/>
  <c r="BG94" i="12"/>
  <c r="BK94" i="12"/>
  <c r="BO94" i="12"/>
  <c r="BS94" i="12"/>
  <c r="BW94" i="12"/>
  <c r="CA94" i="12"/>
  <c r="CE94" i="12"/>
  <c r="CI94" i="12"/>
  <c r="CM94" i="12"/>
  <c r="CQ94" i="12"/>
  <c r="CU94" i="12"/>
  <c r="CY94" i="12"/>
  <c r="DC94" i="12"/>
  <c r="L95" i="12"/>
  <c r="N95" i="12"/>
  <c r="P95" i="12"/>
  <c r="M95" i="12"/>
  <c r="Q95" i="12"/>
  <c r="T95" i="12"/>
  <c r="Y95" i="12"/>
  <c r="AB95" i="12"/>
  <c r="AG95" i="12"/>
  <c r="AJ95" i="12"/>
  <c r="AO95" i="12"/>
  <c r="AR95" i="12"/>
  <c r="AW95" i="12"/>
  <c r="AZ95" i="12"/>
  <c r="BE95" i="12"/>
  <c r="BH95" i="12"/>
  <c r="BM95" i="12"/>
  <c r="BP95" i="12"/>
  <c r="BU95" i="12"/>
  <c r="BX95" i="12"/>
  <c r="CC95" i="12"/>
  <c r="CE95" i="12"/>
  <c r="CG95" i="12"/>
  <c r="CI95" i="12"/>
  <c r="CK95" i="12"/>
  <c r="CM95" i="12"/>
  <c r="CO95" i="12"/>
  <c r="CQ95" i="12"/>
  <c r="CS95" i="12"/>
  <c r="CU95" i="12"/>
  <c r="CW95" i="12"/>
  <c r="CY95" i="12"/>
  <c r="DA95" i="12"/>
  <c r="DC95" i="12"/>
  <c r="R95" i="12"/>
  <c r="W95" i="12"/>
  <c r="Z95" i="12"/>
  <c r="AE95" i="12"/>
  <c r="AH95" i="12"/>
  <c r="AM95" i="12"/>
  <c r="AP95" i="12"/>
  <c r="AU95" i="12"/>
  <c r="AX95" i="12"/>
  <c r="BC95" i="12"/>
  <c r="BF95" i="12"/>
  <c r="BK95" i="12"/>
  <c r="BN95" i="12"/>
  <c r="BS95" i="12"/>
  <c r="BV95" i="12"/>
  <c r="CA95" i="12"/>
  <c r="O95" i="12"/>
  <c r="U95" i="12"/>
  <c r="X95" i="12"/>
  <c r="AC95" i="12"/>
  <c r="AF95" i="12"/>
  <c r="AK95" i="12"/>
  <c r="AN95" i="12"/>
  <c r="AS95" i="12"/>
  <c r="AV95" i="12"/>
  <c r="BA95" i="12"/>
  <c r="BD95" i="12"/>
  <c r="BI95" i="12"/>
  <c r="BL95" i="12"/>
  <c r="BQ95" i="12"/>
  <c r="BT95" i="12"/>
  <c r="BY95" i="12"/>
  <c r="CB95" i="12"/>
  <c r="CD95" i="12"/>
  <c r="CF95" i="12"/>
  <c r="CH95" i="12"/>
  <c r="CJ95" i="12"/>
  <c r="CL95" i="12"/>
  <c r="CN95" i="12"/>
  <c r="CP95" i="12"/>
  <c r="CR95" i="12"/>
  <c r="CT95" i="12"/>
  <c r="CV95" i="12"/>
  <c r="CX95" i="12"/>
  <c r="CZ95" i="12"/>
  <c r="DB95" i="12"/>
  <c r="S95" i="12"/>
  <c r="AD95" i="12"/>
  <c r="AY95" i="12"/>
  <c r="BJ95" i="12"/>
  <c r="V95" i="12"/>
  <c r="AQ95" i="12"/>
  <c r="BB95" i="12"/>
  <c r="BW95" i="12"/>
  <c r="AI95" i="12"/>
  <c r="AT95" i="12"/>
  <c r="BO95" i="12"/>
  <c r="BZ95" i="12"/>
  <c r="AL95" i="12"/>
  <c r="BG95" i="12"/>
  <c r="AA95" i="12"/>
  <c r="BR95" i="12"/>
  <c r="M96" i="12"/>
  <c r="O96" i="12"/>
  <c r="Q96" i="12"/>
  <c r="S96" i="12"/>
  <c r="U96" i="12"/>
  <c r="W96" i="12"/>
  <c r="Y96" i="12"/>
  <c r="AA96" i="12"/>
  <c r="AC96" i="12"/>
  <c r="AE96" i="12"/>
  <c r="AG96" i="12"/>
  <c r="AI96" i="12"/>
  <c r="AK96" i="12"/>
  <c r="AM96" i="12"/>
  <c r="AO96" i="12"/>
  <c r="AQ96" i="12"/>
  <c r="AS96" i="12"/>
  <c r="AU96" i="12"/>
  <c r="AW96" i="12"/>
  <c r="AY96" i="12"/>
  <c r="BA96" i="12"/>
  <c r="BC96" i="12"/>
  <c r="BE96" i="12"/>
  <c r="BG96" i="12"/>
  <c r="BI96" i="12"/>
  <c r="BK96" i="12"/>
  <c r="BM96" i="12"/>
  <c r="BO96" i="12"/>
  <c r="BQ96" i="12"/>
  <c r="BS96" i="12"/>
  <c r="BU96" i="12"/>
  <c r="BW96" i="12"/>
  <c r="BY96" i="12"/>
  <c r="CA96" i="12"/>
  <c r="CC96" i="12"/>
  <c r="CE96" i="12"/>
  <c r="CG96" i="12"/>
  <c r="CI96" i="12"/>
  <c r="CK96" i="12"/>
  <c r="CM96" i="12"/>
  <c r="CO96" i="12"/>
  <c r="CQ96" i="12"/>
  <c r="CS96" i="12"/>
  <c r="CU96" i="12"/>
  <c r="CW96" i="12"/>
  <c r="CY96" i="12"/>
  <c r="DA96" i="12"/>
  <c r="DC96" i="12"/>
  <c r="L96" i="12"/>
  <c r="N96" i="12"/>
  <c r="P96" i="12"/>
  <c r="R96" i="12"/>
  <c r="T96" i="12"/>
  <c r="V96" i="12"/>
  <c r="X96" i="12"/>
  <c r="Z96" i="12"/>
  <c r="AB96" i="12"/>
  <c r="AD96" i="12"/>
  <c r="AF96" i="12"/>
  <c r="AH96" i="12"/>
  <c r="AJ96" i="12"/>
  <c r="AL96" i="12"/>
  <c r="AN96" i="12"/>
  <c r="AP96" i="12"/>
  <c r="AR96" i="12"/>
  <c r="AT96" i="12"/>
  <c r="AV96" i="12"/>
  <c r="AX96" i="12"/>
  <c r="AZ96" i="12"/>
  <c r="BB96" i="12"/>
  <c r="BD96" i="12"/>
  <c r="BF96" i="12"/>
  <c r="BH96" i="12"/>
  <c r="BJ96" i="12"/>
  <c r="BL96" i="12"/>
  <c r="BN96" i="12"/>
  <c r="BP96" i="12"/>
  <c r="BR96" i="12"/>
  <c r="BT96" i="12"/>
  <c r="BV96" i="12"/>
  <c r="BX96" i="12"/>
  <c r="BZ96" i="12"/>
  <c r="CB96" i="12"/>
  <c r="CD96" i="12"/>
  <c r="CF96" i="12"/>
  <c r="CH96" i="12"/>
  <c r="CJ96" i="12"/>
  <c r="CL96" i="12"/>
  <c r="CN96" i="12"/>
  <c r="CP96" i="12"/>
  <c r="CR96" i="12"/>
  <c r="CT96" i="12"/>
  <c r="CV96" i="12"/>
  <c r="CX96" i="12"/>
  <c r="CZ96" i="12"/>
  <c r="DB96" i="12"/>
  <c r="M97" i="12"/>
  <c r="O97" i="12"/>
  <c r="Q97" i="12"/>
  <c r="S97" i="12"/>
  <c r="U97" i="12"/>
  <c r="W97" i="12"/>
  <c r="Y97" i="12"/>
  <c r="AA97" i="12"/>
  <c r="AC97" i="12"/>
  <c r="AE97" i="12"/>
  <c r="AG97" i="12"/>
  <c r="AI97" i="12"/>
  <c r="AK97" i="12"/>
  <c r="AM97" i="12"/>
  <c r="AO97" i="12"/>
  <c r="AQ97" i="12"/>
  <c r="AS97" i="12"/>
  <c r="AU97" i="12"/>
  <c r="AW97" i="12"/>
  <c r="AY97" i="12"/>
  <c r="BA97" i="12"/>
  <c r="BC97" i="12"/>
  <c r="BE97" i="12"/>
  <c r="BG97" i="12"/>
  <c r="BI97" i="12"/>
  <c r="BK97" i="12"/>
  <c r="BM97" i="12"/>
  <c r="BO97" i="12"/>
  <c r="BQ97" i="12"/>
  <c r="BS97" i="12"/>
  <c r="BU97" i="12"/>
  <c r="BW97" i="12"/>
  <c r="BY97" i="12"/>
  <c r="CA97" i="12"/>
  <c r="CC97" i="12"/>
  <c r="CE97" i="12"/>
  <c r="CG97" i="12"/>
  <c r="CI97" i="12"/>
  <c r="CK97" i="12"/>
  <c r="CM97" i="12"/>
  <c r="CO97" i="12"/>
  <c r="CQ97" i="12"/>
  <c r="CS97" i="12"/>
  <c r="CU97" i="12"/>
  <c r="CW97" i="12"/>
  <c r="CY97" i="12"/>
  <c r="DA97" i="12"/>
  <c r="DC97" i="12"/>
  <c r="L97" i="12"/>
  <c r="N97" i="12"/>
  <c r="P97" i="12"/>
  <c r="R97" i="12"/>
  <c r="T97" i="12"/>
  <c r="V97" i="12"/>
  <c r="X97" i="12"/>
  <c r="Z97" i="12"/>
  <c r="AB97" i="12"/>
  <c r="AD97" i="12"/>
  <c r="AF97" i="12"/>
  <c r="AH97" i="12"/>
  <c r="AJ97" i="12"/>
  <c r="AL97" i="12"/>
  <c r="AN97" i="12"/>
  <c r="AP97" i="12"/>
  <c r="AR97" i="12"/>
  <c r="AT97" i="12"/>
  <c r="AV97" i="12"/>
  <c r="AX97" i="12"/>
  <c r="AZ97" i="12"/>
  <c r="BB97" i="12"/>
  <c r="BD97" i="12"/>
  <c r="BF97" i="12"/>
  <c r="BH97" i="12"/>
  <c r="BJ97" i="12"/>
  <c r="BL97" i="12"/>
  <c r="BN97" i="12"/>
  <c r="BP97" i="12"/>
  <c r="BR97" i="12"/>
  <c r="BT97" i="12"/>
  <c r="BV97" i="12"/>
  <c r="BX97" i="12"/>
  <c r="BZ97" i="12"/>
  <c r="CB97" i="12"/>
  <c r="CD97" i="12"/>
  <c r="CF97" i="12"/>
  <c r="CH97" i="12"/>
  <c r="CJ97" i="12"/>
  <c r="CL97" i="12"/>
  <c r="CN97" i="12"/>
  <c r="CP97" i="12"/>
  <c r="CR97" i="12"/>
  <c r="CT97" i="12"/>
  <c r="CV97" i="12"/>
  <c r="CX97" i="12"/>
  <c r="CZ97" i="12"/>
  <c r="DB97" i="12"/>
  <c r="M98" i="12"/>
  <c r="O98" i="12"/>
  <c r="Q98" i="12"/>
  <c r="S98" i="12"/>
  <c r="U98" i="12"/>
  <c r="W98" i="12"/>
  <c r="Y98" i="12"/>
  <c r="AA98" i="12"/>
  <c r="AC98" i="12"/>
  <c r="AE98" i="12"/>
  <c r="AG98" i="12"/>
  <c r="AI98" i="12"/>
  <c r="AK98" i="12"/>
  <c r="AM98" i="12"/>
  <c r="AO98" i="12"/>
  <c r="AQ98" i="12"/>
  <c r="AS98" i="12"/>
  <c r="AU98" i="12"/>
  <c r="AW98" i="12"/>
  <c r="AY98" i="12"/>
  <c r="BA98" i="12"/>
  <c r="BC98" i="12"/>
  <c r="BE98" i="12"/>
  <c r="BG98" i="12"/>
  <c r="BI98" i="12"/>
  <c r="BK98" i="12"/>
  <c r="BM98" i="12"/>
  <c r="BO98" i="12"/>
  <c r="BQ98" i="12"/>
  <c r="BS98" i="12"/>
  <c r="BU98" i="12"/>
  <c r="BW98" i="12"/>
  <c r="BY98" i="12"/>
  <c r="CA98" i="12"/>
  <c r="CC98" i="12"/>
  <c r="CE98" i="12"/>
  <c r="CG98" i="12"/>
  <c r="CI98" i="12"/>
  <c r="CK98" i="12"/>
  <c r="CM98" i="12"/>
  <c r="CO98" i="12"/>
  <c r="CQ98" i="12"/>
  <c r="CS98" i="12"/>
  <c r="CU98" i="12"/>
  <c r="CW98" i="12"/>
  <c r="CY98" i="12"/>
  <c r="DA98" i="12"/>
  <c r="DC98" i="12"/>
  <c r="L98" i="12"/>
  <c r="N98" i="12"/>
  <c r="P98" i="12"/>
  <c r="R98" i="12"/>
  <c r="T98" i="12"/>
  <c r="V98" i="12"/>
  <c r="X98" i="12"/>
  <c r="Z98" i="12"/>
  <c r="AB98" i="12"/>
  <c r="AD98" i="12"/>
  <c r="AF98" i="12"/>
  <c r="AH98" i="12"/>
  <c r="AJ98" i="12"/>
  <c r="AL98" i="12"/>
  <c r="AN98" i="12"/>
  <c r="AP98" i="12"/>
  <c r="AR98" i="12"/>
  <c r="AT98" i="12"/>
  <c r="AV98" i="12"/>
  <c r="AX98" i="12"/>
  <c r="AZ98" i="12"/>
  <c r="BB98" i="12"/>
  <c r="BD98" i="12"/>
  <c r="BF98" i="12"/>
  <c r="BH98" i="12"/>
  <c r="BJ98" i="12"/>
  <c r="BL98" i="12"/>
  <c r="BN98" i="12"/>
  <c r="BP98" i="12"/>
  <c r="BR98" i="12"/>
  <c r="BT98" i="12"/>
  <c r="BV98" i="12"/>
  <c r="BX98" i="12"/>
  <c r="BZ98" i="12"/>
  <c r="CB98" i="12"/>
  <c r="CD98" i="12"/>
  <c r="CF98" i="12"/>
  <c r="CH98" i="12"/>
  <c r="CJ98" i="12"/>
  <c r="CL98" i="12"/>
  <c r="CN98" i="12"/>
  <c r="CP98" i="12"/>
  <c r="CR98" i="12"/>
  <c r="CT98" i="12"/>
  <c r="CV98" i="12"/>
  <c r="CX98" i="12"/>
  <c r="CZ98" i="12"/>
  <c r="DB98" i="12"/>
  <c r="M99" i="12"/>
  <c r="O99" i="12"/>
  <c r="Q99" i="12"/>
  <c r="S99" i="12"/>
  <c r="U99" i="12"/>
  <c r="W99" i="12"/>
  <c r="Y99" i="12"/>
  <c r="AA99" i="12"/>
  <c r="AC99" i="12"/>
  <c r="AE99" i="12"/>
  <c r="AG99" i="12"/>
  <c r="AI99" i="12"/>
  <c r="AK99" i="12"/>
  <c r="AM99" i="12"/>
  <c r="AO99" i="12"/>
  <c r="AQ99" i="12"/>
  <c r="AS99" i="12"/>
  <c r="AU99" i="12"/>
  <c r="AW99" i="12"/>
  <c r="AY99" i="12"/>
  <c r="BA99" i="12"/>
  <c r="BC99" i="12"/>
  <c r="BE99" i="12"/>
  <c r="BG99" i="12"/>
  <c r="BI99" i="12"/>
  <c r="BK99" i="12"/>
  <c r="BM99" i="12"/>
  <c r="BO99" i="12"/>
  <c r="BQ99" i="12"/>
  <c r="BS99" i="12"/>
  <c r="BU99" i="12"/>
  <c r="BW99" i="12"/>
  <c r="BY99" i="12"/>
  <c r="CA99" i="12"/>
  <c r="CC99" i="12"/>
  <c r="CE99" i="12"/>
  <c r="CG99" i="12"/>
  <c r="CI99" i="12"/>
  <c r="CK99" i="12"/>
  <c r="CM99" i="12"/>
  <c r="CO99" i="12"/>
  <c r="CQ99" i="12"/>
  <c r="CS99" i="12"/>
  <c r="CU99" i="12"/>
  <c r="CW99" i="12"/>
  <c r="CY99" i="12"/>
  <c r="DA99" i="12"/>
  <c r="DC99" i="12"/>
  <c r="L99" i="12"/>
  <c r="N99" i="12"/>
  <c r="P99" i="12"/>
  <c r="R99" i="12"/>
  <c r="T99" i="12"/>
  <c r="V99" i="12"/>
  <c r="X99" i="12"/>
  <c r="Z99" i="12"/>
  <c r="AB99" i="12"/>
  <c r="AD99" i="12"/>
  <c r="AF99" i="12"/>
  <c r="AH99" i="12"/>
  <c r="AJ99" i="12"/>
  <c r="AL99" i="12"/>
  <c r="AN99" i="12"/>
  <c r="AP99" i="12"/>
  <c r="AR99" i="12"/>
  <c r="AT99" i="12"/>
  <c r="AV99" i="12"/>
  <c r="AX99" i="12"/>
  <c r="AZ99" i="12"/>
  <c r="BB99" i="12"/>
  <c r="BD99" i="12"/>
  <c r="BF99" i="12"/>
  <c r="BH99" i="12"/>
  <c r="BJ99" i="12"/>
  <c r="BL99" i="12"/>
  <c r="BN99" i="12"/>
  <c r="BP99" i="12"/>
  <c r="BR99" i="12"/>
  <c r="BT99" i="12"/>
  <c r="BV99" i="12"/>
  <c r="BX99" i="12"/>
  <c r="BZ99" i="12"/>
  <c r="CB99" i="12"/>
  <c r="CD99" i="12"/>
  <c r="CF99" i="12"/>
  <c r="CH99" i="12"/>
  <c r="CJ99" i="12"/>
  <c r="CL99" i="12"/>
  <c r="CN99" i="12"/>
  <c r="CP99" i="12"/>
  <c r="CR99" i="12"/>
  <c r="CT99" i="12"/>
  <c r="CV99" i="12"/>
  <c r="CX99" i="12"/>
  <c r="CZ99" i="12"/>
  <c r="DB99" i="12"/>
  <c r="M100" i="12"/>
  <c r="O100" i="12"/>
  <c r="Q100" i="12"/>
  <c r="S100" i="12"/>
  <c r="U100" i="12"/>
  <c r="W100" i="12"/>
  <c r="Y100" i="12"/>
  <c r="AA100" i="12"/>
  <c r="AC100" i="12"/>
  <c r="AE100" i="12"/>
  <c r="AG100" i="12"/>
  <c r="AI100" i="12"/>
  <c r="AK100" i="12"/>
  <c r="AM100" i="12"/>
  <c r="AO100" i="12"/>
  <c r="AQ100" i="12"/>
  <c r="AS100" i="12"/>
  <c r="AU100" i="12"/>
  <c r="AW100" i="12"/>
  <c r="AY100" i="12"/>
  <c r="BA100" i="12"/>
  <c r="BC100" i="12"/>
  <c r="BE100" i="12"/>
  <c r="BG100" i="12"/>
  <c r="BI100" i="12"/>
  <c r="BK100" i="12"/>
  <c r="BM100" i="12"/>
  <c r="BO100" i="12"/>
  <c r="BQ100" i="12"/>
  <c r="BS100" i="12"/>
  <c r="BU100" i="12"/>
  <c r="BW100" i="12"/>
  <c r="BY100" i="12"/>
  <c r="CA100" i="12"/>
  <c r="CC100" i="12"/>
  <c r="CE100" i="12"/>
  <c r="CG100" i="12"/>
  <c r="CI100" i="12"/>
  <c r="CK100" i="12"/>
  <c r="CM100" i="12"/>
  <c r="CO100" i="12"/>
  <c r="CQ100" i="12"/>
  <c r="CS100" i="12"/>
  <c r="CU100" i="12"/>
  <c r="CW100" i="12"/>
  <c r="CY100" i="12"/>
  <c r="DA100" i="12"/>
  <c r="DC100" i="12"/>
  <c r="L100" i="12"/>
  <c r="N100" i="12"/>
  <c r="P100" i="12"/>
  <c r="R100" i="12"/>
  <c r="T100" i="12"/>
  <c r="V100" i="12"/>
  <c r="X100" i="12"/>
  <c r="Z100" i="12"/>
  <c r="AB100" i="12"/>
  <c r="AD100" i="12"/>
  <c r="AF100" i="12"/>
  <c r="AH100" i="12"/>
  <c r="AJ100" i="12"/>
  <c r="AL100" i="12"/>
  <c r="AN100" i="12"/>
  <c r="AP100" i="12"/>
  <c r="AR100" i="12"/>
  <c r="AT100" i="12"/>
  <c r="AV100" i="12"/>
  <c r="AX100" i="12"/>
  <c r="AZ100" i="12"/>
  <c r="BB100" i="12"/>
  <c r="BD100" i="12"/>
  <c r="BF100" i="12"/>
  <c r="BH100" i="12"/>
  <c r="BJ100" i="12"/>
  <c r="BL100" i="12"/>
  <c r="BN100" i="12"/>
  <c r="BP100" i="12"/>
  <c r="BR100" i="12"/>
  <c r="BT100" i="12"/>
  <c r="BV100" i="12"/>
  <c r="BX100" i="12"/>
  <c r="BZ100" i="12"/>
  <c r="CB100" i="12"/>
  <c r="CD100" i="12"/>
  <c r="CF100" i="12"/>
  <c r="CH100" i="12"/>
  <c r="CJ100" i="12"/>
  <c r="CL100" i="12"/>
  <c r="CN100" i="12"/>
  <c r="CP100" i="12"/>
  <c r="CR100" i="12"/>
  <c r="CT100" i="12"/>
  <c r="CV100" i="12"/>
  <c r="CX100" i="12"/>
  <c r="CZ100" i="12"/>
  <c r="DB100" i="12"/>
  <c r="M101" i="12"/>
  <c r="O101" i="12"/>
  <c r="Q101" i="12"/>
  <c r="S101" i="12"/>
  <c r="U101" i="12"/>
  <c r="W101" i="12"/>
  <c r="Y101" i="12"/>
  <c r="AA101" i="12"/>
  <c r="AC101" i="12"/>
  <c r="AE101" i="12"/>
  <c r="AG101" i="12"/>
  <c r="AI101" i="12"/>
  <c r="AK101" i="12"/>
  <c r="AM101" i="12"/>
  <c r="AO101" i="12"/>
  <c r="AQ101" i="12"/>
  <c r="AS101" i="12"/>
  <c r="AU101" i="12"/>
  <c r="AW101" i="12"/>
  <c r="AY101" i="12"/>
  <c r="BA101" i="12"/>
  <c r="BC101" i="12"/>
  <c r="BE101" i="12"/>
  <c r="BG101" i="12"/>
  <c r="BI101" i="12"/>
  <c r="BK101" i="12"/>
  <c r="BM101" i="12"/>
  <c r="BO101" i="12"/>
  <c r="BQ101" i="12"/>
  <c r="BS101" i="12"/>
  <c r="BU101" i="12"/>
  <c r="BW101" i="12"/>
  <c r="BY101" i="12"/>
  <c r="CA101" i="12"/>
  <c r="CC101" i="12"/>
  <c r="CE101" i="12"/>
  <c r="CG101" i="12"/>
  <c r="CI101" i="12"/>
  <c r="CK101" i="12"/>
  <c r="CM101" i="12"/>
  <c r="CO101" i="12"/>
  <c r="CQ101" i="12"/>
  <c r="CS101" i="12"/>
  <c r="CU101" i="12"/>
  <c r="CW101" i="12"/>
  <c r="CY101" i="12"/>
  <c r="DA101" i="12"/>
  <c r="DC101" i="12"/>
  <c r="L101" i="12"/>
  <c r="N101" i="12"/>
  <c r="P101" i="12"/>
  <c r="R101" i="12"/>
  <c r="T101" i="12"/>
  <c r="V101" i="12"/>
  <c r="X101" i="12"/>
  <c r="Z101" i="12"/>
  <c r="AB101" i="12"/>
  <c r="AD101" i="12"/>
  <c r="AF101" i="12"/>
  <c r="AH101" i="12"/>
  <c r="AJ101" i="12"/>
  <c r="AL101" i="12"/>
  <c r="AN101" i="12"/>
  <c r="AP101" i="12"/>
  <c r="AR101" i="12"/>
  <c r="AT101" i="12"/>
  <c r="AV101" i="12"/>
  <c r="AX101" i="12"/>
  <c r="AZ101" i="12"/>
  <c r="BB101" i="12"/>
  <c r="BD101" i="12"/>
  <c r="BF101" i="12"/>
  <c r="BH101" i="12"/>
  <c r="BJ101" i="12"/>
  <c r="BL101" i="12"/>
  <c r="BN101" i="12"/>
  <c r="BP101" i="12"/>
  <c r="BR101" i="12"/>
  <c r="BT101" i="12"/>
  <c r="BV101" i="12"/>
  <c r="BX101" i="12"/>
  <c r="BZ101" i="12"/>
  <c r="CB101" i="12"/>
  <c r="CD101" i="12"/>
  <c r="CF101" i="12"/>
  <c r="CH101" i="12"/>
  <c r="CJ101" i="12"/>
  <c r="CL101" i="12"/>
  <c r="CN101" i="12"/>
  <c r="CP101" i="12"/>
  <c r="CR101" i="12"/>
  <c r="CT101" i="12"/>
  <c r="CV101" i="12"/>
  <c r="CX101" i="12"/>
  <c r="CZ101" i="12"/>
  <c r="DB101" i="12"/>
  <c r="M102" i="12"/>
  <c r="O102" i="12"/>
  <c r="Q102" i="12"/>
  <c r="S102" i="12"/>
  <c r="U102" i="12"/>
  <c r="W102" i="12"/>
  <c r="Y102" i="12"/>
  <c r="AA102" i="12"/>
  <c r="AC102" i="12"/>
  <c r="AE102" i="12"/>
  <c r="AG102" i="12"/>
  <c r="AI102" i="12"/>
  <c r="AK102" i="12"/>
  <c r="AM102" i="12"/>
  <c r="AO102" i="12"/>
  <c r="AQ102" i="12"/>
  <c r="AS102" i="12"/>
  <c r="AU102" i="12"/>
  <c r="AW102" i="12"/>
  <c r="AY102" i="12"/>
  <c r="BA102" i="12"/>
  <c r="BC102" i="12"/>
  <c r="BE102" i="12"/>
  <c r="BG102" i="12"/>
  <c r="BI102" i="12"/>
  <c r="BK102" i="12"/>
  <c r="BM102" i="12"/>
  <c r="BO102" i="12"/>
  <c r="BQ102" i="12"/>
  <c r="BS102" i="12"/>
  <c r="BU102" i="12"/>
  <c r="BW102" i="12"/>
  <c r="BY102" i="12"/>
  <c r="CA102" i="12"/>
  <c r="CC102" i="12"/>
  <c r="CE102" i="12"/>
  <c r="CG102" i="12"/>
  <c r="CI102" i="12"/>
  <c r="CK102" i="12"/>
  <c r="CM102" i="12"/>
  <c r="CO102" i="12"/>
  <c r="CQ102" i="12"/>
  <c r="CS102" i="12"/>
  <c r="CU102" i="12"/>
  <c r="CW102" i="12"/>
  <c r="CY102" i="12"/>
  <c r="DA102" i="12"/>
  <c r="DC102" i="12"/>
  <c r="L102" i="12"/>
  <c r="N102" i="12"/>
  <c r="P102" i="12"/>
  <c r="R102" i="12"/>
  <c r="T102" i="12"/>
  <c r="V102" i="12"/>
  <c r="X102" i="12"/>
  <c r="Z102" i="12"/>
  <c r="AB102" i="12"/>
  <c r="AD102" i="12"/>
  <c r="AF102" i="12"/>
  <c r="AH102" i="12"/>
  <c r="AJ102" i="12"/>
  <c r="AL102" i="12"/>
  <c r="AN102" i="12"/>
  <c r="AP102" i="12"/>
  <c r="AR102" i="12"/>
  <c r="AT102" i="12"/>
  <c r="AV102" i="12"/>
  <c r="AX102" i="12"/>
  <c r="AZ102" i="12"/>
  <c r="BB102" i="12"/>
  <c r="BD102" i="12"/>
  <c r="BF102" i="12"/>
  <c r="BH102" i="12"/>
  <c r="BJ102" i="12"/>
  <c r="BL102" i="12"/>
  <c r="BN102" i="12"/>
  <c r="BP102" i="12"/>
  <c r="BR102" i="12"/>
  <c r="BT102" i="12"/>
  <c r="BV102" i="12"/>
  <c r="BX102" i="12"/>
  <c r="BZ102" i="12"/>
  <c r="CB102" i="12"/>
  <c r="CD102" i="12"/>
  <c r="CF102" i="12"/>
  <c r="CH102" i="12"/>
  <c r="CJ102" i="12"/>
  <c r="CL102" i="12"/>
  <c r="CN102" i="12"/>
  <c r="CP102" i="12"/>
  <c r="CR102" i="12"/>
  <c r="CT102" i="12"/>
  <c r="CV102" i="12"/>
  <c r="CX102" i="12"/>
  <c r="CZ102" i="12"/>
  <c r="DB102" i="12"/>
  <c r="M103" i="12"/>
  <c r="O103" i="12"/>
  <c r="Q103" i="12"/>
  <c r="S103" i="12"/>
  <c r="U103" i="12"/>
  <c r="W103" i="12"/>
  <c r="Y103" i="12"/>
  <c r="AA103" i="12"/>
  <c r="AC103" i="12"/>
  <c r="AE103" i="12"/>
  <c r="AG103" i="12"/>
  <c r="AI103" i="12"/>
  <c r="AK103" i="12"/>
  <c r="AM103" i="12"/>
  <c r="AO103" i="12"/>
  <c r="AQ103" i="12"/>
  <c r="AS103" i="12"/>
  <c r="AU103" i="12"/>
  <c r="AW103" i="12"/>
  <c r="AY103" i="12"/>
  <c r="BA103" i="12"/>
  <c r="L103" i="12"/>
  <c r="N103" i="12"/>
  <c r="P103" i="12"/>
  <c r="R103" i="12"/>
  <c r="T103" i="12"/>
  <c r="V103" i="12"/>
  <c r="X103" i="12"/>
  <c r="Z103" i="12"/>
  <c r="AB103" i="12"/>
  <c r="AD103" i="12"/>
  <c r="AF103" i="12"/>
  <c r="AH103" i="12"/>
  <c r="AJ103" i="12"/>
  <c r="AL103" i="12"/>
  <c r="AN103" i="12"/>
  <c r="AP103" i="12"/>
  <c r="AR103" i="12"/>
  <c r="AT103" i="12"/>
  <c r="AV103" i="12"/>
  <c r="AX103" i="12"/>
  <c r="AZ103" i="12"/>
  <c r="BB103" i="12"/>
  <c r="BD103" i="12"/>
  <c r="BF103" i="12"/>
  <c r="BH103" i="12"/>
  <c r="BJ103" i="12"/>
  <c r="BL103" i="12"/>
  <c r="BN103" i="12"/>
  <c r="BP103" i="12"/>
  <c r="BR103" i="12"/>
  <c r="BT103" i="12"/>
  <c r="BV103" i="12"/>
  <c r="BX103" i="12"/>
  <c r="BZ103" i="12"/>
  <c r="CB103" i="12"/>
  <c r="CD103" i="12"/>
  <c r="CF103" i="12"/>
  <c r="CH103" i="12"/>
  <c r="CJ103" i="12"/>
  <c r="CL103" i="12"/>
  <c r="CN103" i="12"/>
  <c r="CP103" i="12"/>
  <c r="CR103" i="12"/>
  <c r="CT103" i="12"/>
  <c r="CV103" i="12"/>
  <c r="CX103" i="12"/>
  <c r="CZ103" i="12"/>
  <c r="DB103" i="12"/>
  <c r="BE103" i="12"/>
  <c r="BI103" i="12"/>
  <c r="BM103" i="12"/>
  <c r="BQ103" i="12"/>
  <c r="BU103" i="12"/>
  <c r="BY103" i="12"/>
  <c r="CC103" i="12"/>
  <c r="CG103" i="12"/>
  <c r="CK103" i="12"/>
  <c r="CO103" i="12"/>
  <c r="CS103" i="12"/>
  <c r="CW103" i="12"/>
  <c r="DA103" i="12"/>
  <c r="BO103" i="12"/>
  <c r="CE103" i="12"/>
  <c r="CU103" i="12"/>
  <c r="BC103" i="12"/>
  <c r="BS103" i="12"/>
  <c r="CI103" i="12"/>
  <c r="CY103" i="12"/>
  <c r="BG103" i="12"/>
  <c r="BW103" i="12"/>
  <c r="CM103" i="12"/>
  <c r="DC103" i="12"/>
  <c r="CQ103" i="12"/>
  <c r="BK103" i="12"/>
  <c r="CA103" i="12"/>
  <c r="L104" i="12"/>
  <c r="N104" i="12"/>
  <c r="P104" i="12"/>
  <c r="R104" i="12"/>
  <c r="T104" i="12"/>
  <c r="V104" i="12"/>
  <c r="X104" i="12"/>
  <c r="Z104" i="12"/>
  <c r="AB104" i="12"/>
  <c r="AD104" i="12"/>
  <c r="AF104" i="12"/>
  <c r="AH104" i="12"/>
  <c r="AJ104" i="12"/>
  <c r="AL104" i="12"/>
  <c r="AN104" i="12"/>
  <c r="AP104" i="12"/>
  <c r="AR104" i="12"/>
  <c r="AT104" i="12"/>
  <c r="AV104" i="12"/>
  <c r="AX104" i="12"/>
  <c r="AZ104" i="12"/>
  <c r="BB104" i="12"/>
  <c r="BD104" i="12"/>
  <c r="BF104" i="12"/>
  <c r="BH104" i="12"/>
  <c r="BJ104" i="12"/>
  <c r="BL104" i="12"/>
  <c r="BN104" i="12"/>
  <c r="BP104" i="12"/>
  <c r="BR104" i="12"/>
  <c r="BT104" i="12"/>
  <c r="BV104" i="12"/>
  <c r="BX104" i="12"/>
  <c r="BZ104" i="12"/>
  <c r="CB104" i="12"/>
  <c r="CD104" i="12"/>
  <c r="CF104" i="12"/>
  <c r="CH104" i="12"/>
  <c r="CJ104" i="12"/>
  <c r="CL104" i="12"/>
  <c r="CN104" i="12"/>
  <c r="CP104" i="12"/>
  <c r="CR104" i="12"/>
  <c r="CT104" i="12"/>
  <c r="CV104" i="12"/>
  <c r="CX104" i="12"/>
  <c r="CZ104" i="12"/>
  <c r="DB104" i="12"/>
  <c r="M104" i="12"/>
  <c r="Q104" i="12"/>
  <c r="U104" i="12"/>
  <c r="Y104" i="12"/>
  <c r="AC104" i="12"/>
  <c r="AG104" i="12"/>
  <c r="AK104" i="12"/>
  <c r="AO104" i="12"/>
  <c r="AS104" i="12"/>
  <c r="AW104" i="12"/>
  <c r="BA104" i="12"/>
  <c r="BE104" i="12"/>
  <c r="BI104" i="12"/>
  <c r="BM104" i="12"/>
  <c r="BQ104" i="12"/>
  <c r="BU104" i="12"/>
  <c r="BY104" i="12"/>
  <c r="CC104" i="12"/>
  <c r="CG104" i="12"/>
  <c r="CK104" i="12"/>
  <c r="CO104" i="12"/>
  <c r="CS104" i="12"/>
  <c r="CW104" i="12"/>
  <c r="DA104" i="12"/>
  <c r="S104" i="12"/>
  <c r="AI104" i="12"/>
  <c r="AY104" i="12"/>
  <c r="BO104" i="12"/>
  <c r="CE104" i="12"/>
  <c r="CU104" i="12"/>
  <c r="W104" i="12"/>
  <c r="AM104" i="12"/>
  <c r="BC104" i="12"/>
  <c r="BS104" i="12"/>
  <c r="CI104" i="12"/>
  <c r="CY104" i="12"/>
  <c r="AA104" i="12"/>
  <c r="AQ104" i="12"/>
  <c r="BG104" i="12"/>
  <c r="BW104" i="12"/>
  <c r="CM104" i="12"/>
  <c r="DC104" i="12"/>
  <c r="BK104" i="12"/>
  <c r="O104" i="12"/>
  <c r="CA104" i="12"/>
  <c r="AU104" i="12"/>
  <c r="AE104" i="12"/>
  <c r="CQ104" i="12"/>
  <c r="L105" i="12"/>
  <c r="N105" i="12"/>
  <c r="P105" i="12"/>
  <c r="R105" i="12"/>
  <c r="T105" i="12"/>
  <c r="V105" i="12"/>
  <c r="X105" i="12"/>
  <c r="Z105" i="12"/>
  <c r="AB105" i="12"/>
  <c r="AD105" i="12"/>
  <c r="AF105" i="12"/>
  <c r="AH105" i="12"/>
  <c r="AJ105" i="12"/>
  <c r="AL105" i="12"/>
  <c r="AN105" i="12"/>
  <c r="AP105" i="12"/>
  <c r="AR105" i="12"/>
  <c r="AT105" i="12"/>
  <c r="AV105" i="12"/>
  <c r="AX105" i="12"/>
  <c r="AZ105" i="12"/>
  <c r="BB105" i="12"/>
  <c r="BD105" i="12"/>
  <c r="BF105" i="12"/>
  <c r="BH105" i="12"/>
  <c r="BJ105" i="12"/>
  <c r="BL105" i="12"/>
  <c r="BN105" i="12"/>
  <c r="BP105" i="12"/>
  <c r="BR105" i="12"/>
  <c r="BT105" i="12"/>
  <c r="BV105" i="12"/>
  <c r="BX105" i="12"/>
  <c r="BZ105" i="12"/>
  <c r="CB105" i="12"/>
  <c r="CD105" i="12"/>
  <c r="CF105" i="12"/>
  <c r="CH105" i="12"/>
  <c r="CJ105" i="12"/>
  <c r="CL105" i="12"/>
  <c r="CN105" i="12"/>
  <c r="CP105" i="12"/>
  <c r="CR105" i="12"/>
  <c r="CT105" i="12"/>
  <c r="CV105" i="12"/>
  <c r="CX105" i="12"/>
  <c r="CZ105" i="12"/>
  <c r="DB105" i="12"/>
  <c r="M105" i="12"/>
  <c r="Q105" i="12"/>
  <c r="U105" i="12"/>
  <c r="Y105" i="12"/>
  <c r="AC105" i="12"/>
  <c r="AG105" i="12"/>
  <c r="AK105" i="12"/>
  <c r="AO105" i="12"/>
  <c r="AS105" i="12"/>
  <c r="AW105" i="12"/>
  <c r="BA105" i="12"/>
  <c r="BE105" i="12"/>
  <c r="BI105" i="12"/>
  <c r="BM105" i="12"/>
  <c r="BQ105" i="12"/>
  <c r="BU105" i="12"/>
  <c r="BY105" i="12"/>
  <c r="CC105" i="12"/>
  <c r="CG105" i="12"/>
  <c r="CK105" i="12"/>
  <c r="CO105" i="12"/>
  <c r="CS105" i="12"/>
  <c r="CW105" i="12"/>
  <c r="DA105" i="12"/>
  <c r="S105" i="12"/>
  <c r="AI105" i="12"/>
  <c r="AY105" i="12"/>
  <c r="BO105" i="12"/>
  <c r="CE105" i="12"/>
  <c r="CU105" i="12"/>
  <c r="W105" i="12"/>
  <c r="AM105" i="12"/>
  <c r="BC105" i="12"/>
  <c r="BS105" i="12"/>
  <c r="CI105" i="12"/>
  <c r="CY105" i="12"/>
  <c r="AA105" i="12"/>
  <c r="AQ105" i="12"/>
  <c r="BG105" i="12"/>
  <c r="BW105" i="12"/>
  <c r="CM105" i="12"/>
  <c r="DC105" i="12"/>
  <c r="AE105" i="12"/>
  <c r="CQ105" i="12"/>
  <c r="O105" i="12"/>
  <c r="AU105" i="12"/>
  <c r="BK105" i="12"/>
  <c r="CA105" i="12"/>
  <c r="L106" i="12"/>
  <c r="N106" i="12"/>
  <c r="P106" i="12"/>
  <c r="R106" i="12"/>
  <c r="T106" i="12"/>
  <c r="V106" i="12"/>
  <c r="X106" i="12"/>
  <c r="Z106" i="12"/>
  <c r="AB106" i="12"/>
  <c r="AD106" i="12"/>
  <c r="AF106" i="12"/>
  <c r="AH106" i="12"/>
  <c r="AJ106" i="12"/>
  <c r="AL106" i="12"/>
  <c r="AN106" i="12"/>
  <c r="AP106" i="12"/>
  <c r="AR106" i="12"/>
  <c r="AT106" i="12"/>
  <c r="AV106" i="12"/>
  <c r="AX106" i="12"/>
  <c r="AZ106" i="12"/>
  <c r="BB106" i="12"/>
  <c r="BD106" i="12"/>
  <c r="BF106" i="12"/>
  <c r="BH106" i="12"/>
  <c r="BJ106" i="12"/>
  <c r="BL106" i="12"/>
  <c r="BN106" i="12"/>
  <c r="BP106" i="12"/>
  <c r="BR106" i="12"/>
  <c r="BT106" i="12"/>
  <c r="BV106" i="12"/>
  <c r="BX106" i="12"/>
  <c r="BZ106" i="12"/>
  <c r="CB106" i="12"/>
  <c r="CD106" i="12"/>
  <c r="CF106" i="12"/>
  <c r="CH106" i="12"/>
  <c r="CJ106" i="12"/>
  <c r="CL106" i="12"/>
  <c r="CN106" i="12"/>
  <c r="CP106" i="12"/>
  <c r="CR106" i="12"/>
  <c r="CT106" i="12"/>
  <c r="CV106" i="12"/>
  <c r="CX106" i="12"/>
  <c r="CZ106" i="12"/>
  <c r="DB106" i="12"/>
  <c r="M106" i="12"/>
  <c r="Q106" i="12"/>
  <c r="U106" i="12"/>
  <c r="Y106" i="12"/>
  <c r="AC106" i="12"/>
  <c r="AG106" i="12"/>
  <c r="AK106" i="12"/>
  <c r="AO106" i="12"/>
  <c r="AS106" i="12"/>
  <c r="AW106" i="12"/>
  <c r="BA106" i="12"/>
  <c r="BE106" i="12"/>
  <c r="BI106" i="12"/>
  <c r="BM106" i="12"/>
  <c r="BQ106" i="12"/>
  <c r="BU106" i="12"/>
  <c r="BY106" i="12"/>
  <c r="CC106" i="12"/>
  <c r="CG106" i="12"/>
  <c r="CK106" i="12"/>
  <c r="CO106" i="12"/>
  <c r="CS106" i="12"/>
  <c r="CW106" i="12"/>
  <c r="DA106" i="12"/>
  <c r="S106" i="12"/>
  <c r="AI106" i="12"/>
  <c r="AY106" i="12"/>
  <c r="BO106" i="12"/>
  <c r="CE106" i="12"/>
  <c r="CU106" i="12"/>
  <c r="W106" i="12"/>
  <c r="AM106" i="12"/>
  <c r="BC106" i="12"/>
  <c r="BS106" i="12"/>
  <c r="CI106" i="12"/>
  <c r="CY106" i="12"/>
  <c r="AA106" i="12"/>
  <c r="AQ106" i="12"/>
  <c r="BG106" i="12"/>
  <c r="BW106" i="12"/>
  <c r="CM106" i="12"/>
  <c r="DC106" i="12"/>
  <c r="BK106" i="12"/>
  <c r="O106" i="12"/>
  <c r="CA106" i="12"/>
  <c r="AU106" i="12"/>
  <c r="AE106" i="12"/>
  <c r="CQ106" i="12"/>
  <c r="L107" i="12"/>
  <c r="N107" i="12"/>
  <c r="P107" i="12"/>
  <c r="R107" i="12"/>
  <c r="T107" i="12"/>
  <c r="V107" i="12"/>
  <c r="X107" i="12"/>
  <c r="Z107" i="12"/>
  <c r="AB107" i="12"/>
  <c r="AD107" i="12"/>
  <c r="AF107" i="12"/>
  <c r="AH107" i="12"/>
  <c r="AJ107" i="12"/>
  <c r="AL107" i="12"/>
  <c r="AN107" i="12"/>
  <c r="AP107" i="12"/>
  <c r="AR107" i="12"/>
  <c r="AT107" i="12"/>
  <c r="AV107" i="12"/>
  <c r="AX107" i="12"/>
  <c r="AZ107" i="12"/>
  <c r="BB107" i="12"/>
  <c r="BD107" i="12"/>
  <c r="BF107" i="12"/>
  <c r="BH107" i="12"/>
  <c r="BJ107" i="12"/>
  <c r="BL107" i="12"/>
  <c r="BN107" i="12"/>
  <c r="BP107" i="12"/>
  <c r="BR107" i="12"/>
  <c r="BT107" i="12"/>
  <c r="BV107" i="12"/>
  <c r="BX107" i="12"/>
  <c r="BZ107" i="12"/>
  <c r="CB107" i="12"/>
  <c r="CD107" i="12"/>
  <c r="CF107" i="12"/>
  <c r="CH107" i="12"/>
  <c r="CJ107" i="12"/>
  <c r="CL107" i="12"/>
  <c r="CN107" i="12"/>
  <c r="CP107" i="12"/>
  <c r="CR107" i="12"/>
  <c r="CT107" i="12"/>
  <c r="CV107" i="12"/>
  <c r="CX107" i="12"/>
  <c r="CZ107" i="12"/>
  <c r="DB107" i="12"/>
  <c r="M107" i="12"/>
  <c r="Q107" i="12"/>
  <c r="U107" i="12"/>
  <c r="Y107" i="12"/>
  <c r="AC107" i="12"/>
  <c r="AG107" i="12"/>
  <c r="AK107" i="12"/>
  <c r="AO107" i="12"/>
  <c r="AS107" i="12"/>
  <c r="AW107" i="12"/>
  <c r="BA107" i="12"/>
  <c r="BE107" i="12"/>
  <c r="BI107" i="12"/>
  <c r="BM107" i="12"/>
  <c r="BQ107" i="12"/>
  <c r="BU107" i="12"/>
  <c r="BY107" i="12"/>
  <c r="CC107" i="12"/>
  <c r="CG107" i="12"/>
  <c r="CK107" i="12"/>
  <c r="CO107" i="12"/>
  <c r="CS107" i="12"/>
  <c r="CW107" i="12"/>
  <c r="DA107" i="12"/>
  <c r="S107" i="12"/>
  <c r="AI107" i="12"/>
  <c r="AY107" i="12"/>
  <c r="BO107" i="12"/>
  <c r="CE107" i="12"/>
  <c r="CU107" i="12"/>
  <c r="W107" i="12"/>
  <c r="AM107" i="12"/>
  <c r="BC107" i="12"/>
  <c r="BS107" i="12"/>
  <c r="CI107" i="12"/>
  <c r="CY107" i="12"/>
  <c r="AA107" i="12"/>
  <c r="AQ107" i="12"/>
  <c r="BG107" i="12"/>
  <c r="BW107" i="12"/>
  <c r="CM107" i="12"/>
  <c r="DC107" i="12"/>
  <c r="AE107" i="12"/>
  <c r="CQ107" i="12"/>
  <c r="O107" i="12"/>
  <c r="AU107" i="12"/>
  <c r="BK107" i="12"/>
  <c r="CA107" i="12"/>
  <c r="L108" i="12"/>
  <c r="N108" i="12"/>
  <c r="P108" i="12"/>
  <c r="R108" i="12"/>
  <c r="T108" i="12"/>
  <c r="V108" i="12"/>
  <c r="X108" i="12"/>
  <c r="Z108" i="12"/>
  <c r="AB108" i="12"/>
  <c r="AD108" i="12"/>
  <c r="AF108" i="12"/>
  <c r="AH108" i="12"/>
  <c r="AJ108" i="12"/>
  <c r="AL108" i="12"/>
  <c r="AN108" i="12"/>
  <c r="AP108" i="12"/>
  <c r="AR108" i="12"/>
  <c r="AT108" i="12"/>
  <c r="AV108" i="12"/>
  <c r="AX108" i="12"/>
  <c r="AZ108" i="12"/>
  <c r="BB108" i="12"/>
  <c r="BD108" i="12"/>
  <c r="BF108" i="12"/>
  <c r="BH108" i="12"/>
  <c r="BJ108" i="12"/>
  <c r="BL108" i="12"/>
  <c r="BN108" i="12"/>
  <c r="BP108" i="12"/>
  <c r="BR108" i="12"/>
  <c r="BT108" i="12"/>
  <c r="BV108" i="12"/>
  <c r="BX108" i="12"/>
  <c r="BZ108" i="12"/>
  <c r="CB108" i="12"/>
  <c r="CD108" i="12"/>
  <c r="CF108" i="12"/>
  <c r="CH108" i="12"/>
  <c r="CJ108" i="12"/>
  <c r="CL108" i="12"/>
  <c r="CN108" i="12"/>
  <c r="CP108" i="12"/>
  <c r="CR108" i="12"/>
  <c r="CT108" i="12"/>
  <c r="CV108" i="12"/>
  <c r="CX108" i="12"/>
  <c r="CZ108" i="12"/>
  <c r="DB108" i="12"/>
  <c r="M108" i="12"/>
  <c r="Q108" i="12"/>
  <c r="U108" i="12"/>
  <c r="Y108" i="12"/>
  <c r="AC108" i="12"/>
  <c r="AG108" i="12"/>
  <c r="AK108" i="12"/>
  <c r="AO108" i="12"/>
  <c r="AS108" i="12"/>
  <c r="AW108" i="12"/>
  <c r="BA108" i="12"/>
  <c r="BE108" i="12"/>
  <c r="BI108" i="12"/>
  <c r="BM108" i="12"/>
  <c r="BQ108" i="12"/>
  <c r="BU108" i="12"/>
  <c r="BY108" i="12"/>
  <c r="CC108" i="12"/>
  <c r="CG108" i="12"/>
  <c r="CK108" i="12"/>
  <c r="CO108" i="12"/>
  <c r="CS108" i="12"/>
  <c r="CW108" i="12"/>
  <c r="DA108" i="12"/>
  <c r="S108" i="12"/>
  <c r="AI108" i="12"/>
  <c r="AY108" i="12"/>
  <c r="BO108" i="12"/>
  <c r="CE108" i="12"/>
  <c r="CU108" i="12"/>
  <c r="W108" i="12"/>
  <c r="AM108" i="12"/>
  <c r="BC108" i="12"/>
  <c r="BS108" i="12"/>
  <c r="CI108" i="12"/>
  <c r="CY108" i="12"/>
  <c r="AA108" i="12"/>
  <c r="AQ108" i="12"/>
  <c r="BG108" i="12"/>
  <c r="BW108" i="12"/>
  <c r="CM108" i="12"/>
  <c r="DC108" i="12"/>
  <c r="BK108" i="12"/>
  <c r="AU108" i="12"/>
  <c r="O108" i="12"/>
  <c r="CA108" i="12"/>
  <c r="AE108" i="12"/>
  <c r="CQ108" i="12"/>
  <c r="L109" i="12"/>
  <c r="N109" i="12"/>
  <c r="P109" i="12"/>
  <c r="R109" i="12"/>
  <c r="T109" i="12"/>
  <c r="V109" i="12"/>
  <c r="X109" i="12"/>
  <c r="Z109" i="12"/>
  <c r="AB109" i="12"/>
  <c r="AD109" i="12"/>
  <c r="AF109" i="12"/>
  <c r="AH109" i="12"/>
  <c r="AJ109" i="12"/>
  <c r="AL109" i="12"/>
  <c r="AN109" i="12"/>
  <c r="AP109" i="12"/>
  <c r="AR109" i="12"/>
  <c r="AT109" i="12"/>
  <c r="AV109" i="12"/>
  <c r="AX109" i="12"/>
  <c r="AZ109" i="12"/>
  <c r="BB109" i="12"/>
  <c r="BD109" i="12"/>
  <c r="BF109" i="12"/>
  <c r="BH109" i="12"/>
  <c r="BJ109" i="12"/>
  <c r="BL109" i="12"/>
  <c r="BN109" i="12"/>
  <c r="BP109" i="12"/>
  <c r="BR109" i="12"/>
  <c r="BT109" i="12"/>
  <c r="BV109" i="12"/>
  <c r="BX109" i="12"/>
  <c r="BZ109" i="12"/>
  <c r="CB109" i="12"/>
  <c r="CD109" i="12"/>
  <c r="CF109" i="12"/>
  <c r="CH109" i="12"/>
  <c r="CJ109" i="12"/>
  <c r="CL109" i="12"/>
  <c r="CN109" i="12"/>
  <c r="CP109" i="12"/>
  <c r="CR109" i="12"/>
  <c r="CT109" i="12"/>
  <c r="CV109" i="12"/>
  <c r="CX109" i="12"/>
  <c r="CZ109" i="12"/>
  <c r="DB109" i="12"/>
  <c r="M109" i="12"/>
  <c r="Q109" i="12"/>
  <c r="U109" i="12"/>
  <c r="Y109" i="12"/>
  <c r="AC109" i="12"/>
  <c r="AG109" i="12"/>
  <c r="AK109" i="12"/>
  <c r="AO109" i="12"/>
  <c r="AS109" i="12"/>
  <c r="AW109" i="12"/>
  <c r="BA109" i="12"/>
  <c r="BE109" i="12"/>
  <c r="BI109" i="12"/>
  <c r="BM109" i="12"/>
  <c r="BQ109" i="12"/>
  <c r="BU109" i="12"/>
  <c r="BY109" i="12"/>
  <c r="CC109" i="12"/>
  <c r="CG109" i="12"/>
  <c r="CK109" i="12"/>
  <c r="CO109" i="12"/>
  <c r="CS109" i="12"/>
  <c r="CW109" i="12"/>
  <c r="DA109" i="12"/>
  <c r="S109" i="12"/>
  <c r="AI109" i="12"/>
  <c r="AY109" i="12"/>
  <c r="BO109" i="12"/>
  <c r="CE109" i="12"/>
  <c r="CU109" i="12"/>
  <c r="W109" i="12"/>
  <c r="AM109" i="12"/>
  <c r="BC109" i="12"/>
  <c r="BS109" i="12"/>
  <c r="CI109" i="12"/>
  <c r="CY109" i="12"/>
  <c r="AA109" i="12"/>
  <c r="AQ109" i="12"/>
  <c r="BG109" i="12"/>
  <c r="BW109" i="12"/>
  <c r="CM109" i="12"/>
  <c r="DC109" i="12"/>
  <c r="AE109" i="12"/>
  <c r="CQ109" i="12"/>
  <c r="AU109" i="12"/>
  <c r="O109" i="12"/>
  <c r="BK109" i="12"/>
  <c r="CA109" i="12"/>
  <c r="L110" i="12"/>
  <c r="N110" i="12"/>
  <c r="P110" i="12"/>
  <c r="R110" i="12"/>
  <c r="T110" i="12"/>
  <c r="V110" i="12"/>
  <c r="X110" i="12"/>
  <c r="Z110" i="12"/>
  <c r="AB110" i="12"/>
  <c r="AD110" i="12"/>
  <c r="AF110" i="12"/>
  <c r="AH110" i="12"/>
  <c r="AJ110" i="12"/>
  <c r="AL110" i="12"/>
  <c r="AN110" i="12"/>
  <c r="AP110" i="12"/>
  <c r="AR110" i="12"/>
  <c r="AT110" i="12"/>
  <c r="AV110" i="12"/>
  <c r="AX110" i="12"/>
  <c r="AZ110" i="12"/>
  <c r="BB110" i="12"/>
  <c r="BD110" i="12"/>
  <c r="BF110" i="12"/>
  <c r="BH110" i="12"/>
  <c r="BJ110" i="12"/>
  <c r="BL110" i="12"/>
  <c r="BN110" i="12"/>
  <c r="BP110" i="12"/>
  <c r="BR110" i="12"/>
  <c r="BT110" i="12"/>
  <c r="BV110" i="12"/>
  <c r="BX110" i="12"/>
  <c r="BZ110" i="12"/>
  <c r="CB110" i="12"/>
  <c r="CD110" i="12"/>
  <c r="CF110" i="12"/>
  <c r="CH110" i="12"/>
  <c r="CJ110" i="12"/>
  <c r="CL110" i="12"/>
  <c r="CN110" i="12"/>
  <c r="CP110" i="12"/>
  <c r="CR110" i="12"/>
  <c r="CT110" i="12"/>
  <c r="CV110" i="12"/>
  <c r="CX110" i="12"/>
  <c r="CZ110" i="12"/>
  <c r="DB110" i="12"/>
  <c r="M110" i="12"/>
  <c r="Q110" i="12"/>
  <c r="U110" i="12"/>
  <c r="Y110" i="12"/>
  <c r="AC110" i="12"/>
  <c r="AG110" i="12"/>
  <c r="AK110" i="12"/>
  <c r="AO110" i="12"/>
  <c r="AS110" i="12"/>
  <c r="AW110" i="12"/>
  <c r="BA110" i="12"/>
  <c r="BE110" i="12"/>
  <c r="BI110" i="12"/>
  <c r="BM110" i="12"/>
  <c r="BQ110" i="12"/>
  <c r="BU110" i="12"/>
  <c r="BY110" i="12"/>
  <c r="CC110" i="12"/>
  <c r="CG110" i="12"/>
  <c r="CK110" i="12"/>
  <c r="CO110" i="12"/>
  <c r="CS110" i="12"/>
  <c r="CW110" i="12"/>
  <c r="DA110" i="12"/>
  <c r="S110" i="12"/>
  <c r="AI110" i="12"/>
  <c r="AY110" i="12"/>
  <c r="BO110" i="12"/>
  <c r="CE110" i="12"/>
  <c r="CU110" i="12"/>
  <c r="W110" i="12"/>
  <c r="AM110" i="12"/>
  <c r="BC110" i="12"/>
  <c r="BS110" i="12"/>
  <c r="CI110" i="12"/>
  <c r="CY110" i="12"/>
  <c r="AA110" i="12"/>
  <c r="AQ110" i="12"/>
  <c r="BG110" i="12"/>
  <c r="BW110" i="12"/>
  <c r="CM110" i="12"/>
  <c r="DC110" i="12"/>
  <c r="BK110" i="12"/>
  <c r="AU110" i="12"/>
  <c r="O110" i="12"/>
  <c r="CA110" i="12"/>
  <c r="AE110" i="12"/>
  <c r="CQ110" i="12"/>
  <c r="L111" i="12"/>
  <c r="N111" i="12"/>
  <c r="P111" i="12"/>
  <c r="R111" i="12"/>
  <c r="T111" i="12"/>
  <c r="V111" i="12"/>
  <c r="X111" i="12"/>
  <c r="Z111" i="12"/>
  <c r="AB111" i="12"/>
  <c r="AD111" i="12"/>
  <c r="AF111" i="12"/>
  <c r="AH111" i="12"/>
  <c r="AJ111" i="12"/>
  <c r="AL111" i="12"/>
  <c r="AN111" i="12"/>
  <c r="AP111" i="12"/>
  <c r="AR111" i="12"/>
  <c r="AT111" i="12"/>
  <c r="AV111" i="12"/>
  <c r="AX111" i="12"/>
  <c r="AZ111" i="12"/>
  <c r="BB111" i="12"/>
  <c r="BD111" i="12"/>
  <c r="BF111" i="12"/>
  <c r="BH111" i="12"/>
  <c r="BJ111" i="12"/>
  <c r="BL111" i="12"/>
  <c r="BN111" i="12"/>
  <c r="BP111" i="12"/>
  <c r="BR111" i="12"/>
  <c r="BT111" i="12"/>
  <c r="BV111" i="12"/>
  <c r="BX111" i="12"/>
  <c r="BZ111" i="12"/>
  <c r="CB111" i="12"/>
  <c r="CD111" i="12"/>
  <c r="CF111" i="12"/>
  <c r="CH111" i="12"/>
  <c r="CJ111" i="12"/>
  <c r="CL111" i="12"/>
  <c r="CN111" i="12"/>
  <c r="CP111" i="12"/>
  <c r="CR111" i="12"/>
  <c r="CT111" i="12"/>
  <c r="CV111" i="12"/>
  <c r="CX111" i="12"/>
  <c r="CZ111" i="12"/>
  <c r="DB111" i="12"/>
  <c r="M111" i="12"/>
  <c r="Q111" i="12"/>
  <c r="U111" i="12"/>
  <c r="Y111" i="12"/>
  <c r="AC111" i="12"/>
  <c r="AG111" i="12"/>
  <c r="AK111" i="12"/>
  <c r="AO111" i="12"/>
  <c r="AS111" i="12"/>
  <c r="AW111" i="12"/>
  <c r="BA111" i="12"/>
  <c r="BE111" i="12"/>
  <c r="BI111" i="12"/>
  <c r="BM111" i="12"/>
  <c r="BQ111" i="12"/>
  <c r="BU111" i="12"/>
  <c r="BY111" i="12"/>
  <c r="CC111" i="12"/>
  <c r="CG111" i="12"/>
  <c r="CK111" i="12"/>
  <c r="CO111" i="12"/>
  <c r="CS111" i="12"/>
  <c r="CW111" i="12"/>
  <c r="DA111" i="12"/>
  <c r="S111" i="12"/>
  <c r="AI111" i="12"/>
  <c r="AY111" i="12"/>
  <c r="BO111" i="12"/>
  <c r="CE111" i="12"/>
  <c r="CU111" i="12"/>
  <c r="W111" i="12"/>
  <c r="AM111" i="12"/>
  <c r="BC111" i="12"/>
  <c r="BS111" i="12"/>
  <c r="CI111" i="12"/>
  <c r="CY111" i="12"/>
  <c r="AA111" i="12"/>
  <c r="AQ111" i="12"/>
  <c r="BG111" i="12"/>
  <c r="BW111" i="12"/>
  <c r="CM111" i="12"/>
  <c r="DC111" i="12"/>
  <c r="AE111" i="12"/>
  <c r="CQ111" i="12"/>
  <c r="AU111" i="12"/>
  <c r="O111" i="12"/>
  <c r="BK111" i="12"/>
  <c r="CA111" i="12"/>
  <c r="L112" i="12"/>
  <c r="N112" i="12"/>
  <c r="P112" i="12"/>
  <c r="R112" i="12"/>
  <c r="T112" i="12"/>
  <c r="V112" i="12"/>
  <c r="X112" i="12"/>
  <c r="Z112" i="12"/>
  <c r="AB112" i="12"/>
  <c r="AD112" i="12"/>
  <c r="AF112" i="12"/>
  <c r="AH112" i="12"/>
  <c r="AJ112" i="12"/>
  <c r="AL112" i="12"/>
  <c r="AN112" i="12"/>
  <c r="AP112" i="12"/>
  <c r="AR112" i="12"/>
  <c r="AT112" i="12"/>
  <c r="AV112" i="12"/>
  <c r="AX112" i="12"/>
  <c r="AZ112" i="12"/>
  <c r="BB112" i="12"/>
  <c r="BD112" i="12"/>
  <c r="BF112" i="12"/>
  <c r="BH112" i="12"/>
  <c r="BJ112" i="12"/>
  <c r="BL112" i="12"/>
  <c r="BN112" i="12"/>
  <c r="BP112" i="12"/>
  <c r="BR112" i="12"/>
  <c r="BT112" i="12"/>
  <c r="BV112" i="12"/>
  <c r="BX112" i="12"/>
  <c r="BZ112" i="12"/>
  <c r="CB112" i="12"/>
  <c r="CD112" i="12"/>
  <c r="CF112" i="12"/>
  <c r="CH112" i="12"/>
  <c r="CJ112" i="12"/>
  <c r="CL112" i="12"/>
  <c r="CN112" i="12"/>
  <c r="CP112" i="12"/>
  <c r="CR112" i="12"/>
  <c r="CT112" i="12"/>
  <c r="CV112" i="12"/>
  <c r="CX112" i="12"/>
  <c r="CZ112" i="12"/>
  <c r="DB112" i="12"/>
  <c r="M112" i="12"/>
  <c r="Q112" i="12"/>
  <c r="U112" i="12"/>
  <c r="Y112" i="12"/>
  <c r="AC112" i="12"/>
  <c r="AG112" i="12"/>
  <c r="AK112" i="12"/>
  <c r="AO112" i="12"/>
  <c r="AS112" i="12"/>
  <c r="AW112" i="12"/>
  <c r="BA112" i="12"/>
  <c r="BE112" i="12"/>
  <c r="BI112" i="12"/>
  <c r="BM112" i="12"/>
  <c r="BQ112" i="12"/>
  <c r="BU112" i="12"/>
  <c r="BY112" i="12"/>
  <c r="CC112" i="12"/>
  <c r="CG112" i="12"/>
  <c r="CK112" i="12"/>
  <c r="CO112" i="12"/>
  <c r="CS112" i="12"/>
  <c r="CW112" i="12"/>
  <c r="DA112" i="12"/>
  <c r="S112" i="12"/>
  <c r="AI112" i="12"/>
  <c r="AY112" i="12"/>
  <c r="BO112" i="12"/>
  <c r="CE112" i="12"/>
  <c r="CU112" i="12"/>
  <c r="W112" i="12"/>
  <c r="AM112" i="12"/>
  <c r="BC112" i="12"/>
  <c r="BS112" i="12"/>
  <c r="CI112" i="12"/>
  <c r="CY112" i="12"/>
  <c r="AA112" i="12"/>
  <c r="AQ112" i="12"/>
  <c r="BG112" i="12"/>
  <c r="BW112" i="12"/>
  <c r="CM112" i="12"/>
  <c r="DC112" i="12"/>
  <c r="BK112" i="12"/>
  <c r="AU112" i="12"/>
  <c r="O112" i="12"/>
  <c r="CA112" i="12"/>
  <c r="AE112" i="12"/>
  <c r="CQ112" i="12"/>
  <c r="L113" i="12"/>
  <c r="N113" i="12"/>
  <c r="P113" i="12"/>
  <c r="R113" i="12"/>
  <c r="T113" i="12"/>
  <c r="V113" i="12"/>
  <c r="X113" i="12"/>
  <c r="Z113" i="12"/>
  <c r="AB113" i="12"/>
  <c r="AD113" i="12"/>
  <c r="AF113" i="12"/>
  <c r="AH113" i="12"/>
  <c r="AJ113" i="12"/>
  <c r="AL113" i="12"/>
  <c r="AN113" i="12"/>
  <c r="AP113" i="12"/>
  <c r="AR113" i="12"/>
  <c r="AT113" i="12"/>
  <c r="AV113" i="12"/>
  <c r="AX113" i="12"/>
  <c r="AZ113" i="12"/>
  <c r="BB113" i="12"/>
  <c r="BD113" i="12"/>
  <c r="BF113" i="12"/>
  <c r="BH113" i="12"/>
  <c r="BJ113" i="12"/>
  <c r="BL113" i="12"/>
  <c r="BN113" i="12"/>
  <c r="BP113" i="12"/>
  <c r="BR113" i="12"/>
  <c r="BT113" i="12"/>
  <c r="BV113" i="12"/>
  <c r="BX113" i="12"/>
  <c r="BZ113" i="12"/>
  <c r="CB113" i="12"/>
  <c r="CD113" i="12"/>
  <c r="CF113" i="12"/>
  <c r="CH113" i="12"/>
  <c r="CJ113" i="12"/>
  <c r="CL113" i="12"/>
  <c r="CN113" i="12"/>
  <c r="CP113" i="12"/>
  <c r="CR113" i="12"/>
  <c r="CT113" i="12"/>
  <c r="CV113" i="12"/>
  <c r="CX113" i="12"/>
  <c r="CZ113" i="12"/>
  <c r="DB113" i="12"/>
  <c r="M113" i="12"/>
  <c r="Q113" i="12"/>
  <c r="U113" i="12"/>
  <c r="Y113" i="12"/>
  <c r="AC113" i="12"/>
  <c r="AG113" i="12"/>
  <c r="AK113" i="12"/>
  <c r="AO113" i="12"/>
  <c r="AS113" i="12"/>
  <c r="AW113" i="12"/>
  <c r="BA113" i="12"/>
  <c r="BE113" i="12"/>
  <c r="BI113" i="12"/>
  <c r="BM113" i="12"/>
  <c r="BQ113" i="12"/>
  <c r="BU113" i="12"/>
  <c r="BY113" i="12"/>
  <c r="CC113" i="12"/>
  <c r="CG113" i="12"/>
  <c r="CK113" i="12"/>
  <c r="CO113" i="12"/>
  <c r="CS113" i="12"/>
  <c r="CW113" i="12"/>
  <c r="DA113" i="12"/>
  <c r="S113" i="12"/>
  <c r="AI113" i="12"/>
  <c r="AY113" i="12"/>
  <c r="BO113" i="12"/>
  <c r="CE113" i="12"/>
  <c r="CU113" i="12"/>
  <c r="W113" i="12"/>
  <c r="AM113" i="12"/>
  <c r="BC113" i="12"/>
  <c r="BS113" i="12"/>
  <c r="CI113" i="12"/>
  <c r="CY113" i="12"/>
  <c r="AA113" i="12"/>
  <c r="AQ113" i="12"/>
  <c r="BG113" i="12"/>
  <c r="BW113" i="12"/>
  <c r="CM113" i="12"/>
  <c r="DC113" i="12"/>
  <c r="AE113" i="12"/>
  <c r="CQ113" i="12"/>
  <c r="AU113" i="12"/>
  <c r="O113" i="12"/>
  <c r="BK113" i="12"/>
  <c r="CA113" i="12"/>
  <c r="L114" i="12"/>
  <c r="N114" i="12"/>
  <c r="P114" i="12"/>
  <c r="R114" i="12"/>
  <c r="T114" i="12"/>
  <c r="V114" i="12"/>
  <c r="X114" i="12"/>
  <c r="Z114" i="12"/>
  <c r="AB114" i="12"/>
  <c r="AD114" i="12"/>
  <c r="AF114" i="12"/>
  <c r="AH114" i="12"/>
  <c r="AJ114" i="12"/>
  <c r="AL114" i="12"/>
  <c r="AN114" i="12"/>
  <c r="AP114" i="12"/>
  <c r="AR114" i="12"/>
  <c r="AT114" i="12"/>
  <c r="AV114" i="12"/>
  <c r="AX114" i="12"/>
  <c r="AZ114" i="12"/>
  <c r="BB114" i="12"/>
  <c r="BD114" i="12"/>
  <c r="BF114" i="12"/>
  <c r="BH114" i="12"/>
  <c r="BJ114" i="12"/>
  <c r="BL114" i="12"/>
  <c r="BN114" i="12"/>
  <c r="BP114" i="12"/>
  <c r="BR114" i="12"/>
  <c r="BT114" i="12"/>
  <c r="BV114" i="12"/>
  <c r="BX114" i="12"/>
  <c r="BZ114" i="12"/>
  <c r="CB114" i="12"/>
  <c r="CG114" i="12"/>
  <c r="CJ114" i="12"/>
  <c r="CO114" i="12"/>
  <c r="CR114" i="12"/>
  <c r="CW114" i="12"/>
  <c r="CZ114" i="12"/>
  <c r="M114" i="12"/>
  <c r="Q114" i="12"/>
  <c r="U114" i="12"/>
  <c r="Y114" i="12"/>
  <c r="AC114" i="12"/>
  <c r="AG114" i="12"/>
  <c r="AK114" i="12"/>
  <c r="AO114" i="12"/>
  <c r="AS114" i="12"/>
  <c r="AW114" i="12"/>
  <c r="BA114" i="12"/>
  <c r="BE114" i="12"/>
  <c r="BI114" i="12"/>
  <c r="BM114" i="12"/>
  <c r="BQ114" i="12"/>
  <c r="BU114" i="12"/>
  <c r="BY114" i="12"/>
  <c r="CE114" i="12"/>
  <c r="CH114" i="12"/>
  <c r="CM114" i="12"/>
  <c r="CP114" i="12"/>
  <c r="CU114" i="12"/>
  <c r="CX114" i="12"/>
  <c r="DC114" i="12"/>
  <c r="CC114" i="12"/>
  <c r="CF114" i="12"/>
  <c r="CK114" i="12"/>
  <c r="CN114" i="12"/>
  <c r="CS114" i="12"/>
  <c r="CV114" i="12"/>
  <c r="DA114" i="12"/>
  <c r="S114" i="12"/>
  <c r="AI114" i="12"/>
  <c r="AY114" i="12"/>
  <c r="BO114" i="12"/>
  <c r="CD114" i="12"/>
  <c r="CY114" i="12"/>
  <c r="W114" i="12"/>
  <c r="AM114" i="12"/>
  <c r="BC114" i="12"/>
  <c r="BS114" i="12"/>
  <c r="CQ114" i="12"/>
  <c r="DB114" i="12"/>
  <c r="AA114" i="12"/>
  <c r="AQ114" i="12"/>
  <c r="BG114" i="12"/>
  <c r="BW114" i="12"/>
  <c r="CI114" i="12"/>
  <c r="CT114" i="12"/>
  <c r="BK114" i="12"/>
  <c r="AU114" i="12"/>
  <c r="O114" i="12"/>
  <c r="CA114" i="12"/>
  <c r="AE114" i="12"/>
  <c r="CL114" i="12"/>
  <c r="M115" i="12"/>
  <c r="P115" i="12"/>
  <c r="U115" i="12"/>
  <c r="X115" i="12"/>
  <c r="AC115" i="12"/>
  <c r="AF115" i="12"/>
  <c r="AK115" i="12"/>
  <c r="AN115" i="12"/>
  <c r="AS115" i="12"/>
  <c r="AV115" i="12"/>
  <c r="BA115" i="12"/>
  <c r="BD115" i="12"/>
  <c r="BI115" i="12"/>
  <c r="BL115" i="12"/>
  <c r="BQ115" i="12"/>
  <c r="BT115" i="12"/>
  <c r="BY115" i="12"/>
  <c r="CB115" i="12"/>
  <c r="CG115" i="12"/>
  <c r="CJ115" i="12"/>
  <c r="CO115" i="12"/>
  <c r="CR115" i="12"/>
  <c r="CW115" i="12"/>
  <c r="CZ115" i="12"/>
  <c r="N115" i="12"/>
  <c r="S115" i="12"/>
  <c r="V115" i="12"/>
  <c r="AA115" i="12"/>
  <c r="AD115" i="12"/>
  <c r="AI115" i="12"/>
  <c r="AL115" i="12"/>
  <c r="AQ115" i="12"/>
  <c r="AT115" i="12"/>
  <c r="AY115" i="12"/>
  <c r="BB115" i="12"/>
  <c r="BG115" i="12"/>
  <c r="BJ115" i="12"/>
  <c r="BO115" i="12"/>
  <c r="BR115" i="12"/>
  <c r="BW115" i="12"/>
  <c r="BZ115" i="12"/>
  <c r="CE115" i="12"/>
  <c r="CH115" i="12"/>
  <c r="CM115" i="12"/>
  <c r="CP115" i="12"/>
  <c r="CU115" i="12"/>
  <c r="CX115" i="12"/>
  <c r="DC115" i="12"/>
  <c r="L115" i="12"/>
  <c r="Q115" i="12"/>
  <c r="T115" i="12"/>
  <c r="Y115" i="12"/>
  <c r="AB115" i="12"/>
  <c r="AG115" i="12"/>
  <c r="AJ115" i="12"/>
  <c r="AO115" i="12"/>
  <c r="AR115" i="12"/>
  <c r="AW115" i="12"/>
  <c r="AZ115" i="12"/>
  <c r="BE115" i="12"/>
  <c r="BH115" i="12"/>
  <c r="BM115" i="12"/>
  <c r="BP115" i="12"/>
  <c r="BU115" i="12"/>
  <c r="BX115" i="12"/>
  <c r="CC115" i="12"/>
  <c r="CF115" i="12"/>
  <c r="CK115" i="12"/>
  <c r="CN115" i="12"/>
  <c r="CS115" i="12"/>
  <c r="CV115" i="12"/>
  <c r="DA115" i="12"/>
  <c r="R115" i="12"/>
  <c r="AM115" i="12"/>
  <c r="AX115" i="12"/>
  <c r="BS115" i="12"/>
  <c r="CD115" i="12"/>
  <c r="CY115" i="12"/>
  <c r="AE115" i="12"/>
  <c r="AP115" i="12"/>
  <c r="BK115" i="12"/>
  <c r="BV115" i="12"/>
  <c r="CQ115" i="12"/>
  <c r="DB115" i="12"/>
  <c r="W115" i="12"/>
  <c r="AH115" i="12"/>
  <c r="BC115" i="12"/>
  <c r="BN115" i="12"/>
  <c r="CI115" i="12"/>
  <c r="CT115" i="12"/>
  <c r="O115" i="12"/>
  <c r="BF115" i="12"/>
  <c r="Z115" i="12"/>
  <c r="CL115" i="12"/>
  <c r="CA115" i="12"/>
  <c r="AU115" i="12"/>
  <c r="M116" i="12"/>
  <c r="P116" i="12"/>
  <c r="U116" i="12"/>
  <c r="X116" i="12"/>
  <c r="AC116" i="12"/>
  <c r="AF116" i="12"/>
  <c r="AK116" i="12"/>
  <c r="AN116" i="12"/>
  <c r="AS116" i="12"/>
  <c r="AV116" i="12"/>
  <c r="BA116" i="12"/>
  <c r="BD116" i="12"/>
  <c r="BI116" i="12"/>
  <c r="BL116" i="12"/>
  <c r="BQ116" i="12"/>
  <c r="BT116" i="12"/>
  <c r="BY116" i="12"/>
  <c r="CB116" i="12"/>
  <c r="CG116" i="12"/>
  <c r="CJ116" i="12"/>
  <c r="CO116" i="12"/>
  <c r="CR116" i="12"/>
  <c r="CW116" i="12"/>
  <c r="CZ116" i="12"/>
  <c r="N116" i="12"/>
  <c r="S116" i="12"/>
  <c r="V116" i="12"/>
  <c r="AA116" i="12"/>
  <c r="AD116" i="12"/>
  <c r="AI116" i="12"/>
  <c r="AL116" i="12"/>
  <c r="AQ116" i="12"/>
  <c r="AT116" i="12"/>
  <c r="AY116" i="12"/>
  <c r="BB116" i="12"/>
  <c r="BG116" i="12"/>
  <c r="BJ116" i="12"/>
  <c r="BO116" i="12"/>
  <c r="BR116" i="12"/>
  <c r="BW116" i="12"/>
  <c r="BZ116" i="12"/>
  <c r="CE116" i="12"/>
  <c r="CH116" i="12"/>
  <c r="CM116" i="12"/>
  <c r="CP116" i="12"/>
  <c r="CU116" i="12"/>
  <c r="CX116" i="12"/>
  <c r="DC116" i="12"/>
  <c r="L116" i="12"/>
  <c r="Q116" i="12"/>
  <c r="T116" i="12"/>
  <c r="Y116" i="12"/>
  <c r="AB116" i="12"/>
  <c r="AG116" i="12"/>
  <c r="AJ116" i="12"/>
  <c r="AO116" i="12"/>
  <c r="AR116" i="12"/>
  <c r="AW116" i="12"/>
  <c r="AZ116" i="12"/>
  <c r="BE116" i="12"/>
  <c r="BH116" i="12"/>
  <c r="BM116" i="12"/>
  <c r="BP116" i="12"/>
  <c r="BU116" i="12"/>
  <c r="BX116" i="12"/>
  <c r="CC116" i="12"/>
  <c r="CF116" i="12"/>
  <c r="CK116" i="12"/>
  <c r="CN116" i="12"/>
  <c r="CS116" i="12"/>
  <c r="CV116" i="12"/>
  <c r="DA116" i="12"/>
  <c r="R116" i="12"/>
  <c r="AM116" i="12"/>
  <c r="AX116" i="12"/>
  <c r="BS116" i="12"/>
  <c r="CD116" i="12"/>
  <c r="CY116" i="12"/>
  <c r="AE116" i="12"/>
  <c r="AP116" i="12"/>
  <c r="BK116" i="12"/>
  <c r="BV116" i="12"/>
  <c r="CQ116" i="12"/>
  <c r="DB116" i="12"/>
  <c r="W116" i="12"/>
  <c r="AH116" i="12"/>
  <c r="BC116" i="12"/>
  <c r="BN116" i="12"/>
  <c r="CI116" i="12"/>
  <c r="CT116" i="12"/>
  <c r="AU116" i="12"/>
  <c r="CL116" i="12"/>
  <c r="CA116" i="12"/>
  <c r="O116" i="12"/>
  <c r="BF116" i="12"/>
  <c r="Z116" i="12"/>
  <c r="M117" i="12"/>
  <c r="P117" i="12"/>
  <c r="U117" i="12"/>
  <c r="X117" i="12"/>
  <c r="AC117" i="12"/>
  <c r="AF117" i="12"/>
  <c r="AK117" i="12"/>
  <c r="AN117" i="12"/>
  <c r="AS117" i="12"/>
  <c r="AV117" i="12"/>
  <c r="BA117" i="12"/>
  <c r="BD117" i="12"/>
  <c r="BI117" i="12"/>
  <c r="BL117" i="12"/>
  <c r="BQ117" i="12"/>
  <c r="BT117" i="12"/>
  <c r="BY117" i="12"/>
  <c r="CB117" i="12"/>
  <c r="CG117" i="12"/>
  <c r="CJ117" i="12"/>
  <c r="CO117" i="12"/>
  <c r="CR117" i="12"/>
  <c r="CW117" i="12"/>
  <c r="CZ117" i="12"/>
  <c r="N117" i="12"/>
  <c r="S117" i="12"/>
  <c r="V117" i="12"/>
  <c r="AA117" i="12"/>
  <c r="AD117" i="12"/>
  <c r="AI117" i="12"/>
  <c r="AL117" i="12"/>
  <c r="AQ117" i="12"/>
  <c r="AT117" i="12"/>
  <c r="AY117" i="12"/>
  <c r="BB117" i="12"/>
  <c r="BG117" i="12"/>
  <c r="BJ117" i="12"/>
  <c r="BO117" i="12"/>
  <c r="BR117" i="12"/>
  <c r="BW117" i="12"/>
  <c r="BZ117" i="12"/>
  <c r="CE117" i="12"/>
  <c r="CH117" i="12"/>
  <c r="CM117" i="12"/>
  <c r="CP117" i="12"/>
  <c r="CU117" i="12"/>
  <c r="CX117" i="12"/>
  <c r="DC117" i="12"/>
  <c r="L117" i="12"/>
  <c r="Q117" i="12"/>
  <c r="T117" i="12"/>
  <c r="Y117" i="12"/>
  <c r="AB117" i="12"/>
  <c r="AG117" i="12"/>
  <c r="AJ117" i="12"/>
  <c r="AO117" i="12"/>
  <c r="AR117" i="12"/>
  <c r="AW117" i="12"/>
  <c r="AZ117" i="12"/>
  <c r="BE117" i="12"/>
  <c r="BH117" i="12"/>
  <c r="BM117" i="12"/>
  <c r="BP117" i="12"/>
  <c r="BU117" i="12"/>
  <c r="BX117" i="12"/>
  <c r="CC117" i="12"/>
  <c r="CF117" i="12"/>
  <c r="CK117" i="12"/>
  <c r="CN117" i="12"/>
  <c r="CS117" i="12"/>
  <c r="CV117" i="12"/>
  <c r="DA117" i="12"/>
  <c r="R117" i="12"/>
  <c r="AM117" i="12"/>
  <c r="AX117" i="12"/>
  <c r="BS117" i="12"/>
  <c r="CD117" i="12"/>
  <c r="CY117" i="12"/>
  <c r="AE117" i="12"/>
  <c r="AP117" i="12"/>
  <c r="BK117" i="12"/>
  <c r="BV117" i="12"/>
  <c r="CQ117" i="12"/>
  <c r="DB117" i="12"/>
  <c r="W117" i="12"/>
  <c r="AH117" i="12"/>
  <c r="BC117" i="12"/>
  <c r="BN117" i="12"/>
  <c r="CI117" i="12"/>
  <c r="CT117" i="12"/>
  <c r="CA117" i="12"/>
  <c r="AU117" i="12"/>
  <c r="CL117" i="12"/>
  <c r="O117" i="12"/>
  <c r="BF117" i="12"/>
  <c r="Z117" i="12"/>
  <c r="M118" i="12"/>
  <c r="P118" i="12"/>
  <c r="U118" i="12"/>
  <c r="X118" i="12"/>
  <c r="AC118" i="12"/>
  <c r="AF118" i="12"/>
  <c r="AK118" i="12"/>
  <c r="AN118" i="12"/>
  <c r="AS118" i="12"/>
  <c r="AV118" i="12"/>
  <c r="BA118" i="12"/>
  <c r="BD118" i="12"/>
  <c r="BI118" i="12"/>
  <c r="BL118" i="12"/>
  <c r="BQ118" i="12"/>
  <c r="BT118" i="12"/>
  <c r="BY118" i="12"/>
  <c r="CB118" i="12"/>
  <c r="CG118" i="12"/>
  <c r="CJ118" i="12"/>
  <c r="CO118" i="12"/>
  <c r="CR118" i="12"/>
  <c r="CW118" i="12"/>
  <c r="CZ118" i="12"/>
  <c r="N118" i="12"/>
  <c r="S118" i="12"/>
  <c r="V118" i="12"/>
  <c r="AA118" i="12"/>
  <c r="AD118" i="12"/>
  <c r="AI118" i="12"/>
  <c r="AL118" i="12"/>
  <c r="AQ118" i="12"/>
  <c r="AT118" i="12"/>
  <c r="AY118" i="12"/>
  <c r="BB118" i="12"/>
  <c r="BG118" i="12"/>
  <c r="BJ118" i="12"/>
  <c r="BO118" i="12"/>
  <c r="BR118" i="12"/>
  <c r="BW118" i="12"/>
  <c r="BZ118" i="12"/>
  <c r="CE118" i="12"/>
  <c r="CH118" i="12"/>
  <c r="CM118" i="12"/>
  <c r="CP118" i="12"/>
  <c r="CU118" i="12"/>
  <c r="CX118" i="12"/>
  <c r="DC118" i="12"/>
  <c r="L118" i="12"/>
  <c r="Q118" i="12"/>
  <c r="T118" i="12"/>
  <c r="Y118" i="12"/>
  <c r="AB118" i="12"/>
  <c r="AG118" i="12"/>
  <c r="AJ118" i="12"/>
  <c r="AO118" i="12"/>
  <c r="AR118" i="12"/>
  <c r="AW118" i="12"/>
  <c r="AZ118" i="12"/>
  <c r="BE118" i="12"/>
  <c r="BH118" i="12"/>
  <c r="BM118" i="12"/>
  <c r="BP118" i="12"/>
  <c r="BU118" i="12"/>
  <c r="BX118" i="12"/>
  <c r="CC118" i="12"/>
  <c r="CF118" i="12"/>
  <c r="CK118" i="12"/>
  <c r="CN118" i="12"/>
  <c r="CS118" i="12"/>
  <c r="CV118" i="12"/>
  <c r="DA118" i="12"/>
  <c r="R118" i="12"/>
  <c r="AM118" i="12"/>
  <c r="AX118" i="12"/>
  <c r="BS118" i="12"/>
  <c r="CD118" i="12"/>
  <c r="CY118" i="12"/>
  <c r="AE118" i="12"/>
  <c r="AP118" i="12"/>
  <c r="BK118" i="12"/>
  <c r="BV118" i="12"/>
  <c r="CQ118" i="12"/>
  <c r="DB118" i="12"/>
  <c r="W118" i="12"/>
  <c r="AH118" i="12"/>
  <c r="BC118" i="12"/>
  <c r="BN118" i="12"/>
  <c r="CI118" i="12"/>
  <c r="CT118" i="12"/>
  <c r="Z118" i="12"/>
  <c r="BF118" i="12"/>
  <c r="CA118" i="12"/>
  <c r="O118" i="12"/>
  <c r="AU118" i="12"/>
  <c r="CL118" i="12"/>
  <c r="M119" i="12"/>
  <c r="P119" i="12"/>
  <c r="U119" i="12"/>
  <c r="X119" i="12"/>
  <c r="AC119" i="12"/>
  <c r="AF119" i="12"/>
  <c r="AK119" i="12"/>
  <c r="AN119" i="12"/>
  <c r="AS119" i="12"/>
  <c r="AV119" i="12"/>
  <c r="BA119" i="12"/>
  <c r="BD119" i="12"/>
  <c r="BI119" i="12"/>
  <c r="BL119" i="12"/>
  <c r="BQ119" i="12"/>
  <c r="BT119" i="12"/>
  <c r="BY119" i="12"/>
  <c r="CB119" i="12"/>
  <c r="CG119" i="12"/>
  <c r="CJ119" i="12"/>
  <c r="CO119" i="12"/>
  <c r="CR119" i="12"/>
  <c r="CW119" i="12"/>
  <c r="CZ119" i="12"/>
  <c r="N119" i="12"/>
  <c r="S119" i="12"/>
  <c r="V119" i="12"/>
  <c r="AA119" i="12"/>
  <c r="AD119" i="12"/>
  <c r="AI119" i="12"/>
  <c r="AL119" i="12"/>
  <c r="AQ119" i="12"/>
  <c r="AT119" i="12"/>
  <c r="AY119" i="12"/>
  <c r="BB119" i="12"/>
  <c r="BG119" i="12"/>
  <c r="BJ119" i="12"/>
  <c r="BO119" i="12"/>
  <c r="BR119" i="12"/>
  <c r="BW119" i="12"/>
  <c r="BZ119" i="12"/>
  <c r="CE119" i="12"/>
  <c r="CH119" i="12"/>
  <c r="CM119" i="12"/>
  <c r="CP119" i="12"/>
  <c r="CU119" i="12"/>
  <c r="CX119" i="12"/>
  <c r="DC119" i="12"/>
  <c r="L119" i="12"/>
  <c r="Q119" i="12"/>
  <c r="T119" i="12"/>
  <c r="Y119" i="12"/>
  <c r="AB119" i="12"/>
  <c r="AG119" i="12"/>
  <c r="AJ119" i="12"/>
  <c r="AO119" i="12"/>
  <c r="AR119" i="12"/>
  <c r="AW119" i="12"/>
  <c r="AZ119" i="12"/>
  <c r="BE119" i="12"/>
  <c r="BH119" i="12"/>
  <c r="BM119" i="12"/>
  <c r="BP119" i="12"/>
  <c r="BU119" i="12"/>
  <c r="BX119" i="12"/>
  <c r="CC119" i="12"/>
  <c r="CF119" i="12"/>
  <c r="CK119" i="12"/>
  <c r="CN119" i="12"/>
  <c r="CS119" i="12"/>
  <c r="CV119" i="12"/>
  <c r="DA119" i="12"/>
  <c r="R119" i="12"/>
  <c r="AM119" i="12"/>
  <c r="AX119" i="12"/>
  <c r="BS119" i="12"/>
  <c r="CD119" i="12"/>
  <c r="CY119" i="12"/>
  <c r="AE119" i="12"/>
  <c r="AP119" i="12"/>
  <c r="BK119" i="12"/>
  <c r="BV119" i="12"/>
  <c r="CQ119" i="12"/>
  <c r="DB119" i="12"/>
  <c r="W119" i="12"/>
  <c r="AH119" i="12"/>
  <c r="BC119" i="12"/>
  <c r="BN119" i="12"/>
  <c r="CI119" i="12"/>
  <c r="CT119" i="12"/>
  <c r="O119" i="12"/>
  <c r="BF119" i="12"/>
  <c r="Z119" i="12"/>
  <c r="AU119" i="12"/>
  <c r="CA119" i="12"/>
  <c r="CL119" i="12"/>
  <c r="M120" i="12"/>
  <c r="P120" i="12"/>
  <c r="U120" i="12"/>
  <c r="X120" i="12"/>
  <c r="AC120" i="12"/>
  <c r="AF120" i="12"/>
  <c r="AK120" i="12"/>
  <c r="AN120" i="12"/>
  <c r="AS120" i="12"/>
  <c r="AV120" i="12"/>
  <c r="BA120" i="12"/>
  <c r="BD120" i="12"/>
  <c r="BI120" i="12"/>
  <c r="BL120" i="12"/>
  <c r="BQ120" i="12"/>
  <c r="BT120" i="12"/>
  <c r="BY120" i="12"/>
  <c r="CB120" i="12"/>
  <c r="CG120" i="12"/>
  <c r="CJ120" i="12"/>
  <c r="CO120" i="12"/>
  <c r="CR120" i="12"/>
  <c r="CW120" i="12"/>
  <c r="CZ120" i="12"/>
  <c r="N120" i="12"/>
  <c r="S120" i="12"/>
  <c r="V120" i="12"/>
  <c r="AA120" i="12"/>
  <c r="AD120" i="12"/>
  <c r="AI120" i="12"/>
  <c r="AL120" i="12"/>
  <c r="AQ120" i="12"/>
  <c r="AT120" i="12"/>
  <c r="AY120" i="12"/>
  <c r="BB120" i="12"/>
  <c r="BG120" i="12"/>
  <c r="BJ120" i="12"/>
  <c r="BO120" i="12"/>
  <c r="BR120" i="12"/>
  <c r="BW120" i="12"/>
  <c r="BZ120" i="12"/>
  <c r="CE120" i="12"/>
  <c r="CH120" i="12"/>
  <c r="CM120" i="12"/>
  <c r="CP120" i="12"/>
  <c r="CU120" i="12"/>
  <c r="CX120" i="12"/>
  <c r="DC120" i="12"/>
  <c r="L120" i="12"/>
  <c r="Q120" i="12"/>
  <c r="T120" i="12"/>
  <c r="Y120" i="12"/>
  <c r="AB120" i="12"/>
  <c r="AG120" i="12"/>
  <c r="AJ120" i="12"/>
  <c r="AO120" i="12"/>
  <c r="AR120" i="12"/>
  <c r="AW120" i="12"/>
  <c r="AZ120" i="12"/>
  <c r="BE120" i="12"/>
  <c r="BH120" i="12"/>
  <c r="BM120" i="12"/>
  <c r="BP120" i="12"/>
  <c r="BU120" i="12"/>
  <c r="BX120" i="12"/>
  <c r="CC120" i="12"/>
  <c r="CF120" i="12"/>
  <c r="CK120" i="12"/>
  <c r="CN120" i="12"/>
  <c r="CS120" i="12"/>
  <c r="CV120" i="12"/>
  <c r="DA120" i="12"/>
  <c r="R120" i="12"/>
  <c r="AM120" i="12"/>
  <c r="AX120" i="12"/>
  <c r="BS120" i="12"/>
  <c r="CD120" i="12"/>
  <c r="CY120" i="12"/>
  <c r="AE120" i="12"/>
  <c r="AP120" i="12"/>
  <c r="BK120" i="12"/>
  <c r="BV120" i="12"/>
  <c r="CQ120" i="12"/>
  <c r="DB120" i="12"/>
  <c r="W120" i="12"/>
  <c r="AH120" i="12"/>
  <c r="BC120" i="12"/>
  <c r="BN120" i="12"/>
  <c r="CI120" i="12"/>
  <c r="CT120" i="12"/>
  <c r="AU120" i="12"/>
  <c r="CL120" i="12"/>
  <c r="CA120" i="12"/>
  <c r="O120" i="12"/>
  <c r="BF120" i="12"/>
  <c r="Z120" i="12"/>
  <c r="M121" i="12"/>
  <c r="P121" i="12"/>
  <c r="U121" i="12"/>
  <c r="X121" i="12"/>
  <c r="AC121" i="12"/>
  <c r="AF121" i="12"/>
  <c r="AK121" i="12"/>
  <c r="AN121" i="12"/>
  <c r="AS121" i="12"/>
  <c r="AV121" i="12"/>
  <c r="BA121" i="12"/>
  <c r="BD121" i="12"/>
  <c r="BI121" i="12"/>
  <c r="BL121" i="12"/>
  <c r="BQ121" i="12"/>
  <c r="BT121" i="12"/>
  <c r="BY121" i="12"/>
  <c r="CB121" i="12"/>
  <c r="CG121" i="12"/>
  <c r="CJ121" i="12"/>
  <c r="CO121" i="12"/>
  <c r="CR121" i="12"/>
  <c r="CW121" i="12"/>
  <c r="CZ121" i="12"/>
  <c r="N121" i="12"/>
  <c r="S121" i="12"/>
  <c r="V121" i="12"/>
  <c r="AA121" i="12"/>
  <c r="AD121" i="12"/>
  <c r="AI121" i="12"/>
  <c r="AL121" i="12"/>
  <c r="AQ121" i="12"/>
  <c r="AT121" i="12"/>
  <c r="AY121" i="12"/>
  <c r="BB121" i="12"/>
  <c r="BG121" i="12"/>
  <c r="BJ121" i="12"/>
  <c r="BO121" i="12"/>
  <c r="BR121" i="12"/>
  <c r="BW121" i="12"/>
  <c r="BZ121" i="12"/>
  <c r="CE121" i="12"/>
  <c r="CH121" i="12"/>
  <c r="CM121" i="12"/>
  <c r="CP121" i="12"/>
  <c r="CU121" i="12"/>
  <c r="CX121" i="12"/>
  <c r="DC121" i="12"/>
  <c r="L121" i="12"/>
  <c r="Q121" i="12"/>
  <c r="T121" i="12"/>
  <c r="Y121" i="12"/>
  <c r="AB121" i="12"/>
  <c r="AG121" i="12"/>
  <c r="AJ121" i="12"/>
  <c r="AO121" i="12"/>
  <c r="AR121" i="12"/>
  <c r="AW121" i="12"/>
  <c r="AZ121" i="12"/>
  <c r="BE121" i="12"/>
  <c r="BH121" i="12"/>
  <c r="BM121" i="12"/>
  <c r="BP121" i="12"/>
  <c r="BU121" i="12"/>
  <c r="BX121" i="12"/>
  <c r="CC121" i="12"/>
  <c r="CF121" i="12"/>
  <c r="CK121" i="12"/>
  <c r="CN121" i="12"/>
  <c r="CS121" i="12"/>
  <c r="CV121" i="12"/>
  <c r="DA121" i="12"/>
  <c r="R121" i="12"/>
  <c r="AM121" i="12"/>
  <c r="AX121" i="12"/>
  <c r="BS121" i="12"/>
  <c r="CD121" i="12"/>
  <c r="CY121" i="12"/>
  <c r="AE121" i="12"/>
  <c r="AP121" i="12"/>
  <c r="BK121" i="12"/>
  <c r="BV121" i="12"/>
  <c r="CQ121" i="12"/>
  <c r="DB121" i="12"/>
  <c r="W121" i="12"/>
  <c r="AH121" i="12"/>
  <c r="BC121" i="12"/>
  <c r="BN121" i="12"/>
  <c r="CI121" i="12"/>
  <c r="CT121" i="12"/>
  <c r="CA121" i="12"/>
  <c r="AU121" i="12"/>
  <c r="CL121" i="12"/>
  <c r="Z121" i="12"/>
  <c r="O121" i="12"/>
  <c r="BF121" i="12"/>
  <c r="M122" i="12"/>
  <c r="P122" i="12"/>
  <c r="U122" i="12"/>
  <c r="X122" i="12"/>
  <c r="AC122" i="12"/>
  <c r="AF122" i="12"/>
  <c r="AK122" i="12"/>
  <c r="AN122" i="12"/>
  <c r="AS122" i="12"/>
  <c r="AV122" i="12"/>
  <c r="BA122" i="12"/>
  <c r="BD122" i="12"/>
  <c r="BI122" i="12"/>
  <c r="BL122" i="12"/>
  <c r="BQ122" i="12"/>
  <c r="BT122" i="12"/>
  <c r="BY122" i="12"/>
  <c r="CB122" i="12"/>
  <c r="CG122" i="12"/>
  <c r="CJ122" i="12"/>
  <c r="CO122" i="12"/>
  <c r="CR122" i="12"/>
  <c r="CW122" i="12"/>
  <c r="CZ122" i="12"/>
  <c r="N122" i="12"/>
  <c r="S122" i="12"/>
  <c r="V122" i="12"/>
  <c r="AA122" i="12"/>
  <c r="AD122" i="12"/>
  <c r="AI122" i="12"/>
  <c r="AL122" i="12"/>
  <c r="AQ122" i="12"/>
  <c r="AT122" i="12"/>
  <c r="AY122" i="12"/>
  <c r="BB122" i="12"/>
  <c r="BG122" i="12"/>
  <c r="BJ122" i="12"/>
  <c r="BO122" i="12"/>
  <c r="BR122" i="12"/>
  <c r="BW122" i="12"/>
  <c r="BZ122" i="12"/>
  <c r="CE122" i="12"/>
  <c r="CH122" i="12"/>
  <c r="CM122" i="12"/>
  <c r="CP122" i="12"/>
  <c r="CU122" i="12"/>
  <c r="CX122" i="12"/>
  <c r="DC122" i="12"/>
  <c r="L122" i="12"/>
  <c r="Q122" i="12"/>
  <c r="T122" i="12"/>
  <c r="Y122" i="12"/>
  <c r="AB122" i="12"/>
  <c r="AG122" i="12"/>
  <c r="AJ122" i="12"/>
  <c r="AO122" i="12"/>
  <c r="AR122" i="12"/>
  <c r="AW122" i="12"/>
  <c r="AZ122" i="12"/>
  <c r="BE122" i="12"/>
  <c r="BH122" i="12"/>
  <c r="BM122" i="12"/>
  <c r="BP122" i="12"/>
  <c r="BU122" i="12"/>
  <c r="BX122" i="12"/>
  <c r="CC122" i="12"/>
  <c r="CF122" i="12"/>
  <c r="CK122" i="12"/>
  <c r="CN122" i="12"/>
  <c r="CS122" i="12"/>
  <c r="CV122" i="12"/>
  <c r="DA122" i="12"/>
  <c r="R122" i="12"/>
  <c r="AM122" i="12"/>
  <c r="AX122" i="12"/>
  <c r="BS122" i="12"/>
  <c r="CD122" i="12"/>
  <c r="CY122" i="12"/>
  <c r="AE122" i="12"/>
  <c r="AP122" i="12"/>
  <c r="BK122" i="12"/>
  <c r="BV122" i="12"/>
  <c r="CQ122" i="12"/>
  <c r="DB122" i="12"/>
  <c r="W122" i="12"/>
  <c r="AH122" i="12"/>
  <c r="BC122" i="12"/>
  <c r="BN122" i="12"/>
  <c r="CI122" i="12"/>
  <c r="CT122" i="12"/>
  <c r="Z122" i="12"/>
  <c r="O122" i="12"/>
  <c r="CA122" i="12"/>
  <c r="AU122" i="12"/>
  <c r="CL122" i="12"/>
  <c r="BF122" i="12"/>
  <c r="M123" i="12"/>
  <c r="P123" i="12"/>
  <c r="U123" i="12"/>
  <c r="X123" i="12"/>
  <c r="AC123" i="12"/>
  <c r="AF123" i="12"/>
  <c r="AK123" i="12"/>
  <c r="AN123" i="12"/>
  <c r="AS123" i="12"/>
  <c r="AV123" i="12"/>
  <c r="BA123" i="12"/>
  <c r="BD123" i="12"/>
  <c r="BI123" i="12"/>
  <c r="BL123" i="12"/>
  <c r="BQ123" i="12"/>
  <c r="BT123" i="12"/>
  <c r="BY123" i="12"/>
  <c r="CB123" i="12"/>
  <c r="CG123" i="12"/>
  <c r="CJ123" i="12"/>
  <c r="CO123" i="12"/>
  <c r="CR123" i="12"/>
  <c r="CW123" i="12"/>
  <c r="CZ123" i="12"/>
  <c r="N123" i="12"/>
  <c r="S123" i="12"/>
  <c r="V123" i="12"/>
  <c r="AA123" i="12"/>
  <c r="AD123" i="12"/>
  <c r="AI123" i="12"/>
  <c r="AL123" i="12"/>
  <c r="AQ123" i="12"/>
  <c r="AT123" i="12"/>
  <c r="AY123" i="12"/>
  <c r="BB123" i="12"/>
  <c r="BG123" i="12"/>
  <c r="BJ123" i="12"/>
  <c r="BO123" i="12"/>
  <c r="BR123" i="12"/>
  <c r="BW123" i="12"/>
  <c r="BZ123" i="12"/>
  <c r="CE123" i="12"/>
  <c r="CH123" i="12"/>
  <c r="CM123" i="12"/>
  <c r="CP123" i="12"/>
  <c r="CU123" i="12"/>
  <c r="CX123" i="12"/>
  <c r="DC123" i="12"/>
  <c r="L123" i="12"/>
  <c r="Q123" i="12"/>
  <c r="T123" i="12"/>
  <c r="Y123" i="12"/>
  <c r="AB123" i="12"/>
  <c r="AG123" i="12"/>
  <c r="AJ123" i="12"/>
  <c r="AO123" i="12"/>
  <c r="AR123" i="12"/>
  <c r="AW123" i="12"/>
  <c r="AZ123" i="12"/>
  <c r="BE123" i="12"/>
  <c r="BH123" i="12"/>
  <c r="BM123" i="12"/>
  <c r="BP123" i="12"/>
  <c r="BU123" i="12"/>
  <c r="BX123" i="12"/>
  <c r="CC123" i="12"/>
  <c r="CF123" i="12"/>
  <c r="CK123" i="12"/>
  <c r="CN123" i="12"/>
  <c r="CS123" i="12"/>
  <c r="CV123" i="12"/>
  <c r="DA123" i="12"/>
  <c r="R123" i="12"/>
  <c r="AM123" i="12"/>
  <c r="AX123" i="12"/>
  <c r="BS123" i="12"/>
  <c r="CD123" i="12"/>
  <c r="CY123" i="12"/>
  <c r="AE123" i="12"/>
  <c r="AP123" i="12"/>
  <c r="BK123" i="12"/>
  <c r="BV123" i="12"/>
  <c r="CQ123" i="12"/>
  <c r="DB123" i="12"/>
  <c r="W123" i="12"/>
  <c r="AH123" i="12"/>
  <c r="BC123" i="12"/>
  <c r="BN123" i="12"/>
  <c r="CI123" i="12"/>
  <c r="CT123" i="12"/>
  <c r="O123" i="12"/>
  <c r="BF123" i="12"/>
  <c r="CL123" i="12"/>
  <c r="Z123" i="12"/>
  <c r="AU123" i="12"/>
  <c r="CA123" i="12"/>
  <c r="M124" i="12"/>
  <c r="P124" i="12"/>
  <c r="U124" i="12"/>
  <c r="X124" i="12"/>
  <c r="AC124" i="12"/>
  <c r="AF124" i="12"/>
  <c r="AK124" i="12"/>
  <c r="AN124" i="12"/>
  <c r="AS124" i="12"/>
  <c r="AV124" i="12"/>
  <c r="BA124" i="12"/>
  <c r="BD124" i="12"/>
  <c r="BI124" i="12"/>
  <c r="BL124" i="12"/>
  <c r="BQ124" i="12"/>
  <c r="BT124" i="12"/>
  <c r="BY124" i="12"/>
  <c r="CB124" i="12"/>
  <c r="CG124" i="12"/>
  <c r="CJ124" i="12"/>
  <c r="CO124" i="12"/>
  <c r="CR124" i="12"/>
  <c r="CW124" i="12"/>
  <c r="CZ124" i="12"/>
  <c r="N124" i="12"/>
  <c r="S124" i="12"/>
  <c r="V124" i="12"/>
  <c r="AA124" i="12"/>
  <c r="AD124" i="12"/>
  <c r="AI124" i="12"/>
  <c r="AL124" i="12"/>
  <c r="AQ124" i="12"/>
  <c r="AT124" i="12"/>
  <c r="AY124" i="12"/>
  <c r="BB124" i="12"/>
  <c r="BG124" i="12"/>
  <c r="BJ124" i="12"/>
  <c r="BO124" i="12"/>
  <c r="BR124" i="12"/>
  <c r="BW124" i="12"/>
  <c r="BZ124" i="12"/>
  <c r="CE124" i="12"/>
  <c r="CH124" i="12"/>
  <c r="CM124" i="12"/>
  <c r="CP124" i="12"/>
  <c r="CU124" i="12"/>
  <c r="CX124" i="12"/>
  <c r="DC124" i="12"/>
  <c r="L124" i="12"/>
  <c r="Q124" i="12"/>
  <c r="T124" i="12"/>
  <c r="Y124" i="12"/>
  <c r="AB124" i="12"/>
  <c r="AG124" i="12"/>
  <c r="AJ124" i="12"/>
  <c r="AO124" i="12"/>
  <c r="AR124" i="12"/>
  <c r="AW124" i="12"/>
  <c r="AZ124" i="12"/>
  <c r="BE124" i="12"/>
  <c r="BH124" i="12"/>
  <c r="BM124" i="12"/>
  <c r="BP124" i="12"/>
  <c r="BU124" i="12"/>
  <c r="BX124" i="12"/>
  <c r="CC124" i="12"/>
  <c r="CF124" i="12"/>
  <c r="CK124" i="12"/>
  <c r="CN124" i="12"/>
  <c r="CS124" i="12"/>
  <c r="CV124" i="12"/>
  <c r="DA124" i="12"/>
  <c r="R124" i="12"/>
  <c r="AM124" i="12"/>
  <c r="AX124" i="12"/>
  <c r="BS124" i="12"/>
  <c r="CD124" i="12"/>
  <c r="CY124" i="12"/>
  <c r="AE124" i="12"/>
  <c r="AP124" i="12"/>
  <c r="BK124" i="12"/>
  <c r="BV124" i="12"/>
  <c r="CQ124" i="12"/>
  <c r="DB124" i="12"/>
  <c r="W124" i="12"/>
  <c r="AH124" i="12"/>
  <c r="BC124" i="12"/>
  <c r="BN124" i="12"/>
  <c r="CI124" i="12"/>
  <c r="CT124" i="12"/>
  <c r="AU124" i="12"/>
  <c r="CL124" i="12"/>
  <c r="O124" i="12"/>
  <c r="BF124" i="12"/>
  <c r="Z124" i="12"/>
  <c r="CA124" i="12"/>
  <c r="M125" i="12"/>
  <c r="P125" i="12"/>
  <c r="U125" i="12"/>
  <c r="X125" i="12"/>
  <c r="AC125" i="12"/>
  <c r="AF125" i="12"/>
  <c r="AK125" i="12"/>
  <c r="AN125" i="12"/>
  <c r="AS125" i="12"/>
  <c r="AV125" i="12"/>
  <c r="BA125" i="12"/>
  <c r="BD125" i="12"/>
  <c r="BI125" i="12"/>
  <c r="BL125" i="12"/>
  <c r="BQ125" i="12"/>
  <c r="BT125" i="12"/>
  <c r="BY125" i="12"/>
  <c r="CB125" i="12"/>
  <c r="CG125" i="12"/>
  <c r="CJ125" i="12"/>
  <c r="CO125" i="12"/>
  <c r="CR125" i="12"/>
  <c r="CW125" i="12"/>
  <c r="CZ125" i="12"/>
  <c r="N125" i="12"/>
  <c r="S125" i="12"/>
  <c r="V125" i="12"/>
  <c r="AA125" i="12"/>
  <c r="AD125" i="12"/>
  <c r="AI125" i="12"/>
  <c r="AL125" i="12"/>
  <c r="AQ125" i="12"/>
  <c r="AT125" i="12"/>
  <c r="AY125" i="12"/>
  <c r="BB125" i="12"/>
  <c r="BG125" i="12"/>
  <c r="BJ125" i="12"/>
  <c r="BO125" i="12"/>
  <c r="BR125" i="12"/>
  <c r="BW125" i="12"/>
  <c r="BZ125" i="12"/>
  <c r="CE125" i="12"/>
  <c r="CH125" i="12"/>
  <c r="CM125" i="12"/>
  <c r="CP125" i="12"/>
  <c r="CU125" i="12"/>
  <c r="CX125" i="12"/>
  <c r="DC125" i="12"/>
  <c r="L125" i="12"/>
  <c r="Q125" i="12"/>
  <c r="T125" i="12"/>
  <c r="Y125" i="12"/>
  <c r="AB125" i="12"/>
  <c r="AG125" i="12"/>
  <c r="AJ125" i="12"/>
  <c r="AO125" i="12"/>
  <c r="AR125" i="12"/>
  <c r="AW125" i="12"/>
  <c r="AZ125" i="12"/>
  <c r="BE125" i="12"/>
  <c r="BH125" i="12"/>
  <c r="BM125" i="12"/>
  <c r="BP125" i="12"/>
  <c r="BU125" i="12"/>
  <c r="BX125" i="12"/>
  <c r="CC125" i="12"/>
  <c r="CF125" i="12"/>
  <c r="CK125" i="12"/>
  <c r="CN125" i="12"/>
  <c r="CS125" i="12"/>
  <c r="CV125" i="12"/>
  <c r="DA125" i="12"/>
  <c r="R125" i="12"/>
  <c r="AM125" i="12"/>
  <c r="AX125" i="12"/>
  <c r="BS125" i="12"/>
  <c r="CD125" i="12"/>
  <c r="CY125" i="12"/>
  <c r="AE125" i="12"/>
  <c r="AP125" i="12"/>
  <c r="BK125" i="12"/>
  <c r="BV125" i="12"/>
  <c r="CQ125" i="12"/>
  <c r="DB125" i="12"/>
  <c r="W125" i="12"/>
  <c r="AH125" i="12"/>
  <c r="BC125" i="12"/>
  <c r="BN125" i="12"/>
  <c r="CI125" i="12"/>
  <c r="CT125" i="12"/>
  <c r="CA125" i="12"/>
  <c r="AU125" i="12"/>
  <c r="CL125" i="12"/>
  <c r="Z125" i="12"/>
  <c r="O125" i="12"/>
  <c r="BF125" i="12"/>
  <c r="M126" i="12"/>
  <c r="P126" i="12"/>
  <c r="U126" i="12"/>
  <c r="X126" i="12"/>
  <c r="AC126" i="12"/>
  <c r="AF126" i="12"/>
  <c r="AK126" i="12"/>
  <c r="AN126" i="12"/>
  <c r="AS126" i="12"/>
  <c r="AV126" i="12"/>
  <c r="BA126" i="12"/>
  <c r="BD126" i="12"/>
  <c r="BI126" i="12"/>
  <c r="BL126" i="12"/>
  <c r="BQ126" i="12"/>
  <c r="BT126" i="12"/>
  <c r="BY126" i="12"/>
  <c r="CB126" i="12"/>
  <c r="CG126" i="12"/>
  <c r="CJ126" i="12"/>
  <c r="CO126" i="12"/>
  <c r="CR126" i="12"/>
  <c r="CW126" i="12"/>
  <c r="CZ126" i="12"/>
  <c r="N126" i="12"/>
  <c r="S126" i="12"/>
  <c r="V126" i="12"/>
  <c r="AA126" i="12"/>
  <c r="AD126" i="12"/>
  <c r="AI126" i="12"/>
  <c r="AL126" i="12"/>
  <c r="AQ126" i="12"/>
  <c r="AT126" i="12"/>
  <c r="AY126" i="12"/>
  <c r="BB126" i="12"/>
  <c r="BG126" i="12"/>
  <c r="BJ126" i="12"/>
  <c r="BO126" i="12"/>
  <c r="BR126" i="12"/>
  <c r="BW126" i="12"/>
  <c r="BZ126" i="12"/>
  <c r="CE126" i="12"/>
  <c r="CH126" i="12"/>
  <c r="CM126" i="12"/>
  <c r="CP126" i="12"/>
  <c r="CU126" i="12"/>
  <c r="CX126" i="12"/>
  <c r="DC126" i="12"/>
  <c r="L126" i="12"/>
  <c r="Q126" i="12"/>
  <c r="T126" i="12"/>
  <c r="Y126" i="12"/>
  <c r="AB126" i="12"/>
  <c r="AG126" i="12"/>
  <c r="AJ126" i="12"/>
  <c r="AO126" i="12"/>
  <c r="AR126" i="12"/>
  <c r="AW126" i="12"/>
  <c r="AZ126" i="12"/>
  <c r="BE126" i="12"/>
  <c r="BH126" i="12"/>
  <c r="BM126" i="12"/>
  <c r="BP126" i="12"/>
  <c r="BU126" i="12"/>
  <c r="BX126" i="12"/>
  <c r="CC126" i="12"/>
  <c r="CF126" i="12"/>
  <c r="CK126" i="12"/>
  <c r="CN126" i="12"/>
  <c r="CS126" i="12"/>
  <c r="CV126" i="12"/>
  <c r="DA126" i="12"/>
  <c r="R126" i="12"/>
  <c r="AM126" i="12"/>
  <c r="AX126" i="12"/>
  <c r="BS126" i="12"/>
  <c r="CD126" i="12"/>
  <c r="CY126" i="12"/>
  <c r="AE126" i="12"/>
  <c r="AP126" i="12"/>
  <c r="BK126" i="12"/>
  <c r="BV126" i="12"/>
  <c r="CQ126" i="12"/>
  <c r="DB126" i="12"/>
  <c r="W126" i="12"/>
  <c r="AH126" i="12"/>
  <c r="BC126" i="12"/>
  <c r="BN126" i="12"/>
  <c r="CI126" i="12"/>
  <c r="CT126" i="12"/>
  <c r="Z126" i="12"/>
  <c r="O126" i="12"/>
  <c r="CA126" i="12"/>
  <c r="BF126" i="12"/>
  <c r="AU126" i="12"/>
  <c r="CL126" i="12"/>
  <c r="M127" i="12"/>
  <c r="P127" i="12"/>
  <c r="U127" i="12"/>
  <c r="X127" i="12"/>
  <c r="AC127" i="12"/>
  <c r="AF127" i="12"/>
  <c r="AK127" i="12"/>
  <c r="AN127" i="12"/>
  <c r="AS127" i="12"/>
  <c r="AV127" i="12"/>
  <c r="BA127" i="12"/>
  <c r="BD127" i="12"/>
  <c r="BI127" i="12"/>
  <c r="BL127" i="12"/>
  <c r="BQ127" i="12"/>
  <c r="BT127" i="12"/>
  <c r="BY127" i="12"/>
  <c r="CB127" i="12"/>
  <c r="CG127" i="12"/>
  <c r="CJ127" i="12"/>
  <c r="CO127" i="12"/>
  <c r="CR127" i="12"/>
  <c r="CW127" i="12"/>
  <c r="CZ127" i="12"/>
  <c r="N127" i="12"/>
  <c r="S127" i="12"/>
  <c r="V127" i="12"/>
  <c r="AA127" i="12"/>
  <c r="AD127" i="12"/>
  <c r="AI127" i="12"/>
  <c r="AL127" i="12"/>
  <c r="AQ127" i="12"/>
  <c r="AT127" i="12"/>
  <c r="AY127" i="12"/>
  <c r="BB127" i="12"/>
  <c r="BG127" i="12"/>
  <c r="BJ127" i="12"/>
  <c r="BO127" i="12"/>
  <c r="BR127" i="12"/>
  <c r="BW127" i="12"/>
  <c r="BZ127" i="12"/>
  <c r="CE127" i="12"/>
  <c r="CH127" i="12"/>
  <c r="CM127" i="12"/>
  <c r="CP127" i="12"/>
  <c r="CU127" i="12"/>
  <c r="CX127" i="12"/>
  <c r="DC127" i="12"/>
  <c r="L127" i="12"/>
  <c r="Q127" i="12"/>
  <c r="T127" i="12"/>
  <c r="Y127" i="12"/>
  <c r="AB127" i="12"/>
  <c r="AG127" i="12"/>
  <c r="AJ127" i="12"/>
  <c r="AO127" i="12"/>
  <c r="AR127" i="12"/>
  <c r="AW127" i="12"/>
  <c r="AZ127" i="12"/>
  <c r="BE127" i="12"/>
  <c r="BH127" i="12"/>
  <c r="BM127" i="12"/>
  <c r="BP127" i="12"/>
  <c r="BU127" i="12"/>
  <c r="BX127" i="12"/>
  <c r="CC127" i="12"/>
  <c r="CF127" i="12"/>
  <c r="CK127" i="12"/>
  <c r="CN127" i="12"/>
  <c r="CS127" i="12"/>
  <c r="CV127" i="12"/>
  <c r="DA127" i="12"/>
  <c r="R127" i="12"/>
  <c r="AM127" i="12"/>
  <c r="AX127" i="12"/>
  <c r="BS127" i="12"/>
  <c r="CD127" i="12"/>
  <c r="CY127" i="12"/>
  <c r="AE127" i="12"/>
  <c r="AP127" i="12"/>
  <c r="BK127" i="12"/>
  <c r="BV127" i="12"/>
  <c r="CQ127" i="12"/>
  <c r="DB127" i="12"/>
  <c r="W127" i="12"/>
  <c r="AH127" i="12"/>
  <c r="BC127" i="12"/>
  <c r="BN127" i="12"/>
  <c r="CI127" i="12"/>
  <c r="CT127" i="12"/>
  <c r="O127" i="12"/>
  <c r="BF127" i="12"/>
  <c r="AU127" i="12"/>
  <c r="Z127" i="12"/>
  <c r="CA127" i="12"/>
  <c r="CL127" i="12"/>
  <c r="M128" i="12"/>
  <c r="P128" i="12"/>
  <c r="U128" i="12"/>
  <c r="X128" i="12"/>
  <c r="AC128" i="12"/>
  <c r="AF128" i="12"/>
  <c r="AK128" i="12"/>
  <c r="AN128" i="12"/>
  <c r="AS128" i="12"/>
  <c r="AV128" i="12"/>
  <c r="BA128" i="12"/>
  <c r="BD128" i="12"/>
  <c r="BI128" i="12"/>
  <c r="BL128" i="12"/>
  <c r="BQ128" i="12"/>
  <c r="BT128" i="12"/>
  <c r="BY128" i="12"/>
  <c r="CB128" i="12"/>
  <c r="CG128" i="12"/>
  <c r="CJ128" i="12"/>
  <c r="CO128" i="12"/>
  <c r="CR128" i="12"/>
  <c r="CW128" i="12"/>
  <c r="CZ128" i="12"/>
  <c r="N128" i="12"/>
  <c r="S128" i="12"/>
  <c r="V128" i="12"/>
  <c r="AA128" i="12"/>
  <c r="AD128" i="12"/>
  <c r="AI128" i="12"/>
  <c r="AL128" i="12"/>
  <c r="AQ128" i="12"/>
  <c r="AT128" i="12"/>
  <c r="AY128" i="12"/>
  <c r="BB128" i="12"/>
  <c r="BG128" i="12"/>
  <c r="BJ128" i="12"/>
  <c r="BO128" i="12"/>
  <c r="BR128" i="12"/>
  <c r="BW128" i="12"/>
  <c r="BZ128" i="12"/>
  <c r="CE128" i="12"/>
  <c r="CH128" i="12"/>
  <c r="CM128" i="12"/>
  <c r="CP128" i="12"/>
  <c r="CU128" i="12"/>
  <c r="CX128" i="12"/>
  <c r="DC128" i="12"/>
  <c r="L128" i="12"/>
  <c r="Q128" i="12"/>
  <c r="T128" i="12"/>
  <c r="Y128" i="12"/>
  <c r="AB128" i="12"/>
  <c r="AG128" i="12"/>
  <c r="AJ128" i="12"/>
  <c r="AO128" i="12"/>
  <c r="AR128" i="12"/>
  <c r="AW128" i="12"/>
  <c r="AZ128" i="12"/>
  <c r="BE128" i="12"/>
  <c r="BH128" i="12"/>
  <c r="BM128" i="12"/>
  <c r="BP128" i="12"/>
  <c r="BU128" i="12"/>
  <c r="BX128" i="12"/>
  <c r="CC128" i="12"/>
  <c r="CF128" i="12"/>
  <c r="CK128" i="12"/>
  <c r="CN128" i="12"/>
  <c r="CS128" i="12"/>
  <c r="CV128" i="12"/>
  <c r="DA128" i="12"/>
  <c r="R128" i="12"/>
  <c r="AM128" i="12"/>
  <c r="AX128" i="12"/>
  <c r="BS128" i="12"/>
  <c r="CD128" i="12"/>
  <c r="CY128" i="12"/>
  <c r="AE128" i="12"/>
  <c r="AP128" i="12"/>
  <c r="BK128" i="12"/>
  <c r="BV128" i="12"/>
  <c r="CQ128" i="12"/>
  <c r="DB128" i="12"/>
  <c r="W128" i="12"/>
  <c r="AH128" i="12"/>
  <c r="BC128" i="12"/>
  <c r="BN128" i="12"/>
  <c r="CI128" i="12"/>
  <c r="CT128" i="12"/>
  <c r="AU128" i="12"/>
  <c r="CL128" i="12"/>
  <c r="O128" i="12"/>
  <c r="BF128" i="12"/>
  <c r="CA128" i="12"/>
  <c r="Z128" i="12"/>
  <c r="M129" i="12"/>
  <c r="P129" i="12"/>
  <c r="U129" i="12"/>
  <c r="X129" i="12"/>
  <c r="AC129" i="12"/>
  <c r="AF129" i="12"/>
  <c r="AK129" i="12"/>
  <c r="AN129" i="12"/>
  <c r="AS129" i="12"/>
  <c r="AV129" i="12"/>
  <c r="BA129" i="12"/>
  <c r="BD129" i="12"/>
  <c r="BI129" i="12"/>
  <c r="BL129" i="12"/>
  <c r="BQ129" i="12"/>
  <c r="BT129" i="12"/>
  <c r="BY129" i="12"/>
  <c r="CB129" i="12"/>
  <c r="CG129" i="12"/>
  <c r="CJ129" i="12"/>
  <c r="CO129" i="12"/>
  <c r="CR129" i="12"/>
  <c r="CW129" i="12"/>
  <c r="CZ129" i="12"/>
  <c r="N129" i="12"/>
  <c r="S129" i="12"/>
  <c r="V129" i="12"/>
  <c r="AA129" i="12"/>
  <c r="AD129" i="12"/>
  <c r="AI129" i="12"/>
  <c r="AL129" i="12"/>
  <c r="AQ129" i="12"/>
  <c r="AT129" i="12"/>
  <c r="AY129" i="12"/>
  <c r="BB129" i="12"/>
  <c r="BG129" i="12"/>
  <c r="BJ129" i="12"/>
  <c r="BO129" i="12"/>
  <c r="BR129" i="12"/>
  <c r="BW129" i="12"/>
  <c r="BZ129" i="12"/>
  <c r="CE129" i="12"/>
  <c r="CH129" i="12"/>
  <c r="CM129" i="12"/>
  <c r="CP129" i="12"/>
  <c r="CU129" i="12"/>
  <c r="CX129" i="12"/>
  <c r="DC129" i="12"/>
  <c r="L129" i="12"/>
  <c r="Q129" i="12"/>
  <c r="T129" i="12"/>
  <c r="Y129" i="12"/>
  <c r="AB129" i="12"/>
  <c r="AG129" i="12"/>
  <c r="AJ129" i="12"/>
  <c r="AO129" i="12"/>
  <c r="AR129" i="12"/>
  <c r="AW129" i="12"/>
  <c r="AZ129" i="12"/>
  <c r="BE129" i="12"/>
  <c r="BH129" i="12"/>
  <c r="BM129" i="12"/>
  <c r="BP129" i="12"/>
  <c r="BU129" i="12"/>
  <c r="BX129" i="12"/>
  <c r="CC129" i="12"/>
  <c r="CF129" i="12"/>
  <c r="CK129" i="12"/>
  <c r="CN129" i="12"/>
  <c r="CS129" i="12"/>
  <c r="CV129" i="12"/>
  <c r="DA129" i="12"/>
  <c r="R129" i="12"/>
  <c r="AM129" i="12"/>
  <c r="AX129" i="12"/>
  <c r="BS129" i="12"/>
  <c r="CD129" i="12"/>
  <c r="CY129" i="12"/>
  <c r="AE129" i="12"/>
  <c r="AP129" i="12"/>
  <c r="BK129" i="12"/>
  <c r="BV129" i="12"/>
  <c r="CQ129" i="12"/>
  <c r="DB129" i="12"/>
  <c r="W129" i="12"/>
  <c r="AH129" i="12"/>
  <c r="BC129" i="12"/>
  <c r="BN129" i="12"/>
  <c r="CI129" i="12"/>
  <c r="CT129" i="12"/>
  <c r="CA129" i="12"/>
  <c r="AU129" i="12"/>
  <c r="CL129" i="12"/>
  <c r="O129" i="12"/>
  <c r="BF129" i="12"/>
  <c r="Z129" i="12"/>
  <c r="M130" i="12"/>
  <c r="P130" i="12"/>
  <c r="U130" i="12"/>
  <c r="X130" i="12"/>
  <c r="AC130" i="12"/>
  <c r="AF130" i="12"/>
  <c r="AK130" i="12"/>
  <c r="AN130" i="12"/>
  <c r="AS130" i="12"/>
  <c r="N130" i="12"/>
  <c r="S130" i="12"/>
  <c r="V130" i="12"/>
  <c r="AA130" i="12"/>
  <c r="AD130" i="12"/>
  <c r="AI130" i="12"/>
  <c r="AL130" i="12"/>
  <c r="AQ130" i="12"/>
  <c r="AT130" i="12"/>
  <c r="AY130" i="12"/>
  <c r="BB130" i="12"/>
  <c r="BG130" i="12"/>
  <c r="BJ130" i="12"/>
  <c r="BO130" i="12"/>
  <c r="BR130" i="12"/>
  <c r="BW130" i="12"/>
  <c r="BZ130" i="12"/>
  <c r="CE130" i="12"/>
  <c r="CH130" i="12"/>
  <c r="CM130" i="12"/>
  <c r="CP130" i="12"/>
  <c r="CU130" i="12"/>
  <c r="CX130" i="12"/>
  <c r="DC130" i="12"/>
  <c r="L130" i="12"/>
  <c r="Q130" i="12"/>
  <c r="T130" i="12"/>
  <c r="Y130" i="12"/>
  <c r="AB130" i="12"/>
  <c r="AG130" i="12"/>
  <c r="AJ130" i="12"/>
  <c r="AO130" i="12"/>
  <c r="AR130" i="12"/>
  <c r="AW130" i="12"/>
  <c r="AZ130" i="12"/>
  <c r="BE130" i="12"/>
  <c r="BH130" i="12"/>
  <c r="BM130" i="12"/>
  <c r="BP130" i="12"/>
  <c r="BU130" i="12"/>
  <c r="BX130" i="12"/>
  <c r="CC130" i="12"/>
  <c r="CF130" i="12"/>
  <c r="CK130" i="12"/>
  <c r="CN130" i="12"/>
  <c r="CS130" i="12"/>
  <c r="CV130" i="12"/>
  <c r="DA130" i="12"/>
  <c r="R130" i="12"/>
  <c r="AM130" i="12"/>
  <c r="AV130" i="12"/>
  <c r="BA130" i="12"/>
  <c r="BL130" i="12"/>
  <c r="BQ130" i="12"/>
  <c r="CB130" i="12"/>
  <c r="CG130" i="12"/>
  <c r="CR130" i="12"/>
  <c r="CW130" i="12"/>
  <c r="AE130" i="12"/>
  <c r="AP130" i="12"/>
  <c r="AX130" i="12"/>
  <c r="BC130" i="12"/>
  <c r="BN130" i="12"/>
  <c r="BS130" i="12"/>
  <c r="CD130" i="12"/>
  <c r="CI130" i="12"/>
  <c r="CT130" i="12"/>
  <c r="CY130" i="12"/>
  <c r="W130" i="12"/>
  <c r="AH130" i="12"/>
  <c r="BD130" i="12"/>
  <c r="BI130" i="12"/>
  <c r="BT130" i="12"/>
  <c r="BY130" i="12"/>
  <c r="CJ130" i="12"/>
  <c r="CO130" i="12"/>
  <c r="CZ130" i="12"/>
  <c r="Z130" i="12"/>
  <c r="BF130" i="12"/>
  <c r="CA130" i="12"/>
  <c r="BV130" i="12"/>
  <c r="BK130" i="12"/>
  <c r="DB130" i="12"/>
  <c r="O130" i="12"/>
  <c r="AU130" i="12"/>
  <c r="CL130" i="12"/>
  <c r="CQ130" i="12"/>
  <c r="N131" i="12"/>
  <c r="S131" i="12"/>
  <c r="V131" i="12"/>
  <c r="AA131" i="12"/>
  <c r="AD131" i="12"/>
  <c r="AI131" i="12"/>
  <c r="AL131" i="12"/>
  <c r="AQ131" i="12"/>
  <c r="AT131" i="12"/>
  <c r="AY131" i="12"/>
  <c r="BB131" i="12"/>
  <c r="BG131" i="12"/>
  <c r="BJ131" i="12"/>
  <c r="BO131" i="12"/>
  <c r="BR131" i="12"/>
  <c r="BW131" i="12"/>
  <c r="BZ131" i="12"/>
  <c r="CE131" i="12"/>
  <c r="CH131" i="12"/>
  <c r="CM131" i="12"/>
  <c r="CP131" i="12"/>
  <c r="CU131" i="12"/>
  <c r="CX131" i="12"/>
  <c r="DC131" i="12"/>
  <c r="L131" i="12"/>
  <c r="Q131" i="12"/>
  <c r="T131" i="12"/>
  <c r="Y131" i="12"/>
  <c r="AB131" i="12"/>
  <c r="AG131" i="12"/>
  <c r="AJ131" i="12"/>
  <c r="AO131" i="12"/>
  <c r="AR131" i="12"/>
  <c r="AW131" i="12"/>
  <c r="AZ131" i="12"/>
  <c r="BE131" i="12"/>
  <c r="BH131" i="12"/>
  <c r="BM131" i="12"/>
  <c r="BP131" i="12"/>
  <c r="BU131" i="12"/>
  <c r="BX131" i="12"/>
  <c r="CC131" i="12"/>
  <c r="CF131" i="12"/>
  <c r="CK131" i="12"/>
  <c r="CN131" i="12"/>
  <c r="CS131" i="12"/>
  <c r="CV131" i="12"/>
  <c r="DA131" i="12"/>
  <c r="P131" i="12"/>
  <c r="U131" i="12"/>
  <c r="AF131" i="12"/>
  <c r="AK131" i="12"/>
  <c r="AV131" i="12"/>
  <c r="BA131" i="12"/>
  <c r="BL131" i="12"/>
  <c r="BQ131" i="12"/>
  <c r="CB131" i="12"/>
  <c r="CG131" i="12"/>
  <c r="CR131" i="12"/>
  <c r="CW131" i="12"/>
  <c r="R131" i="12"/>
  <c r="W131" i="12"/>
  <c r="AH131" i="12"/>
  <c r="AM131" i="12"/>
  <c r="AX131" i="12"/>
  <c r="BC131" i="12"/>
  <c r="BN131" i="12"/>
  <c r="BS131" i="12"/>
  <c r="CD131" i="12"/>
  <c r="CI131" i="12"/>
  <c r="CT131" i="12"/>
  <c r="CY131" i="12"/>
  <c r="M131" i="12"/>
  <c r="X131" i="12"/>
  <c r="AC131" i="12"/>
  <c r="AN131" i="12"/>
  <c r="AS131" i="12"/>
  <c r="BD131" i="12"/>
  <c r="BI131" i="12"/>
  <c r="BT131" i="12"/>
  <c r="BY131" i="12"/>
  <c r="CJ131" i="12"/>
  <c r="CO131" i="12"/>
  <c r="CZ131" i="12"/>
  <c r="Z131" i="12"/>
  <c r="AU131" i="12"/>
  <c r="CL131" i="12"/>
  <c r="AP131" i="12"/>
  <c r="DB131" i="12"/>
  <c r="AE131" i="12"/>
  <c r="BV131" i="12"/>
  <c r="CQ131" i="12"/>
  <c r="BK131" i="12"/>
  <c r="O131" i="12"/>
  <c r="BF131" i="12"/>
  <c r="CA131" i="12"/>
  <c r="N132" i="12"/>
  <c r="S132" i="12"/>
  <c r="V132" i="12"/>
  <c r="AA132" i="12"/>
  <c r="AD132" i="12"/>
  <c r="AI132" i="12"/>
  <c r="AL132" i="12"/>
  <c r="AQ132" i="12"/>
  <c r="AT132" i="12"/>
  <c r="AY132" i="12"/>
  <c r="BB132" i="12"/>
  <c r="BG132" i="12"/>
  <c r="BJ132" i="12"/>
  <c r="BO132" i="12"/>
  <c r="BR132" i="12"/>
  <c r="BW132" i="12"/>
  <c r="BZ132" i="12"/>
  <c r="CE132" i="12"/>
  <c r="CH132" i="12"/>
  <c r="CM132" i="12"/>
  <c r="CP132" i="12"/>
  <c r="CU132" i="12"/>
  <c r="CX132" i="12"/>
  <c r="DC132" i="12"/>
  <c r="L132" i="12"/>
  <c r="Q132" i="12"/>
  <c r="T132" i="12"/>
  <c r="Y132" i="12"/>
  <c r="AB132" i="12"/>
  <c r="AG132" i="12"/>
  <c r="AJ132" i="12"/>
  <c r="AO132" i="12"/>
  <c r="AR132" i="12"/>
  <c r="AW132" i="12"/>
  <c r="AZ132" i="12"/>
  <c r="BE132" i="12"/>
  <c r="BH132" i="12"/>
  <c r="BM132" i="12"/>
  <c r="BP132" i="12"/>
  <c r="BU132" i="12"/>
  <c r="BX132" i="12"/>
  <c r="CC132" i="12"/>
  <c r="CF132" i="12"/>
  <c r="CK132" i="12"/>
  <c r="CN132" i="12"/>
  <c r="CS132" i="12"/>
  <c r="CV132" i="12"/>
  <c r="DA132" i="12"/>
  <c r="P132" i="12"/>
  <c r="U132" i="12"/>
  <c r="AF132" i="12"/>
  <c r="AK132" i="12"/>
  <c r="AV132" i="12"/>
  <c r="BA132" i="12"/>
  <c r="BL132" i="12"/>
  <c r="BQ132" i="12"/>
  <c r="CB132" i="12"/>
  <c r="CG132" i="12"/>
  <c r="CR132" i="12"/>
  <c r="CW132" i="12"/>
  <c r="R132" i="12"/>
  <c r="W132" i="12"/>
  <c r="AH132" i="12"/>
  <c r="AM132" i="12"/>
  <c r="AX132" i="12"/>
  <c r="BC132" i="12"/>
  <c r="BN132" i="12"/>
  <c r="BS132" i="12"/>
  <c r="CD132" i="12"/>
  <c r="CI132" i="12"/>
  <c r="CT132" i="12"/>
  <c r="CY132" i="12"/>
  <c r="M132" i="12"/>
  <c r="X132" i="12"/>
  <c r="AC132" i="12"/>
  <c r="AN132" i="12"/>
  <c r="AS132" i="12"/>
  <c r="BD132" i="12"/>
  <c r="BI132" i="12"/>
  <c r="BT132" i="12"/>
  <c r="BY132" i="12"/>
  <c r="CJ132" i="12"/>
  <c r="CO132" i="12"/>
  <c r="CZ132" i="12"/>
  <c r="O132" i="12"/>
  <c r="BF132" i="12"/>
  <c r="CA132" i="12"/>
  <c r="CQ132" i="12"/>
  <c r="AP132" i="12"/>
  <c r="BK132" i="12"/>
  <c r="DB132" i="12"/>
  <c r="BV132" i="12"/>
  <c r="Z132" i="12"/>
  <c r="AU132" i="12"/>
  <c r="CL132" i="12"/>
  <c r="AE132" i="12"/>
  <c r="N133" i="12"/>
  <c r="S133" i="12"/>
  <c r="V133" i="12"/>
  <c r="AA133" i="12"/>
  <c r="AD133" i="12"/>
  <c r="AI133" i="12"/>
  <c r="AL133" i="12"/>
  <c r="AQ133" i="12"/>
  <c r="AT133" i="12"/>
  <c r="AY133" i="12"/>
  <c r="BB133" i="12"/>
  <c r="BG133" i="12"/>
  <c r="BJ133" i="12"/>
  <c r="BO133" i="12"/>
  <c r="BR133" i="12"/>
  <c r="BW133" i="12"/>
  <c r="BZ133" i="12"/>
  <c r="CE133" i="12"/>
  <c r="CH133" i="12"/>
  <c r="CM133" i="12"/>
  <c r="CP133" i="12"/>
  <c r="CU133" i="12"/>
  <c r="CX133" i="12"/>
  <c r="DC133" i="12"/>
  <c r="L133" i="12"/>
  <c r="Q133" i="12"/>
  <c r="T133" i="12"/>
  <c r="Y133" i="12"/>
  <c r="AB133" i="12"/>
  <c r="AG133" i="12"/>
  <c r="AJ133" i="12"/>
  <c r="AO133" i="12"/>
  <c r="AR133" i="12"/>
  <c r="AW133" i="12"/>
  <c r="AZ133" i="12"/>
  <c r="BE133" i="12"/>
  <c r="BH133" i="12"/>
  <c r="BM133" i="12"/>
  <c r="BP133" i="12"/>
  <c r="BU133" i="12"/>
  <c r="BX133" i="12"/>
  <c r="CC133" i="12"/>
  <c r="CF133" i="12"/>
  <c r="CK133" i="12"/>
  <c r="CN133" i="12"/>
  <c r="CS133" i="12"/>
  <c r="CV133" i="12"/>
  <c r="DA133" i="12"/>
  <c r="P133" i="12"/>
  <c r="U133" i="12"/>
  <c r="AF133" i="12"/>
  <c r="AK133" i="12"/>
  <c r="AV133" i="12"/>
  <c r="BA133" i="12"/>
  <c r="BL133" i="12"/>
  <c r="BQ133" i="12"/>
  <c r="CB133" i="12"/>
  <c r="CG133" i="12"/>
  <c r="CR133" i="12"/>
  <c r="CW133" i="12"/>
  <c r="R133" i="12"/>
  <c r="W133" i="12"/>
  <c r="AH133" i="12"/>
  <c r="AM133" i="12"/>
  <c r="AX133" i="12"/>
  <c r="BC133" i="12"/>
  <c r="BN133" i="12"/>
  <c r="BS133" i="12"/>
  <c r="CD133" i="12"/>
  <c r="CI133" i="12"/>
  <c r="CT133" i="12"/>
  <c r="CY133" i="12"/>
  <c r="M133" i="12"/>
  <c r="X133" i="12"/>
  <c r="AC133" i="12"/>
  <c r="AN133" i="12"/>
  <c r="AS133" i="12"/>
  <c r="BD133" i="12"/>
  <c r="BI133" i="12"/>
  <c r="BT133" i="12"/>
  <c r="BY133" i="12"/>
  <c r="CJ133" i="12"/>
  <c r="CO133" i="12"/>
  <c r="CZ133" i="12"/>
  <c r="Z133" i="12"/>
  <c r="AU133" i="12"/>
  <c r="CL133" i="12"/>
  <c r="DB133" i="12"/>
  <c r="AE133" i="12"/>
  <c r="BV133" i="12"/>
  <c r="CQ133" i="12"/>
  <c r="AP133" i="12"/>
  <c r="O133" i="12"/>
  <c r="BF133" i="12"/>
  <c r="CA133" i="12"/>
  <c r="BK133" i="12"/>
  <c r="N134" i="12"/>
  <c r="S134" i="12"/>
  <c r="V134" i="12"/>
  <c r="AA134" i="12"/>
  <c r="AD134" i="12"/>
  <c r="AI134" i="12"/>
  <c r="AL134" i="12"/>
  <c r="AQ134" i="12"/>
  <c r="AT134" i="12"/>
  <c r="AY134" i="12"/>
  <c r="BB134" i="12"/>
  <c r="BG134" i="12"/>
  <c r="BJ134" i="12"/>
  <c r="BO134" i="12"/>
  <c r="BR134" i="12"/>
  <c r="BW134" i="12"/>
  <c r="BZ134" i="12"/>
  <c r="CE134" i="12"/>
  <c r="CH134" i="12"/>
  <c r="CM134" i="12"/>
  <c r="CP134" i="12"/>
  <c r="CU134" i="12"/>
  <c r="CX134" i="12"/>
  <c r="DC134" i="12"/>
  <c r="L134" i="12"/>
  <c r="Q134" i="12"/>
  <c r="T134" i="12"/>
  <c r="Y134" i="12"/>
  <c r="AB134" i="12"/>
  <c r="AG134" i="12"/>
  <c r="AJ134" i="12"/>
  <c r="AO134" i="12"/>
  <c r="AR134" i="12"/>
  <c r="AW134" i="12"/>
  <c r="AZ134" i="12"/>
  <c r="BE134" i="12"/>
  <c r="BH134" i="12"/>
  <c r="BM134" i="12"/>
  <c r="BP134" i="12"/>
  <c r="BU134" i="12"/>
  <c r="BX134" i="12"/>
  <c r="CC134" i="12"/>
  <c r="CF134" i="12"/>
  <c r="CK134" i="12"/>
  <c r="CN134" i="12"/>
  <c r="CS134" i="12"/>
  <c r="CV134" i="12"/>
  <c r="DA134" i="12"/>
  <c r="P134" i="12"/>
  <c r="U134" i="12"/>
  <c r="AF134" i="12"/>
  <c r="AK134" i="12"/>
  <c r="AV134" i="12"/>
  <c r="BA134" i="12"/>
  <c r="BL134" i="12"/>
  <c r="BQ134" i="12"/>
  <c r="CB134" i="12"/>
  <c r="CG134" i="12"/>
  <c r="CR134" i="12"/>
  <c r="CW134" i="12"/>
  <c r="R134" i="12"/>
  <c r="W134" i="12"/>
  <c r="AH134" i="12"/>
  <c r="AM134" i="12"/>
  <c r="AX134" i="12"/>
  <c r="BC134" i="12"/>
  <c r="BN134" i="12"/>
  <c r="BS134" i="12"/>
  <c r="CD134" i="12"/>
  <c r="CI134" i="12"/>
  <c r="CT134" i="12"/>
  <c r="CY134" i="12"/>
  <c r="M134" i="12"/>
  <c r="X134" i="12"/>
  <c r="AC134" i="12"/>
  <c r="AN134" i="12"/>
  <c r="AS134" i="12"/>
  <c r="BD134" i="12"/>
  <c r="BI134" i="12"/>
  <c r="BT134" i="12"/>
  <c r="BY134" i="12"/>
  <c r="CJ134" i="12"/>
  <c r="CO134" i="12"/>
  <c r="CZ134" i="12"/>
  <c r="O134" i="12"/>
  <c r="BF134" i="12"/>
  <c r="CA134" i="12"/>
  <c r="BV134" i="12"/>
  <c r="AP134" i="12"/>
  <c r="BK134" i="12"/>
  <c r="DB134" i="12"/>
  <c r="AE134" i="12"/>
  <c r="Z134" i="12"/>
  <c r="AU134" i="12"/>
  <c r="CL134" i="12"/>
  <c r="CQ134" i="12"/>
  <c r="N135" i="12"/>
  <c r="S135" i="12"/>
  <c r="V135" i="12"/>
  <c r="AA135" i="12"/>
  <c r="AD135" i="12"/>
  <c r="AI135" i="12"/>
  <c r="AL135" i="12"/>
  <c r="AQ135" i="12"/>
  <c r="AT135" i="12"/>
  <c r="AY135" i="12"/>
  <c r="BB135" i="12"/>
  <c r="BG135" i="12"/>
  <c r="BJ135" i="12"/>
  <c r="BO135" i="12"/>
  <c r="BR135" i="12"/>
  <c r="BW135" i="12"/>
  <c r="BZ135" i="12"/>
  <c r="CE135" i="12"/>
  <c r="CH135" i="12"/>
  <c r="CM135" i="12"/>
  <c r="CP135" i="12"/>
  <c r="CU135" i="12"/>
  <c r="CX135" i="12"/>
  <c r="DC135" i="12"/>
  <c r="L135" i="12"/>
  <c r="Q135" i="12"/>
  <c r="T135" i="12"/>
  <c r="Y135" i="12"/>
  <c r="AB135" i="12"/>
  <c r="AG135" i="12"/>
  <c r="AJ135" i="12"/>
  <c r="AO135" i="12"/>
  <c r="AR135" i="12"/>
  <c r="AW135" i="12"/>
  <c r="AZ135" i="12"/>
  <c r="BE135" i="12"/>
  <c r="BH135" i="12"/>
  <c r="BM135" i="12"/>
  <c r="BP135" i="12"/>
  <c r="BU135" i="12"/>
  <c r="BX135" i="12"/>
  <c r="CC135" i="12"/>
  <c r="CF135" i="12"/>
  <c r="CK135" i="12"/>
  <c r="CN135" i="12"/>
  <c r="CS135" i="12"/>
  <c r="CV135" i="12"/>
  <c r="DA135" i="12"/>
  <c r="P135" i="12"/>
  <c r="U135" i="12"/>
  <c r="AF135" i="12"/>
  <c r="AK135" i="12"/>
  <c r="AV135" i="12"/>
  <c r="BA135" i="12"/>
  <c r="BL135" i="12"/>
  <c r="BQ135" i="12"/>
  <c r="CB135" i="12"/>
  <c r="CG135" i="12"/>
  <c r="CR135" i="12"/>
  <c r="CW135" i="12"/>
  <c r="R135" i="12"/>
  <c r="W135" i="12"/>
  <c r="AH135" i="12"/>
  <c r="AM135" i="12"/>
  <c r="AX135" i="12"/>
  <c r="BC135" i="12"/>
  <c r="BN135" i="12"/>
  <c r="BS135" i="12"/>
  <c r="CD135" i="12"/>
  <c r="CI135" i="12"/>
  <c r="CT135" i="12"/>
  <c r="CY135" i="12"/>
  <c r="M135" i="12"/>
  <c r="X135" i="12"/>
  <c r="AC135" i="12"/>
  <c r="AN135" i="12"/>
  <c r="AS135" i="12"/>
  <c r="BD135" i="12"/>
  <c r="BI135" i="12"/>
  <c r="BT135" i="12"/>
  <c r="BY135" i="12"/>
  <c r="CJ135" i="12"/>
  <c r="CO135" i="12"/>
  <c r="CZ135" i="12"/>
  <c r="Z135" i="12"/>
  <c r="AU135" i="12"/>
  <c r="CL135" i="12"/>
  <c r="BK135" i="12"/>
  <c r="AE135" i="12"/>
  <c r="BV135" i="12"/>
  <c r="CQ135" i="12"/>
  <c r="AP135" i="12"/>
  <c r="DB135" i="12"/>
  <c r="O135" i="12"/>
  <c r="BF135" i="12"/>
  <c r="CA135" i="12"/>
  <c r="N136" i="12"/>
  <c r="S136" i="12"/>
  <c r="V136" i="12"/>
  <c r="AA136" i="12"/>
  <c r="AD136" i="12"/>
  <c r="AI136" i="12"/>
  <c r="AL136" i="12"/>
  <c r="AQ136" i="12"/>
  <c r="AT136" i="12"/>
  <c r="AY136" i="12"/>
  <c r="BB136" i="12"/>
  <c r="BG136" i="12"/>
  <c r="BJ136" i="12"/>
  <c r="BO136" i="12"/>
  <c r="BR136" i="12"/>
  <c r="BW136" i="12"/>
  <c r="BZ136" i="12"/>
  <c r="CE136" i="12"/>
  <c r="CH136" i="12"/>
  <c r="CM136" i="12"/>
  <c r="CP136" i="12"/>
  <c r="CU136" i="12"/>
  <c r="CX136" i="12"/>
  <c r="DC136" i="12"/>
  <c r="L136" i="12"/>
  <c r="Q136" i="12"/>
  <c r="T136" i="12"/>
  <c r="Y136" i="12"/>
  <c r="AB136" i="12"/>
  <c r="AG136" i="12"/>
  <c r="AJ136" i="12"/>
  <c r="AO136" i="12"/>
  <c r="AR136" i="12"/>
  <c r="AW136" i="12"/>
  <c r="AZ136" i="12"/>
  <c r="BE136" i="12"/>
  <c r="BH136" i="12"/>
  <c r="BM136" i="12"/>
  <c r="BP136" i="12"/>
  <c r="BU136" i="12"/>
  <c r="BX136" i="12"/>
  <c r="CC136" i="12"/>
  <c r="CF136" i="12"/>
  <c r="CK136" i="12"/>
  <c r="CN136" i="12"/>
  <c r="CS136" i="12"/>
  <c r="CV136" i="12"/>
  <c r="DA136" i="12"/>
  <c r="P136" i="12"/>
  <c r="U136" i="12"/>
  <c r="AF136" i="12"/>
  <c r="AK136" i="12"/>
  <c r="AV136" i="12"/>
  <c r="BA136" i="12"/>
  <c r="BL136" i="12"/>
  <c r="BQ136" i="12"/>
  <c r="CB136" i="12"/>
  <c r="CG136" i="12"/>
  <c r="CR136" i="12"/>
  <c r="CW136" i="12"/>
  <c r="R136" i="12"/>
  <c r="W136" i="12"/>
  <c r="AH136" i="12"/>
  <c r="AM136" i="12"/>
  <c r="AX136" i="12"/>
  <c r="BC136" i="12"/>
  <c r="BN136" i="12"/>
  <c r="BS136" i="12"/>
  <c r="CD136" i="12"/>
  <c r="CI136" i="12"/>
  <c r="CT136" i="12"/>
  <c r="CY136" i="12"/>
  <c r="M136" i="12"/>
  <c r="X136" i="12"/>
  <c r="AC136" i="12"/>
  <c r="AN136" i="12"/>
  <c r="AS136" i="12"/>
  <c r="BD136" i="12"/>
  <c r="BI136" i="12"/>
  <c r="BT136" i="12"/>
  <c r="BY136" i="12"/>
  <c r="CJ136" i="12"/>
  <c r="CO136" i="12"/>
  <c r="CZ136" i="12"/>
  <c r="O136" i="12"/>
  <c r="BF136" i="12"/>
  <c r="CA136" i="12"/>
  <c r="BV136" i="12"/>
  <c r="AP136" i="12"/>
  <c r="BK136" i="12"/>
  <c r="DB136" i="12"/>
  <c r="CQ136" i="12"/>
  <c r="Z136" i="12"/>
  <c r="AU136" i="12"/>
  <c r="CL136" i="12"/>
  <c r="AE136" i="12"/>
  <c r="N137" i="12"/>
  <c r="S137" i="12"/>
  <c r="V137" i="12"/>
  <c r="AA137" i="12"/>
  <c r="AD137" i="12"/>
  <c r="AI137" i="12"/>
  <c r="AL137" i="12"/>
  <c r="AQ137" i="12"/>
  <c r="AT137" i="12"/>
  <c r="AY137" i="12"/>
  <c r="BB137" i="12"/>
  <c r="BG137" i="12"/>
  <c r="BJ137" i="12"/>
  <c r="BO137" i="12"/>
  <c r="BR137" i="12"/>
  <c r="BW137" i="12"/>
  <c r="BZ137" i="12"/>
  <c r="CE137" i="12"/>
  <c r="CH137" i="12"/>
  <c r="CM137" i="12"/>
  <c r="CP137" i="12"/>
  <c r="CU137" i="12"/>
  <c r="CX137" i="12"/>
  <c r="DC137" i="12"/>
  <c r="L137" i="12"/>
  <c r="Q137" i="12"/>
  <c r="T137" i="12"/>
  <c r="Y137" i="12"/>
  <c r="AB137" i="12"/>
  <c r="AG137" i="12"/>
  <c r="AJ137" i="12"/>
  <c r="AO137" i="12"/>
  <c r="AR137" i="12"/>
  <c r="AW137" i="12"/>
  <c r="AZ137" i="12"/>
  <c r="BE137" i="12"/>
  <c r="BH137" i="12"/>
  <c r="BM137" i="12"/>
  <c r="BP137" i="12"/>
  <c r="BU137" i="12"/>
  <c r="BX137" i="12"/>
  <c r="CC137" i="12"/>
  <c r="CF137" i="12"/>
  <c r="CK137" i="12"/>
  <c r="CN137" i="12"/>
  <c r="CS137" i="12"/>
  <c r="CV137" i="12"/>
  <c r="DA137" i="12"/>
  <c r="P137" i="12"/>
  <c r="U137" i="12"/>
  <c r="AF137" i="12"/>
  <c r="AK137" i="12"/>
  <c r="AV137" i="12"/>
  <c r="BA137" i="12"/>
  <c r="BL137" i="12"/>
  <c r="BQ137" i="12"/>
  <c r="CB137" i="12"/>
  <c r="CG137" i="12"/>
  <c r="CR137" i="12"/>
  <c r="CW137" i="12"/>
  <c r="R137" i="12"/>
  <c r="W137" i="12"/>
  <c r="AH137" i="12"/>
  <c r="AM137" i="12"/>
  <c r="AX137" i="12"/>
  <c r="BC137" i="12"/>
  <c r="BN137" i="12"/>
  <c r="BS137" i="12"/>
  <c r="CD137" i="12"/>
  <c r="CI137" i="12"/>
  <c r="CT137" i="12"/>
  <c r="CY137" i="12"/>
  <c r="M137" i="12"/>
  <c r="X137" i="12"/>
  <c r="AC137" i="12"/>
  <c r="AN137" i="12"/>
  <c r="AS137" i="12"/>
  <c r="BD137" i="12"/>
  <c r="BI137" i="12"/>
  <c r="BT137" i="12"/>
  <c r="BY137" i="12"/>
  <c r="CJ137" i="12"/>
  <c r="CO137" i="12"/>
  <c r="CZ137" i="12"/>
  <c r="Z137" i="12"/>
  <c r="AU137" i="12"/>
  <c r="CL137" i="12"/>
  <c r="AP137" i="12"/>
  <c r="AE137" i="12"/>
  <c r="BV137" i="12"/>
  <c r="CQ137" i="12"/>
  <c r="DB137" i="12"/>
  <c r="O137" i="12"/>
  <c r="BF137" i="12"/>
  <c r="CA137" i="12"/>
  <c r="BK137" i="12"/>
  <c r="N138" i="12"/>
  <c r="S138" i="12"/>
  <c r="V138" i="12"/>
  <c r="AA138" i="12"/>
  <c r="AD138" i="12"/>
  <c r="AI138" i="12"/>
  <c r="AL138" i="12"/>
  <c r="AQ138" i="12"/>
  <c r="AT138" i="12"/>
  <c r="AY138" i="12"/>
  <c r="BB138" i="12"/>
  <c r="BG138" i="12"/>
  <c r="BJ138" i="12"/>
  <c r="BO138" i="12"/>
  <c r="BR138" i="12"/>
  <c r="BW138" i="12"/>
  <c r="BZ138" i="12"/>
  <c r="CE138" i="12"/>
  <c r="CH138" i="12"/>
  <c r="CM138" i="12"/>
  <c r="CP138" i="12"/>
  <c r="CU138" i="12"/>
  <c r="CX138" i="12"/>
  <c r="DC138" i="12"/>
  <c r="L138" i="12"/>
  <c r="Q138" i="12"/>
  <c r="T138" i="12"/>
  <c r="Y138" i="12"/>
  <c r="AB138" i="12"/>
  <c r="AG138" i="12"/>
  <c r="AJ138" i="12"/>
  <c r="AO138" i="12"/>
  <c r="AR138" i="12"/>
  <c r="AW138" i="12"/>
  <c r="AZ138" i="12"/>
  <c r="BE138" i="12"/>
  <c r="BH138" i="12"/>
  <c r="BM138" i="12"/>
  <c r="BP138" i="12"/>
  <c r="BU138" i="12"/>
  <c r="BX138" i="12"/>
  <c r="CC138" i="12"/>
  <c r="CF138" i="12"/>
  <c r="CK138" i="12"/>
  <c r="CN138" i="12"/>
  <c r="CS138" i="12"/>
  <c r="CV138" i="12"/>
  <c r="DA138" i="12"/>
  <c r="P138" i="12"/>
  <c r="U138" i="12"/>
  <c r="AF138" i="12"/>
  <c r="AK138" i="12"/>
  <c r="AV138" i="12"/>
  <c r="BA138" i="12"/>
  <c r="BL138" i="12"/>
  <c r="BQ138" i="12"/>
  <c r="CB138" i="12"/>
  <c r="CG138" i="12"/>
  <c r="CR138" i="12"/>
  <c r="CW138" i="12"/>
  <c r="R138" i="12"/>
  <c r="W138" i="12"/>
  <c r="AH138" i="12"/>
  <c r="AM138" i="12"/>
  <c r="AX138" i="12"/>
  <c r="BC138" i="12"/>
  <c r="BN138" i="12"/>
  <c r="BS138" i="12"/>
  <c r="CD138" i="12"/>
  <c r="CI138" i="12"/>
  <c r="CT138" i="12"/>
  <c r="CY138" i="12"/>
  <c r="M138" i="12"/>
  <c r="X138" i="12"/>
  <c r="AC138" i="12"/>
  <c r="AN138" i="12"/>
  <c r="AS138" i="12"/>
  <c r="BD138" i="12"/>
  <c r="BI138" i="12"/>
  <c r="BT138" i="12"/>
  <c r="BY138" i="12"/>
  <c r="CJ138" i="12"/>
  <c r="CO138" i="12"/>
  <c r="CZ138" i="12"/>
  <c r="O138" i="12"/>
  <c r="BF138" i="12"/>
  <c r="CA138" i="12"/>
  <c r="AE138" i="12"/>
  <c r="CQ138" i="12"/>
  <c r="AP138" i="12"/>
  <c r="BK138" i="12"/>
  <c r="DB138" i="12"/>
  <c r="BV138" i="12"/>
  <c r="Z138" i="12"/>
  <c r="AU138" i="12"/>
  <c r="CL138" i="12"/>
  <c r="N139" i="12"/>
  <c r="S139" i="12"/>
  <c r="V139" i="12"/>
  <c r="AA139" i="12"/>
  <c r="AD139" i="12"/>
  <c r="AI139" i="12"/>
  <c r="AL139" i="12"/>
  <c r="AQ139" i="12"/>
  <c r="AT139" i="12"/>
  <c r="AY139" i="12"/>
  <c r="BB139" i="12"/>
  <c r="BG139" i="12"/>
  <c r="BJ139" i="12"/>
  <c r="BO139" i="12"/>
  <c r="BR139" i="12"/>
  <c r="BW139" i="12"/>
  <c r="BZ139" i="12"/>
  <c r="CE139" i="12"/>
  <c r="CH139" i="12"/>
  <c r="CM139" i="12"/>
  <c r="CP139" i="12"/>
  <c r="CU139" i="12"/>
  <c r="CX139" i="12"/>
  <c r="DC139" i="12"/>
  <c r="L139" i="12"/>
  <c r="Q139" i="12"/>
  <c r="T139" i="12"/>
  <c r="Y139" i="12"/>
  <c r="AB139" i="12"/>
  <c r="AG139" i="12"/>
  <c r="AJ139" i="12"/>
  <c r="AO139" i="12"/>
  <c r="AR139" i="12"/>
  <c r="AW139" i="12"/>
  <c r="AZ139" i="12"/>
  <c r="BE139" i="12"/>
  <c r="BH139" i="12"/>
  <c r="BM139" i="12"/>
  <c r="BP139" i="12"/>
  <c r="BU139" i="12"/>
  <c r="BX139" i="12"/>
  <c r="CC139" i="12"/>
  <c r="CF139" i="12"/>
  <c r="CK139" i="12"/>
  <c r="CN139" i="12"/>
  <c r="CS139" i="12"/>
  <c r="CV139" i="12"/>
  <c r="DA139" i="12"/>
  <c r="P139" i="12"/>
  <c r="U139" i="12"/>
  <c r="AF139" i="12"/>
  <c r="AK139" i="12"/>
  <c r="AV139" i="12"/>
  <c r="BA139" i="12"/>
  <c r="BL139" i="12"/>
  <c r="BQ139" i="12"/>
  <c r="CB139" i="12"/>
  <c r="CG139" i="12"/>
  <c r="CR139" i="12"/>
  <c r="CW139" i="12"/>
  <c r="R139" i="12"/>
  <c r="W139" i="12"/>
  <c r="AH139" i="12"/>
  <c r="AM139" i="12"/>
  <c r="AX139" i="12"/>
  <c r="BC139" i="12"/>
  <c r="BN139" i="12"/>
  <c r="BS139" i="12"/>
  <c r="CD139" i="12"/>
  <c r="CI139" i="12"/>
  <c r="CT139" i="12"/>
  <c r="CY139" i="12"/>
  <c r="M139" i="12"/>
  <c r="X139" i="12"/>
  <c r="AC139" i="12"/>
  <c r="AN139" i="12"/>
  <c r="AS139" i="12"/>
  <c r="BD139" i="12"/>
  <c r="BI139" i="12"/>
  <c r="BT139" i="12"/>
  <c r="BY139" i="12"/>
  <c r="CJ139" i="12"/>
  <c r="CO139" i="12"/>
  <c r="CZ139" i="12"/>
  <c r="Z139" i="12"/>
  <c r="AU139" i="12"/>
  <c r="CL139" i="12"/>
  <c r="BK139" i="12"/>
  <c r="AE139" i="12"/>
  <c r="BV139" i="12"/>
  <c r="CQ139" i="12"/>
  <c r="AP139" i="12"/>
  <c r="O139" i="12"/>
  <c r="BF139" i="12"/>
  <c r="CA139" i="12"/>
  <c r="DB139" i="12"/>
  <c r="N140" i="12"/>
  <c r="S140" i="12"/>
  <c r="V140" i="12"/>
  <c r="AA140" i="12"/>
  <c r="AD140" i="12"/>
  <c r="AI140" i="12"/>
  <c r="AL140" i="12"/>
  <c r="AQ140" i="12"/>
  <c r="AT140" i="12"/>
  <c r="AY140" i="12"/>
  <c r="BB140" i="12"/>
  <c r="BG140" i="12"/>
  <c r="BJ140" i="12"/>
  <c r="BO140" i="12"/>
  <c r="BR140" i="12"/>
  <c r="BW140" i="12"/>
  <c r="BZ140" i="12"/>
  <c r="CE140" i="12"/>
  <c r="CH140" i="12"/>
  <c r="CM140" i="12"/>
  <c r="CP140" i="12"/>
  <c r="CU140" i="12"/>
  <c r="CX140" i="12"/>
  <c r="DC140" i="12"/>
  <c r="L140" i="12"/>
  <c r="Q140" i="12"/>
  <c r="T140" i="12"/>
  <c r="Y140" i="12"/>
  <c r="AB140" i="12"/>
  <c r="AG140" i="12"/>
  <c r="AJ140" i="12"/>
  <c r="AO140" i="12"/>
  <c r="AR140" i="12"/>
  <c r="AW140" i="12"/>
  <c r="AZ140" i="12"/>
  <c r="BE140" i="12"/>
  <c r="BH140" i="12"/>
  <c r="BM140" i="12"/>
  <c r="BP140" i="12"/>
  <c r="BU140" i="12"/>
  <c r="BX140" i="12"/>
  <c r="CC140" i="12"/>
  <c r="CF140" i="12"/>
  <c r="CK140" i="12"/>
  <c r="CN140" i="12"/>
  <c r="CS140" i="12"/>
  <c r="CV140" i="12"/>
  <c r="DA140" i="12"/>
  <c r="P140" i="12"/>
  <c r="U140" i="12"/>
  <c r="AF140" i="12"/>
  <c r="AK140" i="12"/>
  <c r="AV140" i="12"/>
  <c r="BA140" i="12"/>
  <c r="BL140" i="12"/>
  <c r="BQ140" i="12"/>
  <c r="CB140" i="12"/>
  <c r="CG140" i="12"/>
  <c r="CR140" i="12"/>
  <c r="CW140" i="12"/>
  <c r="R140" i="12"/>
  <c r="W140" i="12"/>
  <c r="AH140" i="12"/>
  <c r="AM140" i="12"/>
  <c r="AX140" i="12"/>
  <c r="BC140" i="12"/>
  <c r="BN140" i="12"/>
  <c r="BS140" i="12"/>
  <c r="CD140" i="12"/>
  <c r="CI140" i="12"/>
  <c r="CT140" i="12"/>
  <c r="CY140" i="12"/>
  <c r="M140" i="12"/>
  <c r="X140" i="12"/>
  <c r="AC140" i="12"/>
  <c r="AN140" i="12"/>
  <c r="AS140" i="12"/>
  <c r="BD140" i="12"/>
  <c r="BI140" i="12"/>
  <c r="BT140" i="12"/>
  <c r="BY140" i="12"/>
  <c r="CJ140" i="12"/>
  <c r="CO140" i="12"/>
  <c r="CZ140" i="12"/>
  <c r="O140" i="12"/>
  <c r="BF140" i="12"/>
  <c r="CA140" i="12"/>
  <c r="BV140" i="12"/>
  <c r="AP140" i="12"/>
  <c r="BK140" i="12"/>
  <c r="DB140" i="12"/>
  <c r="AE140" i="12"/>
  <c r="Z140" i="12"/>
  <c r="AU140" i="12"/>
  <c r="CL140" i="12"/>
  <c r="CQ140" i="12"/>
  <c r="N141" i="12"/>
  <c r="S141" i="12"/>
  <c r="V141" i="12"/>
  <c r="AA141" i="12"/>
  <c r="AD141" i="12"/>
  <c r="AI141" i="12"/>
  <c r="AL141" i="12"/>
  <c r="AQ141" i="12"/>
  <c r="AT141" i="12"/>
  <c r="AY141" i="12"/>
  <c r="BB141" i="12"/>
  <c r="BG141" i="12"/>
  <c r="BJ141" i="12"/>
  <c r="BO141" i="12"/>
  <c r="BR141" i="12"/>
  <c r="BW141" i="12"/>
  <c r="BZ141" i="12"/>
  <c r="CE141" i="12"/>
  <c r="CH141" i="12"/>
  <c r="CM141" i="12"/>
  <c r="CP141" i="12"/>
  <c r="CU141" i="12"/>
  <c r="CX141" i="12"/>
  <c r="DC141" i="12"/>
  <c r="L141" i="12"/>
  <c r="Q141" i="12"/>
  <c r="T141" i="12"/>
  <c r="Y141" i="12"/>
  <c r="AB141" i="12"/>
  <c r="AG141" i="12"/>
  <c r="AJ141" i="12"/>
  <c r="AO141" i="12"/>
  <c r="AR141" i="12"/>
  <c r="AW141" i="12"/>
  <c r="AZ141" i="12"/>
  <c r="BE141" i="12"/>
  <c r="BH141" i="12"/>
  <c r="BM141" i="12"/>
  <c r="BP141" i="12"/>
  <c r="BU141" i="12"/>
  <c r="BX141" i="12"/>
  <c r="CC141" i="12"/>
  <c r="CF141" i="12"/>
  <c r="CK141" i="12"/>
  <c r="CN141" i="12"/>
  <c r="CS141" i="12"/>
  <c r="CV141" i="12"/>
  <c r="DA141" i="12"/>
  <c r="P141" i="12"/>
  <c r="U141" i="12"/>
  <c r="AF141" i="12"/>
  <c r="AK141" i="12"/>
  <c r="AV141" i="12"/>
  <c r="BA141" i="12"/>
  <c r="BL141" i="12"/>
  <c r="BQ141" i="12"/>
  <c r="CB141" i="12"/>
  <c r="CG141" i="12"/>
  <c r="CR141" i="12"/>
  <c r="CW141" i="12"/>
  <c r="R141" i="12"/>
  <c r="W141" i="12"/>
  <c r="AH141" i="12"/>
  <c r="AM141" i="12"/>
  <c r="AX141" i="12"/>
  <c r="BC141" i="12"/>
  <c r="BN141" i="12"/>
  <c r="BS141" i="12"/>
  <c r="CD141" i="12"/>
  <c r="CI141" i="12"/>
  <c r="CT141" i="12"/>
  <c r="CY141" i="12"/>
  <c r="M141" i="12"/>
  <c r="X141" i="12"/>
  <c r="AC141" i="12"/>
  <c r="AN141" i="12"/>
  <c r="AS141" i="12"/>
  <c r="BD141" i="12"/>
  <c r="BI141" i="12"/>
  <c r="BT141" i="12"/>
  <c r="BY141" i="12"/>
  <c r="CJ141" i="12"/>
  <c r="CO141" i="12"/>
  <c r="CZ141" i="12"/>
  <c r="Z141" i="12"/>
  <c r="AU141" i="12"/>
  <c r="CL141" i="12"/>
  <c r="AP141" i="12"/>
  <c r="AE141" i="12"/>
  <c r="BV141" i="12"/>
  <c r="CQ141" i="12"/>
  <c r="BK141" i="12"/>
  <c r="O141" i="12"/>
  <c r="BF141" i="12"/>
  <c r="CA141" i="12"/>
  <c r="DB141" i="12"/>
  <c r="N142" i="12"/>
  <c r="S142" i="12"/>
  <c r="V142" i="12"/>
  <c r="AA142" i="12"/>
  <c r="AD142" i="12"/>
  <c r="AI142" i="12"/>
  <c r="AL142" i="12"/>
  <c r="AQ142" i="12"/>
  <c r="AT142" i="12"/>
  <c r="AY142" i="12"/>
  <c r="BB142" i="12"/>
  <c r="BG142" i="12"/>
  <c r="BJ142" i="12"/>
  <c r="BO142" i="12"/>
  <c r="L142" i="12"/>
  <c r="Q142" i="12"/>
  <c r="T142" i="12"/>
  <c r="Y142" i="12"/>
  <c r="AB142" i="12"/>
  <c r="AG142" i="12"/>
  <c r="AJ142" i="12"/>
  <c r="AO142" i="12"/>
  <c r="AR142" i="12"/>
  <c r="AW142" i="12"/>
  <c r="AZ142" i="12"/>
  <c r="BE142" i="12"/>
  <c r="BH142" i="12"/>
  <c r="BM142" i="12"/>
  <c r="BP142" i="12"/>
  <c r="BU142" i="12"/>
  <c r="BX142" i="12"/>
  <c r="CC142" i="12"/>
  <c r="CF142" i="12"/>
  <c r="CK142" i="12"/>
  <c r="CN142" i="12"/>
  <c r="CS142" i="12"/>
  <c r="CV142" i="12"/>
  <c r="DA142" i="12"/>
  <c r="P142" i="12"/>
  <c r="U142" i="12"/>
  <c r="AF142" i="12"/>
  <c r="AK142" i="12"/>
  <c r="AV142" i="12"/>
  <c r="BA142" i="12"/>
  <c r="BL142" i="12"/>
  <c r="BQ142" i="12"/>
  <c r="CB142" i="12"/>
  <c r="CE142" i="12"/>
  <c r="CI142" i="12"/>
  <c r="CP142" i="12"/>
  <c r="CT142" i="12"/>
  <c r="CW142" i="12"/>
  <c r="R142" i="12"/>
  <c r="W142" i="12"/>
  <c r="AH142" i="12"/>
  <c r="AM142" i="12"/>
  <c r="AX142" i="12"/>
  <c r="BC142" i="12"/>
  <c r="BN142" i="12"/>
  <c r="BR142" i="12"/>
  <c r="BV142" i="12"/>
  <c r="BY142" i="12"/>
  <c r="CJ142" i="12"/>
  <c r="CM142" i="12"/>
  <c r="CQ142" i="12"/>
  <c r="CX142" i="12"/>
  <c r="DB142" i="12"/>
  <c r="M142" i="12"/>
  <c r="X142" i="12"/>
  <c r="AC142" i="12"/>
  <c r="AN142" i="12"/>
  <c r="AS142" i="12"/>
  <c r="BD142" i="12"/>
  <c r="BI142" i="12"/>
  <c r="BS142" i="12"/>
  <c r="BZ142" i="12"/>
  <c r="CD142" i="12"/>
  <c r="CG142" i="12"/>
  <c r="CR142" i="12"/>
  <c r="CU142" i="12"/>
  <c r="CY142" i="12"/>
  <c r="O142" i="12"/>
  <c r="BF142" i="12"/>
  <c r="BW142" i="12"/>
  <c r="CL142" i="12"/>
  <c r="CZ142" i="12"/>
  <c r="AE142" i="12"/>
  <c r="CH142" i="12"/>
  <c r="AP142" i="12"/>
  <c r="BK142" i="12"/>
  <c r="CA142" i="12"/>
  <c r="CO142" i="12"/>
  <c r="DC142" i="12"/>
  <c r="BT142" i="12"/>
  <c r="Z142" i="12"/>
  <c r="AU142" i="12"/>
  <c r="L143" i="12"/>
  <c r="Q143" i="12"/>
  <c r="T143" i="12"/>
  <c r="Y143" i="12"/>
  <c r="AB143" i="12"/>
  <c r="AG143" i="12"/>
  <c r="AJ143" i="12"/>
  <c r="AO143" i="12"/>
  <c r="AR143" i="12"/>
  <c r="AW143" i="12"/>
  <c r="AZ143" i="12"/>
  <c r="P143" i="12"/>
  <c r="S143" i="12"/>
  <c r="W143" i="12"/>
  <c r="AD143" i="12"/>
  <c r="AH143" i="12"/>
  <c r="AK143" i="12"/>
  <c r="AV143" i="12"/>
  <c r="AY143" i="12"/>
  <c r="BC143" i="12"/>
  <c r="BH143" i="12"/>
  <c r="BK143" i="12"/>
  <c r="BP143" i="12"/>
  <c r="BS143" i="12"/>
  <c r="BX143" i="12"/>
  <c r="CA143" i="12"/>
  <c r="CF143" i="12"/>
  <c r="CI143" i="12"/>
  <c r="CN143" i="12"/>
  <c r="CQ143" i="12"/>
  <c r="CV143" i="12"/>
  <c r="CY143" i="12"/>
  <c r="M143" i="12"/>
  <c r="X143" i="12"/>
  <c r="AA143" i="12"/>
  <c r="AE143" i="12"/>
  <c r="AL143" i="12"/>
  <c r="AP143" i="12"/>
  <c r="AS143" i="12"/>
  <c r="BF143" i="12"/>
  <c r="BI143" i="12"/>
  <c r="BN143" i="12"/>
  <c r="BQ143" i="12"/>
  <c r="BV143" i="12"/>
  <c r="BY143" i="12"/>
  <c r="CD143" i="12"/>
  <c r="CG143" i="12"/>
  <c r="CL143" i="12"/>
  <c r="CO143" i="12"/>
  <c r="CT143" i="12"/>
  <c r="CW143" i="12"/>
  <c r="DB143" i="12"/>
  <c r="N143" i="12"/>
  <c r="R143" i="12"/>
  <c r="U143" i="12"/>
  <c r="AF143" i="12"/>
  <c r="AI143" i="12"/>
  <c r="AM143" i="12"/>
  <c r="AT143" i="12"/>
  <c r="AX143" i="12"/>
  <c r="BA143" i="12"/>
  <c r="BD143" i="12"/>
  <c r="BG143" i="12"/>
  <c r="BL143" i="12"/>
  <c r="BO143" i="12"/>
  <c r="BT143" i="12"/>
  <c r="BW143" i="12"/>
  <c r="CB143" i="12"/>
  <c r="CE143" i="12"/>
  <c r="CJ143" i="12"/>
  <c r="CM143" i="12"/>
  <c r="CR143" i="12"/>
  <c r="CU143" i="12"/>
  <c r="CZ143" i="12"/>
  <c r="DC143" i="12"/>
  <c r="V143" i="12"/>
  <c r="BJ143" i="12"/>
  <c r="BU143" i="12"/>
  <c r="CP143" i="12"/>
  <c r="DA143" i="12"/>
  <c r="AU143" i="12"/>
  <c r="CC143" i="12"/>
  <c r="Z143" i="12"/>
  <c r="AN143" i="12"/>
  <c r="BB143" i="12"/>
  <c r="BM143" i="12"/>
  <c r="CH143" i="12"/>
  <c r="CS143" i="12"/>
  <c r="BR143" i="12"/>
  <c r="CX143" i="12"/>
  <c r="O143" i="12"/>
  <c r="AC143" i="12"/>
  <c r="AQ143" i="12"/>
  <c r="BE143" i="12"/>
  <c r="BZ143" i="12"/>
  <c r="CK143" i="12"/>
  <c r="L144" i="12"/>
  <c r="O144" i="12"/>
  <c r="T144" i="12"/>
  <c r="W144" i="12"/>
  <c r="AB144" i="12"/>
  <c r="AE144" i="12"/>
  <c r="AJ144" i="12"/>
  <c r="AM144" i="12"/>
  <c r="AR144" i="12"/>
  <c r="AU144" i="12"/>
  <c r="AZ144" i="12"/>
  <c r="BC144" i="12"/>
  <c r="BH144" i="12"/>
  <c r="BK144" i="12"/>
  <c r="BP144" i="12"/>
  <c r="BS144" i="12"/>
  <c r="BX144" i="12"/>
  <c r="CA144" i="12"/>
  <c r="CF144" i="12"/>
  <c r="CI144" i="12"/>
  <c r="CN144" i="12"/>
  <c r="CQ144" i="12"/>
  <c r="CV144" i="12"/>
  <c r="CY144" i="12"/>
  <c r="M144" i="12"/>
  <c r="R144" i="12"/>
  <c r="U144" i="12"/>
  <c r="Z144" i="12"/>
  <c r="AC144" i="12"/>
  <c r="AH144" i="12"/>
  <c r="AK144" i="12"/>
  <c r="AP144" i="12"/>
  <c r="AS144" i="12"/>
  <c r="AX144" i="12"/>
  <c r="BA144" i="12"/>
  <c r="BF144" i="12"/>
  <c r="BI144" i="12"/>
  <c r="BN144" i="12"/>
  <c r="BQ144" i="12"/>
  <c r="BV144" i="12"/>
  <c r="BY144" i="12"/>
  <c r="CD144" i="12"/>
  <c r="CG144" i="12"/>
  <c r="CL144" i="12"/>
  <c r="CO144" i="12"/>
  <c r="CT144" i="12"/>
  <c r="CW144" i="12"/>
  <c r="DB144" i="12"/>
  <c r="P144" i="12"/>
  <c r="S144" i="12"/>
  <c r="X144" i="12"/>
  <c r="AA144" i="12"/>
  <c r="AF144" i="12"/>
  <c r="AI144" i="12"/>
  <c r="AN144" i="12"/>
  <c r="AQ144" i="12"/>
  <c r="AV144" i="12"/>
  <c r="AY144" i="12"/>
  <c r="BD144" i="12"/>
  <c r="BG144" i="12"/>
  <c r="BL144" i="12"/>
  <c r="BO144" i="12"/>
  <c r="BT144" i="12"/>
  <c r="BW144" i="12"/>
  <c r="CB144" i="12"/>
  <c r="CE144" i="12"/>
  <c r="CJ144" i="12"/>
  <c r="CM144" i="12"/>
  <c r="CR144" i="12"/>
  <c r="CU144" i="12"/>
  <c r="CZ144" i="12"/>
  <c r="DC144" i="12"/>
  <c r="AD144" i="12"/>
  <c r="AO144" i="12"/>
  <c r="BJ144" i="12"/>
  <c r="BU144" i="12"/>
  <c r="CP144" i="12"/>
  <c r="DA144" i="12"/>
  <c r="AL144" i="12"/>
  <c r="BR144" i="12"/>
  <c r="V144" i="12"/>
  <c r="AG144" i="12"/>
  <c r="BB144" i="12"/>
  <c r="BM144" i="12"/>
  <c r="CH144" i="12"/>
  <c r="CS144" i="12"/>
  <c r="AW144" i="12"/>
  <c r="CX144" i="12"/>
  <c r="N144" i="12"/>
  <c r="Y144" i="12"/>
  <c r="AT144" i="12"/>
  <c r="BE144" i="12"/>
  <c r="BZ144" i="12"/>
  <c r="CK144" i="12"/>
  <c r="Q144" i="12"/>
  <c r="CC144" i="12"/>
  <c r="L145" i="12"/>
  <c r="O145" i="12"/>
  <c r="T145" i="12"/>
  <c r="W145" i="12"/>
  <c r="AB145" i="12"/>
  <c r="AE145" i="12"/>
  <c r="AJ145" i="12"/>
  <c r="AL145" i="12"/>
  <c r="AN145" i="12"/>
  <c r="AP145" i="12"/>
  <c r="AR145" i="12"/>
  <c r="AT145" i="12"/>
  <c r="AV145" i="12"/>
  <c r="AX145" i="12"/>
  <c r="AZ145" i="12"/>
  <c r="BB145" i="12"/>
  <c r="BD145" i="12"/>
  <c r="BF145" i="12"/>
  <c r="BH145" i="12"/>
  <c r="BJ145" i="12"/>
  <c r="BL145" i="12"/>
  <c r="BN145" i="12"/>
  <c r="BP145" i="12"/>
  <c r="BR145" i="12"/>
  <c r="BT145" i="12"/>
  <c r="BV145" i="12"/>
  <c r="BX145" i="12"/>
  <c r="BZ145" i="12"/>
  <c r="CB145" i="12"/>
  <c r="CD145" i="12"/>
  <c r="CF145" i="12"/>
  <c r="CH145" i="12"/>
  <c r="CJ145" i="12"/>
  <c r="CL145" i="12"/>
  <c r="CN145" i="12"/>
  <c r="CP145" i="12"/>
  <c r="CR145" i="12"/>
  <c r="CT145" i="12"/>
  <c r="CV145" i="12"/>
  <c r="CX145" i="12"/>
  <c r="CZ145" i="12"/>
  <c r="DB145" i="12"/>
  <c r="M145" i="12"/>
  <c r="R145" i="12"/>
  <c r="U145" i="12"/>
  <c r="Z145" i="12"/>
  <c r="AC145" i="12"/>
  <c r="AH145" i="12"/>
  <c r="P145" i="12"/>
  <c r="S145" i="12"/>
  <c r="X145" i="12"/>
  <c r="AA145" i="12"/>
  <c r="AF145" i="12"/>
  <c r="AI145" i="12"/>
  <c r="AK145" i="12"/>
  <c r="AM145" i="12"/>
  <c r="AO145" i="12"/>
  <c r="AQ145" i="12"/>
  <c r="AS145" i="12"/>
  <c r="AU145" i="12"/>
  <c r="AW145" i="12"/>
  <c r="AY145" i="12"/>
  <c r="BA145" i="12"/>
  <c r="BC145" i="12"/>
  <c r="BE145" i="12"/>
  <c r="BG145" i="12"/>
  <c r="BI145" i="12"/>
  <c r="BK145" i="12"/>
  <c r="BM145" i="12"/>
  <c r="BO145" i="12"/>
  <c r="BQ145" i="12"/>
  <c r="BS145" i="12"/>
  <c r="BU145" i="12"/>
  <c r="BW145" i="12"/>
  <c r="BY145" i="12"/>
  <c r="CA145" i="12"/>
  <c r="CC145" i="12"/>
  <c r="CE145" i="12"/>
  <c r="CG145" i="12"/>
  <c r="CI145" i="12"/>
  <c r="CK145" i="12"/>
  <c r="CM145" i="12"/>
  <c r="CO145" i="12"/>
  <c r="CQ145" i="12"/>
  <c r="CS145" i="12"/>
  <c r="CU145" i="12"/>
  <c r="CW145" i="12"/>
  <c r="CY145" i="12"/>
  <c r="DA145" i="12"/>
  <c r="DC145" i="12"/>
  <c r="AD145" i="12"/>
  <c r="Q145" i="12"/>
  <c r="V145" i="12"/>
  <c r="AG145" i="12"/>
  <c r="N145" i="12"/>
  <c r="Y145" i="12"/>
  <c r="L146" i="12"/>
  <c r="N146" i="12"/>
  <c r="P146" i="12"/>
  <c r="R146" i="12"/>
  <c r="T146" i="12"/>
  <c r="V146" i="12"/>
  <c r="X146" i="12"/>
  <c r="Z146" i="12"/>
  <c r="AB146" i="12"/>
  <c r="AD146" i="12"/>
  <c r="AF146" i="12"/>
  <c r="AH146" i="12"/>
  <c r="AJ146" i="12"/>
  <c r="AL146" i="12"/>
  <c r="AN146" i="12"/>
  <c r="AP146" i="12"/>
  <c r="AR146" i="12"/>
  <c r="AT146" i="12"/>
  <c r="AV146" i="12"/>
  <c r="AX146" i="12"/>
  <c r="AZ146" i="12"/>
  <c r="BB146" i="12"/>
  <c r="BD146" i="12"/>
  <c r="BF146" i="12"/>
  <c r="BH146" i="12"/>
  <c r="BJ146" i="12"/>
  <c r="BL146" i="12"/>
  <c r="BN146" i="12"/>
  <c r="BP146" i="12"/>
  <c r="BR146" i="12"/>
  <c r="BT146" i="12"/>
  <c r="BV146" i="12"/>
  <c r="BX146" i="12"/>
  <c r="BZ146" i="12"/>
  <c r="CB146" i="12"/>
  <c r="CD146" i="12"/>
  <c r="CF146" i="12"/>
  <c r="CH146" i="12"/>
  <c r="CJ146" i="12"/>
  <c r="CL146" i="12"/>
  <c r="CN146" i="12"/>
  <c r="CP146" i="12"/>
  <c r="CR146" i="12"/>
  <c r="CT146" i="12"/>
  <c r="CV146" i="12"/>
  <c r="CX146" i="12"/>
  <c r="CZ146" i="12"/>
  <c r="DB146" i="12"/>
  <c r="M146" i="12"/>
  <c r="O146" i="12"/>
  <c r="Q146" i="12"/>
  <c r="S146" i="12"/>
  <c r="U146" i="12"/>
  <c r="W146" i="12"/>
  <c r="Y146" i="12"/>
  <c r="AA146" i="12"/>
  <c r="AC146" i="12"/>
  <c r="AE146" i="12"/>
  <c r="AG146" i="12"/>
  <c r="AI146" i="12"/>
  <c r="AK146" i="12"/>
  <c r="AM146" i="12"/>
  <c r="AO146" i="12"/>
  <c r="AQ146" i="12"/>
  <c r="AS146" i="12"/>
  <c r="AU146" i="12"/>
  <c r="AW146" i="12"/>
  <c r="AY146" i="12"/>
  <c r="BA146" i="12"/>
  <c r="BC146" i="12"/>
  <c r="BE146" i="12"/>
  <c r="BG146" i="12"/>
  <c r="BI146" i="12"/>
  <c r="BK146" i="12"/>
  <c r="BM146" i="12"/>
  <c r="BO146" i="12"/>
  <c r="BQ146" i="12"/>
  <c r="BS146" i="12"/>
  <c r="BU146" i="12"/>
  <c r="BW146" i="12"/>
  <c r="BY146" i="12"/>
  <c r="CA146" i="12"/>
  <c r="CC146" i="12"/>
  <c r="CE146" i="12"/>
  <c r="CG146" i="12"/>
  <c r="CI146" i="12"/>
  <c r="CK146" i="12"/>
  <c r="CM146" i="12"/>
  <c r="CO146" i="12"/>
  <c r="CQ146" i="12"/>
  <c r="CS146" i="12"/>
  <c r="CU146" i="12"/>
  <c r="CW146" i="12"/>
  <c r="CY146" i="12"/>
  <c r="DA146" i="12"/>
  <c r="DC146" i="12"/>
  <c r="L147" i="12"/>
  <c r="N147" i="12"/>
  <c r="P147" i="12"/>
  <c r="R147" i="12"/>
  <c r="T147" i="12"/>
  <c r="V147" i="12"/>
  <c r="X147" i="12"/>
  <c r="Z147" i="12"/>
  <c r="AB147" i="12"/>
  <c r="AD147" i="12"/>
  <c r="AF147" i="12"/>
  <c r="AH147" i="12"/>
  <c r="AJ147" i="12"/>
  <c r="AL147" i="12"/>
  <c r="AN147" i="12"/>
  <c r="AP147" i="12"/>
  <c r="AR147" i="12"/>
  <c r="AT147" i="12"/>
  <c r="AV147" i="12"/>
  <c r="AX147" i="12"/>
  <c r="AZ147" i="12"/>
  <c r="BB147" i="12"/>
  <c r="BD147" i="12"/>
  <c r="BF147" i="12"/>
  <c r="BH147" i="12"/>
  <c r="BJ147" i="12"/>
  <c r="BL147" i="12"/>
  <c r="BN147" i="12"/>
  <c r="BP147" i="12"/>
  <c r="BR147" i="12"/>
  <c r="BT147" i="12"/>
  <c r="BV147" i="12"/>
  <c r="BX147" i="12"/>
  <c r="BZ147" i="12"/>
  <c r="CB147" i="12"/>
  <c r="CD147" i="12"/>
  <c r="CF147" i="12"/>
  <c r="CH147" i="12"/>
  <c r="CJ147" i="12"/>
  <c r="CL147" i="12"/>
  <c r="CN147" i="12"/>
  <c r="CP147" i="12"/>
  <c r="CR147" i="12"/>
  <c r="CT147" i="12"/>
  <c r="CV147" i="12"/>
  <c r="CX147" i="12"/>
  <c r="CZ147" i="12"/>
  <c r="DB147" i="12"/>
  <c r="M147" i="12"/>
  <c r="O147" i="12"/>
  <c r="Q147" i="12"/>
  <c r="S147" i="12"/>
  <c r="U147" i="12"/>
  <c r="W147" i="12"/>
  <c r="Y147" i="12"/>
  <c r="AA147" i="12"/>
  <c r="AC147" i="12"/>
  <c r="AE147" i="12"/>
  <c r="AG147" i="12"/>
  <c r="AI147" i="12"/>
  <c r="AK147" i="12"/>
  <c r="AM147" i="12"/>
  <c r="AO147" i="12"/>
  <c r="AQ147" i="12"/>
  <c r="AS147" i="12"/>
  <c r="AU147" i="12"/>
  <c r="AW147" i="12"/>
  <c r="AY147" i="12"/>
  <c r="BA147" i="12"/>
  <c r="BC147" i="12"/>
  <c r="BE147" i="12"/>
  <c r="BG147" i="12"/>
  <c r="BI147" i="12"/>
  <c r="BK147" i="12"/>
  <c r="BM147" i="12"/>
  <c r="BO147" i="12"/>
  <c r="BQ147" i="12"/>
  <c r="BS147" i="12"/>
  <c r="BU147" i="12"/>
  <c r="BW147" i="12"/>
  <c r="BY147" i="12"/>
  <c r="CA147" i="12"/>
  <c r="CC147" i="12"/>
  <c r="CE147" i="12"/>
  <c r="CG147" i="12"/>
  <c r="CI147" i="12"/>
  <c r="CK147" i="12"/>
  <c r="CM147" i="12"/>
  <c r="CO147" i="12"/>
  <c r="CQ147" i="12"/>
  <c r="CS147" i="12"/>
  <c r="CU147" i="12"/>
  <c r="CW147" i="12"/>
  <c r="CY147" i="12"/>
  <c r="DA147" i="12"/>
  <c r="DC147" i="12"/>
  <c r="L148" i="12"/>
  <c r="N148" i="12"/>
  <c r="P148" i="12"/>
  <c r="R148" i="12"/>
  <c r="T148" i="12"/>
  <c r="V148" i="12"/>
  <c r="X148" i="12"/>
  <c r="Z148" i="12"/>
  <c r="AB148" i="12"/>
  <c r="AD148" i="12"/>
  <c r="AF148" i="12"/>
  <c r="AH148" i="12"/>
  <c r="AJ148" i="12"/>
  <c r="AL148" i="12"/>
  <c r="AN148" i="12"/>
  <c r="AP148" i="12"/>
  <c r="AR148" i="12"/>
  <c r="AT148" i="12"/>
  <c r="AV148" i="12"/>
  <c r="AX148" i="12"/>
  <c r="AZ148" i="12"/>
  <c r="BB148" i="12"/>
  <c r="BD148" i="12"/>
  <c r="BF148" i="12"/>
  <c r="BH148" i="12"/>
  <c r="BJ148" i="12"/>
  <c r="BL148" i="12"/>
  <c r="BN148" i="12"/>
  <c r="BP148" i="12"/>
  <c r="BR148" i="12"/>
  <c r="BT148" i="12"/>
  <c r="BV148" i="12"/>
  <c r="BX148" i="12"/>
  <c r="BZ148" i="12"/>
  <c r="CB148" i="12"/>
  <c r="CD148" i="12"/>
  <c r="CF148" i="12"/>
  <c r="CH148" i="12"/>
  <c r="CJ148" i="12"/>
  <c r="CL148" i="12"/>
  <c r="CN148" i="12"/>
  <c r="CP148" i="12"/>
  <c r="CR148" i="12"/>
  <c r="CT148" i="12"/>
  <c r="CV148" i="12"/>
  <c r="CX148" i="12"/>
  <c r="CZ148" i="12"/>
  <c r="DB148" i="12"/>
  <c r="M148" i="12"/>
  <c r="O148" i="12"/>
  <c r="Q148" i="12"/>
  <c r="S148" i="12"/>
  <c r="U148" i="12"/>
  <c r="W148" i="12"/>
  <c r="Y148" i="12"/>
  <c r="AA148" i="12"/>
  <c r="AC148" i="12"/>
  <c r="AE148" i="12"/>
  <c r="AG148" i="12"/>
  <c r="AI148" i="12"/>
  <c r="AK148" i="12"/>
  <c r="AM148" i="12"/>
  <c r="AO148" i="12"/>
  <c r="AQ148" i="12"/>
  <c r="AS148" i="12"/>
  <c r="AU148" i="12"/>
  <c r="AW148" i="12"/>
  <c r="AY148" i="12"/>
  <c r="BA148" i="12"/>
  <c r="BC148" i="12"/>
  <c r="BE148" i="12"/>
  <c r="BG148" i="12"/>
  <c r="BI148" i="12"/>
  <c r="BK148" i="12"/>
  <c r="BM148" i="12"/>
  <c r="BO148" i="12"/>
  <c r="BQ148" i="12"/>
  <c r="BS148" i="12"/>
  <c r="BU148" i="12"/>
  <c r="BW148" i="12"/>
  <c r="BY148" i="12"/>
  <c r="CA148" i="12"/>
  <c r="CC148" i="12"/>
  <c r="CE148" i="12"/>
  <c r="CG148" i="12"/>
  <c r="CI148" i="12"/>
  <c r="CK148" i="12"/>
  <c r="CM148" i="12"/>
  <c r="CO148" i="12"/>
  <c r="CQ148" i="12"/>
  <c r="CS148" i="12"/>
  <c r="CU148" i="12"/>
  <c r="CW148" i="12"/>
  <c r="CY148" i="12"/>
  <c r="DA148" i="12"/>
  <c r="DC148" i="12"/>
  <c r="L149" i="12"/>
  <c r="N149" i="12"/>
  <c r="P149" i="12"/>
  <c r="R149" i="12"/>
  <c r="T149" i="12"/>
  <c r="V149" i="12"/>
  <c r="X149" i="12"/>
  <c r="Z149" i="12"/>
  <c r="AB149" i="12"/>
  <c r="AD149" i="12"/>
  <c r="AF149" i="12"/>
  <c r="AH149" i="12"/>
  <c r="AJ149" i="12"/>
  <c r="AL149" i="12"/>
  <c r="AN149" i="12"/>
  <c r="AP149" i="12"/>
  <c r="AR149" i="12"/>
  <c r="AT149" i="12"/>
  <c r="AV149" i="12"/>
  <c r="AX149" i="12"/>
  <c r="AZ149" i="12"/>
  <c r="BB149" i="12"/>
  <c r="BD149" i="12"/>
  <c r="BF149" i="12"/>
  <c r="BH149" i="12"/>
  <c r="BJ149" i="12"/>
  <c r="BL149" i="12"/>
  <c r="BN149" i="12"/>
  <c r="BP149" i="12"/>
  <c r="BR149" i="12"/>
  <c r="BT149" i="12"/>
  <c r="BV149" i="12"/>
  <c r="BX149" i="12"/>
  <c r="BZ149" i="12"/>
  <c r="CB149" i="12"/>
  <c r="CD149" i="12"/>
  <c r="CF149" i="12"/>
  <c r="CH149" i="12"/>
  <c r="CJ149" i="12"/>
  <c r="CL149" i="12"/>
  <c r="CN149" i="12"/>
  <c r="CP149" i="12"/>
  <c r="CR149" i="12"/>
  <c r="CT149" i="12"/>
  <c r="CV149" i="12"/>
  <c r="CX149" i="12"/>
  <c r="CZ149" i="12"/>
  <c r="DB149" i="12"/>
  <c r="M149" i="12"/>
  <c r="O149" i="12"/>
  <c r="Q149" i="12"/>
  <c r="S149" i="12"/>
  <c r="U149" i="12"/>
  <c r="W149" i="12"/>
  <c r="Y149" i="12"/>
  <c r="AA149" i="12"/>
  <c r="AC149" i="12"/>
  <c r="AE149" i="12"/>
  <c r="AG149" i="12"/>
  <c r="AI149" i="12"/>
  <c r="AK149" i="12"/>
  <c r="AM149" i="12"/>
  <c r="AO149" i="12"/>
  <c r="AQ149" i="12"/>
  <c r="AS149" i="12"/>
  <c r="AU149" i="12"/>
  <c r="AW149" i="12"/>
  <c r="AY149" i="12"/>
  <c r="BA149" i="12"/>
  <c r="BC149" i="12"/>
  <c r="BE149" i="12"/>
  <c r="BG149" i="12"/>
  <c r="BI149" i="12"/>
  <c r="BK149" i="12"/>
  <c r="BM149" i="12"/>
  <c r="BO149" i="12"/>
  <c r="BQ149" i="12"/>
  <c r="BS149" i="12"/>
  <c r="BU149" i="12"/>
  <c r="BW149" i="12"/>
  <c r="BY149" i="12"/>
  <c r="CA149" i="12"/>
  <c r="CC149" i="12"/>
  <c r="CE149" i="12"/>
  <c r="CG149" i="12"/>
  <c r="CI149" i="12"/>
  <c r="CK149" i="12"/>
  <c r="CM149" i="12"/>
  <c r="CO149" i="12"/>
  <c r="CQ149" i="12"/>
  <c r="CS149" i="12"/>
  <c r="CU149" i="12"/>
  <c r="CW149" i="12"/>
  <c r="CY149" i="12"/>
  <c r="DA149" i="12"/>
  <c r="DC149" i="12"/>
  <c r="L150" i="12"/>
  <c r="N150" i="12"/>
  <c r="P150" i="12"/>
  <c r="R150" i="12"/>
  <c r="T150" i="12"/>
  <c r="V150" i="12"/>
  <c r="X150" i="12"/>
  <c r="Z150" i="12"/>
  <c r="AB150" i="12"/>
  <c r="AD150" i="12"/>
  <c r="AF150" i="12"/>
  <c r="AH150" i="12"/>
  <c r="AJ150" i="12"/>
  <c r="AL150" i="12"/>
  <c r="AN150" i="12"/>
  <c r="AP150" i="12"/>
  <c r="AR150" i="12"/>
  <c r="AT150" i="12"/>
  <c r="AV150" i="12"/>
  <c r="AX150" i="12"/>
  <c r="AZ150" i="12"/>
  <c r="BB150" i="12"/>
  <c r="BD150" i="12"/>
  <c r="BF150" i="12"/>
  <c r="BH150" i="12"/>
  <c r="BJ150" i="12"/>
  <c r="BL150" i="12"/>
  <c r="BN150" i="12"/>
  <c r="BP150" i="12"/>
  <c r="BR150" i="12"/>
  <c r="BT150" i="12"/>
  <c r="BV150" i="12"/>
  <c r="BX150" i="12"/>
  <c r="BZ150" i="12"/>
  <c r="CB150" i="12"/>
  <c r="CD150" i="12"/>
  <c r="CF150" i="12"/>
  <c r="CH150" i="12"/>
  <c r="CJ150" i="12"/>
  <c r="CL150" i="12"/>
  <c r="CN150" i="12"/>
  <c r="CP150" i="12"/>
  <c r="CR150" i="12"/>
  <c r="CT150" i="12"/>
  <c r="CV150" i="12"/>
  <c r="CX150" i="12"/>
  <c r="CZ150" i="12"/>
  <c r="DB150" i="12"/>
  <c r="CC150" i="12"/>
  <c r="M150" i="12"/>
  <c r="O150" i="12"/>
  <c r="Q150" i="12"/>
  <c r="S150" i="12"/>
  <c r="U150" i="12"/>
  <c r="W150" i="12"/>
  <c r="Y150" i="12"/>
  <c r="AA150" i="12"/>
  <c r="AC150" i="12"/>
  <c r="AE150" i="12"/>
  <c r="AG150" i="12"/>
  <c r="AI150" i="12"/>
  <c r="AK150" i="12"/>
  <c r="AM150" i="12"/>
  <c r="AO150" i="12"/>
  <c r="AQ150" i="12"/>
  <c r="AS150" i="12"/>
  <c r="AU150" i="12"/>
  <c r="AW150" i="12"/>
  <c r="AY150" i="12"/>
  <c r="BA150" i="12"/>
  <c r="BC150" i="12"/>
  <c r="BE150" i="12"/>
  <c r="BG150" i="12"/>
  <c r="BI150" i="12"/>
  <c r="BK150" i="12"/>
  <c r="BM150" i="12"/>
  <c r="BO150" i="12"/>
  <c r="BQ150" i="12"/>
  <c r="BS150" i="12"/>
  <c r="BU150" i="12"/>
  <c r="BW150" i="12"/>
  <c r="BY150" i="12"/>
  <c r="CA150" i="12"/>
  <c r="CE150" i="12"/>
  <c r="CG150" i="12"/>
  <c r="CI150" i="12"/>
  <c r="CK150" i="12"/>
  <c r="CM150" i="12"/>
  <c r="CO150" i="12"/>
  <c r="CQ150" i="12"/>
  <c r="CS150" i="12"/>
  <c r="CU150" i="12"/>
  <c r="CW150" i="12"/>
  <c r="CY150" i="12"/>
  <c r="DA150" i="12"/>
  <c r="DC150" i="12"/>
  <c r="L151" i="12"/>
  <c r="N151" i="12"/>
  <c r="P151" i="12"/>
  <c r="R151" i="12"/>
  <c r="T151" i="12"/>
  <c r="V151" i="12"/>
  <c r="X151" i="12"/>
  <c r="Z151" i="12"/>
  <c r="AB151" i="12"/>
  <c r="AD151" i="12"/>
  <c r="AF151" i="12"/>
  <c r="AH151" i="12"/>
  <c r="AJ151" i="12"/>
  <c r="AL151" i="12"/>
  <c r="AN151" i="12"/>
  <c r="AP151" i="12"/>
  <c r="AR151" i="12"/>
  <c r="AT151" i="12"/>
  <c r="AV151" i="12"/>
  <c r="AX151" i="12"/>
  <c r="AZ151" i="12"/>
  <c r="BB151" i="12"/>
  <c r="BD151" i="12"/>
  <c r="BF151" i="12"/>
  <c r="BH151" i="12"/>
  <c r="BJ151" i="12"/>
  <c r="BL151" i="12"/>
  <c r="BN151" i="12"/>
  <c r="BP151" i="12"/>
  <c r="BR151" i="12"/>
  <c r="BT151" i="12"/>
  <c r="BV151" i="12"/>
  <c r="BX151" i="12"/>
  <c r="BZ151" i="12"/>
  <c r="CB151" i="12"/>
  <c r="CD151" i="12"/>
  <c r="CF151" i="12"/>
  <c r="CH151" i="12"/>
  <c r="CJ151" i="12"/>
  <c r="CL151" i="12"/>
  <c r="CN151" i="12"/>
  <c r="CP151" i="12"/>
  <c r="CR151" i="12"/>
  <c r="CT151" i="12"/>
  <c r="CV151" i="12"/>
  <c r="CX151" i="12"/>
  <c r="CZ151" i="12"/>
  <c r="DB151" i="12"/>
  <c r="CQ151" i="12"/>
  <c r="CS151" i="12"/>
  <c r="CU151" i="12"/>
  <c r="CW151" i="12"/>
  <c r="CY151" i="12"/>
  <c r="DA151" i="12"/>
  <c r="DC151" i="12"/>
  <c r="M151" i="12"/>
  <c r="O151" i="12"/>
  <c r="Q151" i="12"/>
  <c r="S151" i="12"/>
  <c r="U151" i="12"/>
  <c r="W151" i="12"/>
  <c r="Y151" i="12"/>
  <c r="AA151" i="12"/>
  <c r="AC151" i="12"/>
  <c r="AE151" i="12"/>
  <c r="AG151" i="12"/>
  <c r="AI151" i="12"/>
  <c r="AK151" i="12"/>
  <c r="AM151" i="12"/>
  <c r="AO151" i="12"/>
  <c r="AQ151" i="12"/>
  <c r="AS151" i="12"/>
  <c r="AU151" i="12"/>
  <c r="AW151" i="12"/>
  <c r="AY151" i="12"/>
  <c r="BA151" i="12"/>
  <c r="BC151" i="12"/>
  <c r="BE151" i="12"/>
  <c r="BG151" i="12"/>
  <c r="BI151" i="12"/>
  <c r="BK151" i="12"/>
  <c r="BM151" i="12"/>
  <c r="BO151" i="12"/>
  <c r="BQ151" i="12"/>
  <c r="BS151" i="12"/>
  <c r="BU151" i="12"/>
  <c r="BW151" i="12"/>
  <c r="BY151" i="12"/>
  <c r="CA151" i="12"/>
  <c r="CC151" i="12"/>
  <c r="CE151" i="12"/>
  <c r="CG151" i="12"/>
  <c r="CI151" i="12"/>
  <c r="CK151" i="12"/>
  <c r="CM151" i="12"/>
  <c r="CO151" i="12"/>
  <c r="L152" i="12"/>
  <c r="N152" i="12"/>
  <c r="P152" i="12"/>
  <c r="R152" i="12"/>
  <c r="T152" i="12"/>
  <c r="V152" i="12"/>
  <c r="X152" i="12"/>
  <c r="Z152" i="12"/>
  <c r="AB152" i="12"/>
  <c r="AD152" i="12"/>
  <c r="AF152" i="12"/>
  <c r="AH152" i="12"/>
  <c r="AJ152" i="12"/>
  <c r="AL152" i="12"/>
  <c r="AN152" i="12"/>
  <c r="AP152" i="12"/>
  <c r="AR152" i="12"/>
  <c r="AT152" i="12"/>
  <c r="AV152" i="12"/>
  <c r="AX152" i="12"/>
  <c r="AZ152" i="12"/>
  <c r="BB152" i="12"/>
  <c r="BD152" i="12"/>
  <c r="BF152" i="12"/>
  <c r="BH152" i="12"/>
  <c r="BJ152" i="12"/>
  <c r="BL152" i="12"/>
  <c r="BN152" i="12"/>
  <c r="BP152" i="12"/>
  <c r="BR152" i="12"/>
  <c r="BT152" i="12"/>
  <c r="BV152" i="12"/>
  <c r="BX152" i="12"/>
  <c r="BZ152" i="12"/>
  <c r="CB152" i="12"/>
  <c r="CD152" i="12"/>
  <c r="CF152" i="12"/>
  <c r="CH152" i="12"/>
  <c r="CJ152" i="12"/>
  <c r="CL152" i="12"/>
  <c r="CN152" i="12"/>
  <c r="CP152" i="12"/>
  <c r="CR152" i="12"/>
  <c r="CT152" i="12"/>
  <c r="CV152" i="12"/>
  <c r="CX152" i="12"/>
  <c r="CZ152" i="12"/>
  <c r="DB152" i="12"/>
  <c r="M152" i="12"/>
  <c r="O152" i="12"/>
  <c r="Q152" i="12"/>
  <c r="S152" i="12"/>
  <c r="U152" i="12"/>
  <c r="W152" i="12"/>
  <c r="Y152" i="12"/>
  <c r="AA152" i="12"/>
  <c r="AC152" i="12"/>
  <c r="AE152" i="12"/>
  <c r="AG152" i="12"/>
  <c r="AI152" i="12"/>
  <c r="AK152" i="12"/>
  <c r="AM152" i="12"/>
  <c r="AO152" i="12"/>
  <c r="AQ152" i="12"/>
  <c r="AS152" i="12"/>
  <c r="AU152" i="12"/>
  <c r="AW152" i="12"/>
  <c r="AY152" i="12"/>
  <c r="BA152" i="12"/>
  <c r="BC152" i="12"/>
  <c r="BE152" i="12"/>
  <c r="BG152" i="12"/>
  <c r="BI152" i="12"/>
  <c r="BK152" i="12"/>
  <c r="BM152" i="12"/>
  <c r="BO152" i="12"/>
  <c r="BQ152" i="12"/>
  <c r="BS152" i="12"/>
  <c r="BW152" i="12"/>
  <c r="BY152" i="12"/>
  <c r="CA152" i="12"/>
  <c r="CC152" i="12"/>
  <c r="CG152" i="12"/>
  <c r="CK152" i="12"/>
  <c r="CO152" i="12"/>
  <c r="CS152" i="12"/>
  <c r="CW152" i="12"/>
  <c r="DA152" i="12"/>
  <c r="BU152" i="12"/>
  <c r="CE152" i="12"/>
  <c r="CI152" i="12"/>
  <c r="CM152" i="12"/>
  <c r="CQ152" i="12"/>
  <c r="CU152" i="12"/>
  <c r="CY152" i="12"/>
  <c r="DC152" i="12"/>
  <c r="L153" i="12"/>
  <c r="N153" i="12"/>
  <c r="P153" i="12"/>
  <c r="R153" i="12"/>
  <c r="T153" i="12"/>
  <c r="V153" i="12"/>
  <c r="X153" i="12"/>
  <c r="Z153" i="12"/>
  <c r="AB153" i="12"/>
  <c r="AD153" i="12"/>
  <c r="AF153" i="12"/>
  <c r="AH153" i="12"/>
  <c r="AJ153" i="12"/>
  <c r="AL153" i="12"/>
  <c r="AN153" i="12"/>
  <c r="AP153" i="12"/>
  <c r="AR153" i="12"/>
  <c r="AT153" i="12"/>
  <c r="AV153" i="12"/>
  <c r="AX153" i="12"/>
  <c r="AZ153" i="12"/>
  <c r="BB153" i="12"/>
  <c r="BD153" i="12"/>
  <c r="BF153" i="12"/>
  <c r="BH153" i="12"/>
  <c r="BJ153" i="12"/>
  <c r="BL153" i="12"/>
  <c r="BN153" i="12"/>
  <c r="BP153" i="12"/>
  <c r="BR153" i="12"/>
  <c r="BT153" i="12"/>
  <c r="BV153" i="12"/>
  <c r="BX153" i="12"/>
  <c r="BZ153" i="12"/>
  <c r="CB153" i="12"/>
  <c r="CD153" i="12"/>
  <c r="CF153" i="12"/>
  <c r="CH153" i="12"/>
  <c r="CJ153" i="12"/>
  <c r="CL153" i="12"/>
  <c r="CN153" i="12"/>
  <c r="CP153" i="12"/>
  <c r="CR153" i="12"/>
  <c r="CT153" i="12"/>
  <c r="CV153" i="12"/>
  <c r="CX153" i="12"/>
  <c r="CZ153" i="12"/>
  <c r="DB153" i="12"/>
  <c r="M153" i="12"/>
  <c r="Q153" i="12"/>
  <c r="U153" i="12"/>
  <c r="Y153" i="12"/>
  <c r="AC153" i="12"/>
  <c r="AI153" i="12"/>
  <c r="AM153" i="12"/>
  <c r="AO153" i="12"/>
  <c r="AS153" i="12"/>
  <c r="AW153" i="12"/>
  <c r="BA153" i="12"/>
  <c r="BC153" i="12"/>
  <c r="BG153" i="12"/>
  <c r="BK153" i="12"/>
  <c r="BO153" i="12"/>
  <c r="BS153" i="12"/>
  <c r="BU153" i="12"/>
  <c r="BY153" i="12"/>
  <c r="CC153" i="12"/>
  <c r="CG153" i="12"/>
  <c r="CK153" i="12"/>
  <c r="CO153" i="12"/>
  <c r="CS153" i="12"/>
  <c r="CW153" i="12"/>
  <c r="DA153" i="12"/>
  <c r="O153" i="12"/>
  <c r="S153" i="12"/>
  <c r="W153" i="12"/>
  <c r="AA153" i="12"/>
  <c r="AE153" i="12"/>
  <c r="AG153" i="12"/>
  <c r="AK153" i="12"/>
  <c r="AQ153" i="12"/>
  <c r="AU153" i="12"/>
  <c r="AY153" i="12"/>
  <c r="BE153" i="12"/>
  <c r="BI153" i="12"/>
  <c r="BM153" i="12"/>
  <c r="BQ153" i="12"/>
  <c r="BW153" i="12"/>
  <c r="CA153" i="12"/>
  <c r="CE153" i="12"/>
  <c r="CI153" i="12"/>
  <c r="CM153" i="12"/>
  <c r="CQ153" i="12"/>
  <c r="CU153" i="12"/>
  <c r="CY153" i="12"/>
  <c r="DC153" i="12"/>
  <c r="L154" i="12"/>
  <c r="N154" i="12"/>
  <c r="P154" i="12"/>
  <c r="R154" i="12"/>
  <c r="T154" i="12"/>
  <c r="V154" i="12"/>
  <c r="X154" i="12"/>
  <c r="Z154" i="12"/>
  <c r="AB154" i="12"/>
  <c r="AD154" i="12"/>
  <c r="AF154" i="12"/>
  <c r="AH154" i="12"/>
  <c r="AJ154" i="12"/>
  <c r="AL154" i="12"/>
  <c r="AN154" i="12"/>
  <c r="AP154" i="12"/>
  <c r="AR154" i="12"/>
  <c r="AT154" i="12"/>
  <c r="AV154" i="12"/>
  <c r="AX154" i="12"/>
  <c r="AZ154" i="12"/>
  <c r="BB154" i="12"/>
  <c r="BD154" i="12"/>
  <c r="BF154" i="12"/>
  <c r="BH154" i="12"/>
  <c r="BJ154" i="12"/>
  <c r="BL154" i="12"/>
  <c r="BN154" i="12"/>
  <c r="BP154" i="12"/>
  <c r="BR154" i="12"/>
  <c r="BT154" i="12"/>
  <c r="BV154" i="12"/>
  <c r="BX154" i="12"/>
  <c r="BZ154" i="12"/>
  <c r="CB154" i="12"/>
  <c r="CD154" i="12"/>
  <c r="CF154" i="12"/>
  <c r="CH154" i="12"/>
  <c r="CJ154" i="12"/>
  <c r="CL154" i="12"/>
  <c r="CN154" i="12"/>
  <c r="CP154" i="12"/>
  <c r="CR154" i="12"/>
  <c r="CT154" i="12"/>
  <c r="CV154" i="12"/>
  <c r="CX154" i="12"/>
  <c r="CZ154" i="12"/>
  <c r="DB154" i="12"/>
  <c r="M154" i="12"/>
  <c r="Q154" i="12"/>
  <c r="U154" i="12"/>
  <c r="Y154" i="12"/>
  <c r="AE154" i="12"/>
  <c r="AI154" i="12"/>
  <c r="AM154" i="12"/>
  <c r="AQ154" i="12"/>
  <c r="AU154" i="12"/>
  <c r="AY154" i="12"/>
  <c r="BC154" i="12"/>
  <c r="BG154" i="12"/>
  <c r="BK154" i="12"/>
  <c r="BO154" i="12"/>
  <c r="BS154" i="12"/>
  <c r="BW154" i="12"/>
  <c r="CA154" i="12"/>
  <c r="CE154" i="12"/>
  <c r="CI154" i="12"/>
  <c r="CM154" i="12"/>
  <c r="CQ154" i="12"/>
  <c r="CU154" i="12"/>
  <c r="CY154" i="12"/>
  <c r="DC154" i="12"/>
  <c r="O154" i="12"/>
  <c r="S154" i="12"/>
  <c r="W154" i="12"/>
  <c r="AA154" i="12"/>
  <c r="AC154" i="12"/>
  <c r="AG154" i="12"/>
  <c r="AK154" i="12"/>
  <c r="AO154" i="12"/>
  <c r="AS154" i="12"/>
  <c r="AW154" i="12"/>
  <c r="BA154" i="12"/>
  <c r="BE154" i="12"/>
  <c r="BI154" i="12"/>
  <c r="BM154" i="12"/>
  <c r="BQ154" i="12"/>
  <c r="BU154" i="12"/>
  <c r="BY154" i="12"/>
  <c r="CC154" i="12"/>
  <c r="CG154" i="12"/>
  <c r="CK154" i="12"/>
  <c r="CO154" i="12"/>
  <c r="CS154" i="12"/>
  <c r="CW154" i="12"/>
  <c r="DA154" i="12"/>
  <c r="L155" i="12"/>
  <c r="N155" i="12"/>
  <c r="P155" i="12"/>
  <c r="R155" i="12"/>
  <c r="T155" i="12"/>
  <c r="V155" i="12"/>
  <c r="X155" i="12"/>
  <c r="Z155" i="12"/>
  <c r="AB155" i="12"/>
  <c r="AD155" i="12"/>
  <c r="AF155" i="12"/>
  <c r="AH155" i="12"/>
  <c r="AJ155" i="12"/>
  <c r="AL155" i="12"/>
  <c r="AN155" i="12"/>
  <c r="AP155" i="12"/>
  <c r="AR155" i="12"/>
  <c r="AT155" i="12"/>
  <c r="AV155" i="12"/>
  <c r="AX155" i="12"/>
  <c r="AZ155" i="12"/>
  <c r="BB155" i="12"/>
  <c r="BD155" i="12"/>
  <c r="BF155" i="12"/>
  <c r="BH155" i="12"/>
  <c r="BJ155" i="12"/>
  <c r="BL155" i="12"/>
  <c r="BN155" i="12"/>
  <c r="BP155" i="12"/>
  <c r="BR155" i="12"/>
  <c r="BT155" i="12"/>
  <c r="BV155" i="12"/>
  <c r="BX155" i="12"/>
  <c r="BZ155" i="12"/>
  <c r="CB155" i="12"/>
  <c r="CD155" i="12"/>
  <c r="CF155" i="12"/>
  <c r="CH155" i="12"/>
  <c r="CJ155" i="12"/>
  <c r="CL155" i="12"/>
  <c r="CN155" i="12"/>
  <c r="CP155" i="12"/>
  <c r="CR155" i="12"/>
  <c r="CT155" i="12"/>
  <c r="CV155" i="12"/>
  <c r="CX155" i="12"/>
  <c r="CZ155" i="12"/>
  <c r="DB155" i="12"/>
  <c r="O155" i="12"/>
  <c r="S155" i="12"/>
  <c r="W155" i="12"/>
  <c r="AA155" i="12"/>
  <c r="AE155" i="12"/>
  <c r="AI155" i="12"/>
  <c r="AM155" i="12"/>
  <c r="AQ155" i="12"/>
  <c r="AU155" i="12"/>
  <c r="AY155" i="12"/>
  <c r="BC155" i="12"/>
  <c r="BG155" i="12"/>
  <c r="BK155" i="12"/>
  <c r="BM155" i="12"/>
  <c r="BO155" i="12"/>
  <c r="BS155" i="12"/>
  <c r="BW155" i="12"/>
  <c r="CA155" i="12"/>
  <c r="CE155" i="12"/>
  <c r="CI155" i="12"/>
  <c r="CM155" i="12"/>
  <c r="CQ155" i="12"/>
  <c r="CU155" i="12"/>
  <c r="CY155" i="12"/>
  <c r="DC155" i="12"/>
  <c r="M155" i="12"/>
  <c r="Q155" i="12"/>
  <c r="U155" i="12"/>
  <c r="Y155" i="12"/>
  <c r="AC155" i="12"/>
  <c r="AG155" i="12"/>
  <c r="AK155" i="12"/>
  <c r="AO155" i="12"/>
  <c r="AS155" i="12"/>
  <c r="AW155" i="12"/>
  <c r="BA155" i="12"/>
  <c r="BE155" i="12"/>
  <c r="BI155" i="12"/>
  <c r="BQ155" i="12"/>
  <c r="BU155" i="12"/>
  <c r="BY155" i="12"/>
  <c r="CC155" i="12"/>
  <c r="CG155" i="12"/>
  <c r="CK155" i="12"/>
  <c r="CO155" i="12"/>
  <c r="CS155" i="12"/>
  <c r="CW155" i="12"/>
  <c r="DA155" i="12"/>
  <c r="L156" i="12"/>
  <c r="N156" i="12"/>
  <c r="P156" i="12"/>
  <c r="R156" i="12"/>
  <c r="T156" i="12"/>
  <c r="V156" i="12"/>
  <c r="X156" i="12"/>
  <c r="Z156" i="12"/>
  <c r="AB156" i="12"/>
  <c r="AD156" i="12"/>
  <c r="AF156" i="12"/>
  <c r="AH156" i="12"/>
  <c r="AJ156" i="12"/>
  <c r="AL156" i="12"/>
  <c r="AN156" i="12"/>
  <c r="AP156" i="12"/>
  <c r="AR156" i="12"/>
  <c r="AT156" i="12"/>
  <c r="AV156" i="12"/>
  <c r="AX156" i="12"/>
  <c r="AZ156" i="12"/>
  <c r="BB156" i="12"/>
  <c r="BD156" i="12"/>
  <c r="BF156" i="12"/>
  <c r="BH156" i="12"/>
  <c r="BJ156" i="12"/>
  <c r="BL156" i="12"/>
  <c r="BN156" i="12"/>
  <c r="BP156" i="12"/>
  <c r="BR156" i="12"/>
  <c r="BT156" i="12"/>
  <c r="BV156" i="12"/>
  <c r="BX156" i="12"/>
  <c r="BZ156" i="12"/>
  <c r="CB156" i="12"/>
  <c r="CD156" i="12"/>
  <c r="CF156" i="12"/>
  <c r="CH156" i="12"/>
  <c r="CJ156" i="12"/>
  <c r="CL156" i="12"/>
  <c r="CN156" i="12"/>
  <c r="CP156" i="12"/>
  <c r="CR156" i="12"/>
  <c r="CT156" i="12"/>
  <c r="CV156" i="12"/>
  <c r="CX156" i="12"/>
  <c r="CZ156" i="12"/>
  <c r="DB156" i="12"/>
  <c r="O156" i="12"/>
  <c r="S156" i="12"/>
  <c r="W156" i="12"/>
  <c r="AA156" i="12"/>
  <c r="AE156" i="12"/>
  <c r="AI156" i="12"/>
  <c r="AM156" i="12"/>
  <c r="AQ156" i="12"/>
  <c r="AU156" i="12"/>
  <c r="AY156" i="12"/>
  <c r="BC156" i="12"/>
  <c r="BI156" i="12"/>
  <c r="BM156" i="12"/>
  <c r="CE156" i="12"/>
  <c r="CK156" i="12"/>
  <c r="CO156" i="12"/>
  <c r="CS156" i="12"/>
  <c r="CW156" i="12"/>
  <c r="DA156" i="12"/>
  <c r="M156" i="12"/>
  <c r="Q156" i="12"/>
  <c r="U156" i="12"/>
  <c r="Y156" i="12"/>
  <c r="AC156" i="12"/>
  <c r="AG156" i="12"/>
  <c r="AK156" i="12"/>
  <c r="AO156" i="12"/>
  <c r="AS156" i="12"/>
  <c r="AW156" i="12"/>
  <c r="BA156" i="12"/>
  <c r="BE156" i="12"/>
  <c r="BG156" i="12"/>
  <c r="BK156" i="12"/>
  <c r="BO156" i="12"/>
  <c r="BQ156" i="12"/>
  <c r="BS156" i="12"/>
  <c r="BU156" i="12"/>
  <c r="BW156" i="12"/>
  <c r="BY156" i="12"/>
  <c r="CA156" i="12"/>
  <c r="CC156" i="12"/>
  <c r="CG156" i="12"/>
  <c r="CI156" i="12"/>
  <c r="CM156" i="12"/>
  <c r="CQ156" i="12"/>
  <c r="CU156" i="12"/>
  <c r="CY156" i="12"/>
  <c r="DC156" i="12"/>
  <c r="L157" i="12"/>
  <c r="N157" i="12"/>
  <c r="P157" i="12"/>
  <c r="R157" i="12"/>
  <c r="T157" i="12"/>
  <c r="V157" i="12"/>
  <c r="X157" i="12"/>
  <c r="Z157" i="12"/>
  <c r="AB157" i="12"/>
  <c r="AD157" i="12"/>
  <c r="AF157" i="12"/>
  <c r="AH157" i="12"/>
  <c r="AJ157" i="12"/>
  <c r="AL157" i="12"/>
  <c r="AN157" i="12"/>
  <c r="AP157" i="12"/>
  <c r="AR157" i="12"/>
  <c r="AT157" i="12"/>
  <c r="AV157" i="12"/>
  <c r="AX157" i="12"/>
  <c r="AZ157" i="12"/>
  <c r="BB157" i="12"/>
  <c r="BD157" i="12"/>
  <c r="BF157" i="12"/>
  <c r="BH157" i="12"/>
  <c r="BJ157" i="12"/>
  <c r="BL157" i="12"/>
  <c r="BN157" i="12"/>
  <c r="BP157" i="12"/>
  <c r="BR157" i="12"/>
  <c r="BT157" i="12"/>
  <c r="BV157" i="12"/>
  <c r="BX157" i="12"/>
  <c r="BZ157" i="12"/>
  <c r="CB157" i="12"/>
  <c r="CD157" i="12"/>
  <c r="CF157" i="12"/>
  <c r="CH157" i="12"/>
  <c r="CJ157" i="12"/>
  <c r="CL157" i="12"/>
  <c r="CN157" i="12"/>
  <c r="CP157" i="12"/>
  <c r="CR157" i="12"/>
  <c r="CT157" i="12"/>
  <c r="CV157" i="12"/>
  <c r="CX157" i="12"/>
  <c r="CZ157" i="12"/>
  <c r="DB157" i="12"/>
  <c r="M157" i="12"/>
  <c r="Q157" i="12"/>
  <c r="U157" i="12"/>
  <c r="AA157" i="12"/>
  <c r="AE157" i="12"/>
  <c r="AI157" i="12"/>
  <c r="AM157" i="12"/>
  <c r="AQ157" i="12"/>
  <c r="AW157" i="12"/>
  <c r="BA157" i="12"/>
  <c r="BE157" i="12"/>
  <c r="BI157" i="12"/>
  <c r="BO157" i="12"/>
  <c r="BS157" i="12"/>
  <c r="BW157" i="12"/>
  <c r="CA157" i="12"/>
  <c r="CE157" i="12"/>
  <c r="CI157" i="12"/>
  <c r="CM157" i="12"/>
  <c r="CO157" i="12"/>
  <c r="CS157" i="12"/>
  <c r="CW157" i="12"/>
  <c r="DA157" i="12"/>
  <c r="O157" i="12"/>
  <c r="S157" i="12"/>
  <c r="W157" i="12"/>
  <c r="Y157" i="12"/>
  <c r="AC157" i="12"/>
  <c r="AG157" i="12"/>
  <c r="AK157" i="12"/>
  <c r="AO157" i="12"/>
  <c r="AS157" i="12"/>
  <c r="AU157" i="12"/>
  <c r="AY157" i="12"/>
  <c r="BC157" i="12"/>
  <c r="BG157" i="12"/>
  <c r="BK157" i="12"/>
  <c r="BM157" i="12"/>
  <c r="BQ157" i="12"/>
  <c r="BU157" i="12"/>
  <c r="BY157" i="12"/>
  <c r="CC157" i="12"/>
  <c r="CG157" i="12"/>
  <c r="CK157" i="12"/>
  <c r="CQ157" i="12"/>
  <c r="CU157" i="12"/>
  <c r="CY157" i="12"/>
  <c r="DC157" i="12"/>
  <c r="L158" i="12"/>
  <c r="N158" i="12"/>
  <c r="P158" i="12"/>
  <c r="R158" i="12"/>
  <c r="T158" i="12"/>
  <c r="V158" i="12"/>
  <c r="X158" i="12"/>
  <c r="Z158" i="12"/>
  <c r="AB158" i="12"/>
  <c r="AD158" i="12"/>
  <c r="AF158" i="12"/>
  <c r="AH158" i="12"/>
  <c r="AJ158" i="12"/>
  <c r="AL158" i="12"/>
  <c r="AN158" i="12"/>
  <c r="AP158" i="12"/>
  <c r="AR158" i="12"/>
  <c r="AT158" i="12"/>
  <c r="AV158" i="12"/>
  <c r="AX158" i="12"/>
  <c r="AZ158" i="12"/>
  <c r="BB158" i="12"/>
  <c r="BD158" i="12"/>
  <c r="BF158" i="12"/>
  <c r="BH158" i="12"/>
  <c r="BJ158" i="12"/>
  <c r="BL158" i="12"/>
  <c r="BN158" i="12"/>
  <c r="BP158" i="12"/>
  <c r="BR158" i="12"/>
  <c r="BT158" i="12"/>
  <c r="BV158" i="12"/>
  <c r="BX158" i="12"/>
  <c r="BZ158" i="12"/>
  <c r="CB158" i="12"/>
  <c r="CD158" i="12"/>
  <c r="CF158" i="12"/>
  <c r="CH158" i="12"/>
  <c r="CJ158" i="12"/>
  <c r="CL158" i="12"/>
  <c r="CN158" i="12"/>
  <c r="CP158" i="12"/>
  <c r="CR158" i="12"/>
  <c r="CT158" i="12"/>
  <c r="CV158" i="12"/>
  <c r="CX158" i="12"/>
  <c r="CZ158" i="12"/>
  <c r="DB158" i="12"/>
  <c r="M158" i="12"/>
  <c r="S158" i="12"/>
  <c r="W158" i="12"/>
  <c r="AA158" i="12"/>
  <c r="AE158" i="12"/>
  <c r="AI158" i="12"/>
  <c r="AM158" i="12"/>
  <c r="AQ158" i="12"/>
  <c r="AU158" i="12"/>
  <c r="AY158" i="12"/>
  <c r="BE158" i="12"/>
  <c r="BI158" i="12"/>
  <c r="BM158" i="12"/>
  <c r="BQ158" i="12"/>
  <c r="BU158" i="12"/>
  <c r="BY158" i="12"/>
  <c r="CC158" i="12"/>
  <c r="CG158" i="12"/>
  <c r="CK158" i="12"/>
  <c r="CQ158" i="12"/>
  <c r="CU158" i="12"/>
  <c r="CY158" i="12"/>
  <c r="DC158" i="12"/>
  <c r="O158" i="12"/>
  <c r="Q158" i="12"/>
  <c r="U158" i="12"/>
  <c r="Y158" i="12"/>
  <c r="AC158" i="12"/>
  <c r="AG158" i="12"/>
  <c r="AK158" i="12"/>
  <c r="AO158" i="12"/>
  <c r="AS158" i="12"/>
  <c r="AW158" i="12"/>
  <c r="BA158" i="12"/>
  <c r="BC158" i="12"/>
  <c r="BG158" i="12"/>
  <c r="BK158" i="12"/>
  <c r="BO158" i="12"/>
  <c r="BS158" i="12"/>
  <c r="BW158" i="12"/>
  <c r="CA158" i="12"/>
  <c r="CE158" i="12"/>
  <c r="CI158" i="12"/>
  <c r="CM158" i="12"/>
  <c r="CO158" i="12"/>
  <c r="CS158" i="12"/>
  <c r="CW158" i="12"/>
  <c r="DA158" i="12"/>
  <c r="L159" i="12"/>
  <c r="N159" i="12"/>
  <c r="P159" i="12"/>
  <c r="R159" i="12"/>
  <c r="T159" i="12"/>
  <c r="V159" i="12"/>
  <c r="X159" i="12"/>
  <c r="Z159" i="12"/>
  <c r="AB159" i="12"/>
  <c r="AD159" i="12"/>
  <c r="AF159" i="12"/>
  <c r="AH159" i="12"/>
  <c r="AJ159" i="12"/>
  <c r="AL159" i="12"/>
  <c r="AN159" i="12"/>
  <c r="AP159" i="12"/>
  <c r="AR159" i="12"/>
  <c r="AT159" i="12"/>
  <c r="AV159" i="12"/>
  <c r="AX159" i="12"/>
  <c r="AZ159" i="12"/>
  <c r="BB159" i="12"/>
  <c r="BD159" i="12"/>
  <c r="BF159" i="12"/>
  <c r="BH159" i="12"/>
  <c r="BJ159" i="12"/>
  <c r="BL159" i="12"/>
  <c r="BN159" i="12"/>
  <c r="BP159" i="12"/>
  <c r="BR159" i="12"/>
  <c r="BT159" i="12"/>
  <c r="BV159" i="12"/>
  <c r="BX159" i="12"/>
  <c r="BZ159" i="12"/>
  <c r="CB159" i="12"/>
  <c r="CD159" i="12"/>
  <c r="CF159" i="12"/>
  <c r="CH159" i="12"/>
  <c r="CJ159" i="12"/>
  <c r="CL159" i="12"/>
  <c r="CN159" i="12"/>
  <c r="CP159" i="12"/>
  <c r="CR159" i="12"/>
  <c r="CT159" i="12"/>
  <c r="CV159" i="12"/>
  <c r="CX159" i="12"/>
  <c r="CZ159" i="12"/>
  <c r="DB159" i="12"/>
  <c r="Q159" i="12"/>
  <c r="U159" i="12"/>
  <c r="Y159" i="12"/>
  <c r="AC159" i="12"/>
  <c r="AG159" i="12"/>
  <c r="AK159" i="12"/>
  <c r="AO159" i="12"/>
  <c r="AS159" i="12"/>
  <c r="AW159" i="12"/>
  <c r="BA159" i="12"/>
  <c r="BE159" i="12"/>
  <c r="BI159" i="12"/>
  <c r="BM159" i="12"/>
  <c r="BQ159" i="12"/>
  <c r="BU159" i="12"/>
  <c r="BY159" i="12"/>
  <c r="CC159" i="12"/>
  <c r="CG159" i="12"/>
  <c r="CK159" i="12"/>
  <c r="CO159" i="12"/>
  <c r="CS159" i="12"/>
  <c r="CW159" i="12"/>
  <c r="DA159" i="12"/>
  <c r="M159" i="12"/>
  <c r="O159" i="12"/>
  <c r="S159" i="12"/>
  <c r="W159" i="12"/>
  <c r="AA159" i="12"/>
  <c r="AE159" i="12"/>
  <c r="AI159" i="12"/>
  <c r="AM159" i="12"/>
  <c r="AQ159" i="12"/>
  <c r="AU159" i="12"/>
  <c r="AY159" i="12"/>
  <c r="BC159" i="12"/>
  <c r="BG159" i="12"/>
  <c r="BK159" i="12"/>
  <c r="BO159" i="12"/>
  <c r="BS159" i="12"/>
  <c r="BW159" i="12"/>
  <c r="CA159" i="12"/>
  <c r="CE159" i="12"/>
  <c r="CI159" i="12"/>
  <c r="CM159" i="12"/>
  <c r="CQ159" i="12"/>
  <c r="CU159" i="12"/>
  <c r="CY159" i="12"/>
  <c r="DC159" i="12"/>
  <c r="L160" i="12"/>
  <c r="N160" i="12"/>
  <c r="P160" i="12"/>
  <c r="R160" i="12"/>
  <c r="T160" i="12"/>
  <c r="V160" i="12"/>
  <c r="X160" i="12"/>
  <c r="Z160" i="12"/>
  <c r="AB160" i="12"/>
  <c r="AD160" i="12"/>
  <c r="AF160" i="12"/>
  <c r="AH160" i="12"/>
  <c r="AJ160" i="12"/>
  <c r="AL160" i="12"/>
  <c r="AN160" i="12"/>
  <c r="AP160" i="12"/>
  <c r="AR160" i="12"/>
  <c r="AT160" i="12"/>
  <c r="AV160" i="12"/>
  <c r="AX160" i="12"/>
  <c r="AZ160" i="12"/>
  <c r="BB160" i="12"/>
  <c r="BD160" i="12"/>
  <c r="BF160" i="12"/>
  <c r="BH160" i="12"/>
  <c r="BJ160" i="12"/>
  <c r="BL160" i="12"/>
  <c r="BN160" i="12"/>
  <c r="BP160" i="12"/>
  <c r="BR160" i="12"/>
  <c r="BT160" i="12"/>
  <c r="BV160" i="12"/>
  <c r="BX160" i="12"/>
  <c r="BZ160" i="12"/>
  <c r="CB160" i="12"/>
  <c r="CD160" i="12"/>
  <c r="CF160" i="12"/>
  <c r="CH160" i="12"/>
  <c r="CJ160" i="12"/>
  <c r="CL160" i="12"/>
  <c r="CN160" i="12"/>
  <c r="CP160" i="12"/>
  <c r="CR160" i="12"/>
  <c r="CT160" i="12"/>
  <c r="CV160" i="12"/>
  <c r="CX160" i="12"/>
  <c r="CZ160" i="12"/>
  <c r="DB160" i="12"/>
  <c r="M160" i="12"/>
  <c r="Q160" i="12"/>
  <c r="U160" i="12"/>
  <c r="Y160" i="12"/>
  <c r="AC160" i="12"/>
  <c r="AI160" i="12"/>
  <c r="AM160" i="12"/>
  <c r="AQ160" i="12"/>
  <c r="AU160" i="12"/>
  <c r="AY160" i="12"/>
  <c r="BC160" i="12"/>
  <c r="BG160" i="12"/>
  <c r="BK160" i="12"/>
  <c r="BO160" i="12"/>
  <c r="BS160" i="12"/>
  <c r="BW160" i="12"/>
  <c r="CA160" i="12"/>
  <c r="CE160" i="12"/>
  <c r="CI160" i="12"/>
  <c r="CM160" i="12"/>
  <c r="CQ160" i="12"/>
  <c r="CU160" i="12"/>
  <c r="CY160" i="12"/>
  <c r="DC160" i="12"/>
  <c r="O160" i="12"/>
  <c r="S160" i="12"/>
  <c r="W160" i="12"/>
  <c r="AA160" i="12"/>
  <c r="AE160" i="12"/>
  <c r="AG160" i="12"/>
  <c r="AK160" i="12"/>
  <c r="AO160" i="12"/>
  <c r="AS160" i="12"/>
  <c r="AW160" i="12"/>
  <c r="BA160" i="12"/>
  <c r="BE160" i="12"/>
  <c r="BI160" i="12"/>
  <c r="BM160" i="12"/>
  <c r="BQ160" i="12"/>
  <c r="BU160" i="12"/>
  <c r="BY160" i="12"/>
  <c r="CC160" i="12"/>
  <c r="CG160" i="12"/>
  <c r="CK160" i="12"/>
  <c r="CO160" i="12"/>
  <c r="CS160" i="12"/>
  <c r="CW160" i="12"/>
  <c r="DA160" i="12"/>
  <c r="L161" i="12"/>
  <c r="N161" i="12"/>
  <c r="P161" i="12"/>
  <c r="R161" i="12"/>
  <c r="T161" i="12"/>
  <c r="V161" i="12"/>
  <c r="X161" i="12"/>
  <c r="Z161" i="12"/>
  <c r="AB161" i="12"/>
  <c r="AD161" i="12"/>
  <c r="AF161" i="12"/>
  <c r="AH161" i="12"/>
  <c r="AJ161" i="12"/>
  <c r="AL161" i="12"/>
  <c r="AN161" i="12"/>
  <c r="AP161" i="12"/>
  <c r="AR161" i="12"/>
  <c r="AT161" i="12"/>
  <c r="AV161" i="12"/>
  <c r="AX161" i="12"/>
  <c r="AZ161" i="12"/>
  <c r="BB161" i="12"/>
  <c r="BD161" i="12"/>
  <c r="BF161" i="12"/>
  <c r="BH161" i="12"/>
  <c r="BJ161" i="12"/>
  <c r="BL161" i="12"/>
  <c r="BN161" i="12"/>
  <c r="BP161" i="12"/>
  <c r="BR161" i="12"/>
  <c r="BT161" i="12"/>
  <c r="BV161" i="12"/>
  <c r="BX161" i="12"/>
  <c r="BZ161" i="12"/>
  <c r="CB161" i="12"/>
  <c r="CD161" i="12"/>
  <c r="CF161" i="12"/>
  <c r="CH161" i="12"/>
  <c r="CJ161" i="12"/>
  <c r="CL161" i="12"/>
  <c r="CN161" i="12"/>
  <c r="CP161" i="12"/>
  <c r="CR161" i="12"/>
  <c r="CT161" i="12"/>
  <c r="CV161" i="12"/>
  <c r="CX161" i="12"/>
  <c r="CZ161" i="12"/>
  <c r="DB161" i="12"/>
  <c r="O161" i="12"/>
  <c r="S161" i="12"/>
  <c r="W161" i="12"/>
  <c r="AC161" i="12"/>
  <c r="AE161" i="12"/>
  <c r="AI161" i="12"/>
  <c r="AM161" i="12"/>
  <c r="AQ161" i="12"/>
  <c r="AU161" i="12"/>
  <c r="AY161" i="12"/>
  <c r="BC161" i="12"/>
  <c r="BE161" i="12"/>
  <c r="BI161" i="12"/>
  <c r="BM161" i="12"/>
  <c r="BQ161" i="12"/>
  <c r="BU161" i="12"/>
  <c r="BW161" i="12"/>
  <c r="CA161" i="12"/>
  <c r="CE161" i="12"/>
  <c r="CI161" i="12"/>
  <c r="CM161" i="12"/>
  <c r="CQ161" i="12"/>
  <c r="CU161" i="12"/>
  <c r="CY161" i="12"/>
  <c r="DC161" i="12"/>
  <c r="M161" i="12"/>
  <c r="Q161" i="12"/>
  <c r="U161" i="12"/>
  <c r="Y161" i="12"/>
  <c r="AA161" i="12"/>
  <c r="AG161" i="12"/>
  <c r="AK161" i="12"/>
  <c r="AO161" i="12"/>
  <c r="AS161" i="12"/>
  <c r="AW161" i="12"/>
  <c r="BA161" i="12"/>
  <c r="BG161" i="12"/>
  <c r="BK161" i="12"/>
  <c r="BO161" i="12"/>
  <c r="BS161" i="12"/>
  <c r="BY161" i="12"/>
  <c r="CC161" i="12"/>
  <c r="CG161" i="12"/>
  <c r="CK161" i="12"/>
  <c r="CO161" i="12"/>
  <c r="CS161" i="12"/>
  <c r="CW161" i="12"/>
  <c r="DA161" i="12"/>
  <c r="L162" i="12"/>
  <c r="N162" i="12"/>
  <c r="P162" i="12"/>
  <c r="R162" i="12"/>
  <c r="T162" i="12"/>
  <c r="V162" i="12"/>
  <c r="X162" i="12"/>
  <c r="Z162" i="12"/>
  <c r="AB162" i="12"/>
  <c r="AD162" i="12"/>
  <c r="AF162" i="12"/>
  <c r="AH162" i="12"/>
  <c r="AJ162" i="12"/>
  <c r="AL162" i="12"/>
  <c r="AN162" i="12"/>
  <c r="AP162" i="12"/>
  <c r="AR162" i="12"/>
  <c r="AT162" i="12"/>
  <c r="AV162" i="12"/>
  <c r="AX162" i="12"/>
  <c r="AZ162" i="12"/>
  <c r="BB162" i="12"/>
  <c r="BD162" i="12"/>
  <c r="BF162" i="12"/>
  <c r="BH162" i="12"/>
  <c r="BJ162" i="12"/>
  <c r="BL162" i="12"/>
  <c r="BN162" i="12"/>
  <c r="BP162" i="12"/>
  <c r="BR162" i="12"/>
  <c r="BT162" i="12"/>
  <c r="BV162" i="12"/>
  <c r="BX162" i="12"/>
  <c r="BZ162" i="12"/>
  <c r="CB162" i="12"/>
  <c r="CD162" i="12"/>
  <c r="CF162" i="12"/>
  <c r="CH162" i="12"/>
  <c r="CJ162" i="12"/>
  <c r="CL162" i="12"/>
  <c r="CN162" i="12"/>
  <c r="CP162" i="12"/>
  <c r="CR162" i="12"/>
  <c r="CT162" i="12"/>
  <c r="CV162" i="12"/>
  <c r="CX162" i="12"/>
  <c r="CZ162" i="12"/>
  <c r="DB162" i="12"/>
  <c r="O162" i="12"/>
  <c r="S162" i="12"/>
  <c r="W162" i="12"/>
  <c r="AA162" i="12"/>
  <c r="AE162" i="12"/>
  <c r="AI162" i="12"/>
  <c r="AM162" i="12"/>
  <c r="AQ162" i="12"/>
  <c r="AU162" i="12"/>
  <c r="BA162" i="12"/>
  <c r="BE162" i="12"/>
  <c r="BI162" i="12"/>
  <c r="BM162" i="12"/>
  <c r="BQ162" i="12"/>
  <c r="BU162" i="12"/>
  <c r="BY162" i="12"/>
  <c r="CC162" i="12"/>
  <c r="CI162" i="12"/>
  <c r="CM162" i="12"/>
  <c r="CQ162" i="12"/>
  <c r="CU162" i="12"/>
  <c r="CY162" i="12"/>
  <c r="DC162" i="12"/>
  <c r="M162" i="12"/>
  <c r="Q162" i="12"/>
  <c r="U162" i="12"/>
  <c r="Y162" i="12"/>
  <c r="AC162" i="12"/>
  <c r="AG162" i="12"/>
  <c r="AK162" i="12"/>
  <c r="AO162" i="12"/>
  <c r="AS162" i="12"/>
  <c r="AW162" i="12"/>
  <c r="AY162" i="12"/>
  <c r="BC162" i="12"/>
  <c r="BG162" i="12"/>
  <c r="BK162" i="12"/>
  <c r="BO162" i="12"/>
  <c r="BS162" i="12"/>
  <c r="BW162" i="12"/>
  <c r="CA162" i="12"/>
  <c r="CE162" i="12"/>
  <c r="CG162" i="12"/>
  <c r="CK162" i="12"/>
  <c r="CO162" i="12"/>
  <c r="CS162" i="12"/>
  <c r="CW162" i="12"/>
  <c r="DA162" i="12"/>
  <c r="L163" i="12"/>
  <c r="N163" i="12"/>
  <c r="P163" i="12"/>
  <c r="R163" i="12"/>
  <c r="T163" i="12"/>
  <c r="V163" i="12"/>
  <c r="X163" i="12"/>
  <c r="Z163" i="12"/>
  <c r="AB163" i="12"/>
  <c r="AD163" i="12"/>
  <c r="AF163" i="12"/>
  <c r="AH163" i="12"/>
  <c r="AJ163" i="12"/>
  <c r="AL163" i="12"/>
  <c r="AN163" i="12"/>
  <c r="AP163" i="12"/>
  <c r="AR163" i="12"/>
  <c r="AT163" i="12"/>
  <c r="AV163" i="12"/>
  <c r="AX163" i="12"/>
  <c r="AZ163" i="12"/>
  <c r="BB163" i="12"/>
  <c r="BD163" i="12"/>
  <c r="BF163" i="12"/>
  <c r="BH163" i="12"/>
  <c r="BJ163" i="12"/>
  <c r="BL163" i="12"/>
  <c r="BN163" i="12"/>
  <c r="BP163" i="12"/>
  <c r="BR163" i="12"/>
  <c r="BT163" i="12"/>
  <c r="BV163" i="12"/>
  <c r="BX163" i="12"/>
  <c r="BZ163" i="12"/>
  <c r="CB163" i="12"/>
  <c r="CD163" i="12"/>
  <c r="CF163" i="12"/>
  <c r="CH163" i="12"/>
  <c r="CJ163" i="12"/>
  <c r="CL163" i="12"/>
  <c r="CN163" i="12"/>
  <c r="CP163" i="12"/>
  <c r="CR163" i="12"/>
  <c r="CT163" i="12"/>
  <c r="CV163" i="12"/>
  <c r="CX163" i="12"/>
  <c r="CZ163" i="12"/>
  <c r="DB163" i="12"/>
  <c r="O163" i="12"/>
  <c r="S163" i="12"/>
  <c r="W163" i="12"/>
  <c r="AA163" i="12"/>
  <c r="AE163" i="12"/>
  <c r="AI163" i="12"/>
  <c r="AO163" i="12"/>
  <c r="AS163" i="12"/>
  <c r="AW163" i="12"/>
  <c r="AY163" i="12"/>
  <c r="BC163" i="12"/>
  <c r="BG163" i="12"/>
  <c r="BK163" i="12"/>
  <c r="BO163" i="12"/>
  <c r="BS163" i="12"/>
  <c r="BW163" i="12"/>
  <c r="CA163" i="12"/>
  <c r="CE163" i="12"/>
  <c r="CI163" i="12"/>
  <c r="CM163" i="12"/>
  <c r="CQ163" i="12"/>
  <c r="CU163" i="12"/>
  <c r="CY163" i="12"/>
  <c r="DC163" i="12"/>
  <c r="M163" i="12"/>
  <c r="Q163" i="12"/>
  <c r="U163" i="12"/>
  <c r="Y163" i="12"/>
  <c r="AC163" i="12"/>
  <c r="AG163" i="12"/>
  <c r="AK163" i="12"/>
  <c r="AM163" i="12"/>
  <c r="AQ163" i="12"/>
  <c r="AU163" i="12"/>
  <c r="BA163" i="12"/>
  <c r="BE163" i="12"/>
  <c r="BI163" i="12"/>
  <c r="BM163" i="12"/>
  <c r="BQ163" i="12"/>
  <c r="BU163" i="12"/>
  <c r="BY163" i="12"/>
  <c r="CC163" i="12"/>
  <c r="CG163" i="12"/>
  <c r="CK163" i="12"/>
  <c r="CO163" i="12"/>
  <c r="CS163" i="12"/>
  <c r="CW163" i="12"/>
  <c r="DA163" i="12"/>
  <c r="L164" i="12"/>
  <c r="N164" i="12"/>
  <c r="P164" i="12"/>
  <c r="R164" i="12"/>
  <c r="T164" i="12"/>
  <c r="V164" i="12"/>
  <c r="X164" i="12"/>
  <c r="Z164" i="12"/>
  <c r="AB164" i="12"/>
  <c r="AD164" i="12"/>
  <c r="AF164" i="12"/>
  <c r="AH164" i="12"/>
  <c r="AJ164" i="12"/>
  <c r="AL164" i="12"/>
  <c r="AN164" i="12"/>
  <c r="AP164" i="12"/>
  <c r="AR164" i="12"/>
  <c r="AT164" i="12"/>
  <c r="AV164" i="12"/>
  <c r="AX164" i="12"/>
  <c r="AZ164" i="12"/>
  <c r="BB164" i="12"/>
  <c r="BD164" i="12"/>
  <c r="BF164" i="12"/>
  <c r="BH164" i="12"/>
  <c r="BJ164" i="12"/>
  <c r="BL164" i="12"/>
  <c r="BN164" i="12"/>
  <c r="BP164" i="12"/>
  <c r="BR164" i="12"/>
  <c r="BT164" i="12"/>
  <c r="BV164" i="12"/>
  <c r="BX164" i="12"/>
  <c r="BZ164" i="12"/>
  <c r="CB164" i="12"/>
  <c r="CD164" i="12"/>
  <c r="CF164" i="12"/>
  <c r="CH164" i="12"/>
  <c r="CJ164" i="12"/>
  <c r="CL164" i="12"/>
  <c r="CN164" i="12"/>
  <c r="CP164" i="12"/>
  <c r="CR164" i="12"/>
  <c r="CT164" i="12"/>
  <c r="CV164" i="12"/>
  <c r="CX164" i="12"/>
  <c r="CZ164" i="12"/>
  <c r="DB164" i="12"/>
  <c r="O164" i="12"/>
  <c r="S164" i="12"/>
  <c r="Y164" i="12"/>
  <c r="AC164" i="12"/>
  <c r="AG164" i="12"/>
  <c r="AK164" i="12"/>
  <c r="AO164" i="12"/>
  <c r="AQ164" i="12"/>
  <c r="AU164" i="12"/>
  <c r="AY164" i="12"/>
  <c r="BE164" i="12"/>
  <c r="BI164" i="12"/>
  <c r="BM164" i="12"/>
  <c r="BQ164" i="12"/>
  <c r="BU164" i="12"/>
  <c r="BY164" i="12"/>
  <c r="CC164" i="12"/>
  <c r="CG164" i="12"/>
  <c r="CK164" i="12"/>
  <c r="CO164" i="12"/>
  <c r="CS164" i="12"/>
  <c r="CW164" i="12"/>
  <c r="DC164" i="12"/>
  <c r="M164" i="12"/>
  <c r="Q164" i="12"/>
  <c r="U164" i="12"/>
  <c r="W164" i="12"/>
  <c r="AA164" i="12"/>
  <c r="AE164" i="12"/>
  <c r="AI164" i="12"/>
  <c r="AM164" i="12"/>
  <c r="AS164" i="12"/>
  <c r="AW164" i="12"/>
  <c r="BA164" i="12"/>
  <c r="BC164" i="12"/>
  <c r="BG164" i="12"/>
  <c r="BK164" i="12"/>
  <c r="BO164" i="12"/>
  <c r="BS164" i="12"/>
  <c r="BW164" i="12"/>
  <c r="CA164" i="12"/>
  <c r="CE164" i="12"/>
  <c r="CI164" i="12"/>
  <c r="CM164" i="12"/>
  <c r="CQ164" i="12"/>
  <c r="CU164" i="12"/>
  <c r="CY164" i="12"/>
  <c r="DA164" i="12"/>
  <c r="L165" i="12"/>
  <c r="N165" i="12"/>
  <c r="P165" i="12"/>
  <c r="R165" i="12"/>
  <c r="T165" i="12"/>
  <c r="V165" i="12"/>
  <c r="X165" i="12"/>
  <c r="Z165" i="12"/>
  <c r="AB165" i="12"/>
  <c r="AD165" i="12"/>
  <c r="AF165" i="12"/>
  <c r="AH165" i="12"/>
  <c r="AJ165" i="12"/>
  <c r="AL165" i="12"/>
  <c r="AN165" i="12"/>
  <c r="AP165" i="12"/>
  <c r="AR165" i="12"/>
  <c r="AT165" i="12"/>
  <c r="AV165" i="12"/>
  <c r="AX165" i="12"/>
  <c r="AZ165" i="12"/>
  <c r="BB165" i="12"/>
  <c r="BD165" i="12"/>
  <c r="BF165" i="12"/>
  <c r="BH165" i="12"/>
  <c r="BJ165" i="12"/>
  <c r="BL165" i="12"/>
  <c r="BN165" i="12"/>
  <c r="BP165" i="12"/>
  <c r="BR165" i="12"/>
  <c r="BT165" i="12"/>
  <c r="BV165" i="12"/>
  <c r="BX165" i="12"/>
  <c r="BZ165" i="12"/>
  <c r="CB165" i="12"/>
  <c r="CD165" i="12"/>
  <c r="CF165" i="12"/>
  <c r="CH165" i="12"/>
  <c r="CJ165" i="12"/>
  <c r="CL165" i="12"/>
  <c r="CN165" i="12"/>
  <c r="CP165" i="12"/>
  <c r="CR165" i="12"/>
  <c r="CT165" i="12"/>
  <c r="CV165" i="12"/>
  <c r="CX165" i="12"/>
  <c r="CZ165" i="12"/>
  <c r="DB165" i="12"/>
  <c r="O165" i="12"/>
  <c r="S165" i="12"/>
  <c r="W165" i="12"/>
  <c r="AA165" i="12"/>
  <c r="AE165" i="12"/>
  <c r="AI165" i="12"/>
  <c r="AM165" i="12"/>
  <c r="AQ165" i="12"/>
  <c r="AU165" i="12"/>
  <c r="AY165" i="12"/>
  <c r="BC165" i="12"/>
  <c r="BG165" i="12"/>
  <c r="BK165" i="12"/>
  <c r="BO165" i="12"/>
  <c r="BS165" i="12"/>
  <c r="BW165" i="12"/>
  <c r="CA165" i="12"/>
  <c r="CE165" i="12"/>
  <c r="CK165" i="12"/>
  <c r="CM165" i="12"/>
  <c r="CQ165" i="12"/>
  <c r="CU165" i="12"/>
  <c r="CY165" i="12"/>
  <c r="DC165" i="12"/>
  <c r="M165" i="12"/>
  <c r="Q165" i="12"/>
  <c r="U165" i="12"/>
  <c r="Y165" i="12"/>
  <c r="AC165" i="12"/>
  <c r="AG165" i="12"/>
  <c r="AK165" i="12"/>
  <c r="AO165" i="12"/>
  <c r="AS165" i="12"/>
  <c r="AW165" i="12"/>
  <c r="BA165" i="12"/>
  <c r="BE165" i="12"/>
  <c r="BI165" i="12"/>
  <c r="BM165" i="12"/>
  <c r="BQ165" i="12"/>
  <c r="BU165" i="12"/>
  <c r="BY165" i="12"/>
  <c r="CC165" i="12"/>
  <c r="CG165" i="12"/>
  <c r="CI165" i="12"/>
  <c r="CO165" i="12"/>
  <c r="CS165" i="12"/>
  <c r="CW165" i="12"/>
  <c r="DA165" i="12"/>
  <c r="L166" i="12"/>
  <c r="N166" i="12"/>
  <c r="P166" i="12"/>
  <c r="R166" i="12"/>
  <c r="T166" i="12"/>
  <c r="V166" i="12"/>
  <c r="X166" i="12"/>
  <c r="Z166" i="12"/>
  <c r="AB166" i="12"/>
  <c r="AD166" i="12"/>
  <c r="AF166" i="12"/>
  <c r="AH166" i="12"/>
  <c r="AJ166" i="12"/>
  <c r="AL166" i="12"/>
  <c r="AN166" i="12"/>
  <c r="AP166" i="12"/>
  <c r="AR166" i="12"/>
  <c r="AT166" i="12"/>
  <c r="AV166" i="12"/>
  <c r="AX166" i="12"/>
  <c r="AZ166" i="12"/>
  <c r="BB166" i="12"/>
  <c r="BD166" i="12"/>
  <c r="BF166" i="12"/>
  <c r="BH166" i="12"/>
  <c r="BJ166" i="12"/>
  <c r="BL166" i="12"/>
  <c r="BN166" i="12"/>
  <c r="BP166" i="12"/>
  <c r="BR166" i="12"/>
  <c r="BT166" i="12"/>
  <c r="BV166" i="12"/>
  <c r="BX166" i="12"/>
  <c r="BZ166" i="12"/>
  <c r="CB166" i="12"/>
  <c r="CD166" i="12"/>
  <c r="CF166" i="12"/>
  <c r="CH166" i="12"/>
  <c r="CJ166" i="12"/>
  <c r="CL166" i="12"/>
  <c r="CN166" i="12"/>
  <c r="CP166" i="12"/>
  <c r="CR166" i="12"/>
  <c r="CT166" i="12"/>
  <c r="CV166" i="12"/>
  <c r="CX166" i="12"/>
  <c r="CZ166" i="12"/>
  <c r="DB166" i="12"/>
  <c r="O166" i="12"/>
  <c r="S166" i="12"/>
  <c r="W166" i="12"/>
  <c r="AA166" i="12"/>
  <c r="AE166" i="12"/>
  <c r="AI166" i="12"/>
  <c r="AM166" i="12"/>
  <c r="AS166" i="12"/>
  <c r="AW166" i="12"/>
  <c r="BA166" i="12"/>
  <c r="BE166" i="12"/>
  <c r="BI166" i="12"/>
  <c r="BM166" i="12"/>
  <c r="BS166" i="12"/>
  <c r="BW166" i="12"/>
  <c r="CA166" i="12"/>
  <c r="CE166" i="12"/>
  <c r="CI166" i="12"/>
  <c r="CM166" i="12"/>
  <c r="CQ166" i="12"/>
  <c r="CU166" i="12"/>
  <c r="CY166" i="12"/>
  <c r="M166" i="12"/>
  <c r="Q166" i="12"/>
  <c r="U166" i="12"/>
  <c r="Y166" i="12"/>
  <c r="AC166" i="12"/>
  <c r="AG166" i="12"/>
  <c r="AK166" i="12"/>
  <c r="AO166" i="12"/>
  <c r="AQ166" i="12"/>
  <c r="AU166" i="12"/>
  <c r="AY166" i="12"/>
  <c r="BC166" i="12"/>
  <c r="BG166" i="12"/>
  <c r="BK166" i="12"/>
  <c r="BO166" i="12"/>
  <c r="BQ166" i="12"/>
  <c r="BU166" i="12"/>
  <c r="BY166" i="12"/>
  <c r="CC166" i="12"/>
  <c r="CG166" i="12"/>
  <c r="CK166" i="12"/>
  <c r="CO166" i="12"/>
  <c r="CS166" i="12"/>
  <c r="CW166" i="12"/>
  <c r="DA166" i="12"/>
  <c r="DC166" i="12"/>
  <c r="L167" i="12"/>
  <c r="N167" i="12"/>
  <c r="P167" i="12"/>
  <c r="R167" i="12"/>
  <c r="T167" i="12"/>
  <c r="V167" i="12"/>
  <c r="X167" i="12"/>
  <c r="Z167" i="12"/>
  <c r="AB167" i="12"/>
  <c r="AD167" i="12"/>
  <c r="AF167" i="12"/>
  <c r="AH167" i="12"/>
  <c r="AJ167" i="12"/>
  <c r="AL167" i="12"/>
  <c r="AN167" i="12"/>
  <c r="AP167" i="12"/>
  <c r="AR167" i="12"/>
  <c r="AT167" i="12"/>
  <c r="AV167" i="12"/>
  <c r="AX167" i="12"/>
  <c r="AZ167" i="12"/>
  <c r="BB167" i="12"/>
  <c r="BD167" i="12"/>
  <c r="BF167" i="12"/>
  <c r="BH167" i="12"/>
  <c r="BJ167" i="12"/>
  <c r="BL167" i="12"/>
  <c r="BN167" i="12"/>
  <c r="BP167" i="12"/>
  <c r="BR167" i="12"/>
  <c r="BT167" i="12"/>
  <c r="BV167" i="12"/>
  <c r="BX167" i="12"/>
  <c r="BZ167" i="12"/>
  <c r="CB167" i="12"/>
  <c r="CD167" i="12"/>
  <c r="CF167" i="12"/>
  <c r="CH167" i="12"/>
  <c r="CJ167" i="12"/>
  <c r="CL167" i="12"/>
  <c r="CN167" i="12"/>
  <c r="CP167" i="12"/>
  <c r="CR167" i="12"/>
  <c r="CT167" i="12"/>
  <c r="CV167" i="12"/>
  <c r="CX167" i="12"/>
  <c r="CZ167" i="12"/>
  <c r="DB167" i="12"/>
  <c r="M167" i="12"/>
  <c r="Q167" i="12"/>
  <c r="U167" i="12"/>
  <c r="W167" i="12"/>
  <c r="Y167" i="12"/>
  <c r="AC167" i="12"/>
  <c r="AG167" i="12"/>
  <c r="AK167" i="12"/>
  <c r="AO167" i="12"/>
  <c r="AS167" i="12"/>
  <c r="AW167" i="12"/>
  <c r="BC167" i="12"/>
  <c r="BG167" i="12"/>
  <c r="BK167" i="12"/>
  <c r="BO167" i="12"/>
  <c r="BS167" i="12"/>
  <c r="CC167" i="12"/>
  <c r="CI167" i="12"/>
  <c r="CM167" i="12"/>
  <c r="CQ167" i="12"/>
  <c r="CU167" i="12"/>
  <c r="CY167" i="12"/>
  <c r="DA167" i="12"/>
  <c r="O167" i="12"/>
  <c r="S167" i="12"/>
  <c r="AA167" i="12"/>
  <c r="AE167" i="12"/>
  <c r="AI167" i="12"/>
  <c r="AM167" i="12"/>
  <c r="AQ167" i="12"/>
  <c r="AU167" i="12"/>
  <c r="AY167" i="12"/>
  <c r="BA167" i="12"/>
  <c r="BE167" i="12"/>
  <c r="BI167" i="12"/>
  <c r="BM167" i="12"/>
  <c r="BQ167" i="12"/>
  <c r="BU167" i="12"/>
  <c r="BW167" i="12"/>
  <c r="BY167" i="12"/>
  <c r="CA167" i="12"/>
  <c r="CE167" i="12"/>
  <c r="CG167" i="12"/>
  <c r="CK167" i="12"/>
  <c r="CO167" i="12"/>
  <c r="CS167" i="12"/>
  <c r="CW167" i="12"/>
  <c r="DC167" i="12"/>
  <c r="L168" i="12"/>
  <c r="N168" i="12"/>
  <c r="P168" i="12"/>
  <c r="R168" i="12"/>
  <c r="T168" i="12"/>
  <c r="V168" i="12"/>
  <c r="X168" i="12"/>
  <c r="Z168" i="12"/>
  <c r="AB168" i="12"/>
  <c r="AD168" i="12"/>
  <c r="AF168" i="12"/>
  <c r="AH168" i="12"/>
  <c r="AJ168" i="12"/>
  <c r="AL168" i="12"/>
  <c r="AN168" i="12"/>
  <c r="AP168" i="12"/>
  <c r="AR168" i="12"/>
  <c r="AT168" i="12"/>
  <c r="AV168" i="12"/>
  <c r="AX168" i="12"/>
  <c r="AZ168" i="12"/>
  <c r="BB168" i="12"/>
  <c r="BD168" i="12"/>
  <c r="BF168" i="12"/>
  <c r="BH168" i="12"/>
  <c r="BJ168" i="12"/>
  <c r="BL168" i="12"/>
  <c r="BN168" i="12"/>
  <c r="BP168" i="12"/>
  <c r="BR168" i="12"/>
  <c r="BT168" i="12"/>
  <c r="BV168" i="12"/>
  <c r="BX168" i="12"/>
  <c r="BZ168" i="12"/>
  <c r="CB168" i="12"/>
  <c r="CD168" i="12"/>
  <c r="CF168" i="12"/>
  <c r="CH168" i="12"/>
  <c r="CJ168" i="12"/>
  <c r="CL168" i="12"/>
  <c r="CN168" i="12"/>
  <c r="CP168" i="12"/>
  <c r="CR168" i="12"/>
  <c r="CT168" i="12"/>
  <c r="CV168" i="12"/>
  <c r="CX168" i="12"/>
  <c r="CZ168" i="12"/>
  <c r="DB168" i="12"/>
  <c r="M168" i="12"/>
  <c r="Q168" i="12"/>
  <c r="U168" i="12"/>
  <c r="Y168" i="12"/>
  <c r="AC168" i="12"/>
  <c r="AG168" i="12"/>
  <c r="AK168" i="12"/>
  <c r="AO168" i="12"/>
  <c r="AS168" i="12"/>
  <c r="AW168" i="12"/>
  <c r="BA168" i="12"/>
  <c r="BE168" i="12"/>
  <c r="BI168" i="12"/>
  <c r="BM168" i="12"/>
  <c r="BQ168" i="12"/>
  <c r="BU168" i="12"/>
  <c r="BY168" i="12"/>
  <c r="CC168" i="12"/>
  <c r="CG168" i="12"/>
  <c r="CK168" i="12"/>
  <c r="CO168" i="12"/>
  <c r="CS168" i="12"/>
  <c r="CW168" i="12"/>
  <c r="DA168" i="12"/>
  <c r="O168" i="12"/>
  <c r="S168" i="12"/>
  <c r="W168" i="12"/>
  <c r="AA168" i="12"/>
  <c r="AE168" i="12"/>
  <c r="AI168" i="12"/>
  <c r="AM168" i="12"/>
  <c r="AQ168" i="12"/>
  <c r="AU168" i="12"/>
  <c r="AY168" i="12"/>
  <c r="BC168" i="12"/>
  <c r="BG168" i="12"/>
  <c r="BK168" i="12"/>
  <c r="BO168" i="12"/>
  <c r="BS168" i="12"/>
  <c r="BW168" i="12"/>
  <c r="CA168" i="12"/>
  <c r="CE168" i="12"/>
  <c r="CI168" i="12"/>
  <c r="CM168" i="12"/>
  <c r="CQ168" i="12"/>
  <c r="CU168" i="12"/>
  <c r="CY168" i="12"/>
  <c r="DC168" i="12"/>
  <c r="L169" i="12"/>
  <c r="N169" i="12"/>
  <c r="P169" i="12"/>
  <c r="R169" i="12"/>
  <c r="T169" i="12"/>
  <c r="V169" i="12"/>
  <c r="X169" i="12"/>
  <c r="Z169" i="12"/>
  <c r="AB169" i="12"/>
  <c r="AD169" i="12"/>
  <c r="AF169" i="12"/>
  <c r="AH169" i="12"/>
  <c r="AJ169" i="12"/>
  <c r="AL169" i="12"/>
  <c r="AN169" i="12"/>
  <c r="AP169" i="12"/>
  <c r="AR169" i="12"/>
  <c r="AT169" i="12"/>
  <c r="AV169" i="12"/>
  <c r="AX169" i="12"/>
  <c r="AZ169" i="12"/>
  <c r="BB169" i="12"/>
  <c r="BD169" i="12"/>
  <c r="BF169" i="12"/>
  <c r="BH169" i="12"/>
  <c r="BJ169" i="12"/>
  <c r="BL169" i="12"/>
  <c r="BN169" i="12"/>
  <c r="BP169" i="12"/>
  <c r="BR169" i="12"/>
  <c r="BT169" i="12"/>
  <c r="BV169" i="12"/>
  <c r="BX169" i="12"/>
  <c r="BZ169" i="12"/>
  <c r="CB169" i="12"/>
  <c r="CD169" i="12"/>
  <c r="CF169" i="12"/>
  <c r="CH169" i="12"/>
  <c r="CJ169" i="12"/>
  <c r="CL169" i="12"/>
  <c r="CN169" i="12"/>
  <c r="CP169" i="12"/>
  <c r="CR169" i="12"/>
  <c r="CT169" i="12"/>
  <c r="CV169" i="12"/>
  <c r="CX169" i="12"/>
  <c r="CZ169" i="12"/>
  <c r="DB169" i="12"/>
  <c r="M169" i="12"/>
  <c r="Q169" i="12"/>
  <c r="U169" i="12"/>
  <c r="Y169" i="12"/>
  <c r="AC169" i="12"/>
  <c r="AG169" i="12"/>
  <c r="AK169" i="12"/>
  <c r="AO169" i="12"/>
  <c r="AS169" i="12"/>
  <c r="AW169" i="12"/>
  <c r="AY169" i="12"/>
  <c r="BC169" i="12"/>
  <c r="BG169" i="12"/>
  <c r="BK169" i="12"/>
  <c r="BO169" i="12"/>
  <c r="BQ169" i="12"/>
  <c r="BU169" i="12"/>
  <c r="BY169" i="12"/>
  <c r="CC169" i="12"/>
  <c r="CG169" i="12"/>
  <c r="CK169" i="12"/>
  <c r="CQ169" i="12"/>
  <c r="CU169" i="12"/>
  <c r="CW169" i="12"/>
  <c r="DA169" i="12"/>
  <c r="O169" i="12"/>
  <c r="S169" i="12"/>
  <c r="W169" i="12"/>
  <c r="AA169" i="12"/>
  <c r="AE169" i="12"/>
  <c r="AI169" i="12"/>
  <c r="AM169" i="12"/>
  <c r="AQ169" i="12"/>
  <c r="AU169" i="12"/>
  <c r="BA169" i="12"/>
  <c r="BE169" i="12"/>
  <c r="BI169" i="12"/>
  <c r="BM169" i="12"/>
  <c r="BS169" i="12"/>
  <c r="BW169" i="12"/>
  <c r="CA169" i="12"/>
  <c r="CE169" i="12"/>
  <c r="CI169" i="12"/>
  <c r="CM169" i="12"/>
  <c r="CO169" i="12"/>
  <c r="CS169" i="12"/>
  <c r="CY169" i="12"/>
  <c r="DC169" i="12"/>
  <c r="L170" i="12"/>
  <c r="N170" i="12"/>
  <c r="P170" i="12"/>
  <c r="R170" i="12"/>
  <c r="T170" i="12"/>
  <c r="V170" i="12"/>
  <c r="X170" i="12"/>
  <c r="Z170" i="12"/>
  <c r="AB170" i="12"/>
  <c r="AD170" i="12"/>
  <c r="AF170" i="12"/>
  <c r="AH170" i="12"/>
  <c r="AJ170" i="12"/>
  <c r="AL170" i="12"/>
  <c r="AN170" i="12"/>
  <c r="AP170" i="12"/>
  <c r="AR170" i="12"/>
  <c r="AT170" i="12"/>
  <c r="AV170" i="12"/>
  <c r="AX170" i="12"/>
  <c r="AZ170" i="12"/>
  <c r="BB170" i="12"/>
  <c r="BD170" i="12"/>
  <c r="BF170" i="12"/>
  <c r="BH170" i="12"/>
  <c r="BJ170" i="12"/>
  <c r="BL170" i="12"/>
  <c r="BN170" i="12"/>
  <c r="BP170" i="12"/>
  <c r="BR170" i="12"/>
  <c r="BT170" i="12"/>
  <c r="BV170" i="12"/>
  <c r="BX170" i="12"/>
  <c r="BZ170" i="12"/>
  <c r="CB170" i="12"/>
  <c r="CD170" i="12"/>
  <c r="CF170" i="12"/>
  <c r="CH170" i="12"/>
  <c r="CJ170" i="12"/>
  <c r="CL170" i="12"/>
  <c r="CN170" i="12"/>
  <c r="CP170" i="12"/>
  <c r="CR170" i="12"/>
  <c r="CT170" i="12"/>
  <c r="CV170" i="12"/>
  <c r="CX170" i="12"/>
  <c r="CZ170" i="12"/>
  <c r="DB170" i="12"/>
  <c r="M170" i="12"/>
  <c r="Q170" i="12"/>
  <c r="U170" i="12"/>
  <c r="Y170" i="12"/>
  <c r="AC170" i="12"/>
  <c r="AG170" i="12"/>
  <c r="AK170" i="12"/>
  <c r="AO170" i="12"/>
  <c r="AS170" i="12"/>
  <c r="AW170" i="12"/>
  <c r="BA170" i="12"/>
  <c r="BE170" i="12"/>
  <c r="BI170" i="12"/>
  <c r="BM170" i="12"/>
  <c r="BQ170" i="12"/>
  <c r="BW170" i="12"/>
  <c r="CA170" i="12"/>
  <c r="CE170" i="12"/>
  <c r="CI170" i="12"/>
  <c r="CM170" i="12"/>
  <c r="CQ170" i="12"/>
  <c r="CU170" i="12"/>
  <c r="CY170" i="12"/>
  <c r="DC170" i="12"/>
  <c r="O170" i="12"/>
  <c r="S170" i="12"/>
  <c r="W170" i="12"/>
  <c r="AA170" i="12"/>
  <c r="AE170" i="12"/>
  <c r="AI170" i="12"/>
  <c r="AM170" i="12"/>
  <c r="AQ170" i="12"/>
  <c r="AU170" i="12"/>
  <c r="AY170" i="12"/>
  <c r="BC170" i="12"/>
  <c r="BG170" i="12"/>
  <c r="BK170" i="12"/>
  <c r="BO170" i="12"/>
  <c r="BS170" i="12"/>
  <c r="BU170" i="12"/>
  <c r="BY170" i="12"/>
  <c r="CC170" i="12"/>
  <c r="CG170" i="12"/>
  <c r="CK170" i="12"/>
  <c r="CO170" i="12"/>
  <c r="CS170" i="12"/>
  <c r="CW170" i="12"/>
  <c r="DA170" i="12"/>
  <c r="L171" i="12"/>
  <c r="N171" i="12"/>
  <c r="P171" i="12"/>
  <c r="R171" i="12"/>
  <c r="T171" i="12"/>
  <c r="V171" i="12"/>
  <c r="X171" i="12"/>
  <c r="Z171" i="12"/>
  <c r="AB171" i="12"/>
  <c r="AD171" i="12"/>
  <c r="AF171" i="12"/>
  <c r="AH171" i="12"/>
  <c r="AJ171" i="12"/>
  <c r="AL171" i="12"/>
  <c r="AN171" i="12"/>
  <c r="AP171" i="12"/>
  <c r="AR171" i="12"/>
  <c r="AT171" i="12"/>
  <c r="AV171" i="12"/>
  <c r="AX171" i="12"/>
  <c r="AZ171" i="12"/>
  <c r="BB171" i="12"/>
  <c r="BD171" i="12"/>
  <c r="BF171" i="12"/>
  <c r="BH171" i="12"/>
  <c r="BJ171" i="12"/>
  <c r="BL171" i="12"/>
  <c r="BN171" i="12"/>
  <c r="BP171" i="12"/>
  <c r="BR171" i="12"/>
  <c r="BT171" i="12"/>
  <c r="BV171" i="12"/>
  <c r="BX171" i="12"/>
  <c r="BZ171" i="12"/>
  <c r="CB171" i="12"/>
  <c r="CD171" i="12"/>
  <c r="CF171" i="12"/>
  <c r="CH171" i="12"/>
  <c r="CJ171" i="12"/>
  <c r="CL171" i="12"/>
  <c r="CN171" i="12"/>
  <c r="CP171" i="12"/>
  <c r="CR171" i="12"/>
  <c r="CT171" i="12"/>
  <c r="CV171" i="12"/>
  <c r="CX171" i="12"/>
  <c r="CZ171" i="12"/>
  <c r="DB171" i="12"/>
  <c r="O171" i="12"/>
  <c r="S171" i="12"/>
  <c r="W171" i="12"/>
  <c r="AA171" i="12"/>
  <c r="AE171" i="12"/>
  <c r="AI171" i="12"/>
  <c r="AM171" i="12"/>
  <c r="AQ171" i="12"/>
  <c r="AU171" i="12"/>
  <c r="AY171" i="12"/>
  <c r="BC171" i="12"/>
  <c r="BE171" i="12"/>
  <c r="BI171" i="12"/>
  <c r="BM171" i="12"/>
  <c r="BQ171" i="12"/>
  <c r="BU171" i="12"/>
  <c r="BY171" i="12"/>
  <c r="CC171" i="12"/>
  <c r="CG171" i="12"/>
  <c r="CK171" i="12"/>
  <c r="CO171" i="12"/>
  <c r="CS171" i="12"/>
  <c r="CY171" i="12"/>
  <c r="DC171" i="12"/>
  <c r="M171" i="12"/>
  <c r="Q171" i="12"/>
  <c r="U171" i="12"/>
  <c r="Y171" i="12"/>
  <c r="AC171" i="12"/>
  <c r="AG171" i="12"/>
  <c r="AK171" i="12"/>
  <c r="AO171" i="12"/>
  <c r="AS171" i="12"/>
  <c r="AW171" i="12"/>
  <c r="BA171" i="12"/>
  <c r="BG171" i="12"/>
  <c r="BK171" i="12"/>
  <c r="BO171" i="12"/>
  <c r="BS171" i="12"/>
  <c r="BW171" i="12"/>
  <c r="CA171" i="12"/>
  <c r="CE171" i="12"/>
  <c r="CI171" i="12"/>
  <c r="CM171" i="12"/>
  <c r="CQ171" i="12"/>
  <c r="CU171" i="12"/>
  <c r="CW171" i="12"/>
  <c r="DA171" i="12"/>
  <c r="L172" i="12"/>
  <c r="N172" i="12"/>
  <c r="P172" i="12"/>
  <c r="R172" i="12"/>
  <c r="T172" i="12"/>
  <c r="V172" i="12"/>
  <c r="X172" i="12"/>
  <c r="Z172" i="12"/>
  <c r="AB172" i="12"/>
  <c r="AD172" i="12"/>
  <c r="AF172" i="12"/>
  <c r="AH172" i="12"/>
  <c r="AJ172" i="12"/>
  <c r="AL172" i="12"/>
  <c r="AN172" i="12"/>
  <c r="AP172" i="12"/>
  <c r="AR172" i="12"/>
  <c r="AT172" i="12"/>
  <c r="AV172" i="12"/>
  <c r="AX172" i="12"/>
  <c r="AZ172" i="12"/>
  <c r="BB172" i="12"/>
  <c r="BD172" i="12"/>
  <c r="BF172" i="12"/>
  <c r="BH172" i="12"/>
  <c r="BJ172" i="12"/>
  <c r="BL172" i="12"/>
  <c r="BN172" i="12"/>
  <c r="BP172" i="12"/>
  <c r="BR172" i="12"/>
  <c r="BT172" i="12"/>
  <c r="BV172" i="12"/>
  <c r="BX172" i="12"/>
  <c r="BZ172" i="12"/>
  <c r="CB172" i="12"/>
  <c r="CD172" i="12"/>
  <c r="CF172" i="12"/>
  <c r="CH172" i="12"/>
  <c r="CJ172" i="12"/>
  <c r="CL172" i="12"/>
  <c r="CN172" i="12"/>
  <c r="CP172" i="12"/>
  <c r="CR172" i="12"/>
  <c r="CT172" i="12"/>
  <c r="CV172" i="12"/>
  <c r="CX172" i="12"/>
  <c r="CZ172" i="12"/>
  <c r="DB172" i="12"/>
  <c r="O172" i="12"/>
  <c r="S172" i="12"/>
  <c r="W172" i="12"/>
  <c r="AA172" i="12"/>
  <c r="AE172" i="12"/>
  <c r="AI172" i="12"/>
  <c r="AM172" i="12"/>
  <c r="AQ172" i="12"/>
  <c r="AU172" i="12"/>
  <c r="AY172" i="12"/>
  <c r="BC172" i="12"/>
  <c r="BG172" i="12"/>
  <c r="BK172" i="12"/>
  <c r="BO172" i="12"/>
  <c r="BU172" i="12"/>
  <c r="BY172" i="12"/>
  <c r="CC172" i="12"/>
  <c r="CG172" i="12"/>
  <c r="CM172" i="12"/>
  <c r="CQ172" i="12"/>
  <c r="CU172" i="12"/>
  <c r="CY172" i="12"/>
  <c r="DC172" i="12"/>
  <c r="M172" i="12"/>
  <c r="Q172" i="12"/>
  <c r="U172" i="12"/>
  <c r="Y172" i="12"/>
  <c r="AC172" i="12"/>
  <c r="AG172" i="12"/>
  <c r="AK172" i="12"/>
  <c r="AO172" i="12"/>
  <c r="AS172" i="12"/>
  <c r="AW172" i="12"/>
  <c r="BA172" i="12"/>
  <c r="BE172" i="12"/>
  <c r="BI172" i="12"/>
  <c r="BM172" i="12"/>
  <c r="BQ172" i="12"/>
  <c r="BS172" i="12"/>
  <c r="BW172" i="12"/>
  <c r="CA172" i="12"/>
  <c r="CE172" i="12"/>
  <c r="CI172" i="12"/>
  <c r="CK172" i="12"/>
  <c r="CO172" i="12"/>
  <c r="CS172" i="12"/>
  <c r="CW172" i="12"/>
  <c r="DA172" i="12"/>
  <c r="L173" i="12"/>
  <c r="N173" i="12"/>
  <c r="P173" i="12"/>
  <c r="R173" i="12"/>
  <c r="T173" i="12"/>
  <c r="V173" i="12"/>
  <c r="X173" i="12"/>
  <c r="Z173" i="12"/>
  <c r="AB173" i="12"/>
  <c r="AD173" i="12"/>
  <c r="AF173" i="12"/>
  <c r="AH173" i="12"/>
  <c r="AJ173" i="12"/>
  <c r="AL173" i="12"/>
  <c r="AN173" i="12"/>
  <c r="AP173" i="12"/>
  <c r="AR173" i="12"/>
  <c r="AT173" i="12"/>
  <c r="AV173" i="12"/>
  <c r="AX173" i="12"/>
  <c r="AZ173" i="12"/>
  <c r="BB173" i="12"/>
  <c r="BD173" i="12"/>
  <c r="BF173" i="12"/>
  <c r="BH173" i="12"/>
  <c r="BJ173" i="12"/>
  <c r="BL173" i="12"/>
  <c r="BN173" i="12"/>
  <c r="BP173" i="12"/>
  <c r="BR173" i="12"/>
  <c r="BT173" i="12"/>
  <c r="BV173" i="12"/>
  <c r="BX173" i="12"/>
  <c r="BZ173" i="12"/>
  <c r="CB173" i="12"/>
  <c r="CD173" i="12"/>
  <c r="CF173" i="12"/>
  <c r="CH173" i="12"/>
  <c r="CJ173" i="12"/>
  <c r="CL173" i="12"/>
  <c r="CN173" i="12"/>
  <c r="CP173" i="12"/>
  <c r="CR173" i="12"/>
  <c r="CT173" i="12"/>
  <c r="CV173" i="12"/>
  <c r="CX173" i="12"/>
  <c r="CZ173" i="12"/>
  <c r="DB173" i="12"/>
  <c r="O173" i="12"/>
  <c r="S173" i="12"/>
  <c r="W173" i="12"/>
  <c r="AA173" i="12"/>
  <c r="AE173" i="12"/>
  <c r="AI173" i="12"/>
  <c r="AM173" i="12"/>
  <c r="AQ173" i="12"/>
  <c r="AU173" i="12"/>
  <c r="AY173" i="12"/>
  <c r="BE173" i="12"/>
  <c r="BI173" i="12"/>
  <c r="BM173" i="12"/>
  <c r="BQ173" i="12"/>
  <c r="BU173" i="12"/>
  <c r="BY173" i="12"/>
  <c r="CC173" i="12"/>
  <c r="CE173" i="12"/>
  <c r="CI173" i="12"/>
  <c r="CM173" i="12"/>
  <c r="CQ173" i="12"/>
  <c r="CU173" i="12"/>
  <c r="CY173" i="12"/>
  <c r="DC173" i="12"/>
  <c r="M173" i="12"/>
  <c r="Q173" i="12"/>
  <c r="U173" i="12"/>
  <c r="Y173" i="12"/>
  <c r="AC173" i="12"/>
  <c r="AG173" i="12"/>
  <c r="AK173" i="12"/>
  <c r="AO173" i="12"/>
  <c r="AS173" i="12"/>
  <c r="AW173" i="12"/>
  <c r="BA173" i="12"/>
  <c r="BC173" i="12"/>
  <c r="BG173" i="12"/>
  <c r="BK173" i="12"/>
  <c r="BO173" i="12"/>
  <c r="BS173" i="12"/>
  <c r="BW173" i="12"/>
  <c r="CA173" i="12"/>
  <c r="CG173" i="12"/>
  <c r="CK173" i="12"/>
  <c r="CO173" i="12"/>
  <c r="CS173" i="12"/>
  <c r="CW173" i="12"/>
  <c r="DA173" i="12"/>
  <c r="L174" i="12"/>
  <c r="N174" i="12"/>
  <c r="P174" i="12"/>
  <c r="R174" i="12"/>
  <c r="T174" i="12"/>
  <c r="V174" i="12"/>
  <c r="X174" i="12"/>
  <c r="Z174" i="12"/>
  <c r="AB174" i="12"/>
  <c r="AD174" i="12"/>
  <c r="AF174" i="12"/>
  <c r="AH174" i="12"/>
  <c r="AJ174" i="12"/>
  <c r="AL174" i="12"/>
  <c r="AN174" i="12"/>
  <c r="AP174" i="12"/>
  <c r="AR174" i="12"/>
  <c r="AT174" i="12"/>
  <c r="AV174" i="12"/>
  <c r="AX174" i="12"/>
  <c r="AZ174" i="12"/>
  <c r="BB174" i="12"/>
  <c r="BD174" i="12"/>
  <c r="BF174" i="12"/>
  <c r="BH174" i="12"/>
  <c r="BJ174" i="12"/>
  <c r="BL174" i="12"/>
  <c r="BN174" i="12"/>
  <c r="BP174" i="12"/>
  <c r="BR174" i="12"/>
  <c r="BT174" i="12"/>
  <c r="BV174" i="12"/>
  <c r="BX174" i="12"/>
  <c r="BZ174" i="12"/>
  <c r="CB174" i="12"/>
  <c r="CD174" i="12"/>
  <c r="CF174" i="12"/>
  <c r="CH174" i="12"/>
  <c r="CJ174" i="12"/>
  <c r="CL174" i="12"/>
  <c r="CN174" i="12"/>
  <c r="CP174" i="12"/>
  <c r="CR174" i="12"/>
  <c r="CT174" i="12"/>
  <c r="CV174" i="12"/>
  <c r="CX174" i="12"/>
  <c r="CZ174" i="12"/>
  <c r="DB174" i="12"/>
  <c r="O174" i="12"/>
  <c r="S174" i="12"/>
  <c r="W174" i="12"/>
  <c r="AA174" i="12"/>
  <c r="AE174" i="12"/>
  <c r="AI174" i="12"/>
  <c r="AM174" i="12"/>
  <c r="AQ174" i="12"/>
  <c r="AU174" i="12"/>
  <c r="AY174" i="12"/>
  <c r="BC174" i="12"/>
  <c r="BG174" i="12"/>
  <c r="BK174" i="12"/>
  <c r="BO174" i="12"/>
  <c r="BS174" i="12"/>
  <c r="BW174" i="12"/>
  <c r="CA174" i="12"/>
  <c r="CE174" i="12"/>
  <c r="CK174" i="12"/>
  <c r="CO174" i="12"/>
  <c r="CS174" i="12"/>
  <c r="CW174" i="12"/>
  <c r="DA174" i="12"/>
  <c r="M174" i="12"/>
  <c r="Q174" i="12"/>
  <c r="U174" i="12"/>
  <c r="Y174" i="12"/>
  <c r="AC174" i="12"/>
  <c r="AG174" i="12"/>
  <c r="AK174" i="12"/>
  <c r="AO174" i="12"/>
  <c r="AS174" i="12"/>
  <c r="AW174" i="12"/>
  <c r="BA174" i="12"/>
  <c r="BE174" i="12"/>
  <c r="BI174" i="12"/>
  <c r="BM174" i="12"/>
  <c r="BQ174" i="12"/>
  <c r="BU174" i="12"/>
  <c r="BY174" i="12"/>
  <c r="CC174" i="12"/>
  <c r="CG174" i="12"/>
  <c r="CI174" i="12"/>
  <c r="CM174" i="12"/>
  <c r="CQ174" i="12"/>
  <c r="CU174" i="12"/>
  <c r="CY174" i="12"/>
  <c r="DC174" i="12"/>
  <c r="L175" i="12"/>
  <c r="N175" i="12"/>
  <c r="P175" i="12"/>
  <c r="R175" i="12"/>
  <c r="T175" i="12"/>
  <c r="V175" i="12"/>
  <c r="X175" i="12"/>
  <c r="Z175" i="12"/>
  <c r="AB175" i="12"/>
  <c r="AD175" i="12"/>
  <c r="AF175" i="12"/>
  <c r="AH175" i="12"/>
  <c r="AJ175" i="12"/>
  <c r="AL175" i="12"/>
  <c r="AN175" i="12"/>
  <c r="AP175" i="12"/>
  <c r="AR175" i="12"/>
  <c r="AT175" i="12"/>
  <c r="AV175" i="12"/>
  <c r="AX175" i="12"/>
  <c r="AZ175" i="12"/>
  <c r="BB175" i="12"/>
  <c r="BD175" i="12"/>
  <c r="BF175" i="12"/>
  <c r="BH175" i="12"/>
  <c r="BJ175" i="12"/>
  <c r="BL175" i="12"/>
  <c r="BN175" i="12"/>
  <c r="BP175" i="12"/>
  <c r="BR175" i="12"/>
  <c r="BT175" i="12"/>
  <c r="BV175" i="12"/>
  <c r="BX175" i="12"/>
  <c r="BZ175" i="12"/>
  <c r="CB175" i="12"/>
  <c r="CD175" i="12"/>
  <c r="CF175" i="12"/>
  <c r="CH175" i="12"/>
  <c r="CJ175" i="12"/>
  <c r="CL175" i="12"/>
  <c r="CN175" i="12"/>
  <c r="CP175" i="12"/>
  <c r="CR175" i="12"/>
  <c r="CT175" i="12"/>
  <c r="CV175" i="12"/>
  <c r="CX175" i="12"/>
  <c r="CZ175" i="12"/>
  <c r="DB175" i="12"/>
  <c r="M175" i="12"/>
  <c r="S175" i="12"/>
  <c r="W175" i="12"/>
  <c r="AA175" i="12"/>
  <c r="AE175" i="12"/>
  <c r="AI175" i="12"/>
  <c r="AM175" i="12"/>
  <c r="AQ175" i="12"/>
  <c r="AU175" i="12"/>
  <c r="AY175" i="12"/>
  <c r="BC175" i="12"/>
  <c r="BG175" i="12"/>
  <c r="BK175" i="12"/>
  <c r="BO175" i="12"/>
  <c r="BS175" i="12"/>
  <c r="BW175" i="12"/>
  <c r="CA175" i="12"/>
  <c r="CE175" i="12"/>
  <c r="CI175" i="12"/>
  <c r="CM175" i="12"/>
  <c r="CQ175" i="12"/>
  <c r="CU175" i="12"/>
  <c r="DA175" i="12"/>
  <c r="O175" i="12"/>
  <c r="Q175" i="12"/>
  <c r="U175" i="12"/>
  <c r="Y175" i="12"/>
  <c r="AC175" i="12"/>
  <c r="AG175" i="12"/>
  <c r="AK175" i="12"/>
  <c r="AO175" i="12"/>
  <c r="AS175" i="12"/>
  <c r="AW175" i="12"/>
  <c r="BA175" i="12"/>
  <c r="BE175" i="12"/>
  <c r="BI175" i="12"/>
  <c r="BM175" i="12"/>
  <c r="BQ175" i="12"/>
  <c r="BU175" i="12"/>
  <c r="BY175" i="12"/>
  <c r="CC175" i="12"/>
  <c r="CG175" i="12"/>
  <c r="CK175" i="12"/>
  <c r="CO175" i="12"/>
  <c r="CS175" i="12"/>
  <c r="CW175" i="12"/>
  <c r="CY175" i="12"/>
  <c r="DC175" i="12"/>
  <c r="L176" i="12"/>
  <c r="N176" i="12"/>
  <c r="P176" i="12"/>
  <c r="R176" i="12"/>
  <c r="T176" i="12"/>
  <c r="V176" i="12"/>
  <c r="X176" i="12"/>
  <c r="Z176" i="12"/>
  <c r="AB176" i="12"/>
  <c r="AD176" i="12"/>
  <c r="AF176" i="12"/>
  <c r="AH176" i="12"/>
  <c r="AJ176" i="12"/>
  <c r="AL176" i="12"/>
  <c r="AN176" i="12"/>
  <c r="AP176" i="12"/>
  <c r="AR176" i="12"/>
  <c r="AT176" i="12"/>
  <c r="AV176" i="12"/>
  <c r="AX176" i="12"/>
  <c r="AZ176" i="12"/>
  <c r="BB176" i="12"/>
  <c r="BD176" i="12"/>
  <c r="BF176" i="12"/>
  <c r="BH176" i="12"/>
  <c r="BJ176" i="12"/>
  <c r="BL176" i="12"/>
  <c r="BN176" i="12"/>
  <c r="BP176" i="12"/>
  <c r="BR176" i="12"/>
  <c r="BT176" i="12"/>
  <c r="BV176" i="12"/>
  <c r="BX176" i="12"/>
  <c r="BZ176" i="12"/>
  <c r="CB176" i="12"/>
  <c r="CD176" i="12"/>
  <c r="CF176" i="12"/>
  <c r="CH176" i="12"/>
  <c r="CJ176" i="12"/>
  <c r="CL176" i="12"/>
  <c r="CN176" i="12"/>
  <c r="CP176" i="12"/>
  <c r="CR176" i="12"/>
  <c r="CT176" i="12"/>
  <c r="CV176" i="12"/>
  <c r="CX176" i="12"/>
  <c r="CZ176" i="12"/>
  <c r="DB176" i="12"/>
  <c r="M176" i="12"/>
  <c r="Q176" i="12"/>
  <c r="U176" i="12"/>
  <c r="Y176" i="12"/>
  <c r="AC176" i="12"/>
  <c r="AG176" i="12"/>
  <c r="AK176" i="12"/>
  <c r="AO176" i="12"/>
  <c r="AS176" i="12"/>
  <c r="AW176" i="12"/>
  <c r="BA176" i="12"/>
  <c r="BE176" i="12"/>
  <c r="BI176" i="12"/>
  <c r="BM176" i="12"/>
  <c r="BQ176" i="12"/>
  <c r="BU176" i="12"/>
  <c r="BY176" i="12"/>
  <c r="CC176" i="12"/>
  <c r="CG176" i="12"/>
  <c r="CK176" i="12"/>
  <c r="CO176" i="12"/>
  <c r="CS176" i="12"/>
  <c r="CW176" i="12"/>
  <c r="DA176" i="12"/>
  <c r="O176" i="12"/>
  <c r="S176" i="12"/>
  <c r="W176" i="12"/>
  <c r="AA176" i="12"/>
  <c r="AE176" i="12"/>
  <c r="AI176" i="12"/>
  <c r="AM176" i="12"/>
  <c r="AQ176" i="12"/>
  <c r="AU176" i="12"/>
  <c r="AY176" i="12"/>
  <c r="BC176" i="12"/>
  <c r="BG176" i="12"/>
  <c r="BK176" i="12"/>
  <c r="BO176" i="12"/>
  <c r="BS176" i="12"/>
  <c r="BW176" i="12"/>
  <c r="CA176" i="12"/>
  <c r="CE176" i="12"/>
  <c r="CI176" i="12"/>
  <c r="CM176" i="12"/>
  <c r="CQ176" i="12"/>
  <c r="CU176" i="12"/>
  <c r="CY176" i="12"/>
  <c r="DC176" i="12"/>
  <c r="L177" i="12"/>
  <c r="N177" i="12"/>
  <c r="P177" i="12"/>
  <c r="R177" i="12"/>
  <c r="T177" i="12"/>
  <c r="V177" i="12"/>
  <c r="X177" i="12"/>
  <c r="Z177" i="12"/>
  <c r="AB177" i="12"/>
  <c r="AD177" i="12"/>
  <c r="AF177" i="12"/>
  <c r="AH177" i="12"/>
  <c r="AJ177" i="12"/>
  <c r="AL177" i="12"/>
  <c r="AN177" i="12"/>
  <c r="AP177" i="12"/>
  <c r="AR177" i="12"/>
  <c r="AT177" i="12"/>
  <c r="AV177" i="12"/>
  <c r="AX177" i="12"/>
  <c r="AZ177" i="12"/>
  <c r="BB177" i="12"/>
  <c r="BD177" i="12"/>
  <c r="BF177" i="12"/>
  <c r="BH177" i="12"/>
  <c r="BJ177" i="12"/>
  <c r="BL177" i="12"/>
  <c r="BN177" i="12"/>
  <c r="BP177" i="12"/>
  <c r="BR177" i="12"/>
  <c r="BT177" i="12"/>
  <c r="BV177" i="12"/>
  <c r="BX177" i="12"/>
  <c r="BZ177" i="12"/>
  <c r="CB177" i="12"/>
  <c r="CD177" i="12"/>
  <c r="CF177" i="12"/>
  <c r="CH177" i="12"/>
  <c r="CJ177" i="12"/>
  <c r="CL177" i="12"/>
  <c r="CN177" i="12"/>
  <c r="CP177" i="12"/>
  <c r="CR177" i="12"/>
  <c r="CT177" i="12"/>
  <c r="CV177" i="12"/>
  <c r="CX177" i="12"/>
  <c r="CZ177" i="12"/>
  <c r="DB177" i="12"/>
  <c r="M177" i="12"/>
  <c r="O177" i="12"/>
  <c r="S177" i="12"/>
  <c r="W177" i="12"/>
  <c r="AA177" i="12"/>
  <c r="AE177" i="12"/>
  <c r="AI177" i="12"/>
  <c r="AM177" i="12"/>
  <c r="AQ177" i="12"/>
  <c r="AS177" i="12"/>
  <c r="AW177" i="12"/>
  <c r="BA177" i="12"/>
  <c r="BE177" i="12"/>
  <c r="BI177" i="12"/>
  <c r="BM177" i="12"/>
  <c r="BS177" i="12"/>
  <c r="BW177" i="12"/>
  <c r="CA177" i="12"/>
  <c r="CE177" i="12"/>
  <c r="CK177" i="12"/>
  <c r="CO177" i="12"/>
  <c r="CS177" i="12"/>
  <c r="CW177" i="12"/>
  <c r="DA177" i="12"/>
  <c r="Q177" i="12"/>
  <c r="U177" i="12"/>
  <c r="Y177" i="12"/>
  <c r="AC177" i="12"/>
  <c r="AG177" i="12"/>
  <c r="AK177" i="12"/>
  <c r="AO177" i="12"/>
  <c r="AU177" i="12"/>
  <c r="AY177" i="12"/>
  <c r="BC177" i="12"/>
  <c r="BG177" i="12"/>
  <c r="BK177" i="12"/>
  <c r="BO177" i="12"/>
  <c r="BQ177" i="12"/>
  <c r="BU177" i="12"/>
  <c r="BY177" i="12"/>
  <c r="CC177" i="12"/>
  <c r="CG177" i="12"/>
  <c r="CI177" i="12"/>
  <c r="CM177" i="12"/>
  <c r="CQ177" i="12"/>
  <c r="CU177" i="12"/>
  <c r="CY177" i="12"/>
  <c r="DC177" i="12"/>
  <c r="L178" i="12"/>
  <c r="N178" i="12"/>
  <c r="P178" i="12"/>
  <c r="R178" i="12"/>
  <c r="T178" i="12"/>
  <c r="V178" i="12"/>
  <c r="X178" i="12"/>
  <c r="Z178" i="12"/>
  <c r="AB178" i="12"/>
  <c r="AD178" i="12"/>
  <c r="AF178" i="12"/>
  <c r="AH178" i="12"/>
  <c r="AJ178" i="12"/>
  <c r="AL178" i="12"/>
  <c r="AN178" i="12"/>
  <c r="AP178" i="12"/>
  <c r="AR178" i="12"/>
  <c r="AT178" i="12"/>
  <c r="AV178" i="12"/>
  <c r="AX178" i="12"/>
  <c r="AZ178" i="12"/>
  <c r="BB178" i="12"/>
  <c r="BD178" i="12"/>
  <c r="BF178" i="12"/>
  <c r="BH178" i="12"/>
  <c r="BJ178" i="12"/>
  <c r="BL178" i="12"/>
  <c r="BN178" i="12"/>
  <c r="BP178" i="12"/>
  <c r="BR178" i="12"/>
  <c r="BT178" i="12"/>
  <c r="BV178" i="12"/>
  <c r="BX178" i="12"/>
  <c r="BZ178" i="12"/>
  <c r="CB178" i="12"/>
  <c r="CD178" i="12"/>
  <c r="CF178" i="12"/>
  <c r="CH178" i="12"/>
  <c r="CJ178" i="12"/>
  <c r="CL178" i="12"/>
  <c r="CN178" i="12"/>
  <c r="CP178" i="12"/>
  <c r="CR178" i="12"/>
  <c r="CT178" i="12"/>
  <c r="CV178" i="12"/>
  <c r="CX178" i="12"/>
  <c r="CZ178" i="12"/>
  <c r="DB178" i="12"/>
  <c r="M178" i="12"/>
  <c r="Q178" i="12"/>
  <c r="U178" i="12"/>
  <c r="Y178" i="12"/>
  <c r="AC178" i="12"/>
  <c r="AG178" i="12"/>
  <c r="AK178" i="12"/>
  <c r="AO178" i="12"/>
  <c r="AS178" i="12"/>
  <c r="AW178" i="12"/>
  <c r="BA178" i="12"/>
  <c r="BQ178" i="12"/>
  <c r="BU178" i="12"/>
  <c r="CA178" i="12"/>
  <c r="CE178" i="12"/>
  <c r="CI178" i="12"/>
  <c r="CM178" i="12"/>
  <c r="CO178" i="12"/>
  <c r="CS178" i="12"/>
  <c r="CW178" i="12"/>
  <c r="DA178" i="12"/>
  <c r="O178" i="12"/>
  <c r="S178" i="12"/>
  <c r="W178" i="12"/>
  <c r="AA178" i="12"/>
  <c r="AE178" i="12"/>
  <c r="AI178" i="12"/>
  <c r="AM178" i="12"/>
  <c r="AQ178" i="12"/>
  <c r="AU178" i="12"/>
  <c r="AY178" i="12"/>
  <c r="BC178" i="12"/>
  <c r="BE178" i="12"/>
  <c r="BG178" i="12"/>
  <c r="BI178" i="12"/>
  <c r="BK178" i="12"/>
  <c r="BM178" i="12"/>
  <c r="BO178" i="12"/>
  <c r="BS178" i="12"/>
  <c r="BW178" i="12"/>
  <c r="BY178" i="12"/>
  <c r="CC178" i="12"/>
  <c r="CG178" i="12"/>
  <c r="CK178" i="12"/>
  <c r="CQ178" i="12"/>
  <c r="CU178" i="12"/>
  <c r="CY178" i="12"/>
  <c r="DC178" i="12"/>
  <c r="L179" i="12"/>
  <c r="N179" i="12"/>
  <c r="P179" i="12"/>
  <c r="R179" i="12"/>
  <c r="T179" i="12"/>
  <c r="V179" i="12"/>
  <c r="X179" i="12"/>
  <c r="Z179" i="12"/>
  <c r="AB179" i="12"/>
  <c r="AD179" i="12"/>
  <c r="AF179" i="12"/>
  <c r="AH179" i="12"/>
  <c r="AJ179" i="12"/>
  <c r="AL179" i="12"/>
  <c r="AN179" i="12"/>
  <c r="AP179" i="12"/>
  <c r="AR179" i="12"/>
  <c r="AT179" i="12"/>
  <c r="AV179" i="12"/>
  <c r="AX179" i="12"/>
  <c r="AZ179" i="12"/>
  <c r="BB179" i="12"/>
  <c r="BD179" i="12"/>
  <c r="BF179" i="12"/>
  <c r="BH179" i="12"/>
  <c r="BJ179" i="12"/>
  <c r="BL179" i="12"/>
  <c r="BN179" i="12"/>
  <c r="BP179" i="12"/>
  <c r="BR179" i="12"/>
  <c r="BT179" i="12"/>
  <c r="BV179" i="12"/>
  <c r="BX179" i="12"/>
  <c r="BZ179" i="12"/>
  <c r="CB179" i="12"/>
  <c r="CD179" i="12"/>
  <c r="CF179" i="12"/>
  <c r="CH179" i="12"/>
  <c r="CJ179" i="12"/>
  <c r="CL179" i="12"/>
  <c r="CN179" i="12"/>
  <c r="CP179" i="12"/>
  <c r="CR179" i="12"/>
  <c r="CT179" i="12"/>
  <c r="CV179" i="12"/>
  <c r="CX179" i="12"/>
  <c r="CZ179" i="12"/>
  <c r="DB179" i="12"/>
  <c r="M179" i="12"/>
  <c r="O179" i="12"/>
  <c r="S179" i="12"/>
  <c r="W179" i="12"/>
  <c r="AA179" i="12"/>
  <c r="AE179" i="12"/>
  <c r="AI179" i="12"/>
  <c r="AO179" i="12"/>
  <c r="AS179" i="12"/>
  <c r="AW179" i="12"/>
  <c r="BA179" i="12"/>
  <c r="BE179" i="12"/>
  <c r="BI179" i="12"/>
  <c r="BM179" i="12"/>
  <c r="BQ179" i="12"/>
  <c r="BU179" i="12"/>
  <c r="BY179" i="12"/>
  <c r="CE179" i="12"/>
  <c r="CI179" i="12"/>
  <c r="CM179" i="12"/>
  <c r="CQ179" i="12"/>
  <c r="CU179" i="12"/>
  <c r="CY179" i="12"/>
  <c r="DC179" i="12"/>
  <c r="Q179" i="12"/>
  <c r="U179" i="12"/>
  <c r="Y179" i="12"/>
  <c r="AC179" i="12"/>
  <c r="AG179" i="12"/>
  <c r="AK179" i="12"/>
  <c r="AM179" i="12"/>
  <c r="AQ179" i="12"/>
  <c r="AU179" i="12"/>
  <c r="AY179" i="12"/>
  <c r="BC179" i="12"/>
  <c r="BG179" i="12"/>
  <c r="BK179" i="12"/>
  <c r="BO179" i="12"/>
  <c r="BS179" i="12"/>
  <c r="BW179" i="12"/>
  <c r="CA179" i="12"/>
  <c r="CC179" i="12"/>
  <c r="CG179" i="12"/>
  <c r="CK179" i="12"/>
  <c r="CO179" i="12"/>
  <c r="CS179" i="12"/>
  <c r="CW179" i="12"/>
  <c r="DA179" i="12"/>
  <c r="L180" i="12"/>
  <c r="N180" i="12"/>
  <c r="P180" i="12"/>
  <c r="R180" i="12"/>
  <c r="T180" i="12"/>
  <c r="V180" i="12"/>
  <c r="X180" i="12"/>
  <c r="Z180" i="12"/>
  <c r="AB180" i="12"/>
  <c r="AD180" i="12"/>
  <c r="AF180" i="12"/>
  <c r="AH180" i="12"/>
  <c r="AJ180" i="12"/>
  <c r="AL180" i="12"/>
  <c r="AN180" i="12"/>
  <c r="AP180" i="12"/>
  <c r="AR180" i="12"/>
  <c r="AT180" i="12"/>
  <c r="AV180" i="12"/>
  <c r="AX180" i="12"/>
  <c r="AZ180" i="12"/>
  <c r="BB180" i="12"/>
  <c r="BD180" i="12"/>
  <c r="BF180" i="12"/>
  <c r="BH180" i="12"/>
  <c r="BJ180" i="12"/>
  <c r="BL180" i="12"/>
  <c r="BN180" i="12"/>
  <c r="BP180" i="12"/>
  <c r="BR180" i="12"/>
  <c r="BT180" i="12"/>
  <c r="BV180" i="12"/>
  <c r="BX180" i="12"/>
  <c r="BZ180" i="12"/>
  <c r="CB180" i="12"/>
  <c r="CD180" i="12"/>
  <c r="CF180" i="12"/>
  <c r="CH180" i="12"/>
  <c r="CJ180" i="12"/>
  <c r="CL180" i="12"/>
  <c r="CN180" i="12"/>
  <c r="CP180" i="12"/>
  <c r="CR180" i="12"/>
  <c r="CT180" i="12"/>
  <c r="CV180" i="12"/>
  <c r="CX180" i="12"/>
  <c r="CZ180" i="12"/>
  <c r="DB180" i="12"/>
  <c r="O180" i="12"/>
  <c r="S180" i="12"/>
  <c r="W180" i="12"/>
  <c r="AA180" i="12"/>
  <c r="AE180" i="12"/>
  <c r="AI180" i="12"/>
  <c r="AM180" i="12"/>
  <c r="AQ180" i="12"/>
  <c r="AU180" i="12"/>
  <c r="AY180" i="12"/>
  <c r="BE180" i="12"/>
  <c r="BI180" i="12"/>
  <c r="BM180" i="12"/>
  <c r="BQ180" i="12"/>
  <c r="BU180" i="12"/>
  <c r="BY180" i="12"/>
  <c r="CC180" i="12"/>
  <c r="CG180" i="12"/>
  <c r="CK180" i="12"/>
  <c r="CO180" i="12"/>
  <c r="CS180" i="12"/>
  <c r="CW180" i="12"/>
  <c r="DA180" i="12"/>
  <c r="M180" i="12"/>
  <c r="Q180" i="12"/>
  <c r="U180" i="12"/>
  <c r="Y180" i="12"/>
  <c r="AC180" i="12"/>
  <c r="AG180" i="12"/>
  <c r="AK180" i="12"/>
  <c r="AO180" i="12"/>
  <c r="AS180" i="12"/>
  <c r="AW180" i="12"/>
  <c r="BA180" i="12"/>
  <c r="BC180" i="12"/>
  <c r="BG180" i="12"/>
  <c r="BK180" i="12"/>
  <c r="BO180" i="12"/>
  <c r="BS180" i="12"/>
  <c r="BW180" i="12"/>
  <c r="CA180" i="12"/>
  <c r="CE180" i="12"/>
  <c r="CI180" i="12"/>
  <c r="CM180" i="12"/>
  <c r="CQ180" i="12"/>
  <c r="CU180" i="12"/>
  <c r="CY180" i="12"/>
  <c r="DC180" i="12"/>
  <c r="L181" i="12"/>
  <c r="N181" i="12"/>
  <c r="P181" i="12"/>
  <c r="R181" i="12"/>
  <c r="T181" i="12"/>
  <c r="V181" i="12"/>
  <c r="X181" i="12"/>
  <c r="Z181" i="12"/>
  <c r="AB181" i="12"/>
  <c r="AD181" i="12"/>
  <c r="AF181" i="12"/>
  <c r="AH181" i="12"/>
  <c r="AJ181" i="12"/>
  <c r="AL181" i="12"/>
  <c r="AN181" i="12"/>
  <c r="AP181" i="12"/>
  <c r="AR181" i="12"/>
  <c r="AT181" i="12"/>
  <c r="AV181" i="12"/>
  <c r="AX181" i="12"/>
  <c r="AZ181" i="12"/>
  <c r="BB181" i="12"/>
  <c r="BD181" i="12"/>
  <c r="BF181" i="12"/>
  <c r="BH181" i="12"/>
  <c r="BJ181" i="12"/>
  <c r="BL181" i="12"/>
  <c r="BN181" i="12"/>
  <c r="BP181" i="12"/>
  <c r="BR181" i="12"/>
  <c r="BT181" i="12"/>
  <c r="BV181" i="12"/>
  <c r="BX181" i="12"/>
  <c r="BZ181" i="12"/>
  <c r="CB181" i="12"/>
  <c r="CD181" i="12"/>
  <c r="CF181" i="12"/>
  <c r="CH181" i="12"/>
  <c r="CJ181" i="12"/>
  <c r="CL181" i="12"/>
  <c r="CN181" i="12"/>
  <c r="CP181" i="12"/>
  <c r="CR181" i="12"/>
  <c r="CT181" i="12"/>
  <c r="CV181" i="12"/>
  <c r="CX181" i="12"/>
  <c r="CZ181" i="12"/>
  <c r="DB181" i="12"/>
  <c r="M181" i="12"/>
  <c r="Q181" i="12"/>
  <c r="W181" i="12"/>
  <c r="AA181" i="12"/>
  <c r="AE181" i="12"/>
  <c r="AI181" i="12"/>
  <c r="AM181" i="12"/>
  <c r="AO181" i="12"/>
  <c r="AS181" i="12"/>
  <c r="AU181" i="12"/>
  <c r="AY181" i="12"/>
  <c r="BC181" i="12"/>
  <c r="BG181" i="12"/>
  <c r="BK181" i="12"/>
  <c r="BO181" i="12"/>
  <c r="BU181" i="12"/>
  <c r="BY181" i="12"/>
  <c r="CC181" i="12"/>
  <c r="CG181" i="12"/>
  <c r="CK181" i="12"/>
  <c r="CO181" i="12"/>
  <c r="CS181" i="12"/>
  <c r="CW181" i="12"/>
  <c r="DA181" i="12"/>
  <c r="O181" i="12"/>
  <c r="S181" i="12"/>
  <c r="U181" i="12"/>
  <c r="Y181" i="12"/>
  <c r="AC181" i="12"/>
  <c r="AG181" i="12"/>
  <c r="AK181" i="12"/>
  <c r="AQ181" i="12"/>
  <c r="AW181" i="12"/>
  <c r="BA181" i="12"/>
  <c r="BE181" i="12"/>
  <c r="BI181" i="12"/>
  <c r="BM181" i="12"/>
  <c r="BQ181" i="12"/>
  <c r="BS181" i="12"/>
  <c r="BW181" i="12"/>
  <c r="CA181" i="12"/>
  <c r="CE181" i="12"/>
  <c r="CI181" i="12"/>
  <c r="CM181" i="12"/>
  <c r="CQ181" i="12"/>
  <c r="CU181" i="12"/>
  <c r="CY181" i="12"/>
  <c r="DC181" i="12"/>
  <c r="L182" i="12"/>
  <c r="N182" i="12"/>
  <c r="P182" i="12"/>
  <c r="R182" i="12"/>
  <c r="T182" i="12"/>
  <c r="V182" i="12"/>
  <c r="X182" i="12"/>
  <c r="Z182" i="12"/>
  <c r="AB182" i="12"/>
  <c r="AD182" i="12"/>
  <c r="AF182" i="12"/>
  <c r="AH182" i="12"/>
  <c r="AJ182" i="12"/>
  <c r="AL182" i="12"/>
  <c r="AN182" i="12"/>
  <c r="AP182" i="12"/>
  <c r="AR182" i="12"/>
  <c r="AT182" i="12"/>
  <c r="AV182" i="12"/>
  <c r="AX182" i="12"/>
  <c r="AZ182" i="12"/>
  <c r="BB182" i="12"/>
  <c r="BD182" i="12"/>
  <c r="BF182" i="12"/>
  <c r="BH182" i="12"/>
  <c r="BJ182" i="12"/>
  <c r="BL182" i="12"/>
  <c r="BN182" i="12"/>
  <c r="BP182" i="12"/>
  <c r="BR182" i="12"/>
  <c r="BT182" i="12"/>
  <c r="BV182" i="12"/>
  <c r="BX182" i="12"/>
  <c r="BZ182" i="12"/>
  <c r="CB182" i="12"/>
  <c r="CD182" i="12"/>
  <c r="CF182" i="12"/>
  <c r="CH182" i="12"/>
  <c r="CJ182" i="12"/>
  <c r="CL182" i="12"/>
  <c r="CN182" i="12"/>
  <c r="CP182" i="12"/>
  <c r="CR182" i="12"/>
  <c r="CT182" i="12"/>
  <c r="CV182" i="12"/>
  <c r="CX182" i="12"/>
  <c r="CZ182" i="12"/>
  <c r="DB182" i="12"/>
  <c r="M182" i="12"/>
  <c r="Q182" i="12"/>
  <c r="U182" i="12"/>
  <c r="Y182" i="12"/>
  <c r="AE182" i="12"/>
  <c r="AI182" i="12"/>
  <c r="AM182" i="12"/>
  <c r="AQ182" i="12"/>
  <c r="AU182" i="12"/>
  <c r="AY182" i="12"/>
  <c r="BC182" i="12"/>
  <c r="BG182" i="12"/>
  <c r="BM182" i="12"/>
  <c r="BQ182" i="12"/>
  <c r="BU182" i="12"/>
  <c r="BY182" i="12"/>
  <c r="CC182" i="12"/>
  <c r="CG182" i="12"/>
  <c r="CK182" i="12"/>
  <c r="CO182" i="12"/>
  <c r="CS182" i="12"/>
  <c r="CW182" i="12"/>
  <c r="DC182" i="12"/>
  <c r="O182" i="12"/>
  <c r="S182" i="12"/>
  <c r="W182" i="12"/>
  <c r="AA182" i="12"/>
  <c r="AC182" i="12"/>
  <c r="AG182" i="12"/>
  <c r="AK182" i="12"/>
  <c r="AO182" i="12"/>
  <c r="AS182" i="12"/>
  <c r="AW182" i="12"/>
  <c r="BA182" i="12"/>
  <c r="BE182" i="12"/>
  <c r="BI182" i="12"/>
  <c r="BK182" i="12"/>
  <c r="BO182" i="12"/>
  <c r="BS182" i="12"/>
  <c r="BW182" i="12"/>
  <c r="CA182" i="12"/>
  <c r="CE182" i="12"/>
  <c r="CI182" i="12"/>
  <c r="CM182" i="12"/>
  <c r="CQ182" i="12"/>
  <c r="CU182" i="12"/>
  <c r="CY182" i="12"/>
  <c r="DA182" i="12"/>
  <c r="L183" i="12"/>
  <c r="N183" i="12"/>
  <c r="P183" i="12"/>
  <c r="R183" i="12"/>
  <c r="T183" i="12"/>
  <c r="V183" i="12"/>
  <c r="X183" i="12"/>
  <c r="Z183" i="12"/>
  <c r="AB183" i="12"/>
  <c r="AD183" i="12"/>
  <c r="AF183" i="12"/>
  <c r="AH183" i="12"/>
  <c r="AJ183" i="12"/>
  <c r="AL183" i="12"/>
  <c r="AN183" i="12"/>
  <c r="AP183" i="12"/>
  <c r="AR183" i="12"/>
  <c r="AT183" i="12"/>
  <c r="AV183" i="12"/>
  <c r="AX183" i="12"/>
  <c r="AZ183" i="12"/>
  <c r="BB183" i="12"/>
  <c r="BD183" i="12"/>
  <c r="BF183" i="12"/>
  <c r="BH183" i="12"/>
  <c r="BJ183" i="12"/>
  <c r="BL183" i="12"/>
  <c r="BN183" i="12"/>
  <c r="BP183" i="12"/>
  <c r="BR183" i="12"/>
  <c r="BT183" i="12"/>
  <c r="BV183" i="12"/>
  <c r="BX183" i="12"/>
  <c r="BZ183" i="12"/>
  <c r="CB183" i="12"/>
  <c r="CD183" i="12"/>
  <c r="CF183" i="12"/>
  <c r="CH183" i="12"/>
  <c r="CJ183" i="12"/>
  <c r="CL183" i="12"/>
  <c r="CN183" i="12"/>
  <c r="CP183" i="12"/>
  <c r="CR183" i="12"/>
  <c r="CT183" i="12"/>
  <c r="CV183" i="12"/>
  <c r="CX183" i="12"/>
  <c r="CZ183" i="12"/>
  <c r="DB183" i="12"/>
  <c r="O183" i="12"/>
  <c r="S183" i="12"/>
  <c r="W183" i="12"/>
  <c r="AA183" i="12"/>
  <c r="AE183" i="12"/>
  <c r="AI183" i="12"/>
  <c r="AM183" i="12"/>
  <c r="AQ183" i="12"/>
  <c r="AU183" i="12"/>
  <c r="AY183" i="12"/>
  <c r="BC183" i="12"/>
  <c r="BG183" i="12"/>
  <c r="BK183" i="12"/>
  <c r="BO183" i="12"/>
  <c r="BS183" i="12"/>
  <c r="BW183" i="12"/>
  <c r="CA183" i="12"/>
  <c r="CE183" i="12"/>
  <c r="CI183" i="12"/>
  <c r="CM183" i="12"/>
  <c r="CQ183" i="12"/>
  <c r="CU183" i="12"/>
  <c r="CY183" i="12"/>
  <c r="DC183" i="12"/>
  <c r="M183" i="12"/>
  <c r="Q183" i="12"/>
  <c r="U183" i="12"/>
  <c r="Y183" i="12"/>
  <c r="AC183" i="12"/>
  <c r="AG183" i="12"/>
  <c r="AK183" i="12"/>
  <c r="AO183" i="12"/>
  <c r="AS183" i="12"/>
  <c r="AW183" i="12"/>
  <c r="BA183" i="12"/>
  <c r="BE183" i="12"/>
  <c r="BI183" i="12"/>
  <c r="BM183" i="12"/>
  <c r="BQ183" i="12"/>
  <c r="BU183" i="12"/>
  <c r="BY183" i="12"/>
  <c r="CC183" i="12"/>
  <c r="CG183" i="12"/>
  <c r="CK183" i="12"/>
  <c r="CO183" i="12"/>
  <c r="CS183" i="12"/>
  <c r="CW183" i="12"/>
  <c r="DA183" i="12"/>
  <c r="L184" i="12"/>
  <c r="N184" i="12"/>
  <c r="P184" i="12"/>
  <c r="R184" i="12"/>
  <c r="T184" i="12"/>
  <c r="V184" i="12"/>
  <c r="X184" i="12"/>
  <c r="Z184" i="12"/>
  <c r="AB184" i="12"/>
  <c r="AD184" i="12"/>
  <c r="AF184" i="12"/>
  <c r="AH184" i="12"/>
  <c r="AJ184" i="12"/>
  <c r="AL184" i="12"/>
  <c r="AN184" i="12"/>
  <c r="AP184" i="12"/>
  <c r="AR184" i="12"/>
  <c r="AT184" i="12"/>
  <c r="AV184" i="12"/>
  <c r="AX184" i="12"/>
  <c r="AZ184" i="12"/>
  <c r="BB184" i="12"/>
  <c r="BD184" i="12"/>
  <c r="BF184" i="12"/>
  <c r="BH184" i="12"/>
  <c r="BJ184" i="12"/>
  <c r="BL184" i="12"/>
  <c r="BN184" i="12"/>
  <c r="BP184" i="12"/>
  <c r="BR184" i="12"/>
  <c r="BT184" i="12"/>
  <c r="BV184" i="12"/>
  <c r="BX184" i="12"/>
  <c r="BZ184" i="12"/>
  <c r="CB184" i="12"/>
  <c r="CD184" i="12"/>
  <c r="CF184" i="12"/>
  <c r="CH184" i="12"/>
  <c r="CJ184" i="12"/>
  <c r="CL184" i="12"/>
  <c r="CN184" i="12"/>
  <c r="CP184" i="12"/>
  <c r="CR184" i="12"/>
  <c r="CT184" i="12"/>
  <c r="CV184" i="12"/>
  <c r="CX184" i="12"/>
  <c r="CZ184" i="12"/>
  <c r="DB184" i="12"/>
  <c r="O184" i="12"/>
  <c r="S184" i="12"/>
  <c r="W184" i="12"/>
  <c r="AA184" i="12"/>
  <c r="AE184" i="12"/>
  <c r="AI184" i="12"/>
  <c r="AM184" i="12"/>
  <c r="AQ184" i="12"/>
  <c r="AU184" i="12"/>
  <c r="AY184" i="12"/>
  <c r="BC184" i="12"/>
  <c r="BG184" i="12"/>
  <c r="BK184" i="12"/>
  <c r="BO184" i="12"/>
  <c r="BS184" i="12"/>
  <c r="BW184" i="12"/>
  <c r="CA184" i="12"/>
  <c r="CE184" i="12"/>
  <c r="CG184" i="12"/>
  <c r="CK184" i="12"/>
  <c r="CO184" i="12"/>
  <c r="CS184" i="12"/>
  <c r="CW184" i="12"/>
  <c r="DA184" i="12"/>
  <c r="M184" i="12"/>
  <c r="Q184" i="12"/>
  <c r="U184" i="12"/>
  <c r="Y184" i="12"/>
  <c r="AC184" i="12"/>
  <c r="AG184" i="12"/>
  <c r="AK184" i="12"/>
  <c r="AO184" i="12"/>
  <c r="AS184" i="12"/>
  <c r="AW184" i="12"/>
  <c r="BA184" i="12"/>
  <c r="BE184" i="12"/>
  <c r="BI184" i="12"/>
  <c r="BM184" i="12"/>
  <c r="BQ184" i="12"/>
  <c r="BU184" i="12"/>
  <c r="BY184" i="12"/>
  <c r="CC184" i="12"/>
  <c r="CI184" i="12"/>
  <c r="CM184" i="12"/>
  <c r="CQ184" i="12"/>
  <c r="CU184" i="12"/>
  <c r="CY184" i="12"/>
  <c r="DC184" i="12"/>
  <c r="L185" i="12"/>
  <c r="N185" i="12"/>
  <c r="P185" i="12"/>
  <c r="R185" i="12"/>
  <c r="T185" i="12"/>
  <c r="V185" i="12"/>
  <c r="X185" i="12"/>
  <c r="Z185" i="12"/>
  <c r="AB185" i="12"/>
  <c r="AD185" i="12"/>
  <c r="AF185" i="12"/>
  <c r="AH185" i="12"/>
  <c r="AJ185" i="12"/>
  <c r="AL185" i="12"/>
  <c r="AN185" i="12"/>
  <c r="AP185" i="12"/>
  <c r="AR185" i="12"/>
  <c r="AT185" i="12"/>
  <c r="AV185" i="12"/>
  <c r="AX185" i="12"/>
  <c r="AZ185" i="12"/>
  <c r="BB185" i="12"/>
  <c r="BD185" i="12"/>
  <c r="BF185" i="12"/>
  <c r="BH185" i="12"/>
  <c r="BJ185" i="12"/>
  <c r="BL185" i="12"/>
  <c r="BN185" i="12"/>
  <c r="BP185" i="12"/>
  <c r="BR185" i="12"/>
  <c r="BT185" i="12"/>
  <c r="BV185" i="12"/>
  <c r="BX185" i="12"/>
  <c r="BZ185" i="12"/>
  <c r="CB185" i="12"/>
  <c r="CD185" i="12"/>
  <c r="CF185" i="12"/>
  <c r="CH185" i="12"/>
  <c r="CJ185" i="12"/>
  <c r="CL185" i="12"/>
  <c r="CN185" i="12"/>
  <c r="CP185" i="12"/>
  <c r="CR185" i="12"/>
  <c r="CT185" i="12"/>
  <c r="CV185" i="12"/>
  <c r="CX185" i="12"/>
  <c r="CZ185" i="12"/>
  <c r="DB185" i="12"/>
  <c r="M185" i="12"/>
  <c r="O185" i="12"/>
  <c r="S185" i="12"/>
  <c r="W185" i="12"/>
  <c r="AA185" i="12"/>
  <c r="AE185" i="12"/>
  <c r="AK185" i="12"/>
  <c r="AO185" i="12"/>
  <c r="AS185" i="12"/>
  <c r="AW185" i="12"/>
  <c r="BA185" i="12"/>
  <c r="BC185" i="12"/>
  <c r="BG185" i="12"/>
  <c r="BM185" i="12"/>
  <c r="BQ185" i="12"/>
  <c r="BU185" i="12"/>
  <c r="BY185" i="12"/>
  <c r="CC185" i="12"/>
  <c r="CG185" i="12"/>
  <c r="CK185" i="12"/>
  <c r="CO185" i="12"/>
  <c r="CS185" i="12"/>
  <c r="CW185" i="12"/>
  <c r="DA185" i="12"/>
  <c r="Q185" i="12"/>
  <c r="U185" i="12"/>
  <c r="Y185" i="12"/>
  <c r="AC185" i="12"/>
  <c r="AG185" i="12"/>
  <c r="AI185" i="12"/>
  <c r="AM185" i="12"/>
  <c r="AQ185" i="12"/>
  <c r="AU185" i="12"/>
  <c r="AY185" i="12"/>
  <c r="BE185" i="12"/>
  <c r="BI185" i="12"/>
  <c r="BK185" i="12"/>
  <c r="BO185" i="12"/>
  <c r="BS185" i="12"/>
  <c r="BW185" i="12"/>
  <c r="CA185" i="12"/>
  <c r="CE185" i="12"/>
  <c r="CI185" i="12"/>
  <c r="CM185" i="12"/>
  <c r="CQ185" i="12"/>
  <c r="CU185" i="12"/>
  <c r="CY185" i="12"/>
  <c r="DC185" i="12"/>
  <c r="L186" i="12"/>
  <c r="N186" i="12"/>
  <c r="P186" i="12"/>
  <c r="R186" i="12"/>
  <c r="T186" i="12"/>
  <c r="V186" i="12"/>
  <c r="X186" i="12"/>
  <c r="Z186" i="12"/>
  <c r="AB186" i="12"/>
  <c r="AD186" i="12"/>
  <c r="AF186" i="12"/>
  <c r="AH186" i="12"/>
  <c r="AJ186" i="12"/>
  <c r="AL186" i="12"/>
  <c r="AN186" i="12"/>
  <c r="AP186" i="12"/>
  <c r="AR186" i="12"/>
  <c r="AT186" i="12"/>
  <c r="AV186" i="12"/>
  <c r="AX186" i="12"/>
  <c r="AZ186" i="12"/>
  <c r="BB186" i="12"/>
  <c r="BD186" i="12"/>
  <c r="BF186" i="12"/>
  <c r="BH186" i="12"/>
  <c r="BJ186" i="12"/>
  <c r="BL186" i="12"/>
  <c r="BN186" i="12"/>
  <c r="BP186" i="12"/>
  <c r="BR186" i="12"/>
  <c r="BT186" i="12"/>
  <c r="BV186" i="12"/>
  <c r="BX186" i="12"/>
  <c r="BZ186" i="12"/>
  <c r="CB186" i="12"/>
  <c r="CD186" i="12"/>
  <c r="CF186" i="12"/>
  <c r="CH186" i="12"/>
  <c r="CJ186" i="12"/>
  <c r="CL186" i="12"/>
  <c r="CN186" i="12"/>
  <c r="CP186" i="12"/>
  <c r="CR186" i="12"/>
  <c r="CT186" i="12"/>
  <c r="CV186" i="12"/>
  <c r="CX186" i="12"/>
  <c r="CZ186" i="12"/>
  <c r="DB186" i="12"/>
  <c r="O186" i="12"/>
  <c r="Q186" i="12"/>
  <c r="U186" i="12"/>
  <c r="AA186" i="12"/>
  <c r="AE186" i="12"/>
  <c r="AI186" i="12"/>
  <c r="AM186" i="12"/>
  <c r="AQ186" i="12"/>
  <c r="AU186" i="12"/>
  <c r="AY186" i="12"/>
  <c r="BC186" i="12"/>
  <c r="BI186" i="12"/>
  <c r="BM186" i="12"/>
  <c r="BQ186" i="12"/>
  <c r="BU186" i="12"/>
  <c r="BY186" i="12"/>
  <c r="CC186" i="12"/>
  <c r="CG186" i="12"/>
  <c r="CK186" i="12"/>
  <c r="CO186" i="12"/>
  <c r="CS186" i="12"/>
  <c r="CW186" i="12"/>
  <c r="DA186" i="12"/>
  <c r="DC186" i="12"/>
  <c r="M186" i="12"/>
  <c r="S186" i="12"/>
  <c r="W186" i="12"/>
  <c r="Y186" i="12"/>
  <c r="AC186" i="12"/>
  <c r="AG186" i="12"/>
  <c r="AK186" i="12"/>
  <c r="AO186" i="12"/>
  <c r="AS186" i="12"/>
  <c r="AW186" i="12"/>
  <c r="BA186" i="12"/>
  <c r="BE186" i="12"/>
  <c r="BG186" i="12"/>
  <c r="BK186" i="12"/>
  <c r="BO186" i="12"/>
  <c r="BS186" i="12"/>
  <c r="BW186" i="12"/>
  <c r="CA186" i="12"/>
  <c r="CE186" i="12"/>
  <c r="CI186" i="12"/>
  <c r="CM186" i="12"/>
  <c r="CQ186" i="12"/>
  <c r="CU186" i="12"/>
  <c r="CY186" i="12"/>
  <c r="L187" i="12"/>
  <c r="N187" i="12"/>
  <c r="P187" i="12"/>
  <c r="R187" i="12"/>
  <c r="T187" i="12"/>
  <c r="V187" i="12"/>
  <c r="X187" i="12"/>
  <c r="Z187" i="12"/>
  <c r="AB187" i="12"/>
  <c r="AD187" i="12"/>
  <c r="AF187" i="12"/>
  <c r="AH187" i="12"/>
  <c r="AJ187" i="12"/>
  <c r="AL187" i="12"/>
  <c r="AN187" i="12"/>
  <c r="AP187" i="12"/>
  <c r="AR187" i="12"/>
  <c r="AT187" i="12"/>
  <c r="AV187" i="12"/>
  <c r="AX187" i="12"/>
  <c r="AZ187" i="12"/>
  <c r="BB187" i="12"/>
  <c r="BD187" i="12"/>
  <c r="BF187" i="12"/>
  <c r="BH187" i="12"/>
  <c r="BJ187" i="12"/>
  <c r="BL187" i="12"/>
  <c r="BN187" i="12"/>
  <c r="BP187" i="12"/>
  <c r="BR187" i="12"/>
  <c r="BT187" i="12"/>
  <c r="BV187" i="12"/>
  <c r="BX187" i="12"/>
  <c r="BZ187" i="12"/>
  <c r="CB187" i="12"/>
  <c r="CD187" i="12"/>
  <c r="CF187" i="12"/>
  <c r="CH187" i="12"/>
  <c r="CJ187" i="12"/>
  <c r="CL187" i="12"/>
  <c r="CN187" i="12"/>
  <c r="CP187" i="12"/>
  <c r="CR187" i="12"/>
  <c r="CT187" i="12"/>
  <c r="CV187" i="12"/>
  <c r="CX187" i="12"/>
  <c r="CZ187" i="12"/>
  <c r="DB187" i="12"/>
  <c r="O187" i="12"/>
  <c r="S187" i="12"/>
  <c r="W187" i="12"/>
  <c r="AA187" i="12"/>
  <c r="AE187" i="12"/>
  <c r="AI187" i="12"/>
  <c r="AM187" i="12"/>
  <c r="AQ187" i="12"/>
  <c r="AU187" i="12"/>
  <c r="AY187" i="12"/>
  <c r="BC187" i="12"/>
  <c r="BG187" i="12"/>
  <c r="BK187" i="12"/>
  <c r="BO187" i="12"/>
  <c r="BS187" i="12"/>
  <c r="BW187" i="12"/>
  <c r="CA187" i="12"/>
  <c r="CE187" i="12"/>
  <c r="CI187" i="12"/>
  <c r="CM187" i="12"/>
  <c r="CQ187" i="12"/>
  <c r="CU187" i="12"/>
  <c r="CY187" i="12"/>
  <c r="M187" i="12"/>
  <c r="Q187" i="12"/>
  <c r="U187" i="12"/>
  <c r="Y187" i="12"/>
  <c r="AC187" i="12"/>
  <c r="AG187" i="12"/>
  <c r="AK187" i="12"/>
  <c r="AO187" i="12"/>
  <c r="AS187" i="12"/>
  <c r="AW187" i="12"/>
  <c r="BA187" i="12"/>
  <c r="BE187" i="12"/>
  <c r="BI187" i="12"/>
  <c r="BM187" i="12"/>
  <c r="BQ187" i="12"/>
  <c r="BU187" i="12"/>
  <c r="BY187" i="12"/>
  <c r="CC187" i="12"/>
  <c r="CG187" i="12"/>
  <c r="CK187" i="12"/>
  <c r="CO187" i="12"/>
  <c r="CS187" i="12"/>
  <c r="CW187" i="12"/>
  <c r="DA187" i="12"/>
  <c r="DC187" i="12"/>
  <c r="L188" i="12"/>
  <c r="N188" i="12"/>
  <c r="P188" i="12"/>
  <c r="R188" i="12"/>
  <c r="T188" i="12"/>
  <c r="V188" i="12"/>
  <c r="X188" i="12"/>
  <c r="Z188" i="12"/>
  <c r="AB188" i="12"/>
  <c r="AD188" i="12"/>
  <c r="AF188" i="12"/>
  <c r="AH188" i="12"/>
  <c r="AJ188" i="12"/>
  <c r="AL188" i="12"/>
  <c r="AN188" i="12"/>
  <c r="AP188" i="12"/>
  <c r="AR188" i="12"/>
  <c r="AT188" i="12"/>
  <c r="AV188" i="12"/>
  <c r="AX188" i="12"/>
  <c r="AZ188" i="12"/>
  <c r="BB188" i="12"/>
  <c r="BD188" i="12"/>
  <c r="BF188" i="12"/>
  <c r="BH188" i="12"/>
  <c r="BJ188" i="12"/>
  <c r="BL188" i="12"/>
  <c r="BN188" i="12"/>
  <c r="BP188" i="12"/>
  <c r="BR188" i="12"/>
  <c r="BT188" i="12"/>
  <c r="BV188" i="12"/>
  <c r="BX188" i="12"/>
  <c r="BZ188" i="12"/>
  <c r="CB188" i="12"/>
  <c r="CD188" i="12"/>
  <c r="CF188" i="12"/>
  <c r="CH188" i="12"/>
  <c r="CJ188" i="12"/>
  <c r="CL188" i="12"/>
  <c r="CN188" i="12"/>
  <c r="CP188" i="12"/>
  <c r="CR188" i="12"/>
  <c r="CT188" i="12"/>
  <c r="CV188" i="12"/>
  <c r="CX188" i="12"/>
  <c r="CZ188" i="12"/>
  <c r="DB188" i="12"/>
  <c r="M188" i="12"/>
  <c r="Q188" i="12"/>
  <c r="U188" i="12"/>
  <c r="Y188" i="12"/>
  <c r="AC188" i="12"/>
  <c r="AG188" i="12"/>
  <c r="AK188" i="12"/>
  <c r="AO188" i="12"/>
  <c r="AS188" i="12"/>
  <c r="AW188" i="12"/>
  <c r="BC188" i="12"/>
  <c r="BG188" i="12"/>
  <c r="BK188" i="12"/>
  <c r="BO188" i="12"/>
  <c r="BS188" i="12"/>
  <c r="BW188" i="12"/>
  <c r="CA188" i="12"/>
  <c r="CE188" i="12"/>
  <c r="CI188" i="12"/>
  <c r="CM188" i="12"/>
  <c r="CS188" i="12"/>
  <c r="CW188" i="12"/>
  <c r="DA188" i="12"/>
  <c r="O188" i="12"/>
  <c r="S188" i="12"/>
  <c r="W188" i="12"/>
  <c r="AA188" i="12"/>
  <c r="AE188" i="12"/>
  <c r="AI188" i="12"/>
  <c r="AM188" i="12"/>
  <c r="AQ188" i="12"/>
  <c r="AU188" i="12"/>
  <c r="AY188" i="12"/>
  <c r="BA188" i="12"/>
  <c r="BE188" i="12"/>
  <c r="BI188" i="12"/>
  <c r="BM188" i="12"/>
  <c r="BQ188" i="12"/>
  <c r="BU188" i="12"/>
  <c r="BY188" i="12"/>
  <c r="CC188" i="12"/>
  <c r="CG188" i="12"/>
  <c r="CK188" i="12"/>
  <c r="CO188" i="12"/>
  <c r="CQ188" i="12"/>
  <c r="CU188" i="12"/>
  <c r="CY188" i="12"/>
  <c r="DC188" i="12"/>
  <c r="L189" i="12"/>
  <c r="N189" i="12"/>
  <c r="P189" i="12"/>
  <c r="R189" i="12"/>
  <c r="T189" i="12"/>
  <c r="V189" i="12"/>
  <c r="X189" i="12"/>
  <c r="Z189" i="12"/>
  <c r="AB189" i="12"/>
  <c r="AD189" i="12"/>
  <c r="AF189" i="12"/>
  <c r="AH189" i="12"/>
  <c r="AJ189" i="12"/>
  <c r="AL189" i="12"/>
  <c r="AN189" i="12"/>
  <c r="AP189" i="12"/>
  <c r="AR189" i="12"/>
  <c r="AT189" i="12"/>
  <c r="AV189" i="12"/>
  <c r="AX189" i="12"/>
  <c r="AZ189" i="12"/>
  <c r="BB189" i="12"/>
  <c r="BD189" i="12"/>
  <c r="BF189" i="12"/>
  <c r="BH189" i="12"/>
  <c r="BJ189" i="12"/>
  <c r="BL189" i="12"/>
  <c r="BN189" i="12"/>
  <c r="BP189" i="12"/>
  <c r="BR189" i="12"/>
  <c r="BT189" i="12"/>
  <c r="BV189" i="12"/>
  <c r="BX189" i="12"/>
  <c r="BZ189" i="12"/>
  <c r="CB189" i="12"/>
  <c r="CD189" i="12"/>
  <c r="CF189" i="12"/>
  <c r="CH189" i="12"/>
  <c r="CJ189" i="12"/>
  <c r="CL189" i="12"/>
  <c r="CN189" i="12"/>
  <c r="CP189" i="12"/>
  <c r="CR189" i="12"/>
  <c r="CT189" i="12"/>
  <c r="CV189" i="12"/>
  <c r="CX189" i="12"/>
  <c r="CZ189" i="12"/>
  <c r="DB189" i="12"/>
  <c r="M189" i="12"/>
  <c r="Q189" i="12"/>
  <c r="U189" i="12"/>
  <c r="Y189" i="12"/>
  <c r="AC189" i="12"/>
  <c r="AG189" i="12"/>
  <c r="AI189" i="12"/>
  <c r="AM189" i="12"/>
  <c r="AQ189" i="12"/>
  <c r="AU189" i="12"/>
  <c r="BG189" i="12"/>
  <c r="BK189" i="12"/>
  <c r="BO189" i="12"/>
  <c r="BS189" i="12"/>
  <c r="BW189" i="12"/>
  <c r="CA189" i="12"/>
  <c r="CE189" i="12"/>
  <c r="CI189" i="12"/>
  <c r="CM189" i="12"/>
  <c r="CQ189" i="12"/>
  <c r="CU189" i="12"/>
  <c r="CY189" i="12"/>
  <c r="DC189" i="12"/>
  <c r="O189" i="12"/>
  <c r="S189" i="12"/>
  <c r="W189" i="12"/>
  <c r="AA189" i="12"/>
  <c r="AE189" i="12"/>
  <c r="AK189" i="12"/>
  <c r="AO189" i="12"/>
  <c r="AS189" i="12"/>
  <c r="AW189" i="12"/>
  <c r="AY189" i="12"/>
  <c r="BA189" i="12"/>
  <c r="BC189" i="12"/>
  <c r="BE189" i="12"/>
  <c r="BI189" i="12"/>
  <c r="BM189" i="12"/>
  <c r="BQ189" i="12"/>
  <c r="BU189" i="12"/>
  <c r="BY189" i="12"/>
  <c r="CC189" i="12"/>
  <c r="CG189" i="12"/>
  <c r="CK189" i="12"/>
  <c r="CO189" i="12"/>
  <c r="CS189" i="12"/>
  <c r="CW189" i="12"/>
  <c r="DA189" i="12"/>
  <c r="L190" i="12"/>
  <c r="N190" i="12"/>
  <c r="P190" i="12"/>
  <c r="R190" i="12"/>
  <c r="T190" i="12"/>
  <c r="V190" i="12"/>
  <c r="X190" i="12"/>
  <c r="Z190" i="12"/>
  <c r="AB190" i="12"/>
  <c r="AD190" i="12"/>
  <c r="AF190" i="12"/>
  <c r="AH190" i="12"/>
  <c r="AJ190" i="12"/>
  <c r="AL190" i="12"/>
  <c r="AN190" i="12"/>
  <c r="AP190" i="12"/>
  <c r="AR190" i="12"/>
  <c r="AT190" i="12"/>
  <c r="AV190" i="12"/>
  <c r="AX190" i="12"/>
  <c r="AZ190" i="12"/>
  <c r="BB190" i="12"/>
  <c r="BD190" i="12"/>
  <c r="BF190" i="12"/>
  <c r="BH190" i="12"/>
  <c r="BJ190" i="12"/>
  <c r="BL190" i="12"/>
  <c r="BN190" i="12"/>
  <c r="BP190" i="12"/>
  <c r="BR190" i="12"/>
  <c r="BT190" i="12"/>
  <c r="BV190" i="12"/>
  <c r="BX190" i="12"/>
  <c r="BZ190" i="12"/>
  <c r="CB190" i="12"/>
  <c r="CD190" i="12"/>
  <c r="CF190" i="12"/>
  <c r="CH190" i="12"/>
  <c r="CJ190" i="12"/>
  <c r="CL190" i="12"/>
  <c r="CN190" i="12"/>
  <c r="CP190" i="12"/>
  <c r="CR190" i="12"/>
  <c r="CT190" i="12"/>
  <c r="CV190" i="12"/>
  <c r="CX190" i="12"/>
  <c r="CZ190" i="12"/>
  <c r="DB190" i="12"/>
  <c r="M190" i="12"/>
  <c r="O190" i="12"/>
  <c r="Q190" i="12"/>
  <c r="S190" i="12"/>
  <c r="U190" i="12"/>
  <c r="W190" i="12"/>
  <c r="Y190" i="12"/>
  <c r="AA190" i="12"/>
  <c r="AC190" i="12"/>
  <c r="AE190" i="12"/>
  <c r="AG190" i="12"/>
  <c r="AI190" i="12"/>
  <c r="AK190" i="12"/>
  <c r="AM190" i="12"/>
  <c r="AO190" i="12"/>
  <c r="AQ190" i="12"/>
  <c r="AS190" i="12"/>
  <c r="AU190" i="12"/>
  <c r="AW190" i="12"/>
  <c r="AY190" i="12"/>
  <c r="BA190" i="12"/>
  <c r="BC190" i="12"/>
  <c r="BE190" i="12"/>
  <c r="BG190" i="12"/>
  <c r="BI190" i="12"/>
  <c r="BK190" i="12"/>
  <c r="BM190" i="12"/>
  <c r="BO190" i="12"/>
  <c r="BQ190" i="12"/>
  <c r="BS190" i="12"/>
  <c r="BU190" i="12"/>
  <c r="BW190" i="12"/>
  <c r="BY190" i="12"/>
  <c r="CA190" i="12"/>
  <c r="CC190" i="12"/>
  <c r="CE190" i="12"/>
  <c r="CG190" i="12"/>
  <c r="CI190" i="12"/>
  <c r="CK190" i="12"/>
  <c r="CM190" i="12"/>
  <c r="CO190" i="12"/>
  <c r="CQ190" i="12"/>
  <c r="CS190" i="12"/>
  <c r="CU190" i="12"/>
  <c r="CW190" i="12"/>
  <c r="CY190" i="12"/>
  <c r="DA190" i="12"/>
  <c r="DC190" i="12"/>
  <c r="L191" i="12"/>
  <c r="N191" i="12"/>
  <c r="P191" i="12"/>
  <c r="R191" i="12"/>
  <c r="T191" i="12"/>
  <c r="V191" i="12"/>
  <c r="X191" i="12"/>
  <c r="Z191" i="12"/>
  <c r="AB191" i="12"/>
  <c r="AD191" i="12"/>
  <c r="AF191" i="12"/>
  <c r="AH191" i="12"/>
  <c r="AJ191" i="12"/>
  <c r="AL191" i="12"/>
  <c r="AN191" i="12"/>
  <c r="AP191" i="12"/>
  <c r="AR191" i="12"/>
  <c r="AT191" i="12"/>
  <c r="AV191" i="12"/>
  <c r="AX191" i="12"/>
  <c r="AZ191" i="12"/>
  <c r="BB191" i="12"/>
  <c r="BD191" i="12"/>
  <c r="BF191" i="12"/>
  <c r="BH191" i="12"/>
  <c r="BJ191" i="12"/>
  <c r="BL191" i="12"/>
  <c r="BN191" i="12"/>
  <c r="BP191" i="12"/>
  <c r="BR191" i="12"/>
  <c r="BT191" i="12"/>
  <c r="BV191" i="12"/>
  <c r="BX191" i="12"/>
  <c r="BZ191" i="12"/>
  <c r="CB191" i="12"/>
  <c r="CD191" i="12"/>
  <c r="CF191" i="12"/>
  <c r="CH191" i="12"/>
  <c r="CJ191" i="12"/>
  <c r="CL191" i="12"/>
  <c r="CN191" i="12"/>
  <c r="CP191" i="12"/>
  <c r="CR191" i="12"/>
  <c r="CT191" i="12"/>
  <c r="CV191" i="12"/>
  <c r="CX191" i="12"/>
  <c r="CZ191" i="12"/>
  <c r="DB191" i="12"/>
  <c r="M191" i="12"/>
  <c r="O191" i="12"/>
  <c r="Q191" i="12"/>
  <c r="S191" i="12"/>
  <c r="U191" i="12"/>
  <c r="W191" i="12"/>
  <c r="Y191" i="12"/>
  <c r="AA191" i="12"/>
  <c r="AC191" i="12"/>
  <c r="AE191" i="12"/>
  <c r="AG191" i="12"/>
  <c r="AI191" i="12"/>
  <c r="AK191" i="12"/>
  <c r="AM191" i="12"/>
  <c r="AO191" i="12"/>
  <c r="AQ191" i="12"/>
  <c r="AS191" i="12"/>
  <c r="AU191" i="12"/>
  <c r="AW191" i="12"/>
  <c r="AY191" i="12"/>
  <c r="BA191" i="12"/>
  <c r="BC191" i="12"/>
  <c r="BE191" i="12"/>
  <c r="BG191" i="12"/>
  <c r="BI191" i="12"/>
  <c r="BK191" i="12"/>
  <c r="BM191" i="12"/>
  <c r="BO191" i="12"/>
  <c r="BQ191" i="12"/>
  <c r="BS191" i="12"/>
  <c r="BU191" i="12"/>
  <c r="BW191" i="12"/>
  <c r="BY191" i="12"/>
  <c r="CA191" i="12"/>
  <c r="CC191" i="12"/>
  <c r="CE191" i="12"/>
  <c r="CG191" i="12"/>
  <c r="CI191" i="12"/>
  <c r="CK191" i="12"/>
  <c r="CM191" i="12"/>
  <c r="CO191" i="12"/>
  <c r="CQ191" i="12"/>
  <c r="CS191" i="12"/>
  <c r="CU191" i="12"/>
  <c r="CW191" i="12"/>
  <c r="CY191" i="12"/>
  <c r="DA191" i="12"/>
  <c r="DC191" i="12"/>
  <c r="L192" i="12"/>
  <c r="N192" i="12"/>
  <c r="P192" i="12"/>
  <c r="R192" i="12"/>
  <c r="T192" i="12"/>
  <c r="V192" i="12"/>
  <c r="X192" i="12"/>
  <c r="Z192" i="12"/>
  <c r="AB192" i="12"/>
  <c r="AD192" i="12"/>
  <c r="AF192" i="12"/>
  <c r="AH192" i="12"/>
  <c r="AJ192" i="12"/>
  <c r="AL192" i="12"/>
  <c r="AN192" i="12"/>
  <c r="AP192" i="12"/>
  <c r="AR192" i="12"/>
  <c r="AT192" i="12"/>
  <c r="AV192" i="12"/>
  <c r="AX192" i="12"/>
  <c r="AZ192" i="12"/>
  <c r="BB192" i="12"/>
  <c r="BD192" i="12"/>
  <c r="BF192" i="12"/>
  <c r="BH192" i="12"/>
  <c r="BJ192" i="12"/>
  <c r="BL192" i="12"/>
  <c r="BN192" i="12"/>
  <c r="BP192" i="12"/>
  <c r="BR192" i="12"/>
  <c r="BT192" i="12"/>
  <c r="BV192" i="12"/>
  <c r="BX192" i="12"/>
  <c r="BZ192" i="12"/>
  <c r="CB192" i="12"/>
  <c r="CD192" i="12"/>
  <c r="CF192" i="12"/>
  <c r="CH192" i="12"/>
  <c r="CJ192" i="12"/>
  <c r="CL192" i="12"/>
  <c r="CN192" i="12"/>
  <c r="CP192" i="12"/>
  <c r="CR192" i="12"/>
  <c r="CT192" i="12"/>
  <c r="CV192" i="12"/>
  <c r="CX192" i="12"/>
  <c r="CZ192" i="12"/>
  <c r="DB192" i="12"/>
  <c r="M192" i="12"/>
  <c r="O192" i="12"/>
  <c r="Q192" i="12"/>
  <c r="S192" i="12"/>
  <c r="U192" i="12"/>
  <c r="W192" i="12"/>
  <c r="Y192" i="12"/>
  <c r="AC192" i="12"/>
  <c r="AE192" i="12"/>
  <c r="AG192" i="12"/>
  <c r="AI192" i="12"/>
  <c r="AK192" i="12"/>
  <c r="AM192" i="12"/>
  <c r="AO192" i="12"/>
  <c r="AQ192" i="12"/>
  <c r="AS192" i="12"/>
  <c r="AU192" i="12"/>
  <c r="AY192" i="12"/>
  <c r="BC192" i="12"/>
  <c r="BG192" i="12"/>
  <c r="BI192" i="12"/>
  <c r="BM192" i="12"/>
  <c r="BQ192" i="12"/>
  <c r="BU192" i="12"/>
  <c r="BY192" i="12"/>
  <c r="CC192" i="12"/>
  <c r="CG192" i="12"/>
  <c r="CK192" i="12"/>
  <c r="CO192" i="12"/>
  <c r="CS192" i="12"/>
  <c r="CU192" i="12"/>
  <c r="CY192" i="12"/>
  <c r="DC192" i="12"/>
  <c r="AA192" i="12"/>
  <c r="AW192" i="12"/>
  <c r="BA192" i="12"/>
  <c r="BE192" i="12"/>
  <c r="BK192" i="12"/>
  <c r="BO192" i="12"/>
  <c r="BS192" i="12"/>
  <c r="BW192" i="12"/>
  <c r="CA192" i="12"/>
  <c r="CE192" i="12"/>
  <c r="CI192" i="12"/>
  <c r="CM192" i="12"/>
  <c r="CQ192" i="12"/>
  <c r="CW192" i="12"/>
  <c r="DA192" i="12"/>
  <c r="L193" i="12"/>
  <c r="N193" i="12"/>
  <c r="P193" i="12"/>
  <c r="R193" i="12"/>
  <c r="T193" i="12"/>
  <c r="V193" i="12"/>
  <c r="X193" i="12"/>
  <c r="Z193" i="12"/>
  <c r="AB193" i="12"/>
  <c r="AD193" i="12"/>
  <c r="AF193" i="12"/>
  <c r="AH193" i="12"/>
  <c r="AJ193" i="12"/>
  <c r="AL193" i="12"/>
  <c r="AN193" i="12"/>
  <c r="AP193" i="12"/>
  <c r="AR193" i="12"/>
  <c r="AT193" i="12"/>
  <c r="AV193" i="12"/>
  <c r="AX193" i="12"/>
  <c r="AZ193" i="12"/>
  <c r="BB193" i="12"/>
  <c r="BD193" i="12"/>
  <c r="BF193" i="12"/>
  <c r="BH193" i="12"/>
  <c r="BJ193" i="12"/>
  <c r="BL193" i="12"/>
  <c r="BN193" i="12"/>
  <c r="BP193" i="12"/>
  <c r="BR193" i="12"/>
  <c r="BT193" i="12"/>
  <c r="BV193" i="12"/>
  <c r="BX193" i="12"/>
  <c r="BZ193" i="12"/>
  <c r="CB193" i="12"/>
  <c r="CD193" i="12"/>
  <c r="CF193" i="12"/>
  <c r="CH193" i="12"/>
  <c r="CJ193" i="12"/>
  <c r="CL193" i="12"/>
  <c r="CN193" i="12"/>
  <c r="CP193" i="12"/>
  <c r="CR193" i="12"/>
  <c r="CT193" i="12"/>
  <c r="CV193" i="12"/>
  <c r="CX193" i="12"/>
  <c r="CZ193" i="12"/>
  <c r="DB193" i="12"/>
  <c r="O193" i="12"/>
  <c r="S193" i="12"/>
  <c r="W193" i="12"/>
  <c r="Y193" i="12"/>
  <c r="AC193" i="12"/>
  <c r="AG193" i="12"/>
  <c r="AK193" i="12"/>
  <c r="AO193" i="12"/>
  <c r="AQ193" i="12"/>
  <c r="AU193" i="12"/>
  <c r="AY193" i="12"/>
  <c r="BC193" i="12"/>
  <c r="BG193" i="12"/>
  <c r="BK193" i="12"/>
  <c r="BM193" i="12"/>
  <c r="BQ193" i="12"/>
  <c r="BU193" i="12"/>
  <c r="BY193" i="12"/>
  <c r="CA193" i="12"/>
  <c r="CE193" i="12"/>
  <c r="CI193" i="12"/>
  <c r="CM193" i="12"/>
  <c r="CQ193" i="12"/>
  <c r="CU193" i="12"/>
  <c r="CW193" i="12"/>
  <c r="DA193" i="12"/>
  <c r="M193" i="12"/>
  <c r="Q193" i="12"/>
  <c r="U193" i="12"/>
  <c r="AA193" i="12"/>
  <c r="AE193" i="12"/>
  <c r="AI193" i="12"/>
  <c r="AM193" i="12"/>
  <c r="AS193" i="12"/>
  <c r="AW193" i="12"/>
  <c r="BA193" i="12"/>
  <c r="BE193" i="12"/>
  <c r="BI193" i="12"/>
  <c r="BO193" i="12"/>
  <c r="BS193" i="12"/>
  <c r="BW193" i="12"/>
  <c r="CC193" i="12"/>
  <c r="CG193" i="12"/>
  <c r="CK193" i="12"/>
  <c r="CO193" i="12"/>
  <c r="CS193" i="12"/>
  <c r="CY193" i="12"/>
  <c r="DC193" i="12"/>
  <c r="L194" i="12"/>
  <c r="N194" i="12"/>
  <c r="P194" i="12"/>
  <c r="R194" i="12"/>
  <c r="T194" i="12"/>
  <c r="V194" i="12"/>
  <c r="X194" i="12"/>
  <c r="Z194" i="12"/>
  <c r="AB194" i="12"/>
  <c r="AD194" i="12"/>
  <c r="AF194" i="12"/>
  <c r="AH194" i="12"/>
  <c r="AJ194" i="12"/>
  <c r="AL194" i="12"/>
  <c r="AN194" i="12"/>
  <c r="AP194" i="12"/>
  <c r="AR194" i="12"/>
  <c r="AT194" i="12"/>
  <c r="AV194" i="12"/>
  <c r="AX194" i="12"/>
  <c r="AZ194" i="12"/>
  <c r="BB194" i="12"/>
  <c r="BD194" i="12"/>
  <c r="BF194" i="12"/>
  <c r="BH194" i="12"/>
  <c r="BJ194" i="12"/>
  <c r="BL194" i="12"/>
  <c r="BN194" i="12"/>
  <c r="BP194" i="12"/>
  <c r="BR194" i="12"/>
  <c r="BT194" i="12"/>
  <c r="BV194" i="12"/>
  <c r="BX194" i="12"/>
  <c r="BZ194" i="12"/>
  <c r="CB194" i="12"/>
  <c r="CD194" i="12"/>
  <c r="CF194" i="12"/>
  <c r="CH194" i="12"/>
  <c r="CJ194" i="12"/>
  <c r="CL194" i="12"/>
  <c r="CN194" i="12"/>
  <c r="CP194" i="12"/>
  <c r="CR194" i="12"/>
  <c r="CT194" i="12"/>
  <c r="CV194" i="12"/>
  <c r="CX194" i="12"/>
  <c r="CZ194" i="12"/>
  <c r="DB194" i="12"/>
  <c r="M194" i="12"/>
  <c r="Q194" i="12"/>
  <c r="U194" i="12"/>
  <c r="W194" i="12"/>
  <c r="AA194" i="12"/>
  <c r="AE194" i="12"/>
  <c r="AI194" i="12"/>
  <c r="AM194" i="12"/>
  <c r="AQ194" i="12"/>
  <c r="AS194" i="12"/>
  <c r="AW194" i="12"/>
  <c r="BA194" i="12"/>
  <c r="BE194" i="12"/>
  <c r="BI194" i="12"/>
  <c r="BM194" i="12"/>
  <c r="BQ194" i="12"/>
  <c r="BU194" i="12"/>
  <c r="BW194" i="12"/>
  <c r="CA194" i="12"/>
  <c r="CE194" i="12"/>
  <c r="CI194" i="12"/>
  <c r="CM194" i="12"/>
  <c r="CQ194" i="12"/>
  <c r="CU194" i="12"/>
  <c r="CW194" i="12"/>
  <c r="DA194" i="12"/>
  <c r="O194" i="12"/>
  <c r="S194" i="12"/>
  <c r="Y194" i="12"/>
  <c r="AC194" i="12"/>
  <c r="AG194" i="12"/>
  <c r="AK194" i="12"/>
  <c r="AO194" i="12"/>
  <c r="AU194" i="12"/>
  <c r="AY194" i="12"/>
  <c r="BC194" i="12"/>
  <c r="BG194" i="12"/>
  <c r="BK194" i="12"/>
  <c r="BO194" i="12"/>
  <c r="BS194" i="12"/>
  <c r="BY194" i="12"/>
  <c r="CC194" i="12"/>
  <c r="CG194" i="12"/>
  <c r="CK194" i="12"/>
  <c r="CO194" i="12"/>
  <c r="CS194" i="12"/>
  <c r="CY194" i="12"/>
  <c r="DC194" i="12"/>
  <c r="L195" i="12"/>
  <c r="N195" i="12"/>
  <c r="P195" i="12"/>
  <c r="R195" i="12"/>
  <c r="T195" i="12"/>
  <c r="V195" i="12"/>
  <c r="X195" i="12"/>
  <c r="Z195" i="12"/>
  <c r="AB195" i="12"/>
  <c r="AD195" i="12"/>
  <c r="AF195" i="12"/>
  <c r="AH195" i="12"/>
  <c r="AJ195" i="12"/>
  <c r="AL195" i="12"/>
  <c r="AN195" i="12"/>
  <c r="AP195" i="12"/>
  <c r="AR195" i="12"/>
  <c r="AT195" i="12"/>
  <c r="AV195" i="12"/>
  <c r="AX195" i="12"/>
  <c r="AZ195" i="12"/>
  <c r="BB195" i="12"/>
  <c r="BD195" i="12"/>
  <c r="BF195" i="12"/>
  <c r="BH195" i="12"/>
  <c r="BJ195" i="12"/>
  <c r="BL195" i="12"/>
  <c r="BN195" i="12"/>
  <c r="BP195" i="12"/>
  <c r="BR195" i="12"/>
  <c r="BT195" i="12"/>
  <c r="BV195" i="12"/>
  <c r="BX195" i="12"/>
  <c r="BZ195" i="12"/>
  <c r="CB195" i="12"/>
  <c r="CD195" i="12"/>
  <c r="CF195" i="12"/>
  <c r="CH195" i="12"/>
  <c r="CJ195" i="12"/>
  <c r="CL195" i="12"/>
  <c r="CN195" i="12"/>
  <c r="CP195" i="12"/>
  <c r="CR195" i="12"/>
  <c r="CT195" i="12"/>
  <c r="CV195" i="12"/>
  <c r="CX195" i="12"/>
  <c r="CZ195" i="12"/>
  <c r="DB195" i="12"/>
  <c r="M195" i="12"/>
  <c r="Q195" i="12"/>
  <c r="U195" i="12"/>
  <c r="Y195" i="12"/>
  <c r="AE195" i="12"/>
  <c r="AI195" i="12"/>
  <c r="AM195" i="12"/>
  <c r="AQ195" i="12"/>
  <c r="AU195" i="12"/>
  <c r="AY195" i="12"/>
  <c r="BE195" i="12"/>
  <c r="BI195" i="12"/>
  <c r="BM195" i="12"/>
  <c r="BQ195" i="12"/>
  <c r="BU195" i="12"/>
  <c r="BY195" i="12"/>
  <c r="CC195" i="12"/>
  <c r="CG195" i="12"/>
  <c r="CK195" i="12"/>
  <c r="CO195" i="12"/>
  <c r="CS195" i="12"/>
  <c r="CW195" i="12"/>
  <c r="DC195" i="12"/>
  <c r="O195" i="12"/>
  <c r="S195" i="12"/>
  <c r="W195" i="12"/>
  <c r="AA195" i="12"/>
  <c r="AC195" i="12"/>
  <c r="AG195" i="12"/>
  <c r="AK195" i="12"/>
  <c r="AO195" i="12"/>
  <c r="AS195" i="12"/>
  <c r="AW195" i="12"/>
  <c r="BA195" i="12"/>
  <c r="BC195" i="12"/>
  <c r="BG195" i="12"/>
  <c r="BK195" i="12"/>
  <c r="BO195" i="12"/>
  <c r="BS195" i="12"/>
  <c r="BW195" i="12"/>
  <c r="CA195" i="12"/>
  <c r="CE195" i="12"/>
  <c r="CI195" i="12"/>
  <c r="CM195" i="12"/>
  <c r="CQ195" i="12"/>
  <c r="CU195" i="12"/>
  <c r="CY195" i="12"/>
  <c r="DA195" i="12"/>
  <c r="L196" i="12"/>
  <c r="N196" i="12"/>
  <c r="P196" i="12"/>
  <c r="R196" i="12"/>
  <c r="T196" i="12"/>
  <c r="V196" i="12"/>
  <c r="X196" i="12"/>
  <c r="Z196" i="12"/>
  <c r="AB196" i="12"/>
  <c r="AD196" i="12"/>
  <c r="AF196" i="12"/>
  <c r="AH196" i="12"/>
  <c r="AJ196" i="12"/>
  <c r="AL196" i="12"/>
  <c r="AN196" i="12"/>
  <c r="AP196" i="12"/>
  <c r="AR196" i="12"/>
  <c r="AT196" i="12"/>
  <c r="AV196" i="12"/>
  <c r="AX196" i="12"/>
  <c r="AZ196" i="12"/>
  <c r="BB196" i="12"/>
  <c r="BD196" i="12"/>
  <c r="BF196" i="12"/>
  <c r="BH196" i="12"/>
  <c r="BJ196" i="12"/>
  <c r="BL196" i="12"/>
  <c r="BN196" i="12"/>
  <c r="BP196" i="12"/>
  <c r="BR196" i="12"/>
  <c r="BT196" i="12"/>
  <c r="BV196" i="12"/>
  <c r="BX196" i="12"/>
  <c r="BZ196" i="12"/>
  <c r="CB196" i="12"/>
  <c r="CD196" i="12"/>
  <c r="CF196" i="12"/>
  <c r="CH196" i="12"/>
  <c r="CJ196" i="12"/>
  <c r="CL196" i="12"/>
  <c r="CN196" i="12"/>
  <c r="CP196" i="12"/>
  <c r="CR196" i="12"/>
  <c r="CT196" i="12"/>
  <c r="CV196" i="12"/>
  <c r="CX196" i="12"/>
  <c r="CZ196" i="12"/>
  <c r="DB196" i="12"/>
  <c r="O196" i="12"/>
  <c r="S196" i="12"/>
  <c r="W196" i="12"/>
  <c r="AA196" i="12"/>
  <c r="AE196" i="12"/>
  <c r="AG196" i="12"/>
  <c r="AI196" i="12"/>
  <c r="AO196" i="12"/>
  <c r="AS196" i="12"/>
  <c r="AW196" i="12"/>
  <c r="AY196" i="12"/>
  <c r="BE196" i="12"/>
  <c r="BI196" i="12"/>
  <c r="BM196" i="12"/>
  <c r="BQ196" i="12"/>
  <c r="BU196" i="12"/>
  <c r="BY196" i="12"/>
  <c r="CC196" i="12"/>
  <c r="CE196" i="12"/>
  <c r="CG196" i="12"/>
  <c r="CK196" i="12"/>
  <c r="CO196" i="12"/>
  <c r="CQ196" i="12"/>
  <c r="CW196" i="12"/>
  <c r="DA196" i="12"/>
  <c r="M196" i="12"/>
  <c r="Q196" i="12"/>
  <c r="U196" i="12"/>
  <c r="Y196" i="12"/>
  <c r="AC196" i="12"/>
  <c r="AK196" i="12"/>
  <c r="AM196" i="12"/>
  <c r="AQ196" i="12"/>
  <c r="AU196" i="12"/>
  <c r="BA196" i="12"/>
  <c r="BC196" i="12"/>
  <c r="BG196" i="12"/>
  <c r="BK196" i="12"/>
  <c r="BO196" i="12"/>
  <c r="BS196" i="12"/>
  <c r="BW196" i="12"/>
  <c r="CA196" i="12"/>
  <c r="CI196" i="12"/>
  <c r="CM196" i="12"/>
  <c r="CS196" i="12"/>
  <c r="CU196" i="12"/>
  <c r="CY196" i="12"/>
  <c r="DC196" i="12"/>
  <c r="L197" i="12"/>
  <c r="N197" i="12"/>
  <c r="P197" i="12"/>
  <c r="R197" i="12"/>
  <c r="T197" i="12"/>
  <c r="V197" i="12"/>
  <c r="X197" i="12"/>
  <c r="Z197" i="12"/>
  <c r="AB197" i="12"/>
  <c r="AD197" i="12"/>
  <c r="AF197" i="12"/>
  <c r="AH197" i="12"/>
  <c r="AJ197" i="12"/>
  <c r="AL197" i="12"/>
  <c r="AN197" i="12"/>
  <c r="AP197" i="12"/>
  <c r="AR197" i="12"/>
  <c r="AT197" i="12"/>
  <c r="AV197" i="12"/>
  <c r="AX197" i="12"/>
  <c r="AZ197" i="12"/>
  <c r="BB197" i="12"/>
  <c r="BD197" i="12"/>
  <c r="BF197" i="12"/>
  <c r="BH197" i="12"/>
  <c r="BJ197" i="12"/>
  <c r="BL197" i="12"/>
  <c r="BN197" i="12"/>
  <c r="BP197" i="12"/>
  <c r="BR197" i="12"/>
  <c r="BT197" i="12"/>
  <c r="BV197" i="12"/>
  <c r="BX197" i="12"/>
  <c r="BZ197" i="12"/>
  <c r="CB197" i="12"/>
  <c r="CD197" i="12"/>
  <c r="CF197" i="12"/>
  <c r="CH197" i="12"/>
  <c r="CJ197" i="12"/>
  <c r="CL197" i="12"/>
  <c r="CN197" i="12"/>
  <c r="CP197" i="12"/>
  <c r="CR197" i="12"/>
  <c r="CT197" i="12"/>
  <c r="CV197" i="12"/>
  <c r="CX197" i="12"/>
  <c r="CZ197" i="12"/>
  <c r="DB197" i="12"/>
  <c r="M197" i="12"/>
  <c r="Q197" i="12"/>
  <c r="U197" i="12"/>
  <c r="Y197" i="12"/>
  <c r="AC197" i="12"/>
  <c r="AE197" i="12"/>
  <c r="AI197" i="12"/>
  <c r="AM197" i="12"/>
  <c r="AQ197" i="12"/>
  <c r="AU197" i="12"/>
  <c r="BA197" i="12"/>
  <c r="BE197" i="12"/>
  <c r="BI197" i="12"/>
  <c r="BM197" i="12"/>
  <c r="CA197" i="12"/>
  <c r="CE197" i="12"/>
  <c r="CI197" i="12"/>
  <c r="CM197" i="12"/>
  <c r="CQ197" i="12"/>
  <c r="CU197" i="12"/>
  <c r="CY197" i="12"/>
  <c r="DC197" i="12"/>
  <c r="O197" i="12"/>
  <c r="S197" i="12"/>
  <c r="W197" i="12"/>
  <c r="AA197" i="12"/>
  <c r="AG197" i="12"/>
  <c r="AK197" i="12"/>
  <c r="AO197" i="12"/>
  <c r="AS197" i="12"/>
  <c r="AW197" i="12"/>
  <c r="AY197" i="12"/>
  <c r="BC197" i="12"/>
  <c r="BG197" i="12"/>
  <c r="BK197" i="12"/>
  <c r="BO197" i="12"/>
  <c r="BQ197" i="12"/>
  <c r="BS197" i="12"/>
  <c r="BU197" i="12"/>
  <c r="BW197" i="12"/>
  <c r="BY197" i="12"/>
  <c r="CC197" i="12"/>
  <c r="CG197" i="12"/>
  <c r="CK197" i="12"/>
  <c r="CO197" i="12"/>
  <c r="CS197" i="12"/>
  <c r="CW197" i="12"/>
  <c r="DA197" i="12"/>
  <c r="L198" i="12"/>
  <c r="N198" i="12"/>
  <c r="P198" i="12"/>
  <c r="R198" i="12"/>
  <c r="T198" i="12"/>
  <c r="V198" i="12"/>
  <c r="X198" i="12"/>
  <c r="Z198" i="12"/>
  <c r="AB198" i="12"/>
  <c r="AD198" i="12"/>
  <c r="AF198" i="12"/>
  <c r="AH198" i="12"/>
  <c r="AJ198" i="12"/>
  <c r="AL198" i="12"/>
  <c r="AN198" i="12"/>
  <c r="AP198" i="12"/>
  <c r="AR198" i="12"/>
  <c r="AT198" i="12"/>
  <c r="AV198" i="12"/>
  <c r="AX198" i="12"/>
  <c r="AZ198" i="12"/>
  <c r="BB198" i="12"/>
  <c r="BD198" i="12"/>
  <c r="BF198" i="12"/>
  <c r="BH198" i="12"/>
  <c r="BJ198" i="12"/>
  <c r="BL198" i="12"/>
  <c r="BN198" i="12"/>
  <c r="BP198" i="12"/>
  <c r="BR198" i="12"/>
  <c r="BT198" i="12"/>
  <c r="BV198" i="12"/>
  <c r="BX198" i="12"/>
  <c r="BZ198" i="12"/>
  <c r="CB198" i="12"/>
  <c r="CD198" i="12"/>
  <c r="CF198" i="12"/>
  <c r="CH198" i="12"/>
  <c r="CJ198" i="12"/>
  <c r="CL198" i="12"/>
  <c r="CN198" i="12"/>
  <c r="CP198" i="12"/>
  <c r="CR198" i="12"/>
  <c r="CT198" i="12"/>
  <c r="CV198" i="12"/>
  <c r="CX198" i="12"/>
  <c r="CZ198" i="12"/>
  <c r="DB198" i="12"/>
  <c r="O198" i="12"/>
  <c r="S198" i="12"/>
  <c r="W198" i="12"/>
  <c r="AA198" i="12"/>
  <c r="AE198" i="12"/>
  <c r="AK198" i="12"/>
  <c r="AO198" i="12"/>
  <c r="AS198" i="12"/>
  <c r="AY198" i="12"/>
  <c r="BC198" i="12"/>
  <c r="BG198" i="12"/>
  <c r="BK198" i="12"/>
  <c r="BO198" i="12"/>
  <c r="BU198" i="12"/>
  <c r="BY198" i="12"/>
  <c r="CC198" i="12"/>
  <c r="CG198" i="12"/>
  <c r="CK198" i="12"/>
  <c r="CO198" i="12"/>
  <c r="CU198" i="12"/>
  <c r="CW198" i="12"/>
  <c r="CY198" i="12"/>
  <c r="DA198" i="12"/>
  <c r="M198" i="12"/>
  <c r="Q198" i="12"/>
  <c r="U198" i="12"/>
  <c r="Y198" i="12"/>
  <c r="AC198" i="12"/>
  <c r="AG198" i="12"/>
  <c r="AI198" i="12"/>
  <c r="AM198" i="12"/>
  <c r="AQ198" i="12"/>
  <c r="AU198" i="12"/>
  <c r="AW198" i="12"/>
  <c r="BA198" i="12"/>
  <c r="BE198" i="12"/>
  <c r="BI198" i="12"/>
  <c r="BM198" i="12"/>
  <c r="BQ198" i="12"/>
  <c r="BS198" i="12"/>
  <c r="BW198" i="12"/>
  <c r="CA198" i="12"/>
  <c r="CE198" i="12"/>
  <c r="CI198" i="12"/>
  <c r="CM198" i="12"/>
  <c r="CQ198" i="12"/>
  <c r="CS198" i="12"/>
  <c r="DC198" i="12"/>
  <c r="L199" i="12"/>
  <c r="N199" i="12"/>
  <c r="P199" i="12"/>
  <c r="R199" i="12"/>
  <c r="T199" i="12"/>
  <c r="V199" i="12"/>
  <c r="X199" i="12"/>
  <c r="Z199" i="12"/>
  <c r="AB199" i="12"/>
  <c r="AD199" i="12"/>
  <c r="AF199" i="12"/>
  <c r="AH199" i="12"/>
  <c r="AJ199" i="12"/>
  <c r="AL199" i="12"/>
  <c r="AN199" i="12"/>
  <c r="AP199" i="12"/>
  <c r="AR199" i="12"/>
  <c r="AT199" i="12"/>
  <c r="AV199" i="12"/>
  <c r="AX199" i="12"/>
  <c r="AZ199" i="12"/>
  <c r="BB199" i="12"/>
  <c r="BD199" i="12"/>
  <c r="BF199" i="12"/>
  <c r="BH199" i="12"/>
  <c r="BJ199" i="12"/>
  <c r="BL199" i="12"/>
  <c r="BN199" i="12"/>
  <c r="BP199" i="12"/>
  <c r="BR199" i="12"/>
  <c r="BT199" i="12"/>
  <c r="BV199" i="12"/>
  <c r="BX199" i="12"/>
  <c r="BZ199" i="12"/>
  <c r="CB199" i="12"/>
  <c r="CD199" i="12"/>
  <c r="CF199" i="12"/>
  <c r="CH199" i="12"/>
  <c r="CJ199" i="12"/>
  <c r="CL199" i="12"/>
  <c r="CN199" i="12"/>
  <c r="CP199" i="12"/>
  <c r="CR199" i="12"/>
  <c r="CT199" i="12"/>
  <c r="CV199" i="12"/>
  <c r="CX199" i="12"/>
  <c r="CZ199" i="12"/>
  <c r="DB199" i="12"/>
  <c r="M199" i="12"/>
  <c r="Q199" i="12"/>
  <c r="U199" i="12"/>
  <c r="Y199" i="12"/>
  <c r="AA199" i="12"/>
  <c r="AE199" i="12"/>
  <c r="AK199" i="12"/>
  <c r="AM199" i="12"/>
  <c r="AQ199" i="12"/>
  <c r="AU199" i="12"/>
  <c r="AY199" i="12"/>
  <c r="BE199" i="12"/>
  <c r="BI199" i="12"/>
  <c r="BK199" i="12"/>
  <c r="BO199" i="12"/>
  <c r="BS199" i="12"/>
  <c r="BW199" i="12"/>
  <c r="BY199" i="12"/>
  <c r="CC199" i="12"/>
  <c r="CG199" i="12"/>
  <c r="CK199" i="12"/>
  <c r="CO199" i="12"/>
  <c r="CS199" i="12"/>
  <c r="CW199" i="12"/>
  <c r="DA199" i="12"/>
  <c r="O199" i="12"/>
  <c r="S199" i="12"/>
  <c r="W199" i="12"/>
  <c r="AC199" i="12"/>
  <c r="AG199" i="12"/>
  <c r="AI199" i="12"/>
  <c r="AO199" i="12"/>
  <c r="AS199" i="12"/>
  <c r="AW199" i="12"/>
  <c r="BA199" i="12"/>
  <c r="BC199" i="12"/>
  <c r="BG199" i="12"/>
  <c r="BM199" i="12"/>
  <c r="BQ199" i="12"/>
  <c r="BU199" i="12"/>
  <c r="CA199" i="12"/>
  <c r="CE199" i="12"/>
  <c r="CI199" i="12"/>
  <c r="CM199" i="12"/>
  <c r="CQ199" i="12"/>
  <c r="CU199" i="12"/>
  <c r="CY199" i="12"/>
  <c r="DC199" i="12"/>
  <c r="L200" i="12"/>
  <c r="N200" i="12"/>
  <c r="P200" i="12"/>
  <c r="R200" i="12"/>
  <c r="T200" i="12"/>
  <c r="V200" i="12"/>
  <c r="X200" i="12"/>
  <c r="Z200" i="12"/>
  <c r="AB200" i="12"/>
  <c r="AD200" i="12"/>
  <c r="AF200" i="12"/>
  <c r="AH200" i="12"/>
  <c r="AJ200" i="12"/>
  <c r="AL200" i="12"/>
  <c r="AN200" i="12"/>
  <c r="AP200" i="12"/>
  <c r="AR200" i="12"/>
  <c r="AT200" i="12"/>
  <c r="AV200" i="12"/>
  <c r="AX200" i="12"/>
  <c r="AZ200" i="12"/>
  <c r="BB200" i="12"/>
  <c r="BD200" i="12"/>
  <c r="BF200" i="12"/>
  <c r="BH200" i="12"/>
  <c r="BJ200" i="12"/>
  <c r="BL200" i="12"/>
  <c r="BN200" i="12"/>
  <c r="BP200" i="12"/>
  <c r="BR200" i="12"/>
  <c r="BT200" i="12"/>
  <c r="BV200" i="12"/>
  <c r="BX200" i="12"/>
  <c r="BZ200" i="12"/>
  <c r="CB200" i="12"/>
  <c r="CD200" i="12"/>
  <c r="CF200" i="12"/>
  <c r="CH200" i="12"/>
  <c r="CJ200" i="12"/>
  <c r="CL200" i="12"/>
  <c r="CN200" i="12"/>
  <c r="CP200" i="12"/>
  <c r="CR200" i="12"/>
  <c r="CT200" i="12"/>
  <c r="CV200" i="12"/>
  <c r="CX200" i="12"/>
  <c r="CZ200" i="12"/>
  <c r="DB200" i="12"/>
  <c r="M200" i="12"/>
  <c r="Q200" i="12"/>
  <c r="W200" i="12"/>
  <c r="AA200" i="12"/>
  <c r="AE200" i="12"/>
  <c r="AI200" i="12"/>
  <c r="AM200" i="12"/>
  <c r="AQ200" i="12"/>
  <c r="AU200" i="12"/>
  <c r="AY200" i="12"/>
  <c r="BC200" i="12"/>
  <c r="BG200" i="12"/>
  <c r="BK200" i="12"/>
  <c r="BO200" i="12"/>
  <c r="BS200" i="12"/>
  <c r="BW200" i="12"/>
  <c r="CA200" i="12"/>
  <c r="CE200" i="12"/>
  <c r="CI200" i="12"/>
  <c r="CM200" i="12"/>
  <c r="CQ200" i="12"/>
  <c r="CU200" i="12"/>
  <c r="CY200" i="12"/>
  <c r="DC200" i="12"/>
  <c r="O200" i="12"/>
  <c r="S200" i="12"/>
  <c r="U200" i="12"/>
  <c r="Y200" i="12"/>
  <c r="AC200" i="12"/>
  <c r="AG200" i="12"/>
  <c r="AK200" i="12"/>
  <c r="AO200" i="12"/>
  <c r="AS200" i="12"/>
  <c r="AW200" i="12"/>
  <c r="BA200" i="12"/>
  <c r="BE200" i="12"/>
  <c r="BI200" i="12"/>
  <c r="BM200" i="12"/>
  <c r="BQ200" i="12"/>
  <c r="BU200" i="12"/>
  <c r="BY200" i="12"/>
  <c r="CC200" i="12"/>
  <c r="CG200" i="12"/>
  <c r="CK200" i="12"/>
  <c r="CO200" i="12"/>
  <c r="CS200" i="12"/>
  <c r="CW200" i="12"/>
  <c r="DA200" i="12"/>
  <c r="L201" i="12"/>
  <c r="N201" i="12"/>
  <c r="P201" i="12"/>
  <c r="R201" i="12"/>
  <c r="T201" i="12"/>
  <c r="V201" i="12"/>
  <c r="X201" i="12"/>
  <c r="Z201" i="12"/>
  <c r="AB201" i="12"/>
  <c r="AD201" i="12"/>
  <c r="AF201" i="12"/>
  <c r="AH201" i="12"/>
  <c r="AJ201" i="12"/>
  <c r="AL201" i="12"/>
  <c r="AN201" i="12"/>
  <c r="AP201" i="12"/>
  <c r="AR201" i="12"/>
  <c r="AT201" i="12"/>
  <c r="AV201" i="12"/>
  <c r="AX201" i="12"/>
  <c r="AZ201" i="12"/>
  <c r="BB201" i="12"/>
  <c r="BD201" i="12"/>
  <c r="BF201" i="12"/>
  <c r="BH201" i="12"/>
  <c r="BJ201" i="12"/>
  <c r="BL201" i="12"/>
  <c r="BN201" i="12"/>
  <c r="BP201" i="12"/>
  <c r="BR201" i="12"/>
  <c r="BT201" i="12"/>
  <c r="BV201" i="12"/>
  <c r="BX201" i="12"/>
  <c r="BZ201" i="12"/>
  <c r="CB201" i="12"/>
  <c r="CD201" i="12"/>
  <c r="CF201" i="12"/>
  <c r="CH201" i="12"/>
  <c r="CJ201" i="12"/>
  <c r="CL201" i="12"/>
  <c r="CN201" i="12"/>
  <c r="CP201" i="12"/>
  <c r="CR201" i="12"/>
  <c r="CT201" i="12"/>
  <c r="CV201" i="12"/>
  <c r="CX201" i="12"/>
  <c r="CZ201" i="12"/>
  <c r="DB201" i="12"/>
  <c r="O201" i="12"/>
  <c r="S201" i="12"/>
  <c r="Y201" i="12"/>
  <c r="AC201" i="12"/>
  <c r="AG201" i="12"/>
  <c r="AK201" i="12"/>
  <c r="AO201" i="12"/>
  <c r="AS201" i="12"/>
  <c r="AW201" i="12"/>
  <c r="BA201" i="12"/>
  <c r="BE201" i="12"/>
  <c r="BI201" i="12"/>
  <c r="BM201" i="12"/>
  <c r="BO201" i="12"/>
  <c r="BS201" i="12"/>
  <c r="BW201" i="12"/>
  <c r="CA201" i="12"/>
  <c r="CC201" i="12"/>
  <c r="CG201" i="12"/>
  <c r="CK201" i="12"/>
  <c r="CO201" i="12"/>
  <c r="CS201" i="12"/>
  <c r="CW201" i="12"/>
  <c r="DA201" i="12"/>
  <c r="DC201" i="12"/>
  <c r="M201" i="12"/>
  <c r="Q201" i="12"/>
  <c r="U201" i="12"/>
  <c r="W201" i="12"/>
  <c r="AA201" i="12"/>
  <c r="AE201" i="12"/>
  <c r="AI201" i="12"/>
  <c r="AM201" i="12"/>
  <c r="AQ201" i="12"/>
  <c r="AU201" i="12"/>
  <c r="AY201" i="12"/>
  <c r="BC201" i="12"/>
  <c r="BG201" i="12"/>
  <c r="BK201" i="12"/>
  <c r="BQ201" i="12"/>
  <c r="BU201" i="12"/>
  <c r="BY201" i="12"/>
  <c r="CE201" i="12"/>
  <c r="CI201" i="12"/>
  <c r="CM201" i="12"/>
  <c r="CQ201" i="12"/>
  <c r="CU201" i="12"/>
  <c r="CY201" i="12"/>
  <c r="L202" i="12"/>
  <c r="N202" i="12"/>
  <c r="P202" i="12"/>
  <c r="R202" i="12"/>
  <c r="T202" i="12"/>
  <c r="V202" i="12"/>
  <c r="X202" i="12"/>
  <c r="Z202" i="12"/>
  <c r="AB202" i="12"/>
  <c r="AD202" i="12"/>
  <c r="AF202" i="12"/>
  <c r="AH202" i="12"/>
  <c r="AJ202" i="12"/>
  <c r="AL202" i="12"/>
  <c r="AN202" i="12"/>
  <c r="AP202" i="12"/>
  <c r="AR202" i="12"/>
  <c r="AT202" i="12"/>
  <c r="AV202" i="12"/>
  <c r="AX202" i="12"/>
  <c r="AZ202" i="12"/>
  <c r="BB202" i="12"/>
  <c r="BD202" i="12"/>
  <c r="BF202" i="12"/>
  <c r="BH202" i="12"/>
  <c r="BJ202" i="12"/>
  <c r="BL202" i="12"/>
  <c r="BN202" i="12"/>
  <c r="BP202" i="12"/>
  <c r="BR202" i="12"/>
  <c r="BT202" i="12"/>
  <c r="BV202" i="12"/>
  <c r="BX202" i="12"/>
  <c r="BZ202" i="12"/>
  <c r="CB202" i="12"/>
  <c r="CD202" i="12"/>
  <c r="CF202" i="12"/>
  <c r="CH202" i="12"/>
  <c r="CJ202" i="12"/>
  <c r="CL202" i="12"/>
  <c r="CN202" i="12"/>
  <c r="CP202" i="12"/>
  <c r="CR202" i="12"/>
  <c r="CT202" i="12"/>
  <c r="CV202" i="12"/>
  <c r="CX202" i="12"/>
  <c r="CZ202" i="12"/>
  <c r="DB202" i="12"/>
  <c r="O202" i="12"/>
  <c r="S202" i="12"/>
  <c r="W202" i="12"/>
  <c r="AA202" i="12"/>
  <c r="AE202" i="12"/>
  <c r="AI202" i="12"/>
  <c r="AK202" i="12"/>
  <c r="AO202" i="12"/>
  <c r="AS202" i="12"/>
  <c r="AW202" i="12"/>
  <c r="BA202" i="12"/>
  <c r="BE202" i="12"/>
  <c r="BI202" i="12"/>
  <c r="BM202" i="12"/>
  <c r="BO202" i="12"/>
  <c r="BS202" i="12"/>
  <c r="BW202" i="12"/>
  <c r="CA202" i="12"/>
  <c r="CC202" i="12"/>
  <c r="CG202" i="12"/>
  <c r="CK202" i="12"/>
  <c r="CO202" i="12"/>
  <c r="CS202" i="12"/>
  <c r="CU202" i="12"/>
  <c r="CY202" i="12"/>
  <c r="DC202" i="12"/>
  <c r="M202" i="12"/>
  <c r="Q202" i="12"/>
  <c r="U202" i="12"/>
  <c r="Y202" i="12"/>
  <c r="AC202" i="12"/>
  <c r="AG202" i="12"/>
  <c r="AM202" i="12"/>
  <c r="AQ202" i="12"/>
  <c r="AU202" i="12"/>
  <c r="AY202" i="12"/>
  <c r="BC202" i="12"/>
  <c r="BG202" i="12"/>
  <c r="BK202" i="12"/>
  <c r="BQ202" i="12"/>
  <c r="BU202" i="12"/>
  <c r="BY202" i="12"/>
  <c r="CE202" i="12"/>
  <c r="CI202" i="12"/>
  <c r="CM202" i="12"/>
  <c r="CQ202" i="12"/>
  <c r="CW202" i="12"/>
  <c r="DA202" i="12"/>
  <c r="L203" i="12"/>
  <c r="N203" i="12"/>
  <c r="P203" i="12"/>
  <c r="R203" i="12"/>
  <c r="T203" i="12"/>
  <c r="V203" i="12"/>
  <c r="X203" i="12"/>
  <c r="Z203" i="12"/>
  <c r="AB203" i="12"/>
  <c r="AD203" i="12"/>
  <c r="AF203" i="12"/>
  <c r="AH203" i="12"/>
  <c r="AJ203" i="12"/>
  <c r="AL203" i="12"/>
  <c r="AN203" i="12"/>
  <c r="AP203" i="12"/>
  <c r="AR203" i="12"/>
  <c r="AT203" i="12"/>
  <c r="AV203" i="12"/>
  <c r="AX203" i="12"/>
  <c r="AZ203" i="12"/>
  <c r="BB203" i="12"/>
  <c r="BD203" i="12"/>
  <c r="BF203" i="12"/>
  <c r="BH203" i="12"/>
  <c r="BJ203" i="12"/>
  <c r="BL203" i="12"/>
  <c r="BN203" i="12"/>
  <c r="BP203" i="12"/>
  <c r="BR203" i="12"/>
  <c r="BT203" i="12"/>
  <c r="BV203" i="12"/>
  <c r="BX203" i="12"/>
  <c r="BZ203" i="12"/>
  <c r="CB203" i="12"/>
  <c r="CD203" i="12"/>
  <c r="CF203" i="12"/>
  <c r="CH203" i="12"/>
  <c r="CJ203" i="12"/>
  <c r="CL203" i="12"/>
  <c r="CN203" i="12"/>
  <c r="CP203" i="12"/>
  <c r="CR203" i="12"/>
  <c r="CT203" i="12"/>
  <c r="CV203" i="12"/>
  <c r="CX203" i="12"/>
  <c r="CZ203" i="12"/>
  <c r="DB203" i="12"/>
  <c r="O203" i="12"/>
  <c r="Q203" i="12"/>
  <c r="U203" i="12"/>
  <c r="Y203" i="12"/>
  <c r="AC203" i="12"/>
  <c r="AE203" i="12"/>
  <c r="AI203" i="12"/>
  <c r="AM203" i="12"/>
  <c r="AQ203" i="12"/>
  <c r="AS203" i="12"/>
  <c r="AW203" i="12"/>
  <c r="BA203" i="12"/>
  <c r="BC203" i="12"/>
  <c r="BG203" i="12"/>
  <c r="BK203" i="12"/>
  <c r="BM203" i="12"/>
  <c r="BQ203" i="12"/>
  <c r="BU203" i="12"/>
  <c r="BY203" i="12"/>
  <c r="CC203" i="12"/>
  <c r="CG203" i="12"/>
  <c r="CK203" i="12"/>
  <c r="CM203" i="12"/>
  <c r="CQ203" i="12"/>
  <c r="CU203" i="12"/>
  <c r="CY203" i="12"/>
  <c r="DC203" i="12"/>
  <c r="M203" i="12"/>
  <c r="S203" i="12"/>
  <c r="W203" i="12"/>
  <c r="AA203" i="12"/>
  <c r="AG203" i="12"/>
  <c r="AK203" i="12"/>
  <c r="AO203" i="12"/>
  <c r="AU203" i="12"/>
  <c r="AY203" i="12"/>
  <c r="BE203" i="12"/>
  <c r="BI203" i="12"/>
  <c r="BO203" i="12"/>
  <c r="BS203" i="12"/>
  <c r="BW203" i="12"/>
  <c r="CA203" i="12"/>
  <c r="CE203" i="12"/>
  <c r="CI203" i="12"/>
  <c r="CO203" i="12"/>
  <c r="CS203" i="12"/>
  <c r="CW203" i="12"/>
  <c r="DA203" i="12"/>
  <c r="L204" i="12"/>
  <c r="N204" i="12"/>
  <c r="P204" i="12"/>
  <c r="R204" i="12"/>
  <c r="T204" i="12"/>
  <c r="V204" i="12"/>
  <c r="X204" i="12"/>
  <c r="Z204" i="12"/>
  <c r="AB204" i="12"/>
  <c r="AD204" i="12"/>
  <c r="AF204" i="12"/>
  <c r="AH204" i="12"/>
  <c r="AJ204" i="12"/>
  <c r="AL204" i="12"/>
  <c r="AN204" i="12"/>
  <c r="AP204" i="12"/>
  <c r="AR204" i="12"/>
  <c r="AT204" i="12"/>
  <c r="AV204" i="12"/>
  <c r="AX204" i="12"/>
  <c r="AZ204" i="12"/>
  <c r="BB204" i="12"/>
  <c r="BD204" i="12"/>
  <c r="BF204" i="12"/>
  <c r="BH204" i="12"/>
  <c r="BJ204" i="12"/>
  <c r="BL204" i="12"/>
  <c r="BN204" i="12"/>
  <c r="BP204" i="12"/>
  <c r="BR204" i="12"/>
  <c r="BT204" i="12"/>
  <c r="BV204" i="12"/>
  <c r="BX204" i="12"/>
  <c r="BZ204" i="12"/>
  <c r="CB204" i="12"/>
  <c r="CD204" i="12"/>
  <c r="CF204" i="12"/>
  <c r="CH204" i="12"/>
  <c r="CJ204" i="12"/>
  <c r="CL204" i="12"/>
  <c r="CN204" i="12"/>
  <c r="CP204" i="12"/>
  <c r="CR204" i="12"/>
  <c r="CT204" i="12"/>
  <c r="CV204" i="12"/>
  <c r="CX204" i="12"/>
  <c r="CZ204" i="12"/>
  <c r="DB204" i="12"/>
  <c r="O204" i="12"/>
  <c r="S204" i="12"/>
  <c r="W204" i="12"/>
  <c r="Y204" i="12"/>
  <c r="AC204" i="12"/>
  <c r="AG204" i="12"/>
  <c r="AI204" i="12"/>
  <c r="AM204" i="12"/>
  <c r="AQ204" i="12"/>
  <c r="AU204" i="12"/>
  <c r="AY204" i="12"/>
  <c r="BC204" i="12"/>
  <c r="BG204" i="12"/>
  <c r="BK204" i="12"/>
  <c r="BQ204" i="12"/>
  <c r="BU204" i="12"/>
  <c r="BW204" i="12"/>
  <c r="CA204" i="12"/>
  <c r="CE204" i="12"/>
  <c r="CI204" i="12"/>
  <c r="CM204" i="12"/>
  <c r="CQ204" i="12"/>
  <c r="CU204" i="12"/>
  <c r="CY204" i="12"/>
  <c r="DC204" i="12"/>
  <c r="M204" i="12"/>
  <c r="Q204" i="12"/>
  <c r="U204" i="12"/>
  <c r="AA204" i="12"/>
  <c r="AE204" i="12"/>
  <c r="AK204" i="12"/>
  <c r="AO204" i="12"/>
  <c r="AS204" i="12"/>
  <c r="AW204" i="12"/>
  <c r="BA204" i="12"/>
  <c r="BE204" i="12"/>
  <c r="BI204" i="12"/>
  <c r="BM204" i="12"/>
  <c r="BO204" i="12"/>
  <c r="BS204" i="12"/>
  <c r="BY204" i="12"/>
  <c r="CC204" i="12"/>
  <c r="CG204" i="12"/>
  <c r="CK204" i="12"/>
  <c r="CO204" i="12"/>
  <c r="CS204" i="12"/>
  <c r="CW204" i="12"/>
  <c r="DA204" i="12"/>
  <c r="L205" i="12"/>
  <c r="N205" i="12"/>
  <c r="P205" i="12"/>
  <c r="R205" i="12"/>
  <c r="T205" i="12"/>
  <c r="V205" i="12"/>
  <c r="X205" i="12"/>
  <c r="Z205" i="12"/>
  <c r="AB205" i="12"/>
  <c r="AD205" i="12"/>
  <c r="AF205" i="12"/>
  <c r="AH205" i="12"/>
  <c r="AJ205" i="12"/>
  <c r="AL205" i="12"/>
  <c r="AN205" i="12"/>
  <c r="AP205" i="12"/>
  <c r="AR205" i="12"/>
  <c r="AT205" i="12"/>
  <c r="AV205" i="12"/>
  <c r="AX205" i="12"/>
  <c r="AZ205" i="12"/>
  <c r="BB205" i="12"/>
  <c r="BD205" i="12"/>
  <c r="BF205" i="12"/>
  <c r="BH205" i="12"/>
  <c r="BJ205" i="12"/>
  <c r="BL205" i="12"/>
  <c r="BN205" i="12"/>
  <c r="BP205" i="12"/>
  <c r="BR205" i="12"/>
  <c r="BT205" i="12"/>
  <c r="BV205" i="12"/>
  <c r="BX205" i="12"/>
  <c r="BZ205" i="12"/>
  <c r="CB205" i="12"/>
  <c r="CD205" i="12"/>
  <c r="CF205" i="12"/>
  <c r="CH205" i="12"/>
  <c r="CJ205" i="12"/>
  <c r="CL205" i="12"/>
  <c r="CN205" i="12"/>
  <c r="CP205" i="12"/>
  <c r="CR205" i="12"/>
  <c r="CT205" i="12"/>
  <c r="CV205" i="12"/>
  <c r="CX205" i="12"/>
  <c r="CZ205" i="12"/>
  <c r="DB205" i="12"/>
  <c r="Q205" i="12"/>
  <c r="U205" i="12"/>
  <c r="Y205" i="12"/>
  <c r="AC205" i="12"/>
  <c r="AG205" i="12"/>
  <c r="AK205" i="12"/>
  <c r="AO205" i="12"/>
  <c r="AS205" i="12"/>
  <c r="AW205" i="12"/>
  <c r="BA205" i="12"/>
  <c r="BE205" i="12"/>
  <c r="BI205" i="12"/>
  <c r="BM205" i="12"/>
  <c r="BQ205" i="12"/>
  <c r="BU205" i="12"/>
  <c r="BY205" i="12"/>
  <c r="CC205" i="12"/>
  <c r="CG205" i="12"/>
  <c r="CK205" i="12"/>
  <c r="CO205" i="12"/>
  <c r="CS205" i="12"/>
  <c r="CW205" i="12"/>
  <c r="DA205" i="12"/>
  <c r="M205" i="12"/>
  <c r="O205" i="12"/>
  <c r="S205" i="12"/>
  <c r="W205" i="12"/>
  <c r="AA205" i="12"/>
  <c r="AE205" i="12"/>
  <c r="AI205" i="12"/>
  <c r="AM205" i="12"/>
  <c r="AQ205" i="12"/>
  <c r="AU205" i="12"/>
  <c r="AY205" i="12"/>
  <c r="BC205" i="12"/>
  <c r="BG205" i="12"/>
  <c r="BK205" i="12"/>
  <c r="BO205" i="12"/>
  <c r="BS205" i="12"/>
  <c r="BW205" i="12"/>
  <c r="CA205" i="12"/>
  <c r="CE205" i="12"/>
  <c r="CI205" i="12"/>
  <c r="CM205" i="12"/>
  <c r="CQ205" i="12"/>
  <c r="CU205" i="12"/>
  <c r="CY205" i="12"/>
  <c r="DC205" i="12"/>
  <c r="L206" i="12"/>
  <c r="N206" i="12"/>
  <c r="P206" i="12"/>
  <c r="R206" i="12"/>
  <c r="T206" i="12"/>
  <c r="V206" i="12"/>
  <c r="X206" i="12"/>
  <c r="Z206" i="12"/>
  <c r="AB206" i="12"/>
  <c r="AD206" i="12"/>
  <c r="AF206" i="12"/>
  <c r="AH206" i="12"/>
  <c r="AJ206" i="12"/>
  <c r="AL206" i="12"/>
  <c r="AN206" i="12"/>
  <c r="AP206" i="12"/>
  <c r="AR206" i="12"/>
  <c r="AT206" i="12"/>
  <c r="AV206" i="12"/>
  <c r="AX206" i="12"/>
  <c r="AZ206" i="12"/>
  <c r="BB206" i="12"/>
  <c r="BD206" i="12"/>
  <c r="BF206" i="12"/>
  <c r="BH206" i="12"/>
  <c r="BJ206" i="12"/>
  <c r="BL206" i="12"/>
  <c r="BN206" i="12"/>
  <c r="BP206" i="12"/>
  <c r="BR206" i="12"/>
  <c r="BT206" i="12"/>
  <c r="BV206" i="12"/>
  <c r="BX206" i="12"/>
  <c r="BZ206" i="12"/>
  <c r="CB206" i="12"/>
  <c r="CD206" i="12"/>
  <c r="CF206" i="12"/>
  <c r="CH206" i="12"/>
  <c r="CJ206" i="12"/>
  <c r="CL206" i="12"/>
  <c r="CN206" i="12"/>
  <c r="CP206" i="12"/>
  <c r="CR206" i="12"/>
  <c r="CT206" i="12"/>
  <c r="CV206" i="12"/>
  <c r="CX206" i="12"/>
  <c r="CZ206" i="12"/>
  <c r="DB206" i="12"/>
  <c r="M206" i="12"/>
  <c r="Q206" i="12"/>
  <c r="U206" i="12"/>
  <c r="Y206" i="12"/>
  <c r="O206" i="12"/>
  <c r="S206" i="12"/>
  <c r="W206" i="12"/>
  <c r="AC206" i="12"/>
  <c r="AG206" i="12"/>
  <c r="AK206" i="12"/>
  <c r="AO206" i="12"/>
  <c r="AS206" i="12"/>
  <c r="AW206" i="12"/>
  <c r="BA206" i="12"/>
  <c r="BE206" i="12"/>
  <c r="BI206" i="12"/>
  <c r="BM206" i="12"/>
  <c r="BQ206" i="12"/>
  <c r="BU206" i="12"/>
  <c r="BY206" i="12"/>
  <c r="CC206" i="12"/>
  <c r="CG206" i="12"/>
  <c r="CK206" i="12"/>
  <c r="CO206" i="12"/>
  <c r="CS206" i="12"/>
  <c r="CW206" i="12"/>
  <c r="DA206" i="12"/>
  <c r="AE206" i="12"/>
  <c r="AI206" i="12"/>
  <c r="AM206" i="12"/>
  <c r="AU206" i="12"/>
  <c r="AY206" i="12"/>
  <c r="BG206" i="12"/>
  <c r="BO206" i="12"/>
  <c r="BW206" i="12"/>
  <c r="CE206" i="12"/>
  <c r="CM206" i="12"/>
  <c r="CU206" i="12"/>
  <c r="DC206" i="12"/>
  <c r="AA206" i="12"/>
  <c r="AQ206" i="12"/>
  <c r="BC206" i="12"/>
  <c r="BK206" i="12"/>
  <c r="BS206" i="12"/>
  <c r="CA206" i="12"/>
  <c r="CI206" i="12"/>
  <c r="CQ206" i="12"/>
  <c r="CY206" i="12"/>
  <c r="L207" i="12"/>
  <c r="N207" i="12"/>
  <c r="P207" i="12"/>
  <c r="R207" i="12"/>
  <c r="T207" i="12"/>
  <c r="V207" i="12"/>
  <c r="X207" i="12"/>
  <c r="Z207" i="12"/>
  <c r="AB207" i="12"/>
  <c r="AD207" i="12"/>
  <c r="AF207" i="12"/>
  <c r="AH207" i="12"/>
  <c r="AJ207" i="12"/>
  <c r="AL207" i="12"/>
  <c r="AN207" i="12"/>
  <c r="AP207" i="12"/>
  <c r="AR207" i="12"/>
  <c r="AT207" i="12"/>
  <c r="AV207" i="12"/>
  <c r="AX207" i="12"/>
  <c r="AZ207" i="12"/>
  <c r="BB207" i="12"/>
  <c r="BD207" i="12"/>
  <c r="BF207" i="12"/>
  <c r="BH207" i="12"/>
  <c r="BJ207" i="12"/>
  <c r="BL207" i="12"/>
  <c r="BN207" i="12"/>
  <c r="BP207" i="12"/>
  <c r="BR207" i="12"/>
  <c r="BT207" i="12"/>
  <c r="BV207" i="12"/>
  <c r="BX207" i="12"/>
  <c r="BZ207" i="12"/>
  <c r="CB207" i="12"/>
  <c r="CD207" i="12"/>
  <c r="CF207" i="12"/>
  <c r="CH207" i="12"/>
  <c r="CJ207" i="12"/>
  <c r="CL207" i="12"/>
  <c r="CN207" i="12"/>
  <c r="CP207" i="12"/>
  <c r="CR207" i="12"/>
  <c r="CT207" i="12"/>
  <c r="CV207" i="12"/>
  <c r="CX207" i="12"/>
  <c r="CZ207" i="12"/>
  <c r="DB207" i="12"/>
  <c r="M207" i="12"/>
  <c r="Q207" i="12"/>
  <c r="U207" i="12"/>
  <c r="Y207" i="12"/>
  <c r="AC207" i="12"/>
  <c r="AG207" i="12"/>
  <c r="AK207" i="12"/>
  <c r="AO207" i="12"/>
  <c r="AS207" i="12"/>
  <c r="AW207" i="12"/>
  <c r="BA207" i="12"/>
  <c r="BE207" i="12"/>
  <c r="BI207" i="12"/>
  <c r="BM207" i="12"/>
  <c r="BQ207" i="12"/>
  <c r="BU207" i="12"/>
  <c r="BY207" i="12"/>
  <c r="CC207" i="12"/>
  <c r="CG207" i="12"/>
  <c r="CK207" i="12"/>
  <c r="CO207" i="12"/>
  <c r="CS207" i="12"/>
  <c r="CW207" i="12"/>
  <c r="DA207" i="12"/>
  <c r="CQ207" i="12"/>
  <c r="S207" i="12"/>
  <c r="AA207" i="12"/>
  <c r="AI207" i="12"/>
  <c r="AQ207" i="12"/>
  <c r="AY207" i="12"/>
  <c r="BG207" i="12"/>
  <c r="BO207" i="12"/>
  <c r="BW207" i="12"/>
  <c r="CE207" i="12"/>
  <c r="CI207" i="12"/>
  <c r="CU207" i="12"/>
  <c r="DC207" i="12"/>
  <c r="O207" i="12"/>
  <c r="W207" i="12"/>
  <c r="AE207" i="12"/>
  <c r="AM207" i="12"/>
  <c r="AU207" i="12"/>
  <c r="BC207" i="12"/>
  <c r="BK207" i="12"/>
  <c r="BS207" i="12"/>
  <c r="CA207" i="12"/>
  <c r="CM207" i="12"/>
  <c r="CY207" i="12"/>
  <c r="L208" i="12"/>
  <c r="N208" i="12"/>
  <c r="P208" i="12"/>
  <c r="R208" i="12"/>
  <c r="T208" i="12"/>
  <c r="V208" i="12"/>
  <c r="X208" i="12"/>
  <c r="Z208" i="12"/>
  <c r="AB208" i="12"/>
  <c r="AD208" i="12"/>
  <c r="AF208" i="12"/>
  <c r="AH208" i="12"/>
  <c r="AJ208" i="12"/>
  <c r="AL208" i="12"/>
  <c r="AN208" i="12"/>
  <c r="AP208" i="12"/>
  <c r="AR208" i="12"/>
  <c r="AT208" i="12"/>
  <c r="AV208" i="12"/>
  <c r="AX208" i="12"/>
  <c r="AZ208" i="12"/>
  <c r="BB208" i="12"/>
  <c r="BD208" i="12"/>
  <c r="BF208" i="12"/>
  <c r="BH208" i="12"/>
  <c r="BJ208" i="12"/>
  <c r="BL208" i="12"/>
  <c r="BN208" i="12"/>
  <c r="BP208" i="12"/>
  <c r="BR208" i="12"/>
  <c r="BT208" i="12"/>
  <c r="BV208" i="12"/>
  <c r="BX208" i="12"/>
  <c r="BZ208" i="12"/>
  <c r="CB208" i="12"/>
  <c r="CD208" i="12"/>
  <c r="CF208" i="12"/>
  <c r="CH208" i="12"/>
  <c r="CJ208" i="12"/>
  <c r="CL208" i="12"/>
  <c r="CN208" i="12"/>
  <c r="CP208" i="12"/>
  <c r="CR208" i="12"/>
  <c r="CT208" i="12"/>
  <c r="CV208" i="12"/>
  <c r="CX208" i="12"/>
  <c r="CZ208" i="12"/>
  <c r="DB208" i="12"/>
  <c r="M208" i="12"/>
  <c r="Q208" i="12"/>
  <c r="U208" i="12"/>
  <c r="Y208" i="12"/>
  <c r="AC208" i="12"/>
  <c r="AG208" i="12"/>
  <c r="AK208" i="12"/>
  <c r="AO208" i="12"/>
  <c r="AS208" i="12"/>
  <c r="AW208" i="12"/>
  <c r="BA208" i="12"/>
  <c r="BE208" i="12"/>
  <c r="BI208" i="12"/>
  <c r="BM208" i="12"/>
  <c r="BQ208" i="12"/>
  <c r="BU208" i="12"/>
  <c r="BY208" i="12"/>
  <c r="CC208" i="12"/>
  <c r="CG208" i="12"/>
  <c r="CK208" i="12"/>
  <c r="CO208" i="12"/>
  <c r="CS208" i="12"/>
  <c r="CW208" i="12"/>
  <c r="DA208" i="12"/>
  <c r="AE208" i="12"/>
  <c r="AQ208" i="12"/>
  <c r="BC208" i="12"/>
  <c r="BO208" i="12"/>
  <c r="CA208" i="12"/>
  <c r="CI208" i="12"/>
  <c r="CY208" i="12"/>
  <c r="S208" i="12"/>
  <c r="W208" i="12"/>
  <c r="AI208" i="12"/>
  <c r="AU208" i="12"/>
  <c r="BG208" i="12"/>
  <c r="BS208" i="12"/>
  <c r="CE208" i="12"/>
  <c r="CM208" i="12"/>
  <c r="CU208" i="12"/>
  <c r="O208" i="12"/>
  <c r="AA208" i="12"/>
  <c r="AM208" i="12"/>
  <c r="AY208" i="12"/>
  <c r="BK208" i="12"/>
  <c r="BW208" i="12"/>
  <c r="CQ208" i="12"/>
  <c r="DC208" i="12"/>
  <c r="L209" i="12"/>
  <c r="N209" i="12"/>
  <c r="P209" i="12"/>
  <c r="R209" i="12"/>
  <c r="T209" i="12"/>
  <c r="V209" i="12"/>
  <c r="X209" i="12"/>
  <c r="Z209" i="12"/>
  <c r="AB209" i="12"/>
  <c r="AD209" i="12"/>
  <c r="AF209" i="12"/>
  <c r="AH209" i="12"/>
  <c r="AJ209" i="12"/>
  <c r="AL209" i="12"/>
  <c r="AN209" i="12"/>
  <c r="AP209" i="12"/>
  <c r="AR209" i="12"/>
  <c r="AT209" i="12"/>
  <c r="AV209" i="12"/>
  <c r="AX209" i="12"/>
  <c r="AZ209" i="12"/>
  <c r="BB209" i="12"/>
  <c r="BD209" i="12"/>
  <c r="BF209" i="12"/>
  <c r="BH209" i="12"/>
  <c r="BJ209" i="12"/>
  <c r="BL209" i="12"/>
  <c r="BN209" i="12"/>
  <c r="BP209" i="12"/>
  <c r="BR209" i="12"/>
  <c r="BT209" i="12"/>
  <c r="BV209" i="12"/>
  <c r="BX209" i="12"/>
  <c r="BZ209" i="12"/>
  <c r="CB209" i="12"/>
  <c r="CD209" i="12"/>
  <c r="CF209" i="12"/>
  <c r="CH209" i="12"/>
  <c r="CJ209" i="12"/>
  <c r="CL209" i="12"/>
  <c r="CN209" i="12"/>
  <c r="CP209" i="12"/>
  <c r="CR209" i="12"/>
  <c r="CT209" i="12"/>
  <c r="CV209" i="12"/>
  <c r="CX209" i="12"/>
  <c r="CZ209" i="12"/>
  <c r="DB209" i="12"/>
  <c r="M209" i="12"/>
  <c r="Q209" i="12"/>
  <c r="U209" i="12"/>
  <c r="Y209" i="12"/>
  <c r="AC209" i="12"/>
  <c r="AG209" i="12"/>
  <c r="AK209" i="12"/>
  <c r="AO209" i="12"/>
  <c r="AS209" i="12"/>
  <c r="AW209" i="12"/>
  <c r="BA209" i="12"/>
  <c r="BE209" i="12"/>
  <c r="BI209" i="12"/>
  <c r="BM209" i="12"/>
  <c r="BQ209" i="12"/>
  <c r="BU209" i="12"/>
  <c r="BY209" i="12"/>
  <c r="CC209" i="12"/>
  <c r="CG209" i="12"/>
  <c r="CK209" i="12"/>
  <c r="CO209" i="12"/>
  <c r="CS209" i="12"/>
  <c r="CW209" i="12"/>
  <c r="DA209" i="12"/>
  <c r="O209" i="12"/>
  <c r="W209" i="12"/>
  <c r="AI209" i="12"/>
  <c r="AU209" i="12"/>
  <c r="BG209" i="12"/>
  <c r="BO209" i="12"/>
  <c r="CA209" i="12"/>
  <c r="CM209" i="12"/>
  <c r="CY209" i="12"/>
  <c r="S209" i="12"/>
  <c r="AA209" i="12"/>
  <c r="AM209" i="12"/>
  <c r="AY209" i="12"/>
  <c r="BK209" i="12"/>
  <c r="BW209" i="12"/>
  <c r="CI209" i="12"/>
  <c r="CU209" i="12"/>
  <c r="AE209" i="12"/>
  <c r="AQ209" i="12"/>
  <c r="BC209" i="12"/>
  <c r="BS209" i="12"/>
  <c r="CE209" i="12"/>
  <c r="CQ209" i="12"/>
  <c r="DC209" i="12"/>
  <c r="L210" i="12"/>
  <c r="N210" i="12"/>
  <c r="P210" i="12"/>
  <c r="R210" i="12"/>
  <c r="T210" i="12"/>
  <c r="V210" i="12"/>
  <c r="X210" i="12"/>
  <c r="Z210" i="12"/>
  <c r="AB210" i="12"/>
  <c r="AD210" i="12"/>
  <c r="AF210" i="12"/>
  <c r="AH210" i="12"/>
  <c r="AJ210" i="12"/>
  <c r="AL210" i="12"/>
  <c r="AN210" i="12"/>
  <c r="AP210" i="12"/>
  <c r="AR210" i="12"/>
  <c r="AT210" i="12"/>
  <c r="AV210" i="12"/>
  <c r="AX210" i="12"/>
  <c r="AZ210" i="12"/>
  <c r="BB210" i="12"/>
  <c r="BD210" i="12"/>
  <c r="BF210" i="12"/>
  <c r="BH210" i="12"/>
  <c r="BJ210" i="12"/>
  <c r="BL210" i="12"/>
  <c r="BN210" i="12"/>
  <c r="BP210" i="12"/>
  <c r="BR210" i="12"/>
  <c r="BT210" i="12"/>
  <c r="BV210" i="12"/>
  <c r="BX210" i="12"/>
  <c r="BZ210" i="12"/>
  <c r="CB210" i="12"/>
  <c r="CD210" i="12"/>
  <c r="CF210" i="12"/>
  <c r="CH210" i="12"/>
  <c r="CJ210" i="12"/>
  <c r="CL210" i="12"/>
  <c r="CN210" i="12"/>
  <c r="CP210" i="12"/>
  <c r="CR210" i="12"/>
  <c r="CT210" i="12"/>
  <c r="CV210" i="12"/>
  <c r="CX210" i="12"/>
  <c r="CZ210" i="12"/>
  <c r="DB210" i="12"/>
  <c r="M210" i="12"/>
  <c r="Q210" i="12"/>
  <c r="U210" i="12"/>
  <c r="Y210" i="12"/>
  <c r="AC210" i="12"/>
  <c r="AG210" i="12"/>
  <c r="AK210" i="12"/>
  <c r="AO210" i="12"/>
  <c r="AS210" i="12"/>
  <c r="AW210" i="12"/>
  <c r="BA210" i="12"/>
  <c r="BE210" i="12"/>
  <c r="BI210" i="12"/>
  <c r="BM210" i="12"/>
  <c r="BQ210" i="12"/>
  <c r="BU210" i="12"/>
  <c r="BY210" i="12"/>
  <c r="CC210" i="12"/>
  <c r="CG210" i="12"/>
  <c r="CK210" i="12"/>
  <c r="CO210" i="12"/>
  <c r="CS210" i="12"/>
  <c r="CW210" i="12"/>
  <c r="DA210" i="12"/>
  <c r="O210" i="12"/>
  <c r="AA210" i="12"/>
  <c r="AM210" i="12"/>
  <c r="AU210" i="12"/>
  <c r="BK210" i="12"/>
  <c r="BW210" i="12"/>
  <c r="CI210" i="12"/>
  <c r="CQ210" i="12"/>
  <c r="DC210" i="12"/>
  <c r="S210" i="12"/>
  <c r="AE210" i="12"/>
  <c r="AQ210" i="12"/>
  <c r="BC210" i="12"/>
  <c r="BO210" i="12"/>
  <c r="CA210" i="12"/>
  <c r="CM210" i="12"/>
  <c r="CY210" i="12"/>
  <c r="W210" i="12"/>
  <c r="AI210" i="12"/>
  <c r="AY210" i="12"/>
  <c r="BG210" i="12"/>
  <c r="BS210" i="12"/>
  <c r="CE210" i="12"/>
  <c r="CU210" i="12"/>
  <c r="L211" i="12"/>
  <c r="N211" i="12"/>
  <c r="P211" i="12"/>
  <c r="R211" i="12"/>
  <c r="T211" i="12"/>
  <c r="V211" i="12"/>
  <c r="X211" i="12"/>
  <c r="Z211" i="12"/>
  <c r="AB211" i="12"/>
  <c r="AD211" i="12"/>
  <c r="AF211" i="12"/>
  <c r="AH211" i="12"/>
  <c r="AJ211" i="12"/>
  <c r="AL211" i="12"/>
  <c r="AN211" i="12"/>
  <c r="AP211" i="12"/>
  <c r="AR211" i="12"/>
  <c r="AT211" i="12"/>
  <c r="AV211" i="12"/>
  <c r="AX211" i="12"/>
  <c r="AZ211" i="12"/>
  <c r="BB211" i="12"/>
  <c r="BD211" i="12"/>
  <c r="BF211" i="12"/>
  <c r="BH211" i="12"/>
  <c r="BJ211" i="12"/>
  <c r="BL211" i="12"/>
  <c r="BN211" i="12"/>
  <c r="BP211" i="12"/>
  <c r="BR211" i="12"/>
  <c r="BT211" i="12"/>
  <c r="BV211" i="12"/>
  <c r="BX211" i="12"/>
  <c r="BZ211" i="12"/>
  <c r="CB211" i="12"/>
  <c r="CD211" i="12"/>
  <c r="CF211" i="12"/>
  <c r="CH211" i="12"/>
  <c r="CJ211" i="12"/>
  <c r="CL211" i="12"/>
  <c r="CN211" i="12"/>
  <c r="CP211" i="12"/>
  <c r="CR211" i="12"/>
  <c r="CT211" i="12"/>
  <c r="CV211" i="12"/>
  <c r="CX211" i="12"/>
  <c r="CZ211" i="12"/>
  <c r="DB211" i="12"/>
  <c r="M211" i="12"/>
  <c r="Q211" i="12"/>
  <c r="U211" i="12"/>
  <c r="Y211" i="12"/>
  <c r="AC211" i="12"/>
  <c r="AG211" i="12"/>
  <c r="AK211" i="12"/>
  <c r="AO211" i="12"/>
  <c r="AS211" i="12"/>
  <c r="AW211" i="12"/>
  <c r="BA211" i="12"/>
  <c r="BE211" i="12"/>
  <c r="BI211" i="12"/>
  <c r="BM211" i="12"/>
  <c r="BQ211" i="12"/>
  <c r="BU211" i="12"/>
  <c r="BY211" i="12"/>
  <c r="CC211" i="12"/>
  <c r="CG211" i="12"/>
  <c r="CK211" i="12"/>
  <c r="CO211" i="12"/>
  <c r="CS211" i="12"/>
  <c r="CW211" i="12"/>
  <c r="DA211" i="12"/>
  <c r="W211" i="12"/>
  <c r="AI211" i="12"/>
  <c r="AQ211" i="12"/>
  <c r="AY211" i="12"/>
  <c r="BG211" i="12"/>
  <c r="BO211" i="12"/>
  <c r="CA211" i="12"/>
  <c r="CI211" i="12"/>
  <c r="CU211" i="12"/>
  <c r="DC211" i="12"/>
  <c r="S211" i="12"/>
  <c r="AE211" i="12"/>
  <c r="AM211" i="12"/>
  <c r="AU211" i="12"/>
  <c r="BC211" i="12"/>
  <c r="BK211" i="12"/>
  <c r="BS211" i="12"/>
  <c r="CE211" i="12"/>
  <c r="CM211" i="12"/>
  <c r="CY211" i="12"/>
  <c r="O211" i="12"/>
  <c r="AA211" i="12"/>
  <c r="BW211" i="12"/>
  <c r="CQ211" i="12"/>
  <c r="L212" i="12"/>
  <c r="N212" i="12"/>
  <c r="P212" i="12"/>
  <c r="R212" i="12"/>
  <c r="T212" i="12"/>
  <c r="V212" i="12"/>
  <c r="X212" i="12"/>
  <c r="Z212" i="12"/>
  <c r="AB212" i="12"/>
  <c r="AD212" i="12"/>
  <c r="AF212" i="12"/>
  <c r="AH212" i="12"/>
  <c r="AJ212" i="12"/>
  <c r="AL212" i="12"/>
  <c r="AN212" i="12"/>
  <c r="AP212" i="12"/>
  <c r="AR212" i="12"/>
  <c r="AT212" i="12"/>
  <c r="AV212" i="12"/>
  <c r="AX212" i="12"/>
  <c r="AZ212" i="12"/>
  <c r="BB212" i="12"/>
  <c r="BD212" i="12"/>
  <c r="BF212" i="12"/>
  <c r="BH212" i="12"/>
  <c r="BJ212" i="12"/>
  <c r="BL212" i="12"/>
  <c r="BN212" i="12"/>
  <c r="BP212" i="12"/>
  <c r="BR212" i="12"/>
  <c r="BT212" i="12"/>
  <c r="BV212" i="12"/>
  <c r="BX212" i="12"/>
  <c r="BZ212" i="12"/>
  <c r="CB212" i="12"/>
  <c r="CD212" i="12"/>
  <c r="CF212" i="12"/>
  <c r="CH212" i="12"/>
  <c r="CJ212" i="12"/>
  <c r="CL212" i="12"/>
  <c r="CN212" i="12"/>
  <c r="CP212" i="12"/>
  <c r="CR212" i="12"/>
  <c r="CT212" i="12"/>
  <c r="CV212" i="12"/>
  <c r="CX212" i="12"/>
  <c r="CZ212" i="12"/>
  <c r="DB212" i="12"/>
  <c r="M212" i="12"/>
  <c r="Q212" i="12"/>
  <c r="U212" i="12"/>
  <c r="Y212" i="12"/>
  <c r="AC212" i="12"/>
  <c r="AG212" i="12"/>
  <c r="AK212" i="12"/>
  <c r="AO212" i="12"/>
  <c r="AS212" i="12"/>
  <c r="AW212" i="12"/>
  <c r="BA212" i="12"/>
  <c r="BE212" i="12"/>
  <c r="BI212" i="12"/>
  <c r="BM212" i="12"/>
  <c r="BQ212" i="12"/>
  <c r="BU212" i="12"/>
  <c r="BY212" i="12"/>
  <c r="CC212" i="12"/>
  <c r="CG212" i="12"/>
  <c r="CK212" i="12"/>
  <c r="CO212" i="12"/>
  <c r="CS212" i="12"/>
  <c r="CW212" i="12"/>
  <c r="DA212" i="12"/>
  <c r="W212" i="12"/>
  <c r="AI212" i="12"/>
  <c r="AU212" i="12"/>
  <c r="BS212" i="12"/>
  <c r="CE212" i="12"/>
  <c r="CM212" i="12"/>
  <c r="DC212" i="12"/>
  <c r="S212" i="12"/>
  <c r="AE212" i="12"/>
  <c r="AM212" i="12"/>
  <c r="AY212" i="12"/>
  <c r="BG212" i="12"/>
  <c r="BO212" i="12"/>
  <c r="BW212" i="12"/>
  <c r="CI212" i="12"/>
  <c r="CU212" i="12"/>
  <c r="O212" i="12"/>
  <c r="AA212" i="12"/>
  <c r="AQ212" i="12"/>
  <c r="BC212" i="12"/>
  <c r="BK212" i="12"/>
  <c r="CA212" i="12"/>
  <c r="CQ212" i="12"/>
  <c r="CY212" i="12"/>
  <c r="L213" i="12"/>
  <c r="N213" i="12"/>
  <c r="P213" i="12"/>
  <c r="R213" i="12"/>
  <c r="T213" i="12"/>
  <c r="V213" i="12"/>
  <c r="X213" i="12"/>
  <c r="Z213" i="12"/>
  <c r="AB213" i="12"/>
  <c r="AD213" i="12"/>
  <c r="AF213" i="12"/>
  <c r="AH213" i="12"/>
  <c r="AJ213" i="12"/>
  <c r="AL213" i="12"/>
  <c r="AN213" i="12"/>
  <c r="AP213" i="12"/>
  <c r="AR213" i="12"/>
  <c r="AT213" i="12"/>
  <c r="AV213" i="12"/>
  <c r="AX213" i="12"/>
  <c r="AZ213" i="12"/>
  <c r="BB213" i="12"/>
  <c r="BD213" i="12"/>
  <c r="BF213" i="12"/>
  <c r="BH213" i="12"/>
  <c r="BJ213" i="12"/>
  <c r="BL213" i="12"/>
  <c r="BN213" i="12"/>
  <c r="BP213" i="12"/>
  <c r="BR213" i="12"/>
  <c r="BT213" i="12"/>
  <c r="BV213" i="12"/>
  <c r="BX213" i="12"/>
  <c r="BZ213" i="12"/>
  <c r="CB213" i="12"/>
  <c r="CD213" i="12"/>
  <c r="CF213" i="12"/>
  <c r="CH213" i="12"/>
  <c r="CJ213" i="12"/>
  <c r="CL213" i="12"/>
  <c r="CN213" i="12"/>
  <c r="CP213" i="12"/>
  <c r="CR213" i="12"/>
  <c r="CT213" i="12"/>
  <c r="CV213" i="12"/>
  <c r="CX213" i="12"/>
  <c r="CZ213" i="12"/>
  <c r="DB213" i="12"/>
  <c r="M213" i="12"/>
  <c r="Q213" i="12"/>
  <c r="U213" i="12"/>
  <c r="Y213" i="12"/>
  <c r="AC213" i="12"/>
  <c r="AG213" i="12"/>
  <c r="AK213" i="12"/>
  <c r="AO213" i="12"/>
  <c r="AS213" i="12"/>
  <c r="AW213" i="12"/>
  <c r="BA213" i="12"/>
  <c r="BE213" i="12"/>
  <c r="BI213" i="12"/>
  <c r="BM213" i="12"/>
  <c r="BQ213" i="12"/>
  <c r="BU213" i="12"/>
  <c r="BY213" i="12"/>
  <c r="CC213" i="12"/>
  <c r="CG213" i="12"/>
  <c r="CK213" i="12"/>
  <c r="CO213" i="12"/>
  <c r="CS213" i="12"/>
  <c r="CW213" i="12"/>
  <c r="DA213" i="12"/>
  <c r="W213" i="12"/>
  <c r="AI213" i="12"/>
  <c r="AU213" i="12"/>
  <c r="BG213" i="12"/>
  <c r="O213" i="12"/>
  <c r="AE213" i="12"/>
  <c r="AQ213" i="12"/>
  <c r="BC213" i="12"/>
  <c r="BO213" i="12"/>
  <c r="BW213" i="12"/>
  <c r="CE213" i="12"/>
  <c r="CQ213" i="12"/>
  <c r="CY213" i="12"/>
  <c r="S213" i="12"/>
  <c r="AA213" i="12"/>
  <c r="AM213" i="12"/>
  <c r="AY213" i="12"/>
  <c r="BK213" i="12"/>
  <c r="BS213" i="12"/>
  <c r="CA213" i="12"/>
  <c r="CI213" i="12"/>
  <c r="CM213" i="12"/>
  <c r="CU213" i="12"/>
  <c r="DC213" i="12"/>
  <c r="L214" i="12"/>
  <c r="N214" i="12"/>
  <c r="P214" i="12"/>
  <c r="R214" i="12"/>
  <c r="T214" i="12"/>
  <c r="V214" i="12"/>
  <c r="X214" i="12"/>
  <c r="Z214" i="12"/>
  <c r="AB214" i="12"/>
  <c r="AD214" i="12"/>
  <c r="AF214" i="12"/>
  <c r="AH214" i="12"/>
  <c r="AJ214" i="12"/>
  <c r="AL214" i="12"/>
  <c r="AN214" i="12"/>
  <c r="AP214" i="12"/>
  <c r="AR214" i="12"/>
  <c r="AT214" i="12"/>
  <c r="AV214" i="12"/>
  <c r="AX214" i="12"/>
  <c r="AZ214" i="12"/>
  <c r="BB214" i="12"/>
  <c r="BD214" i="12"/>
  <c r="BF214" i="12"/>
  <c r="BH214" i="12"/>
  <c r="BJ214" i="12"/>
  <c r="BL214" i="12"/>
  <c r="BN214" i="12"/>
  <c r="BP214" i="12"/>
  <c r="BR214" i="12"/>
  <c r="BT214" i="12"/>
  <c r="BV214" i="12"/>
  <c r="BX214" i="12"/>
  <c r="BZ214" i="12"/>
  <c r="CB214" i="12"/>
  <c r="CD214" i="12"/>
  <c r="CF214" i="12"/>
  <c r="CH214" i="12"/>
  <c r="CJ214" i="12"/>
  <c r="CL214" i="12"/>
  <c r="CN214" i="12"/>
  <c r="CP214" i="12"/>
  <c r="CR214" i="12"/>
  <c r="CT214" i="12"/>
  <c r="CV214" i="12"/>
  <c r="CX214" i="12"/>
  <c r="CZ214" i="12"/>
  <c r="DB214" i="12"/>
  <c r="M214" i="12"/>
  <c r="Q214" i="12"/>
  <c r="U214" i="12"/>
  <c r="Y214" i="12"/>
  <c r="AC214" i="12"/>
  <c r="AG214" i="12"/>
  <c r="AK214" i="12"/>
  <c r="AO214" i="12"/>
  <c r="AS214" i="12"/>
  <c r="AW214" i="12"/>
  <c r="BA214" i="12"/>
  <c r="BE214" i="12"/>
  <c r="BI214" i="12"/>
  <c r="BM214" i="12"/>
  <c r="BQ214" i="12"/>
  <c r="BU214" i="12"/>
  <c r="BY214" i="12"/>
  <c r="CC214" i="12"/>
  <c r="CG214" i="12"/>
  <c r="CK214" i="12"/>
  <c r="CO214" i="12"/>
  <c r="CS214" i="12"/>
  <c r="CW214" i="12"/>
  <c r="DA214" i="12"/>
  <c r="AU214" i="12"/>
  <c r="BG214" i="12"/>
  <c r="BS214" i="12"/>
  <c r="BW214" i="12"/>
  <c r="CE214" i="12"/>
  <c r="CQ214" i="12"/>
  <c r="DC214" i="12"/>
  <c r="O214" i="12"/>
  <c r="S214" i="12"/>
  <c r="W214" i="12"/>
  <c r="AA214" i="12"/>
  <c r="AI214" i="12"/>
  <c r="AY214" i="12"/>
  <c r="BO214" i="12"/>
  <c r="CM214" i="12"/>
  <c r="CY214" i="12"/>
  <c r="AE214" i="12"/>
  <c r="AM214" i="12"/>
  <c r="AQ214" i="12"/>
  <c r="BC214" i="12"/>
  <c r="BK214" i="12"/>
  <c r="CA214" i="12"/>
  <c r="CI214" i="12"/>
  <c r="CU214" i="12"/>
  <c r="L215" i="12"/>
  <c r="N215" i="12"/>
  <c r="P215" i="12"/>
  <c r="R215" i="12"/>
  <c r="T215" i="12"/>
  <c r="V215" i="12"/>
  <c r="X215" i="12"/>
  <c r="Z215" i="12"/>
  <c r="AB215" i="12"/>
  <c r="AD215" i="12"/>
  <c r="AF215" i="12"/>
  <c r="AH215" i="12"/>
  <c r="AJ215" i="12"/>
  <c r="AL215" i="12"/>
  <c r="AN215" i="12"/>
  <c r="AP215" i="12"/>
  <c r="AR215" i="12"/>
  <c r="AT215" i="12"/>
  <c r="AV215" i="12"/>
  <c r="AX215" i="12"/>
  <c r="AZ215" i="12"/>
  <c r="BB215" i="12"/>
  <c r="BD215" i="12"/>
  <c r="BF215" i="12"/>
  <c r="BH215" i="12"/>
  <c r="BJ215" i="12"/>
  <c r="BL215" i="12"/>
  <c r="BN215" i="12"/>
  <c r="BP215" i="12"/>
  <c r="BR215" i="12"/>
  <c r="BT215" i="12"/>
  <c r="BV215" i="12"/>
  <c r="BX215" i="12"/>
  <c r="BZ215" i="12"/>
  <c r="CB215" i="12"/>
  <c r="CD215" i="12"/>
  <c r="CF215" i="12"/>
  <c r="CH215" i="12"/>
  <c r="CJ215" i="12"/>
  <c r="CL215" i="12"/>
  <c r="CN215" i="12"/>
  <c r="CP215" i="12"/>
  <c r="CR215" i="12"/>
  <c r="CT215" i="12"/>
  <c r="CV215" i="12"/>
  <c r="CX215" i="12"/>
  <c r="CZ215" i="12"/>
  <c r="DB215" i="12"/>
  <c r="M215" i="12"/>
  <c r="Q215" i="12"/>
  <c r="U215" i="12"/>
  <c r="Y215" i="12"/>
  <c r="AC215" i="12"/>
  <c r="AG215" i="12"/>
  <c r="AK215" i="12"/>
  <c r="AO215" i="12"/>
  <c r="AS215" i="12"/>
  <c r="AW215" i="12"/>
  <c r="BA215" i="12"/>
  <c r="BE215" i="12"/>
  <c r="BI215" i="12"/>
  <c r="BM215" i="12"/>
  <c r="BQ215" i="12"/>
  <c r="BU215" i="12"/>
  <c r="BY215" i="12"/>
  <c r="CC215" i="12"/>
  <c r="CG215" i="12"/>
  <c r="CK215" i="12"/>
  <c r="CO215" i="12"/>
  <c r="CS215" i="12"/>
  <c r="CW215" i="12"/>
  <c r="DA215" i="12"/>
  <c r="W215" i="12"/>
  <c r="AI215" i="12"/>
  <c r="BK215" i="12"/>
  <c r="BW215" i="12"/>
  <c r="CM215" i="12"/>
  <c r="CY215" i="12"/>
  <c r="S215" i="12"/>
  <c r="AA215" i="12"/>
  <c r="AM215" i="12"/>
  <c r="AU215" i="12"/>
  <c r="BC215" i="12"/>
  <c r="BO215" i="12"/>
  <c r="CA215" i="12"/>
  <c r="CI215" i="12"/>
  <c r="CU215" i="12"/>
  <c r="O215" i="12"/>
  <c r="AE215" i="12"/>
  <c r="AQ215" i="12"/>
  <c r="AY215" i="12"/>
  <c r="BG215" i="12"/>
  <c r="BS215" i="12"/>
  <c r="CE215" i="12"/>
  <c r="CQ215" i="12"/>
  <c r="DC215" i="12"/>
  <c r="L216" i="12"/>
  <c r="N216" i="12"/>
  <c r="P216" i="12"/>
  <c r="R216" i="12"/>
  <c r="T216" i="12"/>
  <c r="V216" i="12"/>
  <c r="X216" i="12"/>
  <c r="Z216" i="12"/>
  <c r="AB216" i="12"/>
  <c r="AD216" i="12"/>
  <c r="AF216" i="12"/>
  <c r="AH216" i="12"/>
  <c r="AJ216" i="12"/>
  <c r="AL216" i="12"/>
  <c r="AN216" i="12"/>
  <c r="AP216" i="12"/>
  <c r="AR216" i="12"/>
  <c r="AT216" i="12"/>
  <c r="AV216" i="12"/>
  <c r="AX216" i="12"/>
  <c r="AZ216" i="12"/>
  <c r="BB216" i="12"/>
  <c r="BD216" i="12"/>
  <c r="BF216" i="12"/>
  <c r="BH216" i="12"/>
  <c r="BJ216" i="12"/>
  <c r="BL216" i="12"/>
  <c r="BN216" i="12"/>
  <c r="BP216" i="12"/>
  <c r="BR216" i="12"/>
  <c r="BT216" i="12"/>
  <c r="BV216" i="12"/>
  <c r="M216" i="12"/>
  <c r="Q216" i="12"/>
  <c r="U216" i="12"/>
  <c r="Y216" i="12"/>
  <c r="AC216" i="12"/>
  <c r="AG216" i="12"/>
  <c r="AK216" i="12"/>
  <c r="AO216" i="12"/>
  <c r="AS216" i="12"/>
  <c r="AW216" i="12"/>
  <c r="BA216" i="12"/>
  <c r="BE216" i="12"/>
  <c r="BI216" i="12"/>
  <c r="BM216" i="12"/>
  <c r="BQ216" i="12"/>
  <c r="BU216" i="12"/>
  <c r="BX216" i="12"/>
  <c r="CA216" i="12"/>
  <c r="CF216" i="12"/>
  <c r="CI216" i="12"/>
  <c r="CN216" i="12"/>
  <c r="CQ216" i="12"/>
  <c r="CV216" i="12"/>
  <c r="CY216" i="12"/>
  <c r="S216" i="12"/>
  <c r="AE216" i="12"/>
  <c r="AQ216" i="12"/>
  <c r="BC216" i="12"/>
  <c r="BO216" i="12"/>
  <c r="CE216" i="12"/>
  <c r="CR216" i="12"/>
  <c r="CZ216" i="12"/>
  <c r="BZ216" i="12"/>
  <c r="CP216" i="12"/>
  <c r="CX216" i="12"/>
  <c r="BY216" i="12"/>
  <c r="CD216" i="12"/>
  <c r="CG216" i="12"/>
  <c r="CL216" i="12"/>
  <c r="CO216" i="12"/>
  <c r="CT216" i="12"/>
  <c r="CW216" i="12"/>
  <c r="DB216" i="12"/>
  <c r="O216" i="12"/>
  <c r="AA216" i="12"/>
  <c r="AI216" i="12"/>
  <c r="AU216" i="12"/>
  <c r="BG216" i="12"/>
  <c r="BS216" i="12"/>
  <c r="CB216" i="12"/>
  <c r="CM216" i="12"/>
  <c r="DC216" i="12"/>
  <c r="CH216" i="12"/>
  <c r="CK216" i="12"/>
  <c r="DA216" i="12"/>
  <c r="W216" i="12"/>
  <c r="AM216" i="12"/>
  <c r="AY216" i="12"/>
  <c r="BK216" i="12"/>
  <c r="BW216" i="12"/>
  <c r="CJ216" i="12"/>
  <c r="CU216" i="12"/>
  <c r="CC216" i="12"/>
  <c r="CS216" i="12"/>
  <c r="L217" i="12"/>
  <c r="O217" i="12"/>
  <c r="T217" i="12"/>
  <c r="W217" i="12"/>
  <c r="AB217" i="12"/>
  <c r="AE217" i="12"/>
  <c r="AJ217" i="12"/>
  <c r="AM217" i="12"/>
  <c r="AR217" i="12"/>
  <c r="AU217" i="12"/>
  <c r="AZ217" i="12"/>
  <c r="BC217" i="12"/>
  <c r="BH217" i="12"/>
  <c r="BK217" i="12"/>
  <c r="BP217" i="12"/>
  <c r="BS217" i="12"/>
  <c r="BX217" i="12"/>
  <c r="CA217" i="12"/>
  <c r="CF217" i="12"/>
  <c r="CI217" i="12"/>
  <c r="CN217" i="12"/>
  <c r="CQ217" i="12"/>
  <c r="CV217" i="12"/>
  <c r="CY217" i="12"/>
  <c r="S217" i="12"/>
  <c r="AA217" i="12"/>
  <c r="AN217" i="12"/>
  <c r="AV217" i="12"/>
  <c r="BG217" i="12"/>
  <c r="BO217" i="12"/>
  <c r="CB217" i="12"/>
  <c r="CJ217" i="12"/>
  <c r="CU217" i="12"/>
  <c r="Q217" i="12"/>
  <c r="Y217" i="12"/>
  <c r="AL217" i="12"/>
  <c r="AW217" i="12"/>
  <c r="BJ217" i="12"/>
  <c r="BU217" i="12"/>
  <c r="CK217" i="12"/>
  <c r="CX217" i="12"/>
  <c r="M217" i="12"/>
  <c r="R217" i="12"/>
  <c r="U217" i="12"/>
  <c r="Z217" i="12"/>
  <c r="AC217" i="12"/>
  <c r="AH217" i="12"/>
  <c r="AK217" i="12"/>
  <c r="AP217" i="12"/>
  <c r="AS217" i="12"/>
  <c r="AX217" i="12"/>
  <c r="BA217" i="12"/>
  <c r="BF217" i="12"/>
  <c r="BI217" i="12"/>
  <c r="BN217" i="12"/>
  <c r="BQ217" i="12"/>
  <c r="BV217" i="12"/>
  <c r="BY217" i="12"/>
  <c r="CD217" i="12"/>
  <c r="CG217" i="12"/>
  <c r="CL217" i="12"/>
  <c r="CO217" i="12"/>
  <c r="CT217" i="12"/>
  <c r="CW217" i="12"/>
  <c r="DB217" i="12"/>
  <c r="X217" i="12"/>
  <c r="AF217" i="12"/>
  <c r="AQ217" i="12"/>
  <c r="BD217" i="12"/>
  <c r="BL217" i="12"/>
  <c r="BW217" i="12"/>
  <c r="CM217" i="12"/>
  <c r="CZ217" i="12"/>
  <c r="N217" i="12"/>
  <c r="AG217" i="12"/>
  <c r="AT217" i="12"/>
  <c r="BB217" i="12"/>
  <c r="BM217" i="12"/>
  <c r="BZ217" i="12"/>
  <c r="CH217" i="12"/>
  <c r="CS217" i="12"/>
  <c r="P217" i="12"/>
  <c r="AI217" i="12"/>
  <c r="AY217" i="12"/>
  <c r="BT217" i="12"/>
  <c r="CE217" i="12"/>
  <c r="CR217" i="12"/>
  <c r="DC217" i="12"/>
  <c r="V217" i="12"/>
  <c r="AD217" i="12"/>
  <c r="AO217" i="12"/>
  <c r="BE217" i="12"/>
  <c r="BR217" i="12"/>
  <c r="CC217" i="12"/>
  <c r="CP217" i="12"/>
  <c r="DA217" i="12"/>
  <c r="L218" i="12"/>
  <c r="O218" i="12"/>
  <c r="T218" i="12"/>
  <c r="W218" i="12"/>
  <c r="AB218" i="12"/>
  <c r="AE218" i="12"/>
  <c r="AJ218" i="12"/>
  <c r="AM218" i="12"/>
  <c r="AR218" i="12"/>
  <c r="AU218" i="12"/>
  <c r="AZ218" i="12"/>
  <c r="BC218" i="12"/>
  <c r="BH218" i="12"/>
  <c r="BK218" i="12"/>
  <c r="BP218" i="12"/>
  <c r="BS218" i="12"/>
  <c r="BX218" i="12"/>
  <c r="CA218" i="12"/>
  <c r="CF218" i="12"/>
  <c r="CI218" i="12"/>
  <c r="CN218" i="12"/>
  <c r="CQ218" i="12"/>
  <c r="CV218" i="12"/>
  <c r="CY218" i="12"/>
  <c r="P218" i="12"/>
  <c r="X218" i="12"/>
  <c r="AI218" i="12"/>
  <c r="AY218" i="12"/>
  <c r="BG218" i="12"/>
  <c r="BT218" i="12"/>
  <c r="CB218" i="12"/>
  <c r="CJ218" i="12"/>
  <c r="CU218" i="12"/>
  <c r="N218" i="12"/>
  <c r="V218" i="12"/>
  <c r="AG218" i="12"/>
  <c r="AW218" i="12"/>
  <c r="BJ218" i="12"/>
  <c r="BR218" i="12"/>
  <c r="BZ218" i="12"/>
  <c r="CK218" i="12"/>
  <c r="CX218" i="12"/>
  <c r="M218" i="12"/>
  <c r="R218" i="12"/>
  <c r="U218" i="12"/>
  <c r="Z218" i="12"/>
  <c r="AC218" i="12"/>
  <c r="AH218" i="12"/>
  <c r="AK218" i="12"/>
  <c r="AP218" i="12"/>
  <c r="AS218" i="12"/>
  <c r="AX218" i="12"/>
  <c r="BA218" i="12"/>
  <c r="BF218" i="12"/>
  <c r="BI218" i="12"/>
  <c r="BN218" i="12"/>
  <c r="BQ218" i="12"/>
  <c r="BV218" i="12"/>
  <c r="BY218" i="12"/>
  <c r="CD218" i="12"/>
  <c r="CG218" i="12"/>
  <c r="CL218" i="12"/>
  <c r="CO218" i="12"/>
  <c r="CT218" i="12"/>
  <c r="CW218" i="12"/>
  <c r="DB218" i="12"/>
  <c r="S218" i="12"/>
  <c r="AA218" i="12"/>
  <c r="AN218" i="12"/>
  <c r="AV218" i="12"/>
  <c r="BD218" i="12"/>
  <c r="BO218" i="12"/>
  <c r="CE218" i="12"/>
  <c r="CM218" i="12"/>
  <c r="CZ218" i="12"/>
  <c r="Q218" i="12"/>
  <c r="Y218" i="12"/>
  <c r="AL218" i="12"/>
  <c r="AT218" i="12"/>
  <c r="BE218" i="12"/>
  <c r="BU218" i="12"/>
  <c r="CH218" i="12"/>
  <c r="CS218" i="12"/>
  <c r="AF218" i="12"/>
  <c r="AQ218" i="12"/>
  <c r="BL218" i="12"/>
  <c r="BW218" i="12"/>
  <c r="CR218" i="12"/>
  <c r="DC218" i="12"/>
  <c r="AD218" i="12"/>
  <c r="AO218" i="12"/>
  <c r="BB218" i="12"/>
  <c r="BM218" i="12"/>
  <c r="CC218" i="12"/>
  <c r="CP218" i="12"/>
  <c r="DA218" i="12"/>
  <c r="L219" i="12"/>
  <c r="O219" i="12"/>
  <c r="T219" i="12"/>
  <c r="W219" i="12"/>
  <c r="AB219" i="12"/>
  <c r="AE219" i="12"/>
  <c r="AJ219" i="12"/>
  <c r="AM219" i="12"/>
  <c r="AR219" i="12"/>
  <c r="AU219" i="12"/>
  <c r="AZ219" i="12"/>
  <c r="BC219" i="12"/>
  <c r="BH219" i="12"/>
  <c r="BK219" i="12"/>
  <c r="BP219" i="12"/>
  <c r="BS219" i="12"/>
  <c r="BX219" i="12"/>
  <c r="CA219" i="12"/>
  <c r="CF219" i="12"/>
  <c r="CI219" i="12"/>
  <c r="CN219" i="12"/>
  <c r="CQ219" i="12"/>
  <c r="CV219" i="12"/>
  <c r="CY219" i="12"/>
  <c r="P219" i="12"/>
  <c r="X219" i="12"/>
  <c r="AF219" i="12"/>
  <c r="AN219" i="12"/>
  <c r="AV219" i="12"/>
  <c r="BG219" i="12"/>
  <c r="BL219" i="12"/>
  <c r="BT219" i="12"/>
  <c r="CE219" i="12"/>
  <c r="CU219" i="12"/>
  <c r="DC219" i="12"/>
  <c r="Q219" i="12"/>
  <c r="AD219" i="12"/>
  <c r="AO219" i="12"/>
  <c r="BB219" i="12"/>
  <c r="BM219" i="12"/>
  <c r="BZ219" i="12"/>
  <c r="CH219" i="12"/>
  <c r="CS219" i="12"/>
  <c r="M219" i="12"/>
  <c r="R219" i="12"/>
  <c r="U219" i="12"/>
  <c r="Z219" i="12"/>
  <c r="AC219" i="12"/>
  <c r="AH219" i="12"/>
  <c r="AK219" i="12"/>
  <c r="AP219" i="12"/>
  <c r="AS219" i="12"/>
  <c r="AX219" i="12"/>
  <c r="BA219" i="12"/>
  <c r="BF219" i="12"/>
  <c r="BI219" i="12"/>
  <c r="BN219" i="12"/>
  <c r="BQ219" i="12"/>
  <c r="BV219" i="12"/>
  <c r="BY219" i="12"/>
  <c r="CD219" i="12"/>
  <c r="CG219" i="12"/>
  <c r="CL219" i="12"/>
  <c r="CO219" i="12"/>
  <c r="CT219" i="12"/>
  <c r="CW219" i="12"/>
  <c r="DB219" i="12"/>
  <c r="S219" i="12"/>
  <c r="AA219" i="12"/>
  <c r="AI219" i="12"/>
  <c r="AQ219" i="12"/>
  <c r="AY219" i="12"/>
  <c r="BD219" i="12"/>
  <c r="BO219" i="12"/>
  <c r="BW219" i="12"/>
  <c r="CJ219" i="12"/>
  <c r="CR219" i="12"/>
  <c r="CZ219" i="12"/>
  <c r="N219" i="12"/>
  <c r="Y219" i="12"/>
  <c r="AL219" i="12"/>
  <c r="AT219" i="12"/>
  <c r="BJ219" i="12"/>
  <c r="BR219" i="12"/>
  <c r="CC219" i="12"/>
  <c r="CP219" i="12"/>
  <c r="DA219" i="12"/>
  <c r="CB219" i="12"/>
  <c r="CM219" i="12"/>
  <c r="V219" i="12"/>
  <c r="AG219" i="12"/>
  <c r="AW219" i="12"/>
  <c r="BE219" i="12"/>
  <c r="BU219" i="12"/>
  <c r="CK219" i="12"/>
  <c r="CX219" i="12"/>
  <c r="L220" i="12"/>
  <c r="O220" i="12"/>
  <c r="T220" i="12"/>
  <c r="W220" i="12"/>
  <c r="AB220" i="12"/>
  <c r="AE220" i="12"/>
  <c r="AJ220" i="12"/>
  <c r="AM220" i="12"/>
  <c r="AR220" i="12"/>
  <c r="AU220" i="12"/>
  <c r="AZ220" i="12"/>
  <c r="BC220" i="12"/>
  <c r="BH220" i="12"/>
  <c r="BK220" i="12"/>
  <c r="BP220" i="12"/>
  <c r="BS220" i="12"/>
  <c r="BX220" i="12"/>
  <c r="CA220" i="12"/>
  <c r="CF220" i="12"/>
  <c r="CI220" i="12"/>
  <c r="CN220" i="12"/>
  <c r="CQ220" i="12"/>
  <c r="CV220" i="12"/>
  <c r="CY220" i="12"/>
  <c r="S220" i="12"/>
  <c r="AI220" i="12"/>
  <c r="AV220" i="12"/>
  <c r="BD220" i="12"/>
  <c r="BL220" i="12"/>
  <c r="BW220" i="12"/>
  <c r="CM220" i="12"/>
  <c r="CZ220" i="12"/>
  <c r="N220" i="12"/>
  <c r="V220" i="12"/>
  <c r="AG220" i="12"/>
  <c r="AT220" i="12"/>
  <c r="BE220" i="12"/>
  <c r="BU220" i="12"/>
  <c r="CH220" i="12"/>
  <c r="CP220" i="12"/>
  <c r="DA220" i="12"/>
  <c r="M220" i="12"/>
  <c r="R220" i="12"/>
  <c r="U220" i="12"/>
  <c r="Z220" i="12"/>
  <c r="AC220" i="12"/>
  <c r="AH220" i="12"/>
  <c r="AK220" i="12"/>
  <c r="AP220" i="12"/>
  <c r="AS220" i="12"/>
  <c r="AX220" i="12"/>
  <c r="BA220" i="12"/>
  <c r="BF220" i="12"/>
  <c r="BI220" i="12"/>
  <c r="BN220" i="12"/>
  <c r="BQ220" i="12"/>
  <c r="BV220" i="12"/>
  <c r="BY220" i="12"/>
  <c r="CD220" i="12"/>
  <c r="CG220" i="12"/>
  <c r="CL220" i="12"/>
  <c r="CO220" i="12"/>
  <c r="CT220" i="12"/>
  <c r="CW220" i="12"/>
  <c r="DB220" i="12"/>
  <c r="X220" i="12"/>
  <c r="AF220" i="12"/>
  <c r="AQ220" i="12"/>
  <c r="BG220" i="12"/>
  <c r="BT220" i="12"/>
  <c r="CB220" i="12"/>
  <c r="CJ220" i="12"/>
  <c r="CU220" i="12"/>
  <c r="Y220" i="12"/>
  <c r="AL220" i="12"/>
  <c r="AW220" i="12"/>
  <c r="BJ220" i="12"/>
  <c r="BR220" i="12"/>
  <c r="BZ220" i="12"/>
  <c r="CK220" i="12"/>
  <c r="CS220" i="12"/>
  <c r="P220" i="12"/>
  <c r="AA220" i="12"/>
  <c r="AN220" i="12"/>
  <c r="AY220" i="12"/>
  <c r="BO220" i="12"/>
  <c r="CE220" i="12"/>
  <c r="CR220" i="12"/>
  <c r="DC220" i="12"/>
  <c r="Q220" i="12"/>
  <c r="AD220" i="12"/>
  <c r="AO220" i="12"/>
  <c r="BB220" i="12"/>
  <c r="BM220" i="12"/>
  <c r="CC220" i="12"/>
  <c r="CX220" i="12"/>
  <c r="L221" i="12"/>
  <c r="O221" i="12"/>
  <c r="T221" i="12"/>
  <c r="W221" i="12"/>
  <c r="AB221" i="12"/>
  <c r="AE221" i="12"/>
  <c r="AJ221" i="12"/>
  <c r="AM221" i="12"/>
  <c r="AR221" i="12"/>
  <c r="AU221" i="12"/>
  <c r="AZ221" i="12"/>
  <c r="BC221" i="12"/>
  <c r="BH221" i="12"/>
  <c r="BK221" i="12"/>
  <c r="BP221" i="12"/>
  <c r="BS221" i="12"/>
  <c r="BX221" i="12"/>
  <c r="CA221" i="12"/>
  <c r="CF221" i="12"/>
  <c r="CI221" i="12"/>
  <c r="CN221" i="12"/>
  <c r="CQ221" i="12"/>
  <c r="CV221" i="12"/>
  <c r="CY221" i="12"/>
  <c r="P221" i="12"/>
  <c r="X221" i="12"/>
  <c r="AI221" i="12"/>
  <c r="AV221" i="12"/>
  <c r="BD221" i="12"/>
  <c r="BO221" i="12"/>
  <c r="CB221" i="12"/>
  <c r="CJ221" i="12"/>
  <c r="CU221" i="12"/>
  <c r="Y221" i="12"/>
  <c r="AL221" i="12"/>
  <c r="AW221" i="12"/>
  <c r="BM221" i="12"/>
  <c r="BR221" i="12"/>
  <c r="CC221" i="12"/>
  <c r="M221" i="12"/>
  <c r="R221" i="12"/>
  <c r="U221" i="12"/>
  <c r="Z221" i="12"/>
  <c r="AC221" i="12"/>
  <c r="AH221" i="12"/>
  <c r="AK221" i="12"/>
  <c r="AP221" i="12"/>
  <c r="AS221" i="12"/>
  <c r="AX221" i="12"/>
  <c r="BA221" i="12"/>
  <c r="BF221" i="12"/>
  <c r="BI221" i="12"/>
  <c r="BN221" i="12"/>
  <c r="BQ221" i="12"/>
  <c r="BV221" i="12"/>
  <c r="BY221" i="12"/>
  <c r="CD221" i="12"/>
  <c r="CG221" i="12"/>
  <c r="CL221" i="12"/>
  <c r="CO221" i="12"/>
  <c r="CT221" i="12"/>
  <c r="CW221" i="12"/>
  <c r="DB221" i="12"/>
  <c r="S221" i="12"/>
  <c r="AF221" i="12"/>
  <c r="AN221" i="12"/>
  <c r="AY221" i="12"/>
  <c r="BL221" i="12"/>
  <c r="BW221" i="12"/>
  <c r="CM221" i="12"/>
  <c r="CZ221" i="12"/>
  <c r="N221" i="12"/>
  <c r="V221" i="12"/>
  <c r="AD221" i="12"/>
  <c r="AO221" i="12"/>
  <c r="BB221" i="12"/>
  <c r="BJ221" i="12"/>
  <c r="BU221" i="12"/>
  <c r="CH221" i="12"/>
  <c r="CP221" i="12"/>
  <c r="CX221" i="12"/>
  <c r="AA221" i="12"/>
  <c r="AQ221" i="12"/>
  <c r="BG221" i="12"/>
  <c r="BT221" i="12"/>
  <c r="CE221" i="12"/>
  <c r="CR221" i="12"/>
  <c r="DC221" i="12"/>
  <c r="Q221" i="12"/>
  <c r="AG221" i="12"/>
  <c r="AT221" i="12"/>
  <c r="BE221" i="12"/>
  <c r="BZ221" i="12"/>
  <c r="CK221" i="12"/>
  <c r="CS221" i="12"/>
  <c r="DA221" i="12"/>
  <c r="L222" i="12"/>
  <c r="O222" i="12"/>
  <c r="T222" i="12"/>
  <c r="W222" i="12"/>
  <c r="AB222" i="12"/>
  <c r="AE222" i="12"/>
  <c r="AJ222" i="12"/>
  <c r="AM222" i="12"/>
  <c r="AR222" i="12"/>
  <c r="AU222" i="12"/>
  <c r="AZ222" i="12"/>
  <c r="BC222" i="12"/>
  <c r="BH222" i="12"/>
  <c r="BK222" i="12"/>
  <c r="BP222" i="12"/>
  <c r="BS222" i="12"/>
  <c r="BX222" i="12"/>
  <c r="CA222" i="12"/>
  <c r="CF222" i="12"/>
  <c r="CI222" i="12"/>
  <c r="CN222" i="12"/>
  <c r="CQ222" i="12"/>
  <c r="CV222" i="12"/>
  <c r="CY222" i="12"/>
  <c r="S222" i="12"/>
  <c r="AF222" i="12"/>
  <c r="AN222" i="12"/>
  <c r="AV222" i="12"/>
  <c r="BG222" i="12"/>
  <c r="BT222" i="12"/>
  <c r="CB222" i="12"/>
  <c r="CJ222" i="12"/>
  <c r="CU222" i="12"/>
  <c r="N222" i="12"/>
  <c r="AG222" i="12"/>
  <c r="AT222" i="12"/>
  <c r="BB222" i="12"/>
  <c r="BM222" i="12"/>
  <c r="CC222" i="12"/>
  <c r="CP222" i="12"/>
  <c r="DA222" i="12"/>
  <c r="M222" i="12"/>
  <c r="R222" i="12"/>
  <c r="U222" i="12"/>
  <c r="Z222" i="12"/>
  <c r="AC222" i="12"/>
  <c r="AH222" i="12"/>
  <c r="AK222" i="12"/>
  <c r="AP222" i="12"/>
  <c r="AS222" i="12"/>
  <c r="AX222" i="12"/>
  <c r="BA222" i="12"/>
  <c r="BF222" i="12"/>
  <c r="BI222" i="12"/>
  <c r="BN222" i="12"/>
  <c r="BQ222" i="12"/>
  <c r="BV222" i="12"/>
  <c r="BY222" i="12"/>
  <c r="CD222" i="12"/>
  <c r="CG222" i="12"/>
  <c r="CL222" i="12"/>
  <c r="CO222" i="12"/>
  <c r="CT222" i="12"/>
  <c r="CW222" i="12"/>
  <c r="DB222" i="12"/>
  <c r="P222" i="12"/>
  <c r="AA222" i="12"/>
  <c r="AQ222" i="12"/>
  <c r="BD222" i="12"/>
  <c r="BO222" i="12"/>
  <c r="CE222" i="12"/>
  <c r="CR222" i="12"/>
  <c r="CZ222" i="12"/>
  <c r="V222" i="12"/>
  <c r="AD222" i="12"/>
  <c r="AO222" i="12"/>
  <c r="BE222" i="12"/>
  <c r="BR222" i="12"/>
  <c r="BZ222" i="12"/>
  <c r="CK222" i="12"/>
  <c r="CS222" i="12"/>
  <c r="X222" i="12"/>
  <c r="AI222" i="12"/>
  <c r="AY222" i="12"/>
  <c r="BL222" i="12"/>
  <c r="BW222" i="12"/>
  <c r="CM222" i="12"/>
  <c r="DC222" i="12"/>
  <c r="Q222" i="12"/>
  <c r="Y222" i="12"/>
  <c r="AL222" i="12"/>
  <c r="AW222" i="12"/>
  <c r="BJ222" i="12"/>
  <c r="BU222" i="12"/>
  <c r="CH222" i="12"/>
  <c r="CX222" i="12"/>
  <c r="L223" i="12"/>
  <c r="O223" i="12"/>
  <c r="T223" i="12"/>
  <c r="W223" i="12"/>
  <c r="AB223" i="12"/>
  <c r="AE223" i="12"/>
  <c r="AJ223" i="12"/>
  <c r="AM223" i="12"/>
  <c r="AR223" i="12"/>
  <c r="AU223" i="12"/>
  <c r="AZ223" i="12"/>
  <c r="BC223" i="12"/>
  <c r="BH223" i="12"/>
  <c r="BK223" i="12"/>
  <c r="BP223" i="12"/>
  <c r="BS223" i="12"/>
  <c r="BX223" i="12"/>
  <c r="CA223" i="12"/>
  <c r="CF223" i="12"/>
  <c r="CI223" i="12"/>
  <c r="CN223" i="12"/>
  <c r="CQ223" i="12"/>
  <c r="CV223" i="12"/>
  <c r="CY223" i="12"/>
  <c r="P223" i="12"/>
  <c r="AA223" i="12"/>
  <c r="AI223" i="12"/>
  <c r="AV223" i="12"/>
  <c r="BD223" i="12"/>
  <c r="BL223" i="12"/>
  <c r="BW223" i="12"/>
  <c r="CM223" i="12"/>
  <c r="CZ223" i="12"/>
  <c r="V223" i="12"/>
  <c r="AG223" i="12"/>
  <c r="BB223" i="12"/>
  <c r="BJ223" i="12"/>
  <c r="BR223" i="12"/>
  <c r="CC223" i="12"/>
  <c r="CS223" i="12"/>
  <c r="M223" i="12"/>
  <c r="R223" i="12"/>
  <c r="U223" i="12"/>
  <c r="Z223" i="12"/>
  <c r="AC223" i="12"/>
  <c r="AH223" i="12"/>
  <c r="AK223" i="12"/>
  <c r="AP223" i="12"/>
  <c r="AS223" i="12"/>
  <c r="AX223" i="12"/>
  <c r="BA223" i="12"/>
  <c r="BF223" i="12"/>
  <c r="BI223" i="12"/>
  <c r="BN223" i="12"/>
  <c r="BQ223" i="12"/>
  <c r="BV223" i="12"/>
  <c r="BY223" i="12"/>
  <c r="CD223" i="12"/>
  <c r="CG223" i="12"/>
  <c r="CL223" i="12"/>
  <c r="CO223" i="12"/>
  <c r="CT223" i="12"/>
  <c r="CW223" i="12"/>
  <c r="DB223" i="12"/>
  <c r="S223" i="12"/>
  <c r="AF223" i="12"/>
  <c r="AQ223" i="12"/>
  <c r="BG223" i="12"/>
  <c r="BO223" i="12"/>
  <c r="CB223" i="12"/>
  <c r="CJ223" i="12"/>
  <c r="CU223" i="12"/>
  <c r="Q223" i="12"/>
  <c r="AD223" i="12"/>
  <c r="AL223" i="12"/>
  <c r="AW223" i="12"/>
  <c r="BM223" i="12"/>
  <c r="BU223" i="12"/>
  <c r="CK223" i="12"/>
  <c r="CX223" i="12"/>
  <c r="X223" i="12"/>
  <c r="AN223" i="12"/>
  <c r="AY223" i="12"/>
  <c r="BT223" i="12"/>
  <c r="CE223" i="12"/>
  <c r="CR223" i="12"/>
  <c r="DC223" i="12"/>
  <c r="N223" i="12"/>
  <c r="Y223" i="12"/>
  <c r="AO223" i="12"/>
  <c r="AT223" i="12"/>
  <c r="BE223" i="12"/>
  <c r="BZ223" i="12"/>
  <c r="CH223" i="12"/>
  <c r="CP223" i="12"/>
  <c r="DA223" i="12"/>
  <c r="L224" i="12"/>
  <c r="O224" i="12"/>
  <c r="T224" i="12"/>
  <c r="W224" i="12"/>
  <c r="AB224" i="12"/>
  <c r="AE224" i="12"/>
  <c r="AJ224" i="12"/>
  <c r="AM224" i="12"/>
  <c r="AR224" i="12"/>
  <c r="AU224" i="12"/>
  <c r="AZ224" i="12"/>
  <c r="BC224" i="12"/>
  <c r="BH224" i="12"/>
  <c r="BK224" i="12"/>
  <c r="BP224" i="12"/>
  <c r="BS224" i="12"/>
  <c r="BX224" i="12"/>
  <c r="CA224" i="12"/>
  <c r="CF224" i="12"/>
  <c r="CI224" i="12"/>
  <c r="CN224" i="12"/>
  <c r="CQ224" i="12"/>
  <c r="CV224" i="12"/>
  <c r="CY224" i="12"/>
  <c r="P224" i="12"/>
  <c r="X224" i="12"/>
  <c r="AI224" i="12"/>
  <c r="AV224" i="12"/>
  <c r="BG224" i="12"/>
  <c r="BT224" i="12"/>
  <c r="CE224" i="12"/>
  <c r="CR224" i="12"/>
  <c r="DC224" i="12"/>
  <c r="N224" i="12"/>
  <c r="Y224" i="12"/>
  <c r="AL224" i="12"/>
  <c r="AT224" i="12"/>
  <c r="BE224" i="12"/>
  <c r="BR224" i="12"/>
  <c r="CC224" i="12"/>
  <c r="CP224" i="12"/>
  <c r="DA224" i="12"/>
  <c r="M224" i="12"/>
  <c r="R224" i="12"/>
  <c r="U224" i="12"/>
  <c r="Z224" i="12"/>
  <c r="AC224" i="12"/>
  <c r="AH224" i="12"/>
  <c r="AK224" i="12"/>
  <c r="AP224" i="12"/>
  <c r="AS224" i="12"/>
  <c r="AX224" i="12"/>
  <c r="BA224" i="12"/>
  <c r="BF224" i="12"/>
  <c r="BI224" i="12"/>
  <c r="BN224" i="12"/>
  <c r="BQ224" i="12"/>
  <c r="BV224" i="12"/>
  <c r="BY224" i="12"/>
  <c r="CD224" i="12"/>
  <c r="CG224" i="12"/>
  <c r="CL224" i="12"/>
  <c r="CO224" i="12"/>
  <c r="CT224" i="12"/>
  <c r="CW224" i="12"/>
  <c r="DB224" i="12"/>
  <c r="S224" i="12"/>
  <c r="AF224" i="12"/>
  <c r="AN224" i="12"/>
  <c r="AY224" i="12"/>
  <c r="BL224" i="12"/>
  <c r="BW224" i="12"/>
  <c r="CJ224" i="12"/>
  <c r="CU224" i="12"/>
  <c r="CZ224" i="12"/>
  <c r="Q224" i="12"/>
  <c r="AD224" i="12"/>
  <c r="AO224" i="12"/>
  <c r="BB224" i="12"/>
  <c r="BM224" i="12"/>
  <c r="BZ224" i="12"/>
  <c r="CK224" i="12"/>
  <c r="CX224" i="12"/>
  <c r="AA224" i="12"/>
  <c r="AQ224" i="12"/>
  <c r="BD224" i="12"/>
  <c r="BO224" i="12"/>
  <c r="CB224" i="12"/>
  <c r="CM224" i="12"/>
  <c r="V224" i="12"/>
  <c r="AG224" i="12"/>
  <c r="AW224" i="12"/>
  <c r="BJ224" i="12"/>
  <c r="BU224" i="12"/>
  <c r="CH224" i="12"/>
  <c r="CS224" i="12"/>
  <c r="L225" i="12"/>
  <c r="O225" i="12"/>
  <c r="T225" i="12"/>
  <c r="W225" i="12"/>
  <c r="AB225" i="12"/>
  <c r="AE225" i="12"/>
  <c r="AJ225" i="12"/>
  <c r="AM225" i="12"/>
  <c r="AR225" i="12"/>
  <c r="AU225" i="12"/>
  <c r="AZ225" i="12"/>
  <c r="BC225" i="12"/>
  <c r="BH225" i="12"/>
  <c r="BK225" i="12"/>
  <c r="BP225" i="12"/>
  <c r="BS225" i="12"/>
  <c r="BX225" i="12"/>
  <c r="CA225" i="12"/>
  <c r="CF225" i="12"/>
  <c r="CI225" i="12"/>
  <c r="CN225" i="12"/>
  <c r="CQ225" i="12"/>
  <c r="CV225" i="12"/>
  <c r="CY225" i="12"/>
  <c r="S225" i="12"/>
  <c r="AA225" i="12"/>
  <c r="AN225" i="12"/>
  <c r="AY225" i="12"/>
  <c r="BL225" i="12"/>
  <c r="BW225" i="12"/>
  <c r="CM225" i="12"/>
  <c r="CU225" i="12"/>
  <c r="DC225" i="12"/>
  <c r="Q225" i="12"/>
  <c r="AD225" i="12"/>
  <c r="AL225" i="12"/>
  <c r="AW225" i="12"/>
  <c r="BJ225" i="12"/>
  <c r="BU225" i="12"/>
  <c r="CK225" i="12"/>
  <c r="CX225" i="12"/>
  <c r="M225" i="12"/>
  <c r="R225" i="12"/>
  <c r="U225" i="12"/>
  <c r="Z225" i="12"/>
  <c r="AC225" i="12"/>
  <c r="AH225" i="12"/>
  <c r="AK225" i="12"/>
  <c r="AP225" i="12"/>
  <c r="AS225" i="12"/>
  <c r="AX225" i="12"/>
  <c r="BA225" i="12"/>
  <c r="BF225" i="12"/>
  <c r="BI225" i="12"/>
  <c r="BN225" i="12"/>
  <c r="BQ225" i="12"/>
  <c r="BV225" i="12"/>
  <c r="BY225" i="12"/>
  <c r="CD225" i="12"/>
  <c r="CG225" i="12"/>
  <c r="CL225" i="12"/>
  <c r="CO225" i="12"/>
  <c r="CT225" i="12"/>
  <c r="CW225" i="12"/>
  <c r="DB225" i="12"/>
  <c r="P225" i="12"/>
  <c r="AI225" i="12"/>
  <c r="AV225" i="12"/>
  <c r="BD225" i="12"/>
  <c r="BO225" i="12"/>
  <c r="CB225" i="12"/>
  <c r="CJ225" i="12"/>
  <c r="CR225" i="12"/>
  <c r="N225" i="12"/>
  <c r="Y225" i="12"/>
  <c r="AO225" i="12"/>
  <c r="BB225" i="12"/>
  <c r="BM225" i="12"/>
  <c r="BZ225" i="12"/>
  <c r="CH225" i="12"/>
  <c r="CP225" i="12"/>
  <c r="DA225" i="12"/>
  <c r="X225" i="12"/>
  <c r="AF225" i="12"/>
  <c r="AQ225" i="12"/>
  <c r="BG225" i="12"/>
  <c r="BT225" i="12"/>
  <c r="CE225" i="12"/>
  <c r="CZ225" i="12"/>
  <c r="V225" i="12"/>
  <c r="AG225" i="12"/>
  <c r="AT225" i="12"/>
  <c r="BE225" i="12"/>
  <c r="BR225" i="12"/>
  <c r="CC225" i="12"/>
  <c r="CS225" i="12"/>
  <c r="L2" i="12"/>
  <c r="D2" i="18"/>
  <c r="D4" i="18"/>
  <c r="D10" i="18"/>
  <c r="D12" i="18"/>
  <c r="D16" i="18"/>
  <c r="D18" i="18"/>
  <c r="D22" i="18"/>
  <c r="D24" i="18"/>
  <c r="D26" i="18"/>
  <c r="D28" i="18"/>
  <c r="D32" i="18"/>
  <c r="D34" i="18"/>
  <c r="D36" i="18"/>
  <c r="D38" i="18"/>
  <c r="D40" i="18"/>
  <c r="D44" i="18"/>
  <c r="D48" i="18"/>
  <c r="D52" i="18"/>
  <c r="D54" i="18"/>
  <c r="D56" i="18"/>
  <c r="D60" i="18"/>
  <c r="D62" i="18"/>
  <c r="D64" i="18"/>
  <c r="D68" i="18"/>
  <c r="D70" i="18"/>
  <c r="D72" i="18"/>
  <c r="D76" i="18"/>
  <c r="D80" i="18"/>
  <c r="D84" i="18"/>
  <c r="D86" i="18"/>
  <c r="D88" i="18"/>
  <c r="D92" i="18"/>
  <c r="D96" i="18"/>
  <c r="D26" i="16"/>
  <c r="D30" i="16"/>
  <c r="D8" i="18"/>
  <c r="D90" i="18"/>
  <c r="D6" i="18"/>
  <c r="D14" i="18"/>
  <c r="D42" i="18"/>
  <c r="D50" i="18"/>
  <c r="D78" i="18"/>
  <c r="D2" i="16"/>
  <c r="D4" i="16"/>
  <c r="D6" i="16"/>
  <c r="D8" i="16"/>
  <c r="D10" i="16"/>
  <c r="D12" i="16"/>
  <c r="D14" i="16"/>
  <c r="D16" i="16"/>
  <c r="D18" i="16"/>
  <c r="D20" i="16"/>
  <c r="D22" i="16"/>
  <c r="D24" i="16"/>
  <c r="D28" i="16"/>
  <c r="D32" i="16"/>
  <c r="D34" i="16"/>
  <c r="D36" i="16"/>
  <c r="D38" i="16"/>
  <c r="D40" i="16"/>
  <c r="D42" i="16"/>
  <c r="D44" i="16"/>
  <c r="D46" i="16"/>
  <c r="D20" i="18"/>
  <c r="D30" i="18"/>
  <c r="D46" i="18"/>
  <c r="D58" i="18"/>
  <c r="D66" i="18"/>
  <c r="D74" i="18"/>
  <c r="D82" i="18"/>
  <c r="D94" i="18"/>
  <c r="B4" i="15" a="1"/>
  <c r="B4" i="15" s="1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3" i="18"/>
  <c r="D35" i="18"/>
  <c r="D37" i="18"/>
  <c r="D39" i="18"/>
  <c r="D41" i="18"/>
  <c r="D43" i="18"/>
  <c r="D45" i="18"/>
  <c r="D47" i="18"/>
  <c r="D49" i="18"/>
  <c r="D51" i="18"/>
  <c r="D53" i="18"/>
  <c r="D55" i="18"/>
  <c r="D57" i="18"/>
  <c r="D59" i="18"/>
  <c r="D61" i="18"/>
  <c r="D63" i="18"/>
  <c r="D65" i="18"/>
  <c r="D67" i="18"/>
  <c r="D69" i="18"/>
  <c r="D71" i="18"/>
  <c r="D73" i="18"/>
  <c r="D75" i="18"/>
  <c r="D77" i="18"/>
  <c r="D79" i="18"/>
  <c r="D81" i="18"/>
  <c r="D83" i="18"/>
  <c r="D85" i="18"/>
  <c r="D87" i="18"/>
  <c r="D89" i="18"/>
  <c r="D91" i="18"/>
  <c r="D93" i="18"/>
  <c r="D95" i="18"/>
  <c r="D3" i="16"/>
  <c r="D5" i="16"/>
  <c r="D7" i="16"/>
  <c r="D9" i="16"/>
  <c r="D11" i="16"/>
  <c r="D13" i="16"/>
  <c r="D15" i="16"/>
  <c r="D17" i="16"/>
  <c r="D19" i="16"/>
  <c r="D21" i="16"/>
  <c r="D23" i="16"/>
  <c r="D25" i="16"/>
  <c r="D27" i="16"/>
  <c r="D29" i="16"/>
  <c r="D31" i="16"/>
  <c r="D33" i="16"/>
  <c r="D35" i="16"/>
  <c r="D37" i="16"/>
  <c r="D39" i="16"/>
  <c r="D41" i="16"/>
  <c r="D43" i="16"/>
  <c r="D45" i="16"/>
  <c r="D8" i="17"/>
  <c r="D6" i="17" s="1"/>
  <c r="D29" i="17" s="1"/>
  <c r="D21" i="17" s="1"/>
  <c r="D44" i="17" s="1"/>
  <c r="D4" i="17" s="1"/>
  <c r="D27" i="17" s="1"/>
  <c r="D26" i="17" s="1"/>
  <c r="D18" i="17" s="1"/>
  <c r="D24" i="17" s="1"/>
  <c r="D23" i="17" s="1"/>
  <c r="D15" i="17" s="1"/>
  <c r="D7" i="17" s="1"/>
  <c r="D46" i="17" s="1"/>
  <c r="D5" i="17" s="1"/>
  <c r="D36" i="17" s="1"/>
  <c r="D20" i="17" s="1"/>
  <c r="D12" i="17" s="1"/>
  <c r="D10" i="17"/>
  <c r="D14" i="17"/>
  <c r="D16" i="17"/>
  <c r="D22" i="17"/>
  <c r="D28" i="17"/>
  <c r="D30" i="17"/>
  <c r="D32" i="17"/>
  <c r="D34" i="17"/>
  <c r="D38" i="17"/>
  <c r="D40" i="17"/>
  <c r="D42" i="17"/>
  <c r="L226" i="12" l="1"/>
  <c r="CV226" i="12"/>
  <c r="CF226" i="12"/>
  <c r="BR226" i="12"/>
  <c r="BH226" i="12"/>
  <c r="AZ226" i="12"/>
  <c r="AR226" i="12"/>
  <c r="AJ226" i="12"/>
  <c r="Z226" i="12"/>
  <c r="R226" i="12"/>
  <c r="CW226" i="12"/>
  <c r="CT226" i="12"/>
  <c r="CD226" i="12"/>
  <c r="AD226" i="12"/>
  <c r="CM226" i="12"/>
  <c r="CE226" i="12"/>
  <c r="BW226" i="12"/>
  <c r="BO226" i="12"/>
  <c r="BG226" i="12"/>
  <c r="AY226" i="12"/>
  <c r="AQ226" i="12"/>
  <c r="AI226" i="12"/>
  <c r="AA226" i="12"/>
  <c r="S226" i="12"/>
  <c r="CY226" i="12"/>
  <c r="CR226" i="12"/>
  <c r="CB226" i="12"/>
  <c r="BN226" i="12"/>
  <c r="BF226" i="12"/>
  <c r="AX226" i="12"/>
  <c r="AP226" i="12"/>
  <c r="AH226" i="12"/>
  <c r="X226" i="12"/>
  <c r="P226" i="12"/>
  <c r="CS226" i="12"/>
  <c r="CP226" i="12"/>
  <c r="BZ226" i="12"/>
  <c r="DA226" i="12"/>
  <c r="CK226" i="12"/>
  <c r="CC226" i="12"/>
  <c r="BU226" i="12"/>
  <c r="BM226" i="12"/>
  <c r="BE226" i="12"/>
  <c r="AW226" i="12"/>
  <c r="AO226" i="12"/>
  <c r="AG226" i="12"/>
  <c r="Y226" i="12"/>
  <c r="Q226" i="12"/>
  <c r="CQ226" i="12"/>
  <c r="CN226" i="12"/>
  <c r="BX226" i="12"/>
  <c r="BL226" i="12"/>
  <c r="BD226" i="12"/>
  <c r="AV226" i="12"/>
  <c r="AN226" i="12"/>
  <c r="AF226" i="12"/>
  <c r="V226" i="12"/>
  <c r="N226" i="12"/>
  <c r="DB226" i="12"/>
  <c r="CL226" i="12"/>
  <c r="BV226" i="12"/>
  <c r="CU226" i="12"/>
  <c r="CI226" i="12"/>
  <c r="CA226" i="12"/>
  <c r="BS226" i="12"/>
  <c r="BK226" i="12"/>
  <c r="BC226" i="12"/>
  <c r="AU226" i="12"/>
  <c r="AM226" i="12"/>
  <c r="AE226" i="12"/>
  <c r="W226" i="12"/>
  <c r="O226" i="12"/>
  <c r="CZ226" i="12"/>
  <c r="CJ226" i="12"/>
  <c r="BT226" i="12"/>
  <c r="BJ226" i="12"/>
  <c r="BB226" i="12"/>
  <c r="AT226" i="12"/>
  <c r="AL226" i="12"/>
  <c r="AB226" i="12"/>
  <c r="T226" i="12"/>
  <c r="DC226" i="12"/>
  <c r="CX226" i="12"/>
  <c r="CH226" i="12"/>
  <c r="BP226" i="12"/>
  <c r="CO226" i="12"/>
  <c r="CG226" i="12"/>
  <c r="BY226" i="12"/>
  <c r="BQ226" i="12"/>
  <c r="BI226" i="12"/>
  <c r="BA226" i="12"/>
  <c r="AS226" i="12"/>
  <c r="AK226" i="12"/>
  <c r="AC226" i="12"/>
  <c r="U226" i="12"/>
  <c r="M226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<sst xmlns="http://schemas.openxmlformats.org/spreadsheetml/2006/main" count="1098" uniqueCount="47">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</sst>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71" formatCode="0.000000"/>
    <numFmt numFmtId="176" formatCode="[$₡-140A]#,##0.00"/>
    <numFmt numFmtId="177" formatCode="0.000000000"/>
    <numFmt numFmtId="190" formatCode="[$₡-140A]#,##0.0"/>
    <numFmt numFmtId="191" formatCode="[$₡-140A]#,##0"/>
    <numFmt numFmtId="194" formatCode="#,##0.000_);\(#,##0.000\);_-* &quot;-&quot;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1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0" xfId="0" applyNumberFormat="1" applyFont="1" applyFill="1" applyAlignment="1">
      <alignment horizontal="center" vertical="center" wrapText="1"/>
    </xf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2" fontId="23" fillId="0" borderId="17" xfId="0" applyNumberFormat="1" applyFont="1" applyBorder="1"/>
    <xf numFmtId="171" fontId="20" fillId="0" borderId="18" xfId="0" applyNumberFormat="1" applyFont="1" applyBorder="1"/>
    <xf numFmtId="171" fontId="23" fillId="0" borderId="17" xfId="0" applyNumberFormat="1" applyFont="1" applyBorder="1"/>
    <xf numFmtId="171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horizontal="center"/>
    </xf>
    <xf numFmtId="0" fontId="22" fillId="36" borderId="0" xfId="0" applyFont="1" applyFill="1" applyAlignment="1">
      <alignment horizontal="center" vertical="center"/>
    </xf>
    <xf numFmtId="0" fontId="22" fillId="36" borderId="0" xfId="0" applyFont="1" applyFill="1" applyAlignment="1">
      <alignment vertical="center" wrapText="1"/>
    </xf>
    <xf numFmtId="176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176" fontId="20" fillId="0" borderId="0" xfId="0" applyNumberFormat="1" applyFont="1"/>
    <xf numFmtId="2" fontId="0" fillId="0" borderId="0" xfId="0" applyNumberFormat="1"/>
    <xf numFmtId="0" fontId="0" fillId="0" borderId="0" xfId="0" applyFill="1"/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90" fontId="20" fillId="0" borderId="20" xfId="0" applyNumberFormat="1" applyFont="1" applyBorder="1"/>
    <xf numFmtId="176" fontId="20" fillId="0" borderId="19" xfId="0" applyNumberFormat="1" applyFont="1" applyBorder="1"/>
    <xf numFmtId="190" fontId="20" fillId="0" borderId="14" xfId="0" applyNumberFormat="1" applyFont="1" applyBorder="1"/>
    <xf numFmtId="176" fontId="20" fillId="0" borderId="17" xfId="0" applyNumberFormat="1" applyFont="1" applyBorder="1"/>
    <xf numFmtId="190" fontId="20" fillId="0" borderId="21" xfId="0" applyNumberFormat="1" applyFont="1" applyBorder="1"/>
    <xf numFmtId="176" fontId="20" fillId="0" borderId="22" xfId="0" applyNumberFormat="1" applyFont="1" applyBorder="1"/>
    <xf numFmtId="176" fontId="20" fillId="0" borderId="20" xfId="0" applyNumberFormat="1" applyFont="1" applyBorder="1"/>
    <xf numFmtId="176" fontId="20" fillId="0" borderId="14" xfId="0" applyNumberFormat="1" applyFont="1" applyBorder="1"/>
    <xf numFmtId="176" fontId="20" fillId="0" borderId="21" xfId="0" applyNumberFormat="1" applyFont="1" applyBorder="1"/>
    <xf numFmtId="176" fontId="20" fillId="0" borderId="12" xfId="0" applyNumberFormat="1" applyFont="1" applyBorder="1"/>
    <xf numFmtId="176" fontId="20" fillId="0" borderId="18" xfId="0" applyNumberFormat="1" applyFont="1" applyBorder="1"/>
    <xf numFmtId="176" fontId="20" fillId="0" borderId="13" xfId="0" applyNumberFormat="1" applyFont="1" applyBorder="1"/>
    <xf numFmtId="0" fontId="22" fillId="36" borderId="0" xfId="0" applyFont="1" applyFill="1" applyAlignment="1"/>
    <xf numFmtId="176" fontId="21" fillId="0" borderId="24" xfId="0" applyNumberFormat="1" applyFont="1" applyBorder="1"/>
    <xf numFmtId="176" fontId="21" fillId="0" borderId="16" xfId="0" applyNumberFormat="1" applyFont="1" applyBorder="1"/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6" fontId="21" fillId="0" borderId="20" xfId="0" applyNumberFormat="1" applyFont="1" applyBorder="1" applyAlignment="1">
      <alignment horizontal="center" vertical="center"/>
    </xf>
    <xf numFmtId="176" fontId="21" fillId="0" borderId="14" xfId="0" applyNumberFormat="1" applyFont="1" applyBorder="1" applyAlignment="1">
      <alignment horizontal="center" vertical="center"/>
    </xf>
    <xf numFmtId="176" fontId="21" fillId="0" borderId="25" xfId="0" applyNumberFormat="1" applyFont="1" applyBorder="1" applyAlignment="1">
      <alignment vertical="center"/>
    </xf>
    <xf numFmtId="176" fontId="21" fillId="0" borderId="0" xfId="0" applyNumberFormat="1" applyFont="1" applyBorder="1" applyAlignment="1">
      <alignment vertical="center"/>
    </xf>
    <xf numFmtId="176" fontId="21" fillId="0" borderId="25" xfId="0" applyNumberFormat="1" applyFont="1" applyBorder="1" applyAlignment="1">
      <alignment horizontal="center" vertical="center"/>
    </xf>
    <xf numFmtId="176" fontId="21" fillId="0" borderId="0" xfId="0" applyNumberFormat="1" applyFont="1" applyBorder="1" applyAlignment="1">
      <alignment horizontal="center" vertical="center"/>
    </xf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Border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Border="1" applyAlignment="1">
      <alignment horizontal="right" vertical="center"/>
    </xf>
    <xf numFmtId="165" fontId="19" fillId="34" borderId="0" xfId="0" applyNumberFormat="1" applyFont="1" applyFill="1" applyBorder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0" fontId="22" fillId="36" borderId="0" xfId="0" applyFont="1" applyFill="1" applyBorder="1" applyAlignment="1">
      <alignment horizontal="center"/>
    </xf>
    <xf numFmtId="0" fontId="22" fillId="0" borderId="0" xfId="0" applyFont="1" applyFill="1" applyAlignment="1">
      <alignment vertical="center" wrapText="1"/>
    </xf>
    <xf numFmtId="2" fontId="20" fillId="0" borderId="0" xfId="0" applyNumberFormat="1" applyFont="1" applyAlignment="1"/>
    <xf numFmtId="2" fontId="20" fillId="36" borderId="0" xfId="0" applyNumberFormat="1" applyFont="1" applyFill="1" applyAlignment="1"/>
    <xf numFmtId="176" fontId="20" fillId="0" borderId="0" xfId="0" applyNumberFormat="1" applyFont="1" applyAlignment="1"/>
    <xf numFmtId="191" fontId="19" fillId="34" borderId="0" xfId="42" applyNumberFormat="1" applyFont="1" applyFill="1" applyBorder="1" applyAlignment="1">
      <alignment horizontal="right" vertical="center"/>
    </xf>
    <xf numFmtId="191" fontId="19" fillId="34" borderId="10" xfId="42" applyNumberFormat="1" applyFont="1" applyFill="1" applyBorder="1" applyAlignment="1">
      <alignment horizontal="right" vertical="center"/>
    </xf>
    <xf numFmtId="191" fontId="19" fillId="34" borderId="11" xfId="42" applyNumberFormat="1" applyFont="1" applyFill="1" applyBorder="1" applyAlignment="1">
      <alignment horizontal="right" vertical="center"/>
    </xf>
    <xf numFmtId="177" fontId="20" fillId="0" borderId="0" xfId="0" applyNumberFormat="1" applyFont="1" applyAlignment="1"/>
    <xf numFmtId="1" fontId="22" fillId="36" borderId="0" xfId="0" applyNumberFormat="1" applyFont="1" applyFill="1"/>
    <xf numFmtId="194" fontId="19" fillId="34" borderId="10" xfId="0" applyNumberFormat="1" applyFont="1" applyFill="1" applyBorder="1" applyAlignment="1">
      <alignment horizontal="right" vertical="center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176" fontId="20" fillId="0" borderId="25" xfId="0" applyNumberFormat="1" applyFont="1" applyBorder="1"/>
    <xf numFmtId="176" fontId="20" fillId="0" borderId="0" xfId="0" applyNumberFormat="1" applyFont="1" applyBorder="1"/>
    <xf numFmtId="176" fontId="20" fillId="0" borderId="26" xfId="0" applyNumberFormat="1" applyFont="1" applyBorder="1"/>
    <xf numFmtId="0" fontId="22" fillId="36" borderId="26" xfId="0" applyFont="1" applyFill="1" applyBorder="1" applyAlignment="1">
      <alignment horizontal="center" vertical="center"/>
    </xf>
    <xf numFmtId="0" fontId="22" fillId="0" borderId="0" xfId="0" applyFont="1" applyFill="1"/>
    <xf numFmtId="0" fontId="0" fillId="0" borderId="0" xfId="0" applyFont="1"/>
    <xf numFmtId="176" fontId="20" fillId="0" borderId="0" xfId="0" applyNumberFormat="1" applyFont="1" applyFill="1" applyAlignment="1">
      <alignment vertical="center" wrapText="1"/>
    </xf>
    <xf numFmtId="176" fontId="23" fillId="0" borderId="0" xfId="0" applyNumberFormat="1" applyFont="1"/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08984375" customWidth="1"/>
    <col min="3" max="3" width="16.7265625" customWidth="1"/>
  </cols>
  <sheetData>
    <row r="2" spans="2:3" x14ac:dyDescent="0.35">
      <c r="B2" s="38" t="s">
        <v>21</v>
      </c>
      <c r="C2" s="39">
        <v>2025</v>
      </c>
    </row>
    <row r="3" spans="2:3" x14ac:dyDescent="0.35">
      <c r="B3" s="38" t="s">
        <v>22</v>
      </c>
      <c r="C3" s="39">
        <v>2118</v>
      </c>
    </row>
    <row r="4" spans="2:3" ht="21" x14ac:dyDescent="0.35">
      <c r="B4" s="38" t="s">
        <v>23</v>
      </c>
      <c r="C4" s="39">
        <v>65</v>
      </c>
    </row>
    <row r="5" spans="2:3" ht="21" x14ac:dyDescent="0.35">
      <c r="B5" s="38" t="s">
        <v>24</v>
      </c>
      <c r="C5" s="39">
        <v>63</v>
      </c>
    </row>
    <row r="6" spans="2:3" x14ac:dyDescent="0.35">
      <c r="B6" s="40" t="s">
        <v>25</v>
      </c>
      <c r="C6" s="39">
        <v>0.03</v>
      </c>
    </row>
    <row r="7" spans="2:3" ht="23" customHeight="1" x14ac:dyDescent="0.35">
      <c r="B7" s="38" t="s">
        <v>26</v>
      </c>
      <c r="C7" s="39">
        <v>0.02</v>
      </c>
    </row>
    <row r="8" spans="2:3" ht="22.5" customHeight="1" x14ac:dyDescent="0.35">
      <c r="B8" s="38" t="s">
        <v>27</v>
      </c>
      <c r="C8" s="39">
        <v>6.5000000000000002E-2</v>
      </c>
    </row>
    <row r="9" spans="2:3" x14ac:dyDescent="0.35">
      <c r="B9" s="38" t="s">
        <v>28</v>
      </c>
      <c r="C9" s="41">
        <v>46022</v>
      </c>
    </row>
    <row r="10" spans="2:3" x14ac:dyDescent="0.35">
      <c r="B10" s="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topLeftCell="A150" workbookViewId="0">
      <selection sqref="A1:F16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23" t="s">
        <v>2</v>
      </c>
      <c r="C1" s="24" t="s">
        <v>3</v>
      </c>
      <c r="D1" s="25" t="s">
        <v>4</v>
      </c>
      <c r="E1" s="25" t="s">
        <v>9</v>
      </c>
      <c r="F1" s="25" t="s">
        <v>0</v>
      </c>
      <c r="I1" s="52"/>
      <c r="J1" s="5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11</v>
      </c>
      <c r="I2" s="81"/>
      <c r="J2" s="81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81"/>
      <c r="J3" s="81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81"/>
      <c r="J4" s="81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81"/>
      <c r="J5" s="81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81"/>
      <c r="J6" s="81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81"/>
      <c r="J7" s="81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81"/>
      <c r="J8" s="81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81"/>
      <c r="J9" s="81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81"/>
      <c r="J10" s="81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81"/>
      <c r="J11" s="81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81"/>
      <c r="J12" s="81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81"/>
      <c r="J13" s="81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81"/>
      <c r="J14" s="81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81"/>
      <c r="J15" s="81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81"/>
      <c r="J16" s="81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81"/>
      <c r="J17" s="81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81"/>
      <c r="J18" s="81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81"/>
      <c r="J19" s="81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81"/>
      <c r="J20" s="81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81"/>
      <c r="J21" s="81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81"/>
      <c r="J22" s="81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81"/>
      <c r="J23" s="81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81"/>
      <c r="J24" s="81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81"/>
      <c r="J25" s="81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81"/>
      <c r="J26" s="81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81"/>
      <c r="J27" s="81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81"/>
      <c r="J28" s="81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81"/>
      <c r="J29" s="81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81"/>
      <c r="J30" s="81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81"/>
      <c r="J31" s="81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81"/>
      <c r="J32" s="81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81"/>
      <c r="J33" s="81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81"/>
      <c r="J34" s="81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81"/>
      <c r="J35" s="81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81"/>
      <c r="J36" s="81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81"/>
      <c r="J37" s="81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81"/>
      <c r="J38" s="81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81"/>
      <c r="J39" s="81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81"/>
      <c r="J40" s="81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81"/>
      <c r="J41" s="81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81"/>
      <c r="J42" s="81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81"/>
      <c r="J43" s="81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81"/>
      <c r="J44" s="81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81"/>
      <c r="J45" s="81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81"/>
      <c r="J46" s="81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81"/>
      <c r="J47" s="81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81"/>
      <c r="J48" s="81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81"/>
      <c r="J49" s="81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81"/>
      <c r="J50" s="81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81"/>
      <c r="J51" s="81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81"/>
      <c r="J52" s="81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81"/>
      <c r="J53" s="81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81"/>
      <c r="J54" s="81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81"/>
      <c r="J55" s="81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81"/>
      <c r="J56" s="81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81"/>
      <c r="J57" s="81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81"/>
      <c r="J58" s="81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81"/>
      <c r="J59" s="81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81"/>
      <c r="J60" s="81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81"/>
      <c r="J61" s="81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81"/>
      <c r="J62" s="81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81"/>
      <c r="J63" s="81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81"/>
      <c r="J64" s="81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81"/>
      <c r="J65" s="81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81"/>
      <c r="J66" s="81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81"/>
      <c r="J67" s="81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81"/>
      <c r="J68" s="81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81"/>
      <c r="J69" s="81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81"/>
      <c r="J70" s="81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81"/>
      <c r="J71" s="81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81"/>
      <c r="J72" s="81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81"/>
      <c r="J73" s="81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81"/>
      <c r="J74" s="81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81"/>
      <c r="J75" s="81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81"/>
      <c r="J76" s="81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81"/>
      <c r="J77" s="81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81"/>
      <c r="J78" s="81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81"/>
      <c r="J79" s="81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81"/>
      <c r="J80" s="81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81"/>
      <c r="J81" s="81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81"/>
      <c r="J82" s="81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81"/>
      <c r="J83" s="81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81"/>
      <c r="J84" s="81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81"/>
      <c r="J85" s="81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81"/>
      <c r="J86" s="81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81"/>
      <c r="J87" s="81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81"/>
      <c r="J88" s="81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81"/>
      <c r="J89" s="81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81"/>
      <c r="J90" s="81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81"/>
      <c r="J91" s="81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81"/>
      <c r="J92" s="81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81"/>
      <c r="J93" s="81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81"/>
      <c r="J94" s="81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81"/>
      <c r="J95" s="81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81"/>
      <c r="J96" s="81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81"/>
      <c r="J97" s="81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81"/>
      <c r="J98" s="81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81"/>
      <c r="J99" s="81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81"/>
      <c r="J100" s="81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81"/>
      <c r="J101" s="81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81"/>
      <c r="J102" s="81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81"/>
      <c r="J103" s="81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81"/>
      <c r="J104" s="81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81"/>
      <c r="J105" s="81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81"/>
      <c r="J106" s="81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81"/>
      <c r="J107" s="81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81"/>
      <c r="J108" s="81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81"/>
      <c r="J109" s="81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81"/>
      <c r="J110" s="81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81"/>
      <c r="J111" s="81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81"/>
      <c r="J112" s="81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81"/>
      <c r="J113" s="81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81"/>
      <c r="J114" s="81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81"/>
      <c r="J115" s="81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81"/>
      <c r="J116" s="81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81"/>
      <c r="J117" s="81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81"/>
      <c r="J118" s="81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81"/>
      <c r="J119" s="81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81"/>
      <c r="J120" s="81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81"/>
      <c r="J121" s="81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81"/>
      <c r="J122" s="81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81"/>
      <c r="J123" s="81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81"/>
      <c r="J124" s="81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81"/>
      <c r="J125" s="81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81"/>
      <c r="J126" s="81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81"/>
      <c r="J127" s="81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81"/>
      <c r="J128" s="81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81"/>
      <c r="J129" s="81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81"/>
      <c r="J130" s="81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81"/>
      <c r="J131" s="81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81"/>
      <c r="J132" s="81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81"/>
      <c r="J133" s="81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81"/>
      <c r="J134" s="81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81"/>
      <c r="J135" s="81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81"/>
      <c r="J136" s="81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81"/>
      <c r="J137" s="81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81"/>
      <c r="J138" s="81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81"/>
      <c r="J139" s="81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81"/>
      <c r="J140" s="81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81"/>
      <c r="J141" s="81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81"/>
      <c r="J142" s="81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81"/>
      <c r="J143" s="81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81"/>
      <c r="J144" s="81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81"/>
      <c r="J145" s="81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81"/>
      <c r="J146" s="81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81"/>
      <c r="J147" s="81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81"/>
      <c r="J148" s="81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81"/>
      <c r="J149" s="81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81"/>
      <c r="J150" s="81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81"/>
      <c r="J151" s="81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81"/>
      <c r="J152" s="81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81"/>
      <c r="J153" s="81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81"/>
      <c r="J154" s="81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81"/>
      <c r="J155" s="81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81"/>
      <c r="J156" s="81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81"/>
      <c r="J157" s="81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81"/>
      <c r="J158" s="81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81"/>
      <c r="J159" s="81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81"/>
      <c r="J160" s="81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81"/>
      <c r="J161" s="81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81"/>
      <c r="J162" s="81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81"/>
      <c r="J163" s="81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81"/>
      <c r="J164" s="81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81"/>
      <c r="J165" s="81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81"/>
      <c r="J166" s="81"/>
    </row>
    <row r="167" spans="1:10" x14ac:dyDescent="0.35">
      <c r="G167" s="14"/>
    </row>
    <row r="168" spans="1:10" x14ac:dyDescent="0.35">
      <c r="G168" s="14"/>
    </row>
    <row r="169" spans="1:10" x14ac:dyDescent="0.35">
      <c r="G169" s="14"/>
    </row>
    <row r="170" spans="1:10" x14ac:dyDescent="0.35">
      <c r="G170" s="14"/>
    </row>
    <row r="171" spans="1:10" x14ac:dyDescent="0.35">
      <c r="G171" s="14"/>
    </row>
    <row r="172" spans="1:10" x14ac:dyDescent="0.35">
      <c r="G172" s="14"/>
    </row>
    <row r="173" spans="1:10" x14ac:dyDescent="0.35">
      <c r="G173" s="14"/>
    </row>
    <row r="174" spans="1:10" x14ac:dyDescent="0.35">
      <c r="G174" s="14"/>
    </row>
    <row r="175" spans="1:10" x14ac:dyDescent="0.35">
      <c r="G175" s="14"/>
    </row>
    <row r="176" spans="1:10" x14ac:dyDescent="0.35">
      <c r="G176" s="14"/>
    </row>
    <row r="177" spans="7:7" x14ac:dyDescent="0.35">
      <c r="G177" s="14"/>
    </row>
    <row r="178" spans="7:7" x14ac:dyDescent="0.35">
      <c r="G178" s="14"/>
    </row>
    <row r="179" spans="7:7" x14ac:dyDescent="0.35">
      <c r="G179" s="14"/>
    </row>
    <row r="180" spans="7:7" x14ac:dyDescent="0.35">
      <c r="G180" s="14"/>
    </row>
    <row r="181" spans="7:7" x14ac:dyDescent="0.35">
      <c r="G181" s="14"/>
    </row>
    <row r="182" spans="7:7" x14ac:dyDescent="0.35">
      <c r="G182" s="14"/>
    </row>
    <row r="183" spans="7:7" x14ac:dyDescent="0.35">
      <c r="G183" s="14"/>
    </row>
    <row r="184" spans="7:7" x14ac:dyDescent="0.35">
      <c r="G184" s="14"/>
    </row>
    <row r="185" spans="7:7" x14ac:dyDescent="0.35">
      <c r="G185" s="14"/>
    </row>
    <row r="186" spans="7:7" x14ac:dyDescent="0.35">
      <c r="G186" s="14"/>
    </row>
    <row r="187" spans="7:7" x14ac:dyDescent="0.35">
      <c r="G187" s="14"/>
    </row>
    <row r="188" spans="7:7" x14ac:dyDescent="0.35">
      <c r="G188" s="14"/>
    </row>
    <row r="189" spans="7:7" x14ac:dyDescent="0.35">
      <c r="G189" s="14"/>
    </row>
    <row r="190" spans="7:7" x14ac:dyDescent="0.35">
      <c r="G190" s="14"/>
    </row>
    <row r="191" spans="7:7" x14ac:dyDescent="0.35">
      <c r="G191" s="14"/>
    </row>
    <row r="192" spans="7:7" x14ac:dyDescent="0.35">
      <c r="G192" s="14"/>
    </row>
    <row r="193" spans="7:7" x14ac:dyDescent="0.35">
      <c r="G193" s="14"/>
    </row>
    <row r="194" spans="7:7" x14ac:dyDescent="0.35">
      <c r="G194" s="14"/>
    </row>
    <row r="195" spans="7:7" x14ac:dyDescent="0.35">
      <c r="G195" s="14"/>
    </row>
    <row r="196" spans="7:7" x14ac:dyDescent="0.35">
      <c r="G196" s="14"/>
    </row>
    <row r="197" spans="7:7" x14ac:dyDescent="0.35">
      <c r="G197" s="14"/>
    </row>
    <row r="198" spans="7:7" x14ac:dyDescent="0.35">
      <c r="G198" s="14"/>
    </row>
    <row r="199" spans="7:7" x14ac:dyDescent="0.35">
      <c r="G199" s="14"/>
    </row>
    <row r="200" spans="7:7" x14ac:dyDescent="0.35">
      <c r="G200" s="14"/>
    </row>
    <row r="201" spans="7:7" x14ac:dyDescent="0.35">
      <c r="G201" s="14"/>
    </row>
    <row r="202" spans="7:7" x14ac:dyDescent="0.35">
      <c r="G202" s="14"/>
    </row>
    <row r="203" spans="7:7" x14ac:dyDescent="0.35">
      <c r="G203" s="14"/>
    </row>
    <row r="204" spans="7:7" x14ac:dyDescent="0.35">
      <c r="G204" s="14"/>
    </row>
    <row r="205" spans="7:7" x14ac:dyDescent="0.35">
      <c r="G205" s="14"/>
    </row>
    <row r="206" spans="7:7" x14ac:dyDescent="0.35">
      <c r="G206" s="14"/>
    </row>
    <row r="207" spans="7:7" x14ac:dyDescent="0.35">
      <c r="G207" s="14"/>
    </row>
    <row r="208" spans="7:7" x14ac:dyDescent="0.35">
      <c r="G208" s="14"/>
    </row>
    <row r="209" spans="7:7" x14ac:dyDescent="0.35">
      <c r="G209" s="14"/>
    </row>
    <row r="210" spans="7:7" x14ac:dyDescent="0.35">
      <c r="G210" s="14"/>
    </row>
    <row r="211" spans="7:7" x14ac:dyDescent="0.35">
      <c r="G211" s="14"/>
    </row>
    <row r="212" spans="7:7" x14ac:dyDescent="0.35">
      <c r="G212" s="14"/>
    </row>
    <row r="213" spans="7:7" x14ac:dyDescent="0.35">
      <c r="G213" s="14"/>
    </row>
    <row r="214" spans="7:7" x14ac:dyDescent="0.35">
      <c r="G214" s="14"/>
    </row>
    <row r="215" spans="7:7" x14ac:dyDescent="0.35">
      <c r="G215" s="14"/>
    </row>
    <row r="216" spans="7:7" x14ac:dyDescent="0.35">
      <c r="G216" s="14"/>
    </row>
    <row r="217" spans="7:7" x14ac:dyDescent="0.35">
      <c r="G217" s="14"/>
    </row>
    <row r="218" spans="7:7" x14ac:dyDescent="0.35">
      <c r="G218" s="14"/>
    </row>
    <row r="219" spans="7:7" x14ac:dyDescent="0.35">
      <c r="G219" s="14"/>
    </row>
    <row r="220" spans="7:7" x14ac:dyDescent="0.35">
      <c r="G220" s="14"/>
    </row>
    <row r="221" spans="7:7" x14ac:dyDescent="0.35">
      <c r="G221" s="14"/>
    </row>
    <row r="222" spans="7:7" x14ac:dyDescent="0.35">
      <c r="G222" s="14"/>
    </row>
    <row r="223" spans="7:7" x14ac:dyDescent="0.35">
      <c r="G223" s="14"/>
    </row>
    <row r="224" spans="7:7" x14ac:dyDescent="0.35">
      <c r="G224" s="14"/>
    </row>
    <row r="225" spans="7:7" x14ac:dyDescent="0.3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topLeftCell="R1" workbookViewId="0">
      <selection activeCell="Z2" sqref="Z2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0.1796875" customWidth="1"/>
    <col min="12" max="12" width="16" style="55" bestFit="1" customWidth="1"/>
    <col min="13" max="13" width="13.7265625" style="55" bestFit="1" customWidth="1"/>
    <col min="14" max="14" width="14.54296875" style="55" customWidth="1"/>
    <col min="15" max="29" width="14.81640625" style="55" bestFit="1" customWidth="1"/>
    <col min="30" max="49" width="12" style="55" bestFit="1" customWidth="1"/>
    <col min="50" max="83" width="11" style="55" bestFit="1" customWidth="1"/>
    <col min="84" max="107" width="12" style="55" bestFit="1" customWidth="1"/>
  </cols>
  <sheetData>
    <row r="1" spans="1:107" x14ac:dyDescent="0.35">
      <c r="A1" s="26" t="s">
        <v>1</v>
      </c>
      <c r="B1" s="27" t="s">
        <v>7</v>
      </c>
      <c r="C1" s="28" t="s">
        <v>8</v>
      </c>
      <c r="D1" s="25" t="s">
        <v>2</v>
      </c>
      <c r="E1" s="28" t="s">
        <v>3</v>
      </c>
      <c r="F1" s="28" t="s">
        <v>12</v>
      </c>
      <c r="G1" s="28" t="s">
        <v>0</v>
      </c>
      <c r="H1" s="13"/>
      <c r="K1" s="53" t="s">
        <v>34</v>
      </c>
      <c r="L1" s="34">
        <v>2025</v>
      </c>
      <c r="M1" s="34">
        <v>2026</v>
      </c>
      <c r="N1" s="34">
        <v>2027</v>
      </c>
      <c r="O1" s="34">
        <v>2028</v>
      </c>
      <c r="P1" s="34">
        <v>2029</v>
      </c>
      <c r="Q1" s="34">
        <v>2030</v>
      </c>
      <c r="R1" s="109">
        <v>2031</v>
      </c>
      <c r="S1" s="34">
        <v>2032</v>
      </c>
      <c r="T1" s="34">
        <v>2033</v>
      </c>
      <c r="U1" s="34">
        <v>2034</v>
      </c>
      <c r="V1" s="34">
        <v>2035</v>
      </c>
      <c r="W1" s="34">
        <v>2036</v>
      </c>
      <c r="X1" s="34">
        <v>2037</v>
      </c>
      <c r="Y1" s="34">
        <v>2038</v>
      </c>
      <c r="Z1" s="34">
        <v>2039</v>
      </c>
      <c r="AA1" s="34">
        <v>2040</v>
      </c>
      <c r="AB1" s="34">
        <v>2041</v>
      </c>
      <c r="AC1" s="34">
        <v>2042</v>
      </c>
      <c r="AD1" s="34">
        <v>2043</v>
      </c>
      <c r="AE1" s="34">
        <v>2044</v>
      </c>
      <c r="AF1" s="34">
        <v>2045</v>
      </c>
      <c r="AG1" s="34">
        <v>2046</v>
      </c>
      <c r="AH1" s="34">
        <v>2047</v>
      </c>
      <c r="AI1" s="34">
        <v>2048</v>
      </c>
      <c r="AJ1" s="34">
        <v>2049</v>
      </c>
      <c r="AK1" s="34">
        <v>2050</v>
      </c>
      <c r="AL1" s="34">
        <v>2051</v>
      </c>
      <c r="AM1" s="34">
        <v>2052</v>
      </c>
      <c r="AN1" s="34">
        <v>2053</v>
      </c>
      <c r="AO1" s="34">
        <v>2054</v>
      </c>
      <c r="AP1" s="34">
        <v>2055</v>
      </c>
      <c r="AQ1" s="34">
        <v>2056</v>
      </c>
      <c r="AR1" s="34">
        <v>2057</v>
      </c>
      <c r="AS1" s="34">
        <v>2058</v>
      </c>
      <c r="AT1" s="34">
        <v>2059</v>
      </c>
      <c r="AU1" s="34">
        <v>2060</v>
      </c>
      <c r="AV1" s="34">
        <v>2061</v>
      </c>
      <c r="AW1" s="34">
        <v>2062</v>
      </c>
      <c r="AX1" s="34">
        <v>2063</v>
      </c>
      <c r="AY1" s="34">
        <v>2064</v>
      </c>
      <c r="AZ1" s="34">
        <v>2065</v>
      </c>
      <c r="BA1" s="34">
        <v>2066</v>
      </c>
      <c r="BB1" s="34">
        <v>2067</v>
      </c>
      <c r="BC1" s="34">
        <v>2068</v>
      </c>
      <c r="BD1" s="34">
        <v>2069</v>
      </c>
      <c r="BE1" s="34">
        <v>2070</v>
      </c>
      <c r="BF1" s="34">
        <v>2071</v>
      </c>
      <c r="BG1" s="34">
        <v>2072</v>
      </c>
      <c r="BH1" s="34">
        <v>2073</v>
      </c>
      <c r="BI1" s="34">
        <v>2074</v>
      </c>
      <c r="BJ1" s="34">
        <v>2075</v>
      </c>
      <c r="BK1" s="34">
        <v>2076</v>
      </c>
      <c r="BL1" s="34">
        <v>2077</v>
      </c>
      <c r="BM1" s="34">
        <v>2078</v>
      </c>
      <c r="BN1" s="34">
        <v>2079</v>
      </c>
      <c r="BO1" s="34">
        <v>2080</v>
      </c>
      <c r="BP1" s="34">
        <v>2081</v>
      </c>
      <c r="BQ1" s="34">
        <v>2082</v>
      </c>
      <c r="BR1" s="34">
        <v>2083</v>
      </c>
      <c r="BS1" s="34">
        <v>2084</v>
      </c>
      <c r="BT1" s="34">
        <v>2085</v>
      </c>
      <c r="BU1" s="34">
        <v>2086</v>
      </c>
      <c r="BV1" s="34">
        <v>2087</v>
      </c>
      <c r="BW1" s="34">
        <v>2088</v>
      </c>
      <c r="BX1" s="34">
        <v>2089</v>
      </c>
      <c r="BY1" s="34">
        <v>2090</v>
      </c>
      <c r="BZ1" s="34">
        <v>2091</v>
      </c>
      <c r="CA1" s="34">
        <v>2092</v>
      </c>
      <c r="CB1" s="34">
        <v>2093</v>
      </c>
      <c r="CC1" s="34">
        <v>2094</v>
      </c>
      <c r="CD1" s="34">
        <v>2095</v>
      </c>
      <c r="CE1" s="34">
        <v>2096</v>
      </c>
      <c r="CF1" s="34">
        <v>2097</v>
      </c>
      <c r="CG1" s="34">
        <v>2098</v>
      </c>
      <c r="CH1" s="34">
        <v>2099</v>
      </c>
      <c r="CI1" s="34">
        <v>2100</v>
      </c>
      <c r="CJ1" s="34">
        <v>2101</v>
      </c>
      <c r="CK1" s="34">
        <v>2102</v>
      </c>
      <c r="CL1" s="34">
        <v>2103</v>
      </c>
      <c r="CM1" s="34">
        <v>2104</v>
      </c>
      <c r="CN1" s="34">
        <v>2105</v>
      </c>
      <c r="CO1" s="34">
        <v>2106</v>
      </c>
      <c r="CP1" s="34">
        <v>2107</v>
      </c>
      <c r="CQ1" s="34">
        <v>2108</v>
      </c>
      <c r="CR1" s="34">
        <v>2109</v>
      </c>
      <c r="CS1" s="34">
        <v>2110</v>
      </c>
      <c r="CT1" s="34">
        <v>2111</v>
      </c>
      <c r="CU1" s="34">
        <v>2112</v>
      </c>
      <c r="CV1" s="34">
        <v>2113</v>
      </c>
      <c r="CW1" s="34">
        <v>2114</v>
      </c>
      <c r="CX1" s="34">
        <v>2115</v>
      </c>
      <c r="CY1" s="34">
        <v>2116</v>
      </c>
      <c r="CZ1" s="34">
        <v>2117</v>
      </c>
      <c r="DA1" s="34">
        <v>2118</v>
      </c>
      <c r="DB1" s="34">
        <v>2119</v>
      </c>
      <c r="DC1" s="34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K2" s="53"/>
      <c r="L2" s="58" cm="1">
        <f t="array" ref="L2">SalarioMensualProyectado('Empleados activos'!$B2,$G2,$D2, 'Empleados activos'!L$1)</f>
        <v>725402</v>
      </c>
      <c r="M2" s="58" cm="1">
        <f t="array" ref="M2">SalarioMensualProyectado('Empleados activos'!$B2,$G2,$D2, 'Empleados activos'!M$1)</f>
        <v>762107.34120000002</v>
      </c>
      <c r="N2" s="58" cm="1">
        <f t="array" ref="N2">SalarioMensualProyectado('Empleados activos'!$B2,$G2,$D2, 'Empleados activos'!N$1)</f>
        <v>800669.97266471991</v>
      </c>
      <c r="O2" s="58" cm="1">
        <f t="array" ref="O2">SalarioMensualProyectado('Empleados activos'!$B2,$G2,$D2, 'Empleados activos'!O$1)</f>
        <v>841183.87328155478</v>
      </c>
      <c r="P2" s="58" cm="1">
        <f t="array" ref="P2">SalarioMensualProyectado('Empleados activos'!$B2,$G2,$D2, 'Empleados activos'!P$1)</f>
        <v>883747.77726960147</v>
      </c>
      <c r="Q2" s="58" cm="1">
        <f t="array" ref="Q2">SalarioMensualProyectado('Empleados activos'!$B2,$G2,$D2, 'Empleados activos'!Q$1)</f>
        <v>928465.41479944321</v>
      </c>
      <c r="R2" s="58" cm="1">
        <f t="array" ref="R2">SalarioMensualProyectado('Empleados activos'!$B2,$G2,$D2, 'Empleados activos'!R$1)</f>
        <v>975445.76478829514</v>
      </c>
      <c r="S2" s="58" cm="1">
        <f t="array" ref="S2">SalarioMensualProyectado('Empleados activos'!$B2,$G2,$D2, 'Empleados activos'!S$1)</f>
        <v>1024803.3204865828</v>
      </c>
      <c r="T2" s="58" cm="1">
        <f t="array" ref="T2">SalarioMensualProyectado('Empleados activos'!$B2,$G2,$D2, 'Empleados activos'!T$1)</f>
        <v>1076658.3685032038</v>
      </c>
      <c r="U2" s="58" cm="1">
        <f t="array" ref="U2">SalarioMensualProyectado('Empleados activos'!$B2,$G2,$D2, 'Empleados activos'!U$1)</f>
        <v>1131137.2819494661</v>
      </c>
      <c r="V2" s="58" cm="1">
        <f t="array" ref="V2">SalarioMensualProyectado('Empleados activos'!$B2,$G2,$D2, 'Empleados activos'!V$1)</f>
        <v>1188372.8284161089</v>
      </c>
      <c r="W2" s="58" cm="1">
        <f t="array" ref="W2">SalarioMensualProyectado('Empleados activos'!$B2,$G2,$D2, 'Empleados activos'!W$1)</f>
        <v>1248504.493533964</v>
      </c>
      <c r="X2" s="58" cm="1">
        <f t="array" ref="X2">SalarioMensualProyectado('Empleados activos'!$B2,$G2,$D2, 'Empleados activos'!X$1)</f>
        <v>1311678.8209067825</v>
      </c>
      <c r="Y2" s="58" cm="1">
        <f t="array" ref="Y2">SalarioMensualProyectado('Empleados activos'!$B2,$G2,$D2, 'Empleados activos'!Y$1)</f>
        <v>1378049.7692446657</v>
      </c>
      <c r="Z2" s="58" cm="1">
        <f t="array" ref="Z2">SalarioMensualProyectado('Empleados activos'!$B2,$G2,$D2, 'Empleados activos'!Z$1)</f>
        <v>1447779.0875684458</v>
      </c>
      <c r="AA2" s="58" cm="1">
        <f t="array" ref="AA2">SalarioMensualProyectado('Empleados activos'!$B2,$G2,$D2, 'Empleados activos'!AA$1)</f>
        <v>1521036.7093994091</v>
      </c>
      <c r="AB2" s="58" cm="1">
        <f t="array" ref="AB2">SalarioMensualProyectado('Empleados activos'!$B2,$G2,$D2, 'Empleados activos'!AB$1)</f>
        <v>1598001.1668950191</v>
      </c>
      <c r="AC2" s="58" cm="1">
        <f t="array" ref="AC2">SalarioMensualProyectado('Empleados activos'!$B2,$G2,$D2, 'Empleados activos'!AC$1)</f>
        <v>0</v>
      </c>
      <c r="AD2" s="58" cm="1">
        <f t="array" ref="AD2">SalarioMensualProyectado('Empleados activos'!$B2,$G2,$D2, 'Empleados activos'!AD$1)</f>
        <v>0</v>
      </c>
      <c r="AE2" s="58" cm="1">
        <f t="array" ref="AE2">SalarioMensualProyectado('Empleados activos'!$B2,$G2,$D2, 'Empleados activos'!AE$1)</f>
        <v>0</v>
      </c>
      <c r="AF2" s="58" cm="1">
        <f t="array" ref="AF2">SalarioMensualProyectado('Empleados activos'!$B2,$G2,$D2, 'Empleados activos'!AF$1)</f>
        <v>0</v>
      </c>
      <c r="AG2" s="58" cm="1">
        <f t="array" ref="AG2">SalarioMensualProyectado('Empleados activos'!$B2,$G2,$D2, 'Empleados activos'!AG$1)</f>
        <v>0</v>
      </c>
      <c r="AH2" s="58" cm="1">
        <f t="array" ref="AH2">SalarioMensualProyectado('Empleados activos'!$B2,$G2,$D2, 'Empleados activos'!AH$1)</f>
        <v>0</v>
      </c>
      <c r="AI2" s="58" cm="1">
        <f t="array" ref="AI2">SalarioMensualProyectado('Empleados activos'!$B2,$G2,$D2, 'Empleados activos'!AI$1)</f>
        <v>0</v>
      </c>
      <c r="AJ2" s="58" cm="1">
        <f t="array" ref="AJ2">SalarioMensualProyectado('Empleados activos'!$B2,$G2,$D2, 'Empleados activos'!AJ$1)</f>
        <v>0</v>
      </c>
      <c r="AK2" s="58" cm="1">
        <f t="array" ref="AK2">SalarioMensualProyectado('Empleados activos'!$B2,$G2,$D2, 'Empleados activos'!AK$1)</f>
        <v>0</v>
      </c>
      <c r="AL2" s="58" cm="1">
        <f t="array" ref="AL2">SalarioMensualProyectado('Empleados activos'!$B2,$G2,$D2, 'Empleados activos'!AL$1)</f>
        <v>0</v>
      </c>
      <c r="AM2" s="58" cm="1">
        <f t="array" ref="AM2">SalarioMensualProyectado('Empleados activos'!$B2,$G2,$D2, 'Empleados activos'!AM$1)</f>
        <v>0</v>
      </c>
      <c r="AN2" s="58" cm="1">
        <f t="array" ref="AN2">SalarioMensualProyectado('Empleados activos'!$B2,$G2,$D2, 'Empleados activos'!AN$1)</f>
        <v>0</v>
      </c>
      <c r="AO2" s="58" cm="1">
        <f t="array" ref="AO2">SalarioMensualProyectado('Empleados activos'!$B2,$G2,$D2, 'Empleados activos'!AO$1)</f>
        <v>0</v>
      </c>
      <c r="AP2" s="58" cm="1">
        <f t="array" ref="AP2">SalarioMensualProyectado('Empleados activos'!$B2,$G2,$D2, 'Empleados activos'!AP$1)</f>
        <v>0</v>
      </c>
      <c r="AQ2" s="58" cm="1">
        <f t="array" ref="AQ2">SalarioMensualProyectado('Empleados activos'!$B2,$G2,$D2, 'Empleados activos'!AQ$1)</f>
        <v>0</v>
      </c>
      <c r="AR2" s="58" cm="1">
        <f t="array" ref="AR2">SalarioMensualProyectado('Empleados activos'!$B2,$G2,$D2, 'Empleados activos'!AR$1)</f>
        <v>0</v>
      </c>
      <c r="AS2" s="58" cm="1">
        <f t="array" ref="AS2">SalarioMensualProyectado('Empleados activos'!$B2,$G2,$D2, 'Empleados activos'!AS$1)</f>
        <v>0</v>
      </c>
      <c r="AT2" s="58" cm="1">
        <f t="array" ref="AT2">SalarioMensualProyectado('Empleados activos'!$B2,$G2,$D2, 'Empleados activos'!AT$1)</f>
        <v>0</v>
      </c>
      <c r="AU2" s="58" cm="1">
        <f t="array" ref="AU2">SalarioMensualProyectado('Empleados activos'!$B2,$G2,$D2, 'Empleados activos'!AU$1)</f>
        <v>0</v>
      </c>
      <c r="AV2" s="58" cm="1">
        <f t="array" ref="AV2">SalarioMensualProyectado('Empleados activos'!$B2,$G2,$D2, 'Empleados activos'!AV$1)</f>
        <v>0</v>
      </c>
      <c r="AW2" s="58" cm="1">
        <f t="array" ref="AW2">SalarioMensualProyectado('Empleados activos'!$B2,$G2,$D2, 'Empleados activos'!AW$1)</f>
        <v>0</v>
      </c>
      <c r="AX2" s="58" cm="1">
        <f t="array" ref="AX2">SalarioMensualProyectado('Empleados activos'!$B2,$G2,$D2, 'Empleados activos'!AX$1)</f>
        <v>0</v>
      </c>
      <c r="AY2" s="58" cm="1">
        <f t="array" ref="AY2">SalarioMensualProyectado('Empleados activos'!$B2,$G2,$D2, 'Empleados activos'!AY$1)</f>
        <v>0</v>
      </c>
      <c r="AZ2" s="58" cm="1">
        <f t="array" ref="AZ2">SalarioMensualProyectado('Empleados activos'!$B2,$G2,$D2, 'Empleados activos'!AZ$1)</f>
        <v>0</v>
      </c>
      <c r="BA2" s="58" cm="1">
        <f t="array" ref="BA2">SalarioMensualProyectado('Empleados activos'!$B2,$G2,$D2, 'Empleados activos'!BA$1)</f>
        <v>0</v>
      </c>
      <c r="BB2" s="58" cm="1">
        <f t="array" ref="BB2">SalarioMensualProyectado('Empleados activos'!$B2,$G2,$D2, 'Empleados activos'!BB$1)</f>
        <v>0</v>
      </c>
      <c r="BC2" s="58" cm="1">
        <f t="array" ref="BC2">SalarioMensualProyectado('Empleados activos'!$B2,$G2,$D2, 'Empleados activos'!BC$1)</f>
        <v>0</v>
      </c>
      <c r="BD2" s="58" cm="1">
        <f t="array" ref="BD2">SalarioMensualProyectado('Empleados activos'!$B2,$G2,$D2, 'Empleados activos'!BD$1)</f>
        <v>0</v>
      </c>
      <c r="BE2" s="58" cm="1">
        <f t="array" ref="BE2">SalarioMensualProyectado('Empleados activos'!$B2,$G2,$D2, 'Empleados activos'!BE$1)</f>
        <v>0</v>
      </c>
      <c r="BF2" s="58" cm="1">
        <f t="array" ref="BF2">SalarioMensualProyectado('Empleados activos'!$B2,$G2,$D2, 'Empleados activos'!BF$1)</f>
        <v>0</v>
      </c>
      <c r="BG2" s="58" cm="1">
        <f t="array" ref="BG2">SalarioMensualProyectado('Empleados activos'!$B2,$G2,$D2, 'Empleados activos'!BG$1)</f>
        <v>0</v>
      </c>
      <c r="BH2" s="58" cm="1">
        <f t="array" ref="BH2">SalarioMensualProyectado('Empleados activos'!$B2,$G2,$D2, 'Empleados activos'!BH$1)</f>
        <v>0</v>
      </c>
      <c r="BI2" s="58" cm="1">
        <f t="array" ref="BI2">SalarioMensualProyectado('Empleados activos'!$B2,$G2,$D2, 'Empleados activos'!BI$1)</f>
        <v>0</v>
      </c>
      <c r="BJ2" s="58" cm="1">
        <f t="array" ref="BJ2">SalarioMensualProyectado('Empleados activos'!$B2,$G2,$D2, 'Empleados activos'!BJ$1)</f>
        <v>0</v>
      </c>
      <c r="BK2" s="58" cm="1">
        <f t="array" ref="BK2">SalarioMensualProyectado('Empleados activos'!$B2,$G2,$D2, 'Empleados activos'!BK$1)</f>
        <v>0</v>
      </c>
      <c r="BL2" s="58" cm="1">
        <f t="array" ref="BL2">SalarioMensualProyectado('Empleados activos'!$B2,$G2,$D2, 'Empleados activos'!BL$1)</f>
        <v>0</v>
      </c>
      <c r="BM2" s="58" cm="1">
        <f t="array" ref="BM2">SalarioMensualProyectado('Empleados activos'!$B2,$G2,$D2, 'Empleados activos'!BM$1)</f>
        <v>0</v>
      </c>
      <c r="BN2" s="58" cm="1">
        <f t="array" ref="BN2">SalarioMensualProyectado('Empleados activos'!$B2,$G2,$D2, 'Empleados activos'!BN$1)</f>
        <v>0</v>
      </c>
      <c r="BO2" s="58" cm="1">
        <f t="array" ref="BO2">SalarioMensualProyectado('Empleados activos'!$B2,$G2,$D2, 'Empleados activos'!BO$1)</f>
        <v>0</v>
      </c>
      <c r="BP2" s="58" cm="1">
        <f t="array" ref="BP2">SalarioMensualProyectado('Empleados activos'!$B2,$G2,$D2, 'Empleados activos'!BP$1)</f>
        <v>0</v>
      </c>
      <c r="BQ2" s="58" cm="1">
        <f t="array" ref="BQ2">SalarioMensualProyectado('Empleados activos'!$B2,$G2,$D2, 'Empleados activos'!BQ$1)</f>
        <v>0</v>
      </c>
      <c r="BR2" s="58" cm="1">
        <f t="array" ref="BR2">SalarioMensualProyectado('Empleados activos'!$B2,$G2,$D2, 'Empleados activos'!BR$1)</f>
        <v>0</v>
      </c>
      <c r="BS2" s="58" cm="1">
        <f t="array" ref="BS2">SalarioMensualProyectado('Empleados activos'!$B2,$G2,$D2, 'Empleados activos'!BS$1)</f>
        <v>0</v>
      </c>
      <c r="BT2" s="58" cm="1">
        <f t="array" ref="BT2">SalarioMensualProyectado('Empleados activos'!$B2,$G2,$D2, 'Empleados activos'!BT$1)</f>
        <v>0</v>
      </c>
      <c r="BU2" s="58" cm="1">
        <f t="array" ref="BU2">SalarioMensualProyectado('Empleados activos'!$B2,$G2,$D2, 'Empleados activos'!BU$1)</f>
        <v>0</v>
      </c>
      <c r="BV2" s="58" cm="1">
        <f t="array" ref="BV2">SalarioMensualProyectado('Empleados activos'!$B2,$G2,$D2, 'Empleados activos'!BV$1)</f>
        <v>0</v>
      </c>
      <c r="BW2" s="58" cm="1">
        <f t="array" ref="BW2">SalarioMensualProyectado('Empleados activos'!$B2,$G2,$D2, 'Empleados activos'!BW$1)</f>
        <v>0</v>
      </c>
      <c r="BX2" s="58" cm="1">
        <f t="array" ref="BX2">SalarioMensualProyectado('Empleados activos'!$B2,$G2,$D2, 'Empleados activos'!BX$1)</f>
        <v>0</v>
      </c>
      <c r="BY2" s="58" cm="1">
        <f t="array" ref="BY2">SalarioMensualProyectado('Empleados activos'!$B2,$G2,$D2, 'Empleados activos'!BY$1)</f>
        <v>0</v>
      </c>
      <c r="BZ2" s="58" cm="1">
        <f t="array" ref="BZ2">SalarioMensualProyectado('Empleados activos'!$B2,$G2,$D2, 'Empleados activos'!BZ$1)</f>
        <v>0</v>
      </c>
      <c r="CA2" s="58" cm="1">
        <f t="array" ref="CA2">SalarioMensualProyectado('Empleados activos'!$B2,$G2,$D2, 'Empleados activos'!CA$1)</f>
        <v>0</v>
      </c>
      <c r="CB2" s="58" cm="1">
        <f t="array" ref="CB2">SalarioMensualProyectado('Empleados activos'!$B2,$G2,$D2, 'Empleados activos'!CB$1)</f>
        <v>0</v>
      </c>
      <c r="CC2" s="58" cm="1">
        <f t="array" ref="CC2">SalarioMensualProyectado('Empleados activos'!$B2,$G2,$D2, 'Empleados activos'!CC$1)</f>
        <v>0</v>
      </c>
      <c r="CD2" s="58" cm="1">
        <f t="array" ref="CD2">SalarioMensualProyectado('Empleados activos'!$B2,$G2,$D2, 'Empleados activos'!CD$1)</f>
        <v>0</v>
      </c>
      <c r="CE2" s="58" cm="1">
        <f t="array" ref="CE2">SalarioMensualProyectado('Empleados activos'!$B2,$G2,$D2, 'Empleados activos'!CE$1)</f>
        <v>0</v>
      </c>
      <c r="CF2" s="58" cm="1">
        <f t="array" ref="CF2">SalarioMensualProyectado('Empleados activos'!$B2,$G2,$D2, 'Empleados activos'!CF$1)</f>
        <v>0</v>
      </c>
      <c r="CG2" s="58" cm="1">
        <f t="array" ref="CG2">SalarioMensualProyectado('Empleados activos'!$B2,$G2,$D2, 'Empleados activos'!CG$1)</f>
        <v>0</v>
      </c>
      <c r="CH2" s="58" cm="1">
        <f t="array" ref="CH2">SalarioMensualProyectado('Empleados activos'!$B2,$G2,$D2, 'Empleados activos'!CH$1)</f>
        <v>0</v>
      </c>
      <c r="CI2" s="58" cm="1">
        <f t="array" ref="CI2">SalarioMensualProyectado('Empleados activos'!$B2,$G2,$D2, 'Empleados activos'!CI$1)</f>
        <v>0</v>
      </c>
      <c r="CJ2" s="58" cm="1">
        <f t="array" ref="CJ2">SalarioMensualProyectado('Empleados activos'!$B2,$G2,$D2, 'Empleados activos'!CJ$1)</f>
        <v>0</v>
      </c>
      <c r="CK2" s="58" cm="1">
        <f t="array" ref="CK2">SalarioMensualProyectado('Empleados activos'!$B2,$G2,$D2, 'Empleados activos'!CK$1)</f>
        <v>0</v>
      </c>
      <c r="CL2" s="58" cm="1">
        <f t="array" ref="CL2">SalarioMensualProyectado('Empleados activos'!$B2,$G2,$D2, 'Empleados activos'!CL$1)</f>
        <v>0</v>
      </c>
      <c r="CM2" s="58" cm="1">
        <f t="array" ref="CM2">SalarioMensualProyectado('Empleados activos'!$B2,$G2,$D2, 'Empleados activos'!CM$1)</f>
        <v>0</v>
      </c>
      <c r="CN2" s="58" cm="1">
        <f t="array" ref="CN2">SalarioMensualProyectado('Empleados activos'!$B2,$G2,$D2, 'Empleados activos'!CN$1)</f>
        <v>0</v>
      </c>
      <c r="CO2" s="58" cm="1">
        <f t="array" ref="CO2">SalarioMensualProyectado('Empleados activos'!$B2,$G2,$D2, 'Empleados activos'!CO$1)</f>
        <v>0</v>
      </c>
      <c r="CP2" s="58" cm="1">
        <f t="array" ref="CP2">SalarioMensualProyectado('Empleados activos'!$B2,$G2,$D2, 'Empleados activos'!CP$1)</f>
        <v>0</v>
      </c>
      <c r="CQ2" s="58" cm="1">
        <f t="array" ref="CQ2">SalarioMensualProyectado('Empleados activos'!$B2,$G2,$D2, 'Empleados activos'!CQ$1)</f>
        <v>0</v>
      </c>
      <c r="CR2" s="58" cm="1">
        <f t="array" ref="CR2">SalarioMensualProyectado('Empleados activos'!$B2,$G2,$D2, 'Empleados activos'!CR$1)</f>
        <v>0</v>
      </c>
      <c r="CS2" s="58" cm="1">
        <f t="array" ref="CS2">SalarioMensualProyectado('Empleados activos'!$B2,$G2,$D2, 'Empleados activos'!CS$1)</f>
        <v>0</v>
      </c>
      <c r="CT2" s="58" cm="1">
        <f t="array" ref="CT2">SalarioMensualProyectado('Empleados activos'!$B2,$G2,$D2, 'Empleados activos'!CT$1)</f>
        <v>0</v>
      </c>
      <c r="CU2" s="58" cm="1">
        <f t="array" ref="CU2">SalarioMensualProyectado('Empleados activos'!$B2,$G2,$D2, 'Empleados activos'!CU$1)</f>
        <v>0</v>
      </c>
      <c r="CV2" s="58" cm="1">
        <f t="array" ref="CV2">SalarioMensualProyectado('Empleados activos'!$B2,$G2,$D2, 'Empleados activos'!CV$1)</f>
        <v>0</v>
      </c>
      <c r="CW2" s="58" cm="1">
        <f t="array" ref="CW2">SalarioMensualProyectado('Empleados activos'!$B2,$G2,$D2, 'Empleados activos'!CW$1)</f>
        <v>0</v>
      </c>
      <c r="CX2" s="58" cm="1">
        <f t="array" ref="CX2">SalarioMensualProyectado('Empleados activos'!$B2,$G2,$D2, 'Empleados activos'!CX$1)</f>
        <v>0</v>
      </c>
      <c r="CY2" s="58" cm="1">
        <f t="array" ref="CY2">SalarioMensualProyectado('Empleados activos'!$B2,$G2,$D2, 'Empleados activos'!CY$1)</f>
        <v>0</v>
      </c>
      <c r="CZ2" s="58" cm="1">
        <f t="array" ref="CZ2">SalarioMensualProyectado('Empleados activos'!$B2,$G2,$D2, 'Empleados activos'!CZ$1)</f>
        <v>0</v>
      </c>
      <c r="DA2" s="58" cm="1">
        <f t="array" ref="DA2">SalarioMensualProyectado('Empleados activos'!$B2,$G2,$D2, 'Empleados activos'!DA$1)</f>
        <v>0</v>
      </c>
      <c r="DB2" s="58" cm="1">
        <f t="array" ref="DB2">SalarioMensualProyectado('Empleados activos'!$B2,$G2,$D2, 'Empleados activos'!DB$1)</f>
        <v>0</v>
      </c>
      <c r="DC2" s="58" cm="1">
        <f t="array" ref="DC2">SalarioMensualProyectado('Empleados activos'!$B2,$G2,$D2, 'Empleados activos'!DC$1)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/>
      <c r="K3" s="53"/>
      <c r="L3" s="58" cm="1">
        <f t="array" ref="L3">SalarioMensualProyectado('Empleados activos'!$B3,$G3,$D3, 'Empleados activos'!L$1)</f>
        <v>653642</v>
      </c>
      <c r="M3" s="58" cm="1">
        <f t="array" ref="M3">SalarioMensualProyectado('Empleados activos'!$B3,$G3,$D3, 'Empleados activos'!M$1)</f>
        <v>686716.28520000004</v>
      </c>
      <c r="N3" s="58" cm="1">
        <f t="array" ref="N3">SalarioMensualProyectado('Empleados activos'!$B3,$G3,$D3, 'Empleados activos'!N$1)</f>
        <v>721464.12923111988</v>
      </c>
      <c r="O3" s="58" cm="1">
        <f t="array" ref="O3">SalarioMensualProyectado('Empleados activos'!$B3,$G3,$D3, 'Empleados activos'!O$1)</f>
        <v>757970.2141702146</v>
      </c>
      <c r="P3" s="58" cm="1">
        <f t="array" ref="P3">SalarioMensualProyectado('Empleados activos'!$B3,$G3,$D3, 'Empleados activos'!P$1)</f>
        <v>796323.50700722751</v>
      </c>
      <c r="Q3" s="58" cm="1">
        <f t="array" ref="Q3">SalarioMensualProyectado('Empleados activos'!$B3,$G3,$D3, 'Empleados activos'!Q$1)</f>
        <v>836617.47646179318</v>
      </c>
      <c r="R3" s="58" cm="1">
        <f t="array" ref="R3">SalarioMensualProyectado('Empleados activos'!$B3,$G3,$D3, 'Empleados activos'!R$1)</f>
        <v>878950.32077075995</v>
      </c>
      <c r="S3" s="58" cm="1">
        <f t="array" ref="S3">SalarioMensualProyectado('Empleados activos'!$B3,$G3,$D3, 'Empleados activos'!S$1)</f>
        <v>923425.20700176037</v>
      </c>
      <c r="T3" s="58" cm="1">
        <f t="array" ref="T3">SalarioMensualProyectado('Empleados activos'!$B3,$G3,$D3, 'Empleados activos'!T$1)</f>
        <v>970150.52247604937</v>
      </c>
      <c r="U3" s="58" cm="1">
        <f t="array" ref="U3">SalarioMensualProyectado('Empleados activos'!$B3,$G3,$D3, 'Empleados activos'!U$1)</f>
        <v>1019240.1389133375</v>
      </c>
      <c r="V3" s="58" cm="1">
        <f t="array" ref="V3">SalarioMensualProyectado('Empleados activos'!$B3,$G3,$D3, 'Empleados activos'!V$1)</f>
        <v>1070813.6899423522</v>
      </c>
      <c r="W3" s="58" cm="1">
        <f t="array" ref="W3">SalarioMensualProyectado('Empleados activos'!$B3,$G3,$D3, 'Empleados activos'!W$1)</f>
        <v>1124996.8626534352</v>
      </c>
      <c r="X3" s="58" cm="1">
        <f t="array" ref="X3">SalarioMensualProyectado('Empleados activos'!$B3,$G3,$D3, 'Empleados activos'!X$1)</f>
        <v>1181921.7039036991</v>
      </c>
      <c r="Y3" s="58" cm="1">
        <f t="array" ref="Y3">SalarioMensualProyectado('Empleados activos'!$B3,$G3,$D3, 'Empleados activos'!Y$1)</f>
        <v>1241726.9421212263</v>
      </c>
      <c r="Z3" s="58" cm="1">
        <f t="array" ref="Z3">SalarioMensualProyectado('Empleados activos'!$B3,$G3,$D3, 'Empleados activos'!Z$1)</f>
        <v>1304558.3253925603</v>
      </c>
      <c r="AA3" s="58" cm="1">
        <f t="array" ref="AA3">SalarioMensualProyectado('Empleados activos'!$B3,$G3,$D3, 'Empleados activos'!AA$1)</f>
        <v>1370568.9766574239</v>
      </c>
      <c r="AB3" s="58" cm="1">
        <f t="array" ref="AB3">SalarioMensualProyectado('Empleados activos'!$B3,$G3,$D3, 'Empleados activos'!AB$1)</f>
        <v>1439919.7668762894</v>
      </c>
      <c r="AC3" s="58" cm="1">
        <f t="array" ref="AC3">SalarioMensualProyectado('Empleados activos'!$B3,$G3,$D3, 'Empleados activos'!AC$1)</f>
        <v>1512779.7070802297</v>
      </c>
      <c r="AD3" s="58" cm="1">
        <f t="array" ref="AD3">SalarioMensualProyectado('Empleados activos'!$B3,$G3,$D3, 'Empleados activos'!AD$1)</f>
        <v>1589326.3602584891</v>
      </c>
      <c r="AE3" s="58" cm="1">
        <f t="array" ref="AE3">SalarioMensualProyectado('Empleados activos'!$B3,$G3,$D3, 'Empleados activos'!AE$1)</f>
        <v>1669746.2740875687</v>
      </c>
      <c r="AF3" s="58" cm="1">
        <f t="array" ref="AF3">SalarioMensualProyectado('Empleados activos'!$B3,$G3,$D3, 'Empleados activos'!AF$1)</f>
        <v>1754235.4355563996</v>
      </c>
      <c r="AG3" s="58" cm="1">
        <f t="array" ref="AG3">SalarioMensualProyectado('Empleados activos'!$B3,$G3,$D3, 'Empleados activos'!AG$1)</f>
        <v>0</v>
      </c>
      <c r="AH3" s="58" cm="1">
        <f t="array" ref="AH3">SalarioMensualProyectado('Empleados activos'!$B3,$G3,$D3, 'Empleados activos'!AH$1)</f>
        <v>0</v>
      </c>
      <c r="AI3" s="58" cm="1">
        <f t="array" ref="AI3">SalarioMensualProyectado('Empleados activos'!$B3,$G3,$D3, 'Empleados activos'!AI$1)</f>
        <v>0</v>
      </c>
      <c r="AJ3" s="58" cm="1">
        <f t="array" ref="AJ3">SalarioMensualProyectado('Empleados activos'!$B3,$G3,$D3, 'Empleados activos'!AJ$1)</f>
        <v>0</v>
      </c>
      <c r="AK3" s="58" cm="1">
        <f t="array" ref="AK3">SalarioMensualProyectado('Empleados activos'!$B3,$G3,$D3, 'Empleados activos'!AK$1)</f>
        <v>0</v>
      </c>
      <c r="AL3" s="58" cm="1">
        <f t="array" ref="AL3">SalarioMensualProyectado('Empleados activos'!$B3,$G3,$D3, 'Empleados activos'!AL$1)</f>
        <v>0</v>
      </c>
      <c r="AM3" s="58" cm="1">
        <f t="array" ref="AM3">SalarioMensualProyectado('Empleados activos'!$B3,$G3,$D3, 'Empleados activos'!AM$1)</f>
        <v>0</v>
      </c>
      <c r="AN3" s="58" cm="1">
        <f t="array" ref="AN3">SalarioMensualProyectado('Empleados activos'!$B3,$G3,$D3, 'Empleados activos'!AN$1)</f>
        <v>0</v>
      </c>
      <c r="AO3" s="58" cm="1">
        <f t="array" ref="AO3">SalarioMensualProyectado('Empleados activos'!$B3,$G3,$D3, 'Empleados activos'!AO$1)</f>
        <v>0</v>
      </c>
      <c r="AP3" s="58" cm="1">
        <f t="array" ref="AP3">SalarioMensualProyectado('Empleados activos'!$B3,$G3,$D3, 'Empleados activos'!AP$1)</f>
        <v>0</v>
      </c>
      <c r="AQ3" s="58" cm="1">
        <f t="array" ref="AQ3">SalarioMensualProyectado('Empleados activos'!$B3,$G3,$D3, 'Empleados activos'!AQ$1)</f>
        <v>0</v>
      </c>
      <c r="AR3" s="58" cm="1">
        <f t="array" ref="AR3">SalarioMensualProyectado('Empleados activos'!$B3,$G3,$D3, 'Empleados activos'!AR$1)</f>
        <v>0</v>
      </c>
      <c r="AS3" s="58" cm="1">
        <f t="array" ref="AS3">SalarioMensualProyectado('Empleados activos'!$B3,$G3,$D3, 'Empleados activos'!AS$1)</f>
        <v>0</v>
      </c>
      <c r="AT3" s="58" cm="1">
        <f t="array" ref="AT3">SalarioMensualProyectado('Empleados activos'!$B3,$G3,$D3, 'Empleados activos'!AT$1)</f>
        <v>0</v>
      </c>
      <c r="AU3" s="58" cm="1">
        <f t="array" ref="AU3">SalarioMensualProyectado('Empleados activos'!$B3,$G3,$D3, 'Empleados activos'!AU$1)</f>
        <v>0</v>
      </c>
      <c r="AV3" s="58" cm="1">
        <f t="array" ref="AV3">SalarioMensualProyectado('Empleados activos'!$B3,$G3,$D3, 'Empleados activos'!AV$1)</f>
        <v>0</v>
      </c>
      <c r="AW3" s="58" cm="1">
        <f t="array" ref="AW3">SalarioMensualProyectado('Empleados activos'!$B3,$G3,$D3, 'Empleados activos'!AW$1)</f>
        <v>0</v>
      </c>
      <c r="AX3" s="58" cm="1">
        <f t="array" ref="AX3">SalarioMensualProyectado('Empleados activos'!$B3,$G3,$D3, 'Empleados activos'!AX$1)</f>
        <v>0</v>
      </c>
      <c r="AY3" s="58" cm="1">
        <f t="array" ref="AY3">SalarioMensualProyectado('Empleados activos'!$B3,$G3,$D3, 'Empleados activos'!AY$1)</f>
        <v>0</v>
      </c>
      <c r="AZ3" s="58" cm="1">
        <f t="array" ref="AZ3">SalarioMensualProyectado('Empleados activos'!$B3,$G3,$D3, 'Empleados activos'!AZ$1)</f>
        <v>0</v>
      </c>
      <c r="BA3" s="58" cm="1">
        <f t="array" ref="BA3">SalarioMensualProyectado('Empleados activos'!$B3,$G3,$D3, 'Empleados activos'!BA$1)</f>
        <v>0</v>
      </c>
      <c r="BB3" s="58" cm="1">
        <f t="array" ref="BB3">SalarioMensualProyectado('Empleados activos'!$B3,$G3,$D3, 'Empleados activos'!BB$1)</f>
        <v>0</v>
      </c>
      <c r="BC3" s="58" cm="1">
        <f t="array" ref="BC3">SalarioMensualProyectado('Empleados activos'!$B3,$G3,$D3, 'Empleados activos'!BC$1)</f>
        <v>0</v>
      </c>
      <c r="BD3" s="58" cm="1">
        <f t="array" ref="BD3">SalarioMensualProyectado('Empleados activos'!$B3,$G3,$D3, 'Empleados activos'!BD$1)</f>
        <v>0</v>
      </c>
      <c r="BE3" s="58" cm="1">
        <f t="array" ref="BE3">SalarioMensualProyectado('Empleados activos'!$B3,$G3,$D3, 'Empleados activos'!BE$1)</f>
        <v>0</v>
      </c>
      <c r="BF3" s="58" cm="1">
        <f t="array" ref="BF3">SalarioMensualProyectado('Empleados activos'!$B3,$G3,$D3, 'Empleados activos'!BF$1)</f>
        <v>0</v>
      </c>
      <c r="BG3" s="58" cm="1">
        <f t="array" ref="BG3">SalarioMensualProyectado('Empleados activos'!$B3,$G3,$D3, 'Empleados activos'!BG$1)</f>
        <v>0</v>
      </c>
      <c r="BH3" s="58" cm="1">
        <f t="array" ref="BH3">SalarioMensualProyectado('Empleados activos'!$B3,$G3,$D3, 'Empleados activos'!BH$1)</f>
        <v>0</v>
      </c>
      <c r="BI3" s="58" cm="1">
        <f t="array" ref="BI3">SalarioMensualProyectado('Empleados activos'!$B3,$G3,$D3, 'Empleados activos'!BI$1)</f>
        <v>0</v>
      </c>
      <c r="BJ3" s="58" cm="1">
        <f t="array" ref="BJ3">SalarioMensualProyectado('Empleados activos'!$B3,$G3,$D3, 'Empleados activos'!BJ$1)</f>
        <v>0</v>
      </c>
      <c r="BK3" s="58" cm="1">
        <f t="array" ref="BK3">SalarioMensualProyectado('Empleados activos'!$B3,$G3,$D3, 'Empleados activos'!BK$1)</f>
        <v>0</v>
      </c>
      <c r="BL3" s="58" cm="1">
        <f t="array" ref="BL3">SalarioMensualProyectado('Empleados activos'!$B3,$G3,$D3, 'Empleados activos'!BL$1)</f>
        <v>0</v>
      </c>
      <c r="BM3" s="58" cm="1">
        <f t="array" ref="BM3">SalarioMensualProyectado('Empleados activos'!$B3,$G3,$D3, 'Empleados activos'!BM$1)</f>
        <v>0</v>
      </c>
      <c r="BN3" s="58" cm="1">
        <f t="array" ref="BN3">SalarioMensualProyectado('Empleados activos'!$B3,$G3,$D3, 'Empleados activos'!BN$1)</f>
        <v>0</v>
      </c>
      <c r="BO3" s="58" cm="1">
        <f t="array" ref="BO3">SalarioMensualProyectado('Empleados activos'!$B3,$G3,$D3, 'Empleados activos'!BO$1)</f>
        <v>0</v>
      </c>
      <c r="BP3" s="58" cm="1">
        <f t="array" ref="BP3">SalarioMensualProyectado('Empleados activos'!$B3,$G3,$D3, 'Empleados activos'!BP$1)</f>
        <v>0</v>
      </c>
      <c r="BQ3" s="58" cm="1">
        <f t="array" ref="BQ3">SalarioMensualProyectado('Empleados activos'!$B3,$G3,$D3, 'Empleados activos'!BQ$1)</f>
        <v>0</v>
      </c>
      <c r="BR3" s="58" cm="1">
        <f t="array" ref="BR3">SalarioMensualProyectado('Empleados activos'!$B3,$G3,$D3, 'Empleados activos'!BR$1)</f>
        <v>0</v>
      </c>
      <c r="BS3" s="58" cm="1">
        <f t="array" ref="BS3">SalarioMensualProyectado('Empleados activos'!$B3,$G3,$D3, 'Empleados activos'!BS$1)</f>
        <v>0</v>
      </c>
      <c r="BT3" s="58" cm="1">
        <f t="array" ref="BT3">SalarioMensualProyectado('Empleados activos'!$B3,$G3,$D3, 'Empleados activos'!BT$1)</f>
        <v>0</v>
      </c>
      <c r="BU3" s="58" cm="1">
        <f t="array" ref="BU3">SalarioMensualProyectado('Empleados activos'!$B3,$G3,$D3, 'Empleados activos'!BU$1)</f>
        <v>0</v>
      </c>
      <c r="BV3" s="58" cm="1">
        <f t="array" ref="BV3">SalarioMensualProyectado('Empleados activos'!$B3,$G3,$D3, 'Empleados activos'!BV$1)</f>
        <v>0</v>
      </c>
      <c r="BW3" s="58" cm="1">
        <f t="array" ref="BW3">SalarioMensualProyectado('Empleados activos'!$B3,$G3,$D3, 'Empleados activos'!BW$1)</f>
        <v>0</v>
      </c>
      <c r="BX3" s="58" cm="1">
        <f t="array" ref="BX3">SalarioMensualProyectado('Empleados activos'!$B3,$G3,$D3, 'Empleados activos'!BX$1)</f>
        <v>0</v>
      </c>
      <c r="BY3" s="58" cm="1">
        <f t="array" ref="BY3">SalarioMensualProyectado('Empleados activos'!$B3,$G3,$D3, 'Empleados activos'!BY$1)</f>
        <v>0</v>
      </c>
      <c r="BZ3" s="58" cm="1">
        <f t="array" ref="BZ3">SalarioMensualProyectado('Empleados activos'!$B3,$G3,$D3, 'Empleados activos'!BZ$1)</f>
        <v>0</v>
      </c>
      <c r="CA3" s="58" cm="1">
        <f t="array" ref="CA3">SalarioMensualProyectado('Empleados activos'!$B3,$G3,$D3, 'Empleados activos'!CA$1)</f>
        <v>0</v>
      </c>
      <c r="CB3" s="58" cm="1">
        <f t="array" ref="CB3">SalarioMensualProyectado('Empleados activos'!$B3,$G3,$D3, 'Empleados activos'!CB$1)</f>
        <v>0</v>
      </c>
      <c r="CC3" s="58" cm="1">
        <f t="array" ref="CC3">SalarioMensualProyectado('Empleados activos'!$B3,$G3,$D3, 'Empleados activos'!CC$1)</f>
        <v>0</v>
      </c>
      <c r="CD3" s="58" cm="1">
        <f t="array" ref="CD3">SalarioMensualProyectado('Empleados activos'!$B3,$G3,$D3, 'Empleados activos'!CD$1)</f>
        <v>0</v>
      </c>
      <c r="CE3" s="58" cm="1">
        <f t="array" ref="CE3">SalarioMensualProyectado('Empleados activos'!$B3,$G3,$D3, 'Empleados activos'!CE$1)</f>
        <v>0</v>
      </c>
      <c r="CF3" s="58" cm="1">
        <f t="array" ref="CF3">SalarioMensualProyectado('Empleados activos'!$B3,$G3,$D3, 'Empleados activos'!CF$1)</f>
        <v>0</v>
      </c>
      <c r="CG3" s="58" cm="1">
        <f t="array" ref="CG3">SalarioMensualProyectado('Empleados activos'!$B3,$G3,$D3, 'Empleados activos'!CG$1)</f>
        <v>0</v>
      </c>
      <c r="CH3" s="58" cm="1">
        <f t="array" ref="CH3">SalarioMensualProyectado('Empleados activos'!$B3,$G3,$D3, 'Empleados activos'!CH$1)</f>
        <v>0</v>
      </c>
      <c r="CI3" s="58" cm="1">
        <f t="array" ref="CI3">SalarioMensualProyectado('Empleados activos'!$B3,$G3,$D3, 'Empleados activos'!CI$1)</f>
        <v>0</v>
      </c>
      <c r="CJ3" s="58" cm="1">
        <f t="array" ref="CJ3">SalarioMensualProyectado('Empleados activos'!$B3,$G3,$D3, 'Empleados activos'!CJ$1)</f>
        <v>0</v>
      </c>
      <c r="CK3" s="58" cm="1">
        <f t="array" ref="CK3">SalarioMensualProyectado('Empleados activos'!$B3,$G3,$D3, 'Empleados activos'!CK$1)</f>
        <v>0</v>
      </c>
      <c r="CL3" s="58" cm="1">
        <f t="array" ref="CL3">SalarioMensualProyectado('Empleados activos'!$B3,$G3,$D3, 'Empleados activos'!CL$1)</f>
        <v>0</v>
      </c>
      <c r="CM3" s="58" cm="1">
        <f t="array" ref="CM3">SalarioMensualProyectado('Empleados activos'!$B3,$G3,$D3, 'Empleados activos'!CM$1)</f>
        <v>0</v>
      </c>
      <c r="CN3" s="58" cm="1">
        <f t="array" ref="CN3">SalarioMensualProyectado('Empleados activos'!$B3,$G3,$D3, 'Empleados activos'!CN$1)</f>
        <v>0</v>
      </c>
      <c r="CO3" s="58" cm="1">
        <f t="array" ref="CO3">SalarioMensualProyectado('Empleados activos'!$B3,$G3,$D3, 'Empleados activos'!CO$1)</f>
        <v>0</v>
      </c>
      <c r="CP3" s="58" cm="1">
        <f t="array" ref="CP3">SalarioMensualProyectado('Empleados activos'!$B3,$G3,$D3, 'Empleados activos'!CP$1)</f>
        <v>0</v>
      </c>
      <c r="CQ3" s="58" cm="1">
        <f t="array" ref="CQ3">SalarioMensualProyectado('Empleados activos'!$B3,$G3,$D3, 'Empleados activos'!CQ$1)</f>
        <v>0</v>
      </c>
      <c r="CR3" s="58" cm="1">
        <f t="array" ref="CR3">SalarioMensualProyectado('Empleados activos'!$B3,$G3,$D3, 'Empleados activos'!CR$1)</f>
        <v>0</v>
      </c>
      <c r="CS3" s="58" cm="1">
        <f t="array" ref="CS3">SalarioMensualProyectado('Empleados activos'!$B3,$G3,$D3, 'Empleados activos'!CS$1)</f>
        <v>0</v>
      </c>
      <c r="CT3" s="58" cm="1">
        <f t="array" ref="CT3">SalarioMensualProyectado('Empleados activos'!$B3,$G3,$D3, 'Empleados activos'!CT$1)</f>
        <v>0</v>
      </c>
      <c r="CU3" s="58" cm="1">
        <f t="array" ref="CU3">SalarioMensualProyectado('Empleados activos'!$B3,$G3,$D3, 'Empleados activos'!CU$1)</f>
        <v>0</v>
      </c>
      <c r="CV3" s="58" cm="1">
        <f t="array" ref="CV3">SalarioMensualProyectado('Empleados activos'!$B3,$G3,$D3, 'Empleados activos'!CV$1)</f>
        <v>0</v>
      </c>
      <c r="CW3" s="58" cm="1">
        <f t="array" ref="CW3">SalarioMensualProyectado('Empleados activos'!$B3,$G3,$D3, 'Empleados activos'!CW$1)</f>
        <v>0</v>
      </c>
      <c r="CX3" s="58" cm="1">
        <f t="array" ref="CX3">SalarioMensualProyectado('Empleados activos'!$B3,$G3,$D3, 'Empleados activos'!CX$1)</f>
        <v>0</v>
      </c>
      <c r="CY3" s="58" cm="1">
        <f t="array" ref="CY3">SalarioMensualProyectado('Empleados activos'!$B3,$G3,$D3, 'Empleados activos'!CY$1)</f>
        <v>0</v>
      </c>
      <c r="CZ3" s="58" cm="1">
        <f t="array" ref="CZ3">SalarioMensualProyectado('Empleados activos'!$B3,$G3,$D3, 'Empleados activos'!CZ$1)</f>
        <v>0</v>
      </c>
      <c r="DA3" s="58" cm="1">
        <f t="array" ref="DA3">SalarioMensualProyectado('Empleados activos'!$B3,$G3,$D3, 'Empleados activos'!DA$1)</f>
        <v>0</v>
      </c>
      <c r="DB3" s="58" cm="1">
        <f t="array" ref="DB3">SalarioMensualProyectado('Empleados activos'!$B3,$G3,$D3, 'Empleados activos'!DB$1)</f>
        <v>0</v>
      </c>
      <c r="DC3" s="58" cm="1">
        <f t="array" ref="DC3">SalarioMensualProyectado('Empleados activos'!$B3,$G3,$D3, 'Empleados activos'!DC$1)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K4" s="29"/>
      <c r="L4" s="58" cm="1">
        <f t="array" ref="L4">SalarioMensualProyectado('Empleados activos'!$B4,$G4,$D4, 'Empleados activos'!L$1)</f>
        <v>663199.5</v>
      </c>
      <c r="M4" s="58" cm="1">
        <f t="array" ref="M4">SalarioMensualProyectado('Empleados activos'!$B4,$G4,$D4, 'Empleados activos'!M$1)</f>
        <v>696757.39469999995</v>
      </c>
      <c r="N4" s="58" cm="1">
        <f t="array" ref="N4">SalarioMensualProyectado('Empleados activos'!$B4,$G4,$D4, 'Empleados activos'!N$1)</f>
        <v>732013.31887181988</v>
      </c>
      <c r="O4" s="58" cm="1">
        <f t="array" ref="O4">SalarioMensualProyectado('Empleados activos'!$B4,$G4,$D4, 'Empleados activos'!O$1)</f>
        <v>769053.19280673412</v>
      </c>
      <c r="P4" s="58" cm="1">
        <f t="array" ref="P4">SalarioMensualProyectado('Empleados activos'!$B4,$G4,$D4, 'Empleados activos'!P$1)</f>
        <v>807967.28436275478</v>
      </c>
      <c r="Q4" s="58" cm="1">
        <f t="array" ref="Q4">SalarioMensualProyectado('Empleados activos'!$B4,$G4,$D4, 'Empleados activos'!Q$1)</f>
        <v>0</v>
      </c>
      <c r="R4" s="58" cm="1">
        <f t="array" ref="R4">SalarioMensualProyectado('Empleados activos'!$B4,$G4,$D4, 'Empleados activos'!R$1)</f>
        <v>0</v>
      </c>
      <c r="S4" s="58" cm="1">
        <f t="array" ref="S4">SalarioMensualProyectado('Empleados activos'!$B4,$G4,$D4, 'Empleados activos'!S$1)</f>
        <v>0</v>
      </c>
      <c r="T4" s="58" cm="1">
        <f t="array" ref="T4">SalarioMensualProyectado('Empleados activos'!$B4,$G4,$D4, 'Empleados activos'!T$1)</f>
        <v>0</v>
      </c>
      <c r="U4" s="58" cm="1">
        <f t="array" ref="U4">SalarioMensualProyectado('Empleados activos'!$B4,$G4,$D4, 'Empleados activos'!U$1)</f>
        <v>0</v>
      </c>
      <c r="V4" s="58" cm="1">
        <f t="array" ref="V4">SalarioMensualProyectado('Empleados activos'!$B4,$G4,$D4, 'Empleados activos'!V$1)</f>
        <v>0</v>
      </c>
      <c r="W4" s="58" cm="1">
        <f t="array" ref="W4">SalarioMensualProyectado('Empleados activos'!$B4,$G4,$D4, 'Empleados activos'!W$1)</f>
        <v>0</v>
      </c>
      <c r="X4" s="58" cm="1">
        <f t="array" ref="X4">SalarioMensualProyectado('Empleados activos'!$B4,$G4,$D4, 'Empleados activos'!X$1)</f>
        <v>0</v>
      </c>
      <c r="Y4" s="58" cm="1">
        <f t="array" ref="Y4">SalarioMensualProyectado('Empleados activos'!$B4,$G4,$D4, 'Empleados activos'!Y$1)</f>
        <v>0</v>
      </c>
      <c r="Z4" s="58" cm="1">
        <f t="array" ref="Z4">SalarioMensualProyectado('Empleados activos'!$B4,$G4,$D4, 'Empleados activos'!Z$1)</f>
        <v>0</v>
      </c>
      <c r="AA4" s="58" cm="1">
        <f t="array" ref="AA4">SalarioMensualProyectado('Empleados activos'!$B4,$G4,$D4, 'Empleados activos'!AA$1)</f>
        <v>0</v>
      </c>
      <c r="AB4" s="58" cm="1">
        <f t="array" ref="AB4">SalarioMensualProyectado('Empleados activos'!$B4,$G4,$D4, 'Empleados activos'!AB$1)</f>
        <v>0</v>
      </c>
      <c r="AC4" s="58" cm="1">
        <f t="array" ref="AC4">SalarioMensualProyectado('Empleados activos'!$B4,$G4,$D4, 'Empleados activos'!AC$1)</f>
        <v>0</v>
      </c>
      <c r="AD4" s="58" cm="1">
        <f t="array" ref="AD4">SalarioMensualProyectado('Empleados activos'!$B4,$G4,$D4, 'Empleados activos'!AD$1)</f>
        <v>0</v>
      </c>
      <c r="AE4" s="58" cm="1">
        <f t="array" ref="AE4">SalarioMensualProyectado('Empleados activos'!$B4,$G4,$D4, 'Empleados activos'!AE$1)</f>
        <v>0</v>
      </c>
      <c r="AF4" s="58" cm="1">
        <f t="array" ref="AF4">SalarioMensualProyectado('Empleados activos'!$B4,$G4,$D4, 'Empleados activos'!AF$1)</f>
        <v>0</v>
      </c>
      <c r="AG4" s="58" cm="1">
        <f t="array" ref="AG4">SalarioMensualProyectado('Empleados activos'!$B4,$G4,$D4, 'Empleados activos'!AG$1)</f>
        <v>0</v>
      </c>
      <c r="AH4" s="58" cm="1">
        <f t="array" ref="AH4">SalarioMensualProyectado('Empleados activos'!$B4,$G4,$D4, 'Empleados activos'!AH$1)</f>
        <v>0</v>
      </c>
      <c r="AI4" s="58" cm="1">
        <f t="array" ref="AI4">SalarioMensualProyectado('Empleados activos'!$B4,$G4,$D4, 'Empleados activos'!AI$1)</f>
        <v>0</v>
      </c>
      <c r="AJ4" s="58" cm="1">
        <f t="array" ref="AJ4">SalarioMensualProyectado('Empleados activos'!$B4,$G4,$D4, 'Empleados activos'!AJ$1)</f>
        <v>0</v>
      </c>
      <c r="AK4" s="58" cm="1">
        <f t="array" ref="AK4">SalarioMensualProyectado('Empleados activos'!$B4,$G4,$D4, 'Empleados activos'!AK$1)</f>
        <v>0</v>
      </c>
      <c r="AL4" s="58" cm="1">
        <f t="array" ref="AL4">SalarioMensualProyectado('Empleados activos'!$B4,$G4,$D4, 'Empleados activos'!AL$1)</f>
        <v>0</v>
      </c>
      <c r="AM4" s="58" cm="1">
        <f t="array" ref="AM4">SalarioMensualProyectado('Empleados activos'!$B4,$G4,$D4, 'Empleados activos'!AM$1)</f>
        <v>0</v>
      </c>
      <c r="AN4" s="58" cm="1">
        <f t="array" ref="AN4">SalarioMensualProyectado('Empleados activos'!$B4,$G4,$D4, 'Empleados activos'!AN$1)</f>
        <v>0</v>
      </c>
      <c r="AO4" s="58" cm="1">
        <f t="array" ref="AO4">SalarioMensualProyectado('Empleados activos'!$B4,$G4,$D4, 'Empleados activos'!AO$1)</f>
        <v>0</v>
      </c>
      <c r="AP4" s="58" cm="1">
        <f t="array" ref="AP4">SalarioMensualProyectado('Empleados activos'!$B4,$G4,$D4, 'Empleados activos'!AP$1)</f>
        <v>0</v>
      </c>
      <c r="AQ4" s="58" cm="1">
        <f t="array" ref="AQ4">SalarioMensualProyectado('Empleados activos'!$B4,$G4,$D4, 'Empleados activos'!AQ$1)</f>
        <v>0</v>
      </c>
      <c r="AR4" s="58" cm="1">
        <f t="array" ref="AR4">SalarioMensualProyectado('Empleados activos'!$B4,$G4,$D4, 'Empleados activos'!AR$1)</f>
        <v>0</v>
      </c>
      <c r="AS4" s="58" cm="1">
        <f t="array" ref="AS4">SalarioMensualProyectado('Empleados activos'!$B4,$G4,$D4, 'Empleados activos'!AS$1)</f>
        <v>0</v>
      </c>
      <c r="AT4" s="58" cm="1">
        <f t="array" ref="AT4">SalarioMensualProyectado('Empleados activos'!$B4,$G4,$D4, 'Empleados activos'!AT$1)</f>
        <v>0</v>
      </c>
      <c r="AU4" s="58" cm="1">
        <f t="array" ref="AU4">SalarioMensualProyectado('Empleados activos'!$B4,$G4,$D4, 'Empleados activos'!AU$1)</f>
        <v>0</v>
      </c>
      <c r="AV4" s="58" cm="1">
        <f t="array" ref="AV4">SalarioMensualProyectado('Empleados activos'!$B4,$G4,$D4, 'Empleados activos'!AV$1)</f>
        <v>0</v>
      </c>
      <c r="AW4" s="58" cm="1">
        <f t="array" ref="AW4">SalarioMensualProyectado('Empleados activos'!$B4,$G4,$D4, 'Empleados activos'!AW$1)</f>
        <v>0</v>
      </c>
      <c r="AX4" s="58" cm="1">
        <f t="array" ref="AX4">SalarioMensualProyectado('Empleados activos'!$B4,$G4,$D4, 'Empleados activos'!AX$1)</f>
        <v>0</v>
      </c>
      <c r="AY4" s="58" cm="1">
        <f t="array" ref="AY4">SalarioMensualProyectado('Empleados activos'!$B4,$G4,$D4, 'Empleados activos'!AY$1)</f>
        <v>0</v>
      </c>
      <c r="AZ4" s="58" cm="1">
        <f t="array" ref="AZ4">SalarioMensualProyectado('Empleados activos'!$B4,$G4,$D4, 'Empleados activos'!AZ$1)</f>
        <v>0</v>
      </c>
      <c r="BA4" s="58" cm="1">
        <f t="array" ref="BA4">SalarioMensualProyectado('Empleados activos'!$B4,$G4,$D4, 'Empleados activos'!BA$1)</f>
        <v>0</v>
      </c>
      <c r="BB4" s="58" cm="1">
        <f t="array" ref="BB4">SalarioMensualProyectado('Empleados activos'!$B4,$G4,$D4, 'Empleados activos'!BB$1)</f>
        <v>0</v>
      </c>
      <c r="BC4" s="58" cm="1">
        <f t="array" ref="BC4">SalarioMensualProyectado('Empleados activos'!$B4,$G4,$D4, 'Empleados activos'!BC$1)</f>
        <v>0</v>
      </c>
      <c r="BD4" s="58" cm="1">
        <f t="array" ref="BD4">SalarioMensualProyectado('Empleados activos'!$B4,$G4,$D4, 'Empleados activos'!BD$1)</f>
        <v>0</v>
      </c>
      <c r="BE4" s="58" cm="1">
        <f t="array" ref="BE4">SalarioMensualProyectado('Empleados activos'!$B4,$G4,$D4, 'Empleados activos'!BE$1)</f>
        <v>0</v>
      </c>
      <c r="BF4" s="58" cm="1">
        <f t="array" ref="BF4">SalarioMensualProyectado('Empleados activos'!$B4,$G4,$D4, 'Empleados activos'!BF$1)</f>
        <v>0</v>
      </c>
      <c r="BG4" s="58" cm="1">
        <f t="array" ref="BG4">SalarioMensualProyectado('Empleados activos'!$B4,$G4,$D4, 'Empleados activos'!BG$1)</f>
        <v>0</v>
      </c>
      <c r="BH4" s="58" cm="1">
        <f t="array" ref="BH4">SalarioMensualProyectado('Empleados activos'!$B4,$G4,$D4, 'Empleados activos'!BH$1)</f>
        <v>0</v>
      </c>
      <c r="BI4" s="58" cm="1">
        <f t="array" ref="BI4">SalarioMensualProyectado('Empleados activos'!$B4,$G4,$D4, 'Empleados activos'!BI$1)</f>
        <v>0</v>
      </c>
      <c r="BJ4" s="58" cm="1">
        <f t="array" ref="BJ4">SalarioMensualProyectado('Empleados activos'!$B4,$G4,$D4, 'Empleados activos'!BJ$1)</f>
        <v>0</v>
      </c>
      <c r="BK4" s="58" cm="1">
        <f t="array" ref="BK4">SalarioMensualProyectado('Empleados activos'!$B4,$G4,$D4, 'Empleados activos'!BK$1)</f>
        <v>0</v>
      </c>
      <c r="BL4" s="58" cm="1">
        <f t="array" ref="BL4">SalarioMensualProyectado('Empleados activos'!$B4,$G4,$D4, 'Empleados activos'!BL$1)</f>
        <v>0</v>
      </c>
      <c r="BM4" s="58" cm="1">
        <f t="array" ref="BM4">SalarioMensualProyectado('Empleados activos'!$B4,$G4,$D4, 'Empleados activos'!BM$1)</f>
        <v>0</v>
      </c>
      <c r="BN4" s="58" cm="1">
        <f t="array" ref="BN4">SalarioMensualProyectado('Empleados activos'!$B4,$G4,$D4, 'Empleados activos'!BN$1)</f>
        <v>0</v>
      </c>
      <c r="BO4" s="58" cm="1">
        <f t="array" ref="BO4">SalarioMensualProyectado('Empleados activos'!$B4,$G4,$D4, 'Empleados activos'!BO$1)</f>
        <v>0</v>
      </c>
      <c r="BP4" s="58" cm="1">
        <f t="array" ref="BP4">SalarioMensualProyectado('Empleados activos'!$B4,$G4,$D4, 'Empleados activos'!BP$1)</f>
        <v>0</v>
      </c>
      <c r="BQ4" s="58" cm="1">
        <f t="array" ref="BQ4">SalarioMensualProyectado('Empleados activos'!$B4,$G4,$D4, 'Empleados activos'!BQ$1)</f>
        <v>0</v>
      </c>
      <c r="BR4" s="58" cm="1">
        <f t="array" ref="BR4">SalarioMensualProyectado('Empleados activos'!$B4,$G4,$D4, 'Empleados activos'!BR$1)</f>
        <v>0</v>
      </c>
      <c r="BS4" s="58" cm="1">
        <f t="array" ref="BS4">SalarioMensualProyectado('Empleados activos'!$B4,$G4,$D4, 'Empleados activos'!BS$1)</f>
        <v>0</v>
      </c>
      <c r="BT4" s="58" cm="1">
        <f t="array" ref="BT4">SalarioMensualProyectado('Empleados activos'!$B4,$G4,$D4, 'Empleados activos'!BT$1)</f>
        <v>0</v>
      </c>
      <c r="BU4" s="58" cm="1">
        <f t="array" ref="BU4">SalarioMensualProyectado('Empleados activos'!$B4,$G4,$D4, 'Empleados activos'!BU$1)</f>
        <v>0</v>
      </c>
      <c r="BV4" s="58" cm="1">
        <f t="array" ref="BV4">SalarioMensualProyectado('Empleados activos'!$B4,$G4,$D4, 'Empleados activos'!BV$1)</f>
        <v>0</v>
      </c>
      <c r="BW4" s="58" cm="1">
        <f t="array" ref="BW4">SalarioMensualProyectado('Empleados activos'!$B4,$G4,$D4, 'Empleados activos'!BW$1)</f>
        <v>0</v>
      </c>
      <c r="BX4" s="58" cm="1">
        <f t="array" ref="BX4">SalarioMensualProyectado('Empleados activos'!$B4,$G4,$D4, 'Empleados activos'!BX$1)</f>
        <v>0</v>
      </c>
      <c r="BY4" s="58" cm="1">
        <f t="array" ref="BY4">SalarioMensualProyectado('Empleados activos'!$B4,$G4,$D4, 'Empleados activos'!BY$1)</f>
        <v>0</v>
      </c>
      <c r="BZ4" s="58" cm="1">
        <f t="array" ref="BZ4">SalarioMensualProyectado('Empleados activos'!$B4,$G4,$D4, 'Empleados activos'!BZ$1)</f>
        <v>0</v>
      </c>
      <c r="CA4" s="58" cm="1">
        <f t="array" ref="CA4">SalarioMensualProyectado('Empleados activos'!$B4,$G4,$D4, 'Empleados activos'!CA$1)</f>
        <v>0</v>
      </c>
      <c r="CB4" s="58" cm="1">
        <f t="array" ref="CB4">SalarioMensualProyectado('Empleados activos'!$B4,$G4,$D4, 'Empleados activos'!CB$1)</f>
        <v>0</v>
      </c>
      <c r="CC4" s="58" cm="1">
        <f t="array" ref="CC4">SalarioMensualProyectado('Empleados activos'!$B4,$G4,$D4, 'Empleados activos'!CC$1)</f>
        <v>0</v>
      </c>
      <c r="CD4" s="58" cm="1">
        <f t="array" ref="CD4">SalarioMensualProyectado('Empleados activos'!$B4,$G4,$D4, 'Empleados activos'!CD$1)</f>
        <v>0</v>
      </c>
      <c r="CE4" s="58" cm="1">
        <f t="array" ref="CE4">SalarioMensualProyectado('Empleados activos'!$B4,$G4,$D4, 'Empleados activos'!CE$1)</f>
        <v>0</v>
      </c>
      <c r="CF4" s="58" cm="1">
        <f t="array" ref="CF4">SalarioMensualProyectado('Empleados activos'!$B4,$G4,$D4, 'Empleados activos'!CF$1)</f>
        <v>0</v>
      </c>
      <c r="CG4" s="58" cm="1">
        <f t="array" ref="CG4">SalarioMensualProyectado('Empleados activos'!$B4,$G4,$D4, 'Empleados activos'!CG$1)</f>
        <v>0</v>
      </c>
      <c r="CH4" s="58" cm="1">
        <f t="array" ref="CH4">SalarioMensualProyectado('Empleados activos'!$B4,$G4,$D4, 'Empleados activos'!CH$1)</f>
        <v>0</v>
      </c>
      <c r="CI4" s="58" cm="1">
        <f t="array" ref="CI4">SalarioMensualProyectado('Empleados activos'!$B4,$G4,$D4, 'Empleados activos'!CI$1)</f>
        <v>0</v>
      </c>
      <c r="CJ4" s="58" cm="1">
        <f t="array" ref="CJ4">SalarioMensualProyectado('Empleados activos'!$B4,$G4,$D4, 'Empleados activos'!CJ$1)</f>
        <v>0</v>
      </c>
      <c r="CK4" s="58" cm="1">
        <f t="array" ref="CK4">SalarioMensualProyectado('Empleados activos'!$B4,$G4,$D4, 'Empleados activos'!CK$1)</f>
        <v>0</v>
      </c>
      <c r="CL4" s="58" cm="1">
        <f t="array" ref="CL4">SalarioMensualProyectado('Empleados activos'!$B4,$G4,$D4, 'Empleados activos'!CL$1)</f>
        <v>0</v>
      </c>
      <c r="CM4" s="58" cm="1">
        <f t="array" ref="CM4">SalarioMensualProyectado('Empleados activos'!$B4,$G4,$D4, 'Empleados activos'!CM$1)</f>
        <v>0</v>
      </c>
      <c r="CN4" s="58" cm="1">
        <f t="array" ref="CN4">SalarioMensualProyectado('Empleados activos'!$B4,$G4,$D4, 'Empleados activos'!CN$1)</f>
        <v>0</v>
      </c>
      <c r="CO4" s="58" cm="1">
        <f t="array" ref="CO4">SalarioMensualProyectado('Empleados activos'!$B4,$G4,$D4, 'Empleados activos'!CO$1)</f>
        <v>0</v>
      </c>
      <c r="CP4" s="58" cm="1">
        <f t="array" ref="CP4">SalarioMensualProyectado('Empleados activos'!$B4,$G4,$D4, 'Empleados activos'!CP$1)</f>
        <v>0</v>
      </c>
      <c r="CQ4" s="58" cm="1">
        <f t="array" ref="CQ4">SalarioMensualProyectado('Empleados activos'!$B4,$G4,$D4, 'Empleados activos'!CQ$1)</f>
        <v>0</v>
      </c>
      <c r="CR4" s="58" cm="1">
        <f t="array" ref="CR4">SalarioMensualProyectado('Empleados activos'!$B4,$G4,$D4, 'Empleados activos'!CR$1)</f>
        <v>0</v>
      </c>
      <c r="CS4" s="58" cm="1">
        <f t="array" ref="CS4">SalarioMensualProyectado('Empleados activos'!$B4,$G4,$D4, 'Empleados activos'!CS$1)</f>
        <v>0</v>
      </c>
      <c r="CT4" s="58" cm="1">
        <f t="array" ref="CT4">SalarioMensualProyectado('Empleados activos'!$B4,$G4,$D4, 'Empleados activos'!CT$1)</f>
        <v>0</v>
      </c>
      <c r="CU4" s="58" cm="1">
        <f t="array" ref="CU4">SalarioMensualProyectado('Empleados activos'!$B4,$G4,$D4, 'Empleados activos'!CU$1)</f>
        <v>0</v>
      </c>
      <c r="CV4" s="58" cm="1">
        <f t="array" ref="CV4">SalarioMensualProyectado('Empleados activos'!$B4,$G4,$D4, 'Empleados activos'!CV$1)</f>
        <v>0</v>
      </c>
      <c r="CW4" s="58" cm="1">
        <f t="array" ref="CW4">SalarioMensualProyectado('Empleados activos'!$B4,$G4,$D4, 'Empleados activos'!CW$1)</f>
        <v>0</v>
      </c>
      <c r="CX4" s="58" cm="1">
        <f t="array" ref="CX4">SalarioMensualProyectado('Empleados activos'!$B4,$G4,$D4, 'Empleados activos'!CX$1)</f>
        <v>0</v>
      </c>
      <c r="CY4" s="58" cm="1">
        <f t="array" ref="CY4">SalarioMensualProyectado('Empleados activos'!$B4,$G4,$D4, 'Empleados activos'!CY$1)</f>
        <v>0</v>
      </c>
      <c r="CZ4" s="58" cm="1">
        <f t="array" ref="CZ4">SalarioMensualProyectado('Empleados activos'!$B4,$G4,$D4, 'Empleados activos'!CZ$1)</f>
        <v>0</v>
      </c>
      <c r="DA4" s="58" cm="1">
        <f t="array" ref="DA4">SalarioMensualProyectado('Empleados activos'!$B4,$G4,$D4, 'Empleados activos'!DA$1)</f>
        <v>0</v>
      </c>
      <c r="DB4" s="58" cm="1">
        <f t="array" ref="DB4">SalarioMensualProyectado('Empleados activos'!$B4,$G4,$D4, 'Empleados activos'!DB$1)</f>
        <v>0</v>
      </c>
      <c r="DC4" s="58" cm="1">
        <f t="array" ref="DC4">SalarioMensualProyectado('Empleados activos'!$B4,$G4,$D4, 'Empleados activos'!DC$1)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9"/>
      <c r="L5" s="58" cm="1">
        <f t="array" ref="L5">SalarioMensualProyectado('Empleados activos'!$B5,$G5,$D5, 'Empleados activos'!L$1)</f>
        <v>3016189.9</v>
      </c>
      <c r="M5" s="58" cm="1">
        <f t="array" ref="M5">SalarioMensualProyectado('Empleados activos'!$B5,$G5,$D5, 'Empleados activos'!M$1)</f>
        <v>3168809.1089399997</v>
      </c>
      <c r="N5" s="58" cm="1">
        <f t="array" ref="N5">SalarioMensualProyectado('Empleados activos'!$B5,$G5,$D5, 'Empleados activos'!N$1)</f>
        <v>3329150.8498523636</v>
      </c>
      <c r="O5" s="58" cm="1">
        <f t="array" ref="O5">SalarioMensualProyectado('Empleados activos'!$B5,$G5,$D5, 'Empleados activos'!O$1)</f>
        <v>3497605.8828548933</v>
      </c>
      <c r="P5" s="58" cm="1">
        <f t="array" ref="P5">SalarioMensualProyectado('Empleados activos'!$B5,$G5,$D5, 'Empleados activos'!P$1)</f>
        <v>3674584.7405273509</v>
      </c>
      <c r="Q5" s="58" cm="1">
        <f t="array" ref="Q5">SalarioMensualProyectado('Empleados activos'!$B5,$G5,$D5, 'Empleados activos'!Q$1)</f>
        <v>3860518.7283980343</v>
      </c>
      <c r="R5" s="58" cm="1">
        <f t="array" ref="R5">SalarioMensualProyectado('Empleados activos'!$B5,$G5,$D5, 'Empleados activos'!R$1)</f>
        <v>4055860.9760549753</v>
      </c>
      <c r="S5" s="58" cm="1">
        <f t="array" ref="S5">SalarioMensualProyectado('Empleados activos'!$B5,$G5,$D5, 'Empleados activos'!S$1)</f>
        <v>4261087.5414433572</v>
      </c>
      <c r="T5" s="58" cm="1">
        <f t="array" ref="T5">SalarioMensualProyectado('Empleados activos'!$B5,$G5,$D5, 'Empleados activos'!T$1)</f>
        <v>4476698.571040391</v>
      </c>
      <c r="U5" s="58" cm="1">
        <f t="array" ref="U5">SalarioMensualProyectado('Empleados activos'!$B5,$G5,$D5, 'Empleados activos'!U$1)</f>
        <v>4703219.5187350344</v>
      </c>
      <c r="V5" s="58" cm="1">
        <f t="array" ref="V5">SalarioMensualProyectado('Empleados activos'!$B5,$G5,$D5, 'Empleados activos'!V$1)</f>
        <v>4941202.4263830269</v>
      </c>
      <c r="W5" s="58" cm="1">
        <f t="array" ref="W5">SalarioMensualProyectado('Empleados activos'!$B5,$G5,$D5, 'Empleados activos'!W$1)</f>
        <v>5191227.2691580076</v>
      </c>
      <c r="X5" s="58" cm="1">
        <f t="array" ref="X5">SalarioMensualProyectado('Empleados activos'!$B5,$G5,$D5, 'Empleados activos'!X$1)</f>
        <v>5453903.3689774023</v>
      </c>
      <c r="Y5" s="58" cm="1">
        <f t="array" ref="Y5">SalarioMensualProyectado('Empleados activos'!$B5,$G5,$D5, 'Empleados activos'!Y$1)</f>
        <v>5729870.8794476595</v>
      </c>
      <c r="Z5" s="58" cm="1">
        <f t="array" ref="Z5">SalarioMensualProyectado('Empleados activos'!$B5,$G5,$D5, 'Empleados activos'!Z$1)</f>
        <v>6019802.3459477108</v>
      </c>
      <c r="AA5" s="58" cm="1">
        <f t="array" ref="AA5">SalarioMensualProyectado('Empleados activos'!$B5,$G5,$D5, 'Empleados activos'!AA$1)</f>
        <v>6324404.3446526658</v>
      </c>
      <c r="AB5" s="58" cm="1">
        <f t="array" ref="AB5">SalarioMensualProyectado('Empleados activos'!$B5,$G5,$D5, 'Empleados activos'!AB$1)</f>
        <v>6644419.2044920893</v>
      </c>
      <c r="AC5" s="58" cm="1">
        <f t="array" ref="AC5">SalarioMensualProyectado('Empleados activos'!$B5,$G5,$D5, 'Empleados activos'!AC$1)</f>
        <v>6980626.8162393896</v>
      </c>
      <c r="AD5" s="58" cm="1">
        <f t="array" ref="AD5">SalarioMensualProyectado('Empleados activos'!$B5,$G5,$D5, 'Empleados activos'!AD$1)</f>
        <v>7333846.5331411017</v>
      </c>
      <c r="AE5" s="58" cm="1">
        <f t="array" ref="AE5">SalarioMensualProyectado('Empleados activos'!$B5,$G5,$D5, 'Empleados activos'!AE$1)</f>
        <v>7704939.1677180417</v>
      </c>
      <c r="AF5" s="58" cm="1">
        <f t="array" ref="AF5">SalarioMensualProyectado('Empleados activos'!$B5,$G5,$D5, 'Empleados activos'!AF$1)</f>
        <v>8094809.0896045743</v>
      </c>
      <c r="AG5" s="58" cm="1">
        <f t="array" ref="AG5">SalarioMensualProyectado('Empleados activos'!$B5,$G5,$D5, 'Empleados activos'!AG$1)</f>
        <v>8504406.4295385666</v>
      </c>
      <c r="AH5" s="58" cm="1">
        <f t="array" ref="AH5">SalarioMensualProyectado('Empleados activos'!$B5,$G5,$D5, 'Empleados activos'!AH$1)</f>
        <v>8934729.3948732186</v>
      </c>
      <c r="AI5" s="58" cm="1">
        <f t="array" ref="AI5">SalarioMensualProyectado('Empleados activos'!$B5,$G5,$D5, 'Empleados activos'!AI$1)</f>
        <v>9386826.7022538017</v>
      </c>
      <c r="AJ5" s="58" cm="1">
        <f t="array" ref="AJ5">SalarioMensualProyectado('Empleados activos'!$B5,$G5,$D5, 'Empleados activos'!AJ$1)</f>
        <v>0</v>
      </c>
      <c r="AK5" s="58" cm="1">
        <f t="array" ref="AK5">SalarioMensualProyectado('Empleados activos'!$B5,$G5,$D5, 'Empleados activos'!AK$1)</f>
        <v>0</v>
      </c>
      <c r="AL5" s="58" cm="1">
        <f t="array" ref="AL5">SalarioMensualProyectado('Empleados activos'!$B5,$G5,$D5, 'Empleados activos'!AL$1)</f>
        <v>0</v>
      </c>
      <c r="AM5" s="58" cm="1">
        <f t="array" ref="AM5">SalarioMensualProyectado('Empleados activos'!$B5,$G5,$D5, 'Empleados activos'!AM$1)</f>
        <v>0</v>
      </c>
      <c r="AN5" s="58" cm="1">
        <f t="array" ref="AN5">SalarioMensualProyectado('Empleados activos'!$B5,$G5,$D5, 'Empleados activos'!AN$1)</f>
        <v>0</v>
      </c>
      <c r="AO5" s="58" cm="1">
        <f t="array" ref="AO5">SalarioMensualProyectado('Empleados activos'!$B5,$G5,$D5, 'Empleados activos'!AO$1)</f>
        <v>0</v>
      </c>
      <c r="AP5" s="58" cm="1">
        <f t="array" ref="AP5">SalarioMensualProyectado('Empleados activos'!$B5,$G5,$D5, 'Empleados activos'!AP$1)</f>
        <v>0</v>
      </c>
      <c r="AQ5" s="58" cm="1">
        <f t="array" ref="AQ5">SalarioMensualProyectado('Empleados activos'!$B5,$G5,$D5, 'Empleados activos'!AQ$1)</f>
        <v>0</v>
      </c>
      <c r="AR5" s="58" cm="1">
        <f t="array" ref="AR5">SalarioMensualProyectado('Empleados activos'!$B5,$G5,$D5, 'Empleados activos'!AR$1)</f>
        <v>0</v>
      </c>
      <c r="AS5" s="58" cm="1">
        <f t="array" ref="AS5">SalarioMensualProyectado('Empleados activos'!$B5,$G5,$D5, 'Empleados activos'!AS$1)</f>
        <v>0</v>
      </c>
      <c r="AT5" s="58" cm="1">
        <f t="array" ref="AT5">SalarioMensualProyectado('Empleados activos'!$B5,$G5,$D5, 'Empleados activos'!AT$1)</f>
        <v>0</v>
      </c>
      <c r="AU5" s="58" cm="1">
        <f t="array" ref="AU5">SalarioMensualProyectado('Empleados activos'!$B5,$G5,$D5, 'Empleados activos'!AU$1)</f>
        <v>0</v>
      </c>
      <c r="AV5" s="58" cm="1">
        <f t="array" ref="AV5">SalarioMensualProyectado('Empleados activos'!$B5,$G5,$D5, 'Empleados activos'!AV$1)</f>
        <v>0</v>
      </c>
      <c r="AW5" s="58" cm="1">
        <f t="array" ref="AW5">SalarioMensualProyectado('Empleados activos'!$B5,$G5,$D5, 'Empleados activos'!AW$1)</f>
        <v>0</v>
      </c>
      <c r="AX5" s="58" cm="1">
        <f t="array" ref="AX5">SalarioMensualProyectado('Empleados activos'!$B5,$G5,$D5, 'Empleados activos'!AX$1)</f>
        <v>0</v>
      </c>
      <c r="AY5" s="58" cm="1">
        <f t="array" ref="AY5">SalarioMensualProyectado('Empleados activos'!$B5,$G5,$D5, 'Empleados activos'!AY$1)</f>
        <v>0</v>
      </c>
      <c r="AZ5" s="58" cm="1">
        <f t="array" ref="AZ5">SalarioMensualProyectado('Empleados activos'!$B5,$G5,$D5, 'Empleados activos'!AZ$1)</f>
        <v>0</v>
      </c>
      <c r="BA5" s="58" cm="1">
        <f t="array" ref="BA5">SalarioMensualProyectado('Empleados activos'!$B5,$G5,$D5, 'Empleados activos'!BA$1)</f>
        <v>0</v>
      </c>
      <c r="BB5" s="58" cm="1">
        <f t="array" ref="BB5">SalarioMensualProyectado('Empleados activos'!$B5,$G5,$D5, 'Empleados activos'!BB$1)</f>
        <v>0</v>
      </c>
      <c r="BC5" s="58" cm="1">
        <f t="array" ref="BC5">SalarioMensualProyectado('Empleados activos'!$B5,$G5,$D5, 'Empleados activos'!BC$1)</f>
        <v>0</v>
      </c>
      <c r="BD5" s="58" cm="1">
        <f t="array" ref="BD5">SalarioMensualProyectado('Empleados activos'!$B5,$G5,$D5, 'Empleados activos'!BD$1)</f>
        <v>0</v>
      </c>
      <c r="BE5" s="58" cm="1">
        <f t="array" ref="BE5">SalarioMensualProyectado('Empleados activos'!$B5,$G5,$D5, 'Empleados activos'!BE$1)</f>
        <v>0</v>
      </c>
      <c r="BF5" s="58" cm="1">
        <f t="array" ref="BF5">SalarioMensualProyectado('Empleados activos'!$B5,$G5,$D5, 'Empleados activos'!BF$1)</f>
        <v>0</v>
      </c>
      <c r="BG5" s="58" cm="1">
        <f t="array" ref="BG5">SalarioMensualProyectado('Empleados activos'!$B5,$G5,$D5, 'Empleados activos'!BG$1)</f>
        <v>0</v>
      </c>
      <c r="BH5" s="58" cm="1">
        <f t="array" ref="BH5">SalarioMensualProyectado('Empleados activos'!$B5,$G5,$D5, 'Empleados activos'!BH$1)</f>
        <v>0</v>
      </c>
      <c r="BI5" s="58" cm="1">
        <f t="array" ref="BI5">SalarioMensualProyectado('Empleados activos'!$B5,$G5,$D5, 'Empleados activos'!BI$1)</f>
        <v>0</v>
      </c>
      <c r="BJ5" s="58" cm="1">
        <f t="array" ref="BJ5">SalarioMensualProyectado('Empleados activos'!$B5,$G5,$D5, 'Empleados activos'!BJ$1)</f>
        <v>0</v>
      </c>
      <c r="BK5" s="58" cm="1">
        <f t="array" ref="BK5">SalarioMensualProyectado('Empleados activos'!$B5,$G5,$D5, 'Empleados activos'!BK$1)</f>
        <v>0</v>
      </c>
      <c r="BL5" s="58" cm="1">
        <f t="array" ref="BL5">SalarioMensualProyectado('Empleados activos'!$B5,$G5,$D5, 'Empleados activos'!BL$1)</f>
        <v>0</v>
      </c>
      <c r="BM5" s="58" cm="1">
        <f t="array" ref="BM5">SalarioMensualProyectado('Empleados activos'!$B5,$G5,$D5, 'Empleados activos'!BM$1)</f>
        <v>0</v>
      </c>
      <c r="BN5" s="58" cm="1">
        <f t="array" ref="BN5">SalarioMensualProyectado('Empleados activos'!$B5,$G5,$D5, 'Empleados activos'!BN$1)</f>
        <v>0</v>
      </c>
      <c r="BO5" s="58" cm="1">
        <f t="array" ref="BO5">SalarioMensualProyectado('Empleados activos'!$B5,$G5,$D5, 'Empleados activos'!BO$1)</f>
        <v>0</v>
      </c>
      <c r="BP5" s="58" cm="1">
        <f t="array" ref="BP5">SalarioMensualProyectado('Empleados activos'!$B5,$G5,$D5, 'Empleados activos'!BP$1)</f>
        <v>0</v>
      </c>
      <c r="BQ5" s="58" cm="1">
        <f t="array" ref="BQ5">SalarioMensualProyectado('Empleados activos'!$B5,$G5,$D5, 'Empleados activos'!BQ$1)</f>
        <v>0</v>
      </c>
      <c r="BR5" s="58" cm="1">
        <f t="array" ref="BR5">SalarioMensualProyectado('Empleados activos'!$B5,$G5,$D5, 'Empleados activos'!BR$1)</f>
        <v>0</v>
      </c>
      <c r="BS5" s="58" cm="1">
        <f t="array" ref="BS5">SalarioMensualProyectado('Empleados activos'!$B5,$G5,$D5, 'Empleados activos'!BS$1)</f>
        <v>0</v>
      </c>
      <c r="BT5" s="58" cm="1">
        <f t="array" ref="BT5">SalarioMensualProyectado('Empleados activos'!$B5,$G5,$D5, 'Empleados activos'!BT$1)</f>
        <v>0</v>
      </c>
      <c r="BU5" s="58" cm="1">
        <f t="array" ref="BU5">SalarioMensualProyectado('Empleados activos'!$B5,$G5,$D5, 'Empleados activos'!BU$1)</f>
        <v>0</v>
      </c>
      <c r="BV5" s="58" cm="1">
        <f t="array" ref="BV5">SalarioMensualProyectado('Empleados activos'!$B5,$G5,$D5, 'Empleados activos'!BV$1)</f>
        <v>0</v>
      </c>
      <c r="BW5" s="58" cm="1">
        <f t="array" ref="BW5">SalarioMensualProyectado('Empleados activos'!$B5,$G5,$D5, 'Empleados activos'!BW$1)</f>
        <v>0</v>
      </c>
      <c r="BX5" s="58" cm="1">
        <f t="array" ref="BX5">SalarioMensualProyectado('Empleados activos'!$B5,$G5,$D5, 'Empleados activos'!BX$1)</f>
        <v>0</v>
      </c>
      <c r="BY5" s="58" cm="1">
        <f t="array" ref="BY5">SalarioMensualProyectado('Empleados activos'!$B5,$G5,$D5, 'Empleados activos'!BY$1)</f>
        <v>0</v>
      </c>
      <c r="BZ5" s="58" cm="1">
        <f t="array" ref="BZ5">SalarioMensualProyectado('Empleados activos'!$B5,$G5,$D5, 'Empleados activos'!BZ$1)</f>
        <v>0</v>
      </c>
      <c r="CA5" s="58" cm="1">
        <f t="array" ref="CA5">SalarioMensualProyectado('Empleados activos'!$B5,$G5,$D5, 'Empleados activos'!CA$1)</f>
        <v>0</v>
      </c>
      <c r="CB5" s="58" cm="1">
        <f t="array" ref="CB5">SalarioMensualProyectado('Empleados activos'!$B5,$G5,$D5, 'Empleados activos'!CB$1)</f>
        <v>0</v>
      </c>
      <c r="CC5" s="58" cm="1">
        <f t="array" ref="CC5">SalarioMensualProyectado('Empleados activos'!$B5,$G5,$D5, 'Empleados activos'!CC$1)</f>
        <v>0</v>
      </c>
      <c r="CD5" s="58" cm="1">
        <f t="array" ref="CD5">SalarioMensualProyectado('Empleados activos'!$B5,$G5,$D5, 'Empleados activos'!CD$1)</f>
        <v>0</v>
      </c>
      <c r="CE5" s="58" cm="1">
        <f t="array" ref="CE5">SalarioMensualProyectado('Empleados activos'!$B5,$G5,$D5, 'Empleados activos'!CE$1)</f>
        <v>0</v>
      </c>
      <c r="CF5" s="58" cm="1">
        <f t="array" ref="CF5">SalarioMensualProyectado('Empleados activos'!$B5,$G5,$D5, 'Empleados activos'!CF$1)</f>
        <v>0</v>
      </c>
      <c r="CG5" s="58" cm="1">
        <f t="array" ref="CG5">SalarioMensualProyectado('Empleados activos'!$B5,$G5,$D5, 'Empleados activos'!CG$1)</f>
        <v>0</v>
      </c>
      <c r="CH5" s="58" cm="1">
        <f t="array" ref="CH5">SalarioMensualProyectado('Empleados activos'!$B5,$G5,$D5, 'Empleados activos'!CH$1)</f>
        <v>0</v>
      </c>
      <c r="CI5" s="58" cm="1">
        <f t="array" ref="CI5">SalarioMensualProyectado('Empleados activos'!$B5,$G5,$D5, 'Empleados activos'!CI$1)</f>
        <v>0</v>
      </c>
      <c r="CJ5" s="58" cm="1">
        <f t="array" ref="CJ5">SalarioMensualProyectado('Empleados activos'!$B5,$G5,$D5, 'Empleados activos'!CJ$1)</f>
        <v>0</v>
      </c>
      <c r="CK5" s="58" cm="1">
        <f t="array" ref="CK5">SalarioMensualProyectado('Empleados activos'!$B5,$G5,$D5, 'Empleados activos'!CK$1)</f>
        <v>0</v>
      </c>
      <c r="CL5" s="58" cm="1">
        <f t="array" ref="CL5">SalarioMensualProyectado('Empleados activos'!$B5,$G5,$D5, 'Empleados activos'!CL$1)</f>
        <v>0</v>
      </c>
      <c r="CM5" s="58" cm="1">
        <f t="array" ref="CM5">SalarioMensualProyectado('Empleados activos'!$B5,$G5,$D5, 'Empleados activos'!CM$1)</f>
        <v>0</v>
      </c>
      <c r="CN5" s="58" cm="1">
        <f t="array" ref="CN5">SalarioMensualProyectado('Empleados activos'!$B5,$G5,$D5, 'Empleados activos'!CN$1)</f>
        <v>0</v>
      </c>
      <c r="CO5" s="58" cm="1">
        <f t="array" ref="CO5">SalarioMensualProyectado('Empleados activos'!$B5,$G5,$D5, 'Empleados activos'!CO$1)</f>
        <v>0</v>
      </c>
      <c r="CP5" s="58" cm="1">
        <f t="array" ref="CP5">SalarioMensualProyectado('Empleados activos'!$B5,$G5,$D5, 'Empleados activos'!CP$1)</f>
        <v>0</v>
      </c>
      <c r="CQ5" s="58" cm="1">
        <f t="array" ref="CQ5">SalarioMensualProyectado('Empleados activos'!$B5,$G5,$D5, 'Empleados activos'!CQ$1)</f>
        <v>0</v>
      </c>
      <c r="CR5" s="58" cm="1">
        <f t="array" ref="CR5">SalarioMensualProyectado('Empleados activos'!$B5,$G5,$D5, 'Empleados activos'!CR$1)</f>
        <v>0</v>
      </c>
      <c r="CS5" s="58" cm="1">
        <f t="array" ref="CS5">SalarioMensualProyectado('Empleados activos'!$B5,$G5,$D5, 'Empleados activos'!CS$1)</f>
        <v>0</v>
      </c>
      <c r="CT5" s="58" cm="1">
        <f t="array" ref="CT5">SalarioMensualProyectado('Empleados activos'!$B5,$G5,$D5, 'Empleados activos'!CT$1)</f>
        <v>0</v>
      </c>
      <c r="CU5" s="58" cm="1">
        <f t="array" ref="CU5">SalarioMensualProyectado('Empleados activos'!$B5,$G5,$D5, 'Empleados activos'!CU$1)</f>
        <v>0</v>
      </c>
      <c r="CV5" s="58" cm="1">
        <f t="array" ref="CV5">SalarioMensualProyectado('Empleados activos'!$B5,$G5,$D5, 'Empleados activos'!CV$1)</f>
        <v>0</v>
      </c>
      <c r="CW5" s="58" cm="1">
        <f t="array" ref="CW5">SalarioMensualProyectado('Empleados activos'!$B5,$G5,$D5, 'Empleados activos'!CW$1)</f>
        <v>0</v>
      </c>
      <c r="CX5" s="58" cm="1">
        <f t="array" ref="CX5">SalarioMensualProyectado('Empleados activos'!$B5,$G5,$D5, 'Empleados activos'!CX$1)</f>
        <v>0</v>
      </c>
      <c r="CY5" s="58" cm="1">
        <f t="array" ref="CY5">SalarioMensualProyectado('Empleados activos'!$B5,$G5,$D5, 'Empleados activos'!CY$1)</f>
        <v>0</v>
      </c>
      <c r="CZ5" s="58" cm="1">
        <f t="array" ref="CZ5">SalarioMensualProyectado('Empleados activos'!$B5,$G5,$D5, 'Empleados activos'!CZ$1)</f>
        <v>0</v>
      </c>
      <c r="DA5" s="58" cm="1">
        <f t="array" ref="DA5">SalarioMensualProyectado('Empleados activos'!$B5,$G5,$D5, 'Empleados activos'!DA$1)</f>
        <v>0</v>
      </c>
      <c r="DB5" s="58" cm="1">
        <f t="array" ref="DB5">SalarioMensualProyectado('Empleados activos'!$B5,$G5,$D5, 'Empleados activos'!DB$1)</f>
        <v>0</v>
      </c>
      <c r="DC5" s="58" cm="1">
        <f t="array" ref="DC5">SalarioMensualProyectado('Empleados activos'!$B5,$G5,$D5, 'Empleados activos'!DC$1)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K6" s="29"/>
      <c r="L6" s="58" cm="1">
        <f t="array" ref="L6">SalarioMensualProyectado('Empleados activos'!$B6,$G6,$D6, 'Empleados activos'!L$1)</f>
        <v>747392</v>
      </c>
      <c r="M6" s="58" cm="1">
        <f t="array" ref="M6">SalarioMensualProyectado('Empleados activos'!$B6,$G6,$D6, 'Empleados activos'!M$1)</f>
        <v>785210.03519999993</v>
      </c>
      <c r="N6" s="58" cm="1">
        <f t="array" ref="N6">SalarioMensualProyectado('Empleados activos'!$B6,$G6,$D6, 'Empleados activos'!N$1)</f>
        <v>824941.66298111994</v>
      </c>
      <c r="O6" s="58" cm="1">
        <f t="array" ref="O6">SalarioMensualProyectado('Empleados activos'!$B6,$G6,$D6, 'Empleados activos'!O$1)</f>
        <v>866683.71112796466</v>
      </c>
      <c r="P6" s="58" cm="1">
        <f t="array" ref="P6">SalarioMensualProyectado('Empleados activos'!$B6,$G6,$D6, 'Empleados activos'!P$1)</f>
        <v>910537.90691103961</v>
      </c>
      <c r="Q6" s="58" cm="1">
        <f t="array" ref="Q6">SalarioMensualProyectado('Empleados activos'!$B6,$G6,$D6, 'Empleados activos'!Q$1)</f>
        <v>956611.12500073819</v>
      </c>
      <c r="R6" s="58" cm="1">
        <f t="array" ref="R6">SalarioMensualProyectado('Empleados activos'!$B6,$G6,$D6, 'Empleados activos'!R$1)</f>
        <v>1005015.6479257756</v>
      </c>
      <c r="S6" s="58" cm="1">
        <f t="array" ref="S6">SalarioMensualProyectado('Empleados activos'!$B6,$G6,$D6, 'Empleados activos'!S$1)</f>
        <v>1055869.4397108199</v>
      </c>
      <c r="T6" s="58" cm="1">
        <f t="array" ref="T6">SalarioMensualProyectado('Empleados activos'!$B6,$G6,$D6, 'Empleados activos'!T$1)</f>
        <v>1109296.4333601873</v>
      </c>
      <c r="U6" s="58" cm="1">
        <f t="array" ref="U6">SalarioMensualProyectado('Empleados activos'!$B6,$G6,$D6, 'Empleados activos'!U$1)</f>
        <v>1165426.8328882128</v>
      </c>
      <c r="V6" s="58" cm="1">
        <f t="array" ref="V6">SalarioMensualProyectado('Empleados activos'!$B6,$G6,$D6, 'Empleados activos'!V$1)</f>
        <v>1224397.4306323561</v>
      </c>
      <c r="W6" s="58" cm="1">
        <f t="array" ref="W6">SalarioMensualProyectado('Empleados activos'!$B6,$G6,$D6, 'Empleados activos'!W$1)</f>
        <v>1286351.9406223535</v>
      </c>
      <c r="X6" s="58" cm="1">
        <f t="array" ref="X6">SalarioMensualProyectado('Empleados activos'!$B6,$G6,$D6, 'Empleados activos'!X$1)</f>
        <v>1351441.3488178444</v>
      </c>
      <c r="Y6" s="58" cm="1">
        <f t="array" ref="Y6">SalarioMensualProyectado('Empleados activos'!$B6,$G6,$D6, 'Empleados activos'!Y$1)</f>
        <v>1419824.2810680273</v>
      </c>
      <c r="Z6" s="58" cm="1">
        <f t="array" ref="Z6">SalarioMensualProyectado('Empleados activos'!$B6,$G6,$D6, 'Empleados activos'!Z$1)</f>
        <v>1491667.3896900695</v>
      </c>
      <c r="AA6" s="58" cm="1">
        <f t="array" ref="AA6">SalarioMensualProyectado('Empleados activos'!$B6,$G6,$D6, 'Empleados activos'!AA$1)</f>
        <v>1567145.759608387</v>
      </c>
      <c r="AB6" s="58" cm="1">
        <f t="array" ref="AB6">SalarioMensualProyectado('Empleados activos'!$B6,$G6,$D6, 'Empleados activos'!AB$1)</f>
        <v>1646443.3350445714</v>
      </c>
      <c r="AC6" s="58" cm="1">
        <f t="array" ref="AC6">SalarioMensualProyectado('Empleados activos'!$B6,$G6,$D6, 'Empleados activos'!AC$1)</f>
        <v>1729753.3677978266</v>
      </c>
      <c r="AD6" s="58" cm="1">
        <f t="array" ref="AD6">SalarioMensualProyectado('Empleados activos'!$B6,$G6,$D6, 'Empleados activos'!AD$1)</f>
        <v>1817278.8882083965</v>
      </c>
      <c r="AE6" s="58" cm="1">
        <f t="array" ref="AE6">SalarioMensualProyectado('Empleados activos'!$B6,$G6,$D6, 'Empleados activos'!AE$1)</f>
        <v>1909233.1999517414</v>
      </c>
      <c r="AF6" s="58" cm="1">
        <f t="array" ref="AF6">SalarioMensualProyectado('Empleados activos'!$B6,$G6,$D6, 'Empleados activos'!AF$1)</f>
        <v>2005840.3998692995</v>
      </c>
      <c r="AG6" s="58" cm="1">
        <f t="array" ref="AG6">SalarioMensualProyectado('Empleados activos'!$B6,$G6,$D6, 'Empleados activos'!AG$1)</f>
        <v>0</v>
      </c>
      <c r="AH6" s="58" cm="1">
        <f t="array" ref="AH6">SalarioMensualProyectado('Empleados activos'!$B6,$G6,$D6, 'Empleados activos'!AH$1)</f>
        <v>0</v>
      </c>
      <c r="AI6" s="58" cm="1">
        <f t="array" ref="AI6">SalarioMensualProyectado('Empleados activos'!$B6,$G6,$D6, 'Empleados activos'!AI$1)</f>
        <v>0</v>
      </c>
      <c r="AJ6" s="58" cm="1">
        <f t="array" ref="AJ6">SalarioMensualProyectado('Empleados activos'!$B6,$G6,$D6, 'Empleados activos'!AJ$1)</f>
        <v>0</v>
      </c>
      <c r="AK6" s="58" cm="1">
        <f t="array" ref="AK6">SalarioMensualProyectado('Empleados activos'!$B6,$G6,$D6, 'Empleados activos'!AK$1)</f>
        <v>0</v>
      </c>
      <c r="AL6" s="58" cm="1">
        <f t="array" ref="AL6">SalarioMensualProyectado('Empleados activos'!$B6,$G6,$D6, 'Empleados activos'!AL$1)</f>
        <v>0</v>
      </c>
      <c r="AM6" s="58" cm="1">
        <f t="array" ref="AM6">SalarioMensualProyectado('Empleados activos'!$B6,$G6,$D6, 'Empleados activos'!AM$1)</f>
        <v>0</v>
      </c>
      <c r="AN6" s="58" cm="1">
        <f t="array" ref="AN6">SalarioMensualProyectado('Empleados activos'!$B6,$G6,$D6, 'Empleados activos'!AN$1)</f>
        <v>0</v>
      </c>
      <c r="AO6" s="58" cm="1">
        <f t="array" ref="AO6">SalarioMensualProyectado('Empleados activos'!$B6,$G6,$D6, 'Empleados activos'!AO$1)</f>
        <v>0</v>
      </c>
      <c r="AP6" s="58" cm="1">
        <f t="array" ref="AP6">SalarioMensualProyectado('Empleados activos'!$B6,$G6,$D6, 'Empleados activos'!AP$1)</f>
        <v>0</v>
      </c>
      <c r="AQ6" s="58" cm="1">
        <f t="array" ref="AQ6">SalarioMensualProyectado('Empleados activos'!$B6,$G6,$D6, 'Empleados activos'!AQ$1)</f>
        <v>0</v>
      </c>
      <c r="AR6" s="58" cm="1">
        <f t="array" ref="AR6">SalarioMensualProyectado('Empleados activos'!$B6,$G6,$D6, 'Empleados activos'!AR$1)</f>
        <v>0</v>
      </c>
      <c r="AS6" s="58" cm="1">
        <f t="array" ref="AS6">SalarioMensualProyectado('Empleados activos'!$B6,$G6,$D6, 'Empleados activos'!AS$1)</f>
        <v>0</v>
      </c>
      <c r="AT6" s="58" cm="1">
        <f t="array" ref="AT6">SalarioMensualProyectado('Empleados activos'!$B6,$G6,$D6, 'Empleados activos'!AT$1)</f>
        <v>0</v>
      </c>
      <c r="AU6" s="58" cm="1">
        <f t="array" ref="AU6">SalarioMensualProyectado('Empleados activos'!$B6,$G6,$D6, 'Empleados activos'!AU$1)</f>
        <v>0</v>
      </c>
      <c r="AV6" s="58" cm="1">
        <f t="array" ref="AV6">SalarioMensualProyectado('Empleados activos'!$B6,$G6,$D6, 'Empleados activos'!AV$1)</f>
        <v>0</v>
      </c>
      <c r="AW6" s="58" cm="1">
        <f t="array" ref="AW6">SalarioMensualProyectado('Empleados activos'!$B6,$G6,$D6, 'Empleados activos'!AW$1)</f>
        <v>0</v>
      </c>
      <c r="AX6" s="58" cm="1">
        <f t="array" ref="AX6">SalarioMensualProyectado('Empleados activos'!$B6,$G6,$D6, 'Empleados activos'!AX$1)</f>
        <v>0</v>
      </c>
      <c r="AY6" s="58" cm="1">
        <f t="array" ref="AY6">SalarioMensualProyectado('Empleados activos'!$B6,$G6,$D6, 'Empleados activos'!AY$1)</f>
        <v>0</v>
      </c>
      <c r="AZ6" s="58" cm="1">
        <f t="array" ref="AZ6">SalarioMensualProyectado('Empleados activos'!$B6,$G6,$D6, 'Empleados activos'!AZ$1)</f>
        <v>0</v>
      </c>
      <c r="BA6" s="58" cm="1">
        <f t="array" ref="BA6">SalarioMensualProyectado('Empleados activos'!$B6,$G6,$D6, 'Empleados activos'!BA$1)</f>
        <v>0</v>
      </c>
      <c r="BB6" s="58" cm="1">
        <f t="array" ref="BB6">SalarioMensualProyectado('Empleados activos'!$B6,$G6,$D6, 'Empleados activos'!BB$1)</f>
        <v>0</v>
      </c>
      <c r="BC6" s="58" cm="1">
        <f t="array" ref="BC6">SalarioMensualProyectado('Empleados activos'!$B6,$G6,$D6, 'Empleados activos'!BC$1)</f>
        <v>0</v>
      </c>
      <c r="BD6" s="58" cm="1">
        <f t="array" ref="BD6">SalarioMensualProyectado('Empleados activos'!$B6,$G6,$D6, 'Empleados activos'!BD$1)</f>
        <v>0</v>
      </c>
      <c r="BE6" s="58" cm="1">
        <f t="array" ref="BE6">SalarioMensualProyectado('Empleados activos'!$B6,$G6,$D6, 'Empleados activos'!BE$1)</f>
        <v>0</v>
      </c>
      <c r="BF6" s="58" cm="1">
        <f t="array" ref="BF6">SalarioMensualProyectado('Empleados activos'!$B6,$G6,$D6, 'Empleados activos'!BF$1)</f>
        <v>0</v>
      </c>
      <c r="BG6" s="58" cm="1">
        <f t="array" ref="BG6">SalarioMensualProyectado('Empleados activos'!$B6,$G6,$D6, 'Empleados activos'!BG$1)</f>
        <v>0</v>
      </c>
      <c r="BH6" s="58" cm="1">
        <f t="array" ref="BH6">SalarioMensualProyectado('Empleados activos'!$B6,$G6,$D6, 'Empleados activos'!BH$1)</f>
        <v>0</v>
      </c>
      <c r="BI6" s="58" cm="1">
        <f t="array" ref="BI6">SalarioMensualProyectado('Empleados activos'!$B6,$G6,$D6, 'Empleados activos'!BI$1)</f>
        <v>0</v>
      </c>
      <c r="BJ6" s="58" cm="1">
        <f t="array" ref="BJ6">SalarioMensualProyectado('Empleados activos'!$B6,$G6,$D6, 'Empleados activos'!BJ$1)</f>
        <v>0</v>
      </c>
      <c r="BK6" s="58" cm="1">
        <f t="array" ref="BK6">SalarioMensualProyectado('Empleados activos'!$B6,$G6,$D6, 'Empleados activos'!BK$1)</f>
        <v>0</v>
      </c>
      <c r="BL6" s="58" cm="1">
        <f t="array" ref="BL6">SalarioMensualProyectado('Empleados activos'!$B6,$G6,$D6, 'Empleados activos'!BL$1)</f>
        <v>0</v>
      </c>
      <c r="BM6" s="58" cm="1">
        <f t="array" ref="BM6">SalarioMensualProyectado('Empleados activos'!$B6,$G6,$D6, 'Empleados activos'!BM$1)</f>
        <v>0</v>
      </c>
      <c r="BN6" s="58" cm="1">
        <f t="array" ref="BN6">SalarioMensualProyectado('Empleados activos'!$B6,$G6,$D6, 'Empleados activos'!BN$1)</f>
        <v>0</v>
      </c>
      <c r="BO6" s="58" cm="1">
        <f t="array" ref="BO6">SalarioMensualProyectado('Empleados activos'!$B6,$G6,$D6, 'Empleados activos'!BO$1)</f>
        <v>0</v>
      </c>
      <c r="BP6" s="58" cm="1">
        <f t="array" ref="BP6">SalarioMensualProyectado('Empleados activos'!$B6,$G6,$D6, 'Empleados activos'!BP$1)</f>
        <v>0</v>
      </c>
      <c r="BQ6" s="58" cm="1">
        <f t="array" ref="BQ6">SalarioMensualProyectado('Empleados activos'!$B6,$G6,$D6, 'Empleados activos'!BQ$1)</f>
        <v>0</v>
      </c>
      <c r="BR6" s="58" cm="1">
        <f t="array" ref="BR6">SalarioMensualProyectado('Empleados activos'!$B6,$G6,$D6, 'Empleados activos'!BR$1)</f>
        <v>0</v>
      </c>
      <c r="BS6" s="58" cm="1">
        <f t="array" ref="BS6">SalarioMensualProyectado('Empleados activos'!$B6,$G6,$D6, 'Empleados activos'!BS$1)</f>
        <v>0</v>
      </c>
      <c r="BT6" s="58" cm="1">
        <f t="array" ref="BT6">SalarioMensualProyectado('Empleados activos'!$B6,$G6,$D6, 'Empleados activos'!BT$1)</f>
        <v>0</v>
      </c>
      <c r="BU6" s="58" cm="1">
        <f t="array" ref="BU6">SalarioMensualProyectado('Empleados activos'!$B6,$G6,$D6, 'Empleados activos'!BU$1)</f>
        <v>0</v>
      </c>
      <c r="BV6" s="58" cm="1">
        <f t="array" ref="BV6">SalarioMensualProyectado('Empleados activos'!$B6,$G6,$D6, 'Empleados activos'!BV$1)</f>
        <v>0</v>
      </c>
      <c r="BW6" s="58" cm="1">
        <f t="array" ref="BW6">SalarioMensualProyectado('Empleados activos'!$B6,$G6,$D6, 'Empleados activos'!BW$1)</f>
        <v>0</v>
      </c>
      <c r="BX6" s="58" cm="1">
        <f t="array" ref="BX6">SalarioMensualProyectado('Empleados activos'!$B6,$G6,$D6, 'Empleados activos'!BX$1)</f>
        <v>0</v>
      </c>
      <c r="BY6" s="58" cm="1">
        <f t="array" ref="BY6">SalarioMensualProyectado('Empleados activos'!$B6,$G6,$D6, 'Empleados activos'!BY$1)</f>
        <v>0</v>
      </c>
      <c r="BZ6" s="58" cm="1">
        <f t="array" ref="BZ6">SalarioMensualProyectado('Empleados activos'!$B6,$G6,$D6, 'Empleados activos'!BZ$1)</f>
        <v>0</v>
      </c>
      <c r="CA6" s="58" cm="1">
        <f t="array" ref="CA6">SalarioMensualProyectado('Empleados activos'!$B6,$G6,$D6, 'Empleados activos'!CA$1)</f>
        <v>0</v>
      </c>
      <c r="CB6" s="58" cm="1">
        <f t="array" ref="CB6">SalarioMensualProyectado('Empleados activos'!$B6,$G6,$D6, 'Empleados activos'!CB$1)</f>
        <v>0</v>
      </c>
      <c r="CC6" s="58" cm="1">
        <f t="array" ref="CC6">SalarioMensualProyectado('Empleados activos'!$B6,$G6,$D6, 'Empleados activos'!CC$1)</f>
        <v>0</v>
      </c>
      <c r="CD6" s="58" cm="1">
        <f t="array" ref="CD6">SalarioMensualProyectado('Empleados activos'!$B6,$G6,$D6, 'Empleados activos'!CD$1)</f>
        <v>0</v>
      </c>
      <c r="CE6" s="58" cm="1">
        <f t="array" ref="CE6">SalarioMensualProyectado('Empleados activos'!$B6,$G6,$D6, 'Empleados activos'!CE$1)</f>
        <v>0</v>
      </c>
      <c r="CF6" s="58" cm="1">
        <f t="array" ref="CF6">SalarioMensualProyectado('Empleados activos'!$B6,$G6,$D6, 'Empleados activos'!CF$1)</f>
        <v>0</v>
      </c>
      <c r="CG6" s="58" cm="1">
        <f t="array" ref="CG6">SalarioMensualProyectado('Empleados activos'!$B6,$G6,$D6, 'Empleados activos'!CG$1)</f>
        <v>0</v>
      </c>
      <c r="CH6" s="58" cm="1">
        <f t="array" ref="CH6">SalarioMensualProyectado('Empleados activos'!$B6,$G6,$D6, 'Empleados activos'!CH$1)</f>
        <v>0</v>
      </c>
      <c r="CI6" s="58" cm="1">
        <f t="array" ref="CI6">SalarioMensualProyectado('Empleados activos'!$B6,$G6,$D6, 'Empleados activos'!CI$1)</f>
        <v>0</v>
      </c>
      <c r="CJ6" s="58" cm="1">
        <f t="array" ref="CJ6">SalarioMensualProyectado('Empleados activos'!$B6,$G6,$D6, 'Empleados activos'!CJ$1)</f>
        <v>0</v>
      </c>
      <c r="CK6" s="58" cm="1">
        <f t="array" ref="CK6">SalarioMensualProyectado('Empleados activos'!$B6,$G6,$D6, 'Empleados activos'!CK$1)</f>
        <v>0</v>
      </c>
      <c r="CL6" s="58" cm="1">
        <f t="array" ref="CL6">SalarioMensualProyectado('Empleados activos'!$B6,$G6,$D6, 'Empleados activos'!CL$1)</f>
        <v>0</v>
      </c>
      <c r="CM6" s="58" cm="1">
        <f t="array" ref="CM6">SalarioMensualProyectado('Empleados activos'!$B6,$G6,$D6, 'Empleados activos'!CM$1)</f>
        <v>0</v>
      </c>
      <c r="CN6" s="58" cm="1">
        <f t="array" ref="CN6">SalarioMensualProyectado('Empleados activos'!$B6,$G6,$D6, 'Empleados activos'!CN$1)</f>
        <v>0</v>
      </c>
      <c r="CO6" s="58" cm="1">
        <f t="array" ref="CO6">SalarioMensualProyectado('Empleados activos'!$B6,$G6,$D6, 'Empleados activos'!CO$1)</f>
        <v>0</v>
      </c>
      <c r="CP6" s="58" cm="1">
        <f t="array" ref="CP6">SalarioMensualProyectado('Empleados activos'!$B6,$G6,$D6, 'Empleados activos'!CP$1)</f>
        <v>0</v>
      </c>
      <c r="CQ6" s="58" cm="1">
        <f t="array" ref="CQ6">SalarioMensualProyectado('Empleados activos'!$B6,$G6,$D6, 'Empleados activos'!CQ$1)</f>
        <v>0</v>
      </c>
      <c r="CR6" s="58" cm="1">
        <f t="array" ref="CR6">SalarioMensualProyectado('Empleados activos'!$B6,$G6,$D6, 'Empleados activos'!CR$1)</f>
        <v>0</v>
      </c>
      <c r="CS6" s="58" cm="1">
        <f t="array" ref="CS6">SalarioMensualProyectado('Empleados activos'!$B6,$G6,$D6, 'Empleados activos'!CS$1)</f>
        <v>0</v>
      </c>
      <c r="CT6" s="58" cm="1">
        <f t="array" ref="CT6">SalarioMensualProyectado('Empleados activos'!$B6,$G6,$D6, 'Empleados activos'!CT$1)</f>
        <v>0</v>
      </c>
      <c r="CU6" s="58" cm="1">
        <f t="array" ref="CU6">SalarioMensualProyectado('Empleados activos'!$B6,$G6,$D6, 'Empleados activos'!CU$1)</f>
        <v>0</v>
      </c>
      <c r="CV6" s="58" cm="1">
        <f t="array" ref="CV6">SalarioMensualProyectado('Empleados activos'!$B6,$G6,$D6, 'Empleados activos'!CV$1)</f>
        <v>0</v>
      </c>
      <c r="CW6" s="58" cm="1">
        <f t="array" ref="CW6">SalarioMensualProyectado('Empleados activos'!$B6,$G6,$D6, 'Empleados activos'!CW$1)</f>
        <v>0</v>
      </c>
      <c r="CX6" s="58" cm="1">
        <f t="array" ref="CX6">SalarioMensualProyectado('Empleados activos'!$B6,$G6,$D6, 'Empleados activos'!CX$1)</f>
        <v>0</v>
      </c>
      <c r="CY6" s="58" cm="1">
        <f t="array" ref="CY6">SalarioMensualProyectado('Empleados activos'!$B6,$G6,$D6, 'Empleados activos'!CY$1)</f>
        <v>0</v>
      </c>
      <c r="CZ6" s="58" cm="1">
        <f t="array" ref="CZ6">SalarioMensualProyectado('Empleados activos'!$B6,$G6,$D6, 'Empleados activos'!CZ$1)</f>
        <v>0</v>
      </c>
      <c r="DA6" s="58" cm="1">
        <f t="array" ref="DA6">SalarioMensualProyectado('Empleados activos'!$B6,$G6,$D6, 'Empleados activos'!DA$1)</f>
        <v>0</v>
      </c>
      <c r="DB6" s="58" cm="1">
        <f t="array" ref="DB6">SalarioMensualProyectado('Empleados activos'!$B6,$G6,$D6, 'Empleados activos'!DB$1)</f>
        <v>0</v>
      </c>
      <c r="DC6" s="58" cm="1">
        <f t="array" ref="DC6">SalarioMensualProyectado('Empleados activos'!$B6,$G6,$D6, 'Empleados activos'!DC$1)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K7" s="29"/>
      <c r="L7" s="58" cm="1">
        <f t="array" ref="L7">SalarioMensualProyectado('Empleados activos'!$B7,$G7,$D7, 'Empleados activos'!L$1)</f>
        <v>606280</v>
      </c>
      <c r="M7" s="58" cm="1">
        <f t="array" ref="M7">SalarioMensualProyectado('Empleados activos'!$B7,$G7,$D7, 'Empleados activos'!M$1)</f>
        <v>636957.76800000004</v>
      </c>
      <c r="N7" s="58" cm="1">
        <f t="array" ref="N7">SalarioMensualProyectado('Empleados activos'!$B7,$G7,$D7, 'Empleados activos'!N$1)</f>
        <v>669187.83106079989</v>
      </c>
      <c r="O7" s="58" cm="1">
        <f t="array" ref="O7">SalarioMensualProyectado('Empleados activos'!$B7,$G7,$D7, 'Empleados activos'!O$1)</f>
        <v>0</v>
      </c>
      <c r="P7" s="58" cm="1">
        <f t="array" ref="P7">SalarioMensualProyectado('Empleados activos'!$B7,$G7,$D7, 'Empleados activos'!P$1)</f>
        <v>0</v>
      </c>
      <c r="Q7" s="58" cm="1">
        <f t="array" ref="Q7">SalarioMensualProyectado('Empleados activos'!$B7,$G7,$D7, 'Empleados activos'!Q$1)</f>
        <v>0</v>
      </c>
      <c r="R7" s="58" cm="1">
        <f t="array" ref="R7">SalarioMensualProyectado('Empleados activos'!$B7,$G7,$D7, 'Empleados activos'!R$1)</f>
        <v>0</v>
      </c>
      <c r="S7" s="58" cm="1">
        <f t="array" ref="S7">SalarioMensualProyectado('Empleados activos'!$B7,$G7,$D7, 'Empleados activos'!S$1)</f>
        <v>0</v>
      </c>
      <c r="T7" s="58" cm="1">
        <f t="array" ref="T7">SalarioMensualProyectado('Empleados activos'!$B7,$G7,$D7, 'Empleados activos'!T$1)</f>
        <v>0</v>
      </c>
      <c r="U7" s="58" cm="1">
        <f t="array" ref="U7">SalarioMensualProyectado('Empleados activos'!$B7,$G7,$D7, 'Empleados activos'!U$1)</f>
        <v>0</v>
      </c>
      <c r="V7" s="58" cm="1">
        <f t="array" ref="V7">SalarioMensualProyectado('Empleados activos'!$B7,$G7,$D7, 'Empleados activos'!V$1)</f>
        <v>0</v>
      </c>
      <c r="W7" s="58" cm="1">
        <f t="array" ref="W7">SalarioMensualProyectado('Empleados activos'!$B7,$G7,$D7, 'Empleados activos'!W$1)</f>
        <v>0</v>
      </c>
      <c r="X7" s="58" cm="1">
        <f t="array" ref="X7">SalarioMensualProyectado('Empleados activos'!$B7,$G7,$D7, 'Empleados activos'!X$1)</f>
        <v>0</v>
      </c>
      <c r="Y7" s="58" cm="1">
        <f t="array" ref="Y7">SalarioMensualProyectado('Empleados activos'!$B7,$G7,$D7, 'Empleados activos'!Y$1)</f>
        <v>0</v>
      </c>
      <c r="Z7" s="58" cm="1">
        <f t="array" ref="Z7">SalarioMensualProyectado('Empleados activos'!$B7,$G7,$D7, 'Empleados activos'!Z$1)</f>
        <v>0</v>
      </c>
      <c r="AA7" s="58" cm="1">
        <f t="array" ref="AA7">SalarioMensualProyectado('Empleados activos'!$B7,$G7,$D7, 'Empleados activos'!AA$1)</f>
        <v>0</v>
      </c>
      <c r="AB7" s="58" cm="1">
        <f t="array" ref="AB7">SalarioMensualProyectado('Empleados activos'!$B7,$G7,$D7, 'Empleados activos'!AB$1)</f>
        <v>0</v>
      </c>
      <c r="AC7" s="58" cm="1">
        <f t="array" ref="AC7">SalarioMensualProyectado('Empleados activos'!$B7,$G7,$D7, 'Empleados activos'!AC$1)</f>
        <v>0</v>
      </c>
      <c r="AD7" s="58" cm="1">
        <f t="array" ref="AD7">SalarioMensualProyectado('Empleados activos'!$B7,$G7,$D7, 'Empleados activos'!AD$1)</f>
        <v>0</v>
      </c>
      <c r="AE7" s="58" cm="1">
        <f t="array" ref="AE7">SalarioMensualProyectado('Empleados activos'!$B7,$G7,$D7, 'Empleados activos'!AE$1)</f>
        <v>0</v>
      </c>
      <c r="AF7" s="58" cm="1">
        <f t="array" ref="AF7">SalarioMensualProyectado('Empleados activos'!$B7,$G7,$D7, 'Empleados activos'!AF$1)</f>
        <v>0</v>
      </c>
      <c r="AG7" s="58" cm="1">
        <f t="array" ref="AG7">SalarioMensualProyectado('Empleados activos'!$B7,$G7,$D7, 'Empleados activos'!AG$1)</f>
        <v>0</v>
      </c>
      <c r="AH7" s="58" cm="1">
        <f t="array" ref="AH7">SalarioMensualProyectado('Empleados activos'!$B7,$G7,$D7, 'Empleados activos'!AH$1)</f>
        <v>0</v>
      </c>
      <c r="AI7" s="58" cm="1">
        <f t="array" ref="AI7">SalarioMensualProyectado('Empleados activos'!$B7,$G7,$D7, 'Empleados activos'!AI$1)</f>
        <v>0</v>
      </c>
      <c r="AJ7" s="58" cm="1">
        <f t="array" ref="AJ7">SalarioMensualProyectado('Empleados activos'!$B7,$G7,$D7, 'Empleados activos'!AJ$1)</f>
        <v>0</v>
      </c>
      <c r="AK7" s="58" cm="1">
        <f t="array" ref="AK7">SalarioMensualProyectado('Empleados activos'!$B7,$G7,$D7, 'Empleados activos'!AK$1)</f>
        <v>0</v>
      </c>
      <c r="AL7" s="58" cm="1">
        <f t="array" ref="AL7">SalarioMensualProyectado('Empleados activos'!$B7,$G7,$D7, 'Empleados activos'!AL$1)</f>
        <v>0</v>
      </c>
      <c r="AM7" s="58" cm="1">
        <f t="array" ref="AM7">SalarioMensualProyectado('Empleados activos'!$B7,$G7,$D7, 'Empleados activos'!AM$1)</f>
        <v>0</v>
      </c>
      <c r="AN7" s="58" cm="1">
        <f t="array" ref="AN7">SalarioMensualProyectado('Empleados activos'!$B7,$G7,$D7, 'Empleados activos'!AN$1)</f>
        <v>0</v>
      </c>
      <c r="AO7" s="58" cm="1">
        <f t="array" ref="AO7">SalarioMensualProyectado('Empleados activos'!$B7,$G7,$D7, 'Empleados activos'!AO$1)</f>
        <v>0</v>
      </c>
      <c r="AP7" s="58" cm="1">
        <f t="array" ref="AP7">SalarioMensualProyectado('Empleados activos'!$B7,$G7,$D7, 'Empleados activos'!AP$1)</f>
        <v>0</v>
      </c>
      <c r="AQ7" s="58" cm="1">
        <f t="array" ref="AQ7">SalarioMensualProyectado('Empleados activos'!$B7,$G7,$D7, 'Empleados activos'!AQ$1)</f>
        <v>0</v>
      </c>
      <c r="AR7" s="58" cm="1">
        <f t="array" ref="AR7">SalarioMensualProyectado('Empleados activos'!$B7,$G7,$D7, 'Empleados activos'!AR$1)</f>
        <v>0</v>
      </c>
      <c r="AS7" s="58" cm="1">
        <f t="array" ref="AS7">SalarioMensualProyectado('Empleados activos'!$B7,$G7,$D7, 'Empleados activos'!AS$1)</f>
        <v>0</v>
      </c>
      <c r="AT7" s="58" cm="1">
        <f t="array" ref="AT7">SalarioMensualProyectado('Empleados activos'!$B7,$G7,$D7, 'Empleados activos'!AT$1)</f>
        <v>0</v>
      </c>
      <c r="AU7" s="58" cm="1">
        <f t="array" ref="AU7">SalarioMensualProyectado('Empleados activos'!$B7,$G7,$D7, 'Empleados activos'!AU$1)</f>
        <v>0</v>
      </c>
      <c r="AV7" s="58" cm="1">
        <f t="array" ref="AV7">SalarioMensualProyectado('Empleados activos'!$B7,$G7,$D7, 'Empleados activos'!AV$1)</f>
        <v>0</v>
      </c>
      <c r="AW7" s="58" cm="1">
        <f t="array" ref="AW7">SalarioMensualProyectado('Empleados activos'!$B7,$G7,$D7, 'Empleados activos'!AW$1)</f>
        <v>0</v>
      </c>
      <c r="AX7" s="58" cm="1">
        <f t="array" ref="AX7">SalarioMensualProyectado('Empleados activos'!$B7,$G7,$D7, 'Empleados activos'!AX$1)</f>
        <v>0</v>
      </c>
      <c r="AY7" s="58" cm="1">
        <f t="array" ref="AY7">SalarioMensualProyectado('Empleados activos'!$B7,$G7,$D7, 'Empleados activos'!AY$1)</f>
        <v>0</v>
      </c>
      <c r="AZ7" s="58" cm="1">
        <f t="array" ref="AZ7">SalarioMensualProyectado('Empleados activos'!$B7,$G7,$D7, 'Empleados activos'!AZ$1)</f>
        <v>0</v>
      </c>
      <c r="BA7" s="58" cm="1">
        <f t="array" ref="BA7">SalarioMensualProyectado('Empleados activos'!$B7,$G7,$D7, 'Empleados activos'!BA$1)</f>
        <v>0</v>
      </c>
      <c r="BB7" s="58" cm="1">
        <f t="array" ref="BB7">SalarioMensualProyectado('Empleados activos'!$B7,$G7,$D7, 'Empleados activos'!BB$1)</f>
        <v>0</v>
      </c>
      <c r="BC7" s="58" cm="1">
        <f t="array" ref="BC7">SalarioMensualProyectado('Empleados activos'!$B7,$G7,$D7, 'Empleados activos'!BC$1)</f>
        <v>0</v>
      </c>
      <c r="BD7" s="58" cm="1">
        <f t="array" ref="BD7">SalarioMensualProyectado('Empleados activos'!$B7,$G7,$D7, 'Empleados activos'!BD$1)</f>
        <v>0</v>
      </c>
      <c r="BE7" s="58" cm="1">
        <f t="array" ref="BE7">SalarioMensualProyectado('Empleados activos'!$B7,$G7,$D7, 'Empleados activos'!BE$1)</f>
        <v>0</v>
      </c>
      <c r="BF7" s="58" cm="1">
        <f t="array" ref="BF7">SalarioMensualProyectado('Empleados activos'!$B7,$G7,$D7, 'Empleados activos'!BF$1)</f>
        <v>0</v>
      </c>
      <c r="BG7" s="58" cm="1">
        <f t="array" ref="BG7">SalarioMensualProyectado('Empleados activos'!$B7,$G7,$D7, 'Empleados activos'!BG$1)</f>
        <v>0</v>
      </c>
      <c r="BH7" s="58" cm="1">
        <f t="array" ref="BH7">SalarioMensualProyectado('Empleados activos'!$B7,$G7,$D7, 'Empleados activos'!BH$1)</f>
        <v>0</v>
      </c>
      <c r="BI7" s="58" cm="1">
        <f t="array" ref="BI7">SalarioMensualProyectado('Empleados activos'!$B7,$G7,$D7, 'Empleados activos'!BI$1)</f>
        <v>0</v>
      </c>
      <c r="BJ7" s="58" cm="1">
        <f t="array" ref="BJ7">SalarioMensualProyectado('Empleados activos'!$B7,$G7,$D7, 'Empleados activos'!BJ$1)</f>
        <v>0</v>
      </c>
      <c r="BK7" s="58" cm="1">
        <f t="array" ref="BK7">SalarioMensualProyectado('Empleados activos'!$B7,$G7,$D7, 'Empleados activos'!BK$1)</f>
        <v>0</v>
      </c>
      <c r="BL7" s="58" cm="1">
        <f t="array" ref="BL7">SalarioMensualProyectado('Empleados activos'!$B7,$G7,$D7, 'Empleados activos'!BL$1)</f>
        <v>0</v>
      </c>
      <c r="BM7" s="58" cm="1">
        <f t="array" ref="BM7">SalarioMensualProyectado('Empleados activos'!$B7,$G7,$D7, 'Empleados activos'!BM$1)</f>
        <v>0</v>
      </c>
      <c r="BN7" s="58" cm="1">
        <f t="array" ref="BN7">SalarioMensualProyectado('Empleados activos'!$B7,$G7,$D7, 'Empleados activos'!BN$1)</f>
        <v>0</v>
      </c>
      <c r="BO7" s="58" cm="1">
        <f t="array" ref="BO7">SalarioMensualProyectado('Empleados activos'!$B7,$G7,$D7, 'Empleados activos'!BO$1)</f>
        <v>0</v>
      </c>
      <c r="BP7" s="58" cm="1">
        <f t="array" ref="BP7">SalarioMensualProyectado('Empleados activos'!$B7,$G7,$D7, 'Empleados activos'!BP$1)</f>
        <v>0</v>
      </c>
      <c r="BQ7" s="58" cm="1">
        <f t="array" ref="BQ7">SalarioMensualProyectado('Empleados activos'!$B7,$G7,$D7, 'Empleados activos'!BQ$1)</f>
        <v>0</v>
      </c>
      <c r="BR7" s="58" cm="1">
        <f t="array" ref="BR7">SalarioMensualProyectado('Empleados activos'!$B7,$G7,$D7, 'Empleados activos'!BR$1)</f>
        <v>0</v>
      </c>
      <c r="BS7" s="58" cm="1">
        <f t="array" ref="BS7">SalarioMensualProyectado('Empleados activos'!$B7,$G7,$D7, 'Empleados activos'!BS$1)</f>
        <v>0</v>
      </c>
      <c r="BT7" s="58" cm="1">
        <f t="array" ref="BT7">SalarioMensualProyectado('Empleados activos'!$B7,$G7,$D7, 'Empleados activos'!BT$1)</f>
        <v>0</v>
      </c>
      <c r="BU7" s="58" cm="1">
        <f t="array" ref="BU7">SalarioMensualProyectado('Empleados activos'!$B7,$G7,$D7, 'Empleados activos'!BU$1)</f>
        <v>0</v>
      </c>
      <c r="BV7" s="58" cm="1">
        <f t="array" ref="BV7">SalarioMensualProyectado('Empleados activos'!$B7,$G7,$D7, 'Empleados activos'!BV$1)</f>
        <v>0</v>
      </c>
      <c r="BW7" s="58" cm="1">
        <f t="array" ref="BW7">SalarioMensualProyectado('Empleados activos'!$B7,$G7,$D7, 'Empleados activos'!BW$1)</f>
        <v>0</v>
      </c>
      <c r="BX7" s="58" cm="1">
        <f t="array" ref="BX7">SalarioMensualProyectado('Empleados activos'!$B7,$G7,$D7, 'Empleados activos'!BX$1)</f>
        <v>0</v>
      </c>
      <c r="BY7" s="58" cm="1">
        <f t="array" ref="BY7">SalarioMensualProyectado('Empleados activos'!$B7,$G7,$D7, 'Empleados activos'!BY$1)</f>
        <v>0</v>
      </c>
      <c r="BZ7" s="58" cm="1">
        <f t="array" ref="BZ7">SalarioMensualProyectado('Empleados activos'!$B7,$G7,$D7, 'Empleados activos'!BZ$1)</f>
        <v>0</v>
      </c>
      <c r="CA7" s="58" cm="1">
        <f t="array" ref="CA7">SalarioMensualProyectado('Empleados activos'!$B7,$G7,$D7, 'Empleados activos'!CA$1)</f>
        <v>0</v>
      </c>
      <c r="CB7" s="58" cm="1">
        <f t="array" ref="CB7">SalarioMensualProyectado('Empleados activos'!$B7,$G7,$D7, 'Empleados activos'!CB$1)</f>
        <v>0</v>
      </c>
      <c r="CC7" s="58" cm="1">
        <f t="array" ref="CC7">SalarioMensualProyectado('Empleados activos'!$B7,$G7,$D7, 'Empleados activos'!CC$1)</f>
        <v>0</v>
      </c>
      <c r="CD7" s="58" cm="1">
        <f t="array" ref="CD7">SalarioMensualProyectado('Empleados activos'!$B7,$G7,$D7, 'Empleados activos'!CD$1)</f>
        <v>0</v>
      </c>
      <c r="CE7" s="58" cm="1">
        <f t="array" ref="CE7">SalarioMensualProyectado('Empleados activos'!$B7,$G7,$D7, 'Empleados activos'!CE$1)</f>
        <v>0</v>
      </c>
      <c r="CF7" s="58" cm="1">
        <f t="array" ref="CF7">SalarioMensualProyectado('Empleados activos'!$B7,$G7,$D7, 'Empleados activos'!CF$1)</f>
        <v>0</v>
      </c>
      <c r="CG7" s="58" cm="1">
        <f t="array" ref="CG7">SalarioMensualProyectado('Empleados activos'!$B7,$G7,$D7, 'Empleados activos'!CG$1)</f>
        <v>0</v>
      </c>
      <c r="CH7" s="58" cm="1">
        <f t="array" ref="CH7">SalarioMensualProyectado('Empleados activos'!$B7,$G7,$D7, 'Empleados activos'!CH$1)</f>
        <v>0</v>
      </c>
      <c r="CI7" s="58" cm="1">
        <f t="array" ref="CI7">SalarioMensualProyectado('Empleados activos'!$B7,$G7,$D7, 'Empleados activos'!CI$1)</f>
        <v>0</v>
      </c>
      <c r="CJ7" s="58" cm="1">
        <f t="array" ref="CJ7">SalarioMensualProyectado('Empleados activos'!$B7,$G7,$D7, 'Empleados activos'!CJ$1)</f>
        <v>0</v>
      </c>
      <c r="CK7" s="58" cm="1">
        <f t="array" ref="CK7">SalarioMensualProyectado('Empleados activos'!$B7,$G7,$D7, 'Empleados activos'!CK$1)</f>
        <v>0</v>
      </c>
      <c r="CL7" s="58" cm="1">
        <f t="array" ref="CL7">SalarioMensualProyectado('Empleados activos'!$B7,$G7,$D7, 'Empleados activos'!CL$1)</f>
        <v>0</v>
      </c>
      <c r="CM7" s="58" cm="1">
        <f t="array" ref="CM7">SalarioMensualProyectado('Empleados activos'!$B7,$G7,$D7, 'Empleados activos'!CM$1)</f>
        <v>0</v>
      </c>
      <c r="CN7" s="58" cm="1">
        <f t="array" ref="CN7">SalarioMensualProyectado('Empleados activos'!$B7,$G7,$D7, 'Empleados activos'!CN$1)</f>
        <v>0</v>
      </c>
      <c r="CO7" s="58" cm="1">
        <f t="array" ref="CO7">SalarioMensualProyectado('Empleados activos'!$B7,$G7,$D7, 'Empleados activos'!CO$1)</f>
        <v>0</v>
      </c>
      <c r="CP7" s="58" cm="1">
        <f t="array" ref="CP7">SalarioMensualProyectado('Empleados activos'!$B7,$G7,$D7, 'Empleados activos'!CP$1)</f>
        <v>0</v>
      </c>
      <c r="CQ7" s="58" cm="1">
        <f t="array" ref="CQ7">SalarioMensualProyectado('Empleados activos'!$B7,$G7,$D7, 'Empleados activos'!CQ$1)</f>
        <v>0</v>
      </c>
      <c r="CR7" s="58" cm="1">
        <f t="array" ref="CR7">SalarioMensualProyectado('Empleados activos'!$B7,$G7,$D7, 'Empleados activos'!CR$1)</f>
        <v>0</v>
      </c>
      <c r="CS7" s="58" cm="1">
        <f t="array" ref="CS7">SalarioMensualProyectado('Empleados activos'!$B7,$G7,$D7, 'Empleados activos'!CS$1)</f>
        <v>0</v>
      </c>
      <c r="CT7" s="58" cm="1">
        <f t="array" ref="CT7">SalarioMensualProyectado('Empleados activos'!$B7,$G7,$D7, 'Empleados activos'!CT$1)</f>
        <v>0</v>
      </c>
      <c r="CU7" s="58" cm="1">
        <f t="array" ref="CU7">SalarioMensualProyectado('Empleados activos'!$B7,$G7,$D7, 'Empleados activos'!CU$1)</f>
        <v>0</v>
      </c>
      <c r="CV7" s="58" cm="1">
        <f t="array" ref="CV7">SalarioMensualProyectado('Empleados activos'!$B7,$G7,$D7, 'Empleados activos'!CV$1)</f>
        <v>0</v>
      </c>
      <c r="CW7" s="58" cm="1">
        <f t="array" ref="CW7">SalarioMensualProyectado('Empleados activos'!$B7,$G7,$D7, 'Empleados activos'!CW$1)</f>
        <v>0</v>
      </c>
      <c r="CX7" s="58" cm="1">
        <f t="array" ref="CX7">SalarioMensualProyectado('Empleados activos'!$B7,$G7,$D7, 'Empleados activos'!CX$1)</f>
        <v>0</v>
      </c>
      <c r="CY7" s="58" cm="1">
        <f t="array" ref="CY7">SalarioMensualProyectado('Empleados activos'!$B7,$G7,$D7, 'Empleados activos'!CY$1)</f>
        <v>0</v>
      </c>
      <c r="CZ7" s="58" cm="1">
        <f t="array" ref="CZ7">SalarioMensualProyectado('Empleados activos'!$B7,$G7,$D7, 'Empleados activos'!CZ$1)</f>
        <v>0</v>
      </c>
      <c r="DA7" s="58" cm="1">
        <f t="array" ref="DA7">SalarioMensualProyectado('Empleados activos'!$B7,$G7,$D7, 'Empleados activos'!DA$1)</f>
        <v>0</v>
      </c>
      <c r="DB7" s="58" cm="1">
        <f t="array" ref="DB7">SalarioMensualProyectado('Empleados activos'!$B7,$G7,$D7, 'Empleados activos'!DB$1)</f>
        <v>0</v>
      </c>
      <c r="DC7" s="58" cm="1">
        <f t="array" ref="DC7">SalarioMensualProyectado('Empleados activos'!$B7,$G7,$D7, 'Empleados activos'!DC$1)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9"/>
      <c r="L8" s="58" cm="1">
        <f t="array" ref="L8">SalarioMensualProyectado('Empleados activos'!$B8,$G8,$D8, 'Empleados activos'!L$1)</f>
        <v>102495.4</v>
      </c>
      <c r="M8" s="58" cm="1">
        <f t="array" ref="M8">SalarioMensualProyectado('Empleados activos'!$B8,$G8,$D8, 'Empleados activos'!M$1)</f>
        <v>107681.66724</v>
      </c>
      <c r="N8" s="58" cm="1">
        <f t="array" ref="N8">SalarioMensualProyectado('Empleados activos'!$B8,$G8,$D8, 'Empleados activos'!N$1)</f>
        <v>113130.35960234397</v>
      </c>
      <c r="O8" s="58" cm="1">
        <f t="array" ref="O8">SalarioMensualProyectado('Empleados activos'!$B8,$G8,$D8, 'Empleados activos'!O$1)</f>
        <v>118854.7557982226</v>
      </c>
      <c r="P8" s="58" cm="1">
        <f t="array" ref="P8">SalarioMensualProyectado('Empleados activos'!$B8,$G8,$D8, 'Empleados activos'!P$1)</f>
        <v>124868.80644161266</v>
      </c>
      <c r="Q8" s="58" cm="1">
        <f t="array" ref="Q8">SalarioMensualProyectado('Empleados activos'!$B8,$G8,$D8, 'Empleados activos'!Q$1)</f>
        <v>131187.16804755825</v>
      </c>
      <c r="R8" s="58" cm="1">
        <f t="array" ref="R8">SalarioMensualProyectado('Empleados activos'!$B8,$G8,$D8, 'Empleados activos'!R$1)</f>
        <v>137825.23875076469</v>
      </c>
      <c r="S8" s="58" cm="1">
        <f t="array" ref="S8">SalarioMensualProyectado('Empleados activos'!$B8,$G8,$D8, 'Empleados activos'!S$1)</f>
        <v>144799.1958315534</v>
      </c>
      <c r="T8" s="58" cm="1">
        <f t="array" ref="T8">SalarioMensualProyectado('Empleados activos'!$B8,$G8,$D8, 'Empleados activos'!T$1)</f>
        <v>152126.03514063</v>
      </c>
      <c r="U8" s="58" cm="1">
        <f t="array" ref="U8">SalarioMensualProyectado('Empleados activos'!$B8,$G8,$D8, 'Empleados activos'!U$1)</f>
        <v>0</v>
      </c>
      <c r="V8" s="58" cm="1">
        <f t="array" ref="V8">SalarioMensualProyectado('Empleados activos'!$B8,$G8,$D8, 'Empleados activos'!V$1)</f>
        <v>0</v>
      </c>
      <c r="W8" s="58" cm="1">
        <f t="array" ref="W8">SalarioMensualProyectado('Empleados activos'!$B8,$G8,$D8, 'Empleados activos'!W$1)</f>
        <v>0</v>
      </c>
      <c r="X8" s="58" cm="1">
        <f t="array" ref="X8">SalarioMensualProyectado('Empleados activos'!$B8,$G8,$D8, 'Empleados activos'!X$1)</f>
        <v>0</v>
      </c>
      <c r="Y8" s="58" cm="1">
        <f t="array" ref="Y8">SalarioMensualProyectado('Empleados activos'!$B8,$G8,$D8, 'Empleados activos'!Y$1)</f>
        <v>0</v>
      </c>
      <c r="Z8" s="58" cm="1">
        <f t="array" ref="Z8">SalarioMensualProyectado('Empleados activos'!$B8,$G8,$D8, 'Empleados activos'!Z$1)</f>
        <v>0</v>
      </c>
      <c r="AA8" s="58" cm="1">
        <f t="array" ref="AA8">SalarioMensualProyectado('Empleados activos'!$B8,$G8,$D8, 'Empleados activos'!AA$1)</f>
        <v>0</v>
      </c>
      <c r="AB8" s="58" cm="1">
        <f t="array" ref="AB8">SalarioMensualProyectado('Empleados activos'!$B8,$G8,$D8, 'Empleados activos'!AB$1)</f>
        <v>0</v>
      </c>
      <c r="AC8" s="58" cm="1">
        <f t="array" ref="AC8">SalarioMensualProyectado('Empleados activos'!$B8,$G8,$D8, 'Empleados activos'!AC$1)</f>
        <v>0</v>
      </c>
      <c r="AD8" s="58" cm="1">
        <f t="array" ref="AD8">SalarioMensualProyectado('Empleados activos'!$B8,$G8,$D8, 'Empleados activos'!AD$1)</f>
        <v>0</v>
      </c>
      <c r="AE8" s="58" cm="1">
        <f t="array" ref="AE8">SalarioMensualProyectado('Empleados activos'!$B8,$G8,$D8, 'Empleados activos'!AE$1)</f>
        <v>0</v>
      </c>
      <c r="AF8" s="58" cm="1">
        <f t="array" ref="AF8">SalarioMensualProyectado('Empleados activos'!$B8,$G8,$D8, 'Empleados activos'!AF$1)</f>
        <v>0</v>
      </c>
      <c r="AG8" s="58" cm="1">
        <f t="array" ref="AG8">SalarioMensualProyectado('Empleados activos'!$B8,$G8,$D8, 'Empleados activos'!AG$1)</f>
        <v>0</v>
      </c>
      <c r="AH8" s="58" cm="1">
        <f t="array" ref="AH8">SalarioMensualProyectado('Empleados activos'!$B8,$G8,$D8, 'Empleados activos'!AH$1)</f>
        <v>0</v>
      </c>
      <c r="AI8" s="58" cm="1">
        <f t="array" ref="AI8">SalarioMensualProyectado('Empleados activos'!$B8,$G8,$D8, 'Empleados activos'!AI$1)</f>
        <v>0</v>
      </c>
      <c r="AJ8" s="58" cm="1">
        <f t="array" ref="AJ8">SalarioMensualProyectado('Empleados activos'!$B8,$G8,$D8, 'Empleados activos'!AJ$1)</f>
        <v>0</v>
      </c>
      <c r="AK8" s="58" cm="1">
        <f t="array" ref="AK8">SalarioMensualProyectado('Empleados activos'!$B8,$G8,$D8, 'Empleados activos'!AK$1)</f>
        <v>0</v>
      </c>
      <c r="AL8" s="58" cm="1">
        <f t="array" ref="AL8">SalarioMensualProyectado('Empleados activos'!$B8,$G8,$D8, 'Empleados activos'!AL$1)</f>
        <v>0</v>
      </c>
      <c r="AM8" s="58" cm="1">
        <f t="array" ref="AM8">SalarioMensualProyectado('Empleados activos'!$B8,$G8,$D8, 'Empleados activos'!AM$1)</f>
        <v>0</v>
      </c>
      <c r="AN8" s="58" cm="1">
        <f t="array" ref="AN8">SalarioMensualProyectado('Empleados activos'!$B8,$G8,$D8, 'Empleados activos'!AN$1)</f>
        <v>0</v>
      </c>
      <c r="AO8" s="58" cm="1">
        <f t="array" ref="AO8">SalarioMensualProyectado('Empleados activos'!$B8,$G8,$D8, 'Empleados activos'!AO$1)</f>
        <v>0</v>
      </c>
      <c r="AP8" s="58" cm="1">
        <f t="array" ref="AP8">SalarioMensualProyectado('Empleados activos'!$B8,$G8,$D8, 'Empleados activos'!AP$1)</f>
        <v>0</v>
      </c>
      <c r="AQ8" s="58" cm="1">
        <f t="array" ref="AQ8">SalarioMensualProyectado('Empleados activos'!$B8,$G8,$D8, 'Empleados activos'!AQ$1)</f>
        <v>0</v>
      </c>
      <c r="AR8" s="58" cm="1">
        <f t="array" ref="AR8">SalarioMensualProyectado('Empleados activos'!$B8,$G8,$D8, 'Empleados activos'!AR$1)</f>
        <v>0</v>
      </c>
      <c r="AS8" s="58" cm="1">
        <f t="array" ref="AS8">SalarioMensualProyectado('Empleados activos'!$B8,$G8,$D8, 'Empleados activos'!AS$1)</f>
        <v>0</v>
      </c>
      <c r="AT8" s="58" cm="1">
        <f t="array" ref="AT8">SalarioMensualProyectado('Empleados activos'!$B8,$G8,$D8, 'Empleados activos'!AT$1)</f>
        <v>0</v>
      </c>
      <c r="AU8" s="58" cm="1">
        <f t="array" ref="AU8">SalarioMensualProyectado('Empleados activos'!$B8,$G8,$D8, 'Empleados activos'!AU$1)</f>
        <v>0</v>
      </c>
      <c r="AV8" s="58" cm="1">
        <f t="array" ref="AV8">SalarioMensualProyectado('Empleados activos'!$B8,$G8,$D8, 'Empleados activos'!AV$1)</f>
        <v>0</v>
      </c>
      <c r="AW8" s="58" cm="1">
        <f t="array" ref="AW8">SalarioMensualProyectado('Empleados activos'!$B8,$G8,$D8, 'Empleados activos'!AW$1)</f>
        <v>0</v>
      </c>
      <c r="AX8" s="58" cm="1">
        <f t="array" ref="AX8">SalarioMensualProyectado('Empleados activos'!$B8,$G8,$D8, 'Empleados activos'!AX$1)</f>
        <v>0</v>
      </c>
      <c r="AY8" s="58" cm="1">
        <f t="array" ref="AY8">SalarioMensualProyectado('Empleados activos'!$B8,$G8,$D8, 'Empleados activos'!AY$1)</f>
        <v>0</v>
      </c>
      <c r="AZ8" s="58" cm="1">
        <f t="array" ref="AZ8">SalarioMensualProyectado('Empleados activos'!$B8,$G8,$D8, 'Empleados activos'!AZ$1)</f>
        <v>0</v>
      </c>
      <c r="BA8" s="58" cm="1">
        <f t="array" ref="BA8">SalarioMensualProyectado('Empleados activos'!$B8,$G8,$D8, 'Empleados activos'!BA$1)</f>
        <v>0</v>
      </c>
      <c r="BB8" s="58" cm="1">
        <f t="array" ref="BB8">SalarioMensualProyectado('Empleados activos'!$B8,$G8,$D8, 'Empleados activos'!BB$1)</f>
        <v>0</v>
      </c>
      <c r="BC8" s="58" cm="1">
        <f t="array" ref="BC8">SalarioMensualProyectado('Empleados activos'!$B8,$G8,$D8, 'Empleados activos'!BC$1)</f>
        <v>0</v>
      </c>
      <c r="BD8" s="58" cm="1">
        <f t="array" ref="BD8">SalarioMensualProyectado('Empleados activos'!$B8,$G8,$D8, 'Empleados activos'!BD$1)</f>
        <v>0</v>
      </c>
      <c r="BE8" s="58" cm="1">
        <f t="array" ref="BE8">SalarioMensualProyectado('Empleados activos'!$B8,$G8,$D8, 'Empleados activos'!BE$1)</f>
        <v>0</v>
      </c>
      <c r="BF8" s="58" cm="1">
        <f t="array" ref="BF8">SalarioMensualProyectado('Empleados activos'!$B8,$G8,$D8, 'Empleados activos'!BF$1)</f>
        <v>0</v>
      </c>
      <c r="BG8" s="58" cm="1">
        <f t="array" ref="BG8">SalarioMensualProyectado('Empleados activos'!$B8,$G8,$D8, 'Empleados activos'!BG$1)</f>
        <v>0</v>
      </c>
      <c r="BH8" s="58" cm="1">
        <f t="array" ref="BH8">SalarioMensualProyectado('Empleados activos'!$B8,$G8,$D8, 'Empleados activos'!BH$1)</f>
        <v>0</v>
      </c>
      <c r="BI8" s="58" cm="1">
        <f t="array" ref="BI8">SalarioMensualProyectado('Empleados activos'!$B8,$G8,$D8, 'Empleados activos'!BI$1)</f>
        <v>0</v>
      </c>
      <c r="BJ8" s="58" cm="1">
        <f t="array" ref="BJ8">SalarioMensualProyectado('Empleados activos'!$B8,$G8,$D8, 'Empleados activos'!BJ$1)</f>
        <v>0</v>
      </c>
      <c r="BK8" s="58" cm="1">
        <f t="array" ref="BK8">SalarioMensualProyectado('Empleados activos'!$B8,$G8,$D8, 'Empleados activos'!BK$1)</f>
        <v>0</v>
      </c>
      <c r="BL8" s="58" cm="1">
        <f t="array" ref="BL8">SalarioMensualProyectado('Empleados activos'!$B8,$G8,$D8, 'Empleados activos'!BL$1)</f>
        <v>0</v>
      </c>
      <c r="BM8" s="58" cm="1">
        <f t="array" ref="BM8">SalarioMensualProyectado('Empleados activos'!$B8,$G8,$D8, 'Empleados activos'!BM$1)</f>
        <v>0</v>
      </c>
      <c r="BN8" s="58" cm="1">
        <f t="array" ref="BN8">SalarioMensualProyectado('Empleados activos'!$B8,$G8,$D8, 'Empleados activos'!BN$1)</f>
        <v>0</v>
      </c>
      <c r="BO8" s="58" cm="1">
        <f t="array" ref="BO8">SalarioMensualProyectado('Empleados activos'!$B8,$G8,$D8, 'Empleados activos'!BO$1)</f>
        <v>0</v>
      </c>
      <c r="BP8" s="58" cm="1">
        <f t="array" ref="BP8">SalarioMensualProyectado('Empleados activos'!$B8,$G8,$D8, 'Empleados activos'!BP$1)</f>
        <v>0</v>
      </c>
      <c r="BQ8" s="58" cm="1">
        <f t="array" ref="BQ8">SalarioMensualProyectado('Empleados activos'!$B8,$G8,$D8, 'Empleados activos'!BQ$1)</f>
        <v>0</v>
      </c>
      <c r="BR8" s="58" cm="1">
        <f t="array" ref="BR8">SalarioMensualProyectado('Empleados activos'!$B8,$G8,$D8, 'Empleados activos'!BR$1)</f>
        <v>0</v>
      </c>
      <c r="BS8" s="58" cm="1">
        <f t="array" ref="BS8">SalarioMensualProyectado('Empleados activos'!$B8,$G8,$D8, 'Empleados activos'!BS$1)</f>
        <v>0</v>
      </c>
      <c r="BT8" s="58" cm="1">
        <f t="array" ref="BT8">SalarioMensualProyectado('Empleados activos'!$B8,$G8,$D8, 'Empleados activos'!BT$1)</f>
        <v>0</v>
      </c>
      <c r="BU8" s="58" cm="1">
        <f t="array" ref="BU8">SalarioMensualProyectado('Empleados activos'!$B8,$G8,$D8, 'Empleados activos'!BU$1)</f>
        <v>0</v>
      </c>
      <c r="BV8" s="58" cm="1">
        <f t="array" ref="BV8">SalarioMensualProyectado('Empleados activos'!$B8,$G8,$D8, 'Empleados activos'!BV$1)</f>
        <v>0</v>
      </c>
      <c r="BW8" s="58" cm="1">
        <f t="array" ref="BW8">SalarioMensualProyectado('Empleados activos'!$B8,$G8,$D8, 'Empleados activos'!BW$1)</f>
        <v>0</v>
      </c>
      <c r="BX8" s="58" cm="1">
        <f t="array" ref="BX8">SalarioMensualProyectado('Empleados activos'!$B8,$G8,$D8, 'Empleados activos'!BX$1)</f>
        <v>0</v>
      </c>
      <c r="BY8" s="58" cm="1">
        <f t="array" ref="BY8">SalarioMensualProyectado('Empleados activos'!$B8,$G8,$D8, 'Empleados activos'!BY$1)</f>
        <v>0</v>
      </c>
      <c r="BZ8" s="58" cm="1">
        <f t="array" ref="BZ8">SalarioMensualProyectado('Empleados activos'!$B8,$G8,$D8, 'Empleados activos'!BZ$1)</f>
        <v>0</v>
      </c>
      <c r="CA8" s="58" cm="1">
        <f t="array" ref="CA8">SalarioMensualProyectado('Empleados activos'!$B8,$G8,$D8, 'Empleados activos'!CA$1)</f>
        <v>0</v>
      </c>
      <c r="CB8" s="58" cm="1">
        <f t="array" ref="CB8">SalarioMensualProyectado('Empleados activos'!$B8,$G8,$D8, 'Empleados activos'!CB$1)</f>
        <v>0</v>
      </c>
      <c r="CC8" s="58" cm="1">
        <f t="array" ref="CC8">SalarioMensualProyectado('Empleados activos'!$B8,$G8,$D8, 'Empleados activos'!CC$1)</f>
        <v>0</v>
      </c>
      <c r="CD8" s="58" cm="1">
        <f t="array" ref="CD8">SalarioMensualProyectado('Empleados activos'!$B8,$G8,$D8, 'Empleados activos'!CD$1)</f>
        <v>0</v>
      </c>
      <c r="CE8" s="58" cm="1">
        <f t="array" ref="CE8">SalarioMensualProyectado('Empleados activos'!$B8,$G8,$D8, 'Empleados activos'!CE$1)</f>
        <v>0</v>
      </c>
      <c r="CF8" s="58" cm="1">
        <f t="array" ref="CF8">SalarioMensualProyectado('Empleados activos'!$B8,$G8,$D8, 'Empleados activos'!CF$1)</f>
        <v>0</v>
      </c>
      <c r="CG8" s="58" cm="1">
        <f t="array" ref="CG8">SalarioMensualProyectado('Empleados activos'!$B8,$G8,$D8, 'Empleados activos'!CG$1)</f>
        <v>0</v>
      </c>
      <c r="CH8" s="58" cm="1">
        <f t="array" ref="CH8">SalarioMensualProyectado('Empleados activos'!$B8,$G8,$D8, 'Empleados activos'!CH$1)</f>
        <v>0</v>
      </c>
      <c r="CI8" s="58" cm="1">
        <f t="array" ref="CI8">SalarioMensualProyectado('Empleados activos'!$B8,$G8,$D8, 'Empleados activos'!CI$1)</f>
        <v>0</v>
      </c>
      <c r="CJ8" s="58" cm="1">
        <f t="array" ref="CJ8">SalarioMensualProyectado('Empleados activos'!$B8,$G8,$D8, 'Empleados activos'!CJ$1)</f>
        <v>0</v>
      </c>
      <c r="CK8" s="58" cm="1">
        <f t="array" ref="CK8">SalarioMensualProyectado('Empleados activos'!$B8,$G8,$D8, 'Empleados activos'!CK$1)</f>
        <v>0</v>
      </c>
      <c r="CL8" s="58" cm="1">
        <f t="array" ref="CL8">SalarioMensualProyectado('Empleados activos'!$B8,$G8,$D8, 'Empleados activos'!CL$1)</f>
        <v>0</v>
      </c>
      <c r="CM8" s="58" cm="1">
        <f t="array" ref="CM8">SalarioMensualProyectado('Empleados activos'!$B8,$G8,$D8, 'Empleados activos'!CM$1)</f>
        <v>0</v>
      </c>
      <c r="CN8" s="58" cm="1">
        <f t="array" ref="CN8">SalarioMensualProyectado('Empleados activos'!$B8,$G8,$D8, 'Empleados activos'!CN$1)</f>
        <v>0</v>
      </c>
      <c r="CO8" s="58" cm="1">
        <f t="array" ref="CO8">SalarioMensualProyectado('Empleados activos'!$B8,$G8,$D8, 'Empleados activos'!CO$1)</f>
        <v>0</v>
      </c>
      <c r="CP8" s="58" cm="1">
        <f t="array" ref="CP8">SalarioMensualProyectado('Empleados activos'!$B8,$G8,$D8, 'Empleados activos'!CP$1)</f>
        <v>0</v>
      </c>
      <c r="CQ8" s="58" cm="1">
        <f t="array" ref="CQ8">SalarioMensualProyectado('Empleados activos'!$B8,$G8,$D8, 'Empleados activos'!CQ$1)</f>
        <v>0</v>
      </c>
      <c r="CR8" s="58" cm="1">
        <f t="array" ref="CR8">SalarioMensualProyectado('Empleados activos'!$B8,$G8,$D8, 'Empleados activos'!CR$1)</f>
        <v>0</v>
      </c>
      <c r="CS8" s="58" cm="1">
        <f t="array" ref="CS8">SalarioMensualProyectado('Empleados activos'!$B8,$G8,$D8, 'Empleados activos'!CS$1)</f>
        <v>0</v>
      </c>
      <c r="CT8" s="58" cm="1">
        <f t="array" ref="CT8">SalarioMensualProyectado('Empleados activos'!$B8,$G8,$D8, 'Empleados activos'!CT$1)</f>
        <v>0</v>
      </c>
      <c r="CU8" s="58" cm="1">
        <f t="array" ref="CU8">SalarioMensualProyectado('Empleados activos'!$B8,$G8,$D8, 'Empleados activos'!CU$1)</f>
        <v>0</v>
      </c>
      <c r="CV8" s="58" cm="1">
        <f t="array" ref="CV8">SalarioMensualProyectado('Empleados activos'!$B8,$G8,$D8, 'Empleados activos'!CV$1)</f>
        <v>0</v>
      </c>
      <c r="CW8" s="58" cm="1">
        <f t="array" ref="CW8">SalarioMensualProyectado('Empleados activos'!$B8,$G8,$D8, 'Empleados activos'!CW$1)</f>
        <v>0</v>
      </c>
      <c r="CX8" s="58" cm="1">
        <f t="array" ref="CX8">SalarioMensualProyectado('Empleados activos'!$B8,$G8,$D8, 'Empleados activos'!CX$1)</f>
        <v>0</v>
      </c>
      <c r="CY8" s="58" cm="1">
        <f t="array" ref="CY8">SalarioMensualProyectado('Empleados activos'!$B8,$G8,$D8, 'Empleados activos'!CY$1)</f>
        <v>0</v>
      </c>
      <c r="CZ8" s="58" cm="1">
        <f t="array" ref="CZ8">SalarioMensualProyectado('Empleados activos'!$B8,$G8,$D8, 'Empleados activos'!CZ$1)</f>
        <v>0</v>
      </c>
      <c r="DA8" s="58" cm="1">
        <f t="array" ref="DA8">SalarioMensualProyectado('Empleados activos'!$B8,$G8,$D8, 'Empleados activos'!DA$1)</f>
        <v>0</v>
      </c>
      <c r="DB8" s="58" cm="1">
        <f t="array" ref="DB8">SalarioMensualProyectado('Empleados activos'!$B8,$G8,$D8, 'Empleados activos'!DB$1)</f>
        <v>0</v>
      </c>
      <c r="DC8" s="58" cm="1">
        <f t="array" ref="DC8">SalarioMensualProyectado('Empleados activos'!$B8,$G8,$D8, 'Empleados activos'!DC$1)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9"/>
      <c r="L9" s="58" cm="1">
        <f t="array" ref="L9">SalarioMensualProyectado('Empleados activos'!$B9,$G9,$D9, 'Empleados activos'!L$1)</f>
        <v>594545</v>
      </c>
      <c r="M9" s="58" cm="1">
        <f t="array" ref="M9">SalarioMensualProyectado('Empleados activos'!$B9,$G9,$D9, 'Empleados activos'!M$1)</f>
        <v>624628.97699999996</v>
      </c>
      <c r="N9" s="58" cm="1">
        <f t="array" ref="N9">SalarioMensualProyectado('Empleados activos'!$B9,$G9,$D9, 'Empleados activos'!N$1)</f>
        <v>656235.20323619992</v>
      </c>
      <c r="O9" s="58" cm="1">
        <f t="array" ref="O9">SalarioMensualProyectado('Empleados activos'!$B9,$G9,$D9, 'Empleados activos'!O$1)</f>
        <v>689440.70451995172</v>
      </c>
      <c r="P9" s="58" cm="1">
        <f t="array" ref="P9">SalarioMensualProyectado('Empleados activos'!$B9,$G9,$D9, 'Empleados activos'!P$1)</f>
        <v>724326.40416866122</v>
      </c>
      <c r="Q9" s="58" cm="1">
        <f t="array" ref="Q9">SalarioMensualProyectado('Empleados activos'!$B9,$G9,$D9, 'Empleados activos'!Q$1)</f>
        <v>760977.32021959545</v>
      </c>
      <c r="R9" s="58" cm="1">
        <f t="array" ref="R9">SalarioMensualProyectado('Empleados activos'!$B9,$G9,$D9, 'Empleados activos'!R$1)</f>
        <v>799482.77262270707</v>
      </c>
      <c r="S9" s="58" cm="1">
        <f t="array" ref="S9">SalarioMensualProyectado('Empleados activos'!$B9,$G9,$D9, 'Empleados activos'!S$1)</f>
        <v>839936.60091741593</v>
      </c>
      <c r="T9" s="58" cm="1">
        <f t="array" ref="T9">SalarioMensualProyectado('Empleados activos'!$B9,$G9,$D9, 'Empleados activos'!T$1)</f>
        <v>882437.39292383718</v>
      </c>
      <c r="U9" s="58" cm="1">
        <f t="array" ref="U9">SalarioMensualProyectado('Empleados activos'!$B9,$G9,$D9, 'Empleados activos'!U$1)</f>
        <v>927088.72500578337</v>
      </c>
      <c r="V9" s="58" cm="1">
        <f t="array" ref="V9">SalarioMensualProyectado('Empleados activos'!$B9,$G9,$D9, 'Empleados activos'!V$1)</f>
        <v>973999.41449107591</v>
      </c>
      <c r="W9" s="58" cm="1">
        <f t="array" ref="W9">SalarioMensualProyectado('Empleados activos'!$B9,$G9,$D9, 'Empleados activos'!W$1)</f>
        <v>1023283.7848643244</v>
      </c>
      <c r="X9" s="58" cm="1">
        <f t="array" ref="X9">SalarioMensualProyectado('Empleados activos'!$B9,$G9,$D9, 'Empleados activos'!X$1)</f>
        <v>1075061.9443784591</v>
      </c>
      <c r="Y9" s="58" cm="1">
        <f t="array" ref="Y9">SalarioMensualProyectado('Empleados activos'!$B9,$G9,$D9, 'Empleados activos'!Y$1)</f>
        <v>1129460.0787640091</v>
      </c>
      <c r="Z9" s="58" cm="1">
        <f t="array" ref="Z9">SalarioMensualProyectado('Empleados activos'!$B9,$G9,$D9, 'Empleados activos'!Z$1)</f>
        <v>1186610.758749468</v>
      </c>
      <c r="AA9" s="58" cm="1">
        <f t="array" ref="AA9">SalarioMensualProyectado('Empleados activos'!$B9,$G9,$D9, 'Empleados activos'!AA$1)</f>
        <v>1246653.2631421911</v>
      </c>
      <c r="AB9" s="58" cm="1">
        <f t="array" ref="AB9">SalarioMensualProyectado('Empleados activos'!$B9,$G9,$D9, 'Empleados activos'!AB$1)</f>
        <v>1309733.918257186</v>
      </c>
      <c r="AC9" s="58" cm="1">
        <f t="array" ref="AC9">SalarioMensualProyectado('Empleados activos'!$B9,$G9,$D9, 'Empleados activos'!AC$1)</f>
        <v>1376006.4545209995</v>
      </c>
      <c r="AD9" s="58" cm="1">
        <f t="array" ref="AD9">SalarioMensualProyectado('Empleados activos'!$B9,$G9,$D9, 'Empleados activos'!AD$1)</f>
        <v>1445632.3811197618</v>
      </c>
      <c r="AE9" s="58" cm="1">
        <f t="array" ref="AE9">SalarioMensualProyectado('Empleados activos'!$B9,$G9,$D9, 'Empleados activos'!AE$1)</f>
        <v>1518781.3796044218</v>
      </c>
      <c r="AF9" s="58" cm="1">
        <f t="array" ref="AF9">SalarioMensualProyectado('Empleados activos'!$B9,$G9,$D9, 'Empleados activos'!AF$1)</f>
        <v>1595631.7174124056</v>
      </c>
      <c r="AG9" s="58" cm="1">
        <f t="array" ref="AG9">SalarioMensualProyectado('Empleados activos'!$B9,$G9,$D9, 'Empleados activos'!AG$1)</f>
        <v>1676370.6823134734</v>
      </c>
      <c r="AH9" s="58" cm="1">
        <f t="array" ref="AH9">SalarioMensualProyectado('Empleados activos'!$B9,$G9,$D9, 'Empleados activos'!AH$1)</f>
        <v>1761195.0388385351</v>
      </c>
      <c r="AI9" s="58" cm="1">
        <f t="array" ref="AI9">SalarioMensualProyectado('Empleados activos'!$B9,$G9,$D9, 'Empleados activos'!AI$1)</f>
        <v>1850311.5078037649</v>
      </c>
      <c r="AJ9" s="58" cm="1">
        <f t="array" ref="AJ9">SalarioMensualProyectado('Empleados activos'!$B9,$G9,$D9, 'Empleados activos'!AJ$1)</f>
        <v>0</v>
      </c>
      <c r="AK9" s="58" cm="1">
        <f t="array" ref="AK9">SalarioMensualProyectado('Empleados activos'!$B9,$G9,$D9, 'Empleados activos'!AK$1)</f>
        <v>0</v>
      </c>
      <c r="AL9" s="58" cm="1">
        <f t="array" ref="AL9">SalarioMensualProyectado('Empleados activos'!$B9,$G9,$D9, 'Empleados activos'!AL$1)</f>
        <v>0</v>
      </c>
      <c r="AM9" s="58" cm="1">
        <f t="array" ref="AM9">SalarioMensualProyectado('Empleados activos'!$B9,$G9,$D9, 'Empleados activos'!AM$1)</f>
        <v>0</v>
      </c>
      <c r="AN9" s="58" cm="1">
        <f t="array" ref="AN9">SalarioMensualProyectado('Empleados activos'!$B9,$G9,$D9, 'Empleados activos'!AN$1)</f>
        <v>0</v>
      </c>
      <c r="AO9" s="58" cm="1">
        <f t="array" ref="AO9">SalarioMensualProyectado('Empleados activos'!$B9,$G9,$D9, 'Empleados activos'!AO$1)</f>
        <v>0</v>
      </c>
      <c r="AP9" s="58" cm="1">
        <f t="array" ref="AP9">SalarioMensualProyectado('Empleados activos'!$B9,$G9,$D9, 'Empleados activos'!AP$1)</f>
        <v>0</v>
      </c>
      <c r="AQ9" s="58" cm="1">
        <f t="array" ref="AQ9">SalarioMensualProyectado('Empleados activos'!$B9,$G9,$D9, 'Empleados activos'!AQ$1)</f>
        <v>0</v>
      </c>
      <c r="AR9" s="58" cm="1">
        <f t="array" ref="AR9">SalarioMensualProyectado('Empleados activos'!$B9,$G9,$D9, 'Empleados activos'!AR$1)</f>
        <v>0</v>
      </c>
      <c r="AS9" s="58" cm="1">
        <f t="array" ref="AS9">SalarioMensualProyectado('Empleados activos'!$B9,$G9,$D9, 'Empleados activos'!AS$1)</f>
        <v>0</v>
      </c>
      <c r="AT9" s="58" cm="1">
        <f t="array" ref="AT9">SalarioMensualProyectado('Empleados activos'!$B9,$G9,$D9, 'Empleados activos'!AT$1)</f>
        <v>0</v>
      </c>
      <c r="AU9" s="58" cm="1">
        <f t="array" ref="AU9">SalarioMensualProyectado('Empleados activos'!$B9,$G9,$D9, 'Empleados activos'!AU$1)</f>
        <v>0</v>
      </c>
      <c r="AV9" s="58" cm="1">
        <f t="array" ref="AV9">SalarioMensualProyectado('Empleados activos'!$B9,$G9,$D9, 'Empleados activos'!AV$1)</f>
        <v>0</v>
      </c>
      <c r="AW9" s="58" cm="1">
        <f t="array" ref="AW9">SalarioMensualProyectado('Empleados activos'!$B9,$G9,$D9, 'Empleados activos'!AW$1)</f>
        <v>0</v>
      </c>
      <c r="AX9" s="58" cm="1">
        <f t="array" ref="AX9">SalarioMensualProyectado('Empleados activos'!$B9,$G9,$D9, 'Empleados activos'!AX$1)</f>
        <v>0</v>
      </c>
      <c r="AY9" s="58" cm="1">
        <f t="array" ref="AY9">SalarioMensualProyectado('Empleados activos'!$B9,$G9,$D9, 'Empleados activos'!AY$1)</f>
        <v>0</v>
      </c>
      <c r="AZ9" s="58" cm="1">
        <f t="array" ref="AZ9">SalarioMensualProyectado('Empleados activos'!$B9,$G9,$D9, 'Empleados activos'!AZ$1)</f>
        <v>0</v>
      </c>
      <c r="BA9" s="58" cm="1">
        <f t="array" ref="BA9">SalarioMensualProyectado('Empleados activos'!$B9,$G9,$D9, 'Empleados activos'!BA$1)</f>
        <v>0</v>
      </c>
      <c r="BB9" s="58" cm="1">
        <f t="array" ref="BB9">SalarioMensualProyectado('Empleados activos'!$B9,$G9,$D9, 'Empleados activos'!BB$1)</f>
        <v>0</v>
      </c>
      <c r="BC9" s="58" cm="1">
        <f t="array" ref="BC9">SalarioMensualProyectado('Empleados activos'!$B9,$G9,$D9, 'Empleados activos'!BC$1)</f>
        <v>0</v>
      </c>
      <c r="BD9" s="58" cm="1">
        <f t="array" ref="BD9">SalarioMensualProyectado('Empleados activos'!$B9,$G9,$D9, 'Empleados activos'!BD$1)</f>
        <v>0</v>
      </c>
      <c r="BE9" s="58" cm="1">
        <f t="array" ref="BE9">SalarioMensualProyectado('Empleados activos'!$B9,$G9,$D9, 'Empleados activos'!BE$1)</f>
        <v>0</v>
      </c>
      <c r="BF9" s="58" cm="1">
        <f t="array" ref="BF9">SalarioMensualProyectado('Empleados activos'!$B9,$G9,$D9, 'Empleados activos'!BF$1)</f>
        <v>0</v>
      </c>
      <c r="BG9" s="58" cm="1">
        <f t="array" ref="BG9">SalarioMensualProyectado('Empleados activos'!$B9,$G9,$D9, 'Empleados activos'!BG$1)</f>
        <v>0</v>
      </c>
      <c r="BH9" s="58" cm="1">
        <f t="array" ref="BH9">SalarioMensualProyectado('Empleados activos'!$B9,$G9,$D9, 'Empleados activos'!BH$1)</f>
        <v>0</v>
      </c>
      <c r="BI9" s="58" cm="1">
        <f t="array" ref="BI9">SalarioMensualProyectado('Empleados activos'!$B9,$G9,$D9, 'Empleados activos'!BI$1)</f>
        <v>0</v>
      </c>
      <c r="BJ9" s="58" cm="1">
        <f t="array" ref="BJ9">SalarioMensualProyectado('Empleados activos'!$B9,$G9,$D9, 'Empleados activos'!BJ$1)</f>
        <v>0</v>
      </c>
      <c r="BK9" s="58" cm="1">
        <f t="array" ref="BK9">SalarioMensualProyectado('Empleados activos'!$B9,$G9,$D9, 'Empleados activos'!BK$1)</f>
        <v>0</v>
      </c>
      <c r="BL9" s="58" cm="1">
        <f t="array" ref="BL9">SalarioMensualProyectado('Empleados activos'!$B9,$G9,$D9, 'Empleados activos'!BL$1)</f>
        <v>0</v>
      </c>
      <c r="BM9" s="58" cm="1">
        <f t="array" ref="BM9">SalarioMensualProyectado('Empleados activos'!$B9,$G9,$D9, 'Empleados activos'!BM$1)</f>
        <v>0</v>
      </c>
      <c r="BN9" s="58" cm="1">
        <f t="array" ref="BN9">SalarioMensualProyectado('Empleados activos'!$B9,$G9,$D9, 'Empleados activos'!BN$1)</f>
        <v>0</v>
      </c>
      <c r="BO9" s="58" cm="1">
        <f t="array" ref="BO9">SalarioMensualProyectado('Empleados activos'!$B9,$G9,$D9, 'Empleados activos'!BO$1)</f>
        <v>0</v>
      </c>
      <c r="BP9" s="58" cm="1">
        <f t="array" ref="BP9">SalarioMensualProyectado('Empleados activos'!$B9,$G9,$D9, 'Empleados activos'!BP$1)</f>
        <v>0</v>
      </c>
      <c r="BQ9" s="58" cm="1">
        <f t="array" ref="BQ9">SalarioMensualProyectado('Empleados activos'!$B9,$G9,$D9, 'Empleados activos'!BQ$1)</f>
        <v>0</v>
      </c>
      <c r="BR9" s="58" cm="1">
        <f t="array" ref="BR9">SalarioMensualProyectado('Empleados activos'!$B9,$G9,$D9, 'Empleados activos'!BR$1)</f>
        <v>0</v>
      </c>
      <c r="BS9" s="58" cm="1">
        <f t="array" ref="BS9">SalarioMensualProyectado('Empleados activos'!$B9,$G9,$D9, 'Empleados activos'!BS$1)</f>
        <v>0</v>
      </c>
      <c r="BT9" s="58" cm="1">
        <f t="array" ref="BT9">SalarioMensualProyectado('Empleados activos'!$B9,$G9,$D9, 'Empleados activos'!BT$1)</f>
        <v>0</v>
      </c>
      <c r="BU9" s="58" cm="1">
        <f t="array" ref="BU9">SalarioMensualProyectado('Empleados activos'!$B9,$G9,$D9, 'Empleados activos'!BU$1)</f>
        <v>0</v>
      </c>
      <c r="BV9" s="58" cm="1">
        <f t="array" ref="BV9">SalarioMensualProyectado('Empleados activos'!$B9,$G9,$D9, 'Empleados activos'!BV$1)</f>
        <v>0</v>
      </c>
      <c r="BW9" s="58" cm="1">
        <f t="array" ref="BW9">SalarioMensualProyectado('Empleados activos'!$B9,$G9,$D9, 'Empleados activos'!BW$1)</f>
        <v>0</v>
      </c>
      <c r="BX9" s="58" cm="1">
        <f t="array" ref="BX9">SalarioMensualProyectado('Empleados activos'!$B9,$G9,$D9, 'Empleados activos'!BX$1)</f>
        <v>0</v>
      </c>
      <c r="BY9" s="58" cm="1">
        <f t="array" ref="BY9">SalarioMensualProyectado('Empleados activos'!$B9,$G9,$D9, 'Empleados activos'!BY$1)</f>
        <v>0</v>
      </c>
      <c r="BZ9" s="58" cm="1">
        <f t="array" ref="BZ9">SalarioMensualProyectado('Empleados activos'!$B9,$G9,$D9, 'Empleados activos'!BZ$1)</f>
        <v>0</v>
      </c>
      <c r="CA9" s="58" cm="1">
        <f t="array" ref="CA9">SalarioMensualProyectado('Empleados activos'!$B9,$G9,$D9, 'Empleados activos'!CA$1)</f>
        <v>0</v>
      </c>
      <c r="CB9" s="58" cm="1">
        <f t="array" ref="CB9">SalarioMensualProyectado('Empleados activos'!$B9,$G9,$D9, 'Empleados activos'!CB$1)</f>
        <v>0</v>
      </c>
      <c r="CC9" s="58" cm="1">
        <f t="array" ref="CC9">SalarioMensualProyectado('Empleados activos'!$B9,$G9,$D9, 'Empleados activos'!CC$1)</f>
        <v>0</v>
      </c>
      <c r="CD9" s="58" cm="1">
        <f t="array" ref="CD9">SalarioMensualProyectado('Empleados activos'!$B9,$G9,$D9, 'Empleados activos'!CD$1)</f>
        <v>0</v>
      </c>
      <c r="CE9" s="58" cm="1">
        <f t="array" ref="CE9">SalarioMensualProyectado('Empleados activos'!$B9,$G9,$D9, 'Empleados activos'!CE$1)</f>
        <v>0</v>
      </c>
      <c r="CF9" s="58" cm="1">
        <f t="array" ref="CF9">SalarioMensualProyectado('Empleados activos'!$B9,$G9,$D9, 'Empleados activos'!CF$1)</f>
        <v>0</v>
      </c>
      <c r="CG9" s="58" cm="1">
        <f t="array" ref="CG9">SalarioMensualProyectado('Empleados activos'!$B9,$G9,$D9, 'Empleados activos'!CG$1)</f>
        <v>0</v>
      </c>
      <c r="CH9" s="58" cm="1">
        <f t="array" ref="CH9">SalarioMensualProyectado('Empleados activos'!$B9,$G9,$D9, 'Empleados activos'!CH$1)</f>
        <v>0</v>
      </c>
      <c r="CI9" s="58" cm="1">
        <f t="array" ref="CI9">SalarioMensualProyectado('Empleados activos'!$B9,$G9,$D9, 'Empleados activos'!CI$1)</f>
        <v>0</v>
      </c>
      <c r="CJ9" s="58" cm="1">
        <f t="array" ref="CJ9">SalarioMensualProyectado('Empleados activos'!$B9,$G9,$D9, 'Empleados activos'!CJ$1)</f>
        <v>0</v>
      </c>
      <c r="CK9" s="58" cm="1">
        <f t="array" ref="CK9">SalarioMensualProyectado('Empleados activos'!$B9,$G9,$D9, 'Empleados activos'!CK$1)</f>
        <v>0</v>
      </c>
      <c r="CL9" s="58" cm="1">
        <f t="array" ref="CL9">SalarioMensualProyectado('Empleados activos'!$B9,$G9,$D9, 'Empleados activos'!CL$1)</f>
        <v>0</v>
      </c>
      <c r="CM9" s="58" cm="1">
        <f t="array" ref="CM9">SalarioMensualProyectado('Empleados activos'!$B9,$G9,$D9, 'Empleados activos'!CM$1)</f>
        <v>0</v>
      </c>
      <c r="CN9" s="58" cm="1">
        <f t="array" ref="CN9">SalarioMensualProyectado('Empleados activos'!$B9,$G9,$D9, 'Empleados activos'!CN$1)</f>
        <v>0</v>
      </c>
      <c r="CO9" s="58" cm="1">
        <f t="array" ref="CO9">SalarioMensualProyectado('Empleados activos'!$B9,$G9,$D9, 'Empleados activos'!CO$1)</f>
        <v>0</v>
      </c>
      <c r="CP9" s="58" cm="1">
        <f t="array" ref="CP9">SalarioMensualProyectado('Empleados activos'!$B9,$G9,$D9, 'Empleados activos'!CP$1)</f>
        <v>0</v>
      </c>
      <c r="CQ9" s="58" cm="1">
        <f t="array" ref="CQ9">SalarioMensualProyectado('Empleados activos'!$B9,$G9,$D9, 'Empleados activos'!CQ$1)</f>
        <v>0</v>
      </c>
      <c r="CR9" s="58" cm="1">
        <f t="array" ref="CR9">SalarioMensualProyectado('Empleados activos'!$B9,$G9,$D9, 'Empleados activos'!CR$1)</f>
        <v>0</v>
      </c>
      <c r="CS9" s="58" cm="1">
        <f t="array" ref="CS9">SalarioMensualProyectado('Empleados activos'!$B9,$G9,$D9, 'Empleados activos'!CS$1)</f>
        <v>0</v>
      </c>
      <c r="CT9" s="58" cm="1">
        <f t="array" ref="CT9">SalarioMensualProyectado('Empleados activos'!$B9,$G9,$D9, 'Empleados activos'!CT$1)</f>
        <v>0</v>
      </c>
      <c r="CU9" s="58" cm="1">
        <f t="array" ref="CU9">SalarioMensualProyectado('Empleados activos'!$B9,$G9,$D9, 'Empleados activos'!CU$1)</f>
        <v>0</v>
      </c>
      <c r="CV9" s="58" cm="1">
        <f t="array" ref="CV9">SalarioMensualProyectado('Empleados activos'!$B9,$G9,$D9, 'Empleados activos'!CV$1)</f>
        <v>0</v>
      </c>
      <c r="CW9" s="58" cm="1">
        <f t="array" ref="CW9">SalarioMensualProyectado('Empleados activos'!$B9,$G9,$D9, 'Empleados activos'!CW$1)</f>
        <v>0</v>
      </c>
      <c r="CX9" s="58" cm="1">
        <f t="array" ref="CX9">SalarioMensualProyectado('Empleados activos'!$B9,$G9,$D9, 'Empleados activos'!CX$1)</f>
        <v>0</v>
      </c>
      <c r="CY9" s="58" cm="1">
        <f t="array" ref="CY9">SalarioMensualProyectado('Empleados activos'!$B9,$G9,$D9, 'Empleados activos'!CY$1)</f>
        <v>0</v>
      </c>
      <c r="CZ9" s="58" cm="1">
        <f t="array" ref="CZ9">SalarioMensualProyectado('Empleados activos'!$B9,$G9,$D9, 'Empleados activos'!CZ$1)</f>
        <v>0</v>
      </c>
      <c r="DA9" s="58" cm="1">
        <f t="array" ref="DA9">SalarioMensualProyectado('Empleados activos'!$B9,$G9,$D9, 'Empleados activos'!DA$1)</f>
        <v>0</v>
      </c>
      <c r="DB9" s="58" cm="1">
        <f t="array" ref="DB9">SalarioMensualProyectado('Empleados activos'!$B9,$G9,$D9, 'Empleados activos'!DB$1)</f>
        <v>0</v>
      </c>
      <c r="DC9" s="58" cm="1">
        <f t="array" ref="DC9">SalarioMensualProyectado('Empleados activos'!$B9,$G9,$D9, 'Empleados activos'!DC$1)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9"/>
      <c r="L10" s="58" cm="1">
        <f t="array" ref="L10">SalarioMensualProyectado('Empleados activos'!$B10,$G10,$D10, 'Empleados activos'!L$1)</f>
        <v>791356</v>
      </c>
      <c r="M10" s="58" cm="1">
        <f t="array" ref="M10">SalarioMensualProyectado('Empleados activos'!$B10,$G10,$D10, 'Empleados activos'!M$1)</f>
        <v>831398.61360000004</v>
      </c>
      <c r="N10" s="58" cm="1">
        <f t="array" ref="N10">SalarioMensualProyectado('Empleados activos'!$B10,$G10,$D10, 'Empleados activos'!N$1)</f>
        <v>873467.3834481599</v>
      </c>
      <c r="O10" s="58" cm="1">
        <f t="array" ref="O10">SalarioMensualProyectado('Empleados activos'!$B10,$G10,$D10, 'Empleados activos'!O$1)</f>
        <v>917664.83305063692</v>
      </c>
      <c r="P10" s="58" cm="1">
        <f t="array" ref="P10">SalarioMensualProyectado('Empleados activos'!$B10,$G10,$D10, 'Empleados activos'!P$1)</f>
        <v>964098.67360299907</v>
      </c>
      <c r="Q10" s="58" cm="1">
        <f t="array" ref="Q10">SalarioMensualProyectado('Empleados activos'!$B10,$G10,$D10, 'Empleados activos'!Q$1)</f>
        <v>1012882.0664873107</v>
      </c>
      <c r="R10" s="58" cm="1">
        <f t="array" ref="R10">SalarioMensualProyectado('Empleados activos'!$B10,$G10,$D10, 'Empleados activos'!R$1)</f>
        <v>1064133.8990515687</v>
      </c>
      <c r="S10" s="58" cm="1">
        <f t="array" ref="S10">SalarioMensualProyectado('Empleados activos'!$B10,$G10,$D10, 'Empleados activos'!S$1)</f>
        <v>1117979.074343578</v>
      </c>
      <c r="T10" s="58" cm="1">
        <f t="array" ref="T10">SalarioMensualProyectado('Empleados activos'!$B10,$G10,$D10, 'Empleados activos'!T$1)</f>
        <v>1174548.815505363</v>
      </c>
      <c r="U10" s="58" cm="1">
        <f t="array" ref="U10">SalarioMensualProyectado('Empleados activos'!$B10,$G10,$D10, 'Empleados activos'!U$1)</f>
        <v>1233980.9855699344</v>
      </c>
      <c r="V10" s="58" cm="1">
        <f t="array" ref="V10">SalarioMensualProyectado('Empleados activos'!$B10,$G10,$D10, 'Empleados activos'!V$1)</f>
        <v>1296420.423439773</v>
      </c>
      <c r="W10" s="58" cm="1">
        <f t="array" ref="W10">SalarioMensualProyectado('Empleados activos'!$B10,$G10,$D10, 'Empleados activos'!W$1)</f>
        <v>1362019.2968658255</v>
      </c>
      <c r="X10" s="58" cm="1">
        <f t="array" ref="X10">SalarioMensualProyectado('Empleados activos'!$B10,$G10,$D10, 'Empleados activos'!X$1)</f>
        <v>1430937.4732872362</v>
      </c>
      <c r="Y10" s="58" cm="1">
        <f t="array" ref="Y10">SalarioMensualProyectado('Empleados activos'!$B10,$G10,$D10, 'Empleados activos'!Y$1)</f>
        <v>1503342.9094355705</v>
      </c>
      <c r="Z10" s="58" cm="1">
        <f t="array" ref="Z10">SalarioMensualProyectado('Empleados activos'!$B10,$G10,$D10, 'Empleados activos'!Z$1)</f>
        <v>1579412.0606530102</v>
      </c>
      <c r="AA10" s="58" cm="1">
        <f t="array" ref="AA10">SalarioMensualProyectado('Empleados activos'!$B10,$G10,$D10, 'Empleados activos'!AA$1)</f>
        <v>1659330.3109220527</v>
      </c>
      <c r="AB10" s="58" cm="1">
        <f t="array" ref="AB10">SalarioMensualProyectado('Empleados activos'!$B10,$G10,$D10, 'Empleados activos'!AB$1)</f>
        <v>1743292.4246547082</v>
      </c>
      <c r="AC10" s="58" cm="1">
        <f t="array" ref="AC10">SalarioMensualProyectado('Empleados activos'!$B10,$G10,$D10, 'Empleados activos'!AC$1)</f>
        <v>1831503.0213422365</v>
      </c>
      <c r="AD10" s="58" cm="1">
        <f t="array" ref="AD10">SalarioMensualProyectado('Empleados activos'!$B10,$G10,$D10, 'Empleados activos'!AD$1)</f>
        <v>1924177.0742221535</v>
      </c>
      <c r="AE10" s="58" cm="1">
        <f t="array" ref="AE10">SalarioMensualProyectado('Empleados activos'!$B10,$G10,$D10, 'Empleados activos'!AE$1)</f>
        <v>0</v>
      </c>
      <c r="AF10" s="58" cm="1">
        <f t="array" ref="AF10">SalarioMensualProyectado('Empleados activos'!$B10,$G10,$D10, 'Empleados activos'!AF$1)</f>
        <v>0</v>
      </c>
      <c r="AG10" s="58" cm="1">
        <f t="array" ref="AG10">SalarioMensualProyectado('Empleados activos'!$B10,$G10,$D10, 'Empleados activos'!AG$1)</f>
        <v>0</v>
      </c>
      <c r="AH10" s="58" cm="1">
        <f t="array" ref="AH10">SalarioMensualProyectado('Empleados activos'!$B10,$G10,$D10, 'Empleados activos'!AH$1)</f>
        <v>0</v>
      </c>
      <c r="AI10" s="58" cm="1">
        <f t="array" ref="AI10">SalarioMensualProyectado('Empleados activos'!$B10,$G10,$D10, 'Empleados activos'!AI$1)</f>
        <v>0</v>
      </c>
      <c r="AJ10" s="58" cm="1">
        <f t="array" ref="AJ10">SalarioMensualProyectado('Empleados activos'!$B10,$G10,$D10, 'Empleados activos'!AJ$1)</f>
        <v>0</v>
      </c>
      <c r="AK10" s="58" cm="1">
        <f t="array" ref="AK10">SalarioMensualProyectado('Empleados activos'!$B10,$G10,$D10, 'Empleados activos'!AK$1)</f>
        <v>0</v>
      </c>
      <c r="AL10" s="58" cm="1">
        <f t="array" ref="AL10">SalarioMensualProyectado('Empleados activos'!$B10,$G10,$D10, 'Empleados activos'!AL$1)</f>
        <v>0</v>
      </c>
      <c r="AM10" s="58" cm="1">
        <f t="array" ref="AM10">SalarioMensualProyectado('Empleados activos'!$B10,$G10,$D10, 'Empleados activos'!AM$1)</f>
        <v>0</v>
      </c>
      <c r="AN10" s="58" cm="1">
        <f t="array" ref="AN10">SalarioMensualProyectado('Empleados activos'!$B10,$G10,$D10, 'Empleados activos'!AN$1)</f>
        <v>0</v>
      </c>
      <c r="AO10" s="58" cm="1">
        <f t="array" ref="AO10">SalarioMensualProyectado('Empleados activos'!$B10,$G10,$D10, 'Empleados activos'!AO$1)</f>
        <v>0</v>
      </c>
      <c r="AP10" s="58" cm="1">
        <f t="array" ref="AP10">SalarioMensualProyectado('Empleados activos'!$B10,$G10,$D10, 'Empleados activos'!AP$1)</f>
        <v>0</v>
      </c>
      <c r="AQ10" s="58" cm="1">
        <f t="array" ref="AQ10">SalarioMensualProyectado('Empleados activos'!$B10,$G10,$D10, 'Empleados activos'!AQ$1)</f>
        <v>0</v>
      </c>
      <c r="AR10" s="58" cm="1">
        <f t="array" ref="AR10">SalarioMensualProyectado('Empleados activos'!$B10,$G10,$D10, 'Empleados activos'!AR$1)</f>
        <v>0</v>
      </c>
      <c r="AS10" s="58" cm="1">
        <f t="array" ref="AS10">SalarioMensualProyectado('Empleados activos'!$B10,$G10,$D10, 'Empleados activos'!AS$1)</f>
        <v>0</v>
      </c>
      <c r="AT10" s="58" cm="1">
        <f t="array" ref="AT10">SalarioMensualProyectado('Empleados activos'!$B10,$G10,$D10, 'Empleados activos'!AT$1)</f>
        <v>0</v>
      </c>
      <c r="AU10" s="58" cm="1">
        <f t="array" ref="AU10">SalarioMensualProyectado('Empleados activos'!$B10,$G10,$D10, 'Empleados activos'!AU$1)</f>
        <v>0</v>
      </c>
      <c r="AV10" s="58" cm="1">
        <f t="array" ref="AV10">SalarioMensualProyectado('Empleados activos'!$B10,$G10,$D10, 'Empleados activos'!AV$1)</f>
        <v>0</v>
      </c>
      <c r="AW10" s="58" cm="1">
        <f t="array" ref="AW10">SalarioMensualProyectado('Empleados activos'!$B10,$G10,$D10, 'Empleados activos'!AW$1)</f>
        <v>0</v>
      </c>
      <c r="AX10" s="58" cm="1">
        <f t="array" ref="AX10">SalarioMensualProyectado('Empleados activos'!$B10,$G10,$D10, 'Empleados activos'!AX$1)</f>
        <v>0</v>
      </c>
      <c r="AY10" s="58" cm="1">
        <f t="array" ref="AY10">SalarioMensualProyectado('Empleados activos'!$B10,$G10,$D10, 'Empleados activos'!AY$1)</f>
        <v>0</v>
      </c>
      <c r="AZ10" s="58" cm="1">
        <f t="array" ref="AZ10">SalarioMensualProyectado('Empleados activos'!$B10,$G10,$D10, 'Empleados activos'!AZ$1)</f>
        <v>0</v>
      </c>
      <c r="BA10" s="58" cm="1">
        <f t="array" ref="BA10">SalarioMensualProyectado('Empleados activos'!$B10,$G10,$D10, 'Empleados activos'!BA$1)</f>
        <v>0</v>
      </c>
      <c r="BB10" s="58" cm="1">
        <f t="array" ref="BB10">SalarioMensualProyectado('Empleados activos'!$B10,$G10,$D10, 'Empleados activos'!BB$1)</f>
        <v>0</v>
      </c>
      <c r="BC10" s="58" cm="1">
        <f t="array" ref="BC10">SalarioMensualProyectado('Empleados activos'!$B10,$G10,$D10, 'Empleados activos'!BC$1)</f>
        <v>0</v>
      </c>
      <c r="BD10" s="58" cm="1">
        <f t="array" ref="BD10">SalarioMensualProyectado('Empleados activos'!$B10,$G10,$D10, 'Empleados activos'!BD$1)</f>
        <v>0</v>
      </c>
      <c r="BE10" s="58" cm="1">
        <f t="array" ref="BE10">SalarioMensualProyectado('Empleados activos'!$B10,$G10,$D10, 'Empleados activos'!BE$1)</f>
        <v>0</v>
      </c>
      <c r="BF10" s="58" cm="1">
        <f t="array" ref="BF10">SalarioMensualProyectado('Empleados activos'!$B10,$G10,$D10, 'Empleados activos'!BF$1)</f>
        <v>0</v>
      </c>
      <c r="BG10" s="58" cm="1">
        <f t="array" ref="BG10">SalarioMensualProyectado('Empleados activos'!$B10,$G10,$D10, 'Empleados activos'!BG$1)</f>
        <v>0</v>
      </c>
      <c r="BH10" s="58" cm="1">
        <f t="array" ref="BH10">SalarioMensualProyectado('Empleados activos'!$B10,$G10,$D10, 'Empleados activos'!BH$1)</f>
        <v>0</v>
      </c>
      <c r="BI10" s="58" cm="1">
        <f t="array" ref="BI10">SalarioMensualProyectado('Empleados activos'!$B10,$G10,$D10, 'Empleados activos'!BI$1)</f>
        <v>0</v>
      </c>
      <c r="BJ10" s="58" cm="1">
        <f t="array" ref="BJ10">SalarioMensualProyectado('Empleados activos'!$B10,$G10,$D10, 'Empleados activos'!BJ$1)</f>
        <v>0</v>
      </c>
      <c r="BK10" s="58" cm="1">
        <f t="array" ref="BK10">SalarioMensualProyectado('Empleados activos'!$B10,$G10,$D10, 'Empleados activos'!BK$1)</f>
        <v>0</v>
      </c>
      <c r="BL10" s="58" cm="1">
        <f t="array" ref="BL10">SalarioMensualProyectado('Empleados activos'!$B10,$G10,$D10, 'Empleados activos'!BL$1)</f>
        <v>0</v>
      </c>
      <c r="BM10" s="58" cm="1">
        <f t="array" ref="BM10">SalarioMensualProyectado('Empleados activos'!$B10,$G10,$D10, 'Empleados activos'!BM$1)</f>
        <v>0</v>
      </c>
      <c r="BN10" s="58" cm="1">
        <f t="array" ref="BN10">SalarioMensualProyectado('Empleados activos'!$B10,$G10,$D10, 'Empleados activos'!BN$1)</f>
        <v>0</v>
      </c>
      <c r="BO10" s="58" cm="1">
        <f t="array" ref="BO10">SalarioMensualProyectado('Empleados activos'!$B10,$G10,$D10, 'Empleados activos'!BO$1)</f>
        <v>0</v>
      </c>
      <c r="BP10" s="58" cm="1">
        <f t="array" ref="BP10">SalarioMensualProyectado('Empleados activos'!$B10,$G10,$D10, 'Empleados activos'!BP$1)</f>
        <v>0</v>
      </c>
      <c r="BQ10" s="58" cm="1">
        <f t="array" ref="BQ10">SalarioMensualProyectado('Empleados activos'!$B10,$G10,$D10, 'Empleados activos'!BQ$1)</f>
        <v>0</v>
      </c>
      <c r="BR10" s="58" cm="1">
        <f t="array" ref="BR10">SalarioMensualProyectado('Empleados activos'!$B10,$G10,$D10, 'Empleados activos'!BR$1)</f>
        <v>0</v>
      </c>
      <c r="BS10" s="58" cm="1">
        <f t="array" ref="BS10">SalarioMensualProyectado('Empleados activos'!$B10,$G10,$D10, 'Empleados activos'!BS$1)</f>
        <v>0</v>
      </c>
      <c r="BT10" s="58" cm="1">
        <f t="array" ref="BT10">SalarioMensualProyectado('Empleados activos'!$B10,$G10,$D10, 'Empleados activos'!BT$1)</f>
        <v>0</v>
      </c>
      <c r="BU10" s="58" cm="1">
        <f t="array" ref="BU10">SalarioMensualProyectado('Empleados activos'!$B10,$G10,$D10, 'Empleados activos'!BU$1)</f>
        <v>0</v>
      </c>
      <c r="BV10" s="58" cm="1">
        <f t="array" ref="BV10">SalarioMensualProyectado('Empleados activos'!$B10,$G10,$D10, 'Empleados activos'!BV$1)</f>
        <v>0</v>
      </c>
      <c r="BW10" s="58" cm="1">
        <f t="array" ref="BW10">SalarioMensualProyectado('Empleados activos'!$B10,$G10,$D10, 'Empleados activos'!BW$1)</f>
        <v>0</v>
      </c>
      <c r="BX10" s="58" cm="1">
        <f t="array" ref="BX10">SalarioMensualProyectado('Empleados activos'!$B10,$G10,$D10, 'Empleados activos'!BX$1)</f>
        <v>0</v>
      </c>
      <c r="BY10" s="58" cm="1">
        <f t="array" ref="BY10">SalarioMensualProyectado('Empleados activos'!$B10,$G10,$D10, 'Empleados activos'!BY$1)</f>
        <v>0</v>
      </c>
      <c r="BZ10" s="58" cm="1">
        <f t="array" ref="BZ10">SalarioMensualProyectado('Empleados activos'!$B10,$G10,$D10, 'Empleados activos'!BZ$1)</f>
        <v>0</v>
      </c>
      <c r="CA10" s="58" cm="1">
        <f t="array" ref="CA10">SalarioMensualProyectado('Empleados activos'!$B10,$G10,$D10, 'Empleados activos'!CA$1)</f>
        <v>0</v>
      </c>
      <c r="CB10" s="58" cm="1">
        <f t="array" ref="CB10">SalarioMensualProyectado('Empleados activos'!$B10,$G10,$D10, 'Empleados activos'!CB$1)</f>
        <v>0</v>
      </c>
      <c r="CC10" s="58" cm="1">
        <f t="array" ref="CC10">SalarioMensualProyectado('Empleados activos'!$B10,$G10,$D10, 'Empleados activos'!CC$1)</f>
        <v>0</v>
      </c>
      <c r="CD10" s="58" cm="1">
        <f t="array" ref="CD10">SalarioMensualProyectado('Empleados activos'!$B10,$G10,$D10, 'Empleados activos'!CD$1)</f>
        <v>0</v>
      </c>
      <c r="CE10" s="58" cm="1">
        <f t="array" ref="CE10">SalarioMensualProyectado('Empleados activos'!$B10,$G10,$D10, 'Empleados activos'!CE$1)</f>
        <v>0</v>
      </c>
      <c r="CF10" s="58" cm="1">
        <f t="array" ref="CF10">SalarioMensualProyectado('Empleados activos'!$B10,$G10,$D10, 'Empleados activos'!CF$1)</f>
        <v>0</v>
      </c>
      <c r="CG10" s="58" cm="1">
        <f t="array" ref="CG10">SalarioMensualProyectado('Empleados activos'!$B10,$G10,$D10, 'Empleados activos'!CG$1)</f>
        <v>0</v>
      </c>
      <c r="CH10" s="58" cm="1">
        <f t="array" ref="CH10">SalarioMensualProyectado('Empleados activos'!$B10,$G10,$D10, 'Empleados activos'!CH$1)</f>
        <v>0</v>
      </c>
      <c r="CI10" s="58" cm="1">
        <f t="array" ref="CI10">SalarioMensualProyectado('Empleados activos'!$B10,$G10,$D10, 'Empleados activos'!CI$1)</f>
        <v>0</v>
      </c>
      <c r="CJ10" s="58" cm="1">
        <f t="array" ref="CJ10">SalarioMensualProyectado('Empleados activos'!$B10,$G10,$D10, 'Empleados activos'!CJ$1)</f>
        <v>0</v>
      </c>
      <c r="CK10" s="58" cm="1">
        <f t="array" ref="CK10">SalarioMensualProyectado('Empleados activos'!$B10,$G10,$D10, 'Empleados activos'!CK$1)</f>
        <v>0</v>
      </c>
      <c r="CL10" s="58" cm="1">
        <f t="array" ref="CL10">SalarioMensualProyectado('Empleados activos'!$B10,$G10,$D10, 'Empleados activos'!CL$1)</f>
        <v>0</v>
      </c>
      <c r="CM10" s="58" cm="1">
        <f t="array" ref="CM10">SalarioMensualProyectado('Empleados activos'!$B10,$G10,$D10, 'Empleados activos'!CM$1)</f>
        <v>0</v>
      </c>
      <c r="CN10" s="58" cm="1">
        <f t="array" ref="CN10">SalarioMensualProyectado('Empleados activos'!$B10,$G10,$D10, 'Empleados activos'!CN$1)</f>
        <v>0</v>
      </c>
      <c r="CO10" s="58" cm="1">
        <f t="array" ref="CO10">SalarioMensualProyectado('Empleados activos'!$B10,$G10,$D10, 'Empleados activos'!CO$1)</f>
        <v>0</v>
      </c>
      <c r="CP10" s="58" cm="1">
        <f t="array" ref="CP10">SalarioMensualProyectado('Empleados activos'!$B10,$G10,$D10, 'Empleados activos'!CP$1)</f>
        <v>0</v>
      </c>
      <c r="CQ10" s="58" cm="1">
        <f t="array" ref="CQ10">SalarioMensualProyectado('Empleados activos'!$B10,$G10,$D10, 'Empleados activos'!CQ$1)</f>
        <v>0</v>
      </c>
      <c r="CR10" s="58" cm="1">
        <f t="array" ref="CR10">SalarioMensualProyectado('Empleados activos'!$B10,$G10,$D10, 'Empleados activos'!CR$1)</f>
        <v>0</v>
      </c>
      <c r="CS10" s="58" cm="1">
        <f t="array" ref="CS10">SalarioMensualProyectado('Empleados activos'!$B10,$G10,$D10, 'Empleados activos'!CS$1)</f>
        <v>0</v>
      </c>
      <c r="CT10" s="58" cm="1">
        <f t="array" ref="CT10">SalarioMensualProyectado('Empleados activos'!$B10,$G10,$D10, 'Empleados activos'!CT$1)</f>
        <v>0</v>
      </c>
      <c r="CU10" s="58" cm="1">
        <f t="array" ref="CU10">SalarioMensualProyectado('Empleados activos'!$B10,$G10,$D10, 'Empleados activos'!CU$1)</f>
        <v>0</v>
      </c>
      <c r="CV10" s="58" cm="1">
        <f t="array" ref="CV10">SalarioMensualProyectado('Empleados activos'!$B10,$G10,$D10, 'Empleados activos'!CV$1)</f>
        <v>0</v>
      </c>
      <c r="CW10" s="58" cm="1">
        <f t="array" ref="CW10">SalarioMensualProyectado('Empleados activos'!$B10,$G10,$D10, 'Empleados activos'!CW$1)</f>
        <v>0</v>
      </c>
      <c r="CX10" s="58" cm="1">
        <f t="array" ref="CX10">SalarioMensualProyectado('Empleados activos'!$B10,$G10,$D10, 'Empleados activos'!CX$1)</f>
        <v>0</v>
      </c>
      <c r="CY10" s="58" cm="1">
        <f t="array" ref="CY10">SalarioMensualProyectado('Empleados activos'!$B10,$G10,$D10, 'Empleados activos'!CY$1)</f>
        <v>0</v>
      </c>
      <c r="CZ10" s="58" cm="1">
        <f t="array" ref="CZ10">SalarioMensualProyectado('Empleados activos'!$B10,$G10,$D10, 'Empleados activos'!CZ$1)</f>
        <v>0</v>
      </c>
      <c r="DA10" s="58" cm="1">
        <f t="array" ref="DA10">SalarioMensualProyectado('Empleados activos'!$B10,$G10,$D10, 'Empleados activos'!DA$1)</f>
        <v>0</v>
      </c>
      <c r="DB10" s="58" cm="1">
        <f t="array" ref="DB10">SalarioMensualProyectado('Empleados activos'!$B10,$G10,$D10, 'Empleados activos'!DB$1)</f>
        <v>0</v>
      </c>
      <c r="DC10" s="58" cm="1">
        <f t="array" ref="DC10">SalarioMensualProyectado('Empleados activos'!$B10,$G10,$D10, 'Empleados activos'!DC$1)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9"/>
      <c r="L11" s="58" cm="1">
        <f t="array" ref="L11">SalarioMensualProyectado('Empleados activos'!$B11,$G11,$D11, 'Empleados activos'!L$1)</f>
        <v>732344.5</v>
      </c>
      <c r="M11" s="58" cm="1">
        <f t="array" ref="M11">SalarioMensualProyectado('Empleados activos'!$B11,$G11,$D11, 'Empleados activos'!M$1)</f>
        <v>769401.13170000003</v>
      </c>
      <c r="N11" s="58" cm="1">
        <f t="array" ref="N11">SalarioMensualProyectado('Empleados activos'!$B11,$G11,$D11, 'Empleados activos'!N$1)</f>
        <v>808332.82896401989</v>
      </c>
      <c r="O11" s="58" cm="1">
        <f t="array" ref="O11">SalarioMensualProyectado('Empleados activos'!$B11,$G11,$D11, 'Empleados activos'!O$1)</f>
        <v>849234.47010959941</v>
      </c>
      <c r="P11" s="58" cm="1">
        <f t="array" ref="P11">SalarioMensualProyectado('Empleados activos'!$B11,$G11,$D11, 'Empleados activos'!P$1)</f>
        <v>892205.73429714504</v>
      </c>
      <c r="Q11" s="58" cm="1">
        <f t="array" ref="Q11">SalarioMensualProyectado('Empleados activos'!$B11,$G11,$D11, 'Empleados activos'!Q$1)</f>
        <v>937351.34445258055</v>
      </c>
      <c r="R11" s="58" cm="1">
        <f t="array" ref="R11">SalarioMensualProyectado('Empleados activos'!$B11,$G11,$D11, 'Empleados activos'!R$1)</f>
        <v>984781.32248188125</v>
      </c>
      <c r="S11" s="58" cm="1">
        <f t="array" ref="S11">SalarioMensualProyectado('Empleados activos'!$B11,$G11,$D11, 'Empleados activos'!S$1)</f>
        <v>1034611.2573994643</v>
      </c>
      <c r="T11" s="58" cm="1">
        <f t="array" ref="T11">SalarioMensualProyectado('Empleados activos'!$B11,$G11,$D11, 'Empleados activos'!T$1)</f>
        <v>1086962.5870238773</v>
      </c>
      <c r="U11" s="58" cm="1">
        <f t="array" ref="U11">SalarioMensualProyectado('Empleados activos'!$B11,$G11,$D11, 'Empleados activos'!U$1)</f>
        <v>1141962.8939272854</v>
      </c>
      <c r="V11" s="58" cm="1">
        <f t="array" ref="V11">SalarioMensualProyectado('Empleados activos'!$B11,$G11,$D11, 'Empleados activos'!V$1)</f>
        <v>1199746.216360006</v>
      </c>
      <c r="W11" s="58" cm="1">
        <f t="array" ref="W11">SalarioMensualProyectado('Empleados activos'!$B11,$G11,$D11, 'Empleados activos'!W$1)</f>
        <v>1260453.3749078223</v>
      </c>
      <c r="X11" s="58" cm="1">
        <f t="array" ref="X11">SalarioMensualProyectado('Empleados activos'!$B11,$G11,$D11, 'Empleados activos'!X$1)</f>
        <v>1324232.3156781578</v>
      </c>
      <c r="Y11" s="58" cm="1">
        <f t="array" ref="Y11">SalarioMensualProyectado('Empleados activos'!$B11,$G11,$D11, 'Empleados activos'!Y$1)</f>
        <v>1391238.4708514728</v>
      </c>
      <c r="Z11" s="58" cm="1">
        <f t="array" ref="Z11">SalarioMensualProyectado('Empleados activos'!$B11,$G11,$D11, 'Empleados activos'!Z$1)</f>
        <v>1461635.1374765572</v>
      </c>
      <c r="AA11" s="58" cm="1">
        <f t="array" ref="AA11">SalarioMensualProyectado('Empleados activos'!$B11,$G11,$D11, 'Empleados activos'!AA$1)</f>
        <v>1535593.875432871</v>
      </c>
      <c r="AB11" s="58" cm="1">
        <f t="array" ref="AB11">SalarioMensualProyectado('Empleados activos'!$B11,$G11,$D11, 'Empleados activos'!AB$1)</f>
        <v>1613294.9255297743</v>
      </c>
      <c r="AC11" s="58" cm="1">
        <f t="array" ref="AC11">SalarioMensualProyectado('Empleados activos'!$B11,$G11,$D11, 'Empleados activos'!AC$1)</f>
        <v>1694927.6487615809</v>
      </c>
      <c r="AD11" s="58" cm="1">
        <f t="array" ref="AD11">SalarioMensualProyectado('Empleados activos'!$B11,$G11,$D11, 'Empleados activos'!AD$1)</f>
        <v>1780690.9877889166</v>
      </c>
      <c r="AE11" s="58" cm="1">
        <f t="array" ref="AE11">SalarioMensualProyectado('Empleados activos'!$B11,$G11,$D11, 'Empleados activos'!AE$1)</f>
        <v>1870793.9517710358</v>
      </c>
      <c r="AF11" s="58" cm="1">
        <f t="array" ref="AF11">SalarioMensualProyectado('Empleados activos'!$B11,$G11,$D11, 'Empleados activos'!AF$1)</f>
        <v>1965456.1257306503</v>
      </c>
      <c r="AG11" s="58" cm="1">
        <f t="array" ref="AG11">SalarioMensualProyectado('Empleados activos'!$B11,$G11,$D11, 'Empleados activos'!AG$1)</f>
        <v>2064908.2056926212</v>
      </c>
      <c r="AH11" s="58" cm="1">
        <f t="array" ref="AH11">SalarioMensualProyectado('Empleados activos'!$B11,$G11,$D11, 'Empleados activos'!AH$1)</f>
        <v>0</v>
      </c>
      <c r="AI11" s="58" cm="1">
        <f t="array" ref="AI11">SalarioMensualProyectado('Empleados activos'!$B11,$G11,$D11, 'Empleados activos'!AI$1)</f>
        <v>0</v>
      </c>
      <c r="AJ11" s="58" cm="1">
        <f t="array" ref="AJ11">SalarioMensualProyectado('Empleados activos'!$B11,$G11,$D11, 'Empleados activos'!AJ$1)</f>
        <v>0</v>
      </c>
      <c r="AK11" s="58" cm="1">
        <f t="array" ref="AK11">SalarioMensualProyectado('Empleados activos'!$B11,$G11,$D11, 'Empleados activos'!AK$1)</f>
        <v>0</v>
      </c>
      <c r="AL11" s="58" cm="1">
        <f t="array" ref="AL11">SalarioMensualProyectado('Empleados activos'!$B11,$G11,$D11, 'Empleados activos'!AL$1)</f>
        <v>0</v>
      </c>
      <c r="AM11" s="58" cm="1">
        <f t="array" ref="AM11">SalarioMensualProyectado('Empleados activos'!$B11,$G11,$D11, 'Empleados activos'!AM$1)</f>
        <v>0</v>
      </c>
      <c r="AN11" s="58" cm="1">
        <f t="array" ref="AN11">SalarioMensualProyectado('Empleados activos'!$B11,$G11,$D11, 'Empleados activos'!AN$1)</f>
        <v>0</v>
      </c>
      <c r="AO11" s="58" cm="1">
        <f t="array" ref="AO11">SalarioMensualProyectado('Empleados activos'!$B11,$G11,$D11, 'Empleados activos'!AO$1)</f>
        <v>0</v>
      </c>
      <c r="AP11" s="58" cm="1">
        <f t="array" ref="AP11">SalarioMensualProyectado('Empleados activos'!$B11,$G11,$D11, 'Empleados activos'!AP$1)</f>
        <v>0</v>
      </c>
      <c r="AQ11" s="58" cm="1">
        <f t="array" ref="AQ11">SalarioMensualProyectado('Empleados activos'!$B11,$G11,$D11, 'Empleados activos'!AQ$1)</f>
        <v>0</v>
      </c>
      <c r="AR11" s="58" cm="1">
        <f t="array" ref="AR11">SalarioMensualProyectado('Empleados activos'!$B11,$G11,$D11, 'Empleados activos'!AR$1)</f>
        <v>0</v>
      </c>
      <c r="AS11" s="58" cm="1">
        <f t="array" ref="AS11">SalarioMensualProyectado('Empleados activos'!$B11,$G11,$D11, 'Empleados activos'!AS$1)</f>
        <v>0</v>
      </c>
      <c r="AT11" s="58" cm="1">
        <f t="array" ref="AT11">SalarioMensualProyectado('Empleados activos'!$B11,$G11,$D11, 'Empleados activos'!AT$1)</f>
        <v>0</v>
      </c>
      <c r="AU11" s="58" cm="1">
        <f t="array" ref="AU11">SalarioMensualProyectado('Empleados activos'!$B11,$G11,$D11, 'Empleados activos'!AU$1)</f>
        <v>0</v>
      </c>
      <c r="AV11" s="58" cm="1">
        <f t="array" ref="AV11">SalarioMensualProyectado('Empleados activos'!$B11,$G11,$D11, 'Empleados activos'!AV$1)</f>
        <v>0</v>
      </c>
      <c r="AW11" s="58" cm="1">
        <f t="array" ref="AW11">SalarioMensualProyectado('Empleados activos'!$B11,$G11,$D11, 'Empleados activos'!AW$1)</f>
        <v>0</v>
      </c>
      <c r="AX11" s="58" cm="1">
        <f t="array" ref="AX11">SalarioMensualProyectado('Empleados activos'!$B11,$G11,$D11, 'Empleados activos'!AX$1)</f>
        <v>0</v>
      </c>
      <c r="AY11" s="58" cm="1">
        <f t="array" ref="AY11">SalarioMensualProyectado('Empleados activos'!$B11,$G11,$D11, 'Empleados activos'!AY$1)</f>
        <v>0</v>
      </c>
      <c r="AZ11" s="58" cm="1">
        <f t="array" ref="AZ11">SalarioMensualProyectado('Empleados activos'!$B11,$G11,$D11, 'Empleados activos'!AZ$1)</f>
        <v>0</v>
      </c>
      <c r="BA11" s="58" cm="1">
        <f t="array" ref="BA11">SalarioMensualProyectado('Empleados activos'!$B11,$G11,$D11, 'Empleados activos'!BA$1)</f>
        <v>0</v>
      </c>
      <c r="BB11" s="58" cm="1">
        <f t="array" ref="BB11">SalarioMensualProyectado('Empleados activos'!$B11,$G11,$D11, 'Empleados activos'!BB$1)</f>
        <v>0</v>
      </c>
      <c r="BC11" s="58" cm="1">
        <f t="array" ref="BC11">SalarioMensualProyectado('Empleados activos'!$B11,$G11,$D11, 'Empleados activos'!BC$1)</f>
        <v>0</v>
      </c>
      <c r="BD11" s="58" cm="1">
        <f t="array" ref="BD11">SalarioMensualProyectado('Empleados activos'!$B11,$G11,$D11, 'Empleados activos'!BD$1)</f>
        <v>0</v>
      </c>
      <c r="BE11" s="58" cm="1">
        <f t="array" ref="BE11">SalarioMensualProyectado('Empleados activos'!$B11,$G11,$D11, 'Empleados activos'!BE$1)</f>
        <v>0</v>
      </c>
      <c r="BF11" s="58" cm="1">
        <f t="array" ref="BF11">SalarioMensualProyectado('Empleados activos'!$B11,$G11,$D11, 'Empleados activos'!BF$1)</f>
        <v>0</v>
      </c>
      <c r="BG11" s="58" cm="1">
        <f t="array" ref="BG11">SalarioMensualProyectado('Empleados activos'!$B11,$G11,$D11, 'Empleados activos'!BG$1)</f>
        <v>0</v>
      </c>
      <c r="BH11" s="58" cm="1">
        <f t="array" ref="BH11">SalarioMensualProyectado('Empleados activos'!$B11,$G11,$D11, 'Empleados activos'!BH$1)</f>
        <v>0</v>
      </c>
      <c r="BI11" s="58" cm="1">
        <f t="array" ref="BI11">SalarioMensualProyectado('Empleados activos'!$B11,$G11,$D11, 'Empleados activos'!BI$1)</f>
        <v>0</v>
      </c>
      <c r="BJ11" s="58" cm="1">
        <f t="array" ref="BJ11">SalarioMensualProyectado('Empleados activos'!$B11,$G11,$D11, 'Empleados activos'!BJ$1)</f>
        <v>0</v>
      </c>
      <c r="BK11" s="58" cm="1">
        <f t="array" ref="BK11">SalarioMensualProyectado('Empleados activos'!$B11,$G11,$D11, 'Empleados activos'!BK$1)</f>
        <v>0</v>
      </c>
      <c r="BL11" s="58" cm="1">
        <f t="array" ref="BL11">SalarioMensualProyectado('Empleados activos'!$B11,$G11,$D11, 'Empleados activos'!BL$1)</f>
        <v>0</v>
      </c>
      <c r="BM11" s="58" cm="1">
        <f t="array" ref="BM11">SalarioMensualProyectado('Empleados activos'!$B11,$G11,$D11, 'Empleados activos'!BM$1)</f>
        <v>0</v>
      </c>
      <c r="BN11" s="58" cm="1">
        <f t="array" ref="BN11">SalarioMensualProyectado('Empleados activos'!$B11,$G11,$D11, 'Empleados activos'!BN$1)</f>
        <v>0</v>
      </c>
      <c r="BO11" s="58" cm="1">
        <f t="array" ref="BO11">SalarioMensualProyectado('Empleados activos'!$B11,$G11,$D11, 'Empleados activos'!BO$1)</f>
        <v>0</v>
      </c>
      <c r="BP11" s="58" cm="1">
        <f t="array" ref="BP11">SalarioMensualProyectado('Empleados activos'!$B11,$G11,$D11, 'Empleados activos'!BP$1)</f>
        <v>0</v>
      </c>
      <c r="BQ11" s="58" cm="1">
        <f t="array" ref="BQ11">SalarioMensualProyectado('Empleados activos'!$B11,$G11,$D11, 'Empleados activos'!BQ$1)</f>
        <v>0</v>
      </c>
      <c r="BR11" s="58" cm="1">
        <f t="array" ref="BR11">SalarioMensualProyectado('Empleados activos'!$B11,$G11,$D11, 'Empleados activos'!BR$1)</f>
        <v>0</v>
      </c>
      <c r="BS11" s="58" cm="1">
        <f t="array" ref="BS11">SalarioMensualProyectado('Empleados activos'!$B11,$G11,$D11, 'Empleados activos'!BS$1)</f>
        <v>0</v>
      </c>
      <c r="BT11" s="58" cm="1">
        <f t="array" ref="BT11">SalarioMensualProyectado('Empleados activos'!$B11,$G11,$D11, 'Empleados activos'!BT$1)</f>
        <v>0</v>
      </c>
      <c r="BU11" s="58" cm="1">
        <f t="array" ref="BU11">SalarioMensualProyectado('Empleados activos'!$B11,$G11,$D11, 'Empleados activos'!BU$1)</f>
        <v>0</v>
      </c>
      <c r="BV11" s="58" cm="1">
        <f t="array" ref="BV11">SalarioMensualProyectado('Empleados activos'!$B11,$G11,$D11, 'Empleados activos'!BV$1)</f>
        <v>0</v>
      </c>
      <c r="BW11" s="58" cm="1">
        <f t="array" ref="BW11">SalarioMensualProyectado('Empleados activos'!$B11,$G11,$D11, 'Empleados activos'!BW$1)</f>
        <v>0</v>
      </c>
      <c r="BX11" s="58" cm="1">
        <f t="array" ref="BX11">SalarioMensualProyectado('Empleados activos'!$B11,$G11,$D11, 'Empleados activos'!BX$1)</f>
        <v>0</v>
      </c>
      <c r="BY11" s="58" cm="1">
        <f t="array" ref="BY11">SalarioMensualProyectado('Empleados activos'!$B11,$G11,$D11, 'Empleados activos'!BY$1)</f>
        <v>0</v>
      </c>
      <c r="BZ11" s="58" cm="1">
        <f t="array" ref="BZ11">SalarioMensualProyectado('Empleados activos'!$B11,$G11,$D11, 'Empleados activos'!BZ$1)</f>
        <v>0</v>
      </c>
      <c r="CA11" s="58" cm="1">
        <f t="array" ref="CA11">SalarioMensualProyectado('Empleados activos'!$B11,$G11,$D11, 'Empleados activos'!CA$1)</f>
        <v>0</v>
      </c>
      <c r="CB11" s="58" cm="1">
        <f t="array" ref="CB11">SalarioMensualProyectado('Empleados activos'!$B11,$G11,$D11, 'Empleados activos'!CB$1)</f>
        <v>0</v>
      </c>
      <c r="CC11" s="58" cm="1">
        <f t="array" ref="CC11">SalarioMensualProyectado('Empleados activos'!$B11,$G11,$D11, 'Empleados activos'!CC$1)</f>
        <v>0</v>
      </c>
      <c r="CD11" s="58" cm="1">
        <f t="array" ref="CD11">SalarioMensualProyectado('Empleados activos'!$B11,$G11,$D11, 'Empleados activos'!CD$1)</f>
        <v>0</v>
      </c>
      <c r="CE11" s="58" cm="1">
        <f t="array" ref="CE11">SalarioMensualProyectado('Empleados activos'!$B11,$G11,$D11, 'Empleados activos'!CE$1)</f>
        <v>0</v>
      </c>
      <c r="CF11" s="58" cm="1">
        <f t="array" ref="CF11">SalarioMensualProyectado('Empleados activos'!$B11,$G11,$D11, 'Empleados activos'!CF$1)</f>
        <v>0</v>
      </c>
      <c r="CG11" s="58" cm="1">
        <f t="array" ref="CG11">SalarioMensualProyectado('Empleados activos'!$B11,$G11,$D11, 'Empleados activos'!CG$1)</f>
        <v>0</v>
      </c>
      <c r="CH11" s="58" cm="1">
        <f t="array" ref="CH11">SalarioMensualProyectado('Empleados activos'!$B11,$G11,$D11, 'Empleados activos'!CH$1)</f>
        <v>0</v>
      </c>
      <c r="CI11" s="58" cm="1">
        <f t="array" ref="CI11">SalarioMensualProyectado('Empleados activos'!$B11,$G11,$D11, 'Empleados activos'!CI$1)</f>
        <v>0</v>
      </c>
      <c r="CJ11" s="58" cm="1">
        <f t="array" ref="CJ11">SalarioMensualProyectado('Empleados activos'!$B11,$G11,$D11, 'Empleados activos'!CJ$1)</f>
        <v>0</v>
      </c>
      <c r="CK11" s="58" cm="1">
        <f t="array" ref="CK11">SalarioMensualProyectado('Empleados activos'!$B11,$G11,$D11, 'Empleados activos'!CK$1)</f>
        <v>0</v>
      </c>
      <c r="CL11" s="58" cm="1">
        <f t="array" ref="CL11">SalarioMensualProyectado('Empleados activos'!$B11,$G11,$D11, 'Empleados activos'!CL$1)</f>
        <v>0</v>
      </c>
      <c r="CM11" s="58" cm="1">
        <f t="array" ref="CM11">SalarioMensualProyectado('Empleados activos'!$B11,$G11,$D11, 'Empleados activos'!CM$1)</f>
        <v>0</v>
      </c>
      <c r="CN11" s="58" cm="1">
        <f t="array" ref="CN11">SalarioMensualProyectado('Empleados activos'!$B11,$G11,$D11, 'Empleados activos'!CN$1)</f>
        <v>0</v>
      </c>
      <c r="CO11" s="58" cm="1">
        <f t="array" ref="CO11">SalarioMensualProyectado('Empleados activos'!$B11,$G11,$D11, 'Empleados activos'!CO$1)</f>
        <v>0</v>
      </c>
      <c r="CP11" s="58" cm="1">
        <f t="array" ref="CP11">SalarioMensualProyectado('Empleados activos'!$B11,$G11,$D11, 'Empleados activos'!CP$1)</f>
        <v>0</v>
      </c>
      <c r="CQ11" s="58" cm="1">
        <f t="array" ref="CQ11">SalarioMensualProyectado('Empleados activos'!$B11,$G11,$D11, 'Empleados activos'!CQ$1)</f>
        <v>0</v>
      </c>
      <c r="CR11" s="58" cm="1">
        <f t="array" ref="CR11">SalarioMensualProyectado('Empleados activos'!$B11,$G11,$D11, 'Empleados activos'!CR$1)</f>
        <v>0</v>
      </c>
      <c r="CS11" s="58" cm="1">
        <f t="array" ref="CS11">SalarioMensualProyectado('Empleados activos'!$B11,$G11,$D11, 'Empleados activos'!CS$1)</f>
        <v>0</v>
      </c>
      <c r="CT11" s="58" cm="1">
        <f t="array" ref="CT11">SalarioMensualProyectado('Empleados activos'!$B11,$G11,$D11, 'Empleados activos'!CT$1)</f>
        <v>0</v>
      </c>
      <c r="CU11" s="58" cm="1">
        <f t="array" ref="CU11">SalarioMensualProyectado('Empleados activos'!$B11,$G11,$D11, 'Empleados activos'!CU$1)</f>
        <v>0</v>
      </c>
      <c r="CV11" s="58" cm="1">
        <f t="array" ref="CV11">SalarioMensualProyectado('Empleados activos'!$B11,$G11,$D11, 'Empleados activos'!CV$1)</f>
        <v>0</v>
      </c>
      <c r="CW11" s="58" cm="1">
        <f t="array" ref="CW11">SalarioMensualProyectado('Empleados activos'!$B11,$G11,$D11, 'Empleados activos'!CW$1)</f>
        <v>0</v>
      </c>
      <c r="CX11" s="58" cm="1">
        <f t="array" ref="CX11">SalarioMensualProyectado('Empleados activos'!$B11,$G11,$D11, 'Empleados activos'!CX$1)</f>
        <v>0</v>
      </c>
      <c r="CY11" s="58" cm="1">
        <f t="array" ref="CY11">SalarioMensualProyectado('Empleados activos'!$B11,$G11,$D11, 'Empleados activos'!CY$1)</f>
        <v>0</v>
      </c>
      <c r="CZ11" s="58" cm="1">
        <f t="array" ref="CZ11">SalarioMensualProyectado('Empleados activos'!$B11,$G11,$D11, 'Empleados activos'!CZ$1)</f>
        <v>0</v>
      </c>
      <c r="DA11" s="58" cm="1">
        <f t="array" ref="DA11">SalarioMensualProyectado('Empleados activos'!$B11,$G11,$D11, 'Empleados activos'!DA$1)</f>
        <v>0</v>
      </c>
      <c r="DB11" s="58" cm="1">
        <f t="array" ref="DB11">SalarioMensualProyectado('Empleados activos'!$B11,$G11,$D11, 'Empleados activos'!DB$1)</f>
        <v>0</v>
      </c>
      <c r="DC11" s="58" cm="1">
        <f t="array" ref="DC11">SalarioMensualProyectado('Empleados activos'!$B11,$G11,$D11, 'Empleados activos'!DC$1)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9"/>
      <c r="L12" s="58" cm="1">
        <f t="array" ref="L12">SalarioMensualProyectado('Empleados activos'!$B12,$G12,$D12, 'Empleados activos'!L$1)</f>
        <v>930533.5</v>
      </c>
      <c r="M12" s="58" cm="1">
        <f t="array" ref="M12">SalarioMensualProyectado('Empleados activos'!$B12,$G12,$D12, 'Empleados activos'!M$1)</f>
        <v>977618.49509999994</v>
      </c>
      <c r="N12" s="58" cm="1">
        <f t="array" ref="N12">SalarioMensualProyectado('Empleados activos'!$B12,$G12,$D12, 'Empleados activos'!N$1)</f>
        <v>1027085.9909520599</v>
      </c>
      <c r="O12" s="58" cm="1">
        <f t="array" ref="O12">SalarioMensualProyectado('Empleados activos'!$B12,$G12,$D12, 'Empleados activos'!O$1)</f>
        <v>1079056.5420942341</v>
      </c>
      <c r="P12" s="58" cm="1">
        <f t="array" ref="P12">SalarioMensualProyectado('Empleados activos'!$B12,$G12,$D12, 'Empleados activos'!P$1)</f>
        <v>1133656.8031242024</v>
      </c>
      <c r="Q12" s="58" cm="1">
        <f t="array" ref="Q12">SalarioMensualProyectado('Empleados activos'!$B12,$G12,$D12, 'Empleados activos'!Q$1)</f>
        <v>1191019.8373622869</v>
      </c>
      <c r="R12" s="58" cm="1">
        <f t="array" ref="R12">SalarioMensualProyectado('Empleados activos'!$B12,$G12,$D12, 'Empleados activos'!R$1)</f>
        <v>1251285.4411328188</v>
      </c>
      <c r="S12" s="58" cm="1">
        <f t="array" ref="S12">SalarioMensualProyectado('Empleados activos'!$B12,$G12,$D12, 'Empleados activos'!S$1)</f>
        <v>1314600.4844541394</v>
      </c>
      <c r="T12" s="58" cm="1">
        <f t="array" ref="T12">SalarioMensualProyectado('Empleados activos'!$B12,$G12,$D12, 'Empleados activos'!T$1)</f>
        <v>1381119.2689675188</v>
      </c>
      <c r="U12" s="58" cm="1">
        <f t="array" ref="U12">SalarioMensualProyectado('Empleados activos'!$B12,$G12,$D12, 'Empleados activos'!U$1)</f>
        <v>1451003.9039772751</v>
      </c>
      <c r="V12" s="58" cm="1">
        <f t="array" ref="V12">SalarioMensualProyectado('Empleados activos'!$B12,$G12,$D12, 'Empleados activos'!V$1)</f>
        <v>1524424.7015185251</v>
      </c>
      <c r="W12" s="58" cm="1">
        <f t="array" ref="W12">SalarioMensualProyectado('Empleados activos'!$B12,$G12,$D12, 'Empleados activos'!W$1)</f>
        <v>1601560.5914153627</v>
      </c>
      <c r="X12" s="58" cm="1">
        <f t="array" ref="X12">SalarioMensualProyectado('Empleados activos'!$B12,$G12,$D12, 'Empleados activos'!X$1)</f>
        <v>1682599.5573409798</v>
      </c>
      <c r="Y12" s="58" cm="1">
        <f t="array" ref="Y12">SalarioMensualProyectado('Empleados activos'!$B12,$G12,$D12, 'Empleados activos'!Y$1)</f>
        <v>1767739.0949424335</v>
      </c>
      <c r="Z12" s="58" cm="1">
        <f t="array" ref="Z12">SalarioMensualProyectado('Empleados activos'!$B12,$G12,$D12, 'Empleados activos'!Z$1)</f>
        <v>1857186.6931465205</v>
      </c>
      <c r="AA12" s="58" cm="1">
        <f t="array" ref="AA12">SalarioMensualProyectado('Empleados activos'!$B12,$G12,$D12, 'Empleados activos'!AA$1)</f>
        <v>1951160.3398197347</v>
      </c>
      <c r="AB12" s="58" cm="1">
        <f t="array" ref="AB12">SalarioMensualProyectado('Empleados activos'!$B12,$G12,$D12, 'Empleados activos'!AB$1)</f>
        <v>2049889.053014613</v>
      </c>
      <c r="AC12" s="58" cm="1">
        <f t="array" ref="AC12">SalarioMensualProyectado('Empleados activos'!$B12,$G12,$D12, 'Empleados activos'!AC$1)</f>
        <v>2153613.4390971521</v>
      </c>
      <c r="AD12" s="58" cm="1">
        <f t="array" ref="AD12">SalarioMensualProyectado('Empleados activos'!$B12,$G12,$D12, 'Empleados activos'!AD$1)</f>
        <v>2262586.2791154678</v>
      </c>
      <c r="AE12" s="58" cm="1">
        <f t="array" ref="AE12">SalarioMensualProyectado('Empleados activos'!$B12,$G12,$D12, 'Empleados activos'!AE$1)</f>
        <v>2377073.1448387108</v>
      </c>
      <c r="AF12" s="58" cm="1">
        <f t="array" ref="AF12">SalarioMensualProyectado('Empleados activos'!$B12,$G12,$D12, 'Empleados activos'!AF$1)</f>
        <v>2497353.0459675496</v>
      </c>
      <c r="AG12" s="58" cm="1">
        <f t="array" ref="AG12">SalarioMensualProyectado('Empleados activos'!$B12,$G12,$D12, 'Empleados activos'!AG$1)</f>
        <v>0</v>
      </c>
      <c r="AH12" s="58" cm="1">
        <f t="array" ref="AH12">SalarioMensualProyectado('Empleados activos'!$B12,$G12,$D12, 'Empleados activos'!AH$1)</f>
        <v>0</v>
      </c>
      <c r="AI12" s="58" cm="1">
        <f t="array" ref="AI12">SalarioMensualProyectado('Empleados activos'!$B12,$G12,$D12, 'Empleados activos'!AI$1)</f>
        <v>0</v>
      </c>
      <c r="AJ12" s="58" cm="1">
        <f t="array" ref="AJ12">SalarioMensualProyectado('Empleados activos'!$B12,$G12,$D12, 'Empleados activos'!AJ$1)</f>
        <v>0</v>
      </c>
      <c r="AK12" s="58" cm="1">
        <f t="array" ref="AK12">SalarioMensualProyectado('Empleados activos'!$B12,$G12,$D12, 'Empleados activos'!AK$1)</f>
        <v>0</v>
      </c>
      <c r="AL12" s="58" cm="1">
        <f t="array" ref="AL12">SalarioMensualProyectado('Empleados activos'!$B12,$G12,$D12, 'Empleados activos'!AL$1)</f>
        <v>0</v>
      </c>
      <c r="AM12" s="58" cm="1">
        <f t="array" ref="AM12">SalarioMensualProyectado('Empleados activos'!$B12,$G12,$D12, 'Empleados activos'!AM$1)</f>
        <v>0</v>
      </c>
      <c r="AN12" s="58" cm="1">
        <f t="array" ref="AN12">SalarioMensualProyectado('Empleados activos'!$B12,$G12,$D12, 'Empleados activos'!AN$1)</f>
        <v>0</v>
      </c>
      <c r="AO12" s="58" cm="1">
        <f t="array" ref="AO12">SalarioMensualProyectado('Empleados activos'!$B12,$G12,$D12, 'Empleados activos'!AO$1)</f>
        <v>0</v>
      </c>
      <c r="AP12" s="58" cm="1">
        <f t="array" ref="AP12">SalarioMensualProyectado('Empleados activos'!$B12,$G12,$D12, 'Empleados activos'!AP$1)</f>
        <v>0</v>
      </c>
      <c r="AQ12" s="58" cm="1">
        <f t="array" ref="AQ12">SalarioMensualProyectado('Empleados activos'!$B12,$G12,$D12, 'Empleados activos'!AQ$1)</f>
        <v>0</v>
      </c>
      <c r="AR12" s="58" cm="1">
        <f t="array" ref="AR12">SalarioMensualProyectado('Empleados activos'!$B12,$G12,$D12, 'Empleados activos'!AR$1)</f>
        <v>0</v>
      </c>
      <c r="AS12" s="58" cm="1">
        <f t="array" ref="AS12">SalarioMensualProyectado('Empleados activos'!$B12,$G12,$D12, 'Empleados activos'!AS$1)</f>
        <v>0</v>
      </c>
      <c r="AT12" s="58" cm="1">
        <f t="array" ref="AT12">SalarioMensualProyectado('Empleados activos'!$B12,$G12,$D12, 'Empleados activos'!AT$1)</f>
        <v>0</v>
      </c>
      <c r="AU12" s="58" cm="1">
        <f t="array" ref="AU12">SalarioMensualProyectado('Empleados activos'!$B12,$G12,$D12, 'Empleados activos'!AU$1)</f>
        <v>0</v>
      </c>
      <c r="AV12" s="58" cm="1">
        <f t="array" ref="AV12">SalarioMensualProyectado('Empleados activos'!$B12,$G12,$D12, 'Empleados activos'!AV$1)</f>
        <v>0</v>
      </c>
      <c r="AW12" s="58" cm="1">
        <f t="array" ref="AW12">SalarioMensualProyectado('Empleados activos'!$B12,$G12,$D12, 'Empleados activos'!AW$1)</f>
        <v>0</v>
      </c>
      <c r="AX12" s="58" cm="1">
        <f t="array" ref="AX12">SalarioMensualProyectado('Empleados activos'!$B12,$G12,$D12, 'Empleados activos'!AX$1)</f>
        <v>0</v>
      </c>
      <c r="AY12" s="58" cm="1">
        <f t="array" ref="AY12">SalarioMensualProyectado('Empleados activos'!$B12,$G12,$D12, 'Empleados activos'!AY$1)</f>
        <v>0</v>
      </c>
      <c r="AZ12" s="58" cm="1">
        <f t="array" ref="AZ12">SalarioMensualProyectado('Empleados activos'!$B12,$G12,$D12, 'Empleados activos'!AZ$1)</f>
        <v>0</v>
      </c>
      <c r="BA12" s="58" cm="1">
        <f t="array" ref="BA12">SalarioMensualProyectado('Empleados activos'!$B12,$G12,$D12, 'Empleados activos'!BA$1)</f>
        <v>0</v>
      </c>
      <c r="BB12" s="58" cm="1">
        <f t="array" ref="BB12">SalarioMensualProyectado('Empleados activos'!$B12,$G12,$D12, 'Empleados activos'!BB$1)</f>
        <v>0</v>
      </c>
      <c r="BC12" s="58" cm="1">
        <f t="array" ref="BC12">SalarioMensualProyectado('Empleados activos'!$B12,$G12,$D12, 'Empleados activos'!BC$1)</f>
        <v>0</v>
      </c>
      <c r="BD12" s="58" cm="1">
        <f t="array" ref="BD12">SalarioMensualProyectado('Empleados activos'!$B12,$G12,$D12, 'Empleados activos'!BD$1)</f>
        <v>0</v>
      </c>
      <c r="BE12" s="58" cm="1">
        <f t="array" ref="BE12">SalarioMensualProyectado('Empleados activos'!$B12,$G12,$D12, 'Empleados activos'!BE$1)</f>
        <v>0</v>
      </c>
      <c r="BF12" s="58" cm="1">
        <f t="array" ref="BF12">SalarioMensualProyectado('Empleados activos'!$B12,$G12,$D12, 'Empleados activos'!BF$1)</f>
        <v>0</v>
      </c>
      <c r="BG12" s="58" cm="1">
        <f t="array" ref="BG12">SalarioMensualProyectado('Empleados activos'!$B12,$G12,$D12, 'Empleados activos'!BG$1)</f>
        <v>0</v>
      </c>
      <c r="BH12" s="58" cm="1">
        <f t="array" ref="BH12">SalarioMensualProyectado('Empleados activos'!$B12,$G12,$D12, 'Empleados activos'!BH$1)</f>
        <v>0</v>
      </c>
      <c r="BI12" s="58" cm="1">
        <f t="array" ref="BI12">SalarioMensualProyectado('Empleados activos'!$B12,$G12,$D12, 'Empleados activos'!BI$1)</f>
        <v>0</v>
      </c>
      <c r="BJ12" s="58" cm="1">
        <f t="array" ref="BJ12">SalarioMensualProyectado('Empleados activos'!$B12,$G12,$D12, 'Empleados activos'!BJ$1)</f>
        <v>0</v>
      </c>
      <c r="BK12" s="58" cm="1">
        <f t="array" ref="BK12">SalarioMensualProyectado('Empleados activos'!$B12,$G12,$D12, 'Empleados activos'!BK$1)</f>
        <v>0</v>
      </c>
      <c r="BL12" s="58" cm="1">
        <f t="array" ref="BL12">SalarioMensualProyectado('Empleados activos'!$B12,$G12,$D12, 'Empleados activos'!BL$1)</f>
        <v>0</v>
      </c>
      <c r="BM12" s="58" cm="1">
        <f t="array" ref="BM12">SalarioMensualProyectado('Empleados activos'!$B12,$G12,$D12, 'Empleados activos'!BM$1)</f>
        <v>0</v>
      </c>
      <c r="BN12" s="58" cm="1">
        <f t="array" ref="BN12">SalarioMensualProyectado('Empleados activos'!$B12,$G12,$D12, 'Empleados activos'!BN$1)</f>
        <v>0</v>
      </c>
      <c r="BO12" s="58" cm="1">
        <f t="array" ref="BO12">SalarioMensualProyectado('Empleados activos'!$B12,$G12,$D12, 'Empleados activos'!BO$1)</f>
        <v>0</v>
      </c>
      <c r="BP12" s="58" cm="1">
        <f t="array" ref="BP12">SalarioMensualProyectado('Empleados activos'!$B12,$G12,$D12, 'Empleados activos'!BP$1)</f>
        <v>0</v>
      </c>
      <c r="BQ12" s="58" cm="1">
        <f t="array" ref="BQ12">SalarioMensualProyectado('Empleados activos'!$B12,$G12,$D12, 'Empleados activos'!BQ$1)</f>
        <v>0</v>
      </c>
      <c r="BR12" s="58" cm="1">
        <f t="array" ref="BR12">SalarioMensualProyectado('Empleados activos'!$B12,$G12,$D12, 'Empleados activos'!BR$1)</f>
        <v>0</v>
      </c>
      <c r="BS12" s="58" cm="1">
        <f t="array" ref="BS12">SalarioMensualProyectado('Empleados activos'!$B12,$G12,$D12, 'Empleados activos'!BS$1)</f>
        <v>0</v>
      </c>
      <c r="BT12" s="58" cm="1">
        <f t="array" ref="BT12">SalarioMensualProyectado('Empleados activos'!$B12,$G12,$D12, 'Empleados activos'!BT$1)</f>
        <v>0</v>
      </c>
      <c r="BU12" s="58" cm="1">
        <f t="array" ref="BU12">SalarioMensualProyectado('Empleados activos'!$B12,$G12,$D12, 'Empleados activos'!BU$1)</f>
        <v>0</v>
      </c>
      <c r="BV12" s="58" cm="1">
        <f t="array" ref="BV12">SalarioMensualProyectado('Empleados activos'!$B12,$G12,$D12, 'Empleados activos'!BV$1)</f>
        <v>0</v>
      </c>
      <c r="BW12" s="58" cm="1">
        <f t="array" ref="BW12">SalarioMensualProyectado('Empleados activos'!$B12,$G12,$D12, 'Empleados activos'!BW$1)</f>
        <v>0</v>
      </c>
      <c r="BX12" s="58" cm="1">
        <f t="array" ref="BX12">SalarioMensualProyectado('Empleados activos'!$B12,$G12,$D12, 'Empleados activos'!BX$1)</f>
        <v>0</v>
      </c>
      <c r="BY12" s="58" cm="1">
        <f t="array" ref="BY12">SalarioMensualProyectado('Empleados activos'!$B12,$G12,$D12, 'Empleados activos'!BY$1)</f>
        <v>0</v>
      </c>
      <c r="BZ12" s="58" cm="1">
        <f t="array" ref="BZ12">SalarioMensualProyectado('Empleados activos'!$B12,$G12,$D12, 'Empleados activos'!BZ$1)</f>
        <v>0</v>
      </c>
      <c r="CA12" s="58" cm="1">
        <f t="array" ref="CA12">SalarioMensualProyectado('Empleados activos'!$B12,$G12,$D12, 'Empleados activos'!CA$1)</f>
        <v>0</v>
      </c>
      <c r="CB12" s="58" cm="1">
        <f t="array" ref="CB12">SalarioMensualProyectado('Empleados activos'!$B12,$G12,$D12, 'Empleados activos'!CB$1)</f>
        <v>0</v>
      </c>
      <c r="CC12" s="58" cm="1">
        <f t="array" ref="CC12">SalarioMensualProyectado('Empleados activos'!$B12,$G12,$D12, 'Empleados activos'!CC$1)</f>
        <v>0</v>
      </c>
      <c r="CD12" s="58" cm="1">
        <f t="array" ref="CD12">SalarioMensualProyectado('Empleados activos'!$B12,$G12,$D12, 'Empleados activos'!CD$1)</f>
        <v>0</v>
      </c>
      <c r="CE12" s="58" cm="1">
        <f t="array" ref="CE12">SalarioMensualProyectado('Empleados activos'!$B12,$G12,$D12, 'Empleados activos'!CE$1)</f>
        <v>0</v>
      </c>
      <c r="CF12" s="58" cm="1">
        <f t="array" ref="CF12">SalarioMensualProyectado('Empleados activos'!$B12,$G12,$D12, 'Empleados activos'!CF$1)</f>
        <v>0</v>
      </c>
      <c r="CG12" s="58" cm="1">
        <f t="array" ref="CG12">SalarioMensualProyectado('Empleados activos'!$B12,$G12,$D12, 'Empleados activos'!CG$1)</f>
        <v>0</v>
      </c>
      <c r="CH12" s="58" cm="1">
        <f t="array" ref="CH12">SalarioMensualProyectado('Empleados activos'!$B12,$G12,$D12, 'Empleados activos'!CH$1)</f>
        <v>0</v>
      </c>
      <c r="CI12" s="58" cm="1">
        <f t="array" ref="CI12">SalarioMensualProyectado('Empleados activos'!$B12,$G12,$D12, 'Empleados activos'!CI$1)</f>
        <v>0</v>
      </c>
      <c r="CJ12" s="58" cm="1">
        <f t="array" ref="CJ12">SalarioMensualProyectado('Empleados activos'!$B12,$G12,$D12, 'Empleados activos'!CJ$1)</f>
        <v>0</v>
      </c>
      <c r="CK12" s="58" cm="1">
        <f t="array" ref="CK12">SalarioMensualProyectado('Empleados activos'!$B12,$G12,$D12, 'Empleados activos'!CK$1)</f>
        <v>0</v>
      </c>
      <c r="CL12" s="58" cm="1">
        <f t="array" ref="CL12">SalarioMensualProyectado('Empleados activos'!$B12,$G12,$D12, 'Empleados activos'!CL$1)</f>
        <v>0</v>
      </c>
      <c r="CM12" s="58" cm="1">
        <f t="array" ref="CM12">SalarioMensualProyectado('Empleados activos'!$B12,$G12,$D12, 'Empleados activos'!CM$1)</f>
        <v>0</v>
      </c>
      <c r="CN12" s="58" cm="1">
        <f t="array" ref="CN12">SalarioMensualProyectado('Empleados activos'!$B12,$G12,$D12, 'Empleados activos'!CN$1)</f>
        <v>0</v>
      </c>
      <c r="CO12" s="58" cm="1">
        <f t="array" ref="CO12">SalarioMensualProyectado('Empleados activos'!$B12,$G12,$D12, 'Empleados activos'!CO$1)</f>
        <v>0</v>
      </c>
      <c r="CP12" s="58" cm="1">
        <f t="array" ref="CP12">SalarioMensualProyectado('Empleados activos'!$B12,$G12,$D12, 'Empleados activos'!CP$1)</f>
        <v>0</v>
      </c>
      <c r="CQ12" s="58" cm="1">
        <f t="array" ref="CQ12">SalarioMensualProyectado('Empleados activos'!$B12,$G12,$D12, 'Empleados activos'!CQ$1)</f>
        <v>0</v>
      </c>
      <c r="CR12" s="58" cm="1">
        <f t="array" ref="CR12">SalarioMensualProyectado('Empleados activos'!$B12,$G12,$D12, 'Empleados activos'!CR$1)</f>
        <v>0</v>
      </c>
      <c r="CS12" s="58" cm="1">
        <f t="array" ref="CS12">SalarioMensualProyectado('Empleados activos'!$B12,$G12,$D12, 'Empleados activos'!CS$1)</f>
        <v>0</v>
      </c>
      <c r="CT12" s="58" cm="1">
        <f t="array" ref="CT12">SalarioMensualProyectado('Empleados activos'!$B12,$G12,$D12, 'Empleados activos'!CT$1)</f>
        <v>0</v>
      </c>
      <c r="CU12" s="58" cm="1">
        <f t="array" ref="CU12">SalarioMensualProyectado('Empleados activos'!$B12,$G12,$D12, 'Empleados activos'!CU$1)</f>
        <v>0</v>
      </c>
      <c r="CV12" s="58" cm="1">
        <f t="array" ref="CV12">SalarioMensualProyectado('Empleados activos'!$B12,$G12,$D12, 'Empleados activos'!CV$1)</f>
        <v>0</v>
      </c>
      <c r="CW12" s="58" cm="1">
        <f t="array" ref="CW12">SalarioMensualProyectado('Empleados activos'!$B12,$G12,$D12, 'Empleados activos'!CW$1)</f>
        <v>0</v>
      </c>
      <c r="CX12" s="58" cm="1">
        <f t="array" ref="CX12">SalarioMensualProyectado('Empleados activos'!$B12,$G12,$D12, 'Empleados activos'!CX$1)</f>
        <v>0</v>
      </c>
      <c r="CY12" s="58" cm="1">
        <f t="array" ref="CY12">SalarioMensualProyectado('Empleados activos'!$B12,$G12,$D12, 'Empleados activos'!CY$1)</f>
        <v>0</v>
      </c>
      <c r="CZ12" s="58" cm="1">
        <f t="array" ref="CZ12">SalarioMensualProyectado('Empleados activos'!$B12,$G12,$D12, 'Empleados activos'!CZ$1)</f>
        <v>0</v>
      </c>
      <c r="DA12" s="58" cm="1">
        <f t="array" ref="DA12">SalarioMensualProyectado('Empleados activos'!$B12,$G12,$D12, 'Empleados activos'!DA$1)</f>
        <v>0</v>
      </c>
      <c r="DB12" s="58" cm="1">
        <f t="array" ref="DB12">SalarioMensualProyectado('Empleados activos'!$B12,$G12,$D12, 'Empleados activos'!DB$1)</f>
        <v>0</v>
      </c>
      <c r="DC12" s="58" cm="1">
        <f t="array" ref="DC12">SalarioMensualProyectado('Empleados activos'!$B12,$G12,$D12, 'Empleados activos'!DC$1)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9"/>
      <c r="L13" s="58" cm="1">
        <f t="array" ref="L13">SalarioMensualProyectado('Empleados activos'!$B13,$G13,$D13, 'Empleados activos'!L$1)</f>
        <v>2369743.25</v>
      </c>
      <c r="M13" s="58" cm="1">
        <f t="array" ref="M13">SalarioMensualProyectado('Empleados activos'!$B13,$G13,$D13, 'Empleados activos'!M$1)</f>
        <v>2489652.2584500001</v>
      </c>
      <c r="N13" s="58" cm="1">
        <f t="array" ref="N13">SalarioMensualProyectado('Empleados activos'!$B13,$G13,$D13, 'Empleados activos'!N$1)</f>
        <v>2615628.6627275697</v>
      </c>
      <c r="O13" s="58" cm="1">
        <f t="array" ref="O13">SalarioMensualProyectado('Empleados activos'!$B13,$G13,$D13, 'Empleados activos'!O$1)</f>
        <v>2747979.4730615849</v>
      </c>
      <c r="P13" s="58" cm="1">
        <f t="array" ref="P13">SalarioMensualProyectado('Empleados activos'!$B13,$G13,$D13, 'Empleados activos'!P$1)</f>
        <v>2887027.234398501</v>
      </c>
      <c r="Q13" s="58" cm="1">
        <f t="array" ref="Q13">SalarioMensualProyectado('Empleados activos'!$B13,$G13,$D13, 'Empleados activos'!Q$1)</f>
        <v>3033110.8124590651</v>
      </c>
      <c r="R13" s="58" cm="1">
        <f t="array" ref="R13">SalarioMensualProyectado('Empleados activos'!$B13,$G13,$D13, 'Empleados activos'!R$1)</f>
        <v>3186586.219569494</v>
      </c>
      <c r="S13" s="58" cm="1">
        <f t="array" ref="S13">SalarioMensualProyectado('Empleados activos'!$B13,$G13,$D13, 'Empleados activos'!S$1)</f>
        <v>0</v>
      </c>
      <c r="T13" s="58" cm="1">
        <f t="array" ref="T13">SalarioMensualProyectado('Empleados activos'!$B13,$G13,$D13, 'Empleados activos'!T$1)</f>
        <v>0</v>
      </c>
      <c r="U13" s="58" cm="1">
        <f t="array" ref="U13">SalarioMensualProyectado('Empleados activos'!$B13,$G13,$D13, 'Empleados activos'!U$1)</f>
        <v>0</v>
      </c>
      <c r="V13" s="58" cm="1">
        <f t="array" ref="V13">SalarioMensualProyectado('Empleados activos'!$B13,$G13,$D13, 'Empleados activos'!V$1)</f>
        <v>0</v>
      </c>
      <c r="W13" s="58" cm="1">
        <f t="array" ref="W13">SalarioMensualProyectado('Empleados activos'!$B13,$G13,$D13, 'Empleados activos'!W$1)</f>
        <v>0</v>
      </c>
      <c r="X13" s="58" cm="1">
        <f t="array" ref="X13">SalarioMensualProyectado('Empleados activos'!$B13,$G13,$D13, 'Empleados activos'!X$1)</f>
        <v>0</v>
      </c>
      <c r="Y13" s="58" cm="1">
        <f t="array" ref="Y13">SalarioMensualProyectado('Empleados activos'!$B13,$G13,$D13, 'Empleados activos'!Y$1)</f>
        <v>0</v>
      </c>
      <c r="Z13" s="58" cm="1">
        <f t="array" ref="Z13">SalarioMensualProyectado('Empleados activos'!$B13,$G13,$D13, 'Empleados activos'!Z$1)</f>
        <v>0</v>
      </c>
      <c r="AA13" s="58" cm="1">
        <f t="array" ref="AA13">SalarioMensualProyectado('Empleados activos'!$B13,$G13,$D13, 'Empleados activos'!AA$1)</f>
        <v>0</v>
      </c>
      <c r="AB13" s="58" cm="1">
        <f t="array" ref="AB13">SalarioMensualProyectado('Empleados activos'!$B13,$G13,$D13, 'Empleados activos'!AB$1)</f>
        <v>0</v>
      </c>
      <c r="AC13" s="58" cm="1">
        <f t="array" ref="AC13">SalarioMensualProyectado('Empleados activos'!$B13,$G13,$D13, 'Empleados activos'!AC$1)</f>
        <v>0</v>
      </c>
      <c r="AD13" s="58" cm="1">
        <f t="array" ref="AD13">SalarioMensualProyectado('Empleados activos'!$B13,$G13,$D13, 'Empleados activos'!AD$1)</f>
        <v>0</v>
      </c>
      <c r="AE13" s="58" cm="1">
        <f t="array" ref="AE13">SalarioMensualProyectado('Empleados activos'!$B13,$G13,$D13, 'Empleados activos'!AE$1)</f>
        <v>0</v>
      </c>
      <c r="AF13" s="58" cm="1">
        <f t="array" ref="AF13">SalarioMensualProyectado('Empleados activos'!$B13,$G13,$D13, 'Empleados activos'!AF$1)</f>
        <v>0</v>
      </c>
      <c r="AG13" s="58" cm="1">
        <f t="array" ref="AG13">SalarioMensualProyectado('Empleados activos'!$B13,$G13,$D13, 'Empleados activos'!AG$1)</f>
        <v>0</v>
      </c>
      <c r="AH13" s="58" cm="1">
        <f t="array" ref="AH13">SalarioMensualProyectado('Empleados activos'!$B13,$G13,$D13, 'Empleados activos'!AH$1)</f>
        <v>0</v>
      </c>
      <c r="AI13" s="58" cm="1">
        <f t="array" ref="AI13">SalarioMensualProyectado('Empleados activos'!$B13,$G13,$D13, 'Empleados activos'!AI$1)</f>
        <v>0</v>
      </c>
      <c r="AJ13" s="58" cm="1">
        <f t="array" ref="AJ13">SalarioMensualProyectado('Empleados activos'!$B13,$G13,$D13, 'Empleados activos'!AJ$1)</f>
        <v>0</v>
      </c>
      <c r="AK13" s="58" cm="1">
        <f t="array" ref="AK13">SalarioMensualProyectado('Empleados activos'!$B13,$G13,$D13, 'Empleados activos'!AK$1)</f>
        <v>0</v>
      </c>
      <c r="AL13" s="58" cm="1">
        <f t="array" ref="AL13">SalarioMensualProyectado('Empleados activos'!$B13,$G13,$D13, 'Empleados activos'!AL$1)</f>
        <v>0</v>
      </c>
      <c r="AM13" s="58" cm="1">
        <f t="array" ref="AM13">SalarioMensualProyectado('Empleados activos'!$B13,$G13,$D13, 'Empleados activos'!AM$1)</f>
        <v>0</v>
      </c>
      <c r="AN13" s="58" cm="1">
        <f t="array" ref="AN13">SalarioMensualProyectado('Empleados activos'!$B13,$G13,$D13, 'Empleados activos'!AN$1)</f>
        <v>0</v>
      </c>
      <c r="AO13" s="58" cm="1">
        <f t="array" ref="AO13">SalarioMensualProyectado('Empleados activos'!$B13,$G13,$D13, 'Empleados activos'!AO$1)</f>
        <v>0</v>
      </c>
      <c r="AP13" s="58" cm="1">
        <f t="array" ref="AP13">SalarioMensualProyectado('Empleados activos'!$B13,$G13,$D13, 'Empleados activos'!AP$1)</f>
        <v>0</v>
      </c>
      <c r="AQ13" s="58" cm="1">
        <f t="array" ref="AQ13">SalarioMensualProyectado('Empleados activos'!$B13,$G13,$D13, 'Empleados activos'!AQ$1)</f>
        <v>0</v>
      </c>
      <c r="AR13" s="58" cm="1">
        <f t="array" ref="AR13">SalarioMensualProyectado('Empleados activos'!$B13,$G13,$D13, 'Empleados activos'!AR$1)</f>
        <v>0</v>
      </c>
      <c r="AS13" s="58" cm="1">
        <f t="array" ref="AS13">SalarioMensualProyectado('Empleados activos'!$B13,$G13,$D13, 'Empleados activos'!AS$1)</f>
        <v>0</v>
      </c>
      <c r="AT13" s="58" cm="1">
        <f t="array" ref="AT13">SalarioMensualProyectado('Empleados activos'!$B13,$G13,$D13, 'Empleados activos'!AT$1)</f>
        <v>0</v>
      </c>
      <c r="AU13" s="58" cm="1">
        <f t="array" ref="AU13">SalarioMensualProyectado('Empleados activos'!$B13,$G13,$D13, 'Empleados activos'!AU$1)</f>
        <v>0</v>
      </c>
      <c r="AV13" s="58" cm="1">
        <f t="array" ref="AV13">SalarioMensualProyectado('Empleados activos'!$B13,$G13,$D13, 'Empleados activos'!AV$1)</f>
        <v>0</v>
      </c>
      <c r="AW13" s="58" cm="1">
        <f t="array" ref="AW13">SalarioMensualProyectado('Empleados activos'!$B13,$G13,$D13, 'Empleados activos'!AW$1)</f>
        <v>0</v>
      </c>
      <c r="AX13" s="58" cm="1">
        <f t="array" ref="AX13">SalarioMensualProyectado('Empleados activos'!$B13,$G13,$D13, 'Empleados activos'!AX$1)</f>
        <v>0</v>
      </c>
      <c r="AY13" s="58" cm="1">
        <f t="array" ref="AY13">SalarioMensualProyectado('Empleados activos'!$B13,$G13,$D13, 'Empleados activos'!AY$1)</f>
        <v>0</v>
      </c>
      <c r="AZ13" s="58" cm="1">
        <f t="array" ref="AZ13">SalarioMensualProyectado('Empleados activos'!$B13,$G13,$D13, 'Empleados activos'!AZ$1)</f>
        <v>0</v>
      </c>
      <c r="BA13" s="58" cm="1">
        <f t="array" ref="BA13">SalarioMensualProyectado('Empleados activos'!$B13,$G13,$D13, 'Empleados activos'!BA$1)</f>
        <v>0</v>
      </c>
      <c r="BB13" s="58" cm="1">
        <f t="array" ref="BB13">SalarioMensualProyectado('Empleados activos'!$B13,$G13,$D13, 'Empleados activos'!BB$1)</f>
        <v>0</v>
      </c>
      <c r="BC13" s="58" cm="1">
        <f t="array" ref="BC13">SalarioMensualProyectado('Empleados activos'!$B13,$G13,$D13, 'Empleados activos'!BC$1)</f>
        <v>0</v>
      </c>
      <c r="BD13" s="58" cm="1">
        <f t="array" ref="BD13">SalarioMensualProyectado('Empleados activos'!$B13,$G13,$D13, 'Empleados activos'!BD$1)</f>
        <v>0</v>
      </c>
      <c r="BE13" s="58" cm="1">
        <f t="array" ref="BE13">SalarioMensualProyectado('Empleados activos'!$B13,$G13,$D13, 'Empleados activos'!BE$1)</f>
        <v>0</v>
      </c>
      <c r="BF13" s="58" cm="1">
        <f t="array" ref="BF13">SalarioMensualProyectado('Empleados activos'!$B13,$G13,$D13, 'Empleados activos'!BF$1)</f>
        <v>0</v>
      </c>
      <c r="BG13" s="58" cm="1">
        <f t="array" ref="BG13">SalarioMensualProyectado('Empleados activos'!$B13,$G13,$D13, 'Empleados activos'!BG$1)</f>
        <v>0</v>
      </c>
      <c r="BH13" s="58" cm="1">
        <f t="array" ref="BH13">SalarioMensualProyectado('Empleados activos'!$B13,$G13,$D13, 'Empleados activos'!BH$1)</f>
        <v>0</v>
      </c>
      <c r="BI13" s="58" cm="1">
        <f t="array" ref="BI13">SalarioMensualProyectado('Empleados activos'!$B13,$G13,$D13, 'Empleados activos'!BI$1)</f>
        <v>0</v>
      </c>
      <c r="BJ13" s="58" cm="1">
        <f t="array" ref="BJ13">SalarioMensualProyectado('Empleados activos'!$B13,$G13,$D13, 'Empleados activos'!BJ$1)</f>
        <v>0</v>
      </c>
      <c r="BK13" s="58" cm="1">
        <f t="array" ref="BK13">SalarioMensualProyectado('Empleados activos'!$B13,$G13,$D13, 'Empleados activos'!BK$1)</f>
        <v>0</v>
      </c>
      <c r="BL13" s="58" cm="1">
        <f t="array" ref="BL13">SalarioMensualProyectado('Empleados activos'!$B13,$G13,$D13, 'Empleados activos'!BL$1)</f>
        <v>0</v>
      </c>
      <c r="BM13" s="58" cm="1">
        <f t="array" ref="BM13">SalarioMensualProyectado('Empleados activos'!$B13,$G13,$D13, 'Empleados activos'!BM$1)</f>
        <v>0</v>
      </c>
      <c r="BN13" s="58" cm="1">
        <f t="array" ref="BN13">SalarioMensualProyectado('Empleados activos'!$B13,$G13,$D13, 'Empleados activos'!BN$1)</f>
        <v>0</v>
      </c>
      <c r="BO13" s="58" cm="1">
        <f t="array" ref="BO13">SalarioMensualProyectado('Empleados activos'!$B13,$G13,$D13, 'Empleados activos'!BO$1)</f>
        <v>0</v>
      </c>
      <c r="BP13" s="58" cm="1">
        <f t="array" ref="BP13">SalarioMensualProyectado('Empleados activos'!$B13,$G13,$D13, 'Empleados activos'!BP$1)</f>
        <v>0</v>
      </c>
      <c r="BQ13" s="58" cm="1">
        <f t="array" ref="BQ13">SalarioMensualProyectado('Empleados activos'!$B13,$G13,$D13, 'Empleados activos'!BQ$1)</f>
        <v>0</v>
      </c>
      <c r="BR13" s="58" cm="1">
        <f t="array" ref="BR13">SalarioMensualProyectado('Empleados activos'!$B13,$G13,$D13, 'Empleados activos'!BR$1)</f>
        <v>0</v>
      </c>
      <c r="BS13" s="58" cm="1">
        <f t="array" ref="BS13">SalarioMensualProyectado('Empleados activos'!$B13,$G13,$D13, 'Empleados activos'!BS$1)</f>
        <v>0</v>
      </c>
      <c r="BT13" s="58" cm="1">
        <f t="array" ref="BT13">SalarioMensualProyectado('Empleados activos'!$B13,$G13,$D13, 'Empleados activos'!BT$1)</f>
        <v>0</v>
      </c>
      <c r="BU13" s="58" cm="1">
        <f t="array" ref="BU13">SalarioMensualProyectado('Empleados activos'!$B13,$G13,$D13, 'Empleados activos'!BU$1)</f>
        <v>0</v>
      </c>
      <c r="BV13" s="58" cm="1">
        <f t="array" ref="BV13">SalarioMensualProyectado('Empleados activos'!$B13,$G13,$D13, 'Empleados activos'!BV$1)</f>
        <v>0</v>
      </c>
      <c r="BW13" s="58" cm="1">
        <f t="array" ref="BW13">SalarioMensualProyectado('Empleados activos'!$B13,$G13,$D13, 'Empleados activos'!BW$1)</f>
        <v>0</v>
      </c>
      <c r="BX13" s="58" cm="1">
        <f t="array" ref="BX13">SalarioMensualProyectado('Empleados activos'!$B13,$G13,$D13, 'Empleados activos'!BX$1)</f>
        <v>0</v>
      </c>
      <c r="BY13" s="58" cm="1">
        <f t="array" ref="BY13">SalarioMensualProyectado('Empleados activos'!$B13,$G13,$D13, 'Empleados activos'!BY$1)</f>
        <v>0</v>
      </c>
      <c r="BZ13" s="58" cm="1">
        <f t="array" ref="BZ13">SalarioMensualProyectado('Empleados activos'!$B13,$G13,$D13, 'Empleados activos'!BZ$1)</f>
        <v>0</v>
      </c>
      <c r="CA13" s="58" cm="1">
        <f t="array" ref="CA13">SalarioMensualProyectado('Empleados activos'!$B13,$G13,$D13, 'Empleados activos'!CA$1)</f>
        <v>0</v>
      </c>
      <c r="CB13" s="58" cm="1">
        <f t="array" ref="CB13">SalarioMensualProyectado('Empleados activos'!$B13,$G13,$D13, 'Empleados activos'!CB$1)</f>
        <v>0</v>
      </c>
      <c r="CC13" s="58" cm="1">
        <f t="array" ref="CC13">SalarioMensualProyectado('Empleados activos'!$B13,$G13,$D13, 'Empleados activos'!CC$1)</f>
        <v>0</v>
      </c>
      <c r="CD13" s="58" cm="1">
        <f t="array" ref="CD13">SalarioMensualProyectado('Empleados activos'!$B13,$G13,$D13, 'Empleados activos'!CD$1)</f>
        <v>0</v>
      </c>
      <c r="CE13" s="58" cm="1">
        <f t="array" ref="CE13">SalarioMensualProyectado('Empleados activos'!$B13,$G13,$D13, 'Empleados activos'!CE$1)</f>
        <v>0</v>
      </c>
      <c r="CF13" s="58" cm="1">
        <f t="array" ref="CF13">SalarioMensualProyectado('Empleados activos'!$B13,$G13,$D13, 'Empleados activos'!CF$1)</f>
        <v>0</v>
      </c>
      <c r="CG13" s="58" cm="1">
        <f t="array" ref="CG13">SalarioMensualProyectado('Empleados activos'!$B13,$G13,$D13, 'Empleados activos'!CG$1)</f>
        <v>0</v>
      </c>
      <c r="CH13" s="58" cm="1">
        <f t="array" ref="CH13">SalarioMensualProyectado('Empleados activos'!$B13,$G13,$D13, 'Empleados activos'!CH$1)</f>
        <v>0</v>
      </c>
      <c r="CI13" s="58" cm="1">
        <f t="array" ref="CI13">SalarioMensualProyectado('Empleados activos'!$B13,$G13,$D13, 'Empleados activos'!CI$1)</f>
        <v>0</v>
      </c>
      <c r="CJ13" s="58" cm="1">
        <f t="array" ref="CJ13">SalarioMensualProyectado('Empleados activos'!$B13,$G13,$D13, 'Empleados activos'!CJ$1)</f>
        <v>0</v>
      </c>
      <c r="CK13" s="58" cm="1">
        <f t="array" ref="CK13">SalarioMensualProyectado('Empleados activos'!$B13,$G13,$D13, 'Empleados activos'!CK$1)</f>
        <v>0</v>
      </c>
      <c r="CL13" s="58" cm="1">
        <f t="array" ref="CL13">SalarioMensualProyectado('Empleados activos'!$B13,$G13,$D13, 'Empleados activos'!CL$1)</f>
        <v>0</v>
      </c>
      <c r="CM13" s="58" cm="1">
        <f t="array" ref="CM13">SalarioMensualProyectado('Empleados activos'!$B13,$G13,$D13, 'Empleados activos'!CM$1)</f>
        <v>0</v>
      </c>
      <c r="CN13" s="58" cm="1">
        <f t="array" ref="CN13">SalarioMensualProyectado('Empleados activos'!$B13,$G13,$D13, 'Empleados activos'!CN$1)</f>
        <v>0</v>
      </c>
      <c r="CO13" s="58" cm="1">
        <f t="array" ref="CO13">SalarioMensualProyectado('Empleados activos'!$B13,$G13,$D13, 'Empleados activos'!CO$1)</f>
        <v>0</v>
      </c>
      <c r="CP13" s="58" cm="1">
        <f t="array" ref="CP13">SalarioMensualProyectado('Empleados activos'!$B13,$G13,$D13, 'Empleados activos'!CP$1)</f>
        <v>0</v>
      </c>
      <c r="CQ13" s="58" cm="1">
        <f t="array" ref="CQ13">SalarioMensualProyectado('Empleados activos'!$B13,$G13,$D13, 'Empleados activos'!CQ$1)</f>
        <v>0</v>
      </c>
      <c r="CR13" s="58" cm="1">
        <f t="array" ref="CR13">SalarioMensualProyectado('Empleados activos'!$B13,$G13,$D13, 'Empleados activos'!CR$1)</f>
        <v>0</v>
      </c>
      <c r="CS13" s="58" cm="1">
        <f t="array" ref="CS13">SalarioMensualProyectado('Empleados activos'!$B13,$G13,$D13, 'Empleados activos'!CS$1)</f>
        <v>0</v>
      </c>
      <c r="CT13" s="58" cm="1">
        <f t="array" ref="CT13">SalarioMensualProyectado('Empleados activos'!$B13,$G13,$D13, 'Empleados activos'!CT$1)</f>
        <v>0</v>
      </c>
      <c r="CU13" s="58" cm="1">
        <f t="array" ref="CU13">SalarioMensualProyectado('Empleados activos'!$B13,$G13,$D13, 'Empleados activos'!CU$1)</f>
        <v>0</v>
      </c>
      <c r="CV13" s="58" cm="1">
        <f t="array" ref="CV13">SalarioMensualProyectado('Empleados activos'!$B13,$G13,$D13, 'Empleados activos'!CV$1)</f>
        <v>0</v>
      </c>
      <c r="CW13" s="58" cm="1">
        <f t="array" ref="CW13">SalarioMensualProyectado('Empleados activos'!$B13,$G13,$D13, 'Empleados activos'!CW$1)</f>
        <v>0</v>
      </c>
      <c r="CX13" s="58" cm="1">
        <f t="array" ref="CX13">SalarioMensualProyectado('Empleados activos'!$B13,$G13,$D13, 'Empleados activos'!CX$1)</f>
        <v>0</v>
      </c>
      <c r="CY13" s="58" cm="1">
        <f t="array" ref="CY13">SalarioMensualProyectado('Empleados activos'!$B13,$G13,$D13, 'Empleados activos'!CY$1)</f>
        <v>0</v>
      </c>
      <c r="CZ13" s="58" cm="1">
        <f t="array" ref="CZ13">SalarioMensualProyectado('Empleados activos'!$B13,$G13,$D13, 'Empleados activos'!CZ$1)</f>
        <v>0</v>
      </c>
      <c r="DA13" s="58" cm="1">
        <f t="array" ref="DA13">SalarioMensualProyectado('Empleados activos'!$B13,$G13,$D13, 'Empleados activos'!DA$1)</f>
        <v>0</v>
      </c>
      <c r="DB13" s="58" cm="1">
        <f t="array" ref="DB13">SalarioMensualProyectado('Empleados activos'!$B13,$G13,$D13, 'Empleados activos'!DB$1)</f>
        <v>0</v>
      </c>
      <c r="DC13" s="58" cm="1">
        <f t="array" ref="DC13">SalarioMensualProyectado('Empleados activos'!$B13,$G13,$D13, 'Empleados activos'!DC$1)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9"/>
      <c r="L14" s="58" cm="1">
        <f t="array" ref="L14">SalarioMensualProyectado('Empleados activos'!$B14,$G14,$D14, 'Empleados activos'!L$1)</f>
        <v>705894</v>
      </c>
      <c r="M14" s="58" cm="1">
        <f t="array" ref="M14">SalarioMensualProyectado('Empleados activos'!$B14,$G14,$D14, 'Empleados activos'!M$1)</f>
        <v>741612.23639999994</v>
      </c>
      <c r="N14" s="58" cm="1">
        <f t="array" ref="N14">SalarioMensualProyectado('Empleados activos'!$B14,$G14,$D14, 'Empleados activos'!N$1)</f>
        <v>779137.81556183996</v>
      </c>
      <c r="O14" s="58" cm="1">
        <f t="array" ref="O14">SalarioMensualProyectado('Empleados activos'!$B14,$G14,$D14, 'Empleados activos'!O$1)</f>
        <v>818562.18902926904</v>
      </c>
      <c r="P14" s="58" cm="1">
        <f t="array" ref="P14">SalarioMensualProyectado('Empleados activos'!$B14,$G14,$D14, 'Empleados activos'!P$1)</f>
        <v>859981.43579415011</v>
      </c>
      <c r="Q14" s="58" cm="1">
        <f t="array" ref="Q14">SalarioMensualProyectado('Empleados activos'!$B14,$G14,$D14, 'Empleados activos'!Q$1)</f>
        <v>903496.49644533405</v>
      </c>
      <c r="R14" s="58" cm="1">
        <f t="array" ref="R14">SalarioMensualProyectado('Empleados activos'!$B14,$G14,$D14, 'Empleados activos'!R$1)</f>
        <v>949213.41916546796</v>
      </c>
      <c r="S14" s="58" cm="1">
        <f t="array" ref="S14">SalarioMensualProyectado('Empleados activos'!$B14,$G14,$D14, 'Empleados activos'!S$1)</f>
        <v>997243.61817524058</v>
      </c>
      <c r="T14" s="58" cm="1">
        <f t="array" ref="T14">SalarioMensualProyectado('Empleados activos'!$B14,$G14,$D14, 'Empleados activos'!T$1)</f>
        <v>1047704.1452549078</v>
      </c>
      <c r="U14" s="58" cm="1">
        <f t="array" ref="U14">SalarioMensualProyectado('Empleados activos'!$B14,$G14,$D14, 'Empleados activos'!U$1)</f>
        <v>1100717.9750048062</v>
      </c>
      <c r="V14" s="58" cm="1">
        <f t="array" ref="V14">SalarioMensualProyectado('Empleados activos'!$B14,$G14,$D14, 'Empleados activos'!V$1)</f>
        <v>1156414.3045400493</v>
      </c>
      <c r="W14" s="58" cm="1">
        <f t="array" ref="W14">SalarioMensualProyectado('Empleados activos'!$B14,$G14,$D14, 'Empleados activos'!W$1)</f>
        <v>1214928.8683497757</v>
      </c>
      <c r="X14" s="58" cm="1">
        <f t="array" ref="X14">SalarioMensualProyectado('Empleados activos'!$B14,$G14,$D14, 'Empleados activos'!X$1)</f>
        <v>1276404.2690882741</v>
      </c>
      <c r="Y14" s="58" cm="1">
        <f t="array" ref="Y14">SalarioMensualProyectado('Empleados activos'!$B14,$G14,$D14, 'Empleados activos'!Y$1)</f>
        <v>1340990.3251041409</v>
      </c>
      <c r="Z14" s="58" cm="1">
        <f t="array" ref="Z14">SalarioMensualProyectado('Empleados activos'!$B14,$G14,$D14, 'Empleados activos'!Z$1)</f>
        <v>1408844.4355544103</v>
      </c>
      <c r="AA14" s="58" cm="1">
        <f t="array" ref="AA14">SalarioMensualProyectado('Empleados activos'!$B14,$G14,$D14, 'Empleados activos'!AA$1)</f>
        <v>1480131.9639934637</v>
      </c>
      <c r="AB14" s="58" cm="1">
        <f t="array" ref="AB14">SalarioMensualProyectado('Empleados activos'!$B14,$G14,$D14, 'Empleados activos'!AB$1)</f>
        <v>1555026.6413715328</v>
      </c>
      <c r="AC14" s="58" cm="1">
        <f t="array" ref="AC14">SalarioMensualProyectado('Empleados activos'!$B14,$G14,$D14, 'Empleados activos'!AC$1)</f>
        <v>1633710.9894249323</v>
      </c>
      <c r="AD14" s="58" cm="1">
        <f t="array" ref="AD14">SalarioMensualProyectado('Empleados activos'!$B14,$G14,$D14, 'Empleados activos'!AD$1)</f>
        <v>1716376.7654898337</v>
      </c>
      <c r="AE14" s="58" cm="1">
        <f t="array" ref="AE14">SalarioMensualProyectado('Empleados activos'!$B14,$G14,$D14, 'Empleados activos'!AE$1)</f>
        <v>1803225.4298236193</v>
      </c>
      <c r="AF14" s="58" cm="1">
        <f t="array" ref="AF14">SalarioMensualProyectado('Empleados activos'!$B14,$G14,$D14, 'Empleados activos'!AF$1)</f>
        <v>0</v>
      </c>
      <c r="AG14" s="58" cm="1">
        <f t="array" ref="AG14">SalarioMensualProyectado('Empleados activos'!$B14,$G14,$D14, 'Empleados activos'!AG$1)</f>
        <v>0</v>
      </c>
      <c r="AH14" s="58" cm="1">
        <f t="array" ref="AH14">SalarioMensualProyectado('Empleados activos'!$B14,$G14,$D14, 'Empleados activos'!AH$1)</f>
        <v>0</v>
      </c>
      <c r="AI14" s="58" cm="1">
        <f t="array" ref="AI14">SalarioMensualProyectado('Empleados activos'!$B14,$G14,$D14, 'Empleados activos'!AI$1)</f>
        <v>0</v>
      </c>
      <c r="AJ14" s="58" cm="1">
        <f t="array" ref="AJ14">SalarioMensualProyectado('Empleados activos'!$B14,$G14,$D14, 'Empleados activos'!AJ$1)</f>
        <v>0</v>
      </c>
      <c r="AK14" s="58" cm="1">
        <f t="array" ref="AK14">SalarioMensualProyectado('Empleados activos'!$B14,$G14,$D14, 'Empleados activos'!AK$1)</f>
        <v>0</v>
      </c>
      <c r="AL14" s="58" cm="1">
        <f t="array" ref="AL14">SalarioMensualProyectado('Empleados activos'!$B14,$G14,$D14, 'Empleados activos'!AL$1)</f>
        <v>0</v>
      </c>
      <c r="AM14" s="58" cm="1">
        <f t="array" ref="AM14">SalarioMensualProyectado('Empleados activos'!$B14,$G14,$D14, 'Empleados activos'!AM$1)</f>
        <v>0</v>
      </c>
      <c r="AN14" s="58" cm="1">
        <f t="array" ref="AN14">SalarioMensualProyectado('Empleados activos'!$B14,$G14,$D14, 'Empleados activos'!AN$1)</f>
        <v>0</v>
      </c>
      <c r="AO14" s="58" cm="1">
        <f t="array" ref="AO14">SalarioMensualProyectado('Empleados activos'!$B14,$G14,$D14, 'Empleados activos'!AO$1)</f>
        <v>0</v>
      </c>
      <c r="AP14" s="58" cm="1">
        <f t="array" ref="AP14">SalarioMensualProyectado('Empleados activos'!$B14,$G14,$D14, 'Empleados activos'!AP$1)</f>
        <v>0</v>
      </c>
      <c r="AQ14" s="58" cm="1">
        <f t="array" ref="AQ14">SalarioMensualProyectado('Empleados activos'!$B14,$G14,$D14, 'Empleados activos'!AQ$1)</f>
        <v>0</v>
      </c>
      <c r="AR14" s="58" cm="1">
        <f t="array" ref="AR14">SalarioMensualProyectado('Empleados activos'!$B14,$G14,$D14, 'Empleados activos'!AR$1)</f>
        <v>0</v>
      </c>
      <c r="AS14" s="58" cm="1">
        <f t="array" ref="AS14">SalarioMensualProyectado('Empleados activos'!$B14,$G14,$D14, 'Empleados activos'!AS$1)</f>
        <v>0</v>
      </c>
      <c r="AT14" s="58" cm="1">
        <f t="array" ref="AT14">SalarioMensualProyectado('Empleados activos'!$B14,$G14,$D14, 'Empleados activos'!AT$1)</f>
        <v>0</v>
      </c>
      <c r="AU14" s="58" cm="1">
        <f t="array" ref="AU14">SalarioMensualProyectado('Empleados activos'!$B14,$G14,$D14, 'Empleados activos'!AU$1)</f>
        <v>0</v>
      </c>
      <c r="AV14" s="58" cm="1">
        <f t="array" ref="AV14">SalarioMensualProyectado('Empleados activos'!$B14,$G14,$D14, 'Empleados activos'!AV$1)</f>
        <v>0</v>
      </c>
      <c r="AW14" s="58" cm="1">
        <f t="array" ref="AW14">SalarioMensualProyectado('Empleados activos'!$B14,$G14,$D14, 'Empleados activos'!AW$1)</f>
        <v>0</v>
      </c>
      <c r="AX14" s="58" cm="1">
        <f t="array" ref="AX14">SalarioMensualProyectado('Empleados activos'!$B14,$G14,$D14, 'Empleados activos'!AX$1)</f>
        <v>0</v>
      </c>
      <c r="AY14" s="58" cm="1">
        <f t="array" ref="AY14">SalarioMensualProyectado('Empleados activos'!$B14,$G14,$D14, 'Empleados activos'!AY$1)</f>
        <v>0</v>
      </c>
      <c r="AZ14" s="58" cm="1">
        <f t="array" ref="AZ14">SalarioMensualProyectado('Empleados activos'!$B14,$G14,$D14, 'Empleados activos'!AZ$1)</f>
        <v>0</v>
      </c>
      <c r="BA14" s="58" cm="1">
        <f t="array" ref="BA14">SalarioMensualProyectado('Empleados activos'!$B14,$G14,$D14, 'Empleados activos'!BA$1)</f>
        <v>0</v>
      </c>
      <c r="BB14" s="58" cm="1">
        <f t="array" ref="BB14">SalarioMensualProyectado('Empleados activos'!$B14,$G14,$D14, 'Empleados activos'!BB$1)</f>
        <v>0</v>
      </c>
      <c r="BC14" s="58" cm="1">
        <f t="array" ref="BC14">SalarioMensualProyectado('Empleados activos'!$B14,$G14,$D14, 'Empleados activos'!BC$1)</f>
        <v>0</v>
      </c>
      <c r="BD14" s="58" cm="1">
        <f t="array" ref="BD14">SalarioMensualProyectado('Empleados activos'!$B14,$G14,$D14, 'Empleados activos'!BD$1)</f>
        <v>0</v>
      </c>
      <c r="BE14" s="58" cm="1">
        <f t="array" ref="BE14">SalarioMensualProyectado('Empleados activos'!$B14,$G14,$D14, 'Empleados activos'!BE$1)</f>
        <v>0</v>
      </c>
      <c r="BF14" s="58" cm="1">
        <f t="array" ref="BF14">SalarioMensualProyectado('Empleados activos'!$B14,$G14,$D14, 'Empleados activos'!BF$1)</f>
        <v>0</v>
      </c>
      <c r="BG14" s="58" cm="1">
        <f t="array" ref="BG14">SalarioMensualProyectado('Empleados activos'!$B14,$G14,$D14, 'Empleados activos'!BG$1)</f>
        <v>0</v>
      </c>
      <c r="BH14" s="58" cm="1">
        <f t="array" ref="BH14">SalarioMensualProyectado('Empleados activos'!$B14,$G14,$D14, 'Empleados activos'!BH$1)</f>
        <v>0</v>
      </c>
      <c r="BI14" s="58" cm="1">
        <f t="array" ref="BI14">SalarioMensualProyectado('Empleados activos'!$B14,$G14,$D14, 'Empleados activos'!BI$1)</f>
        <v>0</v>
      </c>
      <c r="BJ14" s="58" cm="1">
        <f t="array" ref="BJ14">SalarioMensualProyectado('Empleados activos'!$B14,$G14,$D14, 'Empleados activos'!BJ$1)</f>
        <v>0</v>
      </c>
      <c r="BK14" s="58" cm="1">
        <f t="array" ref="BK14">SalarioMensualProyectado('Empleados activos'!$B14,$G14,$D14, 'Empleados activos'!BK$1)</f>
        <v>0</v>
      </c>
      <c r="BL14" s="58" cm="1">
        <f t="array" ref="BL14">SalarioMensualProyectado('Empleados activos'!$B14,$G14,$D14, 'Empleados activos'!BL$1)</f>
        <v>0</v>
      </c>
      <c r="BM14" s="58" cm="1">
        <f t="array" ref="BM14">SalarioMensualProyectado('Empleados activos'!$B14,$G14,$D14, 'Empleados activos'!BM$1)</f>
        <v>0</v>
      </c>
      <c r="BN14" s="58" cm="1">
        <f t="array" ref="BN14">SalarioMensualProyectado('Empleados activos'!$B14,$G14,$D14, 'Empleados activos'!BN$1)</f>
        <v>0</v>
      </c>
      <c r="BO14" s="58" cm="1">
        <f t="array" ref="BO14">SalarioMensualProyectado('Empleados activos'!$B14,$G14,$D14, 'Empleados activos'!BO$1)</f>
        <v>0</v>
      </c>
      <c r="BP14" s="58" cm="1">
        <f t="array" ref="BP14">SalarioMensualProyectado('Empleados activos'!$B14,$G14,$D14, 'Empleados activos'!BP$1)</f>
        <v>0</v>
      </c>
      <c r="BQ14" s="58" cm="1">
        <f t="array" ref="BQ14">SalarioMensualProyectado('Empleados activos'!$B14,$G14,$D14, 'Empleados activos'!BQ$1)</f>
        <v>0</v>
      </c>
      <c r="BR14" s="58" cm="1">
        <f t="array" ref="BR14">SalarioMensualProyectado('Empleados activos'!$B14,$G14,$D14, 'Empleados activos'!BR$1)</f>
        <v>0</v>
      </c>
      <c r="BS14" s="58" cm="1">
        <f t="array" ref="BS14">SalarioMensualProyectado('Empleados activos'!$B14,$G14,$D14, 'Empleados activos'!BS$1)</f>
        <v>0</v>
      </c>
      <c r="BT14" s="58" cm="1">
        <f t="array" ref="BT14">SalarioMensualProyectado('Empleados activos'!$B14,$G14,$D14, 'Empleados activos'!BT$1)</f>
        <v>0</v>
      </c>
      <c r="BU14" s="58" cm="1">
        <f t="array" ref="BU14">SalarioMensualProyectado('Empleados activos'!$B14,$G14,$D14, 'Empleados activos'!BU$1)</f>
        <v>0</v>
      </c>
      <c r="BV14" s="58" cm="1">
        <f t="array" ref="BV14">SalarioMensualProyectado('Empleados activos'!$B14,$G14,$D14, 'Empleados activos'!BV$1)</f>
        <v>0</v>
      </c>
      <c r="BW14" s="58" cm="1">
        <f t="array" ref="BW14">SalarioMensualProyectado('Empleados activos'!$B14,$G14,$D14, 'Empleados activos'!BW$1)</f>
        <v>0</v>
      </c>
      <c r="BX14" s="58" cm="1">
        <f t="array" ref="BX14">SalarioMensualProyectado('Empleados activos'!$B14,$G14,$D14, 'Empleados activos'!BX$1)</f>
        <v>0</v>
      </c>
      <c r="BY14" s="58" cm="1">
        <f t="array" ref="BY14">SalarioMensualProyectado('Empleados activos'!$B14,$G14,$D14, 'Empleados activos'!BY$1)</f>
        <v>0</v>
      </c>
      <c r="BZ14" s="58" cm="1">
        <f t="array" ref="BZ14">SalarioMensualProyectado('Empleados activos'!$B14,$G14,$D14, 'Empleados activos'!BZ$1)</f>
        <v>0</v>
      </c>
      <c r="CA14" s="58" cm="1">
        <f t="array" ref="CA14">SalarioMensualProyectado('Empleados activos'!$B14,$G14,$D14, 'Empleados activos'!CA$1)</f>
        <v>0</v>
      </c>
      <c r="CB14" s="58" cm="1">
        <f t="array" ref="CB14">SalarioMensualProyectado('Empleados activos'!$B14,$G14,$D14, 'Empleados activos'!CB$1)</f>
        <v>0</v>
      </c>
      <c r="CC14" s="58" cm="1">
        <f t="array" ref="CC14">SalarioMensualProyectado('Empleados activos'!$B14,$G14,$D14, 'Empleados activos'!CC$1)</f>
        <v>0</v>
      </c>
      <c r="CD14" s="58" cm="1">
        <f t="array" ref="CD14">SalarioMensualProyectado('Empleados activos'!$B14,$G14,$D14, 'Empleados activos'!CD$1)</f>
        <v>0</v>
      </c>
      <c r="CE14" s="58" cm="1">
        <f t="array" ref="CE14">SalarioMensualProyectado('Empleados activos'!$B14,$G14,$D14, 'Empleados activos'!CE$1)</f>
        <v>0</v>
      </c>
      <c r="CF14" s="58" cm="1">
        <f t="array" ref="CF14">SalarioMensualProyectado('Empleados activos'!$B14,$G14,$D14, 'Empleados activos'!CF$1)</f>
        <v>0</v>
      </c>
      <c r="CG14" s="58" cm="1">
        <f t="array" ref="CG14">SalarioMensualProyectado('Empleados activos'!$B14,$G14,$D14, 'Empleados activos'!CG$1)</f>
        <v>0</v>
      </c>
      <c r="CH14" s="58" cm="1">
        <f t="array" ref="CH14">SalarioMensualProyectado('Empleados activos'!$B14,$G14,$D14, 'Empleados activos'!CH$1)</f>
        <v>0</v>
      </c>
      <c r="CI14" s="58" cm="1">
        <f t="array" ref="CI14">SalarioMensualProyectado('Empleados activos'!$B14,$G14,$D14, 'Empleados activos'!CI$1)</f>
        <v>0</v>
      </c>
      <c r="CJ14" s="58" cm="1">
        <f t="array" ref="CJ14">SalarioMensualProyectado('Empleados activos'!$B14,$G14,$D14, 'Empleados activos'!CJ$1)</f>
        <v>0</v>
      </c>
      <c r="CK14" s="58" cm="1">
        <f t="array" ref="CK14">SalarioMensualProyectado('Empleados activos'!$B14,$G14,$D14, 'Empleados activos'!CK$1)</f>
        <v>0</v>
      </c>
      <c r="CL14" s="58" cm="1">
        <f t="array" ref="CL14">SalarioMensualProyectado('Empleados activos'!$B14,$G14,$D14, 'Empleados activos'!CL$1)</f>
        <v>0</v>
      </c>
      <c r="CM14" s="58" cm="1">
        <f t="array" ref="CM14">SalarioMensualProyectado('Empleados activos'!$B14,$G14,$D14, 'Empleados activos'!CM$1)</f>
        <v>0</v>
      </c>
      <c r="CN14" s="58" cm="1">
        <f t="array" ref="CN14">SalarioMensualProyectado('Empleados activos'!$B14,$G14,$D14, 'Empleados activos'!CN$1)</f>
        <v>0</v>
      </c>
      <c r="CO14" s="58" cm="1">
        <f t="array" ref="CO14">SalarioMensualProyectado('Empleados activos'!$B14,$G14,$D14, 'Empleados activos'!CO$1)</f>
        <v>0</v>
      </c>
      <c r="CP14" s="58" cm="1">
        <f t="array" ref="CP14">SalarioMensualProyectado('Empleados activos'!$B14,$G14,$D14, 'Empleados activos'!CP$1)</f>
        <v>0</v>
      </c>
      <c r="CQ14" s="58" cm="1">
        <f t="array" ref="CQ14">SalarioMensualProyectado('Empleados activos'!$B14,$G14,$D14, 'Empleados activos'!CQ$1)</f>
        <v>0</v>
      </c>
      <c r="CR14" s="58" cm="1">
        <f t="array" ref="CR14">SalarioMensualProyectado('Empleados activos'!$B14,$G14,$D14, 'Empleados activos'!CR$1)</f>
        <v>0</v>
      </c>
      <c r="CS14" s="58" cm="1">
        <f t="array" ref="CS14">SalarioMensualProyectado('Empleados activos'!$B14,$G14,$D14, 'Empleados activos'!CS$1)</f>
        <v>0</v>
      </c>
      <c r="CT14" s="58" cm="1">
        <f t="array" ref="CT14">SalarioMensualProyectado('Empleados activos'!$B14,$G14,$D14, 'Empleados activos'!CT$1)</f>
        <v>0</v>
      </c>
      <c r="CU14" s="58" cm="1">
        <f t="array" ref="CU14">SalarioMensualProyectado('Empleados activos'!$B14,$G14,$D14, 'Empleados activos'!CU$1)</f>
        <v>0</v>
      </c>
      <c r="CV14" s="58" cm="1">
        <f t="array" ref="CV14">SalarioMensualProyectado('Empleados activos'!$B14,$G14,$D14, 'Empleados activos'!CV$1)</f>
        <v>0</v>
      </c>
      <c r="CW14" s="58" cm="1">
        <f t="array" ref="CW14">SalarioMensualProyectado('Empleados activos'!$B14,$G14,$D14, 'Empleados activos'!CW$1)</f>
        <v>0</v>
      </c>
      <c r="CX14" s="58" cm="1">
        <f t="array" ref="CX14">SalarioMensualProyectado('Empleados activos'!$B14,$G14,$D14, 'Empleados activos'!CX$1)</f>
        <v>0</v>
      </c>
      <c r="CY14" s="58" cm="1">
        <f t="array" ref="CY14">SalarioMensualProyectado('Empleados activos'!$B14,$G14,$D14, 'Empleados activos'!CY$1)</f>
        <v>0</v>
      </c>
      <c r="CZ14" s="58" cm="1">
        <f t="array" ref="CZ14">SalarioMensualProyectado('Empleados activos'!$B14,$G14,$D14, 'Empleados activos'!CZ$1)</f>
        <v>0</v>
      </c>
      <c r="DA14" s="58" cm="1">
        <f t="array" ref="DA14">SalarioMensualProyectado('Empleados activos'!$B14,$G14,$D14, 'Empleados activos'!DA$1)</f>
        <v>0</v>
      </c>
      <c r="DB14" s="58" cm="1">
        <f t="array" ref="DB14">SalarioMensualProyectado('Empleados activos'!$B14,$G14,$D14, 'Empleados activos'!DB$1)</f>
        <v>0</v>
      </c>
      <c r="DC14" s="58" cm="1">
        <f t="array" ref="DC14">SalarioMensualProyectado('Empleados activos'!$B14,$G14,$D14, 'Empleados activos'!DC$1)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9"/>
      <c r="L15" s="58" cm="1">
        <f t="array" ref="L15">SalarioMensualProyectado('Empleados activos'!$B15,$G15,$D15, 'Empleados activos'!L$1)</f>
        <v>668902.30000000005</v>
      </c>
      <c r="M15" s="58" cm="1">
        <f t="array" ref="M15">SalarioMensualProyectado('Empleados activos'!$B15,$G15,$D15, 'Empleados activos'!M$1)</f>
        <v>702748.75638000004</v>
      </c>
      <c r="N15" s="58" cm="1">
        <f t="array" ref="N15">SalarioMensualProyectado('Empleados activos'!$B15,$G15,$D15, 'Empleados activos'!N$1)</f>
        <v>738307.843452828</v>
      </c>
      <c r="O15" s="58" cm="1">
        <f t="array" ref="O15">SalarioMensualProyectado('Empleados activos'!$B15,$G15,$D15, 'Empleados activos'!O$1)</f>
        <v>775666.22033154115</v>
      </c>
      <c r="P15" s="58" cm="1">
        <f t="array" ref="P15">SalarioMensualProyectado('Empleados activos'!$B15,$G15,$D15, 'Empleados activos'!P$1)</f>
        <v>814914.93108031712</v>
      </c>
      <c r="Q15" s="58" cm="1">
        <f t="array" ref="Q15">SalarioMensualProyectado('Empleados activos'!$B15,$G15,$D15, 'Empleados activos'!Q$1)</f>
        <v>856149.62659298105</v>
      </c>
      <c r="R15" s="58" cm="1">
        <f t="array" ref="R15">SalarioMensualProyectado('Empleados activos'!$B15,$G15,$D15, 'Empleados activos'!R$1)</f>
        <v>899470.79769858602</v>
      </c>
      <c r="S15" s="58" cm="1">
        <f t="array" ref="S15">SalarioMensualProyectado('Empleados activos'!$B15,$G15,$D15, 'Empleados activos'!S$1)</f>
        <v>944984.02006213437</v>
      </c>
      <c r="T15" s="58" cm="1">
        <f t="array" ref="T15">SalarioMensualProyectado('Empleados activos'!$B15,$G15,$D15, 'Empleados activos'!T$1)</f>
        <v>992800.21147727838</v>
      </c>
      <c r="U15" s="58" cm="1">
        <f t="array" ref="U15">SalarioMensualProyectado('Empleados activos'!$B15,$G15,$D15, 'Empleados activos'!U$1)</f>
        <v>1043035.9021780286</v>
      </c>
      <c r="V15" s="58" cm="1">
        <f t="array" ref="V15">SalarioMensualProyectado('Empleados activos'!$B15,$G15,$D15, 'Empleados activos'!V$1)</f>
        <v>1095813.5188282367</v>
      </c>
      <c r="W15" s="58" cm="1">
        <f t="array" ref="W15">SalarioMensualProyectado('Empleados activos'!$B15,$G15,$D15, 'Empleados activos'!W$1)</f>
        <v>1151261.6828809455</v>
      </c>
      <c r="X15" s="58" cm="1">
        <f t="array" ref="X15">SalarioMensualProyectado('Empleados activos'!$B15,$G15,$D15, 'Empleados activos'!X$1)</f>
        <v>1209515.5240347213</v>
      </c>
      <c r="Y15" s="58" cm="1">
        <f t="array" ref="Y15">SalarioMensualProyectado('Empleados activos'!$B15,$G15,$D15, 'Empleados activos'!Y$1)</f>
        <v>1270717.0095508783</v>
      </c>
      <c r="Z15" s="58" cm="1">
        <f t="array" ref="Z15">SalarioMensualProyectado('Empleados activos'!$B15,$G15,$D15, 'Empleados activos'!Z$1)</f>
        <v>1335015.2902341527</v>
      </c>
      <c r="AA15" s="58" cm="1">
        <f t="array" ref="AA15">SalarioMensualProyectado('Empleados activos'!$B15,$G15,$D15, 'Empleados activos'!AA$1)</f>
        <v>1402567.0639200008</v>
      </c>
      <c r="AB15" s="58" cm="1">
        <f t="array" ref="AB15">SalarioMensualProyectado('Empleados activos'!$B15,$G15,$D15, 'Empleados activos'!AB$1)</f>
        <v>1473536.9573543528</v>
      </c>
      <c r="AC15" s="58" cm="1">
        <f t="array" ref="AC15">SalarioMensualProyectado('Empleados activos'!$B15,$G15,$D15, 'Empleados activos'!AC$1)</f>
        <v>1548097.927396483</v>
      </c>
      <c r="AD15" s="58" cm="1">
        <f t="array" ref="AD15">SalarioMensualProyectado('Empleados activos'!$B15,$G15,$D15, 'Empleados activos'!AD$1)</f>
        <v>1626431.6825227449</v>
      </c>
      <c r="AE15" s="58" cm="1">
        <f t="array" ref="AE15">SalarioMensualProyectado('Empleados activos'!$B15,$G15,$D15, 'Empleados activos'!AE$1)</f>
        <v>1708729.1256583957</v>
      </c>
      <c r="AF15" s="58" cm="1">
        <f t="array" ref="AF15">SalarioMensualProyectado('Empleados activos'!$B15,$G15,$D15, 'Empleados activos'!AF$1)</f>
        <v>1795190.8194167106</v>
      </c>
      <c r="AG15" s="58" cm="1">
        <f t="array" ref="AG15">SalarioMensualProyectado('Empleados activos'!$B15,$G15,$D15, 'Empleados activos'!AG$1)</f>
        <v>1886027.4748791964</v>
      </c>
      <c r="AH15" s="58" cm="1">
        <f t="array" ref="AH15">SalarioMensualProyectado('Empleados activos'!$B15,$G15,$D15, 'Empleados activos'!AH$1)</f>
        <v>1981460.4651080836</v>
      </c>
      <c r="AI15" s="58" cm="1">
        <f t="array" ref="AI15">SalarioMensualProyectado('Empleados activos'!$B15,$G15,$D15, 'Empleados activos'!AI$1)</f>
        <v>2081722.3646425523</v>
      </c>
      <c r="AJ15" s="58" cm="1">
        <f t="array" ref="AJ15">SalarioMensualProyectado('Empleados activos'!$B15,$G15,$D15, 'Empleados activos'!AJ$1)</f>
        <v>2187057.5162934656</v>
      </c>
      <c r="AK15" s="58" cm="1">
        <f t="array" ref="AK15">SalarioMensualProyectado('Empleados activos'!$B15,$G15,$D15, 'Empleados activos'!AK$1)</f>
        <v>2297722.626617915</v>
      </c>
      <c r="AL15" s="58" cm="1">
        <f t="array" ref="AL15">SalarioMensualProyectado('Empleados activos'!$B15,$G15,$D15, 'Empleados activos'!AL$1)</f>
        <v>2413987.3915247815</v>
      </c>
      <c r="AM15" s="58" cm="1">
        <f t="array" ref="AM15">SalarioMensualProyectado('Empleados activos'!$B15,$G15,$D15, 'Empleados activos'!AM$1)</f>
        <v>0</v>
      </c>
      <c r="AN15" s="58" cm="1">
        <f t="array" ref="AN15">SalarioMensualProyectado('Empleados activos'!$B15,$G15,$D15, 'Empleados activos'!AN$1)</f>
        <v>0</v>
      </c>
      <c r="AO15" s="58" cm="1">
        <f t="array" ref="AO15">SalarioMensualProyectado('Empleados activos'!$B15,$G15,$D15, 'Empleados activos'!AO$1)</f>
        <v>0</v>
      </c>
      <c r="AP15" s="58" cm="1">
        <f t="array" ref="AP15">SalarioMensualProyectado('Empleados activos'!$B15,$G15,$D15, 'Empleados activos'!AP$1)</f>
        <v>0</v>
      </c>
      <c r="AQ15" s="58" cm="1">
        <f t="array" ref="AQ15">SalarioMensualProyectado('Empleados activos'!$B15,$G15,$D15, 'Empleados activos'!AQ$1)</f>
        <v>0</v>
      </c>
      <c r="AR15" s="58" cm="1">
        <f t="array" ref="AR15">SalarioMensualProyectado('Empleados activos'!$B15,$G15,$D15, 'Empleados activos'!AR$1)</f>
        <v>0</v>
      </c>
      <c r="AS15" s="58" cm="1">
        <f t="array" ref="AS15">SalarioMensualProyectado('Empleados activos'!$B15,$G15,$D15, 'Empleados activos'!AS$1)</f>
        <v>0</v>
      </c>
      <c r="AT15" s="58" cm="1">
        <f t="array" ref="AT15">SalarioMensualProyectado('Empleados activos'!$B15,$G15,$D15, 'Empleados activos'!AT$1)</f>
        <v>0</v>
      </c>
      <c r="AU15" s="58" cm="1">
        <f t="array" ref="AU15">SalarioMensualProyectado('Empleados activos'!$B15,$G15,$D15, 'Empleados activos'!AU$1)</f>
        <v>0</v>
      </c>
      <c r="AV15" s="58" cm="1">
        <f t="array" ref="AV15">SalarioMensualProyectado('Empleados activos'!$B15,$G15,$D15, 'Empleados activos'!AV$1)</f>
        <v>0</v>
      </c>
      <c r="AW15" s="58" cm="1">
        <f t="array" ref="AW15">SalarioMensualProyectado('Empleados activos'!$B15,$G15,$D15, 'Empleados activos'!AW$1)</f>
        <v>0</v>
      </c>
      <c r="AX15" s="58" cm="1">
        <f t="array" ref="AX15">SalarioMensualProyectado('Empleados activos'!$B15,$G15,$D15, 'Empleados activos'!AX$1)</f>
        <v>0</v>
      </c>
      <c r="AY15" s="58" cm="1">
        <f t="array" ref="AY15">SalarioMensualProyectado('Empleados activos'!$B15,$G15,$D15, 'Empleados activos'!AY$1)</f>
        <v>0</v>
      </c>
      <c r="AZ15" s="58" cm="1">
        <f t="array" ref="AZ15">SalarioMensualProyectado('Empleados activos'!$B15,$G15,$D15, 'Empleados activos'!AZ$1)</f>
        <v>0</v>
      </c>
      <c r="BA15" s="58" cm="1">
        <f t="array" ref="BA15">SalarioMensualProyectado('Empleados activos'!$B15,$G15,$D15, 'Empleados activos'!BA$1)</f>
        <v>0</v>
      </c>
      <c r="BB15" s="58" cm="1">
        <f t="array" ref="BB15">SalarioMensualProyectado('Empleados activos'!$B15,$G15,$D15, 'Empleados activos'!BB$1)</f>
        <v>0</v>
      </c>
      <c r="BC15" s="58" cm="1">
        <f t="array" ref="BC15">SalarioMensualProyectado('Empleados activos'!$B15,$G15,$D15, 'Empleados activos'!BC$1)</f>
        <v>0</v>
      </c>
      <c r="BD15" s="58" cm="1">
        <f t="array" ref="BD15">SalarioMensualProyectado('Empleados activos'!$B15,$G15,$D15, 'Empleados activos'!BD$1)</f>
        <v>0</v>
      </c>
      <c r="BE15" s="58" cm="1">
        <f t="array" ref="BE15">SalarioMensualProyectado('Empleados activos'!$B15,$G15,$D15, 'Empleados activos'!BE$1)</f>
        <v>0</v>
      </c>
      <c r="BF15" s="58" cm="1">
        <f t="array" ref="BF15">SalarioMensualProyectado('Empleados activos'!$B15,$G15,$D15, 'Empleados activos'!BF$1)</f>
        <v>0</v>
      </c>
      <c r="BG15" s="58" cm="1">
        <f t="array" ref="BG15">SalarioMensualProyectado('Empleados activos'!$B15,$G15,$D15, 'Empleados activos'!BG$1)</f>
        <v>0</v>
      </c>
      <c r="BH15" s="58" cm="1">
        <f t="array" ref="BH15">SalarioMensualProyectado('Empleados activos'!$B15,$G15,$D15, 'Empleados activos'!BH$1)</f>
        <v>0</v>
      </c>
      <c r="BI15" s="58" cm="1">
        <f t="array" ref="BI15">SalarioMensualProyectado('Empleados activos'!$B15,$G15,$D15, 'Empleados activos'!BI$1)</f>
        <v>0</v>
      </c>
      <c r="BJ15" s="58" cm="1">
        <f t="array" ref="BJ15">SalarioMensualProyectado('Empleados activos'!$B15,$G15,$D15, 'Empleados activos'!BJ$1)</f>
        <v>0</v>
      </c>
      <c r="BK15" s="58" cm="1">
        <f t="array" ref="BK15">SalarioMensualProyectado('Empleados activos'!$B15,$G15,$D15, 'Empleados activos'!BK$1)</f>
        <v>0</v>
      </c>
      <c r="BL15" s="58" cm="1">
        <f t="array" ref="BL15">SalarioMensualProyectado('Empleados activos'!$B15,$G15,$D15, 'Empleados activos'!BL$1)</f>
        <v>0</v>
      </c>
      <c r="BM15" s="58" cm="1">
        <f t="array" ref="BM15">SalarioMensualProyectado('Empleados activos'!$B15,$G15,$D15, 'Empleados activos'!BM$1)</f>
        <v>0</v>
      </c>
      <c r="BN15" s="58" cm="1">
        <f t="array" ref="BN15">SalarioMensualProyectado('Empleados activos'!$B15,$G15,$D15, 'Empleados activos'!BN$1)</f>
        <v>0</v>
      </c>
      <c r="BO15" s="58" cm="1">
        <f t="array" ref="BO15">SalarioMensualProyectado('Empleados activos'!$B15,$G15,$D15, 'Empleados activos'!BO$1)</f>
        <v>0</v>
      </c>
      <c r="BP15" s="58" cm="1">
        <f t="array" ref="BP15">SalarioMensualProyectado('Empleados activos'!$B15,$G15,$D15, 'Empleados activos'!BP$1)</f>
        <v>0</v>
      </c>
      <c r="BQ15" s="58" cm="1">
        <f t="array" ref="BQ15">SalarioMensualProyectado('Empleados activos'!$B15,$G15,$D15, 'Empleados activos'!BQ$1)</f>
        <v>0</v>
      </c>
      <c r="BR15" s="58" cm="1">
        <f t="array" ref="BR15">SalarioMensualProyectado('Empleados activos'!$B15,$G15,$D15, 'Empleados activos'!BR$1)</f>
        <v>0</v>
      </c>
      <c r="BS15" s="58" cm="1">
        <f t="array" ref="BS15">SalarioMensualProyectado('Empleados activos'!$B15,$G15,$D15, 'Empleados activos'!BS$1)</f>
        <v>0</v>
      </c>
      <c r="BT15" s="58" cm="1">
        <f t="array" ref="BT15">SalarioMensualProyectado('Empleados activos'!$B15,$G15,$D15, 'Empleados activos'!BT$1)</f>
        <v>0</v>
      </c>
      <c r="BU15" s="58" cm="1">
        <f t="array" ref="BU15">SalarioMensualProyectado('Empleados activos'!$B15,$G15,$D15, 'Empleados activos'!BU$1)</f>
        <v>0</v>
      </c>
      <c r="BV15" s="58" cm="1">
        <f t="array" ref="BV15">SalarioMensualProyectado('Empleados activos'!$B15,$G15,$D15, 'Empleados activos'!BV$1)</f>
        <v>0</v>
      </c>
      <c r="BW15" s="58" cm="1">
        <f t="array" ref="BW15">SalarioMensualProyectado('Empleados activos'!$B15,$G15,$D15, 'Empleados activos'!BW$1)</f>
        <v>0</v>
      </c>
      <c r="BX15" s="58" cm="1">
        <f t="array" ref="BX15">SalarioMensualProyectado('Empleados activos'!$B15,$G15,$D15, 'Empleados activos'!BX$1)</f>
        <v>0</v>
      </c>
      <c r="BY15" s="58" cm="1">
        <f t="array" ref="BY15">SalarioMensualProyectado('Empleados activos'!$B15,$G15,$D15, 'Empleados activos'!BY$1)</f>
        <v>0</v>
      </c>
      <c r="BZ15" s="58" cm="1">
        <f t="array" ref="BZ15">SalarioMensualProyectado('Empleados activos'!$B15,$G15,$D15, 'Empleados activos'!BZ$1)</f>
        <v>0</v>
      </c>
      <c r="CA15" s="58" cm="1">
        <f t="array" ref="CA15">SalarioMensualProyectado('Empleados activos'!$B15,$G15,$D15, 'Empleados activos'!CA$1)</f>
        <v>0</v>
      </c>
      <c r="CB15" s="58" cm="1">
        <f t="array" ref="CB15">SalarioMensualProyectado('Empleados activos'!$B15,$G15,$D15, 'Empleados activos'!CB$1)</f>
        <v>0</v>
      </c>
      <c r="CC15" s="58" cm="1">
        <f t="array" ref="CC15">SalarioMensualProyectado('Empleados activos'!$B15,$G15,$D15, 'Empleados activos'!CC$1)</f>
        <v>0</v>
      </c>
      <c r="CD15" s="58" cm="1">
        <f t="array" ref="CD15">SalarioMensualProyectado('Empleados activos'!$B15,$G15,$D15, 'Empleados activos'!CD$1)</f>
        <v>0</v>
      </c>
      <c r="CE15" s="58" cm="1">
        <f t="array" ref="CE15">SalarioMensualProyectado('Empleados activos'!$B15,$G15,$D15, 'Empleados activos'!CE$1)</f>
        <v>0</v>
      </c>
      <c r="CF15" s="58" cm="1">
        <f t="array" ref="CF15">SalarioMensualProyectado('Empleados activos'!$B15,$G15,$D15, 'Empleados activos'!CF$1)</f>
        <v>0</v>
      </c>
      <c r="CG15" s="58" cm="1">
        <f t="array" ref="CG15">SalarioMensualProyectado('Empleados activos'!$B15,$G15,$D15, 'Empleados activos'!CG$1)</f>
        <v>0</v>
      </c>
      <c r="CH15" s="58" cm="1">
        <f t="array" ref="CH15">SalarioMensualProyectado('Empleados activos'!$B15,$G15,$D15, 'Empleados activos'!CH$1)</f>
        <v>0</v>
      </c>
      <c r="CI15" s="58" cm="1">
        <f t="array" ref="CI15">SalarioMensualProyectado('Empleados activos'!$B15,$G15,$D15, 'Empleados activos'!CI$1)</f>
        <v>0</v>
      </c>
      <c r="CJ15" s="58" cm="1">
        <f t="array" ref="CJ15">SalarioMensualProyectado('Empleados activos'!$B15,$G15,$D15, 'Empleados activos'!CJ$1)</f>
        <v>0</v>
      </c>
      <c r="CK15" s="58" cm="1">
        <f t="array" ref="CK15">SalarioMensualProyectado('Empleados activos'!$B15,$G15,$D15, 'Empleados activos'!CK$1)</f>
        <v>0</v>
      </c>
      <c r="CL15" s="58" cm="1">
        <f t="array" ref="CL15">SalarioMensualProyectado('Empleados activos'!$B15,$G15,$D15, 'Empleados activos'!CL$1)</f>
        <v>0</v>
      </c>
      <c r="CM15" s="58" cm="1">
        <f t="array" ref="CM15">SalarioMensualProyectado('Empleados activos'!$B15,$G15,$D15, 'Empleados activos'!CM$1)</f>
        <v>0</v>
      </c>
      <c r="CN15" s="58" cm="1">
        <f t="array" ref="CN15">SalarioMensualProyectado('Empleados activos'!$B15,$G15,$D15, 'Empleados activos'!CN$1)</f>
        <v>0</v>
      </c>
      <c r="CO15" s="58" cm="1">
        <f t="array" ref="CO15">SalarioMensualProyectado('Empleados activos'!$B15,$G15,$D15, 'Empleados activos'!CO$1)</f>
        <v>0</v>
      </c>
      <c r="CP15" s="58" cm="1">
        <f t="array" ref="CP15">SalarioMensualProyectado('Empleados activos'!$B15,$G15,$D15, 'Empleados activos'!CP$1)</f>
        <v>0</v>
      </c>
      <c r="CQ15" s="58" cm="1">
        <f t="array" ref="CQ15">SalarioMensualProyectado('Empleados activos'!$B15,$G15,$D15, 'Empleados activos'!CQ$1)</f>
        <v>0</v>
      </c>
      <c r="CR15" s="58" cm="1">
        <f t="array" ref="CR15">SalarioMensualProyectado('Empleados activos'!$B15,$G15,$D15, 'Empleados activos'!CR$1)</f>
        <v>0</v>
      </c>
      <c r="CS15" s="58" cm="1">
        <f t="array" ref="CS15">SalarioMensualProyectado('Empleados activos'!$B15,$G15,$D15, 'Empleados activos'!CS$1)</f>
        <v>0</v>
      </c>
      <c r="CT15" s="58" cm="1">
        <f t="array" ref="CT15">SalarioMensualProyectado('Empleados activos'!$B15,$G15,$D15, 'Empleados activos'!CT$1)</f>
        <v>0</v>
      </c>
      <c r="CU15" s="58" cm="1">
        <f t="array" ref="CU15">SalarioMensualProyectado('Empleados activos'!$B15,$G15,$D15, 'Empleados activos'!CU$1)</f>
        <v>0</v>
      </c>
      <c r="CV15" s="58" cm="1">
        <f t="array" ref="CV15">SalarioMensualProyectado('Empleados activos'!$B15,$G15,$D15, 'Empleados activos'!CV$1)</f>
        <v>0</v>
      </c>
      <c r="CW15" s="58" cm="1">
        <f t="array" ref="CW15">SalarioMensualProyectado('Empleados activos'!$B15,$G15,$D15, 'Empleados activos'!CW$1)</f>
        <v>0</v>
      </c>
      <c r="CX15" s="58" cm="1">
        <f t="array" ref="CX15">SalarioMensualProyectado('Empleados activos'!$B15,$G15,$D15, 'Empleados activos'!CX$1)</f>
        <v>0</v>
      </c>
      <c r="CY15" s="58" cm="1">
        <f t="array" ref="CY15">SalarioMensualProyectado('Empleados activos'!$B15,$G15,$D15, 'Empleados activos'!CY$1)</f>
        <v>0</v>
      </c>
      <c r="CZ15" s="58" cm="1">
        <f t="array" ref="CZ15">SalarioMensualProyectado('Empleados activos'!$B15,$G15,$D15, 'Empleados activos'!CZ$1)</f>
        <v>0</v>
      </c>
      <c r="DA15" s="58" cm="1">
        <f t="array" ref="DA15">SalarioMensualProyectado('Empleados activos'!$B15,$G15,$D15, 'Empleados activos'!DA$1)</f>
        <v>0</v>
      </c>
      <c r="DB15" s="58" cm="1">
        <f t="array" ref="DB15">SalarioMensualProyectado('Empleados activos'!$B15,$G15,$D15, 'Empleados activos'!DB$1)</f>
        <v>0</v>
      </c>
      <c r="DC15" s="58" cm="1">
        <f t="array" ref="DC15">SalarioMensualProyectado('Empleados activos'!$B15,$G15,$D15, 'Empleados activos'!DC$1)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9"/>
      <c r="L16" s="58" cm="1">
        <f t="array" ref="L16">SalarioMensualProyectado('Empleados activos'!$B16,$G16,$D16, 'Empleados activos'!L$1)</f>
        <v>1580039</v>
      </c>
      <c r="M16" s="58" cm="1">
        <f t="array" ref="M16">SalarioMensualProyectado('Empleados activos'!$B16,$G16,$D16, 'Empleados activos'!M$1)</f>
        <v>1659988.9734</v>
      </c>
      <c r="N16" s="58" cm="1">
        <f t="array" ref="N16">SalarioMensualProyectado('Empleados activos'!$B16,$G16,$D16, 'Empleados activos'!N$1)</f>
        <v>1743984.4154540398</v>
      </c>
      <c r="O16" s="58" cm="1">
        <f t="array" ref="O16">SalarioMensualProyectado('Empleados activos'!$B16,$G16,$D16, 'Empleados activos'!O$1)</f>
        <v>1832230.0268760144</v>
      </c>
      <c r="P16" s="58" cm="1">
        <f t="array" ref="P16">SalarioMensualProyectado('Empleados activos'!$B16,$G16,$D16, 'Empleados activos'!P$1)</f>
        <v>1924940.8662359407</v>
      </c>
      <c r="Q16" s="58" cm="1">
        <f t="array" ref="Q16">SalarioMensualProyectado('Empleados activos'!$B16,$G16,$D16, 'Empleados activos'!Q$1)</f>
        <v>2022342.874067479</v>
      </c>
      <c r="R16" s="58" cm="1">
        <f t="array" ref="R16">SalarioMensualProyectado('Empleados activos'!$B16,$G16,$D16, 'Empleados activos'!R$1)</f>
        <v>2124673.4234952936</v>
      </c>
      <c r="S16" s="58" cm="1">
        <f t="array" ref="S16">SalarioMensualProyectado('Empleados activos'!$B16,$G16,$D16, 'Empleados activos'!S$1)</f>
        <v>2232181.8987241555</v>
      </c>
      <c r="T16" s="58" cm="1">
        <f t="array" ref="T16">SalarioMensualProyectado('Empleados activos'!$B16,$G16,$D16, 'Empleados activos'!T$1)</f>
        <v>2345130.3027995978</v>
      </c>
      <c r="U16" s="58" cm="1">
        <f t="array" ref="U16">SalarioMensualProyectado('Empleados activos'!$B16,$G16,$D16, 'Empleados activos'!U$1)</f>
        <v>2463793.8961212575</v>
      </c>
      <c r="V16" s="58" cm="1">
        <f t="array" ref="V16">SalarioMensualProyectado('Empleados activos'!$B16,$G16,$D16, 'Empleados activos'!V$1)</f>
        <v>2588461.8672649926</v>
      </c>
      <c r="W16" s="58" cm="1">
        <f t="array" ref="W16">SalarioMensualProyectado('Empleados activos'!$B16,$G16,$D16, 'Empleados activos'!W$1)</f>
        <v>2719438.0377486013</v>
      </c>
      <c r="X16" s="58" cm="1">
        <f t="array" ref="X16">SalarioMensualProyectado('Empleados activos'!$B16,$G16,$D16, 'Empleados activos'!X$1)</f>
        <v>2857041.6024586805</v>
      </c>
      <c r="Y16" s="58" cm="1">
        <f t="array" ref="Y16">SalarioMensualProyectado('Empleados activos'!$B16,$G16,$D16, 'Empleados activos'!Y$1)</f>
        <v>3001607.9075430897</v>
      </c>
      <c r="Z16" s="58" cm="1">
        <f t="array" ref="Z16">SalarioMensualProyectado('Empleados activos'!$B16,$G16,$D16, 'Empleados activos'!Z$1)</f>
        <v>3153489.2676647697</v>
      </c>
      <c r="AA16" s="58" cm="1">
        <f t="array" ref="AA16">SalarioMensualProyectado('Empleados activos'!$B16,$G16,$D16, 'Empleados activos'!AA$1)</f>
        <v>3313055.8246086072</v>
      </c>
      <c r="AB16" s="58" cm="1">
        <f t="array" ref="AB16">SalarioMensualProyectado('Empleados activos'!$B16,$G16,$D16, 'Empleados activos'!AB$1)</f>
        <v>3480696.4493338028</v>
      </c>
      <c r="AC16" s="58" cm="1">
        <f t="array" ref="AC16">SalarioMensualProyectado('Empleados activos'!$B16,$G16,$D16, 'Empleados activos'!AC$1)</f>
        <v>3656819.6896700929</v>
      </c>
      <c r="AD16" s="58" cm="1">
        <f t="array" ref="AD16">SalarioMensualProyectado('Empleados activos'!$B16,$G16,$D16, 'Empleados activos'!AD$1)</f>
        <v>3841854.7659673993</v>
      </c>
      <c r="AE16" s="58" cm="1">
        <f t="array" ref="AE16">SalarioMensualProyectado('Empleados activos'!$B16,$G16,$D16, 'Empleados activos'!AE$1)</f>
        <v>4036252.6171253496</v>
      </c>
      <c r="AF16" s="58" cm="1">
        <f t="array" ref="AF16">SalarioMensualProyectado('Empleados activos'!$B16,$G16,$D16, 'Empleados activos'!AF$1)</f>
        <v>4240486.9995518923</v>
      </c>
      <c r="AG16" s="58" cm="1">
        <f t="array" ref="AG16">SalarioMensualProyectado('Empleados activos'!$B16,$G16,$D16, 'Empleados activos'!AG$1)</f>
        <v>4455055.6417292189</v>
      </c>
      <c r="AH16" s="58" cm="1">
        <f t="array" ref="AH16">SalarioMensualProyectado('Empleados activos'!$B16,$G16,$D16, 'Empleados activos'!AH$1)</f>
        <v>0</v>
      </c>
      <c r="AI16" s="58" cm="1">
        <f t="array" ref="AI16">SalarioMensualProyectado('Empleados activos'!$B16,$G16,$D16, 'Empleados activos'!AI$1)</f>
        <v>0</v>
      </c>
      <c r="AJ16" s="58" cm="1">
        <f t="array" ref="AJ16">SalarioMensualProyectado('Empleados activos'!$B16,$G16,$D16, 'Empleados activos'!AJ$1)</f>
        <v>0</v>
      </c>
      <c r="AK16" s="58" cm="1">
        <f t="array" ref="AK16">SalarioMensualProyectado('Empleados activos'!$B16,$G16,$D16, 'Empleados activos'!AK$1)</f>
        <v>0</v>
      </c>
      <c r="AL16" s="58" cm="1">
        <f t="array" ref="AL16">SalarioMensualProyectado('Empleados activos'!$B16,$G16,$D16, 'Empleados activos'!AL$1)</f>
        <v>0</v>
      </c>
      <c r="AM16" s="58" cm="1">
        <f t="array" ref="AM16">SalarioMensualProyectado('Empleados activos'!$B16,$G16,$D16, 'Empleados activos'!AM$1)</f>
        <v>0</v>
      </c>
      <c r="AN16" s="58" cm="1">
        <f t="array" ref="AN16">SalarioMensualProyectado('Empleados activos'!$B16,$G16,$D16, 'Empleados activos'!AN$1)</f>
        <v>0</v>
      </c>
      <c r="AO16" s="58" cm="1">
        <f t="array" ref="AO16">SalarioMensualProyectado('Empleados activos'!$B16,$G16,$D16, 'Empleados activos'!AO$1)</f>
        <v>0</v>
      </c>
      <c r="AP16" s="58" cm="1">
        <f t="array" ref="AP16">SalarioMensualProyectado('Empleados activos'!$B16,$G16,$D16, 'Empleados activos'!AP$1)</f>
        <v>0</v>
      </c>
      <c r="AQ16" s="58" cm="1">
        <f t="array" ref="AQ16">SalarioMensualProyectado('Empleados activos'!$B16,$G16,$D16, 'Empleados activos'!AQ$1)</f>
        <v>0</v>
      </c>
      <c r="AR16" s="58" cm="1">
        <f t="array" ref="AR16">SalarioMensualProyectado('Empleados activos'!$B16,$G16,$D16, 'Empleados activos'!AR$1)</f>
        <v>0</v>
      </c>
      <c r="AS16" s="58" cm="1">
        <f t="array" ref="AS16">SalarioMensualProyectado('Empleados activos'!$B16,$G16,$D16, 'Empleados activos'!AS$1)</f>
        <v>0</v>
      </c>
      <c r="AT16" s="58" cm="1">
        <f t="array" ref="AT16">SalarioMensualProyectado('Empleados activos'!$B16,$G16,$D16, 'Empleados activos'!AT$1)</f>
        <v>0</v>
      </c>
      <c r="AU16" s="58" cm="1">
        <f t="array" ref="AU16">SalarioMensualProyectado('Empleados activos'!$B16,$G16,$D16, 'Empleados activos'!AU$1)</f>
        <v>0</v>
      </c>
      <c r="AV16" s="58" cm="1">
        <f t="array" ref="AV16">SalarioMensualProyectado('Empleados activos'!$B16,$G16,$D16, 'Empleados activos'!AV$1)</f>
        <v>0</v>
      </c>
      <c r="AW16" s="58" cm="1">
        <f t="array" ref="AW16">SalarioMensualProyectado('Empleados activos'!$B16,$G16,$D16, 'Empleados activos'!AW$1)</f>
        <v>0</v>
      </c>
      <c r="AX16" s="58" cm="1">
        <f t="array" ref="AX16">SalarioMensualProyectado('Empleados activos'!$B16,$G16,$D16, 'Empleados activos'!AX$1)</f>
        <v>0</v>
      </c>
      <c r="AY16" s="58" cm="1">
        <f t="array" ref="AY16">SalarioMensualProyectado('Empleados activos'!$B16,$G16,$D16, 'Empleados activos'!AY$1)</f>
        <v>0</v>
      </c>
      <c r="AZ16" s="58" cm="1">
        <f t="array" ref="AZ16">SalarioMensualProyectado('Empleados activos'!$B16,$G16,$D16, 'Empleados activos'!AZ$1)</f>
        <v>0</v>
      </c>
      <c r="BA16" s="58" cm="1">
        <f t="array" ref="BA16">SalarioMensualProyectado('Empleados activos'!$B16,$G16,$D16, 'Empleados activos'!BA$1)</f>
        <v>0</v>
      </c>
      <c r="BB16" s="58" cm="1">
        <f t="array" ref="BB16">SalarioMensualProyectado('Empleados activos'!$B16,$G16,$D16, 'Empleados activos'!BB$1)</f>
        <v>0</v>
      </c>
      <c r="BC16" s="58" cm="1">
        <f t="array" ref="BC16">SalarioMensualProyectado('Empleados activos'!$B16,$G16,$D16, 'Empleados activos'!BC$1)</f>
        <v>0</v>
      </c>
      <c r="BD16" s="58" cm="1">
        <f t="array" ref="BD16">SalarioMensualProyectado('Empleados activos'!$B16,$G16,$D16, 'Empleados activos'!BD$1)</f>
        <v>0</v>
      </c>
      <c r="BE16" s="58" cm="1">
        <f t="array" ref="BE16">SalarioMensualProyectado('Empleados activos'!$B16,$G16,$D16, 'Empleados activos'!BE$1)</f>
        <v>0</v>
      </c>
      <c r="BF16" s="58" cm="1">
        <f t="array" ref="BF16">SalarioMensualProyectado('Empleados activos'!$B16,$G16,$D16, 'Empleados activos'!BF$1)</f>
        <v>0</v>
      </c>
      <c r="BG16" s="58" cm="1">
        <f t="array" ref="BG16">SalarioMensualProyectado('Empleados activos'!$B16,$G16,$D16, 'Empleados activos'!BG$1)</f>
        <v>0</v>
      </c>
      <c r="BH16" s="58" cm="1">
        <f t="array" ref="BH16">SalarioMensualProyectado('Empleados activos'!$B16,$G16,$D16, 'Empleados activos'!BH$1)</f>
        <v>0</v>
      </c>
      <c r="BI16" s="58" cm="1">
        <f t="array" ref="BI16">SalarioMensualProyectado('Empleados activos'!$B16,$G16,$D16, 'Empleados activos'!BI$1)</f>
        <v>0</v>
      </c>
      <c r="BJ16" s="58" cm="1">
        <f t="array" ref="BJ16">SalarioMensualProyectado('Empleados activos'!$B16,$G16,$D16, 'Empleados activos'!BJ$1)</f>
        <v>0</v>
      </c>
      <c r="BK16" s="58" cm="1">
        <f t="array" ref="BK16">SalarioMensualProyectado('Empleados activos'!$B16,$G16,$D16, 'Empleados activos'!BK$1)</f>
        <v>0</v>
      </c>
      <c r="BL16" s="58" cm="1">
        <f t="array" ref="BL16">SalarioMensualProyectado('Empleados activos'!$B16,$G16,$D16, 'Empleados activos'!BL$1)</f>
        <v>0</v>
      </c>
      <c r="BM16" s="58" cm="1">
        <f t="array" ref="BM16">SalarioMensualProyectado('Empleados activos'!$B16,$G16,$D16, 'Empleados activos'!BM$1)</f>
        <v>0</v>
      </c>
      <c r="BN16" s="58" cm="1">
        <f t="array" ref="BN16">SalarioMensualProyectado('Empleados activos'!$B16,$G16,$D16, 'Empleados activos'!BN$1)</f>
        <v>0</v>
      </c>
      <c r="BO16" s="58" cm="1">
        <f t="array" ref="BO16">SalarioMensualProyectado('Empleados activos'!$B16,$G16,$D16, 'Empleados activos'!BO$1)</f>
        <v>0</v>
      </c>
      <c r="BP16" s="58" cm="1">
        <f t="array" ref="BP16">SalarioMensualProyectado('Empleados activos'!$B16,$G16,$D16, 'Empleados activos'!BP$1)</f>
        <v>0</v>
      </c>
      <c r="BQ16" s="58" cm="1">
        <f t="array" ref="BQ16">SalarioMensualProyectado('Empleados activos'!$B16,$G16,$D16, 'Empleados activos'!BQ$1)</f>
        <v>0</v>
      </c>
      <c r="BR16" s="58" cm="1">
        <f t="array" ref="BR16">SalarioMensualProyectado('Empleados activos'!$B16,$G16,$D16, 'Empleados activos'!BR$1)</f>
        <v>0</v>
      </c>
      <c r="BS16" s="58" cm="1">
        <f t="array" ref="BS16">SalarioMensualProyectado('Empleados activos'!$B16,$G16,$D16, 'Empleados activos'!BS$1)</f>
        <v>0</v>
      </c>
      <c r="BT16" s="58" cm="1">
        <f t="array" ref="BT16">SalarioMensualProyectado('Empleados activos'!$B16,$G16,$D16, 'Empleados activos'!BT$1)</f>
        <v>0</v>
      </c>
      <c r="BU16" s="58" cm="1">
        <f t="array" ref="BU16">SalarioMensualProyectado('Empleados activos'!$B16,$G16,$D16, 'Empleados activos'!BU$1)</f>
        <v>0</v>
      </c>
      <c r="BV16" s="58" cm="1">
        <f t="array" ref="BV16">SalarioMensualProyectado('Empleados activos'!$B16,$G16,$D16, 'Empleados activos'!BV$1)</f>
        <v>0</v>
      </c>
      <c r="BW16" s="58" cm="1">
        <f t="array" ref="BW16">SalarioMensualProyectado('Empleados activos'!$B16,$G16,$D16, 'Empleados activos'!BW$1)</f>
        <v>0</v>
      </c>
      <c r="BX16" s="58" cm="1">
        <f t="array" ref="BX16">SalarioMensualProyectado('Empleados activos'!$B16,$G16,$D16, 'Empleados activos'!BX$1)</f>
        <v>0</v>
      </c>
      <c r="BY16" s="58" cm="1">
        <f t="array" ref="BY16">SalarioMensualProyectado('Empleados activos'!$B16,$G16,$D16, 'Empleados activos'!BY$1)</f>
        <v>0</v>
      </c>
      <c r="BZ16" s="58" cm="1">
        <f t="array" ref="BZ16">SalarioMensualProyectado('Empleados activos'!$B16,$G16,$D16, 'Empleados activos'!BZ$1)</f>
        <v>0</v>
      </c>
      <c r="CA16" s="58" cm="1">
        <f t="array" ref="CA16">SalarioMensualProyectado('Empleados activos'!$B16,$G16,$D16, 'Empleados activos'!CA$1)</f>
        <v>0</v>
      </c>
      <c r="CB16" s="58" cm="1">
        <f t="array" ref="CB16">SalarioMensualProyectado('Empleados activos'!$B16,$G16,$D16, 'Empleados activos'!CB$1)</f>
        <v>0</v>
      </c>
      <c r="CC16" s="58" cm="1">
        <f t="array" ref="CC16">SalarioMensualProyectado('Empleados activos'!$B16,$G16,$D16, 'Empleados activos'!CC$1)</f>
        <v>0</v>
      </c>
      <c r="CD16" s="58" cm="1">
        <f t="array" ref="CD16">SalarioMensualProyectado('Empleados activos'!$B16,$G16,$D16, 'Empleados activos'!CD$1)</f>
        <v>0</v>
      </c>
      <c r="CE16" s="58" cm="1">
        <f t="array" ref="CE16">SalarioMensualProyectado('Empleados activos'!$B16,$G16,$D16, 'Empleados activos'!CE$1)</f>
        <v>0</v>
      </c>
      <c r="CF16" s="58" cm="1">
        <f t="array" ref="CF16">SalarioMensualProyectado('Empleados activos'!$B16,$G16,$D16, 'Empleados activos'!CF$1)</f>
        <v>0</v>
      </c>
      <c r="CG16" s="58" cm="1">
        <f t="array" ref="CG16">SalarioMensualProyectado('Empleados activos'!$B16,$G16,$D16, 'Empleados activos'!CG$1)</f>
        <v>0</v>
      </c>
      <c r="CH16" s="58" cm="1">
        <f t="array" ref="CH16">SalarioMensualProyectado('Empleados activos'!$B16,$G16,$D16, 'Empleados activos'!CH$1)</f>
        <v>0</v>
      </c>
      <c r="CI16" s="58" cm="1">
        <f t="array" ref="CI16">SalarioMensualProyectado('Empleados activos'!$B16,$G16,$D16, 'Empleados activos'!CI$1)</f>
        <v>0</v>
      </c>
      <c r="CJ16" s="58" cm="1">
        <f t="array" ref="CJ16">SalarioMensualProyectado('Empleados activos'!$B16,$G16,$D16, 'Empleados activos'!CJ$1)</f>
        <v>0</v>
      </c>
      <c r="CK16" s="58" cm="1">
        <f t="array" ref="CK16">SalarioMensualProyectado('Empleados activos'!$B16,$G16,$D16, 'Empleados activos'!CK$1)</f>
        <v>0</v>
      </c>
      <c r="CL16" s="58" cm="1">
        <f t="array" ref="CL16">SalarioMensualProyectado('Empleados activos'!$B16,$G16,$D16, 'Empleados activos'!CL$1)</f>
        <v>0</v>
      </c>
      <c r="CM16" s="58" cm="1">
        <f t="array" ref="CM16">SalarioMensualProyectado('Empleados activos'!$B16,$G16,$D16, 'Empleados activos'!CM$1)</f>
        <v>0</v>
      </c>
      <c r="CN16" s="58" cm="1">
        <f t="array" ref="CN16">SalarioMensualProyectado('Empleados activos'!$B16,$G16,$D16, 'Empleados activos'!CN$1)</f>
        <v>0</v>
      </c>
      <c r="CO16" s="58" cm="1">
        <f t="array" ref="CO16">SalarioMensualProyectado('Empleados activos'!$B16,$G16,$D16, 'Empleados activos'!CO$1)</f>
        <v>0</v>
      </c>
      <c r="CP16" s="58" cm="1">
        <f t="array" ref="CP16">SalarioMensualProyectado('Empleados activos'!$B16,$G16,$D16, 'Empleados activos'!CP$1)</f>
        <v>0</v>
      </c>
      <c r="CQ16" s="58" cm="1">
        <f t="array" ref="CQ16">SalarioMensualProyectado('Empleados activos'!$B16,$G16,$D16, 'Empleados activos'!CQ$1)</f>
        <v>0</v>
      </c>
      <c r="CR16" s="58" cm="1">
        <f t="array" ref="CR16">SalarioMensualProyectado('Empleados activos'!$B16,$G16,$D16, 'Empleados activos'!CR$1)</f>
        <v>0</v>
      </c>
      <c r="CS16" s="58" cm="1">
        <f t="array" ref="CS16">SalarioMensualProyectado('Empleados activos'!$B16,$G16,$D16, 'Empleados activos'!CS$1)</f>
        <v>0</v>
      </c>
      <c r="CT16" s="58" cm="1">
        <f t="array" ref="CT16">SalarioMensualProyectado('Empleados activos'!$B16,$G16,$D16, 'Empleados activos'!CT$1)</f>
        <v>0</v>
      </c>
      <c r="CU16" s="58" cm="1">
        <f t="array" ref="CU16">SalarioMensualProyectado('Empleados activos'!$B16,$G16,$D16, 'Empleados activos'!CU$1)</f>
        <v>0</v>
      </c>
      <c r="CV16" s="58" cm="1">
        <f t="array" ref="CV16">SalarioMensualProyectado('Empleados activos'!$B16,$G16,$D16, 'Empleados activos'!CV$1)</f>
        <v>0</v>
      </c>
      <c r="CW16" s="58" cm="1">
        <f t="array" ref="CW16">SalarioMensualProyectado('Empleados activos'!$B16,$G16,$D16, 'Empleados activos'!CW$1)</f>
        <v>0</v>
      </c>
      <c r="CX16" s="58" cm="1">
        <f t="array" ref="CX16">SalarioMensualProyectado('Empleados activos'!$B16,$G16,$D16, 'Empleados activos'!CX$1)</f>
        <v>0</v>
      </c>
      <c r="CY16" s="58" cm="1">
        <f t="array" ref="CY16">SalarioMensualProyectado('Empleados activos'!$B16,$G16,$D16, 'Empleados activos'!CY$1)</f>
        <v>0</v>
      </c>
      <c r="CZ16" s="58" cm="1">
        <f t="array" ref="CZ16">SalarioMensualProyectado('Empleados activos'!$B16,$G16,$D16, 'Empleados activos'!CZ$1)</f>
        <v>0</v>
      </c>
      <c r="DA16" s="58" cm="1">
        <f t="array" ref="DA16">SalarioMensualProyectado('Empleados activos'!$B16,$G16,$D16, 'Empleados activos'!DA$1)</f>
        <v>0</v>
      </c>
      <c r="DB16" s="58" cm="1">
        <f t="array" ref="DB16">SalarioMensualProyectado('Empleados activos'!$B16,$G16,$D16, 'Empleados activos'!DB$1)</f>
        <v>0</v>
      </c>
      <c r="DC16" s="58" cm="1">
        <f t="array" ref="DC16">SalarioMensualProyectado('Empleados activos'!$B16,$G16,$D16, 'Empleados activos'!DC$1)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9"/>
      <c r="L17" s="58" cm="1">
        <f t="array" ref="L17">SalarioMensualProyectado('Empleados activos'!$B17,$G17,$D17, 'Empleados activos'!L$1)</f>
        <v>390108.34</v>
      </c>
      <c r="M17" s="58" cm="1">
        <f t="array" ref="M17">SalarioMensualProyectado('Empleados activos'!$B17,$G17,$D17, 'Empleados activos'!M$1)</f>
        <v>409847.82200400002</v>
      </c>
      <c r="N17" s="58" cm="1">
        <f t="array" ref="N17">SalarioMensualProyectado('Empleados activos'!$B17,$G17,$D17, 'Empleados activos'!N$1)</f>
        <v>430586.12179740239</v>
      </c>
      <c r="O17" s="58" cm="1">
        <f t="array" ref="O17">SalarioMensualProyectado('Empleados activos'!$B17,$G17,$D17, 'Empleados activos'!O$1)</f>
        <v>452373.77956035099</v>
      </c>
      <c r="P17" s="58" cm="1">
        <f t="array" ref="P17">SalarioMensualProyectado('Empleados activos'!$B17,$G17,$D17, 'Empleados activos'!P$1)</f>
        <v>475263.89280610473</v>
      </c>
      <c r="Q17" s="58" cm="1">
        <f t="array" ref="Q17">SalarioMensualProyectado('Empleados activos'!$B17,$G17,$D17, 'Empleados activos'!Q$1)</f>
        <v>499312.24578209361</v>
      </c>
      <c r="R17" s="58" cm="1">
        <f t="array" ref="R17">SalarioMensualProyectado('Empleados activos'!$B17,$G17,$D17, 'Empleados activos'!R$1)</f>
        <v>524577.44541866751</v>
      </c>
      <c r="S17" s="58" cm="1">
        <f t="array" ref="S17">SalarioMensualProyectado('Empleados activos'!$B17,$G17,$D17, 'Empleados activos'!S$1)</f>
        <v>551121.06415685208</v>
      </c>
      <c r="T17" s="58" cm="1">
        <f t="array" ref="T17">SalarioMensualProyectado('Empleados activos'!$B17,$G17,$D17, 'Empleados activos'!T$1)</f>
        <v>579007.79000318889</v>
      </c>
      <c r="U17" s="58" cm="1">
        <f t="array" ref="U17">SalarioMensualProyectado('Empleados activos'!$B17,$G17,$D17, 'Empleados activos'!U$1)</f>
        <v>608305.58417735016</v>
      </c>
      <c r="V17" s="58" cm="1">
        <f t="array" ref="V17">SalarioMensualProyectado('Empleados activos'!$B17,$G17,$D17, 'Empleados activos'!V$1)</f>
        <v>639085.84673672402</v>
      </c>
      <c r="W17" s="58" cm="1">
        <f t="array" ref="W17">SalarioMensualProyectado('Empleados activos'!$B17,$G17,$D17, 'Empleados activos'!W$1)</f>
        <v>671423.5905816023</v>
      </c>
      <c r="X17" s="58" cm="1">
        <f t="array" ref="X17">SalarioMensualProyectado('Empleados activos'!$B17,$G17,$D17, 'Empleados activos'!X$1)</f>
        <v>705397.62426503131</v>
      </c>
      <c r="Y17" s="58" cm="1">
        <f t="array" ref="Y17">SalarioMensualProyectado('Empleados activos'!$B17,$G17,$D17, 'Empleados activos'!Y$1)</f>
        <v>741090.74405284191</v>
      </c>
      <c r="Z17" s="58" cm="1">
        <f t="array" ref="Z17">SalarioMensualProyectado('Empleados activos'!$B17,$G17,$D17, 'Empleados activos'!Z$1)</f>
        <v>778589.93570191565</v>
      </c>
      <c r="AA17" s="58" cm="1">
        <f t="array" ref="AA17">SalarioMensualProyectado('Empleados activos'!$B17,$G17,$D17, 'Empleados activos'!AA$1)</f>
        <v>817986.58644843264</v>
      </c>
      <c r="AB17" s="58" cm="1">
        <f t="array" ref="AB17">SalarioMensualProyectado('Empleados activos'!$B17,$G17,$D17, 'Empleados activos'!AB$1)</f>
        <v>859376.70772272325</v>
      </c>
      <c r="AC17" s="58" cm="1">
        <f t="array" ref="AC17">SalarioMensualProyectado('Empleados activos'!$B17,$G17,$D17, 'Empleados activos'!AC$1)</f>
        <v>0</v>
      </c>
      <c r="AD17" s="58" cm="1">
        <f t="array" ref="AD17">SalarioMensualProyectado('Empleados activos'!$B17,$G17,$D17, 'Empleados activos'!AD$1)</f>
        <v>0</v>
      </c>
      <c r="AE17" s="58" cm="1">
        <f t="array" ref="AE17">SalarioMensualProyectado('Empleados activos'!$B17,$G17,$D17, 'Empleados activos'!AE$1)</f>
        <v>0</v>
      </c>
      <c r="AF17" s="58" cm="1">
        <f t="array" ref="AF17">SalarioMensualProyectado('Empleados activos'!$B17,$G17,$D17, 'Empleados activos'!AF$1)</f>
        <v>0</v>
      </c>
      <c r="AG17" s="58" cm="1">
        <f t="array" ref="AG17">SalarioMensualProyectado('Empleados activos'!$B17,$G17,$D17, 'Empleados activos'!AG$1)</f>
        <v>0</v>
      </c>
      <c r="AH17" s="58" cm="1">
        <f t="array" ref="AH17">SalarioMensualProyectado('Empleados activos'!$B17,$G17,$D17, 'Empleados activos'!AH$1)</f>
        <v>0</v>
      </c>
      <c r="AI17" s="58" cm="1">
        <f t="array" ref="AI17">SalarioMensualProyectado('Empleados activos'!$B17,$G17,$D17, 'Empleados activos'!AI$1)</f>
        <v>0</v>
      </c>
      <c r="AJ17" s="58" cm="1">
        <f t="array" ref="AJ17">SalarioMensualProyectado('Empleados activos'!$B17,$G17,$D17, 'Empleados activos'!AJ$1)</f>
        <v>0</v>
      </c>
      <c r="AK17" s="58" cm="1">
        <f t="array" ref="AK17">SalarioMensualProyectado('Empleados activos'!$B17,$G17,$D17, 'Empleados activos'!AK$1)</f>
        <v>0</v>
      </c>
      <c r="AL17" s="58" cm="1">
        <f t="array" ref="AL17">SalarioMensualProyectado('Empleados activos'!$B17,$G17,$D17, 'Empleados activos'!AL$1)</f>
        <v>0</v>
      </c>
      <c r="AM17" s="58" cm="1">
        <f t="array" ref="AM17">SalarioMensualProyectado('Empleados activos'!$B17,$G17,$D17, 'Empleados activos'!AM$1)</f>
        <v>0</v>
      </c>
      <c r="AN17" s="58" cm="1">
        <f t="array" ref="AN17">SalarioMensualProyectado('Empleados activos'!$B17,$G17,$D17, 'Empleados activos'!AN$1)</f>
        <v>0</v>
      </c>
      <c r="AO17" s="58" cm="1">
        <f t="array" ref="AO17">SalarioMensualProyectado('Empleados activos'!$B17,$G17,$D17, 'Empleados activos'!AO$1)</f>
        <v>0</v>
      </c>
      <c r="AP17" s="58" cm="1">
        <f t="array" ref="AP17">SalarioMensualProyectado('Empleados activos'!$B17,$G17,$D17, 'Empleados activos'!AP$1)</f>
        <v>0</v>
      </c>
      <c r="AQ17" s="58" cm="1">
        <f t="array" ref="AQ17">SalarioMensualProyectado('Empleados activos'!$B17,$G17,$D17, 'Empleados activos'!AQ$1)</f>
        <v>0</v>
      </c>
      <c r="AR17" s="58" cm="1">
        <f t="array" ref="AR17">SalarioMensualProyectado('Empleados activos'!$B17,$G17,$D17, 'Empleados activos'!AR$1)</f>
        <v>0</v>
      </c>
      <c r="AS17" s="58" cm="1">
        <f t="array" ref="AS17">SalarioMensualProyectado('Empleados activos'!$B17,$G17,$D17, 'Empleados activos'!AS$1)</f>
        <v>0</v>
      </c>
      <c r="AT17" s="58" cm="1">
        <f t="array" ref="AT17">SalarioMensualProyectado('Empleados activos'!$B17,$G17,$D17, 'Empleados activos'!AT$1)</f>
        <v>0</v>
      </c>
      <c r="AU17" s="58" cm="1">
        <f t="array" ref="AU17">SalarioMensualProyectado('Empleados activos'!$B17,$G17,$D17, 'Empleados activos'!AU$1)</f>
        <v>0</v>
      </c>
      <c r="AV17" s="58" cm="1">
        <f t="array" ref="AV17">SalarioMensualProyectado('Empleados activos'!$B17,$G17,$D17, 'Empleados activos'!AV$1)</f>
        <v>0</v>
      </c>
      <c r="AW17" s="58" cm="1">
        <f t="array" ref="AW17">SalarioMensualProyectado('Empleados activos'!$B17,$G17,$D17, 'Empleados activos'!AW$1)</f>
        <v>0</v>
      </c>
      <c r="AX17" s="58" cm="1">
        <f t="array" ref="AX17">SalarioMensualProyectado('Empleados activos'!$B17,$G17,$D17, 'Empleados activos'!AX$1)</f>
        <v>0</v>
      </c>
      <c r="AY17" s="58" cm="1">
        <f t="array" ref="AY17">SalarioMensualProyectado('Empleados activos'!$B17,$G17,$D17, 'Empleados activos'!AY$1)</f>
        <v>0</v>
      </c>
      <c r="AZ17" s="58" cm="1">
        <f t="array" ref="AZ17">SalarioMensualProyectado('Empleados activos'!$B17,$G17,$D17, 'Empleados activos'!AZ$1)</f>
        <v>0</v>
      </c>
      <c r="BA17" s="58" cm="1">
        <f t="array" ref="BA17">SalarioMensualProyectado('Empleados activos'!$B17,$G17,$D17, 'Empleados activos'!BA$1)</f>
        <v>0</v>
      </c>
      <c r="BB17" s="58" cm="1">
        <f t="array" ref="BB17">SalarioMensualProyectado('Empleados activos'!$B17,$G17,$D17, 'Empleados activos'!BB$1)</f>
        <v>0</v>
      </c>
      <c r="BC17" s="58" cm="1">
        <f t="array" ref="BC17">SalarioMensualProyectado('Empleados activos'!$B17,$G17,$D17, 'Empleados activos'!BC$1)</f>
        <v>0</v>
      </c>
      <c r="BD17" s="58" cm="1">
        <f t="array" ref="BD17">SalarioMensualProyectado('Empleados activos'!$B17,$G17,$D17, 'Empleados activos'!BD$1)</f>
        <v>0</v>
      </c>
      <c r="BE17" s="58" cm="1">
        <f t="array" ref="BE17">SalarioMensualProyectado('Empleados activos'!$B17,$G17,$D17, 'Empleados activos'!BE$1)</f>
        <v>0</v>
      </c>
      <c r="BF17" s="58" cm="1">
        <f t="array" ref="BF17">SalarioMensualProyectado('Empleados activos'!$B17,$G17,$D17, 'Empleados activos'!BF$1)</f>
        <v>0</v>
      </c>
      <c r="BG17" s="58" cm="1">
        <f t="array" ref="BG17">SalarioMensualProyectado('Empleados activos'!$B17,$G17,$D17, 'Empleados activos'!BG$1)</f>
        <v>0</v>
      </c>
      <c r="BH17" s="58" cm="1">
        <f t="array" ref="BH17">SalarioMensualProyectado('Empleados activos'!$B17,$G17,$D17, 'Empleados activos'!BH$1)</f>
        <v>0</v>
      </c>
      <c r="BI17" s="58" cm="1">
        <f t="array" ref="BI17">SalarioMensualProyectado('Empleados activos'!$B17,$G17,$D17, 'Empleados activos'!BI$1)</f>
        <v>0</v>
      </c>
      <c r="BJ17" s="58" cm="1">
        <f t="array" ref="BJ17">SalarioMensualProyectado('Empleados activos'!$B17,$G17,$D17, 'Empleados activos'!BJ$1)</f>
        <v>0</v>
      </c>
      <c r="BK17" s="58" cm="1">
        <f t="array" ref="BK17">SalarioMensualProyectado('Empleados activos'!$B17,$G17,$D17, 'Empleados activos'!BK$1)</f>
        <v>0</v>
      </c>
      <c r="BL17" s="58" cm="1">
        <f t="array" ref="BL17">SalarioMensualProyectado('Empleados activos'!$B17,$G17,$D17, 'Empleados activos'!BL$1)</f>
        <v>0</v>
      </c>
      <c r="BM17" s="58" cm="1">
        <f t="array" ref="BM17">SalarioMensualProyectado('Empleados activos'!$B17,$G17,$D17, 'Empleados activos'!BM$1)</f>
        <v>0</v>
      </c>
      <c r="BN17" s="58" cm="1">
        <f t="array" ref="BN17">SalarioMensualProyectado('Empleados activos'!$B17,$G17,$D17, 'Empleados activos'!BN$1)</f>
        <v>0</v>
      </c>
      <c r="BO17" s="58" cm="1">
        <f t="array" ref="BO17">SalarioMensualProyectado('Empleados activos'!$B17,$G17,$D17, 'Empleados activos'!BO$1)</f>
        <v>0</v>
      </c>
      <c r="BP17" s="58" cm="1">
        <f t="array" ref="BP17">SalarioMensualProyectado('Empleados activos'!$B17,$G17,$D17, 'Empleados activos'!BP$1)</f>
        <v>0</v>
      </c>
      <c r="BQ17" s="58" cm="1">
        <f t="array" ref="BQ17">SalarioMensualProyectado('Empleados activos'!$B17,$G17,$D17, 'Empleados activos'!BQ$1)</f>
        <v>0</v>
      </c>
      <c r="BR17" s="58" cm="1">
        <f t="array" ref="BR17">SalarioMensualProyectado('Empleados activos'!$B17,$G17,$D17, 'Empleados activos'!BR$1)</f>
        <v>0</v>
      </c>
      <c r="BS17" s="58" cm="1">
        <f t="array" ref="BS17">SalarioMensualProyectado('Empleados activos'!$B17,$G17,$D17, 'Empleados activos'!BS$1)</f>
        <v>0</v>
      </c>
      <c r="BT17" s="58" cm="1">
        <f t="array" ref="BT17">SalarioMensualProyectado('Empleados activos'!$B17,$G17,$D17, 'Empleados activos'!BT$1)</f>
        <v>0</v>
      </c>
      <c r="BU17" s="58" cm="1">
        <f t="array" ref="BU17">SalarioMensualProyectado('Empleados activos'!$B17,$G17,$D17, 'Empleados activos'!BU$1)</f>
        <v>0</v>
      </c>
      <c r="BV17" s="58" cm="1">
        <f t="array" ref="BV17">SalarioMensualProyectado('Empleados activos'!$B17,$G17,$D17, 'Empleados activos'!BV$1)</f>
        <v>0</v>
      </c>
      <c r="BW17" s="58" cm="1">
        <f t="array" ref="BW17">SalarioMensualProyectado('Empleados activos'!$B17,$G17,$D17, 'Empleados activos'!BW$1)</f>
        <v>0</v>
      </c>
      <c r="BX17" s="58" cm="1">
        <f t="array" ref="BX17">SalarioMensualProyectado('Empleados activos'!$B17,$G17,$D17, 'Empleados activos'!BX$1)</f>
        <v>0</v>
      </c>
      <c r="BY17" s="58" cm="1">
        <f t="array" ref="BY17">SalarioMensualProyectado('Empleados activos'!$B17,$G17,$D17, 'Empleados activos'!BY$1)</f>
        <v>0</v>
      </c>
      <c r="BZ17" s="58" cm="1">
        <f t="array" ref="BZ17">SalarioMensualProyectado('Empleados activos'!$B17,$G17,$D17, 'Empleados activos'!BZ$1)</f>
        <v>0</v>
      </c>
      <c r="CA17" s="58" cm="1">
        <f t="array" ref="CA17">SalarioMensualProyectado('Empleados activos'!$B17,$G17,$D17, 'Empleados activos'!CA$1)</f>
        <v>0</v>
      </c>
      <c r="CB17" s="58" cm="1">
        <f t="array" ref="CB17">SalarioMensualProyectado('Empleados activos'!$B17,$G17,$D17, 'Empleados activos'!CB$1)</f>
        <v>0</v>
      </c>
      <c r="CC17" s="58" cm="1">
        <f t="array" ref="CC17">SalarioMensualProyectado('Empleados activos'!$B17,$G17,$D17, 'Empleados activos'!CC$1)</f>
        <v>0</v>
      </c>
      <c r="CD17" s="58" cm="1">
        <f t="array" ref="CD17">SalarioMensualProyectado('Empleados activos'!$B17,$G17,$D17, 'Empleados activos'!CD$1)</f>
        <v>0</v>
      </c>
      <c r="CE17" s="58" cm="1">
        <f t="array" ref="CE17">SalarioMensualProyectado('Empleados activos'!$B17,$G17,$D17, 'Empleados activos'!CE$1)</f>
        <v>0</v>
      </c>
      <c r="CF17" s="58" cm="1">
        <f t="array" ref="CF17">SalarioMensualProyectado('Empleados activos'!$B17,$G17,$D17, 'Empleados activos'!CF$1)</f>
        <v>0</v>
      </c>
      <c r="CG17" s="58" cm="1">
        <f t="array" ref="CG17">SalarioMensualProyectado('Empleados activos'!$B17,$G17,$D17, 'Empleados activos'!CG$1)</f>
        <v>0</v>
      </c>
      <c r="CH17" s="58" cm="1">
        <f t="array" ref="CH17">SalarioMensualProyectado('Empleados activos'!$B17,$G17,$D17, 'Empleados activos'!CH$1)</f>
        <v>0</v>
      </c>
      <c r="CI17" s="58" cm="1">
        <f t="array" ref="CI17">SalarioMensualProyectado('Empleados activos'!$B17,$G17,$D17, 'Empleados activos'!CI$1)</f>
        <v>0</v>
      </c>
      <c r="CJ17" s="58" cm="1">
        <f t="array" ref="CJ17">SalarioMensualProyectado('Empleados activos'!$B17,$G17,$D17, 'Empleados activos'!CJ$1)</f>
        <v>0</v>
      </c>
      <c r="CK17" s="58" cm="1">
        <f t="array" ref="CK17">SalarioMensualProyectado('Empleados activos'!$B17,$G17,$D17, 'Empleados activos'!CK$1)</f>
        <v>0</v>
      </c>
      <c r="CL17" s="58" cm="1">
        <f t="array" ref="CL17">SalarioMensualProyectado('Empleados activos'!$B17,$G17,$D17, 'Empleados activos'!CL$1)</f>
        <v>0</v>
      </c>
      <c r="CM17" s="58" cm="1">
        <f t="array" ref="CM17">SalarioMensualProyectado('Empleados activos'!$B17,$G17,$D17, 'Empleados activos'!CM$1)</f>
        <v>0</v>
      </c>
      <c r="CN17" s="58" cm="1">
        <f t="array" ref="CN17">SalarioMensualProyectado('Empleados activos'!$B17,$G17,$D17, 'Empleados activos'!CN$1)</f>
        <v>0</v>
      </c>
      <c r="CO17" s="58" cm="1">
        <f t="array" ref="CO17">SalarioMensualProyectado('Empleados activos'!$B17,$G17,$D17, 'Empleados activos'!CO$1)</f>
        <v>0</v>
      </c>
      <c r="CP17" s="58" cm="1">
        <f t="array" ref="CP17">SalarioMensualProyectado('Empleados activos'!$B17,$G17,$D17, 'Empleados activos'!CP$1)</f>
        <v>0</v>
      </c>
      <c r="CQ17" s="58" cm="1">
        <f t="array" ref="CQ17">SalarioMensualProyectado('Empleados activos'!$B17,$G17,$D17, 'Empleados activos'!CQ$1)</f>
        <v>0</v>
      </c>
      <c r="CR17" s="58" cm="1">
        <f t="array" ref="CR17">SalarioMensualProyectado('Empleados activos'!$B17,$G17,$D17, 'Empleados activos'!CR$1)</f>
        <v>0</v>
      </c>
      <c r="CS17" s="58" cm="1">
        <f t="array" ref="CS17">SalarioMensualProyectado('Empleados activos'!$B17,$G17,$D17, 'Empleados activos'!CS$1)</f>
        <v>0</v>
      </c>
      <c r="CT17" s="58" cm="1">
        <f t="array" ref="CT17">SalarioMensualProyectado('Empleados activos'!$B17,$G17,$D17, 'Empleados activos'!CT$1)</f>
        <v>0</v>
      </c>
      <c r="CU17" s="58" cm="1">
        <f t="array" ref="CU17">SalarioMensualProyectado('Empleados activos'!$B17,$G17,$D17, 'Empleados activos'!CU$1)</f>
        <v>0</v>
      </c>
      <c r="CV17" s="58" cm="1">
        <f t="array" ref="CV17">SalarioMensualProyectado('Empleados activos'!$B17,$G17,$D17, 'Empleados activos'!CV$1)</f>
        <v>0</v>
      </c>
      <c r="CW17" s="58" cm="1">
        <f t="array" ref="CW17">SalarioMensualProyectado('Empleados activos'!$B17,$G17,$D17, 'Empleados activos'!CW$1)</f>
        <v>0</v>
      </c>
      <c r="CX17" s="58" cm="1">
        <f t="array" ref="CX17">SalarioMensualProyectado('Empleados activos'!$B17,$G17,$D17, 'Empleados activos'!CX$1)</f>
        <v>0</v>
      </c>
      <c r="CY17" s="58" cm="1">
        <f t="array" ref="CY17">SalarioMensualProyectado('Empleados activos'!$B17,$G17,$D17, 'Empleados activos'!CY$1)</f>
        <v>0</v>
      </c>
      <c r="CZ17" s="58" cm="1">
        <f t="array" ref="CZ17">SalarioMensualProyectado('Empleados activos'!$B17,$G17,$D17, 'Empleados activos'!CZ$1)</f>
        <v>0</v>
      </c>
      <c r="DA17" s="58" cm="1">
        <f t="array" ref="DA17">SalarioMensualProyectado('Empleados activos'!$B17,$G17,$D17, 'Empleados activos'!DA$1)</f>
        <v>0</v>
      </c>
      <c r="DB17" s="58" cm="1">
        <f t="array" ref="DB17">SalarioMensualProyectado('Empleados activos'!$B17,$G17,$D17, 'Empleados activos'!DB$1)</f>
        <v>0</v>
      </c>
      <c r="DC17" s="58" cm="1">
        <f t="array" ref="DC17">SalarioMensualProyectado('Empleados activos'!$B17,$G17,$D17, 'Empleados activos'!DC$1)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9"/>
      <c r="L18" s="58" cm="1">
        <f t="array" ref="L18">SalarioMensualProyectado('Empleados activos'!$B18,$G18,$D18, 'Empleados activos'!L$1)</f>
        <v>1652808.8</v>
      </c>
      <c r="M18" s="58" cm="1">
        <f t="array" ref="M18">SalarioMensualProyectado('Empleados activos'!$B18,$G18,$D18, 'Empleados activos'!M$1)</f>
        <v>1736440.9252800001</v>
      </c>
      <c r="N18" s="58" cm="1">
        <f t="array" ref="N18">SalarioMensualProyectado('Empleados activos'!$B18,$G18,$D18, 'Empleados activos'!N$1)</f>
        <v>1824304.8360991678</v>
      </c>
      <c r="O18" s="58" cm="1">
        <f t="array" ref="O18">SalarioMensualProyectado('Empleados activos'!$B18,$G18,$D18, 'Empleados activos'!O$1)</f>
        <v>1916614.6608057858</v>
      </c>
      <c r="P18" s="58" cm="1">
        <f t="array" ref="P18">SalarioMensualProyectado('Empleados activos'!$B18,$G18,$D18, 'Empleados activos'!P$1)</f>
        <v>2013595.3626425585</v>
      </c>
      <c r="Q18" s="58" cm="1">
        <f t="array" ref="Q18">SalarioMensualProyectado('Empleados activos'!$B18,$G18,$D18, 'Empleados activos'!Q$1)</f>
        <v>2115483.2879922721</v>
      </c>
      <c r="R18" s="58" cm="1">
        <f t="array" ref="R18">SalarioMensualProyectado('Empleados activos'!$B18,$G18,$D18, 'Empleados activos'!R$1)</f>
        <v>2222526.7423646809</v>
      </c>
      <c r="S18" s="58" cm="1">
        <f t="array" ref="S18">SalarioMensualProyectado('Empleados activos'!$B18,$G18,$D18, 'Empleados activos'!S$1)</f>
        <v>2334986.5955283339</v>
      </c>
      <c r="T18" s="58" cm="1">
        <f t="array" ref="T18">SalarioMensualProyectado('Empleados activos'!$B18,$G18,$D18, 'Empleados activos'!T$1)</f>
        <v>2453136.9172620676</v>
      </c>
      <c r="U18" s="58" cm="1">
        <f t="array" ref="U18">SalarioMensualProyectado('Empleados activos'!$B18,$G18,$D18, 'Empleados activos'!U$1)</f>
        <v>2577265.6452755281</v>
      </c>
      <c r="V18" s="58" cm="1">
        <f t="array" ref="V18">SalarioMensualProyectado('Empleados activos'!$B18,$G18,$D18, 'Empleados activos'!V$1)</f>
        <v>2707675.2869264698</v>
      </c>
      <c r="W18" s="58" cm="1">
        <f t="array" ref="W18">SalarioMensualProyectado('Empleados activos'!$B18,$G18,$D18, 'Empleados activos'!W$1)</f>
        <v>2844683.6564449486</v>
      </c>
      <c r="X18" s="58" cm="1">
        <f t="array" ref="X18">SalarioMensualProyectado('Empleados activos'!$B18,$G18,$D18, 'Empleados activos'!X$1)</f>
        <v>2988624.6494610631</v>
      </c>
      <c r="Y18" s="58" cm="1">
        <f t="array" ref="Y18">SalarioMensualProyectado('Empleados activos'!$B18,$G18,$D18, 'Empleados activos'!Y$1)</f>
        <v>3139849.056723793</v>
      </c>
      <c r="Z18" s="58" cm="1">
        <f t="array" ref="Z18">SalarioMensualProyectado('Empleados activos'!$B18,$G18,$D18, 'Empleados activos'!Z$1)</f>
        <v>3298725.4189940169</v>
      </c>
      <c r="AA18" s="58" cm="1">
        <f t="array" ref="AA18">SalarioMensualProyectado('Empleados activos'!$B18,$G18,$D18, 'Empleados activos'!AA$1)</f>
        <v>3465640.9251951142</v>
      </c>
      <c r="AB18" s="58" cm="1">
        <f t="array" ref="AB18">SalarioMensualProyectado('Empleados activos'!$B18,$G18,$D18, 'Empleados activos'!AB$1)</f>
        <v>3641002.3560099867</v>
      </c>
      <c r="AC18" s="58" cm="1">
        <f t="array" ref="AC18">SalarioMensualProyectado('Empleados activos'!$B18,$G18,$D18, 'Empleados activos'!AC$1)</f>
        <v>3825237.0752240918</v>
      </c>
      <c r="AD18" s="58" cm="1">
        <f t="array" ref="AD18">SalarioMensualProyectado('Empleados activos'!$B18,$G18,$D18, 'Empleados activos'!AD$1)</f>
        <v>0</v>
      </c>
      <c r="AE18" s="58" cm="1">
        <f t="array" ref="AE18">SalarioMensualProyectado('Empleados activos'!$B18,$G18,$D18, 'Empleados activos'!AE$1)</f>
        <v>0</v>
      </c>
      <c r="AF18" s="58" cm="1">
        <f t="array" ref="AF18">SalarioMensualProyectado('Empleados activos'!$B18,$G18,$D18, 'Empleados activos'!AF$1)</f>
        <v>0</v>
      </c>
      <c r="AG18" s="58" cm="1">
        <f t="array" ref="AG18">SalarioMensualProyectado('Empleados activos'!$B18,$G18,$D18, 'Empleados activos'!AG$1)</f>
        <v>0</v>
      </c>
      <c r="AH18" s="58" cm="1">
        <f t="array" ref="AH18">SalarioMensualProyectado('Empleados activos'!$B18,$G18,$D18, 'Empleados activos'!AH$1)</f>
        <v>0</v>
      </c>
      <c r="AI18" s="58" cm="1">
        <f t="array" ref="AI18">SalarioMensualProyectado('Empleados activos'!$B18,$G18,$D18, 'Empleados activos'!AI$1)</f>
        <v>0</v>
      </c>
      <c r="AJ18" s="58" cm="1">
        <f t="array" ref="AJ18">SalarioMensualProyectado('Empleados activos'!$B18,$G18,$D18, 'Empleados activos'!AJ$1)</f>
        <v>0</v>
      </c>
      <c r="AK18" s="58" cm="1">
        <f t="array" ref="AK18">SalarioMensualProyectado('Empleados activos'!$B18,$G18,$D18, 'Empleados activos'!AK$1)</f>
        <v>0</v>
      </c>
      <c r="AL18" s="58" cm="1">
        <f t="array" ref="AL18">SalarioMensualProyectado('Empleados activos'!$B18,$G18,$D18, 'Empleados activos'!AL$1)</f>
        <v>0</v>
      </c>
      <c r="AM18" s="58" cm="1">
        <f t="array" ref="AM18">SalarioMensualProyectado('Empleados activos'!$B18,$G18,$D18, 'Empleados activos'!AM$1)</f>
        <v>0</v>
      </c>
      <c r="AN18" s="58" cm="1">
        <f t="array" ref="AN18">SalarioMensualProyectado('Empleados activos'!$B18,$G18,$D18, 'Empleados activos'!AN$1)</f>
        <v>0</v>
      </c>
      <c r="AO18" s="58" cm="1">
        <f t="array" ref="AO18">SalarioMensualProyectado('Empleados activos'!$B18,$G18,$D18, 'Empleados activos'!AO$1)</f>
        <v>0</v>
      </c>
      <c r="AP18" s="58" cm="1">
        <f t="array" ref="AP18">SalarioMensualProyectado('Empleados activos'!$B18,$G18,$D18, 'Empleados activos'!AP$1)</f>
        <v>0</v>
      </c>
      <c r="AQ18" s="58" cm="1">
        <f t="array" ref="AQ18">SalarioMensualProyectado('Empleados activos'!$B18,$G18,$D18, 'Empleados activos'!AQ$1)</f>
        <v>0</v>
      </c>
      <c r="AR18" s="58" cm="1">
        <f t="array" ref="AR18">SalarioMensualProyectado('Empleados activos'!$B18,$G18,$D18, 'Empleados activos'!AR$1)</f>
        <v>0</v>
      </c>
      <c r="AS18" s="58" cm="1">
        <f t="array" ref="AS18">SalarioMensualProyectado('Empleados activos'!$B18,$G18,$D18, 'Empleados activos'!AS$1)</f>
        <v>0</v>
      </c>
      <c r="AT18" s="58" cm="1">
        <f t="array" ref="AT18">SalarioMensualProyectado('Empleados activos'!$B18,$G18,$D18, 'Empleados activos'!AT$1)</f>
        <v>0</v>
      </c>
      <c r="AU18" s="58" cm="1">
        <f t="array" ref="AU18">SalarioMensualProyectado('Empleados activos'!$B18,$G18,$D18, 'Empleados activos'!AU$1)</f>
        <v>0</v>
      </c>
      <c r="AV18" s="58" cm="1">
        <f t="array" ref="AV18">SalarioMensualProyectado('Empleados activos'!$B18,$G18,$D18, 'Empleados activos'!AV$1)</f>
        <v>0</v>
      </c>
      <c r="AW18" s="58" cm="1">
        <f t="array" ref="AW18">SalarioMensualProyectado('Empleados activos'!$B18,$G18,$D18, 'Empleados activos'!AW$1)</f>
        <v>0</v>
      </c>
      <c r="AX18" s="58" cm="1">
        <f t="array" ref="AX18">SalarioMensualProyectado('Empleados activos'!$B18,$G18,$D18, 'Empleados activos'!AX$1)</f>
        <v>0</v>
      </c>
      <c r="AY18" s="58" cm="1">
        <f t="array" ref="AY18">SalarioMensualProyectado('Empleados activos'!$B18,$G18,$D18, 'Empleados activos'!AY$1)</f>
        <v>0</v>
      </c>
      <c r="AZ18" s="58" cm="1">
        <f t="array" ref="AZ18">SalarioMensualProyectado('Empleados activos'!$B18,$G18,$D18, 'Empleados activos'!AZ$1)</f>
        <v>0</v>
      </c>
      <c r="BA18" s="58" cm="1">
        <f t="array" ref="BA18">SalarioMensualProyectado('Empleados activos'!$B18,$G18,$D18, 'Empleados activos'!BA$1)</f>
        <v>0</v>
      </c>
      <c r="BB18" s="58" cm="1">
        <f t="array" ref="BB18">SalarioMensualProyectado('Empleados activos'!$B18,$G18,$D18, 'Empleados activos'!BB$1)</f>
        <v>0</v>
      </c>
      <c r="BC18" s="58" cm="1">
        <f t="array" ref="BC18">SalarioMensualProyectado('Empleados activos'!$B18,$G18,$D18, 'Empleados activos'!BC$1)</f>
        <v>0</v>
      </c>
      <c r="BD18" s="58" cm="1">
        <f t="array" ref="BD18">SalarioMensualProyectado('Empleados activos'!$B18,$G18,$D18, 'Empleados activos'!BD$1)</f>
        <v>0</v>
      </c>
      <c r="BE18" s="58" cm="1">
        <f t="array" ref="BE18">SalarioMensualProyectado('Empleados activos'!$B18,$G18,$D18, 'Empleados activos'!BE$1)</f>
        <v>0</v>
      </c>
      <c r="BF18" s="58" cm="1">
        <f t="array" ref="BF18">SalarioMensualProyectado('Empleados activos'!$B18,$G18,$D18, 'Empleados activos'!BF$1)</f>
        <v>0</v>
      </c>
      <c r="BG18" s="58" cm="1">
        <f t="array" ref="BG18">SalarioMensualProyectado('Empleados activos'!$B18,$G18,$D18, 'Empleados activos'!BG$1)</f>
        <v>0</v>
      </c>
      <c r="BH18" s="58" cm="1">
        <f t="array" ref="BH18">SalarioMensualProyectado('Empleados activos'!$B18,$G18,$D18, 'Empleados activos'!BH$1)</f>
        <v>0</v>
      </c>
      <c r="BI18" s="58" cm="1">
        <f t="array" ref="BI18">SalarioMensualProyectado('Empleados activos'!$B18,$G18,$D18, 'Empleados activos'!BI$1)</f>
        <v>0</v>
      </c>
      <c r="BJ18" s="58" cm="1">
        <f t="array" ref="BJ18">SalarioMensualProyectado('Empleados activos'!$B18,$G18,$D18, 'Empleados activos'!BJ$1)</f>
        <v>0</v>
      </c>
      <c r="BK18" s="58" cm="1">
        <f t="array" ref="BK18">SalarioMensualProyectado('Empleados activos'!$B18,$G18,$D18, 'Empleados activos'!BK$1)</f>
        <v>0</v>
      </c>
      <c r="BL18" s="58" cm="1">
        <f t="array" ref="BL18">SalarioMensualProyectado('Empleados activos'!$B18,$G18,$D18, 'Empleados activos'!BL$1)</f>
        <v>0</v>
      </c>
      <c r="BM18" s="58" cm="1">
        <f t="array" ref="BM18">SalarioMensualProyectado('Empleados activos'!$B18,$G18,$D18, 'Empleados activos'!BM$1)</f>
        <v>0</v>
      </c>
      <c r="BN18" s="58" cm="1">
        <f t="array" ref="BN18">SalarioMensualProyectado('Empleados activos'!$B18,$G18,$D18, 'Empleados activos'!BN$1)</f>
        <v>0</v>
      </c>
      <c r="BO18" s="58" cm="1">
        <f t="array" ref="BO18">SalarioMensualProyectado('Empleados activos'!$B18,$G18,$D18, 'Empleados activos'!BO$1)</f>
        <v>0</v>
      </c>
      <c r="BP18" s="58" cm="1">
        <f t="array" ref="BP18">SalarioMensualProyectado('Empleados activos'!$B18,$G18,$D18, 'Empleados activos'!BP$1)</f>
        <v>0</v>
      </c>
      <c r="BQ18" s="58" cm="1">
        <f t="array" ref="BQ18">SalarioMensualProyectado('Empleados activos'!$B18,$G18,$D18, 'Empleados activos'!BQ$1)</f>
        <v>0</v>
      </c>
      <c r="BR18" s="58" cm="1">
        <f t="array" ref="BR18">SalarioMensualProyectado('Empleados activos'!$B18,$G18,$D18, 'Empleados activos'!BR$1)</f>
        <v>0</v>
      </c>
      <c r="BS18" s="58" cm="1">
        <f t="array" ref="BS18">SalarioMensualProyectado('Empleados activos'!$B18,$G18,$D18, 'Empleados activos'!BS$1)</f>
        <v>0</v>
      </c>
      <c r="BT18" s="58" cm="1">
        <f t="array" ref="BT18">SalarioMensualProyectado('Empleados activos'!$B18,$G18,$D18, 'Empleados activos'!BT$1)</f>
        <v>0</v>
      </c>
      <c r="BU18" s="58" cm="1">
        <f t="array" ref="BU18">SalarioMensualProyectado('Empleados activos'!$B18,$G18,$D18, 'Empleados activos'!BU$1)</f>
        <v>0</v>
      </c>
      <c r="BV18" s="58" cm="1">
        <f t="array" ref="BV18">SalarioMensualProyectado('Empleados activos'!$B18,$G18,$D18, 'Empleados activos'!BV$1)</f>
        <v>0</v>
      </c>
      <c r="BW18" s="58" cm="1">
        <f t="array" ref="BW18">SalarioMensualProyectado('Empleados activos'!$B18,$G18,$D18, 'Empleados activos'!BW$1)</f>
        <v>0</v>
      </c>
      <c r="BX18" s="58" cm="1">
        <f t="array" ref="BX18">SalarioMensualProyectado('Empleados activos'!$B18,$G18,$D18, 'Empleados activos'!BX$1)</f>
        <v>0</v>
      </c>
      <c r="BY18" s="58" cm="1">
        <f t="array" ref="BY18">SalarioMensualProyectado('Empleados activos'!$B18,$G18,$D18, 'Empleados activos'!BY$1)</f>
        <v>0</v>
      </c>
      <c r="BZ18" s="58" cm="1">
        <f t="array" ref="BZ18">SalarioMensualProyectado('Empleados activos'!$B18,$G18,$D18, 'Empleados activos'!BZ$1)</f>
        <v>0</v>
      </c>
      <c r="CA18" s="58" cm="1">
        <f t="array" ref="CA18">SalarioMensualProyectado('Empleados activos'!$B18,$G18,$D18, 'Empleados activos'!CA$1)</f>
        <v>0</v>
      </c>
      <c r="CB18" s="58" cm="1">
        <f t="array" ref="CB18">SalarioMensualProyectado('Empleados activos'!$B18,$G18,$D18, 'Empleados activos'!CB$1)</f>
        <v>0</v>
      </c>
      <c r="CC18" s="58" cm="1">
        <f t="array" ref="CC18">SalarioMensualProyectado('Empleados activos'!$B18,$G18,$D18, 'Empleados activos'!CC$1)</f>
        <v>0</v>
      </c>
      <c r="CD18" s="58" cm="1">
        <f t="array" ref="CD18">SalarioMensualProyectado('Empleados activos'!$B18,$G18,$D18, 'Empleados activos'!CD$1)</f>
        <v>0</v>
      </c>
      <c r="CE18" s="58" cm="1">
        <f t="array" ref="CE18">SalarioMensualProyectado('Empleados activos'!$B18,$G18,$D18, 'Empleados activos'!CE$1)</f>
        <v>0</v>
      </c>
      <c r="CF18" s="58" cm="1">
        <f t="array" ref="CF18">SalarioMensualProyectado('Empleados activos'!$B18,$G18,$D18, 'Empleados activos'!CF$1)</f>
        <v>0</v>
      </c>
      <c r="CG18" s="58" cm="1">
        <f t="array" ref="CG18">SalarioMensualProyectado('Empleados activos'!$B18,$G18,$D18, 'Empleados activos'!CG$1)</f>
        <v>0</v>
      </c>
      <c r="CH18" s="58" cm="1">
        <f t="array" ref="CH18">SalarioMensualProyectado('Empleados activos'!$B18,$G18,$D18, 'Empleados activos'!CH$1)</f>
        <v>0</v>
      </c>
      <c r="CI18" s="58" cm="1">
        <f t="array" ref="CI18">SalarioMensualProyectado('Empleados activos'!$B18,$G18,$D18, 'Empleados activos'!CI$1)</f>
        <v>0</v>
      </c>
      <c r="CJ18" s="58" cm="1">
        <f t="array" ref="CJ18">SalarioMensualProyectado('Empleados activos'!$B18,$G18,$D18, 'Empleados activos'!CJ$1)</f>
        <v>0</v>
      </c>
      <c r="CK18" s="58" cm="1">
        <f t="array" ref="CK18">SalarioMensualProyectado('Empleados activos'!$B18,$G18,$D18, 'Empleados activos'!CK$1)</f>
        <v>0</v>
      </c>
      <c r="CL18" s="58" cm="1">
        <f t="array" ref="CL18">SalarioMensualProyectado('Empleados activos'!$B18,$G18,$D18, 'Empleados activos'!CL$1)</f>
        <v>0</v>
      </c>
      <c r="CM18" s="58" cm="1">
        <f t="array" ref="CM18">SalarioMensualProyectado('Empleados activos'!$B18,$G18,$D18, 'Empleados activos'!CM$1)</f>
        <v>0</v>
      </c>
      <c r="CN18" s="58" cm="1">
        <f t="array" ref="CN18">SalarioMensualProyectado('Empleados activos'!$B18,$G18,$D18, 'Empleados activos'!CN$1)</f>
        <v>0</v>
      </c>
      <c r="CO18" s="58" cm="1">
        <f t="array" ref="CO18">SalarioMensualProyectado('Empleados activos'!$B18,$G18,$D18, 'Empleados activos'!CO$1)</f>
        <v>0</v>
      </c>
      <c r="CP18" s="58" cm="1">
        <f t="array" ref="CP18">SalarioMensualProyectado('Empleados activos'!$B18,$G18,$D18, 'Empleados activos'!CP$1)</f>
        <v>0</v>
      </c>
      <c r="CQ18" s="58" cm="1">
        <f t="array" ref="CQ18">SalarioMensualProyectado('Empleados activos'!$B18,$G18,$D18, 'Empleados activos'!CQ$1)</f>
        <v>0</v>
      </c>
      <c r="CR18" s="58" cm="1">
        <f t="array" ref="CR18">SalarioMensualProyectado('Empleados activos'!$B18,$G18,$D18, 'Empleados activos'!CR$1)</f>
        <v>0</v>
      </c>
      <c r="CS18" s="58" cm="1">
        <f t="array" ref="CS18">SalarioMensualProyectado('Empleados activos'!$B18,$G18,$D18, 'Empleados activos'!CS$1)</f>
        <v>0</v>
      </c>
      <c r="CT18" s="58" cm="1">
        <f t="array" ref="CT18">SalarioMensualProyectado('Empleados activos'!$B18,$G18,$D18, 'Empleados activos'!CT$1)</f>
        <v>0</v>
      </c>
      <c r="CU18" s="58" cm="1">
        <f t="array" ref="CU18">SalarioMensualProyectado('Empleados activos'!$B18,$G18,$D18, 'Empleados activos'!CU$1)</f>
        <v>0</v>
      </c>
      <c r="CV18" s="58" cm="1">
        <f t="array" ref="CV18">SalarioMensualProyectado('Empleados activos'!$B18,$G18,$D18, 'Empleados activos'!CV$1)</f>
        <v>0</v>
      </c>
      <c r="CW18" s="58" cm="1">
        <f t="array" ref="CW18">SalarioMensualProyectado('Empleados activos'!$B18,$G18,$D18, 'Empleados activos'!CW$1)</f>
        <v>0</v>
      </c>
      <c r="CX18" s="58" cm="1">
        <f t="array" ref="CX18">SalarioMensualProyectado('Empleados activos'!$B18,$G18,$D18, 'Empleados activos'!CX$1)</f>
        <v>0</v>
      </c>
      <c r="CY18" s="58" cm="1">
        <f t="array" ref="CY18">SalarioMensualProyectado('Empleados activos'!$B18,$G18,$D18, 'Empleados activos'!CY$1)</f>
        <v>0</v>
      </c>
      <c r="CZ18" s="58" cm="1">
        <f t="array" ref="CZ18">SalarioMensualProyectado('Empleados activos'!$B18,$G18,$D18, 'Empleados activos'!CZ$1)</f>
        <v>0</v>
      </c>
      <c r="DA18" s="58" cm="1">
        <f t="array" ref="DA18">SalarioMensualProyectado('Empleados activos'!$B18,$G18,$D18, 'Empleados activos'!DA$1)</f>
        <v>0</v>
      </c>
      <c r="DB18" s="58" cm="1">
        <f t="array" ref="DB18">SalarioMensualProyectado('Empleados activos'!$B18,$G18,$D18, 'Empleados activos'!DB$1)</f>
        <v>0</v>
      </c>
      <c r="DC18" s="58" cm="1">
        <f t="array" ref="DC18">SalarioMensualProyectado('Empleados activos'!$B18,$G18,$D18, 'Empleados activos'!DC$1)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9"/>
      <c r="L19" s="58" cm="1">
        <f t="array" ref="L19">SalarioMensualProyectado('Empleados activos'!$B19,$G19,$D19, 'Empleados activos'!L$1)</f>
        <v>108080.75</v>
      </c>
      <c r="M19" s="58" cm="1">
        <f t="array" ref="M19">SalarioMensualProyectado('Empleados activos'!$B19,$G19,$D19, 'Empleados activos'!M$1)</f>
        <v>113549.63595</v>
      </c>
      <c r="N19" s="58" cm="1">
        <f t="array" ref="N19">SalarioMensualProyectado('Empleados activos'!$B19,$G19,$D19, 'Empleados activos'!N$1)</f>
        <v>119295.24752906998</v>
      </c>
      <c r="O19" s="58" cm="1">
        <f t="array" ref="O19">SalarioMensualProyectado('Empleados activos'!$B19,$G19,$D19, 'Empleados activos'!O$1)</f>
        <v>125331.58705404094</v>
      </c>
      <c r="P19" s="58" cm="1">
        <f t="array" ref="P19">SalarioMensualProyectado('Empleados activos'!$B19,$G19,$D19, 'Empleados activos'!P$1)</f>
        <v>131673.3653589754</v>
      </c>
      <c r="Q19" s="58" cm="1">
        <f t="array" ref="Q19">SalarioMensualProyectado('Empleados activos'!$B19,$G19,$D19, 'Empleados activos'!Q$1)</f>
        <v>138336.03764613956</v>
      </c>
      <c r="R19" s="58" cm="1">
        <f t="array" ref="R19">SalarioMensualProyectado('Empleados activos'!$B19,$G19,$D19, 'Empleados activos'!R$1)</f>
        <v>145335.84115103423</v>
      </c>
      <c r="S19" s="58" cm="1">
        <f t="array" ref="S19">SalarioMensualProyectado('Empleados activos'!$B19,$G19,$D19, 'Empleados activos'!S$1)</f>
        <v>152689.83471327653</v>
      </c>
      <c r="T19" s="58" cm="1">
        <f t="array" ref="T19">SalarioMensualProyectado('Empleados activos'!$B19,$G19,$D19, 'Empleados activos'!T$1)</f>
        <v>160415.94034976835</v>
      </c>
      <c r="U19" s="58" cm="1">
        <f t="array" ref="U19">SalarioMensualProyectado('Empleados activos'!$B19,$G19,$D19, 'Empleados activos'!U$1)</f>
        <v>168532.98693146661</v>
      </c>
      <c r="V19" s="58" cm="1">
        <f t="array" ref="V19">SalarioMensualProyectado('Empleados activos'!$B19,$G19,$D19, 'Empleados activos'!V$1)</f>
        <v>177060.75607019881</v>
      </c>
      <c r="W19" s="58" cm="1">
        <f t="array" ref="W19">SalarioMensualProyectado('Empleados activos'!$B19,$G19,$D19, 'Empleados activos'!W$1)</f>
        <v>186020.03032735086</v>
      </c>
      <c r="X19" s="58" cm="1">
        <f t="array" ref="X19">SalarioMensualProyectado('Empleados activos'!$B19,$G19,$D19, 'Empleados activos'!X$1)</f>
        <v>195432.64386191481</v>
      </c>
      <c r="Y19" s="58" cm="1">
        <f t="array" ref="Y19">SalarioMensualProyectado('Empleados activos'!$B19,$G19,$D19, 'Empleados activos'!Y$1)</f>
        <v>205321.5356413277</v>
      </c>
      <c r="Z19" s="58" cm="1">
        <f t="array" ref="Z19">SalarioMensualProyectado('Empleados activos'!$B19,$G19,$D19, 'Empleados activos'!Z$1)</f>
        <v>215710.80534477887</v>
      </c>
      <c r="AA19" s="58" cm="1">
        <f t="array" ref="AA19">SalarioMensualProyectado('Empleados activos'!$B19,$G19,$D19, 'Empleados activos'!AA$1)</f>
        <v>226625.7720952247</v>
      </c>
      <c r="AB19" s="58" cm="1">
        <f t="array" ref="AB19">SalarioMensualProyectado('Empleados activos'!$B19,$G19,$D19, 'Empleados activos'!AB$1)</f>
        <v>238093.03616324306</v>
      </c>
      <c r="AC19" s="58" cm="1">
        <f t="array" ref="AC19">SalarioMensualProyectado('Empleados activos'!$B19,$G19,$D19, 'Empleados activos'!AC$1)</f>
        <v>250140.54379310313</v>
      </c>
      <c r="AD19" s="58" cm="1">
        <f t="array" ref="AD19">SalarioMensualProyectado('Empleados activos'!$B19,$G19,$D19, 'Empleados activos'!AD$1)</f>
        <v>262797.65530903416</v>
      </c>
      <c r="AE19" s="58" cm="1">
        <f t="array" ref="AE19">SalarioMensualProyectado('Empleados activos'!$B19,$G19,$D19, 'Empleados activos'!AE$1)</f>
        <v>276095.21666767128</v>
      </c>
      <c r="AF19" s="58" cm="1">
        <f t="array" ref="AF19">SalarioMensualProyectado('Empleados activos'!$B19,$G19,$D19, 'Empleados activos'!AF$1)</f>
        <v>290065.63463105541</v>
      </c>
      <c r="AG19" s="58" cm="1">
        <f t="array" ref="AG19">SalarioMensualProyectado('Empleados activos'!$B19,$G19,$D19, 'Empleados activos'!AG$1)</f>
        <v>304742.95574338688</v>
      </c>
      <c r="AH19" s="58" cm="1">
        <f t="array" ref="AH19">SalarioMensualProyectado('Empleados activos'!$B19,$G19,$D19, 'Empleados activos'!AH$1)</f>
        <v>320162.94930400222</v>
      </c>
      <c r="AI19" s="58" cm="1">
        <f t="array" ref="AI19">SalarioMensualProyectado('Empleados activos'!$B19,$G19,$D19, 'Empleados activos'!AI$1)</f>
        <v>336363.19453878468</v>
      </c>
      <c r="AJ19" s="58" cm="1">
        <f t="array" ref="AJ19">SalarioMensualProyectado('Empleados activos'!$B19,$G19,$D19, 'Empleados activos'!AJ$1)</f>
        <v>353383.17218244722</v>
      </c>
      <c r="AK19" s="58" cm="1">
        <f t="array" ref="AK19">SalarioMensualProyectado('Empleados activos'!$B19,$G19,$D19, 'Empleados activos'!AK$1)</f>
        <v>371264.36069487903</v>
      </c>
      <c r="AL19" s="58" cm="1">
        <f t="array" ref="AL19">SalarioMensualProyectado('Empleados activos'!$B19,$G19,$D19, 'Empleados activos'!AL$1)</f>
        <v>390050.33734603989</v>
      </c>
      <c r="AM19" s="58" cm="1">
        <f t="array" ref="AM19">SalarioMensualProyectado('Empleados activos'!$B19,$G19,$D19, 'Empleados activos'!AM$1)</f>
        <v>0</v>
      </c>
      <c r="AN19" s="58" cm="1">
        <f t="array" ref="AN19">SalarioMensualProyectado('Empleados activos'!$B19,$G19,$D19, 'Empleados activos'!AN$1)</f>
        <v>0</v>
      </c>
      <c r="AO19" s="58" cm="1">
        <f t="array" ref="AO19">SalarioMensualProyectado('Empleados activos'!$B19,$G19,$D19, 'Empleados activos'!AO$1)</f>
        <v>0</v>
      </c>
      <c r="AP19" s="58" cm="1">
        <f t="array" ref="AP19">SalarioMensualProyectado('Empleados activos'!$B19,$G19,$D19, 'Empleados activos'!AP$1)</f>
        <v>0</v>
      </c>
      <c r="AQ19" s="58" cm="1">
        <f t="array" ref="AQ19">SalarioMensualProyectado('Empleados activos'!$B19,$G19,$D19, 'Empleados activos'!AQ$1)</f>
        <v>0</v>
      </c>
      <c r="AR19" s="58" cm="1">
        <f t="array" ref="AR19">SalarioMensualProyectado('Empleados activos'!$B19,$G19,$D19, 'Empleados activos'!AR$1)</f>
        <v>0</v>
      </c>
      <c r="AS19" s="58" cm="1">
        <f t="array" ref="AS19">SalarioMensualProyectado('Empleados activos'!$B19,$G19,$D19, 'Empleados activos'!AS$1)</f>
        <v>0</v>
      </c>
      <c r="AT19" s="58" cm="1">
        <f t="array" ref="AT19">SalarioMensualProyectado('Empleados activos'!$B19,$G19,$D19, 'Empleados activos'!AT$1)</f>
        <v>0</v>
      </c>
      <c r="AU19" s="58" cm="1">
        <f t="array" ref="AU19">SalarioMensualProyectado('Empleados activos'!$B19,$G19,$D19, 'Empleados activos'!AU$1)</f>
        <v>0</v>
      </c>
      <c r="AV19" s="58" cm="1">
        <f t="array" ref="AV19">SalarioMensualProyectado('Empleados activos'!$B19,$G19,$D19, 'Empleados activos'!AV$1)</f>
        <v>0</v>
      </c>
      <c r="AW19" s="58" cm="1">
        <f t="array" ref="AW19">SalarioMensualProyectado('Empleados activos'!$B19,$G19,$D19, 'Empleados activos'!AW$1)</f>
        <v>0</v>
      </c>
      <c r="AX19" s="58" cm="1">
        <f t="array" ref="AX19">SalarioMensualProyectado('Empleados activos'!$B19,$G19,$D19, 'Empleados activos'!AX$1)</f>
        <v>0</v>
      </c>
      <c r="AY19" s="58" cm="1">
        <f t="array" ref="AY19">SalarioMensualProyectado('Empleados activos'!$B19,$G19,$D19, 'Empleados activos'!AY$1)</f>
        <v>0</v>
      </c>
      <c r="AZ19" s="58" cm="1">
        <f t="array" ref="AZ19">SalarioMensualProyectado('Empleados activos'!$B19,$G19,$D19, 'Empleados activos'!AZ$1)</f>
        <v>0</v>
      </c>
      <c r="BA19" s="58" cm="1">
        <f t="array" ref="BA19">SalarioMensualProyectado('Empleados activos'!$B19,$G19,$D19, 'Empleados activos'!BA$1)</f>
        <v>0</v>
      </c>
      <c r="BB19" s="58" cm="1">
        <f t="array" ref="BB19">SalarioMensualProyectado('Empleados activos'!$B19,$G19,$D19, 'Empleados activos'!BB$1)</f>
        <v>0</v>
      </c>
      <c r="BC19" s="58" cm="1">
        <f t="array" ref="BC19">SalarioMensualProyectado('Empleados activos'!$B19,$G19,$D19, 'Empleados activos'!BC$1)</f>
        <v>0</v>
      </c>
      <c r="BD19" s="58" cm="1">
        <f t="array" ref="BD19">SalarioMensualProyectado('Empleados activos'!$B19,$G19,$D19, 'Empleados activos'!BD$1)</f>
        <v>0</v>
      </c>
      <c r="BE19" s="58" cm="1">
        <f t="array" ref="BE19">SalarioMensualProyectado('Empleados activos'!$B19,$G19,$D19, 'Empleados activos'!BE$1)</f>
        <v>0</v>
      </c>
      <c r="BF19" s="58" cm="1">
        <f t="array" ref="BF19">SalarioMensualProyectado('Empleados activos'!$B19,$G19,$D19, 'Empleados activos'!BF$1)</f>
        <v>0</v>
      </c>
      <c r="BG19" s="58" cm="1">
        <f t="array" ref="BG19">SalarioMensualProyectado('Empleados activos'!$B19,$G19,$D19, 'Empleados activos'!BG$1)</f>
        <v>0</v>
      </c>
      <c r="BH19" s="58" cm="1">
        <f t="array" ref="BH19">SalarioMensualProyectado('Empleados activos'!$B19,$G19,$D19, 'Empleados activos'!BH$1)</f>
        <v>0</v>
      </c>
      <c r="BI19" s="58" cm="1">
        <f t="array" ref="BI19">SalarioMensualProyectado('Empleados activos'!$B19,$G19,$D19, 'Empleados activos'!BI$1)</f>
        <v>0</v>
      </c>
      <c r="BJ19" s="58" cm="1">
        <f t="array" ref="BJ19">SalarioMensualProyectado('Empleados activos'!$B19,$G19,$D19, 'Empleados activos'!BJ$1)</f>
        <v>0</v>
      </c>
      <c r="BK19" s="58" cm="1">
        <f t="array" ref="BK19">SalarioMensualProyectado('Empleados activos'!$B19,$G19,$D19, 'Empleados activos'!BK$1)</f>
        <v>0</v>
      </c>
      <c r="BL19" s="58" cm="1">
        <f t="array" ref="BL19">SalarioMensualProyectado('Empleados activos'!$B19,$G19,$D19, 'Empleados activos'!BL$1)</f>
        <v>0</v>
      </c>
      <c r="BM19" s="58" cm="1">
        <f t="array" ref="BM19">SalarioMensualProyectado('Empleados activos'!$B19,$G19,$D19, 'Empleados activos'!BM$1)</f>
        <v>0</v>
      </c>
      <c r="BN19" s="58" cm="1">
        <f t="array" ref="BN19">SalarioMensualProyectado('Empleados activos'!$B19,$G19,$D19, 'Empleados activos'!BN$1)</f>
        <v>0</v>
      </c>
      <c r="BO19" s="58" cm="1">
        <f t="array" ref="BO19">SalarioMensualProyectado('Empleados activos'!$B19,$G19,$D19, 'Empleados activos'!BO$1)</f>
        <v>0</v>
      </c>
      <c r="BP19" s="58" cm="1">
        <f t="array" ref="BP19">SalarioMensualProyectado('Empleados activos'!$B19,$G19,$D19, 'Empleados activos'!BP$1)</f>
        <v>0</v>
      </c>
      <c r="BQ19" s="58" cm="1">
        <f t="array" ref="BQ19">SalarioMensualProyectado('Empleados activos'!$B19,$G19,$D19, 'Empleados activos'!BQ$1)</f>
        <v>0</v>
      </c>
      <c r="BR19" s="58" cm="1">
        <f t="array" ref="BR19">SalarioMensualProyectado('Empleados activos'!$B19,$G19,$D19, 'Empleados activos'!BR$1)</f>
        <v>0</v>
      </c>
      <c r="BS19" s="58" cm="1">
        <f t="array" ref="BS19">SalarioMensualProyectado('Empleados activos'!$B19,$G19,$D19, 'Empleados activos'!BS$1)</f>
        <v>0</v>
      </c>
      <c r="BT19" s="58" cm="1">
        <f t="array" ref="BT19">SalarioMensualProyectado('Empleados activos'!$B19,$G19,$D19, 'Empleados activos'!BT$1)</f>
        <v>0</v>
      </c>
      <c r="BU19" s="58" cm="1">
        <f t="array" ref="BU19">SalarioMensualProyectado('Empleados activos'!$B19,$G19,$D19, 'Empleados activos'!BU$1)</f>
        <v>0</v>
      </c>
      <c r="BV19" s="58" cm="1">
        <f t="array" ref="BV19">SalarioMensualProyectado('Empleados activos'!$B19,$G19,$D19, 'Empleados activos'!BV$1)</f>
        <v>0</v>
      </c>
      <c r="BW19" s="58" cm="1">
        <f t="array" ref="BW19">SalarioMensualProyectado('Empleados activos'!$B19,$G19,$D19, 'Empleados activos'!BW$1)</f>
        <v>0</v>
      </c>
      <c r="BX19" s="58" cm="1">
        <f t="array" ref="BX19">SalarioMensualProyectado('Empleados activos'!$B19,$G19,$D19, 'Empleados activos'!BX$1)</f>
        <v>0</v>
      </c>
      <c r="BY19" s="58" cm="1">
        <f t="array" ref="BY19">SalarioMensualProyectado('Empleados activos'!$B19,$G19,$D19, 'Empleados activos'!BY$1)</f>
        <v>0</v>
      </c>
      <c r="BZ19" s="58" cm="1">
        <f t="array" ref="BZ19">SalarioMensualProyectado('Empleados activos'!$B19,$G19,$D19, 'Empleados activos'!BZ$1)</f>
        <v>0</v>
      </c>
      <c r="CA19" s="58" cm="1">
        <f t="array" ref="CA19">SalarioMensualProyectado('Empleados activos'!$B19,$G19,$D19, 'Empleados activos'!CA$1)</f>
        <v>0</v>
      </c>
      <c r="CB19" s="58" cm="1">
        <f t="array" ref="CB19">SalarioMensualProyectado('Empleados activos'!$B19,$G19,$D19, 'Empleados activos'!CB$1)</f>
        <v>0</v>
      </c>
      <c r="CC19" s="58" cm="1">
        <f t="array" ref="CC19">SalarioMensualProyectado('Empleados activos'!$B19,$G19,$D19, 'Empleados activos'!CC$1)</f>
        <v>0</v>
      </c>
      <c r="CD19" s="58" cm="1">
        <f t="array" ref="CD19">SalarioMensualProyectado('Empleados activos'!$B19,$G19,$D19, 'Empleados activos'!CD$1)</f>
        <v>0</v>
      </c>
      <c r="CE19" s="58" cm="1">
        <f t="array" ref="CE19">SalarioMensualProyectado('Empleados activos'!$B19,$G19,$D19, 'Empleados activos'!CE$1)</f>
        <v>0</v>
      </c>
      <c r="CF19" s="58" cm="1">
        <f t="array" ref="CF19">SalarioMensualProyectado('Empleados activos'!$B19,$G19,$D19, 'Empleados activos'!CF$1)</f>
        <v>0</v>
      </c>
      <c r="CG19" s="58" cm="1">
        <f t="array" ref="CG19">SalarioMensualProyectado('Empleados activos'!$B19,$G19,$D19, 'Empleados activos'!CG$1)</f>
        <v>0</v>
      </c>
      <c r="CH19" s="58" cm="1">
        <f t="array" ref="CH19">SalarioMensualProyectado('Empleados activos'!$B19,$G19,$D19, 'Empleados activos'!CH$1)</f>
        <v>0</v>
      </c>
      <c r="CI19" s="58" cm="1">
        <f t="array" ref="CI19">SalarioMensualProyectado('Empleados activos'!$B19,$G19,$D19, 'Empleados activos'!CI$1)</f>
        <v>0</v>
      </c>
      <c r="CJ19" s="58" cm="1">
        <f t="array" ref="CJ19">SalarioMensualProyectado('Empleados activos'!$B19,$G19,$D19, 'Empleados activos'!CJ$1)</f>
        <v>0</v>
      </c>
      <c r="CK19" s="58" cm="1">
        <f t="array" ref="CK19">SalarioMensualProyectado('Empleados activos'!$B19,$G19,$D19, 'Empleados activos'!CK$1)</f>
        <v>0</v>
      </c>
      <c r="CL19" s="58" cm="1">
        <f t="array" ref="CL19">SalarioMensualProyectado('Empleados activos'!$B19,$G19,$D19, 'Empleados activos'!CL$1)</f>
        <v>0</v>
      </c>
      <c r="CM19" s="58" cm="1">
        <f t="array" ref="CM19">SalarioMensualProyectado('Empleados activos'!$B19,$G19,$D19, 'Empleados activos'!CM$1)</f>
        <v>0</v>
      </c>
      <c r="CN19" s="58" cm="1">
        <f t="array" ref="CN19">SalarioMensualProyectado('Empleados activos'!$B19,$G19,$D19, 'Empleados activos'!CN$1)</f>
        <v>0</v>
      </c>
      <c r="CO19" s="58" cm="1">
        <f t="array" ref="CO19">SalarioMensualProyectado('Empleados activos'!$B19,$G19,$D19, 'Empleados activos'!CO$1)</f>
        <v>0</v>
      </c>
      <c r="CP19" s="58" cm="1">
        <f t="array" ref="CP19">SalarioMensualProyectado('Empleados activos'!$B19,$G19,$D19, 'Empleados activos'!CP$1)</f>
        <v>0</v>
      </c>
      <c r="CQ19" s="58" cm="1">
        <f t="array" ref="CQ19">SalarioMensualProyectado('Empleados activos'!$B19,$G19,$D19, 'Empleados activos'!CQ$1)</f>
        <v>0</v>
      </c>
      <c r="CR19" s="58" cm="1">
        <f t="array" ref="CR19">SalarioMensualProyectado('Empleados activos'!$B19,$G19,$D19, 'Empleados activos'!CR$1)</f>
        <v>0</v>
      </c>
      <c r="CS19" s="58" cm="1">
        <f t="array" ref="CS19">SalarioMensualProyectado('Empleados activos'!$B19,$G19,$D19, 'Empleados activos'!CS$1)</f>
        <v>0</v>
      </c>
      <c r="CT19" s="58" cm="1">
        <f t="array" ref="CT19">SalarioMensualProyectado('Empleados activos'!$B19,$G19,$D19, 'Empleados activos'!CT$1)</f>
        <v>0</v>
      </c>
      <c r="CU19" s="58" cm="1">
        <f t="array" ref="CU19">SalarioMensualProyectado('Empleados activos'!$B19,$G19,$D19, 'Empleados activos'!CU$1)</f>
        <v>0</v>
      </c>
      <c r="CV19" s="58" cm="1">
        <f t="array" ref="CV19">SalarioMensualProyectado('Empleados activos'!$B19,$G19,$D19, 'Empleados activos'!CV$1)</f>
        <v>0</v>
      </c>
      <c r="CW19" s="58" cm="1">
        <f t="array" ref="CW19">SalarioMensualProyectado('Empleados activos'!$B19,$G19,$D19, 'Empleados activos'!CW$1)</f>
        <v>0</v>
      </c>
      <c r="CX19" s="58" cm="1">
        <f t="array" ref="CX19">SalarioMensualProyectado('Empleados activos'!$B19,$G19,$D19, 'Empleados activos'!CX$1)</f>
        <v>0</v>
      </c>
      <c r="CY19" s="58" cm="1">
        <f t="array" ref="CY19">SalarioMensualProyectado('Empleados activos'!$B19,$G19,$D19, 'Empleados activos'!CY$1)</f>
        <v>0</v>
      </c>
      <c r="CZ19" s="58" cm="1">
        <f t="array" ref="CZ19">SalarioMensualProyectado('Empleados activos'!$B19,$G19,$D19, 'Empleados activos'!CZ$1)</f>
        <v>0</v>
      </c>
      <c r="DA19" s="58" cm="1">
        <f t="array" ref="DA19">SalarioMensualProyectado('Empleados activos'!$B19,$G19,$D19, 'Empleados activos'!DA$1)</f>
        <v>0</v>
      </c>
      <c r="DB19" s="58" cm="1">
        <f t="array" ref="DB19">SalarioMensualProyectado('Empleados activos'!$B19,$G19,$D19, 'Empleados activos'!DB$1)</f>
        <v>0</v>
      </c>
      <c r="DC19" s="58" cm="1">
        <f t="array" ref="DC19">SalarioMensualProyectado('Empleados activos'!$B19,$G19,$D19, 'Empleados activos'!DC$1)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9"/>
      <c r="L20" s="58" cm="1">
        <f t="array" ref="L20">SalarioMensualProyectado('Empleados activos'!$B20,$G20,$D20, 'Empleados activos'!L$1)</f>
        <v>808180</v>
      </c>
      <c r="M20" s="58" cm="1">
        <f t="array" ref="M20">SalarioMensualProyectado('Empleados activos'!$B20,$G20,$D20, 'Empleados activos'!M$1)</f>
        <v>849073.90799999994</v>
      </c>
      <c r="N20" s="58" cm="1">
        <f t="array" ref="N20">SalarioMensualProyectado('Empleados activos'!$B20,$G20,$D20, 'Empleados activos'!N$1)</f>
        <v>892037.04774479987</v>
      </c>
      <c r="O20" s="58" cm="1">
        <f t="array" ref="O20">SalarioMensualProyectado('Empleados activos'!$B20,$G20,$D20, 'Empleados activos'!O$1)</f>
        <v>937174.12236068689</v>
      </c>
      <c r="P20" s="58" cm="1">
        <f t="array" ref="P20">SalarioMensualProyectado('Empleados activos'!$B20,$G20,$D20, 'Empleados activos'!P$1)</f>
        <v>984595.13295213762</v>
      </c>
      <c r="Q20" s="58" cm="1">
        <f t="array" ref="Q20">SalarioMensualProyectado('Empleados activos'!$B20,$G20,$D20, 'Empleados activos'!Q$1)</f>
        <v>1034415.6466795157</v>
      </c>
      <c r="R20" s="58" cm="1">
        <f t="array" ref="R20">SalarioMensualProyectado('Empleados activos'!$B20,$G20,$D20, 'Empleados activos'!R$1)</f>
        <v>1086757.0784014992</v>
      </c>
      <c r="S20" s="58" cm="1">
        <f t="array" ref="S20">SalarioMensualProyectado('Empleados activos'!$B20,$G20,$D20, 'Empleados activos'!S$1)</f>
        <v>1141746.9865686151</v>
      </c>
      <c r="T20" s="58" cm="1">
        <f t="array" ref="T20">SalarioMensualProyectado('Empleados activos'!$B20,$G20,$D20, 'Empleados activos'!T$1)</f>
        <v>1199519.384088987</v>
      </c>
      <c r="U20" s="58" cm="1">
        <f t="array" ref="U20">SalarioMensualProyectado('Empleados activos'!$B20,$G20,$D20, 'Empleados activos'!U$1)</f>
        <v>1260215.0649238897</v>
      </c>
      <c r="V20" s="58" cm="1">
        <f t="array" ref="V20">SalarioMensualProyectado('Empleados activos'!$B20,$G20,$D20, 'Empleados activos'!V$1)</f>
        <v>1323981.9472090383</v>
      </c>
      <c r="W20" s="58" cm="1">
        <f t="array" ref="W20">SalarioMensualProyectado('Empleados activos'!$B20,$G20,$D20, 'Empleados activos'!W$1)</f>
        <v>1390975.4337378158</v>
      </c>
      <c r="X20" s="58" cm="1">
        <f t="array" ref="X20">SalarioMensualProyectado('Empleados activos'!$B20,$G20,$D20, 'Empleados activos'!X$1)</f>
        <v>1461358.7906849491</v>
      </c>
      <c r="Y20" s="58" cm="1">
        <f t="array" ref="Y20">SalarioMensualProyectado('Empleados activos'!$B20,$G20,$D20, 'Empleados activos'!Y$1)</f>
        <v>1535303.5454936076</v>
      </c>
      <c r="Z20" s="58" cm="1">
        <f t="array" ref="Z20">SalarioMensualProyectado('Empleados activos'!$B20,$G20,$D20, 'Empleados activos'!Z$1)</f>
        <v>1612989.9048955841</v>
      </c>
      <c r="AA20" s="58" cm="1">
        <f t="array" ref="AA20">SalarioMensualProyectado('Empleados activos'!$B20,$G20,$D20, 'Empleados activos'!AA$1)</f>
        <v>1694607.1940833007</v>
      </c>
      <c r="AB20" s="58" cm="1">
        <f t="array" ref="AB20">SalarioMensualProyectado('Empleados activos'!$B20,$G20,$D20, 'Empleados activos'!AB$1)</f>
        <v>1780354.3181039155</v>
      </c>
      <c r="AC20" s="58" cm="1">
        <f t="array" ref="AC20">SalarioMensualProyectado('Empleados activos'!$B20,$G20,$D20, 'Empleados activos'!AC$1)</f>
        <v>1870440.2465999736</v>
      </c>
      <c r="AD20" s="58" cm="1">
        <f t="array" ref="AD20">SalarioMensualProyectado('Empleados activos'!$B20,$G20,$D20, 'Empleados activos'!AD$1)</f>
        <v>1965084.5230779322</v>
      </c>
      <c r="AE20" s="58" cm="1">
        <f t="array" ref="AE20">SalarioMensualProyectado('Empleados activos'!$B20,$G20,$D20, 'Empleados activos'!AE$1)</f>
        <v>2064517.7999456755</v>
      </c>
      <c r="AF20" s="58" cm="1">
        <f t="array" ref="AF20">SalarioMensualProyectado('Empleados activos'!$B20,$G20,$D20, 'Empleados activos'!AF$1)</f>
        <v>2168982.4006229267</v>
      </c>
      <c r="AG20" s="58" cm="1">
        <f t="array" ref="AG20">SalarioMensualProyectado('Empleados activos'!$B20,$G20,$D20, 'Empleados activos'!AG$1)</f>
        <v>2278732.910094447</v>
      </c>
      <c r="AH20" s="58" cm="1">
        <f t="array" ref="AH20">SalarioMensualProyectado('Empleados activos'!$B20,$G20,$D20, 'Empleados activos'!AH$1)</f>
        <v>2394036.7953452258</v>
      </c>
      <c r="AI20" s="58" cm="1">
        <f t="array" ref="AI20">SalarioMensualProyectado('Empleados activos'!$B20,$G20,$D20, 'Empleados activos'!AI$1)</f>
        <v>2515175.0571896941</v>
      </c>
      <c r="AJ20" s="58" cm="1">
        <f t="array" ref="AJ20">SalarioMensualProyectado('Empleados activos'!$B20,$G20,$D20, 'Empleados activos'!AJ$1)</f>
        <v>2642442.9150834926</v>
      </c>
      <c r="AK20" s="58" cm="1">
        <f t="array" ref="AK20">SalarioMensualProyectado('Empleados activos'!$B20,$G20,$D20, 'Empleados activos'!AK$1)</f>
        <v>2776150.526586717</v>
      </c>
      <c r="AL20" s="58" cm="1">
        <f t="array" ref="AL20">SalarioMensualProyectado('Empleados activos'!$B20,$G20,$D20, 'Empleados activos'!AL$1)</f>
        <v>2916623.7432320048</v>
      </c>
      <c r="AM20" s="58" cm="1">
        <f t="array" ref="AM20">SalarioMensualProyectado('Empleados activos'!$B20,$G20,$D20, 'Empleados activos'!AM$1)</f>
        <v>3064204.9046395444</v>
      </c>
      <c r="AN20" s="58" cm="1">
        <f t="array" ref="AN20">SalarioMensualProyectado('Empleados activos'!$B20,$G20,$D20, 'Empleados activos'!AN$1)</f>
        <v>0</v>
      </c>
      <c r="AO20" s="58" cm="1">
        <f t="array" ref="AO20">SalarioMensualProyectado('Empleados activos'!$B20,$G20,$D20, 'Empleados activos'!AO$1)</f>
        <v>0</v>
      </c>
      <c r="AP20" s="58" cm="1">
        <f t="array" ref="AP20">SalarioMensualProyectado('Empleados activos'!$B20,$G20,$D20, 'Empleados activos'!AP$1)</f>
        <v>0</v>
      </c>
      <c r="AQ20" s="58" cm="1">
        <f t="array" ref="AQ20">SalarioMensualProyectado('Empleados activos'!$B20,$G20,$D20, 'Empleados activos'!AQ$1)</f>
        <v>0</v>
      </c>
      <c r="AR20" s="58" cm="1">
        <f t="array" ref="AR20">SalarioMensualProyectado('Empleados activos'!$B20,$G20,$D20, 'Empleados activos'!AR$1)</f>
        <v>0</v>
      </c>
      <c r="AS20" s="58" cm="1">
        <f t="array" ref="AS20">SalarioMensualProyectado('Empleados activos'!$B20,$G20,$D20, 'Empleados activos'!AS$1)</f>
        <v>0</v>
      </c>
      <c r="AT20" s="58" cm="1">
        <f t="array" ref="AT20">SalarioMensualProyectado('Empleados activos'!$B20,$G20,$D20, 'Empleados activos'!AT$1)</f>
        <v>0</v>
      </c>
      <c r="AU20" s="58" cm="1">
        <f t="array" ref="AU20">SalarioMensualProyectado('Empleados activos'!$B20,$G20,$D20, 'Empleados activos'!AU$1)</f>
        <v>0</v>
      </c>
      <c r="AV20" s="58" cm="1">
        <f t="array" ref="AV20">SalarioMensualProyectado('Empleados activos'!$B20,$G20,$D20, 'Empleados activos'!AV$1)</f>
        <v>0</v>
      </c>
      <c r="AW20" s="58" cm="1">
        <f t="array" ref="AW20">SalarioMensualProyectado('Empleados activos'!$B20,$G20,$D20, 'Empleados activos'!AW$1)</f>
        <v>0</v>
      </c>
      <c r="AX20" s="58" cm="1">
        <f t="array" ref="AX20">SalarioMensualProyectado('Empleados activos'!$B20,$G20,$D20, 'Empleados activos'!AX$1)</f>
        <v>0</v>
      </c>
      <c r="AY20" s="58" cm="1">
        <f t="array" ref="AY20">SalarioMensualProyectado('Empleados activos'!$B20,$G20,$D20, 'Empleados activos'!AY$1)</f>
        <v>0</v>
      </c>
      <c r="AZ20" s="58" cm="1">
        <f t="array" ref="AZ20">SalarioMensualProyectado('Empleados activos'!$B20,$G20,$D20, 'Empleados activos'!AZ$1)</f>
        <v>0</v>
      </c>
      <c r="BA20" s="58" cm="1">
        <f t="array" ref="BA20">SalarioMensualProyectado('Empleados activos'!$B20,$G20,$D20, 'Empleados activos'!BA$1)</f>
        <v>0</v>
      </c>
      <c r="BB20" s="58" cm="1">
        <f t="array" ref="BB20">SalarioMensualProyectado('Empleados activos'!$B20,$G20,$D20, 'Empleados activos'!BB$1)</f>
        <v>0</v>
      </c>
      <c r="BC20" s="58" cm="1">
        <f t="array" ref="BC20">SalarioMensualProyectado('Empleados activos'!$B20,$G20,$D20, 'Empleados activos'!BC$1)</f>
        <v>0</v>
      </c>
      <c r="BD20" s="58" cm="1">
        <f t="array" ref="BD20">SalarioMensualProyectado('Empleados activos'!$B20,$G20,$D20, 'Empleados activos'!BD$1)</f>
        <v>0</v>
      </c>
      <c r="BE20" s="58" cm="1">
        <f t="array" ref="BE20">SalarioMensualProyectado('Empleados activos'!$B20,$G20,$D20, 'Empleados activos'!BE$1)</f>
        <v>0</v>
      </c>
      <c r="BF20" s="58" cm="1">
        <f t="array" ref="BF20">SalarioMensualProyectado('Empleados activos'!$B20,$G20,$D20, 'Empleados activos'!BF$1)</f>
        <v>0</v>
      </c>
      <c r="BG20" s="58" cm="1">
        <f t="array" ref="BG20">SalarioMensualProyectado('Empleados activos'!$B20,$G20,$D20, 'Empleados activos'!BG$1)</f>
        <v>0</v>
      </c>
      <c r="BH20" s="58" cm="1">
        <f t="array" ref="BH20">SalarioMensualProyectado('Empleados activos'!$B20,$G20,$D20, 'Empleados activos'!BH$1)</f>
        <v>0</v>
      </c>
      <c r="BI20" s="58" cm="1">
        <f t="array" ref="BI20">SalarioMensualProyectado('Empleados activos'!$B20,$G20,$D20, 'Empleados activos'!BI$1)</f>
        <v>0</v>
      </c>
      <c r="BJ20" s="58" cm="1">
        <f t="array" ref="BJ20">SalarioMensualProyectado('Empleados activos'!$B20,$G20,$D20, 'Empleados activos'!BJ$1)</f>
        <v>0</v>
      </c>
      <c r="BK20" s="58" cm="1">
        <f t="array" ref="BK20">SalarioMensualProyectado('Empleados activos'!$B20,$G20,$D20, 'Empleados activos'!BK$1)</f>
        <v>0</v>
      </c>
      <c r="BL20" s="58" cm="1">
        <f t="array" ref="BL20">SalarioMensualProyectado('Empleados activos'!$B20,$G20,$D20, 'Empleados activos'!BL$1)</f>
        <v>0</v>
      </c>
      <c r="BM20" s="58" cm="1">
        <f t="array" ref="BM20">SalarioMensualProyectado('Empleados activos'!$B20,$G20,$D20, 'Empleados activos'!BM$1)</f>
        <v>0</v>
      </c>
      <c r="BN20" s="58" cm="1">
        <f t="array" ref="BN20">SalarioMensualProyectado('Empleados activos'!$B20,$G20,$D20, 'Empleados activos'!BN$1)</f>
        <v>0</v>
      </c>
      <c r="BO20" s="58" cm="1">
        <f t="array" ref="BO20">SalarioMensualProyectado('Empleados activos'!$B20,$G20,$D20, 'Empleados activos'!BO$1)</f>
        <v>0</v>
      </c>
      <c r="BP20" s="58" cm="1">
        <f t="array" ref="BP20">SalarioMensualProyectado('Empleados activos'!$B20,$G20,$D20, 'Empleados activos'!BP$1)</f>
        <v>0</v>
      </c>
      <c r="BQ20" s="58" cm="1">
        <f t="array" ref="BQ20">SalarioMensualProyectado('Empleados activos'!$B20,$G20,$D20, 'Empleados activos'!BQ$1)</f>
        <v>0</v>
      </c>
      <c r="BR20" s="58" cm="1">
        <f t="array" ref="BR20">SalarioMensualProyectado('Empleados activos'!$B20,$G20,$D20, 'Empleados activos'!BR$1)</f>
        <v>0</v>
      </c>
      <c r="BS20" s="58" cm="1">
        <f t="array" ref="BS20">SalarioMensualProyectado('Empleados activos'!$B20,$G20,$D20, 'Empleados activos'!BS$1)</f>
        <v>0</v>
      </c>
      <c r="BT20" s="58" cm="1">
        <f t="array" ref="BT20">SalarioMensualProyectado('Empleados activos'!$B20,$G20,$D20, 'Empleados activos'!BT$1)</f>
        <v>0</v>
      </c>
      <c r="BU20" s="58" cm="1">
        <f t="array" ref="BU20">SalarioMensualProyectado('Empleados activos'!$B20,$G20,$D20, 'Empleados activos'!BU$1)</f>
        <v>0</v>
      </c>
      <c r="BV20" s="58" cm="1">
        <f t="array" ref="BV20">SalarioMensualProyectado('Empleados activos'!$B20,$G20,$D20, 'Empleados activos'!BV$1)</f>
        <v>0</v>
      </c>
      <c r="BW20" s="58" cm="1">
        <f t="array" ref="BW20">SalarioMensualProyectado('Empleados activos'!$B20,$G20,$D20, 'Empleados activos'!BW$1)</f>
        <v>0</v>
      </c>
      <c r="BX20" s="58" cm="1">
        <f t="array" ref="BX20">SalarioMensualProyectado('Empleados activos'!$B20,$G20,$D20, 'Empleados activos'!BX$1)</f>
        <v>0</v>
      </c>
      <c r="BY20" s="58" cm="1">
        <f t="array" ref="BY20">SalarioMensualProyectado('Empleados activos'!$B20,$G20,$D20, 'Empleados activos'!BY$1)</f>
        <v>0</v>
      </c>
      <c r="BZ20" s="58" cm="1">
        <f t="array" ref="BZ20">SalarioMensualProyectado('Empleados activos'!$B20,$G20,$D20, 'Empleados activos'!BZ$1)</f>
        <v>0</v>
      </c>
      <c r="CA20" s="58" cm="1">
        <f t="array" ref="CA20">SalarioMensualProyectado('Empleados activos'!$B20,$G20,$D20, 'Empleados activos'!CA$1)</f>
        <v>0</v>
      </c>
      <c r="CB20" s="58" cm="1">
        <f t="array" ref="CB20">SalarioMensualProyectado('Empleados activos'!$B20,$G20,$D20, 'Empleados activos'!CB$1)</f>
        <v>0</v>
      </c>
      <c r="CC20" s="58" cm="1">
        <f t="array" ref="CC20">SalarioMensualProyectado('Empleados activos'!$B20,$G20,$D20, 'Empleados activos'!CC$1)</f>
        <v>0</v>
      </c>
      <c r="CD20" s="58" cm="1">
        <f t="array" ref="CD20">SalarioMensualProyectado('Empleados activos'!$B20,$G20,$D20, 'Empleados activos'!CD$1)</f>
        <v>0</v>
      </c>
      <c r="CE20" s="58" cm="1">
        <f t="array" ref="CE20">SalarioMensualProyectado('Empleados activos'!$B20,$G20,$D20, 'Empleados activos'!CE$1)</f>
        <v>0</v>
      </c>
      <c r="CF20" s="58" cm="1">
        <f t="array" ref="CF20">SalarioMensualProyectado('Empleados activos'!$B20,$G20,$D20, 'Empleados activos'!CF$1)</f>
        <v>0</v>
      </c>
      <c r="CG20" s="58" cm="1">
        <f t="array" ref="CG20">SalarioMensualProyectado('Empleados activos'!$B20,$G20,$D20, 'Empleados activos'!CG$1)</f>
        <v>0</v>
      </c>
      <c r="CH20" s="58" cm="1">
        <f t="array" ref="CH20">SalarioMensualProyectado('Empleados activos'!$B20,$G20,$D20, 'Empleados activos'!CH$1)</f>
        <v>0</v>
      </c>
      <c r="CI20" s="58" cm="1">
        <f t="array" ref="CI20">SalarioMensualProyectado('Empleados activos'!$B20,$G20,$D20, 'Empleados activos'!CI$1)</f>
        <v>0</v>
      </c>
      <c r="CJ20" s="58" cm="1">
        <f t="array" ref="CJ20">SalarioMensualProyectado('Empleados activos'!$B20,$G20,$D20, 'Empleados activos'!CJ$1)</f>
        <v>0</v>
      </c>
      <c r="CK20" s="58" cm="1">
        <f t="array" ref="CK20">SalarioMensualProyectado('Empleados activos'!$B20,$G20,$D20, 'Empleados activos'!CK$1)</f>
        <v>0</v>
      </c>
      <c r="CL20" s="58" cm="1">
        <f t="array" ref="CL20">SalarioMensualProyectado('Empleados activos'!$B20,$G20,$D20, 'Empleados activos'!CL$1)</f>
        <v>0</v>
      </c>
      <c r="CM20" s="58" cm="1">
        <f t="array" ref="CM20">SalarioMensualProyectado('Empleados activos'!$B20,$G20,$D20, 'Empleados activos'!CM$1)</f>
        <v>0</v>
      </c>
      <c r="CN20" s="58" cm="1">
        <f t="array" ref="CN20">SalarioMensualProyectado('Empleados activos'!$B20,$G20,$D20, 'Empleados activos'!CN$1)</f>
        <v>0</v>
      </c>
      <c r="CO20" s="58" cm="1">
        <f t="array" ref="CO20">SalarioMensualProyectado('Empleados activos'!$B20,$G20,$D20, 'Empleados activos'!CO$1)</f>
        <v>0</v>
      </c>
      <c r="CP20" s="58" cm="1">
        <f t="array" ref="CP20">SalarioMensualProyectado('Empleados activos'!$B20,$G20,$D20, 'Empleados activos'!CP$1)</f>
        <v>0</v>
      </c>
      <c r="CQ20" s="58" cm="1">
        <f t="array" ref="CQ20">SalarioMensualProyectado('Empleados activos'!$B20,$G20,$D20, 'Empleados activos'!CQ$1)</f>
        <v>0</v>
      </c>
      <c r="CR20" s="58" cm="1">
        <f t="array" ref="CR20">SalarioMensualProyectado('Empleados activos'!$B20,$G20,$D20, 'Empleados activos'!CR$1)</f>
        <v>0</v>
      </c>
      <c r="CS20" s="58" cm="1">
        <f t="array" ref="CS20">SalarioMensualProyectado('Empleados activos'!$B20,$G20,$D20, 'Empleados activos'!CS$1)</f>
        <v>0</v>
      </c>
      <c r="CT20" s="58" cm="1">
        <f t="array" ref="CT20">SalarioMensualProyectado('Empleados activos'!$B20,$G20,$D20, 'Empleados activos'!CT$1)</f>
        <v>0</v>
      </c>
      <c r="CU20" s="58" cm="1">
        <f t="array" ref="CU20">SalarioMensualProyectado('Empleados activos'!$B20,$G20,$D20, 'Empleados activos'!CU$1)</f>
        <v>0</v>
      </c>
      <c r="CV20" s="58" cm="1">
        <f t="array" ref="CV20">SalarioMensualProyectado('Empleados activos'!$B20,$G20,$D20, 'Empleados activos'!CV$1)</f>
        <v>0</v>
      </c>
      <c r="CW20" s="58" cm="1">
        <f t="array" ref="CW20">SalarioMensualProyectado('Empleados activos'!$B20,$G20,$D20, 'Empleados activos'!CW$1)</f>
        <v>0</v>
      </c>
      <c r="CX20" s="58" cm="1">
        <f t="array" ref="CX20">SalarioMensualProyectado('Empleados activos'!$B20,$G20,$D20, 'Empleados activos'!CX$1)</f>
        <v>0</v>
      </c>
      <c r="CY20" s="58" cm="1">
        <f t="array" ref="CY20">SalarioMensualProyectado('Empleados activos'!$B20,$G20,$D20, 'Empleados activos'!CY$1)</f>
        <v>0</v>
      </c>
      <c r="CZ20" s="58" cm="1">
        <f t="array" ref="CZ20">SalarioMensualProyectado('Empleados activos'!$B20,$G20,$D20, 'Empleados activos'!CZ$1)</f>
        <v>0</v>
      </c>
      <c r="DA20" s="58" cm="1">
        <f t="array" ref="DA20">SalarioMensualProyectado('Empleados activos'!$B20,$G20,$D20, 'Empleados activos'!DA$1)</f>
        <v>0</v>
      </c>
      <c r="DB20" s="58" cm="1">
        <f t="array" ref="DB20">SalarioMensualProyectado('Empleados activos'!$B20,$G20,$D20, 'Empleados activos'!DB$1)</f>
        <v>0</v>
      </c>
      <c r="DC20" s="58" cm="1">
        <f t="array" ref="DC20">SalarioMensualProyectado('Empleados activos'!$B20,$G20,$D20, 'Empleados activos'!DC$1)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9"/>
      <c r="L21" s="58" cm="1">
        <f t="array" ref="L21">SalarioMensualProyectado('Empleados activos'!$B21,$G21,$D21, 'Empleados activos'!L$1)</f>
        <v>1535903.6</v>
      </c>
      <c r="M21" s="58" cm="1">
        <f t="array" ref="M21">SalarioMensualProyectado('Empleados activos'!$B21,$G21,$D21, 'Empleados activos'!M$1)</f>
        <v>1613620.32216</v>
      </c>
      <c r="N21" s="58" cm="1">
        <f t="array" ref="N21">SalarioMensualProyectado('Empleados activos'!$B21,$G21,$D21, 'Empleados activos'!N$1)</f>
        <v>1695269.510461296</v>
      </c>
      <c r="O21" s="58" cm="1">
        <f t="array" ref="O21">SalarioMensualProyectado('Empleados activos'!$B21,$G21,$D21, 'Empleados activos'!O$1)</f>
        <v>1781050.1476906377</v>
      </c>
      <c r="P21" s="58" cm="1">
        <f t="array" ref="P21">SalarioMensualProyectado('Empleados activos'!$B21,$G21,$D21, 'Empleados activos'!P$1)</f>
        <v>1871171.2851637839</v>
      </c>
      <c r="Q21" s="58" cm="1">
        <f t="array" ref="Q21">SalarioMensualProyectado('Empleados activos'!$B21,$G21,$D21, 'Empleados activos'!Q$1)</f>
        <v>1965852.5521930712</v>
      </c>
      <c r="R21" s="58" cm="1">
        <f t="array" ref="R21">SalarioMensualProyectado('Empleados activos'!$B21,$G21,$D21, 'Empleados activos'!R$1)</f>
        <v>2065324.6913340408</v>
      </c>
      <c r="S21" s="58" cm="1">
        <f t="array" ref="S21">SalarioMensualProyectado('Empleados activos'!$B21,$G21,$D21, 'Empleados activos'!S$1)</f>
        <v>2169830.1207155432</v>
      </c>
      <c r="T21" s="58" cm="1">
        <f t="array" ref="T21">SalarioMensualProyectado('Empleados activos'!$B21,$G21,$D21, 'Empleados activos'!T$1)</f>
        <v>2279623.5248237494</v>
      </c>
      <c r="U21" s="58" cm="1">
        <f t="array" ref="U21">SalarioMensualProyectado('Empleados activos'!$B21,$G21,$D21, 'Empleados activos'!U$1)</f>
        <v>2394972.475179831</v>
      </c>
      <c r="V21" s="58" cm="1">
        <f t="array" ref="V21">SalarioMensualProyectado('Empleados activos'!$B21,$G21,$D21, 'Empleados activos'!V$1)</f>
        <v>2516158.0824239305</v>
      </c>
      <c r="W21" s="58" cm="1">
        <f t="array" ref="W21">SalarioMensualProyectado('Empleados activos'!$B21,$G21,$D21, 'Empleados activos'!W$1)</f>
        <v>2643475.6813945812</v>
      </c>
      <c r="X21" s="58" cm="1">
        <f t="array" ref="X21">SalarioMensualProyectado('Empleados activos'!$B21,$G21,$D21, 'Empleados activos'!X$1)</f>
        <v>2777235.5508731469</v>
      </c>
      <c r="Y21" s="58" cm="1">
        <f t="array" ref="Y21">SalarioMensualProyectado('Empleados activos'!$B21,$G21,$D21, 'Empleados activos'!Y$1)</f>
        <v>2917763.6697473284</v>
      </c>
      <c r="Z21" s="58" cm="1">
        <f t="array" ref="Z21">SalarioMensualProyectado('Empleados activos'!$B21,$G21,$D21, 'Empleados activos'!Z$1)</f>
        <v>3065402.511436543</v>
      </c>
      <c r="AA21" s="58" cm="1">
        <f t="array" ref="AA21">SalarioMensualProyectado('Empleados activos'!$B21,$G21,$D21, 'Empleados activos'!AA$1)</f>
        <v>3220511.8785152324</v>
      </c>
      <c r="AB21" s="58" cm="1">
        <f t="array" ref="AB21">SalarioMensualProyectado('Empleados activos'!$B21,$G21,$D21, 'Empleados activos'!AB$1)</f>
        <v>3383469.7795681027</v>
      </c>
      <c r="AC21" s="58" cm="1">
        <f t="array" ref="AC21">SalarioMensualProyectado('Empleados activos'!$B21,$G21,$D21, 'Empleados activos'!AC$1)</f>
        <v>3554673.3504142486</v>
      </c>
      <c r="AD21" s="58" cm="1">
        <f t="array" ref="AD21">SalarioMensualProyectado('Empleados activos'!$B21,$G21,$D21, 'Empleados activos'!AD$1)</f>
        <v>3734539.8219452091</v>
      </c>
      <c r="AE21" s="58" cm="1">
        <f t="array" ref="AE21">SalarioMensualProyectado('Empleados activos'!$B21,$G21,$D21, 'Empleados activos'!AE$1)</f>
        <v>3923507.5369356368</v>
      </c>
      <c r="AF21" s="58" cm="1">
        <f t="array" ref="AF21">SalarioMensualProyectado('Empleados activos'!$B21,$G21,$D21, 'Empleados activos'!AF$1)</f>
        <v>4122037.0183045799</v>
      </c>
      <c r="AG21" s="58" cm="1">
        <f t="array" ref="AG21">SalarioMensualProyectado('Empleados activos'!$B21,$G21,$D21, 'Empleados activos'!AG$1)</f>
        <v>4330612.0914307917</v>
      </c>
      <c r="AH21" s="58" cm="1">
        <f t="array" ref="AH21">SalarioMensualProyectado('Empleados activos'!$B21,$G21,$D21, 'Empleados activos'!AH$1)</f>
        <v>4549741.0632571904</v>
      </c>
      <c r="AI21" s="58" cm="1">
        <f t="array" ref="AI21">SalarioMensualProyectado('Empleados activos'!$B21,$G21,$D21, 'Empleados activos'!AI$1)</f>
        <v>4779957.9610580029</v>
      </c>
      <c r="AJ21" s="58" cm="1">
        <f t="array" ref="AJ21">SalarioMensualProyectado('Empleados activos'!$B21,$G21,$D21, 'Empleados activos'!AJ$1)</f>
        <v>5021823.8338875389</v>
      </c>
      <c r="AK21" s="58" cm="1">
        <f t="array" ref="AK21">SalarioMensualProyectado('Empleados activos'!$B21,$G21,$D21, 'Empleados activos'!AK$1)</f>
        <v>5275928.1198822474</v>
      </c>
      <c r="AL21" s="58" cm="1">
        <f t="array" ref="AL21">SalarioMensualProyectado('Empleados activos'!$B21,$G21,$D21, 'Empleados activos'!AL$1)</f>
        <v>5542890.0827482892</v>
      </c>
      <c r="AM21" s="58" cm="1">
        <f t="array" ref="AM21">SalarioMensualProyectado('Empleados activos'!$B21,$G21,$D21, 'Empleados activos'!AM$1)</f>
        <v>5823360.3209353527</v>
      </c>
      <c r="AN21" s="58" cm="1">
        <f t="array" ref="AN21">SalarioMensualProyectado('Empleados activos'!$B21,$G21,$D21, 'Empleados activos'!AN$1)</f>
        <v>6118022.3531746818</v>
      </c>
      <c r="AO21" s="58" cm="1">
        <f t="array" ref="AO21">SalarioMensualProyectado('Empleados activos'!$B21,$G21,$D21, 'Empleados activos'!AO$1)</f>
        <v>6427594.2842453197</v>
      </c>
      <c r="AP21" s="58" cm="1">
        <f t="array" ref="AP21">SalarioMensualProyectado('Empleados activos'!$B21,$G21,$D21, 'Empleados activos'!AP$1)</f>
        <v>6752830.5550281331</v>
      </c>
      <c r="AQ21" s="58" cm="1">
        <f t="array" ref="AQ21">SalarioMensualProyectado('Empleados activos'!$B21,$G21,$D21, 'Empleados activos'!AQ$1)</f>
        <v>0</v>
      </c>
      <c r="AR21" s="58" cm="1">
        <f t="array" ref="AR21">SalarioMensualProyectado('Empleados activos'!$B21,$G21,$D21, 'Empleados activos'!AR$1)</f>
        <v>0</v>
      </c>
      <c r="AS21" s="58" cm="1">
        <f t="array" ref="AS21">SalarioMensualProyectado('Empleados activos'!$B21,$G21,$D21, 'Empleados activos'!AS$1)</f>
        <v>0</v>
      </c>
      <c r="AT21" s="58" cm="1">
        <f t="array" ref="AT21">SalarioMensualProyectado('Empleados activos'!$B21,$G21,$D21, 'Empleados activos'!AT$1)</f>
        <v>0</v>
      </c>
      <c r="AU21" s="58" cm="1">
        <f t="array" ref="AU21">SalarioMensualProyectado('Empleados activos'!$B21,$G21,$D21, 'Empleados activos'!AU$1)</f>
        <v>0</v>
      </c>
      <c r="AV21" s="58" cm="1">
        <f t="array" ref="AV21">SalarioMensualProyectado('Empleados activos'!$B21,$G21,$D21, 'Empleados activos'!AV$1)</f>
        <v>0</v>
      </c>
      <c r="AW21" s="58" cm="1">
        <f t="array" ref="AW21">SalarioMensualProyectado('Empleados activos'!$B21,$G21,$D21, 'Empleados activos'!AW$1)</f>
        <v>0</v>
      </c>
      <c r="AX21" s="58" cm="1">
        <f t="array" ref="AX21">SalarioMensualProyectado('Empleados activos'!$B21,$G21,$D21, 'Empleados activos'!AX$1)</f>
        <v>0</v>
      </c>
      <c r="AY21" s="58" cm="1">
        <f t="array" ref="AY21">SalarioMensualProyectado('Empleados activos'!$B21,$G21,$D21, 'Empleados activos'!AY$1)</f>
        <v>0</v>
      </c>
      <c r="AZ21" s="58" cm="1">
        <f t="array" ref="AZ21">SalarioMensualProyectado('Empleados activos'!$B21,$G21,$D21, 'Empleados activos'!AZ$1)</f>
        <v>0</v>
      </c>
      <c r="BA21" s="58" cm="1">
        <f t="array" ref="BA21">SalarioMensualProyectado('Empleados activos'!$B21,$G21,$D21, 'Empleados activos'!BA$1)</f>
        <v>0</v>
      </c>
      <c r="BB21" s="58" cm="1">
        <f t="array" ref="BB21">SalarioMensualProyectado('Empleados activos'!$B21,$G21,$D21, 'Empleados activos'!BB$1)</f>
        <v>0</v>
      </c>
      <c r="BC21" s="58" cm="1">
        <f t="array" ref="BC21">SalarioMensualProyectado('Empleados activos'!$B21,$G21,$D21, 'Empleados activos'!BC$1)</f>
        <v>0</v>
      </c>
      <c r="BD21" s="58" cm="1">
        <f t="array" ref="BD21">SalarioMensualProyectado('Empleados activos'!$B21,$G21,$D21, 'Empleados activos'!BD$1)</f>
        <v>0</v>
      </c>
      <c r="BE21" s="58" cm="1">
        <f t="array" ref="BE21">SalarioMensualProyectado('Empleados activos'!$B21,$G21,$D21, 'Empleados activos'!BE$1)</f>
        <v>0</v>
      </c>
      <c r="BF21" s="58" cm="1">
        <f t="array" ref="BF21">SalarioMensualProyectado('Empleados activos'!$B21,$G21,$D21, 'Empleados activos'!BF$1)</f>
        <v>0</v>
      </c>
      <c r="BG21" s="58" cm="1">
        <f t="array" ref="BG21">SalarioMensualProyectado('Empleados activos'!$B21,$G21,$D21, 'Empleados activos'!BG$1)</f>
        <v>0</v>
      </c>
      <c r="BH21" s="58" cm="1">
        <f t="array" ref="BH21">SalarioMensualProyectado('Empleados activos'!$B21,$G21,$D21, 'Empleados activos'!BH$1)</f>
        <v>0</v>
      </c>
      <c r="BI21" s="58" cm="1">
        <f t="array" ref="BI21">SalarioMensualProyectado('Empleados activos'!$B21,$G21,$D21, 'Empleados activos'!BI$1)</f>
        <v>0</v>
      </c>
      <c r="BJ21" s="58" cm="1">
        <f t="array" ref="BJ21">SalarioMensualProyectado('Empleados activos'!$B21,$G21,$D21, 'Empleados activos'!BJ$1)</f>
        <v>0</v>
      </c>
      <c r="BK21" s="58" cm="1">
        <f t="array" ref="BK21">SalarioMensualProyectado('Empleados activos'!$B21,$G21,$D21, 'Empleados activos'!BK$1)</f>
        <v>0</v>
      </c>
      <c r="BL21" s="58" cm="1">
        <f t="array" ref="BL21">SalarioMensualProyectado('Empleados activos'!$B21,$G21,$D21, 'Empleados activos'!BL$1)</f>
        <v>0</v>
      </c>
      <c r="BM21" s="58" cm="1">
        <f t="array" ref="BM21">SalarioMensualProyectado('Empleados activos'!$B21,$G21,$D21, 'Empleados activos'!BM$1)</f>
        <v>0</v>
      </c>
      <c r="BN21" s="58" cm="1">
        <f t="array" ref="BN21">SalarioMensualProyectado('Empleados activos'!$B21,$G21,$D21, 'Empleados activos'!BN$1)</f>
        <v>0</v>
      </c>
      <c r="BO21" s="58" cm="1">
        <f t="array" ref="BO21">SalarioMensualProyectado('Empleados activos'!$B21,$G21,$D21, 'Empleados activos'!BO$1)</f>
        <v>0</v>
      </c>
      <c r="BP21" s="58" cm="1">
        <f t="array" ref="BP21">SalarioMensualProyectado('Empleados activos'!$B21,$G21,$D21, 'Empleados activos'!BP$1)</f>
        <v>0</v>
      </c>
      <c r="BQ21" s="58" cm="1">
        <f t="array" ref="BQ21">SalarioMensualProyectado('Empleados activos'!$B21,$G21,$D21, 'Empleados activos'!BQ$1)</f>
        <v>0</v>
      </c>
      <c r="BR21" s="58" cm="1">
        <f t="array" ref="BR21">SalarioMensualProyectado('Empleados activos'!$B21,$G21,$D21, 'Empleados activos'!BR$1)</f>
        <v>0</v>
      </c>
      <c r="BS21" s="58" cm="1">
        <f t="array" ref="BS21">SalarioMensualProyectado('Empleados activos'!$B21,$G21,$D21, 'Empleados activos'!BS$1)</f>
        <v>0</v>
      </c>
      <c r="BT21" s="58" cm="1">
        <f t="array" ref="BT21">SalarioMensualProyectado('Empleados activos'!$B21,$G21,$D21, 'Empleados activos'!BT$1)</f>
        <v>0</v>
      </c>
      <c r="BU21" s="58" cm="1">
        <f t="array" ref="BU21">SalarioMensualProyectado('Empleados activos'!$B21,$G21,$D21, 'Empleados activos'!BU$1)</f>
        <v>0</v>
      </c>
      <c r="BV21" s="58" cm="1">
        <f t="array" ref="BV21">SalarioMensualProyectado('Empleados activos'!$B21,$G21,$D21, 'Empleados activos'!BV$1)</f>
        <v>0</v>
      </c>
      <c r="BW21" s="58" cm="1">
        <f t="array" ref="BW21">SalarioMensualProyectado('Empleados activos'!$B21,$G21,$D21, 'Empleados activos'!BW$1)</f>
        <v>0</v>
      </c>
      <c r="BX21" s="58" cm="1">
        <f t="array" ref="BX21">SalarioMensualProyectado('Empleados activos'!$B21,$G21,$D21, 'Empleados activos'!BX$1)</f>
        <v>0</v>
      </c>
      <c r="BY21" s="58" cm="1">
        <f t="array" ref="BY21">SalarioMensualProyectado('Empleados activos'!$B21,$G21,$D21, 'Empleados activos'!BY$1)</f>
        <v>0</v>
      </c>
      <c r="BZ21" s="58" cm="1">
        <f t="array" ref="BZ21">SalarioMensualProyectado('Empleados activos'!$B21,$G21,$D21, 'Empleados activos'!BZ$1)</f>
        <v>0</v>
      </c>
      <c r="CA21" s="58" cm="1">
        <f t="array" ref="CA21">SalarioMensualProyectado('Empleados activos'!$B21,$G21,$D21, 'Empleados activos'!CA$1)</f>
        <v>0</v>
      </c>
      <c r="CB21" s="58" cm="1">
        <f t="array" ref="CB21">SalarioMensualProyectado('Empleados activos'!$B21,$G21,$D21, 'Empleados activos'!CB$1)</f>
        <v>0</v>
      </c>
      <c r="CC21" s="58" cm="1">
        <f t="array" ref="CC21">SalarioMensualProyectado('Empleados activos'!$B21,$G21,$D21, 'Empleados activos'!CC$1)</f>
        <v>0</v>
      </c>
      <c r="CD21" s="58" cm="1">
        <f t="array" ref="CD21">SalarioMensualProyectado('Empleados activos'!$B21,$G21,$D21, 'Empleados activos'!CD$1)</f>
        <v>0</v>
      </c>
      <c r="CE21" s="58" cm="1">
        <f t="array" ref="CE21">SalarioMensualProyectado('Empleados activos'!$B21,$G21,$D21, 'Empleados activos'!CE$1)</f>
        <v>0</v>
      </c>
      <c r="CF21" s="58" cm="1">
        <f t="array" ref="CF21">SalarioMensualProyectado('Empleados activos'!$B21,$G21,$D21, 'Empleados activos'!CF$1)</f>
        <v>0</v>
      </c>
      <c r="CG21" s="58" cm="1">
        <f t="array" ref="CG21">SalarioMensualProyectado('Empleados activos'!$B21,$G21,$D21, 'Empleados activos'!CG$1)</f>
        <v>0</v>
      </c>
      <c r="CH21" s="58" cm="1">
        <f t="array" ref="CH21">SalarioMensualProyectado('Empleados activos'!$B21,$G21,$D21, 'Empleados activos'!CH$1)</f>
        <v>0</v>
      </c>
      <c r="CI21" s="58" cm="1">
        <f t="array" ref="CI21">SalarioMensualProyectado('Empleados activos'!$B21,$G21,$D21, 'Empleados activos'!CI$1)</f>
        <v>0</v>
      </c>
      <c r="CJ21" s="58" cm="1">
        <f t="array" ref="CJ21">SalarioMensualProyectado('Empleados activos'!$B21,$G21,$D21, 'Empleados activos'!CJ$1)</f>
        <v>0</v>
      </c>
      <c r="CK21" s="58" cm="1">
        <f t="array" ref="CK21">SalarioMensualProyectado('Empleados activos'!$B21,$G21,$D21, 'Empleados activos'!CK$1)</f>
        <v>0</v>
      </c>
      <c r="CL21" s="58" cm="1">
        <f t="array" ref="CL21">SalarioMensualProyectado('Empleados activos'!$B21,$G21,$D21, 'Empleados activos'!CL$1)</f>
        <v>0</v>
      </c>
      <c r="CM21" s="58" cm="1">
        <f t="array" ref="CM21">SalarioMensualProyectado('Empleados activos'!$B21,$G21,$D21, 'Empleados activos'!CM$1)</f>
        <v>0</v>
      </c>
      <c r="CN21" s="58" cm="1">
        <f t="array" ref="CN21">SalarioMensualProyectado('Empleados activos'!$B21,$G21,$D21, 'Empleados activos'!CN$1)</f>
        <v>0</v>
      </c>
      <c r="CO21" s="58" cm="1">
        <f t="array" ref="CO21">SalarioMensualProyectado('Empleados activos'!$B21,$G21,$D21, 'Empleados activos'!CO$1)</f>
        <v>0</v>
      </c>
      <c r="CP21" s="58" cm="1">
        <f t="array" ref="CP21">SalarioMensualProyectado('Empleados activos'!$B21,$G21,$D21, 'Empleados activos'!CP$1)</f>
        <v>0</v>
      </c>
      <c r="CQ21" s="58" cm="1">
        <f t="array" ref="CQ21">SalarioMensualProyectado('Empleados activos'!$B21,$G21,$D21, 'Empleados activos'!CQ$1)</f>
        <v>0</v>
      </c>
      <c r="CR21" s="58" cm="1">
        <f t="array" ref="CR21">SalarioMensualProyectado('Empleados activos'!$B21,$G21,$D21, 'Empleados activos'!CR$1)</f>
        <v>0</v>
      </c>
      <c r="CS21" s="58" cm="1">
        <f t="array" ref="CS21">SalarioMensualProyectado('Empleados activos'!$B21,$G21,$D21, 'Empleados activos'!CS$1)</f>
        <v>0</v>
      </c>
      <c r="CT21" s="58" cm="1">
        <f t="array" ref="CT21">SalarioMensualProyectado('Empleados activos'!$B21,$G21,$D21, 'Empleados activos'!CT$1)</f>
        <v>0</v>
      </c>
      <c r="CU21" s="58" cm="1">
        <f t="array" ref="CU21">SalarioMensualProyectado('Empleados activos'!$B21,$G21,$D21, 'Empleados activos'!CU$1)</f>
        <v>0</v>
      </c>
      <c r="CV21" s="58" cm="1">
        <f t="array" ref="CV21">SalarioMensualProyectado('Empleados activos'!$B21,$G21,$D21, 'Empleados activos'!CV$1)</f>
        <v>0</v>
      </c>
      <c r="CW21" s="58" cm="1">
        <f t="array" ref="CW21">SalarioMensualProyectado('Empleados activos'!$B21,$G21,$D21, 'Empleados activos'!CW$1)</f>
        <v>0</v>
      </c>
      <c r="CX21" s="58" cm="1">
        <f t="array" ref="CX21">SalarioMensualProyectado('Empleados activos'!$B21,$G21,$D21, 'Empleados activos'!CX$1)</f>
        <v>0</v>
      </c>
      <c r="CY21" s="58" cm="1">
        <f t="array" ref="CY21">SalarioMensualProyectado('Empleados activos'!$B21,$G21,$D21, 'Empleados activos'!CY$1)</f>
        <v>0</v>
      </c>
      <c r="CZ21" s="58" cm="1">
        <f t="array" ref="CZ21">SalarioMensualProyectado('Empleados activos'!$B21,$G21,$D21, 'Empleados activos'!CZ$1)</f>
        <v>0</v>
      </c>
      <c r="DA21" s="58" cm="1">
        <f t="array" ref="DA21">SalarioMensualProyectado('Empleados activos'!$B21,$G21,$D21, 'Empleados activos'!DA$1)</f>
        <v>0</v>
      </c>
      <c r="DB21" s="58" cm="1">
        <f t="array" ref="DB21">SalarioMensualProyectado('Empleados activos'!$B21,$G21,$D21, 'Empleados activos'!DB$1)</f>
        <v>0</v>
      </c>
      <c r="DC21" s="58" cm="1">
        <f t="array" ref="DC21">SalarioMensualProyectado('Empleados activos'!$B21,$G21,$D21, 'Empleados activos'!DC$1)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9"/>
      <c r="L22" s="58" cm="1">
        <f t="array" ref="L22">SalarioMensualProyectado('Empleados activos'!$B22,$G22,$D22, 'Empleados activos'!L$1)</f>
        <v>9025.61</v>
      </c>
      <c r="M22" s="58" cm="1">
        <f t="array" ref="M22">SalarioMensualProyectado('Empleados activos'!$B22,$G22,$D22, 'Empleados activos'!M$1)</f>
        <v>9482.3058660000006</v>
      </c>
      <c r="N22" s="58" cm="1">
        <f t="array" ref="N22">SalarioMensualProyectado('Empleados activos'!$B22,$G22,$D22, 'Empleados activos'!N$1)</f>
        <v>9962.1105428195988</v>
      </c>
      <c r="O22" s="58" cm="1">
        <f t="array" ref="O22">SalarioMensualProyectado('Empleados activos'!$B22,$G22,$D22, 'Empleados activos'!O$1)</f>
        <v>10466.193336286273</v>
      </c>
      <c r="P22" s="58" cm="1">
        <f t="array" ref="P22">SalarioMensualProyectado('Empleados activos'!$B22,$G22,$D22, 'Empleados activos'!P$1)</f>
        <v>10995.782719102357</v>
      </c>
      <c r="Q22" s="58" cm="1">
        <f t="array" ref="Q22">SalarioMensualProyectado('Empleados activos'!$B22,$G22,$D22, 'Empleados activos'!Q$1)</f>
        <v>11552.169324688935</v>
      </c>
      <c r="R22" s="58" cm="1">
        <f t="array" ref="R22">SalarioMensualProyectado('Empleados activos'!$B22,$G22,$D22, 'Empleados activos'!R$1)</f>
        <v>12136.709092518196</v>
      </c>
      <c r="S22" s="58" cm="1">
        <f t="array" ref="S22">SalarioMensualProyectado('Empleados activos'!$B22,$G22,$D22, 'Empleados activos'!S$1)</f>
        <v>12750.826572599617</v>
      </c>
      <c r="T22" s="58" cm="1">
        <f t="array" ref="T22">SalarioMensualProyectado('Empleados activos'!$B22,$G22,$D22, 'Empleados activos'!T$1)</f>
        <v>13396.018397173157</v>
      </c>
      <c r="U22" s="58" cm="1">
        <f t="array" ref="U22">SalarioMensualProyectado('Empleados activos'!$B22,$G22,$D22, 'Empleados activos'!U$1)</f>
        <v>14073.856928070119</v>
      </c>
      <c r="V22" s="58" cm="1">
        <f t="array" ref="V22">SalarioMensualProyectado('Empleados activos'!$B22,$G22,$D22, 'Empleados activos'!V$1)</f>
        <v>14785.994088630467</v>
      </c>
      <c r="W22" s="58" cm="1">
        <f t="array" ref="W22">SalarioMensualProyectado('Empleados activos'!$B22,$G22,$D22, 'Empleados activos'!W$1)</f>
        <v>15534.165389515167</v>
      </c>
      <c r="X22" s="58" cm="1">
        <f t="array" ref="X22">SalarioMensualProyectado('Empleados activos'!$B22,$G22,$D22, 'Empleados activos'!X$1)</f>
        <v>16320.194158224633</v>
      </c>
      <c r="Y22" s="58" cm="1">
        <f t="array" ref="Y22">SalarioMensualProyectado('Empleados activos'!$B22,$G22,$D22, 'Empleados activos'!Y$1)</f>
        <v>17145.9959826308</v>
      </c>
      <c r="Z22" s="58" cm="1">
        <f t="array" ref="Z22">SalarioMensualProyectado('Empleados activos'!$B22,$G22,$D22, 'Empleados activos'!Z$1)</f>
        <v>18013.58337935192</v>
      </c>
      <c r="AA22" s="58" cm="1">
        <f t="array" ref="AA22">SalarioMensualProyectado('Empleados activos'!$B22,$G22,$D22, 'Empleados activos'!AA$1)</f>
        <v>18925.070698347128</v>
      </c>
      <c r="AB22" s="58" cm="1">
        <f t="array" ref="AB22">SalarioMensualProyectado('Empleados activos'!$B22,$G22,$D22, 'Empleados activos'!AB$1)</f>
        <v>19882.679275683488</v>
      </c>
      <c r="AC22" s="58" cm="1">
        <f t="array" ref="AC22">SalarioMensualProyectado('Empleados activos'!$B22,$G22,$D22, 'Empleados activos'!AC$1)</f>
        <v>20888.742847033074</v>
      </c>
      <c r="AD22" s="58" cm="1">
        <f t="array" ref="AD22">SalarioMensualProyectado('Empleados activos'!$B22,$G22,$D22, 'Empleados activos'!AD$1)</f>
        <v>21945.713235092946</v>
      </c>
      <c r="AE22" s="58" cm="1">
        <f t="array" ref="AE22">SalarioMensualProyectado('Empleados activos'!$B22,$G22,$D22, 'Empleados activos'!AE$1)</f>
        <v>23056.166324788646</v>
      </c>
      <c r="AF22" s="58" cm="1">
        <f t="array" ref="AF22">SalarioMensualProyectado('Empleados activos'!$B22,$G22,$D22, 'Empleados activos'!AF$1)</f>
        <v>24222.808340822954</v>
      </c>
      <c r="AG22" s="58" cm="1">
        <f t="array" ref="AG22">SalarioMensualProyectado('Empleados activos'!$B22,$G22,$D22, 'Empleados activos'!AG$1)</f>
        <v>25448.482442868597</v>
      </c>
      <c r="AH22" s="58" cm="1">
        <f t="array" ref="AH22">SalarioMensualProyectado('Empleados activos'!$B22,$G22,$D22, 'Empleados activos'!AH$1)</f>
        <v>26736.175654477745</v>
      </c>
      <c r="AI22" s="58" cm="1">
        <f t="array" ref="AI22">SalarioMensualProyectado('Empleados activos'!$B22,$G22,$D22, 'Empleados activos'!AI$1)</f>
        <v>28089.026142594317</v>
      </c>
      <c r="AJ22" s="58" cm="1">
        <f t="array" ref="AJ22">SalarioMensualProyectado('Empleados activos'!$B22,$G22,$D22, 'Empleados activos'!AJ$1)</f>
        <v>29510.330865409589</v>
      </c>
      <c r="AK22" s="58" cm="1">
        <f t="array" ref="AK22">SalarioMensualProyectado('Empleados activos'!$B22,$G22,$D22, 'Empleados activos'!AK$1)</f>
        <v>31003.553607199316</v>
      </c>
      <c r="AL22" s="58" cm="1">
        <f t="array" ref="AL22">SalarioMensualProyectado('Empleados activos'!$B22,$G22,$D22, 'Empleados activos'!AL$1)</f>
        <v>0</v>
      </c>
      <c r="AM22" s="58" cm="1">
        <f t="array" ref="AM22">SalarioMensualProyectado('Empleados activos'!$B22,$G22,$D22, 'Empleados activos'!AM$1)</f>
        <v>0</v>
      </c>
      <c r="AN22" s="58" cm="1">
        <f t="array" ref="AN22">SalarioMensualProyectado('Empleados activos'!$B22,$G22,$D22, 'Empleados activos'!AN$1)</f>
        <v>0</v>
      </c>
      <c r="AO22" s="58" cm="1">
        <f t="array" ref="AO22">SalarioMensualProyectado('Empleados activos'!$B22,$G22,$D22, 'Empleados activos'!AO$1)</f>
        <v>0</v>
      </c>
      <c r="AP22" s="58" cm="1">
        <f t="array" ref="AP22">SalarioMensualProyectado('Empleados activos'!$B22,$G22,$D22, 'Empleados activos'!AP$1)</f>
        <v>0</v>
      </c>
      <c r="AQ22" s="58" cm="1">
        <f t="array" ref="AQ22">SalarioMensualProyectado('Empleados activos'!$B22,$G22,$D22, 'Empleados activos'!AQ$1)</f>
        <v>0</v>
      </c>
      <c r="AR22" s="58" cm="1">
        <f t="array" ref="AR22">SalarioMensualProyectado('Empleados activos'!$B22,$G22,$D22, 'Empleados activos'!AR$1)</f>
        <v>0</v>
      </c>
      <c r="AS22" s="58" cm="1">
        <f t="array" ref="AS22">SalarioMensualProyectado('Empleados activos'!$B22,$G22,$D22, 'Empleados activos'!AS$1)</f>
        <v>0</v>
      </c>
      <c r="AT22" s="58" cm="1">
        <f t="array" ref="AT22">SalarioMensualProyectado('Empleados activos'!$B22,$G22,$D22, 'Empleados activos'!AT$1)</f>
        <v>0</v>
      </c>
      <c r="AU22" s="58" cm="1">
        <f t="array" ref="AU22">SalarioMensualProyectado('Empleados activos'!$B22,$G22,$D22, 'Empleados activos'!AU$1)</f>
        <v>0</v>
      </c>
      <c r="AV22" s="58" cm="1">
        <f t="array" ref="AV22">SalarioMensualProyectado('Empleados activos'!$B22,$G22,$D22, 'Empleados activos'!AV$1)</f>
        <v>0</v>
      </c>
      <c r="AW22" s="58" cm="1">
        <f t="array" ref="AW22">SalarioMensualProyectado('Empleados activos'!$B22,$G22,$D22, 'Empleados activos'!AW$1)</f>
        <v>0</v>
      </c>
      <c r="AX22" s="58" cm="1">
        <f t="array" ref="AX22">SalarioMensualProyectado('Empleados activos'!$B22,$G22,$D22, 'Empleados activos'!AX$1)</f>
        <v>0</v>
      </c>
      <c r="AY22" s="58" cm="1">
        <f t="array" ref="AY22">SalarioMensualProyectado('Empleados activos'!$B22,$G22,$D22, 'Empleados activos'!AY$1)</f>
        <v>0</v>
      </c>
      <c r="AZ22" s="58" cm="1">
        <f t="array" ref="AZ22">SalarioMensualProyectado('Empleados activos'!$B22,$G22,$D22, 'Empleados activos'!AZ$1)</f>
        <v>0</v>
      </c>
      <c r="BA22" s="58" cm="1">
        <f t="array" ref="BA22">SalarioMensualProyectado('Empleados activos'!$B22,$G22,$D22, 'Empleados activos'!BA$1)</f>
        <v>0</v>
      </c>
      <c r="BB22" s="58" cm="1">
        <f t="array" ref="BB22">SalarioMensualProyectado('Empleados activos'!$B22,$G22,$D22, 'Empleados activos'!BB$1)</f>
        <v>0</v>
      </c>
      <c r="BC22" s="58" cm="1">
        <f t="array" ref="BC22">SalarioMensualProyectado('Empleados activos'!$B22,$G22,$D22, 'Empleados activos'!BC$1)</f>
        <v>0</v>
      </c>
      <c r="BD22" s="58" cm="1">
        <f t="array" ref="BD22">SalarioMensualProyectado('Empleados activos'!$B22,$G22,$D22, 'Empleados activos'!BD$1)</f>
        <v>0</v>
      </c>
      <c r="BE22" s="58" cm="1">
        <f t="array" ref="BE22">SalarioMensualProyectado('Empleados activos'!$B22,$G22,$D22, 'Empleados activos'!BE$1)</f>
        <v>0</v>
      </c>
      <c r="BF22" s="58" cm="1">
        <f t="array" ref="BF22">SalarioMensualProyectado('Empleados activos'!$B22,$G22,$D22, 'Empleados activos'!BF$1)</f>
        <v>0</v>
      </c>
      <c r="BG22" s="58" cm="1">
        <f t="array" ref="BG22">SalarioMensualProyectado('Empleados activos'!$B22,$G22,$D22, 'Empleados activos'!BG$1)</f>
        <v>0</v>
      </c>
      <c r="BH22" s="58" cm="1">
        <f t="array" ref="BH22">SalarioMensualProyectado('Empleados activos'!$B22,$G22,$D22, 'Empleados activos'!BH$1)</f>
        <v>0</v>
      </c>
      <c r="BI22" s="58" cm="1">
        <f t="array" ref="BI22">SalarioMensualProyectado('Empleados activos'!$B22,$G22,$D22, 'Empleados activos'!BI$1)</f>
        <v>0</v>
      </c>
      <c r="BJ22" s="58" cm="1">
        <f t="array" ref="BJ22">SalarioMensualProyectado('Empleados activos'!$B22,$G22,$D22, 'Empleados activos'!BJ$1)</f>
        <v>0</v>
      </c>
      <c r="BK22" s="58" cm="1">
        <f t="array" ref="BK22">SalarioMensualProyectado('Empleados activos'!$B22,$G22,$D22, 'Empleados activos'!BK$1)</f>
        <v>0</v>
      </c>
      <c r="BL22" s="58" cm="1">
        <f t="array" ref="BL22">SalarioMensualProyectado('Empleados activos'!$B22,$G22,$D22, 'Empleados activos'!BL$1)</f>
        <v>0</v>
      </c>
      <c r="BM22" s="58" cm="1">
        <f t="array" ref="BM22">SalarioMensualProyectado('Empleados activos'!$B22,$G22,$D22, 'Empleados activos'!BM$1)</f>
        <v>0</v>
      </c>
      <c r="BN22" s="58" cm="1">
        <f t="array" ref="BN22">SalarioMensualProyectado('Empleados activos'!$B22,$G22,$D22, 'Empleados activos'!BN$1)</f>
        <v>0</v>
      </c>
      <c r="BO22" s="58" cm="1">
        <f t="array" ref="BO22">SalarioMensualProyectado('Empleados activos'!$B22,$G22,$D22, 'Empleados activos'!BO$1)</f>
        <v>0</v>
      </c>
      <c r="BP22" s="58" cm="1">
        <f t="array" ref="BP22">SalarioMensualProyectado('Empleados activos'!$B22,$G22,$D22, 'Empleados activos'!BP$1)</f>
        <v>0</v>
      </c>
      <c r="BQ22" s="58" cm="1">
        <f t="array" ref="BQ22">SalarioMensualProyectado('Empleados activos'!$B22,$G22,$D22, 'Empleados activos'!BQ$1)</f>
        <v>0</v>
      </c>
      <c r="BR22" s="58" cm="1">
        <f t="array" ref="BR22">SalarioMensualProyectado('Empleados activos'!$B22,$G22,$D22, 'Empleados activos'!BR$1)</f>
        <v>0</v>
      </c>
      <c r="BS22" s="58" cm="1">
        <f t="array" ref="BS22">SalarioMensualProyectado('Empleados activos'!$B22,$G22,$D22, 'Empleados activos'!BS$1)</f>
        <v>0</v>
      </c>
      <c r="BT22" s="58" cm="1">
        <f t="array" ref="BT22">SalarioMensualProyectado('Empleados activos'!$B22,$G22,$D22, 'Empleados activos'!BT$1)</f>
        <v>0</v>
      </c>
      <c r="BU22" s="58" cm="1">
        <f t="array" ref="BU22">SalarioMensualProyectado('Empleados activos'!$B22,$G22,$D22, 'Empleados activos'!BU$1)</f>
        <v>0</v>
      </c>
      <c r="BV22" s="58" cm="1">
        <f t="array" ref="BV22">SalarioMensualProyectado('Empleados activos'!$B22,$G22,$D22, 'Empleados activos'!BV$1)</f>
        <v>0</v>
      </c>
      <c r="BW22" s="58" cm="1">
        <f t="array" ref="BW22">SalarioMensualProyectado('Empleados activos'!$B22,$G22,$D22, 'Empleados activos'!BW$1)</f>
        <v>0</v>
      </c>
      <c r="BX22" s="58" cm="1">
        <f t="array" ref="BX22">SalarioMensualProyectado('Empleados activos'!$B22,$G22,$D22, 'Empleados activos'!BX$1)</f>
        <v>0</v>
      </c>
      <c r="BY22" s="58" cm="1">
        <f t="array" ref="BY22">SalarioMensualProyectado('Empleados activos'!$B22,$G22,$D22, 'Empleados activos'!BY$1)</f>
        <v>0</v>
      </c>
      <c r="BZ22" s="58" cm="1">
        <f t="array" ref="BZ22">SalarioMensualProyectado('Empleados activos'!$B22,$G22,$D22, 'Empleados activos'!BZ$1)</f>
        <v>0</v>
      </c>
      <c r="CA22" s="58" cm="1">
        <f t="array" ref="CA22">SalarioMensualProyectado('Empleados activos'!$B22,$G22,$D22, 'Empleados activos'!CA$1)</f>
        <v>0</v>
      </c>
      <c r="CB22" s="58" cm="1">
        <f t="array" ref="CB22">SalarioMensualProyectado('Empleados activos'!$B22,$G22,$D22, 'Empleados activos'!CB$1)</f>
        <v>0</v>
      </c>
      <c r="CC22" s="58" cm="1">
        <f t="array" ref="CC22">SalarioMensualProyectado('Empleados activos'!$B22,$G22,$D22, 'Empleados activos'!CC$1)</f>
        <v>0</v>
      </c>
      <c r="CD22" s="58" cm="1">
        <f t="array" ref="CD22">SalarioMensualProyectado('Empleados activos'!$B22,$G22,$D22, 'Empleados activos'!CD$1)</f>
        <v>0</v>
      </c>
      <c r="CE22" s="58" cm="1">
        <f t="array" ref="CE22">SalarioMensualProyectado('Empleados activos'!$B22,$G22,$D22, 'Empleados activos'!CE$1)</f>
        <v>0</v>
      </c>
      <c r="CF22" s="58" cm="1">
        <f t="array" ref="CF22">SalarioMensualProyectado('Empleados activos'!$B22,$G22,$D22, 'Empleados activos'!CF$1)</f>
        <v>0</v>
      </c>
      <c r="CG22" s="58" cm="1">
        <f t="array" ref="CG22">SalarioMensualProyectado('Empleados activos'!$B22,$G22,$D22, 'Empleados activos'!CG$1)</f>
        <v>0</v>
      </c>
      <c r="CH22" s="58" cm="1">
        <f t="array" ref="CH22">SalarioMensualProyectado('Empleados activos'!$B22,$G22,$D22, 'Empleados activos'!CH$1)</f>
        <v>0</v>
      </c>
      <c r="CI22" s="58" cm="1">
        <f t="array" ref="CI22">SalarioMensualProyectado('Empleados activos'!$B22,$G22,$D22, 'Empleados activos'!CI$1)</f>
        <v>0</v>
      </c>
      <c r="CJ22" s="58" cm="1">
        <f t="array" ref="CJ22">SalarioMensualProyectado('Empleados activos'!$B22,$G22,$D22, 'Empleados activos'!CJ$1)</f>
        <v>0</v>
      </c>
      <c r="CK22" s="58" cm="1">
        <f t="array" ref="CK22">SalarioMensualProyectado('Empleados activos'!$B22,$G22,$D22, 'Empleados activos'!CK$1)</f>
        <v>0</v>
      </c>
      <c r="CL22" s="58" cm="1">
        <f t="array" ref="CL22">SalarioMensualProyectado('Empleados activos'!$B22,$G22,$D22, 'Empleados activos'!CL$1)</f>
        <v>0</v>
      </c>
      <c r="CM22" s="58" cm="1">
        <f t="array" ref="CM22">SalarioMensualProyectado('Empleados activos'!$B22,$G22,$D22, 'Empleados activos'!CM$1)</f>
        <v>0</v>
      </c>
      <c r="CN22" s="58" cm="1">
        <f t="array" ref="CN22">SalarioMensualProyectado('Empleados activos'!$B22,$G22,$D22, 'Empleados activos'!CN$1)</f>
        <v>0</v>
      </c>
      <c r="CO22" s="58" cm="1">
        <f t="array" ref="CO22">SalarioMensualProyectado('Empleados activos'!$B22,$G22,$D22, 'Empleados activos'!CO$1)</f>
        <v>0</v>
      </c>
      <c r="CP22" s="58" cm="1">
        <f t="array" ref="CP22">SalarioMensualProyectado('Empleados activos'!$B22,$G22,$D22, 'Empleados activos'!CP$1)</f>
        <v>0</v>
      </c>
      <c r="CQ22" s="58" cm="1">
        <f t="array" ref="CQ22">SalarioMensualProyectado('Empleados activos'!$B22,$G22,$D22, 'Empleados activos'!CQ$1)</f>
        <v>0</v>
      </c>
      <c r="CR22" s="58" cm="1">
        <f t="array" ref="CR22">SalarioMensualProyectado('Empleados activos'!$B22,$G22,$D22, 'Empleados activos'!CR$1)</f>
        <v>0</v>
      </c>
      <c r="CS22" s="58" cm="1">
        <f t="array" ref="CS22">SalarioMensualProyectado('Empleados activos'!$B22,$G22,$D22, 'Empleados activos'!CS$1)</f>
        <v>0</v>
      </c>
      <c r="CT22" s="58" cm="1">
        <f t="array" ref="CT22">SalarioMensualProyectado('Empleados activos'!$B22,$G22,$D22, 'Empleados activos'!CT$1)</f>
        <v>0</v>
      </c>
      <c r="CU22" s="58" cm="1">
        <f t="array" ref="CU22">SalarioMensualProyectado('Empleados activos'!$B22,$G22,$D22, 'Empleados activos'!CU$1)</f>
        <v>0</v>
      </c>
      <c r="CV22" s="58" cm="1">
        <f t="array" ref="CV22">SalarioMensualProyectado('Empleados activos'!$B22,$G22,$D22, 'Empleados activos'!CV$1)</f>
        <v>0</v>
      </c>
      <c r="CW22" s="58" cm="1">
        <f t="array" ref="CW22">SalarioMensualProyectado('Empleados activos'!$B22,$G22,$D22, 'Empleados activos'!CW$1)</f>
        <v>0</v>
      </c>
      <c r="CX22" s="58" cm="1">
        <f t="array" ref="CX22">SalarioMensualProyectado('Empleados activos'!$B22,$G22,$D22, 'Empleados activos'!CX$1)</f>
        <v>0</v>
      </c>
      <c r="CY22" s="58" cm="1">
        <f t="array" ref="CY22">SalarioMensualProyectado('Empleados activos'!$B22,$G22,$D22, 'Empleados activos'!CY$1)</f>
        <v>0</v>
      </c>
      <c r="CZ22" s="58" cm="1">
        <f t="array" ref="CZ22">SalarioMensualProyectado('Empleados activos'!$B22,$G22,$D22, 'Empleados activos'!CZ$1)</f>
        <v>0</v>
      </c>
      <c r="DA22" s="58" cm="1">
        <f t="array" ref="DA22">SalarioMensualProyectado('Empleados activos'!$B22,$G22,$D22, 'Empleados activos'!DA$1)</f>
        <v>0</v>
      </c>
      <c r="DB22" s="58" cm="1">
        <f t="array" ref="DB22">SalarioMensualProyectado('Empleados activos'!$B22,$G22,$D22, 'Empleados activos'!DB$1)</f>
        <v>0</v>
      </c>
      <c r="DC22" s="58" cm="1">
        <f t="array" ref="DC22">SalarioMensualProyectado('Empleados activos'!$B22,$G22,$D22, 'Empleados activos'!DC$1)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9"/>
      <c r="L23" s="58" cm="1">
        <f t="array" ref="L23">SalarioMensualProyectado('Empleados activos'!$B23,$G23,$D23, 'Empleados activos'!L$1)</f>
        <v>660028</v>
      </c>
      <c r="M23" s="58" cm="1">
        <f t="array" ref="M23">SalarioMensualProyectado('Empleados activos'!$B23,$G23,$D23, 'Empleados activos'!M$1)</f>
        <v>693425.41680000001</v>
      </c>
      <c r="N23" s="58" cm="1">
        <f t="array" ref="N23">SalarioMensualProyectado('Empleados activos'!$B23,$G23,$D23, 'Empleados activos'!N$1)</f>
        <v>728512.74289007997</v>
      </c>
      <c r="O23" s="58" cm="1">
        <f t="array" ref="O23">SalarioMensualProyectado('Empleados activos'!$B23,$G23,$D23, 'Empleados activos'!O$1)</f>
        <v>765375.48768031807</v>
      </c>
      <c r="P23" s="58" cm="1">
        <f t="array" ref="P23">SalarioMensualProyectado('Empleados activos'!$B23,$G23,$D23, 'Empleados activos'!P$1)</f>
        <v>804103.48735694215</v>
      </c>
      <c r="Q23" s="58" cm="1">
        <f t="array" ref="Q23">SalarioMensualProyectado('Empleados activos'!$B23,$G23,$D23, 'Empleados activos'!Q$1)</f>
        <v>844791.12381720333</v>
      </c>
      <c r="R23" s="58" cm="1">
        <f t="array" ref="R23">SalarioMensualProyectado('Empleados activos'!$B23,$G23,$D23, 'Empleados activos'!R$1)</f>
        <v>887537.55468235386</v>
      </c>
      <c r="S23" s="58" cm="1">
        <f t="array" ref="S23">SalarioMensualProyectado('Empleados activos'!$B23,$G23,$D23, 'Empleados activos'!S$1)</f>
        <v>932446.95494928083</v>
      </c>
      <c r="T23" s="58" cm="1">
        <f t="array" ref="T23">SalarioMensualProyectado('Empleados activos'!$B23,$G23,$D23, 'Empleados activos'!T$1)</f>
        <v>979628.77086971456</v>
      </c>
      <c r="U23" s="58" cm="1">
        <f t="array" ref="U23">SalarioMensualProyectado('Empleados activos'!$B23,$G23,$D23, 'Empleados activos'!U$1)</f>
        <v>1029197.9866757221</v>
      </c>
      <c r="V23" s="58" cm="1">
        <f t="array" ref="V23">SalarioMensualProyectado('Empleados activos'!$B23,$G23,$D23, 'Empleados activos'!V$1)</f>
        <v>1081275.4048015135</v>
      </c>
      <c r="W23" s="58" cm="1">
        <f t="array" ref="W23">SalarioMensualProyectado('Empleados activos'!$B23,$G23,$D23, 'Empleados activos'!W$1)</f>
        <v>1135987.9402844701</v>
      </c>
      <c r="X23" s="58" cm="1">
        <f t="array" ref="X23">SalarioMensualProyectado('Empleados activos'!$B23,$G23,$D23, 'Empleados activos'!X$1)</f>
        <v>1193468.9300628642</v>
      </c>
      <c r="Y23" s="58" cm="1">
        <f t="array" ref="Y23">SalarioMensualProyectado('Empleados activos'!$B23,$G23,$D23, 'Empleados activos'!Y$1)</f>
        <v>1253858.4579240452</v>
      </c>
      <c r="Z23" s="58" cm="1">
        <f t="array" ref="Z23">SalarioMensualProyectado('Empleados activos'!$B23,$G23,$D23, 'Empleados activos'!Z$1)</f>
        <v>1317303.6958950018</v>
      </c>
      <c r="AA23" s="58" cm="1">
        <f t="array" ref="AA23">SalarioMensualProyectado('Empleados activos'!$B23,$G23,$D23, 'Empleados activos'!AA$1)</f>
        <v>1383959.262907289</v>
      </c>
      <c r="AB23" s="58" cm="1">
        <f t="array" ref="AB23">SalarioMensualProyectado('Empleados activos'!$B23,$G23,$D23, 'Empleados activos'!AB$1)</f>
        <v>1453987.6016103977</v>
      </c>
      <c r="AC23" s="58" cm="1">
        <f t="array" ref="AC23">SalarioMensualProyectado('Empleados activos'!$B23,$G23,$D23, 'Empleados activos'!AC$1)</f>
        <v>1527559.3742518837</v>
      </c>
      <c r="AD23" s="58" cm="1">
        <f t="array" ref="AD23">SalarioMensualProyectado('Empleados activos'!$B23,$G23,$D23, 'Empleados activos'!AD$1)</f>
        <v>1604853.878589029</v>
      </c>
      <c r="AE23" s="58" cm="1">
        <f t="array" ref="AE23">SalarioMensualProyectado('Empleados activos'!$B23,$G23,$D23, 'Empleados activos'!AE$1)</f>
        <v>1686059.4848456339</v>
      </c>
      <c r="AF23" s="58" cm="1">
        <f t="array" ref="AF23">SalarioMensualProyectado('Empleados activos'!$B23,$G23,$D23, 'Empleados activos'!AF$1)</f>
        <v>1771374.0947788227</v>
      </c>
      <c r="AG23" s="58" cm="1">
        <f t="array" ref="AG23">SalarioMensualProyectado('Empleados activos'!$B23,$G23,$D23, 'Empleados activos'!AG$1)</f>
        <v>1861005.6239746313</v>
      </c>
      <c r="AH23" s="58" cm="1">
        <f t="array" ref="AH23">SalarioMensualProyectado('Empleados activos'!$B23,$G23,$D23, 'Empleados activos'!AH$1)</f>
        <v>1955172.5085477477</v>
      </c>
      <c r="AI23" s="58" cm="1">
        <f t="array" ref="AI23">SalarioMensualProyectado('Empleados activos'!$B23,$G23,$D23, 'Empleados activos'!AI$1)</f>
        <v>2054104.2374802635</v>
      </c>
      <c r="AJ23" s="58" cm="1">
        <f t="array" ref="AJ23">SalarioMensualProyectado('Empleados activos'!$B23,$G23,$D23, 'Empleados activos'!AJ$1)</f>
        <v>2158041.9118967648</v>
      </c>
      <c r="AK23" s="58" cm="1">
        <f t="array" ref="AK23">SalarioMensualProyectado('Empleados activos'!$B23,$G23,$D23, 'Empleados activos'!AK$1)</f>
        <v>2267238.832638741</v>
      </c>
      <c r="AL23" s="58" cm="1">
        <f t="array" ref="AL23">SalarioMensualProyectado('Empleados activos'!$B23,$G23,$D23, 'Empleados activos'!AL$1)</f>
        <v>2381961.1175702615</v>
      </c>
      <c r="AM23" s="58" cm="1">
        <f t="array" ref="AM23">SalarioMensualProyectado('Empleados activos'!$B23,$G23,$D23, 'Empleados activos'!AM$1)</f>
        <v>2502488.3501193165</v>
      </c>
      <c r="AN23" s="58" cm="1">
        <f t="array" ref="AN23">SalarioMensualProyectado('Empleados activos'!$B23,$G23,$D23, 'Empleados activos'!AN$1)</f>
        <v>2629114.2606353541</v>
      </c>
      <c r="AO23" s="58" cm="1">
        <f t="array" ref="AO23">SalarioMensualProyectado('Empleados activos'!$B23,$G23,$D23, 'Empleados activos'!AO$1)</f>
        <v>2762147.4422235028</v>
      </c>
      <c r="AP23" s="58" cm="1">
        <f t="array" ref="AP23">SalarioMensualProyectado('Empleados activos'!$B23,$G23,$D23, 'Empleados activos'!AP$1)</f>
        <v>2901912.1028000121</v>
      </c>
      <c r="AQ23" s="58" cm="1">
        <f t="array" ref="AQ23">SalarioMensualProyectado('Empleados activos'!$B23,$G23,$D23, 'Empleados activos'!AQ$1)</f>
        <v>3048748.8552016928</v>
      </c>
      <c r="AR23" s="58" cm="1">
        <f t="array" ref="AR23">SalarioMensualProyectado('Empleados activos'!$B23,$G23,$D23, 'Empleados activos'!AR$1)</f>
        <v>3203015.5472748983</v>
      </c>
      <c r="AS23" s="58" cm="1">
        <f t="array" ref="AS23">SalarioMensualProyectado('Empleados activos'!$B23,$G23,$D23, 'Empleados activos'!AS$1)</f>
        <v>3365088.133967008</v>
      </c>
      <c r="AT23" s="58" cm="1">
        <f t="array" ref="AT23">SalarioMensualProyectado('Empleados activos'!$B23,$G23,$D23, 'Empleados activos'!AT$1)</f>
        <v>0</v>
      </c>
      <c r="AU23" s="58" cm="1">
        <f t="array" ref="AU23">SalarioMensualProyectado('Empleados activos'!$B23,$G23,$D23, 'Empleados activos'!AU$1)</f>
        <v>0</v>
      </c>
      <c r="AV23" s="58" cm="1">
        <f t="array" ref="AV23">SalarioMensualProyectado('Empleados activos'!$B23,$G23,$D23, 'Empleados activos'!AV$1)</f>
        <v>0</v>
      </c>
      <c r="AW23" s="58" cm="1">
        <f t="array" ref="AW23">SalarioMensualProyectado('Empleados activos'!$B23,$G23,$D23, 'Empleados activos'!AW$1)</f>
        <v>0</v>
      </c>
      <c r="AX23" s="58" cm="1">
        <f t="array" ref="AX23">SalarioMensualProyectado('Empleados activos'!$B23,$G23,$D23, 'Empleados activos'!AX$1)</f>
        <v>0</v>
      </c>
      <c r="AY23" s="58" cm="1">
        <f t="array" ref="AY23">SalarioMensualProyectado('Empleados activos'!$B23,$G23,$D23, 'Empleados activos'!AY$1)</f>
        <v>0</v>
      </c>
      <c r="AZ23" s="58" cm="1">
        <f t="array" ref="AZ23">SalarioMensualProyectado('Empleados activos'!$B23,$G23,$D23, 'Empleados activos'!AZ$1)</f>
        <v>0</v>
      </c>
      <c r="BA23" s="58" cm="1">
        <f t="array" ref="BA23">SalarioMensualProyectado('Empleados activos'!$B23,$G23,$D23, 'Empleados activos'!BA$1)</f>
        <v>0</v>
      </c>
      <c r="BB23" s="58" cm="1">
        <f t="array" ref="BB23">SalarioMensualProyectado('Empleados activos'!$B23,$G23,$D23, 'Empleados activos'!BB$1)</f>
        <v>0</v>
      </c>
      <c r="BC23" s="58" cm="1">
        <f t="array" ref="BC23">SalarioMensualProyectado('Empleados activos'!$B23,$G23,$D23, 'Empleados activos'!BC$1)</f>
        <v>0</v>
      </c>
      <c r="BD23" s="58" cm="1">
        <f t="array" ref="BD23">SalarioMensualProyectado('Empleados activos'!$B23,$G23,$D23, 'Empleados activos'!BD$1)</f>
        <v>0</v>
      </c>
      <c r="BE23" s="58" cm="1">
        <f t="array" ref="BE23">SalarioMensualProyectado('Empleados activos'!$B23,$G23,$D23, 'Empleados activos'!BE$1)</f>
        <v>0</v>
      </c>
      <c r="BF23" s="58" cm="1">
        <f t="array" ref="BF23">SalarioMensualProyectado('Empleados activos'!$B23,$G23,$D23, 'Empleados activos'!BF$1)</f>
        <v>0</v>
      </c>
      <c r="BG23" s="58" cm="1">
        <f t="array" ref="BG23">SalarioMensualProyectado('Empleados activos'!$B23,$G23,$D23, 'Empleados activos'!BG$1)</f>
        <v>0</v>
      </c>
      <c r="BH23" s="58" cm="1">
        <f t="array" ref="BH23">SalarioMensualProyectado('Empleados activos'!$B23,$G23,$D23, 'Empleados activos'!BH$1)</f>
        <v>0</v>
      </c>
      <c r="BI23" s="58" cm="1">
        <f t="array" ref="BI23">SalarioMensualProyectado('Empleados activos'!$B23,$G23,$D23, 'Empleados activos'!BI$1)</f>
        <v>0</v>
      </c>
      <c r="BJ23" s="58" cm="1">
        <f t="array" ref="BJ23">SalarioMensualProyectado('Empleados activos'!$B23,$G23,$D23, 'Empleados activos'!BJ$1)</f>
        <v>0</v>
      </c>
      <c r="BK23" s="58" cm="1">
        <f t="array" ref="BK23">SalarioMensualProyectado('Empleados activos'!$B23,$G23,$D23, 'Empleados activos'!BK$1)</f>
        <v>0</v>
      </c>
      <c r="BL23" s="58" cm="1">
        <f t="array" ref="BL23">SalarioMensualProyectado('Empleados activos'!$B23,$G23,$D23, 'Empleados activos'!BL$1)</f>
        <v>0</v>
      </c>
      <c r="BM23" s="58" cm="1">
        <f t="array" ref="BM23">SalarioMensualProyectado('Empleados activos'!$B23,$G23,$D23, 'Empleados activos'!BM$1)</f>
        <v>0</v>
      </c>
      <c r="BN23" s="58" cm="1">
        <f t="array" ref="BN23">SalarioMensualProyectado('Empleados activos'!$B23,$G23,$D23, 'Empleados activos'!BN$1)</f>
        <v>0</v>
      </c>
      <c r="BO23" s="58" cm="1">
        <f t="array" ref="BO23">SalarioMensualProyectado('Empleados activos'!$B23,$G23,$D23, 'Empleados activos'!BO$1)</f>
        <v>0</v>
      </c>
      <c r="BP23" s="58" cm="1">
        <f t="array" ref="BP23">SalarioMensualProyectado('Empleados activos'!$B23,$G23,$D23, 'Empleados activos'!BP$1)</f>
        <v>0</v>
      </c>
      <c r="BQ23" s="58" cm="1">
        <f t="array" ref="BQ23">SalarioMensualProyectado('Empleados activos'!$B23,$G23,$D23, 'Empleados activos'!BQ$1)</f>
        <v>0</v>
      </c>
      <c r="BR23" s="58" cm="1">
        <f t="array" ref="BR23">SalarioMensualProyectado('Empleados activos'!$B23,$G23,$D23, 'Empleados activos'!BR$1)</f>
        <v>0</v>
      </c>
      <c r="BS23" s="58" cm="1">
        <f t="array" ref="BS23">SalarioMensualProyectado('Empleados activos'!$B23,$G23,$D23, 'Empleados activos'!BS$1)</f>
        <v>0</v>
      </c>
      <c r="BT23" s="58" cm="1">
        <f t="array" ref="BT23">SalarioMensualProyectado('Empleados activos'!$B23,$G23,$D23, 'Empleados activos'!BT$1)</f>
        <v>0</v>
      </c>
      <c r="BU23" s="58" cm="1">
        <f t="array" ref="BU23">SalarioMensualProyectado('Empleados activos'!$B23,$G23,$D23, 'Empleados activos'!BU$1)</f>
        <v>0</v>
      </c>
      <c r="BV23" s="58" cm="1">
        <f t="array" ref="BV23">SalarioMensualProyectado('Empleados activos'!$B23,$G23,$D23, 'Empleados activos'!BV$1)</f>
        <v>0</v>
      </c>
      <c r="BW23" s="58" cm="1">
        <f t="array" ref="BW23">SalarioMensualProyectado('Empleados activos'!$B23,$G23,$D23, 'Empleados activos'!BW$1)</f>
        <v>0</v>
      </c>
      <c r="BX23" s="58" cm="1">
        <f t="array" ref="BX23">SalarioMensualProyectado('Empleados activos'!$B23,$G23,$D23, 'Empleados activos'!BX$1)</f>
        <v>0</v>
      </c>
      <c r="BY23" s="58" cm="1">
        <f t="array" ref="BY23">SalarioMensualProyectado('Empleados activos'!$B23,$G23,$D23, 'Empleados activos'!BY$1)</f>
        <v>0</v>
      </c>
      <c r="BZ23" s="58" cm="1">
        <f t="array" ref="BZ23">SalarioMensualProyectado('Empleados activos'!$B23,$G23,$D23, 'Empleados activos'!BZ$1)</f>
        <v>0</v>
      </c>
      <c r="CA23" s="58" cm="1">
        <f t="array" ref="CA23">SalarioMensualProyectado('Empleados activos'!$B23,$G23,$D23, 'Empleados activos'!CA$1)</f>
        <v>0</v>
      </c>
      <c r="CB23" s="58" cm="1">
        <f t="array" ref="CB23">SalarioMensualProyectado('Empleados activos'!$B23,$G23,$D23, 'Empleados activos'!CB$1)</f>
        <v>0</v>
      </c>
      <c r="CC23" s="58" cm="1">
        <f t="array" ref="CC23">SalarioMensualProyectado('Empleados activos'!$B23,$G23,$D23, 'Empleados activos'!CC$1)</f>
        <v>0</v>
      </c>
      <c r="CD23" s="58" cm="1">
        <f t="array" ref="CD23">SalarioMensualProyectado('Empleados activos'!$B23,$G23,$D23, 'Empleados activos'!CD$1)</f>
        <v>0</v>
      </c>
      <c r="CE23" s="58" cm="1">
        <f t="array" ref="CE23">SalarioMensualProyectado('Empleados activos'!$B23,$G23,$D23, 'Empleados activos'!CE$1)</f>
        <v>0</v>
      </c>
      <c r="CF23" s="58" cm="1">
        <f t="array" ref="CF23">SalarioMensualProyectado('Empleados activos'!$B23,$G23,$D23, 'Empleados activos'!CF$1)</f>
        <v>0</v>
      </c>
      <c r="CG23" s="58" cm="1">
        <f t="array" ref="CG23">SalarioMensualProyectado('Empleados activos'!$B23,$G23,$D23, 'Empleados activos'!CG$1)</f>
        <v>0</v>
      </c>
      <c r="CH23" s="58" cm="1">
        <f t="array" ref="CH23">SalarioMensualProyectado('Empleados activos'!$B23,$G23,$D23, 'Empleados activos'!CH$1)</f>
        <v>0</v>
      </c>
      <c r="CI23" s="58" cm="1">
        <f t="array" ref="CI23">SalarioMensualProyectado('Empleados activos'!$B23,$G23,$D23, 'Empleados activos'!CI$1)</f>
        <v>0</v>
      </c>
      <c r="CJ23" s="58" cm="1">
        <f t="array" ref="CJ23">SalarioMensualProyectado('Empleados activos'!$B23,$G23,$D23, 'Empleados activos'!CJ$1)</f>
        <v>0</v>
      </c>
      <c r="CK23" s="58" cm="1">
        <f t="array" ref="CK23">SalarioMensualProyectado('Empleados activos'!$B23,$G23,$D23, 'Empleados activos'!CK$1)</f>
        <v>0</v>
      </c>
      <c r="CL23" s="58" cm="1">
        <f t="array" ref="CL23">SalarioMensualProyectado('Empleados activos'!$B23,$G23,$D23, 'Empleados activos'!CL$1)</f>
        <v>0</v>
      </c>
      <c r="CM23" s="58" cm="1">
        <f t="array" ref="CM23">SalarioMensualProyectado('Empleados activos'!$B23,$G23,$D23, 'Empleados activos'!CM$1)</f>
        <v>0</v>
      </c>
      <c r="CN23" s="58" cm="1">
        <f t="array" ref="CN23">SalarioMensualProyectado('Empleados activos'!$B23,$G23,$D23, 'Empleados activos'!CN$1)</f>
        <v>0</v>
      </c>
      <c r="CO23" s="58" cm="1">
        <f t="array" ref="CO23">SalarioMensualProyectado('Empleados activos'!$B23,$G23,$D23, 'Empleados activos'!CO$1)</f>
        <v>0</v>
      </c>
      <c r="CP23" s="58" cm="1">
        <f t="array" ref="CP23">SalarioMensualProyectado('Empleados activos'!$B23,$G23,$D23, 'Empleados activos'!CP$1)</f>
        <v>0</v>
      </c>
      <c r="CQ23" s="58" cm="1">
        <f t="array" ref="CQ23">SalarioMensualProyectado('Empleados activos'!$B23,$G23,$D23, 'Empleados activos'!CQ$1)</f>
        <v>0</v>
      </c>
      <c r="CR23" s="58" cm="1">
        <f t="array" ref="CR23">SalarioMensualProyectado('Empleados activos'!$B23,$G23,$D23, 'Empleados activos'!CR$1)</f>
        <v>0</v>
      </c>
      <c r="CS23" s="58" cm="1">
        <f t="array" ref="CS23">SalarioMensualProyectado('Empleados activos'!$B23,$G23,$D23, 'Empleados activos'!CS$1)</f>
        <v>0</v>
      </c>
      <c r="CT23" s="58" cm="1">
        <f t="array" ref="CT23">SalarioMensualProyectado('Empleados activos'!$B23,$G23,$D23, 'Empleados activos'!CT$1)</f>
        <v>0</v>
      </c>
      <c r="CU23" s="58" cm="1">
        <f t="array" ref="CU23">SalarioMensualProyectado('Empleados activos'!$B23,$G23,$D23, 'Empleados activos'!CU$1)</f>
        <v>0</v>
      </c>
      <c r="CV23" s="58" cm="1">
        <f t="array" ref="CV23">SalarioMensualProyectado('Empleados activos'!$B23,$G23,$D23, 'Empleados activos'!CV$1)</f>
        <v>0</v>
      </c>
      <c r="CW23" s="58" cm="1">
        <f t="array" ref="CW23">SalarioMensualProyectado('Empleados activos'!$B23,$G23,$D23, 'Empleados activos'!CW$1)</f>
        <v>0</v>
      </c>
      <c r="CX23" s="58" cm="1">
        <f t="array" ref="CX23">SalarioMensualProyectado('Empleados activos'!$B23,$G23,$D23, 'Empleados activos'!CX$1)</f>
        <v>0</v>
      </c>
      <c r="CY23" s="58" cm="1">
        <f t="array" ref="CY23">SalarioMensualProyectado('Empleados activos'!$B23,$G23,$D23, 'Empleados activos'!CY$1)</f>
        <v>0</v>
      </c>
      <c r="CZ23" s="58" cm="1">
        <f t="array" ref="CZ23">SalarioMensualProyectado('Empleados activos'!$B23,$G23,$D23, 'Empleados activos'!CZ$1)</f>
        <v>0</v>
      </c>
      <c r="DA23" s="58" cm="1">
        <f t="array" ref="DA23">SalarioMensualProyectado('Empleados activos'!$B23,$G23,$D23, 'Empleados activos'!DA$1)</f>
        <v>0</v>
      </c>
      <c r="DB23" s="58" cm="1">
        <f t="array" ref="DB23">SalarioMensualProyectado('Empleados activos'!$B23,$G23,$D23, 'Empleados activos'!DB$1)</f>
        <v>0</v>
      </c>
      <c r="DC23" s="58" cm="1">
        <f t="array" ref="DC23">SalarioMensualProyectado('Empleados activos'!$B23,$G23,$D23, 'Empleados activos'!DC$1)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9"/>
      <c r="L24" s="58" cm="1">
        <f t="array" ref="L24">SalarioMensualProyectado('Empleados activos'!$B24,$G24,$D24, 'Empleados activos'!L$1)</f>
        <v>2122756.7999999998</v>
      </c>
      <c r="M24" s="58" cm="1">
        <f t="array" ref="M24">SalarioMensualProyectado('Empleados activos'!$B24,$G24,$D24, 'Empleados activos'!M$1)</f>
        <v>2230168.2940799999</v>
      </c>
      <c r="N24" s="58" cm="1">
        <f t="array" ref="N24">SalarioMensualProyectado('Empleados activos'!$B24,$G24,$D24, 'Empleados activos'!N$1)</f>
        <v>2343014.8097604476</v>
      </c>
      <c r="O24" s="58" cm="1">
        <f t="array" ref="O24">SalarioMensualProyectado('Empleados activos'!$B24,$G24,$D24, 'Empleados activos'!O$1)</f>
        <v>2461571.3591343262</v>
      </c>
      <c r="P24" s="58" cm="1">
        <f t="array" ref="P24">SalarioMensualProyectado('Empleados activos'!$B24,$G24,$D24, 'Empleados activos'!P$1)</f>
        <v>2586126.8699065233</v>
      </c>
      <c r="Q24" s="58" cm="1">
        <f t="array" ref="Q24">SalarioMensualProyectado('Empleados activos'!$B24,$G24,$D24, 'Empleados activos'!Q$1)</f>
        <v>2716984.889523793</v>
      </c>
      <c r="R24" s="58" cm="1">
        <f t="array" ref="R24">SalarioMensualProyectado('Empleados activos'!$B24,$G24,$D24, 'Empleados activos'!R$1)</f>
        <v>2854464.3249336975</v>
      </c>
      <c r="S24" s="58" cm="1">
        <f t="array" ref="S24">SalarioMensualProyectado('Empleados activos'!$B24,$G24,$D24, 'Empleados activos'!S$1)</f>
        <v>2998900.2197753419</v>
      </c>
      <c r="T24" s="58" cm="1">
        <f t="array" ref="T24">SalarioMensualProyectado('Empleados activos'!$B24,$G24,$D24, 'Empleados activos'!T$1)</f>
        <v>3150644.5708959745</v>
      </c>
      <c r="U24" s="58" cm="1">
        <f t="array" ref="U24">SalarioMensualProyectado('Empleados activos'!$B24,$G24,$D24, 'Empleados activos'!U$1)</f>
        <v>3310067.1861833106</v>
      </c>
      <c r="V24" s="58" cm="1">
        <f t="array" ref="V24">SalarioMensualProyectado('Empleados activos'!$B24,$G24,$D24, 'Empleados activos'!V$1)</f>
        <v>3477556.5858041858</v>
      </c>
      <c r="W24" s="58" cm="1">
        <f t="array" ref="W24">SalarioMensualProyectado('Empleados activos'!$B24,$G24,$D24, 'Empleados activos'!W$1)</f>
        <v>3653520.9490458779</v>
      </c>
      <c r="X24" s="58" cm="1">
        <f t="array" ref="X24">SalarioMensualProyectado('Empleados activos'!$B24,$G24,$D24, 'Empleados activos'!X$1)</f>
        <v>3838389.1090675988</v>
      </c>
      <c r="Y24" s="58" cm="1">
        <f t="array" ref="Y24">SalarioMensualProyectado('Empleados activos'!$B24,$G24,$D24, 'Empleados activos'!Y$1)</f>
        <v>4032611.5979864197</v>
      </c>
      <c r="Z24" s="58" cm="1">
        <f t="array" ref="Z24">SalarioMensualProyectado('Empleados activos'!$B24,$G24,$D24, 'Empleados activos'!Z$1)</f>
        <v>4236661.7448445326</v>
      </c>
      <c r="AA24" s="58" cm="1">
        <f t="array" ref="AA24">SalarioMensualProyectado('Empleados activos'!$B24,$G24,$D24, 'Empleados activos'!AA$1)</f>
        <v>4451036.8291336661</v>
      </c>
      <c r="AB24" s="58" cm="1">
        <f t="array" ref="AB24">SalarioMensualProyectado('Empleados activos'!$B24,$G24,$D24, 'Empleados activos'!AB$1)</f>
        <v>4676259.2926878287</v>
      </c>
      <c r="AC24" s="58" cm="1">
        <f t="array" ref="AC24">SalarioMensualProyectado('Empleados activos'!$B24,$G24,$D24, 'Empleados activos'!AC$1)</f>
        <v>4912878.0128978333</v>
      </c>
      <c r="AD24" s="58" cm="1">
        <f t="array" ref="AD24">SalarioMensualProyectado('Empleados activos'!$B24,$G24,$D24, 'Empleados activos'!AD$1)</f>
        <v>5161469.6403504629</v>
      </c>
      <c r="AE24" s="58" cm="1">
        <f t="array" ref="AE24">SalarioMensualProyectado('Empleados activos'!$B24,$G24,$D24, 'Empleados activos'!AE$1)</f>
        <v>5422640.0041521965</v>
      </c>
      <c r="AF24" s="58" cm="1">
        <f t="array" ref="AF24">SalarioMensualProyectado('Empleados activos'!$B24,$G24,$D24, 'Empleados activos'!AF$1)</f>
        <v>5697025.588362297</v>
      </c>
      <c r="AG24" s="58" cm="1">
        <f t="array" ref="AG24">SalarioMensualProyectado('Empleados activos'!$B24,$G24,$D24, 'Empleados activos'!AG$1)</f>
        <v>5985295.0831334302</v>
      </c>
      <c r="AH24" s="58" cm="1">
        <f t="array" ref="AH24">SalarioMensualProyectado('Empleados activos'!$B24,$G24,$D24, 'Empleados activos'!AH$1)</f>
        <v>6288151.0143399816</v>
      </c>
      <c r="AI24" s="58" cm="1">
        <f t="array" ref="AI24">SalarioMensualProyectado('Empleados activos'!$B24,$G24,$D24, 'Empleados activos'!AI$1)</f>
        <v>6606331.4556655837</v>
      </c>
      <c r="AJ24" s="58" cm="1">
        <f t="array" ref="AJ24">SalarioMensualProyectado('Empleados activos'!$B24,$G24,$D24, 'Empleados activos'!AJ$1)</f>
        <v>6940611.8273222623</v>
      </c>
      <c r="AK24" s="58" cm="1">
        <f t="array" ref="AK24">SalarioMensualProyectado('Empleados activos'!$B24,$G24,$D24, 'Empleados activos'!AK$1)</f>
        <v>7291806.7857847689</v>
      </c>
      <c r="AL24" s="58" cm="1">
        <f t="array" ref="AL24">SalarioMensualProyectado('Empleados activos'!$B24,$G24,$D24, 'Empleados activos'!AL$1)</f>
        <v>7660772.209145478</v>
      </c>
      <c r="AM24" s="58" cm="1">
        <f t="array" ref="AM24">SalarioMensualProyectado('Empleados activos'!$B24,$G24,$D24, 'Empleados activos'!AM$1)</f>
        <v>0</v>
      </c>
      <c r="AN24" s="58" cm="1">
        <f t="array" ref="AN24">SalarioMensualProyectado('Empleados activos'!$B24,$G24,$D24, 'Empleados activos'!AN$1)</f>
        <v>0</v>
      </c>
      <c r="AO24" s="58" cm="1">
        <f t="array" ref="AO24">SalarioMensualProyectado('Empleados activos'!$B24,$G24,$D24, 'Empleados activos'!AO$1)</f>
        <v>0</v>
      </c>
      <c r="AP24" s="58" cm="1">
        <f t="array" ref="AP24">SalarioMensualProyectado('Empleados activos'!$B24,$G24,$D24, 'Empleados activos'!AP$1)</f>
        <v>0</v>
      </c>
      <c r="AQ24" s="58" cm="1">
        <f t="array" ref="AQ24">SalarioMensualProyectado('Empleados activos'!$B24,$G24,$D24, 'Empleados activos'!AQ$1)</f>
        <v>0</v>
      </c>
      <c r="AR24" s="58" cm="1">
        <f t="array" ref="AR24">SalarioMensualProyectado('Empleados activos'!$B24,$G24,$D24, 'Empleados activos'!AR$1)</f>
        <v>0</v>
      </c>
      <c r="AS24" s="58" cm="1">
        <f t="array" ref="AS24">SalarioMensualProyectado('Empleados activos'!$B24,$G24,$D24, 'Empleados activos'!AS$1)</f>
        <v>0</v>
      </c>
      <c r="AT24" s="58" cm="1">
        <f t="array" ref="AT24">SalarioMensualProyectado('Empleados activos'!$B24,$G24,$D24, 'Empleados activos'!AT$1)</f>
        <v>0</v>
      </c>
      <c r="AU24" s="58" cm="1">
        <f t="array" ref="AU24">SalarioMensualProyectado('Empleados activos'!$B24,$G24,$D24, 'Empleados activos'!AU$1)</f>
        <v>0</v>
      </c>
      <c r="AV24" s="58" cm="1">
        <f t="array" ref="AV24">SalarioMensualProyectado('Empleados activos'!$B24,$G24,$D24, 'Empleados activos'!AV$1)</f>
        <v>0</v>
      </c>
      <c r="AW24" s="58" cm="1">
        <f t="array" ref="AW24">SalarioMensualProyectado('Empleados activos'!$B24,$G24,$D24, 'Empleados activos'!AW$1)</f>
        <v>0</v>
      </c>
      <c r="AX24" s="58" cm="1">
        <f t="array" ref="AX24">SalarioMensualProyectado('Empleados activos'!$B24,$G24,$D24, 'Empleados activos'!AX$1)</f>
        <v>0</v>
      </c>
      <c r="AY24" s="58" cm="1">
        <f t="array" ref="AY24">SalarioMensualProyectado('Empleados activos'!$B24,$G24,$D24, 'Empleados activos'!AY$1)</f>
        <v>0</v>
      </c>
      <c r="AZ24" s="58" cm="1">
        <f t="array" ref="AZ24">SalarioMensualProyectado('Empleados activos'!$B24,$G24,$D24, 'Empleados activos'!AZ$1)</f>
        <v>0</v>
      </c>
      <c r="BA24" s="58" cm="1">
        <f t="array" ref="BA24">SalarioMensualProyectado('Empleados activos'!$B24,$G24,$D24, 'Empleados activos'!BA$1)</f>
        <v>0</v>
      </c>
      <c r="BB24" s="58" cm="1">
        <f t="array" ref="BB24">SalarioMensualProyectado('Empleados activos'!$B24,$G24,$D24, 'Empleados activos'!BB$1)</f>
        <v>0</v>
      </c>
      <c r="BC24" s="58" cm="1">
        <f t="array" ref="BC24">SalarioMensualProyectado('Empleados activos'!$B24,$G24,$D24, 'Empleados activos'!BC$1)</f>
        <v>0</v>
      </c>
      <c r="BD24" s="58" cm="1">
        <f t="array" ref="BD24">SalarioMensualProyectado('Empleados activos'!$B24,$G24,$D24, 'Empleados activos'!BD$1)</f>
        <v>0</v>
      </c>
      <c r="BE24" s="58" cm="1">
        <f t="array" ref="BE24">SalarioMensualProyectado('Empleados activos'!$B24,$G24,$D24, 'Empleados activos'!BE$1)</f>
        <v>0</v>
      </c>
      <c r="BF24" s="58" cm="1">
        <f t="array" ref="BF24">SalarioMensualProyectado('Empleados activos'!$B24,$G24,$D24, 'Empleados activos'!BF$1)</f>
        <v>0</v>
      </c>
      <c r="BG24" s="58" cm="1">
        <f t="array" ref="BG24">SalarioMensualProyectado('Empleados activos'!$B24,$G24,$D24, 'Empleados activos'!BG$1)</f>
        <v>0</v>
      </c>
      <c r="BH24" s="58" cm="1">
        <f t="array" ref="BH24">SalarioMensualProyectado('Empleados activos'!$B24,$G24,$D24, 'Empleados activos'!BH$1)</f>
        <v>0</v>
      </c>
      <c r="BI24" s="58" cm="1">
        <f t="array" ref="BI24">SalarioMensualProyectado('Empleados activos'!$B24,$G24,$D24, 'Empleados activos'!BI$1)</f>
        <v>0</v>
      </c>
      <c r="BJ24" s="58" cm="1">
        <f t="array" ref="BJ24">SalarioMensualProyectado('Empleados activos'!$B24,$G24,$D24, 'Empleados activos'!BJ$1)</f>
        <v>0</v>
      </c>
      <c r="BK24" s="58" cm="1">
        <f t="array" ref="BK24">SalarioMensualProyectado('Empleados activos'!$B24,$G24,$D24, 'Empleados activos'!BK$1)</f>
        <v>0</v>
      </c>
      <c r="BL24" s="58" cm="1">
        <f t="array" ref="BL24">SalarioMensualProyectado('Empleados activos'!$B24,$G24,$D24, 'Empleados activos'!BL$1)</f>
        <v>0</v>
      </c>
      <c r="BM24" s="58" cm="1">
        <f t="array" ref="BM24">SalarioMensualProyectado('Empleados activos'!$B24,$G24,$D24, 'Empleados activos'!BM$1)</f>
        <v>0</v>
      </c>
      <c r="BN24" s="58" cm="1">
        <f t="array" ref="BN24">SalarioMensualProyectado('Empleados activos'!$B24,$G24,$D24, 'Empleados activos'!BN$1)</f>
        <v>0</v>
      </c>
      <c r="BO24" s="58" cm="1">
        <f t="array" ref="BO24">SalarioMensualProyectado('Empleados activos'!$B24,$G24,$D24, 'Empleados activos'!BO$1)</f>
        <v>0</v>
      </c>
      <c r="BP24" s="58" cm="1">
        <f t="array" ref="BP24">SalarioMensualProyectado('Empleados activos'!$B24,$G24,$D24, 'Empleados activos'!BP$1)</f>
        <v>0</v>
      </c>
      <c r="BQ24" s="58" cm="1">
        <f t="array" ref="BQ24">SalarioMensualProyectado('Empleados activos'!$B24,$G24,$D24, 'Empleados activos'!BQ$1)</f>
        <v>0</v>
      </c>
      <c r="BR24" s="58" cm="1">
        <f t="array" ref="BR24">SalarioMensualProyectado('Empleados activos'!$B24,$G24,$D24, 'Empleados activos'!BR$1)</f>
        <v>0</v>
      </c>
      <c r="BS24" s="58" cm="1">
        <f t="array" ref="BS24">SalarioMensualProyectado('Empleados activos'!$B24,$G24,$D24, 'Empleados activos'!BS$1)</f>
        <v>0</v>
      </c>
      <c r="BT24" s="58" cm="1">
        <f t="array" ref="BT24">SalarioMensualProyectado('Empleados activos'!$B24,$G24,$D24, 'Empleados activos'!BT$1)</f>
        <v>0</v>
      </c>
      <c r="BU24" s="58" cm="1">
        <f t="array" ref="BU24">SalarioMensualProyectado('Empleados activos'!$B24,$G24,$D24, 'Empleados activos'!BU$1)</f>
        <v>0</v>
      </c>
      <c r="BV24" s="58" cm="1">
        <f t="array" ref="BV24">SalarioMensualProyectado('Empleados activos'!$B24,$G24,$D24, 'Empleados activos'!BV$1)</f>
        <v>0</v>
      </c>
      <c r="BW24" s="58" cm="1">
        <f t="array" ref="BW24">SalarioMensualProyectado('Empleados activos'!$B24,$G24,$D24, 'Empleados activos'!BW$1)</f>
        <v>0</v>
      </c>
      <c r="BX24" s="58" cm="1">
        <f t="array" ref="BX24">SalarioMensualProyectado('Empleados activos'!$B24,$G24,$D24, 'Empleados activos'!BX$1)</f>
        <v>0</v>
      </c>
      <c r="BY24" s="58" cm="1">
        <f t="array" ref="BY24">SalarioMensualProyectado('Empleados activos'!$B24,$G24,$D24, 'Empleados activos'!BY$1)</f>
        <v>0</v>
      </c>
      <c r="BZ24" s="58" cm="1">
        <f t="array" ref="BZ24">SalarioMensualProyectado('Empleados activos'!$B24,$G24,$D24, 'Empleados activos'!BZ$1)</f>
        <v>0</v>
      </c>
      <c r="CA24" s="58" cm="1">
        <f t="array" ref="CA24">SalarioMensualProyectado('Empleados activos'!$B24,$G24,$D24, 'Empleados activos'!CA$1)</f>
        <v>0</v>
      </c>
      <c r="CB24" s="58" cm="1">
        <f t="array" ref="CB24">SalarioMensualProyectado('Empleados activos'!$B24,$G24,$D24, 'Empleados activos'!CB$1)</f>
        <v>0</v>
      </c>
      <c r="CC24" s="58" cm="1">
        <f t="array" ref="CC24">SalarioMensualProyectado('Empleados activos'!$B24,$G24,$D24, 'Empleados activos'!CC$1)</f>
        <v>0</v>
      </c>
      <c r="CD24" s="58" cm="1">
        <f t="array" ref="CD24">SalarioMensualProyectado('Empleados activos'!$B24,$G24,$D24, 'Empleados activos'!CD$1)</f>
        <v>0</v>
      </c>
      <c r="CE24" s="58" cm="1">
        <f t="array" ref="CE24">SalarioMensualProyectado('Empleados activos'!$B24,$G24,$D24, 'Empleados activos'!CE$1)</f>
        <v>0</v>
      </c>
      <c r="CF24" s="58" cm="1">
        <f t="array" ref="CF24">SalarioMensualProyectado('Empleados activos'!$B24,$G24,$D24, 'Empleados activos'!CF$1)</f>
        <v>0</v>
      </c>
      <c r="CG24" s="58" cm="1">
        <f t="array" ref="CG24">SalarioMensualProyectado('Empleados activos'!$B24,$G24,$D24, 'Empleados activos'!CG$1)</f>
        <v>0</v>
      </c>
      <c r="CH24" s="58" cm="1">
        <f t="array" ref="CH24">SalarioMensualProyectado('Empleados activos'!$B24,$G24,$D24, 'Empleados activos'!CH$1)</f>
        <v>0</v>
      </c>
      <c r="CI24" s="58" cm="1">
        <f t="array" ref="CI24">SalarioMensualProyectado('Empleados activos'!$B24,$G24,$D24, 'Empleados activos'!CI$1)</f>
        <v>0</v>
      </c>
      <c r="CJ24" s="58" cm="1">
        <f t="array" ref="CJ24">SalarioMensualProyectado('Empleados activos'!$B24,$G24,$D24, 'Empleados activos'!CJ$1)</f>
        <v>0</v>
      </c>
      <c r="CK24" s="58" cm="1">
        <f t="array" ref="CK24">SalarioMensualProyectado('Empleados activos'!$B24,$G24,$D24, 'Empleados activos'!CK$1)</f>
        <v>0</v>
      </c>
      <c r="CL24" s="58" cm="1">
        <f t="array" ref="CL24">SalarioMensualProyectado('Empleados activos'!$B24,$G24,$D24, 'Empleados activos'!CL$1)</f>
        <v>0</v>
      </c>
      <c r="CM24" s="58" cm="1">
        <f t="array" ref="CM24">SalarioMensualProyectado('Empleados activos'!$B24,$G24,$D24, 'Empleados activos'!CM$1)</f>
        <v>0</v>
      </c>
      <c r="CN24" s="58" cm="1">
        <f t="array" ref="CN24">SalarioMensualProyectado('Empleados activos'!$B24,$G24,$D24, 'Empleados activos'!CN$1)</f>
        <v>0</v>
      </c>
      <c r="CO24" s="58" cm="1">
        <f t="array" ref="CO24">SalarioMensualProyectado('Empleados activos'!$B24,$G24,$D24, 'Empleados activos'!CO$1)</f>
        <v>0</v>
      </c>
      <c r="CP24" s="58" cm="1">
        <f t="array" ref="CP24">SalarioMensualProyectado('Empleados activos'!$B24,$G24,$D24, 'Empleados activos'!CP$1)</f>
        <v>0</v>
      </c>
      <c r="CQ24" s="58" cm="1">
        <f t="array" ref="CQ24">SalarioMensualProyectado('Empleados activos'!$B24,$G24,$D24, 'Empleados activos'!CQ$1)</f>
        <v>0</v>
      </c>
      <c r="CR24" s="58" cm="1">
        <f t="array" ref="CR24">SalarioMensualProyectado('Empleados activos'!$B24,$G24,$D24, 'Empleados activos'!CR$1)</f>
        <v>0</v>
      </c>
      <c r="CS24" s="58" cm="1">
        <f t="array" ref="CS24">SalarioMensualProyectado('Empleados activos'!$B24,$G24,$D24, 'Empleados activos'!CS$1)</f>
        <v>0</v>
      </c>
      <c r="CT24" s="58" cm="1">
        <f t="array" ref="CT24">SalarioMensualProyectado('Empleados activos'!$B24,$G24,$D24, 'Empleados activos'!CT$1)</f>
        <v>0</v>
      </c>
      <c r="CU24" s="58" cm="1">
        <f t="array" ref="CU24">SalarioMensualProyectado('Empleados activos'!$B24,$G24,$D24, 'Empleados activos'!CU$1)</f>
        <v>0</v>
      </c>
      <c r="CV24" s="58" cm="1">
        <f t="array" ref="CV24">SalarioMensualProyectado('Empleados activos'!$B24,$G24,$D24, 'Empleados activos'!CV$1)</f>
        <v>0</v>
      </c>
      <c r="CW24" s="58" cm="1">
        <f t="array" ref="CW24">SalarioMensualProyectado('Empleados activos'!$B24,$G24,$D24, 'Empleados activos'!CW$1)</f>
        <v>0</v>
      </c>
      <c r="CX24" s="58" cm="1">
        <f t="array" ref="CX24">SalarioMensualProyectado('Empleados activos'!$B24,$G24,$D24, 'Empleados activos'!CX$1)</f>
        <v>0</v>
      </c>
      <c r="CY24" s="58" cm="1">
        <f t="array" ref="CY24">SalarioMensualProyectado('Empleados activos'!$B24,$G24,$D24, 'Empleados activos'!CY$1)</f>
        <v>0</v>
      </c>
      <c r="CZ24" s="58" cm="1">
        <f t="array" ref="CZ24">SalarioMensualProyectado('Empleados activos'!$B24,$G24,$D24, 'Empleados activos'!CZ$1)</f>
        <v>0</v>
      </c>
      <c r="DA24" s="58" cm="1">
        <f t="array" ref="DA24">SalarioMensualProyectado('Empleados activos'!$B24,$G24,$D24, 'Empleados activos'!DA$1)</f>
        <v>0</v>
      </c>
      <c r="DB24" s="58" cm="1">
        <f t="array" ref="DB24">SalarioMensualProyectado('Empleados activos'!$B24,$G24,$D24, 'Empleados activos'!DB$1)</f>
        <v>0</v>
      </c>
      <c r="DC24" s="58" cm="1">
        <f t="array" ref="DC24">SalarioMensualProyectado('Empleados activos'!$B24,$G24,$D24, 'Empleados activos'!DC$1)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9"/>
      <c r="L25" s="58" cm="1">
        <f t="array" ref="L25">SalarioMensualProyectado('Empleados activos'!$B25,$G25,$D25, 'Empleados activos'!L$1)</f>
        <v>697908.55</v>
      </c>
      <c r="M25" s="58" cm="1">
        <f t="array" ref="M25">SalarioMensualProyectado('Empleados activos'!$B25,$G25,$D25, 'Empleados activos'!M$1)</f>
        <v>733222.72263000009</v>
      </c>
      <c r="N25" s="58" cm="1">
        <f t="array" ref="N25">SalarioMensualProyectado('Empleados activos'!$B25,$G25,$D25, 'Empleados activos'!N$1)</f>
        <v>770323.792395078</v>
      </c>
      <c r="O25" s="58" cm="1">
        <f t="array" ref="O25">SalarioMensualProyectado('Empleados activos'!$B25,$G25,$D25, 'Empleados activos'!O$1)</f>
        <v>809302.17629026901</v>
      </c>
      <c r="P25" s="58" cm="1">
        <f t="array" ref="P25">SalarioMensualProyectado('Empleados activos'!$B25,$G25,$D25, 'Empleados activos'!P$1)</f>
        <v>850252.8664105566</v>
      </c>
      <c r="Q25" s="58" cm="1">
        <f t="array" ref="Q25">SalarioMensualProyectado('Empleados activos'!$B25,$G25,$D25, 'Empleados activos'!Q$1)</f>
        <v>893275.66145093064</v>
      </c>
      <c r="R25" s="58" cm="1">
        <f t="array" ref="R25">SalarioMensualProyectado('Empleados activos'!$B25,$G25,$D25, 'Empleados activos'!R$1)</f>
        <v>938475.40992034785</v>
      </c>
      <c r="S25" s="58" cm="1">
        <f t="array" ref="S25">SalarioMensualProyectado('Empleados activos'!$B25,$G25,$D25, 'Empleados activos'!S$1)</f>
        <v>985962.2656623174</v>
      </c>
      <c r="T25" s="58" cm="1">
        <f t="array" ref="T25">SalarioMensualProyectado('Empleados activos'!$B25,$G25,$D25, 'Empleados activos'!T$1)</f>
        <v>1035851.9563048306</v>
      </c>
      <c r="U25" s="58" cm="1">
        <f t="array" ref="U25">SalarioMensualProyectado('Empleados activos'!$B25,$G25,$D25, 'Empleados activos'!U$1)</f>
        <v>1088266.065293855</v>
      </c>
      <c r="V25" s="58" cm="1">
        <f t="array" ref="V25">SalarioMensualProyectado('Empleados activos'!$B25,$G25,$D25, 'Empleados activos'!V$1)</f>
        <v>1143332.328197724</v>
      </c>
      <c r="W25" s="58" cm="1">
        <f t="array" ref="W25">SalarioMensualProyectado('Empleados activos'!$B25,$G25,$D25, 'Empleados activos'!W$1)</f>
        <v>1201184.9440045289</v>
      </c>
      <c r="X25" s="58" cm="1">
        <f t="array" ref="X25">SalarioMensualProyectado('Empleados activos'!$B25,$G25,$D25, 'Empleados activos'!X$1)</f>
        <v>1261964.902171158</v>
      </c>
      <c r="Y25" s="58" cm="1">
        <f t="array" ref="Y25">SalarioMensualProyectado('Empleados activos'!$B25,$G25,$D25, 'Empleados activos'!Y$1)</f>
        <v>1325820.3262210186</v>
      </c>
      <c r="Z25" s="58" cm="1">
        <f t="array" ref="Z25">SalarioMensualProyectado('Empleados activos'!$B25,$G25,$D25, 'Empleados activos'!Z$1)</f>
        <v>1392906.8347278021</v>
      </c>
      <c r="AA25" s="58" cm="1">
        <f t="array" ref="AA25">SalarioMensualProyectado('Empleados activos'!$B25,$G25,$D25, 'Empleados activos'!AA$1)</f>
        <v>1463387.9205650289</v>
      </c>
      <c r="AB25" s="58" cm="1">
        <f t="array" ref="AB25">SalarioMensualProyectado('Empleados activos'!$B25,$G25,$D25, 'Empleados activos'!AB$1)</f>
        <v>1537435.3493456193</v>
      </c>
      <c r="AC25" s="58" cm="1">
        <f t="array" ref="AC25">SalarioMensualProyectado('Empleados activos'!$B25,$G25,$D25, 'Empleados activos'!AC$1)</f>
        <v>0</v>
      </c>
      <c r="AD25" s="58" cm="1">
        <f t="array" ref="AD25">SalarioMensualProyectado('Empleados activos'!$B25,$G25,$D25, 'Empleados activos'!AD$1)</f>
        <v>0</v>
      </c>
      <c r="AE25" s="58" cm="1">
        <f t="array" ref="AE25">SalarioMensualProyectado('Empleados activos'!$B25,$G25,$D25, 'Empleados activos'!AE$1)</f>
        <v>0</v>
      </c>
      <c r="AF25" s="58" cm="1">
        <f t="array" ref="AF25">SalarioMensualProyectado('Empleados activos'!$B25,$G25,$D25, 'Empleados activos'!AF$1)</f>
        <v>0</v>
      </c>
      <c r="AG25" s="58" cm="1">
        <f t="array" ref="AG25">SalarioMensualProyectado('Empleados activos'!$B25,$G25,$D25, 'Empleados activos'!AG$1)</f>
        <v>0</v>
      </c>
      <c r="AH25" s="58" cm="1">
        <f t="array" ref="AH25">SalarioMensualProyectado('Empleados activos'!$B25,$G25,$D25, 'Empleados activos'!AH$1)</f>
        <v>0</v>
      </c>
      <c r="AI25" s="58" cm="1">
        <f t="array" ref="AI25">SalarioMensualProyectado('Empleados activos'!$B25,$G25,$D25, 'Empleados activos'!AI$1)</f>
        <v>0</v>
      </c>
      <c r="AJ25" s="58" cm="1">
        <f t="array" ref="AJ25">SalarioMensualProyectado('Empleados activos'!$B25,$G25,$D25, 'Empleados activos'!AJ$1)</f>
        <v>0</v>
      </c>
      <c r="AK25" s="58" cm="1">
        <f t="array" ref="AK25">SalarioMensualProyectado('Empleados activos'!$B25,$G25,$D25, 'Empleados activos'!AK$1)</f>
        <v>0</v>
      </c>
      <c r="AL25" s="58" cm="1">
        <f t="array" ref="AL25">SalarioMensualProyectado('Empleados activos'!$B25,$G25,$D25, 'Empleados activos'!AL$1)</f>
        <v>0</v>
      </c>
      <c r="AM25" s="58" cm="1">
        <f t="array" ref="AM25">SalarioMensualProyectado('Empleados activos'!$B25,$G25,$D25, 'Empleados activos'!AM$1)</f>
        <v>0</v>
      </c>
      <c r="AN25" s="58" cm="1">
        <f t="array" ref="AN25">SalarioMensualProyectado('Empleados activos'!$B25,$G25,$D25, 'Empleados activos'!AN$1)</f>
        <v>0</v>
      </c>
      <c r="AO25" s="58" cm="1">
        <f t="array" ref="AO25">SalarioMensualProyectado('Empleados activos'!$B25,$G25,$D25, 'Empleados activos'!AO$1)</f>
        <v>0</v>
      </c>
      <c r="AP25" s="58" cm="1">
        <f t="array" ref="AP25">SalarioMensualProyectado('Empleados activos'!$B25,$G25,$D25, 'Empleados activos'!AP$1)</f>
        <v>0</v>
      </c>
      <c r="AQ25" s="58" cm="1">
        <f t="array" ref="AQ25">SalarioMensualProyectado('Empleados activos'!$B25,$G25,$D25, 'Empleados activos'!AQ$1)</f>
        <v>0</v>
      </c>
      <c r="AR25" s="58" cm="1">
        <f t="array" ref="AR25">SalarioMensualProyectado('Empleados activos'!$B25,$G25,$D25, 'Empleados activos'!AR$1)</f>
        <v>0</v>
      </c>
      <c r="AS25" s="58" cm="1">
        <f t="array" ref="AS25">SalarioMensualProyectado('Empleados activos'!$B25,$G25,$D25, 'Empleados activos'!AS$1)</f>
        <v>0</v>
      </c>
      <c r="AT25" s="58" cm="1">
        <f t="array" ref="AT25">SalarioMensualProyectado('Empleados activos'!$B25,$G25,$D25, 'Empleados activos'!AT$1)</f>
        <v>0</v>
      </c>
      <c r="AU25" s="58" cm="1">
        <f t="array" ref="AU25">SalarioMensualProyectado('Empleados activos'!$B25,$G25,$D25, 'Empleados activos'!AU$1)</f>
        <v>0</v>
      </c>
      <c r="AV25" s="58" cm="1">
        <f t="array" ref="AV25">SalarioMensualProyectado('Empleados activos'!$B25,$G25,$D25, 'Empleados activos'!AV$1)</f>
        <v>0</v>
      </c>
      <c r="AW25" s="58" cm="1">
        <f t="array" ref="AW25">SalarioMensualProyectado('Empleados activos'!$B25,$G25,$D25, 'Empleados activos'!AW$1)</f>
        <v>0</v>
      </c>
      <c r="AX25" s="58" cm="1">
        <f t="array" ref="AX25">SalarioMensualProyectado('Empleados activos'!$B25,$G25,$D25, 'Empleados activos'!AX$1)</f>
        <v>0</v>
      </c>
      <c r="AY25" s="58" cm="1">
        <f t="array" ref="AY25">SalarioMensualProyectado('Empleados activos'!$B25,$G25,$D25, 'Empleados activos'!AY$1)</f>
        <v>0</v>
      </c>
      <c r="AZ25" s="58" cm="1">
        <f t="array" ref="AZ25">SalarioMensualProyectado('Empleados activos'!$B25,$G25,$D25, 'Empleados activos'!AZ$1)</f>
        <v>0</v>
      </c>
      <c r="BA25" s="58" cm="1">
        <f t="array" ref="BA25">SalarioMensualProyectado('Empleados activos'!$B25,$G25,$D25, 'Empleados activos'!BA$1)</f>
        <v>0</v>
      </c>
      <c r="BB25" s="58" cm="1">
        <f t="array" ref="BB25">SalarioMensualProyectado('Empleados activos'!$B25,$G25,$D25, 'Empleados activos'!BB$1)</f>
        <v>0</v>
      </c>
      <c r="BC25" s="58" cm="1">
        <f t="array" ref="BC25">SalarioMensualProyectado('Empleados activos'!$B25,$G25,$D25, 'Empleados activos'!BC$1)</f>
        <v>0</v>
      </c>
      <c r="BD25" s="58" cm="1">
        <f t="array" ref="BD25">SalarioMensualProyectado('Empleados activos'!$B25,$G25,$D25, 'Empleados activos'!BD$1)</f>
        <v>0</v>
      </c>
      <c r="BE25" s="58" cm="1">
        <f t="array" ref="BE25">SalarioMensualProyectado('Empleados activos'!$B25,$G25,$D25, 'Empleados activos'!BE$1)</f>
        <v>0</v>
      </c>
      <c r="BF25" s="58" cm="1">
        <f t="array" ref="BF25">SalarioMensualProyectado('Empleados activos'!$B25,$G25,$D25, 'Empleados activos'!BF$1)</f>
        <v>0</v>
      </c>
      <c r="BG25" s="58" cm="1">
        <f t="array" ref="BG25">SalarioMensualProyectado('Empleados activos'!$B25,$G25,$D25, 'Empleados activos'!BG$1)</f>
        <v>0</v>
      </c>
      <c r="BH25" s="58" cm="1">
        <f t="array" ref="BH25">SalarioMensualProyectado('Empleados activos'!$B25,$G25,$D25, 'Empleados activos'!BH$1)</f>
        <v>0</v>
      </c>
      <c r="BI25" s="58" cm="1">
        <f t="array" ref="BI25">SalarioMensualProyectado('Empleados activos'!$B25,$G25,$D25, 'Empleados activos'!BI$1)</f>
        <v>0</v>
      </c>
      <c r="BJ25" s="58" cm="1">
        <f t="array" ref="BJ25">SalarioMensualProyectado('Empleados activos'!$B25,$G25,$D25, 'Empleados activos'!BJ$1)</f>
        <v>0</v>
      </c>
      <c r="BK25" s="58" cm="1">
        <f t="array" ref="BK25">SalarioMensualProyectado('Empleados activos'!$B25,$G25,$D25, 'Empleados activos'!BK$1)</f>
        <v>0</v>
      </c>
      <c r="BL25" s="58" cm="1">
        <f t="array" ref="BL25">SalarioMensualProyectado('Empleados activos'!$B25,$G25,$D25, 'Empleados activos'!BL$1)</f>
        <v>0</v>
      </c>
      <c r="BM25" s="58" cm="1">
        <f t="array" ref="BM25">SalarioMensualProyectado('Empleados activos'!$B25,$G25,$D25, 'Empleados activos'!BM$1)</f>
        <v>0</v>
      </c>
      <c r="BN25" s="58" cm="1">
        <f t="array" ref="BN25">SalarioMensualProyectado('Empleados activos'!$B25,$G25,$D25, 'Empleados activos'!BN$1)</f>
        <v>0</v>
      </c>
      <c r="BO25" s="58" cm="1">
        <f t="array" ref="BO25">SalarioMensualProyectado('Empleados activos'!$B25,$G25,$D25, 'Empleados activos'!BO$1)</f>
        <v>0</v>
      </c>
      <c r="BP25" s="58" cm="1">
        <f t="array" ref="BP25">SalarioMensualProyectado('Empleados activos'!$B25,$G25,$D25, 'Empleados activos'!BP$1)</f>
        <v>0</v>
      </c>
      <c r="BQ25" s="58" cm="1">
        <f t="array" ref="BQ25">SalarioMensualProyectado('Empleados activos'!$B25,$G25,$D25, 'Empleados activos'!BQ$1)</f>
        <v>0</v>
      </c>
      <c r="BR25" s="58" cm="1">
        <f t="array" ref="BR25">SalarioMensualProyectado('Empleados activos'!$B25,$G25,$D25, 'Empleados activos'!BR$1)</f>
        <v>0</v>
      </c>
      <c r="BS25" s="58" cm="1">
        <f t="array" ref="BS25">SalarioMensualProyectado('Empleados activos'!$B25,$G25,$D25, 'Empleados activos'!BS$1)</f>
        <v>0</v>
      </c>
      <c r="BT25" s="58" cm="1">
        <f t="array" ref="BT25">SalarioMensualProyectado('Empleados activos'!$B25,$G25,$D25, 'Empleados activos'!BT$1)</f>
        <v>0</v>
      </c>
      <c r="BU25" s="58" cm="1">
        <f t="array" ref="BU25">SalarioMensualProyectado('Empleados activos'!$B25,$G25,$D25, 'Empleados activos'!BU$1)</f>
        <v>0</v>
      </c>
      <c r="BV25" s="58" cm="1">
        <f t="array" ref="BV25">SalarioMensualProyectado('Empleados activos'!$B25,$G25,$D25, 'Empleados activos'!BV$1)</f>
        <v>0</v>
      </c>
      <c r="BW25" s="58" cm="1">
        <f t="array" ref="BW25">SalarioMensualProyectado('Empleados activos'!$B25,$G25,$D25, 'Empleados activos'!BW$1)</f>
        <v>0</v>
      </c>
      <c r="BX25" s="58" cm="1">
        <f t="array" ref="BX25">SalarioMensualProyectado('Empleados activos'!$B25,$G25,$D25, 'Empleados activos'!BX$1)</f>
        <v>0</v>
      </c>
      <c r="BY25" s="58" cm="1">
        <f t="array" ref="BY25">SalarioMensualProyectado('Empleados activos'!$B25,$G25,$D25, 'Empleados activos'!BY$1)</f>
        <v>0</v>
      </c>
      <c r="BZ25" s="58" cm="1">
        <f t="array" ref="BZ25">SalarioMensualProyectado('Empleados activos'!$B25,$G25,$D25, 'Empleados activos'!BZ$1)</f>
        <v>0</v>
      </c>
      <c r="CA25" s="58" cm="1">
        <f t="array" ref="CA25">SalarioMensualProyectado('Empleados activos'!$B25,$G25,$D25, 'Empleados activos'!CA$1)</f>
        <v>0</v>
      </c>
      <c r="CB25" s="58" cm="1">
        <f t="array" ref="CB25">SalarioMensualProyectado('Empleados activos'!$B25,$G25,$D25, 'Empleados activos'!CB$1)</f>
        <v>0</v>
      </c>
      <c r="CC25" s="58" cm="1">
        <f t="array" ref="CC25">SalarioMensualProyectado('Empleados activos'!$B25,$G25,$D25, 'Empleados activos'!CC$1)</f>
        <v>0</v>
      </c>
      <c r="CD25" s="58" cm="1">
        <f t="array" ref="CD25">SalarioMensualProyectado('Empleados activos'!$B25,$G25,$D25, 'Empleados activos'!CD$1)</f>
        <v>0</v>
      </c>
      <c r="CE25" s="58" cm="1">
        <f t="array" ref="CE25">SalarioMensualProyectado('Empleados activos'!$B25,$G25,$D25, 'Empleados activos'!CE$1)</f>
        <v>0</v>
      </c>
      <c r="CF25" s="58" cm="1">
        <f t="array" ref="CF25">SalarioMensualProyectado('Empleados activos'!$B25,$G25,$D25, 'Empleados activos'!CF$1)</f>
        <v>0</v>
      </c>
      <c r="CG25" s="58" cm="1">
        <f t="array" ref="CG25">SalarioMensualProyectado('Empleados activos'!$B25,$G25,$D25, 'Empleados activos'!CG$1)</f>
        <v>0</v>
      </c>
      <c r="CH25" s="58" cm="1">
        <f t="array" ref="CH25">SalarioMensualProyectado('Empleados activos'!$B25,$G25,$D25, 'Empleados activos'!CH$1)</f>
        <v>0</v>
      </c>
      <c r="CI25" s="58" cm="1">
        <f t="array" ref="CI25">SalarioMensualProyectado('Empleados activos'!$B25,$G25,$D25, 'Empleados activos'!CI$1)</f>
        <v>0</v>
      </c>
      <c r="CJ25" s="58" cm="1">
        <f t="array" ref="CJ25">SalarioMensualProyectado('Empleados activos'!$B25,$G25,$D25, 'Empleados activos'!CJ$1)</f>
        <v>0</v>
      </c>
      <c r="CK25" s="58" cm="1">
        <f t="array" ref="CK25">SalarioMensualProyectado('Empleados activos'!$B25,$G25,$D25, 'Empleados activos'!CK$1)</f>
        <v>0</v>
      </c>
      <c r="CL25" s="58" cm="1">
        <f t="array" ref="CL25">SalarioMensualProyectado('Empleados activos'!$B25,$G25,$D25, 'Empleados activos'!CL$1)</f>
        <v>0</v>
      </c>
      <c r="CM25" s="58" cm="1">
        <f t="array" ref="CM25">SalarioMensualProyectado('Empleados activos'!$B25,$G25,$D25, 'Empleados activos'!CM$1)</f>
        <v>0</v>
      </c>
      <c r="CN25" s="58" cm="1">
        <f t="array" ref="CN25">SalarioMensualProyectado('Empleados activos'!$B25,$G25,$D25, 'Empleados activos'!CN$1)</f>
        <v>0</v>
      </c>
      <c r="CO25" s="58" cm="1">
        <f t="array" ref="CO25">SalarioMensualProyectado('Empleados activos'!$B25,$G25,$D25, 'Empleados activos'!CO$1)</f>
        <v>0</v>
      </c>
      <c r="CP25" s="58" cm="1">
        <f t="array" ref="CP25">SalarioMensualProyectado('Empleados activos'!$B25,$G25,$D25, 'Empleados activos'!CP$1)</f>
        <v>0</v>
      </c>
      <c r="CQ25" s="58" cm="1">
        <f t="array" ref="CQ25">SalarioMensualProyectado('Empleados activos'!$B25,$G25,$D25, 'Empleados activos'!CQ$1)</f>
        <v>0</v>
      </c>
      <c r="CR25" s="58" cm="1">
        <f t="array" ref="CR25">SalarioMensualProyectado('Empleados activos'!$B25,$G25,$D25, 'Empleados activos'!CR$1)</f>
        <v>0</v>
      </c>
      <c r="CS25" s="58" cm="1">
        <f t="array" ref="CS25">SalarioMensualProyectado('Empleados activos'!$B25,$G25,$D25, 'Empleados activos'!CS$1)</f>
        <v>0</v>
      </c>
      <c r="CT25" s="58" cm="1">
        <f t="array" ref="CT25">SalarioMensualProyectado('Empleados activos'!$B25,$G25,$D25, 'Empleados activos'!CT$1)</f>
        <v>0</v>
      </c>
      <c r="CU25" s="58" cm="1">
        <f t="array" ref="CU25">SalarioMensualProyectado('Empleados activos'!$B25,$G25,$D25, 'Empleados activos'!CU$1)</f>
        <v>0</v>
      </c>
      <c r="CV25" s="58" cm="1">
        <f t="array" ref="CV25">SalarioMensualProyectado('Empleados activos'!$B25,$G25,$D25, 'Empleados activos'!CV$1)</f>
        <v>0</v>
      </c>
      <c r="CW25" s="58" cm="1">
        <f t="array" ref="CW25">SalarioMensualProyectado('Empleados activos'!$B25,$G25,$D25, 'Empleados activos'!CW$1)</f>
        <v>0</v>
      </c>
      <c r="CX25" s="58" cm="1">
        <f t="array" ref="CX25">SalarioMensualProyectado('Empleados activos'!$B25,$G25,$D25, 'Empleados activos'!CX$1)</f>
        <v>0</v>
      </c>
      <c r="CY25" s="58" cm="1">
        <f t="array" ref="CY25">SalarioMensualProyectado('Empleados activos'!$B25,$G25,$D25, 'Empleados activos'!CY$1)</f>
        <v>0</v>
      </c>
      <c r="CZ25" s="58" cm="1">
        <f t="array" ref="CZ25">SalarioMensualProyectado('Empleados activos'!$B25,$G25,$D25, 'Empleados activos'!CZ$1)</f>
        <v>0</v>
      </c>
      <c r="DA25" s="58" cm="1">
        <f t="array" ref="DA25">SalarioMensualProyectado('Empleados activos'!$B25,$G25,$D25, 'Empleados activos'!DA$1)</f>
        <v>0</v>
      </c>
      <c r="DB25" s="58" cm="1">
        <f t="array" ref="DB25">SalarioMensualProyectado('Empleados activos'!$B25,$G25,$D25, 'Empleados activos'!DB$1)</f>
        <v>0</v>
      </c>
      <c r="DC25" s="58" cm="1">
        <f t="array" ref="DC25">SalarioMensualProyectado('Empleados activos'!$B25,$G25,$D25, 'Empleados activos'!DC$1)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9"/>
      <c r="L26" s="58" cm="1">
        <f t="array" ref="L26">SalarioMensualProyectado('Empleados activos'!$B26,$G26,$D26, 'Empleados activos'!L$1)</f>
        <v>737174.1</v>
      </c>
      <c r="M26" s="58" cm="1">
        <f t="array" ref="M26">SalarioMensualProyectado('Empleados activos'!$B26,$G26,$D26, 'Empleados activos'!M$1)</f>
        <v>774475.10945999995</v>
      </c>
      <c r="N26" s="58" cm="1">
        <f t="array" ref="N26">SalarioMensualProyectado('Empleados activos'!$B26,$G26,$D26, 'Empleados activos'!N$1)</f>
        <v>813663.54999867594</v>
      </c>
      <c r="O26" s="58" cm="1">
        <f t="array" ref="O26">SalarioMensualProyectado('Empleados activos'!$B26,$G26,$D26, 'Empleados activos'!O$1)</f>
        <v>854834.92562860891</v>
      </c>
      <c r="P26" s="58" cm="1">
        <f t="array" ref="P26">SalarioMensualProyectado('Empleados activos'!$B26,$G26,$D26, 'Empleados activos'!P$1)</f>
        <v>898089.57286541653</v>
      </c>
      <c r="Q26" s="58" cm="1">
        <f t="array" ref="Q26">SalarioMensualProyectado('Empleados activos'!$B26,$G26,$D26, 'Empleados activos'!Q$1)</f>
        <v>943532.90525240649</v>
      </c>
      <c r="R26" s="58" cm="1">
        <f t="array" ref="R26">SalarioMensualProyectado('Empleados activos'!$B26,$G26,$D26, 'Empleados activos'!R$1)</f>
        <v>991275.67025817838</v>
      </c>
      <c r="S26" s="58" cm="1">
        <f t="array" ref="S26">SalarioMensualProyectado('Empleados activos'!$B26,$G26,$D26, 'Empleados activos'!S$1)</f>
        <v>1041434.2191732421</v>
      </c>
      <c r="T26" s="58" cm="1">
        <f t="array" ref="T26">SalarioMensualProyectado('Empleados activos'!$B26,$G26,$D26, 'Empleados activos'!T$1)</f>
        <v>1094130.7906634081</v>
      </c>
      <c r="U26" s="58" cm="1">
        <f t="array" ref="U26">SalarioMensualProyectado('Empleados activos'!$B26,$G26,$D26, 'Empleados activos'!U$1)</f>
        <v>1149493.8086709767</v>
      </c>
      <c r="V26" s="58" cm="1">
        <f t="array" ref="V26">SalarioMensualProyectado('Empleados activos'!$B26,$G26,$D26, 'Empleados activos'!V$1)</f>
        <v>1207658.1953897281</v>
      </c>
      <c r="W26" s="58" cm="1">
        <f t="array" ref="W26">SalarioMensualProyectado('Empleados activos'!$B26,$G26,$D26, 'Empleados activos'!W$1)</f>
        <v>1268765.7000764483</v>
      </c>
      <c r="X26" s="58" cm="1">
        <f t="array" ref="X26">SalarioMensualProyectado('Empleados activos'!$B26,$G26,$D26, 'Empleados activos'!X$1)</f>
        <v>1332965.2445003164</v>
      </c>
      <c r="Y26" s="58" cm="1">
        <f t="array" ref="Y26">SalarioMensualProyectado('Empleados activos'!$B26,$G26,$D26, 'Empleados activos'!Y$1)</f>
        <v>0</v>
      </c>
      <c r="Z26" s="58" cm="1">
        <f t="array" ref="Z26">SalarioMensualProyectado('Empleados activos'!$B26,$G26,$D26, 'Empleados activos'!Z$1)</f>
        <v>0</v>
      </c>
      <c r="AA26" s="58" cm="1">
        <f t="array" ref="AA26">SalarioMensualProyectado('Empleados activos'!$B26,$G26,$D26, 'Empleados activos'!AA$1)</f>
        <v>0</v>
      </c>
      <c r="AB26" s="58" cm="1">
        <f t="array" ref="AB26">SalarioMensualProyectado('Empleados activos'!$B26,$G26,$D26, 'Empleados activos'!AB$1)</f>
        <v>0</v>
      </c>
      <c r="AC26" s="58" cm="1">
        <f t="array" ref="AC26">SalarioMensualProyectado('Empleados activos'!$B26,$G26,$D26, 'Empleados activos'!AC$1)</f>
        <v>0</v>
      </c>
      <c r="AD26" s="58" cm="1">
        <f t="array" ref="AD26">SalarioMensualProyectado('Empleados activos'!$B26,$G26,$D26, 'Empleados activos'!AD$1)</f>
        <v>0</v>
      </c>
      <c r="AE26" s="58" cm="1">
        <f t="array" ref="AE26">SalarioMensualProyectado('Empleados activos'!$B26,$G26,$D26, 'Empleados activos'!AE$1)</f>
        <v>0</v>
      </c>
      <c r="AF26" s="58" cm="1">
        <f t="array" ref="AF26">SalarioMensualProyectado('Empleados activos'!$B26,$G26,$D26, 'Empleados activos'!AF$1)</f>
        <v>0</v>
      </c>
      <c r="AG26" s="58" cm="1">
        <f t="array" ref="AG26">SalarioMensualProyectado('Empleados activos'!$B26,$G26,$D26, 'Empleados activos'!AG$1)</f>
        <v>0</v>
      </c>
      <c r="AH26" s="58" cm="1">
        <f t="array" ref="AH26">SalarioMensualProyectado('Empleados activos'!$B26,$G26,$D26, 'Empleados activos'!AH$1)</f>
        <v>0</v>
      </c>
      <c r="AI26" s="58" cm="1">
        <f t="array" ref="AI26">SalarioMensualProyectado('Empleados activos'!$B26,$G26,$D26, 'Empleados activos'!AI$1)</f>
        <v>0</v>
      </c>
      <c r="AJ26" s="58" cm="1">
        <f t="array" ref="AJ26">SalarioMensualProyectado('Empleados activos'!$B26,$G26,$D26, 'Empleados activos'!AJ$1)</f>
        <v>0</v>
      </c>
      <c r="AK26" s="58" cm="1">
        <f t="array" ref="AK26">SalarioMensualProyectado('Empleados activos'!$B26,$G26,$D26, 'Empleados activos'!AK$1)</f>
        <v>0</v>
      </c>
      <c r="AL26" s="58" cm="1">
        <f t="array" ref="AL26">SalarioMensualProyectado('Empleados activos'!$B26,$G26,$D26, 'Empleados activos'!AL$1)</f>
        <v>0</v>
      </c>
      <c r="AM26" s="58" cm="1">
        <f t="array" ref="AM26">SalarioMensualProyectado('Empleados activos'!$B26,$G26,$D26, 'Empleados activos'!AM$1)</f>
        <v>0</v>
      </c>
      <c r="AN26" s="58" cm="1">
        <f t="array" ref="AN26">SalarioMensualProyectado('Empleados activos'!$B26,$G26,$D26, 'Empleados activos'!AN$1)</f>
        <v>0</v>
      </c>
      <c r="AO26" s="58" cm="1">
        <f t="array" ref="AO26">SalarioMensualProyectado('Empleados activos'!$B26,$G26,$D26, 'Empleados activos'!AO$1)</f>
        <v>0</v>
      </c>
      <c r="AP26" s="58" cm="1">
        <f t="array" ref="AP26">SalarioMensualProyectado('Empleados activos'!$B26,$G26,$D26, 'Empleados activos'!AP$1)</f>
        <v>0</v>
      </c>
      <c r="AQ26" s="58" cm="1">
        <f t="array" ref="AQ26">SalarioMensualProyectado('Empleados activos'!$B26,$G26,$D26, 'Empleados activos'!AQ$1)</f>
        <v>0</v>
      </c>
      <c r="AR26" s="58" cm="1">
        <f t="array" ref="AR26">SalarioMensualProyectado('Empleados activos'!$B26,$G26,$D26, 'Empleados activos'!AR$1)</f>
        <v>0</v>
      </c>
      <c r="AS26" s="58" cm="1">
        <f t="array" ref="AS26">SalarioMensualProyectado('Empleados activos'!$B26,$G26,$D26, 'Empleados activos'!AS$1)</f>
        <v>0</v>
      </c>
      <c r="AT26" s="58" cm="1">
        <f t="array" ref="AT26">SalarioMensualProyectado('Empleados activos'!$B26,$G26,$D26, 'Empleados activos'!AT$1)</f>
        <v>0</v>
      </c>
      <c r="AU26" s="58" cm="1">
        <f t="array" ref="AU26">SalarioMensualProyectado('Empleados activos'!$B26,$G26,$D26, 'Empleados activos'!AU$1)</f>
        <v>0</v>
      </c>
      <c r="AV26" s="58" cm="1">
        <f t="array" ref="AV26">SalarioMensualProyectado('Empleados activos'!$B26,$G26,$D26, 'Empleados activos'!AV$1)</f>
        <v>0</v>
      </c>
      <c r="AW26" s="58" cm="1">
        <f t="array" ref="AW26">SalarioMensualProyectado('Empleados activos'!$B26,$G26,$D26, 'Empleados activos'!AW$1)</f>
        <v>0</v>
      </c>
      <c r="AX26" s="58" cm="1">
        <f t="array" ref="AX26">SalarioMensualProyectado('Empleados activos'!$B26,$G26,$D26, 'Empleados activos'!AX$1)</f>
        <v>0</v>
      </c>
      <c r="AY26" s="58" cm="1">
        <f t="array" ref="AY26">SalarioMensualProyectado('Empleados activos'!$B26,$G26,$D26, 'Empleados activos'!AY$1)</f>
        <v>0</v>
      </c>
      <c r="AZ26" s="58" cm="1">
        <f t="array" ref="AZ26">SalarioMensualProyectado('Empleados activos'!$B26,$G26,$D26, 'Empleados activos'!AZ$1)</f>
        <v>0</v>
      </c>
      <c r="BA26" s="58" cm="1">
        <f t="array" ref="BA26">SalarioMensualProyectado('Empleados activos'!$B26,$G26,$D26, 'Empleados activos'!BA$1)</f>
        <v>0</v>
      </c>
      <c r="BB26" s="58" cm="1">
        <f t="array" ref="BB26">SalarioMensualProyectado('Empleados activos'!$B26,$G26,$D26, 'Empleados activos'!BB$1)</f>
        <v>0</v>
      </c>
      <c r="BC26" s="58" cm="1">
        <f t="array" ref="BC26">SalarioMensualProyectado('Empleados activos'!$B26,$G26,$D26, 'Empleados activos'!BC$1)</f>
        <v>0</v>
      </c>
      <c r="BD26" s="58" cm="1">
        <f t="array" ref="BD26">SalarioMensualProyectado('Empleados activos'!$B26,$G26,$D26, 'Empleados activos'!BD$1)</f>
        <v>0</v>
      </c>
      <c r="BE26" s="58" cm="1">
        <f t="array" ref="BE26">SalarioMensualProyectado('Empleados activos'!$B26,$G26,$D26, 'Empleados activos'!BE$1)</f>
        <v>0</v>
      </c>
      <c r="BF26" s="58" cm="1">
        <f t="array" ref="BF26">SalarioMensualProyectado('Empleados activos'!$B26,$G26,$D26, 'Empleados activos'!BF$1)</f>
        <v>0</v>
      </c>
      <c r="BG26" s="58" cm="1">
        <f t="array" ref="BG26">SalarioMensualProyectado('Empleados activos'!$B26,$G26,$D26, 'Empleados activos'!BG$1)</f>
        <v>0</v>
      </c>
      <c r="BH26" s="58" cm="1">
        <f t="array" ref="BH26">SalarioMensualProyectado('Empleados activos'!$B26,$G26,$D26, 'Empleados activos'!BH$1)</f>
        <v>0</v>
      </c>
      <c r="BI26" s="58" cm="1">
        <f t="array" ref="BI26">SalarioMensualProyectado('Empleados activos'!$B26,$G26,$D26, 'Empleados activos'!BI$1)</f>
        <v>0</v>
      </c>
      <c r="BJ26" s="58" cm="1">
        <f t="array" ref="BJ26">SalarioMensualProyectado('Empleados activos'!$B26,$G26,$D26, 'Empleados activos'!BJ$1)</f>
        <v>0</v>
      </c>
      <c r="BK26" s="58" cm="1">
        <f t="array" ref="BK26">SalarioMensualProyectado('Empleados activos'!$B26,$G26,$D26, 'Empleados activos'!BK$1)</f>
        <v>0</v>
      </c>
      <c r="BL26" s="58" cm="1">
        <f t="array" ref="BL26">SalarioMensualProyectado('Empleados activos'!$B26,$G26,$D26, 'Empleados activos'!BL$1)</f>
        <v>0</v>
      </c>
      <c r="BM26" s="58" cm="1">
        <f t="array" ref="BM26">SalarioMensualProyectado('Empleados activos'!$B26,$G26,$D26, 'Empleados activos'!BM$1)</f>
        <v>0</v>
      </c>
      <c r="BN26" s="58" cm="1">
        <f t="array" ref="BN26">SalarioMensualProyectado('Empleados activos'!$B26,$G26,$D26, 'Empleados activos'!BN$1)</f>
        <v>0</v>
      </c>
      <c r="BO26" s="58" cm="1">
        <f t="array" ref="BO26">SalarioMensualProyectado('Empleados activos'!$B26,$G26,$D26, 'Empleados activos'!BO$1)</f>
        <v>0</v>
      </c>
      <c r="BP26" s="58" cm="1">
        <f t="array" ref="BP26">SalarioMensualProyectado('Empleados activos'!$B26,$G26,$D26, 'Empleados activos'!BP$1)</f>
        <v>0</v>
      </c>
      <c r="BQ26" s="58" cm="1">
        <f t="array" ref="BQ26">SalarioMensualProyectado('Empleados activos'!$B26,$G26,$D26, 'Empleados activos'!BQ$1)</f>
        <v>0</v>
      </c>
      <c r="BR26" s="58" cm="1">
        <f t="array" ref="BR26">SalarioMensualProyectado('Empleados activos'!$B26,$G26,$D26, 'Empleados activos'!BR$1)</f>
        <v>0</v>
      </c>
      <c r="BS26" s="58" cm="1">
        <f t="array" ref="BS26">SalarioMensualProyectado('Empleados activos'!$B26,$G26,$D26, 'Empleados activos'!BS$1)</f>
        <v>0</v>
      </c>
      <c r="BT26" s="58" cm="1">
        <f t="array" ref="BT26">SalarioMensualProyectado('Empleados activos'!$B26,$G26,$D26, 'Empleados activos'!BT$1)</f>
        <v>0</v>
      </c>
      <c r="BU26" s="58" cm="1">
        <f t="array" ref="BU26">SalarioMensualProyectado('Empleados activos'!$B26,$G26,$D26, 'Empleados activos'!BU$1)</f>
        <v>0</v>
      </c>
      <c r="BV26" s="58" cm="1">
        <f t="array" ref="BV26">SalarioMensualProyectado('Empleados activos'!$B26,$G26,$D26, 'Empleados activos'!BV$1)</f>
        <v>0</v>
      </c>
      <c r="BW26" s="58" cm="1">
        <f t="array" ref="BW26">SalarioMensualProyectado('Empleados activos'!$B26,$G26,$D26, 'Empleados activos'!BW$1)</f>
        <v>0</v>
      </c>
      <c r="BX26" s="58" cm="1">
        <f t="array" ref="BX26">SalarioMensualProyectado('Empleados activos'!$B26,$G26,$D26, 'Empleados activos'!BX$1)</f>
        <v>0</v>
      </c>
      <c r="BY26" s="58" cm="1">
        <f t="array" ref="BY26">SalarioMensualProyectado('Empleados activos'!$B26,$G26,$D26, 'Empleados activos'!BY$1)</f>
        <v>0</v>
      </c>
      <c r="BZ26" s="58" cm="1">
        <f t="array" ref="BZ26">SalarioMensualProyectado('Empleados activos'!$B26,$G26,$D26, 'Empleados activos'!BZ$1)</f>
        <v>0</v>
      </c>
      <c r="CA26" s="58" cm="1">
        <f t="array" ref="CA26">SalarioMensualProyectado('Empleados activos'!$B26,$G26,$D26, 'Empleados activos'!CA$1)</f>
        <v>0</v>
      </c>
      <c r="CB26" s="58" cm="1">
        <f t="array" ref="CB26">SalarioMensualProyectado('Empleados activos'!$B26,$G26,$D26, 'Empleados activos'!CB$1)</f>
        <v>0</v>
      </c>
      <c r="CC26" s="58" cm="1">
        <f t="array" ref="CC26">SalarioMensualProyectado('Empleados activos'!$B26,$G26,$D26, 'Empleados activos'!CC$1)</f>
        <v>0</v>
      </c>
      <c r="CD26" s="58" cm="1">
        <f t="array" ref="CD26">SalarioMensualProyectado('Empleados activos'!$B26,$G26,$D26, 'Empleados activos'!CD$1)</f>
        <v>0</v>
      </c>
      <c r="CE26" s="58" cm="1">
        <f t="array" ref="CE26">SalarioMensualProyectado('Empleados activos'!$B26,$G26,$D26, 'Empleados activos'!CE$1)</f>
        <v>0</v>
      </c>
      <c r="CF26" s="58" cm="1">
        <f t="array" ref="CF26">SalarioMensualProyectado('Empleados activos'!$B26,$G26,$D26, 'Empleados activos'!CF$1)</f>
        <v>0</v>
      </c>
      <c r="CG26" s="58" cm="1">
        <f t="array" ref="CG26">SalarioMensualProyectado('Empleados activos'!$B26,$G26,$D26, 'Empleados activos'!CG$1)</f>
        <v>0</v>
      </c>
      <c r="CH26" s="58" cm="1">
        <f t="array" ref="CH26">SalarioMensualProyectado('Empleados activos'!$B26,$G26,$D26, 'Empleados activos'!CH$1)</f>
        <v>0</v>
      </c>
      <c r="CI26" s="58" cm="1">
        <f t="array" ref="CI26">SalarioMensualProyectado('Empleados activos'!$B26,$G26,$D26, 'Empleados activos'!CI$1)</f>
        <v>0</v>
      </c>
      <c r="CJ26" s="58" cm="1">
        <f t="array" ref="CJ26">SalarioMensualProyectado('Empleados activos'!$B26,$G26,$D26, 'Empleados activos'!CJ$1)</f>
        <v>0</v>
      </c>
      <c r="CK26" s="58" cm="1">
        <f t="array" ref="CK26">SalarioMensualProyectado('Empleados activos'!$B26,$G26,$D26, 'Empleados activos'!CK$1)</f>
        <v>0</v>
      </c>
      <c r="CL26" s="58" cm="1">
        <f t="array" ref="CL26">SalarioMensualProyectado('Empleados activos'!$B26,$G26,$D26, 'Empleados activos'!CL$1)</f>
        <v>0</v>
      </c>
      <c r="CM26" s="58" cm="1">
        <f t="array" ref="CM26">SalarioMensualProyectado('Empleados activos'!$B26,$G26,$D26, 'Empleados activos'!CM$1)</f>
        <v>0</v>
      </c>
      <c r="CN26" s="58" cm="1">
        <f t="array" ref="CN26">SalarioMensualProyectado('Empleados activos'!$B26,$G26,$D26, 'Empleados activos'!CN$1)</f>
        <v>0</v>
      </c>
      <c r="CO26" s="58" cm="1">
        <f t="array" ref="CO26">SalarioMensualProyectado('Empleados activos'!$B26,$G26,$D26, 'Empleados activos'!CO$1)</f>
        <v>0</v>
      </c>
      <c r="CP26" s="58" cm="1">
        <f t="array" ref="CP26">SalarioMensualProyectado('Empleados activos'!$B26,$G26,$D26, 'Empleados activos'!CP$1)</f>
        <v>0</v>
      </c>
      <c r="CQ26" s="58" cm="1">
        <f t="array" ref="CQ26">SalarioMensualProyectado('Empleados activos'!$B26,$G26,$D26, 'Empleados activos'!CQ$1)</f>
        <v>0</v>
      </c>
      <c r="CR26" s="58" cm="1">
        <f t="array" ref="CR26">SalarioMensualProyectado('Empleados activos'!$B26,$G26,$D26, 'Empleados activos'!CR$1)</f>
        <v>0</v>
      </c>
      <c r="CS26" s="58" cm="1">
        <f t="array" ref="CS26">SalarioMensualProyectado('Empleados activos'!$B26,$G26,$D26, 'Empleados activos'!CS$1)</f>
        <v>0</v>
      </c>
      <c r="CT26" s="58" cm="1">
        <f t="array" ref="CT26">SalarioMensualProyectado('Empleados activos'!$B26,$G26,$D26, 'Empleados activos'!CT$1)</f>
        <v>0</v>
      </c>
      <c r="CU26" s="58" cm="1">
        <f t="array" ref="CU26">SalarioMensualProyectado('Empleados activos'!$B26,$G26,$D26, 'Empleados activos'!CU$1)</f>
        <v>0</v>
      </c>
      <c r="CV26" s="58" cm="1">
        <f t="array" ref="CV26">SalarioMensualProyectado('Empleados activos'!$B26,$G26,$D26, 'Empleados activos'!CV$1)</f>
        <v>0</v>
      </c>
      <c r="CW26" s="58" cm="1">
        <f t="array" ref="CW26">SalarioMensualProyectado('Empleados activos'!$B26,$G26,$D26, 'Empleados activos'!CW$1)</f>
        <v>0</v>
      </c>
      <c r="CX26" s="58" cm="1">
        <f t="array" ref="CX26">SalarioMensualProyectado('Empleados activos'!$B26,$G26,$D26, 'Empleados activos'!CX$1)</f>
        <v>0</v>
      </c>
      <c r="CY26" s="58" cm="1">
        <f t="array" ref="CY26">SalarioMensualProyectado('Empleados activos'!$B26,$G26,$D26, 'Empleados activos'!CY$1)</f>
        <v>0</v>
      </c>
      <c r="CZ26" s="58" cm="1">
        <f t="array" ref="CZ26">SalarioMensualProyectado('Empleados activos'!$B26,$G26,$D26, 'Empleados activos'!CZ$1)</f>
        <v>0</v>
      </c>
      <c r="DA26" s="58" cm="1">
        <f t="array" ref="DA26">SalarioMensualProyectado('Empleados activos'!$B26,$G26,$D26, 'Empleados activos'!DA$1)</f>
        <v>0</v>
      </c>
      <c r="DB26" s="58" cm="1">
        <f t="array" ref="DB26">SalarioMensualProyectado('Empleados activos'!$B26,$G26,$D26, 'Empleados activos'!DB$1)</f>
        <v>0</v>
      </c>
      <c r="DC26" s="58" cm="1">
        <f t="array" ref="DC26">SalarioMensualProyectado('Empleados activos'!$B26,$G26,$D26, 'Empleados activos'!DC$1)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9"/>
      <c r="L27" s="58" cm="1">
        <f t="array" ref="L27">SalarioMensualProyectado('Empleados activos'!$B27,$G27,$D27, 'Empleados activos'!L$1)</f>
        <v>526815.69999999995</v>
      </c>
      <c r="M27" s="58" cm="1">
        <f t="array" ref="M27">SalarioMensualProyectado('Empleados activos'!$B27,$G27,$D27, 'Empleados activos'!M$1)</f>
        <v>553472.57441999996</v>
      </c>
      <c r="N27" s="58" cm="1">
        <f t="array" ref="N27">SalarioMensualProyectado('Empleados activos'!$B27,$G27,$D27, 'Empleados activos'!N$1)</f>
        <v>581478.28668565187</v>
      </c>
      <c r="O27" s="58" cm="1">
        <f t="array" ref="O27">SalarioMensualProyectado('Empleados activos'!$B27,$G27,$D27, 'Empleados activos'!O$1)</f>
        <v>610901.08799194591</v>
      </c>
      <c r="P27" s="58" cm="1">
        <f t="array" ref="P27">SalarioMensualProyectado('Empleados activos'!$B27,$G27,$D27, 'Empleados activos'!P$1)</f>
        <v>641812.68304433837</v>
      </c>
      <c r="Q27" s="58" cm="1">
        <f t="array" ref="Q27">SalarioMensualProyectado('Empleados activos'!$B27,$G27,$D27, 'Empleados activos'!Q$1)</f>
        <v>674288.40480638179</v>
      </c>
      <c r="R27" s="58" cm="1">
        <f t="array" ref="R27">SalarioMensualProyectado('Empleados activos'!$B27,$G27,$D27, 'Empleados activos'!R$1)</f>
        <v>708407.39808958478</v>
      </c>
      <c r="S27" s="58" cm="1">
        <f t="array" ref="S27">SalarioMensualProyectado('Empleados activos'!$B27,$G27,$D27, 'Empleados activos'!S$1)</f>
        <v>744252.81243291777</v>
      </c>
      <c r="T27" s="58" cm="1">
        <f t="array" ref="T27">SalarioMensualProyectado('Empleados activos'!$B27,$G27,$D27, 'Empleados activos'!T$1)</f>
        <v>781912.00474202342</v>
      </c>
      <c r="U27" s="58" cm="1">
        <f t="array" ref="U27">SalarioMensualProyectado('Empleados activos'!$B27,$G27,$D27, 'Empleados activos'!U$1)</f>
        <v>821476.75218196982</v>
      </c>
      <c r="V27" s="58" cm="1">
        <f t="array" ref="V27">SalarioMensualProyectado('Empleados activos'!$B27,$G27,$D27, 'Empleados activos'!V$1)</f>
        <v>863043.4758423774</v>
      </c>
      <c r="W27" s="58" cm="1">
        <f t="array" ref="W27">SalarioMensualProyectado('Empleados activos'!$B27,$G27,$D27, 'Empleados activos'!W$1)</f>
        <v>906713.47572000162</v>
      </c>
      <c r="X27" s="58" cm="1">
        <f t="array" ref="X27">SalarioMensualProyectado('Empleados activos'!$B27,$G27,$D27, 'Empleados activos'!X$1)</f>
        <v>952593.17759143363</v>
      </c>
      <c r="Y27" s="58" cm="1">
        <f t="array" ref="Y27">SalarioMensualProyectado('Empleados activos'!$B27,$G27,$D27, 'Empleados activos'!Y$1)</f>
        <v>1000794.3923775603</v>
      </c>
      <c r="Z27" s="58" cm="1">
        <f t="array" ref="Z27">SalarioMensualProyectado('Empleados activos'!$B27,$G27,$D27, 'Empleados activos'!Z$1)</f>
        <v>1051434.5886318649</v>
      </c>
      <c r="AA27" s="58" cm="1">
        <f t="array" ref="AA27">SalarioMensualProyectado('Empleados activos'!$B27,$G27,$D27, 'Empleados activos'!AA$1)</f>
        <v>1104637.1788166373</v>
      </c>
      <c r="AB27" s="58" cm="1">
        <f t="array" ref="AB27">SalarioMensualProyectado('Empleados activos'!$B27,$G27,$D27, 'Empleados activos'!AB$1)</f>
        <v>1160531.8200647589</v>
      </c>
      <c r="AC27" s="58" cm="1">
        <f t="array" ref="AC27">SalarioMensualProyectado('Empleados activos'!$B27,$G27,$D27, 'Empleados activos'!AC$1)</f>
        <v>1219254.7301600357</v>
      </c>
      <c r="AD27" s="58" cm="1">
        <f t="array" ref="AD27">SalarioMensualProyectado('Empleados activos'!$B27,$G27,$D27, 'Empleados activos'!AD$1)</f>
        <v>1280949.0195061334</v>
      </c>
      <c r="AE27" s="58" cm="1">
        <f t="array" ref="AE27">SalarioMensualProyectado('Empleados activos'!$B27,$G27,$D27, 'Empleados activos'!AE$1)</f>
        <v>1345765.0398931438</v>
      </c>
      <c r="AF27" s="58" cm="1">
        <f t="array" ref="AF27">SalarioMensualProyectado('Empleados activos'!$B27,$G27,$D27, 'Empleados activos'!AF$1)</f>
        <v>1413860.7509117369</v>
      </c>
      <c r="AG27" s="58" cm="1">
        <f t="array" ref="AG27">SalarioMensualProyectado('Empleados activos'!$B27,$G27,$D27, 'Empleados activos'!AG$1)</f>
        <v>1485402.1049078708</v>
      </c>
      <c r="AH27" s="58" cm="1">
        <f t="array" ref="AH27">SalarioMensualProyectado('Empleados activos'!$B27,$G27,$D27, 'Empleados activos'!AH$1)</f>
        <v>1560563.4514162091</v>
      </c>
      <c r="AI27" s="58" cm="1">
        <f t="array" ref="AI27">SalarioMensualProyectado('Empleados activos'!$B27,$G27,$D27, 'Empleados activos'!AI$1)</f>
        <v>1639527.962057869</v>
      </c>
      <c r="AJ27" s="58" cm="1">
        <f t="array" ref="AJ27">SalarioMensualProyectado('Empleados activos'!$B27,$G27,$D27, 'Empleados activos'!AJ$1)</f>
        <v>1722488.0769379972</v>
      </c>
      <c r="AK27" s="58" cm="1">
        <f t="array" ref="AK27">SalarioMensualProyectado('Empleados activos'!$B27,$G27,$D27, 'Empleados activos'!AK$1)</f>
        <v>1809645.9736310598</v>
      </c>
      <c r="AL27" s="58" cm="1">
        <f t="array" ref="AL27">SalarioMensualProyectado('Empleados activos'!$B27,$G27,$D27, 'Empleados activos'!AL$1)</f>
        <v>1901214.0598967914</v>
      </c>
      <c r="AM27" s="58" cm="1">
        <f t="array" ref="AM27">SalarioMensualProyectado('Empleados activos'!$B27,$G27,$D27, 'Empleados activos'!AM$1)</f>
        <v>1997415.4913275689</v>
      </c>
      <c r="AN27" s="58" cm="1">
        <f t="array" ref="AN27">SalarioMensualProyectado('Empleados activos'!$B27,$G27,$D27, 'Empleados activos'!AN$1)</f>
        <v>2098484.715188744</v>
      </c>
      <c r="AO27" s="58" cm="1">
        <f t="array" ref="AO27">SalarioMensualProyectado('Empleados activos'!$B27,$G27,$D27, 'Empleados activos'!AO$1)</f>
        <v>2204668.0417772941</v>
      </c>
      <c r="AP27" s="58" cm="1">
        <f t="array" ref="AP27">SalarioMensualProyectado('Empleados activos'!$B27,$G27,$D27, 'Empleados activos'!AP$1)</f>
        <v>2316224.2446912257</v>
      </c>
      <c r="AQ27" s="58" cm="1">
        <f t="array" ref="AQ27">SalarioMensualProyectado('Empleados activos'!$B27,$G27,$D27, 'Empleados activos'!AQ$1)</f>
        <v>2433425.1914726016</v>
      </c>
      <c r="AR27" s="58" cm="1">
        <f t="array" ref="AR27">SalarioMensualProyectado('Empleados activos'!$B27,$G27,$D27, 'Empleados activos'!AR$1)</f>
        <v>0</v>
      </c>
      <c r="AS27" s="58" cm="1">
        <f t="array" ref="AS27">SalarioMensualProyectado('Empleados activos'!$B27,$G27,$D27, 'Empleados activos'!AS$1)</f>
        <v>0</v>
      </c>
      <c r="AT27" s="58" cm="1">
        <f t="array" ref="AT27">SalarioMensualProyectado('Empleados activos'!$B27,$G27,$D27, 'Empleados activos'!AT$1)</f>
        <v>0</v>
      </c>
      <c r="AU27" s="58" cm="1">
        <f t="array" ref="AU27">SalarioMensualProyectado('Empleados activos'!$B27,$G27,$D27, 'Empleados activos'!AU$1)</f>
        <v>0</v>
      </c>
      <c r="AV27" s="58" cm="1">
        <f t="array" ref="AV27">SalarioMensualProyectado('Empleados activos'!$B27,$G27,$D27, 'Empleados activos'!AV$1)</f>
        <v>0</v>
      </c>
      <c r="AW27" s="58" cm="1">
        <f t="array" ref="AW27">SalarioMensualProyectado('Empleados activos'!$B27,$G27,$D27, 'Empleados activos'!AW$1)</f>
        <v>0</v>
      </c>
      <c r="AX27" s="58" cm="1">
        <f t="array" ref="AX27">SalarioMensualProyectado('Empleados activos'!$B27,$G27,$D27, 'Empleados activos'!AX$1)</f>
        <v>0</v>
      </c>
      <c r="AY27" s="58" cm="1">
        <f t="array" ref="AY27">SalarioMensualProyectado('Empleados activos'!$B27,$G27,$D27, 'Empleados activos'!AY$1)</f>
        <v>0</v>
      </c>
      <c r="AZ27" s="58" cm="1">
        <f t="array" ref="AZ27">SalarioMensualProyectado('Empleados activos'!$B27,$G27,$D27, 'Empleados activos'!AZ$1)</f>
        <v>0</v>
      </c>
      <c r="BA27" s="58" cm="1">
        <f t="array" ref="BA27">SalarioMensualProyectado('Empleados activos'!$B27,$G27,$D27, 'Empleados activos'!BA$1)</f>
        <v>0</v>
      </c>
      <c r="BB27" s="58" cm="1">
        <f t="array" ref="BB27">SalarioMensualProyectado('Empleados activos'!$B27,$G27,$D27, 'Empleados activos'!BB$1)</f>
        <v>0</v>
      </c>
      <c r="BC27" s="58" cm="1">
        <f t="array" ref="BC27">SalarioMensualProyectado('Empleados activos'!$B27,$G27,$D27, 'Empleados activos'!BC$1)</f>
        <v>0</v>
      </c>
      <c r="BD27" s="58" cm="1">
        <f t="array" ref="BD27">SalarioMensualProyectado('Empleados activos'!$B27,$G27,$D27, 'Empleados activos'!BD$1)</f>
        <v>0</v>
      </c>
      <c r="BE27" s="58" cm="1">
        <f t="array" ref="BE27">SalarioMensualProyectado('Empleados activos'!$B27,$G27,$D27, 'Empleados activos'!BE$1)</f>
        <v>0</v>
      </c>
      <c r="BF27" s="58" cm="1">
        <f t="array" ref="BF27">SalarioMensualProyectado('Empleados activos'!$B27,$G27,$D27, 'Empleados activos'!BF$1)</f>
        <v>0</v>
      </c>
      <c r="BG27" s="58" cm="1">
        <f t="array" ref="BG27">SalarioMensualProyectado('Empleados activos'!$B27,$G27,$D27, 'Empleados activos'!BG$1)</f>
        <v>0</v>
      </c>
      <c r="BH27" s="58" cm="1">
        <f t="array" ref="BH27">SalarioMensualProyectado('Empleados activos'!$B27,$G27,$D27, 'Empleados activos'!BH$1)</f>
        <v>0</v>
      </c>
      <c r="BI27" s="58" cm="1">
        <f t="array" ref="BI27">SalarioMensualProyectado('Empleados activos'!$B27,$G27,$D27, 'Empleados activos'!BI$1)</f>
        <v>0</v>
      </c>
      <c r="BJ27" s="58" cm="1">
        <f t="array" ref="BJ27">SalarioMensualProyectado('Empleados activos'!$B27,$G27,$D27, 'Empleados activos'!BJ$1)</f>
        <v>0</v>
      </c>
      <c r="BK27" s="58" cm="1">
        <f t="array" ref="BK27">SalarioMensualProyectado('Empleados activos'!$B27,$G27,$D27, 'Empleados activos'!BK$1)</f>
        <v>0</v>
      </c>
      <c r="BL27" s="58" cm="1">
        <f t="array" ref="BL27">SalarioMensualProyectado('Empleados activos'!$B27,$G27,$D27, 'Empleados activos'!BL$1)</f>
        <v>0</v>
      </c>
      <c r="BM27" s="58" cm="1">
        <f t="array" ref="BM27">SalarioMensualProyectado('Empleados activos'!$B27,$G27,$D27, 'Empleados activos'!BM$1)</f>
        <v>0</v>
      </c>
      <c r="BN27" s="58" cm="1">
        <f t="array" ref="BN27">SalarioMensualProyectado('Empleados activos'!$B27,$G27,$D27, 'Empleados activos'!BN$1)</f>
        <v>0</v>
      </c>
      <c r="BO27" s="58" cm="1">
        <f t="array" ref="BO27">SalarioMensualProyectado('Empleados activos'!$B27,$G27,$D27, 'Empleados activos'!BO$1)</f>
        <v>0</v>
      </c>
      <c r="BP27" s="58" cm="1">
        <f t="array" ref="BP27">SalarioMensualProyectado('Empleados activos'!$B27,$G27,$D27, 'Empleados activos'!BP$1)</f>
        <v>0</v>
      </c>
      <c r="BQ27" s="58" cm="1">
        <f t="array" ref="BQ27">SalarioMensualProyectado('Empleados activos'!$B27,$G27,$D27, 'Empleados activos'!BQ$1)</f>
        <v>0</v>
      </c>
      <c r="BR27" s="58" cm="1">
        <f t="array" ref="BR27">SalarioMensualProyectado('Empleados activos'!$B27,$G27,$D27, 'Empleados activos'!BR$1)</f>
        <v>0</v>
      </c>
      <c r="BS27" s="58" cm="1">
        <f t="array" ref="BS27">SalarioMensualProyectado('Empleados activos'!$B27,$G27,$D27, 'Empleados activos'!BS$1)</f>
        <v>0</v>
      </c>
      <c r="BT27" s="58" cm="1">
        <f t="array" ref="BT27">SalarioMensualProyectado('Empleados activos'!$B27,$G27,$D27, 'Empleados activos'!BT$1)</f>
        <v>0</v>
      </c>
      <c r="BU27" s="58" cm="1">
        <f t="array" ref="BU27">SalarioMensualProyectado('Empleados activos'!$B27,$G27,$D27, 'Empleados activos'!BU$1)</f>
        <v>0</v>
      </c>
      <c r="BV27" s="58" cm="1">
        <f t="array" ref="BV27">SalarioMensualProyectado('Empleados activos'!$B27,$G27,$D27, 'Empleados activos'!BV$1)</f>
        <v>0</v>
      </c>
      <c r="BW27" s="58" cm="1">
        <f t="array" ref="BW27">SalarioMensualProyectado('Empleados activos'!$B27,$G27,$D27, 'Empleados activos'!BW$1)</f>
        <v>0</v>
      </c>
      <c r="BX27" s="58" cm="1">
        <f t="array" ref="BX27">SalarioMensualProyectado('Empleados activos'!$B27,$G27,$D27, 'Empleados activos'!BX$1)</f>
        <v>0</v>
      </c>
      <c r="BY27" s="58" cm="1">
        <f t="array" ref="BY27">SalarioMensualProyectado('Empleados activos'!$B27,$G27,$D27, 'Empleados activos'!BY$1)</f>
        <v>0</v>
      </c>
      <c r="BZ27" s="58" cm="1">
        <f t="array" ref="BZ27">SalarioMensualProyectado('Empleados activos'!$B27,$G27,$D27, 'Empleados activos'!BZ$1)</f>
        <v>0</v>
      </c>
      <c r="CA27" s="58" cm="1">
        <f t="array" ref="CA27">SalarioMensualProyectado('Empleados activos'!$B27,$G27,$D27, 'Empleados activos'!CA$1)</f>
        <v>0</v>
      </c>
      <c r="CB27" s="58" cm="1">
        <f t="array" ref="CB27">SalarioMensualProyectado('Empleados activos'!$B27,$G27,$D27, 'Empleados activos'!CB$1)</f>
        <v>0</v>
      </c>
      <c r="CC27" s="58" cm="1">
        <f t="array" ref="CC27">SalarioMensualProyectado('Empleados activos'!$B27,$G27,$D27, 'Empleados activos'!CC$1)</f>
        <v>0</v>
      </c>
      <c r="CD27" s="58" cm="1">
        <f t="array" ref="CD27">SalarioMensualProyectado('Empleados activos'!$B27,$G27,$D27, 'Empleados activos'!CD$1)</f>
        <v>0</v>
      </c>
      <c r="CE27" s="58" cm="1">
        <f t="array" ref="CE27">SalarioMensualProyectado('Empleados activos'!$B27,$G27,$D27, 'Empleados activos'!CE$1)</f>
        <v>0</v>
      </c>
      <c r="CF27" s="58" cm="1">
        <f t="array" ref="CF27">SalarioMensualProyectado('Empleados activos'!$B27,$G27,$D27, 'Empleados activos'!CF$1)</f>
        <v>0</v>
      </c>
      <c r="CG27" s="58" cm="1">
        <f t="array" ref="CG27">SalarioMensualProyectado('Empleados activos'!$B27,$G27,$D27, 'Empleados activos'!CG$1)</f>
        <v>0</v>
      </c>
      <c r="CH27" s="58" cm="1">
        <f t="array" ref="CH27">SalarioMensualProyectado('Empleados activos'!$B27,$G27,$D27, 'Empleados activos'!CH$1)</f>
        <v>0</v>
      </c>
      <c r="CI27" s="58" cm="1">
        <f t="array" ref="CI27">SalarioMensualProyectado('Empleados activos'!$B27,$G27,$D27, 'Empleados activos'!CI$1)</f>
        <v>0</v>
      </c>
      <c r="CJ27" s="58" cm="1">
        <f t="array" ref="CJ27">SalarioMensualProyectado('Empleados activos'!$B27,$G27,$D27, 'Empleados activos'!CJ$1)</f>
        <v>0</v>
      </c>
      <c r="CK27" s="58" cm="1">
        <f t="array" ref="CK27">SalarioMensualProyectado('Empleados activos'!$B27,$G27,$D27, 'Empleados activos'!CK$1)</f>
        <v>0</v>
      </c>
      <c r="CL27" s="58" cm="1">
        <f t="array" ref="CL27">SalarioMensualProyectado('Empleados activos'!$B27,$G27,$D27, 'Empleados activos'!CL$1)</f>
        <v>0</v>
      </c>
      <c r="CM27" s="58" cm="1">
        <f t="array" ref="CM27">SalarioMensualProyectado('Empleados activos'!$B27,$G27,$D27, 'Empleados activos'!CM$1)</f>
        <v>0</v>
      </c>
      <c r="CN27" s="58" cm="1">
        <f t="array" ref="CN27">SalarioMensualProyectado('Empleados activos'!$B27,$G27,$D27, 'Empleados activos'!CN$1)</f>
        <v>0</v>
      </c>
      <c r="CO27" s="58" cm="1">
        <f t="array" ref="CO27">SalarioMensualProyectado('Empleados activos'!$B27,$G27,$D27, 'Empleados activos'!CO$1)</f>
        <v>0</v>
      </c>
      <c r="CP27" s="58" cm="1">
        <f t="array" ref="CP27">SalarioMensualProyectado('Empleados activos'!$B27,$G27,$D27, 'Empleados activos'!CP$1)</f>
        <v>0</v>
      </c>
      <c r="CQ27" s="58" cm="1">
        <f t="array" ref="CQ27">SalarioMensualProyectado('Empleados activos'!$B27,$G27,$D27, 'Empleados activos'!CQ$1)</f>
        <v>0</v>
      </c>
      <c r="CR27" s="58" cm="1">
        <f t="array" ref="CR27">SalarioMensualProyectado('Empleados activos'!$B27,$G27,$D27, 'Empleados activos'!CR$1)</f>
        <v>0</v>
      </c>
      <c r="CS27" s="58" cm="1">
        <f t="array" ref="CS27">SalarioMensualProyectado('Empleados activos'!$B27,$G27,$D27, 'Empleados activos'!CS$1)</f>
        <v>0</v>
      </c>
      <c r="CT27" s="58" cm="1">
        <f t="array" ref="CT27">SalarioMensualProyectado('Empleados activos'!$B27,$G27,$D27, 'Empleados activos'!CT$1)</f>
        <v>0</v>
      </c>
      <c r="CU27" s="58" cm="1">
        <f t="array" ref="CU27">SalarioMensualProyectado('Empleados activos'!$B27,$G27,$D27, 'Empleados activos'!CU$1)</f>
        <v>0</v>
      </c>
      <c r="CV27" s="58" cm="1">
        <f t="array" ref="CV27">SalarioMensualProyectado('Empleados activos'!$B27,$G27,$D27, 'Empleados activos'!CV$1)</f>
        <v>0</v>
      </c>
      <c r="CW27" s="58" cm="1">
        <f t="array" ref="CW27">SalarioMensualProyectado('Empleados activos'!$B27,$G27,$D27, 'Empleados activos'!CW$1)</f>
        <v>0</v>
      </c>
      <c r="CX27" s="58" cm="1">
        <f t="array" ref="CX27">SalarioMensualProyectado('Empleados activos'!$B27,$G27,$D27, 'Empleados activos'!CX$1)</f>
        <v>0</v>
      </c>
      <c r="CY27" s="58" cm="1">
        <f t="array" ref="CY27">SalarioMensualProyectado('Empleados activos'!$B27,$G27,$D27, 'Empleados activos'!CY$1)</f>
        <v>0</v>
      </c>
      <c r="CZ27" s="58" cm="1">
        <f t="array" ref="CZ27">SalarioMensualProyectado('Empleados activos'!$B27,$G27,$D27, 'Empleados activos'!CZ$1)</f>
        <v>0</v>
      </c>
      <c r="DA27" s="58" cm="1">
        <f t="array" ref="DA27">SalarioMensualProyectado('Empleados activos'!$B27,$G27,$D27, 'Empleados activos'!DA$1)</f>
        <v>0</v>
      </c>
      <c r="DB27" s="58" cm="1">
        <f t="array" ref="DB27">SalarioMensualProyectado('Empleados activos'!$B27,$G27,$D27, 'Empleados activos'!DB$1)</f>
        <v>0</v>
      </c>
      <c r="DC27" s="58" cm="1">
        <f t="array" ref="DC27">SalarioMensualProyectado('Empleados activos'!$B27,$G27,$D27, 'Empleados activos'!DC$1)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9"/>
      <c r="L28" s="58" cm="1">
        <f t="array" ref="L28">SalarioMensualProyectado('Empleados activos'!$B28,$G28,$D28, 'Empleados activos'!L$1)</f>
        <v>1646110</v>
      </c>
      <c r="M28" s="58" cm="1">
        <f t="array" ref="M28">SalarioMensualProyectado('Empleados activos'!$B28,$G28,$D28, 'Empleados activos'!M$1)</f>
        <v>1729403.166</v>
      </c>
      <c r="N28" s="58" cm="1">
        <f t="array" ref="N28">SalarioMensualProyectado('Empleados activos'!$B28,$G28,$D28, 'Empleados activos'!N$1)</f>
        <v>1816910.9661995999</v>
      </c>
      <c r="O28" s="58" cm="1">
        <f t="array" ref="O28">SalarioMensualProyectado('Empleados activos'!$B28,$G28,$D28, 'Empleados activos'!O$1)</f>
        <v>1908846.6610892997</v>
      </c>
      <c r="P28" s="58" cm="1">
        <f t="array" ref="P28">SalarioMensualProyectado('Empleados activos'!$B28,$G28,$D28, 'Empleados activos'!P$1)</f>
        <v>2005434.3021404182</v>
      </c>
      <c r="Q28" s="58" cm="1">
        <f t="array" ref="Q28">SalarioMensualProyectado('Empleados activos'!$B28,$G28,$D28, 'Empleados activos'!Q$1)</f>
        <v>2106909.2778287232</v>
      </c>
      <c r="R28" s="58" cm="1">
        <f t="array" ref="R28">SalarioMensualProyectado('Empleados activos'!$B28,$G28,$D28, 'Empleados activos'!R$1)</f>
        <v>2213518.8872868568</v>
      </c>
      <c r="S28" s="58" cm="1">
        <f t="array" ref="S28">SalarioMensualProyectado('Empleados activos'!$B28,$G28,$D28, 'Empleados activos'!S$1)</f>
        <v>2325522.9429835714</v>
      </c>
      <c r="T28" s="58" cm="1">
        <f t="array" ref="T28">SalarioMensualProyectado('Empleados activos'!$B28,$G28,$D28, 'Empleados activos'!T$1)</f>
        <v>2443194.4038985404</v>
      </c>
      <c r="U28" s="58" cm="1">
        <f t="array" ref="U28">SalarioMensualProyectado('Empleados activos'!$B28,$G28,$D28, 'Empleados activos'!U$1)</f>
        <v>2566820.0407358063</v>
      </c>
      <c r="V28" s="58" cm="1">
        <f t="array" ref="V28">SalarioMensualProyectado('Empleados activos'!$B28,$G28,$D28, 'Empleados activos'!V$1)</f>
        <v>2696701.134797038</v>
      </c>
      <c r="W28" s="58" cm="1">
        <f t="array" ref="W28">SalarioMensualProyectado('Empleados activos'!$B28,$G28,$D28, 'Empleados activos'!W$1)</f>
        <v>2833154.2122177682</v>
      </c>
      <c r="X28" s="58" cm="1">
        <f t="array" ref="X28">SalarioMensualProyectado('Empleados activos'!$B28,$G28,$D28, 'Empleados activos'!X$1)</f>
        <v>2976511.8153559868</v>
      </c>
      <c r="Y28" s="58" cm="1">
        <f t="array" ref="Y28">SalarioMensualProyectado('Empleados activos'!$B28,$G28,$D28, 'Empleados activos'!Y$1)</f>
        <v>3127123.3132130001</v>
      </c>
      <c r="Z28" s="58" cm="1">
        <f t="array" ref="Z28">SalarioMensualProyectado('Empleados activos'!$B28,$G28,$D28, 'Empleados activos'!Z$1)</f>
        <v>3285355.7528615776</v>
      </c>
      <c r="AA28" s="58" cm="1">
        <f t="array" ref="AA28">SalarioMensualProyectado('Empleados activos'!$B28,$G28,$D28, 'Empleados activos'!AA$1)</f>
        <v>3451594.7539563738</v>
      </c>
      <c r="AB28" s="58" cm="1">
        <f t="array" ref="AB28">SalarioMensualProyectado('Empleados activos'!$B28,$G28,$D28, 'Empleados activos'!AB$1)</f>
        <v>3626245.4485065658</v>
      </c>
      <c r="AC28" s="58" cm="1">
        <f t="array" ref="AC28">SalarioMensualProyectado('Empleados activos'!$B28,$G28,$D28, 'Empleados activos'!AC$1)</f>
        <v>3809733.4682009979</v>
      </c>
      <c r="AD28" s="58" cm="1">
        <f t="array" ref="AD28">SalarioMensualProyectado('Empleados activos'!$B28,$G28,$D28, 'Empleados activos'!AD$1)</f>
        <v>4002505.9816919682</v>
      </c>
      <c r="AE28" s="58" cm="1">
        <f t="array" ref="AE28">SalarioMensualProyectado('Empleados activos'!$B28,$G28,$D28, 'Empleados activos'!AE$1)</f>
        <v>4205032.7843655813</v>
      </c>
      <c r="AF28" s="58" cm="1">
        <f t="array" ref="AF28">SalarioMensualProyectado('Empleados activos'!$B28,$G28,$D28, 'Empleados activos'!AF$1)</f>
        <v>4417807.4432544801</v>
      </c>
      <c r="AG28" s="58" cm="1">
        <f t="array" ref="AG28">SalarioMensualProyectado('Empleados activos'!$B28,$G28,$D28, 'Empleados activos'!AG$1)</f>
        <v>4641348.4998831572</v>
      </c>
      <c r="AH28" s="58" cm="1">
        <f t="array" ref="AH28">SalarioMensualProyectado('Empleados activos'!$B28,$G28,$D28, 'Empleados activos'!AH$1)</f>
        <v>4876200.7339772452</v>
      </c>
      <c r="AI28" s="58" cm="1">
        <f t="array" ref="AI28">SalarioMensualProyectado('Empleados activos'!$B28,$G28,$D28, 'Empleados activos'!AI$1)</f>
        <v>5122936.491116493</v>
      </c>
      <c r="AJ28" s="58" cm="1">
        <f t="array" ref="AJ28">SalarioMensualProyectado('Empleados activos'!$B28,$G28,$D28, 'Empleados activos'!AJ$1)</f>
        <v>5382157.0775669878</v>
      </c>
      <c r="AK28" s="58" cm="1">
        <f t="array" ref="AK28">SalarioMensualProyectado('Empleados activos'!$B28,$G28,$D28, 'Empleados activos'!AK$1)</f>
        <v>5654494.2256918773</v>
      </c>
      <c r="AL28" s="58" cm="1">
        <f t="array" ref="AL28">SalarioMensualProyectado('Empleados activos'!$B28,$G28,$D28, 'Empleados activos'!AL$1)</f>
        <v>5940611.633511886</v>
      </c>
      <c r="AM28" s="58" cm="1">
        <f t="array" ref="AM28">SalarioMensualProyectado('Empleados activos'!$B28,$G28,$D28, 'Empleados activos'!AM$1)</f>
        <v>6241206.5821675872</v>
      </c>
      <c r="AN28" s="58" cm="1">
        <f t="array" ref="AN28">SalarioMensualProyectado('Empleados activos'!$B28,$G28,$D28, 'Empleados activos'!AN$1)</f>
        <v>6557011.6352252671</v>
      </c>
      <c r="AO28" s="58" cm="1">
        <f t="array" ref="AO28">SalarioMensualProyectado('Empleados activos'!$B28,$G28,$D28, 'Empleados activos'!AO$1)</f>
        <v>6888796.4239676651</v>
      </c>
      <c r="AP28" s="58" cm="1">
        <f t="array" ref="AP28">SalarioMensualProyectado('Empleados activos'!$B28,$G28,$D28, 'Empleados activos'!AP$1)</f>
        <v>0</v>
      </c>
      <c r="AQ28" s="58" cm="1">
        <f t="array" ref="AQ28">SalarioMensualProyectado('Empleados activos'!$B28,$G28,$D28, 'Empleados activos'!AQ$1)</f>
        <v>0</v>
      </c>
      <c r="AR28" s="58" cm="1">
        <f t="array" ref="AR28">SalarioMensualProyectado('Empleados activos'!$B28,$G28,$D28, 'Empleados activos'!AR$1)</f>
        <v>0</v>
      </c>
      <c r="AS28" s="58" cm="1">
        <f t="array" ref="AS28">SalarioMensualProyectado('Empleados activos'!$B28,$G28,$D28, 'Empleados activos'!AS$1)</f>
        <v>0</v>
      </c>
      <c r="AT28" s="58" cm="1">
        <f t="array" ref="AT28">SalarioMensualProyectado('Empleados activos'!$B28,$G28,$D28, 'Empleados activos'!AT$1)</f>
        <v>0</v>
      </c>
      <c r="AU28" s="58" cm="1">
        <f t="array" ref="AU28">SalarioMensualProyectado('Empleados activos'!$B28,$G28,$D28, 'Empleados activos'!AU$1)</f>
        <v>0</v>
      </c>
      <c r="AV28" s="58" cm="1">
        <f t="array" ref="AV28">SalarioMensualProyectado('Empleados activos'!$B28,$G28,$D28, 'Empleados activos'!AV$1)</f>
        <v>0</v>
      </c>
      <c r="AW28" s="58" cm="1">
        <f t="array" ref="AW28">SalarioMensualProyectado('Empleados activos'!$B28,$G28,$D28, 'Empleados activos'!AW$1)</f>
        <v>0</v>
      </c>
      <c r="AX28" s="58" cm="1">
        <f t="array" ref="AX28">SalarioMensualProyectado('Empleados activos'!$B28,$G28,$D28, 'Empleados activos'!AX$1)</f>
        <v>0</v>
      </c>
      <c r="AY28" s="58" cm="1">
        <f t="array" ref="AY28">SalarioMensualProyectado('Empleados activos'!$B28,$G28,$D28, 'Empleados activos'!AY$1)</f>
        <v>0</v>
      </c>
      <c r="AZ28" s="58" cm="1">
        <f t="array" ref="AZ28">SalarioMensualProyectado('Empleados activos'!$B28,$G28,$D28, 'Empleados activos'!AZ$1)</f>
        <v>0</v>
      </c>
      <c r="BA28" s="58" cm="1">
        <f t="array" ref="BA28">SalarioMensualProyectado('Empleados activos'!$B28,$G28,$D28, 'Empleados activos'!BA$1)</f>
        <v>0</v>
      </c>
      <c r="BB28" s="58" cm="1">
        <f t="array" ref="BB28">SalarioMensualProyectado('Empleados activos'!$B28,$G28,$D28, 'Empleados activos'!BB$1)</f>
        <v>0</v>
      </c>
      <c r="BC28" s="58" cm="1">
        <f t="array" ref="BC28">SalarioMensualProyectado('Empleados activos'!$B28,$G28,$D28, 'Empleados activos'!BC$1)</f>
        <v>0</v>
      </c>
      <c r="BD28" s="58" cm="1">
        <f t="array" ref="BD28">SalarioMensualProyectado('Empleados activos'!$B28,$G28,$D28, 'Empleados activos'!BD$1)</f>
        <v>0</v>
      </c>
      <c r="BE28" s="58" cm="1">
        <f t="array" ref="BE28">SalarioMensualProyectado('Empleados activos'!$B28,$G28,$D28, 'Empleados activos'!BE$1)</f>
        <v>0</v>
      </c>
      <c r="BF28" s="58" cm="1">
        <f t="array" ref="BF28">SalarioMensualProyectado('Empleados activos'!$B28,$G28,$D28, 'Empleados activos'!BF$1)</f>
        <v>0</v>
      </c>
      <c r="BG28" s="58" cm="1">
        <f t="array" ref="BG28">SalarioMensualProyectado('Empleados activos'!$B28,$G28,$D28, 'Empleados activos'!BG$1)</f>
        <v>0</v>
      </c>
      <c r="BH28" s="58" cm="1">
        <f t="array" ref="BH28">SalarioMensualProyectado('Empleados activos'!$B28,$G28,$D28, 'Empleados activos'!BH$1)</f>
        <v>0</v>
      </c>
      <c r="BI28" s="58" cm="1">
        <f t="array" ref="BI28">SalarioMensualProyectado('Empleados activos'!$B28,$G28,$D28, 'Empleados activos'!BI$1)</f>
        <v>0</v>
      </c>
      <c r="BJ28" s="58" cm="1">
        <f t="array" ref="BJ28">SalarioMensualProyectado('Empleados activos'!$B28,$G28,$D28, 'Empleados activos'!BJ$1)</f>
        <v>0</v>
      </c>
      <c r="BK28" s="58" cm="1">
        <f t="array" ref="BK28">SalarioMensualProyectado('Empleados activos'!$B28,$G28,$D28, 'Empleados activos'!BK$1)</f>
        <v>0</v>
      </c>
      <c r="BL28" s="58" cm="1">
        <f t="array" ref="BL28">SalarioMensualProyectado('Empleados activos'!$B28,$G28,$D28, 'Empleados activos'!BL$1)</f>
        <v>0</v>
      </c>
      <c r="BM28" s="58" cm="1">
        <f t="array" ref="BM28">SalarioMensualProyectado('Empleados activos'!$B28,$G28,$D28, 'Empleados activos'!BM$1)</f>
        <v>0</v>
      </c>
      <c r="BN28" s="58" cm="1">
        <f t="array" ref="BN28">SalarioMensualProyectado('Empleados activos'!$B28,$G28,$D28, 'Empleados activos'!BN$1)</f>
        <v>0</v>
      </c>
      <c r="BO28" s="58" cm="1">
        <f t="array" ref="BO28">SalarioMensualProyectado('Empleados activos'!$B28,$G28,$D28, 'Empleados activos'!BO$1)</f>
        <v>0</v>
      </c>
      <c r="BP28" s="58" cm="1">
        <f t="array" ref="BP28">SalarioMensualProyectado('Empleados activos'!$B28,$G28,$D28, 'Empleados activos'!BP$1)</f>
        <v>0</v>
      </c>
      <c r="BQ28" s="58" cm="1">
        <f t="array" ref="BQ28">SalarioMensualProyectado('Empleados activos'!$B28,$G28,$D28, 'Empleados activos'!BQ$1)</f>
        <v>0</v>
      </c>
      <c r="BR28" s="58" cm="1">
        <f t="array" ref="BR28">SalarioMensualProyectado('Empleados activos'!$B28,$G28,$D28, 'Empleados activos'!BR$1)</f>
        <v>0</v>
      </c>
      <c r="BS28" s="58" cm="1">
        <f t="array" ref="BS28">SalarioMensualProyectado('Empleados activos'!$B28,$G28,$D28, 'Empleados activos'!BS$1)</f>
        <v>0</v>
      </c>
      <c r="BT28" s="58" cm="1">
        <f t="array" ref="BT28">SalarioMensualProyectado('Empleados activos'!$B28,$G28,$D28, 'Empleados activos'!BT$1)</f>
        <v>0</v>
      </c>
      <c r="BU28" s="58" cm="1">
        <f t="array" ref="BU28">SalarioMensualProyectado('Empleados activos'!$B28,$G28,$D28, 'Empleados activos'!BU$1)</f>
        <v>0</v>
      </c>
      <c r="BV28" s="58" cm="1">
        <f t="array" ref="BV28">SalarioMensualProyectado('Empleados activos'!$B28,$G28,$D28, 'Empleados activos'!BV$1)</f>
        <v>0</v>
      </c>
      <c r="BW28" s="58" cm="1">
        <f t="array" ref="BW28">SalarioMensualProyectado('Empleados activos'!$B28,$G28,$D28, 'Empleados activos'!BW$1)</f>
        <v>0</v>
      </c>
      <c r="BX28" s="58" cm="1">
        <f t="array" ref="BX28">SalarioMensualProyectado('Empleados activos'!$B28,$G28,$D28, 'Empleados activos'!BX$1)</f>
        <v>0</v>
      </c>
      <c r="BY28" s="58" cm="1">
        <f t="array" ref="BY28">SalarioMensualProyectado('Empleados activos'!$B28,$G28,$D28, 'Empleados activos'!BY$1)</f>
        <v>0</v>
      </c>
      <c r="BZ28" s="58" cm="1">
        <f t="array" ref="BZ28">SalarioMensualProyectado('Empleados activos'!$B28,$G28,$D28, 'Empleados activos'!BZ$1)</f>
        <v>0</v>
      </c>
      <c r="CA28" s="58" cm="1">
        <f t="array" ref="CA28">SalarioMensualProyectado('Empleados activos'!$B28,$G28,$D28, 'Empleados activos'!CA$1)</f>
        <v>0</v>
      </c>
      <c r="CB28" s="58" cm="1">
        <f t="array" ref="CB28">SalarioMensualProyectado('Empleados activos'!$B28,$G28,$D28, 'Empleados activos'!CB$1)</f>
        <v>0</v>
      </c>
      <c r="CC28" s="58" cm="1">
        <f t="array" ref="CC28">SalarioMensualProyectado('Empleados activos'!$B28,$G28,$D28, 'Empleados activos'!CC$1)</f>
        <v>0</v>
      </c>
      <c r="CD28" s="58" cm="1">
        <f t="array" ref="CD28">SalarioMensualProyectado('Empleados activos'!$B28,$G28,$D28, 'Empleados activos'!CD$1)</f>
        <v>0</v>
      </c>
      <c r="CE28" s="58" cm="1">
        <f t="array" ref="CE28">SalarioMensualProyectado('Empleados activos'!$B28,$G28,$D28, 'Empleados activos'!CE$1)</f>
        <v>0</v>
      </c>
      <c r="CF28" s="58" cm="1">
        <f t="array" ref="CF28">SalarioMensualProyectado('Empleados activos'!$B28,$G28,$D28, 'Empleados activos'!CF$1)</f>
        <v>0</v>
      </c>
      <c r="CG28" s="58" cm="1">
        <f t="array" ref="CG28">SalarioMensualProyectado('Empleados activos'!$B28,$G28,$D28, 'Empleados activos'!CG$1)</f>
        <v>0</v>
      </c>
      <c r="CH28" s="58" cm="1">
        <f t="array" ref="CH28">SalarioMensualProyectado('Empleados activos'!$B28,$G28,$D28, 'Empleados activos'!CH$1)</f>
        <v>0</v>
      </c>
      <c r="CI28" s="58" cm="1">
        <f t="array" ref="CI28">SalarioMensualProyectado('Empleados activos'!$B28,$G28,$D28, 'Empleados activos'!CI$1)</f>
        <v>0</v>
      </c>
      <c r="CJ28" s="58" cm="1">
        <f t="array" ref="CJ28">SalarioMensualProyectado('Empleados activos'!$B28,$G28,$D28, 'Empleados activos'!CJ$1)</f>
        <v>0</v>
      </c>
      <c r="CK28" s="58" cm="1">
        <f t="array" ref="CK28">SalarioMensualProyectado('Empleados activos'!$B28,$G28,$D28, 'Empleados activos'!CK$1)</f>
        <v>0</v>
      </c>
      <c r="CL28" s="58" cm="1">
        <f t="array" ref="CL28">SalarioMensualProyectado('Empleados activos'!$B28,$G28,$D28, 'Empleados activos'!CL$1)</f>
        <v>0</v>
      </c>
      <c r="CM28" s="58" cm="1">
        <f t="array" ref="CM28">SalarioMensualProyectado('Empleados activos'!$B28,$G28,$D28, 'Empleados activos'!CM$1)</f>
        <v>0</v>
      </c>
      <c r="CN28" s="58" cm="1">
        <f t="array" ref="CN28">SalarioMensualProyectado('Empleados activos'!$B28,$G28,$D28, 'Empleados activos'!CN$1)</f>
        <v>0</v>
      </c>
      <c r="CO28" s="58" cm="1">
        <f t="array" ref="CO28">SalarioMensualProyectado('Empleados activos'!$B28,$G28,$D28, 'Empleados activos'!CO$1)</f>
        <v>0</v>
      </c>
      <c r="CP28" s="58" cm="1">
        <f t="array" ref="CP28">SalarioMensualProyectado('Empleados activos'!$B28,$G28,$D28, 'Empleados activos'!CP$1)</f>
        <v>0</v>
      </c>
      <c r="CQ28" s="58" cm="1">
        <f t="array" ref="CQ28">SalarioMensualProyectado('Empleados activos'!$B28,$G28,$D28, 'Empleados activos'!CQ$1)</f>
        <v>0</v>
      </c>
      <c r="CR28" s="58" cm="1">
        <f t="array" ref="CR28">SalarioMensualProyectado('Empleados activos'!$B28,$G28,$D28, 'Empleados activos'!CR$1)</f>
        <v>0</v>
      </c>
      <c r="CS28" s="58" cm="1">
        <f t="array" ref="CS28">SalarioMensualProyectado('Empleados activos'!$B28,$G28,$D28, 'Empleados activos'!CS$1)</f>
        <v>0</v>
      </c>
      <c r="CT28" s="58" cm="1">
        <f t="array" ref="CT28">SalarioMensualProyectado('Empleados activos'!$B28,$G28,$D28, 'Empleados activos'!CT$1)</f>
        <v>0</v>
      </c>
      <c r="CU28" s="58" cm="1">
        <f t="array" ref="CU28">SalarioMensualProyectado('Empleados activos'!$B28,$G28,$D28, 'Empleados activos'!CU$1)</f>
        <v>0</v>
      </c>
      <c r="CV28" s="58" cm="1">
        <f t="array" ref="CV28">SalarioMensualProyectado('Empleados activos'!$B28,$G28,$D28, 'Empleados activos'!CV$1)</f>
        <v>0</v>
      </c>
      <c r="CW28" s="58" cm="1">
        <f t="array" ref="CW28">SalarioMensualProyectado('Empleados activos'!$B28,$G28,$D28, 'Empleados activos'!CW$1)</f>
        <v>0</v>
      </c>
      <c r="CX28" s="58" cm="1">
        <f t="array" ref="CX28">SalarioMensualProyectado('Empleados activos'!$B28,$G28,$D28, 'Empleados activos'!CX$1)</f>
        <v>0</v>
      </c>
      <c r="CY28" s="58" cm="1">
        <f t="array" ref="CY28">SalarioMensualProyectado('Empleados activos'!$B28,$G28,$D28, 'Empleados activos'!CY$1)</f>
        <v>0</v>
      </c>
      <c r="CZ28" s="58" cm="1">
        <f t="array" ref="CZ28">SalarioMensualProyectado('Empleados activos'!$B28,$G28,$D28, 'Empleados activos'!CZ$1)</f>
        <v>0</v>
      </c>
      <c r="DA28" s="58" cm="1">
        <f t="array" ref="DA28">SalarioMensualProyectado('Empleados activos'!$B28,$G28,$D28, 'Empleados activos'!DA$1)</f>
        <v>0</v>
      </c>
      <c r="DB28" s="58" cm="1">
        <f t="array" ref="DB28">SalarioMensualProyectado('Empleados activos'!$B28,$G28,$D28, 'Empleados activos'!DB$1)</f>
        <v>0</v>
      </c>
      <c r="DC28" s="58" cm="1">
        <f t="array" ref="DC28">SalarioMensualProyectado('Empleados activos'!$B28,$G28,$D28, 'Empleados activos'!DC$1)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9"/>
      <c r="L29" s="58" cm="1">
        <f t="array" ref="L29">SalarioMensualProyectado('Empleados activos'!$B29,$G29,$D29, 'Empleados activos'!L$1)</f>
        <v>1760041</v>
      </c>
      <c r="M29" s="58" cm="1">
        <f t="array" ref="M29">SalarioMensualProyectado('Empleados activos'!$B29,$G29,$D29, 'Empleados activos'!M$1)</f>
        <v>1849099.0745999999</v>
      </c>
      <c r="N29" s="58" cm="1">
        <f t="array" ref="N29">SalarioMensualProyectado('Empleados activos'!$B29,$G29,$D29, 'Empleados activos'!N$1)</f>
        <v>1942663.4877747598</v>
      </c>
      <c r="O29" s="58" cm="1">
        <f t="array" ref="O29">SalarioMensualProyectado('Empleados activos'!$B29,$G29,$D29, 'Empleados activos'!O$1)</f>
        <v>2040962.2602561628</v>
      </c>
      <c r="P29" s="58" cm="1">
        <f t="array" ref="P29">SalarioMensualProyectado('Empleados activos'!$B29,$G29,$D29, 'Empleados activos'!P$1)</f>
        <v>2144234.9506251244</v>
      </c>
      <c r="Q29" s="58" cm="1">
        <f t="array" ref="Q29">SalarioMensualProyectado('Empleados activos'!$B29,$G29,$D29, 'Empleados activos'!Q$1)</f>
        <v>2252733.2391267559</v>
      </c>
      <c r="R29" s="58" cm="1">
        <f t="array" ref="R29">SalarioMensualProyectado('Empleados activos'!$B29,$G29,$D29, 'Empleados activos'!R$1)</f>
        <v>2366721.5410265699</v>
      </c>
      <c r="S29" s="58" cm="1">
        <f t="array" ref="S29">SalarioMensualProyectado('Empleados activos'!$B29,$G29,$D29, 'Empleados activos'!S$1)</f>
        <v>2486477.6510025142</v>
      </c>
      <c r="T29" s="58" cm="1">
        <f t="array" ref="T29">SalarioMensualProyectado('Empleados activos'!$B29,$G29,$D29, 'Empleados activos'!T$1)</f>
        <v>2612293.4201432411</v>
      </c>
      <c r="U29" s="58" cm="1">
        <f t="array" ref="U29">SalarioMensualProyectado('Empleados activos'!$B29,$G29,$D29, 'Empleados activos'!U$1)</f>
        <v>2744475.4672024893</v>
      </c>
      <c r="V29" s="58" cm="1">
        <f t="array" ref="V29">SalarioMensualProyectado('Empleados activos'!$B29,$G29,$D29, 'Empleados activos'!V$1)</f>
        <v>2883345.9258429348</v>
      </c>
      <c r="W29" s="58" cm="1">
        <f t="array" ref="W29">SalarioMensualProyectado('Empleados activos'!$B29,$G29,$D29, 'Empleados activos'!W$1)</f>
        <v>3029243.2296905871</v>
      </c>
      <c r="X29" s="58" cm="1">
        <f t="array" ref="X29">SalarioMensualProyectado('Empleados activos'!$B29,$G29,$D29, 'Empleados activos'!X$1)</f>
        <v>3182522.9371129307</v>
      </c>
      <c r="Y29" s="58" cm="1">
        <f t="array" ref="Y29">SalarioMensualProyectado('Empleados activos'!$B29,$G29,$D29, 'Empleados activos'!Y$1)</f>
        <v>3343558.5977308452</v>
      </c>
      <c r="Z29" s="58" cm="1">
        <f t="array" ref="Z29">SalarioMensualProyectado('Empleados activos'!$B29,$G29,$D29, 'Empleados activos'!Z$1)</f>
        <v>3512742.6627760259</v>
      </c>
      <c r="AA29" s="58" cm="1">
        <f t="array" ref="AA29">SalarioMensualProyectado('Empleados activos'!$B29,$G29,$D29, 'Empleados activos'!AA$1)</f>
        <v>3690487.441512493</v>
      </c>
      <c r="AB29" s="58" cm="1">
        <f t="array" ref="AB29">SalarioMensualProyectado('Empleados activos'!$B29,$G29,$D29, 'Empleados activos'!AB$1)</f>
        <v>3877226.106053025</v>
      </c>
      <c r="AC29" s="58" cm="1">
        <f t="array" ref="AC29">SalarioMensualProyectado('Empleados activos'!$B29,$G29,$D29, 'Empleados activos'!AC$1)</f>
        <v>4073413.7470193077</v>
      </c>
      <c r="AD29" s="58" cm="1">
        <f t="array" ref="AD29">SalarioMensualProyectado('Empleados activos'!$B29,$G29,$D29, 'Empleados activos'!AD$1)</f>
        <v>4279528.4826184846</v>
      </c>
      <c r="AE29" s="58" cm="1">
        <f t="array" ref="AE29">SalarioMensualProyectado('Empleados activos'!$B29,$G29,$D29, 'Empleados activos'!AE$1)</f>
        <v>4496072.6238389798</v>
      </c>
      <c r="AF29" s="58" cm="1">
        <f t="array" ref="AF29">SalarioMensualProyectado('Empleados activos'!$B29,$G29,$D29, 'Empleados activos'!AF$1)</f>
        <v>4723573.8986052321</v>
      </c>
      <c r="AG29" s="58" cm="1">
        <f t="array" ref="AG29">SalarioMensualProyectado('Empleados activos'!$B29,$G29,$D29, 'Empleados activos'!AG$1)</f>
        <v>4962586.7378746569</v>
      </c>
      <c r="AH29" s="58" cm="1">
        <f t="array" ref="AH29">SalarioMensualProyectado('Empleados activos'!$B29,$G29,$D29, 'Empleados activos'!AH$1)</f>
        <v>5213693.6268111151</v>
      </c>
      <c r="AI29" s="58" cm="1">
        <f t="array" ref="AI29">SalarioMensualProyectado('Empleados activos'!$B29,$G29,$D29, 'Empleados activos'!AI$1)</f>
        <v>5477506.5243277568</v>
      </c>
      <c r="AJ29" s="58" cm="1">
        <f t="array" ref="AJ29">SalarioMensualProyectado('Empleados activos'!$B29,$G29,$D29, 'Empleados activos'!AJ$1)</f>
        <v>5754668.3544587409</v>
      </c>
      <c r="AK29" s="58" cm="1">
        <f t="array" ref="AK29">SalarioMensualProyectado('Empleados activos'!$B29,$G29,$D29, 'Empleados activos'!AK$1)</f>
        <v>6045854.5731943529</v>
      </c>
      <c r="AL29" s="58" cm="1">
        <f t="array" ref="AL29">SalarioMensualProyectado('Empleados activos'!$B29,$G29,$D29, 'Empleados activos'!AL$1)</f>
        <v>6351774.8145979876</v>
      </c>
      <c r="AM29" s="58" cm="1">
        <f t="array" ref="AM29">SalarioMensualProyectado('Empleados activos'!$B29,$G29,$D29, 'Empleados activos'!AM$1)</f>
        <v>6673174.6202166453</v>
      </c>
      <c r="AN29" s="58" cm="1">
        <f t="array" ref="AN29">SalarioMensualProyectado('Empleados activos'!$B29,$G29,$D29, 'Empleados activos'!AN$1)</f>
        <v>0</v>
      </c>
      <c r="AO29" s="58" cm="1">
        <f t="array" ref="AO29">SalarioMensualProyectado('Empleados activos'!$B29,$G29,$D29, 'Empleados activos'!AO$1)</f>
        <v>0</v>
      </c>
      <c r="AP29" s="58" cm="1">
        <f t="array" ref="AP29">SalarioMensualProyectado('Empleados activos'!$B29,$G29,$D29, 'Empleados activos'!AP$1)</f>
        <v>0</v>
      </c>
      <c r="AQ29" s="58" cm="1">
        <f t="array" ref="AQ29">SalarioMensualProyectado('Empleados activos'!$B29,$G29,$D29, 'Empleados activos'!AQ$1)</f>
        <v>0</v>
      </c>
      <c r="AR29" s="58" cm="1">
        <f t="array" ref="AR29">SalarioMensualProyectado('Empleados activos'!$B29,$G29,$D29, 'Empleados activos'!AR$1)</f>
        <v>0</v>
      </c>
      <c r="AS29" s="58" cm="1">
        <f t="array" ref="AS29">SalarioMensualProyectado('Empleados activos'!$B29,$G29,$D29, 'Empleados activos'!AS$1)</f>
        <v>0</v>
      </c>
      <c r="AT29" s="58" cm="1">
        <f t="array" ref="AT29">SalarioMensualProyectado('Empleados activos'!$B29,$G29,$D29, 'Empleados activos'!AT$1)</f>
        <v>0</v>
      </c>
      <c r="AU29" s="58" cm="1">
        <f t="array" ref="AU29">SalarioMensualProyectado('Empleados activos'!$B29,$G29,$D29, 'Empleados activos'!AU$1)</f>
        <v>0</v>
      </c>
      <c r="AV29" s="58" cm="1">
        <f t="array" ref="AV29">SalarioMensualProyectado('Empleados activos'!$B29,$G29,$D29, 'Empleados activos'!AV$1)</f>
        <v>0</v>
      </c>
      <c r="AW29" s="58" cm="1">
        <f t="array" ref="AW29">SalarioMensualProyectado('Empleados activos'!$B29,$G29,$D29, 'Empleados activos'!AW$1)</f>
        <v>0</v>
      </c>
      <c r="AX29" s="58" cm="1">
        <f t="array" ref="AX29">SalarioMensualProyectado('Empleados activos'!$B29,$G29,$D29, 'Empleados activos'!AX$1)</f>
        <v>0</v>
      </c>
      <c r="AY29" s="58" cm="1">
        <f t="array" ref="AY29">SalarioMensualProyectado('Empleados activos'!$B29,$G29,$D29, 'Empleados activos'!AY$1)</f>
        <v>0</v>
      </c>
      <c r="AZ29" s="58" cm="1">
        <f t="array" ref="AZ29">SalarioMensualProyectado('Empleados activos'!$B29,$G29,$D29, 'Empleados activos'!AZ$1)</f>
        <v>0</v>
      </c>
      <c r="BA29" s="58" cm="1">
        <f t="array" ref="BA29">SalarioMensualProyectado('Empleados activos'!$B29,$G29,$D29, 'Empleados activos'!BA$1)</f>
        <v>0</v>
      </c>
      <c r="BB29" s="58" cm="1">
        <f t="array" ref="BB29">SalarioMensualProyectado('Empleados activos'!$B29,$G29,$D29, 'Empleados activos'!BB$1)</f>
        <v>0</v>
      </c>
      <c r="BC29" s="58" cm="1">
        <f t="array" ref="BC29">SalarioMensualProyectado('Empleados activos'!$B29,$G29,$D29, 'Empleados activos'!BC$1)</f>
        <v>0</v>
      </c>
      <c r="BD29" s="58" cm="1">
        <f t="array" ref="BD29">SalarioMensualProyectado('Empleados activos'!$B29,$G29,$D29, 'Empleados activos'!BD$1)</f>
        <v>0</v>
      </c>
      <c r="BE29" s="58" cm="1">
        <f t="array" ref="BE29">SalarioMensualProyectado('Empleados activos'!$B29,$G29,$D29, 'Empleados activos'!BE$1)</f>
        <v>0</v>
      </c>
      <c r="BF29" s="58" cm="1">
        <f t="array" ref="BF29">SalarioMensualProyectado('Empleados activos'!$B29,$G29,$D29, 'Empleados activos'!BF$1)</f>
        <v>0</v>
      </c>
      <c r="BG29" s="58" cm="1">
        <f t="array" ref="BG29">SalarioMensualProyectado('Empleados activos'!$B29,$G29,$D29, 'Empleados activos'!BG$1)</f>
        <v>0</v>
      </c>
      <c r="BH29" s="58" cm="1">
        <f t="array" ref="BH29">SalarioMensualProyectado('Empleados activos'!$B29,$G29,$D29, 'Empleados activos'!BH$1)</f>
        <v>0</v>
      </c>
      <c r="BI29" s="58" cm="1">
        <f t="array" ref="BI29">SalarioMensualProyectado('Empleados activos'!$B29,$G29,$D29, 'Empleados activos'!BI$1)</f>
        <v>0</v>
      </c>
      <c r="BJ29" s="58" cm="1">
        <f t="array" ref="BJ29">SalarioMensualProyectado('Empleados activos'!$B29,$G29,$D29, 'Empleados activos'!BJ$1)</f>
        <v>0</v>
      </c>
      <c r="BK29" s="58" cm="1">
        <f t="array" ref="BK29">SalarioMensualProyectado('Empleados activos'!$B29,$G29,$D29, 'Empleados activos'!BK$1)</f>
        <v>0</v>
      </c>
      <c r="BL29" s="58" cm="1">
        <f t="array" ref="BL29">SalarioMensualProyectado('Empleados activos'!$B29,$G29,$D29, 'Empleados activos'!BL$1)</f>
        <v>0</v>
      </c>
      <c r="BM29" s="58" cm="1">
        <f t="array" ref="BM29">SalarioMensualProyectado('Empleados activos'!$B29,$G29,$D29, 'Empleados activos'!BM$1)</f>
        <v>0</v>
      </c>
      <c r="BN29" s="58" cm="1">
        <f t="array" ref="BN29">SalarioMensualProyectado('Empleados activos'!$B29,$G29,$D29, 'Empleados activos'!BN$1)</f>
        <v>0</v>
      </c>
      <c r="BO29" s="58" cm="1">
        <f t="array" ref="BO29">SalarioMensualProyectado('Empleados activos'!$B29,$G29,$D29, 'Empleados activos'!BO$1)</f>
        <v>0</v>
      </c>
      <c r="BP29" s="58" cm="1">
        <f t="array" ref="BP29">SalarioMensualProyectado('Empleados activos'!$B29,$G29,$D29, 'Empleados activos'!BP$1)</f>
        <v>0</v>
      </c>
      <c r="BQ29" s="58" cm="1">
        <f t="array" ref="BQ29">SalarioMensualProyectado('Empleados activos'!$B29,$G29,$D29, 'Empleados activos'!BQ$1)</f>
        <v>0</v>
      </c>
      <c r="BR29" s="58" cm="1">
        <f t="array" ref="BR29">SalarioMensualProyectado('Empleados activos'!$B29,$G29,$D29, 'Empleados activos'!BR$1)</f>
        <v>0</v>
      </c>
      <c r="BS29" s="58" cm="1">
        <f t="array" ref="BS29">SalarioMensualProyectado('Empleados activos'!$B29,$G29,$D29, 'Empleados activos'!BS$1)</f>
        <v>0</v>
      </c>
      <c r="BT29" s="58" cm="1">
        <f t="array" ref="BT29">SalarioMensualProyectado('Empleados activos'!$B29,$G29,$D29, 'Empleados activos'!BT$1)</f>
        <v>0</v>
      </c>
      <c r="BU29" s="58" cm="1">
        <f t="array" ref="BU29">SalarioMensualProyectado('Empleados activos'!$B29,$G29,$D29, 'Empleados activos'!BU$1)</f>
        <v>0</v>
      </c>
      <c r="BV29" s="58" cm="1">
        <f t="array" ref="BV29">SalarioMensualProyectado('Empleados activos'!$B29,$G29,$D29, 'Empleados activos'!BV$1)</f>
        <v>0</v>
      </c>
      <c r="BW29" s="58" cm="1">
        <f t="array" ref="BW29">SalarioMensualProyectado('Empleados activos'!$B29,$G29,$D29, 'Empleados activos'!BW$1)</f>
        <v>0</v>
      </c>
      <c r="BX29" s="58" cm="1">
        <f t="array" ref="BX29">SalarioMensualProyectado('Empleados activos'!$B29,$G29,$D29, 'Empleados activos'!BX$1)</f>
        <v>0</v>
      </c>
      <c r="BY29" s="58" cm="1">
        <f t="array" ref="BY29">SalarioMensualProyectado('Empleados activos'!$B29,$G29,$D29, 'Empleados activos'!BY$1)</f>
        <v>0</v>
      </c>
      <c r="BZ29" s="58" cm="1">
        <f t="array" ref="BZ29">SalarioMensualProyectado('Empleados activos'!$B29,$G29,$D29, 'Empleados activos'!BZ$1)</f>
        <v>0</v>
      </c>
      <c r="CA29" s="58" cm="1">
        <f t="array" ref="CA29">SalarioMensualProyectado('Empleados activos'!$B29,$G29,$D29, 'Empleados activos'!CA$1)</f>
        <v>0</v>
      </c>
      <c r="CB29" s="58" cm="1">
        <f t="array" ref="CB29">SalarioMensualProyectado('Empleados activos'!$B29,$G29,$D29, 'Empleados activos'!CB$1)</f>
        <v>0</v>
      </c>
      <c r="CC29" s="58" cm="1">
        <f t="array" ref="CC29">SalarioMensualProyectado('Empleados activos'!$B29,$G29,$D29, 'Empleados activos'!CC$1)</f>
        <v>0</v>
      </c>
      <c r="CD29" s="58" cm="1">
        <f t="array" ref="CD29">SalarioMensualProyectado('Empleados activos'!$B29,$G29,$D29, 'Empleados activos'!CD$1)</f>
        <v>0</v>
      </c>
      <c r="CE29" s="58" cm="1">
        <f t="array" ref="CE29">SalarioMensualProyectado('Empleados activos'!$B29,$G29,$D29, 'Empleados activos'!CE$1)</f>
        <v>0</v>
      </c>
      <c r="CF29" s="58" cm="1">
        <f t="array" ref="CF29">SalarioMensualProyectado('Empleados activos'!$B29,$G29,$D29, 'Empleados activos'!CF$1)</f>
        <v>0</v>
      </c>
      <c r="CG29" s="58" cm="1">
        <f t="array" ref="CG29">SalarioMensualProyectado('Empleados activos'!$B29,$G29,$D29, 'Empleados activos'!CG$1)</f>
        <v>0</v>
      </c>
      <c r="CH29" s="58" cm="1">
        <f t="array" ref="CH29">SalarioMensualProyectado('Empleados activos'!$B29,$G29,$D29, 'Empleados activos'!CH$1)</f>
        <v>0</v>
      </c>
      <c r="CI29" s="58" cm="1">
        <f t="array" ref="CI29">SalarioMensualProyectado('Empleados activos'!$B29,$G29,$D29, 'Empleados activos'!CI$1)</f>
        <v>0</v>
      </c>
      <c r="CJ29" s="58" cm="1">
        <f t="array" ref="CJ29">SalarioMensualProyectado('Empleados activos'!$B29,$G29,$D29, 'Empleados activos'!CJ$1)</f>
        <v>0</v>
      </c>
      <c r="CK29" s="58" cm="1">
        <f t="array" ref="CK29">SalarioMensualProyectado('Empleados activos'!$B29,$G29,$D29, 'Empleados activos'!CK$1)</f>
        <v>0</v>
      </c>
      <c r="CL29" s="58" cm="1">
        <f t="array" ref="CL29">SalarioMensualProyectado('Empleados activos'!$B29,$G29,$D29, 'Empleados activos'!CL$1)</f>
        <v>0</v>
      </c>
      <c r="CM29" s="58" cm="1">
        <f t="array" ref="CM29">SalarioMensualProyectado('Empleados activos'!$B29,$G29,$D29, 'Empleados activos'!CM$1)</f>
        <v>0</v>
      </c>
      <c r="CN29" s="58" cm="1">
        <f t="array" ref="CN29">SalarioMensualProyectado('Empleados activos'!$B29,$G29,$D29, 'Empleados activos'!CN$1)</f>
        <v>0</v>
      </c>
      <c r="CO29" s="58" cm="1">
        <f t="array" ref="CO29">SalarioMensualProyectado('Empleados activos'!$B29,$G29,$D29, 'Empleados activos'!CO$1)</f>
        <v>0</v>
      </c>
      <c r="CP29" s="58" cm="1">
        <f t="array" ref="CP29">SalarioMensualProyectado('Empleados activos'!$B29,$G29,$D29, 'Empleados activos'!CP$1)</f>
        <v>0</v>
      </c>
      <c r="CQ29" s="58" cm="1">
        <f t="array" ref="CQ29">SalarioMensualProyectado('Empleados activos'!$B29,$G29,$D29, 'Empleados activos'!CQ$1)</f>
        <v>0</v>
      </c>
      <c r="CR29" s="58" cm="1">
        <f t="array" ref="CR29">SalarioMensualProyectado('Empleados activos'!$B29,$G29,$D29, 'Empleados activos'!CR$1)</f>
        <v>0</v>
      </c>
      <c r="CS29" s="58" cm="1">
        <f t="array" ref="CS29">SalarioMensualProyectado('Empleados activos'!$B29,$G29,$D29, 'Empleados activos'!CS$1)</f>
        <v>0</v>
      </c>
      <c r="CT29" s="58" cm="1">
        <f t="array" ref="CT29">SalarioMensualProyectado('Empleados activos'!$B29,$G29,$D29, 'Empleados activos'!CT$1)</f>
        <v>0</v>
      </c>
      <c r="CU29" s="58" cm="1">
        <f t="array" ref="CU29">SalarioMensualProyectado('Empleados activos'!$B29,$G29,$D29, 'Empleados activos'!CU$1)</f>
        <v>0</v>
      </c>
      <c r="CV29" s="58" cm="1">
        <f t="array" ref="CV29">SalarioMensualProyectado('Empleados activos'!$B29,$G29,$D29, 'Empleados activos'!CV$1)</f>
        <v>0</v>
      </c>
      <c r="CW29" s="58" cm="1">
        <f t="array" ref="CW29">SalarioMensualProyectado('Empleados activos'!$B29,$G29,$D29, 'Empleados activos'!CW$1)</f>
        <v>0</v>
      </c>
      <c r="CX29" s="58" cm="1">
        <f t="array" ref="CX29">SalarioMensualProyectado('Empleados activos'!$B29,$G29,$D29, 'Empleados activos'!CX$1)</f>
        <v>0</v>
      </c>
      <c r="CY29" s="58" cm="1">
        <f t="array" ref="CY29">SalarioMensualProyectado('Empleados activos'!$B29,$G29,$D29, 'Empleados activos'!CY$1)</f>
        <v>0</v>
      </c>
      <c r="CZ29" s="58" cm="1">
        <f t="array" ref="CZ29">SalarioMensualProyectado('Empleados activos'!$B29,$G29,$D29, 'Empleados activos'!CZ$1)</f>
        <v>0</v>
      </c>
      <c r="DA29" s="58" cm="1">
        <f t="array" ref="DA29">SalarioMensualProyectado('Empleados activos'!$B29,$G29,$D29, 'Empleados activos'!DA$1)</f>
        <v>0</v>
      </c>
      <c r="DB29" s="58" cm="1">
        <f t="array" ref="DB29">SalarioMensualProyectado('Empleados activos'!$B29,$G29,$D29, 'Empleados activos'!DB$1)</f>
        <v>0</v>
      </c>
      <c r="DC29" s="58" cm="1">
        <f t="array" ref="DC29">SalarioMensualProyectado('Empleados activos'!$B29,$G29,$D29, 'Empleados activos'!DC$1)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9"/>
      <c r="L30" s="58" cm="1">
        <f t="array" ref="L30">SalarioMensualProyectado('Empleados activos'!$B30,$G30,$D30, 'Empleados activos'!L$1)</f>
        <v>494037.45</v>
      </c>
      <c r="M30" s="58" cm="1">
        <f t="array" ref="M30">SalarioMensualProyectado('Empleados activos'!$B30,$G30,$D30, 'Empleados activos'!M$1)</f>
        <v>519035.74497</v>
      </c>
      <c r="N30" s="58" cm="1">
        <f t="array" ref="N30">SalarioMensualProyectado('Empleados activos'!$B30,$G30,$D30, 'Empleados activos'!N$1)</f>
        <v>545298.953665482</v>
      </c>
      <c r="O30" s="58" cm="1">
        <f t="array" ref="O30">SalarioMensualProyectado('Empleados activos'!$B30,$G30,$D30, 'Empleados activos'!O$1)</f>
        <v>572891.08072095539</v>
      </c>
      <c r="P30" s="58" cm="1">
        <f t="array" ref="P30">SalarioMensualProyectado('Empleados activos'!$B30,$G30,$D30, 'Empleados activos'!P$1)</f>
        <v>601879.36940543575</v>
      </c>
      <c r="Q30" s="58" cm="1">
        <f t="array" ref="Q30">SalarioMensualProyectado('Empleados activos'!$B30,$G30,$D30, 'Empleados activos'!Q$1)</f>
        <v>632334.46549735067</v>
      </c>
      <c r="R30" s="58" cm="1">
        <f t="array" ref="R30">SalarioMensualProyectado('Empleados activos'!$B30,$G30,$D30, 'Empleados activos'!R$1)</f>
        <v>664330.58945151675</v>
      </c>
      <c r="S30" s="58" cm="1">
        <f t="array" ref="S30">SalarioMensualProyectado('Empleados activos'!$B30,$G30,$D30, 'Empleados activos'!S$1)</f>
        <v>697945.71727776341</v>
      </c>
      <c r="T30" s="58" cm="1">
        <f t="array" ref="T30">SalarioMensualProyectado('Empleados activos'!$B30,$G30,$D30, 'Empleados activos'!T$1)</f>
        <v>733261.77057201823</v>
      </c>
      <c r="U30" s="58" cm="1">
        <f t="array" ref="U30">SalarioMensualProyectado('Empleados activos'!$B30,$G30,$D30, 'Empleados activos'!U$1)</f>
        <v>770364.81616296235</v>
      </c>
      <c r="V30" s="58" cm="1">
        <f t="array" ref="V30">SalarioMensualProyectado('Empleados activos'!$B30,$G30,$D30, 'Empleados activos'!V$1)</f>
        <v>809345.27586080821</v>
      </c>
      <c r="W30" s="58" cm="1">
        <f t="array" ref="W30">SalarioMensualProyectado('Empleados activos'!$B30,$G30,$D30, 'Empleados activos'!W$1)</f>
        <v>850298.14681936509</v>
      </c>
      <c r="X30" s="58" cm="1">
        <f t="array" ref="X30">SalarioMensualProyectado('Empleados activos'!$B30,$G30,$D30, 'Empleados activos'!X$1)</f>
        <v>893323.23304842482</v>
      </c>
      <c r="Y30" s="58" cm="1">
        <f t="array" ref="Y30">SalarioMensualProyectado('Empleados activos'!$B30,$G30,$D30, 'Empleados activos'!Y$1)</f>
        <v>938525.38864067523</v>
      </c>
      <c r="Z30" s="58" cm="1">
        <f t="array" ref="Z30">SalarioMensualProyectado('Empleados activos'!$B30,$G30,$D30, 'Empleados activos'!Z$1)</f>
        <v>986014.77330589329</v>
      </c>
      <c r="AA30" s="58" cm="1">
        <f t="array" ref="AA30">SalarioMensualProyectado('Empleados activos'!$B30,$G30,$D30, 'Empleados activos'!AA$1)</f>
        <v>0</v>
      </c>
      <c r="AB30" s="58" cm="1">
        <f t="array" ref="AB30">SalarioMensualProyectado('Empleados activos'!$B30,$G30,$D30, 'Empleados activos'!AB$1)</f>
        <v>0</v>
      </c>
      <c r="AC30" s="58" cm="1">
        <f t="array" ref="AC30">SalarioMensualProyectado('Empleados activos'!$B30,$G30,$D30, 'Empleados activos'!AC$1)</f>
        <v>0</v>
      </c>
      <c r="AD30" s="58" cm="1">
        <f t="array" ref="AD30">SalarioMensualProyectado('Empleados activos'!$B30,$G30,$D30, 'Empleados activos'!AD$1)</f>
        <v>0</v>
      </c>
      <c r="AE30" s="58" cm="1">
        <f t="array" ref="AE30">SalarioMensualProyectado('Empleados activos'!$B30,$G30,$D30, 'Empleados activos'!AE$1)</f>
        <v>0</v>
      </c>
      <c r="AF30" s="58" cm="1">
        <f t="array" ref="AF30">SalarioMensualProyectado('Empleados activos'!$B30,$G30,$D30, 'Empleados activos'!AF$1)</f>
        <v>0</v>
      </c>
      <c r="AG30" s="58" cm="1">
        <f t="array" ref="AG30">SalarioMensualProyectado('Empleados activos'!$B30,$G30,$D30, 'Empleados activos'!AG$1)</f>
        <v>0</v>
      </c>
      <c r="AH30" s="58" cm="1">
        <f t="array" ref="AH30">SalarioMensualProyectado('Empleados activos'!$B30,$G30,$D30, 'Empleados activos'!AH$1)</f>
        <v>0</v>
      </c>
      <c r="AI30" s="58" cm="1">
        <f t="array" ref="AI30">SalarioMensualProyectado('Empleados activos'!$B30,$G30,$D30, 'Empleados activos'!AI$1)</f>
        <v>0</v>
      </c>
      <c r="AJ30" s="58" cm="1">
        <f t="array" ref="AJ30">SalarioMensualProyectado('Empleados activos'!$B30,$G30,$D30, 'Empleados activos'!AJ$1)</f>
        <v>0</v>
      </c>
      <c r="AK30" s="58" cm="1">
        <f t="array" ref="AK30">SalarioMensualProyectado('Empleados activos'!$B30,$G30,$D30, 'Empleados activos'!AK$1)</f>
        <v>0</v>
      </c>
      <c r="AL30" s="58" cm="1">
        <f t="array" ref="AL30">SalarioMensualProyectado('Empleados activos'!$B30,$G30,$D30, 'Empleados activos'!AL$1)</f>
        <v>0</v>
      </c>
      <c r="AM30" s="58" cm="1">
        <f t="array" ref="AM30">SalarioMensualProyectado('Empleados activos'!$B30,$G30,$D30, 'Empleados activos'!AM$1)</f>
        <v>0</v>
      </c>
      <c r="AN30" s="58" cm="1">
        <f t="array" ref="AN30">SalarioMensualProyectado('Empleados activos'!$B30,$G30,$D30, 'Empleados activos'!AN$1)</f>
        <v>0</v>
      </c>
      <c r="AO30" s="58" cm="1">
        <f t="array" ref="AO30">SalarioMensualProyectado('Empleados activos'!$B30,$G30,$D30, 'Empleados activos'!AO$1)</f>
        <v>0</v>
      </c>
      <c r="AP30" s="58" cm="1">
        <f t="array" ref="AP30">SalarioMensualProyectado('Empleados activos'!$B30,$G30,$D30, 'Empleados activos'!AP$1)</f>
        <v>0</v>
      </c>
      <c r="AQ30" s="58" cm="1">
        <f t="array" ref="AQ30">SalarioMensualProyectado('Empleados activos'!$B30,$G30,$D30, 'Empleados activos'!AQ$1)</f>
        <v>0</v>
      </c>
      <c r="AR30" s="58" cm="1">
        <f t="array" ref="AR30">SalarioMensualProyectado('Empleados activos'!$B30,$G30,$D30, 'Empleados activos'!AR$1)</f>
        <v>0</v>
      </c>
      <c r="AS30" s="58" cm="1">
        <f t="array" ref="AS30">SalarioMensualProyectado('Empleados activos'!$B30,$G30,$D30, 'Empleados activos'!AS$1)</f>
        <v>0</v>
      </c>
      <c r="AT30" s="58" cm="1">
        <f t="array" ref="AT30">SalarioMensualProyectado('Empleados activos'!$B30,$G30,$D30, 'Empleados activos'!AT$1)</f>
        <v>0</v>
      </c>
      <c r="AU30" s="58" cm="1">
        <f t="array" ref="AU30">SalarioMensualProyectado('Empleados activos'!$B30,$G30,$D30, 'Empleados activos'!AU$1)</f>
        <v>0</v>
      </c>
      <c r="AV30" s="58" cm="1">
        <f t="array" ref="AV30">SalarioMensualProyectado('Empleados activos'!$B30,$G30,$D30, 'Empleados activos'!AV$1)</f>
        <v>0</v>
      </c>
      <c r="AW30" s="58" cm="1">
        <f t="array" ref="AW30">SalarioMensualProyectado('Empleados activos'!$B30,$G30,$D30, 'Empleados activos'!AW$1)</f>
        <v>0</v>
      </c>
      <c r="AX30" s="58" cm="1">
        <f t="array" ref="AX30">SalarioMensualProyectado('Empleados activos'!$B30,$G30,$D30, 'Empleados activos'!AX$1)</f>
        <v>0</v>
      </c>
      <c r="AY30" s="58" cm="1">
        <f t="array" ref="AY30">SalarioMensualProyectado('Empleados activos'!$B30,$G30,$D30, 'Empleados activos'!AY$1)</f>
        <v>0</v>
      </c>
      <c r="AZ30" s="58" cm="1">
        <f t="array" ref="AZ30">SalarioMensualProyectado('Empleados activos'!$B30,$G30,$D30, 'Empleados activos'!AZ$1)</f>
        <v>0</v>
      </c>
      <c r="BA30" s="58" cm="1">
        <f t="array" ref="BA30">SalarioMensualProyectado('Empleados activos'!$B30,$G30,$D30, 'Empleados activos'!BA$1)</f>
        <v>0</v>
      </c>
      <c r="BB30" s="58" cm="1">
        <f t="array" ref="BB30">SalarioMensualProyectado('Empleados activos'!$B30,$G30,$D30, 'Empleados activos'!BB$1)</f>
        <v>0</v>
      </c>
      <c r="BC30" s="58" cm="1">
        <f t="array" ref="BC30">SalarioMensualProyectado('Empleados activos'!$B30,$G30,$D30, 'Empleados activos'!BC$1)</f>
        <v>0</v>
      </c>
      <c r="BD30" s="58" cm="1">
        <f t="array" ref="BD30">SalarioMensualProyectado('Empleados activos'!$B30,$G30,$D30, 'Empleados activos'!BD$1)</f>
        <v>0</v>
      </c>
      <c r="BE30" s="58" cm="1">
        <f t="array" ref="BE30">SalarioMensualProyectado('Empleados activos'!$B30,$G30,$D30, 'Empleados activos'!BE$1)</f>
        <v>0</v>
      </c>
      <c r="BF30" s="58" cm="1">
        <f t="array" ref="BF30">SalarioMensualProyectado('Empleados activos'!$B30,$G30,$D30, 'Empleados activos'!BF$1)</f>
        <v>0</v>
      </c>
      <c r="BG30" s="58" cm="1">
        <f t="array" ref="BG30">SalarioMensualProyectado('Empleados activos'!$B30,$G30,$D30, 'Empleados activos'!BG$1)</f>
        <v>0</v>
      </c>
      <c r="BH30" s="58" cm="1">
        <f t="array" ref="BH30">SalarioMensualProyectado('Empleados activos'!$B30,$G30,$D30, 'Empleados activos'!BH$1)</f>
        <v>0</v>
      </c>
      <c r="BI30" s="58" cm="1">
        <f t="array" ref="BI30">SalarioMensualProyectado('Empleados activos'!$B30,$G30,$D30, 'Empleados activos'!BI$1)</f>
        <v>0</v>
      </c>
      <c r="BJ30" s="58" cm="1">
        <f t="array" ref="BJ30">SalarioMensualProyectado('Empleados activos'!$B30,$G30,$D30, 'Empleados activos'!BJ$1)</f>
        <v>0</v>
      </c>
      <c r="BK30" s="58" cm="1">
        <f t="array" ref="BK30">SalarioMensualProyectado('Empleados activos'!$B30,$G30,$D30, 'Empleados activos'!BK$1)</f>
        <v>0</v>
      </c>
      <c r="BL30" s="58" cm="1">
        <f t="array" ref="BL30">SalarioMensualProyectado('Empleados activos'!$B30,$G30,$D30, 'Empleados activos'!BL$1)</f>
        <v>0</v>
      </c>
      <c r="BM30" s="58" cm="1">
        <f t="array" ref="BM30">SalarioMensualProyectado('Empleados activos'!$B30,$G30,$D30, 'Empleados activos'!BM$1)</f>
        <v>0</v>
      </c>
      <c r="BN30" s="58" cm="1">
        <f t="array" ref="BN30">SalarioMensualProyectado('Empleados activos'!$B30,$G30,$D30, 'Empleados activos'!BN$1)</f>
        <v>0</v>
      </c>
      <c r="BO30" s="58" cm="1">
        <f t="array" ref="BO30">SalarioMensualProyectado('Empleados activos'!$B30,$G30,$D30, 'Empleados activos'!BO$1)</f>
        <v>0</v>
      </c>
      <c r="BP30" s="58" cm="1">
        <f t="array" ref="BP30">SalarioMensualProyectado('Empleados activos'!$B30,$G30,$D30, 'Empleados activos'!BP$1)</f>
        <v>0</v>
      </c>
      <c r="BQ30" s="58" cm="1">
        <f t="array" ref="BQ30">SalarioMensualProyectado('Empleados activos'!$B30,$G30,$D30, 'Empleados activos'!BQ$1)</f>
        <v>0</v>
      </c>
      <c r="BR30" s="58" cm="1">
        <f t="array" ref="BR30">SalarioMensualProyectado('Empleados activos'!$B30,$G30,$D30, 'Empleados activos'!BR$1)</f>
        <v>0</v>
      </c>
      <c r="BS30" s="58" cm="1">
        <f t="array" ref="BS30">SalarioMensualProyectado('Empleados activos'!$B30,$G30,$D30, 'Empleados activos'!BS$1)</f>
        <v>0</v>
      </c>
      <c r="BT30" s="58" cm="1">
        <f t="array" ref="BT30">SalarioMensualProyectado('Empleados activos'!$B30,$G30,$D30, 'Empleados activos'!BT$1)</f>
        <v>0</v>
      </c>
      <c r="BU30" s="58" cm="1">
        <f t="array" ref="BU30">SalarioMensualProyectado('Empleados activos'!$B30,$G30,$D30, 'Empleados activos'!BU$1)</f>
        <v>0</v>
      </c>
      <c r="BV30" s="58" cm="1">
        <f t="array" ref="BV30">SalarioMensualProyectado('Empleados activos'!$B30,$G30,$D30, 'Empleados activos'!BV$1)</f>
        <v>0</v>
      </c>
      <c r="BW30" s="58" cm="1">
        <f t="array" ref="BW30">SalarioMensualProyectado('Empleados activos'!$B30,$G30,$D30, 'Empleados activos'!BW$1)</f>
        <v>0</v>
      </c>
      <c r="BX30" s="58" cm="1">
        <f t="array" ref="BX30">SalarioMensualProyectado('Empleados activos'!$B30,$G30,$D30, 'Empleados activos'!BX$1)</f>
        <v>0</v>
      </c>
      <c r="BY30" s="58" cm="1">
        <f t="array" ref="BY30">SalarioMensualProyectado('Empleados activos'!$B30,$G30,$D30, 'Empleados activos'!BY$1)</f>
        <v>0</v>
      </c>
      <c r="BZ30" s="58" cm="1">
        <f t="array" ref="BZ30">SalarioMensualProyectado('Empleados activos'!$B30,$G30,$D30, 'Empleados activos'!BZ$1)</f>
        <v>0</v>
      </c>
      <c r="CA30" s="58" cm="1">
        <f t="array" ref="CA30">SalarioMensualProyectado('Empleados activos'!$B30,$G30,$D30, 'Empleados activos'!CA$1)</f>
        <v>0</v>
      </c>
      <c r="CB30" s="58" cm="1">
        <f t="array" ref="CB30">SalarioMensualProyectado('Empleados activos'!$B30,$G30,$D30, 'Empleados activos'!CB$1)</f>
        <v>0</v>
      </c>
      <c r="CC30" s="58" cm="1">
        <f t="array" ref="CC30">SalarioMensualProyectado('Empleados activos'!$B30,$G30,$D30, 'Empleados activos'!CC$1)</f>
        <v>0</v>
      </c>
      <c r="CD30" s="58" cm="1">
        <f t="array" ref="CD30">SalarioMensualProyectado('Empleados activos'!$B30,$G30,$D30, 'Empleados activos'!CD$1)</f>
        <v>0</v>
      </c>
      <c r="CE30" s="58" cm="1">
        <f t="array" ref="CE30">SalarioMensualProyectado('Empleados activos'!$B30,$G30,$D30, 'Empleados activos'!CE$1)</f>
        <v>0</v>
      </c>
      <c r="CF30" s="58" cm="1">
        <f t="array" ref="CF30">SalarioMensualProyectado('Empleados activos'!$B30,$G30,$D30, 'Empleados activos'!CF$1)</f>
        <v>0</v>
      </c>
      <c r="CG30" s="58" cm="1">
        <f t="array" ref="CG30">SalarioMensualProyectado('Empleados activos'!$B30,$G30,$D30, 'Empleados activos'!CG$1)</f>
        <v>0</v>
      </c>
      <c r="CH30" s="58" cm="1">
        <f t="array" ref="CH30">SalarioMensualProyectado('Empleados activos'!$B30,$G30,$D30, 'Empleados activos'!CH$1)</f>
        <v>0</v>
      </c>
      <c r="CI30" s="58" cm="1">
        <f t="array" ref="CI30">SalarioMensualProyectado('Empleados activos'!$B30,$G30,$D30, 'Empleados activos'!CI$1)</f>
        <v>0</v>
      </c>
      <c r="CJ30" s="58" cm="1">
        <f t="array" ref="CJ30">SalarioMensualProyectado('Empleados activos'!$B30,$G30,$D30, 'Empleados activos'!CJ$1)</f>
        <v>0</v>
      </c>
      <c r="CK30" s="58" cm="1">
        <f t="array" ref="CK30">SalarioMensualProyectado('Empleados activos'!$B30,$G30,$D30, 'Empleados activos'!CK$1)</f>
        <v>0</v>
      </c>
      <c r="CL30" s="58" cm="1">
        <f t="array" ref="CL30">SalarioMensualProyectado('Empleados activos'!$B30,$G30,$D30, 'Empleados activos'!CL$1)</f>
        <v>0</v>
      </c>
      <c r="CM30" s="58" cm="1">
        <f t="array" ref="CM30">SalarioMensualProyectado('Empleados activos'!$B30,$G30,$D30, 'Empleados activos'!CM$1)</f>
        <v>0</v>
      </c>
      <c r="CN30" s="58" cm="1">
        <f t="array" ref="CN30">SalarioMensualProyectado('Empleados activos'!$B30,$G30,$D30, 'Empleados activos'!CN$1)</f>
        <v>0</v>
      </c>
      <c r="CO30" s="58" cm="1">
        <f t="array" ref="CO30">SalarioMensualProyectado('Empleados activos'!$B30,$G30,$D30, 'Empleados activos'!CO$1)</f>
        <v>0</v>
      </c>
      <c r="CP30" s="58" cm="1">
        <f t="array" ref="CP30">SalarioMensualProyectado('Empleados activos'!$B30,$G30,$D30, 'Empleados activos'!CP$1)</f>
        <v>0</v>
      </c>
      <c r="CQ30" s="58" cm="1">
        <f t="array" ref="CQ30">SalarioMensualProyectado('Empleados activos'!$B30,$G30,$D30, 'Empleados activos'!CQ$1)</f>
        <v>0</v>
      </c>
      <c r="CR30" s="58" cm="1">
        <f t="array" ref="CR30">SalarioMensualProyectado('Empleados activos'!$B30,$G30,$D30, 'Empleados activos'!CR$1)</f>
        <v>0</v>
      </c>
      <c r="CS30" s="58" cm="1">
        <f t="array" ref="CS30">SalarioMensualProyectado('Empleados activos'!$B30,$G30,$D30, 'Empleados activos'!CS$1)</f>
        <v>0</v>
      </c>
      <c r="CT30" s="58" cm="1">
        <f t="array" ref="CT30">SalarioMensualProyectado('Empleados activos'!$B30,$G30,$D30, 'Empleados activos'!CT$1)</f>
        <v>0</v>
      </c>
      <c r="CU30" s="58" cm="1">
        <f t="array" ref="CU30">SalarioMensualProyectado('Empleados activos'!$B30,$G30,$D30, 'Empleados activos'!CU$1)</f>
        <v>0</v>
      </c>
      <c r="CV30" s="58" cm="1">
        <f t="array" ref="CV30">SalarioMensualProyectado('Empleados activos'!$B30,$G30,$D30, 'Empleados activos'!CV$1)</f>
        <v>0</v>
      </c>
      <c r="CW30" s="58" cm="1">
        <f t="array" ref="CW30">SalarioMensualProyectado('Empleados activos'!$B30,$G30,$D30, 'Empleados activos'!CW$1)</f>
        <v>0</v>
      </c>
      <c r="CX30" s="58" cm="1">
        <f t="array" ref="CX30">SalarioMensualProyectado('Empleados activos'!$B30,$G30,$D30, 'Empleados activos'!CX$1)</f>
        <v>0</v>
      </c>
      <c r="CY30" s="58" cm="1">
        <f t="array" ref="CY30">SalarioMensualProyectado('Empleados activos'!$B30,$G30,$D30, 'Empleados activos'!CY$1)</f>
        <v>0</v>
      </c>
      <c r="CZ30" s="58" cm="1">
        <f t="array" ref="CZ30">SalarioMensualProyectado('Empleados activos'!$B30,$G30,$D30, 'Empleados activos'!CZ$1)</f>
        <v>0</v>
      </c>
      <c r="DA30" s="58" cm="1">
        <f t="array" ref="DA30">SalarioMensualProyectado('Empleados activos'!$B30,$G30,$D30, 'Empleados activos'!DA$1)</f>
        <v>0</v>
      </c>
      <c r="DB30" s="58" cm="1">
        <f t="array" ref="DB30">SalarioMensualProyectado('Empleados activos'!$B30,$G30,$D30, 'Empleados activos'!DB$1)</f>
        <v>0</v>
      </c>
      <c r="DC30" s="58" cm="1">
        <f t="array" ref="DC30">SalarioMensualProyectado('Empleados activos'!$B30,$G30,$D30, 'Empleados activos'!DC$1)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9"/>
      <c r="L31" s="58" cm="1">
        <f t="array" ref="L31">SalarioMensualProyectado('Empleados activos'!$B31,$G31,$D31, 'Empleados activos'!L$1)</f>
        <v>1554317.5</v>
      </c>
      <c r="M31" s="58" cm="1">
        <f t="array" ref="M31">SalarioMensualProyectado('Empleados activos'!$B31,$G31,$D31, 'Empleados activos'!M$1)</f>
        <v>1632965.9654999999</v>
      </c>
      <c r="N31" s="58" cm="1">
        <f t="array" ref="N31">SalarioMensualProyectado('Empleados activos'!$B31,$G31,$D31, 'Empleados activos'!N$1)</f>
        <v>1715594.0433542999</v>
      </c>
      <c r="O31" s="58" cm="1">
        <f t="array" ref="O31">SalarioMensualProyectado('Empleados activos'!$B31,$G31,$D31, 'Empleados activos'!O$1)</f>
        <v>1802403.1019480275</v>
      </c>
      <c r="P31" s="58" cm="1">
        <f t="array" ref="P31">SalarioMensualProyectado('Empleados activos'!$B31,$G31,$D31, 'Empleados activos'!P$1)</f>
        <v>1893604.6989065977</v>
      </c>
      <c r="Q31" s="58" cm="1">
        <f t="array" ref="Q31">SalarioMensualProyectado('Empleados activos'!$B31,$G31,$D31, 'Empleados activos'!Q$1)</f>
        <v>1989421.0966712714</v>
      </c>
      <c r="R31" s="58" cm="1">
        <f t="array" ref="R31">SalarioMensualProyectado('Empleados activos'!$B31,$G31,$D31, 'Empleados activos'!R$1)</f>
        <v>2090085.8041628378</v>
      </c>
      <c r="S31" s="58" cm="1">
        <f t="array" ref="S31">SalarioMensualProyectado('Empleados activos'!$B31,$G31,$D31, 'Empleados activos'!S$1)</f>
        <v>2195844.1458534771</v>
      </c>
      <c r="T31" s="58" cm="1">
        <f t="array" ref="T31">SalarioMensualProyectado('Empleados activos'!$B31,$G31,$D31, 'Empleados activos'!T$1)</f>
        <v>2306953.8596336632</v>
      </c>
      <c r="U31" s="58" cm="1">
        <f t="array" ref="U31">SalarioMensualProyectado('Empleados activos'!$B31,$G31,$D31, 'Empleados activos'!U$1)</f>
        <v>2423685.7249311265</v>
      </c>
      <c r="V31" s="58" cm="1">
        <f t="array" ref="V31">SalarioMensualProyectado('Empleados activos'!$B31,$G31,$D31, 'Empleados activos'!V$1)</f>
        <v>2546324.2226126413</v>
      </c>
      <c r="W31" s="58" cm="1">
        <f t="array" ref="W31">SalarioMensualProyectado('Empleados activos'!$B31,$G31,$D31, 'Empleados activos'!W$1)</f>
        <v>2675168.2282768409</v>
      </c>
      <c r="X31" s="58" cm="1">
        <f t="array" ref="X31">SalarioMensualProyectado('Empleados activos'!$B31,$G31,$D31, 'Empleados activos'!X$1)</f>
        <v>2810531.7406276488</v>
      </c>
      <c r="Y31" s="58" cm="1">
        <f t="array" ref="Y31">SalarioMensualProyectado('Empleados activos'!$B31,$G31,$D31, 'Empleados activos'!Y$1)</f>
        <v>2952744.6467034081</v>
      </c>
      <c r="Z31" s="58" cm="1">
        <f t="array" ref="Z31">SalarioMensualProyectado('Empleados activos'!$B31,$G31,$D31, 'Empleados activos'!Z$1)</f>
        <v>3102153.5258266004</v>
      </c>
      <c r="AA31" s="58" cm="1">
        <f t="array" ref="AA31">SalarioMensualProyectado('Empleados activos'!$B31,$G31,$D31, 'Empleados activos'!AA$1)</f>
        <v>3259122.4942334266</v>
      </c>
      <c r="AB31" s="58" cm="1">
        <f t="array" ref="AB31">SalarioMensualProyectado('Empleados activos'!$B31,$G31,$D31, 'Empleados activos'!AB$1)</f>
        <v>3424034.0924416375</v>
      </c>
      <c r="AC31" s="58" cm="1">
        <f t="array" ref="AC31">SalarioMensualProyectado('Empleados activos'!$B31,$G31,$D31, 'Empleados activos'!AC$1)</f>
        <v>0</v>
      </c>
      <c r="AD31" s="58" cm="1">
        <f t="array" ref="AD31">SalarioMensualProyectado('Empleados activos'!$B31,$G31,$D31, 'Empleados activos'!AD$1)</f>
        <v>0</v>
      </c>
      <c r="AE31" s="58" cm="1">
        <f t="array" ref="AE31">SalarioMensualProyectado('Empleados activos'!$B31,$G31,$D31, 'Empleados activos'!AE$1)</f>
        <v>0</v>
      </c>
      <c r="AF31" s="58" cm="1">
        <f t="array" ref="AF31">SalarioMensualProyectado('Empleados activos'!$B31,$G31,$D31, 'Empleados activos'!AF$1)</f>
        <v>0</v>
      </c>
      <c r="AG31" s="58" cm="1">
        <f t="array" ref="AG31">SalarioMensualProyectado('Empleados activos'!$B31,$G31,$D31, 'Empleados activos'!AG$1)</f>
        <v>0</v>
      </c>
      <c r="AH31" s="58" cm="1">
        <f t="array" ref="AH31">SalarioMensualProyectado('Empleados activos'!$B31,$G31,$D31, 'Empleados activos'!AH$1)</f>
        <v>0</v>
      </c>
      <c r="AI31" s="58" cm="1">
        <f t="array" ref="AI31">SalarioMensualProyectado('Empleados activos'!$B31,$G31,$D31, 'Empleados activos'!AI$1)</f>
        <v>0</v>
      </c>
      <c r="AJ31" s="58" cm="1">
        <f t="array" ref="AJ31">SalarioMensualProyectado('Empleados activos'!$B31,$G31,$D31, 'Empleados activos'!AJ$1)</f>
        <v>0</v>
      </c>
      <c r="AK31" s="58" cm="1">
        <f t="array" ref="AK31">SalarioMensualProyectado('Empleados activos'!$B31,$G31,$D31, 'Empleados activos'!AK$1)</f>
        <v>0</v>
      </c>
      <c r="AL31" s="58" cm="1">
        <f t="array" ref="AL31">SalarioMensualProyectado('Empleados activos'!$B31,$G31,$D31, 'Empleados activos'!AL$1)</f>
        <v>0</v>
      </c>
      <c r="AM31" s="58" cm="1">
        <f t="array" ref="AM31">SalarioMensualProyectado('Empleados activos'!$B31,$G31,$D31, 'Empleados activos'!AM$1)</f>
        <v>0</v>
      </c>
      <c r="AN31" s="58" cm="1">
        <f t="array" ref="AN31">SalarioMensualProyectado('Empleados activos'!$B31,$G31,$D31, 'Empleados activos'!AN$1)</f>
        <v>0</v>
      </c>
      <c r="AO31" s="58" cm="1">
        <f t="array" ref="AO31">SalarioMensualProyectado('Empleados activos'!$B31,$G31,$D31, 'Empleados activos'!AO$1)</f>
        <v>0</v>
      </c>
      <c r="AP31" s="58" cm="1">
        <f t="array" ref="AP31">SalarioMensualProyectado('Empleados activos'!$B31,$G31,$D31, 'Empleados activos'!AP$1)</f>
        <v>0</v>
      </c>
      <c r="AQ31" s="58" cm="1">
        <f t="array" ref="AQ31">SalarioMensualProyectado('Empleados activos'!$B31,$G31,$D31, 'Empleados activos'!AQ$1)</f>
        <v>0</v>
      </c>
      <c r="AR31" s="58" cm="1">
        <f t="array" ref="AR31">SalarioMensualProyectado('Empleados activos'!$B31,$G31,$D31, 'Empleados activos'!AR$1)</f>
        <v>0</v>
      </c>
      <c r="AS31" s="58" cm="1">
        <f t="array" ref="AS31">SalarioMensualProyectado('Empleados activos'!$B31,$G31,$D31, 'Empleados activos'!AS$1)</f>
        <v>0</v>
      </c>
      <c r="AT31" s="58" cm="1">
        <f t="array" ref="AT31">SalarioMensualProyectado('Empleados activos'!$B31,$G31,$D31, 'Empleados activos'!AT$1)</f>
        <v>0</v>
      </c>
      <c r="AU31" s="58" cm="1">
        <f t="array" ref="AU31">SalarioMensualProyectado('Empleados activos'!$B31,$G31,$D31, 'Empleados activos'!AU$1)</f>
        <v>0</v>
      </c>
      <c r="AV31" s="58" cm="1">
        <f t="array" ref="AV31">SalarioMensualProyectado('Empleados activos'!$B31,$G31,$D31, 'Empleados activos'!AV$1)</f>
        <v>0</v>
      </c>
      <c r="AW31" s="58" cm="1">
        <f t="array" ref="AW31">SalarioMensualProyectado('Empleados activos'!$B31,$G31,$D31, 'Empleados activos'!AW$1)</f>
        <v>0</v>
      </c>
      <c r="AX31" s="58" cm="1">
        <f t="array" ref="AX31">SalarioMensualProyectado('Empleados activos'!$B31,$G31,$D31, 'Empleados activos'!AX$1)</f>
        <v>0</v>
      </c>
      <c r="AY31" s="58" cm="1">
        <f t="array" ref="AY31">SalarioMensualProyectado('Empleados activos'!$B31,$G31,$D31, 'Empleados activos'!AY$1)</f>
        <v>0</v>
      </c>
      <c r="AZ31" s="58" cm="1">
        <f t="array" ref="AZ31">SalarioMensualProyectado('Empleados activos'!$B31,$G31,$D31, 'Empleados activos'!AZ$1)</f>
        <v>0</v>
      </c>
      <c r="BA31" s="58" cm="1">
        <f t="array" ref="BA31">SalarioMensualProyectado('Empleados activos'!$B31,$G31,$D31, 'Empleados activos'!BA$1)</f>
        <v>0</v>
      </c>
      <c r="BB31" s="58" cm="1">
        <f t="array" ref="BB31">SalarioMensualProyectado('Empleados activos'!$B31,$G31,$D31, 'Empleados activos'!BB$1)</f>
        <v>0</v>
      </c>
      <c r="BC31" s="58" cm="1">
        <f t="array" ref="BC31">SalarioMensualProyectado('Empleados activos'!$B31,$G31,$D31, 'Empleados activos'!BC$1)</f>
        <v>0</v>
      </c>
      <c r="BD31" s="58" cm="1">
        <f t="array" ref="BD31">SalarioMensualProyectado('Empleados activos'!$B31,$G31,$D31, 'Empleados activos'!BD$1)</f>
        <v>0</v>
      </c>
      <c r="BE31" s="58" cm="1">
        <f t="array" ref="BE31">SalarioMensualProyectado('Empleados activos'!$B31,$G31,$D31, 'Empleados activos'!BE$1)</f>
        <v>0</v>
      </c>
      <c r="BF31" s="58" cm="1">
        <f t="array" ref="BF31">SalarioMensualProyectado('Empleados activos'!$B31,$G31,$D31, 'Empleados activos'!BF$1)</f>
        <v>0</v>
      </c>
      <c r="BG31" s="58" cm="1">
        <f t="array" ref="BG31">SalarioMensualProyectado('Empleados activos'!$B31,$G31,$D31, 'Empleados activos'!BG$1)</f>
        <v>0</v>
      </c>
      <c r="BH31" s="58" cm="1">
        <f t="array" ref="BH31">SalarioMensualProyectado('Empleados activos'!$B31,$G31,$D31, 'Empleados activos'!BH$1)</f>
        <v>0</v>
      </c>
      <c r="BI31" s="58" cm="1">
        <f t="array" ref="BI31">SalarioMensualProyectado('Empleados activos'!$B31,$G31,$D31, 'Empleados activos'!BI$1)</f>
        <v>0</v>
      </c>
      <c r="BJ31" s="58" cm="1">
        <f t="array" ref="BJ31">SalarioMensualProyectado('Empleados activos'!$B31,$G31,$D31, 'Empleados activos'!BJ$1)</f>
        <v>0</v>
      </c>
      <c r="BK31" s="58" cm="1">
        <f t="array" ref="BK31">SalarioMensualProyectado('Empleados activos'!$B31,$G31,$D31, 'Empleados activos'!BK$1)</f>
        <v>0</v>
      </c>
      <c r="BL31" s="58" cm="1">
        <f t="array" ref="BL31">SalarioMensualProyectado('Empleados activos'!$B31,$G31,$D31, 'Empleados activos'!BL$1)</f>
        <v>0</v>
      </c>
      <c r="BM31" s="58" cm="1">
        <f t="array" ref="BM31">SalarioMensualProyectado('Empleados activos'!$B31,$G31,$D31, 'Empleados activos'!BM$1)</f>
        <v>0</v>
      </c>
      <c r="BN31" s="58" cm="1">
        <f t="array" ref="BN31">SalarioMensualProyectado('Empleados activos'!$B31,$G31,$D31, 'Empleados activos'!BN$1)</f>
        <v>0</v>
      </c>
      <c r="BO31" s="58" cm="1">
        <f t="array" ref="BO31">SalarioMensualProyectado('Empleados activos'!$B31,$G31,$D31, 'Empleados activos'!BO$1)</f>
        <v>0</v>
      </c>
      <c r="BP31" s="58" cm="1">
        <f t="array" ref="BP31">SalarioMensualProyectado('Empleados activos'!$B31,$G31,$D31, 'Empleados activos'!BP$1)</f>
        <v>0</v>
      </c>
      <c r="BQ31" s="58" cm="1">
        <f t="array" ref="BQ31">SalarioMensualProyectado('Empleados activos'!$B31,$G31,$D31, 'Empleados activos'!BQ$1)</f>
        <v>0</v>
      </c>
      <c r="BR31" s="58" cm="1">
        <f t="array" ref="BR31">SalarioMensualProyectado('Empleados activos'!$B31,$G31,$D31, 'Empleados activos'!BR$1)</f>
        <v>0</v>
      </c>
      <c r="BS31" s="58" cm="1">
        <f t="array" ref="BS31">SalarioMensualProyectado('Empleados activos'!$B31,$G31,$D31, 'Empleados activos'!BS$1)</f>
        <v>0</v>
      </c>
      <c r="BT31" s="58" cm="1">
        <f t="array" ref="BT31">SalarioMensualProyectado('Empleados activos'!$B31,$G31,$D31, 'Empleados activos'!BT$1)</f>
        <v>0</v>
      </c>
      <c r="BU31" s="58" cm="1">
        <f t="array" ref="BU31">SalarioMensualProyectado('Empleados activos'!$B31,$G31,$D31, 'Empleados activos'!BU$1)</f>
        <v>0</v>
      </c>
      <c r="BV31" s="58" cm="1">
        <f t="array" ref="BV31">SalarioMensualProyectado('Empleados activos'!$B31,$G31,$D31, 'Empleados activos'!BV$1)</f>
        <v>0</v>
      </c>
      <c r="BW31" s="58" cm="1">
        <f t="array" ref="BW31">SalarioMensualProyectado('Empleados activos'!$B31,$G31,$D31, 'Empleados activos'!BW$1)</f>
        <v>0</v>
      </c>
      <c r="BX31" s="58" cm="1">
        <f t="array" ref="BX31">SalarioMensualProyectado('Empleados activos'!$B31,$G31,$D31, 'Empleados activos'!BX$1)</f>
        <v>0</v>
      </c>
      <c r="BY31" s="58" cm="1">
        <f t="array" ref="BY31">SalarioMensualProyectado('Empleados activos'!$B31,$G31,$D31, 'Empleados activos'!BY$1)</f>
        <v>0</v>
      </c>
      <c r="BZ31" s="58" cm="1">
        <f t="array" ref="BZ31">SalarioMensualProyectado('Empleados activos'!$B31,$G31,$D31, 'Empleados activos'!BZ$1)</f>
        <v>0</v>
      </c>
      <c r="CA31" s="58" cm="1">
        <f t="array" ref="CA31">SalarioMensualProyectado('Empleados activos'!$B31,$G31,$D31, 'Empleados activos'!CA$1)</f>
        <v>0</v>
      </c>
      <c r="CB31" s="58" cm="1">
        <f t="array" ref="CB31">SalarioMensualProyectado('Empleados activos'!$B31,$G31,$D31, 'Empleados activos'!CB$1)</f>
        <v>0</v>
      </c>
      <c r="CC31" s="58" cm="1">
        <f t="array" ref="CC31">SalarioMensualProyectado('Empleados activos'!$B31,$G31,$D31, 'Empleados activos'!CC$1)</f>
        <v>0</v>
      </c>
      <c r="CD31" s="58" cm="1">
        <f t="array" ref="CD31">SalarioMensualProyectado('Empleados activos'!$B31,$G31,$D31, 'Empleados activos'!CD$1)</f>
        <v>0</v>
      </c>
      <c r="CE31" s="58" cm="1">
        <f t="array" ref="CE31">SalarioMensualProyectado('Empleados activos'!$B31,$G31,$D31, 'Empleados activos'!CE$1)</f>
        <v>0</v>
      </c>
      <c r="CF31" s="58" cm="1">
        <f t="array" ref="CF31">SalarioMensualProyectado('Empleados activos'!$B31,$G31,$D31, 'Empleados activos'!CF$1)</f>
        <v>0</v>
      </c>
      <c r="CG31" s="58" cm="1">
        <f t="array" ref="CG31">SalarioMensualProyectado('Empleados activos'!$B31,$G31,$D31, 'Empleados activos'!CG$1)</f>
        <v>0</v>
      </c>
      <c r="CH31" s="58" cm="1">
        <f t="array" ref="CH31">SalarioMensualProyectado('Empleados activos'!$B31,$G31,$D31, 'Empleados activos'!CH$1)</f>
        <v>0</v>
      </c>
      <c r="CI31" s="58" cm="1">
        <f t="array" ref="CI31">SalarioMensualProyectado('Empleados activos'!$B31,$G31,$D31, 'Empleados activos'!CI$1)</f>
        <v>0</v>
      </c>
      <c r="CJ31" s="58" cm="1">
        <f t="array" ref="CJ31">SalarioMensualProyectado('Empleados activos'!$B31,$G31,$D31, 'Empleados activos'!CJ$1)</f>
        <v>0</v>
      </c>
      <c r="CK31" s="58" cm="1">
        <f t="array" ref="CK31">SalarioMensualProyectado('Empleados activos'!$B31,$G31,$D31, 'Empleados activos'!CK$1)</f>
        <v>0</v>
      </c>
      <c r="CL31" s="58" cm="1">
        <f t="array" ref="CL31">SalarioMensualProyectado('Empleados activos'!$B31,$G31,$D31, 'Empleados activos'!CL$1)</f>
        <v>0</v>
      </c>
      <c r="CM31" s="58" cm="1">
        <f t="array" ref="CM31">SalarioMensualProyectado('Empleados activos'!$B31,$G31,$D31, 'Empleados activos'!CM$1)</f>
        <v>0</v>
      </c>
      <c r="CN31" s="58" cm="1">
        <f t="array" ref="CN31">SalarioMensualProyectado('Empleados activos'!$B31,$G31,$D31, 'Empleados activos'!CN$1)</f>
        <v>0</v>
      </c>
      <c r="CO31" s="58" cm="1">
        <f t="array" ref="CO31">SalarioMensualProyectado('Empleados activos'!$B31,$G31,$D31, 'Empleados activos'!CO$1)</f>
        <v>0</v>
      </c>
      <c r="CP31" s="58" cm="1">
        <f t="array" ref="CP31">SalarioMensualProyectado('Empleados activos'!$B31,$G31,$D31, 'Empleados activos'!CP$1)</f>
        <v>0</v>
      </c>
      <c r="CQ31" s="58" cm="1">
        <f t="array" ref="CQ31">SalarioMensualProyectado('Empleados activos'!$B31,$G31,$D31, 'Empleados activos'!CQ$1)</f>
        <v>0</v>
      </c>
      <c r="CR31" s="58" cm="1">
        <f t="array" ref="CR31">SalarioMensualProyectado('Empleados activos'!$B31,$G31,$D31, 'Empleados activos'!CR$1)</f>
        <v>0</v>
      </c>
      <c r="CS31" s="58" cm="1">
        <f t="array" ref="CS31">SalarioMensualProyectado('Empleados activos'!$B31,$G31,$D31, 'Empleados activos'!CS$1)</f>
        <v>0</v>
      </c>
      <c r="CT31" s="58" cm="1">
        <f t="array" ref="CT31">SalarioMensualProyectado('Empleados activos'!$B31,$G31,$D31, 'Empleados activos'!CT$1)</f>
        <v>0</v>
      </c>
      <c r="CU31" s="58" cm="1">
        <f t="array" ref="CU31">SalarioMensualProyectado('Empleados activos'!$B31,$G31,$D31, 'Empleados activos'!CU$1)</f>
        <v>0</v>
      </c>
      <c r="CV31" s="58" cm="1">
        <f t="array" ref="CV31">SalarioMensualProyectado('Empleados activos'!$B31,$G31,$D31, 'Empleados activos'!CV$1)</f>
        <v>0</v>
      </c>
      <c r="CW31" s="58" cm="1">
        <f t="array" ref="CW31">SalarioMensualProyectado('Empleados activos'!$B31,$G31,$D31, 'Empleados activos'!CW$1)</f>
        <v>0</v>
      </c>
      <c r="CX31" s="58" cm="1">
        <f t="array" ref="CX31">SalarioMensualProyectado('Empleados activos'!$B31,$G31,$D31, 'Empleados activos'!CX$1)</f>
        <v>0</v>
      </c>
      <c r="CY31" s="58" cm="1">
        <f t="array" ref="CY31">SalarioMensualProyectado('Empleados activos'!$B31,$G31,$D31, 'Empleados activos'!CY$1)</f>
        <v>0</v>
      </c>
      <c r="CZ31" s="58" cm="1">
        <f t="array" ref="CZ31">SalarioMensualProyectado('Empleados activos'!$B31,$G31,$D31, 'Empleados activos'!CZ$1)</f>
        <v>0</v>
      </c>
      <c r="DA31" s="58" cm="1">
        <f t="array" ref="DA31">SalarioMensualProyectado('Empleados activos'!$B31,$G31,$D31, 'Empleados activos'!DA$1)</f>
        <v>0</v>
      </c>
      <c r="DB31" s="58" cm="1">
        <f t="array" ref="DB31">SalarioMensualProyectado('Empleados activos'!$B31,$G31,$D31, 'Empleados activos'!DB$1)</f>
        <v>0</v>
      </c>
      <c r="DC31" s="58" cm="1">
        <f t="array" ref="DC31">SalarioMensualProyectado('Empleados activos'!$B31,$G31,$D31, 'Empleados activos'!DC$1)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9"/>
      <c r="L32" s="58" cm="1">
        <f t="array" ref="L32">SalarioMensualProyectado('Empleados activos'!$B32,$G32,$D32, 'Empleados activos'!L$1)</f>
        <v>559340</v>
      </c>
      <c r="M32" s="58" cm="1">
        <f t="array" ref="M32">SalarioMensualProyectado('Empleados activos'!$B32,$G32,$D32, 'Empleados activos'!M$1)</f>
        <v>587642.60399999993</v>
      </c>
      <c r="N32" s="58" cm="1">
        <f t="array" ref="N32">SalarioMensualProyectado('Empleados activos'!$B32,$G32,$D32, 'Empleados activos'!N$1)</f>
        <v>617377.31976239989</v>
      </c>
      <c r="O32" s="58" cm="1">
        <f t="array" ref="O32">SalarioMensualProyectado('Empleados activos'!$B32,$G32,$D32, 'Empleados activos'!O$1)</f>
        <v>648616.61214237742</v>
      </c>
      <c r="P32" s="58" cm="1">
        <f t="array" ref="P32">SalarioMensualProyectado('Empleados activos'!$B32,$G32,$D32, 'Empleados activos'!P$1)</f>
        <v>681436.61271678167</v>
      </c>
      <c r="Q32" s="58" cm="1">
        <f t="array" ref="Q32">SalarioMensualProyectado('Empleados activos'!$B32,$G32,$D32, 'Empleados activos'!Q$1)</f>
        <v>715917.3053202508</v>
      </c>
      <c r="R32" s="58" cm="1">
        <f t="array" ref="R32">SalarioMensualProyectado('Empleados activos'!$B32,$G32,$D32, 'Empleados activos'!R$1)</f>
        <v>752142.72096945555</v>
      </c>
      <c r="S32" s="58" cm="1">
        <f t="array" ref="S32">SalarioMensualProyectado('Empleados activos'!$B32,$G32,$D32, 'Empleados activos'!S$1)</f>
        <v>790201.14265050995</v>
      </c>
      <c r="T32" s="58" cm="1">
        <f t="array" ref="T32">SalarioMensualProyectado('Empleados activos'!$B32,$G32,$D32, 'Empleados activos'!T$1)</f>
        <v>830185.32046862575</v>
      </c>
      <c r="U32" s="58" cm="1">
        <f t="array" ref="U32">SalarioMensualProyectado('Empleados activos'!$B32,$G32,$D32, 'Empleados activos'!U$1)</f>
        <v>872192.6976843382</v>
      </c>
      <c r="V32" s="58" cm="1">
        <f t="array" ref="V32">SalarioMensualProyectado('Empleados activos'!$B32,$G32,$D32, 'Empleados activos'!V$1)</f>
        <v>916325.64818716561</v>
      </c>
      <c r="W32" s="58" cm="1">
        <f t="array" ref="W32">SalarioMensualProyectado('Empleados activos'!$B32,$G32,$D32, 'Empleados activos'!W$1)</f>
        <v>962691.72598543623</v>
      </c>
      <c r="X32" s="58" cm="1">
        <f t="array" ref="X32">SalarioMensualProyectado('Empleados activos'!$B32,$G32,$D32, 'Empleados activos'!X$1)</f>
        <v>1011403.9273202992</v>
      </c>
      <c r="Y32" s="58" cm="1">
        <f t="array" ref="Y32">SalarioMensualProyectado('Empleados activos'!$B32,$G32,$D32, 'Empleados activos'!Y$1)</f>
        <v>1062580.9660427065</v>
      </c>
      <c r="Z32" s="58" cm="1">
        <f t="array" ref="Z32">SalarioMensualProyectado('Empleados activos'!$B32,$G32,$D32, 'Empleados activos'!Z$1)</f>
        <v>1116347.5629244673</v>
      </c>
      <c r="AA32" s="58" cm="1">
        <f t="array" ref="AA32">SalarioMensualProyectado('Empleados activos'!$B32,$G32,$D32, 'Empleados activos'!AA$1)</f>
        <v>1172834.7496084454</v>
      </c>
      <c r="AB32" s="58" cm="1">
        <f t="array" ref="AB32">SalarioMensualProyectado('Empleados activos'!$B32,$G32,$D32, 'Empleados activos'!AB$1)</f>
        <v>1232180.1879386327</v>
      </c>
      <c r="AC32" s="58" cm="1">
        <f t="array" ref="AC32">SalarioMensualProyectado('Empleados activos'!$B32,$G32,$D32, 'Empleados activos'!AC$1)</f>
        <v>1294528.5054483274</v>
      </c>
      <c r="AD32" s="58" cm="1">
        <f t="array" ref="AD32">SalarioMensualProyectado('Empleados activos'!$B32,$G32,$D32, 'Empleados activos'!AD$1)</f>
        <v>1360031.6478240127</v>
      </c>
      <c r="AE32" s="58" cm="1">
        <f t="array" ref="AE32">SalarioMensualProyectado('Empleados activos'!$B32,$G32,$D32, 'Empleados activos'!AE$1)</f>
        <v>0</v>
      </c>
      <c r="AF32" s="58" cm="1">
        <f t="array" ref="AF32">SalarioMensualProyectado('Empleados activos'!$B32,$G32,$D32, 'Empleados activos'!AF$1)</f>
        <v>0</v>
      </c>
      <c r="AG32" s="58" cm="1">
        <f t="array" ref="AG32">SalarioMensualProyectado('Empleados activos'!$B32,$G32,$D32, 'Empleados activos'!AG$1)</f>
        <v>0</v>
      </c>
      <c r="AH32" s="58" cm="1">
        <f t="array" ref="AH32">SalarioMensualProyectado('Empleados activos'!$B32,$G32,$D32, 'Empleados activos'!AH$1)</f>
        <v>0</v>
      </c>
      <c r="AI32" s="58" cm="1">
        <f t="array" ref="AI32">SalarioMensualProyectado('Empleados activos'!$B32,$G32,$D32, 'Empleados activos'!AI$1)</f>
        <v>0</v>
      </c>
      <c r="AJ32" s="58" cm="1">
        <f t="array" ref="AJ32">SalarioMensualProyectado('Empleados activos'!$B32,$G32,$D32, 'Empleados activos'!AJ$1)</f>
        <v>0</v>
      </c>
      <c r="AK32" s="58" cm="1">
        <f t="array" ref="AK32">SalarioMensualProyectado('Empleados activos'!$B32,$G32,$D32, 'Empleados activos'!AK$1)</f>
        <v>0</v>
      </c>
      <c r="AL32" s="58" cm="1">
        <f t="array" ref="AL32">SalarioMensualProyectado('Empleados activos'!$B32,$G32,$D32, 'Empleados activos'!AL$1)</f>
        <v>0</v>
      </c>
      <c r="AM32" s="58" cm="1">
        <f t="array" ref="AM32">SalarioMensualProyectado('Empleados activos'!$B32,$G32,$D32, 'Empleados activos'!AM$1)</f>
        <v>0</v>
      </c>
      <c r="AN32" s="58" cm="1">
        <f t="array" ref="AN32">SalarioMensualProyectado('Empleados activos'!$B32,$G32,$D32, 'Empleados activos'!AN$1)</f>
        <v>0</v>
      </c>
      <c r="AO32" s="58" cm="1">
        <f t="array" ref="AO32">SalarioMensualProyectado('Empleados activos'!$B32,$G32,$D32, 'Empleados activos'!AO$1)</f>
        <v>0</v>
      </c>
      <c r="AP32" s="58" cm="1">
        <f t="array" ref="AP32">SalarioMensualProyectado('Empleados activos'!$B32,$G32,$D32, 'Empleados activos'!AP$1)</f>
        <v>0</v>
      </c>
      <c r="AQ32" s="58" cm="1">
        <f t="array" ref="AQ32">SalarioMensualProyectado('Empleados activos'!$B32,$G32,$D32, 'Empleados activos'!AQ$1)</f>
        <v>0</v>
      </c>
      <c r="AR32" s="58" cm="1">
        <f t="array" ref="AR32">SalarioMensualProyectado('Empleados activos'!$B32,$G32,$D32, 'Empleados activos'!AR$1)</f>
        <v>0</v>
      </c>
      <c r="AS32" s="58" cm="1">
        <f t="array" ref="AS32">SalarioMensualProyectado('Empleados activos'!$B32,$G32,$D32, 'Empleados activos'!AS$1)</f>
        <v>0</v>
      </c>
      <c r="AT32" s="58" cm="1">
        <f t="array" ref="AT32">SalarioMensualProyectado('Empleados activos'!$B32,$G32,$D32, 'Empleados activos'!AT$1)</f>
        <v>0</v>
      </c>
      <c r="AU32" s="58" cm="1">
        <f t="array" ref="AU32">SalarioMensualProyectado('Empleados activos'!$B32,$G32,$D32, 'Empleados activos'!AU$1)</f>
        <v>0</v>
      </c>
      <c r="AV32" s="58" cm="1">
        <f t="array" ref="AV32">SalarioMensualProyectado('Empleados activos'!$B32,$G32,$D32, 'Empleados activos'!AV$1)</f>
        <v>0</v>
      </c>
      <c r="AW32" s="58" cm="1">
        <f t="array" ref="AW32">SalarioMensualProyectado('Empleados activos'!$B32,$G32,$D32, 'Empleados activos'!AW$1)</f>
        <v>0</v>
      </c>
      <c r="AX32" s="58" cm="1">
        <f t="array" ref="AX32">SalarioMensualProyectado('Empleados activos'!$B32,$G32,$D32, 'Empleados activos'!AX$1)</f>
        <v>0</v>
      </c>
      <c r="AY32" s="58" cm="1">
        <f t="array" ref="AY32">SalarioMensualProyectado('Empleados activos'!$B32,$G32,$D32, 'Empleados activos'!AY$1)</f>
        <v>0</v>
      </c>
      <c r="AZ32" s="58" cm="1">
        <f t="array" ref="AZ32">SalarioMensualProyectado('Empleados activos'!$B32,$G32,$D32, 'Empleados activos'!AZ$1)</f>
        <v>0</v>
      </c>
      <c r="BA32" s="58" cm="1">
        <f t="array" ref="BA32">SalarioMensualProyectado('Empleados activos'!$B32,$G32,$D32, 'Empleados activos'!BA$1)</f>
        <v>0</v>
      </c>
      <c r="BB32" s="58" cm="1">
        <f t="array" ref="BB32">SalarioMensualProyectado('Empleados activos'!$B32,$G32,$D32, 'Empleados activos'!BB$1)</f>
        <v>0</v>
      </c>
      <c r="BC32" s="58" cm="1">
        <f t="array" ref="BC32">SalarioMensualProyectado('Empleados activos'!$B32,$G32,$D32, 'Empleados activos'!BC$1)</f>
        <v>0</v>
      </c>
      <c r="BD32" s="58" cm="1">
        <f t="array" ref="BD32">SalarioMensualProyectado('Empleados activos'!$B32,$G32,$D32, 'Empleados activos'!BD$1)</f>
        <v>0</v>
      </c>
      <c r="BE32" s="58" cm="1">
        <f t="array" ref="BE32">SalarioMensualProyectado('Empleados activos'!$B32,$G32,$D32, 'Empleados activos'!BE$1)</f>
        <v>0</v>
      </c>
      <c r="BF32" s="58" cm="1">
        <f t="array" ref="BF32">SalarioMensualProyectado('Empleados activos'!$B32,$G32,$D32, 'Empleados activos'!BF$1)</f>
        <v>0</v>
      </c>
      <c r="BG32" s="58" cm="1">
        <f t="array" ref="BG32">SalarioMensualProyectado('Empleados activos'!$B32,$G32,$D32, 'Empleados activos'!BG$1)</f>
        <v>0</v>
      </c>
      <c r="BH32" s="58" cm="1">
        <f t="array" ref="BH32">SalarioMensualProyectado('Empleados activos'!$B32,$G32,$D32, 'Empleados activos'!BH$1)</f>
        <v>0</v>
      </c>
      <c r="BI32" s="58" cm="1">
        <f t="array" ref="BI32">SalarioMensualProyectado('Empleados activos'!$B32,$G32,$D32, 'Empleados activos'!BI$1)</f>
        <v>0</v>
      </c>
      <c r="BJ32" s="58" cm="1">
        <f t="array" ref="BJ32">SalarioMensualProyectado('Empleados activos'!$B32,$G32,$D32, 'Empleados activos'!BJ$1)</f>
        <v>0</v>
      </c>
      <c r="BK32" s="58" cm="1">
        <f t="array" ref="BK32">SalarioMensualProyectado('Empleados activos'!$B32,$G32,$D32, 'Empleados activos'!BK$1)</f>
        <v>0</v>
      </c>
      <c r="BL32" s="58" cm="1">
        <f t="array" ref="BL32">SalarioMensualProyectado('Empleados activos'!$B32,$G32,$D32, 'Empleados activos'!BL$1)</f>
        <v>0</v>
      </c>
      <c r="BM32" s="58" cm="1">
        <f t="array" ref="BM32">SalarioMensualProyectado('Empleados activos'!$B32,$G32,$D32, 'Empleados activos'!BM$1)</f>
        <v>0</v>
      </c>
      <c r="BN32" s="58" cm="1">
        <f t="array" ref="BN32">SalarioMensualProyectado('Empleados activos'!$B32,$G32,$D32, 'Empleados activos'!BN$1)</f>
        <v>0</v>
      </c>
      <c r="BO32" s="58" cm="1">
        <f t="array" ref="BO32">SalarioMensualProyectado('Empleados activos'!$B32,$G32,$D32, 'Empleados activos'!BO$1)</f>
        <v>0</v>
      </c>
      <c r="BP32" s="58" cm="1">
        <f t="array" ref="BP32">SalarioMensualProyectado('Empleados activos'!$B32,$G32,$D32, 'Empleados activos'!BP$1)</f>
        <v>0</v>
      </c>
      <c r="BQ32" s="58" cm="1">
        <f t="array" ref="BQ32">SalarioMensualProyectado('Empleados activos'!$B32,$G32,$D32, 'Empleados activos'!BQ$1)</f>
        <v>0</v>
      </c>
      <c r="BR32" s="58" cm="1">
        <f t="array" ref="BR32">SalarioMensualProyectado('Empleados activos'!$B32,$G32,$D32, 'Empleados activos'!BR$1)</f>
        <v>0</v>
      </c>
      <c r="BS32" s="58" cm="1">
        <f t="array" ref="BS32">SalarioMensualProyectado('Empleados activos'!$B32,$G32,$D32, 'Empleados activos'!BS$1)</f>
        <v>0</v>
      </c>
      <c r="BT32" s="58" cm="1">
        <f t="array" ref="BT32">SalarioMensualProyectado('Empleados activos'!$B32,$G32,$D32, 'Empleados activos'!BT$1)</f>
        <v>0</v>
      </c>
      <c r="BU32" s="58" cm="1">
        <f t="array" ref="BU32">SalarioMensualProyectado('Empleados activos'!$B32,$G32,$D32, 'Empleados activos'!BU$1)</f>
        <v>0</v>
      </c>
      <c r="BV32" s="58" cm="1">
        <f t="array" ref="BV32">SalarioMensualProyectado('Empleados activos'!$B32,$G32,$D32, 'Empleados activos'!BV$1)</f>
        <v>0</v>
      </c>
      <c r="BW32" s="58" cm="1">
        <f t="array" ref="BW32">SalarioMensualProyectado('Empleados activos'!$B32,$G32,$D32, 'Empleados activos'!BW$1)</f>
        <v>0</v>
      </c>
      <c r="BX32" s="58" cm="1">
        <f t="array" ref="BX32">SalarioMensualProyectado('Empleados activos'!$B32,$G32,$D32, 'Empleados activos'!BX$1)</f>
        <v>0</v>
      </c>
      <c r="BY32" s="58" cm="1">
        <f t="array" ref="BY32">SalarioMensualProyectado('Empleados activos'!$B32,$G32,$D32, 'Empleados activos'!BY$1)</f>
        <v>0</v>
      </c>
      <c r="BZ32" s="58" cm="1">
        <f t="array" ref="BZ32">SalarioMensualProyectado('Empleados activos'!$B32,$G32,$D32, 'Empleados activos'!BZ$1)</f>
        <v>0</v>
      </c>
      <c r="CA32" s="58" cm="1">
        <f t="array" ref="CA32">SalarioMensualProyectado('Empleados activos'!$B32,$G32,$D32, 'Empleados activos'!CA$1)</f>
        <v>0</v>
      </c>
      <c r="CB32" s="58" cm="1">
        <f t="array" ref="CB32">SalarioMensualProyectado('Empleados activos'!$B32,$G32,$D32, 'Empleados activos'!CB$1)</f>
        <v>0</v>
      </c>
      <c r="CC32" s="58" cm="1">
        <f t="array" ref="CC32">SalarioMensualProyectado('Empleados activos'!$B32,$G32,$D32, 'Empleados activos'!CC$1)</f>
        <v>0</v>
      </c>
      <c r="CD32" s="58" cm="1">
        <f t="array" ref="CD32">SalarioMensualProyectado('Empleados activos'!$B32,$G32,$D32, 'Empleados activos'!CD$1)</f>
        <v>0</v>
      </c>
      <c r="CE32" s="58" cm="1">
        <f t="array" ref="CE32">SalarioMensualProyectado('Empleados activos'!$B32,$G32,$D32, 'Empleados activos'!CE$1)</f>
        <v>0</v>
      </c>
      <c r="CF32" s="58" cm="1">
        <f t="array" ref="CF32">SalarioMensualProyectado('Empleados activos'!$B32,$G32,$D32, 'Empleados activos'!CF$1)</f>
        <v>0</v>
      </c>
      <c r="CG32" s="58" cm="1">
        <f t="array" ref="CG32">SalarioMensualProyectado('Empleados activos'!$B32,$G32,$D32, 'Empleados activos'!CG$1)</f>
        <v>0</v>
      </c>
      <c r="CH32" s="58" cm="1">
        <f t="array" ref="CH32">SalarioMensualProyectado('Empleados activos'!$B32,$G32,$D32, 'Empleados activos'!CH$1)</f>
        <v>0</v>
      </c>
      <c r="CI32" s="58" cm="1">
        <f t="array" ref="CI32">SalarioMensualProyectado('Empleados activos'!$B32,$G32,$D32, 'Empleados activos'!CI$1)</f>
        <v>0</v>
      </c>
      <c r="CJ32" s="58" cm="1">
        <f t="array" ref="CJ32">SalarioMensualProyectado('Empleados activos'!$B32,$G32,$D32, 'Empleados activos'!CJ$1)</f>
        <v>0</v>
      </c>
      <c r="CK32" s="58" cm="1">
        <f t="array" ref="CK32">SalarioMensualProyectado('Empleados activos'!$B32,$G32,$D32, 'Empleados activos'!CK$1)</f>
        <v>0</v>
      </c>
      <c r="CL32" s="58" cm="1">
        <f t="array" ref="CL32">SalarioMensualProyectado('Empleados activos'!$B32,$G32,$D32, 'Empleados activos'!CL$1)</f>
        <v>0</v>
      </c>
      <c r="CM32" s="58" cm="1">
        <f t="array" ref="CM32">SalarioMensualProyectado('Empleados activos'!$B32,$G32,$D32, 'Empleados activos'!CM$1)</f>
        <v>0</v>
      </c>
      <c r="CN32" s="58" cm="1">
        <f t="array" ref="CN32">SalarioMensualProyectado('Empleados activos'!$B32,$G32,$D32, 'Empleados activos'!CN$1)</f>
        <v>0</v>
      </c>
      <c r="CO32" s="58" cm="1">
        <f t="array" ref="CO32">SalarioMensualProyectado('Empleados activos'!$B32,$G32,$D32, 'Empleados activos'!CO$1)</f>
        <v>0</v>
      </c>
      <c r="CP32" s="58" cm="1">
        <f t="array" ref="CP32">SalarioMensualProyectado('Empleados activos'!$B32,$G32,$D32, 'Empleados activos'!CP$1)</f>
        <v>0</v>
      </c>
      <c r="CQ32" s="58" cm="1">
        <f t="array" ref="CQ32">SalarioMensualProyectado('Empleados activos'!$B32,$G32,$D32, 'Empleados activos'!CQ$1)</f>
        <v>0</v>
      </c>
      <c r="CR32" s="58" cm="1">
        <f t="array" ref="CR32">SalarioMensualProyectado('Empleados activos'!$B32,$G32,$D32, 'Empleados activos'!CR$1)</f>
        <v>0</v>
      </c>
      <c r="CS32" s="58" cm="1">
        <f t="array" ref="CS32">SalarioMensualProyectado('Empleados activos'!$B32,$G32,$D32, 'Empleados activos'!CS$1)</f>
        <v>0</v>
      </c>
      <c r="CT32" s="58" cm="1">
        <f t="array" ref="CT32">SalarioMensualProyectado('Empleados activos'!$B32,$G32,$D32, 'Empleados activos'!CT$1)</f>
        <v>0</v>
      </c>
      <c r="CU32" s="58" cm="1">
        <f t="array" ref="CU32">SalarioMensualProyectado('Empleados activos'!$B32,$G32,$D32, 'Empleados activos'!CU$1)</f>
        <v>0</v>
      </c>
      <c r="CV32" s="58" cm="1">
        <f t="array" ref="CV32">SalarioMensualProyectado('Empleados activos'!$B32,$G32,$D32, 'Empleados activos'!CV$1)</f>
        <v>0</v>
      </c>
      <c r="CW32" s="58" cm="1">
        <f t="array" ref="CW32">SalarioMensualProyectado('Empleados activos'!$B32,$G32,$D32, 'Empleados activos'!CW$1)</f>
        <v>0</v>
      </c>
      <c r="CX32" s="58" cm="1">
        <f t="array" ref="CX32">SalarioMensualProyectado('Empleados activos'!$B32,$G32,$D32, 'Empleados activos'!CX$1)</f>
        <v>0</v>
      </c>
      <c r="CY32" s="58" cm="1">
        <f t="array" ref="CY32">SalarioMensualProyectado('Empleados activos'!$B32,$G32,$D32, 'Empleados activos'!CY$1)</f>
        <v>0</v>
      </c>
      <c r="CZ32" s="58" cm="1">
        <f t="array" ref="CZ32">SalarioMensualProyectado('Empleados activos'!$B32,$G32,$D32, 'Empleados activos'!CZ$1)</f>
        <v>0</v>
      </c>
      <c r="DA32" s="58" cm="1">
        <f t="array" ref="DA32">SalarioMensualProyectado('Empleados activos'!$B32,$G32,$D32, 'Empleados activos'!DA$1)</f>
        <v>0</v>
      </c>
      <c r="DB32" s="58" cm="1">
        <f t="array" ref="DB32">SalarioMensualProyectado('Empleados activos'!$B32,$G32,$D32, 'Empleados activos'!DB$1)</f>
        <v>0</v>
      </c>
      <c r="DC32" s="58" cm="1">
        <f t="array" ref="DC32">SalarioMensualProyectado('Empleados activos'!$B32,$G32,$D32, 'Empleados activos'!DC$1)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9"/>
      <c r="L33" s="58" cm="1">
        <f t="array" ref="L33">SalarioMensualProyectado('Empleados activos'!$B33,$G33,$D33, 'Empleados activos'!L$1)</f>
        <v>1841908.5</v>
      </c>
      <c r="M33" s="58" cm="1">
        <f t="array" ref="M33">SalarioMensualProyectado('Empleados activos'!$B33,$G33,$D33, 'Empleados activos'!M$1)</f>
        <v>1935109.0700999999</v>
      </c>
      <c r="N33" s="58" cm="1">
        <f t="array" ref="N33">SalarioMensualProyectado('Empleados activos'!$B33,$G33,$D33, 'Empleados activos'!N$1)</f>
        <v>2033025.5890470599</v>
      </c>
      <c r="O33" s="58" cm="1">
        <f t="array" ref="O33">SalarioMensualProyectado('Empleados activos'!$B33,$G33,$D33, 'Empleados activos'!O$1)</f>
        <v>2135896.6838528411</v>
      </c>
      <c r="P33" s="58" cm="1">
        <f t="array" ref="P33">SalarioMensualProyectado('Empleados activos'!$B33,$G33,$D33, 'Empleados activos'!P$1)</f>
        <v>2243973.0560557949</v>
      </c>
      <c r="Q33" s="58" cm="1">
        <f t="array" ref="Q33">SalarioMensualProyectado('Empleados activos'!$B33,$G33,$D33, 'Empleados activos'!Q$1)</f>
        <v>2357518.0926922178</v>
      </c>
      <c r="R33" s="58" cm="1">
        <f t="array" ref="R33">SalarioMensualProyectado('Empleados activos'!$B33,$G33,$D33, 'Empleados activos'!R$1)</f>
        <v>2476808.5081824441</v>
      </c>
      <c r="S33" s="58" cm="1">
        <f t="array" ref="S33">SalarioMensualProyectado('Empleados activos'!$B33,$G33,$D33, 'Empleados activos'!S$1)</f>
        <v>2602135.0186964758</v>
      </c>
      <c r="T33" s="58" cm="1">
        <f t="array" ref="T33">SalarioMensualProyectado('Empleados activos'!$B33,$G33,$D33, 'Empleados activos'!T$1)</f>
        <v>2733803.0506425174</v>
      </c>
      <c r="U33" s="58" cm="1">
        <f t="array" ref="U33">SalarioMensualProyectado('Empleados activos'!$B33,$G33,$D33, 'Empleados activos'!U$1)</f>
        <v>2872133.485005029</v>
      </c>
      <c r="V33" s="58" cm="1">
        <f t="array" ref="V33">SalarioMensualProyectado('Empleados activos'!$B33,$G33,$D33, 'Empleados activos'!V$1)</f>
        <v>3017463.4393462832</v>
      </c>
      <c r="W33" s="58" cm="1">
        <f t="array" ref="W33">SalarioMensualProyectado('Empleados activos'!$B33,$G33,$D33, 'Empleados activos'!W$1)</f>
        <v>3170147.0893772049</v>
      </c>
      <c r="X33" s="58" cm="1">
        <f t="array" ref="X33">SalarioMensualProyectado('Empleados activos'!$B33,$G33,$D33, 'Empleados activos'!X$1)</f>
        <v>3330556.5320996912</v>
      </c>
      <c r="Y33" s="58" cm="1">
        <f t="array" ref="Y33">SalarioMensualProyectado('Empleados activos'!$B33,$G33,$D33, 'Empleados activos'!Y$1)</f>
        <v>3499082.6926239356</v>
      </c>
      <c r="Z33" s="58" cm="1">
        <f t="array" ref="Z33">SalarioMensualProyectado('Empleados activos'!$B33,$G33,$D33, 'Empleados activos'!Z$1)</f>
        <v>3676136.276870707</v>
      </c>
      <c r="AA33" s="58" cm="1">
        <f t="array" ref="AA33">SalarioMensualProyectado('Empleados activos'!$B33,$G33,$D33, 'Empleados activos'!AA$1)</f>
        <v>3862148.7724803649</v>
      </c>
      <c r="AB33" s="58" cm="1">
        <f t="array" ref="AB33">SalarioMensualProyectado('Empleados activos'!$B33,$G33,$D33, 'Empleados activos'!AB$1)</f>
        <v>4057573.500367871</v>
      </c>
      <c r="AC33" s="58" cm="1">
        <f t="array" ref="AC33">SalarioMensualProyectado('Empleados activos'!$B33,$G33,$D33, 'Empleados activos'!AC$1)</f>
        <v>4262886.7194864852</v>
      </c>
      <c r="AD33" s="58" cm="1">
        <f t="array" ref="AD33">SalarioMensualProyectado('Empleados activos'!$B33,$G33,$D33, 'Empleados activos'!AD$1)</f>
        <v>4478588.7874925006</v>
      </c>
      <c r="AE33" s="58" cm="1">
        <f t="array" ref="AE33">SalarioMensualProyectado('Empleados activos'!$B33,$G33,$D33, 'Empleados activos'!AE$1)</f>
        <v>0</v>
      </c>
      <c r="AF33" s="58" cm="1">
        <f t="array" ref="AF33">SalarioMensualProyectado('Empleados activos'!$B33,$G33,$D33, 'Empleados activos'!AF$1)</f>
        <v>0</v>
      </c>
      <c r="AG33" s="58" cm="1">
        <f t="array" ref="AG33">SalarioMensualProyectado('Empleados activos'!$B33,$G33,$D33, 'Empleados activos'!AG$1)</f>
        <v>0</v>
      </c>
      <c r="AH33" s="58" cm="1">
        <f t="array" ref="AH33">SalarioMensualProyectado('Empleados activos'!$B33,$G33,$D33, 'Empleados activos'!AH$1)</f>
        <v>0</v>
      </c>
      <c r="AI33" s="58" cm="1">
        <f t="array" ref="AI33">SalarioMensualProyectado('Empleados activos'!$B33,$G33,$D33, 'Empleados activos'!AI$1)</f>
        <v>0</v>
      </c>
      <c r="AJ33" s="58" cm="1">
        <f t="array" ref="AJ33">SalarioMensualProyectado('Empleados activos'!$B33,$G33,$D33, 'Empleados activos'!AJ$1)</f>
        <v>0</v>
      </c>
      <c r="AK33" s="58" cm="1">
        <f t="array" ref="AK33">SalarioMensualProyectado('Empleados activos'!$B33,$G33,$D33, 'Empleados activos'!AK$1)</f>
        <v>0</v>
      </c>
      <c r="AL33" s="58" cm="1">
        <f t="array" ref="AL33">SalarioMensualProyectado('Empleados activos'!$B33,$G33,$D33, 'Empleados activos'!AL$1)</f>
        <v>0</v>
      </c>
      <c r="AM33" s="58" cm="1">
        <f t="array" ref="AM33">SalarioMensualProyectado('Empleados activos'!$B33,$G33,$D33, 'Empleados activos'!AM$1)</f>
        <v>0</v>
      </c>
      <c r="AN33" s="58" cm="1">
        <f t="array" ref="AN33">SalarioMensualProyectado('Empleados activos'!$B33,$G33,$D33, 'Empleados activos'!AN$1)</f>
        <v>0</v>
      </c>
      <c r="AO33" s="58" cm="1">
        <f t="array" ref="AO33">SalarioMensualProyectado('Empleados activos'!$B33,$G33,$D33, 'Empleados activos'!AO$1)</f>
        <v>0</v>
      </c>
      <c r="AP33" s="58" cm="1">
        <f t="array" ref="AP33">SalarioMensualProyectado('Empleados activos'!$B33,$G33,$D33, 'Empleados activos'!AP$1)</f>
        <v>0</v>
      </c>
      <c r="AQ33" s="58" cm="1">
        <f t="array" ref="AQ33">SalarioMensualProyectado('Empleados activos'!$B33,$G33,$D33, 'Empleados activos'!AQ$1)</f>
        <v>0</v>
      </c>
      <c r="AR33" s="58" cm="1">
        <f t="array" ref="AR33">SalarioMensualProyectado('Empleados activos'!$B33,$G33,$D33, 'Empleados activos'!AR$1)</f>
        <v>0</v>
      </c>
      <c r="AS33" s="58" cm="1">
        <f t="array" ref="AS33">SalarioMensualProyectado('Empleados activos'!$B33,$G33,$D33, 'Empleados activos'!AS$1)</f>
        <v>0</v>
      </c>
      <c r="AT33" s="58" cm="1">
        <f t="array" ref="AT33">SalarioMensualProyectado('Empleados activos'!$B33,$G33,$D33, 'Empleados activos'!AT$1)</f>
        <v>0</v>
      </c>
      <c r="AU33" s="58" cm="1">
        <f t="array" ref="AU33">SalarioMensualProyectado('Empleados activos'!$B33,$G33,$D33, 'Empleados activos'!AU$1)</f>
        <v>0</v>
      </c>
      <c r="AV33" s="58" cm="1">
        <f t="array" ref="AV33">SalarioMensualProyectado('Empleados activos'!$B33,$G33,$D33, 'Empleados activos'!AV$1)</f>
        <v>0</v>
      </c>
      <c r="AW33" s="58" cm="1">
        <f t="array" ref="AW33">SalarioMensualProyectado('Empleados activos'!$B33,$G33,$D33, 'Empleados activos'!AW$1)</f>
        <v>0</v>
      </c>
      <c r="AX33" s="58" cm="1">
        <f t="array" ref="AX33">SalarioMensualProyectado('Empleados activos'!$B33,$G33,$D33, 'Empleados activos'!AX$1)</f>
        <v>0</v>
      </c>
      <c r="AY33" s="58" cm="1">
        <f t="array" ref="AY33">SalarioMensualProyectado('Empleados activos'!$B33,$G33,$D33, 'Empleados activos'!AY$1)</f>
        <v>0</v>
      </c>
      <c r="AZ33" s="58" cm="1">
        <f t="array" ref="AZ33">SalarioMensualProyectado('Empleados activos'!$B33,$G33,$D33, 'Empleados activos'!AZ$1)</f>
        <v>0</v>
      </c>
      <c r="BA33" s="58" cm="1">
        <f t="array" ref="BA33">SalarioMensualProyectado('Empleados activos'!$B33,$G33,$D33, 'Empleados activos'!BA$1)</f>
        <v>0</v>
      </c>
      <c r="BB33" s="58" cm="1">
        <f t="array" ref="BB33">SalarioMensualProyectado('Empleados activos'!$B33,$G33,$D33, 'Empleados activos'!BB$1)</f>
        <v>0</v>
      </c>
      <c r="BC33" s="58" cm="1">
        <f t="array" ref="BC33">SalarioMensualProyectado('Empleados activos'!$B33,$G33,$D33, 'Empleados activos'!BC$1)</f>
        <v>0</v>
      </c>
      <c r="BD33" s="58" cm="1">
        <f t="array" ref="BD33">SalarioMensualProyectado('Empleados activos'!$B33,$G33,$D33, 'Empleados activos'!BD$1)</f>
        <v>0</v>
      </c>
      <c r="BE33" s="58" cm="1">
        <f t="array" ref="BE33">SalarioMensualProyectado('Empleados activos'!$B33,$G33,$D33, 'Empleados activos'!BE$1)</f>
        <v>0</v>
      </c>
      <c r="BF33" s="58" cm="1">
        <f t="array" ref="BF33">SalarioMensualProyectado('Empleados activos'!$B33,$G33,$D33, 'Empleados activos'!BF$1)</f>
        <v>0</v>
      </c>
      <c r="BG33" s="58" cm="1">
        <f t="array" ref="BG33">SalarioMensualProyectado('Empleados activos'!$B33,$G33,$D33, 'Empleados activos'!BG$1)</f>
        <v>0</v>
      </c>
      <c r="BH33" s="58" cm="1">
        <f t="array" ref="BH33">SalarioMensualProyectado('Empleados activos'!$B33,$G33,$D33, 'Empleados activos'!BH$1)</f>
        <v>0</v>
      </c>
      <c r="BI33" s="58" cm="1">
        <f t="array" ref="BI33">SalarioMensualProyectado('Empleados activos'!$B33,$G33,$D33, 'Empleados activos'!BI$1)</f>
        <v>0</v>
      </c>
      <c r="BJ33" s="58" cm="1">
        <f t="array" ref="BJ33">SalarioMensualProyectado('Empleados activos'!$B33,$G33,$D33, 'Empleados activos'!BJ$1)</f>
        <v>0</v>
      </c>
      <c r="BK33" s="58" cm="1">
        <f t="array" ref="BK33">SalarioMensualProyectado('Empleados activos'!$B33,$G33,$D33, 'Empleados activos'!BK$1)</f>
        <v>0</v>
      </c>
      <c r="BL33" s="58" cm="1">
        <f t="array" ref="BL33">SalarioMensualProyectado('Empleados activos'!$B33,$G33,$D33, 'Empleados activos'!BL$1)</f>
        <v>0</v>
      </c>
      <c r="BM33" s="58" cm="1">
        <f t="array" ref="BM33">SalarioMensualProyectado('Empleados activos'!$B33,$G33,$D33, 'Empleados activos'!BM$1)</f>
        <v>0</v>
      </c>
      <c r="BN33" s="58" cm="1">
        <f t="array" ref="BN33">SalarioMensualProyectado('Empleados activos'!$B33,$G33,$D33, 'Empleados activos'!BN$1)</f>
        <v>0</v>
      </c>
      <c r="BO33" s="58" cm="1">
        <f t="array" ref="BO33">SalarioMensualProyectado('Empleados activos'!$B33,$G33,$D33, 'Empleados activos'!BO$1)</f>
        <v>0</v>
      </c>
      <c r="BP33" s="58" cm="1">
        <f t="array" ref="BP33">SalarioMensualProyectado('Empleados activos'!$B33,$G33,$D33, 'Empleados activos'!BP$1)</f>
        <v>0</v>
      </c>
      <c r="BQ33" s="58" cm="1">
        <f t="array" ref="BQ33">SalarioMensualProyectado('Empleados activos'!$B33,$G33,$D33, 'Empleados activos'!BQ$1)</f>
        <v>0</v>
      </c>
      <c r="BR33" s="58" cm="1">
        <f t="array" ref="BR33">SalarioMensualProyectado('Empleados activos'!$B33,$G33,$D33, 'Empleados activos'!BR$1)</f>
        <v>0</v>
      </c>
      <c r="BS33" s="58" cm="1">
        <f t="array" ref="BS33">SalarioMensualProyectado('Empleados activos'!$B33,$G33,$D33, 'Empleados activos'!BS$1)</f>
        <v>0</v>
      </c>
      <c r="BT33" s="58" cm="1">
        <f t="array" ref="BT33">SalarioMensualProyectado('Empleados activos'!$B33,$G33,$D33, 'Empleados activos'!BT$1)</f>
        <v>0</v>
      </c>
      <c r="BU33" s="58" cm="1">
        <f t="array" ref="BU33">SalarioMensualProyectado('Empleados activos'!$B33,$G33,$D33, 'Empleados activos'!BU$1)</f>
        <v>0</v>
      </c>
      <c r="BV33" s="58" cm="1">
        <f t="array" ref="BV33">SalarioMensualProyectado('Empleados activos'!$B33,$G33,$D33, 'Empleados activos'!BV$1)</f>
        <v>0</v>
      </c>
      <c r="BW33" s="58" cm="1">
        <f t="array" ref="BW33">SalarioMensualProyectado('Empleados activos'!$B33,$G33,$D33, 'Empleados activos'!BW$1)</f>
        <v>0</v>
      </c>
      <c r="BX33" s="58" cm="1">
        <f t="array" ref="BX33">SalarioMensualProyectado('Empleados activos'!$B33,$G33,$D33, 'Empleados activos'!BX$1)</f>
        <v>0</v>
      </c>
      <c r="BY33" s="58" cm="1">
        <f t="array" ref="BY33">SalarioMensualProyectado('Empleados activos'!$B33,$G33,$D33, 'Empleados activos'!BY$1)</f>
        <v>0</v>
      </c>
      <c r="BZ33" s="58" cm="1">
        <f t="array" ref="BZ33">SalarioMensualProyectado('Empleados activos'!$B33,$G33,$D33, 'Empleados activos'!BZ$1)</f>
        <v>0</v>
      </c>
      <c r="CA33" s="58" cm="1">
        <f t="array" ref="CA33">SalarioMensualProyectado('Empleados activos'!$B33,$G33,$D33, 'Empleados activos'!CA$1)</f>
        <v>0</v>
      </c>
      <c r="CB33" s="58" cm="1">
        <f t="array" ref="CB33">SalarioMensualProyectado('Empleados activos'!$B33,$G33,$D33, 'Empleados activos'!CB$1)</f>
        <v>0</v>
      </c>
      <c r="CC33" s="58" cm="1">
        <f t="array" ref="CC33">SalarioMensualProyectado('Empleados activos'!$B33,$G33,$D33, 'Empleados activos'!CC$1)</f>
        <v>0</v>
      </c>
      <c r="CD33" s="58" cm="1">
        <f t="array" ref="CD33">SalarioMensualProyectado('Empleados activos'!$B33,$G33,$D33, 'Empleados activos'!CD$1)</f>
        <v>0</v>
      </c>
      <c r="CE33" s="58" cm="1">
        <f t="array" ref="CE33">SalarioMensualProyectado('Empleados activos'!$B33,$G33,$D33, 'Empleados activos'!CE$1)</f>
        <v>0</v>
      </c>
      <c r="CF33" s="58" cm="1">
        <f t="array" ref="CF33">SalarioMensualProyectado('Empleados activos'!$B33,$G33,$D33, 'Empleados activos'!CF$1)</f>
        <v>0</v>
      </c>
      <c r="CG33" s="58" cm="1">
        <f t="array" ref="CG33">SalarioMensualProyectado('Empleados activos'!$B33,$G33,$D33, 'Empleados activos'!CG$1)</f>
        <v>0</v>
      </c>
      <c r="CH33" s="58" cm="1">
        <f t="array" ref="CH33">SalarioMensualProyectado('Empleados activos'!$B33,$G33,$D33, 'Empleados activos'!CH$1)</f>
        <v>0</v>
      </c>
      <c r="CI33" s="58" cm="1">
        <f t="array" ref="CI33">SalarioMensualProyectado('Empleados activos'!$B33,$G33,$D33, 'Empleados activos'!CI$1)</f>
        <v>0</v>
      </c>
      <c r="CJ33" s="58" cm="1">
        <f t="array" ref="CJ33">SalarioMensualProyectado('Empleados activos'!$B33,$G33,$D33, 'Empleados activos'!CJ$1)</f>
        <v>0</v>
      </c>
      <c r="CK33" s="58" cm="1">
        <f t="array" ref="CK33">SalarioMensualProyectado('Empleados activos'!$B33,$G33,$D33, 'Empleados activos'!CK$1)</f>
        <v>0</v>
      </c>
      <c r="CL33" s="58" cm="1">
        <f t="array" ref="CL33">SalarioMensualProyectado('Empleados activos'!$B33,$G33,$D33, 'Empleados activos'!CL$1)</f>
        <v>0</v>
      </c>
      <c r="CM33" s="58" cm="1">
        <f t="array" ref="CM33">SalarioMensualProyectado('Empleados activos'!$B33,$G33,$D33, 'Empleados activos'!CM$1)</f>
        <v>0</v>
      </c>
      <c r="CN33" s="58" cm="1">
        <f t="array" ref="CN33">SalarioMensualProyectado('Empleados activos'!$B33,$G33,$D33, 'Empleados activos'!CN$1)</f>
        <v>0</v>
      </c>
      <c r="CO33" s="58" cm="1">
        <f t="array" ref="CO33">SalarioMensualProyectado('Empleados activos'!$B33,$G33,$D33, 'Empleados activos'!CO$1)</f>
        <v>0</v>
      </c>
      <c r="CP33" s="58" cm="1">
        <f t="array" ref="CP33">SalarioMensualProyectado('Empleados activos'!$B33,$G33,$D33, 'Empleados activos'!CP$1)</f>
        <v>0</v>
      </c>
      <c r="CQ33" s="58" cm="1">
        <f t="array" ref="CQ33">SalarioMensualProyectado('Empleados activos'!$B33,$G33,$D33, 'Empleados activos'!CQ$1)</f>
        <v>0</v>
      </c>
      <c r="CR33" s="58" cm="1">
        <f t="array" ref="CR33">SalarioMensualProyectado('Empleados activos'!$B33,$G33,$D33, 'Empleados activos'!CR$1)</f>
        <v>0</v>
      </c>
      <c r="CS33" s="58" cm="1">
        <f t="array" ref="CS33">SalarioMensualProyectado('Empleados activos'!$B33,$G33,$D33, 'Empleados activos'!CS$1)</f>
        <v>0</v>
      </c>
      <c r="CT33" s="58" cm="1">
        <f t="array" ref="CT33">SalarioMensualProyectado('Empleados activos'!$B33,$G33,$D33, 'Empleados activos'!CT$1)</f>
        <v>0</v>
      </c>
      <c r="CU33" s="58" cm="1">
        <f t="array" ref="CU33">SalarioMensualProyectado('Empleados activos'!$B33,$G33,$D33, 'Empleados activos'!CU$1)</f>
        <v>0</v>
      </c>
      <c r="CV33" s="58" cm="1">
        <f t="array" ref="CV33">SalarioMensualProyectado('Empleados activos'!$B33,$G33,$D33, 'Empleados activos'!CV$1)</f>
        <v>0</v>
      </c>
      <c r="CW33" s="58" cm="1">
        <f t="array" ref="CW33">SalarioMensualProyectado('Empleados activos'!$B33,$G33,$D33, 'Empleados activos'!CW$1)</f>
        <v>0</v>
      </c>
      <c r="CX33" s="58" cm="1">
        <f t="array" ref="CX33">SalarioMensualProyectado('Empleados activos'!$B33,$G33,$D33, 'Empleados activos'!CX$1)</f>
        <v>0</v>
      </c>
      <c r="CY33" s="58" cm="1">
        <f t="array" ref="CY33">SalarioMensualProyectado('Empleados activos'!$B33,$G33,$D33, 'Empleados activos'!CY$1)</f>
        <v>0</v>
      </c>
      <c r="CZ33" s="58" cm="1">
        <f t="array" ref="CZ33">SalarioMensualProyectado('Empleados activos'!$B33,$G33,$D33, 'Empleados activos'!CZ$1)</f>
        <v>0</v>
      </c>
      <c r="DA33" s="58" cm="1">
        <f t="array" ref="DA33">SalarioMensualProyectado('Empleados activos'!$B33,$G33,$D33, 'Empleados activos'!DA$1)</f>
        <v>0</v>
      </c>
      <c r="DB33" s="58" cm="1">
        <f t="array" ref="DB33">SalarioMensualProyectado('Empleados activos'!$B33,$G33,$D33, 'Empleados activos'!DB$1)</f>
        <v>0</v>
      </c>
      <c r="DC33" s="58" cm="1">
        <f t="array" ref="DC33">SalarioMensualProyectado('Empleados activos'!$B33,$G33,$D33, 'Empleados activos'!DC$1)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9"/>
      <c r="L34" s="58" cm="1">
        <f t="array" ref="L34">SalarioMensualProyectado('Empleados activos'!$B34,$G34,$D34, 'Empleados activos'!L$1)</f>
        <v>3146274.1</v>
      </c>
      <c r="M34" s="58" cm="1">
        <f t="array" ref="M34">SalarioMensualProyectado('Empleados activos'!$B34,$G34,$D34, 'Empleados activos'!M$1)</f>
        <v>3305475.5694599999</v>
      </c>
      <c r="N34" s="58" cm="1">
        <f t="array" ref="N34">SalarioMensualProyectado('Empleados activos'!$B34,$G34,$D34, 'Empleados activos'!N$1)</f>
        <v>3472732.6332746758</v>
      </c>
      <c r="O34" s="58" cm="1">
        <f t="array" ref="O34">SalarioMensualProyectado('Empleados activos'!$B34,$G34,$D34, 'Empleados activos'!O$1)</f>
        <v>3648452.9045183747</v>
      </c>
      <c r="P34" s="58" cm="1">
        <f t="array" ref="P34">SalarioMensualProyectado('Empleados activos'!$B34,$G34,$D34, 'Empleados activos'!P$1)</f>
        <v>3833064.6214870042</v>
      </c>
      <c r="Q34" s="58" cm="1">
        <f t="array" ref="Q34">SalarioMensualProyectado('Empleados activos'!$B34,$G34,$D34, 'Empleados activos'!Q$1)</f>
        <v>4027017.6913342462</v>
      </c>
      <c r="R34" s="58" cm="1">
        <f t="array" ref="R34">SalarioMensualProyectado('Empleados activos'!$B34,$G34,$D34, 'Empleados activos'!R$1)</f>
        <v>4230784.7865157593</v>
      </c>
      <c r="S34" s="58" cm="1">
        <f t="array" ref="S34">SalarioMensualProyectado('Empleados activos'!$B34,$G34,$D34, 'Empleados activos'!S$1)</f>
        <v>4444862.4967134567</v>
      </c>
      <c r="T34" s="58" cm="1">
        <f t="array" ref="T34">SalarioMensualProyectado('Empleados activos'!$B34,$G34,$D34, 'Empleados activos'!T$1)</f>
        <v>4669772.5390471574</v>
      </c>
      <c r="U34" s="58" cm="1">
        <f t="array" ref="U34">SalarioMensualProyectado('Empleados activos'!$B34,$G34,$D34, 'Empleados activos'!U$1)</f>
        <v>4906063.0295229433</v>
      </c>
      <c r="V34" s="58" cm="1">
        <f t="array" ref="V34">SalarioMensualProyectado('Empleados activos'!$B34,$G34,$D34, 'Empleados activos'!V$1)</f>
        <v>5154309.8188168043</v>
      </c>
      <c r="W34" s="58" cm="1">
        <f t="array" ref="W34">SalarioMensualProyectado('Empleados activos'!$B34,$G34,$D34, 'Empleados activos'!W$1)</f>
        <v>5415117.8956489349</v>
      </c>
      <c r="X34" s="58" cm="1">
        <f t="array" ref="X34">SalarioMensualProyectado('Empleados activos'!$B34,$G34,$D34, 'Empleados activos'!X$1)</f>
        <v>5689122.8611687701</v>
      </c>
      <c r="Y34" s="58" cm="1">
        <f t="array" ref="Y34">SalarioMensualProyectado('Empleados activos'!$B34,$G34,$D34, 'Empleados activos'!Y$1)</f>
        <v>5976992.4779439103</v>
      </c>
      <c r="Z34" s="58" cm="1">
        <f t="array" ref="Z34">SalarioMensualProyectado('Empleados activos'!$B34,$G34,$D34, 'Empleados activos'!Z$1)</f>
        <v>6279428.2973278714</v>
      </c>
      <c r="AA34" s="58" cm="1">
        <f t="array" ref="AA34">SalarioMensualProyectado('Empleados activos'!$B34,$G34,$D34, 'Empleados activos'!AA$1)</f>
        <v>6597167.3691726625</v>
      </c>
      <c r="AB34" s="58" cm="1">
        <f t="array" ref="AB34">SalarioMensualProyectado('Empleados activos'!$B34,$G34,$D34, 'Empleados activos'!AB$1)</f>
        <v>6930984.0380527982</v>
      </c>
      <c r="AC34" s="58" cm="1">
        <f t="array" ref="AC34">SalarioMensualProyectado('Empleados activos'!$B34,$G34,$D34, 'Empleados activos'!AC$1)</f>
        <v>7281691.8303782698</v>
      </c>
      <c r="AD34" s="58" cm="1">
        <f t="array" ref="AD34">SalarioMensualProyectado('Empleados activos'!$B34,$G34,$D34, 'Empleados activos'!AD$1)</f>
        <v>7650145.4369954094</v>
      </c>
      <c r="AE34" s="58" cm="1">
        <f t="array" ref="AE34">SalarioMensualProyectado('Empleados activos'!$B34,$G34,$D34, 'Empleados activos'!AE$1)</f>
        <v>8037242.7961073779</v>
      </c>
      <c r="AF34" s="58" cm="1">
        <f t="array" ref="AF34">SalarioMensualProyectado('Empleados activos'!$B34,$G34,$D34, 'Empleados activos'!AF$1)</f>
        <v>8443927.2815904114</v>
      </c>
      <c r="AG34" s="58" cm="1">
        <f t="array" ref="AG34">SalarioMensualProyectado('Empleados activos'!$B34,$G34,$D34, 'Empleados activos'!AG$1)</f>
        <v>8871190.0020388868</v>
      </c>
      <c r="AH34" s="58" cm="1">
        <f t="array" ref="AH34">SalarioMensualProyectado('Empleados activos'!$B34,$G34,$D34, 'Empleados activos'!AH$1)</f>
        <v>9320072.2161420528</v>
      </c>
      <c r="AI34" s="58" cm="1">
        <f t="array" ref="AI34">SalarioMensualProyectado('Empleados activos'!$B34,$G34,$D34, 'Empleados activos'!AI$1)</f>
        <v>9791667.8702788409</v>
      </c>
      <c r="AJ34" s="58" cm="1">
        <f t="array" ref="AJ34">SalarioMensualProyectado('Empleados activos'!$B34,$G34,$D34, 'Empleados activos'!AJ$1)</f>
        <v>10287126.264514949</v>
      </c>
      <c r="AK34" s="58" cm="1">
        <f t="array" ref="AK34">SalarioMensualProyectado('Empleados activos'!$B34,$G34,$D34, 'Empleados activos'!AK$1)</f>
        <v>10807654.853499407</v>
      </c>
      <c r="AL34" s="58" cm="1">
        <f t="array" ref="AL34">SalarioMensualProyectado('Empleados activos'!$B34,$G34,$D34, 'Empleados activos'!AL$1)</f>
        <v>11354522.189086476</v>
      </c>
      <c r="AM34" s="58" cm="1">
        <f t="array" ref="AM34">SalarioMensualProyectado('Empleados activos'!$B34,$G34,$D34, 'Empleados activos'!AM$1)</f>
        <v>0</v>
      </c>
      <c r="AN34" s="58" cm="1">
        <f t="array" ref="AN34">SalarioMensualProyectado('Empleados activos'!$B34,$G34,$D34, 'Empleados activos'!AN$1)</f>
        <v>0</v>
      </c>
      <c r="AO34" s="58" cm="1">
        <f t="array" ref="AO34">SalarioMensualProyectado('Empleados activos'!$B34,$G34,$D34, 'Empleados activos'!AO$1)</f>
        <v>0</v>
      </c>
      <c r="AP34" s="58" cm="1">
        <f t="array" ref="AP34">SalarioMensualProyectado('Empleados activos'!$B34,$G34,$D34, 'Empleados activos'!AP$1)</f>
        <v>0</v>
      </c>
      <c r="AQ34" s="58" cm="1">
        <f t="array" ref="AQ34">SalarioMensualProyectado('Empleados activos'!$B34,$G34,$D34, 'Empleados activos'!AQ$1)</f>
        <v>0</v>
      </c>
      <c r="AR34" s="58" cm="1">
        <f t="array" ref="AR34">SalarioMensualProyectado('Empleados activos'!$B34,$G34,$D34, 'Empleados activos'!AR$1)</f>
        <v>0</v>
      </c>
      <c r="AS34" s="58" cm="1">
        <f t="array" ref="AS34">SalarioMensualProyectado('Empleados activos'!$B34,$G34,$D34, 'Empleados activos'!AS$1)</f>
        <v>0</v>
      </c>
      <c r="AT34" s="58" cm="1">
        <f t="array" ref="AT34">SalarioMensualProyectado('Empleados activos'!$B34,$G34,$D34, 'Empleados activos'!AT$1)</f>
        <v>0</v>
      </c>
      <c r="AU34" s="58" cm="1">
        <f t="array" ref="AU34">SalarioMensualProyectado('Empleados activos'!$B34,$G34,$D34, 'Empleados activos'!AU$1)</f>
        <v>0</v>
      </c>
      <c r="AV34" s="58" cm="1">
        <f t="array" ref="AV34">SalarioMensualProyectado('Empleados activos'!$B34,$G34,$D34, 'Empleados activos'!AV$1)</f>
        <v>0</v>
      </c>
      <c r="AW34" s="58" cm="1">
        <f t="array" ref="AW34">SalarioMensualProyectado('Empleados activos'!$B34,$G34,$D34, 'Empleados activos'!AW$1)</f>
        <v>0</v>
      </c>
      <c r="AX34" s="58" cm="1">
        <f t="array" ref="AX34">SalarioMensualProyectado('Empleados activos'!$B34,$G34,$D34, 'Empleados activos'!AX$1)</f>
        <v>0</v>
      </c>
      <c r="AY34" s="58" cm="1">
        <f t="array" ref="AY34">SalarioMensualProyectado('Empleados activos'!$B34,$G34,$D34, 'Empleados activos'!AY$1)</f>
        <v>0</v>
      </c>
      <c r="AZ34" s="58" cm="1">
        <f t="array" ref="AZ34">SalarioMensualProyectado('Empleados activos'!$B34,$G34,$D34, 'Empleados activos'!AZ$1)</f>
        <v>0</v>
      </c>
      <c r="BA34" s="58" cm="1">
        <f t="array" ref="BA34">SalarioMensualProyectado('Empleados activos'!$B34,$G34,$D34, 'Empleados activos'!BA$1)</f>
        <v>0</v>
      </c>
      <c r="BB34" s="58" cm="1">
        <f t="array" ref="BB34">SalarioMensualProyectado('Empleados activos'!$B34,$G34,$D34, 'Empleados activos'!BB$1)</f>
        <v>0</v>
      </c>
      <c r="BC34" s="58" cm="1">
        <f t="array" ref="BC34">SalarioMensualProyectado('Empleados activos'!$B34,$G34,$D34, 'Empleados activos'!BC$1)</f>
        <v>0</v>
      </c>
      <c r="BD34" s="58" cm="1">
        <f t="array" ref="BD34">SalarioMensualProyectado('Empleados activos'!$B34,$G34,$D34, 'Empleados activos'!BD$1)</f>
        <v>0</v>
      </c>
      <c r="BE34" s="58" cm="1">
        <f t="array" ref="BE34">SalarioMensualProyectado('Empleados activos'!$B34,$G34,$D34, 'Empleados activos'!BE$1)</f>
        <v>0</v>
      </c>
      <c r="BF34" s="58" cm="1">
        <f t="array" ref="BF34">SalarioMensualProyectado('Empleados activos'!$B34,$G34,$D34, 'Empleados activos'!BF$1)</f>
        <v>0</v>
      </c>
      <c r="BG34" s="58" cm="1">
        <f t="array" ref="BG34">SalarioMensualProyectado('Empleados activos'!$B34,$G34,$D34, 'Empleados activos'!BG$1)</f>
        <v>0</v>
      </c>
      <c r="BH34" s="58" cm="1">
        <f t="array" ref="BH34">SalarioMensualProyectado('Empleados activos'!$B34,$G34,$D34, 'Empleados activos'!BH$1)</f>
        <v>0</v>
      </c>
      <c r="BI34" s="58" cm="1">
        <f t="array" ref="BI34">SalarioMensualProyectado('Empleados activos'!$B34,$G34,$D34, 'Empleados activos'!BI$1)</f>
        <v>0</v>
      </c>
      <c r="BJ34" s="58" cm="1">
        <f t="array" ref="BJ34">SalarioMensualProyectado('Empleados activos'!$B34,$G34,$D34, 'Empleados activos'!BJ$1)</f>
        <v>0</v>
      </c>
      <c r="BK34" s="58" cm="1">
        <f t="array" ref="BK34">SalarioMensualProyectado('Empleados activos'!$B34,$G34,$D34, 'Empleados activos'!BK$1)</f>
        <v>0</v>
      </c>
      <c r="BL34" s="58" cm="1">
        <f t="array" ref="BL34">SalarioMensualProyectado('Empleados activos'!$B34,$G34,$D34, 'Empleados activos'!BL$1)</f>
        <v>0</v>
      </c>
      <c r="BM34" s="58" cm="1">
        <f t="array" ref="BM34">SalarioMensualProyectado('Empleados activos'!$B34,$G34,$D34, 'Empleados activos'!BM$1)</f>
        <v>0</v>
      </c>
      <c r="BN34" s="58" cm="1">
        <f t="array" ref="BN34">SalarioMensualProyectado('Empleados activos'!$B34,$G34,$D34, 'Empleados activos'!BN$1)</f>
        <v>0</v>
      </c>
      <c r="BO34" s="58" cm="1">
        <f t="array" ref="BO34">SalarioMensualProyectado('Empleados activos'!$B34,$G34,$D34, 'Empleados activos'!BO$1)</f>
        <v>0</v>
      </c>
      <c r="BP34" s="58" cm="1">
        <f t="array" ref="BP34">SalarioMensualProyectado('Empleados activos'!$B34,$G34,$D34, 'Empleados activos'!BP$1)</f>
        <v>0</v>
      </c>
      <c r="BQ34" s="58" cm="1">
        <f t="array" ref="BQ34">SalarioMensualProyectado('Empleados activos'!$B34,$G34,$D34, 'Empleados activos'!BQ$1)</f>
        <v>0</v>
      </c>
      <c r="BR34" s="58" cm="1">
        <f t="array" ref="BR34">SalarioMensualProyectado('Empleados activos'!$B34,$G34,$D34, 'Empleados activos'!BR$1)</f>
        <v>0</v>
      </c>
      <c r="BS34" s="58" cm="1">
        <f t="array" ref="BS34">SalarioMensualProyectado('Empleados activos'!$B34,$G34,$D34, 'Empleados activos'!BS$1)</f>
        <v>0</v>
      </c>
      <c r="BT34" s="58" cm="1">
        <f t="array" ref="BT34">SalarioMensualProyectado('Empleados activos'!$B34,$G34,$D34, 'Empleados activos'!BT$1)</f>
        <v>0</v>
      </c>
      <c r="BU34" s="58" cm="1">
        <f t="array" ref="BU34">SalarioMensualProyectado('Empleados activos'!$B34,$G34,$D34, 'Empleados activos'!BU$1)</f>
        <v>0</v>
      </c>
      <c r="BV34" s="58" cm="1">
        <f t="array" ref="BV34">SalarioMensualProyectado('Empleados activos'!$B34,$G34,$D34, 'Empleados activos'!BV$1)</f>
        <v>0</v>
      </c>
      <c r="BW34" s="58" cm="1">
        <f t="array" ref="BW34">SalarioMensualProyectado('Empleados activos'!$B34,$G34,$D34, 'Empleados activos'!BW$1)</f>
        <v>0</v>
      </c>
      <c r="BX34" s="58" cm="1">
        <f t="array" ref="BX34">SalarioMensualProyectado('Empleados activos'!$B34,$G34,$D34, 'Empleados activos'!BX$1)</f>
        <v>0</v>
      </c>
      <c r="BY34" s="58" cm="1">
        <f t="array" ref="BY34">SalarioMensualProyectado('Empleados activos'!$B34,$G34,$D34, 'Empleados activos'!BY$1)</f>
        <v>0</v>
      </c>
      <c r="BZ34" s="58" cm="1">
        <f t="array" ref="BZ34">SalarioMensualProyectado('Empleados activos'!$B34,$G34,$D34, 'Empleados activos'!BZ$1)</f>
        <v>0</v>
      </c>
      <c r="CA34" s="58" cm="1">
        <f t="array" ref="CA34">SalarioMensualProyectado('Empleados activos'!$B34,$G34,$D34, 'Empleados activos'!CA$1)</f>
        <v>0</v>
      </c>
      <c r="CB34" s="58" cm="1">
        <f t="array" ref="CB34">SalarioMensualProyectado('Empleados activos'!$B34,$G34,$D34, 'Empleados activos'!CB$1)</f>
        <v>0</v>
      </c>
      <c r="CC34" s="58" cm="1">
        <f t="array" ref="CC34">SalarioMensualProyectado('Empleados activos'!$B34,$G34,$D34, 'Empleados activos'!CC$1)</f>
        <v>0</v>
      </c>
      <c r="CD34" s="58" cm="1">
        <f t="array" ref="CD34">SalarioMensualProyectado('Empleados activos'!$B34,$G34,$D34, 'Empleados activos'!CD$1)</f>
        <v>0</v>
      </c>
      <c r="CE34" s="58" cm="1">
        <f t="array" ref="CE34">SalarioMensualProyectado('Empleados activos'!$B34,$G34,$D34, 'Empleados activos'!CE$1)</f>
        <v>0</v>
      </c>
      <c r="CF34" s="58" cm="1">
        <f t="array" ref="CF34">SalarioMensualProyectado('Empleados activos'!$B34,$G34,$D34, 'Empleados activos'!CF$1)</f>
        <v>0</v>
      </c>
      <c r="CG34" s="58" cm="1">
        <f t="array" ref="CG34">SalarioMensualProyectado('Empleados activos'!$B34,$G34,$D34, 'Empleados activos'!CG$1)</f>
        <v>0</v>
      </c>
      <c r="CH34" s="58" cm="1">
        <f t="array" ref="CH34">SalarioMensualProyectado('Empleados activos'!$B34,$G34,$D34, 'Empleados activos'!CH$1)</f>
        <v>0</v>
      </c>
      <c r="CI34" s="58" cm="1">
        <f t="array" ref="CI34">SalarioMensualProyectado('Empleados activos'!$B34,$G34,$D34, 'Empleados activos'!CI$1)</f>
        <v>0</v>
      </c>
      <c r="CJ34" s="58" cm="1">
        <f t="array" ref="CJ34">SalarioMensualProyectado('Empleados activos'!$B34,$G34,$D34, 'Empleados activos'!CJ$1)</f>
        <v>0</v>
      </c>
      <c r="CK34" s="58" cm="1">
        <f t="array" ref="CK34">SalarioMensualProyectado('Empleados activos'!$B34,$G34,$D34, 'Empleados activos'!CK$1)</f>
        <v>0</v>
      </c>
      <c r="CL34" s="58" cm="1">
        <f t="array" ref="CL34">SalarioMensualProyectado('Empleados activos'!$B34,$G34,$D34, 'Empleados activos'!CL$1)</f>
        <v>0</v>
      </c>
      <c r="CM34" s="58" cm="1">
        <f t="array" ref="CM34">SalarioMensualProyectado('Empleados activos'!$B34,$G34,$D34, 'Empleados activos'!CM$1)</f>
        <v>0</v>
      </c>
      <c r="CN34" s="58" cm="1">
        <f t="array" ref="CN34">SalarioMensualProyectado('Empleados activos'!$B34,$G34,$D34, 'Empleados activos'!CN$1)</f>
        <v>0</v>
      </c>
      <c r="CO34" s="58" cm="1">
        <f t="array" ref="CO34">SalarioMensualProyectado('Empleados activos'!$B34,$G34,$D34, 'Empleados activos'!CO$1)</f>
        <v>0</v>
      </c>
      <c r="CP34" s="58" cm="1">
        <f t="array" ref="CP34">SalarioMensualProyectado('Empleados activos'!$B34,$G34,$D34, 'Empleados activos'!CP$1)</f>
        <v>0</v>
      </c>
      <c r="CQ34" s="58" cm="1">
        <f t="array" ref="CQ34">SalarioMensualProyectado('Empleados activos'!$B34,$G34,$D34, 'Empleados activos'!CQ$1)</f>
        <v>0</v>
      </c>
      <c r="CR34" s="58" cm="1">
        <f t="array" ref="CR34">SalarioMensualProyectado('Empleados activos'!$B34,$G34,$D34, 'Empleados activos'!CR$1)</f>
        <v>0</v>
      </c>
      <c r="CS34" s="58" cm="1">
        <f t="array" ref="CS34">SalarioMensualProyectado('Empleados activos'!$B34,$G34,$D34, 'Empleados activos'!CS$1)</f>
        <v>0</v>
      </c>
      <c r="CT34" s="58" cm="1">
        <f t="array" ref="CT34">SalarioMensualProyectado('Empleados activos'!$B34,$G34,$D34, 'Empleados activos'!CT$1)</f>
        <v>0</v>
      </c>
      <c r="CU34" s="58" cm="1">
        <f t="array" ref="CU34">SalarioMensualProyectado('Empleados activos'!$B34,$G34,$D34, 'Empleados activos'!CU$1)</f>
        <v>0</v>
      </c>
      <c r="CV34" s="58" cm="1">
        <f t="array" ref="CV34">SalarioMensualProyectado('Empleados activos'!$B34,$G34,$D34, 'Empleados activos'!CV$1)</f>
        <v>0</v>
      </c>
      <c r="CW34" s="58" cm="1">
        <f t="array" ref="CW34">SalarioMensualProyectado('Empleados activos'!$B34,$G34,$D34, 'Empleados activos'!CW$1)</f>
        <v>0</v>
      </c>
      <c r="CX34" s="58" cm="1">
        <f t="array" ref="CX34">SalarioMensualProyectado('Empleados activos'!$B34,$G34,$D34, 'Empleados activos'!CX$1)</f>
        <v>0</v>
      </c>
      <c r="CY34" s="58" cm="1">
        <f t="array" ref="CY34">SalarioMensualProyectado('Empleados activos'!$B34,$G34,$D34, 'Empleados activos'!CY$1)</f>
        <v>0</v>
      </c>
      <c r="CZ34" s="58" cm="1">
        <f t="array" ref="CZ34">SalarioMensualProyectado('Empleados activos'!$B34,$G34,$D34, 'Empleados activos'!CZ$1)</f>
        <v>0</v>
      </c>
      <c r="DA34" s="58" cm="1">
        <f t="array" ref="DA34">SalarioMensualProyectado('Empleados activos'!$B34,$G34,$D34, 'Empleados activos'!DA$1)</f>
        <v>0</v>
      </c>
      <c r="DB34" s="58" cm="1">
        <f t="array" ref="DB34">SalarioMensualProyectado('Empleados activos'!$B34,$G34,$D34, 'Empleados activos'!DB$1)</f>
        <v>0</v>
      </c>
      <c r="DC34" s="58" cm="1">
        <f t="array" ref="DC34">SalarioMensualProyectado('Empleados activos'!$B34,$G34,$D34, 'Empleados activos'!DC$1)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9"/>
      <c r="L35" s="58" cm="1">
        <f t="array" ref="L35">SalarioMensualProyectado('Empleados activos'!$B35,$G35,$D35, 'Empleados activos'!L$1)</f>
        <v>982581</v>
      </c>
      <c r="M35" s="58" cm="1">
        <f t="array" ref="M35">SalarioMensualProyectado('Empleados activos'!$B35,$G35,$D35, 'Empleados activos'!M$1)</f>
        <v>1032299.5986</v>
      </c>
      <c r="N35" s="58" cm="1">
        <f t="array" ref="N35">SalarioMensualProyectado('Empleados activos'!$B35,$G35,$D35, 'Empleados activos'!N$1)</f>
        <v>1084533.9582891599</v>
      </c>
      <c r="O35" s="58" cm="1">
        <f t="array" ref="O35">SalarioMensualProyectado('Empleados activos'!$B35,$G35,$D35, 'Empleados activos'!O$1)</f>
        <v>1139411.3765785915</v>
      </c>
      <c r="P35" s="58" cm="1">
        <f t="array" ref="P35">SalarioMensualProyectado('Empleados activos'!$B35,$G35,$D35, 'Empleados activos'!P$1)</f>
        <v>1197065.5922334681</v>
      </c>
      <c r="Q35" s="58" cm="1">
        <f t="array" ref="Q35">SalarioMensualProyectado('Empleados activos'!$B35,$G35,$D35, 'Empleados activos'!Q$1)</f>
        <v>1257637.1112004817</v>
      </c>
      <c r="R35" s="58" cm="1">
        <f t="array" ref="R35">SalarioMensualProyectado('Empleados activos'!$B35,$G35,$D35, 'Empleados activos'!R$1)</f>
        <v>1321273.5490272259</v>
      </c>
      <c r="S35" s="58" cm="1">
        <f t="array" ref="S35">SalarioMensualProyectado('Empleados activos'!$B35,$G35,$D35, 'Empleados activos'!S$1)</f>
        <v>1388129.9906080035</v>
      </c>
      <c r="T35" s="58" cm="1">
        <f t="array" ref="T35">SalarioMensualProyectado('Empleados activos'!$B35,$G35,$D35, 'Empleados activos'!T$1)</f>
        <v>1458369.3681327687</v>
      </c>
      <c r="U35" s="58" cm="1">
        <f t="array" ref="U35">SalarioMensualProyectado('Empleados activos'!$B35,$G35,$D35, 'Empleados activos'!U$1)</f>
        <v>1532162.8581602867</v>
      </c>
      <c r="V35" s="58" cm="1">
        <f t="array" ref="V35">SalarioMensualProyectado('Empleados activos'!$B35,$G35,$D35, 'Empleados activos'!V$1)</f>
        <v>1609690.2987831971</v>
      </c>
      <c r="W35" s="58" cm="1">
        <f t="array" ref="W35">SalarioMensualProyectado('Empleados activos'!$B35,$G35,$D35, 'Empleados activos'!W$1)</f>
        <v>1691140.6279016268</v>
      </c>
      <c r="X35" s="58" cm="1">
        <f t="array" ref="X35">SalarioMensualProyectado('Empleados activos'!$B35,$G35,$D35, 'Empleados activos'!X$1)</f>
        <v>1776712.343673449</v>
      </c>
      <c r="Y35" s="58" cm="1">
        <f t="array" ref="Y35">SalarioMensualProyectado('Empleados activos'!$B35,$G35,$D35, 'Empleados activos'!Y$1)</f>
        <v>1866613.9882633255</v>
      </c>
      <c r="Z35" s="58" cm="1">
        <f t="array" ref="Z35">SalarioMensualProyectado('Empleados activos'!$B35,$G35,$D35, 'Empleados activos'!Z$1)</f>
        <v>1961064.6560694496</v>
      </c>
      <c r="AA35" s="58" cm="1">
        <f t="array" ref="AA35">SalarioMensualProyectado('Empleados activos'!$B35,$G35,$D35, 'Empleados activos'!AA$1)</f>
        <v>2060294.5276665641</v>
      </c>
      <c r="AB35" s="58" cm="1">
        <f t="array" ref="AB35">SalarioMensualProyectado('Empleados activos'!$B35,$G35,$D35, 'Empleados activos'!AB$1)</f>
        <v>2164545.4307664922</v>
      </c>
      <c r="AC35" s="58" cm="1">
        <f t="array" ref="AC35">SalarioMensualProyectado('Empleados activos'!$B35,$G35,$D35, 'Empleados activos'!AC$1)</f>
        <v>2274071.4295632765</v>
      </c>
      <c r="AD35" s="58" cm="1">
        <f t="array" ref="AD35">SalarioMensualProyectado('Empleados activos'!$B35,$G35,$D35, 'Empleados activos'!AD$1)</f>
        <v>2389139.4438991779</v>
      </c>
      <c r="AE35" s="58" cm="1">
        <f t="array" ref="AE35">SalarioMensualProyectado('Empleados activos'!$B35,$G35,$D35, 'Empleados activos'!AE$1)</f>
        <v>0</v>
      </c>
      <c r="AF35" s="58" cm="1">
        <f t="array" ref="AF35">SalarioMensualProyectado('Empleados activos'!$B35,$G35,$D35, 'Empleados activos'!AF$1)</f>
        <v>0</v>
      </c>
      <c r="AG35" s="58" cm="1">
        <f t="array" ref="AG35">SalarioMensualProyectado('Empleados activos'!$B35,$G35,$D35, 'Empleados activos'!AG$1)</f>
        <v>0</v>
      </c>
      <c r="AH35" s="58" cm="1">
        <f t="array" ref="AH35">SalarioMensualProyectado('Empleados activos'!$B35,$G35,$D35, 'Empleados activos'!AH$1)</f>
        <v>0</v>
      </c>
      <c r="AI35" s="58" cm="1">
        <f t="array" ref="AI35">SalarioMensualProyectado('Empleados activos'!$B35,$G35,$D35, 'Empleados activos'!AI$1)</f>
        <v>0</v>
      </c>
      <c r="AJ35" s="58" cm="1">
        <f t="array" ref="AJ35">SalarioMensualProyectado('Empleados activos'!$B35,$G35,$D35, 'Empleados activos'!AJ$1)</f>
        <v>0</v>
      </c>
      <c r="AK35" s="58" cm="1">
        <f t="array" ref="AK35">SalarioMensualProyectado('Empleados activos'!$B35,$G35,$D35, 'Empleados activos'!AK$1)</f>
        <v>0</v>
      </c>
      <c r="AL35" s="58" cm="1">
        <f t="array" ref="AL35">SalarioMensualProyectado('Empleados activos'!$B35,$G35,$D35, 'Empleados activos'!AL$1)</f>
        <v>0</v>
      </c>
      <c r="AM35" s="58" cm="1">
        <f t="array" ref="AM35">SalarioMensualProyectado('Empleados activos'!$B35,$G35,$D35, 'Empleados activos'!AM$1)</f>
        <v>0</v>
      </c>
      <c r="AN35" s="58" cm="1">
        <f t="array" ref="AN35">SalarioMensualProyectado('Empleados activos'!$B35,$G35,$D35, 'Empleados activos'!AN$1)</f>
        <v>0</v>
      </c>
      <c r="AO35" s="58" cm="1">
        <f t="array" ref="AO35">SalarioMensualProyectado('Empleados activos'!$B35,$G35,$D35, 'Empleados activos'!AO$1)</f>
        <v>0</v>
      </c>
      <c r="AP35" s="58" cm="1">
        <f t="array" ref="AP35">SalarioMensualProyectado('Empleados activos'!$B35,$G35,$D35, 'Empleados activos'!AP$1)</f>
        <v>0</v>
      </c>
      <c r="AQ35" s="58" cm="1">
        <f t="array" ref="AQ35">SalarioMensualProyectado('Empleados activos'!$B35,$G35,$D35, 'Empleados activos'!AQ$1)</f>
        <v>0</v>
      </c>
      <c r="AR35" s="58" cm="1">
        <f t="array" ref="AR35">SalarioMensualProyectado('Empleados activos'!$B35,$G35,$D35, 'Empleados activos'!AR$1)</f>
        <v>0</v>
      </c>
      <c r="AS35" s="58" cm="1">
        <f t="array" ref="AS35">SalarioMensualProyectado('Empleados activos'!$B35,$G35,$D35, 'Empleados activos'!AS$1)</f>
        <v>0</v>
      </c>
      <c r="AT35" s="58" cm="1">
        <f t="array" ref="AT35">SalarioMensualProyectado('Empleados activos'!$B35,$G35,$D35, 'Empleados activos'!AT$1)</f>
        <v>0</v>
      </c>
      <c r="AU35" s="58" cm="1">
        <f t="array" ref="AU35">SalarioMensualProyectado('Empleados activos'!$B35,$G35,$D35, 'Empleados activos'!AU$1)</f>
        <v>0</v>
      </c>
      <c r="AV35" s="58" cm="1">
        <f t="array" ref="AV35">SalarioMensualProyectado('Empleados activos'!$B35,$G35,$D35, 'Empleados activos'!AV$1)</f>
        <v>0</v>
      </c>
      <c r="AW35" s="58" cm="1">
        <f t="array" ref="AW35">SalarioMensualProyectado('Empleados activos'!$B35,$G35,$D35, 'Empleados activos'!AW$1)</f>
        <v>0</v>
      </c>
      <c r="AX35" s="58" cm="1">
        <f t="array" ref="AX35">SalarioMensualProyectado('Empleados activos'!$B35,$G35,$D35, 'Empleados activos'!AX$1)</f>
        <v>0</v>
      </c>
      <c r="AY35" s="58" cm="1">
        <f t="array" ref="AY35">SalarioMensualProyectado('Empleados activos'!$B35,$G35,$D35, 'Empleados activos'!AY$1)</f>
        <v>0</v>
      </c>
      <c r="AZ35" s="58" cm="1">
        <f t="array" ref="AZ35">SalarioMensualProyectado('Empleados activos'!$B35,$G35,$D35, 'Empleados activos'!AZ$1)</f>
        <v>0</v>
      </c>
      <c r="BA35" s="58" cm="1">
        <f t="array" ref="BA35">SalarioMensualProyectado('Empleados activos'!$B35,$G35,$D35, 'Empleados activos'!BA$1)</f>
        <v>0</v>
      </c>
      <c r="BB35" s="58" cm="1">
        <f t="array" ref="BB35">SalarioMensualProyectado('Empleados activos'!$B35,$G35,$D35, 'Empleados activos'!BB$1)</f>
        <v>0</v>
      </c>
      <c r="BC35" s="58" cm="1">
        <f t="array" ref="BC35">SalarioMensualProyectado('Empleados activos'!$B35,$G35,$D35, 'Empleados activos'!BC$1)</f>
        <v>0</v>
      </c>
      <c r="BD35" s="58" cm="1">
        <f t="array" ref="BD35">SalarioMensualProyectado('Empleados activos'!$B35,$G35,$D35, 'Empleados activos'!BD$1)</f>
        <v>0</v>
      </c>
      <c r="BE35" s="58" cm="1">
        <f t="array" ref="BE35">SalarioMensualProyectado('Empleados activos'!$B35,$G35,$D35, 'Empleados activos'!BE$1)</f>
        <v>0</v>
      </c>
      <c r="BF35" s="58" cm="1">
        <f t="array" ref="BF35">SalarioMensualProyectado('Empleados activos'!$B35,$G35,$D35, 'Empleados activos'!BF$1)</f>
        <v>0</v>
      </c>
      <c r="BG35" s="58" cm="1">
        <f t="array" ref="BG35">SalarioMensualProyectado('Empleados activos'!$B35,$G35,$D35, 'Empleados activos'!BG$1)</f>
        <v>0</v>
      </c>
      <c r="BH35" s="58" cm="1">
        <f t="array" ref="BH35">SalarioMensualProyectado('Empleados activos'!$B35,$G35,$D35, 'Empleados activos'!BH$1)</f>
        <v>0</v>
      </c>
      <c r="BI35" s="58" cm="1">
        <f t="array" ref="BI35">SalarioMensualProyectado('Empleados activos'!$B35,$G35,$D35, 'Empleados activos'!BI$1)</f>
        <v>0</v>
      </c>
      <c r="BJ35" s="58" cm="1">
        <f t="array" ref="BJ35">SalarioMensualProyectado('Empleados activos'!$B35,$G35,$D35, 'Empleados activos'!BJ$1)</f>
        <v>0</v>
      </c>
      <c r="BK35" s="58" cm="1">
        <f t="array" ref="BK35">SalarioMensualProyectado('Empleados activos'!$B35,$G35,$D35, 'Empleados activos'!BK$1)</f>
        <v>0</v>
      </c>
      <c r="BL35" s="58" cm="1">
        <f t="array" ref="BL35">SalarioMensualProyectado('Empleados activos'!$B35,$G35,$D35, 'Empleados activos'!BL$1)</f>
        <v>0</v>
      </c>
      <c r="BM35" s="58" cm="1">
        <f t="array" ref="BM35">SalarioMensualProyectado('Empleados activos'!$B35,$G35,$D35, 'Empleados activos'!BM$1)</f>
        <v>0</v>
      </c>
      <c r="BN35" s="58" cm="1">
        <f t="array" ref="BN35">SalarioMensualProyectado('Empleados activos'!$B35,$G35,$D35, 'Empleados activos'!BN$1)</f>
        <v>0</v>
      </c>
      <c r="BO35" s="58" cm="1">
        <f t="array" ref="BO35">SalarioMensualProyectado('Empleados activos'!$B35,$G35,$D35, 'Empleados activos'!BO$1)</f>
        <v>0</v>
      </c>
      <c r="BP35" s="58" cm="1">
        <f t="array" ref="BP35">SalarioMensualProyectado('Empleados activos'!$B35,$G35,$D35, 'Empleados activos'!BP$1)</f>
        <v>0</v>
      </c>
      <c r="BQ35" s="58" cm="1">
        <f t="array" ref="BQ35">SalarioMensualProyectado('Empleados activos'!$B35,$G35,$D35, 'Empleados activos'!BQ$1)</f>
        <v>0</v>
      </c>
      <c r="BR35" s="58" cm="1">
        <f t="array" ref="BR35">SalarioMensualProyectado('Empleados activos'!$B35,$G35,$D35, 'Empleados activos'!BR$1)</f>
        <v>0</v>
      </c>
      <c r="BS35" s="58" cm="1">
        <f t="array" ref="BS35">SalarioMensualProyectado('Empleados activos'!$B35,$G35,$D35, 'Empleados activos'!BS$1)</f>
        <v>0</v>
      </c>
      <c r="BT35" s="58" cm="1">
        <f t="array" ref="BT35">SalarioMensualProyectado('Empleados activos'!$B35,$G35,$D35, 'Empleados activos'!BT$1)</f>
        <v>0</v>
      </c>
      <c r="BU35" s="58" cm="1">
        <f t="array" ref="BU35">SalarioMensualProyectado('Empleados activos'!$B35,$G35,$D35, 'Empleados activos'!BU$1)</f>
        <v>0</v>
      </c>
      <c r="BV35" s="58" cm="1">
        <f t="array" ref="BV35">SalarioMensualProyectado('Empleados activos'!$B35,$G35,$D35, 'Empleados activos'!BV$1)</f>
        <v>0</v>
      </c>
      <c r="BW35" s="58" cm="1">
        <f t="array" ref="BW35">SalarioMensualProyectado('Empleados activos'!$B35,$G35,$D35, 'Empleados activos'!BW$1)</f>
        <v>0</v>
      </c>
      <c r="BX35" s="58" cm="1">
        <f t="array" ref="BX35">SalarioMensualProyectado('Empleados activos'!$B35,$G35,$D35, 'Empleados activos'!BX$1)</f>
        <v>0</v>
      </c>
      <c r="BY35" s="58" cm="1">
        <f t="array" ref="BY35">SalarioMensualProyectado('Empleados activos'!$B35,$G35,$D35, 'Empleados activos'!BY$1)</f>
        <v>0</v>
      </c>
      <c r="BZ35" s="58" cm="1">
        <f t="array" ref="BZ35">SalarioMensualProyectado('Empleados activos'!$B35,$G35,$D35, 'Empleados activos'!BZ$1)</f>
        <v>0</v>
      </c>
      <c r="CA35" s="58" cm="1">
        <f t="array" ref="CA35">SalarioMensualProyectado('Empleados activos'!$B35,$G35,$D35, 'Empleados activos'!CA$1)</f>
        <v>0</v>
      </c>
      <c r="CB35" s="58" cm="1">
        <f t="array" ref="CB35">SalarioMensualProyectado('Empleados activos'!$B35,$G35,$D35, 'Empleados activos'!CB$1)</f>
        <v>0</v>
      </c>
      <c r="CC35" s="58" cm="1">
        <f t="array" ref="CC35">SalarioMensualProyectado('Empleados activos'!$B35,$G35,$D35, 'Empleados activos'!CC$1)</f>
        <v>0</v>
      </c>
      <c r="CD35" s="58" cm="1">
        <f t="array" ref="CD35">SalarioMensualProyectado('Empleados activos'!$B35,$G35,$D35, 'Empleados activos'!CD$1)</f>
        <v>0</v>
      </c>
      <c r="CE35" s="58" cm="1">
        <f t="array" ref="CE35">SalarioMensualProyectado('Empleados activos'!$B35,$G35,$D35, 'Empleados activos'!CE$1)</f>
        <v>0</v>
      </c>
      <c r="CF35" s="58" cm="1">
        <f t="array" ref="CF35">SalarioMensualProyectado('Empleados activos'!$B35,$G35,$D35, 'Empleados activos'!CF$1)</f>
        <v>0</v>
      </c>
      <c r="CG35" s="58" cm="1">
        <f t="array" ref="CG35">SalarioMensualProyectado('Empleados activos'!$B35,$G35,$D35, 'Empleados activos'!CG$1)</f>
        <v>0</v>
      </c>
      <c r="CH35" s="58" cm="1">
        <f t="array" ref="CH35">SalarioMensualProyectado('Empleados activos'!$B35,$G35,$D35, 'Empleados activos'!CH$1)</f>
        <v>0</v>
      </c>
      <c r="CI35" s="58" cm="1">
        <f t="array" ref="CI35">SalarioMensualProyectado('Empleados activos'!$B35,$G35,$D35, 'Empleados activos'!CI$1)</f>
        <v>0</v>
      </c>
      <c r="CJ35" s="58" cm="1">
        <f t="array" ref="CJ35">SalarioMensualProyectado('Empleados activos'!$B35,$G35,$D35, 'Empleados activos'!CJ$1)</f>
        <v>0</v>
      </c>
      <c r="CK35" s="58" cm="1">
        <f t="array" ref="CK35">SalarioMensualProyectado('Empleados activos'!$B35,$G35,$D35, 'Empleados activos'!CK$1)</f>
        <v>0</v>
      </c>
      <c r="CL35" s="58" cm="1">
        <f t="array" ref="CL35">SalarioMensualProyectado('Empleados activos'!$B35,$G35,$D35, 'Empleados activos'!CL$1)</f>
        <v>0</v>
      </c>
      <c r="CM35" s="58" cm="1">
        <f t="array" ref="CM35">SalarioMensualProyectado('Empleados activos'!$B35,$G35,$D35, 'Empleados activos'!CM$1)</f>
        <v>0</v>
      </c>
      <c r="CN35" s="58" cm="1">
        <f t="array" ref="CN35">SalarioMensualProyectado('Empleados activos'!$B35,$G35,$D35, 'Empleados activos'!CN$1)</f>
        <v>0</v>
      </c>
      <c r="CO35" s="58" cm="1">
        <f t="array" ref="CO35">SalarioMensualProyectado('Empleados activos'!$B35,$G35,$D35, 'Empleados activos'!CO$1)</f>
        <v>0</v>
      </c>
      <c r="CP35" s="58" cm="1">
        <f t="array" ref="CP35">SalarioMensualProyectado('Empleados activos'!$B35,$G35,$D35, 'Empleados activos'!CP$1)</f>
        <v>0</v>
      </c>
      <c r="CQ35" s="58" cm="1">
        <f t="array" ref="CQ35">SalarioMensualProyectado('Empleados activos'!$B35,$G35,$D35, 'Empleados activos'!CQ$1)</f>
        <v>0</v>
      </c>
      <c r="CR35" s="58" cm="1">
        <f t="array" ref="CR35">SalarioMensualProyectado('Empleados activos'!$B35,$G35,$D35, 'Empleados activos'!CR$1)</f>
        <v>0</v>
      </c>
      <c r="CS35" s="58" cm="1">
        <f t="array" ref="CS35">SalarioMensualProyectado('Empleados activos'!$B35,$G35,$D35, 'Empleados activos'!CS$1)</f>
        <v>0</v>
      </c>
      <c r="CT35" s="58" cm="1">
        <f t="array" ref="CT35">SalarioMensualProyectado('Empleados activos'!$B35,$G35,$D35, 'Empleados activos'!CT$1)</f>
        <v>0</v>
      </c>
      <c r="CU35" s="58" cm="1">
        <f t="array" ref="CU35">SalarioMensualProyectado('Empleados activos'!$B35,$G35,$D35, 'Empleados activos'!CU$1)</f>
        <v>0</v>
      </c>
      <c r="CV35" s="58" cm="1">
        <f t="array" ref="CV35">SalarioMensualProyectado('Empleados activos'!$B35,$G35,$D35, 'Empleados activos'!CV$1)</f>
        <v>0</v>
      </c>
      <c r="CW35" s="58" cm="1">
        <f t="array" ref="CW35">SalarioMensualProyectado('Empleados activos'!$B35,$G35,$D35, 'Empleados activos'!CW$1)</f>
        <v>0</v>
      </c>
      <c r="CX35" s="58" cm="1">
        <f t="array" ref="CX35">SalarioMensualProyectado('Empleados activos'!$B35,$G35,$D35, 'Empleados activos'!CX$1)</f>
        <v>0</v>
      </c>
      <c r="CY35" s="58" cm="1">
        <f t="array" ref="CY35">SalarioMensualProyectado('Empleados activos'!$B35,$G35,$D35, 'Empleados activos'!CY$1)</f>
        <v>0</v>
      </c>
      <c r="CZ35" s="58" cm="1">
        <f t="array" ref="CZ35">SalarioMensualProyectado('Empleados activos'!$B35,$G35,$D35, 'Empleados activos'!CZ$1)</f>
        <v>0</v>
      </c>
      <c r="DA35" s="58" cm="1">
        <f t="array" ref="DA35">SalarioMensualProyectado('Empleados activos'!$B35,$G35,$D35, 'Empleados activos'!DA$1)</f>
        <v>0</v>
      </c>
      <c r="DB35" s="58" cm="1">
        <f t="array" ref="DB35">SalarioMensualProyectado('Empleados activos'!$B35,$G35,$D35, 'Empleados activos'!DB$1)</f>
        <v>0</v>
      </c>
      <c r="DC35" s="58" cm="1">
        <f t="array" ref="DC35">SalarioMensualProyectado('Empleados activos'!$B35,$G35,$D35, 'Empleados activos'!DC$1)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9"/>
      <c r="L36" s="58" cm="1">
        <f t="array" ref="L36">SalarioMensualProyectado('Empleados activos'!$B36,$G36,$D36, 'Empleados activos'!L$1)</f>
        <v>527254.73</v>
      </c>
      <c r="M36" s="58" cm="1">
        <f t="array" ref="M36">SalarioMensualProyectado('Empleados activos'!$B36,$G36,$D36, 'Empleados activos'!M$1)</f>
        <v>553933.81933799991</v>
      </c>
      <c r="N36" s="58" cm="1">
        <f t="array" ref="N36">SalarioMensualProyectado('Empleados activos'!$B36,$G36,$D36, 'Empleados activos'!N$1)</f>
        <v>581962.87059650267</v>
      </c>
      <c r="O36" s="58" cm="1">
        <f t="array" ref="O36">SalarioMensualProyectado('Empleados activos'!$B36,$G36,$D36, 'Empleados activos'!O$1)</f>
        <v>611410.19184868585</v>
      </c>
      <c r="P36" s="58" cm="1">
        <f t="array" ref="P36">SalarioMensualProyectado('Empleados activos'!$B36,$G36,$D36, 'Empleados activos'!P$1)</f>
        <v>642347.54755622928</v>
      </c>
      <c r="Q36" s="58" cm="1">
        <f t="array" ref="Q36">SalarioMensualProyectado('Empleados activos'!$B36,$G36,$D36, 'Empleados activos'!Q$1)</f>
        <v>674850.3334625744</v>
      </c>
      <c r="R36" s="58" cm="1">
        <f t="array" ref="R36">SalarioMensualProyectado('Empleados activos'!$B36,$G36,$D36, 'Empleados activos'!R$1)</f>
        <v>708997.7603357808</v>
      </c>
      <c r="S36" s="58" cm="1">
        <f t="array" ref="S36">SalarioMensualProyectado('Empleados activos'!$B36,$G36,$D36, 'Empleados activos'!S$1)</f>
        <v>744873.04700877122</v>
      </c>
      <c r="T36" s="58" cm="1">
        <f t="array" ref="T36">SalarioMensualProyectado('Empleados activos'!$B36,$G36,$D36, 'Empleados activos'!T$1)</f>
        <v>782563.62318741507</v>
      </c>
      <c r="U36" s="58" cm="1">
        <f t="array" ref="U36">SalarioMensualProyectado('Empleados activos'!$B36,$G36,$D36, 'Empleados activos'!U$1)</f>
        <v>822161.34252069821</v>
      </c>
      <c r="V36" s="58" cm="1">
        <f t="array" ref="V36">SalarioMensualProyectado('Empleados activos'!$B36,$G36,$D36, 'Empleados activos'!V$1)</f>
        <v>863762.70645224547</v>
      </c>
      <c r="W36" s="58" cm="1">
        <f t="array" ref="W36">SalarioMensualProyectado('Empleados activos'!$B36,$G36,$D36, 'Empleados activos'!W$1)</f>
        <v>907469.09939872916</v>
      </c>
      <c r="X36" s="58" cm="1">
        <f t="array" ref="X36">SalarioMensualProyectado('Empleados activos'!$B36,$G36,$D36, 'Empleados activos'!X$1)</f>
        <v>953387.03582830471</v>
      </c>
      <c r="Y36" s="58" cm="1">
        <f t="array" ref="Y36">SalarioMensualProyectado('Empleados activos'!$B36,$G36,$D36, 'Empleados activos'!Y$1)</f>
        <v>1001628.419841217</v>
      </c>
      <c r="Z36" s="58" cm="1">
        <f t="array" ref="Z36">SalarioMensualProyectado('Empleados activos'!$B36,$G36,$D36, 'Empleados activos'!Z$1)</f>
        <v>0</v>
      </c>
      <c r="AA36" s="58" cm="1">
        <f t="array" ref="AA36">SalarioMensualProyectado('Empleados activos'!$B36,$G36,$D36, 'Empleados activos'!AA$1)</f>
        <v>0</v>
      </c>
      <c r="AB36" s="58" cm="1">
        <f t="array" ref="AB36">SalarioMensualProyectado('Empleados activos'!$B36,$G36,$D36, 'Empleados activos'!AB$1)</f>
        <v>0</v>
      </c>
      <c r="AC36" s="58" cm="1">
        <f t="array" ref="AC36">SalarioMensualProyectado('Empleados activos'!$B36,$G36,$D36, 'Empleados activos'!AC$1)</f>
        <v>0</v>
      </c>
      <c r="AD36" s="58" cm="1">
        <f t="array" ref="AD36">SalarioMensualProyectado('Empleados activos'!$B36,$G36,$D36, 'Empleados activos'!AD$1)</f>
        <v>0</v>
      </c>
      <c r="AE36" s="58" cm="1">
        <f t="array" ref="AE36">SalarioMensualProyectado('Empleados activos'!$B36,$G36,$D36, 'Empleados activos'!AE$1)</f>
        <v>0</v>
      </c>
      <c r="AF36" s="58" cm="1">
        <f t="array" ref="AF36">SalarioMensualProyectado('Empleados activos'!$B36,$G36,$D36, 'Empleados activos'!AF$1)</f>
        <v>0</v>
      </c>
      <c r="AG36" s="58" cm="1">
        <f t="array" ref="AG36">SalarioMensualProyectado('Empleados activos'!$B36,$G36,$D36, 'Empleados activos'!AG$1)</f>
        <v>0</v>
      </c>
      <c r="AH36" s="58" cm="1">
        <f t="array" ref="AH36">SalarioMensualProyectado('Empleados activos'!$B36,$G36,$D36, 'Empleados activos'!AH$1)</f>
        <v>0</v>
      </c>
      <c r="AI36" s="58" cm="1">
        <f t="array" ref="AI36">SalarioMensualProyectado('Empleados activos'!$B36,$G36,$D36, 'Empleados activos'!AI$1)</f>
        <v>0</v>
      </c>
      <c r="AJ36" s="58" cm="1">
        <f t="array" ref="AJ36">SalarioMensualProyectado('Empleados activos'!$B36,$G36,$D36, 'Empleados activos'!AJ$1)</f>
        <v>0</v>
      </c>
      <c r="AK36" s="58" cm="1">
        <f t="array" ref="AK36">SalarioMensualProyectado('Empleados activos'!$B36,$G36,$D36, 'Empleados activos'!AK$1)</f>
        <v>0</v>
      </c>
      <c r="AL36" s="58" cm="1">
        <f t="array" ref="AL36">SalarioMensualProyectado('Empleados activos'!$B36,$G36,$D36, 'Empleados activos'!AL$1)</f>
        <v>0</v>
      </c>
      <c r="AM36" s="58" cm="1">
        <f t="array" ref="AM36">SalarioMensualProyectado('Empleados activos'!$B36,$G36,$D36, 'Empleados activos'!AM$1)</f>
        <v>0</v>
      </c>
      <c r="AN36" s="58" cm="1">
        <f t="array" ref="AN36">SalarioMensualProyectado('Empleados activos'!$B36,$G36,$D36, 'Empleados activos'!AN$1)</f>
        <v>0</v>
      </c>
      <c r="AO36" s="58" cm="1">
        <f t="array" ref="AO36">SalarioMensualProyectado('Empleados activos'!$B36,$G36,$D36, 'Empleados activos'!AO$1)</f>
        <v>0</v>
      </c>
      <c r="AP36" s="58" cm="1">
        <f t="array" ref="AP36">SalarioMensualProyectado('Empleados activos'!$B36,$G36,$D36, 'Empleados activos'!AP$1)</f>
        <v>0</v>
      </c>
      <c r="AQ36" s="58" cm="1">
        <f t="array" ref="AQ36">SalarioMensualProyectado('Empleados activos'!$B36,$G36,$D36, 'Empleados activos'!AQ$1)</f>
        <v>0</v>
      </c>
      <c r="AR36" s="58" cm="1">
        <f t="array" ref="AR36">SalarioMensualProyectado('Empleados activos'!$B36,$G36,$D36, 'Empleados activos'!AR$1)</f>
        <v>0</v>
      </c>
      <c r="AS36" s="58" cm="1">
        <f t="array" ref="AS36">SalarioMensualProyectado('Empleados activos'!$B36,$G36,$D36, 'Empleados activos'!AS$1)</f>
        <v>0</v>
      </c>
      <c r="AT36" s="58" cm="1">
        <f t="array" ref="AT36">SalarioMensualProyectado('Empleados activos'!$B36,$G36,$D36, 'Empleados activos'!AT$1)</f>
        <v>0</v>
      </c>
      <c r="AU36" s="58" cm="1">
        <f t="array" ref="AU36">SalarioMensualProyectado('Empleados activos'!$B36,$G36,$D36, 'Empleados activos'!AU$1)</f>
        <v>0</v>
      </c>
      <c r="AV36" s="58" cm="1">
        <f t="array" ref="AV36">SalarioMensualProyectado('Empleados activos'!$B36,$G36,$D36, 'Empleados activos'!AV$1)</f>
        <v>0</v>
      </c>
      <c r="AW36" s="58" cm="1">
        <f t="array" ref="AW36">SalarioMensualProyectado('Empleados activos'!$B36,$G36,$D36, 'Empleados activos'!AW$1)</f>
        <v>0</v>
      </c>
      <c r="AX36" s="58" cm="1">
        <f t="array" ref="AX36">SalarioMensualProyectado('Empleados activos'!$B36,$G36,$D36, 'Empleados activos'!AX$1)</f>
        <v>0</v>
      </c>
      <c r="AY36" s="58" cm="1">
        <f t="array" ref="AY36">SalarioMensualProyectado('Empleados activos'!$B36,$G36,$D36, 'Empleados activos'!AY$1)</f>
        <v>0</v>
      </c>
      <c r="AZ36" s="58" cm="1">
        <f t="array" ref="AZ36">SalarioMensualProyectado('Empleados activos'!$B36,$G36,$D36, 'Empleados activos'!AZ$1)</f>
        <v>0</v>
      </c>
      <c r="BA36" s="58" cm="1">
        <f t="array" ref="BA36">SalarioMensualProyectado('Empleados activos'!$B36,$G36,$D36, 'Empleados activos'!BA$1)</f>
        <v>0</v>
      </c>
      <c r="BB36" s="58" cm="1">
        <f t="array" ref="BB36">SalarioMensualProyectado('Empleados activos'!$B36,$G36,$D36, 'Empleados activos'!BB$1)</f>
        <v>0</v>
      </c>
      <c r="BC36" s="58" cm="1">
        <f t="array" ref="BC36">SalarioMensualProyectado('Empleados activos'!$B36,$G36,$D36, 'Empleados activos'!BC$1)</f>
        <v>0</v>
      </c>
      <c r="BD36" s="58" cm="1">
        <f t="array" ref="BD36">SalarioMensualProyectado('Empleados activos'!$B36,$G36,$D36, 'Empleados activos'!BD$1)</f>
        <v>0</v>
      </c>
      <c r="BE36" s="58" cm="1">
        <f t="array" ref="BE36">SalarioMensualProyectado('Empleados activos'!$B36,$G36,$D36, 'Empleados activos'!BE$1)</f>
        <v>0</v>
      </c>
      <c r="BF36" s="58" cm="1">
        <f t="array" ref="BF36">SalarioMensualProyectado('Empleados activos'!$B36,$G36,$D36, 'Empleados activos'!BF$1)</f>
        <v>0</v>
      </c>
      <c r="BG36" s="58" cm="1">
        <f t="array" ref="BG36">SalarioMensualProyectado('Empleados activos'!$B36,$G36,$D36, 'Empleados activos'!BG$1)</f>
        <v>0</v>
      </c>
      <c r="BH36" s="58" cm="1">
        <f t="array" ref="BH36">SalarioMensualProyectado('Empleados activos'!$B36,$G36,$D36, 'Empleados activos'!BH$1)</f>
        <v>0</v>
      </c>
      <c r="BI36" s="58" cm="1">
        <f t="array" ref="BI36">SalarioMensualProyectado('Empleados activos'!$B36,$G36,$D36, 'Empleados activos'!BI$1)</f>
        <v>0</v>
      </c>
      <c r="BJ36" s="58" cm="1">
        <f t="array" ref="BJ36">SalarioMensualProyectado('Empleados activos'!$B36,$G36,$D36, 'Empleados activos'!BJ$1)</f>
        <v>0</v>
      </c>
      <c r="BK36" s="58" cm="1">
        <f t="array" ref="BK36">SalarioMensualProyectado('Empleados activos'!$B36,$G36,$D36, 'Empleados activos'!BK$1)</f>
        <v>0</v>
      </c>
      <c r="BL36" s="58" cm="1">
        <f t="array" ref="BL36">SalarioMensualProyectado('Empleados activos'!$B36,$G36,$D36, 'Empleados activos'!BL$1)</f>
        <v>0</v>
      </c>
      <c r="BM36" s="58" cm="1">
        <f t="array" ref="BM36">SalarioMensualProyectado('Empleados activos'!$B36,$G36,$D36, 'Empleados activos'!BM$1)</f>
        <v>0</v>
      </c>
      <c r="BN36" s="58" cm="1">
        <f t="array" ref="BN36">SalarioMensualProyectado('Empleados activos'!$B36,$G36,$D36, 'Empleados activos'!BN$1)</f>
        <v>0</v>
      </c>
      <c r="BO36" s="58" cm="1">
        <f t="array" ref="BO36">SalarioMensualProyectado('Empleados activos'!$B36,$G36,$D36, 'Empleados activos'!BO$1)</f>
        <v>0</v>
      </c>
      <c r="BP36" s="58" cm="1">
        <f t="array" ref="BP36">SalarioMensualProyectado('Empleados activos'!$B36,$G36,$D36, 'Empleados activos'!BP$1)</f>
        <v>0</v>
      </c>
      <c r="BQ36" s="58" cm="1">
        <f t="array" ref="BQ36">SalarioMensualProyectado('Empleados activos'!$B36,$G36,$D36, 'Empleados activos'!BQ$1)</f>
        <v>0</v>
      </c>
      <c r="BR36" s="58" cm="1">
        <f t="array" ref="BR36">SalarioMensualProyectado('Empleados activos'!$B36,$G36,$D36, 'Empleados activos'!BR$1)</f>
        <v>0</v>
      </c>
      <c r="BS36" s="58" cm="1">
        <f t="array" ref="BS36">SalarioMensualProyectado('Empleados activos'!$B36,$G36,$D36, 'Empleados activos'!BS$1)</f>
        <v>0</v>
      </c>
      <c r="BT36" s="58" cm="1">
        <f t="array" ref="BT36">SalarioMensualProyectado('Empleados activos'!$B36,$G36,$D36, 'Empleados activos'!BT$1)</f>
        <v>0</v>
      </c>
      <c r="BU36" s="58" cm="1">
        <f t="array" ref="BU36">SalarioMensualProyectado('Empleados activos'!$B36,$G36,$D36, 'Empleados activos'!BU$1)</f>
        <v>0</v>
      </c>
      <c r="BV36" s="58" cm="1">
        <f t="array" ref="BV36">SalarioMensualProyectado('Empleados activos'!$B36,$G36,$D36, 'Empleados activos'!BV$1)</f>
        <v>0</v>
      </c>
      <c r="BW36" s="58" cm="1">
        <f t="array" ref="BW36">SalarioMensualProyectado('Empleados activos'!$B36,$G36,$D36, 'Empleados activos'!BW$1)</f>
        <v>0</v>
      </c>
      <c r="BX36" s="58" cm="1">
        <f t="array" ref="BX36">SalarioMensualProyectado('Empleados activos'!$B36,$G36,$D36, 'Empleados activos'!BX$1)</f>
        <v>0</v>
      </c>
      <c r="BY36" s="58" cm="1">
        <f t="array" ref="BY36">SalarioMensualProyectado('Empleados activos'!$B36,$G36,$D36, 'Empleados activos'!BY$1)</f>
        <v>0</v>
      </c>
      <c r="BZ36" s="58" cm="1">
        <f t="array" ref="BZ36">SalarioMensualProyectado('Empleados activos'!$B36,$G36,$D36, 'Empleados activos'!BZ$1)</f>
        <v>0</v>
      </c>
      <c r="CA36" s="58" cm="1">
        <f t="array" ref="CA36">SalarioMensualProyectado('Empleados activos'!$B36,$G36,$D36, 'Empleados activos'!CA$1)</f>
        <v>0</v>
      </c>
      <c r="CB36" s="58" cm="1">
        <f t="array" ref="CB36">SalarioMensualProyectado('Empleados activos'!$B36,$G36,$D36, 'Empleados activos'!CB$1)</f>
        <v>0</v>
      </c>
      <c r="CC36" s="58" cm="1">
        <f t="array" ref="CC36">SalarioMensualProyectado('Empleados activos'!$B36,$G36,$D36, 'Empleados activos'!CC$1)</f>
        <v>0</v>
      </c>
      <c r="CD36" s="58" cm="1">
        <f t="array" ref="CD36">SalarioMensualProyectado('Empleados activos'!$B36,$G36,$D36, 'Empleados activos'!CD$1)</f>
        <v>0</v>
      </c>
      <c r="CE36" s="58" cm="1">
        <f t="array" ref="CE36">SalarioMensualProyectado('Empleados activos'!$B36,$G36,$D36, 'Empleados activos'!CE$1)</f>
        <v>0</v>
      </c>
      <c r="CF36" s="58" cm="1">
        <f t="array" ref="CF36">SalarioMensualProyectado('Empleados activos'!$B36,$G36,$D36, 'Empleados activos'!CF$1)</f>
        <v>0</v>
      </c>
      <c r="CG36" s="58" cm="1">
        <f t="array" ref="CG36">SalarioMensualProyectado('Empleados activos'!$B36,$G36,$D36, 'Empleados activos'!CG$1)</f>
        <v>0</v>
      </c>
      <c r="CH36" s="58" cm="1">
        <f t="array" ref="CH36">SalarioMensualProyectado('Empleados activos'!$B36,$G36,$D36, 'Empleados activos'!CH$1)</f>
        <v>0</v>
      </c>
      <c r="CI36" s="58" cm="1">
        <f t="array" ref="CI36">SalarioMensualProyectado('Empleados activos'!$B36,$G36,$D36, 'Empleados activos'!CI$1)</f>
        <v>0</v>
      </c>
      <c r="CJ36" s="58" cm="1">
        <f t="array" ref="CJ36">SalarioMensualProyectado('Empleados activos'!$B36,$G36,$D36, 'Empleados activos'!CJ$1)</f>
        <v>0</v>
      </c>
      <c r="CK36" s="58" cm="1">
        <f t="array" ref="CK36">SalarioMensualProyectado('Empleados activos'!$B36,$G36,$D36, 'Empleados activos'!CK$1)</f>
        <v>0</v>
      </c>
      <c r="CL36" s="58" cm="1">
        <f t="array" ref="CL36">SalarioMensualProyectado('Empleados activos'!$B36,$G36,$D36, 'Empleados activos'!CL$1)</f>
        <v>0</v>
      </c>
      <c r="CM36" s="58" cm="1">
        <f t="array" ref="CM36">SalarioMensualProyectado('Empleados activos'!$B36,$G36,$D36, 'Empleados activos'!CM$1)</f>
        <v>0</v>
      </c>
      <c r="CN36" s="58" cm="1">
        <f t="array" ref="CN36">SalarioMensualProyectado('Empleados activos'!$B36,$G36,$D36, 'Empleados activos'!CN$1)</f>
        <v>0</v>
      </c>
      <c r="CO36" s="58" cm="1">
        <f t="array" ref="CO36">SalarioMensualProyectado('Empleados activos'!$B36,$G36,$D36, 'Empleados activos'!CO$1)</f>
        <v>0</v>
      </c>
      <c r="CP36" s="58" cm="1">
        <f t="array" ref="CP36">SalarioMensualProyectado('Empleados activos'!$B36,$G36,$D36, 'Empleados activos'!CP$1)</f>
        <v>0</v>
      </c>
      <c r="CQ36" s="58" cm="1">
        <f t="array" ref="CQ36">SalarioMensualProyectado('Empleados activos'!$B36,$G36,$D36, 'Empleados activos'!CQ$1)</f>
        <v>0</v>
      </c>
      <c r="CR36" s="58" cm="1">
        <f t="array" ref="CR36">SalarioMensualProyectado('Empleados activos'!$B36,$G36,$D36, 'Empleados activos'!CR$1)</f>
        <v>0</v>
      </c>
      <c r="CS36" s="58" cm="1">
        <f t="array" ref="CS36">SalarioMensualProyectado('Empleados activos'!$B36,$G36,$D36, 'Empleados activos'!CS$1)</f>
        <v>0</v>
      </c>
      <c r="CT36" s="58" cm="1">
        <f t="array" ref="CT36">SalarioMensualProyectado('Empleados activos'!$B36,$G36,$D36, 'Empleados activos'!CT$1)</f>
        <v>0</v>
      </c>
      <c r="CU36" s="58" cm="1">
        <f t="array" ref="CU36">SalarioMensualProyectado('Empleados activos'!$B36,$G36,$D36, 'Empleados activos'!CU$1)</f>
        <v>0</v>
      </c>
      <c r="CV36" s="58" cm="1">
        <f t="array" ref="CV36">SalarioMensualProyectado('Empleados activos'!$B36,$G36,$D36, 'Empleados activos'!CV$1)</f>
        <v>0</v>
      </c>
      <c r="CW36" s="58" cm="1">
        <f t="array" ref="CW36">SalarioMensualProyectado('Empleados activos'!$B36,$G36,$D36, 'Empleados activos'!CW$1)</f>
        <v>0</v>
      </c>
      <c r="CX36" s="58" cm="1">
        <f t="array" ref="CX36">SalarioMensualProyectado('Empleados activos'!$B36,$G36,$D36, 'Empleados activos'!CX$1)</f>
        <v>0</v>
      </c>
      <c r="CY36" s="58" cm="1">
        <f t="array" ref="CY36">SalarioMensualProyectado('Empleados activos'!$B36,$G36,$D36, 'Empleados activos'!CY$1)</f>
        <v>0</v>
      </c>
      <c r="CZ36" s="58" cm="1">
        <f t="array" ref="CZ36">SalarioMensualProyectado('Empleados activos'!$B36,$G36,$D36, 'Empleados activos'!CZ$1)</f>
        <v>0</v>
      </c>
      <c r="DA36" s="58" cm="1">
        <f t="array" ref="DA36">SalarioMensualProyectado('Empleados activos'!$B36,$G36,$D36, 'Empleados activos'!DA$1)</f>
        <v>0</v>
      </c>
      <c r="DB36" s="58" cm="1">
        <f t="array" ref="DB36">SalarioMensualProyectado('Empleados activos'!$B36,$G36,$D36, 'Empleados activos'!DB$1)</f>
        <v>0</v>
      </c>
      <c r="DC36" s="58" cm="1">
        <f t="array" ref="DC36">SalarioMensualProyectado('Empleados activos'!$B36,$G36,$D36, 'Empleados activos'!DC$1)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9"/>
      <c r="L37" s="58" cm="1">
        <f t="array" ref="L37">SalarioMensualProyectado('Empleados activos'!$B37,$G37,$D37, 'Empleados activos'!L$1)</f>
        <v>445621.25</v>
      </c>
      <c r="M37" s="58" cm="1">
        <f t="array" ref="M37">SalarioMensualProyectado('Empleados activos'!$B37,$G37,$D37, 'Empleados activos'!M$1)</f>
        <v>468169.68524999998</v>
      </c>
      <c r="N37" s="58" cm="1">
        <f t="array" ref="N37">SalarioMensualProyectado('Empleados activos'!$B37,$G37,$D37, 'Empleados activos'!N$1)</f>
        <v>491859.07132364996</v>
      </c>
      <c r="O37" s="58" cm="1">
        <f t="array" ref="O37">SalarioMensualProyectado('Empleados activos'!$B37,$G37,$D37, 'Empleados activos'!O$1)</f>
        <v>516747.1403326267</v>
      </c>
      <c r="P37" s="58" cm="1">
        <f t="array" ref="P37">SalarioMensualProyectado('Empleados activos'!$B37,$G37,$D37, 'Empleados activos'!P$1)</f>
        <v>542894.5456334576</v>
      </c>
      <c r="Q37" s="58" cm="1">
        <f t="array" ref="Q37">SalarioMensualProyectado('Empleados activos'!$B37,$G37,$D37, 'Empleados activos'!Q$1)</f>
        <v>570365.00964251044</v>
      </c>
      <c r="R37" s="58" cm="1">
        <f t="array" ref="R37">SalarioMensualProyectado('Empleados activos'!$B37,$G37,$D37, 'Empleados activos'!R$1)</f>
        <v>599225.47913042153</v>
      </c>
      <c r="S37" s="58" cm="1">
        <f t="array" ref="S37">SalarioMensualProyectado('Empleados activos'!$B37,$G37,$D37, 'Empleados activos'!S$1)</f>
        <v>629546.28837442084</v>
      </c>
      <c r="T37" s="58" cm="1">
        <f t="array" ref="T37">SalarioMensualProyectado('Empleados activos'!$B37,$G37,$D37, 'Empleados activos'!T$1)</f>
        <v>661401.33056616655</v>
      </c>
      <c r="U37" s="58" cm="1">
        <f t="array" ref="U37">SalarioMensualProyectado('Empleados activos'!$B37,$G37,$D37, 'Empleados activos'!U$1)</f>
        <v>694868.23789281456</v>
      </c>
      <c r="V37" s="58" cm="1">
        <f t="array" ref="V37">SalarioMensualProyectado('Empleados activos'!$B37,$G37,$D37, 'Empleados activos'!V$1)</f>
        <v>730028.57073019096</v>
      </c>
      <c r="W37" s="58" cm="1">
        <f t="array" ref="W37">SalarioMensualProyectado('Empleados activos'!$B37,$G37,$D37, 'Empleados activos'!W$1)</f>
        <v>766968.01640913857</v>
      </c>
      <c r="X37" s="58" cm="1">
        <f t="array" ref="X37">SalarioMensualProyectado('Empleados activos'!$B37,$G37,$D37, 'Empleados activos'!X$1)</f>
        <v>805776.59803944093</v>
      </c>
      <c r="Y37" s="58" cm="1">
        <f t="array" ref="Y37">SalarioMensualProyectado('Empleados activos'!$B37,$G37,$D37, 'Empleados activos'!Y$1)</f>
        <v>846548.8939002367</v>
      </c>
      <c r="Z37" s="58" cm="1">
        <f t="array" ref="Z37">SalarioMensualProyectado('Empleados activos'!$B37,$G37,$D37, 'Empleados activos'!Z$1)</f>
        <v>889384.26793158858</v>
      </c>
      <c r="AA37" s="58" cm="1">
        <f t="array" ref="AA37">SalarioMensualProyectado('Empleados activos'!$B37,$G37,$D37, 'Empleados activos'!AA$1)</f>
        <v>934387.11188892706</v>
      </c>
      <c r="AB37" s="58" cm="1">
        <f t="array" ref="AB37">SalarioMensualProyectado('Empleados activos'!$B37,$G37,$D37, 'Empleados activos'!AB$1)</f>
        <v>981667.09975050669</v>
      </c>
      <c r="AC37" s="58" cm="1">
        <f t="array" ref="AC37">SalarioMensualProyectado('Empleados activos'!$B37,$G37,$D37, 'Empleados activos'!AC$1)</f>
        <v>0</v>
      </c>
      <c r="AD37" s="58" cm="1">
        <f t="array" ref="AD37">SalarioMensualProyectado('Empleados activos'!$B37,$G37,$D37, 'Empleados activos'!AD$1)</f>
        <v>0</v>
      </c>
      <c r="AE37" s="58" cm="1">
        <f t="array" ref="AE37">SalarioMensualProyectado('Empleados activos'!$B37,$G37,$D37, 'Empleados activos'!AE$1)</f>
        <v>0</v>
      </c>
      <c r="AF37" s="58" cm="1">
        <f t="array" ref="AF37">SalarioMensualProyectado('Empleados activos'!$B37,$G37,$D37, 'Empleados activos'!AF$1)</f>
        <v>0</v>
      </c>
      <c r="AG37" s="58" cm="1">
        <f t="array" ref="AG37">SalarioMensualProyectado('Empleados activos'!$B37,$G37,$D37, 'Empleados activos'!AG$1)</f>
        <v>0</v>
      </c>
      <c r="AH37" s="58" cm="1">
        <f t="array" ref="AH37">SalarioMensualProyectado('Empleados activos'!$B37,$G37,$D37, 'Empleados activos'!AH$1)</f>
        <v>0</v>
      </c>
      <c r="AI37" s="58" cm="1">
        <f t="array" ref="AI37">SalarioMensualProyectado('Empleados activos'!$B37,$G37,$D37, 'Empleados activos'!AI$1)</f>
        <v>0</v>
      </c>
      <c r="AJ37" s="58" cm="1">
        <f t="array" ref="AJ37">SalarioMensualProyectado('Empleados activos'!$B37,$G37,$D37, 'Empleados activos'!AJ$1)</f>
        <v>0</v>
      </c>
      <c r="AK37" s="58" cm="1">
        <f t="array" ref="AK37">SalarioMensualProyectado('Empleados activos'!$B37,$G37,$D37, 'Empleados activos'!AK$1)</f>
        <v>0</v>
      </c>
      <c r="AL37" s="58" cm="1">
        <f t="array" ref="AL37">SalarioMensualProyectado('Empleados activos'!$B37,$G37,$D37, 'Empleados activos'!AL$1)</f>
        <v>0</v>
      </c>
      <c r="AM37" s="58" cm="1">
        <f t="array" ref="AM37">SalarioMensualProyectado('Empleados activos'!$B37,$G37,$D37, 'Empleados activos'!AM$1)</f>
        <v>0</v>
      </c>
      <c r="AN37" s="58" cm="1">
        <f t="array" ref="AN37">SalarioMensualProyectado('Empleados activos'!$B37,$G37,$D37, 'Empleados activos'!AN$1)</f>
        <v>0</v>
      </c>
      <c r="AO37" s="58" cm="1">
        <f t="array" ref="AO37">SalarioMensualProyectado('Empleados activos'!$B37,$G37,$D37, 'Empleados activos'!AO$1)</f>
        <v>0</v>
      </c>
      <c r="AP37" s="58" cm="1">
        <f t="array" ref="AP37">SalarioMensualProyectado('Empleados activos'!$B37,$G37,$D37, 'Empleados activos'!AP$1)</f>
        <v>0</v>
      </c>
      <c r="AQ37" s="58" cm="1">
        <f t="array" ref="AQ37">SalarioMensualProyectado('Empleados activos'!$B37,$G37,$D37, 'Empleados activos'!AQ$1)</f>
        <v>0</v>
      </c>
      <c r="AR37" s="58" cm="1">
        <f t="array" ref="AR37">SalarioMensualProyectado('Empleados activos'!$B37,$G37,$D37, 'Empleados activos'!AR$1)</f>
        <v>0</v>
      </c>
      <c r="AS37" s="58" cm="1">
        <f t="array" ref="AS37">SalarioMensualProyectado('Empleados activos'!$B37,$G37,$D37, 'Empleados activos'!AS$1)</f>
        <v>0</v>
      </c>
      <c r="AT37" s="58" cm="1">
        <f t="array" ref="AT37">SalarioMensualProyectado('Empleados activos'!$B37,$G37,$D37, 'Empleados activos'!AT$1)</f>
        <v>0</v>
      </c>
      <c r="AU37" s="58" cm="1">
        <f t="array" ref="AU37">SalarioMensualProyectado('Empleados activos'!$B37,$G37,$D37, 'Empleados activos'!AU$1)</f>
        <v>0</v>
      </c>
      <c r="AV37" s="58" cm="1">
        <f t="array" ref="AV37">SalarioMensualProyectado('Empleados activos'!$B37,$G37,$D37, 'Empleados activos'!AV$1)</f>
        <v>0</v>
      </c>
      <c r="AW37" s="58" cm="1">
        <f t="array" ref="AW37">SalarioMensualProyectado('Empleados activos'!$B37,$G37,$D37, 'Empleados activos'!AW$1)</f>
        <v>0</v>
      </c>
      <c r="AX37" s="58" cm="1">
        <f t="array" ref="AX37">SalarioMensualProyectado('Empleados activos'!$B37,$G37,$D37, 'Empleados activos'!AX$1)</f>
        <v>0</v>
      </c>
      <c r="AY37" s="58" cm="1">
        <f t="array" ref="AY37">SalarioMensualProyectado('Empleados activos'!$B37,$G37,$D37, 'Empleados activos'!AY$1)</f>
        <v>0</v>
      </c>
      <c r="AZ37" s="58" cm="1">
        <f t="array" ref="AZ37">SalarioMensualProyectado('Empleados activos'!$B37,$G37,$D37, 'Empleados activos'!AZ$1)</f>
        <v>0</v>
      </c>
      <c r="BA37" s="58" cm="1">
        <f t="array" ref="BA37">SalarioMensualProyectado('Empleados activos'!$B37,$G37,$D37, 'Empleados activos'!BA$1)</f>
        <v>0</v>
      </c>
      <c r="BB37" s="58" cm="1">
        <f t="array" ref="BB37">SalarioMensualProyectado('Empleados activos'!$B37,$G37,$D37, 'Empleados activos'!BB$1)</f>
        <v>0</v>
      </c>
      <c r="BC37" s="58" cm="1">
        <f t="array" ref="BC37">SalarioMensualProyectado('Empleados activos'!$B37,$G37,$D37, 'Empleados activos'!BC$1)</f>
        <v>0</v>
      </c>
      <c r="BD37" s="58" cm="1">
        <f t="array" ref="BD37">SalarioMensualProyectado('Empleados activos'!$B37,$G37,$D37, 'Empleados activos'!BD$1)</f>
        <v>0</v>
      </c>
      <c r="BE37" s="58" cm="1">
        <f t="array" ref="BE37">SalarioMensualProyectado('Empleados activos'!$B37,$G37,$D37, 'Empleados activos'!BE$1)</f>
        <v>0</v>
      </c>
      <c r="BF37" s="58" cm="1">
        <f t="array" ref="BF37">SalarioMensualProyectado('Empleados activos'!$B37,$G37,$D37, 'Empleados activos'!BF$1)</f>
        <v>0</v>
      </c>
      <c r="BG37" s="58" cm="1">
        <f t="array" ref="BG37">SalarioMensualProyectado('Empleados activos'!$B37,$G37,$D37, 'Empleados activos'!BG$1)</f>
        <v>0</v>
      </c>
      <c r="BH37" s="58" cm="1">
        <f t="array" ref="BH37">SalarioMensualProyectado('Empleados activos'!$B37,$G37,$D37, 'Empleados activos'!BH$1)</f>
        <v>0</v>
      </c>
      <c r="BI37" s="58" cm="1">
        <f t="array" ref="BI37">SalarioMensualProyectado('Empleados activos'!$B37,$G37,$D37, 'Empleados activos'!BI$1)</f>
        <v>0</v>
      </c>
      <c r="BJ37" s="58" cm="1">
        <f t="array" ref="BJ37">SalarioMensualProyectado('Empleados activos'!$B37,$G37,$D37, 'Empleados activos'!BJ$1)</f>
        <v>0</v>
      </c>
      <c r="BK37" s="58" cm="1">
        <f t="array" ref="BK37">SalarioMensualProyectado('Empleados activos'!$B37,$G37,$D37, 'Empleados activos'!BK$1)</f>
        <v>0</v>
      </c>
      <c r="BL37" s="58" cm="1">
        <f t="array" ref="BL37">SalarioMensualProyectado('Empleados activos'!$B37,$G37,$D37, 'Empleados activos'!BL$1)</f>
        <v>0</v>
      </c>
      <c r="BM37" s="58" cm="1">
        <f t="array" ref="BM37">SalarioMensualProyectado('Empleados activos'!$B37,$G37,$D37, 'Empleados activos'!BM$1)</f>
        <v>0</v>
      </c>
      <c r="BN37" s="58" cm="1">
        <f t="array" ref="BN37">SalarioMensualProyectado('Empleados activos'!$B37,$G37,$D37, 'Empleados activos'!BN$1)</f>
        <v>0</v>
      </c>
      <c r="BO37" s="58" cm="1">
        <f t="array" ref="BO37">SalarioMensualProyectado('Empleados activos'!$B37,$G37,$D37, 'Empleados activos'!BO$1)</f>
        <v>0</v>
      </c>
      <c r="BP37" s="58" cm="1">
        <f t="array" ref="BP37">SalarioMensualProyectado('Empleados activos'!$B37,$G37,$D37, 'Empleados activos'!BP$1)</f>
        <v>0</v>
      </c>
      <c r="BQ37" s="58" cm="1">
        <f t="array" ref="BQ37">SalarioMensualProyectado('Empleados activos'!$B37,$G37,$D37, 'Empleados activos'!BQ$1)</f>
        <v>0</v>
      </c>
      <c r="BR37" s="58" cm="1">
        <f t="array" ref="BR37">SalarioMensualProyectado('Empleados activos'!$B37,$G37,$D37, 'Empleados activos'!BR$1)</f>
        <v>0</v>
      </c>
      <c r="BS37" s="58" cm="1">
        <f t="array" ref="BS37">SalarioMensualProyectado('Empleados activos'!$B37,$G37,$D37, 'Empleados activos'!BS$1)</f>
        <v>0</v>
      </c>
      <c r="BT37" s="58" cm="1">
        <f t="array" ref="BT37">SalarioMensualProyectado('Empleados activos'!$B37,$G37,$D37, 'Empleados activos'!BT$1)</f>
        <v>0</v>
      </c>
      <c r="BU37" s="58" cm="1">
        <f t="array" ref="BU37">SalarioMensualProyectado('Empleados activos'!$B37,$G37,$D37, 'Empleados activos'!BU$1)</f>
        <v>0</v>
      </c>
      <c r="BV37" s="58" cm="1">
        <f t="array" ref="BV37">SalarioMensualProyectado('Empleados activos'!$B37,$G37,$D37, 'Empleados activos'!BV$1)</f>
        <v>0</v>
      </c>
      <c r="BW37" s="58" cm="1">
        <f t="array" ref="BW37">SalarioMensualProyectado('Empleados activos'!$B37,$G37,$D37, 'Empleados activos'!BW$1)</f>
        <v>0</v>
      </c>
      <c r="BX37" s="58" cm="1">
        <f t="array" ref="BX37">SalarioMensualProyectado('Empleados activos'!$B37,$G37,$D37, 'Empleados activos'!BX$1)</f>
        <v>0</v>
      </c>
      <c r="BY37" s="58" cm="1">
        <f t="array" ref="BY37">SalarioMensualProyectado('Empleados activos'!$B37,$G37,$D37, 'Empleados activos'!BY$1)</f>
        <v>0</v>
      </c>
      <c r="BZ37" s="58" cm="1">
        <f t="array" ref="BZ37">SalarioMensualProyectado('Empleados activos'!$B37,$G37,$D37, 'Empleados activos'!BZ$1)</f>
        <v>0</v>
      </c>
      <c r="CA37" s="58" cm="1">
        <f t="array" ref="CA37">SalarioMensualProyectado('Empleados activos'!$B37,$G37,$D37, 'Empleados activos'!CA$1)</f>
        <v>0</v>
      </c>
      <c r="CB37" s="58" cm="1">
        <f t="array" ref="CB37">SalarioMensualProyectado('Empleados activos'!$B37,$G37,$D37, 'Empleados activos'!CB$1)</f>
        <v>0</v>
      </c>
      <c r="CC37" s="58" cm="1">
        <f t="array" ref="CC37">SalarioMensualProyectado('Empleados activos'!$B37,$G37,$D37, 'Empleados activos'!CC$1)</f>
        <v>0</v>
      </c>
      <c r="CD37" s="58" cm="1">
        <f t="array" ref="CD37">SalarioMensualProyectado('Empleados activos'!$B37,$G37,$D37, 'Empleados activos'!CD$1)</f>
        <v>0</v>
      </c>
      <c r="CE37" s="58" cm="1">
        <f t="array" ref="CE37">SalarioMensualProyectado('Empleados activos'!$B37,$G37,$D37, 'Empleados activos'!CE$1)</f>
        <v>0</v>
      </c>
      <c r="CF37" s="58" cm="1">
        <f t="array" ref="CF37">SalarioMensualProyectado('Empleados activos'!$B37,$G37,$D37, 'Empleados activos'!CF$1)</f>
        <v>0</v>
      </c>
      <c r="CG37" s="58" cm="1">
        <f t="array" ref="CG37">SalarioMensualProyectado('Empleados activos'!$B37,$G37,$D37, 'Empleados activos'!CG$1)</f>
        <v>0</v>
      </c>
      <c r="CH37" s="58" cm="1">
        <f t="array" ref="CH37">SalarioMensualProyectado('Empleados activos'!$B37,$G37,$D37, 'Empleados activos'!CH$1)</f>
        <v>0</v>
      </c>
      <c r="CI37" s="58" cm="1">
        <f t="array" ref="CI37">SalarioMensualProyectado('Empleados activos'!$B37,$G37,$D37, 'Empleados activos'!CI$1)</f>
        <v>0</v>
      </c>
      <c r="CJ37" s="58" cm="1">
        <f t="array" ref="CJ37">SalarioMensualProyectado('Empleados activos'!$B37,$G37,$D37, 'Empleados activos'!CJ$1)</f>
        <v>0</v>
      </c>
      <c r="CK37" s="58" cm="1">
        <f t="array" ref="CK37">SalarioMensualProyectado('Empleados activos'!$B37,$G37,$D37, 'Empleados activos'!CK$1)</f>
        <v>0</v>
      </c>
      <c r="CL37" s="58" cm="1">
        <f t="array" ref="CL37">SalarioMensualProyectado('Empleados activos'!$B37,$G37,$D37, 'Empleados activos'!CL$1)</f>
        <v>0</v>
      </c>
      <c r="CM37" s="58" cm="1">
        <f t="array" ref="CM37">SalarioMensualProyectado('Empleados activos'!$B37,$G37,$D37, 'Empleados activos'!CM$1)</f>
        <v>0</v>
      </c>
      <c r="CN37" s="58" cm="1">
        <f t="array" ref="CN37">SalarioMensualProyectado('Empleados activos'!$B37,$G37,$D37, 'Empleados activos'!CN$1)</f>
        <v>0</v>
      </c>
      <c r="CO37" s="58" cm="1">
        <f t="array" ref="CO37">SalarioMensualProyectado('Empleados activos'!$B37,$G37,$D37, 'Empleados activos'!CO$1)</f>
        <v>0</v>
      </c>
      <c r="CP37" s="58" cm="1">
        <f t="array" ref="CP37">SalarioMensualProyectado('Empleados activos'!$B37,$G37,$D37, 'Empleados activos'!CP$1)</f>
        <v>0</v>
      </c>
      <c r="CQ37" s="58" cm="1">
        <f t="array" ref="CQ37">SalarioMensualProyectado('Empleados activos'!$B37,$G37,$D37, 'Empleados activos'!CQ$1)</f>
        <v>0</v>
      </c>
      <c r="CR37" s="58" cm="1">
        <f t="array" ref="CR37">SalarioMensualProyectado('Empleados activos'!$B37,$G37,$D37, 'Empleados activos'!CR$1)</f>
        <v>0</v>
      </c>
      <c r="CS37" s="58" cm="1">
        <f t="array" ref="CS37">SalarioMensualProyectado('Empleados activos'!$B37,$G37,$D37, 'Empleados activos'!CS$1)</f>
        <v>0</v>
      </c>
      <c r="CT37" s="58" cm="1">
        <f t="array" ref="CT37">SalarioMensualProyectado('Empleados activos'!$B37,$G37,$D37, 'Empleados activos'!CT$1)</f>
        <v>0</v>
      </c>
      <c r="CU37" s="58" cm="1">
        <f t="array" ref="CU37">SalarioMensualProyectado('Empleados activos'!$B37,$G37,$D37, 'Empleados activos'!CU$1)</f>
        <v>0</v>
      </c>
      <c r="CV37" s="58" cm="1">
        <f t="array" ref="CV37">SalarioMensualProyectado('Empleados activos'!$B37,$G37,$D37, 'Empleados activos'!CV$1)</f>
        <v>0</v>
      </c>
      <c r="CW37" s="58" cm="1">
        <f t="array" ref="CW37">SalarioMensualProyectado('Empleados activos'!$B37,$G37,$D37, 'Empleados activos'!CW$1)</f>
        <v>0</v>
      </c>
      <c r="CX37" s="58" cm="1">
        <f t="array" ref="CX37">SalarioMensualProyectado('Empleados activos'!$B37,$G37,$D37, 'Empleados activos'!CX$1)</f>
        <v>0</v>
      </c>
      <c r="CY37" s="58" cm="1">
        <f t="array" ref="CY37">SalarioMensualProyectado('Empleados activos'!$B37,$G37,$D37, 'Empleados activos'!CY$1)</f>
        <v>0</v>
      </c>
      <c r="CZ37" s="58" cm="1">
        <f t="array" ref="CZ37">SalarioMensualProyectado('Empleados activos'!$B37,$G37,$D37, 'Empleados activos'!CZ$1)</f>
        <v>0</v>
      </c>
      <c r="DA37" s="58" cm="1">
        <f t="array" ref="DA37">SalarioMensualProyectado('Empleados activos'!$B37,$G37,$D37, 'Empleados activos'!DA$1)</f>
        <v>0</v>
      </c>
      <c r="DB37" s="58" cm="1">
        <f t="array" ref="DB37">SalarioMensualProyectado('Empleados activos'!$B37,$G37,$D37, 'Empleados activos'!DB$1)</f>
        <v>0</v>
      </c>
      <c r="DC37" s="58" cm="1">
        <f t="array" ref="DC37">SalarioMensualProyectado('Empleados activos'!$B37,$G37,$D37, 'Empleados activos'!DC$1)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9"/>
      <c r="L38" s="58" cm="1">
        <f t="array" ref="L38">SalarioMensualProyectado('Empleados activos'!$B38,$G38,$D38, 'Empleados activos'!L$1)</f>
        <v>668348.5</v>
      </c>
      <c r="M38" s="58" cm="1">
        <f t="array" ref="M38">SalarioMensualProyectado('Empleados activos'!$B38,$G38,$D38, 'Empleados activos'!M$1)</f>
        <v>702166.93409999995</v>
      </c>
      <c r="N38" s="58" cm="1">
        <f t="array" ref="N38">SalarioMensualProyectado('Empleados activos'!$B38,$G38,$D38, 'Empleados activos'!N$1)</f>
        <v>737696.58096545993</v>
      </c>
      <c r="O38" s="58" cm="1">
        <f t="array" ref="O38">SalarioMensualProyectado('Empleados activos'!$B38,$G38,$D38, 'Empleados activos'!O$1)</f>
        <v>775024.02796231222</v>
      </c>
      <c r="P38" s="58" cm="1">
        <f t="array" ref="P38">SalarioMensualProyectado('Empleados activos'!$B38,$G38,$D38, 'Empleados activos'!P$1)</f>
        <v>814240.24377720524</v>
      </c>
      <c r="Q38" s="58" cm="1">
        <f t="array" ref="Q38">SalarioMensualProyectado('Empleados activos'!$B38,$G38,$D38, 'Empleados activos'!Q$1)</f>
        <v>855440.80011233175</v>
      </c>
      <c r="R38" s="58" cm="1">
        <f t="array" ref="R38">SalarioMensualProyectado('Empleados activos'!$B38,$G38,$D38, 'Empleados activos'!R$1)</f>
        <v>898726.10459801578</v>
      </c>
      <c r="S38" s="58" cm="1">
        <f t="array" ref="S38">SalarioMensualProyectado('Empleados activos'!$B38,$G38,$D38, 'Empleados activos'!S$1)</f>
        <v>944201.64549067535</v>
      </c>
      <c r="T38" s="58" cm="1">
        <f t="array" ref="T38">SalarioMensualProyectado('Empleados activos'!$B38,$G38,$D38, 'Empleados activos'!T$1)</f>
        <v>991978.24875250354</v>
      </c>
      <c r="U38" s="58" cm="1">
        <f t="array" ref="U38">SalarioMensualProyectado('Empleados activos'!$B38,$G38,$D38, 'Empleados activos'!U$1)</f>
        <v>1042172.3481393802</v>
      </c>
      <c r="V38" s="58" cm="1">
        <f t="array" ref="V38">SalarioMensualProyectado('Empleados activos'!$B38,$G38,$D38, 'Empleados activos'!V$1)</f>
        <v>1094906.2689552328</v>
      </c>
      <c r="W38" s="58" cm="1">
        <f t="array" ref="W38">SalarioMensualProyectado('Empleados activos'!$B38,$G38,$D38, 'Empleados activos'!W$1)</f>
        <v>1150308.5261643676</v>
      </c>
      <c r="X38" s="58" cm="1">
        <f t="array" ref="X38">SalarioMensualProyectado('Empleados activos'!$B38,$G38,$D38, 'Empleados activos'!X$1)</f>
        <v>1208514.1375882844</v>
      </c>
      <c r="Y38" s="58" cm="1">
        <f t="array" ref="Y38">SalarioMensualProyectado('Empleados activos'!$B38,$G38,$D38, 'Empleados activos'!Y$1)</f>
        <v>1269664.9529502518</v>
      </c>
      <c r="Z38" s="58" cm="1">
        <f t="array" ref="Z38">SalarioMensualProyectado('Empleados activos'!$B38,$G38,$D38, 'Empleados activos'!Z$1)</f>
        <v>1333909.9995695343</v>
      </c>
      <c r="AA38" s="58" cm="1">
        <f t="array" ref="AA38">SalarioMensualProyectado('Empleados activos'!$B38,$G38,$D38, 'Empleados activos'!AA$1)</f>
        <v>1401405.8455477529</v>
      </c>
      <c r="AB38" s="58" cm="1">
        <f t="array" ref="AB38">SalarioMensualProyectado('Empleados activos'!$B38,$G38,$D38, 'Empleados activos'!AB$1)</f>
        <v>1472316.981332469</v>
      </c>
      <c r="AC38" s="58" cm="1">
        <f t="array" ref="AC38">SalarioMensualProyectado('Empleados activos'!$B38,$G38,$D38, 'Empleados activos'!AC$1)</f>
        <v>1546816.220587892</v>
      </c>
      <c r="AD38" s="58" cm="1">
        <f t="array" ref="AD38">SalarioMensualProyectado('Empleados activos'!$B38,$G38,$D38, 'Empleados activos'!AD$1)</f>
        <v>1625085.121349639</v>
      </c>
      <c r="AE38" s="58" cm="1">
        <f t="array" ref="AE38">SalarioMensualProyectado('Empleados activos'!$B38,$G38,$D38, 'Empleados activos'!AE$1)</f>
        <v>1707314.4284899309</v>
      </c>
      <c r="AF38" s="58" cm="1">
        <f t="array" ref="AF38">SalarioMensualProyectado('Empleados activos'!$B38,$G38,$D38, 'Empleados activos'!AF$1)</f>
        <v>1793704.5385715214</v>
      </c>
      <c r="AG38" s="58" cm="1">
        <f t="array" ref="AG38">SalarioMensualProyectado('Empleados activos'!$B38,$G38,$D38, 'Empleados activos'!AG$1)</f>
        <v>1884465.9882232405</v>
      </c>
      <c r="AH38" s="58" cm="1">
        <f t="array" ref="AH38">SalarioMensualProyectado('Empleados activos'!$B38,$G38,$D38, 'Empleados activos'!AH$1)</f>
        <v>1979819.9672273363</v>
      </c>
      <c r="AI38" s="58" cm="1">
        <f t="array" ref="AI38">SalarioMensualProyectado('Empleados activos'!$B38,$G38,$D38, 'Empleados activos'!AI$1)</f>
        <v>2079998.8575690393</v>
      </c>
      <c r="AJ38" s="58" cm="1">
        <f t="array" ref="AJ38">SalarioMensualProyectado('Empleados activos'!$B38,$G38,$D38, 'Empleados activos'!AJ$1)</f>
        <v>2185246.7997620329</v>
      </c>
      <c r="AK38" s="58" cm="1">
        <f t="array" ref="AK38">SalarioMensualProyectado('Empleados activos'!$B38,$G38,$D38, 'Empleados activos'!AK$1)</f>
        <v>2295820.2878299914</v>
      </c>
      <c r="AL38" s="58" cm="1">
        <f t="array" ref="AL38">SalarioMensualProyectado('Empleados activos'!$B38,$G38,$D38, 'Empleados activos'!AL$1)</f>
        <v>2411988.794394189</v>
      </c>
      <c r="AM38" s="58" cm="1">
        <f t="array" ref="AM38">SalarioMensualProyectado('Empleados activos'!$B38,$G38,$D38, 'Empleados activos'!AM$1)</f>
        <v>2534035.4273905349</v>
      </c>
      <c r="AN38" s="58" cm="1">
        <f t="array" ref="AN38">SalarioMensualProyectado('Empleados activos'!$B38,$G38,$D38, 'Empleados activos'!AN$1)</f>
        <v>2662257.6200164962</v>
      </c>
      <c r="AO38" s="58" cm="1">
        <f t="array" ref="AO38">SalarioMensualProyectado('Empleados activos'!$B38,$G38,$D38, 'Empleados activos'!AO$1)</f>
        <v>2796967.8555893307</v>
      </c>
      <c r="AP38" s="58" cm="1">
        <f t="array" ref="AP38">SalarioMensualProyectado('Empleados activos'!$B38,$G38,$D38, 'Empleados activos'!AP$1)</f>
        <v>2938494.429082151</v>
      </c>
      <c r="AQ38" s="58" cm="1">
        <f t="array" ref="AQ38">SalarioMensualProyectado('Empleados activos'!$B38,$G38,$D38, 'Empleados activos'!AQ$1)</f>
        <v>0</v>
      </c>
      <c r="AR38" s="58" cm="1">
        <f t="array" ref="AR38">SalarioMensualProyectado('Empleados activos'!$B38,$G38,$D38, 'Empleados activos'!AR$1)</f>
        <v>0</v>
      </c>
      <c r="AS38" s="58" cm="1">
        <f t="array" ref="AS38">SalarioMensualProyectado('Empleados activos'!$B38,$G38,$D38, 'Empleados activos'!AS$1)</f>
        <v>0</v>
      </c>
      <c r="AT38" s="58" cm="1">
        <f t="array" ref="AT38">SalarioMensualProyectado('Empleados activos'!$B38,$G38,$D38, 'Empleados activos'!AT$1)</f>
        <v>0</v>
      </c>
      <c r="AU38" s="58" cm="1">
        <f t="array" ref="AU38">SalarioMensualProyectado('Empleados activos'!$B38,$G38,$D38, 'Empleados activos'!AU$1)</f>
        <v>0</v>
      </c>
      <c r="AV38" s="58" cm="1">
        <f t="array" ref="AV38">SalarioMensualProyectado('Empleados activos'!$B38,$G38,$D38, 'Empleados activos'!AV$1)</f>
        <v>0</v>
      </c>
      <c r="AW38" s="58" cm="1">
        <f t="array" ref="AW38">SalarioMensualProyectado('Empleados activos'!$B38,$G38,$D38, 'Empleados activos'!AW$1)</f>
        <v>0</v>
      </c>
      <c r="AX38" s="58" cm="1">
        <f t="array" ref="AX38">SalarioMensualProyectado('Empleados activos'!$B38,$G38,$D38, 'Empleados activos'!AX$1)</f>
        <v>0</v>
      </c>
      <c r="AY38" s="58" cm="1">
        <f t="array" ref="AY38">SalarioMensualProyectado('Empleados activos'!$B38,$G38,$D38, 'Empleados activos'!AY$1)</f>
        <v>0</v>
      </c>
      <c r="AZ38" s="58" cm="1">
        <f t="array" ref="AZ38">SalarioMensualProyectado('Empleados activos'!$B38,$G38,$D38, 'Empleados activos'!AZ$1)</f>
        <v>0</v>
      </c>
      <c r="BA38" s="58" cm="1">
        <f t="array" ref="BA38">SalarioMensualProyectado('Empleados activos'!$B38,$G38,$D38, 'Empleados activos'!BA$1)</f>
        <v>0</v>
      </c>
      <c r="BB38" s="58" cm="1">
        <f t="array" ref="BB38">SalarioMensualProyectado('Empleados activos'!$B38,$G38,$D38, 'Empleados activos'!BB$1)</f>
        <v>0</v>
      </c>
      <c r="BC38" s="58" cm="1">
        <f t="array" ref="BC38">SalarioMensualProyectado('Empleados activos'!$B38,$G38,$D38, 'Empleados activos'!BC$1)</f>
        <v>0</v>
      </c>
      <c r="BD38" s="58" cm="1">
        <f t="array" ref="BD38">SalarioMensualProyectado('Empleados activos'!$B38,$G38,$D38, 'Empleados activos'!BD$1)</f>
        <v>0</v>
      </c>
      <c r="BE38" s="58" cm="1">
        <f t="array" ref="BE38">SalarioMensualProyectado('Empleados activos'!$B38,$G38,$D38, 'Empleados activos'!BE$1)</f>
        <v>0</v>
      </c>
      <c r="BF38" s="58" cm="1">
        <f t="array" ref="BF38">SalarioMensualProyectado('Empleados activos'!$B38,$G38,$D38, 'Empleados activos'!BF$1)</f>
        <v>0</v>
      </c>
      <c r="BG38" s="58" cm="1">
        <f t="array" ref="BG38">SalarioMensualProyectado('Empleados activos'!$B38,$G38,$D38, 'Empleados activos'!BG$1)</f>
        <v>0</v>
      </c>
      <c r="BH38" s="58" cm="1">
        <f t="array" ref="BH38">SalarioMensualProyectado('Empleados activos'!$B38,$G38,$D38, 'Empleados activos'!BH$1)</f>
        <v>0</v>
      </c>
      <c r="BI38" s="58" cm="1">
        <f t="array" ref="BI38">SalarioMensualProyectado('Empleados activos'!$B38,$G38,$D38, 'Empleados activos'!BI$1)</f>
        <v>0</v>
      </c>
      <c r="BJ38" s="58" cm="1">
        <f t="array" ref="BJ38">SalarioMensualProyectado('Empleados activos'!$B38,$G38,$D38, 'Empleados activos'!BJ$1)</f>
        <v>0</v>
      </c>
      <c r="BK38" s="58" cm="1">
        <f t="array" ref="BK38">SalarioMensualProyectado('Empleados activos'!$B38,$G38,$D38, 'Empleados activos'!BK$1)</f>
        <v>0</v>
      </c>
      <c r="BL38" s="58" cm="1">
        <f t="array" ref="BL38">SalarioMensualProyectado('Empleados activos'!$B38,$G38,$D38, 'Empleados activos'!BL$1)</f>
        <v>0</v>
      </c>
      <c r="BM38" s="58" cm="1">
        <f t="array" ref="BM38">SalarioMensualProyectado('Empleados activos'!$B38,$G38,$D38, 'Empleados activos'!BM$1)</f>
        <v>0</v>
      </c>
      <c r="BN38" s="58" cm="1">
        <f t="array" ref="BN38">SalarioMensualProyectado('Empleados activos'!$B38,$G38,$D38, 'Empleados activos'!BN$1)</f>
        <v>0</v>
      </c>
      <c r="BO38" s="58" cm="1">
        <f t="array" ref="BO38">SalarioMensualProyectado('Empleados activos'!$B38,$G38,$D38, 'Empleados activos'!BO$1)</f>
        <v>0</v>
      </c>
      <c r="BP38" s="58" cm="1">
        <f t="array" ref="BP38">SalarioMensualProyectado('Empleados activos'!$B38,$G38,$D38, 'Empleados activos'!BP$1)</f>
        <v>0</v>
      </c>
      <c r="BQ38" s="58" cm="1">
        <f t="array" ref="BQ38">SalarioMensualProyectado('Empleados activos'!$B38,$G38,$D38, 'Empleados activos'!BQ$1)</f>
        <v>0</v>
      </c>
      <c r="BR38" s="58" cm="1">
        <f t="array" ref="BR38">SalarioMensualProyectado('Empleados activos'!$B38,$G38,$D38, 'Empleados activos'!BR$1)</f>
        <v>0</v>
      </c>
      <c r="BS38" s="58" cm="1">
        <f t="array" ref="BS38">SalarioMensualProyectado('Empleados activos'!$B38,$G38,$D38, 'Empleados activos'!BS$1)</f>
        <v>0</v>
      </c>
      <c r="BT38" s="58" cm="1">
        <f t="array" ref="BT38">SalarioMensualProyectado('Empleados activos'!$B38,$G38,$D38, 'Empleados activos'!BT$1)</f>
        <v>0</v>
      </c>
      <c r="BU38" s="58" cm="1">
        <f t="array" ref="BU38">SalarioMensualProyectado('Empleados activos'!$B38,$G38,$D38, 'Empleados activos'!BU$1)</f>
        <v>0</v>
      </c>
      <c r="BV38" s="58" cm="1">
        <f t="array" ref="BV38">SalarioMensualProyectado('Empleados activos'!$B38,$G38,$D38, 'Empleados activos'!BV$1)</f>
        <v>0</v>
      </c>
      <c r="BW38" s="58" cm="1">
        <f t="array" ref="BW38">SalarioMensualProyectado('Empleados activos'!$B38,$G38,$D38, 'Empleados activos'!BW$1)</f>
        <v>0</v>
      </c>
      <c r="BX38" s="58" cm="1">
        <f t="array" ref="BX38">SalarioMensualProyectado('Empleados activos'!$B38,$G38,$D38, 'Empleados activos'!BX$1)</f>
        <v>0</v>
      </c>
      <c r="BY38" s="58" cm="1">
        <f t="array" ref="BY38">SalarioMensualProyectado('Empleados activos'!$B38,$G38,$D38, 'Empleados activos'!BY$1)</f>
        <v>0</v>
      </c>
      <c r="BZ38" s="58" cm="1">
        <f t="array" ref="BZ38">SalarioMensualProyectado('Empleados activos'!$B38,$G38,$D38, 'Empleados activos'!BZ$1)</f>
        <v>0</v>
      </c>
      <c r="CA38" s="58" cm="1">
        <f t="array" ref="CA38">SalarioMensualProyectado('Empleados activos'!$B38,$G38,$D38, 'Empleados activos'!CA$1)</f>
        <v>0</v>
      </c>
      <c r="CB38" s="58" cm="1">
        <f t="array" ref="CB38">SalarioMensualProyectado('Empleados activos'!$B38,$G38,$D38, 'Empleados activos'!CB$1)</f>
        <v>0</v>
      </c>
      <c r="CC38" s="58" cm="1">
        <f t="array" ref="CC38">SalarioMensualProyectado('Empleados activos'!$B38,$G38,$D38, 'Empleados activos'!CC$1)</f>
        <v>0</v>
      </c>
      <c r="CD38" s="58" cm="1">
        <f t="array" ref="CD38">SalarioMensualProyectado('Empleados activos'!$B38,$G38,$D38, 'Empleados activos'!CD$1)</f>
        <v>0</v>
      </c>
      <c r="CE38" s="58" cm="1">
        <f t="array" ref="CE38">SalarioMensualProyectado('Empleados activos'!$B38,$G38,$D38, 'Empleados activos'!CE$1)</f>
        <v>0</v>
      </c>
      <c r="CF38" s="58" cm="1">
        <f t="array" ref="CF38">SalarioMensualProyectado('Empleados activos'!$B38,$G38,$D38, 'Empleados activos'!CF$1)</f>
        <v>0</v>
      </c>
      <c r="CG38" s="58" cm="1">
        <f t="array" ref="CG38">SalarioMensualProyectado('Empleados activos'!$B38,$G38,$D38, 'Empleados activos'!CG$1)</f>
        <v>0</v>
      </c>
      <c r="CH38" s="58" cm="1">
        <f t="array" ref="CH38">SalarioMensualProyectado('Empleados activos'!$B38,$G38,$D38, 'Empleados activos'!CH$1)</f>
        <v>0</v>
      </c>
      <c r="CI38" s="58" cm="1">
        <f t="array" ref="CI38">SalarioMensualProyectado('Empleados activos'!$B38,$G38,$D38, 'Empleados activos'!CI$1)</f>
        <v>0</v>
      </c>
      <c r="CJ38" s="58" cm="1">
        <f t="array" ref="CJ38">SalarioMensualProyectado('Empleados activos'!$B38,$G38,$D38, 'Empleados activos'!CJ$1)</f>
        <v>0</v>
      </c>
      <c r="CK38" s="58" cm="1">
        <f t="array" ref="CK38">SalarioMensualProyectado('Empleados activos'!$B38,$G38,$D38, 'Empleados activos'!CK$1)</f>
        <v>0</v>
      </c>
      <c r="CL38" s="58" cm="1">
        <f t="array" ref="CL38">SalarioMensualProyectado('Empleados activos'!$B38,$G38,$D38, 'Empleados activos'!CL$1)</f>
        <v>0</v>
      </c>
      <c r="CM38" s="58" cm="1">
        <f t="array" ref="CM38">SalarioMensualProyectado('Empleados activos'!$B38,$G38,$D38, 'Empleados activos'!CM$1)</f>
        <v>0</v>
      </c>
      <c r="CN38" s="58" cm="1">
        <f t="array" ref="CN38">SalarioMensualProyectado('Empleados activos'!$B38,$G38,$D38, 'Empleados activos'!CN$1)</f>
        <v>0</v>
      </c>
      <c r="CO38" s="58" cm="1">
        <f t="array" ref="CO38">SalarioMensualProyectado('Empleados activos'!$B38,$G38,$D38, 'Empleados activos'!CO$1)</f>
        <v>0</v>
      </c>
      <c r="CP38" s="58" cm="1">
        <f t="array" ref="CP38">SalarioMensualProyectado('Empleados activos'!$B38,$G38,$D38, 'Empleados activos'!CP$1)</f>
        <v>0</v>
      </c>
      <c r="CQ38" s="58" cm="1">
        <f t="array" ref="CQ38">SalarioMensualProyectado('Empleados activos'!$B38,$G38,$D38, 'Empleados activos'!CQ$1)</f>
        <v>0</v>
      </c>
      <c r="CR38" s="58" cm="1">
        <f t="array" ref="CR38">SalarioMensualProyectado('Empleados activos'!$B38,$G38,$D38, 'Empleados activos'!CR$1)</f>
        <v>0</v>
      </c>
      <c r="CS38" s="58" cm="1">
        <f t="array" ref="CS38">SalarioMensualProyectado('Empleados activos'!$B38,$G38,$D38, 'Empleados activos'!CS$1)</f>
        <v>0</v>
      </c>
      <c r="CT38" s="58" cm="1">
        <f t="array" ref="CT38">SalarioMensualProyectado('Empleados activos'!$B38,$G38,$D38, 'Empleados activos'!CT$1)</f>
        <v>0</v>
      </c>
      <c r="CU38" s="58" cm="1">
        <f t="array" ref="CU38">SalarioMensualProyectado('Empleados activos'!$B38,$G38,$D38, 'Empleados activos'!CU$1)</f>
        <v>0</v>
      </c>
      <c r="CV38" s="58" cm="1">
        <f t="array" ref="CV38">SalarioMensualProyectado('Empleados activos'!$B38,$G38,$D38, 'Empleados activos'!CV$1)</f>
        <v>0</v>
      </c>
      <c r="CW38" s="58" cm="1">
        <f t="array" ref="CW38">SalarioMensualProyectado('Empleados activos'!$B38,$G38,$D38, 'Empleados activos'!CW$1)</f>
        <v>0</v>
      </c>
      <c r="CX38" s="58" cm="1">
        <f t="array" ref="CX38">SalarioMensualProyectado('Empleados activos'!$B38,$G38,$D38, 'Empleados activos'!CX$1)</f>
        <v>0</v>
      </c>
      <c r="CY38" s="58" cm="1">
        <f t="array" ref="CY38">SalarioMensualProyectado('Empleados activos'!$B38,$G38,$D38, 'Empleados activos'!CY$1)</f>
        <v>0</v>
      </c>
      <c r="CZ38" s="58" cm="1">
        <f t="array" ref="CZ38">SalarioMensualProyectado('Empleados activos'!$B38,$G38,$D38, 'Empleados activos'!CZ$1)</f>
        <v>0</v>
      </c>
      <c r="DA38" s="58" cm="1">
        <f t="array" ref="DA38">SalarioMensualProyectado('Empleados activos'!$B38,$G38,$D38, 'Empleados activos'!DA$1)</f>
        <v>0</v>
      </c>
      <c r="DB38" s="58" cm="1">
        <f t="array" ref="DB38">SalarioMensualProyectado('Empleados activos'!$B38,$G38,$D38, 'Empleados activos'!DB$1)</f>
        <v>0</v>
      </c>
      <c r="DC38" s="58" cm="1">
        <f t="array" ref="DC38">SalarioMensualProyectado('Empleados activos'!$B38,$G38,$D38, 'Empleados activos'!DC$1)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9"/>
      <c r="L39" s="58" cm="1">
        <f t="array" ref="L39">SalarioMensualProyectado('Empleados activos'!$B39,$G39,$D39, 'Empleados activos'!L$1)</f>
        <v>855448</v>
      </c>
      <c r="M39" s="58" cm="1">
        <f t="array" ref="M39">SalarioMensualProyectado('Empleados activos'!$B39,$G39,$D39, 'Empleados activos'!M$1)</f>
        <v>898733.66879999998</v>
      </c>
      <c r="N39" s="58" cm="1">
        <f t="array" ref="N39">SalarioMensualProyectado('Empleados activos'!$B39,$G39,$D39, 'Empleados activos'!N$1)</f>
        <v>944209.59244127991</v>
      </c>
      <c r="O39" s="58" cm="1">
        <f t="array" ref="O39">SalarioMensualProyectado('Empleados activos'!$B39,$G39,$D39, 'Empleados activos'!O$1)</f>
        <v>991986.59781880875</v>
      </c>
      <c r="P39" s="58" cm="1">
        <f t="array" ref="P39">SalarioMensualProyectado('Empleados activos'!$B39,$G39,$D39, 'Empleados activos'!P$1)</f>
        <v>1042181.1196684404</v>
      </c>
      <c r="Q39" s="58" cm="1">
        <f t="array" ref="Q39">SalarioMensualProyectado('Empleados activos'!$B39,$G39,$D39, 'Empleados activos'!Q$1)</f>
        <v>1094915.4843236634</v>
      </c>
      <c r="R39" s="58" cm="1">
        <f t="array" ref="R39">SalarioMensualProyectado('Empleados activos'!$B39,$G39,$D39, 'Empleados activos'!R$1)</f>
        <v>1150318.207830441</v>
      </c>
      <c r="S39" s="58" cm="1">
        <f t="array" ref="S39">SalarioMensualProyectado('Empleados activos'!$B39,$G39,$D39, 'Empleados activos'!S$1)</f>
        <v>1208524.3091466611</v>
      </c>
      <c r="T39" s="58" cm="1">
        <f t="array" ref="T39">SalarioMensualProyectado('Empleados activos'!$B39,$G39,$D39, 'Empleados activos'!T$1)</f>
        <v>1269675.6391894822</v>
      </c>
      <c r="U39" s="58" cm="1">
        <f t="array" ref="U39">SalarioMensualProyectado('Empleados activos'!$B39,$G39,$D39, 'Empleados activos'!U$1)</f>
        <v>1333921.22653247</v>
      </c>
      <c r="V39" s="58" cm="1">
        <f t="array" ref="V39">SalarioMensualProyectado('Empleados activos'!$B39,$G39,$D39, 'Empleados activos'!V$1)</f>
        <v>1401417.6405950128</v>
      </c>
      <c r="W39" s="58" cm="1">
        <f t="array" ref="W39">SalarioMensualProyectado('Empleados activos'!$B39,$G39,$D39, 'Empleados activos'!W$1)</f>
        <v>1472329.3732091205</v>
      </c>
      <c r="X39" s="58" cm="1">
        <f t="array" ref="X39">SalarioMensualProyectado('Empleados activos'!$B39,$G39,$D39, 'Empleados activos'!X$1)</f>
        <v>1546829.2394935018</v>
      </c>
      <c r="Y39" s="58" cm="1">
        <f t="array" ref="Y39">SalarioMensualProyectado('Empleados activos'!$B39,$G39,$D39, 'Empleados activos'!Y$1)</f>
        <v>1625098.7990118731</v>
      </c>
      <c r="Z39" s="58" cm="1">
        <f t="array" ref="Z39">SalarioMensualProyectado('Empleados activos'!$B39,$G39,$D39, 'Empleados activos'!Z$1)</f>
        <v>1707328.7982418737</v>
      </c>
      <c r="AA39" s="58" cm="1">
        <f t="array" ref="AA39">SalarioMensualProyectado('Empleados activos'!$B39,$G39,$D39, 'Empleados activos'!AA$1)</f>
        <v>1793719.6354329127</v>
      </c>
      <c r="AB39" s="58" cm="1">
        <f t="array" ref="AB39">SalarioMensualProyectado('Empleados activos'!$B39,$G39,$D39, 'Empleados activos'!AB$1)</f>
        <v>1884481.848985818</v>
      </c>
      <c r="AC39" s="58" cm="1">
        <f t="array" ref="AC39">SalarioMensualProyectado('Empleados activos'!$B39,$G39,$D39, 'Empleados activos'!AC$1)</f>
        <v>1979836.6305445002</v>
      </c>
      <c r="AD39" s="58" cm="1">
        <f t="array" ref="AD39">SalarioMensualProyectado('Empleados activos'!$B39,$G39,$D39, 'Empleados activos'!AD$1)</f>
        <v>2080016.3640500517</v>
      </c>
      <c r="AE39" s="58" cm="1">
        <f t="array" ref="AE39">SalarioMensualProyectado('Empleados activos'!$B39,$G39,$D39, 'Empleados activos'!AE$1)</f>
        <v>2185265.1920709843</v>
      </c>
      <c r="AF39" s="58" cm="1">
        <f t="array" ref="AF39">SalarioMensualProyectado('Empleados activos'!$B39,$G39,$D39, 'Empleados activos'!AF$1)</f>
        <v>2295839.6107897763</v>
      </c>
      <c r="AG39" s="58" cm="1">
        <f t="array" ref="AG39">SalarioMensualProyectado('Empleados activos'!$B39,$G39,$D39, 'Empleados activos'!AG$1)</f>
        <v>2412009.0950957392</v>
      </c>
      <c r="AH39" s="58" cm="1">
        <f t="array" ref="AH39">SalarioMensualProyectado('Empleados activos'!$B39,$G39,$D39, 'Empleados activos'!AH$1)</f>
        <v>2534056.7553075836</v>
      </c>
      <c r="AI39" s="58" cm="1">
        <f t="array" ref="AI39">SalarioMensualProyectado('Empleados activos'!$B39,$G39,$D39, 'Empleados activos'!AI$1)</f>
        <v>2662280.0271261469</v>
      </c>
      <c r="AJ39" s="58" cm="1">
        <f t="array" ref="AJ39">SalarioMensualProyectado('Empleados activos'!$B39,$G39,$D39, 'Empleados activos'!AJ$1)</f>
        <v>2796991.3964987299</v>
      </c>
      <c r="AK39" s="58" cm="1">
        <f t="array" ref="AK39">SalarioMensualProyectado('Empleados activos'!$B39,$G39,$D39, 'Empleados activos'!AK$1)</f>
        <v>0</v>
      </c>
      <c r="AL39" s="58" cm="1">
        <f t="array" ref="AL39">SalarioMensualProyectado('Empleados activos'!$B39,$G39,$D39, 'Empleados activos'!AL$1)</f>
        <v>0</v>
      </c>
      <c r="AM39" s="58" cm="1">
        <f t="array" ref="AM39">SalarioMensualProyectado('Empleados activos'!$B39,$G39,$D39, 'Empleados activos'!AM$1)</f>
        <v>0</v>
      </c>
      <c r="AN39" s="58" cm="1">
        <f t="array" ref="AN39">SalarioMensualProyectado('Empleados activos'!$B39,$G39,$D39, 'Empleados activos'!AN$1)</f>
        <v>0</v>
      </c>
      <c r="AO39" s="58" cm="1">
        <f t="array" ref="AO39">SalarioMensualProyectado('Empleados activos'!$B39,$G39,$D39, 'Empleados activos'!AO$1)</f>
        <v>0</v>
      </c>
      <c r="AP39" s="58" cm="1">
        <f t="array" ref="AP39">SalarioMensualProyectado('Empleados activos'!$B39,$G39,$D39, 'Empleados activos'!AP$1)</f>
        <v>0</v>
      </c>
      <c r="AQ39" s="58" cm="1">
        <f t="array" ref="AQ39">SalarioMensualProyectado('Empleados activos'!$B39,$G39,$D39, 'Empleados activos'!AQ$1)</f>
        <v>0</v>
      </c>
      <c r="AR39" s="58" cm="1">
        <f t="array" ref="AR39">SalarioMensualProyectado('Empleados activos'!$B39,$G39,$D39, 'Empleados activos'!AR$1)</f>
        <v>0</v>
      </c>
      <c r="AS39" s="58" cm="1">
        <f t="array" ref="AS39">SalarioMensualProyectado('Empleados activos'!$B39,$G39,$D39, 'Empleados activos'!AS$1)</f>
        <v>0</v>
      </c>
      <c r="AT39" s="58" cm="1">
        <f t="array" ref="AT39">SalarioMensualProyectado('Empleados activos'!$B39,$G39,$D39, 'Empleados activos'!AT$1)</f>
        <v>0</v>
      </c>
      <c r="AU39" s="58" cm="1">
        <f t="array" ref="AU39">SalarioMensualProyectado('Empleados activos'!$B39,$G39,$D39, 'Empleados activos'!AU$1)</f>
        <v>0</v>
      </c>
      <c r="AV39" s="58" cm="1">
        <f t="array" ref="AV39">SalarioMensualProyectado('Empleados activos'!$B39,$G39,$D39, 'Empleados activos'!AV$1)</f>
        <v>0</v>
      </c>
      <c r="AW39" s="58" cm="1">
        <f t="array" ref="AW39">SalarioMensualProyectado('Empleados activos'!$B39,$G39,$D39, 'Empleados activos'!AW$1)</f>
        <v>0</v>
      </c>
      <c r="AX39" s="58" cm="1">
        <f t="array" ref="AX39">SalarioMensualProyectado('Empleados activos'!$B39,$G39,$D39, 'Empleados activos'!AX$1)</f>
        <v>0</v>
      </c>
      <c r="AY39" s="58" cm="1">
        <f t="array" ref="AY39">SalarioMensualProyectado('Empleados activos'!$B39,$G39,$D39, 'Empleados activos'!AY$1)</f>
        <v>0</v>
      </c>
      <c r="AZ39" s="58" cm="1">
        <f t="array" ref="AZ39">SalarioMensualProyectado('Empleados activos'!$B39,$G39,$D39, 'Empleados activos'!AZ$1)</f>
        <v>0</v>
      </c>
      <c r="BA39" s="58" cm="1">
        <f t="array" ref="BA39">SalarioMensualProyectado('Empleados activos'!$B39,$G39,$D39, 'Empleados activos'!BA$1)</f>
        <v>0</v>
      </c>
      <c r="BB39" s="58" cm="1">
        <f t="array" ref="BB39">SalarioMensualProyectado('Empleados activos'!$B39,$G39,$D39, 'Empleados activos'!BB$1)</f>
        <v>0</v>
      </c>
      <c r="BC39" s="58" cm="1">
        <f t="array" ref="BC39">SalarioMensualProyectado('Empleados activos'!$B39,$G39,$D39, 'Empleados activos'!BC$1)</f>
        <v>0</v>
      </c>
      <c r="BD39" s="58" cm="1">
        <f t="array" ref="BD39">SalarioMensualProyectado('Empleados activos'!$B39,$G39,$D39, 'Empleados activos'!BD$1)</f>
        <v>0</v>
      </c>
      <c r="BE39" s="58" cm="1">
        <f t="array" ref="BE39">SalarioMensualProyectado('Empleados activos'!$B39,$G39,$D39, 'Empleados activos'!BE$1)</f>
        <v>0</v>
      </c>
      <c r="BF39" s="58" cm="1">
        <f t="array" ref="BF39">SalarioMensualProyectado('Empleados activos'!$B39,$G39,$D39, 'Empleados activos'!BF$1)</f>
        <v>0</v>
      </c>
      <c r="BG39" s="58" cm="1">
        <f t="array" ref="BG39">SalarioMensualProyectado('Empleados activos'!$B39,$G39,$D39, 'Empleados activos'!BG$1)</f>
        <v>0</v>
      </c>
      <c r="BH39" s="58" cm="1">
        <f t="array" ref="BH39">SalarioMensualProyectado('Empleados activos'!$B39,$G39,$D39, 'Empleados activos'!BH$1)</f>
        <v>0</v>
      </c>
      <c r="BI39" s="58" cm="1">
        <f t="array" ref="BI39">SalarioMensualProyectado('Empleados activos'!$B39,$G39,$D39, 'Empleados activos'!BI$1)</f>
        <v>0</v>
      </c>
      <c r="BJ39" s="58" cm="1">
        <f t="array" ref="BJ39">SalarioMensualProyectado('Empleados activos'!$B39,$G39,$D39, 'Empleados activos'!BJ$1)</f>
        <v>0</v>
      </c>
      <c r="BK39" s="58" cm="1">
        <f t="array" ref="BK39">SalarioMensualProyectado('Empleados activos'!$B39,$G39,$D39, 'Empleados activos'!BK$1)</f>
        <v>0</v>
      </c>
      <c r="BL39" s="58" cm="1">
        <f t="array" ref="BL39">SalarioMensualProyectado('Empleados activos'!$B39,$G39,$D39, 'Empleados activos'!BL$1)</f>
        <v>0</v>
      </c>
      <c r="BM39" s="58" cm="1">
        <f t="array" ref="BM39">SalarioMensualProyectado('Empleados activos'!$B39,$G39,$D39, 'Empleados activos'!BM$1)</f>
        <v>0</v>
      </c>
      <c r="BN39" s="58" cm="1">
        <f t="array" ref="BN39">SalarioMensualProyectado('Empleados activos'!$B39,$G39,$D39, 'Empleados activos'!BN$1)</f>
        <v>0</v>
      </c>
      <c r="BO39" s="58" cm="1">
        <f t="array" ref="BO39">SalarioMensualProyectado('Empleados activos'!$B39,$G39,$D39, 'Empleados activos'!BO$1)</f>
        <v>0</v>
      </c>
      <c r="BP39" s="58" cm="1">
        <f t="array" ref="BP39">SalarioMensualProyectado('Empleados activos'!$B39,$G39,$D39, 'Empleados activos'!BP$1)</f>
        <v>0</v>
      </c>
      <c r="BQ39" s="58" cm="1">
        <f t="array" ref="BQ39">SalarioMensualProyectado('Empleados activos'!$B39,$G39,$D39, 'Empleados activos'!BQ$1)</f>
        <v>0</v>
      </c>
      <c r="BR39" s="58" cm="1">
        <f t="array" ref="BR39">SalarioMensualProyectado('Empleados activos'!$B39,$G39,$D39, 'Empleados activos'!BR$1)</f>
        <v>0</v>
      </c>
      <c r="BS39" s="58" cm="1">
        <f t="array" ref="BS39">SalarioMensualProyectado('Empleados activos'!$B39,$G39,$D39, 'Empleados activos'!BS$1)</f>
        <v>0</v>
      </c>
      <c r="BT39" s="58" cm="1">
        <f t="array" ref="BT39">SalarioMensualProyectado('Empleados activos'!$B39,$G39,$D39, 'Empleados activos'!BT$1)</f>
        <v>0</v>
      </c>
      <c r="BU39" s="58" cm="1">
        <f t="array" ref="BU39">SalarioMensualProyectado('Empleados activos'!$B39,$G39,$D39, 'Empleados activos'!BU$1)</f>
        <v>0</v>
      </c>
      <c r="BV39" s="58" cm="1">
        <f t="array" ref="BV39">SalarioMensualProyectado('Empleados activos'!$B39,$G39,$D39, 'Empleados activos'!BV$1)</f>
        <v>0</v>
      </c>
      <c r="BW39" s="58" cm="1">
        <f t="array" ref="BW39">SalarioMensualProyectado('Empleados activos'!$B39,$G39,$D39, 'Empleados activos'!BW$1)</f>
        <v>0</v>
      </c>
      <c r="BX39" s="58" cm="1">
        <f t="array" ref="BX39">SalarioMensualProyectado('Empleados activos'!$B39,$G39,$D39, 'Empleados activos'!BX$1)</f>
        <v>0</v>
      </c>
      <c r="BY39" s="58" cm="1">
        <f t="array" ref="BY39">SalarioMensualProyectado('Empleados activos'!$B39,$G39,$D39, 'Empleados activos'!BY$1)</f>
        <v>0</v>
      </c>
      <c r="BZ39" s="58" cm="1">
        <f t="array" ref="BZ39">SalarioMensualProyectado('Empleados activos'!$B39,$G39,$D39, 'Empleados activos'!BZ$1)</f>
        <v>0</v>
      </c>
      <c r="CA39" s="58" cm="1">
        <f t="array" ref="CA39">SalarioMensualProyectado('Empleados activos'!$B39,$G39,$D39, 'Empleados activos'!CA$1)</f>
        <v>0</v>
      </c>
      <c r="CB39" s="58" cm="1">
        <f t="array" ref="CB39">SalarioMensualProyectado('Empleados activos'!$B39,$G39,$D39, 'Empleados activos'!CB$1)</f>
        <v>0</v>
      </c>
      <c r="CC39" s="58" cm="1">
        <f t="array" ref="CC39">SalarioMensualProyectado('Empleados activos'!$B39,$G39,$D39, 'Empleados activos'!CC$1)</f>
        <v>0</v>
      </c>
      <c r="CD39" s="58" cm="1">
        <f t="array" ref="CD39">SalarioMensualProyectado('Empleados activos'!$B39,$G39,$D39, 'Empleados activos'!CD$1)</f>
        <v>0</v>
      </c>
      <c r="CE39" s="58" cm="1">
        <f t="array" ref="CE39">SalarioMensualProyectado('Empleados activos'!$B39,$G39,$D39, 'Empleados activos'!CE$1)</f>
        <v>0</v>
      </c>
      <c r="CF39" s="58" cm="1">
        <f t="array" ref="CF39">SalarioMensualProyectado('Empleados activos'!$B39,$G39,$D39, 'Empleados activos'!CF$1)</f>
        <v>0</v>
      </c>
      <c r="CG39" s="58" cm="1">
        <f t="array" ref="CG39">SalarioMensualProyectado('Empleados activos'!$B39,$G39,$D39, 'Empleados activos'!CG$1)</f>
        <v>0</v>
      </c>
      <c r="CH39" s="58" cm="1">
        <f t="array" ref="CH39">SalarioMensualProyectado('Empleados activos'!$B39,$G39,$D39, 'Empleados activos'!CH$1)</f>
        <v>0</v>
      </c>
      <c r="CI39" s="58" cm="1">
        <f t="array" ref="CI39">SalarioMensualProyectado('Empleados activos'!$B39,$G39,$D39, 'Empleados activos'!CI$1)</f>
        <v>0</v>
      </c>
      <c r="CJ39" s="58" cm="1">
        <f t="array" ref="CJ39">SalarioMensualProyectado('Empleados activos'!$B39,$G39,$D39, 'Empleados activos'!CJ$1)</f>
        <v>0</v>
      </c>
      <c r="CK39" s="58" cm="1">
        <f t="array" ref="CK39">SalarioMensualProyectado('Empleados activos'!$B39,$G39,$D39, 'Empleados activos'!CK$1)</f>
        <v>0</v>
      </c>
      <c r="CL39" s="58" cm="1">
        <f t="array" ref="CL39">SalarioMensualProyectado('Empleados activos'!$B39,$G39,$D39, 'Empleados activos'!CL$1)</f>
        <v>0</v>
      </c>
      <c r="CM39" s="58" cm="1">
        <f t="array" ref="CM39">SalarioMensualProyectado('Empleados activos'!$B39,$G39,$D39, 'Empleados activos'!CM$1)</f>
        <v>0</v>
      </c>
      <c r="CN39" s="58" cm="1">
        <f t="array" ref="CN39">SalarioMensualProyectado('Empleados activos'!$B39,$G39,$D39, 'Empleados activos'!CN$1)</f>
        <v>0</v>
      </c>
      <c r="CO39" s="58" cm="1">
        <f t="array" ref="CO39">SalarioMensualProyectado('Empleados activos'!$B39,$G39,$D39, 'Empleados activos'!CO$1)</f>
        <v>0</v>
      </c>
      <c r="CP39" s="58" cm="1">
        <f t="array" ref="CP39">SalarioMensualProyectado('Empleados activos'!$B39,$G39,$D39, 'Empleados activos'!CP$1)</f>
        <v>0</v>
      </c>
      <c r="CQ39" s="58" cm="1">
        <f t="array" ref="CQ39">SalarioMensualProyectado('Empleados activos'!$B39,$G39,$D39, 'Empleados activos'!CQ$1)</f>
        <v>0</v>
      </c>
      <c r="CR39" s="58" cm="1">
        <f t="array" ref="CR39">SalarioMensualProyectado('Empleados activos'!$B39,$G39,$D39, 'Empleados activos'!CR$1)</f>
        <v>0</v>
      </c>
      <c r="CS39" s="58" cm="1">
        <f t="array" ref="CS39">SalarioMensualProyectado('Empleados activos'!$B39,$G39,$D39, 'Empleados activos'!CS$1)</f>
        <v>0</v>
      </c>
      <c r="CT39" s="58" cm="1">
        <f t="array" ref="CT39">SalarioMensualProyectado('Empleados activos'!$B39,$G39,$D39, 'Empleados activos'!CT$1)</f>
        <v>0</v>
      </c>
      <c r="CU39" s="58" cm="1">
        <f t="array" ref="CU39">SalarioMensualProyectado('Empleados activos'!$B39,$G39,$D39, 'Empleados activos'!CU$1)</f>
        <v>0</v>
      </c>
      <c r="CV39" s="58" cm="1">
        <f t="array" ref="CV39">SalarioMensualProyectado('Empleados activos'!$B39,$G39,$D39, 'Empleados activos'!CV$1)</f>
        <v>0</v>
      </c>
      <c r="CW39" s="58" cm="1">
        <f t="array" ref="CW39">SalarioMensualProyectado('Empleados activos'!$B39,$G39,$D39, 'Empleados activos'!CW$1)</f>
        <v>0</v>
      </c>
      <c r="CX39" s="58" cm="1">
        <f t="array" ref="CX39">SalarioMensualProyectado('Empleados activos'!$B39,$G39,$D39, 'Empleados activos'!CX$1)</f>
        <v>0</v>
      </c>
      <c r="CY39" s="58" cm="1">
        <f t="array" ref="CY39">SalarioMensualProyectado('Empleados activos'!$B39,$G39,$D39, 'Empleados activos'!CY$1)</f>
        <v>0</v>
      </c>
      <c r="CZ39" s="58" cm="1">
        <f t="array" ref="CZ39">SalarioMensualProyectado('Empleados activos'!$B39,$G39,$D39, 'Empleados activos'!CZ$1)</f>
        <v>0</v>
      </c>
      <c r="DA39" s="58" cm="1">
        <f t="array" ref="DA39">SalarioMensualProyectado('Empleados activos'!$B39,$G39,$D39, 'Empleados activos'!DA$1)</f>
        <v>0</v>
      </c>
      <c r="DB39" s="58" cm="1">
        <f t="array" ref="DB39">SalarioMensualProyectado('Empleados activos'!$B39,$G39,$D39, 'Empleados activos'!DB$1)</f>
        <v>0</v>
      </c>
      <c r="DC39" s="58" cm="1">
        <f t="array" ref="DC39">SalarioMensualProyectado('Empleados activos'!$B39,$G39,$D39, 'Empleados activos'!DC$1)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9"/>
      <c r="L40" s="58" cm="1">
        <f t="array" ref="L40">SalarioMensualProyectado('Empleados activos'!$B40,$G40,$D40, 'Empleados activos'!L$1)</f>
        <v>1562836.6</v>
      </c>
      <c r="M40" s="58" cm="1">
        <f t="array" ref="M40">SalarioMensualProyectado('Empleados activos'!$B40,$G40,$D40, 'Empleados activos'!M$1)</f>
        <v>1641916.1319600001</v>
      </c>
      <c r="N40" s="58" cm="1">
        <f t="array" ref="N40">SalarioMensualProyectado('Empleados activos'!$B40,$G40,$D40, 'Empleados activos'!N$1)</f>
        <v>1724997.088237176</v>
      </c>
      <c r="O40" s="58" cm="1">
        <f t="array" ref="O40">SalarioMensualProyectado('Empleados activos'!$B40,$G40,$D40, 'Empleados activos'!O$1)</f>
        <v>1812281.9409019772</v>
      </c>
      <c r="P40" s="58" cm="1">
        <f t="array" ref="P40">SalarioMensualProyectado('Empleados activos'!$B40,$G40,$D40, 'Empleados activos'!P$1)</f>
        <v>1903983.4071116173</v>
      </c>
      <c r="Q40" s="58" cm="1">
        <f t="array" ref="Q40">SalarioMensualProyectado('Empleados activos'!$B40,$G40,$D40, 'Empleados activos'!Q$1)</f>
        <v>2000324.9675114648</v>
      </c>
      <c r="R40" s="58" cm="1">
        <f t="array" ref="R40">SalarioMensualProyectado('Empleados activos'!$B40,$G40,$D40, 'Empleados activos'!R$1)</f>
        <v>2101541.4108675453</v>
      </c>
      <c r="S40" s="58" cm="1">
        <f t="array" ref="S40">SalarioMensualProyectado('Empleados activos'!$B40,$G40,$D40, 'Empleados activos'!S$1)</f>
        <v>2207879.4062574427</v>
      </c>
      <c r="T40" s="58" cm="1">
        <f t="array" ref="T40">SalarioMensualProyectado('Empleados activos'!$B40,$G40,$D40, 'Empleados activos'!T$1)</f>
        <v>2319598.1042140694</v>
      </c>
      <c r="U40" s="58" cm="1">
        <f t="array" ref="U40">SalarioMensualProyectado('Empleados activos'!$B40,$G40,$D40, 'Empleados activos'!U$1)</f>
        <v>2436969.7682873011</v>
      </c>
      <c r="V40" s="58" cm="1">
        <f t="array" ref="V40">SalarioMensualProyectado('Empleados activos'!$B40,$G40,$D40, 'Empleados activos'!V$1)</f>
        <v>2560280.4385626386</v>
      </c>
      <c r="W40" s="58" cm="1">
        <f t="array" ref="W40">SalarioMensualProyectado('Empleados activos'!$B40,$G40,$D40, 'Empleados activos'!W$1)</f>
        <v>2689830.628753908</v>
      </c>
      <c r="X40" s="58" cm="1">
        <f t="array" ref="X40">SalarioMensualProyectado('Empleados activos'!$B40,$G40,$D40, 'Empleados activos'!X$1)</f>
        <v>2825936.0585688553</v>
      </c>
      <c r="Y40" s="58" cm="1">
        <f t="array" ref="Y40">SalarioMensualProyectado('Empleados activos'!$B40,$G40,$D40, 'Empleados activos'!Y$1)</f>
        <v>2968928.4231324396</v>
      </c>
      <c r="Z40" s="58" cm="1">
        <f t="array" ref="Z40">SalarioMensualProyectado('Empleados activos'!$B40,$G40,$D40, 'Empleados activos'!Z$1)</f>
        <v>3119156.2013429413</v>
      </c>
      <c r="AA40" s="58" cm="1">
        <f t="array" ref="AA40">SalarioMensualProyectado('Empleados activos'!$B40,$G40,$D40, 'Empleados activos'!AA$1)</f>
        <v>3276985.505130894</v>
      </c>
      <c r="AB40" s="58" cm="1">
        <f t="array" ref="AB40">SalarioMensualProyectado('Empleados activos'!$B40,$G40,$D40, 'Empleados activos'!AB$1)</f>
        <v>3442800.9716905169</v>
      </c>
      <c r="AC40" s="58" cm="1">
        <f t="array" ref="AC40">SalarioMensualProyectado('Empleados activos'!$B40,$G40,$D40, 'Empleados activos'!AC$1)</f>
        <v>3617006.700858057</v>
      </c>
      <c r="AD40" s="58" cm="1">
        <f t="array" ref="AD40">SalarioMensualProyectado('Empleados activos'!$B40,$G40,$D40, 'Empleados activos'!AD$1)</f>
        <v>3800027.2399214744</v>
      </c>
      <c r="AE40" s="58" cm="1">
        <f t="array" ref="AE40">SalarioMensualProyectado('Empleados activos'!$B40,$G40,$D40, 'Empleados activos'!AE$1)</f>
        <v>3992308.6182615012</v>
      </c>
      <c r="AF40" s="58" cm="1">
        <f t="array" ref="AF40">SalarioMensualProyectado('Empleados activos'!$B40,$G40,$D40, 'Empleados activos'!AF$1)</f>
        <v>4194319.4343455331</v>
      </c>
      <c r="AG40" s="58" cm="1">
        <f t="array" ref="AG40">SalarioMensualProyectado('Empleados activos'!$B40,$G40,$D40, 'Empleados activos'!AG$1)</f>
        <v>4406551.9977234174</v>
      </c>
      <c r="AH40" s="58" cm="1">
        <f t="array" ref="AH40">SalarioMensualProyectado('Empleados activos'!$B40,$G40,$D40, 'Empleados activos'!AH$1)</f>
        <v>4629523.5288082222</v>
      </c>
      <c r="AI40" s="58" cm="1">
        <f t="array" ref="AI40">SalarioMensualProyectado('Empleados activos'!$B40,$G40,$D40, 'Empleados activos'!AI$1)</f>
        <v>4863777.4193659173</v>
      </c>
      <c r="AJ40" s="58" cm="1">
        <f t="array" ref="AJ40">SalarioMensualProyectado('Empleados activos'!$B40,$G40,$D40, 'Empleados activos'!AJ$1)</f>
        <v>5109884.5567858331</v>
      </c>
      <c r="AK40" s="58" cm="1">
        <f t="array" ref="AK40">SalarioMensualProyectado('Empleados activos'!$B40,$G40,$D40, 'Empleados activos'!AK$1)</f>
        <v>5368444.7153591961</v>
      </c>
      <c r="AL40" s="58" cm="1">
        <f t="array" ref="AL40">SalarioMensualProyectado('Empleados activos'!$B40,$G40,$D40, 'Empleados activos'!AL$1)</f>
        <v>5640088.0179563714</v>
      </c>
      <c r="AM40" s="58" cm="1">
        <f t="array" ref="AM40">SalarioMensualProyectado('Empleados activos'!$B40,$G40,$D40, 'Empleados activos'!AM$1)</f>
        <v>5925476.4716649633</v>
      </c>
      <c r="AN40" s="58" cm="1">
        <f t="array" ref="AN40">SalarioMensualProyectado('Empleados activos'!$B40,$G40,$D40, 'Empleados activos'!AN$1)</f>
        <v>6225305.5811312106</v>
      </c>
      <c r="AO40" s="58" cm="1">
        <f t="array" ref="AO40">SalarioMensualProyectado('Empleados activos'!$B40,$G40,$D40, 'Empleados activos'!AO$1)</f>
        <v>6540306.0435364489</v>
      </c>
      <c r="AP40" s="58" cm="1">
        <f t="array" ref="AP40">SalarioMensualProyectado('Empleados activos'!$B40,$G40,$D40, 'Empleados activos'!AP$1)</f>
        <v>6871245.5293393945</v>
      </c>
      <c r="AQ40" s="58" cm="1">
        <f t="array" ref="AQ40">SalarioMensualProyectado('Empleados activos'!$B40,$G40,$D40, 'Empleados activos'!AQ$1)</f>
        <v>7218930.5531239677</v>
      </c>
      <c r="AR40" s="58" cm="1">
        <f t="array" ref="AR40">SalarioMensualProyectado('Empleados activos'!$B40,$G40,$D40, 'Empleados activos'!AR$1)</f>
        <v>7584208.4391120393</v>
      </c>
      <c r="AS40" s="58" cm="1">
        <f t="array" ref="AS40">SalarioMensualProyectado('Empleados activos'!$B40,$G40,$D40, 'Empleados activos'!AS$1)</f>
        <v>0</v>
      </c>
      <c r="AT40" s="58" cm="1">
        <f t="array" ref="AT40">SalarioMensualProyectado('Empleados activos'!$B40,$G40,$D40, 'Empleados activos'!AT$1)</f>
        <v>0</v>
      </c>
      <c r="AU40" s="58" cm="1">
        <f t="array" ref="AU40">SalarioMensualProyectado('Empleados activos'!$B40,$G40,$D40, 'Empleados activos'!AU$1)</f>
        <v>0</v>
      </c>
      <c r="AV40" s="58" cm="1">
        <f t="array" ref="AV40">SalarioMensualProyectado('Empleados activos'!$B40,$G40,$D40, 'Empleados activos'!AV$1)</f>
        <v>0</v>
      </c>
      <c r="AW40" s="58" cm="1">
        <f t="array" ref="AW40">SalarioMensualProyectado('Empleados activos'!$B40,$G40,$D40, 'Empleados activos'!AW$1)</f>
        <v>0</v>
      </c>
      <c r="AX40" s="58" cm="1">
        <f t="array" ref="AX40">SalarioMensualProyectado('Empleados activos'!$B40,$G40,$D40, 'Empleados activos'!AX$1)</f>
        <v>0</v>
      </c>
      <c r="AY40" s="58" cm="1">
        <f t="array" ref="AY40">SalarioMensualProyectado('Empleados activos'!$B40,$G40,$D40, 'Empleados activos'!AY$1)</f>
        <v>0</v>
      </c>
      <c r="AZ40" s="58" cm="1">
        <f t="array" ref="AZ40">SalarioMensualProyectado('Empleados activos'!$B40,$G40,$D40, 'Empleados activos'!AZ$1)</f>
        <v>0</v>
      </c>
      <c r="BA40" s="58" cm="1">
        <f t="array" ref="BA40">SalarioMensualProyectado('Empleados activos'!$B40,$G40,$D40, 'Empleados activos'!BA$1)</f>
        <v>0</v>
      </c>
      <c r="BB40" s="58" cm="1">
        <f t="array" ref="BB40">SalarioMensualProyectado('Empleados activos'!$B40,$G40,$D40, 'Empleados activos'!BB$1)</f>
        <v>0</v>
      </c>
      <c r="BC40" s="58" cm="1">
        <f t="array" ref="BC40">SalarioMensualProyectado('Empleados activos'!$B40,$G40,$D40, 'Empleados activos'!BC$1)</f>
        <v>0</v>
      </c>
      <c r="BD40" s="58" cm="1">
        <f t="array" ref="BD40">SalarioMensualProyectado('Empleados activos'!$B40,$G40,$D40, 'Empleados activos'!BD$1)</f>
        <v>0</v>
      </c>
      <c r="BE40" s="58" cm="1">
        <f t="array" ref="BE40">SalarioMensualProyectado('Empleados activos'!$B40,$G40,$D40, 'Empleados activos'!BE$1)</f>
        <v>0</v>
      </c>
      <c r="BF40" s="58" cm="1">
        <f t="array" ref="BF40">SalarioMensualProyectado('Empleados activos'!$B40,$G40,$D40, 'Empleados activos'!BF$1)</f>
        <v>0</v>
      </c>
      <c r="BG40" s="58" cm="1">
        <f t="array" ref="BG40">SalarioMensualProyectado('Empleados activos'!$B40,$G40,$D40, 'Empleados activos'!BG$1)</f>
        <v>0</v>
      </c>
      <c r="BH40" s="58" cm="1">
        <f t="array" ref="BH40">SalarioMensualProyectado('Empleados activos'!$B40,$G40,$D40, 'Empleados activos'!BH$1)</f>
        <v>0</v>
      </c>
      <c r="BI40" s="58" cm="1">
        <f t="array" ref="BI40">SalarioMensualProyectado('Empleados activos'!$B40,$G40,$D40, 'Empleados activos'!BI$1)</f>
        <v>0</v>
      </c>
      <c r="BJ40" s="58" cm="1">
        <f t="array" ref="BJ40">SalarioMensualProyectado('Empleados activos'!$B40,$G40,$D40, 'Empleados activos'!BJ$1)</f>
        <v>0</v>
      </c>
      <c r="BK40" s="58" cm="1">
        <f t="array" ref="BK40">SalarioMensualProyectado('Empleados activos'!$B40,$G40,$D40, 'Empleados activos'!BK$1)</f>
        <v>0</v>
      </c>
      <c r="BL40" s="58" cm="1">
        <f t="array" ref="BL40">SalarioMensualProyectado('Empleados activos'!$B40,$G40,$D40, 'Empleados activos'!BL$1)</f>
        <v>0</v>
      </c>
      <c r="BM40" s="58" cm="1">
        <f t="array" ref="BM40">SalarioMensualProyectado('Empleados activos'!$B40,$G40,$D40, 'Empleados activos'!BM$1)</f>
        <v>0</v>
      </c>
      <c r="BN40" s="58" cm="1">
        <f t="array" ref="BN40">SalarioMensualProyectado('Empleados activos'!$B40,$G40,$D40, 'Empleados activos'!BN$1)</f>
        <v>0</v>
      </c>
      <c r="BO40" s="58" cm="1">
        <f t="array" ref="BO40">SalarioMensualProyectado('Empleados activos'!$B40,$G40,$D40, 'Empleados activos'!BO$1)</f>
        <v>0</v>
      </c>
      <c r="BP40" s="58" cm="1">
        <f t="array" ref="BP40">SalarioMensualProyectado('Empleados activos'!$B40,$G40,$D40, 'Empleados activos'!BP$1)</f>
        <v>0</v>
      </c>
      <c r="BQ40" s="58" cm="1">
        <f t="array" ref="BQ40">SalarioMensualProyectado('Empleados activos'!$B40,$G40,$D40, 'Empleados activos'!BQ$1)</f>
        <v>0</v>
      </c>
      <c r="BR40" s="58" cm="1">
        <f t="array" ref="BR40">SalarioMensualProyectado('Empleados activos'!$B40,$G40,$D40, 'Empleados activos'!BR$1)</f>
        <v>0</v>
      </c>
      <c r="BS40" s="58" cm="1">
        <f t="array" ref="BS40">SalarioMensualProyectado('Empleados activos'!$B40,$G40,$D40, 'Empleados activos'!BS$1)</f>
        <v>0</v>
      </c>
      <c r="BT40" s="58" cm="1">
        <f t="array" ref="BT40">SalarioMensualProyectado('Empleados activos'!$B40,$G40,$D40, 'Empleados activos'!BT$1)</f>
        <v>0</v>
      </c>
      <c r="BU40" s="58" cm="1">
        <f t="array" ref="BU40">SalarioMensualProyectado('Empleados activos'!$B40,$G40,$D40, 'Empleados activos'!BU$1)</f>
        <v>0</v>
      </c>
      <c r="BV40" s="58" cm="1">
        <f t="array" ref="BV40">SalarioMensualProyectado('Empleados activos'!$B40,$G40,$D40, 'Empleados activos'!BV$1)</f>
        <v>0</v>
      </c>
      <c r="BW40" s="58" cm="1">
        <f t="array" ref="BW40">SalarioMensualProyectado('Empleados activos'!$B40,$G40,$D40, 'Empleados activos'!BW$1)</f>
        <v>0</v>
      </c>
      <c r="BX40" s="58" cm="1">
        <f t="array" ref="BX40">SalarioMensualProyectado('Empleados activos'!$B40,$G40,$D40, 'Empleados activos'!BX$1)</f>
        <v>0</v>
      </c>
      <c r="BY40" s="58" cm="1">
        <f t="array" ref="BY40">SalarioMensualProyectado('Empleados activos'!$B40,$G40,$D40, 'Empleados activos'!BY$1)</f>
        <v>0</v>
      </c>
      <c r="BZ40" s="58" cm="1">
        <f t="array" ref="BZ40">SalarioMensualProyectado('Empleados activos'!$B40,$G40,$D40, 'Empleados activos'!BZ$1)</f>
        <v>0</v>
      </c>
      <c r="CA40" s="58" cm="1">
        <f t="array" ref="CA40">SalarioMensualProyectado('Empleados activos'!$B40,$G40,$D40, 'Empleados activos'!CA$1)</f>
        <v>0</v>
      </c>
      <c r="CB40" s="58" cm="1">
        <f t="array" ref="CB40">SalarioMensualProyectado('Empleados activos'!$B40,$G40,$D40, 'Empleados activos'!CB$1)</f>
        <v>0</v>
      </c>
      <c r="CC40" s="58" cm="1">
        <f t="array" ref="CC40">SalarioMensualProyectado('Empleados activos'!$B40,$G40,$D40, 'Empleados activos'!CC$1)</f>
        <v>0</v>
      </c>
      <c r="CD40" s="58" cm="1">
        <f t="array" ref="CD40">SalarioMensualProyectado('Empleados activos'!$B40,$G40,$D40, 'Empleados activos'!CD$1)</f>
        <v>0</v>
      </c>
      <c r="CE40" s="58" cm="1">
        <f t="array" ref="CE40">SalarioMensualProyectado('Empleados activos'!$B40,$G40,$D40, 'Empleados activos'!CE$1)</f>
        <v>0</v>
      </c>
      <c r="CF40" s="58" cm="1">
        <f t="array" ref="CF40">SalarioMensualProyectado('Empleados activos'!$B40,$G40,$D40, 'Empleados activos'!CF$1)</f>
        <v>0</v>
      </c>
      <c r="CG40" s="58" cm="1">
        <f t="array" ref="CG40">SalarioMensualProyectado('Empleados activos'!$B40,$G40,$D40, 'Empleados activos'!CG$1)</f>
        <v>0</v>
      </c>
      <c r="CH40" s="58" cm="1">
        <f t="array" ref="CH40">SalarioMensualProyectado('Empleados activos'!$B40,$G40,$D40, 'Empleados activos'!CH$1)</f>
        <v>0</v>
      </c>
      <c r="CI40" s="58" cm="1">
        <f t="array" ref="CI40">SalarioMensualProyectado('Empleados activos'!$B40,$G40,$D40, 'Empleados activos'!CI$1)</f>
        <v>0</v>
      </c>
      <c r="CJ40" s="58" cm="1">
        <f t="array" ref="CJ40">SalarioMensualProyectado('Empleados activos'!$B40,$G40,$D40, 'Empleados activos'!CJ$1)</f>
        <v>0</v>
      </c>
      <c r="CK40" s="58" cm="1">
        <f t="array" ref="CK40">SalarioMensualProyectado('Empleados activos'!$B40,$G40,$D40, 'Empleados activos'!CK$1)</f>
        <v>0</v>
      </c>
      <c r="CL40" s="58" cm="1">
        <f t="array" ref="CL40">SalarioMensualProyectado('Empleados activos'!$B40,$G40,$D40, 'Empleados activos'!CL$1)</f>
        <v>0</v>
      </c>
      <c r="CM40" s="58" cm="1">
        <f t="array" ref="CM40">SalarioMensualProyectado('Empleados activos'!$B40,$G40,$D40, 'Empleados activos'!CM$1)</f>
        <v>0</v>
      </c>
      <c r="CN40" s="58" cm="1">
        <f t="array" ref="CN40">SalarioMensualProyectado('Empleados activos'!$B40,$G40,$D40, 'Empleados activos'!CN$1)</f>
        <v>0</v>
      </c>
      <c r="CO40" s="58" cm="1">
        <f t="array" ref="CO40">SalarioMensualProyectado('Empleados activos'!$B40,$G40,$D40, 'Empleados activos'!CO$1)</f>
        <v>0</v>
      </c>
      <c r="CP40" s="58" cm="1">
        <f t="array" ref="CP40">SalarioMensualProyectado('Empleados activos'!$B40,$G40,$D40, 'Empleados activos'!CP$1)</f>
        <v>0</v>
      </c>
      <c r="CQ40" s="58" cm="1">
        <f t="array" ref="CQ40">SalarioMensualProyectado('Empleados activos'!$B40,$G40,$D40, 'Empleados activos'!CQ$1)</f>
        <v>0</v>
      </c>
      <c r="CR40" s="58" cm="1">
        <f t="array" ref="CR40">SalarioMensualProyectado('Empleados activos'!$B40,$G40,$D40, 'Empleados activos'!CR$1)</f>
        <v>0</v>
      </c>
      <c r="CS40" s="58" cm="1">
        <f t="array" ref="CS40">SalarioMensualProyectado('Empleados activos'!$B40,$G40,$D40, 'Empleados activos'!CS$1)</f>
        <v>0</v>
      </c>
      <c r="CT40" s="58" cm="1">
        <f t="array" ref="CT40">SalarioMensualProyectado('Empleados activos'!$B40,$G40,$D40, 'Empleados activos'!CT$1)</f>
        <v>0</v>
      </c>
      <c r="CU40" s="58" cm="1">
        <f t="array" ref="CU40">SalarioMensualProyectado('Empleados activos'!$B40,$G40,$D40, 'Empleados activos'!CU$1)</f>
        <v>0</v>
      </c>
      <c r="CV40" s="58" cm="1">
        <f t="array" ref="CV40">SalarioMensualProyectado('Empleados activos'!$B40,$G40,$D40, 'Empleados activos'!CV$1)</f>
        <v>0</v>
      </c>
      <c r="CW40" s="58" cm="1">
        <f t="array" ref="CW40">SalarioMensualProyectado('Empleados activos'!$B40,$G40,$D40, 'Empleados activos'!CW$1)</f>
        <v>0</v>
      </c>
      <c r="CX40" s="58" cm="1">
        <f t="array" ref="CX40">SalarioMensualProyectado('Empleados activos'!$B40,$G40,$D40, 'Empleados activos'!CX$1)</f>
        <v>0</v>
      </c>
      <c r="CY40" s="58" cm="1">
        <f t="array" ref="CY40">SalarioMensualProyectado('Empleados activos'!$B40,$G40,$D40, 'Empleados activos'!CY$1)</f>
        <v>0</v>
      </c>
      <c r="CZ40" s="58" cm="1">
        <f t="array" ref="CZ40">SalarioMensualProyectado('Empleados activos'!$B40,$G40,$D40, 'Empleados activos'!CZ$1)</f>
        <v>0</v>
      </c>
      <c r="DA40" s="58" cm="1">
        <f t="array" ref="DA40">SalarioMensualProyectado('Empleados activos'!$B40,$G40,$D40, 'Empleados activos'!DA$1)</f>
        <v>0</v>
      </c>
      <c r="DB40" s="58" cm="1">
        <f t="array" ref="DB40">SalarioMensualProyectado('Empleados activos'!$B40,$G40,$D40, 'Empleados activos'!DB$1)</f>
        <v>0</v>
      </c>
      <c r="DC40" s="58" cm="1">
        <f t="array" ref="DC40">SalarioMensualProyectado('Empleados activos'!$B40,$G40,$D40, 'Empleados activos'!DC$1)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9"/>
      <c r="L41" s="58" cm="1">
        <f t="array" ref="L41">SalarioMensualProyectado('Empleados activos'!$B41,$G41,$D41, 'Empleados activos'!L$1)</f>
        <v>779249</v>
      </c>
      <c r="M41" s="58" cm="1">
        <f t="array" ref="M41">SalarioMensualProyectado('Empleados activos'!$B41,$G41,$D41, 'Empleados activos'!M$1)</f>
        <v>818678.99939999997</v>
      </c>
      <c r="N41" s="58" cm="1">
        <f t="array" ref="N41">SalarioMensualProyectado('Empleados activos'!$B41,$G41,$D41, 'Empleados activos'!N$1)</f>
        <v>860104.15676963993</v>
      </c>
      <c r="O41" s="58" cm="1">
        <f t="array" ref="O41">SalarioMensualProyectado('Empleados activos'!$B41,$G41,$D41, 'Empleados activos'!O$1)</f>
        <v>903625.42710218381</v>
      </c>
      <c r="P41" s="58" cm="1">
        <f t="array" ref="P41">SalarioMensualProyectado('Empleados activos'!$B41,$G41,$D41, 'Empleados activos'!P$1)</f>
        <v>949348.87371355423</v>
      </c>
      <c r="Q41" s="58" cm="1">
        <f t="array" ref="Q41">SalarioMensualProyectado('Empleados activos'!$B41,$G41,$D41, 'Empleados activos'!Q$1)</f>
        <v>997385.92672345997</v>
      </c>
      <c r="R41" s="58" cm="1">
        <f t="array" ref="R41">SalarioMensualProyectado('Empleados activos'!$B41,$G41,$D41, 'Empleados activos'!R$1)</f>
        <v>1047853.6546156672</v>
      </c>
      <c r="S41" s="58" cm="1">
        <f t="array" ref="S41">SalarioMensualProyectado('Empleados activos'!$B41,$G41,$D41, 'Empleados activos'!S$1)</f>
        <v>1100875.0495392198</v>
      </c>
      <c r="T41" s="58" cm="1">
        <f t="array" ref="T41">SalarioMensualProyectado('Empleados activos'!$B41,$G41,$D41, 'Empleados activos'!T$1)</f>
        <v>1156579.3270459045</v>
      </c>
      <c r="U41" s="58" cm="1">
        <f t="array" ref="U41">SalarioMensualProyectado('Empleados activos'!$B41,$G41,$D41, 'Empleados activos'!U$1)</f>
        <v>1215102.2409944271</v>
      </c>
      <c r="V41" s="58" cm="1">
        <f t="array" ref="V41">SalarioMensualProyectado('Empleados activos'!$B41,$G41,$D41, 'Empleados activos'!V$1)</f>
        <v>1276586.4143887451</v>
      </c>
      <c r="W41" s="58" cm="1">
        <f t="array" ref="W41">SalarioMensualProyectado('Empleados activos'!$B41,$G41,$D41, 'Empleados activos'!W$1)</f>
        <v>1341181.6869568154</v>
      </c>
      <c r="X41" s="58" cm="1">
        <f t="array" ref="X41">SalarioMensualProyectado('Empleados activos'!$B41,$G41,$D41, 'Empleados activos'!X$1)</f>
        <v>1409045.4803168303</v>
      </c>
      <c r="Y41" s="58" cm="1">
        <f t="array" ref="Y41">SalarioMensualProyectado('Empleados activos'!$B41,$G41,$D41, 'Empleados activos'!Y$1)</f>
        <v>1480343.1816208619</v>
      </c>
      <c r="Z41" s="58" cm="1">
        <f t="array" ref="Z41">SalarioMensualProyectado('Empleados activos'!$B41,$G41,$D41, 'Empleados activos'!Z$1)</f>
        <v>1555248.5466108774</v>
      </c>
      <c r="AA41" s="58" cm="1">
        <f t="array" ref="AA41">SalarioMensualProyectado('Empleados activos'!$B41,$G41,$D41, 'Empleados activos'!AA$1)</f>
        <v>1633944.1230693881</v>
      </c>
      <c r="AB41" s="58" cm="1">
        <f t="array" ref="AB41">SalarioMensualProyectado('Empleados activos'!$B41,$G41,$D41, 'Empleados activos'!AB$1)</f>
        <v>1716621.695696699</v>
      </c>
      <c r="AC41" s="58" cm="1">
        <f t="array" ref="AC41">SalarioMensualProyectado('Empleados activos'!$B41,$G41,$D41, 'Empleados activos'!AC$1)</f>
        <v>1803482.7534989517</v>
      </c>
      <c r="AD41" s="58" cm="1">
        <f t="array" ref="AD41">SalarioMensualProyectado('Empleados activos'!$B41,$G41,$D41, 'Empleados activos'!AD$1)</f>
        <v>1894738.9808259986</v>
      </c>
      <c r="AE41" s="58" cm="1">
        <f t="array" ref="AE41">SalarioMensualProyectado('Empleados activos'!$B41,$G41,$D41, 'Empleados activos'!AE$1)</f>
        <v>1990612.7732557941</v>
      </c>
      <c r="AF41" s="58" cm="1">
        <f t="array" ref="AF41">SalarioMensualProyectado('Empleados activos'!$B41,$G41,$D41, 'Empleados activos'!AF$1)</f>
        <v>2091337.7795825372</v>
      </c>
      <c r="AG41" s="58" cm="1">
        <f t="array" ref="AG41">SalarioMensualProyectado('Empleados activos'!$B41,$G41,$D41, 'Empleados activos'!AG$1)</f>
        <v>2197159.471229414</v>
      </c>
      <c r="AH41" s="58" cm="1">
        <f t="array" ref="AH41">SalarioMensualProyectado('Empleados activos'!$B41,$G41,$D41, 'Empleados activos'!AH$1)</f>
        <v>2308335.740473622</v>
      </c>
      <c r="AI41" s="58" cm="1">
        <f t="array" ref="AI41">SalarioMensualProyectado('Empleados activos'!$B41,$G41,$D41, 'Empleados activos'!AI$1)</f>
        <v>2425137.5289415871</v>
      </c>
      <c r="AJ41" s="58" cm="1">
        <f t="array" ref="AJ41">SalarioMensualProyectado('Empleados activos'!$B41,$G41,$D41, 'Empleados activos'!AJ$1)</f>
        <v>0</v>
      </c>
      <c r="AK41" s="58" cm="1">
        <f t="array" ref="AK41">SalarioMensualProyectado('Empleados activos'!$B41,$G41,$D41, 'Empleados activos'!AK$1)</f>
        <v>0</v>
      </c>
      <c r="AL41" s="58" cm="1">
        <f t="array" ref="AL41">SalarioMensualProyectado('Empleados activos'!$B41,$G41,$D41, 'Empleados activos'!AL$1)</f>
        <v>0</v>
      </c>
      <c r="AM41" s="58" cm="1">
        <f t="array" ref="AM41">SalarioMensualProyectado('Empleados activos'!$B41,$G41,$D41, 'Empleados activos'!AM$1)</f>
        <v>0</v>
      </c>
      <c r="AN41" s="58" cm="1">
        <f t="array" ref="AN41">SalarioMensualProyectado('Empleados activos'!$B41,$G41,$D41, 'Empleados activos'!AN$1)</f>
        <v>0</v>
      </c>
      <c r="AO41" s="58" cm="1">
        <f t="array" ref="AO41">SalarioMensualProyectado('Empleados activos'!$B41,$G41,$D41, 'Empleados activos'!AO$1)</f>
        <v>0</v>
      </c>
      <c r="AP41" s="58" cm="1">
        <f t="array" ref="AP41">SalarioMensualProyectado('Empleados activos'!$B41,$G41,$D41, 'Empleados activos'!AP$1)</f>
        <v>0</v>
      </c>
      <c r="AQ41" s="58" cm="1">
        <f t="array" ref="AQ41">SalarioMensualProyectado('Empleados activos'!$B41,$G41,$D41, 'Empleados activos'!AQ$1)</f>
        <v>0</v>
      </c>
      <c r="AR41" s="58" cm="1">
        <f t="array" ref="AR41">SalarioMensualProyectado('Empleados activos'!$B41,$G41,$D41, 'Empleados activos'!AR$1)</f>
        <v>0</v>
      </c>
      <c r="AS41" s="58" cm="1">
        <f t="array" ref="AS41">SalarioMensualProyectado('Empleados activos'!$B41,$G41,$D41, 'Empleados activos'!AS$1)</f>
        <v>0</v>
      </c>
      <c r="AT41" s="58" cm="1">
        <f t="array" ref="AT41">SalarioMensualProyectado('Empleados activos'!$B41,$G41,$D41, 'Empleados activos'!AT$1)</f>
        <v>0</v>
      </c>
      <c r="AU41" s="58" cm="1">
        <f t="array" ref="AU41">SalarioMensualProyectado('Empleados activos'!$B41,$G41,$D41, 'Empleados activos'!AU$1)</f>
        <v>0</v>
      </c>
      <c r="AV41" s="58" cm="1">
        <f t="array" ref="AV41">SalarioMensualProyectado('Empleados activos'!$B41,$G41,$D41, 'Empleados activos'!AV$1)</f>
        <v>0</v>
      </c>
      <c r="AW41" s="58" cm="1">
        <f t="array" ref="AW41">SalarioMensualProyectado('Empleados activos'!$B41,$G41,$D41, 'Empleados activos'!AW$1)</f>
        <v>0</v>
      </c>
      <c r="AX41" s="58" cm="1">
        <f t="array" ref="AX41">SalarioMensualProyectado('Empleados activos'!$B41,$G41,$D41, 'Empleados activos'!AX$1)</f>
        <v>0</v>
      </c>
      <c r="AY41" s="58" cm="1">
        <f t="array" ref="AY41">SalarioMensualProyectado('Empleados activos'!$B41,$G41,$D41, 'Empleados activos'!AY$1)</f>
        <v>0</v>
      </c>
      <c r="AZ41" s="58" cm="1">
        <f t="array" ref="AZ41">SalarioMensualProyectado('Empleados activos'!$B41,$G41,$D41, 'Empleados activos'!AZ$1)</f>
        <v>0</v>
      </c>
      <c r="BA41" s="58" cm="1">
        <f t="array" ref="BA41">SalarioMensualProyectado('Empleados activos'!$B41,$G41,$D41, 'Empleados activos'!BA$1)</f>
        <v>0</v>
      </c>
      <c r="BB41" s="58" cm="1">
        <f t="array" ref="BB41">SalarioMensualProyectado('Empleados activos'!$B41,$G41,$D41, 'Empleados activos'!BB$1)</f>
        <v>0</v>
      </c>
      <c r="BC41" s="58" cm="1">
        <f t="array" ref="BC41">SalarioMensualProyectado('Empleados activos'!$B41,$G41,$D41, 'Empleados activos'!BC$1)</f>
        <v>0</v>
      </c>
      <c r="BD41" s="58" cm="1">
        <f t="array" ref="BD41">SalarioMensualProyectado('Empleados activos'!$B41,$G41,$D41, 'Empleados activos'!BD$1)</f>
        <v>0</v>
      </c>
      <c r="BE41" s="58" cm="1">
        <f t="array" ref="BE41">SalarioMensualProyectado('Empleados activos'!$B41,$G41,$D41, 'Empleados activos'!BE$1)</f>
        <v>0</v>
      </c>
      <c r="BF41" s="58" cm="1">
        <f t="array" ref="BF41">SalarioMensualProyectado('Empleados activos'!$B41,$G41,$D41, 'Empleados activos'!BF$1)</f>
        <v>0</v>
      </c>
      <c r="BG41" s="58" cm="1">
        <f t="array" ref="BG41">SalarioMensualProyectado('Empleados activos'!$B41,$G41,$D41, 'Empleados activos'!BG$1)</f>
        <v>0</v>
      </c>
      <c r="BH41" s="58" cm="1">
        <f t="array" ref="BH41">SalarioMensualProyectado('Empleados activos'!$B41,$G41,$D41, 'Empleados activos'!BH$1)</f>
        <v>0</v>
      </c>
      <c r="BI41" s="58" cm="1">
        <f t="array" ref="BI41">SalarioMensualProyectado('Empleados activos'!$B41,$G41,$D41, 'Empleados activos'!BI$1)</f>
        <v>0</v>
      </c>
      <c r="BJ41" s="58" cm="1">
        <f t="array" ref="BJ41">SalarioMensualProyectado('Empleados activos'!$B41,$G41,$D41, 'Empleados activos'!BJ$1)</f>
        <v>0</v>
      </c>
      <c r="BK41" s="58" cm="1">
        <f t="array" ref="BK41">SalarioMensualProyectado('Empleados activos'!$B41,$G41,$D41, 'Empleados activos'!BK$1)</f>
        <v>0</v>
      </c>
      <c r="BL41" s="58" cm="1">
        <f t="array" ref="BL41">SalarioMensualProyectado('Empleados activos'!$B41,$G41,$D41, 'Empleados activos'!BL$1)</f>
        <v>0</v>
      </c>
      <c r="BM41" s="58" cm="1">
        <f t="array" ref="BM41">SalarioMensualProyectado('Empleados activos'!$B41,$G41,$D41, 'Empleados activos'!BM$1)</f>
        <v>0</v>
      </c>
      <c r="BN41" s="58" cm="1">
        <f t="array" ref="BN41">SalarioMensualProyectado('Empleados activos'!$B41,$G41,$D41, 'Empleados activos'!BN$1)</f>
        <v>0</v>
      </c>
      <c r="BO41" s="58" cm="1">
        <f t="array" ref="BO41">SalarioMensualProyectado('Empleados activos'!$B41,$G41,$D41, 'Empleados activos'!BO$1)</f>
        <v>0</v>
      </c>
      <c r="BP41" s="58" cm="1">
        <f t="array" ref="BP41">SalarioMensualProyectado('Empleados activos'!$B41,$G41,$D41, 'Empleados activos'!BP$1)</f>
        <v>0</v>
      </c>
      <c r="BQ41" s="58" cm="1">
        <f t="array" ref="BQ41">SalarioMensualProyectado('Empleados activos'!$B41,$G41,$D41, 'Empleados activos'!BQ$1)</f>
        <v>0</v>
      </c>
      <c r="BR41" s="58" cm="1">
        <f t="array" ref="BR41">SalarioMensualProyectado('Empleados activos'!$B41,$G41,$D41, 'Empleados activos'!BR$1)</f>
        <v>0</v>
      </c>
      <c r="BS41" s="58" cm="1">
        <f t="array" ref="BS41">SalarioMensualProyectado('Empleados activos'!$B41,$G41,$D41, 'Empleados activos'!BS$1)</f>
        <v>0</v>
      </c>
      <c r="BT41" s="58" cm="1">
        <f t="array" ref="BT41">SalarioMensualProyectado('Empleados activos'!$B41,$G41,$D41, 'Empleados activos'!BT$1)</f>
        <v>0</v>
      </c>
      <c r="BU41" s="58" cm="1">
        <f t="array" ref="BU41">SalarioMensualProyectado('Empleados activos'!$B41,$G41,$D41, 'Empleados activos'!BU$1)</f>
        <v>0</v>
      </c>
      <c r="BV41" s="58" cm="1">
        <f t="array" ref="BV41">SalarioMensualProyectado('Empleados activos'!$B41,$G41,$D41, 'Empleados activos'!BV$1)</f>
        <v>0</v>
      </c>
      <c r="BW41" s="58" cm="1">
        <f t="array" ref="BW41">SalarioMensualProyectado('Empleados activos'!$B41,$G41,$D41, 'Empleados activos'!BW$1)</f>
        <v>0</v>
      </c>
      <c r="BX41" s="58" cm="1">
        <f t="array" ref="BX41">SalarioMensualProyectado('Empleados activos'!$B41,$G41,$D41, 'Empleados activos'!BX$1)</f>
        <v>0</v>
      </c>
      <c r="BY41" s="58" cm="1">
        <f t="array" ref="BY41">SalarioMensualProyectado('Empleados activos'!$B41,$G41,$D41, 'Empleados activos'!BY$1)</f>
        <v>0</v>
      </c>
      <c r="BZ41" s="58" cm="1">
        <f t="array" ref="BZ41">SalarioMensualProyectado('Empleados activos'!$B41,$G41,$D41, 'Empleados activos'!BZ$1)</f>
        <v>0</v>
      </c>
      <c r="CA41" s="58" cm="1">
        <f t="array" ref="CA41">SalarioMensualProyectado('Empleados activos'!$B41,$G41,$D41, 'Empleados activos'!CA$1)</f>
        <v>0</v>
      </c>
      <c r="CB41" s="58" cm="1">
        <f t="array" ref="CB41">SalarioMensualProyectado('Empleados activos'!$B41,$G41,$D41, 'Empleados activos'!CB$1)</f>
        <v>0</v>
      </c>
      <c r="CC41" s="58" cm="1">
        <f t="array" ref="CC41">SalarioMensualProyectado('Empleados activos'!$B41,$G41,$D41, 'Empleados activos'!CC$1)</f>
        <v>0</v>
      </c>
      <c r="CD41" s="58" cm="1">
        <f t="array" ref="CD41">SalarioMensualProyectado('Empleados activos'!$B41,$G41,$D41, 'Empleados activos'!CD$1)</f>
        <v>0</v>
      </c>
      <c r="CE41" s="58" cm="1">
        <f t="array" ref="CE41">SalarioMensualProyectado('Empleados activos'!$B41,$G41,$D41, 'Empleados activos'!CE$1)</f>
        <v>0</v>
      </c>
      <c r="CF41" s="58" cm="1">
        <f t="array" ref="CF41">SalarioMensualProyectado('Empleados activos'!$B41,$G41,$D41, 'Empleados activos'!CF$1)</f>
        <v>0</v>
      </c>
      <c r="CG41" s="58" cm="1">
        <f t="array" ref="CG41">SalarioMensualProyectado('Empleados activos'!$B41,$G41,$D41, 'Empleados activos'!CG$1)</f>
        <v>0</v>
      </c>
      <c r="CH41" s="58" cm="1">
        <f t="array" ref="CH41">SalarioMensualProyectado('Empleados activos'!$B41,$G41,$D41, 'Empleados activos'!CH$1)</f>
        <v>0</v>
      </c>
      <c r="CI41" s="58" cm="1">
        <f t="array" ref="CI41">SalarioMensualProyectado('Empleados activos'!$B41,$G41,$D41, 'Empleados activos'!CI$1)</f>
        <v>0</v>
      </c>
      <c r="CJ41" s="58" cm="1">
        <f t="array" ref="CJ41">SalarioMensualProyectado('Empleados activos'!$B41,$G41,$D41, 'Empleados activos'!CJ$1)</f>
        <v>0</v>
      </c>
      <c r="CK41" s="58" cm="1">
        <f t="array" ref="CK41">SalarioMensualProyectado('Empleados activos'!$B41,$G41,$D41, 'Empleados activos'!CK$1)</f>
        <v>0</v>
      </c>
      <c r="CL41" s="58" cm="1">
        <f t="array" ref="CL41">SalarioMensualProyectado('Empleados activos'!$B41,$G41,$D41, 'Empleados activos'!CL$1)</f>
        <v>0</v>
      </c>
      <c r="CM41" s="58" cm="1">
        <f t="array" ref="CM41">SalarioMensualProyectado('Empleados activos'!$B41,$G41,$D41, 'Empleados activos'!CM$1)</f>
        <v>0</v>
      </c>
      <c r="CN41" s="58" cm="1">
        <f t="array" ref="CN41">SalarioMensualProyectado('Empleados activos'!$B41,$G41,$D41, 'Empleados activos'!CN$1)</f>
        <v>0</v>
      </c>
      <c r="CO41" s="58" cm="1">
        <f t="array" ref="CO41">SalarioMensualProyectado('Empleados activos'!$B41,$G41,$D41, 'Empleados activos'!CO$1)</f>
        <v>0</v>
      </c>
      <c r="CP41" s="58" cm="1">
        <f t="array" ref="CP41">SalarioMensualProyectado('Empleados activos'!$B41,$G41,$D41, 'Empleados activos'!CP$1)</f>
        <v>0</v>
      </c>
      <c r="CQ41" s="58" cm="1">
        <f t="array" ref="CQ41">SalarioMensualProyectado('Empleados activos'!$B41,$G41,$D41, 'Empleados activos'!CQ$1)</f>
        <v>0</v>
      </c>
      <c r="CR41" s="58" cm="1">
        <f t="array" ref="CR41">SalarioMensualProyectado('Empleados activos'!$B41,$G41,$D41, 'Empleados activos'!CR$1)</f>
        <v>0</v>
      </c>
      <c r="CS41" s="58" cm="1">
        <f t="array" ref="CS41">SalarioMensualProyectado('Empleados activos'!$B41,$G41,$D41, 'Empleados activos'!CS$1)</f>
        <v>0</v>
      </c>
      <c r="CT41" s="58" cm="1">
        <f t="array" ref="CT41">SalarioMensualProyectado('Empleados activos'!$B41,$G41,$D41, 'Empleados activos'!CT$1)</f>
        <v>0</v>
      </c>
      <c r="CU41" s="58" cm="1">
        <f t="array" ref="CU41">SalarioMensualProyectado('Empleados activos'!$B41,$G41,$D41, 'Empleados activos'!CU$1)</f>
        <v>0</v>
      </c>
      <c r="CV41" s="58" cm="1">
        <f t="array" ref="CV41">SalarioMensualProyectado('Empleados activos'!$B41,$G41,$D41, 'Empleados activos'!CV$1)</f>
        <v>0</v>
      </c>
      <c r="CW41" s="58" cm="1">
        <f t="array" ref="CW41">SalarioMensualProyectado('Empleados activos'!$B41,$G41,$D41, 'Empleados activos'!CW$1)</f>
        <v>0</v>
      </c>
      <c r="CX41" s="58" cm="1">
        <f t="array" ref="CX41">SalarioMensualProyectado('Empleados activos'!$B41,$G41,$D41, 'Empleados activos'!CX$1)</f>
        <v>0</v>
      </c>
      <c r="CY41" s="58" cm="1">
        <f t="array" ref="CY41">SalarioMensualProyectado('Empleados activos'!$B41,$G41,$D41, 'Empleados activos'!CY$1)</f>
        <v>0</v>
      </c>
      <c r="CZ41" s="58" cm="1">
        <f t="array" ref="CZ41">SalarioMensualProyectado('Empleados activos'!$B41,$G41,$D41, 'Empleados activos'!CZ$1)</f>
        <v>0</v>
      </c>
      <c r="DA41" s="58" cm="1">
        <f t="array" ref="DA41">SalarioMensualProyectado('Empleados activos'!$B41,$G41,$D41, 'Empleados activos'!DA$1)</f>
        <v>0</v>
      </c>
      <c r="DB41" s="58" cm="1">
        <f t="array" ref="DB41">SalarioMensualProyectado('Empleados activos'!$B41,$G41,$D41, 'Empleados activos'!DB$1)</f>
        <v>0</v>
      </c>
      <c r="DC41" s="58" cm="1">
        <f t="array" ref="DC41">SalarioMensualProyectado('Empleados activos'!$B41,$G41,$D41, 'Empleados activos'!DC$1)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9"/>
      <c r="L42" s="58" cm="1">
        <f t="array" ref="L42">SalarioMensualProyectado('Empleados activos'!$B42,$G42,$D42, 'Empleados activos'!L$1)</f>
        <v>806438</v>
      </c>
      <c r="M42" s="58" cm="1">
        <f t="array" ref="M42">SalarioMensualProyectado('Empleados activos'!$B42,$G42,$D42, 'Empleados activos'!M$1)</f>
        <v>847243.76280000003</v>
      </c>
      <c r="N42" s="58" cm="1">
        <f t="array" ref="N42">SalarioMensualProyectado('Empleados activos'!$B42,$G42,$D42, 'Empleados activos'!N$1)</f>
        <v>890114.29719767987</v>
      </c>
      <c r="O42" s="58" cm="1">
        <f t="array" ref="O42">SalarioMensualProyectado('Empleados activos'!$B42,$G42,$D42, 'Empleados activos'!O$1)</f>
        <v>935154.08063588256</v>
      </c>
      <c r="P42" s="58" cm="1">
        <f t="array" ref="P42">SalarioMensualProyectado('Empleados activos'!$B42,$G42,$D42, 'Empleados activos'!P$1)</f>
        <v>982472.87711605825</v>
      </c>
      <c r="Q42" s="58" cm="1">
        <f t="array" ref="Q42">SalarioMensualProyectado('Empleados activos'!$B42,$G42,$D42, 'Empleados activos'!Q$1)</f>
        <v>1032186.0046981307</v>
      </c>
      <c r="R42" s="58" cm="1">
        <f t="array" ref="R42">SalarioMensualProyectado('Empleados activos'!$B42,$G42,$D42, 'Empleados activos'!R$1)</f>
        <v>0</v>
      </c>
      <c r="S42" s="58" cm="1">
        <f t="array" ref="S42">SalarioMensualProyectado('Empleados activos'!$B42,$G42,$D42, 'Empleados activos'!S$1)</f>
        <v>0</v>
      </c>
      <c r="T42" s="58" cm="1">
        <f t="array" ref="T42">SalarioMensualProyectado('Empleados activos'!$B42,$G42,$D42, 'Empleados activos'!T$1)</f>
        <v>0</v>
      </c>
      <c r="U42" s="58" cm="1">
        <f t="array" ref="U42">SalarioMensualProyectado('Empleados activos'!$B42,$G42,$D42, 'Empleados activos'!U$1)</f>
        <v>0</v>
      </c>
      <c r="V42" s="58" cm="1">
        <f t="array" ref="V42">SalarioMensualProyectado('Empleados activos'!$B42,$G42,$D42, 'Empleados activos'!V$1)</f>
        <v>0</v>
      </c>
      <c r="W42" s="58" cm="1">
        <f t="array" ref="W42">SalarioMensualProyectado('Empleados activos'!$B42,$G42,$D42, 'Empleados activos'!W$1)</f>
        <v>0</v>
      </c>
      <c r="X42" s="58" cm="1">
        <f t="array" ref="X42">SalarioMensualProyectado('Empleados activos'!$B42,$G42,$D42, 'Empleados activos'!X$1)</f>
        <v>0</v>
      </c>
      <c r="Y42" s="58" cm="1">
        <f t="array" ref="Y42">SalarioMensualProyectado('Empleados activos'!$B42,$G42,$D42, 'Empleados activos'!Y$1)</f>
        <v>0</v>
      </c>
      <c r="Z42" s="58" cm="1">
        <f t="array" ref="Z42">SalarioMensualProyectado('Empleados activos'!$B42,$G42,$D42, 'Empleados activos'!Z$1)</f>
        <v>0</v>
      </c>
      <c r="AA42" s="58" cm="1">
        <f t="array" ref="AA42">SalarioMensualProyectado('Empleados activos'!$B42,$G42,$D42, 'Empleados activos'!AA$1)</f>
        <v>0</v>
      </c>
      <c r="AB42" s="58" cm="1">
        <f t="array" ref="AB42">SalarioMensualProyectado('Empleados activos'!$B42,$G42,$D42, 'Empleados activos'!AB$1)</f>
        <v>0</v>
      </c>
      <c r="AC42" s="58" cm="1">
        <f t="array" ref="AC42">SalarioMensualProyectado('Empleados activos'!$B42,$G42,$D42, 'Empleados activos'!AC$1)</f>
        <v>0</v>
      </c>
      <c r="AD42" s="58" cm="1">
        <f t="array" ref="AD42">SalarioMensualProyectado('Empleados activos'!$B42,$G42,$D42, 'Empleados activos'!AD$1)</f>
        <v>0</v>
      </c>
      <c r="AE42" s="58" cm="1">
        <f t="array" ref="AE42">SalarioMensualProyectado('Empleados activos'!$B42,$G42,$D42, 'Empleados activos'!AE$1)</f>
        <v>0</v>
      </c>
      <c r="AF42" s="58" cm="1">
        <f t="array" ref="AF42">SalarioMensualProyectado('Empleados activos'!$B42,$G42,$D42, 'Empleados activos'!AF$1)</f>
        <v>0</v>
      </c>
      <c r="AG42" s="58" cm="1">
        <f t="array" ref="AG42">SalarioMensualProyectado('Empleados activos'!$B42,$G42,$D42, 'Empleados activos'!AG$1)</f>
        <v>0</v>
      </c>
      <c r="AH42" s="58" cm="1">
        <f t="array" ref="AH42">SalarioMensualProyectado('Empleados activos'!$B42,$G42,$D42, 'Empleados activos'!AH$1)</f>
        <v>0</v>
      </c>
      <c r="AI42" s="58" cm="1">
        <f t="array" ref="AI42">SalarioMensualProyectado('Empleados activos'!$B42,$G42,$D42, 'Empleados activos'!AI$1)</f>
        <v>0</v>
      </c>
      <c r="AJ42" s="58" cm="1">
        <f t="array" ref="AJ42">SalarioMensualProyectado('Empleados activos'!$B42,$G42,$D42, 'Empleados activos'!AJ$1)</f>
        <v>0</v>
      </c>
      <c r="AK42" s="58" cm="1">
        <f t="array" ref="AK42">SalarioMensualProyectado('Empleados activos'!$B42,$G42,$D42, 'Empleados activos'!AK$1)</f>
        <v>0</v>
      </c>
      <c r="AL42" s="58" cm="1">
        <f t="array" ref="AL42">SalarioMensualProyectado('Empleados activos'!$B42,$G42,$D42, 'Empleados activos'!AL$1)</f>
        <v>0</v>
      </c>
      <c r="AM42" s="58" cm="1">
        <f t="array" ref="AM42">SalarioMensualProyectado('Empleados activos'!$B42,$G42,$D42, 'Empleados activos'!AM$1)</f>
        <v>0</v>
      </c>
      <c r="AN42" s="58" cm="1">
        <f t="array" ref="AN42">SalarioMensualProyectado('Empleados activos'!$B42,$G42,$D42, 'Empleados activos'!AN$1)</f>
        <v>0</v>
      </c>
      <c r="AO42" s="58" cm="1">
        <f t="array" ref="AO42">SalarioMensualProyectado('Empleados activos'!$B42,$G42,$D42, 'Empleados activos'!AO$1)</f>
        <v>0</v>
      </c>
      <c r="AP42" s="58" cm="1">
        <f t="array" ref="AP42">SalarioMensualProyectado('Empleados activos'!$B42,$G42,$D42, 'Empleados activos'!AP$1)</f>
        <v>0</v>
      </c>
      <c r="AQ42" s="58" cm="1">
        <f t="array" ref="AQ42">SalarioMensualProyectado('Empleados activos'!$B42,$G42,$D42, 'Empleados activos'!AQ$1)</f>
        <v>0</v>
      </c>
      <c r="AR42" s="58" cm="1">
        <f t="array" ref="AR42">SalarioMensualProyectado('Empleados activos'!$B42,$G42,$D42, 'Empleados activos'!AR$1)</f>
        <v>0</v>
      </c>
      <c r="AS42" s="58" cm="1">
        <f t="array" ref="AS42">SalarioMensualProyectado('Empleados activos'!$B42,$G42,$D42, 'Empleados activos'!AS$1)</f>
        <v>0</v>
      </c>
      <c r="AT42" s="58" cm="1">
        <f t="array" ref="AT42">SalarioMensualProyectado('Empleados activos'!$B42,$G42,$D42, 'Empleados activos'!AT$1)</f>
        <v>0</v>
      </c>
      <c r="AU42" s="58" cm="1">
        <f t="array" ref="AU42">SalarioMensualProyectado('Empleados activos'!$B42,$G42,$D42, 'Empleados activos'!AU$1)</f>
        <v>0</v>
      </c>
      <c r="AV42" s="58" cm="1">
        <f t="array" ref="AV42">SalarioMensualProyectado('Empleados activos'!$B42,$G42,$D42, 'Empleados activos'!AV$1)</f>
        <v>0</v>
      </c>
      <c r="AW42" s="58" cm="1">
        <f t="array" ref="AW42">SalarioMensualProyectado('Empleados activos'!$B42,$G42,$D42, 'Empleados activos'!AW$1)</f>
        <v>0</v>
      </c>
      <c r="AX42" s="58" cm="1">
        <f t="array" ref="AX42">SalarioMensualProyectado('Empleados activos'!$B42,$G42,$D42, 'Empleados activos'!AX$1)</f>
        <v>0</v>
      </c>
      <c r="AY42" s="58" cm="1">
        <f t="array" ref="AY42">SalarioMensualProyectado('Empleados activos'!$B42,$G42,$D42, 'Empleados activos'!AY$1)</f>
        <v>0</v>
      </c>
      <c r="AZ42" s="58" cm="1">
        <f t="array" ref="AZ42">SalarioMensualProyectado('Empleados activos'!$B42,$G42,$D42, 'Empleados activos'!AZ$1)</f>
        <v>0</v>
      </c>
      <c r="BA42" s="58" cm="1">
        <f t="array" ref="BA42">SalarioMensualProyectado('Empleados activos'!$B42,$G42,$D42, 'Empleados activos'!BA$1)</f>
        <v>0</v>
      </c>
      <c r="BB42" s="58" cm="1">
        <f t="array" ref="BB42">SalarioMensualProyectado('Empleados activos'!$B42,$G42,$D42, 'Empleados activos'!BB$1)</f>
        <v>0</v>
      </c>
      <c r="BC42" s="58" cm="1">
        <f t="array" ref="BC42">SalarioMensualProyectado('Empleados activos'!$B42,$G42,$D42, 'Empleados activos'!BC$1)</f>
        <v>0</v>
      </c>
      <c r="BD42" s="58" cm="1">
        <f t="array" ref="BD42">SalarioMensualProyectado('Empleados activos'!$B42,$G42,$D42, 'Empleados activos'!BD$1)</f>
        <v>0</v>
      </c>
      <c r="BE42" s="58" cm="1">
        <f t="array" ref="BE42">SalarioMensualProyectado('Empleados activos'!$B42,$G42,$D42, 'Empleados activos'!BE$1)</f>
        <v>0</v>
      </c>
      <c r="BF42" s="58" cm="1">
        <f t="array" ref="BF42">SalarioMensualProyectado('Empleados activos'!$B42,$G42,$D42, 'Empleados activos'!BF$1)</f>
        <v>0</v>
      </c>
      <c r="BG42" s="58" cm="1">
        <f t="array" ref="BG42">SalarioMensualProyectado('Empleados activos'!$B42,$G42,$D42, 'Empleados activos'!BG$1)</f>
        <v>0</v>
      </c>
      <c r="BH42" s="58" cm="1">
        <f t="array" ref="BH42">SalarioMensualProyectado('Empleados activos'!$B42,$G42,$D42, 'Empleados activos'!BH$1)</f>
        <v>0</v>
      </c>
      <c r="BI42" s="58" cm="1">
        <f t="array" ref="BI42">SalarioMensualProyectado('Empleados activos'!$B42,$G42,$D42, 'Empleados activos'!BI$1)</f>
        <v>0</v>
      </c>
      <c r="BJ42" s="58" cm="1">
        <f t="array" ref="BJ42">SalarioMensualProyectado('Empleados activos'!$B42,$G42,$D42, 'Empleados activos'!BJ$1)</f>
        <v>0</v>
      </c>
      <c r="BK42" s="58" cm="1">
        <f t="array" ref="BK42">SalarioMensualProyectado('Empleados activos'!$B42,$G42,$D42, 'Empleados activos'!BK$1)</f>
        <v>0</v>
      </c>
      <c r="BL42" s="58" cm="1">
        <f t="array" ref="BL42">SalarioMensualProyectado('Empleados activos'!$B42,$G42,$D42, 'Empleados activos'!BL$1)</f>
        <v>0</v>
      </c>
      <c r="BM42" s="58" cm="1">
        <f t="array" ref="BM42">SalarioMensualProyectado('Empleados activos'!$B42,$G42,$D42, 'Empleados activos'!BM$1)</f>
        <v>0</v>
      </c>
      <c r="BN42" s="58" cm="1">
        <f t="array" ref="BN42">SalarioMensualProyectado('Empleados activos'!$B42,$G42,$D42, 'Empleados activos'!BN$1)</f>
        <v>0</v>
      </c>
      <c r="BO42" s="58" cm="1">
        <f t="array" ref="BO42">SalarioMensualProyectado('Empleados activos'!$B42,$G42,$D42, 'Empleados activos'!BO$1)</f>
        <v>0</v>
      </c>
      <c r="BP42" s="58" cm="1">
        <f t="array" ref="BP42">SalarioMensualProyectado('Empleados activos'!$B42,$G42,$D42, 'Empleados activos'!BP$1)</f>
        <v>0</v>
      </c>
      <c r="BQ42" s="58" cm="1">
        <f t="array" ref="BQ42">SalarioMensualProyectado('Empleados activos'!$B42,$G42,$D42, 'Empleados activos'!BQ$1)</f>
        <v>0</v>
      </c>
      <c r="BR42" s="58" cm="1">
        <f t="array" ref="BR42">SalarioMensualProyectado('Empleados activos'!$B42,$G42,$D42, 'Empleados activos'!BR$1)</f>
        <v>0</v>
      </c>
      <c r="BS42" s="58" cm="1">
        <f t="array" ref="BS42">SalarioMensualProyectado('Empleados activos'!$B42,$G42,$D42, 'Empleados activos'!BS$1)</f>
        <v>0</v>
      </c>
      <c r="BT42" s="58" cm="1">
        <f t="array" ref="BT42">SalarioMensualProyectado('Empleados activos'!$B42,$G42,$D42, 'Empleados activos'!BT$1)</f>
        <v>0</v>
      </c>
      <c r="BU42" s="58" cm="1">
        <f t="array" ref="BU42">SalarioMensualProyectado('Empleados activos'!$B42,$G42,$D42, 'Empleados activos'!BU$1)</f>
        <v>0</v>
      </c>
      <c r="BV42" s="58" cm="1">
        <f t="array" ref="BV42">SalarioMensualProyectado('Empleados activos'!$B42,$G42,$D42, 'Empleados activos'!BV$1)</f>
        <v>0</v>
      </c>
      <c r="BW42" s="58" cm="1">
        <f t="array" ref="BW42">SalarioMensualProyectado('Empleados activos'!$B42,$G42,$D42, 'Empleados activos'!BW$1)</f>
        <v>0</v>
      </c>
      <c r="BX42" s="58" cm="1">
        <f t="array" ref="BX42">SalarioMensualProyectado('Empleados activos'!$B42,$G42,$D42, 'Empleados activos'!BX$1)</f>
        <v>0</v>
      </c>
      <c r="BY42" s="58" cm="1">
        <f t="array" ref="BY42">SalarioMensualProyectado('Empleados activos'!$B42,$G42,$D42, 'Empleados activos'!BY$1)</f>
        <v>0</v>
      </c>
      <c r="BZ42" s="58" cm="1">
        <f t="array" ref="BZ42">SalarioMensualProyectado('Empleados activos'!$B42,$G42,$D42, 'Empleados activos'!BZ$1)</f>
        <v>0</v>
      </c>
      <c r="CA42" s="58" cm="1">
        <f t="array" ref="CA42">SalarioMensualProyectado('Empleados activos'!$B42,$G42,$D42, 'Empleados activos'!CA$1)</f>
        <v>0</v>
      </c>
      <c r="CB42" s="58" cm="1">
        <f t="array" ref="CB42">SalarioMensualProyectado('Empleados activos'!$B42,$G42,$D42, 'Empleados activos'!CB$1)</f>
        <v>0</v>
      </c>
      <c r="CC42" s="58" cm="1">
        <f t="array" ref="CC42">SalarioMensualProyectado('Empleados activos'!$B42,$G42,$D42, 'Empleados activos'!CC$1)</f>
        <v>0</v>
      </c>
      <c r="CD42" s="58" cm="1">
        <f t="array" ref="CD42">SalarioMensualProyectado('Empleados activos'!$B42,$G42,$D42, 'Empleados activos'!CD$1)</f>
        <v>0</v>
      </c>
      <c r="CE42" s="58" cm="1">
        <f t="array" ref="CE42">SalarioMensualProyectado('Empleados activos'!$B42,$G42,$D42, 'Empleados activos'!CE$1)</f>
        <v>0</v>
      </c>
      <c r="CF42" s="58" cm="1">
        <f t="array" ref="CF42">SalarioMensualProyectado('Empleados activos'!$B42,$G42,$D42, 'Empleados activos'!CF$1)</f>
        <v>0</v>
      </c>
      <c r="CG42" s="58" cm="1">
        <f t="array" ref="CG42">SalarioMensualProyectado('Empleados activos'!$B42,$G42,$D42, 'Empleados activos'!CG$1)</f>
        <v>0</v>
      </c>
      <c r="CH42" s="58" cm="1">
        <f t="array" ref="CH42">SalarioMensualProyectado('Empleados activos'!$B42,$G42,$D42, 'Empleados activos'!CH$1)</f>
        <v>0</v>
      </c>
      <c r="CI42" s="58" cm="1">
        <f t="array" ref="CI42">SalarioMensualProyectado('Empleados activos'!$B42,$G42,$D42, 'Empleados activos'!CI$1)</f>
        <v>0</v>
      </c>
      <c r="CJ42" s="58" cm="1">
        <f t="array" ref="CJ42">SalarioMensualProyectado('Empleados activos'!$B42,$G42,$D42, 'Empleados activos'!CJ$1)</f>
        <v>0</v>
      </c>
      <c r="CK42" s="58" cm="1">
        <f t="array" ref="CK42">SalarioMensualProyectado('Empleados activos'!$B42,$G42,$D42, 'Empleados activos'!CK$1)</f>
        <v>0</v>
      </c>
      <c r="CL42" s="58" cm="1">
        <f t="array" ref="CL42">SalarioMensualProyectado('Empleados activos'!$B42,$G42,$D42, 'Empleados activos'!CL$1)</f>
        <v>0</v>
      </c>
      <c r="CM42" s="58" cm="1">
        <f t="array" ref="CM42">SalarioMensualProyectado('Empleados activos'!$B42,$G42,$D42, 'Empleados activos'!CM$1)</f>
        <v>0</v>
      </c>
      <c r="CN42" s="58" cm="1">
        <f t="array" ref="CN42">SalarioMensualProyectado('Empleados activos'!$B42,$G42,$D42, 'Empleados activos'!CN$1)</f>
        <v>0</v>
      </c>
      <c r="CO42" s="58" cm="1">
        <f t="array" ref="CO42">SalarioMensualProyectado('Empleados activos'!$B42,$G42,$D42, 'Empleados activos'!CO$1)</f>
        <v>0</v>
      </c>
      <c r="CP42" s="58" cm="1">
        <f t="array" ref="CP42">SalarioMensualProyectado('Empleados activos'!$B42,$G42,$D42, 'Empleados activos'!CP$1)</f>
        <v>0</v>
      </c>
      <c r="CQ42" s="58" cm="1">
        <f t="array" ref="CQ42">SalarioMensualProyectado('Empleados activos'!$B42,$G42,$D42, 'Empleados activos'!CQ$1)</f>
        <v>0</v>
      </c>
      <c r="CR42" s="58" cm="1">
        <f t="array" ref="CR42">SalarioMensualProyectado('Empleados activos'!$B42,$G42,$D42, 'Empleados activos'!CR$1)</f>
        <v>0</v>
      </c>
      <c r="CS42" s="58" cm="1">
        <f t="array" ref="CS42">SalarioMensualProyectado('Empleados activos'!$B42,$G42,$D42, 'Empleados activos'!CS$1)</f>
        <v>0</v>
      </c>
      <c r="CT42" s="58" cm="1">
        <f t="array" ref="CT42">SalarioMensualProyectado('Empleados activos'!$B42,$G42,$D42, 'Empleados activos'!CT$1)</f>
        <v>0</v>
      </c>
      <c r="CU42" s="58" cm="1">
        <f t="array" ref="CU42">SalarioMensualProyectado('Empleados activos'!$B42,$G42,$D42, 'Empleados activos'!CU$1)</f>
        <v>0</v>
      </c>
      <c r="CV42" s="58" cm="1">
        <f t="array" ref="CV42">SalarioMensualProyectado('Empleados activos'!$B42,$G42,$D42, 'Empleados activos'!CV$1)</f>
        <v>0</v>
      </c>
      <c r="CW42" s="58" cm="1">
        <f t="array" ref="CW42">SalarioMensualProyectado('Empleados activos'!$B42,$G42,$D42, 'Empleados activos'!CW$1)</f>
        <v>0</v>
      </c>
      <c r="CX42" s="58" cm="1">
        <f t="array" ref="CX42">SalarioMensualProyectado('Empleados activos'!$B42,$G42,$D42, 'Empleados activos'!CX$1)</f>
        <v>0</v>
      </c>
      <c r="CY42" s="58" cm="1">
        <f t="array" ref="CY42">SalarioMensualProyectado('Empleados activos'!$B42,$G42,$D42, 'Empleados activos'!CY$1)</f>
        <v>0</v>
      </c>
      <c r="CZ42" s="58" cm="1">
        <f t="array" ref="CZ42">SalarioMensualProyectado('Empleados activos'!$B42,$G42,$D42, 'Empleados activos'!CZ$1)</f>
        <v>0</v>
      </c>
      <c r="DA42" s="58" cm="1">
        <f t="array" ref="DA42">SalarioMensualProyectado('Empleados activos'!$B42,$G42,$D42, 'Empleados activos'!DA$1)</f>
        <v>0</v>
      </c>
      <c r="DB42" s="58" cm="1">
        <f t="array" ref="DB42">SalarioMensualProyectado('Empleados activos'!$B42,$G42,$D42, 'Empleados activos'!DB$1)</f>
        <v>0</v>
      </c>
      <c r="DC42" s="58" cm="1">
        <f t="array" ref="DC42">SalarioMensualProyectado('Empleados activos'!$B42,$G42,$D42, 'Empleados activos'!DC$1)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9"/>
      <c r="L43" s="58" cm="1">
        <f t="array" ref="L43">SalarioMensualProyectado('Empleados activos'!$B43,$G43,$D43, 'Empleados activos'!L$1)</f>
        <v>566986.4</v>
      </c>
      <c r="M43" s="58" cm="1">
        <f t="array" ref="M43">SalarioMensualProyectado('Empleados activos'!$B43,$G43,$D43, 'Empleados activos'!M$1)</f>
        <v>595675.91183999996</v>
      </c>
      <c r="N43" s="58" cm="1">
        <f t="array" ref="N43">SalarioMensualProyectado('Empleados activos'!$B43,$G43,$D43, 'Empleados activos'!N$1)</f>
        <v>625817.11297910393</v>
      </c>
      <c r="O43" s="58" cm="1">
        <f t="array" ref="O43">SalarioMensualProyectado('Empleados activos'!$B43,$G43,$D43, 'Empleados activos'!O$1)</f>
        <v>657483.45889584662</v>
      </c>
      <c r="P43" s="58" cm="1">
        <f t="array" ref="P43">SalarioMensualProyectado('Empleados activos'!$B43,$G43,$D43, 'Empleados activos'!P$1)</f>
        <v>690752.12191597652</v>
      </c>
      <c r="Q43" s="58" cm="1">
        <f t="array" ref="Q43">SalarioMensualProyectado('Empleados activos'!$B43,$G43,$D43, 'Empleados activos'!Q$1)</f>
        <v>725704.17928492487</v>
      </c>
      <c r="R43" s="58" cm="1">
        <f t="array" ref="R43">SalarioMensualProyectado('Empleados activos'!$B43,$G43,$D43, 'Empleados activos'!R$1)</f>
        <v>762424.81075674214</v>
      </c>
      <c r="S43" s="58" cm="1">
        <f t="array" ref="S43">SalarioMensualProyectado('Empleados activos'!$B43,$G43,$D43, 'Empleados activos'!S$1)</f>
        <v>801003.50618103321</v>
      </c>
      <c r="T43" s="58" cm="1">
        <f t="array" ref="T43">SalarioMensualProyectado('Empleados activos'!$B43,$G43,$D43, 'Empleados activos'!T$1)</f>
        <v>841534.28359379352</v>
      </c>
      <c r="U43" s="58" cm="1">
        <f t="array" ref="U43">SalarioMensualProyectado('Empleados activos'!$B43,$G43,$D43, 'Empleados activos'!U$1)</f>
        <v>884115.91834363947</v>
      </c>
      <c r="V43" s="58" cm="1">
        <f t="array" ref="V43">SalarioMensualProyectado('Empleados activos'!$B43,$G43,$D43, 'Empleados activos'!V$1)</f>
        <v>928852.18381182756</v>
      </c>
      <c r="W43" s="58" cm="1">
        <f t="array" ref="W43">SalarioMensualProyectado('Empleados activos'!$B43,$G43,$D43, 'Empleados activos'!W$1)</f>
        <v>975852.10431270592</v>
      </c>
      <c r="X43" s="58" cm="1">
        <f t="array" ref="X43">SalarioMensualProyectado('Empleados activos'!$B43,$G43,$D43, 'Empleados activos'!X$1)</f>
        <v>1025230.2207909288</v>
      </c>
      <c r="Y43" s="58" cm="1">
        <f t="array" ref="Y43">SalarioMensualProyectado('Empleados activos'!$B43,$G43,$D43, 'Empleados activos'!Y$1)</f>
        <v>1077106.8699629498</v>
      </c>
      <c r="Z43" s="58" cm="1">
        <f t="array" ref="Z43">SalarioMensualProyectado('Empleados activos'!$B43,$G43,$D43, 'Empleados activos'!Z$1)</f>
        <v>1131608.4775830752</v>
      </c>
      <c r="AA43" s="58" cm="1">
        <f t="array" ref="AA43">SalarioMensualProyectado('Empleados activos'!$B43,$G43,$D43, 'Empleados activos'!AA$1)</f>
        <v>1188867.8665487787</v>
      </c>
      <c r="AB43" s="58" cm="1">
        <f t="array" ref="AB43">SalarioMensualProyectado('Empleados activos'!$B43,$G43,$D43, 'Empleados activos'!AB$1)</f>
        <v>1249024.5805961469</v>
      </c>
      <c r="AC43" s="58" cm="1">
        <f t="array" ref="AC43">SalarioMensualProyectado('Empleados activos'!$B43,$G43,$D43, 'Empleados activos'!AC$1)</f>
        <v>1312225.2243743117</v>
      </c>
      <c r="AD43" s="58" cm="1">
        <f t="array" ref="AD43">SalarioMensualProyectado('Empleados activos'!$B43,$G43,$D43, 'Empleados activos'!AD$1)</f>
        <v>1378623.8207276519</v>
      </c>
      <c r="AE43" s="58" cm="1">
        <f t="array" ref="AE43">SalarioMensualProyectado('Empleados activos'!$B43,$G43,$D43, 'Empleados activos'!AE$1)</f>
        <v>1448382.186056471</v>
      </c>
      <c r="AF43" s="58" cm="1">
        <f t="array" ref="AF43">SalarioMensualProyectado('Empleados activos'!$B43,$G43,$D43, 'Empleados activos'!AF$1)</f>
        <v>1521670.3246709285</v>
      </c>
      <c r="AG43" s="58" cm="1">
        <f t="array" ref="AG43">SalarioMensualProyectado('Empleados activos'!$B43,$G43,$D43, 'Empleados activos'!AG$1)</f>
        <v>1598666.8430992775</v>
      </c>
      <c r="AH43" s="58" cm="1">
        <f t="array" ref="AH43">SalarioMensualProyectado('Empleados activos'!$B43,$G43,$D43, 'Empleados activos'!AH$1)</f>
        <v>1679559.385360101</v>
      </c>
      <c r="AI43" s="58" cm="1">
        <f t="array" ref="AI43">SalarioMensualProyectado('Empleados activos'!$B43,$G43,$D43, 'Empleados activos'!AI$1)</f>
        <v>0</v>
      </c>
      <c r="AJ43" s="58" cm="1">
        <f t="array" ref="AJ43">SalarioMensualProyectado('Empleados activos'!$B43,$G43,$D43, 'Empleados activos'!AJ$1)</f>
        <v>0</v>
      </c>
      <c r="AK43" s="58" cm="1">
        <f t="array" ref="AK43">SalarioMensualProyectado('Empleados activos'!$B43,$G43,$D43, 'Empleados activos'!AK$1)</f>
        <v>0</v>
      </c>
      <c r="AL43" s="58" cm="1">
        <f t="array" ref="AL43">SalarioMensualProyectado('Empleados activos'!$B43,$G43,$D43, 'Empleados activos'!AL$1)</f>
        <v>0</v>
      </c>
      <c r="AM43" s="58" cm="1">
        <f t="array" ref="AM43">SalarioMensualProyectado('Empleados activos'!$B43,$G43,$D43, 'Empleados activos'!AM$1)</f>
        <v>0</v>
      </c>
      <c r="AN43" s="58" cm="1">
        <f t="array" ref="AN43">SalarioMensualProyectado('Empleados activos'!$B43,$G43,$D43, 'Empleados activos'!AN$1)</f>
        <v>0</v>
      </c>
      <c r="AO43" s="58" cm="1">
        <f t="array" ref="AO43">SalarioMensualProyectado('Empleados activos'!$B43,$G43,$D43, 'Empleados activos'!AO$1)</f>
        <v>0</v>
      </c>
      <c r="AP43" s="58" cm="1">
        <f t="array" ref="AP43">SalarioMensualProyectado('Empleados activos'!$B43,$G43,$D43, 'Empleados activos'!AP$1)</f>
        <v>0</v>
      </c>
      <c r="AQ43" s="58" cm="1">
        <f t="array" ref="AQ43">SalarioMensualProyectado('Empleados activos'!$B43,$G43,$D43, 'Empleados activos'!AQ$1)</f>
        <v>0</v>
      </c>
      <c r="AR43" s="58" cm="1">
        <f t="array" ref="AR43">SalarioMensualProyectado('Empleados activos'!$B43,$G43,$D43, 'Empleados activos'!AR$1)</f>
        <v>0</v>
      </c>
      <c r="AS43" s="58" cm="1">
        <f t="array" ref="AS43">SalarioMensualProyectado('Empleados activos'!$B43,$G43,$D43, 'Empleados activos'!AS$1)</f>
        <v>0</v>
      </c>
      <c r="AT43" s="58" cm="1">
        <f t="array" ref="AT43">SalarioMensualProyectado('Empleados activos'!$B43,$G43,$D43, 'Empleados activos'!AT$1)</f>
        <v>0</v>
      </c>
      <c r="AU43" s="58" cm="1">
        <f t="array" ref="AU43">SalarioMensualProyectado('Empleados activos'!$B43,$G43,$D43, 'Empleados activos'!AU$1)</f>
        <v>0</v>
      </c>
      <c r="AV43" s="58" cm="1">
        <f t="array" ref="AV43">SalarioMensualProyectado('Empleados activos'!$B43,$G43,$D43, 'Empleados activos'!AV$1)</f>
        <v>0</v>
      </c>
      <c r="AW43" s="58" cm="1">
        <f t="array" ref="AW43">SalarioMensualProyectado('Empleados activos'!$B43,$G43,$D43, 'Empleados activos'!AW$1)</f>
        <v>0</v>
      </c>
      <c r="AX43" s="58" cm="1">
        <f t="array" ref="AX43">SalarioMensualProyectado('Empleados activos'!$B43,$G43,$D43, 'Empleados activos'!AX$1)</f>
        <v>0</v>
      </c>
      <c r="AY43" s="58" cm="1">
        <f t="array" ref="AY43">SalarioMensualProyectado('Empleados activos'!$B43,$G43,$D43, 'Empleados activos'!AY$1)</f>
        <v>0</v>
      </c>
      <c r="AZ43" s="58" cm="1">
        <f t="array" ref="AZ43">SalarioMensualProyectado('Empleados activos'!$B43,$G43,$D43, 'Empleados activos'!AZ$1)</f>
        <v>0</v>
      </c>
      <c r="BA43" s="58" cm="1">
        <f t="array" ref="BA43">SalarioMensualProyectado('Empleados activos'!$B43,$G43,$D43, 'Empleados activos'!BA$1)</f>
        <v>0</v>
      </c>
      <c r="BB43" s="58" cm="1">
        <f t="array" ref="BB43">SalarioMensualProyectado('Empleados activos'!$B43,$G43,$D43, 'Empleados activos'!BB$1)</f>
        <v>0</v>
      </c>
      <c r="BC43" s="58" cm="1">
        <f t="array" ref="BC43">SalarioMensualProyectado('Empleados activos'!$B43,$G43,$D43, 'Empleados activos'!BC$1)</f>
        <v>0</v>
      </c>
      <c r="BD43" s="58" cm="1">
        <f t="array" ref="BD43">SalarioMensualProyectado('Empleados activos'!$B43,$G43,$D43, 'Empleados activos'!BD$1)</f>
        <v>0</v>
      </c>
      <c r="BE43" s="58" cm="1">
        <f t="array" ref="BE43">SalarioMensualProyectado('Empleados activos'!$B43,$G43,$D43, 'Empleados activos'!BE$1)</f>
        <v>0</v>
      </c>
      <c r="BF43" s="58" cm="1">
        <f t="array" ref="BF43">SalarioMensualProyectado('Empleados activos'!$B43,$G43,$D43, 'Empleados activos'!BF$1)</f>
        <v>0</v>
      </c>
      <c r="BG43" s="58" cm="1">
        <f t="array" ref="BG43">SalarioMensualProyectado('Empleados activos'!$B43,$G43,$D43, 'Empleados activos'!BG$1)</f>
        <v>0</v>
      </c>
      <c r="BH43" s="58" cm="1">
        <f t="array" ref="BH43">SalarioMensualProyectado('Empleados activos'!$B43,$G43,$D43, 'Empleados activos'!BH$1)</f>
        <v>0</v>
      </c>
      <c r="BI43" s="58" cm="1">
        <f t="array" ref="BI43">SalarioMensualProyectado('Empleados activos'!$B43,$G43,$D43, 'Empleados activos'!BI$1)</f>
        <v>0</v>
      </c>
      <c r="BJ43" s="58" cm="1">
        <f t="array" ref="BJ43">SalarioMensualProyectado('Empleados activos'!$B43,$G43,$D43, 'Empleados activos'!BJ$1)</f>
        <v>0</v>
      </c>
      <c r="BK43" s="58" cm="1">
        <f t="array" ref="BK43">SalarioMensualProyectado('Empleados activos'!$B43,$G43,$D43, 'Empleados activos'!BK$1)</f>
        <v>0</v>
      </c>
      <c r="BL43" s="58" cm="1">
        <f t="array" ref="BL43">SalarioMensualProyectado('Empleados activos'!$B43,$G43,$D43, 'Empleados activos'!BL$1)</f>
        <v>0</v>
      </c>
      <c r="BM43" s="58" cm="1">
        <f t="array" ref="BM43">SalarioMensualProyectado('Empleados activos'!$B43,$G43,$D43, 'Empleados activos'!BM$1)</f>
        <v>0</v>
      </c>
      <c r="BN43" s="58" cm="1">
        <f t="array" ref="BN43">SalarioMensualProyectado('Empleados activos'!$B43,$G43,$D43, 'Empleados activos'!BN$1)</f>
        <v>0</v>
      </c>
      <c r="BO43" s="58" cm="1">
        <f t="array" ref="BO43">SalarioMensualProyectado('Empleados activos'!$B43,$G43,$D43, 'Empleados activos'!BO$1)</f>
        <v>0</v>
      </c>
      <c r="BP43" s="58" cm="1">
        <f t="array" ref="BP43">SalarioMensualProyectado('Empleados activos'!$B43,$G43,$D43, 'Empleados activos'!BP$1)</f>
        <v>0</v>
      </c>
      <c r="BQ43" s="58" cm="1">
        <f t="array" ref="BQ43">SalarioMensualProyectado('Empleados activos'!$B43,$G43,$D43, 'Empleados activos'!BQ$1)</f>
        <v>0</v>
      </c>
      <c r="BR43" s="58" cm="1">
        <f t="array" ref="BR43">SalarioMensualProyectado('Empleados activos'!$B43,$G43,$D43, 'Empleados activos'!BR$1)</f>
        <v>0</v>
      </c>
      <c r="BS43" s="58" cm="1">
        <f t="array" ref="BS43">SalarioMensualProyectado('Empleados activos'!$B43,$G43,$D43, 'Empleados activos'!BS$1)</f>
        <v>0</v>
      </c>
      <c r="BT43" s="58" cm="1">
        <f t="array" ref="BT43">SalarioMensualProyectado('Empleados activos'!$B43,$G43,$D43, 'Empleados activos'!BT$1)</f>
        <v>0</v>
      </c>
      <c r="BU43" s="58" cm="1">
        <f t="array" ref="BU43">SalarioMensualProyectado('Empleados activos'!$B43,$G43,$D43, 'Empleados activos'!BU$1)</f>
        <v>0</v>
      </c>
      <c r="BV43" s="58" cm="1">
        <f t="array" ref="BV43">SalarioMensualProyectado('Empleados activos'!$B43,$G43,$D43, 'Empleados activos'!BV$1)</f>
        <v>0</v>
      </c>
      <c r="BW43" s="58" cm="1">
        <f t="array" ref="BW43">SalarioMensualProyectado('Empleados activos'!$B43,$G43,$D43, 'Empleados activos'!BW$1)</f>
        <v>0</v>
      </c>
      <c r="BX43" s="58" cm="1">
        <f t="array" ref="BX43">SalarioMensualProyectado('Empleados activos'!$B43,$G43,$D43, 'Empleados activos'!BX$1)</f>
        <v>0</v>
      </c>
      <c r="BY43" s="58" cm="1">
        <f t="array" ref="BY43">SalarioMensualProyectado('Empleados activos'!$B43,$G43,$D43, 'Empleados activos'!BY$1)</f>
        <v>0</v>
      </c>
      <c r="BZ43" s="58" cm="1">
        <f t="array" ref="BZ43">SalarioMensualProyectado('Empleados activos'!$B43,$G43,$D43, 'Empleados activos'!BZ$1)</f>
        <v>0</v>
      </c>
      <c r="CA43" s="58" cm="1">
        <f t="array" ref="CA43">SalarioMensualProyectado('Empleados activos'!$B43,$G43,$D43, 'Empleados activos'!CA$1)</f>
        <v>0</v>
      </c>
      <c r="CB43" s="58" cm="1">
        <f t="array" ref="CB43">SalarioMensualProyectado('Empleados activos'!$B43,$G43,$D43, 'Empleados activos'!CB$1)</f>
        <v>0</v>
      </c>
      <c r="CC43" s="58" cm="1">
        <f t="array" ref="CC43">SalarioMensualProyectado('Empleados activos'!$B43,$G43,$D43, 'Empleados activos'!CC$1)</f>
        <v>0</v>
      </c>
      <c r="CD43" s="58" cm="1">
        <f t="array" ref="CD43">SalarioMensualProyectado('Empleados activos'!$B43,$G43,$D43, 'Empleados activos'!CD$1)</f>
        <v>0</v>
      </c>
      <c r="CE43" s="58" cm="1">
        <f t="array" ref="CE43">SalarioMensualProyectado('Empleados activos'!$B43,$G43,$D43, 'Empleados activos'!CE$1)</f>
        <v>0</v>
      </c>
      <c r="CF43" s="58" cm="1">
        <f t="array" ref="CF43">SalarioMensualProyectado('Empleados activos'!$B43,$G43,$D43, 'Empleados activos'!CF$1)</f>
        <v>0</v>
      </c>
      <c r="CG43" s="58" cm="1">
        <f t="array" ref="CG43">SalarioMensualProyectado('Empleados activos'!$B43,$G43,$D43, 'Empleados activos'!CG$1)</f>
        <v>0</v>
      </c>
      <c r="CH43" s="58" cm="1">
        <f t="array" ref="CH43">SalarioMensualProyectado('Empleados activos'!$B43,$G43,$D43, 'Empleados activos'!CH$1)</f>
        <v>0</v>
      </c>
      <c r="CI43" s="58" cm="1">
        <f t="array" ref="CI43">SalarioMensualProyectado('Empleados activos'!$B43,$G43,$D43, 'Empleados activos'!CI$1)</f>
        <v>0</v>
      </c>
      <c r="CJ43" s="58" cm="1">
        <f t="array" ref="CJ43">SalarioMensualProyectado('Empleados activos'!$B43,$G43,$D43, 'Empleados activos'!CJ$1)</f>
        <v>0</v>
      </c>
      <c r="CK43" s="58" cm="1">
        <f t="array" ref="CK43">SalarioMensualProyectado('Empleados activos'!$B43,$G43,$D43, 'Empleados activos'!CK$1)</f>
        <v>0</v>
      </c>
      <c r="CL43" s="58" cm="1">
        <f t="array" ref="CL43">SalarioMensualProyectado('Empleados activos'!$B43,$G43,$D43, 'Empleados activos'!CL$1)</f>
        <v>0</v>
      </c>
      <c r="CM43" s="58" cm="1">
        <f t="array" ref="CM43">SalarioMensualProyectado('Empleados activos'!$B43,$G43,$D43, 'Empleados activos'!CM$1)</f>
        <v>0</v>
      </c>
      <c r="CN43" s="58" cm="1">
        <f t="array" ref="CN43">SalarioMensualProyectado('Empleados activos'!$B43,$G43,$D43, 'Empleados activos'!CN$1)</f>
        <v>0</v>
      </c>
      <c r="CO43" s="58" cm="1">
        <f t="array" ref="CO43">SalarioMensualProyectado('Empleados activos'!$B43,$G43,$D43, 'Empleados activos'!CO$1)</f>
        <v>0</v>
      </c>
      <c r="CP43" s="58" cm="1">
        <f t="array" ref="CP43">SalarioMensualProyectado('Empleados activos'!$B43,$G43,$D43, 'Empleados activos'!CP$1)</f>
        <v>0</v>
      </c>
      <c r="CQ43" s="58" cm="1">
        <f t="array" ref="CQ43">SalarioMensualProyectado('Empleados activos'!$B43,$G43,$D43, 'Empleados activos'!CQ$1)</f>
        <v>0</v>
      </c>
      <c r="CR43" s="58" cm="1">
        <f t="array" ref="CR43">SalarioMensualProyectado('Empleados activos'!$B43,$G43,$D43, 'Empleados activos'!CR$1)</f>
        <v>0</v>
      </c>
      <c r="CS43" s="58" cm="1">
        <f t="array" ref="CS43">SalarioMensualProyectado('Empleados activos'!$B43,$G43,$D43, 'Empleados activos'!CS$1)</f>
        <v>0</v>
      </c>
      <c r="CT43" s="58" cm="1">
        <f t="array" ref="CT43">SalarioMensualProyectado('Empleados activos'!$B43,$G43,$D43, 'Empleados activos'!CT$1)</f>
        <v>0</v>
      </c>
      <c r="CU43" s="58" cm="1">
        <f t="array" ref="CU43">SalarioMensualProyectado('Empleados activos'!$B43,$G43,$D43, 'Empleados activos'!CU$1)</f>
        <v>0</v>
      </c>
      <c r="CV43" s="58" cm="1">
        <f t="array" ref="CV43">SalarioMensualProyectado('Empleados activos'!$B43,$G43,$D43, 'Empleados activos'!CV$1)</f>
        <v>0</v>
      </c>
      <c r="CW43" s="58" cm="1">
        <f t="array" ref="CW43">SalarioMensualProyectado('Empleados activos'!$B43,$G43,$D43, 'Empleados activos'!CW$1)</f>
        <v>0</v>
      </c>
      <c r="CX43" s="58" cm="1">
        <f t="array" ref="CX43">SalarioMensualProyectado('Empleados activos'!$B43,$G43,$D43, 'Empleados activos'!CX$1)</f>
        <v>0</v>
      </c>
      <c r="CY43" s="58" cm="1">
        <f t="array" ref="CY43">SalarioMensualProyectado('Empleados activos'!$B43,$G43,$D43, 'Empleados activos'!CY$1)</f>
        <v>0</v>
      </c>
      <c r="CZ43" s="58" cm="1">
        <f t="array" ref="CZ43">SalarioMensualProyectado('Empleados activos'!$B43,$G43,$D43, 'Empleados activos'!CZ$1)</f>
        <v>0</v>
      </c>
      <c r="DA43" s="58" cm="1">
        <f t="array" ref="DA43">SalarioMensualProyectado('Empleados activos'!$B43,$G43,$D43, 'Empleados activos'!DA$1)</f>
        <v>0</v>
      </c>
      <c r="DB43" s="58" cm="1">
        <f t="array" ref="DB43">SalarioMensualProyectado('Empleados activos'!$B43,$G43,$D43, 'Empleados activos'!DB$1)</f>
        <v>0</v>
      </c>
      <c r="DC43" s="58" cm="1">
        <f t="array" ref="DC43">SalarioMensualProyectado('Empleados activos'!$B43,$G43,$D43, 'Empleados activos'!DC$1)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9"/>
      <c r="L44" s="58" cm="1">
        <f t="array" ref="L44">SalarioMensualProyectado('Empleados activos'!$B44,$G44,$D44, 'Empleados activos'!L$1)</f>
        <v>2219905.7000000002</v>
      </c>
      <c r="M44" s="58" cm="1">
        <f t="array" ref="M44">SalarioMensualProyectado('Empleados activos'!$B44,$G44,$D44, 'Empleados activos'!M$1)</f>
        <v>2332232.9284200002</v>
      </c>
      <c r="N44" s="58" cm="1">
        <f t="array" ref="N44">SalarioMensualProyectado('Empleados activos'!$B44,$G44,$D44, 'Empleados activos'!N$1)</f>
        <v>2450243.9145980519</v>
      </c>
      <c r="O44" s="58" cm="1">
        <f t="array" ref="O44">SalarioMensualProyectado('Empleados activos'!$B44,$G44,$D44, 'Empleados activos'!O$1)</f>
        <v>2574226.2566767135</v>
      </c>
      <c r="P44" s="58" cm="1">
        <f t="array" ref="P44">SalarioMensualProyectado('Empleados activos'!$B44,$G44,$D44, 'Empleados activos'!P$1)</f>
        <v>2704482.1052645552</v>
      </c>
      <c r="Q44" s="58" cm="1">
        <f t="array" ref="Q44">SalarioMensualProyectado('Empleados activos'!$B44,$G44,$D44, 'Empleados activos'!Q$1)</f>
        <v>2841328.8997909413</v>
      </c>
      <c r="R44" s="58" cm="1">
        <f t="array" ref="R44">SalarioMensualProyectado('Empleados activos'!$B44,$G44,$D44, 'Empleados activos'!R$1)</f>
        <v>2985100.1421203632</v>
      </c>
      <c r="S44" s="58" cm="1">
        <f t="array" ref="S44">SalarioMensualProyectado('Empleados activos'!$B44,$G44,$D44, 'Empleados activos'!S$1)</f>
        <v>3136146.2093116534</v>
      </c>
      <c r="T44" s="58" cm="1">
        <f t="array" ref="T44">SalarioMensualProyectado('Empleados activos'!$B44,$G44,$D44, 'Empleados activos'!T$1)</f>
        <v>3294835.2075028233</v>
      </c>
      <c r="U44" s="58" cm="1">
        <f t="array" ref="U44">SalarioMensualProyectado('Empleados activos'!$B44,$G44,$D44, 'Empleados activos'!U$1)</f>
        <v>3461553.8690024661</v>
      </c>
      <c r="V44" s="58" cm="1">
        <f t="array" ref="V44">SalarioMensualProyectado('Empleados activos'!$B44,$G44,$D44, 'Empleados activos'!V$1)</f>
        <v>3636708.4947739905</v>
      </c>
      <c r="W44" s="58" cm="1">
        <f t="array" ref="W44">SalarioMensualProyectado('Empleados activos'!$B44,$G44,$D44, 'Empleados activos'!W$1)</f>
        <v>3820725.9446095545</v>
      </c>
      <c r="X44" s="58" cm="1">
        <f t="array" ref="X44">SalarioMensualProyectado('Empleados activos'!$B44,$G44,$D44, 'Empleados activos'!X$1)</f>
        <v>4014054.6774067977</v>
      </c>
      <c r="Y44" s="58" cm="1">
        <f t="array" ref="Y44">SalarioMensualProyectado('Empleados activos'!$B44,$G44,$D44, 'Empleados activos'!Y$1)</f>
        <v>4217165.8440835821</v>
      </c>
      <c r="Z44" s="58" cm="1">
        <f t="array" ref="Z44">SalarioMensualProyectado('Empleados activos'!$B44,$G44,$D44, 'Empleados activos'!Z$1)</f>
        <v>4430554.435794211</v>
      </c>
      <c r="AA44" s="58" cm="1">
        <f t="array" ref="AA44">SalarioMensualProyectado('Empleados activos'!$B44,$G44,$D44, 'Empleados activos'!AA$1)</f>
        <v>4654740.4902453981</v>
      </c>
      <c r="AB44" s="58" cm="1">
        <f t="array" ref="AB44">SalarioMensualProyectado('Empleados activos'!$B44,$G44,$D44, 'Empleados activos'!AB$1)</f>
        <v>4890270.3590518143</v>
      </c>
      <c r="AC44" s="58" cm="1">
        <f t="array" ref="AC44">SalarioMensualProyectado('Empleados activos'!$B44,$G44,$D44, 'Empleados activos'!AC$1)</f>
        <v>5137718.0392198367</v>
      </c>
      <c r="AD44" s="58" cm="1">
        <f t="array" ref="AD44">SalarioMensualProyectado('Empleados activos'!$B44,$G44,$D44, 'Empleados activos'!AD$1)</f>
        <v>5397686.5720043592</v>
      </c>
      <c r="AE44" s="58" cm="1">
        <f t="array" ref="AE44">SalarioMensualProyectado('Empleados activos'!$B44,$G44,$D44, 'Empleados activos'!AE$1)</f>
        <v>5670809.5125477808</v>
      </c>
      <c r="AF44" s="58" cm="1">
        <f t="array" ref="AF44">SalarioMensualProyectado('Empleados activos'!$B44,$G44,$D44, 'Empleados activos'!AF$1)</f>
        <v>5957752.4738826975</v>
      </c>
      <c r="AG44" s="58" cm="1">
        <f t="array" ref="AG44">SalarioMensualProyectado('Empleados activos'!$B44,$G44,$D44, 'Empleados activos'!AG$1)</f>
        <v>6259214.7490611626</v>
      </c>
      <c r="AH44" s="58" cm="1">
        <f t="array" ref="AH44">SalarioMensualProyectado('Empleados activos'!$B44,$G44,$D44, 'Empleados activos'!AH$1)</f>
        <v>6575931.0153636578</v>
      </c>
      <c r="AI44" s="58" cm="1">
        <f t="array" ref="AI44">SalarioMensualProyectado('Empleados activos'!$B44,$G44,$D44, 'Empleados activos'!AI$1)</f>
        <v>6908673.1247410579</v>
      </c>
      <c r="AJ44" s="58" cm="1">
        <f t="array" ref="AJ44">SalarioMensualProyectado('Empleados activos'!$B44,$G44,$D44, 'Empleados activos'!AJ$1)</f>
        <v>7258251.9848529557</v>
      </c>
      <c r="AK44" s="58" cm="1">
        <f t="array" ref="AK44">SalarioMensualProyectado('Empleados activos'!$B44,$G44,$D44, 'Empleados activos'!AK$1)</f>
        <v>7625519.535286515</v>
      </c>
      <c r="AL44" s="58" cm="1">
        <f t="array" ref="AL44">SalarioMensualProyectado('Empleados activos'!$B44,$G44,$D44, 'Empleados activos'!AL$1)</f>
        <v>8011370.8237720123</v>
      </c>
      <c r="AM44" s="58" cm="1">
        <f t="array" ref="AM44">SalarioMensualProyectado('Empleados activos'!$B44,$G44,$D44, 'Empleados activos'!AM$1)</f>
        <v>8416746.1874548756</v>
      </c>
      <c r="AN44" s="58" cm="1">
        <f t="array" ref="AN44">SalarioMensualProyectado('Empleados activos'!$B44,$G44,$D44, 'Empleados activos'!AN$1)</f>
        <v>8842633.5445400923</v>
      </c>
      <c r="AO44" s="58" cm="1">
        <f t="array" ref="AO44">SalarioMensualProyectado('Empleados activos'!$B44,$G44,$D44, 'Empleados activos'!AO$1)</f>
        <v>9290070.801893821</v>
      </c>
      <c r="AP44" s="58" cm="1">
        <f t="array" ref="AP44">SalarioMensualProyectado('Empleados activos'!$B44,$G44,$D44, 'Empleados activos'!AP$1)</f>
        <v>0</v>
      </c>
      <c r="AQ44" s="58" cm="1">
        <f t="array" ref="AQ44">SalarioMensualProyectado('Empleados activos'!$B44,$G44,$D44, 'Empleados activos'!AQ$1)</f>
        <v>0</v>
      </c>
      <c r="AR44" s="58" cm="1">
        <f t="array" ref="AR44">SalarioMensualProyectado('Empleados activos'!$B44,$G44,$D44, 'Empleados activos'!AR$1)</f>
        <v>0</v>
      </c>
      <c r="AS44" s="58" cm="1">
        <f t="array" ref="AS44">SalarioMensualProyectado('Empleados activos'!$B44,$G44,$D44, 'Empleados activos'!AS$1)</f>
        <v>0</v>
      </c>
      <c r="AT44" s="58" cm="1">
        <f t="array" ref="AT44">SalarioMensualProyectado('Empleados activos'!$B44,$G44,$D44, 'Empleados activos'!AT$1)</f>
        <v>0</v>
      </c>
      <c r="AU44" s="58" cm="1">
        <f t="array" ref="AU44">SalarioMensualProyectado('Empleados activos'!$B44,$G44,$D44, 'Empleados activos'!AU$1)</f>
        <v>0</v>
      </c>
      <c r="AV44" s="58" cm="1">
        <f t="array" ref="AV44">SalarioMensualProyectado('Empleados activos'!$B44,$G44,$D44, 'Empleados activos'!AV$1)</f>
        <v>0</v>
      </c>
      <c r="AW44" s="58" cm="1">
        <f t="array" ref="AW44">SalarioMensualProyectado('Empleados activos'!$B44,$G44,$D44, 'Empleados activos'!AW$1)</f>
        <v>0</v>
      </c>
      <c r="AX44" s="58" cm="1">
        <f t="array" ref="AX44">SalarioMensualProyectado('Empleados activos'!$B44,$G44,$D44, 'Empleados activos'!AX$1)</f>
        <v>0</v>
      </c>
      <c r="AY44" s="58" cm="1">
        <f t="array" ref="AY44">SalarioMensualProyectado('Empleados activos'!$B44,$G44,$D44, 'Empleados activos'!AY$1)</f>
        <v>0</v>
      </c>
      <c r="AZ44" s="58" cm="1">
        <f t="array" ref="AZ44">SalarioMensualProyectado('Empleados activos'!$B44,$G44,$D44, 'Empleados activos'!AZ$1)</f>
        <v>0</v>
      </c>
      <c r="BA44" s="58" cm="1">
        <f t="array" ref="BA44">SalarioMensualProyectado('Empleados activos'!$B44,$G44,$D44, 'Empleados activos'!BA$1)</f>
        <v>0</v>
      </c>
      <c r="BB44" s="58" cm="1">
        <f t="array" ref="BB44">SalarioMensualProyectado('Empleados activos'!$B44,$G44,$D44, 'Empleados activos'!BB$1)</f>
        <v>0</v>
      </c>
      <c r="BC44" s="58" cm="1">
        <f t="array" ref="BC44">SalarioMensualProyectado('Empleados activos'!$B44,$G44,$D44, 'Empleados activos'!BC$1)</f>
        <v>0</v>
      </c>
      <c r="BD44" s="58" cm="1">
        <f t="array" ref="BD44">SalarioMensualProyectado('Empleados activos'!$B44,$G44,$D44, 'Empleados activos'!BD$1)</f>
        <v>0</v>
      </c>
      <c r="BE44" s="58" cm="1">
        <f t="array" ref="BE44">SalarioMensualProyectado('Empleados activos'!$B44,$G44,$D44, 'Empleados activos'!BE$1)</f>
        <v>0</v>
      </c>
      <c r="BF44" s="58" cm="1">
        <f t="array" ref="BF44">SalarioMensualProyectado('Empleados activos'!$B44,$G44,$D44, 'Empleados activos'!BF$1)</f>
        <v>0</v>
      </c>
      <c r="BG44" s="58" cm="1">
        <f t="array" ref="BG44">SalarioMensualProyectado('Empleados activos'!$B44,$G44,$D44, 'Empleados activos'!BG$1)</f>
        <v>0</v>
      </c>
      <c r="BH44" s="58" cm="1">
        <f t="array" ref="BH44">SalarioMensualProyectado('Empleados activos'!$B44,$G44,$D44, 'Empleados activos'!BH$1)</f>
        <v>0</v>
      </c>
      <c r="BI44" s="58" cm="1">
        <f t="array" ref="BI44">SalarioMensualProyectado('Empleados activos'!$B44,$G44,$D44, 'Empleados activos'!BI$1)</f>
        <v>0</v>
      </c>
      <c r="BJ44" s="58" cm="1">
        <f t="array" ref="BJ44">SalarioMensualProyectado('Empleados activos'!$B44,$G44,$D44, 'Empleados activos'!BJ$1)</f>
        <v>0</v>
      </c>
      <c r="BK44" s="58" cm="1">
        <f t="array" ref="BK44">SalarioMensualProyectado('Empleados activos'!$B44,$G44,$D44, 'Empleados activos'!BK$1)</f>
        <v>0</v>
      </c>
      <c r="BL44" s="58" cm="1">
        <f t="array" ref="BL44">SalarioMensualProyectado('Empleados activos'!$B44,$G44,$D44, 'Empleados activos'!BL$1)</f>
        <v>0</v>
      </c>
      <c r="BM44" s="58" cm="1">
        <f t="array" ref="BM44">SalarioMensualProyectado('Empleados activos'!$B44,$G44,$D44, 'Empleados activos'!BM$1)</f>
        <v>0</v>
      </c>
      <c r="BN44" s="58" cm="1">
        <f t="array" ref="BN44">SalarioMensualProyectado('Empleados activos'!$B44,$G44,$D44, 'Empleados activos'!BN$1)</f>
        <v>0</v>
      </c>
      <c r="BO44" s="58" cm="1">
        <f t="array" ref="BO44">SalarioMensualProyectado('Empleados activos'!$B44,$G44,$D44, 'Empleados activos'!BO$1)</f>
        <v>0</v>
      </c>
      <c r="BP44" s="58" cm="1">
        <f t="array" ref="BP44">SalarioMensualProyectado('Empleados activos'!$B44,$G44,$D44, 'Empleados activos'!BP$1)</f>
        <v>0</v>
      </c>
      <c r="BQ44" s="58" cm="1">
        <f t="array" ref="BQ44">SalarioMensualProyectado('Empleados activos'!$B44,$G44,$D44, 'Empleados activos'!BQ$1)</f>
        <v>0</v>
      </c>
      <c r="BR44" s="58" cm="1">
        <f t="array" ref="BR44">SalarioMensualProyectado('Empleados activos'!$B44,$G44,$D44, 'Empleados activos'!BR$1)</f>
        <v>0</v>
      </c>
      <c r="BS44" s="58" cm="1">
        <f t="array" ref="BS44">SalarioMensualProyectado('Empleados activos'!$B44,$G44,$D44, 'Empleados activos'!BS$1)</f>
        <v>0</v>
      </c>
      <c r="BT44" s="58" cm="1">
        <f t="array" ref="BT44">SalarioMensualProyectado('Empleados activos'!$B44,$G44,$D44, 'Empleados activos'!BT$1)</f>
        <v>0</v>
      </c>
      <c r="BU44" s="58" cm="1">
        <f t="array" ref="BU44">SalarioMensualProyectado('Empleados activos'!$B44,$G44,$D44, 'Empleados activos'!BU$1)</f>
        <v>0</v>
      </c>
      <c r="BV44" s="58" cm="1">
        <f t="array" ref="BV44">SalarioMensualProyectado('Empleados activos'!$B44,$G44,$D44, 'Empleados activos'!BV$1)</f>
        <v>0</v>
      </c>
      <c r="BW44" s="58" cm="1">
        <f t="array" ref="BW44">SalarioMensualProyectado('Empleados activos'!$B44,$G44,$D44, 'Empleados activos'!BW$1)</f>
        <v>0</v>
      </c>
      <c r="BX44" s="58" cm="1">
        <f t="array" ref="BX44">SalarioMensualProyectado('Empleados activos'!$B44,$G44,$D44, 'Empleados activos'!BX$1)</f>
        <v>0</v>
      </c>
      <c r="BY44" s="58" cm="1">
        <f t="array" ref="BY44">SalarioMensualProyectado('Empleados activos'!$B44,$G44,$D44, 'Empleados activos'!BY$1)</f>
        <v>0</v>
      </c>
      <c r="BZ44" s="58" cm="1">
        <f t="array" ref="BZ44">SalarioMensualProyectado('Empleados activos'!$B44,$G44,$D44, 'Empleados activos'!BZ$1)</f>
        <v>0</v>
      </c>
      <c r="CA44" s="58" cm="1">
        <f t="array" ref="CA44">SalarioMensualProyectado('Empleados activos'!$B44,$G44,$D44, 'Empleados activos'!CA$1)</f>
        <v>0</v>
      </c>
      <c r="CB44" s="58" cm="1">
        <f t="array" ref="CB44">SalarioMensualProyectado('Empleados activos'!$B44,$G44,$D44, 'Empleados activos'!CB$1)</f>
        <v>0</v>
      </c>
      <c r="CC44" s="58" cm="1">
        <f t="array" ref="CC44">SalarioMensualProyectado('Empleados activos'!$B44,$G44,$D44, 'Empleados activos'!CC$1)</f>
        <v>0</v>
      </c>
      <c r="CD44" s="58" cm="1">
        <f t="array" ref="CD44">SalarioMensualProyectado('Empleados activos'!$B44,$G44,$D44, 'Empleados activos'!CD$1)</f>
        <v>0</v>
      </c>
      <c r="CE44" s="58" cm="1">
        <f t="array" ref="CE44">SalarioMensualProyectado('Empleados activos'!$B44,$G44,$D44, 'Empleados activos'!CE$1)</f>
        <v>0</v>
      </c>
      <c r="CF44" s="58" cm="1">
        <f t="array" ref="CF44">SalarioMensualProyectado('Empleados activos'!$B44,$G44,$D44, 'Empleados activos'!CF$1)</f>
        <v>0</v>
      </c>
      <c r="CG44" s="58" cm="1">
        <f t="array" ref="CG44">SalarioMensualProyectado('Empleados activos'!$B44,$G44,$D44, 'Empleados activos'!CG$1)</f>
        <v>0</v>
      </c>
      <c r="CH44" s="58" cm="1">
        <f t="array" ref="CH44">SalarioMensualProyectado('Empleados activos'!$B44,$G44,$D44, 'Empleados activos'!CH$1)</f>
        <v>0</v>
      </c>
      <c r="CI44" s="58" cm="1">
        <f t="array" ref="CI44">SalarioMensualProyectado('Empleados activos'!$B44,$G44,$D44, 'Empleados activos'!CI$1)</f>
        <v>0</v>
      </c>
      <c r="CJ44" s="58" cm="1">
        <f t="array" ref="CJ44">SalarioMensualProyectado('Empleados activos'!$B44,$G44,$D44, 'Empleados activos'!CJ$1)</f>
        <v>0</v>
      </c>
      <c r="CK44" s="58" cm="1">
        <f t="array" ref="CK44">SalarioMensualProyectado('Empleados activos'!$B44,$G44,$D44, 'Empleados activos'!CK$1)</f>
        <v>0</v>
      </c>
      <c r="CL44" s="58" cm="1">
        <f t="array" ref="CL44">SalarioMensualProyectado('Empleados activos'!$B44,$G44,$D44, 'Empleados activos'!CL$1)</f>
        <v>0</v>
      </c>
      <c r="CM44" s="58" cm="1">
        <f t="array" ref="CM44">SalarioMensualProyectado('Empleados activos'!$B44,$G44,$D44, 'Empleados activos'!CM$1)</f>
        <v>0</v>
      </c>
      <c r="CN44" s="58" cm="1">
        <f t="array" ref="CN44">SalarioMensualProyectado('Empleados activos'!$B44,$G44,$D44, 'Empleados activos'!CN$1)</f>
        <v>0</v>
      </c>
      <c r="CO44" s="58" cm="1">
        <f t="array" ref="CO44">SalarioMensualProyectado('Empleados activos'!$B44,$G44,$D44, 'Empleados activos'!CO$1)</f>
        <v>0</v>
      </c>
      <c r="CP44" s="58" cm="1">
        <f t="array" ref="CP44">SalarioMensualProyectado('Empleados activos'!$B44,$G44,$D44, 'Empleados activos'!CP$1)</f>
        <v>0</v>
      </c>
      <c r="CQ44" s="58" cm="1">
        <f t="array" ref="CQ44">SalarioMensualProyectado('Empleados activos'!$B44,$G44,$D44, 'Empleados activos'!CQ$1)</f>
        <v>0</v>
      </c>
      <c r="CR44" s="58" cm="1">
        <f t="array" ref="CR44">SalarioMensualProyectado('Empleados activos'!$B44,$G44,$D44, 'Empleados activos'!CR$1)</f>
        <v>0</v>
      </c>
      <c r="CS44" s="58" cm="1">
        <f t="array" ref="CS44">SalarioMensualProyectado('Empleados activos'!$B44,$G44,$D44, 'Empleados activos'!CS$1)</f>
        <v>0</v>
      </c>
      <c r="CT44" s="58" cm="1">
        <f t="array" ref="CT44">SalarioMensualProyectado('Empleados activos'!$B44,$G44,$D44, 'Empleados activos'!CT$1)</f>
        <v>0</v>
      </c>
      <c r="CU44" s="58" cm="1">
        <f t="array" ref="CU44">SalarioMensualProyectado('Empleados activos'!$B44,$G44,$D44, 'Empleados activos'!CU$1)</f>
        <v>0</v>
      </c>
      <c r="CV44" s="58" cm="1">
        <f t="array" ref="CV44">SalarioMensualProyectado('Empleados activos'!$B44,$G44,$D44, 'Empleados activos'!CV$1)</f>
        <v>0</v>
      </c>
      <c r="CW44" s="58" cm="1">
        <f t="array" ref="CW44">SalarioMensualProyectado('Empleados activos'!$B44,$G44,$D44, 'Empleados activos'!CW$1)</f>
        <v>0</v>
      </c>
      <c r="CX44" s="58" cm="1">
        <f t="array" ref="CX44">SalarioMensualProyectado('Empleados activos'!$B44,$G44,$D44, 'Empleados activos'!CX$1)</f>
        <v>0</v>
      </c>
      <c r="CY44" s="58" cm="1">
        <f t="array" ref="CY44">SalarioMensualProyectado('Empleados activos'!$B44,$G44,$D44, 'Empleados activos'!CY$1)</f>
        <v>0</v>
      </c>
      <c r="CZ44" s="58" cm="1">
        <f t="array" ref="CZ44">SalarioMensualProyectado('Empleados activos'!$B44,$G44,$D44, 'Empleados activos'!CZ$1)</f>
        <v>0</v>
      </c>
      <c r="DA44" s="58" cm="1">
        <f t="array" ref="DA44">SalarioMensualProyectado('Empleados activos'!$B44,$G44,$D44, 'Empleados activos'!DA$1)</f>
        <v>0</v>
      </c>
      <c r="DB44" s="58" cm="1">
        <f t="array" ref="DB44">SalarioMensualProyectado('Empleados activos'!$B44,$G44,$D44, 'Empleados activos'!DB$1)</f>
        <v>0</v>
      </c>
      <c r="DC44" s="58" cm="1">
        <f t="array" ref="DC44">SalarioMensualProyectado('Empleados activos'!$B44,$G44,$D44, 'Empleados activos'!DC$1)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9"/>
      <c r="L45" s="58" cm="1">
        <f t="array" ref="L45">SalarioMensualProyectado('Empleados activos'!$B45,$G45,$D45, 'Empleados activos'!L$1)</f>
        <v>3250699.5</v>
      </c>
      <c r="M45" s="58" cm="1">
        <f t="array" ref="M45">SalarioMensualProyectado('Empleados activos'!$B45,$G45,$D45, 'Empleados activos'!M$1)</f>
        <v>3415184.8947000001</v>
      </c>
      <c r="N45" s="58" cm="1">
        <f t="array" ref="N45">SalarioMensualProyectado('Empleados activos'!$B45,$G45,$D45, 'Empleados activos'!N$1)</f>
        <v>3587993.2503718198</v>
      </c>
      <c r="O45" s="58" cm="1">
        <f t="array" ref="O45">SalarioMensualProyectado('Empleados activos'!$B45,$G45,$D45, 'Empleados activos'!O$1)</f>
        <v>3769545.7088406342</v>
      </c>
      <c r="P45" s="58" cm="1">
        <f t="array" ref="P45">SalarioMensualProyectado('Empleados activos'!$B45,$G45,$D45, 'Empleados activos'!P$1)</f>
        <v>3960284.7217079699</v>
      </c>
      <c r="Q45" s="58" cm="1">
        <f t="array" ref="Q45">SalarioMensualProyectado('Empleados activos'!$B45,$G45,$D45, 'Empleados activos'!Q$1)</f>
        <v>4160675.1286263927</v>
      </c>
      <c r="R45" s="58" cm="1">
        <f t="array" ref="R45">SalarioMensualProyectado('Empleados activos'!$B45,$G45,$D45, 'Empleados activos'!R$1)</f>
        <v>4371205.2901348891</v>
      </c>
      <c r="S45" s="58" cm="1">
        <f t="array" ref="S45">SalarioMensualProyectado('Empleados activos'!$B45,$G45,$D45, 'Empleados activos'!S$1)</f>
        <v>4592388.2778157135</v>
      </c>
      <c r="T45" s="58" cm="1">
        <f t="array" ref="T45">SalarioMensualProyectado('Empleados activos'!$B45,$G45,$D45, 'Empleados activos'!T$1)</f>
        <v>4824763.1246731887</v>
      </c>
      <c r="U45" s="58" cm="1">
        <f t="array" ref="U45">SalarioMensualProyectado('Empleados activos'!$B45,$G45,$D45, 'Empleados activos'!U$1)</f>
        <v>5068896.1387816519</v>
      </c>
      <c r="V45" s="58" cm="1">
        <f t="array" ref="V45">SalarioMensualProyectado('Empleados activos'!$B45,$G45,$D45, 'Empleados activos'!V$1)</f>
        <v>5325382.2834040038</v>
      </c>
      <c r="W45" s="58" cm="1">
        <f t="array" ref="W45">SalarioMensualProyectado('Empleados activos'!$B45,$G45,$D45, 'Empleados activos'!W$1)</f>
        <v>5594846.6269442458</v>
      </c>
      <c r="X45" s="58" cm="1">
        <f t="array" ref="X45">SalarioMensualProyectado('Empleados activos'!$B45,$G45,$D45, 'Empleados activos'!X$1)</f>
        <v>5877945.8662676243</v>
      </c>
      <c r="Y45" s="58" cm="1">
        <f t="array" ref="Y45">SalarioMensualProyectado('Empleados activos'!$B45,$G45,$D45, 'Empleados activos'!Y$1)</f>
        <v>6175369.9271007665</v>
      </c>
      <c r="Z45" s="58" cm="1">
        <f t="array" ref="Z45">SalarioMensualProyectado('Empleados activos'!$B45,$G45,$D45, 'Empleados activos'!Z$1)</f>
        <v>6487843.6454120651</v>
      </c>
      <c r="AA45" s="58" cm="1">
        <f t="array" ref="AA45">SalarioMensualProyectado('Empleados activos'!$B45,$G45,$D45, 'Empleados activos'!AA$1)</f>
        <v>6816128.5338699156</v>
      </c>
      <c r="AB45" s="58" cm="1">
        <f t="array" ref="AB45">SalarioMensualProyectado('Empleados activos'!$B45,$G45,$D45, 'Empleados activos'!AB$1)</f>
        <v>7161024.6376837324</v>
      </c>
      <c r="AC45" s="58" cm="1">
        <f t="array" ref="AC45">SalarioMensualProyectado('Empleados activos'!$B45,$G45,$D45, 'Empleados activos'!AC$1)</f>
        <v>7523372.4843505295</v>
      </c>
      <c r="AD45" s="58" cm="1">
        <f t="array" ref="AD45">SalarioMensualProyectado('Empleados activos'!$B45,$G45,$D45, 'Empleados activos'!AD$1)</f>
        <v>7904055.1320586652</v>
      </c>
      <c r="AE45" s="58" cm="1">
        <f t="array" ref="AE45">SalarioMensualProyectado('Empleados activos'!$B45,$G45,$D45, 'Empleados activos'!AE$1)</f>
        <v>8304000.321740834</v>
      </c>
      <c r="AF45" s="58" cm="1">
        <f t="array" ref="AF45">SalarioMensualProyectado('Empleados activos'!$B45,$G45,$D45, 'Empleados activos'!AF$1)</f>
        <v>8724182.7380209211</v>
      </c>
      <c r="AG45" s="58" cm="1">
        <f t="array" ref="AG45">SalarioMensualProyectado('Empleados activos'!$B45,$G45,$D45, 'Empleados activos'!AG$1)</f>
        <v>9165626.3845647797</v>
      </c>
      <c r="AH45" s="58" cm="1">
        <f t="array" ref="AH45">SalarioMensualProyectado('Empleados activos'!$B45,$G45,$D45, 'Empleados activos'!AH$1)</f>
        <v>9629407.0796237569</v>
      </c>
      <c r="AI45" s="58" cm="1">
        <f t="array" ref="AI45">SalarioMensualProyectado('Empleados activos'!$B45,$G45,$D45, 'Empleados activos'!AI$1)</f>
        <v>10116655.077852719</v>
      </c>
      <c r="AJ45" s="58" cm="1">
        <f t="array" ref="AJ45">SalarioMensualProyectado('Empleados activos'!$B45,$G45,$D45, 'Empleados activos'!AJ$1)</f>
        <v>10628557.824792067</v>
      </c>
      <c r="AK45" s="58" cm="1">
        <f t="array" ref="AK45">SalarioMensualProyectado('Empleados activos'!$B45,$G45,$D45, 'Empleados activos'!AK$1)</f>
        <v>11166362.850726545</v>
      </c>
      <c r="AL45" s="58" cm="1">
        <f t="array" ref="AL45">SalarioMensualProyectado('Empleados activos'!$B45,$G45,$D45, 'Empleados activos'!AL$1)</f>
        <v>11731380.810973307</v>
      </c>
      <c r="AM45" s="58" cm="1">
        <f t="array" ref="AM45">SalarioMensualProyectado('Empleados activos'!$B45,$G45,$D45, 'Empleados activos'!AM$1)</f>
        <v>12324988.680008555</v>
      </c>
      <c r="AN45" s="58" cm="1">
        <f t="array" ref="AN45">SalarioMensualProyectado('Empleados activos'!$B45,$G45,$D45, 'Empleados activos'!AN$1)</f>
        <v>12948633.10721699</v>
      </c>
      <c r="AO45" s="58" cm="1">
        <f t="array" ref="AO45">SalarioMensualProyectado('Empleados activos'!$B45,$G45,$D45, 'Empleados activos'!AO$1)</f>
        <v>13603833.942442168</v>
      </c>
      <c r="AP45" s="58" cm="1">
        <f t="array" ref="AP45">SalarioMensualProyectado('Empleados activos'!$B45,$G45,$D45, 'Empleados activos'!AP$1)</f>
        <v>14292187.939929742</v>
      </c>
      <c r="AQ45" s="58" cm="1">
        <f t="array" ref="AQ45">SalarioMensualProyectado('Empleados activos'!$B45,$G45,$D45, 'Empleados activos'!AQ$1)</f>
        <v>15015372.649690187</v>
      </c>
      <c r="AR45" s="58" cm="1">
        <f t="array" ref="AR45">SalarioMensualProyectado('Empleados activos'!$B45,$G45,$D45, 'Empleados activos'!AR$1)</f>
        <v>0</v>
      </c>
      <c r="AS45" s="58" cm="1">
        <f t="array" ref="AS45">SalarioMensualProyectado('Empleados activos'!$B45,$G45,$D45, 'Empleados activos'!AS$1)</f>
        <v>0</v>
      </c>
      <c r="AT45" s="58" cm="1">
        <f t="array" ref="AT45">SalarioMensualProyectado('Empleados activos'!$B45,$G45,$D45, 'Empleados activos'!AT$1)</f>
        <v>0</v>
      </c>
      <c r="AU45" s="58" cm="1">
        <f t="array" ref="AU45">SalarioMensualProyectado('Empleados activos'!$B45,$G45,$D45, 'Empleados activos'!AU$1)</f>
        <v>0</v>
      </c>
      <c r="AV45" s="58" cm="1">
        <f t="array" ref="AV45">SalarioMensualProyectado('Empleados activos'!$B45,$G45,$D45, 'Empleados activos'!AV$1)</f>
        <v>0</v>
      </c>
      <c r="AW45" s="58" cm="1">
        <f t="array" ref="AW45">SalarioMensualProyectado('Empleados activos'!$B45,$G45,$D45, 'Empleados activos'!AW$1)</f>
        <v>0</v>
      </c>
      <c r="AX45" s="58" cm="1">
        <f t="array" ref="AX45">SalarioMensualProyectado('Empleados activos'!$B45,$G45,$D45, 'Empleados activos'!AX$1)</f>
        <v>0</v>
      </c>
      <c r="AY45" s="58" cm="1">
        <f t="array" ref="AY45">SalarioMensualProyectado('Empleados activos'!$B45,$G45,$D45, 'Empleados activos'!AY$1)</f>
        <v>0</v>
      </c>
      <c r="AZ45" s="58" cm="1">
        <f t="array" ref="AZ45">SalarioMensualProyectado('Empleados activos'!$B45,$G45,$D45, 'Empleados activos'!AZ$1)</f>
        <v>0</v>
      </c>
      <c r="BA45" s="58" cm="1">
        <f t="array" ref="BA45">SalarioMensualProyectado('Empleados activos'!$B45,$G45,$D45, 'Empleados activos'!BA$1)</f>
        <v>0</v>
      </c>
      <c r="BB45" s="58" cm="1">
        <f t="array" ref="BB45">SalarioMensualProyectado('Empleados activos'!$B45,$G45,$D45, 'Empleados activos'!BB$1)</f>
        <v>0</v>
      </c>
      <c r="BC45" s="58" cm="1">
        <f t="array" ref="BC45">SalarioMensualProyectado('Empleados activos'!$B45,$G45,$D45, 'Empleados activos'!BC$1)</f>
        <v>0</v>
      </c>
      <c r="BD45" s="58" cm="1">
        <f t="array" ref="BD45">SalarioMensualProyectado('Empleados activos'!$B45,$G45,$D45, 'Empleados activos'!BD$1)</f>
        <v>0</v>
      </c>
      <c r="BE45" s="58" cm="1">
        <f t="array" ref="BE45">SalarioMensualProyectado('Empleados activos'!$B45,$G45,$D45, 'Empleados activos'!BE$1)</f>
        <v>0</v>
      </c>
      <c r="BF45" s="58" cm="1">
        <f t="array" ref="BF45">SalarioMensualProyectado('Empleados activos'!$B45,$G45,$D45, 'Empleados activos'!BF$1)</f>
        <v>0</v>
      </c>
      <c r="BG45" s="58" cm="1">
        <f t="array" ref="BG45">SalarioMensualProyectado('Empleados activos'!$B45,$G45,$D45, 'Empleados activos'!BG$1)</f>
        <v>0</v>
      </c>
      <c r="BH45" s="58" cm="1">
        <f t="array" ref="BH45">SalarioMensualProyectado('Empleados activos'!$B45,$G45,$D45, 'Empleados activos'!BH$1)</f>
        <v>0</v>
      </c>
      <c r="BI45" s="58" cm="1">
        <f t="array" ref="BI45">SalarioMensualProyectado('Empleados activos'!$B45,$G45,$D45, 'Empleados activos'!BI$1)</f>
        <v>0</v>
      </c>
      <c r="BJ45" s="58" cm="1">
        <f t="array" ref="BJ45">SalarioMensualProyectado('Empleados activos'!$B45,$G45,$D45, 'Empleados activos'!BJ$1)</f>
        <v>0</v>
      </c>
      <c r="BK45" s="58" cm="1">
        <f t="array" ref="BK45">SalarioMensualProyectado('Empleados activos'!$B45,$G45,$D45, 'Empleados activos'!BK$1)</f>
        <v>0</v>
      </c>
      <c r="BL45" s="58" cm="1">
        <f t="array" ref="BL45">SalarioMensualProyectado('Empleados activos'!$B45,$G45,$D45, 'Empleados activos'!BL$1)</f>
        <v>0</v>
      </c>
      <c r="BM45" s="58" cm="1">
        <f t="array" ref="BM45">SalarioMensualProyectado('Empleados activos'!$B45,$G45,$D45, 'Empleados activos'!BM$1)</f>
        <v>0</v>
      </c>
      <c r="BN45" s="58" cm="1">
        <f t="array" ref="BN45">SalarioMensualProyectado('Empleados activos'!$B45,$G45,$D45, 'Empleados activos'!BN$1)</f>
        <v>0</v>
      </c>
      <c r="BO45" s="58" cm="1">
        <f t="array" ref="BO45">SalarioMensualProyectado('Empleados activos'!$B45,$G45,$D45, 'Empleados activos'!BO$1)</f>
        <v>0</v>
      </c>
      <c r="BP45" s="58" cm="1">
        <f t="array" ref="BP45">SalarioMensualProyectado('Empleados activos'!$B45,$G45,$D45, 'Empleados activos'!BP$1)</f>
        <v>0</v>
      </c>
      <c r="BQ45" s="58" cm="1">
        <f t="array" ref="BQ45">SalarioMensualProyectado('Empleados activos'!$B45,$G45,$D45, 'Empleados activos'!BQ$1)</f>
        <v>0</v>
      </c>
      <c r="BR45" s="58" cm="1">
        <f t="array" ref="BR45">SalarioMensualProyectado('Empleados activos'!$B45,$G45,$D45, 'Empleados activos'!BR$1)</f>
        <v>0</v>
      </c>
      <c r="BS45" s="58" cm="1">
        <f t="array" ref="BS45">SalarioMensualProyectado('Empleados activos'!$B45,$G45,$D45, 'Empleados activos'!BS$1)</f>
        <v>0</v>
      </c>
      <c r="BT45" s="58" cm="1">
        <f t="array" ref="BT45">SalarioMensualProyectado('Empleados activos'!$B45,$G45,$D45, 'Empleados activos'!BT$1)</f>
        <v>0</v>
      </c>
      <c r="BU45" s="58" cm="1">
        <f t="array" ref="BU45">SalarioMensualProyectado('Empleados activos'!$B45,$G45,$D45, 'Empleados activos'!BU$1)</f>
        <v>0</v>
      </c>
      <c r="BV45" s="58" cm="1">
        <f t="array" ref="BV45">SalarioMensualProyectado('Empleados activos'!$B45,$G45,$D45, 'Empleados activos'!BV$1)</f>
        <v>0</v>
      </c>
      <c r="BW45" s="58" cm="1">
        <f t="array" ref="BW45">SalarioMensualProyectado('Empleados activos'!$B45,$G45,$D45, 'Empleados activos'!BW$1)</f>
        <v>0</v>
      </c>
      <c r="BX45" s="58" cm="1">
        <f t="array" ref="BX45">SalarioMensualProyectado('Empleados activos'!$B45,$G45,$D45, 'Empleados activos'!BX$1)</f>
        <v>0</v>
      </c>
      <c r="BY45" s="58" cm="1">
        <f t="array" ref="BY45">SalarioMensualProyectado('Empleados activos'!$B45,$G45,$D45, 'Empleados activos'!BY$1)</f>
        <v>0</v>
      </c>
      <c r="BZ45" s="58" cm="1">
        <f t="array" ref="BZ45">SalarioMensualProyectado('Empleados activos'!$B45,$G45,$D45, 'Empleados activos'!BZ$1)</f>
        <v>0</v>
      </c>
      <c r="CA45" s="58" cm="1">
        <f t="array" ref="CA45">SalarioMensualProyectado('Empleados activos'!$B45,$G45,$D45, 'Empleados activos'!CA$1)</f>
        <v>0</v>
      </c>
      <c r="CB45" s="58" cm="1">
        <f t="array" ref="CB45">SalarioMensualProyectado('Empleados activos'!$B45,$G45,$D45, 'Empleados activos'!CB$1)</f>
        <v>0</v>
      </c>
      <c r="CC45" s="58" cm="1">
        <f t="array" ref="CC45">SalarioMensualProyectado('Empleados activos'!$B45,$G45,$D45, 'Empleados activos'!CC$1)</f>
        <v>0</v>
      </c>
      <c r="CD45" s="58" cm="1">
        <f t="array" ref="CD45">SalarioMensualProyectado('Empleados activos'!$B45,$G45,$D45, 'Empleados activos'!CD$1)</f>
        <v>0</v>
      </c>
      <c r="CE45" s="58" cm="1">
        <f t="array" ref="CE45">SalarioMensualProyectado('Empleados activos'!$B45,$G45,$D45, 'Empleados activos'!CE$1)</f>
        <v>0</v>
      </c>
      <c r="CF45" s="58" cm="1">
        <f t="array" ref="CF45">SalarioMensualProyectado('Empleados activos'!$B45,$G45,$D45, 'Empleados activos'!CF$1)</f>
        <v>0</v>
      </c>
      <c r="CG45" s="58" cm="1">
        <f t="array" ref="CG45">SalarioMensualProyectado('Empleados activos'!$B45,$G45,$D45, 'Empleados activos'!CG$1)</f>
        <v>0</v>
      </c>
      <c r="CH45" s="58" cm="1">
        <f t="array" ref="CH45">SalarioMensualProyectado('Empleados activos'!$B45,$G45,$D45, 'Empleados activos'!CH$1)</f>
        <v>0</v>
      </c>
      <c r="CI45" s="58" cm="1">
        <f t="array" ref="CI45">SalarioMensualProyectado('Empleados activos'!$B45,$G45,$D45, 'Empleados activos'!CI$1)</f>
        <v>0</v>
      </c>
      <c r="CJ45" s="58" cm="1">
        <f t="array" ref="CJ45">SalarioMensualProyectado('Empleados activos'!$B45,$G45,$D45, 'Empleados activos'!CJ$1)</f>
        <v>0</v>
      </c>
      <c r="CK45" s="58" cm="1">
        <f t="array" ref="CK45">SalarioMensualProyectado('Empleados activos'!$B45,$G45,$D45, 'Empleados activos'!CK$1)</f>
        <v>0</v>
      </c>
      <c r="CL45" s="58" cm="1">
        <f t="array" ref="CL45">SalarioMensualProyectado('Empleados activos'!$B45,$G45,$D45, 'Empleados activos'!CL$1)</f>
        <v>0</v>
      </c>
      <c r="CM45" s="58" cm="1">
        <f t="array" ref="CM45">SalarioMensualProyectado('Empleados activos'!$B45,$G45,$D45, 'Empleados activos'!CM$1)</f>
        <v>0</v>
      </c>
      <c r="CN45" s="58" cm="1">
        <f t="array" ref="CN45">SalarioMensualProyectado('Empleados activos'!$B45,$G45,$D45, 'Empleados activos'!CN$1)</f>
        <v>0</v>
      </c>
      <c r="CO45" s="58" cm="1">
        <f t="array" ref="CO45">SalarioMensualProyectado('Empleados activos'!$B45,$G45,$D45, 'Empleados activos'!CO$1)</f>
        <v>0</v>
      </c>
      <c r="CP45" s="58" cm="1">
        <f t="array" ref="CP45">SalarioMensualProyectado('Empleados activos'!$B45,$G45,$D45, 'Empleados activos'!CP$1)</f>
        <v>0</v>
      </c>
      <c r="CQ45" s="58" cm="1">
        <f t="array" ref="CQ45">SalarioMensualProyectado('Empleados activos'!$B45,$G45,$D45, 'Empleados activos'!CQ$1)</f>
        <v>0</v>
      </c>
      <c r="CR45" s="58" cm="1">
        <f t="array" ref="CR45">SalarioMensualProyectado('Empleados activos'!$B45,$G45,$D45, 'Empleados activos'!CR$1)</f>
        <v>0</v>
      </c>
      <c r="CS45" s="58" cm="1">
        <f t="array" ref="CS45">SalarioMensualProyectado('Empleados activos'!$B45,$G45,$D45, 'Empleados activos'!CS$1)</f>
        <v>0</v>
      </c>
      <c r="CT45" s="58" cm="1">
        <f t="array" ref="CT45">SalarioMensualProyectado('Empleados activos'!$B45,$G45,$D45, 'Empleados activos'!CT$1)</f>
        <v>0</v>
      </c>
      <c r="CU45" s="58" cm="1">
        <f t="array" ref="CU45">SalarioMensualProyectado('Empleados activos'!$B45,$G45,$D45, 'Empleados activos'!CU$1)</f>
        <v>0</v>
      </c>
      <c r="CV45" s="58" cm="1">
        <f t="array" ref="CV45">SalarioMensualProyectado('Empleados activos'!$B45,$G45,$D45, 'Empleados activos'!CV$1)</f>
        <v>0</v>
      </c>
      <c r="CW45" s="58" cm="1">
        <f t="array" ref="CW45">SalarioMensualProyectado('Empleados activos'!$B45,$G45,$D45, 'Empleados activos'!CW$1)</f>
        <v>0</v>
      </c>
      <c r="CX45" s="58" cm="1">
        <f t="array" ref="CX45">SalarioMensualProyectado('Empleados activos'!$B45,$G45,$D45, 'Empleados activos'!CX$1)</f>
        <v>0</v>
      </c>
      <c r="CY45" s="58" cm="1">
        <f t="array" ref="CY45">SalarioMensualProyectado('Empleados activos'!$B45,$G45,$D45, 'Empleados activos'!CY$1)</f>
        <v>0</v>
      </c>
      <c r="CZ45" s="58" cm="1">
        <f t="array" ref="CZ45">SalarioMensualProyectado('Empleados activos'!$B45,$G45,$D45, 'Empleados activos'!CZ$1)</f>
        <v>0</v>
      </c>
      <c r="DA45" s="58" cm="1">
        <f t="array" ref="DA45">SalarioMensualProyectado('Empleados activos'!$B45,$G45,$D45, 'Empleados activos'!DA$1)</f>
        <v>0</v>
      </c>
      <c r="DB45" s="58" cm="1">
        <f t="array" ref="DB45">SalarioMensualProyectado('Empleados activos'!$B45,$G45,$D45, 'Empleados activos'!DB$1)</f>
        <v>0</v>
      </c>
      <c r="DC45" s="58" cm="1">
        <f t="array" ref="DC45">SalarioMensualProyectado('Empleados activos'!$B45,$G45,$D45, 'Empleados activos'!DC$1)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9"/>
      <c r="L46" s="58" cm="1">
        <f t="array" ref="L46">SalarioMensualProyectado('Empleados activos'!$B46,$G46,$D46, 'Empleados activos'!L$1)</f>
        <v>1922135.2</v>
      </c>
      <c r="M46" s="58" cm="1">
        <f t="array" ref="M46">SalarioMensualProyectado('Empleados activos'!$B46,$G46,$D46, 'Empleados activos'!M$1)</f>
        <v>2019395.2411199999</v>
      </c>
      <c r="N46" s="58" cm="1">
        <f t="array" ref="N46">SalarioMensualProyectado('Empleados activos'!$B46,$G46,$D46, 'Empleados activos'!N$1)</f>
        <v>2121576.6403206717</v>
      </c>
      <c r="O46" s="58" cm="1">
        <f t="array" ref="O46">SalarioMensualProyectado('Empleados activos'!$B46,$G46,$D46, 'Empleados activos'!O$1)</f>
        <v>2228928.418320898</v>
      </c>
      <c r="P46" s="58" cm="1">
        <f t="array" ref="P46">SalarioMensualProyectado('Empleados activos'!$B46,$G46,$D46, 'Empleados activos'!P$1)</f>
        <v>2341712.1962879351</v>
      </c>
      <c r="Q46" s="58" cm="1">
        <f t="array" ref="Q46">SalarioMensualProyectado('Empleados activos'!$B46,$G46,$D46, 'Empleados activos'!Q$1)</f>
        <v>2460202.8334201048</v>
      </c>
      <c r="R46" s="58" cm="1">
        <f t="array" ref="R46">SalarioMensualProyectado('Empleados activos'!$B46,$G46,$D46, 'Empleados activos'!R$1)</f>
        <v>2584689.0967911622</v>
      </c>
      <c r="S46" s="58" cm="1">
        <f t="array" ref="S46">SalarioMensualProyectado('Empleados activos'!$B46,$G46,$D46, 'Empleados activos'!S$1)</f>
        <v>2715474.3650887948</v>
      </c>
      <c r="T46" s="58" cm="1">
        <f t="array" ref="T46">SalarioMensualProyectado('Empleados activos'!$B46,$G46,$D46, 'Empleados activos'!T$1)</f>
        <v>2852877.3679622877</v>
      </c>
      <c r="U46" s="58" cm="1">
        <f t="array" ref="U46">SalarioMensualProyectado('Empleados activos'!$B46,$G46,$D46, 'Empleados activos'!U$1)</f>
        <v>2997232.9627811792</v>
      </c>
      <c r="V46" s="58" cm="1">
        <f t="array" ref="V46">SalarioMensualProyectado('Empleados activos'!$B46,$G46,$D46, 'Empleados activos'!V$1)</f>
        <v>3148892.9506979068</v>
      </c>
      <c r="W46" s="58" cm="1">
        <f t="array" ref="W46">SalarioMensualProyectado('Empleados activos'!$B46,$G46,$D46, 'Empleados activos'!W$1)</f>
        <v>3308226.9340032209</v>
      </c>
      <c r="X46" s="58" cm="1">
        <f t="array" ref="X46">SalarioMensualProyectado('Empleados activos'!$B46,$G46,$D46, 'Empleados activos'!X$1)</f>
        <v>3475623.2168637835</v>
      </c>
      <c r="Y46" s="58" cm="1">
        <f t="array" ref="Y46">SalarioMensualProyectado('Empleados activos'!$B46,$G46,$D46, 'Empleados activos'!Y$1)</f>
        <v>3651489.7516370914</v>
      </c>
      <c r="Z46" s="58" cm="1">
        <f t="array" ref="Z46">SalarioMensualProyectado('Empleados activos'!$B46,$G46,$D46, 'Empleados activos'!Z$1)</f>
        <v>3836255.1330699278</v>
      </c>
      <c r="AA46" s="58" cm="1">
        <f t="array" ref="AA46">SalarioMensualProyectado('Empleados activos'!$B46,$G46,$D46, 'Empleados activos'!AA$1)</f>
        <v>4030369.6428032666</v>
      </c>
      <c r="AB46" s="58" cm="1">
        <f t="array" ref="AB46">SalarioMensualProyectado('Empleados activos'!$B46,$G46,$D46, 'Empleados activos'!AB$1)</f>
        <v>4234306.3467291119</v>
      </c>
      <c r="AC46" s="58" cm="1">
        <f t="array" ref="AC46">SalarioMensualProyectado('Empleados activos'!$B46,$G46,$D46, 'Empleados activos'!AC$1)</f>
        <v>4448562.2478736043</v>
      </c>
      <c r="AD46" s="58" cm="1">
        <f t="array" ref="AD46">SalarioMensualProyectado('Empleados activos'!$B46,$G46,$D46, 'Empleados activos'!AD$1)</f>
        <v>4673659.4976160079</v>
      </c>
      <c r="AE46" s="58" cm="1">
        <f t="array" ref="AE46">SalarioMensualProyectado('Empleados activos'!$B46,$G46,$D46, 'Empleados activos'!AE$1)</f>
        <v>4910146.668195378</v>
      </c>
      <c r="AF46" s="58" cm="1">
        <f t="array" ref="AF46">SalarioMensualProyectado('Empleados activos'!$B46,$G46,$D46, 'Empleados activos'!AF$1)</f>
        <v>5158600.0896060644</v>
      </c>
      <c r="AG46" s="58" cm="1">
        <f t="array" ref="AG46">SalarioMensualProyectado('Empleados activos'!$B46,$G46,$D46, 'Empleados activos'!AG$1)</f>
        <v>5419625.2541401321</v>
      </c>
      <c r="AH46" s="58" cm="1">
        <f t="array" ref="AH46">SalarioMensualProyectado('Empleados activos'!$B46,$G46,$D46, 'Empleados activos'!AH$1)</f>
        <v>5693858.2919996222</v>
      </c>
      <c r="AI46" s="58" cm="1">
        <f t="array" ref="AI46">SalarioMensualProyectado('Empleados activos'!$B46,$G46,$D46, 'Empleados activos'!AI$1)</f>
        <v>5981967.5215748027</v>
      </c>
      <c r="AJ46" s="58" cm="1">
        <f t="array" ref="AJ46">SalarioMensualProyectado('Empleados activos'!$B46,$G46,$D46, 'Empleados activos'!AJ$1)</f>
        <v>6284655.0781664876</v>
      </c>
      <c r="AK46" s="58" cm="1">
        <f t="array" ref="AK46">SalarioMensualProyectado('Empleados activos'!$B46,$G46,$D46, 'Empleados activos'!AK$1)</f>
        <v>6602658.6251217118</v>
      </c>
      <c r="AL46" s="58" cm="1">
        <f t="array" ref="AL46">SalarioMensualProyectado('Empleados activos'!$B46,$G46,$D46, 'Empleados activos'!AL$1)</f>
        <v>6936753.1515528699</v>
      </c>
      <c r="AM46" s="58" cm="1">
        <f t="array" ref="AM46">SalarioMensualProyectado('Empleados activos'!$B46,$G46,$D46, 'Empleados activos'!AM$1)</f>
        <v>7287752.8610214451</v>
      </c>
      <c r="AN46" s="58" cm="1">
        <f t="array" ref="AN46">SalarioMensualProyectado('Empleados activos'!$B46,$G46,$D46, 'Empleados activos'!AN$1)</f>
        <v>0</v>
      </c>
      <c r="AO46" s="58" cm="1">
        <f t="array" ref="AO46">SalarioMensualProyectado('Empleados activos'!$B46,$G46,$D46, 'Empleados activos'!AO$1)</f>
        <v>0</v>
      </c>
      <c r="AP46" s="58" cm="1">
        <f t="array" ref="AP46">SalarioMensualProyectado('Empleados activos'!$B46,$G46,$D46, 'Empleados activos'!AP$1)</f>
        <v>0</v>
      </c>
      <c r="AQ46" s="58" cm="1">
        <f t="array" ref="AQ46">SalarioMensualProyectado('Empleados activos'!$B46,$G46,$D46, 'Empleados activos'!AQ$1)</f>
        <v>0</v>
      </c>
      <c r="AR46" s="58" cm="1">
        <f t="array" ref="AR46">SalarioMensualProyectado('Empleados activos'!$B46,$G46,$D46, 'Empleados activos'!AR$1)</f>
        <v>0</v>
      </c>
      <c r="AS46" s="58" cm="1">
        <f t="array" ref="AS46">SalarioMensualProyectado('Empleados activos'!$B46,$G46,$D46, 'Empleados activos'!AS$1)</f>
        <v>0</v>
      </c>
      <c r="AT46" s="58" cm="1">
        <f t="array" ref="AT46">SalarioMensualProyectado('Empleados activos'!$B46,$G46,$D46, 'Empleados activos'!AT$1)</f>
        <v>0</v>
      </c>
      <c r="AU46" s="58" cm="1">
        <f t="array" ref="AU46">SalarioMensualProyectado('Empleados activos'!$B46,$G46,$D46, 'Empleados activos'!AU$1)</f>
        <v>0</v>
      </c>
      <c r="AV46" s="58" cm="1">
        <f t="array" ref="AV46">SalarioMensualProyectado('Empleados activos'!$B46,$G46,$D46, 'Empleados activos'!AV$1)</f>
        <v>0</v>
      </c>
      <c r="AW46" s="58" cm="1">
        <f t="array" ref="AW46">SalarioMensualProyectado('Empleados activos'!$B46,$G46,$D46, 'Empleados activos'!AW$1)</f>
        <v>0</v>
      </c>
      <c r="AX46" s="58" cm="1">
        <f t="array" ref="AX46">SalarioMensualProyectado('Empleados activos'!$B46,$G46,$D46, 'Empleados activos'!AX$1)</f>
        <v>0</v>
      </c>
      <c r="AY46" s="58" cm="1">
        <f t="array" ref="AY46">SalarioMensualProyectado('Empleados activos'!$B46,$G46,$D46, 'Empleados activos'!AY$1)</f>
        <v>0</v>
      </c>
      <c r="AZ46" s="58" cm="1">
        <f t="array" ref="AZ46">SalarioMensualProyectado('Empleados activos'!$B46,$G46,$D46, 'Empleados activos'!AZ$1)</f>
        <v>0</v>
      </c>
      <c r="BA46" s="58" cm="1">
        <f t="array" ref="BA46">SalarioMensualProyectado('Empleados activos'!$B46,$G46,$D46, 'Empleados activos'!BA$1)</f>
        <v>0</v>
      </c>
      <c r="BB46" s="58" cm="1">
        <f t="array" ref="BB46">SalarioMensualProyectado('Empleados activos'!$B46,$G46,$D46, 'Empleados activos'!BB$1)</f>
        <v>0</v>
      </c>
      <c r="BC46" s="58" cm="1">
        <f t="array" ref="BC46">SalarioMensualProyectado('Empleados activos'!$B46,$G46,$D46, 'Empleados activos'!BC$1)</f>
        <v>0</v>
      </c>
      <c r="BD46" s="58" cm="1">
        <f t="array" ref="BD46">SalarioMensualProyectado('Empleados activos'!$B46,$G46,$D46, 'Empleados activos'!BD$1)</f>
        <v>0</v>
      </c>
      <c r="BE46" s="58" cm="1">
        <f t="array" ref="BE46">SalarioMensualProyectado('Empleados activos'!$B46,$G46,$D46, 'Empleados activos'!BE$1)</f>
        <v>0</v>
      </c>
      <c r="BF46" s="58" cm="1">
        <f t="array" ref="BF46">SalarioMensualProyectado('Empleados activos'!$B46,$G46,$D46, 'Empleados activos'!BF$1)</f>
        <v>0</v>
      </c>
      <c r="BG46" s="58" cm="1">
        <f t="array" ref="BG46">SalarioMensualProyectado('Empleados activos'!$B46,$G46,$D46, 'Empleados activos'!BG$1)</f>
        <v>0</v>
      </c>
      <c r="BH46" s="58" cm="1">
        <f t="array" ref="BH46">SalarioMensualProyectado('Empleados activos'!$B46,$G46,$D46, 'Empleados activos'!BH$1)</f>
        <v>0</v>
      </c>
      <c r="BI46" s="58" cm="1">
        <f t="array" ref="BI46">SalarioMensualProyectado('Empleados activos'!$B46,$G46,$D46, 'Empleados activos'!BI$1)</f>
        <v>0</v>
      </c>
      <c r="BJ46" s="58" cm="1">
        <f t="array" ref="BJ46">SalarioMensualProyectado('Empleados activos'!$B46,$G46,$D46, 'Empleados activos'!BJ$1)</f>
        <v>0</v>
      </c>
      <c r="BK46" s="58" cm="1">
        <f t="array" ref="BK46">SalarioMensualProyectado('Empleados activos'!$B46,$G46,$D46, 'Empleados activos'!BK$1)</f>
        <v>0</v>
      </c>
      <c r="BL46" s="58" cm="1">
        <f t="array" ref="BL46">SalarioMensualProyectado('Empleados activos'!$B46,$G46,$D46, 'Empleados activos'!BL$1)</f>
        <v>0</v>
      </c>
      <c r="BM46" s="58" cm="1">
        <f t="array" ref="BM46">SalarioMensualProyectado('Empleados activos'!$B46,$G46,$D46, 'Empleados activos'!BM$1)</f>
        <v>0</v>
      </c>
      <c r="BN46" s="58" cm="1">
        <f t="array" ref="BN46">SalarioMensualProyectado('Empleados activos'!$B46,$G46,$D46, 'Empleados activos'!BN$1)</f>
        <v>0</v>
      </c>
      <c r="BO46" s="58" cm="1">
        <f t="array" ref="BO46">SalarioMensualProyectado('Empleados activos'!$B46,$G46,$D46, 'Empleados activos'!BO$1)</f>
        <v>0</v>
      </c>
      <c r="BP46" s="58" cm="1">
        <f t="array" ref="BP46">SalarioMensualProyectado('Empleados activos'!$B46,$G46,$D46, 'Empleados activos'!BP$1)</f>
        <v>0</v>
      </c>
      <c r="BQ46" s="58" cm="1">
        <f t="array" ref="BQ46">SalarioMensualProyectado('Empleados activos'!$B46,$G46,$D46, 'Empleados activos'!BQ$1)</f>
        <v>0</v>
      </c>
      <c r="BR46" s="58" cm="1">
        <f t="array" ref="BR46">SalarioMensualProyectado('Empleados activos'!$B46,$G46,$D46, 'Empleados activos'!BR$1)</f>
        <v>0</v>
      </c>
      <c r="BS46" s="58" cm="1">
        <f t="array" ref="BS46">SalarioMensualProyectado('Empleados activos'!$B46,$G46,$D46, 'Empleados activos'!BS$1)</f>
        <v>0</v>
      </c>
      <c r="BT46" s="58" cm="1">
        <f t="array" ref="BT46">SalarioMensualProyectado('Empleados activos'!$B46,$G46,$D46, 'Empleados activos'!BT$1)</f>
        <v>0</v>
      </c>
      <c r="BU46" s="58" cm="1">
        <f t="array" ref="BU46">SalarioMensualProyectado('Empleados activos'!$B46,$G46,$D46, 'Empleados activos'!BU$1)</f>
        <v>0</v>
      </c>
      <c r="BV46" s="58" cm="1">
        <f t="array" ref="BV46">SalarioMensualProyectado('Empleados activos'!$B46,$G46,$D46, 'Empleados activos'!BV$1)</f>
        <v>0</v>
      </c>
      <c r="BW46" s="58" cm="1">
        <f t="array" ref="BW46">SalarioMensualProyectado('Empleados activos'!$B46,$G46,$D46, 'Empleados activos'!BW$1)</f>
        <v>0</v>
      </c>
      <c r="BX46" s="58" cm="1">
        <f t="array" ref="BX46">SalarioMensualProyectado('Empleados activos'!$B46,$G46,$D46, 'Empleados activos'!BX$1)</f>
        <v>0</v>
      </c>
      <c r="BY46" s="58" cm="1">
        <f t="array" ref="BY46">SalarioMensualProyectado('Empleados activos'!$B46,$G46,$D46, 'Empleados activos'!BY$1)</f>
        <v>0</v>
      </c>
      <c r="BZ46" s="58" cm="1">
        <f t="array" ref="BZ46">SalarioMensualProyectado('Empleados activos'!$B46,$G46,$D46, 'Empleados activos'!BZ$1)</f>
        <v>0</v>
      </c>
      <c r="CA46" s="58" cm="1">
        <f t="array" ref="CA46">SalarioMensualProyectado('Empleados activos'!$B46,$G46,$D46, 'Empleados activos'!CA$1)</f>
        <v>0</v>
      </c>
      <c r="CB46" s="58" cm="1">
        <f t="array" ref="CB46">SalarioMensualProyectado('Empleados activos'!$B46,$G46,$D46, 'Empleados activos'!CB$1)</f>
        <v>0</v>
      </c>
      <c r="CC46" s="58" cm="1">
        <f t="array" ref="CC46">SalarioMensualProyectado('Empleados activos'!$B46,$G46,$D46, 'Empleados activos'!CC$1)</f>
        <v>0</v>
      </c>
      <c r="CD46" s="58" cm="1">
        <f t="array" ref="CD46">SalarioMensualProyectado('Empleados activos'!$B46,$G46,$D46, 'Empleados activos'!CD$1)</f>
        <v>0</v>
      </c>
      <c r="CE46" s="58" cm="1">
        <f t="array" ref="CE46">SalarioMensualProyectado('Empleados activos'!$B46,$G46,$D46, 'Empleados activos'!CE$1)</f>
        <v>0</v>
      </c>
      <c r="CF46" s="58" cm="1">
        <f t="array" ref="CF46">SalarioMensualProyectado('Empleados activos'!$B46,$G46,$D46, 'Empleados activos'!CF$1)</f>
        <v>0</v>
      </c>
      <c r="CG46" s="58" cm="1">
        <f t="array" ref="CG46">SalarioMensualProyectado('Empleados activos'!$B46,$G46,$D46, 'Empleados activos'!CG$1)</f>
        <v>0</v>
      </c>
      <c r="CH46" s="58" cm="1">
        <f t="array" ref="CH46">SalarioMensualProyectado('Empleados activos'!$B46,$G46,$D46, 'Empleados activos'!CH$1)</f>
        <v>0</v>
      </c>
      <c r="CI46" s="58" cm="1">
        <f t="array" ref="CI46">SalarioMensualProyectado('Empleados activos'!$B46,$G46,$D46, 'Empleados activos'!CI$1)</f>
        <v>0</v>
      </c>
      <c r="CJ46" s="58" cm="1">
        <f t="array" ref="CJ46">SalarioMensualProyectado('Empleados activos'!$B46,$G46,$D46, 'Empleados activos'!CJ$1)</f>
        <v>0</v>
      </c>
      <c r="CK46" s="58" cm="1">
        <f t="array" ref="CK46">SalarioMensualProyectado('Empleados activos'!$B46,$G46,$D46, 'Empleados activos'!CK$1)</f>
        <v>0</v>
      </c>
      <c r="CL46" s="58" cm="1">
        <f t="array" ref="CL46">SalarioMensualProyectado('Empleados activos'!$B46,$G46,$D46, 'Empleados activos'!CL$1)</f>
        <v>0</v>
      </c>
      <c r="CM46" s="58" cm="1">
        <f t="array" ref="CM46">SalarioMensualProyectado('Empleados activos'!$B46,$G46,$D46, 'Empleados activos'!CM$1)</f>
        <v>0</v>
      </c>
      <c r="CN46" s="58" cm="1">
        <f t="array" ref="CN46">SalarioMensualProyectado('Empleados activos'!$B46,$G46,$D46, 'Empleados activos'!CN$1)</f>
        <v>0</v>
      </c>
      <c r="CO46" s="58" cm="1">
        <f t="array" ref="CO46">SalarioMensualProyectado('Empleados activos'!$B46,$G46,$D46, 'Empleados activos'!CO$1)</f>
        <v>0</v>
      </c>
      <c r="CP46" s="58" cm="1">
        <f t="array" ref="CP46">SalarioMensualProyectado('Empleados activos'!$B46,$G46,$D46, 'Empleados activos'!CP$1)</f>
        <v>0</v>
      </c>
      <c r="CQ46" s="58" cm="1">
        <f t="array" ref="CQ46">SalarioMensualProyectado('Empleados activos'!$B46,$G46,$D46, 'Empleados activos'!CQ$1)</f>
        <v>0</v>
      </c>
      <c r="CR46" s="58" cm="1">
        <f t="array" ref="CR46">SalarioMensualProyectado('Empleados activos'!$B46,$G46,$D46, 'Empleados activos'!CR$1)</f>
        <v>0</v>
      </c>
      <c r="CS46" s="58" cm="1">
        <f t="array" ref="CS46">SalarioMensualProyectado('Empleados activos'!$B46,$G46,$D46, 'Empleados activos'!CS$1)</f>
        <v>0</v>
      </c>
      <c r="CT46" s="58" cm="1">
        <f t="array" ref="CT46">SalarioMensualProyectado('Empleados activos'!$B46,$G46,$D46, 'Empleados activos'!CT$1)</f>
        <v>0</v>
      </c>
      <c r="CU46" s="58" cm="1">
        <f t="array" ref="CU46">SalarioMensualProyectado('Empleados activos'!$B46,$G46,$D46, 'Empleados activos'!CU$1)</f>
        <v>0</v>
      </c>
      <c r="CV46" s="58" cm="1">
        <f t="array" ref="CV46">SalarioMensualProyectado('Empleados activos'!$B46,$G46,$D46, 'Empleados activos'!CV$1)</f>
        <v>0</v>
      </c>
      <c r="CW46" s="58" cm="1">
        <f t="array" ref="CW46">SalarioMensualProyectado('Empleados activos'!$B46,$G46,$D46, 'Empleados activos'!CW$1)</f>
        <v>0</v>
      </c>
      <c r="CX46" s="58" cm="1">
        <f t="array" ref="CX46">SalarioMensualProyectado('Empleados activos'!$B46,$G46,$D46, 'Empleados activos'!CX$1)</f>
        <v>0</v>
      </c>
      <c r="CY46" s="58" cm="1">
        <f t="array" ref="CY46">SalarioMensualProyectado('Empleados activos'!$B46,$G46,$D46, 'Empleados activos'!CY$1)</f>
        <v>0</v>
      </c>
      <c r="CZ46" s="58" cm="1">
        <f t="array" ref="CZ46">SalarioMensualProyectado('Empleados activos'!$B46,$G46,$D46, 'Empleados activos'!CZ$1)</f>
        <v>0</v>
      </c>
      <c r="DA46" s="58" cm="1">
        <f t="array" ref="DA46">SalarioMensualProyectado('Empleados activos'!$B46,$G46,$D46, 'Empleados activos'!DA$1)</f>
        <v>0</v>
      </c>
      <c r="DB46" s="58" cm="1">
        <f t="array" ref="DB46">SalarioMensualProyectado('Empleados activos'!$B46,$G46,$D46, 'Empleados activos'!DB$1)</f>
        <v>0</v>
      </c>
      <c r="DC46" s="58" cm="1">
        <f t="array" ref="DC46">SalarioMensualProyectado('Empleados activos'!$B46,$G46,$D46, 'Empleados activos'!DC$1)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9"/>
      <c r="L47" s="58" cm="1">
        <f t="array" ref="L47">SalarioMensualProyectado('Empleados activos'!$B47,$G47,$D47, 'Empleados activos'!L$1)</f>
        <v>1961283.8</v>
      </c>
      <c r="M47" s="58" cm="1">
        <f t="array" ref="M47">SalarioMensualProyectado('Empleados activos'!$B47,$G47,$D47, 'Empleados activos'!M$1)</f>
        <v>2060524.76028</v>
      </c>
      <c r="N47" s="58" cm="1">
        <f t="array" ref="N47">SalarioMensualProyectado('Empleados activos'!$B47,$G47,$D47, 'Empleados activos'!N$1)</f>
        <v>2164787.3131501679</v>
      </c>
      <c r="O47" s="58" cm="1">
        <f t="array" ref="O47">SalarioMensualProyectado('Empleados activos'!$B47,$G47,$D47, 'Empleados activos'!O$1)</f>
        <v>2274325.5511955665</v>
      </c>
      <c r="P47" s="58" cm="1">
        <f t="array" ref="P47">SalarioMensualProyectado('Empleados activos'!$B47,$G47,$D47, 'Empleados activos'!P$1)</f>
        <v>2389406.4240860622</v>
      </c>
      <c r="Q47" s="58" cm="1">
        <f t="array" ref="Q47">SalarioMensualProyectado('Empleados activos'!$B47,$G47,$D47, 'Empleados activos'!Q$1)</f>
        <v>2510310.3891448164</v>
      </c>
      <c r="R47" s="58" cm="1">
        <f t="array" ref="R47">SalarioMensualProyectado('Empleados activos'!$B47,$G47,$D47, 'Empleados activos'!R$1)</f>
        <v>2637332.0948355445</v>
      </c>
      <c r="S47" s="58" cm="1">
        <f t="array" ref="S47">SalarioMensualProyectado('Empleados activos'!$B47,$G47,$D47, 'Empleados activos'!S$1)</f>
        <v>2770781.0988342231</v>
      </c>
      <c r="T47" s="58" cm="1">
        <f t="array" ref="T47">SalarioMensualProyectado('Empleados activos'!$B47,$G47,$D47, 'Empleados activos'!T$1)</f>
        <v>2910982.6224352345</v>
      </c>
      <c r="U47" s="58" cm="1">
        <f t="array" ref="U47">SalarioMensualProyectado('Empleados activos'!$B47,$G47,$D47, 'Empleados activos'!U$1)</f>
        <v>3058278.3431304577</v>
      </c>
      <c r="V47" s="58" cm="1">
        <f t="array" ref="V47">SalarioMensualProyectado('Empleados activos'!$B47,$G47,$D47, 'Empleados activos'!V$1)</f>
        <v>3213027.2272928585</v>
      </c>
      <c r="W47" s="58" cm="1">
        <f t="array" ref="W47">SalarioMensualProyectado('Empleados activos'!$B47,$G47,$D47, 'Empleados activos'!W$1)</f>
        <v>3375606.4049938768</v>
      </c>
      <c r="X47" s="58" cm="1">
        <f t="array" ref="X47">SalarioMensualProyectado('Empleados activos'!$B47,$G47,$D47, 'Empleados activos'!X$1)</f>
        <v>3546412.0890865671</v>
      </c>
      <c r="Y47" s="58" cm="1">
        <f t="array" ref="Y47">SalarioMensualProyectado('Empleados activos'!$B47,$G47,$D47, 'Empleados activos'!Y$1)</f>
        <v>3725860.5407943474</v>
      </c>
      <c r="Z47" s="58" cm="1">
        <f t="array" ref="Z47">SalarioMensualProyectado('Empleados activos'!$B47,$G47,$D47, 'Empleados activos'!Z$1)</f>
        <v>3914389.0841585412</v>
      </c>
      <c r="AA47" s="58" cm="1">
        <f t="array" ref="AA47">SalarioMensualProyectado('Empleados activos'!$B47,$G47,$D47, 'Empleados activos'!AA$1)</f>
        <v>4112457.1718169637</v>
      </c>
      <c r="AB47" s="58" cm="1">
        <f t="array" ref="AB47">SalarioMensualProyectado('Empleados activos'!$B47,$G47,$D47, 'Empleados activos'!AB$1)</f>
        <v>4320547.5047109015</v>
      </c>
      <c r="AC47" s="58" cm="1">
        <f t="array" ref="AC47">SalarioMensualProyectado('Empleados activos'!$B47,$G47,$D47, 'Empleados activos'!AC$1)</f>
        <v>4539167.2084492734</v>
      </c>
      <c r="AD47" s="58" cm="1">
        <f t="array" ref="AD47">SalarioMensualProyectado('Empleados activos'!$B47,$G47,$D47, 'Empleados activos'!AD$1)</f>
        <v>4768849.0691968054</v>
      </c>
      <c r="AE47" s="58" cm="1">
        <f t="array" ref="AE47">SalarioMensualProyectado('Empleados activos'!$B47,$G47,$D47, 'Empleados activos'!AE$1)</f>
        <v>5010152.8320981646</v>
      </c>
      <c r="AF47" s="58" cm="1">
        <f t="array" ref="AF47">SalarioMensualProyectado('Empleados activos'!$B47,$G47,$D47, 'Empleados activos'!AF$1)</f>
        <v>5263666.5654023308</v>
      </c>
      <c r="AG47" s="58" cm="1">
        <f t="array" ref="AG47">SalarioMensualProyectado('Empleados activos'!$B47,$G47,$D47, 'Empleados activos'!AG$1)</f>
        <v>5530008.0936116893</v>
      </c>
      <c r="AH47" s="58" cm="1">
        <f t="array" ref="AH47">SalarioMensualProyectado('Empleados activos'!$B47,$G47,$D47, 'Empleados activos'!AH$1)</f>
        <v>5809826.5031484412</v>
      </c>
      <c r="AI47" s="58" cm="1">
        <f t="array" ref="AI47">SalarioMensualProyectado('Empleados activos'!$B47,$G47,$D47, 'Empleados activos'!AI$1)</f>
        <v>6103803.7242077515</v>
      </c>
      <c r="AJ47" s="58" cm="1">
        <f t="array" ref="AJ47">SalarioMensualProyectado('Empleados activos'!$B47,$G47,$D47, 'Empleados activos'!AJ$1)</f>
        <v>6412656.1926526641</v>
      </c>
      <c r="AK47" s="58" cm="1">
        <f t="array" ref="AK47">SalarioMensualProyectado('Empleados activos'!$B47,$G47,$D47, 'Empleados activos'!AK$1)</f>
        <v>6737136.5960008884</v>
      </c>
      <c r="AL47" s="58" cm="1">
        <f t="array" ref="AL47">SalarioMensualProyectado('Empleados activos'!$B47,$G47,$D47, 'Empleados activos'!AL$1)</f>
        <v>7078035.7077585328</v>
      </c>
      <c r="AM47" s="58" cm="1">
        <f t="array" ref="AM47">SalarioMensualProyectado('Empleados activos'!$B47,$G47,$D47, 'Empleados activos'!AM$1)</f>
        <v>7436184.3145711143</v>
      </c>
      <c r="AN47" s="58" cm="1">
        <f t="array" ref="AN47">SalarioMensualProyectado('Empleados activos'!$B47,$G47,$D47, 'Empleados activos'!AN$1)</f>
        <v>7812455.240888413</v>
      </c>
      <c r="AO47" s="58" cm="1">
        <f t="array" ref="AO47">SalarioMensualProyectado('Empleados activos'!$B47,$G47,$D47, 'Empleados activos'!AO$1)</f>
        <v>8207765.4760773657</v>
      </c>
      <c r="AP47" s="58" cm="1">
        <f t="array" ref="AP47">SalarioMensualProyectado('Empleados activos'!$B47,$G47,$D47, 'Empleados activos'!AP$1)</f>
        <v>0</v>
      </c>
      <c r="AQ47" s="58" cm="1">
        <f t="array" ref="AQ47">SalarioMensualProyectado('Empleados activos'!$B47,$G47,$D47, 'Empleados activos'!AQ$1)</f>
        <v>0</v>
      </c>
      <c r="AR47" s="58" cm="1">
        <f t="array" ref="AR47">SalarioMensualProyectado('Empleados activos'!$B47,$G47,$D47, 'Empleados activos'!AR$1)</f>
        <v>0</v>
      </c>
      <c r="AS47" s="58" cm="1">
        <f t="array" ref="AS47">SalarioMensualProyectado('Empleados activos'!$B47,$G47,$D47, 'Empleados activos'!AS$1)</f>
        <v>0</v>
      </c>
      <c r="AT47" s="58" cm="1">
        <f t="array" ref="AT47">SalarioMensualProyectado('Empleados activos'!$B47,$G47,$D47, 'Empleados activos'!AT$1)</f>
        <v>0</v>
      </c>
      <c r="AU47" s="58" cm="1">
        <f t="array" ref="AU47">SalarioMensualProyectado('Empleados activos'!$B47,$G47,$D47, 'Empleados activos'!AU$1)</f>
        <v>0</v>
      </c>
      <c r="AV47" s="58" cm="1">
        <f t="array" ref="AV47">SalarioMensualProyectado('Empleados activos'!$B47,$G47,$D47, 'Empleados activos'!AV$1)</f>
        <v>0</v>
      </c>
      <c r="AW47" s="58" cm="1">
        <f t="array" ref="AW47">SalarioMensualProyectado('Empleados activos'!$B47,$G47,$D47, 'Empleados activos'!AW$1)</f>
        <v>0</v>
      </c>
      <c r="AX47" s="58" cm="1">
        <f t="array" ref="AX47">SalarioMensualProyectado('Empleados activos'!$B47,$G47,$D47, 'Empleados activos'!AX$1)</f>
        <v>0</v>
      </c>
      <c r="AY47" s="58" cm="1">
        <f t="array" ref="AY47">SalarioMensualProyectado('Empleados activos'!$B47,$G47,$D47, 'Empleados activos'!AY$1)</f>
        <v>0</v>
      </c>
      <c r="AZ47" s="58" cm="1">
        <f t="array" ref="AZ47">SalarioMensualProyectado('Empleados activos'!$B47,$G47,$D47, 'Empleados activos'!AZ$1)</f>
        <v>0</v>
      </c>
      <c r="BA47" s="58" cm="1">
        <f t="array" ref="BA47">SalarioMensualProyectado('Empleados activos'!$B47,$G47,$D47, 'Empleados activos'!BA$1)</f>
        <v>0</v>
      </c>
      <c r="BB47" s="58" cm="1">
        <f t="array" ref="BB47">SalarioMensualProyectado('Empleados activos'!$B47,$G47,$D47, 'Empleados activos'!BB$1)</f>
        <v>0</v>
      </c>
      <c r="BC47" s="58" cm="1">
        <f t="array" ref="BC47">SalarioMensualProyectado('Empleados activos'!$B47,$G47,$D47, 'Empleados activos'!BC$1)</f>
        <v>0</v>
      </c>
      <c r="BD47" s="58" cm="1">
        <f t="array" ref="BD47">SalarioMensualProyectado('Empleados activos'!$B47,$G47,$D47, 'Empleados activos'!BD$1)</f>
        <v>0</v>
      </c>
      <c r="BE47" s="58" cm="1">
        <f t="array" ref="BE47">SalarioMensualProyectado('Empleados activos'!$B47,$G47,$D47, 'Empleados activos'!BE$1)</f>
        <v>0</v>
      </c>
      <c r="BF47" s="58" cm="1">
        <f t="array" ref="BF47">SalarioMensualProyectado('Empleados activos'!$B47,$G47,$D47, 'Empleados activos'!BF$1)</f>
        <v>0</v>
      </c>
      <c r="BG47" s="58" cm="1">
        <f t="array" ref="BG47">SalarioMensualProyectado('Empleados activos'!$B47,$G47,$D47, 'Empleados activos'!BG$1)</f>
        <v>0</v>
      </c>
      <c r="BH47" s="58" cm="1">
        <f t="array" ref="BH47">SalarioMensualProyectado('Empleados activos'!$B47,$G47,$D47, 'Empleados activos'!BH$1)</f>
        <v>0</v>
      </c>
      <c r="BI47" s="58" cm="1">
        <f t="array" ref="BI47">SalarioMensualProyectado('Empleados activos'!$B47,$G47,$D47, 'Empleados activos'!BI$1)</f>
        <v>0</v>
      </c>
      <c r="BJ47" s="58" cm="1">
        <f t="array" ref="BJ47">SalarioMensualProyectado('Empleados activos'!$B47,$G47,$D47, 'Empleados activos'!BJ$1)</f>
        <v>0</v>
      </c>
      <c r="BK47" s="58" cm="1">
        <f t="array" ref="BK47">SalarioMensualProyectado('Empleados activos'!$B47,$G47,$D47, 'Empleados activos'!BK$1)</f>
        <v>0</v>
      </c>
      <c r="BL47" s="58" cm="1">
        <f t="array" ref="BL47">SalarioMensualProyectado('Empleados activos'!$B47,$G47,$D47, 'Empleados activos'!BL$1)</f>
        <v>0</v>
      </c>
      <c r="BM47" s="58" cm="1">
        <f t="array" ref="BM47">SalarioMensualProyectado('Empleados activos'!$B47,$G47,$D47, 'Empleados activos'!BM$1)</f>
        <v>0</v>
      </c>
      <c r="BN47" s="58" cm="1">
        <f t="array" ref="BN47">SalarioMensualProyectado('Empleados activos'!$B47,$G47,$D47, 'Empleados activos'!BN$1)</f>
        <v>0</v>
      </c>
      <c r="BO47" s="58" cm="1">
        <f t="array" ref="BO47">SalarioMensualProyectado('Empleados activos'!$B47,$G47,$D47, 'Empleados activos'!BO$1)</f>
        <v>0</v>
      </c>
      <c r="BP47" s="58" cm="1">
        <f t="array" ref="BP47">SalarioMensualProyectado('Empleados activos'!$B47,$G47,$D47, 'Empleados activos'!BP$1)</f>
        <v>0</v>
      </c>
      <c r="BQ47" s="58" cm="1">
        <f t="array" ref="BQ47">SalarioMensualProyectado('Empleados activos'!$B47,$G47,$D47, 'Empleados activos'!BQ$1)</f>
        <v>0</v>
      </c>
      <c r="BR47" s="58" cm="1">
        <f t="array" ref="BR47">SalarioMensualProyectado('Empleados activos'!$B47,$G47,$D47, 'Empleados activos'!BR$1)</f>
        <v>0</v>
      </c>
      <c r="BS47" s="58" cm="1">
        <f t="array" ref="BS47">SalarioMensualProyectado('Empleados activos'!$B47,$G47,$D47, 'Empleados activos'!BS$1)</f>
        <v>0</v>
      </c>
      <c r="BT47" s="58" cm="1">
        <f t="array" ref="BT47">SalarioMensualProyectado('Empleados activos'!$B47,$G47,$D47, 'Empleados activos'!BT$1)</f>
        <v>0</v>
      </c>
      <c r="BU47" s="58" cm="1">
        <f t="array" ref="BU47">SalarioMensualProyectado('Empleados activos'!$B47,$G47,$D47, 'Empleados activos'!BU$1)</f>
        <v>0</v>
      </c>
      <c r="BV47" s="58" cm="1">
        <f t="array" ref="BV47">SalarioMensualProyectado('Empleados activos'!$B47,$G47,$D47, 'Empleados activos'!BV$1)</f>
        <v>0</v>
      </c>
      <c r="BW47" s="58" cm="1">
        <f t="array" ref="BW47">SalarioMensualProyectado('Empleados activos'!$B47,$G47,$D47, 'Empleados activos'!BW$1)</f>
        <v>0</v>
      </c>
      <c r="BX47" s="58" cm="1">
        <f t="array" ref="BX47">SalarioMensualProyectado('Empleados activos'!$B47,$G47,$D47, 'Empleados activos'!BX$1)</f>
        <v>0</v>
      </c>
      <c r="BY47" s="58" cm="1">
        <f t="array" ref="BY47">SalarioMensualProyectado('Empleados activos'!$B47,$G47,$D47, 'Empleados activos'!BY$1)</f>
        <v>0</v>
      </c>
      <c r="BZ47" s="58" cm="1">
        <f t="array" ref="BZ47">SalarioMensualProyectado('Empleados activos'!$B47,$G47,$D47, 'Empleados activos'!BZ$1)</f>
        <v>0</v>
      </c>
      <c r="CA47" s="58" cm="1">
        <f t="array" ref="CA47">SalarioMensualProyectado('Empleados activos'!$B47,$G47,$D47, 'Empleados activos'!CA$1)</f>
        <v>0</v>
      </c>
      <c r="CB47" s="58" cm="1">
        <f t="array" ref="CB47">SalarioMensualProyectado('Empleados activos'!$B47,$G47,$D47, 'Empleados activos'!CB$1)</f>
        <v>0</v>
      </c>
      <c r="CC47" s="58" cm="1">
        <f t="array" ref="CC47">SalarioMensualProyectado('Empleados activos'!$B47,$G47,$D47, 'Empleados activos'!CC$1)</f>
        <v>0</v>
      </c>
      <c r="CD47" s="58" cm="1">
        <f t="array" ref="CD47">SalarioMensualProyectado('Empleados activos'!$B47,$G47,$D47, 'Empleados activos'!CD$1)</f>
        <v>0</v>
      </c>
      <c r="CE47" s="58" cm="1">
        <f t="array" ref="CE47">SalarioMensualProyectado('Empleados activos'!$B47,$G47,$D47, 'Empleados activos'!CE$1)</f>
        <v>0</v>
      </c>
      <c r="CF47" s="58" cm="1">
        <f t="array" ref="CF47">SalarioMensualProyectado('Empleados activos'!$B47,$G47,$D47, 'Empleados activos'!CF$1)</f>
        <v>0</v>
      </c>
      <c r="CG47" s="58" cm="1">
        <f t="array" ref="CG47">SalarioMensualProyectado('Empleados activos'!$B47,$G47,$D47, 'Empleados activos'!CG$1)</f>
        <v>0</v>
      </c>
      <c r="CH47" s="58" cm="1">
        <f t="array" ref="CH47">SalarioMensualProyectado('Empleados activos'!$B47,$G47,$D47, 'Empleados activos'!CH$1)</f>
        <v>0</v>
      </c>
      <c r="CI47" s="58" cm="1">
        <f t="array" ref="CI47">SalarioMensualProyectado('Empleados activos'!$B47,$G47,$D47, 'Empleados activos'!CI$1)</f>
        <v>0</v>
      </c>
      <c r="CJ47" s="58" cm="1">
        <f t="array" ref="CJ47">SalarioMensualProyectado('Empleados activos'!$B47,$G47,$D47, 'Empleados activos'!CJ$1)</f>
        <v>0</v>
      </c>
      <c r="CK47" s="58" cm="1">
        <f t="array" ref="CK47">SalarioMensualProyectado('Empleados activos'!$B47,$G47,$D47, 'Empleados activos'!CK$1)</f>
        <v>0</v>
      </c>
      <c r="CL47" s="58" cm="1">
        <f t="array" ref="CL47">SalarioMensualProyectado('Empleados activos'!$B47,$G47,$D47, 'Empleados activos'!CL$1)</f>
        <v>0</v>
      </c>
      <c r="CM47" s="58" cm="1">
        <f t="array" ref="CM47">SalarioMensualProyectado('Empleados activos'!$B47,$G47,$D47, 'Empleados activos'!CM$1)</f>
        <v>0</v>
      </c>
      <c r="CN47" s="58" cm="1">
        <f t="array" ref="CN47">SalarioMensualProyectado('Empleados activos'!$B47,$G47,$D47, 'Empleados activos'!CN$1)</f>
        <v>0</v>
      </c>
      <c r="CO47" s="58" cm="1">
        <f t="array" ref="CO47">SalarioMensualProyectado('Empleados activos'!$B47,$G47,$D47, 'Empleados activos'!CO$1)</f>
        <v>0</v>
      </c>
      <c r="CP47" s="58" cm="1">
        <f t="array" ref="CP47">SalarioMensualProyectado('Empleados activos'!$B47,$G47,$D47, 'Empleados activos'!CP$1)</f>
        <v>0</v>
      </c>
      <c r="CQ47" s="58" cm="1">
        <f t="array" ref="CQ47">SalarioMensualProyectado('Empleados activos'!$B47,$G47,$D47, 'Empleados activos'!CQ$1)</f>
        <v>0</v>
      </c>
      <c r="CR47" s="58" cm="1">
        <f t="array" ref="CR47">SalarioMensualProyectado('Empleados activos'!$B47,$G47,$D47, 'Empleados activos'!CR$1)</f>
        <v>0</v>
      </c>
      <c r="CS47" s="58" cm="1">
        <f t="array" ref="CS47">SalarioMensualProyectado('Empleados activos'!$B47,$G47,$D47, 'Empleados activos'!CS$1)</f>
        <v>0</v>
      </c>
      <c r="CT47" s="58" cm="1">
        <f t="array" ref="CT47">SalarioMensualProyectado('Empleados activos'!$B47,$G47,$D47, 'Empleados activos'!CT$1)</f>
        <v>0</v>
      </c>
      <c r="CU47" s="58" cm="1">
        <f t="array" ref="CU47">SalarioMensualProyectado('Empleados activos'!$B47,$G47,$D47, 'Empleados activos'!CU$1)</f>
        <v>0</v>
      </c>
      <c r="CV47" s="58" cm="1">
        <f t="array" ref="CV47">SalarioMensualProyectado('Empleados activos'!$B47,$G47,$D47, 'Empleados activos'!CV$1)</f>
        <v>0</v>
      </c>
      <c r="CW47" s="58" cm="1">
        <f t="array" ref="CW47">SalarioMensualProyectado('Empleados activos'!$B47,$G47,$D47, 'Empleados activos'!CW$1)</f>
        <v>0</v>
      </c>
      <c r="CX47" s="58" cm="1">
        <f t="array" ref="CX47">SalarioMensualProyectado('Empleados activos'!$B47,$G47,$D47, 'Empleados activos'!CX$1)</f>
        <v>0</v>
      </c>
      <c r="CY47" s="58" cm="1">
        <f t="array" ref="CY47">SalarioMensualProyectado('Empleados activos'!$B47,$G47,$D47, 'Empleados activos'!CY$1)</f>
        <v>0</v>
      </c>
      <c r="CZ47" s="58" cm="1">
        <f t="array" ref="CZ47">SalarioMensualProyectado('Empleados activos'!$B47,$G47,$D47, 'Empleados activos'!CZ$1)</f>
        <v>0</v>
      </c>
      <c r="DA47" s="58" cm="1">
        <f t="array" ref="DA47">SalarioMensualProyectado('Empleados activos'!$B47,$G47,$D47, 'Empleados activos'!DA$1)</f>
        <v>0</v>
      </c>
      <c r="DB47" s="58" cm="1">
        <f t="array" ref="DB47">SalarioMensualProyectado('Empleados activos'!$B47,$G47,$D47, 'Empleados activos'!DB$1)</f>
        <v>0</v>
      </c>
      <c r="DC47" s="58" cm="1">
        <f t="array" ref="DC47">SalarioMensualProyectado('Empleados activos'!$B47,$G47,$D47, 'Empleados activos'!DC$1)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9"/>
      <c r="L48" s="58" cm="1">
        <f t="array" ref="L48">SalarioMensualProyectado('Empleados activos'!$B48,$G48,$D48, 'Empleados activos'!L$1)</f>
        <v>2310707</v>
      </c>
      <c r="M48" s="58" cm="1">
        <f t="array" ref="M48">SalarioMensualProyectado('Empleados activos'!$B48,$G48,$D48, 'Empleados activos'!M$1)</f>
        <v>2427628.7741999999</v>
      </c>
      <c r="N48" s="58" cm="1">
        <f t="array" ref="N48">SalarioMensualProyectado('Empleados activos'!$B48,$G48,$D48, 'Empleados activos'!N$1)</f>
        <v>2550466.7901745196</v>
      </c>
      <c r="O48" s="58" cm="1">
        <f t="array" ref="O48">SalarioMensualProyectado('Empleados activos'!$B48,$G48,$D48, 'Empleados activos'!O$1)</f>
        <v>2679520.4097573506</v>
      </c>
      <c r="P48" s="58" cm="1">
        <f t="array" ref="P48">SalarioMensualProyectado('Empleados activos'!$B48,$G48,$D48, 'Empleados activos'!P$1)</f>
        <v>2815104.1424910724</v>
      </c>
      <c r="Q48" s="58" cm="1">
        <f t="array" ref="Q48">SalarioMensualProyectado('Empleados activos'!$B48,$G48,$D48, 'Empleados activos'!Q$1)</f>
        <v>2957548.4121011207</v>
      </c>
      <c r="R48" s="58" cm="1">
        <f t="array" ref="R48">SalarioMensualProyectado('Empleados activos'!$B48,$G48,$D48, 'Empleados activos'!R$1)</f>
        <v>3107200.3617534377</v>
      </c>
      <c r="S48" s="58" cm="1">
        <f t="array" ref="S48">SalarioMensualProyectado('Empleados activos'!$B48,$G48,$D48, 'Empleados activos'!S$1)</f>
        <v>3264424.7000581613</v>
      </c>
      <c r="T48" s="58" cm="1">
        <f t="array" ref="T48">SalarioMensualProyectado('Empleados activos'!$B48,$G48,$D48, 'Empleados activos'!T$1)</f>
        <v>3429604.5898811044</v>
      </c>
      <c r="U48" s="58" cm="1">
        <f t="array" ref="U48">SalarioMensualProyectado('Empleados activos'!$B48,$G48,$D48, 'Empleados activos'!U$1)</f>
        <v>3603142.5821290878</v>
      </c>
      <c r="V48" s="58" cm="1">
        <f t="array" ref="V48">SalarioMensualProyectado('Empleados activos'!$B48,$G48,$D48, 'Empleados activos'!V$1)</f>
        <v>3785461.5967848194</v>
      </c>
      <c r="W48" s="58" cm="1">
        <f t="array" ref="W48">SalarioMensualProyectado('Empleados activos'!$B48,$G48,$D48, 'Empleados activos'!W$1)</f>
        <v>3977005.9535821313</v>
      </c>
      <c r="X48" s="58" cm="1">
        <f t="array" ref="X48">SalarioMensualProyectado('Empleados activos'!$B48,$G48,$D48, 'Empleados activos'!X$1)</f>
        <v>4178242.4548333869</v>
      </c>
      <c r="Y48" s="58" cm="1">
        <f t="array" ref="Y48">SalarioMensualProyectado('Empleados activos'!$B48,$G48,$D48, 'Empleados activos'!Y$1)</f>
        <v>4389661.5230479566</v>
      </c>
      <c r="Z48" s="58" cm="1">
        <f t="array" ref="Z48">SalarioMensualProyectado('Empleados activos'!$B48,$G48,$D48, 'Empleados activos'!Z$1)</f>
        <v>4611778.3961141827</v>
      </c>
      <c r="AA48" s="58" cm="1">
        <f t="array" ref="AA48">SalarioMensualProyectado('Empleados activos'!$B48,$G48,$D48, 'Empleados activos'!AA$1)</f>
        <v>4845134.3829575609</v>
      </c>
      <c r="AB48" s="58" cm="1">
        <f t="array" ref="AB48">SalarioMensualProyectado('Empleados activos'!$B48,$G48,$D48, 'Empleados activos'!AB$1)</f>
        <v>5090298.1827352131</v>
      </c>
      <c r="AC48" s="58" cm="1">
        <f t="array" ref="AC48">SalarioMensualProyectado('Empleados activos'!$B48,$G48,$D48, 'Empleados activos'!AC$1)</f>
        <v>5347867.2707816148</v>
      </c>
      <c r="AD48" s="58" cm="1">
        <f t="array" ref="AD48">SalarioMensualProyectado('Empleados activos'!$B48,$G48,$D48, 'Empleados activos'!AD$1)</f>
        <v>5618469.3546831636</v>
      </c>
      <c r="AE48" s="58" cm="1">
        <f t="array" ref="AE48">SalarioMensualProyectado('Empleados activos'!$B48,$G48,$D48, 'Empleados activos'!AE$1)</f>
        <v>5902763.9040301321</v>
      </c>
      <c r="AF48" s="58" cm="1">
        <f t="array" ref="AF48">SalarioMensualProyectado('Empleados activos'!$B48,$G48,$D48, 'Empleados activos'!AF$1)</f>
        <v>6201443.7575740563</v>
      </c>
      <c r="AG48" s="58" cm="1">
        <f t="array" ref="AG48">SalarioMensualProyectado('Empleados activos'!$B48,$G48,$D48, 'Empleados activos'!AG$1)</f>
        <v>6515236.8117073039</v>
      </c>
      <c r="AH48" s="58" cm="1">
        <f t="array" ref="AH48">SalarioMensualProyectado('Empleados activos'!$B48,$G48,$D48, 'Empleados activos'!AH$1)</f>
        <v>6844907.7943796935</v>
      </c>
      <c r="AI48" s="58" cm="1">
        <f t="array" ref="AI48">SalarioMensualProyectado('Empleados activos'!$B48,$G48,$D48, 'Empleados activos'!AI$1)</f>
        <v>7191260.1287753051</v>
      </c>
      <c r="AJ48" s="58" cm="1">
        <f t="array" ref="AJ48">SalarioMensualProyectado('Empleados activos'!$B48,$G48,$D48, 'Empleados activos'!AJ$1)</f>
        <v>7555137.8912913362</v>
      </c>
      <c r="AK48" s="58" cm="1">
        <f t="array" ref="AK48">SalarioMensualProyectado('Empleados activos'!$B48,$G48,$D48, 'Empleados activos'!AK$1)</f>
        <v>0</v>
      </c>
      <c r="AL48" s="58" cm="1">
        <f t="array" ref="AL48">SalarioMensualProyectado('Empleados activos'!$B48,$G48,$D48, 'Empleados activos'!AL$1)</f>
        <v>0</v>
      </c>
      <c r="AM48" s="58" cm="1">
        <f t="array" ref="AM48">SalarioMensualProyectado('Empleados activos'!$B48,$G48,$D48, 'Empleados activos'!AM$1)</f>
        <v>0</v>
      </c>
      <c r="AN48" s="58" cm="1">
        <f t="array" ref="AN48">SalarioMensualProyectado('Empleados activos'!$B48,$G48,$D48, 'Empleados activos'!AN$1)</f>
        <v>0</v>
      </c>
      <c r="AO48" s="58" cm="1">
        <f t="array" ref="AO48">SalarioMensualProyectado('Empleados activos'!$B48,$G48,$D48, 'Empleados activos'!AO$1)</f>
        <v>0</v>
      </c>
      <c r="AP48" s="58" cm="1">
        <f t="array" ref="AP48">SalarioMensualProyectado('Empleados activos'!$B48,$G48,$D48, 'Empleados activos'!AP$1)</f>
        <v>0</v>
      </c>
      <c r="AQ48" s="58" cm="1">
        <f t="array" ref="AQ48">SalarioMensualProyectado('Empleados activos'!$B48,$G48,$D48, 'Empleados activos'!AQ$1)</f>
        <v>0</v>
      </c>
      <c r="AR48" s="58" cm="1">
        <f t="array" ref="AR48">SalarioMensualProyectado('Empleados activos'!$B48,$G48,$D48, 'Empleados activos'!AR$1)</f>
        <v>0</v>
      </c>
      <c r="AS48" s="58" cm="1">
        <f t="array" ref="AS48">SalarioMensualProyectado('Empleados activos'!$B48,$G48,$D48, 'Empleados activos'!AS$1)</f>
        <v>0</v>
      </c>
      <c r="AT48" s="58" cm="1">
        <f t="array" ref="AT48">SalarioMensualProyectado('Empleados activos'!$B48,$G48,$D48, 'Empleados activos'!AT$1)</f>
        <v>0</v>
      </c>
      <c r="AU48" s="58" cm="1">
        <f t="array" ref="AU48">SalarioMensualProyectado('Empleados activos'!$B48,$G48,$D48, 'Empleados activos'!AU$1)</f>
        <v>0</v>
      </c>
      <c r="AV48" s="58" cm="1">
        <f t="array" ref="AV48">SalarioMensualProyectado('Empleados activos'!$B48,$G48,$D48, 'Empleados activos'!AV$1)</f>
        <v>0</v>
      </c>
      <c r="AW48" s="58" cm="1">
        <f t="array" ref="AW48">SalarioMensualProyectado('Empleados activos'!$B48,$G48,$D48, 'Empleados activos'!AW$1)</f>
        <v>0</v>
      </c>
      <c r="AX48" s="58" cm="1">
        <f t="array" ref="AX48">SalarioMensualProyectado('Empleados activos'!$B48,$G48,$D48, 'Empleados activos'!AX$1)</f>
        <v>0</v>
      </c>
      <c r="AY48" s="58" cm="1">
        <f t="array" ref="AY48">SalarioMensualProyectado('Empleados activos'!$B48,$G48,$D48, 'Empleados activos'!AY$1)</f>
        <v>0</v>
      </c>
      <c r="AZ48" s="58" cm="1">
        <f t="array" ref="AZ48">SalarioMensualProyectado('Empleados activos'!$B48,$G48,$D48, 'Empleados activos'!AZ$1)</f>
        <v>0</v>
      </c>
      <c r="BA48" s="58" cm="1">
        <f t="array" ref="BA48">SalarioMensualProyectado('Empleados activos'!$B48,$G48,$D48, 'Empleados activos'!BA$1)</f>
        <v>0</v>
      </c>
      <c r="BB48" s="58" cm="1">
        <f t="array" ref="BB48">SalarioMensualProyectado('Empleados activos'!$B48,$G48,$D48, 'Empleados activos'!BB$1)</f>
        <v>0</v>
      </c>
      <c r="BC48" s="58" cm="1">
        <f t="array" ref="BC48">SalarioMensualProyectado('Empleados activos'!$B48,$G48,$D48, 'Empleados activos'!BC$1)</f>
        <v>0</v>
      </c>
      <c r="BD48" s="58" cm="1">
        <f t="array" ref="BD48">SalarioMensualProyectado('Empleados activos'!$B48,$G48,$D48, 'Empleados activos'!BD$1)</f>
        <v>0</v>
      </c>
      <c r="BE48" s="58" cm="1">
        <f t="array" ref="BE48">SalarioMensualProyectado('Empleados activos'!$B48,$G48,$D48, 'Empleados activos'!BE$1)</f>
        <v>0</v>
      </c>
      <c r="BF48" s="58" cm="1">
        <f t="array" ref="BF48">SalarioMensualProyectado('Empleados activos'!$B48,$G48,$D48, 'Empleados activos'!BF$1)</f>
        <v>0</v>
      </c>
      <c r="BG48" s="58" cm="1">
        <f t="array" ref="BG48">SalarioMensualProyectado('Empleados activos'!$B48,$G48,$D48, 'Empleados activos'!BG$1)</f>
        <v>0</v>
      </c>
      <c r="BH48" s="58" cm="1">
        <f t="array" ref="BH48">SalarioMensualProyectado('Empleados activos'!$B48,$G48,$D48, 'Empleados activos'!BH$1)</f>
        <v>0</v>
      </c>
      <c r="BI48" s="58" cm="1">
        <f t="array" ref="BI48">SalarioMensualProyectado('Empleados activos'!$B48,$G48,$D48, 'Empleados activos'!BI$1)</f>
        <v>0</v>
      </c>
      <c r="BJ48" s="58" cm="1">
        <f t="array" ref="BJ48">SalarioMensualProyectado('Empleados activos'!$B48,$G48,$D48, 'Empleados activos'!BJ$1)</f>
        <v>0</v>
      </c>
      <c r="BK48" s="58" cm="1">
        <f t="array" ref="BK48">SalarioMensualProyectado('Empleados activos'!$B48,$G48,$D48, 'Empleados activos'!BK$1)</f>
        <v>0</v>
      </c>
      <c r="BL48" s="58" cm="1">
        <f t="array" ref="BL48">SalarioMensualProyectado('Empleados activos'!$B48,$G48,$D48, 'Empleados activos'!BL$1)</f>
        <v>0</v>
      </c>
      <c r="BM48" s="58" cm="1">
        <f t="array" ref="BM48">SalarioMensualProyectado('Empleados activos'!$B48,$G48,$D48, 'Empleados activos'!BM$1)</f>
        <v>0</v>
      </c>
      <c r="BN48" s="58" cm="1">
        <f t="array" ref="BN48">SalarioMensualProyectado('Empleados activos'!$B48,$G48,$D48, 'Empleados activos'!BN$1)</f>
        <v>0</v>
      </c>
      <c r="BO48" s="58" cm="1">
        <f t="array" ref="BO48">SalarioMensualProyectado('Empleados activos'!$B48,$G48,$D48, 'Empleados activos'!BO$1)</f>
        <v>0</v>
      </c>
      <c r="BP48" s="58" cm="1">
        <f t="array" ref="BP48">SalarioMensualProyectado('Empleados activos'!$B48,$G48,$D48, 'Empleados activos'!BP$1)</f>
        <v>0</v>
      </c>
      <c r="BQ48" s="58" cm="1">
        <f t="array" ref="BQ48">SalarioMensualProyectado('Empleados activos'!$B48,$G48,$D48, 'Empleados activos'!BQ$1)</f>
        <v>0</v>
      </c>
      <c r="BR48" s="58" cm="1">
        <f t="array" ref="BR48">SalarioMensualProyectado('Empleados activos'!$B48,$G48,$D48, 'Empleados activos'!BR$1)</f>
        <v>0</v>
      </c>
      <c r="BS48" s="58" cm="1">
        <f t="array" ref="BS48">SalarioMensualProyectado('Empleados activos'!$B48,$G48,$D48, 'Empleados activos'!BS$1)</f>
        <v>0</v>
      </c>
      <c r="BT48" s="58" cm="1">
        <f t="array" ref="BT48">SalarioMensualProyectado('Empleados activos'!$B48,$G48,$D48, 'Empleados activos'!BT$1)</f>
        <v>0</v>
      </c>
      <c r="BU48" s="58" cm="1">
        <f t="array" ref="BU48">SalarioMensualProyectado('Empleados activos'!$B48,$G48,$D48, 'Empleados activos'!BU$1)</f>
        <v>0</v>
      </c>
      <c r="BV48" s="58" cm="1">
        <f t="array" ref="BV48">SalarioMensualProyectado('Empleados activos'!$B48,$G48,$D48, 'Empleados activos'!BV$1)</f>
        <v>0</v>
      </c>
      <c r="BW48" s="58" cm="1">
        <f t="array" ref="BW48">SalarioMensualProyectado('Empleados activos'!$B48,$G48,$D48, 'Empleados activos'!BW$1)</f>
        <v>0</v>
      </c>
      <c r="BX48" s="58" cm="1">
        <f t="array" ref="BX48">SalarioMensualProyectado('Empleados activos'!$B48,$G48,$D48, 'Empleados activos'!BX$1)</f>
        <v>0</v>
      </c>
      <c r="BY48" s="58" cm="1">
        <f t="array" ref="BY48">SalarioMensualProyectado('Empleados activos'!$B48,$G48,$D48, 'Empleados activos'!BY$1)</f>
        <v>0</v>
      </c>
      <c r="BZ48" s="58" cm="1">
        <f t="array" ref="BZ48">SalarioMensualProyectado('Empleados activos'!$B48,$G48,$D48, 'Empleados activos'!BZ$1)</f>
        <v>0</v>
      </c>
      <c r="CA48" s="58" cm="1">
        <f t="array" ref="CA48">SalarioMensualProyectado('Empleados activos'!$B48,$G48,$D48, 'Empleados activos'!CA$1)</f>
        <v>0</v>
      </c>
      <c r="CB48" s="58" cm="1">
        <f t="array" ref="CB48">SalarioMensualProyectado('Empleados activos'!$B48,$G48,$D48, 'Empleados activos'!CB$1)</f>
        <v>0</v>
      </c>
      <c r="CC48" s="58" cm="1">
        <f t="array" ref="CC48">SalarioMensualProyectado('Empleados activos'!$B48,$G48,$D48, 'Empleados activos'!CC$1)</f>
        <v>0</v>
      </c>
      <c r="CD48" s="58" cm="1">
        <f t="array" ref="CD48">SalarioMensualProyectado('Empleados activos'!$B48,$G48,$D48, 'Empleados activos'!CD$1)</f>
        <v>0</v>
      </c>
      <c r="CE48" s="58" cm="1">
        <f t="array" ref="CE48">SalarioMensualProyectado('Empleados activos'!$B48,$G48,$D48, 'Empleados activos'!CE$1)</f>
        <v>0</v>
      </c>
      <c r="CF48" s="58" cm="1">
        <f t="array" ref="CF48">SalarioMensualProyectado('Empleados activos'!$B48,$G48,$D48, 'Empleados activos'!CF$1)</f>
        <v>0</v>
      </c>
      <c r="CG48" s="58" cm="1">
        <f t="array" ref="CG48">SalarioMensualProyectado('Empleados activos'!$B48,$G48,$D48, 'Empleados activos'!CG$1)</f>
        <v>0</v>
      </c>
      <c r="CH48" s="58" cm="1">
        <f t="array" ref="CH48">SalarioMensualProyectado('Empleados activos'!$B48,$G48,$D48, 'Empleados activos'!CH$1)</f>
        <v>0</v>
      </c>
      <c r="CI48" s="58" cm="1">
        <f t="array" ref="CI48">SalarioMensualProyectado('Empleados activos'!$B48,$G48,$D48, 'Empleados activos'!CI$1)</f>
        <v>0</v>
      </c>
      <c r="CJ48" s="58" cm="1">
        <f t="array" ref="CJ48">SalarioMensualProyectado('Empleados activos'!$B48,$G48,$D48, 'Empleados activos'!CJ$1)</f>
        <v>0</v>
      </c>
      <c r="CK48" s="58" cm="1">
        <f t="array" ref="CK48">SalarioMensualProyectado('Empleados activos'!$B48,$G48,$D48, 'Empleados activos'!CK$1)</f>
        <v>0</v>
      </c>
      <c r="CL48" s="58" cm="1">
        <f t="array" ref="CL48">SalarioMensualProyectado('Empleados activos'!$B48,$G48,$D48, 'Empleados activos'!CL$1)</f>
        <v>0</v>
      </c>
      <c r="CM48" s="58" cm="1">
        <f t="array" ref="CM48">SalarioMensualProyectado('Empleados activos'!$B48,$G48,$D48, 'Empleados activos'!CM$1)</f>
        <v>0</v>
      </c>
      <c r="CN48" s="58" cm="1">
        <f t="array" ref="CN48">SalarioMensualProyectado('Empleados activos'!$B48,$G48,$D48, 'Empleados activos'!CN$1)</f>
        <v>0</v>
      </c>
      <c r="CO48" s="58" cm="1">
        <f t="array" ref="CO48">SalarioMensualProyectado('Empleados activos'!$B48,$G48,$D48, 'Empleados activos'!CO$1)</f>
        <v>0</v>
      </c>
      <c r="CP48" s="58" cm="1">
        <f t="array" ref="CP48">SalarioMensualProyectado('Empleados activos'!$B48,$G48,$D48, 'Empleados activos'!CP$1)</f>
        <v>0</v>
      </c>
      <c r="CQ48" s="58" cm="1">
        <f t="array" ref="CQ48">SalarioMensualProyectado('Empleados activos'!$B48,$G48,$D48, 'Empleados activos'!CQ$1)</f>
        <v>0</v>
      </c>
      <c r="CR48" s="58" cm="1">
        <f t="array" ref="CR48">SalarioMensualProyectado('Empleados activos'!$B48,$G48,$D48, 'Empleados activos'!CR$1)</f>
        <v>0</v>
      </c>
      <c r="CS48" s="58" cm="1">
        <f t="array" ref="CS48">SalarioMensualProyectado('Empleados activos'!$B48,$G48,$D48, 'Empleados activos'!CS$1)</f>
        <v>0</v>
      </c>
      <c r="CT48" s="58" cm="1">
        <f t="array" ref="CT48">SalarioMensualProyectado('Empleados activos'!$B48,$G48,$D48, 'Empleados activos'!CT$1)</f>
        <v>0</v>
      </c>
      <c r="CU48" s="58" cm="1">
        <f t="array" ref="CU48">SalarioMensualProyectado('Empleados activos'!$B48,$G48,$D48, 'Empleados activos'!CU$1)</f>
        <v>0</v>
      </c>
      <c r="CV48" s="58" cm="1">
        <f t="array" ref="CV48">SalarioMensualProyectado('Empleados activos'!$B48,$G48,$D48, 'Empleados activos'!CV$1)</f>
        <v>0</v>
      </c>
      <c r="CW48" s="58" cm="1">
        <f t="array" ref="CW48">SalarioMensualProyectado('Empleados activos'!$B48,$G48,$D48, 'Empleados activos'!CW$1)</f>
        <v>0</v>
      </c>
      <c r="CX48" s="58" cm="1">
        <f t="array" ref="CX48">SalarioMensualProyectado('Empleados activos'!$B48,$G48,$D48, 'Empleados activos'!CX$1)</f>
        <v>0</v>
      </c>
      <c r="CY48" s="58" cm="1">
        <f t="array" ref="CY48">SalarioMensualProyectado('Empleados activos'!$B48,$G48,$D48, 'Empleados activos'!CY$1)</f>
        <v>0</v>
      </c>
      <c r="CZ48" s="58" cm="1">
        <f t="array" ref="CZ48">SalarioMensualProyectado('Empleados activos'!$B48,$G48,$D48, 'Empleados activos'!CZ$1)</f>
        <v>0</v>
      </c>
      <c r="DA48" s="58" cm="1">
        <f t="array" ref="DA48">SalarioMensualProyectado('Empleados activos'!$B48,$G48,$D48, 'Empleados activos'!DA$1)</f>
        <v>0</v>
      </c>
      <c r="DB48" s="58" cm="1">
        <f t="array" ref="DB48">SalarioMensualProyectado('Empleados activos'!$B48,$G48,$D48, 'Empleados activos'!DB$1)</f>
        <v>0</v>
      </c>
      <c r="DC48" s="58" cm="1">
        <f t="array" ref="DC48">SalarioMensualProyectado('Empleados activos'!$B48,$G48,$D48, 'Empleados activos'!DC$1)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9"/>
      <c r="L49" s="58" cm="1">
        <f t="array" ref="L49">SalarioMensualProyectado('Empleados activos'!$B49,$G49,$D49, 'Empleados activos'!L$1)</f>
        <v>673794.25</v>
      </c>
      <c r="M49" s="58" cm="1">
        <f t="array" ref="M49">SalarioMensualProyectado('Empleados activos'!$B49,$G49,$D49, 'Empleados activos'!M$1)</f>
        <v>707888.23904999997</v>
      </c>
      <c r="N49" s="58" cm="1">
        <f t="array" ref="N49">SalarioMensualProyectado('Empleados activos'!$B49,$G49,$D49, 'Empleados activos'!N$1)</f>
        <v>743707.38394592993</v>
      </c>
      <c r="O49" s="58" cm="1">
        <f t="array" ref="O49">SalarioMensualProyectado('Empleados activos'!$B49,$G49,$D49, 'Empleados activos'!O$1)</f>
        <v>781338.97757359408</v>
      </c>
      <c r="P49" s="58" cm="1">
        <f t="array" ref="P49">SalarioMensualProyectado('Empleados activos'!$B49,$G49,$D49, 'Empleados activos'!P$1)</f>
        <v>820874.72983881785</v>
      </c>
      <c r="Q49" s="58" cm="1">
        <f t="array" ref="Q49">SalarioMensualProyectado('Empleados activos'!$B49,$G49,$D49, 'Empleados activos'!Q$1)</f>
        <v>862410.99116866197</v>
      </c>
      <c r="R49" s="58" cm="1">
        <f t="array" ref="R49">SalarioMensualProyectado('Empleados activos'!$B49,$G49,$D49, 'Empleados activos'!R$1)</f>
        <v>906048.98732179636</v>
      </c>
      <c r="S49" s="58" cm="1">
        <f t="array" ref="S49">SalarioMensualProyectado('Empleados activos'!$B49,$G49,$D49, 'Empleados activos'!S$1)</f>
        <v>951895.06608027918</v>
      </c>
      <c r="T49" s="58" cm="1">
        <f t="array" ref="T49">SalarioMensualProyectado('Empleados activos'!$B49,$G49,$D49, 'Empleados activos'!T$1)</f>
        <v>1000060.9564239413</v>
      </c>
      <c r="U49" s="58" cm="1">
        <f t="array" ref="U49">SalarioMensualProyectado('Empleados activos'!$B49,$G49,$D49, 'Empleados activos'!U$1)</f>
        <v>1050664.0408189928</v>
      </c>
      <c r="V49" s="58" cm="1">
        <f t="array" ref="V49">SalarioMensualProyectado('Empleados activos'!$B49,$G49,$D49, 'Empleados activos'!V$1)</f>
        <v>1103827.6412844337</v>
      </c>
      <c r="W49" s="58" cm="1">
        <f t="array" ref="W49">SalarioMensualProyectado('Empleados activos'!$B49,$G49,$D49, 'Empleados activos'!W$1)</f>
        <v>1159681.3199334261</v>
      </c>
      <c r="X49" s="58" cm="1">
        <f t="array" ref="X49">SalarioMensualProyectado('Empleados activos'!$B49,$G49,$D49, 'Empleados activos'!X$1)</f>
        <v>1218361.1947220573</v>
      </c>
      <c r="Y49" s="58" cm="1">
        <f t="array" ref="Y49">SalarioMensualProyectado('Empleados activos'!$B49,$G49,$D49, 'Empleados activos'!Y$1)</f>
        <v>1280010.2711749934</v>
      </c>
      <c r="Z49" s="58" cm="1">
        <f t="array" ref="Z49">SalarioMensualProyectado('Empleados activos'!$B49,$G49,$D49, 'Empleados activos'!Z$1)</f>
        <v>1344778.7908964481</v>
      </c>
      <c r="AA49" s="58" cm="1">
        <f t="array" ref="AA49">SalarioMensualProyectado('Empleados activos'!$B49,$G49,$D49, 'Empleados activos'!AA$1)</f>
        <v>1412824.5977158083</v>
      </c>
      <c r="AB49" s="58" cm="1">
        <f t="array" ref="AB49">SalarioMensualProyectado('Empleados activos'!$B49,$G49,$D49, 'Empleados activos'!AB$1)</f>
        <v>1484313.5223602282</v>
      </c>
      <c r="AC49" s="58" cm="1">
        <f t="array" ref="AC49">SalarioMensualProyectado('Empleados activos'!$B49,$G49,$D49, 'Empleados activos'!AC$1)</f>
        <v>1559419.7865916556</v>
      </c>
      <c r="AD49" s="58" cm="1">
        <f t="array" ref="AD49">SalarioMensualProyectado('Empleados activos'!$B49,$G49,$D49, 'Empleados activos'!AD$1)</f>
        <v>1638326.4277931934</v>
      </c>
      <c r="AE49" s="58" cm="1">
        <f t="array" ref="AE49">SalarioMensualProyectado('Empleados activos'!$B49,$G49,$D49, 'Empleados activos'!AE$1)</f>
        <v>1721225.7450395289</v>
      </c>
      <c r="AF49" s="58" cm="1">
        <f t="array" ref="AF49">SalarioMensualProyectado('Empleados activos'!$B49,$G49,$D49, 'Empleados activos'!AF$1)</f>
        <v>1808319.767738529</v>
      </c>
      <c r="AG49" s="58" cm="1">
        <f t="array" ref="AG49">SalarioMensualProyectado('Empleados activos'!$B49,$G49,$D49, 'Empleados activos'!AG$1)</f>
        <v>1899820.7479860988</v>
      </c>
      <c r="AH49" s="58" cm="1">
        <f t="array" ref="AH49">SalarioMensualProyectado('Empleados activos'!$B49,$G49,$D49, 'Empleados activos'!AH$1)</f>
        <v>1995951.6778341953</v>
      </c>
      <c r="AI49" s="58" cm="1">
        <f t="array" ref="AI49">SalarioMensualProyectado('Empleados activos'!$B49,$G49,$D49, 'Empleados activos'!AI$1)</f>
        <v>2096946.8327326053</v>
      </c>
      <c r="AJ49" s="58" cm="1">
        <f t="array" ref="AJ49">SalarioMensualProyectado('Empleados activos'!$B49,$G49,$D49, 'Empleados activos'!AJ$1)</f>
        <v>2203052.342468875</v>
      </c>
      <c r="AK49" s="58" cm="1">
        <f t="array" ref="AK49">SalarioMensualProyectado('Empleados activos'!$B49,$G49,$D49, 'Empleados activos'!AK$1)</f>
        <v>2314526.7909978004</v>
      </c>
      <c r="AL49" s="58" cm="1">
        <f t="array" ref="AL49">SalarioMensualProyectado('Empleados activos'!$B49,$G49,$D49, 'Empleados activos'!AL$1)</f>
        <v>2431641.8466222887</v>
      </c>
      <c r="AM49" s="58" cm="1">
        <f t="array" ref="AM49">SalarioMensualProyectado('Empleados activos'!$B49,$G49,$D49, 'Empleados activos'!AM$1)</f>
        <v>2554682.9240613766</v>
      </c>
      <c r="AN49" s="58" cm="1">
        <f t="array" ref="AN49">SalarioMensualProyectado('Empleados activos'!$B49,$G49,$D49, 'Empleados activos'!AN$1)</f>
        <v>2683949.8800188825</v>
      </c>
      <c r="AO49" s="58" cm="1">
        <f t="array" ref="AO49">SalarioMensualProyectado('Empleados activos'!$B49,$G49,$D49, 'Empleados activos'!AO$1)</f>
        <v>0</v>
      </c>
      <c r="AP49" s="58" cm="1">
        <f t="array" ref="AP49">SalarioMensualProyectado('Empleados activos'!$B49,$G49,$D49, 'Empleados activos'!AP$1)</f>
        <v>0</v>
      </c>
      <c r="AQ49" s="58" cm="1">
        <f t="array" ref="AQ49">SalarioMensualProyectado('Empleados activos'!$B49,$G49,$D49, 'Empleados activos'!AQ$1)</f>
        <v>0</v>
      </c>
      <c r="AR49" s="58" cm="1">
        <f t="array" ref="AR49">SalarioMensualProyectado('Empleados activos'!$B49,$G49,$D49, 'Empleados activos'!AR$1)</f>
        <v>0</v>
      </c>
      <c r="AS49" s="58" cm="1">
        <f t="array" ref="AS49">SalarioMensualProyectado('Empleados activos'!$B49,$G49,$D49, 'Empleados activos'!AS$1)</f>
        <v>0</v>
      </c>
      <c r="AT49" s="58" cm="1">
        <f t="array" ref="AT49">SalarioMensualProyectado('Empleados activos'!$B49,$G49,$D49, 'Empleados activos'!AT$1)</f>
        <v>0</v>
      </c>
      <c r="AU49" s="58" cm="1">
        <f t="array" ref="AU49">SalarioMensualProyectado('Empleados activos'!$B49,$G49,$D49, 'Empleados activos'!AU$1)</f>
        <v>0</v>
      </c>
      <c r="AV49" s="58" cm="1">
        <f t="array" ref="AV49">SalarioMensualProyectado('Empleados activos'!$B49,$G49,$D49, 'Empleados activos'!AV$1)</f>
        <v>0</v>
      </c>
      <c r="AW49" s="58" cm="1">
        <f t="array" ref="AW49">SalarioMensualProyectado('Empleados activos'!$B49,$G49,$D49, 'Empleados activos'!AW$1)</f>
        <v>0</v>
      </c>
      <c r="AX49" s="58" cm="1">
        <f t="array" ref="AX49">SalarioMensualProyectado('Empleados activos'!$B49,$G49,$D49, 'Empleados activos'!AX$1)</f>
        <v>0</v>
      </c>
      <c r="AY49" s="58" cm="1">
        <f t="array" ref="AY49">SalarioMensualProyectado('Empleados activos'!$B49,$G49,$D49, 'Empleados activos'!AY$1)</f>
        <v>0</v>
      </c>
      <c r="AZ49" s="58" cm="1">
        <f t="array" ref="AZ49">SalarioMensualProyectado('Empleados activos'!$B49,$G49,$D49, 'Empleados activos'!AZ$1)</f>
        <v>0</v>
      </c>
      <c r="BA49" s="58" cm="1">
        <f t="array" ref="BA49">SalarioMensualProyectado('Empleados activos'!$B49,$G49,$D49, 'Empleados activos'!BA$1)</f>
        <v>0</v>
      </c>
      <c r="BB49" s="58" cm="1">
        <f t="array" ref="BB49">SalarioMensualProyectado('Empleados activos'!$B49,$G49,$D49, 'Empleados activos'!BB$1)</f>
        <v>0</v>
      </c>
      <c r="BC49" s="58" cm="1">
        <f t="array" ref="BC49">SalarioMensualProyectado('Empleados activos'!$B49,$G49,$D49, 'Empleados activos'!BC$1)</f>
        <v>0</v>
      </c>
      <c r="BD49" s="58" cm="1">
        <f t="array" ref="BD49">SalarioMensualProyectado('Empleados activos'!$B49,$G49,$D49, 'Empleados activos'!BD$1)</f>
        <v>0</v>
      </c>
      <c r="BE49" s="58" cm="1">
        <f t="array" ref="BE49">SalarioMensualProyectado('Empleados activos'!$B49,$G49,$D49, 'Empleados activos'!BE$1)</f>
        <v>0</v>
      </c>
      <c r="BF49" s="58" cm="1">
        <f t="array" ref="BF49">SalarioMensualProyectado('Empleados activos'!$B49,$G49,$D49, 'Empleados activos'!BF$1)</f>
        <v>0</v>
      </c>
      <c r="BG49" s="58" cm="1">
        <f t="array" ref="BG49">SalarioMensualProyectado('Empleados activos'!$B49,$G49,$D49, 'Empleados activos'!BG$1)</f>
        <v>0</v>
      </c>
      <c r="BH49" s="58" cm="1">
        <f t="array" ref="BH49">SalarioMensualProyectado('Empleados activos'!$B49,$G49,$D49, 'Empleados activos'!BH$1)</f>
        <v>0</v>
      </c>
      <c r="BI49" s="58" cm="1">
        <f t="array" ref="BI49">SalarioMensualProyectado('Empleados activos'!$B49,$G49,$D49, 'Empleados activos'!BI$1)</f>
        <v>0</v>
      </c>
      <c r="BJ49" s="58" cm="1">
        <f t="array" ref="BJ49">SalarioMensualProyectado('Empleados activos'!$B49,$G49,$D49, 'Empleados activos'!BJ$1)</f>
        <v>0</v>
      </c>
      <c r="BK49" s="58" cm="1">
        <f t="array" ref="BK49">SalarioMensualProyectado('Empleados activos'!$B49,$G49,$D49, 'Empleados activos'!BK$1)</f>
        <v>0</v>
      </c>
      <c r="BL49" s="58" cm="1">
        <f t="array" ref="BL49">SalarioMensualProyectado('Empleados activos'!$B49,$G49,$D49, 'Empleados activos'!BL$1)</f>
        <v>0</v>
      </c>
      <c r="BM49" s="58" cm="1">
        <f t="array" ref="BM49">SalarioMensualProyectado('Empleados activos'!$B49,$G49,$D49, 'Empleados activos'!BM$1)</f>
        <v>0</v>
      </c>
      <c r="BN49" s="58" cm="1">
        <f t="array" ref="BN49">SalarioMensualProyectado('Empleados activos'!$B49,$G49,$D49, 'Empleados activos'!BN$1)</f>
        <v>0</v>
      </c>
      <c r="BO49" s="58" cm="1">
        <f t="array" ref="BO49">SalarioMensualProyectado('Empleados activos'!$B49,$G49,$D49, 'Empleados activos'!BO$1)</f>
        <v>0</v>
      </c>
      <c r="BP49" s="58" cm="1">
        <f t="array" ref="BP49">SalarioMensualProyectado('Empleados activos'!$B49,$G49,$D49, 'Empleados activos'!BP$1)</f>
        <v>0</v>
      </c>
      <c r="BQ49" s="58" cm="1">
        <f t="array" ref="BQ49">SalarioMensualProyectado('Empleados activos'!$B49,$G49,$D49, 'Empleados activos'!BQ$1)</f>
        <v>0</v>
      </c>
      <c r="BR49" s="58" cm="1">
        <f t="array" ref="BR49">SalarioMensualProyectado('Empleados activos'!$B49,$G49,$D49, 'Empleados activos'!BR$1)</f>
        <v>0</v>
      </c>
      <c r="BS49" s="58" cm="1">
        <f t="array" ref="BS49">SalarioMensualProyectado('Empleados activos'!$B49,$G49,$D49, 'Empleados activos'!BS$1)</f>
        <v>0</v>
      </c>
      <c r="BT49" s="58" cm="1">
        <f t="array" ref="BT49">SalarioMensualProyectado('Empleados activos'!$B49,$G49,$D49, 'Empleados activos'!BT$1)</f>
        <v>0</v>
      </c>
      <c r="BU49" s="58" cm="1">
        <f t="array" ref="BU49">SalarioMensualProyectado('Empleados activos'!$B49,$G49,$D49, 'Empleados activos'!BU$1)</f>
        <v>0</v>
      </c>
      <c r="BV49" s="58" cm="1">
        <f t="array" ref="BV49">SalarioMensualProyectado('Empleados activos'!$B49,$G49,$D49, 'Empleados activos'!BV$1)</f>
        <v>0</v>
      </c>
      <c r="BW49" s="58" cm="1">
        <f t="array" ref="BW49">SalarioMensualProyectado('Empleados activos'!$B49,$G49,$D49, 'Empleados activos'!BW$1)</f>
        <v>0</v>
      </c>
      <c r="BX49" s="58" cm="1">
        <f t="array" ref="BX49">SalarioMensualProyectado('Empleados activos'!$B49,$G49,$D49, 'Empleados activos'!BX$1)</f>
        <v>0</v>
      </c>
      <c r="BY49" s="58" cm="1">
        <f t="array" ref="BY49">SalarioMensualProyectado('Empleados activos'!$B49,$G49,$D49, 'Empleados activos'!BY$1)</f>
        <v>0</v>
      </c>
      <c r="BZ49" s="58" cm="1">
        <f t="array" ref="BZ49">SalarioMensualProyectado('Empleados activos'!$B49,$G49,$D49, 'Empleados activos'!BZ$1)</f>
        <v>0</v>
      </c>
      <c r="CA49" s="58" cm="1">
        <f t="array" ref="CA49">SalarioMensualProyectado('Empleados activos'!$B49,$G49,$D49, 'Empleados activos'!CA$1)</f>
        <v>0</v>
      </c>
      <c r="CB49" s="58" cm="1">
        <f t="array" ref="CB49">SalarioMensualProyectado('Empleados activos'!$B49,$G49,$D49, 'Empleados activos'!CB$1)</f>
        <v>0</v>
      </c>
      <c r="CC49" s="58" cm="1">
        <f t="array" ref="CC49">SalarioMensualProyectado('Empleados activos'!$B49,$G49,$D49, 'Empleados activos'!CC$1)</f>
        <v>0</v>
      </c>
      <c r="CD49" s="58" cm="1">
        <f t="array" ref="CD49">SalarioMensualProyectado('Empleados activos'!$B49,$G49,$D49, 'Empleados activos'!CD$1)</f>
        <v>0</v>
      </c>
      <c r="CE49" s="58" cm="1">
        <f t="array" ref="CE49">SalarioMensualProyectado('Empleados activos'!$B49,$G49,$D49, 'Empleados activos'!CE$1)</f>
        <v>0</v>
      </c>
      <c r="CF49" s="58" cm="1">
        <f t="array" ref="CF49">SalarioMensualProyectado('Empleados activos'!$B49,$G49,$D49, 'Empleados activos'!CF$1)</f>
        <v>0</v>
      </c>
      <c r="CG49" s="58" cm="1">
        <f t="array" ref="CG49">SalarioMensualProyectado('Empleados activos'!$B49,$G49,$D49, 'Empleados activos'!CG$1)</f>
        <v>0</v>
      </c>
      <c r="CH49" s="58" cm="1">
        <f t="array" ref="CH49">SalarioMensualProyectado('Empleados activos'!$B49,$G49,$D49, 'Empleados activos'!CH$1)</f>
        <v>0</v>
      </c>
      <c r="CI49" s="58" cm="1">
        <f t="array" ref="CI49">SalarioMensualProyectado('Empleados activos'!$B49,$G49,$D49, 'Empleados activos'!CI$1)</f>
        <v>0</v>
      </c>
      <c r="CJ49" s="58" cm="1">
        <f t="array" ref="CJ49">SalarioMensualProyectado('Empleados activos'!$B49,$G49,$D49, 'Empleados activos'!CJ$1)</f>
        <v>0</v>
      </c>
      <c r="CK49" s="58" cm="1">
        <f t="array" ref="CK49">SalarioMensualProyectado('Empleados activos'!$B49,$G49,$D49, 'Empleados activos'!CK$1)</f>
        <v>0</v>
      </c>
      <c r="CL49" s="58" cm="1">
        <f t="array" ref="CL49">SalarioMensualProyectado('Empleados activos'!$B49,$G49,$D49, 'Empleados activos'!CL$1)</f>
        <v>0</v>
      </c>
      <c r="CM49" s="58" cm="1">
        <f t="array" ref="CM49">SalarioMensualProyectado('Empleados activos'!$B49,$G49,$D49, 'Empleados activos'!CM$1)</f>
        <v>0</v>
      </c>
      <c r="CN49" s="58" cm="1">
        <f t="array" ref="CN49">SalarioMensualProyectado('Empleados activos'!$B49,$G49,$D49, 'Empleados activos'!CN$1)</f>
        <v>0</v>
      </c>
      <c r="CO49" s="58" cm="1">
        <f t="array" ref="CO49">SalarioMensualProyectado('Empleados activos'!$B49,$G49,$D49, 'Empleados activos'!CO$1)</f>
        <v>0</v>
      </c>
      <c r="CP49" s="58" cm="1">
        <f t="array" ref="CP49">SalarioMensualProyectado('Empleados activos'!$B49,$G49,$D49, 'Empleados activos'!CP$1)</f>
        <v>0</v>
      </c>
      <c r="CQ49" s="58" cm="1">
        <f t="array" ref="CQ49">SalarioMensualProyectado('Empleados activos'!$B49,$G49,$D49, 'Empleados activos'!CQ$1)</f>
        <v>0</v>
      </c>
      <c r="CR49" s="58" cm="1">
        <f t="array" ref="CR49">SalarioMensualProyectado('Empleados activos'!$B49,$G49,$D49, 'Empleados activos'!CR$1)</f>
        <v>0</v>
      </c>
      <c r="CS49" s="58" cm="1">
        <f t="array" ref="CS49">SalarioMensualProyectado('Empleados activos'!$B49,$G49,$D49, 'Empleados activos'!CS$1)</f>
        <v>0</v>
      </c>
      <c r="CT49" s="58" cm="1">
        <f t="array" ref="CT49">SalarioMensualProyectado('Empleados activos'!$B49,$G49,$D49, 'Empleados activos'!CT$1)</f>
        <v>0</v>
      </c>
      <c r="CU49" s="58" cm="1">
        <f t="array" ref="CU49">SalarioMensualProyectado('Empleados activos'!$B49,$G49,$D49, 'Empleados activos'!CU$1)</f>
        <v>0</v>
      </c>
      <c r="CV49" s="58" cm="1">
        <f t="array" ref="CV49">SalarioMensualProyectado('Empleados activos'!$B49,$G49,$D49, 'Empleados activos'!CV$1)</f>
        <v>0</v>
      </c>
      <c r="CW49" s="58" cm="1">
        <f t="array" ref="CW49">SalarioMensualProyectado('Empleados activos'!$B49,$G49,$D49, 'Empleados activos'!CW$1)</f>
        <v>0</v>
      </c>
      <c r="CX49" s="58" cm="1">
        <f t="array" ref="CX49">SalarioMensualProyectado('Empleados activos'!$B49,$G49,$D49, 'Empleados activos'!CX$1)</f>
        <v>0</v>
      </c>
      <c r="CY49" s="58" cm="1">
        <f t="array" ref="CY49">SalarioMensualProyectado('Empleados activos'!$B49,$G49,$D49, 'Empleados activos'!CY$1)</f>
        <v>0</v>
      </c>
      <c r="CZ49" s="58" cm="1">
        <f t="array" ref="CZ49">SalarioMensualProyectado('Empleados activos'!$B49,$G49,$D49, 'Empleados activos'!CZ$1)</f>
        <v>0</v>
      </c>
      <c r="DA49" s="58" cm="1">
        <f t="array" ref="DA49">SalarioMensualProyectado('Empleados activos'!$B49,$G49,$D49, 'Empleados activos'!DA$1)</f>
        <v>0</v>
      </c>
      <c r="DB49" s="58" cm="1">
        <f t="array" ref="DB49">SalarioMensualProyectado('Empleados activos'!$B49,$G49,$D49, 'Empleados activos'!DB$1)</f>
        <v>0</v>
      </c>
      <c r="DC49" s="58" cm="1">
        <f t="array" ref="DC49">SalarioMensualProyectado('Empleados activos'!$B49,$G49,$D49, 'Empleados activos'!DC$1)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9"/>
      <c r="L50" s="58" cm="1">
        <f t="array" ref="L50">SalarioMensualProyectado('Empleados activos'!$B50,$G50,$D50, 'Empleados activos'!L$1)</f>
        <v>1429496.5</v>
      </c>
      <c r="M50" s="58" cm="1">
        <f t="array" ref="M50">SalarioMensualProyectado('Empleados activos'!$B50,$G50,$D50, 'Empleados activos'!M$1)</f>
        <v>1501829.0229</v>
      </c>
      <c r="N50" s="58" cm="1">
        <f t="array" ref="N50">SalarioMensualProyectado('Empleados activos'!$B50,$G50,$D50, 'Empleados activos'!N$1)</f>
        <v>1577821.5714587399</v>
      </c>
      <c r="O50" s="58" cm="1">
        <f t="array" ref="O50">SalarioMensualProyectado('Empleados activos'!$B50,$G50,$D50, 'Empleados activos'!O$1)</f>
        <v>1657659.3429745522</v>
      </c>
      <c r="P50" s="58" cm="1">
        <f t="array" ref="P50">SalarioMensualProyectado('Empleados activos'!$B50,$G50,$D50, 'Empleados activos'!P$1)</f>
        <v>1741536.9057290645</v>
      </c>
      <c r="Q50" s="58" cm="1">
        <f t="array" ref="Q50">SalarioMensualProyectado('Empleados activos'!$B50,$G50,$D50, 'Empleados activos'!Q$1)</f>
        <v>1829658.6731589551</v>
      </c>
      <c r="R50" s="58" cm="1">
        <f t="array" ref="R50">SalarioMensualProyectado('Empleados activos'!$B50,$G50,$D50, 'Empleados activos'!R$1)</f>
        <v>1922239.4020207983</v>
      </c>
      <c r="S50" s="58" cm="1">
        <f t="array" ref="S50">SalarioMensualProyectado('Empleados activos'!$B50,$G50,$D50, 'Empleados activos'!S$1)</f>
        <v>2019504.7157630506</v>
      </c>
      <c r="T50" s="58" cm="1">
        <f t="array" ref="T50">SalarioMensualProyectado('Empleados activos'!$B50,$G50,$D50, 'Empleados activos'!T$1)</f>
        <v>2121691.654380661</v>
      </c>
      <c r="U50" s="58" cm="1">
        <f t="array" ref="U50">SalarioMensualProyectado('Empleados activos'!$B50,$G50,$D50, 'Empleados activos'!U$1)</f>
        <v>2229049.2520923223</v>
      </c>
      <c r="V50" s="58" cm="1">
        <f t="array" ref="V50">SalarioMensualProyectado('Empleados activos'!$B50,$G50,$D50, 'Empleados activos'!V$1)</f>
        <v>2341839.1442481936</v>
      </c>
      <c r="W50" s="58" cm="1">
        <f t="array" ref="W50">SalarioMensualProyectado('Empleados activos'!$B50,$G50,$D50, 'Empleados activos'!W$1)</f>
        <v>2460336.2049471522</v>
      </c>
      <c r="X50" s="58" cm="1">
        <f t="array" ref="X50">SalarioMensualProyectado('Empleados activos'!$B50,$G50,$D50, 'Empleados activos'!X$1)</f>
        <v>2584829.216917478</v>
      </c>
      <c r="Y50" s="58" cm="1">
        <f t="array" ref="Y50">SalarioMensualProyectado('Empleados activos'!$B50,$G50,$D50, 'Empleados activos'!Y$1)</f>
        <v>2715621.5752935023</v>
      </c>
      <c r="Z50" s="58" cm="1">
        <f t="array" ref="Z50">SalarioMensualProyectado('Empleados activos'!$B50,$G50,$D50, 'Empleados activos'!Z$1)</f>
        <v>2853032.0270033535</v>
      </c>
      <c r="AA50" s="58" cm="1">
        <f t="array" ref="AA50">SalarioMensualProyectado('Empleados activos'!$B50,$G50,$D50, 'Empleados activos'!AA$1)</f>
        <v>2997395.4475697232</v>
      </c>
      <c r="AB50" s="58" cm="1">
        <f t="array" ref="AB50">SalarioMensualProyectado('Empleados activos'!$B50,$G50,$D50, 'Empleados activos'!AB$1)</f>
        <v>3149063.657216751</v>
      </c>
      <c r="AC50" s="58" cm="1">
        <f t="array" ref="AC50">SalarioMensualProyectado('Empleados activos'!$B50,$G50,$D50, 'Empleados activos'!AC$1)</f>
        <v>3308406.2782719187</v>
      </c>
      <c r="AD50" s="58" cm="1">
        <f t="array" ref="AD50">SalarioMensualProyectado('Empleados activos'!$B50,$G50,$D50, 'Empleados activos'!AD$1)</f>
        <v>3475811.6359524773</v>
      </c>
      <c r="AE50" s="58" cm="1">
        <f t="array" ref="AE50">SalarioMensualProyectado('Empleados activos'!$B50,$G50,$D50, 'Empleados activos'!AE$1)</f>
        <v>3651687.704731673</v>
      </c>
      <c r="AF50" s="58" cm="1">
        <f t="array" ref="AF50">SalarioMensualProyectado('Empleados activos'!$B50,$G50,$D50, 'Empleados activos'!AF$1)</f>
        <v>0</v>
      </c>
      <c r="AG50" s="58" cm="1">
        <f t="array" ref="AG50">SalarioMensualProyectado('Empleados activos'!$B50,$G50,$D50, 'Empleados activos'!AG$1)</f>
        <v>0</v>
      </c>
      <c r="AH50" s="58" cm="1">
        <f t="array" ref="AH50">SalarioMensualProyectado('Empleados activos'!$B50,$G50,$D50, 'Empleados activos'!AH$1)</f>
        <v>0</v>
      </c>
      <c r="AI50" s="58" cm="1">
        <f t="array" ref="AI50">SalarioMensualProyectado('Empleados activos'!$B50,$G50,$D50, 'Empleados activos'!AI$1)</f>
        <v>0</v>
      </c>
      <c r="AJ50" s="58" cm="1">
        <f t="array" ref="AJ50">SalarioMensualProyectado('Empleados activos'!$B50,$G50,$D50, 'Empleados activos'!AJ$1)</f>
        <v>0</v>
      </c>
      <c r="AK50" s="58" cm="1">
        <f t="array" ref="AK50">SalarioMensualProyectado('Empleados activos'!$B50,$G50,$D50, 'Empleados activos'!AK$1)</f>
        <v>0</v>
      </c>
      <c r="AL50" s="58" cm="1">
        <f t="array" ref="AL50">SalarioMensualProyectado('Empleados activos'!$B50,$G50,$D50, 'Empleados activos'!AL$1)</f>
        <v>0</v>
      </c>
      <c r="AM50" s="58" cm="1">
        <f t="array" ref="AM50">SalarioMensualProyectado('Empleados activos'!$B50,$G50,$D50, 'Empleados activos'!AM$1)</f>
        <v>0</v>
      </c>
      <c r="AN50" s="58" cm="1">
        <f t="array" ref="AN50">SalarioMensualProyectado('Empleados activos'!$B50,$G50,$D50, 'Empleados activos'!AN$1)</f>
        <v>0</v>
      </c>
      <c r="AO50" s="58" cm="1">
        <f t="array" ref="AO50">SalarioMensualProyectado('Empleados activos'!$B50,$G50,$D50, 'Empleados activos'!AO$1)</f>
        <v>0</v>
      </c>
      <c r="AP50" s="58" cm="1">
        <f t="array" ref="AP50">SalarioMensualProyectado('Empleados activos'!$B50,$G50,$D50, 'Empleados activos'!AP$1)</f>
        <v>0</v>
      </c>
      <c r="AQ50" s="58" cm="1">
        <f t="array" ref="AQ50">SalarioMensualProyectado('Empleados activos'!$B50,$G50,$D50, 'Empleados activos'!AQ$1)</f>
        <v>0</v>
      </c>
      <c r="AR50" s="58" cm="1">
        <f t="array" ref="AR50">SalarioMensualProyectado('Empleados activos'!$B50,$G50,$D50, 'Empleados activos'!AR$1)</f>
        <v>0</v>
      </c>
      <c r="AS50" s="58" cm="1">
        <f t="array" ref="AS50">SalarioMensualProyectado('Empleados activos'!$B50,$G50,$D50, 'Empleados activos'!AS$1)</f>
        <v>0</v>
      </c>
      <c r="AT50" s="58" cm="1">
        <f t="array" ref="AT50">SalarioMensualProyectado('Empleados activos'!$B50,$G50,$D50, 'Empleados activos'!AT$1)</f>
        <v>0</v>
      </c>
      <c r="AU50" s="58" cm="1">
        <f t="array" ref="AU50">SalarioMensualProyectado('Empleados activos'!$B50,$G50,$D50, 'Empleados activos'!AU$1)</f>
        <v>0</v>
      </c>
      <c r="AV50" s="58" cm="1">
        <f t="array" ref="AV50">SalarioMensualProyectado('Empleados activos'!$B50,$G50,$D50, 'Empleados activos'!AV$1)</f>
        <v>0</v>
      </c>
      <c r="AW50" s="58" cm="1">
        <f t="array" ref="AW50">SalarioMensualProyectado('Empleados activos'!$B50,$G50,$D50, 'Empleados activos'!AW$1)</f>
        <v>0</v>
      </c>
      <c r="AX50" s="58" cm="1">
        <f t="array" ref="AX50">SalarioMensualProyectado('Empleados activos'!$B50,$G50,$D50, 'Empleados activos'!AX$1)</f>
        <v>0</v>
      </c>
      <c r="AY50" s="58" cm="1">
        <f t="array" ref="AY50">SalarioMensualProyectado('Empleados activos'!$B50,$G50,$D50, 'Empleados activos'!AY$1)</f>
        <v>0</v>
      </c>
      <c r="AZ50" s="58" cm="1">
        <f t="array" ref="AZ50">SalarioMensualProyectado('Empleados activos'!$B50,$G50,$D50, 'Empleados activos'!AZ$1)</f>
        <v>0</v>
      </c>
      <c r="BA50" s="58" cm="1">
        <f t="array" ref="BA50">SalarioMensualProyectado('Empleados activos'!$B50,$G50,$D50, 'Empleados activos'!BA$1)</f>
        <v>0</v>
      </c>
      <c r="BB50" s="58" cm="1">
        <f t="array" ref="BB50">SalarioMensualProyectado('Empleados activos'!$B50,$G50,$D50, 'Empleados activos'!BB$1)</f>
        <v>0</v>
      </c>
      <c r="BC50" s="58" cm="1">
        <f t="array" ref="BC50">SalarioMensualProyectado('Empleados activos'!$B50,$G50,$D50, 'Empleados activos'!BC$1)</f>
        <v>0</v>
      </c>
      <c r="BD50" s="58" cm="1">
        <f t="array" ref="BD50">SalarioMensualProyectado('Empleados activos'!$B50,$G50,$D50, 'Empleados activos'!BD$1)</f>
        <v>0</v>
      </c>
      <c r="BE50" s="58" cm="1">
        <f t="array" ref="BE50">SalarioMensualProyectado('Empleados activos'!$B50,$G50,$D50, 'Empleados activos'!BE$1)</f>
        <v>0</v>
      </c>
      <c r="BF50" s="58" cm="1">
        <f t="array" ref="BF50">SalarioMensualProyectado('Empleados activos'!$B50,$G50,$D50, 'Empleados activos'!BF$1)</f>
        <v>0</v>
      </c>
      <c r="BG50" s="58" cm="1">
        <f t="array" ref="BG50">SalarioMensualProyectado('Empleados activos'!$B50,$G50,$D50, 'Empleados activos'!BG$1)</f>
        <v>0</v>
      </c>
      <c r="BH50" s="58" cm="1">
        <f t="array" ref="BH50">SalarioMensualProyectado('Empleados activos'!$B50,$G50,$D50, 'Empleados activos'!BH$1)</f>
        <v>0</v>
      </c>
      <c r="BI50" s="58" cm="1">
        <f t="array" ref="BI50">SalarioMensualProyectado('Empleados activos'!$B50,$G50,$D50, 'Empleados activos'!BI$1)</f>
        <v>0</v>
      </c>
      <c r="BJ50" s="58" cm="1">
        <f t="array" ref="BJ50">SalarioMensualProyectado('Empleados activos'!$B50,$G50,$D50, 'Empleados activos'!BJ$1)</f>
        <v>0</v>
      </c>
      <c r="BK50" s="58" cm="1">
        <f t="array" ref="BK50">SalarioMensualProyectado('Empleados activos'!$B50,$G50,$D50, 'Empleados activos'!BK$1)</f>
        <v>0</v>
      </c>
      <c r="BL50" s="58" cm="1">
        <f t="array" ref="BL50">SalarioMensualProyectado('Empleados activos'!$B50,$G50,$D50, 'Empleados activos'!BL$1)</f>
        <v>0</v>
      </c>
      <c r="BM50" s="58" cm="1">
        <f t="array" ref="BM50">SalarioMensualProyectado('Empleados activos'!$B50,$G50,$D50, 'Empleados activos'!BM$1)</f>
        <v>0</v>
      </c>
      <c r="BN50" s="58" cm="1">
        <f t="array" ref="BN50">SalarioMensualProyectado('Empleados activos'!$B50,$G50,$D50, 'Empleados activos'!BN$1)</f>
        <v>0</v>
      </c>
      <c r="BO50" s="58" cm="1">
        <f t="array" ref="BO50">SalarioMensualProyectado('Empleados activos'!$B50,$G50,$D50, 'Empleados activos'!BO$1)</f>
        <v>0</v>
      </c>
      <c r="BP50" s="58" cm="1">
        <f t="array" ref="BP50">SalarioMensualProyectado('Empleados activos'!$B50,$G50,$D50, 'Empleados activos'!BP$1)</f>
        <v>0</v>
      </c>
      <c r="BQ50" s="58" cm="1">
        <f t="array" ref="BQ50">SalarioMensualProyectado('Empleados activos'!$B50,$G50,$D50, 'Empleados activos'!BQ$1)</f>
        <v>0</v>
      </c>
      <c r="BR50" s="58" cm="1">
        <f t="array" ref="BR50">SalarioMensualProyectado('Empleados activos'!$B50,$G50,$D50, 'Empleados activos'!BR$1)</f>
        <v>0</v>
      </c>
      <c r="BS50" s="58" cm="1">
        <f t="array" ref="BS50">SalarioMensualProyectado('Empleados activos'!$B50,$G50,$D50, 'Empleados activos'!BS$1)</f>
        <v>0</v>
      </c>
      <c r="BT50" s="58" cm="1">
        <f t="array" ref="BT50">SalarioMensualProyectado('Empleados activos'!$B50,$G50,$D50, 'Empleados activos'!BT$1)</f>
        <v>0</v>
      </c>
      <c r="BU50" s="58" cm="1">
        <f t="array" ref="BU50">SalarioMensualProyectado('Empleados activos'!$B50,$G50,$D50, 'Empleados activos'!BU$1)</f>
        <v>0</v>
      </c>
      <c r="BV50" s="58" cm="1">
        <f t="array" ref="BV50">SalarioMensualProyectado('Empleados activos'!$B50,$G50,$D50, 'Empleados activos'!BV$1)</f>
        <v>0</v>
      </c>
      <c r="BW50" s="58" cm="1">
        <f t="array" ref="BW50">SalarioMensualProyectado('Empleados activos'!$B50,$G50,$D50, 'Empleados activos'!BW$1)</f>
        <v>0</v>
      </c>
      <c r="BX50" s="58" cm="1">
        <f t="array" ref="BX50">SalarioMensualProyectado('Empleados activos'!$B50,$G50,$D50, 'Empleados activos'!BX$1)</f>
        <v>0</v>
      </c>
      <c r="BY50" s="58" cm="1">
        <f t="array" ref="BY50">SalarioMensualProyectado('Empleados activos'!$B50,$G50,$D50, 'Empleados activos'!BY$1)</f>
        <v>0</v>
      </c>
      <c r="BZ50" s="58" cm="1">
        <f t="array" ref="BZ50">SalarioMensualProyectado('Empleados activos'!$B50,$G50,$D50, 'Empleados activos'!BZ$1)</f>
        <v>0</v>
      </c>
      <c r="CA50" s="58" cm="1">
        <f t="array" ref="CA50">SalarioMensualProyectado('Empleados activos'!$B50,$G50,$D50, 'Empleados activos'!CA$1)</f>
        <v>0</v>
      </c>
      <c r="CB50" s="58" cm="1">
        <f t="array" ref="CB50">SalarioMensualProyectado('Empleados activos'!$B50,$G50,$D50, 'Empleados activos'!CB$1)</f>
        <v>0</v>
      </c>
      <c r="CC50" s="58" cm="1">
        <f t="array" ref="CC50">SalarioMensualProyectado('Empleados activos'!$B50,$G50,$D50, 'Empleados activos'!CC$1)</f>
        <v>0</v>
      </c>
      <c r="CD50" s="58" cm="1">
        <f t="array" ref="CD50">SalarioMensualProyectado('Empleados activos'!$B50,$G50,$D50, 'Empleados activos'!CD$1)</f>
        <v>0</v>
      </c>
      <c r="CE50" s="58" cm="1">
        <f t="array" ref="CE50">SalarioMensualProyectado('Empleados activos'!$B50,$G50,$D50, 'Empleados activos'!CE$1)</f>
        <v>0</v>
      </c>
      <c r="CF50" s="58" cm="1">
        <f t="array" ref="CF50">SalarioMensualProyectado('Empleados activos'!$B50,$G50,$D50, 'Empleados activos'!CF$1)</f>
        <v>0</v>
      </c>
      <c r="CG50" s="58" cm="1">
        <f t="array" ref="CG50">SalarioMensualProyectado('Empleados activos'!$B50,$G50,$D50, 'Empleados activos'!CG$1)</f>
        <v>0</v>
      </c>
      <c r="CH50" s="58" cm="1">
        <f t="array" ref="CH50">SalarioMensualProyectado('Empleados activos'!$B50,$G50,$D50, 'Empleados activos'!CH$1)</f>
        <v>0</v>
      </c>
      <c r="CI50" s="58" cm="1">
        <f t="array" ref="CI50">SalarioMensualProyectado('Empleados activos'!$B50,$G50,$D50, 'Empleados activos'!CI$1)</f>
        <v>0</v>
      </c>
      <c r="CJ50" s="58" cm="1">
        <f t="array" ref="CJ50">SalarioMensualProyectado('Empleados activos'!$B50,$G50,$D50, 'Empleados activos'!CJ$1)</f>
        <v>0</v>
      </c>
      <c r="CK50" s="58" cm="1">
        <f t="array" ref="CK50">SalarioMensualProyectado('Empleados activos'!$B50,$G50,$D50, 'Empleados activos'!CK$1)</f>
        <v>0</v>
      </c>
      <c r="CL50" s="58" cm="1">
        <f t="array" ref="CL50">SalarioMensualProyectado('Empleados activos'!$B50,$G50,$D50, 'Empleados activos'!CL$1)</f>
        <v>0</v>
      </c>
      <c r="CM50" s="58" cm="1">
        <f t="array" ref="CM50">SalarioMensualProyectado('Empleados activos'!$B50,$G50,$D50, 'Empleados activos'!CM$1)</f>
        <v>0</v>
      </c>
      <c r="CN50" s="58" cm="1">
        <f t="array" ref="CN50">SalarioMensualProyectado('Empleados activos'!$B50,$G50,$D50, 'Empleados activos'!CN$1)</f>
        <v>0</v>
      </c>
      <c r="CO50" s="58" cm="1">
        <f t="array" ref="CO50">SalarioMensualProyectado('Empleados activos'!$B50,$G50,$D50, 'Empleados activos'!CO$1)</f>
        <v>0</v>
      </c>
      <c r="CP50" s="58" cm="1">
        <f t="array" ref="CP50">SalarioMensualProyectado('Empleados activos'!$B50,$G50,$D50, 'Empleados activos'!CP$1)</f>
        <v>0</v>
      </c>
      <c r="CQ50" s="58" cm="1">
        <f t="array" ref="CQ50">SalarioMensualProyectado('Empleados activos'!$B50,$G50,$D50, 'Empleados activos'!CQ$1)</f>
        <v>0</v>
      </c>
      <c r="CR50" s="58" cm="1">
        <f t="array" ref="CR50">SalarioMensualProyectado('Empleados activos'!$B50,$G50,$D50, 'Empleados activos'!CR$1)</f>
        <v>0</v>
      </c>
      <c r="CS50" s="58" cm="1">
        <f t="array" ref="CS50">SalarioMensualProyectado('Empleados activos'!$B50,$G50,$D50, 'Empleados activos'!CS$1)</f>
        <v>0</v>
      </c>
      <c r="CT50" s="58" cm="1">
        <f t="array" ref="CT50">SalarioMensualProyectado('Empleados activos'!$B50,$G50,$D50, 'Empleados activos'!CT$1)</f>
        <v>0</v>
      </c>
      <c r="CU50" s="58" cm="1">
        <f t="array" ref="CU50">SalarioMensualProyectado('Empleados activos'!$B50,$G50,$D50, 'Empleados activos'!CU$1)</f>
        <v>0</v>
      </c>
      <c r="CV50" s="58" cm="1">
        <f t="array" ref="CV50">SalarioMensualProyectado('Empleados activos'!$B50,$G50,$D50, 'Empleados activos'!CV$1)</f>
        <v>0</v>
      </c>
      <c r="CW50" s="58" cm="1">
        <f t="array" ref="CW50">SalarioMensualProyectado('Empleados activos'!$B50,$G50,$D50, 'Empleados activos'!CW$1)</f>
        <v>0</v>
      </c>
      <c r="CX50" s="58" cm="1">
        <f t="array" ref="CX50">SalarioMensualProyectado('Empleados activos'!$B50,$G50,$D50, 'Empleados activos'!CX$1)</f>
        <v>0</v>
      </c>
      <c r="CY50" s="58" cm="1">
        <f t="array" ref="CY50">SalarioMensualProyectado('Empleados activos'!$B50,$G50,$D50, 'Empleados activos'!CY$1)</f>
        <v>0</v>
      </c>
      <c r="CZ50" s="58" cm="1">
        <f t="array" ref="CZ50">SalarioMensualProyectado('Empleados activos'!$B50,$G50,$D50, 'Empleados activos'!CZ$1)</f>
        <v>0</v>
      </c>
      <c r="DA50" s="58" cm="1">
        <f t="array" ref="DA50">SalarioMensualProyectado('Empleados activos'!$B50,$G50,$D50, 'Empleados activos'!DA$1)</f>
        <v>0</v>
      </c>
      <c r="DB50" s="58" cm="1">
        <f t="array" ref="DB50">SalarioMensualProyectado('Empleados activos'!$B50,$G50,$D50, 'Empleados activos'!DB$1)</f>
        <v>0</v>
      </c>
      <c r="DC50" s="58" cm="1">
        <f t="array" ref="DC50">SalarioMensualProyectado('Empleados activos'!$B50,$G50,$D50, 'Empleados activos'!DC$1)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9"/>
      <c r="L51" s="58" cm="1">
        <f t="array" ref="L51">SalarioMensualProyectado('Empleados activos'!$B51,$G51,$D51, 'Empleados activos'!L$1)</f>
        <v>641485</v>
      </c>
      <c r="M51" s="58" cm="1">
        <f t="array" ref="M51">SalarioMensualProyectado('Empleados activos'!$B51,$G51,$D51, 'Empleados activos'!M$1)</f>
        <v>673944.14099999995</v>
      </c>
      <c r="N51" s="58" cm="1">
        <f t="array" ref="N51">SalarioMensualProyectado('Empleados activos'!$B51,$G51,$D51, 'Empleados activos'!N$1)</f>
        <v>708045.71453459992</v>
      </c>
      <c r="O51" s="58" cm="1">
        <f t="array" ref="O51">SalarioMensualProyectado('Empleados activos'!$B51,$G51,$D51, 'Empleados activos'!O$1)</f>
        <v>743872.8276900507</v>
      </c>
      <c r="P51" s="58" cm="1">
        <f t="array" ref="P51">SalarioMensualProyectado('Empleados activos'!$B51,$G51,$D51, 'Empleados activos'!P$1)</f>
        <v>781512.79277116724</v>
      </c>
      <c r="Q51" s="58" cm="1">
        <f t="array" ref="Q51">SalarioMensualProyectado('Empleados activos'!$B51,$G51,$D51, 'Empleados activos'!Q$1)</f>
        <v>821057.34008538828</v>
      </c>
      <c r="R51" s="58" cm="1">
        <f t="array" ref="R51">SalarioMensualProyectado('Empleados activos'!$B51,$G51,$D51, 'Empleados activos'!R$1)</f>
        <v>862602.84149370901</v>
      </c>
      <c r="S51" s="58" cm="1">
        <f t="array" ref="S51">SalarioMensualProyectado('Empleados activos'!$B51,$G51,$D51, 'Empleados activos'!S$1)</f>
        <v>906250.5452732906</v>
      </c>
      <c r="T51" s="58" cm="1">
        <f t="array" ref="T51">SalarioMensualProyectado('Empleados activos'!$B51,$G51,$D51, 'Empleados activos'!T$1)</f>
        <v>952106.8228641192</v>
      </c>
      <c r="U51" s="58" cm="1">
        <f t="array" ref="U51">SalarioMensualProyectado('Empleados activos'!$B51,$G51,$D51, 'Empleados activos'!U$1)</f>
        <v>1000283.4281010436</v>
      </c>
      <c r="V51" s="58" cm="1">
        <f t="array" ref="V51">SalarioMensualProyectado('Empleados activos'!$B51,$G51,$D51, 'Empleados activos'!V$1)</f>
        <v>1050897.7695629562</v>
      </c>
      <c r="W51" s="58" cm="1">
        <f t="array" ref="W51">SalarioMensualProyectado('Empleados activos'!$B51,$G51,$D51, 'Empleados activos'!W$1)</f>
        <v>1104073.1967028419</v>
      </c>
      <c r="X51" s="58" cm="1">
        <f t="array" ref="X51">SalarioMensualProyectado('Empleados activos'!$B51,$G51,$D51, 'Empleados activos'!X$1)</f>
        <v>1159939.3004560056</v>
      </c>
      <c r="Y51" s="58" cm="1">
        <f t="array" ref="Y51">SalarioMensualProyectado('Empleados activos'!$B51,$G51,$D51, 'Empleados activos'!Y$1)</f>
        <v>1218632.2290590794</v>
      </c>
      <c r="Z51" s="58" cm="1">
        <f t="array" ref="Z51">SalarioMensualProyectado('Empleados activos'!$B51,$G51,$D51, 'Empleados activos'!Z$1)</f>
        <v>1280295.019849469</v>
      </c>
      <c r="AA51" s="58" cm="1">
        <f t="array" ref="AA51">SalarioMensualProyectado('Empleados activos'!$B51,$G51,$D51, 'Empleados activos'!AA$1)</f>
        <v>1345077.9478538521</v>
      </c>
      <c r="AB51" s="58" cm="1">
        <f t="array" ref="AB51">SalarioMensualProyectado('Empleados activos'!$B51,$G51,$D51, 'Empleados activos'!AB$1)</f>
        <v>1413138.8920152569</v>
      </c>
      <c r="AC51" s="58" cm="1">
        <f t="array" ref="AC51">SalarioMensualProyectado('Empleados activos'!$B51,$G51,$D51, 'Empleados activos'!AC$1)</f>
        <v>1484643.7199512287</v>
      </c>
      <c r="AD51" s="58" cm="1">
        <f t="array" ref="AD51">SalarioMensualProyectado('Empleados activos'!$B51,$G51,$D51, 'Empleados activos'!AD$1)</f>
        <v>1559766.6921807609</v>
      </c>
      <c r="AE51" s="58" cm="1">
        <f t="array" ref="AE51">SalarioMensualProyectado('Empleados activos'!$B51,$G51,$D51, 'Empleados activos'!AE$1)</f>
        <v>1638690.8868051074</v>
      </c>
      <c r="AF51" s="58" cm="1">
        <f t="array" ref="AF51">SalarioMensualProyectado('Empleados activos'!$B51,$G51,$D51, 'Empleados activos'!AF$1)</f>
        <v>1721608.6456774457</v>
      </c>
      <c r="AG51" s="58" cm="1">
        <f t="array" ref="AG51">SalarioMensualProyectado('Empleados activos'!$B51,$G51,$D51, 'Empleados activos'!AG$1)</f>
        <v>1808722.0431487246</v>
      </c>
      <c r="AH51" s="58" cm="1">
        <f t="array" ref="AH51">SalarioMensualProyectado('Empleados activos'!$B51,$G51,$D51, 'Empleados activos'!AH$1)</f>
        <v>1900243.3785320502</v>
      </c>
      <c r="AI51" s="58" cm="1">
        <f t="array" ref="AI51">SalarioMensualProyectado('Empleados activos'!$B51,$G51,$D51, 'Empleados activos'!AI$1)</f>
        <v>1996395.6934857715</v>
      </c>
      <c r="AJ51" s="58" cm="1">
        <f t="array" ref="AJ51">SalarioMensualProyectado('Empleados activos'!$B51,$G51,$D51, 'Empleados activos'!AJ$1)</f>
        <v>2097413.3155761515</v>
      </c>
      <c r="AK51" s="58" cm="1">
        <f t="array" ref="AK51">SalarioMensualProyectado('Empleados activos'!$B51,$G51,$D51, 'Empleados activos'!AK$1)</f>
        <v>2203542.4293443048</v>
      </c>
      <c r="AL51" s="58" cm="1">
        <f t="array" ref="AL51">SalarioMensualProyectado('Empleados activos'!$B51,$G51,$D51, 'Empleados activos'!AL$1)</f>
        <v>2315041.6762691266</v>
      </c>
      <c r="AM51" s="58" cm="1">
        <f t="array" ref="AM51">SalarioMensualProyectado('Empleados activos'!$B51,$G51,$D51, 'Empleados activos'!AM$1)</f>
        <v>0</v>
      </c>
      <c r="AN51" s="58" cm="1">
        <f t="array" ref="AN51">SalarioMensualProyectado('Empleados activos'!$B51,$G51,$D51, 'Empleados activos'!AN$1)</f>
        <v>0</v>
      </c>
      <c r="AO51" s="58" cm="1">
        <f t="array" ref="AO51">SalarioMensualProyectado('Empleados activos'!$B51,$G51,$D51, 'Empleados activos'!AO$1)</f>
        <v>0</v>
      </c>
      <c r="AP51" s="58" cm="1">
        <f t="array" ref="AP51">SalarioMensualProyectado('Empleados activos'!$B51,$G51,$D51, 'Empleados activos'!AP$1)</f>
        <v>0</v>
      </c>
      <c r="AQ51" s="58" cm="1">
        <f t="array" ref="AQ51">SalarioMensualProyectado('Empleados activos'!$B51,$G51,$D51, 'Empleados activos'!AQ$1)</f>
        <v>0</v>
      </c>
      <c r="AR51" s="58" cm="1">
        <f t="array" ref="AR51">SalarioMensualProyectado('Empleados activos'!$B51,$G51,$D51, 'Empleados activos'!AR$1)</f>
        <v>0</v>
      </c>
      <c r="AS51" s="58" cm="1">
        <f t="array" ref="AS51">SalarioMensualProyectado('Empleados activos'!$B51,$G51,$D51, 'Empleados activos'!AS$1)</f>
        <v>0</v>
      </c>
      <c r="AT51" s="58" cm="1">
        <f t="array" ref="AT51">SalarioMensualProyectado('Empleados activos'!$B51,$G51,$D51, 'Empleados activos'!AT$1)</f>
        <v>0</v>
      </c>
      <c r="AU51" s="58" cm="1">
        <f t="array" ref="AU51">SalarioMensualProyectado('Empleados activos'!$B51,$G51,$D51, 'Empleados activos'!AU$1)</f>
        <v>0</v>
      </c>
      <c r="AV51" s="58" cm="1">
        <f t="array" ref="AV51">SalarioMensualProyectado('Empleados activos'!$B51,$G51,$D51, 'Empleados activos'!AV$1)</f>
        <v>0</v>
      </c>
      <c r="AW51" s="58" cm="1">
        <f t="array" ref="AW51">SalarioMensualProyectado('Empleados activos'!$B51,$G51,$D51, 'Empleados activos'!AW$1)</f>
        <v>0</v>
      </c>
      <c r="AX51" s="58" cm="1">
        <f t="array" ref="AX51">SalarioMensualProyectado('Empleados activos'!$B51,$G51,$D51, 'Empleados activos'!AX$1)</f>
        <v>0</v>
      </c>
      <c r="AY51" s="58" cm="1">
        <f t="array" ref="AY51">SalarioMensualProyectado('Empleados activos'!$B51,$G51,$D51, 'Empleados activos'!AY$1)</f>
        <v>0</v>
      </c>
      <c r="AZ51" s="58" cm="1">
        <f t="array" ref="AZ51">SalarioMensualProyectado('Empleados activos'!$B51,$G51,$D51, 'Empleados activos'!AZ$1)</f>
        <v>0</v>
      </c>
      <c r="BA51" s="58" cm="1">
        <f t="array" ref="BA51">SalarioMensualProyectado('Empleados activos'!$B51,$G51,$D51, 'Empleados activos'!BA$1)</f>
        <v>0</v>
      </c>
      <c r="BB51" s="58" cm="1">
        <f t="array" ref="BB51">SalarioMensualProyectado('Empleados activos'!$B51,$G51,$D51, 'Empleados activos'!BB$1)</f>
        <v>0</v>
      </c>
      <c r="BC51" s="58" cm="1">
        <f t="array" ref="BC51">SalarioMensualProyectado('Empleados activos'!$B51,$G51,$D51, 'Empleados activos'!BC$1)</f>
        <v>0</v>
      </c>
      <c r="BD51" s="58" cm="1">
        <f t="array" ref="BD51">SalarioMensualProyectado('Empleados activos'!$B51,$G51,$D51, 'Empleados activos'!BD$1)</f>
        <v>0</v>
      </c>
      <c r="BE51" s="58" cm="1">
        <f t="array" ref="BE51">SalarioMensualProyectado('Empleados activos'!$B51,$G51,$D51, 'Empleados activos'!BE$1)</f>
        <v>0</v>
      </c>
      <c r="BF51" s="58" cm="1">
        <f t="array" ref="BF51">SalarioMensualProyectado('Empleados activos'!$B51,$G51,$D51, 'Empleados activos'!BF$1)</f>
        <v>0</v>
      </c>
      <c r="BG51" s="58" cm="1">
        <f t="array" ref="BG51">SalarioMensualProyectado('Empleados activos'!$B51,$G51,$D51, 'Empleados activos'!BG$1)</f>
        <v>0</v>
      </c>
      <c r="BH51" s="58" cm="1">
        <f t="array" ref="BH51">SalarioMensualProyectado('Empleados activos'!$B51,$G51,$D51, 'Empleados activos'!BH$1)</f>
        <v>0</v>
      </c>
      <c r="BI51" s="58" cm="1">
        <f t="array" ref="BI51">SalarioMensualProyectado('Empleados activos'!$B51,$G51,$D51, 'Empleados activos'!BI$1)</f>
        <v>0</v>
      </c>
      <c r="BJ51" s="58" cm="1">
        <f t="array" ref="BJ51">SalarioMensualProyectado('Empleados activos'!$B51,$G51,$D51, 'Empleados activos'!BJ$1)</f>
        <v>0</v>
      </c>
      <c r="BK51" s="58" cm="1">
        <f t="array" ref="BK51">SalarioMensualProyectado('Empleados activos'!$B51,$G51,$D51, 'Empleados activos'!BK$1)</f>
        <v>0</v>
      </c>
      <c r="BL51" s="58" cm="1">
        <f t="array" ref="BL51">SalarioMensualProyectado('Empleados activos'!$B51,$G51,$D51, 'Empleados activos'!BL$1)</f>
        <v>0</v>
      </c>
      <c r="BM51" s="58" cm="1">
        <f t="array" ref="BM51">SalarioMensualProyectado('Empleados activos'!$B51,$G51,$D51, 'Empleados activos'!BM$1)</f>
        <v>0</v>
      </c>
      <c r="BN51" s="58" cm="1">
        <f t="array" ref="BN51">SalarioMensualProyectado('Empleados activos'!$B51,$G51,$D51, 'Empleados activos'!BN$1)</f>
        <v>0</v>
      </c>
      <c r="BO51" s="58" cm="1">
        <f t="array" ref="BO51">SalarioMensualProyectado('Empleados activos'!$B51,$G51,$D51, 'Empleados activos'!BO$1)</f>
        <v>0</v>
      </c>
      <c r="BP51" s="58" cm="1">
        <f t="array" ref="BP51">SalarioMensualProyectado('Empleados activos'!$B51,$G51,$D51, 'Empleados activos'!BP$1)</f>
        <v>0</v>
      </c>
      <c r="BQ51" s="58" cm="1">
        <f t="array" ref="BQ51">SalarioMensualProyectado('Empleados activos'!$B51,$G51,$D51, 'Empleados activos'!BQ$1)</f>
        <v>0</v>
      </c>
      <c r="BR51" s="58" cm="1">
        <f t="array" ref="BR51">SalarioMensualProyectado('Empleados activos'!$B51,$G51,$D51, 'Empleados activos'!BR$1)</f>
        <v>0</v>
      </c>
      <c r="BS51" s="58" cm="1">
        <f t="array" ref="BS51">SalarioMensualProyectado('Empleados activos'!$B51,$G51,$D51, 'Empleados activos'!BS$1)</f>
        <v>0</v>
      </c>
      <c r="BT51" s="58" cm="1">
        <f t="array" ref="BT51">SalarioMensualProyectado('Empleados activos'!$B51,$G51,$D51, 'Empleados activos'!BT$1)</f>
        <v>0</v>
      </c>
      <c r="BU51" s="58" cm="1">
        <f t="array" ref="BU51">SalarioMensualProyectado('Empleados activos'!$B51,$G51,$D51, 'Empleados activos'!BU$1)</f>
        <v>0</v>
      </c>
      <c r="BV51" s="58" cm="1">
        <f t="array" ref="BV51">SalarioMensualProyectado('Empleados activos'!$B51,$G51,$D51, 'Empleados activos'!BV$1)</f>
        <v>0</v>
      </c>
      <c r="BW51" s="58" cm="1">
        <f t="array" ref="BW51">SalarioMensualProyectado('Empleados activos'!$B51,$G51,$D51, 'Empleados activos'!BW$1)</f>
        <v>0</v>
      </c>
      <c r="BX51" s="58" cm="1">
        <f t="array" ref="BX51">SalarioMensualProyectado('Empleados activos'!$B51,$G51,$D51, 'Empleados activos'!BX$1)</f>
        <v>0</v>
      </c>
      <c r="BY51" s="58" cm="1">
        <f t="array" ref="BY51">SalarioMensualProyectado('Empleados activos'!$B51,$G51,$D51, 'Empleados activos'!BY$1)</f>
        <v>0</v>
      </c>
      <c r="BZ51" s="58" cm="1">
        <f t="array" ref="BZ51">SalarioMensualProyectado('Empleados activos'!$B51,$G51,$D51, 'Empleados activos'!BZ$1)</f>
        <v>0</v>
      </c>
      <c r="CA51" s="58" cm="1">
        <f t="array" ref="CA51">SalarioMensualProyectado('Empleados activos'!$B51,$G51,$D51, 'Empleados activos'!CA$1)</f>
        <v>0</v>
      </c>
      <c r="CB51" s="58" cm="1">
        <f t="array" ref="CB51">SalarioMensualProyectado('Empleados activos'!$B51,$G51,$D51, 'Empleados activos'!CB$1)</f>
        <v>0</v>
      </c>
      <c r="CC51" s="58" cm="1">
        <f t="array" ref="CC51">SalarioMensualProyectado('Empleados activos'!$B51,$G51,$D51, 'Empleados activos'!CC$1)</f>
        <v>0</v>
      </c>
      <c r="CD51" s="58" cm="1">
        <f t="array" ref="CD51">SalarioMensualProyectado('Empleados activos'!$B51,$G51,$D51, 'Empleados activos'!CD$1)</f>
        <v>0</v>
      </c>
      <c r="CE51" s="58" cm="1">
        <f t="array" ref="CE51">SalarioMensualProyectado('Empleados activos'!$B51,$G51,$D51, 'Empleados activos'!CE$1)</f>
        <v>0</v>
      </c>
      <c r="CF51" s="58" cm="1">
        <f t="array" ref="CF51">SalarioMensualProyectado('Empleados activos'!$B51,$G51,$D51, 'Empleados activos'!CF$1)</f>
        <v>0</v>
      </c>
      <c r="CG51" s="58" cm="1">
        <f t="array" ref="CG51">SalarioMensualProyectado('Empleados activos'!$B51,$G51,$D51, 'Empleados activos'!CG$1)</f>
        <v>0</v>
      </c>
      <c r="CH51" s="58" cm="1">
        <f t="array" ref="CH51">SalarioMensualProyectado('Empleados activos'!$B51,$G51,$D51, 'Empleados activos'!CH$1)</f>
        <v>0</v>
      </c>
      <c r="CI51" s="58" cm="1">
        <f t="array" ref="CI51">SalarioMensualProyectado('Empleados activos'!$B51,$G51,$D51, 'Empleados activos'!CI$1)</f>
        <v>0</v>
      </c>
      <c r="CJ51" s="58" cm="1">
        <f t="array" ref="CJ51">SalarioMensualProyectado('Empleados activos'!$B51,$G51,$D51, 'Empleados activos'!CJ$1)</f>
        <v>0</v>
      </c>
      <c r="CK51" s="58" cm="1">
        <f t="array" ref="CK51">SalarioMensualProyectado('Empleados activos'!$B51,$G51,$D51, 'Empleados activos'!CK$1)</f>
        <v>0</v>
      </c>
      <c r="CL51" s="58" cm="1">
        <f t="array" ref="CL51">SalarioMensualProyectado('Empleados activos'!$B51,$G51,$D51, 'Empleados activos'!CL$1)</f>
        <v>0</v>
      </c>
      <c r="CM51" s="58" cm="1">
        <f t="array" ref="CM51">SalarioMensualProyectado('Empleados activos'!$B51,$G51,$D51, 'Empleados activos'!CM$1)</f>
        <v>0</v>
      </c>
      <c r="CN51" s="58" cm="1">
        <f t="array" ref="CN51">SalarioMensualProyectado('Empleados activos'!$B51,$G51,$D51, 'Empleados activos'!CN$1)</f>
        <v>0</v>
      </c>
      <c r="CO51" s="58" cm="1">
        <f t="array" ref="CO51">SalarioMensualProyectado('Empleados activos'!$B51,$G51,$D51, 'Empleados activos'!CO$1)</f>
        <v>0</v>
      </c>
      <c r="CP51" s="58" cm="1">
        <f t="array" ref="CP51">SalarioMensualProyectado('Empleados activos'!$B51,$G51,$D51, 'Empleados activos'!CP$1)</f>
        <v>0</v>
      </c>
      <c r="CQ51" s="58" cm="1">
        <f t="array" ref="CQ51">SalarioMensualProyectado('Empleados activos'!$B51,$G51,$D51, 'Empleados activos'!CQ$1)</f>
        <v>0</v>
      </c>
      <c r="CR51" s="58" cm="1">
        <f t="array" ref="CR51">SalarioMensualProyectado('Empleados activos'!$B51,$G51,$D51, 'Empleados activos'!CR$1)</f>
        <v>0</v>
      </c>
      <c r="CS51" s="58" cm="1">
        <f t="array" ref="CS51">SalarioMensualProyectado('Empleados activos'!$B51,$G51,$D51, 'Empleados activos'!CS$1)</f>
        <v>0</v>
      </c>
      <c r="CT51" s="58" cm="1">
        <f t="array" ref="CT51">SalarioMensualProyectado('Empleados activos'!$B51,$G51,$D51, 'Empleados activos'!CT$1)</f>
        <v>0</v>
      </c>
      <c r="CU51" s="58" cm="1">
        <f t="array" ref="CU51">SalarioMensualProyectado('Empleados activos'!$B51,$G51,$D51, 'Empleados activos'!CU$1)</f>
        <v>0</v>
      </c>
      <c r="CV51" s="58" cm="1">
        <f t="array" ref="CV51">SalarioMensualProyectado('Empleados activos'!$B51,$G51,$D51, 'Empleados activos'!CV$1)</f>
        <v>0</v>
      </c>
      <c r="CW51" s="58" cm="1">
        <f t="array" ref="CW51">SalarioMensualProyectado('Empleados activos'!$B51,$G51,$D51, 'Empleados activos'!CW$1)</f>
        <v>0</v>
      </c>
      <c r="CX51" s="58" cm="1">
        <f t="array" ref="CX51">SalarioMensualProyectado('Empleados activos'!$B51,$G51,$D51, 'Empleados activos'!CX$1)</f>
        <v>0</v>
      </c>
      <c r="CY51" s="58" cm="1">
        <f t="array" ref="CY51">SalarioMensualProyectado('Empleados activos'!$B51,$G51,$D51, 'Empleados activos'!CY$1)</f>
        <v>0</v>
      </c>
      <c r="CZ51" s="58" cm="1">
        <f t="array" ref="CZ51">SalarioMensualProyectado('Empleados activos'!$B51,$G51,$D51, 'Empleados activos'!CZ$1)</f>
        <v>0</v>
      </c>
      <c r="DA51" s="58" cm="1">
        <f t="array" ref="DA51">SalarioMensualProyectado('Empleados activos'!$B51,$G51,$D51, 'Empleados activos'!DA$1)</f>
        <v>0</v>
      </c>
      <c r="DB51" s="58" cm="1">
        <f t="array" ref="DB51">SalarioMensualProyectado('Empleados activos'!$B51,$G51,$D51, 'Empleados activos'!DB$1)</f>
        <v>0</v>
      </c>
      <c r="DC51" s="58" cm="1">
        <f t="array" ref="DC51">SalarioMensualProyectado('Empleados activos'!$B51,$G51,$D51, 'Empleados activos'!DC$1)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9"/>
      <c r="L52" s="58" cm="1">
        <f t="array" ref="L52">SalarioMensualProyectado('Empleados activos'!$B52,$G52,$D52, 'Empleados activos'!L$1)</f>
        <v>713149.7</v>
      </c>
      <c r="M52" s="58" cm="1">
        <f t="array" ref="M52">SalarioMensualProyectado('Empleados activos'!$B52,$G52,$D52, 'Empleados activos'!M$1)</f>
        <v>749235.07481999998</v>
      </c>
      <c r="N52" s="58" cm="1">
        <f t="array" ref="N52">SalarioMensualProyectado('Empleados activos'!$B52,$G52,$D52, 'Empleados activos'!N$1)</f>
        <v>787146.36960589187</v>
      </c>
      <c r="O52" s="58" cm="1">
        <f t="array" ref="O52">SalarioMensualProyectado('Empleados activos'!$B52,$G52,$D52, 'Empleados activos'!O$1)</f>
        <v>826975.97590795008</v>
      </c>
      <c r="P52" s="58" cm="1">
        <f t="array" ref="P52">SalarioMensualProyectado('Empleados activos'!$B52,$G52,$D52, 'Empleados activos'!P$1)</f>
        <v>868820.96028889227</v>
      </c>
      <c r="Q52" s="58" cm="1">
        <f t="array" ref="Q52">SalarioMensualProyectado('Empleados activos'!$B52,$G52,$D52, 'Empleados activos'!Q$1)</f>
        <v>912783.30087951024</v>
      </c>
      <c r="R52" s="58" cm="1">
        <f t="array" ref="R52">SalarioMensualProyectado('Empleados activos'!$B52,$G52,$D52, 'Empleados activos'!R$1)</f>
        <v>958970.13590401353</v>
      </c>
      <c r="S52" s="58" cm="1">
        <f t="array" ref="S52">SalarioMensualProyectado('Empleados activos'!$B52,$G52,$D52, 'Empleados activos'!S$1)</f>
        <v>1007494.0247807564</v>
      </c>
      <c r="T52" s="58" cm="1">
        <f t="array" ref="T52">SalarioMensualProyectado('Empleados activos'!$B52,$G52,$D52, 'Empleados activos'!T$1)</f>
        <v>1058473.2224346627</v>
      </c>
      <c r="U52" s="58" cm="1">
        <f t="array" ref="U52">SalarioMensualProyectado('Empleados activos'!$B52,$G52,$D52, 'Empleados activos'!U$1)</f>
        <v>1112031.9674898568</v>
      </c>
      <c r="V52" s="58" cm="1">
        <f t="array" ref="V52">SalarioMensualProyectado('Empleados activos'!$B52,$G52,$D52, 'Empleados activos'!V$1)</f>
        <v>1168300.7850448433</v>
      </c>
      <c r="W52" s="58" cm="1">
        <f t="array" ref="W52">SalarioMensualProyectado('Empleados activos'!$B52,$G52,$D52, 'Empleados activos'!W$1)</f>
        <v>1227416.8047681125</v>
      </c>
      <c r="X52" s="58" cm="1">
        <f t="array" ref="X52">SalarioMensualProyectado('Empleados activos'!$B52,$G52,$D52, 'Empleados activos'!X$1)</f>
        <v>1289524.0950893788</v>
      </c>
      <c r="Y52" s="58" cm="1">
        <f t="array" ref="Y52">SalarioMensualProyectado('Empleados activos'!$B52,$G52,$D52, 'Empleados activos'!Y$1)</f>
        <v>1354774.0143009014</v>
      </c>
      <c r="Z52" s="58" cm="1">
        <f t="array" ref="Z52">SalarioMensualProyectado('Empleados activos'!$B52,$G52,$D52, 'Empleados activos'!Z$1)</f>
        <v>1423325.579424527</v>
      </c>
      <c r="AA52" s="58" cm="1">
        <f t="array" ref="AA52">SalarioMensualProyectado('Empleados activos'!$B52,$G52,$D52, 'Empleados activos'!AA$1)</f>
        <v>1495345.8537434081</v>
      </c>
      <c r="AB52" s="58" cm="1">
        <f t="array" ref="AB52">SalarioMensualProyectado('Empleados activos'!$B52,$G52,$D52, 'Empleados activos'!AB$1)</f>
        <v>1571010.3539428245</v>
      </c>
      <c r="AC52" s="58" cm="1">
        <f t="array" ref="AC52">SalarioMensualProyectado('Empleados activos'!$B52,$G52,$D52, 'Empleados activos'!AC$1)</f>
        <v>1650503.4778523312</v>
      </c>
      <c r="AD52" s="58" cm="1">
        <f t="array" ref="AD52">SalarioMensualProyectado('Empleados activos'!$B52,$G52,$D52, 'Empleados activos'!AD$1)</f>
        <v>1734018.9538316592</v>
      </c>
      <c r="AE52" s="58" cm="1">
        <f t="array" ref="AE52">SalarioMensualProyectado('Empleados activos'!$B52,$G52,$D52, 'Empleados activos'!AE$1)</f>
        <v>1821760.3128955411</v>
      </c>
      <c r="AF52" s="58" cm="1">
        <f t="array" ref="AF52">SalarioMensualProyectado('Empleados activos'!$B52,$G52,$D52, 'Empleados activos'!AF$1)</f>
        <v>1913941.3847280554</v>
      </c>
      <c r="AG52" s="58" cm="1">
        <f t="array" ref="AG52">SalarioMensualProyectado('Empleados activos'!$B52,$G52,$D52, 'Empleados activos'!AG$1)</f>
        <v>2010786.8187952952</v>
      </c>
      <c r="AH52" s="58" cm="1">
        <f t="array" ref="AH52">SalarioMensualProyectado('Empleados activos'!$B52,$G52,$D52, 'Empleados activos'!AH$1)</f>
        <v>2112532.631826337</v>
      </c>
      <c r="AI52" s="58" cm="1">
        <f t="array" ref="AI52">SalarioMensualProyectado('Empleados activos'!$B52,$G52,$D52, 'Empleados activos'!AI$1)</f>
        <v>2219426.7829967495</v>
      </c>
      <c r="AJ52" s="58" cm="1">
        <f t="array" ref="AJ52">SalarioMensualProyectado('Empleados activos'!$B52,$G52,$D52, 'Empleados activos'!AJ$1)</f>
        <v>2331729.7782163853</v>
      </c>
      <c r="AK52" s="58" cm="1">
        <f t="array" ref="AK52">SalarioMensualProyectado('Empleados activos'!$B52,$G52,$D52, 'Empleados activos'!AK$1)</f>
        <v>2449715.3049941342</v>
      </c>
      <c r="AL52" s="58" cm="1">
        <f t="array" ref="AL52">SalarioMensualProyectado('Empleados activos'!$B52,$G52,$D52, 'Empleados activos'!AL$1)</f>
        <v>0</v>
      </c>
      <c r="AM52" s="58" cm="1">
        <f t="array" ref="AM52">SalarioMensualProyectado('Empleados activos'!$B52,$G52,$D52, 'Empleados activos'!AM$1)</f>
        <v>0</v>
      </c>
      <c r="AN52" s="58" cm="1">
        <f t="array" ref="AN52">SalarioMensualProyectado('Empleados activos'!$B52,$G52,$D52, 'Empleados activos'!AN$1)</f>
        <v>0</v>
      </c>
      <c r="AO52" s="58" cm="1">
        <f t="array" ref="AO52">SalarioMensualProyectado('Empleados activos'!$B52,$G52,$D52, 'Empleados activos'!AO$1)</f>
        <v>0</v>
      </c>
      <c r="AP52" s="58" cm="1">
        <f t="array" ref="AP52">SalarioMensualProyectado('Empleados activos'!$B52,$G52,$D52, 'Empleados activos'!AP$1)</f>
        <v>0</v>
      </c>
      <c r="AQ52" s="58" cm="1">
        <f t="array" ref="AQ52">SalarioMensualProyectado('Empleados activos'!$B52,$G52,$D52, 'Empleados activos'!AQ$1)</f>
        <v>0</v>
      </c>
      <c r="AR52" s="58" cm="1">
        <f t="array" ref="AR52">SalarioMensualProyectado('Empleados activos'!$B52,$G52,$D52, 'Empleados activos'!AR$1)</f>
        <v>0</v>
      </c>
      <c r="AS52" s="58" cm="1">
        <f t="array" ref="AS52">SalarioMensualProyectado('Empleados activos'!$B52,$G52,$D52, 'Empleados activos'!AS$1)</f>
        <v>0</v>
      </c>
      <c r="AT52" s="58" cm="1">
        <f t="array" ref="AT52">SalarioMensualProyectado('Empleados activos'!$B52,$G52,$D52, 'Empleados activos'!AT$1)</f>
        <v>0</v>
      </c>
      <c r="AU52" s="58" cm="1">
        <f t="array" ref="AU52">SalarioMensualProyectado('Empleados activos'!$B52,$G52,$D52, 'Empleados activos'!AU$1)</f>
        <v>0</v>
      </c>
      <c r="AV52" s="58" cm="1">
        <f t="array" ref="AV52">SalarioMensualProyectado('Empleados activos'!$B52,$G52,$D52, 'Empleados activos'!AV$1)</f>
        <v>0</v>
      </c>
      <c r="AW52" s="58" cm="1">
        <f t="array" ref="AW52">SalarioMensualProyectado('Empleados activos'!$B52,$G52,$D52, 'Empleados activos'!AW$1)</f>
        <v>0</v>
      </c>
      <c r="AX52" s="58" cm="1">
        <f t="array" ref="AX52">SalarioMensualProyectado('Empleados activos'!$B52,$G52,$D52, 'Empleados activos'!AX$1)</f>
        <v>0</v>
      </c>
      <c r="AY52" s="58" cm="1">
        <f t="array" ref="AY52">SalarioMensualProyectado('Empleados activos'!$B52,$G52,$D52, 'Empleados activos'!AY$1)</f>
        <v>0</v>
      </c>
      <c r="AZ52" s="58" cm="1">
        <f t="array" ref="AZ52">SalarioMensualProyectado('Empleados activos'!$B52,$G52,$D52, 'Empleados activos'!AZ$1)</f>
        <v>0</v>
      </c>
      <c r="BA52" s="58" cm="1">
        <f t="array" ref="BA52">SalarioMensualProyectado('Empleados activos'!$B52,$G52,$D52, 'Empleados activos'!BA$1)</f>
        <v>0</v>
      </c>
      <c r="BB52" s="58" cm="1">
        <f t="array" ref="BB52">SalarioMensualProyectado('Empleados activos'!$B52,$G52,$D52, 'Empleados activos'!BB$1)</f>
        <v>0</v>
      </c>
      <c r="BC52" s="58" cm="1">
        <f t="array" ref="BC52">SalarioMensualProyectado('Empleados activos'!$B52,$G52,$D52, 'Empleados activos'!BC$1)</f>
        <v>0</v>
      </c>
      <c r="BD52" s="58" cm="1">
        <f t="array" ref="BD52">SalarioMensualProyectado('Empleados activos'!$B52,$G52,$D52, 'Empleados activos'!BD$1)</f>
        <v>0</v>
      </c>
      <c r="BE52" s="58" cm="1">
        <f t="array" ref="BE52">SalarioMensualProyectado('Empleados activos'!$B52,$G52,$D52, 'Empleados activos'!BE$1)</f>
        <v>0</v>
      </c>
      <c r="BF52" s="58" cm="1">
        <f t="array" ref="BF52">SalarioMensualProyectado('Empleados activos'!$B52,$G52,$D52, 'Empleados activos'!BF$1)</f>
        <v>0</v>
      </c>
      <c r="BG52" s="58" cm="1">
        <f t="array" ref="BG52">SalarioMensualProyectado('Empleados activos'!$B52,$G52,$D52, 'Empleados activos'!BG$1)</f>
        <v>0</v>
      </c>
      <c r="BH52" s="58" cm="1">
        <f t="array" ref="BH52">SalarioMensualProyectado('Empleados activos'!$B52,$G52,$D52, 'Empleados activos'!BH$1)</f>
        <v>0</v>
      </c>
      <c r="BI52" s="58" cm="1">
        <f t="array" ref="BI52">SalarioMensualProyectado('Empleados activos'!$B52,$G52,$D52, 'Empleados activos'!BI$1)</f>
        <v>0</v>
      </c>
      <c r="BJ52" s="58" cm="1">
        <f t="array" ref="BJ52">SalarioMensualProyectado('Empleados activos'!$B52,$G52,$D52, 'Empleados activos'!BJ$1)</f>
        <v>0</v>
      </c>
      <c r="BK52" s="58" cm="1">
        <f t="array" ref="BK52">SalarioMensualProyectado('Empleados activos'!$B52,$G52,$D52, 'Empleados activos'!BK$1)</f>
        <v>0</v>
      </c>
      <c r="BL52" s="58" cm="1">
        <f t="array" ref="BL52">SalarioMensualProyectado('Empleados activos'!$B52,$G52,$D52, 'Empleados activos'!BL$1)</f>
        <v>0</v>
      </c>
      <c r="BM52" s="58" cm="1">
        <f t="array" ref="BM52">SalarioMensualProyectado('Empleados activos'!$B52,$G52,$D52, 'Empleados activos'!BM$1)</f>
        <v>0</v>
      </c>
      <c r="BN52" s="58" cm="1">
        <f t="array" ref="BN52">SalarioMensualProyectado('Empleados activos'!$B52,$G52,$D52, 'Empleados activos'!BN$1)</f>
        <v>0</v>
      </c>
      <c r="BO52" s="58" cm="1">
        <f t="array" ref="BO52">SalarioMensualProyectado('Empleados activos'!$B52,$G52,$D52, 'Empleados activos'!BO$1)</f>
        <v>0</v>
      </c>
      <c r="BP52" s="58" cm="1">
        <f t="array" ref="BP52">SalarioMensualProyectado('Empleados activos'!$B52,$G52,$D52, 'Empleados activos'!BP$1)</f>
        <v>0</v>
      </c>
      <c r="BQ52" s="58" cm="1">
        <f t="array" ref="BQ52">SalarioMensualProyectado('Empleados activos'!$B52,$G52,$D52, 'Empleados activos'!BQ$1)</f>
        <v>0</v>
      </c>
      <c r="BR52" s="58" cm="1">
        <f t="array" ref="BR52">SalarioMensualProyectado('Empleados activos'!$B52,$G52,$D52, 'Empleados activos'!BR$1)</f>
        <v>0</v>
      </c>
      <c r="BS52" s="58" cm="1">
        <f t="array" ref="BS52">SalarioMensualProyectado('Empleados activos'!$B52,$G52,$D52, 'Empleados activos'!BS$1)</f>
        <v>0</v>
      </c>
      <c r="BT52" s="58" cm="1">
        <f t="array" ref="BT52">SalarioMensualProyectado('Empleados activos'!$B52,$G52,$D52, 'Empleados activos'!BT$1)</f>
        <v>0</v>
      </c>
      <c r="BU52" s="58" cm="1">
        <f t="array" ref="BU52">SalarioMensualProyectado('Empleados activos'!$B52,$G52,$D52, 'Empleados activos'!BU$1)</f>
        <v>0</v>
      </c>
      <c r="BV52" s="58" cm="1">
        <f t="array" ref="BV52">SalarioMensualProyectado('Empleados activos'!$B52,$G52,$D52, 'Empleados activos'!BV$1)</f>
        <v>0</v>
      </c>
      <c r="BW52" s="58" cm="1">
        <f t="array" ref="BW52">SalarioMensualProyectado('Empleados activos'!$B52,$G52,$D52, 'Empleados activos'!BW$1)</f>
        <v>0</v>
      </c>
      <c r="BX52" s="58" cm="1">
        <f t="array" ref="BX52">SalarioMensualProyectado('Empleados activos'!$B52,$G52,$D52, 'Empleados activos'!BX$1)</f>
        <v>0</v>
      </c>
      <c r="BY52" s="58" cm="1">
        <f t="array" ref="BY52">SalarioMensualProyectado('Empleados activos'!$B52,$G52,$D52, 'Empleados activos'!BY$1)</f>
        <v>0</v>
      </c>
      <c r="BZ52" s="58" cm="1">
        <f t="array" ref="BZ52">SalarioMensualProyectado('Empleados activos'!$B52,$G52,$D52, 'Empleados activos'!BZ$1)</f>
        <v>0</v>
      </c>
      <c r="CA52" s="58" cm="1">
        <f t="array" ref="CA52">SalarioMensualProyectado('Empleados activos'!$B52,$G52,$D52, 'Empleados activos'!CA$1)</f>
        <v>0</v>
      </c>
      <c r="CB52" s="58" cm="1">
        <f t="array" ref="CB52">SalarioMensualProyectado('Empleados activos'!$B52,$G52,$D52, 'Empleados activos'!CB$1)</f>
        <v>0</v>
      </c>
      <c r="CC52" s="58" cm="1">
        <f t="array" ref="CC52">SalarioMensualProyectado('Empleados activos'!$B52,$G52,$D52, 'Empleados activos'!CC$1)</f>
        <v>0</v>
      </c>
      <c r="CD52" s="58" cm="1">
        <f t="array" ref="CD52">SalarioMensualProyectado('Empleados activos'!$B52,$G52,$D52, 'Empleados activos'!CD$1)</f>
        <v>0</v>
      </c>
      <c r="CE52" s="58" cm="1">
        <f t="array" ref="CE52">SalarioMensualProyectado('Empleados activos'!$B52,$G52,$D52, 'Empleados activos'!CE$1)</f>
        <v>0</v>
      </c>
      <c r="CF52" s="58" cm="1">
        <f t="array" ref="CF52">SalarioMensualProyectado('Empleados activos'!$B52,$G52,$D52, 'Empleados activos'!CF$1)</f>
        <v>0</v>
      </c>
      <c r="CG52" s="58" cm="1">
        <f t="array" ref="CG52">SalarioMensualProyectado('Empleados activos'!$B52,$G52,$D52, 'Empleados activos'!CG$1)</f>
        <v>0</v>
      </c>
      <c r="CH52" s="58" cm="1">
        <f t="array" ref="CH52">SalarioMensualProyectado('Empleados activos'!$B52,$G52,$D52, 'Empleados activos'!CH$1)</f>
        <v>0</v>
      </c>
      <c r="CI52" s="58" cm="1">
        <f t="array" ref="CI52">SalarioMensualProyectado('Empleados activos'!$B52,$G52,$D52, 'Empleados activos'!CI$1)</f>
        <v>0</v>
      </c>
      <c r="CJ52" s="58" cm="1">
        <f t="array" ref="CJ52">SalarioMensualProyectado('Empleados activos'!$B52,$G52,$D52, 'Empleados activos'!CJ$1)</f>
        <v>0</v>
      </c>
      <c r="CK52" s="58" cm="1">
        <f t="array" ref="CK52">SalarioMensualProyectado('Empleados activos'!$B52,$G52,$D52, 'Empleados activos'!CK$1)</f>
        <v>0</v>
      </c>
      <c r="CL52" s="58" cm="1">
        <f t="array" ref="CL52">SalarioMensualProyectado('Empleados activos'!$B52,$G52,$D52, 'Empleados activos'!CL$1)</f>
        <v>0</v>
      </c>
      <c r="CM52" s="58" cm="1">
        <f t="array" ref="CM52">SalarioMensualProyectado('Empleados activos'!$B52,$G52,$D52, 'Empleados activos'!CM$1)</f>
        <v>0</v>
      </c>
      <c r="CN52" s="58" cm="1">
        <f t="array" ref="CN52">SalarioMensualProyectado('Empleados activos'!$B52,$G52,$D52, 'Empleados activos'!CN$1)</f>
        <v>0</v>
      </c>
      <c r="CO52" s="58" cm="1">
        <f t="array" ref="CO52">SalarioMensualProyectado('Empleados activos'!$B52,$G52,$D52, 'Empleados activos'!CO$1)</f>
        <v>0</v>
      </c>
      <c r="CP52" s="58" cm="1">
        <f t="array" ref="CP52">SalarioMensualProyectado('Empleados activos'!$B52,$G52,$D52, 'Empleados activos'!CP$1)</f>
        <v>0</v>
      </c>
      <c r="CQ52" s="58" cm="1">
        <f t="array" ref="CQ52">SalarioMensualProyectado('Empleados activos'!$B52,$G52,$D52, 'Empleados activos'!CQ$1)</f>
        <v>0</v>
      </c>
      <c r="CR52" s="58" cm="1">
        <f t="array" ref="CR52">SalarioMensualProyectado('Empleados activos'!$B52,$G52,$D52, 'Empleados activos'!CR$1)</f>
        <v>0</v>
      </c>
      <c r="CS52" s="58" cm="1">
        <f t="array" ref="CS52">SalarioMensualProyectado('Empleados activos'!$B52,$G52,$D52, 'Empleados activos'!CS$1)</f>
        <v>0</v>
      </c>
      <c r="CT52" s="58" cm="1">
        <f t="array" ref="CT52">SalarioMensualProyectado('Empleados activos'!$B52,$G52,$D52, 'Empleados activos'!CT$1)</f>
        <v>0</v>
      </c>
      <c r="CU52" s="58" cm="1">
        <f t="array" ref="CU52">SalarioMensualProyectado('Empleados activos'!$B52,$G52,$D52, 'Empleados activos'!CU$1)</f>
        <v>0</v>
      </c>
      <c r="CV52" s="58" cm="1">
        <f t="array" ref="CV52">SalarioMensualProyectado('Empleados activos'!$B52,$G52,$D52, 'Empleados activos'!CV$1)</f>
        <v>0</v>
      </c>
      <c r="CW52" s="58" cm="1">
        <f t="array" ref="CW52">SalarioMensualProyectado('Empleados activos'!$B52,$G52,$D52, 'Empleados activos'!CW$1)</f>
        <v>0</v>
      </c>
      <c r="CX52" s="58" cm="1">
        <f t="array" ref="CX52">SalarioMensualProyectado('Empleados activos'!$B52,$G52,$D52, 'Empleados activos'!CX$1)</f>
        <v>0</v>
      </c>
      <c r="CY52" s="58" cm="1">
        <f t="array" ref="CY52">SalarioMensualProyectado('Empleados activos'!$B52,$G52,$D52, 'Empleados activos'!CY$1)</f>
        <v>0</v>
      </c>
      <c r="CZ52" s="58" cm="1">
        <f t="array" ref="CZ52">SalarioMensualProyectado('Empleados activos'!$B52,$G52,$D52, 'Empleados activos'!CZ$1)</f>
        <v>0</v>
      </c>
      <c r="DA52" s="58" cm="1">
        <f t="array" ref="DA52">SalarioMensualProyectado('Empleados activos'!$B52,$G52,$D52, 'Empleados activos'!DA$1)</f>
        <v>0</v>
      </c>
      <c r="DB52" s="58" cm="1">
        <f t="array" ref="DB52">SalarioMensualProyectado('Empleados activos'!$B52,$G52,$D52, 'Empleados activos'!DB$1)</f>
        <v>0</v>
      </c>
      <c r="DC52" s="58" cm="1">
        <f t="array" ref="DC52">SalarioMensualProyectado('Empleados activos'!$B52,$G52,$D52, 'Empleados activos'!DC$1)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9"/>
      <c r="L53" s="58" cm="1">
        <f t="array" ref="L53">SalarioMensualProyectado('Empleados activos'!$B53,$G53,$D53, 'Empleados activos'!L$1)</f>
        <v>2174111.6</v>
      </c>
      <c r="M53" s="58" cm="1">
        <f t="array" ref="M53">SalarioMensualProyectado('Empleados activos'!$B53,$G53,$D53, 'Empleados activos'!M$1)</f>
        <v>2284121.64696</v>
      </c>
      <c r="N53" s="58" cm="1">
        <f t="array" ref="N53">SalarioMensualProyectado('Empleados activos'!$B53,$G53,$D53, 'Empleados activos'!N$1)</f>
        <v>2399698.202296176</v>
      </c>
      <c r="O53" s="58" cm="1">
        <f t="array" ref="O53">SalarioMensualProyectado('Empleados activos'!$B53,$G53,$D53, 'Empleados activos'!O$1)</f>
        <v>2521122.9313323624</v>
      </c>
      <c r="P53" s="58" cm="1">
        <f t="array" ref="P53">SalarioMensualProyectado('Empleados activos'!$B53,$G53,$D53, 'Empleados activos'!P$1)</f>
        <v>2648691.7516577803</v>
      </c>
      <c r="Q53" s="58" cm="1">
        <f t="array" ref="Q53">SalarioMensualProyectado('Empleados activos'!$B53,$G53,$D53, 'Empleados activos'!Q$1)</f>
        <v>2782715.5542916637</v>
      </c>
      <c r="R53" s="58" cm="1">
        <f t="array" ref="R53">SalarioMensualProyectado('Empleados activos'!$B53,$G53,$D53, 'Empleados activos'!R$1)</f>
        <v>2923520.9613388218</v>
      </c>
      <c r="S53" s="58" cm="1">
        <f t="array" ref="S53">SalarioMensualProyectado('Empleados activos'!$B53,$G53,$D53, 'Empleados activos'!S$1)</f>
        <v>3071451.1219825661</v>
      </c>
      <c r="T53" s="58" cm="1">
        <f t="array" ref="T53">SalarioMensualProyectado('Empleados activos'!$B53,$G53,$D53, 'Empleados activos'!T$1)</f>
        <v>3226866.5487548839</v>
      </c>
      <c r="U53" s="58" cm="1">
        <f t="array" ref="U53">SalarioMensualProyectado('Empleados activos'!$B53,$G53,$D53, 'Empleados activos'!U$1)</f>
        <v>3390145.9961218811</v>
      </c>
      <c r="V53" s="58" cm="1">
        <f t="array" ref="V53">SalarioMensualProyectado('Empleados activos'!$B53,$G53,$D53, 'Empleados activos'!V$1)</f>
        <v>3561687.3835256477</v>
      </c>
      <c r="W53" s="58" cm="1">
        <f t="array" ref="W53">SalarioMensualProyectado('Empleados activos'!$B53,$G53,$D53, 'Empleados activos'!W$1)</f>
        <v>3741908.7651320458</v>
      </c>
      <c r="X53" s="58" cm="1">
        <f t="array" ref="X53">SalarioMensualProyectado('Empleados activos'!$B53,$G53,$D53, 'Empleados activos'!X$1)</f>
        <v>3931249.3486477267</v>
      </c>
      <c r="Y53" s="58" cm="1">
        <f t="array" ref="Y53">SalarioMensualProyectado('Empleados activos'!$B53,$G53,$D53, 'Empleados activos'!Y$1)</f>
        <v>4130170.565689302</v>
      </c>
      <c r="Z53" s="58" cm="1">
        <f t="array" ref="Z53">SalarioMensualProyectado('Empleados activos'!$B53,$G53,$D53, 'Empleados activos'!Z$1)</f>
        <v>0</v>
      </c>
      <c r="AA53" s="58" cm="1">
        <f t="array" ref="AA53">SalarioMensualProyectado('Empleados activos'!$B53,$G53,$D53, 'Empleados activos'!AA$1)</f>
        <v>0</v>
      </c>
      <c r="AB53" s="58" cm="1">
        <f t="array" ref="AB53">SalarioMensualProyectado('Empleados activos'!$B53,$G53,$D53, 'Empleados activos'!AB$1)</f>
        <v>0</v>
      </c>
      <c r="AC53" s="58" cm="1">
        <f t="array" ref="AC53">SalarioMensualProyectado('Empleados activos'!$B53,$G53,$D53, 'Empleados activos'!AC$1)</f>
        <v>0</v>
      </c>
      <c r="AD53" s="58" cm="1">
        <f t="array" ref="AD53">SalarioMensualProyectado('Empleados activos'!$B53,$G53,$D53, 'Empleados activos'!AD$1)</f>
        <v>0</v>
      </c>
      <c r="AE53" s="58" cm="1">
        <f t="array" ref="AE53">SalarioMensualProyectado('Empleados activos'!$B53,$G53,$D53, 'Empleados activos'!AE$1)</f>
        <v>0</v>
      </c>
      <c r="AF53" s="58" cm="1">
        <f t="array" ref="AF53">SalarioMensualProyectado('Empleados activos'!$B53,$G53,$D53, 'Empleados activos'!AF$1)</f>
        <v>0</v>
      </c>
      <c r="AG53" s="58" cm="1">
        <f t="array" ref="AG53">SalarioMensualProyectado('Empleados activos'!$B53,$G53,$D53, 'Empleados activos'!AG$1)</f>
        <v>0</v>
      </c>
      <c r="AH53" s="58" cm="1">
        <f t="array" ref="AH53">SalarioMensualProyectado('Empleados activos'!$B53,$G53,$D53, 'Empleados activos'!AH$1)</f>
        <v>0</v>
      </c>
      <c r="AI53" s="58" cm="1">
        <f t="array" ref="AI53">SalarioMensualProyectado('Empleados activos'!$B53,$G53,$D53, 'Empleados activos'!AI$1)</f>
        <v>0</v>
      </c>
      <c r="AJ53" s="58" cm="1">
        <f t="array" ref="AJ53">SalarioMensualProyectado('Empleados activos'!$B53,$G53,$D53, 'Empleados activos'!AJ$1)</f>
        <v>0</v>
      </c>
      <c r="AK53" s="58" cm="1">
        <f t="array" ref="AK53">SalarioMensualProyectado('Empleados activos'!$B53,$G53,$D53, 'Empleados activos'!AK$1)</f>
        <v>0</v>
      </c>
      <c r="AL53" s="58" cm="1">
        <f t="array" ref="AL53">SalarioMensualProyectado('Empleados activos'!$B53,$G53,$D53, 'Empleados activos'!AL$1)</f>
        <v>0</v>
      </c>
      <c r="AM53" s="58" cm="1">
        <f t="array" ref="AM53">SalarioMensualProyectado('Empleados activos'!$B53,$G53,$D53, 'Empleados activos'!AM$1)</f>
        <v>0</v>
      </c>
      <c r="AN53" s="58" cm="1">
        <f t="array" ref="AN53">SalarioMensualProyectado('Empleados activos'!$B53,$G53,$D53, 'Empleados activos'!AN$1)</f>
        <v>0</v>
      </c>
      <c r="AO53" s="58" cm="1">
        <f t="array" ref="AO53">SalarioMensualProyectado('Empleados activos'!$B53,$G53,$D53, 'Empleados activos'!AO$1)</f>
        <v>0</v>
      </c>
      <c r="AP53" s="58" cm="1">
        <f t="array" ref="AP53">SalarioMensualProyectado('Empleados activos'!$B53,$G53,$D53, 'Empleados activos'!AP$1)</f>
        <v>0</v>
      </c>
      <c r="AQ53" s="58" cm="1">
        <f t="array" ref="AQ53">SalarioMensualProyectado('Empleados activos'!$B53,$G53,$D53, 'Empleados activos'!AQ$1)</f>
        <v>0</v>
      </c>
      <c r="AR53" s="58" cm="1">
        <f t="array" ref="AR53">SalarioMensualProyectado('Empleados activos'!$B53,$G53,$D53, 'Empleados activos'!AR$1)</f>
        <v>0</v>
      </c>
      <c r="AS53" s="58" cm="1">
        <f t="array" ref="AS53">SalarioMensualProyectado('Empleados activos'!$B53,$G53,$D53, 'Empleados activos'!AS$1)</f>
        <v>0</v>
      </c>
      <c r="AT53" s="58" cm="1">
        <f t="array" ref="AT53">SalarioMensualProyectado('Empleados activos'!$B53,$G53,$D53, 'Empleados activos'!AT$1)</f>
        <v>0</v>
      </c>
      <c r="AU53" s="58" cm="1">
        <f t="array" ref="AU53">SalarioMensualProyectado('Empleados activos'!$B53,$G53,$D53, 'Empleados activos'!AU$1)</f>
        <v>0</v>
      </c>
      <c r="AV53" s="58" cm="1">
        <f t="array" ref="AV53">SalarioMensualProyectado('Empleados activos'!$B53,$G53,$D53, 'Empleados activos'!AV$1)</f>
        <v>0</v>
      </c>
      <c r="AW53" s="58" cm="1">
        <f t="array" ref="AW53">SalarioMensualProyectado('Empleados activos'!$B53,$G53,$D53, 'Empleados activos'!AW$1)</f>
        <v>0</v>
      </c>
      <c r="AX53" s="58" cm="1">
        <f t="array" ref="AX53">SalarioMensualProyectado('Empleados activos'!$B53,$G53,$D53, 'Empleados activos'!AX$1)</f>
        <v>0</v>
      </c>
      <c r="AY53" s="58" cm="1">
        <f t="array" ref="AY53">SalarioMensualProyectado('Empleados activos'!$B53,$G53,$D53, 'Empleados activos'!AY$1)</f>
        <v>0</v>
      </c>
      <c r="AZ53" s="58" cm="1">
        <f t="array" ref="AZ53">SalarioMensualProyectado('Empleados activos'!$B53,$G53,$D53, 'Empleados activos'!AZ$1)</f>
        <v>0</v>
      </c>
      <c r="BA53" s="58" cm="1">
        <f t="array" ref="BA53">SalarioMensualProyectado('Empleados activos'!$B53,$G53,$D53, 'Empleados activos'!BA$1)</f>
        <v>0</v>
      </c>
      <c r="BB53" s="58" cm="1">
        <f t="array" ref="BB53">SalarioMensualProyectado('Empleados activos'!$B53,$G53,$D53, 'Empleados activos'!BB$1)</f>
        <v>0</v>
      </c>
      <c r="BC53" s="58" cm="1">
        <f t="array" ref="BC53">SalarioMensualProyectado('Empleados activos'!$B53,$G53,$D53, 'Empleados activos'!BC$1)</f>
        <v>0</v>
      </c>
      <c r="BD53" s="58" cm="1">
        <f t="array" ref="BD53">SalarioMensualProyectado('Empleados activos'!$B53,$G53,$D53, 'Empleados activos'!BD$1)</f>
        <v>0</v>
      </c>
      <c r="BE53" s="58" cm="1">
        <f t="array" ref="BE53">SalarioMensualProyectado('Empleados activos'!$B53,$G53,$D53, 'Empleados activos'!BE$1)</f>
        <v>0</v>
      </c>
      <c r="BF53" s="58" cm="1">
        <f t="array" ref="BF53">SalarioMensualProyectado('Empleados activos'!$B53,$G53,$D53, 'Empleados activos'!BF$1)</f>
        <v>0</v>
      </c>
      <c r="BG53" s="58" cm="1">
        <f t="array" ref="BG53">SalarioMensualProyectado('Empleados activos'!$B53,$G53,$D53, 'Empleados activos'!BG$1)</f>
        <v>0</v>
      </c>
      <c r="BH53" s="58" cm="1">
        <f t="array" ref="BH53">SalarioMensualProyectado('Empleados activos'!$B53,$G53,$D53, 'Empleados activos'!BH$1)</f>
        <v>0</v>
      </c>
      <c r="BI53" s="58" cm="1">
        <f t="array" ref="BI53">SalarioMensualProyectado('Empleados activos'!$B53,$G53,$D53, 'Empleados activos'!BI$1)</f>
        <v>0</v>
      </c>
      <c r="BJ53" s="58" cm="1">
        <f t="array" ref="BJ53">SalarioMensualProyectado('Empleados activos'!$B53,$G53,$D53, 'Empleados activos'!BJ$1)</f>
        <v>0</v>
      </c>
      <c r="BK53" s="58" cm="1">
        <f t="array" ref="BK53">SalarioMensualProyectado('Empleados activos'!$B53,$G53,$D53, 'Empleados activos'!BK$1)</f>
        <v>0</v>
      </c>
      <c r="BL53" s="58" cm="1">
        <f t="array" ref="BL53">SalarioMensualProyectado('Empleados activos'!$B53,$G53,$D53, 'Empleados activos'!BL$1)</f>
        <v>0</v>
      </c>
      <c r="BM53" s="58" cm="1">
        <f t="array" ref="BM53">SalarioMensualProyectado('Empleados activos'!$B53,$G53,$D53, 'Empleados activos'!BM$1)</f>
        <v>0</v>
      </c>
      <c r="BN53" s="58" cm="1">
        <f t="array" ref="BN53">SalarioMensualProyectado('Empleados activos'!$B53,$G53,$D53, 'Empleados activos'!BN$1)</f>
        <v>0</v>
      </c>
      <c r="BO53" s="58" cm="1">
        <f t="array" ref="BO53">SalarioMensualProyectado('Empleados activos'!$B53,$G53,$D53, 'Empleados activos'!BO$1)</f>
        <v>0</v>
      </c>
      <c r="BP53" s="58" cm="1">
        <f t="array" ref="BP53">SalarioMensualProyectado('Empleados activos'!$B53,$G53,$D53, 'Empleados activos'!BP$1)</f>
        <v>0</v>
      </c>
      <c r="BQ53" s="58" cm="1">
        <f t="array" ref="BQ53">SalarioMensualProyectado('Empleados activos'!$B53,$G53,$D53, 'Empleados activos'!BQ$1)</f>
        <v>0</v>
      </c>
      <c r="BR53" s="58" cm="1">
        <f t="array" ref="BR53">SalarioMensualProyectado('Empleados activos'!$B53,$G53,$D53, 'Empleados activos'!BR$1)</f>
        <v>0</v>
      </c>
      <c r="BS53" s="58" cm="1">
        <f t="array" ref="BS53">SalarioMensualProyectado('Empleados activos'!$B53,$G53,$D53, 'Empleados activos'!BS$1)</f>
        <v>0</v>
      </c>
      <c r="BT53" s="58" cm="1">
        <f t="array" ref="BT53">SalarioMensualProyectado('Empleados activos'!$B53,$G53,$D53, 'Empleados activos'!BT$1)</f>
        <v>0</v>
      </c>
      <c r="BU53" s="58" cm="1">
        <f t="array" ref="BU53">SalarioMensualProyectado('Empleados activos'!$B53,$G53,$D53, 'Empleados activos'!BU$1)</f>
        <v>0</v>
      </c>
      <c r="BV53" s="58" cm="1">
        <f t="array" ref="BV53">SalarioMensualProyectado('Empleados activos'!$B53,$G53,$D53, 'Empleados activos'!BV$1)</f>
        <v>0</v>
      </c>
      <c r="BW53" s="58" cm="1">
        <f t="array" ref="BW53">SalarioMensualProyectado('Empleados activos'!$B53,$G53,$D53, 'Empleados activos'!BW$1)</f>
        <v>0</v>
      </c>
      <c r="BX53" s="58" cm="1">
        <f t="array" ref="BX53">SalarioMensualProyectado('Empleados activos'!$B53,$G53,$D53, 'Empleados activos'!BX$1)</f>
        <v>0</v>
      </c>
      <c r="BY53" s="58" cm="1">
        <f t="array" ref="BY53">SalarioMensualProyectado('Empleados activos'!$B53,$G53,$D53, 'Empleados activos'!BY$1)</f>
        <v>0</v>
      </c>
      <c r="BZ53" s="58" cm="1">
        <f t="array" ref="BZ53">SalarioMensualProyectado('Empleados activos'!$B53,$G53,$D53, 'Empleados activos'!BZ$1)</f>
        <v>0</v>
      </c>
      <c r="CA53" s="58" cm="1">
        <f t="array" ref="CA53">SalarioMensualProyectado('Empleados activos'!$B53,$G53,$D53, 'Empleados activos'!CA$1)</f>
        <v>0</v>
      </c>
      <c r="CB53" s="58" cm="1">
        <f t="array" ref="CB53">SalarioMensualProyectado('Empleados activos'!$B53,$G53,$D53, 'Empleados activos'!CB$1)</f>
        <v>0</v>
      </c>
      <c r="CC53" s="58" cm="1">
        <f t="array" ref="CC53">SalarioMensualProyectado('Empleados activos'!$B53,$G53,$D53, 'Empleados activos'!CC$1)</f>
        <v>0</v>
      </c>
      <c r="CD53" s="58" cm="1">
        <f t="array" ref="CD53">SalarioMensualProyectado('Empleados activos'!$B53,$G53,$D53, 'Empleados activos'!CD$1)</f>
        <v>0</v>
      </c>
      <c r="CE53" s="58" cm="1">
        <f t="array" ref="CE53">SalarioMensualProyectado('Empleados activos'!$B53,$G53,$D53, 'Empleados activos'!CE$1)</f>
        <v>0</v>
      </c>
      <c r="CF53" s="58" cm="1">
        <f t="array" ref="CF53">SalarioMensualProyectado('Empleados activos'!$B53,$G53,$D53, 'Empleados activos'!CF$1)</f>
        <v>0</v>
      </c>
      <c r="CG53" s="58" cm="1">
        <f t="array" ref="CG53">SalarioMensualProyectado('Empleados activos'!$B53,$G53,$D53, 'Empleados activos'!CG$1)</f>
        <v>0</v>
      </c>
      <c r="CH53" s="58" cm="1">
        <f t="array" ref="CH53">SalarioMensualProyectado('Empleados activos'!$B53,$G53,$D53, 'Empleados activos'!CH$1)</f>
        <v>0</v>
      </c>
      <c r="CI53" s="58" cm="1">
        <f t="array" ref="CI53">SalarioMensualProyectado('Empleados activos'!$B53,$G53,$D53, 'Empleados activos'!CI$1)</f>
        <v>0</v>
      </c>
      <c r="CJ53" s="58" cm="1">
        <f t="array" ref="CJ53">SalarioMensualProyectado('Empleados activos'!$B53,$G53,$D53, 'Empleados activos'!CJ$1)</f>
        <v>0</v>
      </c>
      <c r="CK53" s="58" cm="1">
        <f t="array" ref="CK53">SalarioMensualProyectado('Empleados activos'!$B53,$G53,$D53, 'Empleados activos'!CK$1)</f>
        <v>0</v>
      </c>
      <c r="CL53" s="58" cm="1">
        <f t="array" ref="CL53">SalarioMensualProyectado('Empleados activos'!$B53,$G53,$D53, 'Empleados activos'!CL$1)</f>
        <v>0</v>
      </c>
      <c r="CM53" s="58" cm="1">
        <f t="array" ref="CM53">SalarioMensualProyectado('Empleados activos'!$B53,$G53,$D53, 'Empleados activos'!CM$1)</f>
        <v>0</v>
      </c>
      <c r="CN53" s="58" cm="1">
        <f t="array" ref="CN53">SalarioMensualProyectado('Empleados activos'!$B53,$G53,$D53, 'Empleados activos'!CN$1)</f>
        <v>0</v>
      </c>
      <c r="CO53" s="58" cm="1">
        <f t="array" ref="CO53">SalarioMensualProyectado('Empleados activos'!$B53,$G53,$D53, 'Empleados activos'!CO$1)</f>
        <v>0</v>
      </c>
      <c r="CP53" s="58" cm="1">
        <f t="array" ref="CP53">SalarioMensualProyectado('Empleados activos'!$B53,$G53,$D53, 'Empleados activos'!CP$1)</f>
        <v>0</v>
      </c>
      <c r="CQ53" s="58" cm="1">
        <f t="array" ref="CQ53">SalarioMensualProyectado('Empleados activos'!$B53,$G53,$D53, 'Empleados activos'!CQ$1)</f>
        <v>0</v>
      </c>
      <c r="CR53" s="58" cm="1">
        <f t="array" ref="CR53">SalarioMensualProyectado('Empleados activos'!$B53,$G53,$D53, 'Empleados activos'!CR$1)</f>
        <v>0</v>
      </c>
      <c r="CS53" s="58" cm="1">
        <f t="array" ref="CS53">SalarioMensualProyectado('Empleados activos'!$B53,$G53,$D53, 'Empleados activos'!CS$1)</f>
        <v>0</v>
      </c>
      <c r="CT53" s="58" cm="1">
        <f t="array" ref="CT53">SalarioMensualProyectado('Empleados activos'!$B53,$G53,$D53, 'Empleados activos'!CT$1)</f>
        <v>0</v>
      </c>
      <c r="CU53" s="58" cm="1">
        <f t="array" ref="CU53">SalarioMensualProyectado('Empleados activos'!$B53,$G53,$D53, 'Empleados activos'!CU$1)</f>
        <v>0</v>
      </c>
      <c r="CV53" s="58" cm="1">
        <f t="array" ref="CV53">SalarioMensualProyectado('Empleados activos'!$B53,$G53,$D53, 'Empleados activos'!CV$1)</f>
        <v>0</v>
      </c>
      <c r="CW53" s="58" cm="1">
        <f t="array" ref="CW53">SalarioMensualProyectado('Empleados activos'!$B53,$G53,$D53, 'Empleados activos'!CW$1)</f>
        <v>0</v>
      </c>
      <c r="CX53" s="58" cm="1">
        <f t="array" ref="CX53">SalarioMensualProyectado('Empleados activos'!$B53,$G53,$D53, 'Empleados activos'!CX$1)</f>
        <v>0</v>
      </c>
      <c r="CY53" s="58" cm="1">
        <f t="array" ref="CY53">SalarioMensualProyectado('Empleados activos'!$B53,$G53,$D53, 'Empleados activos'!CY$1)</f>
        <v>0</v>
      </c>
      <c r="CZ53" s="58" cm="1">
        <f t="array" ref="CZ53">SalarioMensualProyectado('Empleados activos'!$B53,$G53,$D53, 'Empleados activos'!CZ$1)</f>
        <v>0</v>
      </c>
      <c r="DA53" s="58" cm="1">
        <f t="array" ref="DA53">SalarioMensualProyectado('Empleados activos'!$B53,$G53,$D53, 'Empleados activos'!DA$1)</f>
        <v>0</v>
      </c>
      <c r="DB53" s="58" cm="1">
        <f t="array" ref="DB53">SalarioMensualProyectado('Empleados activos'!$B53,$G53,$D53, 'Empleados activos'!DB$1)</f>
        <v>0</v>
      </c>
      <c r="DC53" s="58" cm="1">
        <f t="array" ref="DC53">SalarioMensualProyectado('Empleados activos'!$B53,$G53,$D53, 'Empleados activos'!DC$1)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9"/>
      <c r="L54" s="58" cm="1">
        <f t="array" ref="L54">SalarioMensualProyectado('Empleados activos'!$B54,$G54,$D54, 'Empleados activos'!L$1)</f>
        <v>1883770.4</v>
      </c>
      <c r="M54" s="58" cm="1">
        <f t="array" ref="M54">SalarioMensualProyectado('Empleados activos'!$B54,$G54,$D54, 'Empleados activos'!M$1)</f>
        <v>1979089.1822399998</v>
      </c>
      <c r="N54" s="58" cm="1">
        <f t="array" ref="N54">SalarioMensualProyectado('Empleados activos'!$B54,$G54,$D54, 'Empleados activos'!N$1)</f>
        <v>2079231.0948613437</v>
      </c>
      <c r="O54" s="58" cm="1">
        <f t="array" ref="O54">SalarioMensualProyectado('Empleados activos'!$B54,$G54,$D54, 'Empleados activos'!O$1)</f>
        <v>2184440.1882613278</v>
      </c>
      <c r="P54" s="58" cm="1">
        <f t="array" ref="P54">SalarioMensualProyectado('Empleados activos'!$B54,$G54,$D54, 'Empleados activos'!P$1)</f>
        <v>2294972.8617873508</v>
      </c>
      <c r="Q54" s="58" cm="1">
        <f t="array" ref="Q54">SalarioMensualProyectado('Empleados activos'!$B54,$G54,$D54, 'Empleados activos'!Q$1)</f>
        <v>2411098.4885937907</v>
      </c>
      <c r="R54" s="58" cm="1">
        <f t="array" ref="R54">SalarioMensualProyectado('Empleados activos'!$B54,$G54,$D54, 'Empleados activos'!R$1)</f>
        <v>2533100.0721166367</v>
      </c>
      <c r="S54" s="58" cm="1">
        <f t="array" ref="S54">SalarioMensualProyectado('Empleados activos'!$B54,$G54,$D54, 'Empleados activos'!S$1)</f>
        <v>2661274.9357657381</v>
      </c>
      <c r="T54" s="58" cm="1">
        <f t="array" ref="T54">SalarioMensualProyectado('Empleados activos'!$B54,$G54,$D54, 'Empleados activos'!T$1)</f>
        <v>2795935.4475154849</v>
      </c>
      <c r="U54" s="58" cm="1">
        <f t="array" ref="U54">SalarioMensualProyectado('Empleados activos'!$B54,$G54,$D54, 'Empleados activos'!U$1)</f>
        <v>2937409.7811597683</v>
      </c>
      <c r="V54" s="58" cm="1">
        <f t="array" ref="V54">SalarioMensualProyectado('Empleados activos'!$B54,$G54,$D54, 'Empleados activos'!V$1)</f>
        <v>3086042.7160864524</v>
      </c>
      <c r="W54" s="58" cm="1">
        <f t="array" ref="W54">SalarioMensualProyectado('Empleados activos'!$B54,$G54,$D54, 'Empleados activos'!W$1)</f>
        <v>3242196.4775204267</v>
      </c>
      <c r="X54" s="58" cm="1">
        <f t="array" ref="X54">SalarioMensualProyectado('Empleados activos'!$B54,$G54,$D54, 'Empleados activos'!X$1)</f>
        <v>3406251.61928296</v>
      </c>
      <c r="Y54" s="58" cm="1">
        <f t="array" ref="Y54">SalarioMensualProyectado('Empleados activos'!$B54,$G54,$D54, 'Empleados activos'!Y$1)</f>
        <v>3578607.9512186782</v>
      </c>
      <c r="Z54" s="58" cm="1">
        <f t="array" ref="Z54">SalarioMensualProyectado('Empleados activos'!$B54,$G54,$D54, 'Empleados activos'!Z$1)</f>
        <v>3759685.513550343</v>
      </c>
      <c r="AA54" s="58" cm="1">
        <f t="array" ref="AA54">SalarioMensualProyectado('Empleados activos'!$B54,$G54,$D54, 'Empleados activos'!AA$1)</f>
        <v>0</v>
      </c>
      <c r="AB54" s="58" cm="1">
        <f t="array" ref="AB54">SalarioMensualProyectado('Empleados activos'!$B54,$G54,$D54, 'Empleados activos'!AB$1)</f>
        <v>0</v>
      </c>
      <c r="AC54" s="58" cm="1">
        <f t="array" ref="AC54">SalarioMensualProyectado('Empleados activos'!$B54,$G54,$D54, 'Empleados activos'!AC$1)</f>
        <v>0</v>
      </c>
      <c r="AD54" s="58" cm="1">
        <f t="array" ref="AD54">SalarioMensualProyectado('Empleados activos'!$B54,$G54,$D54, 'Empleados activos'!AD$1)</f>
        <v>0</v>
      </c>
      <c r="AE54" s="58" cm="1">
        <f t="array" ref="AE54">SalarioMensualProyectado('Empleados activos'!$B54,$G54,$D54, 'Empleados activos'!AE$1)</f>
        <v>0</v>
      </c>
      <c r="AF54" s="58" cm="1">
        <f t="array" ref="AF54">SalarioMensualProyectado('Empleados activos'!$B54,$G54,$D54, 'Empleados activos'!AF$1)</f>
        <v>0</v>
      </c>
      <c r="AG54" s="58" cm="1">
        <f t="array" ref="AG54">SalarioMensualProyectado('Empleados activos'!$B54,$G54,$D54, 'Empleados activos'!AG$1)</f>
        <v>0</v>
      </c>
      <c r="AH54" s="58" cm="1">
        <f t="array" ref="AH54">SalarioMensualProyectado('Empleados activos'!$B54,$G54,$D54, 'Empleados activos'!AH$1)</f>
        <v>0</v>
      </c>
      <c r="AI54" s="58" cm="1">
        <f t="array" ref="AI54">SalarioMensualProyectado('Empleados activos'!$B54,$G54,$D54, 'Empleados activos'!AI$1)</f>
        <v>0</v>
      </c>
      <c r="AJ54" s="58" cm="1">
        <f t="array" ref="AJ54">SalarioMensualProyectado('Empleados activos'!$B54,$G54,$D54, 'Empleados activos'!AJ$1)</f>
        <v>0</v>
      </c>
      <c r="AK54" s="58" cm="1">
        <f t="array" ref="AK54">SalarioMensualProyectado('Empleados activos'!$B54,$G54,$D54, 'Empleados activos'!AK$1)</f>
        <v>0</v>
      </c>
      <c r="AL54" s="58" cm="1">
        <f t="array" ref="AL54">SalarioMensualProyectado('Empleados activos'!$B54,$G54,$D54, 'Empleados activos'!AL$1)</f>
        <v>0</v>
      </c>
      <c r="AM54" s="58" cm="1">
        <f t="array" ref="AM54">SalarioMensualProyectado('Empleados activos'!$B54,$G54,$D54, 'Empleados activos'!AM$1)</f>
        <v>0</v>
      </c>
      <c r="AN54" s="58" cm="1">
        <f t="array" ref="AN54">SalarioMensualProyectado('Empleados activos'!$B54,$G54,$D54, 'Empleados activos'!AN$1)</f>
        <v>0</v>
      </c>
      <c r="AO54" s="58" cm="1">
        <f t="array" ref="AO54">SalarioMensualProyectado('Empleados activos'!$B54,$G54,$D54, 'Empleados activos'!AO$1)</f>
        <v>0</v>
      </c>
      <c r="AP54" s="58" cm="1">
        <f t="array" ref="AP54">SalarioMensualProyectado('Empleados activos'!$B54,$G54,$D54, 'Empleados activos'!AP$1)</f>
        <v>0</v>
      </c>
      <c r="AQ54" s="58" cm="1">
        <f t="array" ref="AQ54">SalarioMensualProyectado('Empleados activos'!$B54,$G54,$D54, 'Empleados activos'!AQ$1)</f>
        <v>0</v>
      </c>
      <c r="AR54" s="58" cm="1">
        <f t="array" ref="AR54">SalarioMensualProyectado('Empleados activos'!$B54,$G54,$D54, 'Empleados activos'!AR$1)</f>
        <v>0</v>
      </c>
      <c r="AS54" s="58" cm="1">
        <f t="array" ref="AS54">SalarioMensualProyectado('Empleados activos'!$B54,$G54,$D54, 'Empleados activos'!AS$1)</f>
        <v>0</v>
      </c>
      <c r="AT54" s="58" cm="1">
        <f t="array" ref="AT54">SalarioMensualProyectado('Empleados activos'!$B54,$G54,$D54, 'Empleados activos'!AT$1)</f>
        <v>0</v>
      </c>
      <c r="AU54" s="58" cm="1">
        <f t="array" ref="AU54">SalarioMensualProyectado('Empleados activos'!$B54,$G54,$D54, 'Empleados activos'!AU$1)</f>
        <v>0</v>
      </c>
      <c r="AV54" s="58" cm="1">
        <f t="array" ref="AV54">SalarioMensualProyectado('Empleados activos'!$B54,$G54,$D54, 'Empleados activos'!AV$1)</f>
        <v>0</v>
      </c>
      <c r="AW54" s="58" cm="1">
        <f t="array" ref="AW54">SalarioMensualProyectado('Empleados activos'!$B54,$G54,$D54, 'Empleados activos'!AW$1)</f>
        <v>0</v>
      </c>
      <c r="AX54" s="58" cm="1">
        <f t="array" ref="AX54">SalarioMensualProyectado('Empleados activos'!$B54,$G54,$D54, 'Empleados activos'!AX$1)</f>
        <v>0</v>
      </c>
      <c r="AY54" s="58" cm="1">
        <f t="array" ref="AY54">SalarioMensualProyectado('Empleados activos'!$B54,$G54,$D54, 'Empleados activos'!AY$1)</f>
        <v>0</v>
      </c>
      <c r="AZ54" s="58" cm="1">
        <f t="array" ref="AZ54">SalarioMensualProyectado('Empleados activos'!$B54,$G54,$D54, 'Empleados activos'!AZ$1)</f>
        <v>0</v>
      </c>
      <c r="BA54" s="58" cm="1">
        <f t="array" ref="BA54">SalarioMensualProyectado('Empleados activos'!$B54,$G54,$D54, 'Empleados activos'!BA$1)</f>
        <v>0</v>
      </c>
      <c r="BB54" s="58" cm="1">
        <f t="array" ref="BB54">SalarioMensualProyectado('Empleados activos'!$B54,$G54,$D54, 'Empleados activos'!BB$1)</f>
        <v>0</v>
      </c>
      <c r="BC54" s="58" cm="1">
        <f t="array" ref="BC54">SalarioMensualProyectado('Empleados activos'!$B54,$G54,$D54, 'Empleados activos'!BC$1)</f>
        <v>0</v>
      </c>
      <c r="BD54" s="58" cm="1">
        <f t="array" ref="BD54">SalarioMensualProyectado('Empleados activos'!$B54,$G54,$D54, 'Empleados activos'!BD$1)</f>
        <v>0</v>
      </c>
      <c r="BE54" s="58" cm="1">
        <f t="array" ref="BE54">SalarioMensualProyectado('Empleados activos'!$B54,$G54,$D54, 'Empleados activos'!BE$1)</f>
        <v>0</v>
      </c>
      <c r="BF54" s="58" cm="1">
        <f t="array" ref="BF54">SalarioMensualProyectado('Empleados activos'!$B54,$G54,$D54, 'Empleados activos'!BF$1)</f>
        <v>0</v>
      </c>
      <c r="BG54" s="58" cm="1">
        <f t="array" ref="BG54">SalarioMensualProyectado('Empleados activos'!$B54,$G54,$D54, 'Empleados activos'!BG$1)</f>
        <v>0</v>
      </c>
      <c r="BH54" s="58" cm="1">
        <f t="array" ref="BH54">SalarioMensualProyectado('Empleados activos'!$B54,$G54,$D54, 'Empleados activos'!BH$1)</f>
        <v>0</v>
      </c>
      <c r="BI54" s="58" cm="1">
        <f t="array" ref="BI54">SalarioMensualProyectado('Empleados activos'!$B54,$G54,$D54, 'Empleados activos'!BI$1)</f>
        <v>0</v>
      </c>
      <c r="BJ54" s="58" cm="1">
        <f t="array" ref="BJ54">SalarioMensualProyectado('Empleados activos'!$B54,$G54,$D54, 'Empleados activos'!BJ$1)</f>
        <v>0</v>
      </c>
      <c r="BK54" s="58" cm="1">
        <f t="array" ref="BK54">SalarioMensualProyectado('Empleados activos'!$B54,$G54,$D54, 'Empleados activos'!BK$1)</f>
        <v>0</v>
      </c>
      <c r="BL54" s="58" cm="1">
        <f t="array" ref="BL54">SalarioMensualProyectado('Empleados activos'!$B54,$G54,$D54, 'Empleados activos'!BL$1)</f>
        <v>0</v>
      </c>
      <c r="BM54" s="58" cm="1">
        <f t="array" ref="BM54">SalarioMensualProyectado('Empleados activos'!$B54,$G54,$D54, 'Empleados activos'!BM$1)</f>
        <v>0</v>
      </c>
      <c r="BN54" s="58" cm="1">
        <f t="array" ref="BN54">SalarioMensualProyectado('Empleados activos'!$B54,$G54,$D54, 'Empleados activos'!BN$1)</f>
        <v>0</v>
      </c>
      <c r="BO54" s="58" cm="1">
        <f t="array" ref="BO54">SalarioMensualProyectado('Empleados activos'!$B54,$G54,$D54, 'Empleados activos'!BO$1)</f>
        <v>0</v>
      </c>
      <c r="BP54" s="58" cm="1">
        <f t="array" ref="BP54">SalarioMensualProyectado('Empleados activos'!$B54,$G54,$D54, 'Empleados activos'!BP$1)</f>
        <v>0</v>
      </c>
      <c r="BQ54" s="58" cm="1">
        <f t="array" ref="BQ54">SalarioMensualProyectado('Empleados activos'!$B54,$G54,$D54, 'Empleados activos'!BQ$1)</f>
        <v>0</v>
      </c>
      <c r="BR54" s="58" cm="1">
        <f t="array" ref="BR54">SalarioMensualProyectado('Empleados activos'!$B54,$G54,$D54, 'Empleados activos'!BR$1)</f>
        <v>0</v>
      </c>
      <c r="BS54" s="58" cm="1">
        <f t="array" ref="BS54">SalarioMensualProyectado('Empleados activos'!$B54,$G54,$D54, 'Empleados activos'!BS$1)</f>
        <v>0</v>
      </c>
      <c r="BT54" s="58" cm="1">
        <f t="array" ref="BT54">SalarioMensualProyectado('Empleados activos'!$B54,$G54,$D54, 'Empleados activos'!BT$1)</f>
        <v>0</v>
      </c>
      <c r="BU54" s="58" cm="1">
        <f t="array" ref="BU54">SalarioMensualProyectado('Empleados activos'!$B54,$G54,$D54, 'Empleados activos'!BU$1)</f>
        <v>0</v>
      </c>
      <c r="BV54" s="58" cm="1">
        <f t="array" ref="BV54">SalarioMensualProyectado('Empleados activos'!$B54,$G54,$D54, 'Empleados activos'!BV$1)</f>
        <v>0</v>
      </c>
      <c r="BW54" s="58" cm="1">
        <f t="array" ref="BW54">SalarioMensualProyectado('Empleados activos'!$B54,$G54,$D54, 'Empleados activos'!BW$1)</f>
        <v>0</v>
      </c>
      <c r="BX54" s="58" cm="1">
        <f t="array" ref="BX54">SalarioMensualProyectado('Empleados activos'!$B54,$G54,$D54, 'Empleados activos'!BX$1)</f>
        <v>0</v>
      </c>
      <c r="BY54" s="58" cm="1">
        <f t="array" ref="BY54">SalarioMensualProyectado('Empleados activos'!$B54,$G54,$D54, 'Empleados activos'!BY$1)</f>
        <v>0</v>
      </c>
      <c r="BZ54" s="58" cm="1">
        <f t="array" ref="BZ54">SalarioMensualProyectado('Empleados activos'!$B54,$G54,$D54, 'Empleados activos'!BZ$1)</f>
        <v>0</v>
      </c>
      <c r="CA54" s="58" cm="1">
        <f t="array" ref="CA54">SalarioMensualProyectado('Empleados activos'!$B54,$G54,$D54, 'Empleados activos'!CA$1)</f>
        <v>0</v>
      </c>
      <c r="CB54" s="58" cm="1">
        <f t="array" ref="CB54">SalarioMensualProyectado('Empleados activos'!$B54,$G54,$D54, 'Empleados activos'!CB$1)</f>
        <v>0</v>
      </c>
      <c r="CC54" s="58" cm="1">
        <f t="array" ref="CC54">SalarioMensualProyectado('Empleados activos'!$B54,$G54,$D54, 'Empleados activos'!CC$1)</f>
        <v>0</v>
      </c>
      <c r="CD54" s="58" cm="1">
        <f t="array" ref="CD54">SalarioMensualProyectado('Empleados activos'!$B54,$G54,$D54, 'Empleados activos'!CD$1)</f>
        <v>0</v>
      </c>
      <c r="CE54" s="58" cm="1">
        <f t="array" ref="CE54">SalarioMensualProyectado('Empleados activos'!$B54,$G54,$D54, 'Empleados activos'!CE$1)</f>
        <v>0</v>
      </c>
      <c r="CF54" s="58" cm="1">
        <f t="array" ref="CF54">SalarioMensualProyectado('Empleados activos'!$B54,$G54,$D54, 'Empleados activos'!CF$1)</f>
        <v>0</v>
      </c>
      <c r="CG54" s="58" cm="1">
        <f t="array" ref="CG54">SalarioMensualProyectado('Empleados activos'!$B54,$G54,$D54, 'Empleados activos'!CG$1)</f>
        <v>0</v>
      </c>
      <c r="CH54" s="58" cm="1">
        <f t="array" ref="CH54">SalarioMensualProyectado('Empleados activos'!$B54,$G54,$D54, 'Empleados activos'!CH$1)</f>
        <v>0</v>
      </c>
      <c r="CI54" s="58" cm="1">
        <f t="array" ref="CI54">SalarioMensualProyectado('Empleados activos'!$B54,$G54,$D54, 'Empleados activos'!CI$1)</f>
        <v>0</v>
      </c>
      <c r="CJ54" s="58" cm="1">
        <f t="array" ref="CJ54">SalarioMensualProyectado('Empleados activos'!$B54,$G54,$D54, 'Empleados activos'!CJ$1)</f>
        <v>0</v>
      </c>
      <c r="CK54" s="58" cm="1">
        <f t="array" ref="CK54">SalarioMensualProyectado('Empleados activos'!$B54,$G54,$D54, 'Empleados activos'!CK$1)</f>
        <v>0</v>
      </c>
      <c r="CL54" s="58" cm="1">
        <f t="array" ref="CL54">SalarioMensualProyectado('Empleados activos'!$B54,$G54,$D54, 'Empleados activos'!CL$1)</f>
        <v>0</v>
      </c>
      <c r="CM54" s="58" cm="1">
        <f t="array" ref="CM54">SalarioMensualProyectado('Empleados activos'!$B54,$G54,$D54, 'Empleados activos'!CM$1)</f>
        <v>0</v>
      </c>
      <c r="CN54" s="58" cm="1">
        <f t="array" ref="CN54">SalarioMensualProyectado('Empleados activos'!$B54,$G54,$D54, 'Empleados activos'!CN$1)</f>
        <v>0</v>
      </c>
      <c r="CO54" s="58" cm="1">
        <f t="array" ref="CO54">SalarioMensualProyectado('Empleados activos'!$B54,$G54,$D54, 'Empleados activos'!CO$1)</f>
        <v>0</v>
      </c>
      <c r="CP54" s="58" cm="1">
        <f t="array" ref="CP54">SalarioMensualProyectado('Empleados activos'!$B54,$G54,$D54, 'Empleados activos'!CP$1)</f>
        <v>0</v>
      </c>
      <c r="CQ54" s="58" cm="1">
        <f t="array" ref="CQ54">SalarioMensualProyectado('Empleados activos'!$B54,$G54,$D54, 'Empleados activos'!CQ$1)</f>
        <v>0</v>
      </c>
      <c r="CR54" s="58" cm="1">
        <f t="array" ref="CR54">SalarioMensualProyectado('Empleados activos'!$B54,$G54,$D54, 'Empleados activos'!CR$1)</f>
        <v>0</v>
      </c>
      <c r="CS54" s="58" cm="1">
        <f t="array" ref="CS54">SalarioMensualProyectado('Empleados activos'!$B54,$G54,$D54, 'Empleados activos'!CS$1)</f>
        <v>0</v>
      </c>
      <c r="CT54" s="58" cm="1">
        <f t="array" ref="CT54">SalarioMensualProyectado('Empleados activos'!$B54,$G54,$D54, 'Empleados activos'!CT$1)</f>
        <v>0</v>
      </c>
      <c r="CU54" s="58" cm="1">
        <f t="array" ref="CU54">SalarioMensualProyectado('Empleados activos'!$B54,$G54,$D54, 'Empleados activos'!CU$1)</f>
        <v>0</v>
      </c>
      <c r="CV54" s="58" cm="1">
        <f t="array" ref="CV54">SalarioMensualProyectado('Empleados activos'!$B54,$G54,$D54, 'Empleados activos'!CV$1)</f>
        <v>0</v>
      </c>
      <c r="CW54" s="58" cm="1">
        <f t="array" ref="CW54">SalarioMensualProyectado('Empleados activos'!$B54,$G54,$D54, 'Empleados activos'!CW$1)</f>
        <v>0</v>
      </c>
      <c r="CX54" s="58" cm="1">
        <f t="array" ref="CX54">SalarioMensualProyectado('Empleados activos'!$B54,$G54,$D54, 'Empleados activos'!CX$1)</f>
        <v>0</v>
      </c>
      <c r="CY54" s="58" cm="1">
        <f t="array" ref="CY54">SalarioMensualProyectado('Empleados activos'!$B54,$G54,$D54, 'Empleados activos'!CY$1)</f>
        <v>0</v>
      </c>
      <c r="CZ54" s="58" cm="1">
        <f t="array" ref="CZ54">SalarioMensualProyectado('Empleados activos'!$B54,$G54,$D54, 'Empleados activos'!CZ$1)</f>
        <v>0</v>
      </c>
      <c r="DA54" s="58" cm="1">
        <f t="array" ref="DA54">SalarioMensualProyectado('Empleados activos'!$B54,$G54,$D54, 'Empleados activos'!DA$1)</f>
        <v>0</v>
      </c>
      <c r="DB54" s="58" cm="1">
        <f t="array" ref="DB54">SalarioMensualProyectado('Empleados activos'!$B54,$G54,$D54, 'Empleados activos'!DB$1)</f>
        <v>0</v>
      </c>
      <c r="DC54" s="58" cm="1">
        <f t="array" ref="DC54">SalarioMensualProyectado('Empleados activos'!$B54,$G54,$D54, 'Empleados activos'!DC$1)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9"/>
      <c r="L55" s="58" cm="1">
        <f t="array" ref="L55">SalarioMensualProyectado('Empleados activos'!$B55,$G55,$D55, 'Empleados activos'!L$1)</f>
        <v>1920202.69</v>
      </c>
      <c r="M55" s="58" cm="1">
        <f t="array" ref="M55">SalarioMensualProyectado('Empleados activos'!$B55,$G55,$D55, 'Empleados activos'!M$1)</f>
        <v>2017364.9461139999</v>
      </c>
      <c r="N55" s="58" cm="1">
        <f t="array" ref="N55">SalarioMensualProyectado('Empleados activos'!$B55,$G55,$D55, 'Empleados activos'!N$1)</f>
        <v>2119443.612387368</v>
      </c>
      <c r="O55" s="58" cm="1">
        <f t="array" ref="O55">SalarioMensualProyectado('Empleados activos'!$B55,$G55,$D55, 'Empleados activos'!O$1)</f>
        <v>2226687.4591741692</v>
      </c>
      <c r="P55" s="58" cm="1">
        <f t="array" ref="P55">SalarioMensualProyectado('Empleados activos'!$B55,$G55,$D55, 'Empleados activos'!P$1)</f>
        <v>2339357.8446083819</v>
      </c>
      <c r="Q55" s="58" cm="1">
        <f t="array" ref="Q55">SalarioMensualProyectado('Empleados activos'!$B55,$G55,$D55, 'Empleados activos'!Q$1)</f>
        <v>2457729.3515455658</v>
      </c>
      <c r="R55" s="58" cm="1">
        <f t="array" ref="R55">SalarioMensualProyectado('Empleados activos'!$B55,$G55,$D55, 'Empleados activos'!R$1)</f>
        <v>2582090.4567337716</v>
      </c>
      <c r="S55" s="58" cm="1">
        <f t="array" ref="S55">SalarioMensualProyectado('Empleados activos'!$B55,$G55,$D55, 'Empleados activos'!S$1)</f>
        <v>2712744.2338445005</v>
      </c>
      <c r="T55" s="58" cm="1">
        <f t="array" ref="T55">SalarioMensualProyectado('Empleados activos'!$B55,$G55,$D55, 'Empleados activos'!T$1)</f>
        <v>2850009.0920770322</v>
      </c>
      <c r="U55" s="58" cm="1">
        <f t="array" ref="U55">SalarioMensualProyectado('Empleados activos'!$B55,$G55,$D55, 'Empleados activos'!U$1)</f>
        <v>2994219.5521361302</v>
      </c>
      <c r="V55" s="58" cm="1">
        <f t="array" ref="V55">SalarioMensualProyectado('Empleados activos'!$B55,$G55,$D55, 'Empleados activos'!V$1)</f>
        <v>3145727.061474218</v>
      </c>
      <c r="W55" s="58" cm="1">
        <f t="array" ref="W55">SalarioMensualProyectado('Empleados activos'!$B55,$G55,$D55, 'Empleados activos'!W$1)</f>
        <v>3304900.8507848135</v>
      </c>
      <c r="X55" s="58" cm="1">
        <f t="array" ref="X55">SalarioMensualProyectado('Empleados activos'!$B55,$G55,$D55, 'Empleados activos'!X$1)</f>
        <v>3472128.8338345247</v>
      </c>
      <c r="Y55" s="58" cm="1">
        <f t="array" ref="Y55">SalarioMensualProyectado('Empleados activos'!$B55,$G55,$D55, 'Empleados activos'!Y$1)</f>
        <v>3647818.5528265517</v>
      </c>
      <c r="Z55" s="58" cm="1">
        <f t="array" ref="Z55">SalarioMensualProyectado('Empleados activos'!$B55,$G55,$D55, 'Empleados activos'!Z$1)</f>
        <v>3832398.1715995749</v>
      </c>
      <c r="AA55" s="58" cm="1">
        <f t="array" ref="AA55">SalarioMensualProyectado('Empleados activos'!$B55,$G55,$D55, 'Empleados activos'!AA$1)</f>
        <v>4026317.5190825136</v>
      </c>
      <c r="AB55" s="58" cm="1">
        <f t="array" ref="AB55">SalarioMensualProyectado('Empleados activos'!$B55,$G55,$D55, 'Empleados activos'!AB$1)</f>
        <v>4230049.1855480885</v>
      </c>
      <c r="AC55" s="58" cm="1">
        <f t="array" ref="AC55">SalarioMensualProyectado('Empleados activos'!$B55,$G55,$D55, 'Empleados activos'!AC$1)</f>
        <v>4444089.6743368218</v>
      </c>
      <c r="AD55" s="58" cm="1">
        <f t="array" ref="AD55">SalarioMensualProyectado('Empleados activos'!$B55,$G55,$D55, 'Empleados activos'!AD$1)</f>
        <v>4668960.6118582645</v>
      </c>
      <c r="AE55" s="58" cm="1">
        <f t="array" ref="AE55">SalarioMensualProyectado('Empleados activos'!$B55,$G55,$D55, 'Empleados activos'!AE$1)</f>
        <v>4905210.0188182928</v>
      </c>
      <c r="AF55" s="58" cm="1">
        <f t="array" ref="AF55">SalarioMensualProyectado('Empleados activos'!$B55,$G55,$D55, 'Empleados activos'!AF$1)</f>
        <v>5153413.6457704986</v>
      </c>
      <c r="AG55" s="58" cm="1">
        <f t="array" ref="AG55">SalarioMensualProyectado('Empleados activos'!$B55,$G55,$D55, 'Empleados activos'!AG$1)</f>
        <v>5414176.3762464859</v>
      </c>
      <c r="AH55" s="58" cm="1">
        <f t="array" ref="AH55">SalarioMensualProyectado('Empleados activos'!$B55,$G55,$D55, 'Empleados activos'!AH$1)</f>
        <v>5688133.7008845583</v>
      </c>
      <c r="AI55" s="58" cm="1">
        <f t="array" ref="AI55">SalarioMensualProyectado('Empleados activos'!$B55,$G55,$D55, 'Empleados activos'!AI$1)</f>
        <v>5975953.266149316</v>
      </c>
      <c r="AJ55" s="58" cm="1">
        <f t="array" ref="AJ55">SalarioMensualProyectado('Empleados activos'!$B55,$G55,$D55, 'Empleados activos'!AJ$1)</f>
        <v>0</v>
      </c>
      <c r="AK55" s="58" cm="1">
        <f t="array" ref="AK55">SalarioMensualProyectado('Empleados activos'!$B55,$G55,$D55, 'Empleados activos'!AK$1)</f>
        <v>0</v>
      </c>
      <c r="AL55" s="58" cm="1">
        <f t="array" ref="AL55">SalarioMensualProyectado('Empleados activos'!$B55,$G55,$D55, 'Empleados activos'!AL$1)</f>
        <v>0</v>
      </c>
      <c r="AM55" s="58" cm="1">
        <f t="array" ref="AM55">SalarioMensualProyectado('Empleados activos'!$B55,$G55,$D55, 'Empleados activos'!AM$1)</f>
        <v>0</v>
      </c>
      <c r="AN55" s="58" cm="1">
        <f t="array" ref="AN55">SalarioMensualProyectado('Empleados activos'!$B55,$G55,$D55, 'Empleados activos'!AN$1)</f>
        <v>0</v>
      </c>
      <c r="AO55" s="58" cm="1">
        <f t="array" ref="AO55">SalarioMensualProyectado('Empleados activos'!$B55,$G55,$D55, 'Empleados activos'!AO$1)</f>
        <v>0</v>
      </c>
      <c r="AP55" s="58" cm="1">
        <f t="array" ref="AP55">SalarioMensualProyectado('Empleados activos'!$B55,$G55,$D55, 'Empleados activos'!AP$1)</f>
        <v>0</v>
      </c>
      <c r="AQ55" s="58" cm="1">
        <f t="array" ref="AQ55">SalarioMensualProyectado('Empleados activos'!$B55,$G55,$D55, 'Empleados activos'!AQ$1)</f>
        <v>0</v>
      </c>
      <c r="AR55" s="58" cm="1">
        <f t="array" ref="AR55">SalarioMensualProyectado('Empleados activos'!$B55,$G55,$D55, 'Empleados activos'!AR$1)</f>
        <v>0</v>
      </c>
      <c r="AS55" s="58" cm="1">
        <f t="array" ref="AS55">SalarioMensualProyectado('Empleados activos'!$B55,$G55,$D55, 'Empleados activos'!AS$1)</f>
        <v>0</v>
      </c>
      <c r="AT55" s="58" cm="1">
        <f t="array" ref="AT55">SalarioMensualProyectado('Empleados activos'!$B55,$G55,$D55, 'Empleados activos'!AT$1)</f>
        <v>0</v>
      </c>
      <c r="AU55" s="58" cm="1">
        <f t="array" ref="AU55">SalarioMensualProyectado('Empleados activos'!$B55,$G55,$D55, 'Empleados activos'!AU$1)</f>
        <v>0</v>
      </c>
      <c r="AV55" s="58" cm="1">
        <f t="array" ref="AV55">SalarioMensualProyectado('Empleados activos'!$B55,$G55,$D55, 'Empleados activos'!AV$1)</f>
        <v>0</v>
      </c>
      <c r="AW55" s="58" cm="1">
        <f t="array" ref="AW55">SalarioMensualProyectado('Empleados activos'!$B55,$G55,$D55, 'Empleados activos'!AW$1)</f>
        <v>0</v>
      </c>
      <c r="AX55" s="58" cm="1">
        <f t="array" ref="AX55">SalarioMensualProyectado('Empleados activos'!$B55,$G55,$D55, 'Empleados activos'!AX$1)</f>
        <v>0</v>
      </c>
      <c r="AY55" s="58" cm="1">
        <f t="array" ref="AY55">SalarioMensualProyectado('Empleados activos'!$B55,$G55,$D55, 'Empleados activos'!AY$1)</f>
        <v>0</v>
      </c>
      <c r="AZ55" s="58" cm="1">
        <f t="array" ref="AZ55">SalarioMensualProyectado('Empleados activos'!$B55,$G55,$D55, 'Empleados activos'!AZ$1)</f>
        <v>0</v>
      </c>
      <c r="BA55" s="58" cm="1">
        <f t="array" ref="BA55">SalarioMensualProyectado('Empleados activos'!$B55,$G55,$D55, 'Empleados activos'!BA$1)</f>
        <v>0</v>
      </c>
      <c r="BB55" s="58" cm="1">
        <f t="array" ref="BB55">SalarioMensualProyectado('Empleados activos'!$B55,$G55,$D55, 'Empleados activos'!BB$1)</f>
        <v>0</v>
      </c>
      <c r="BC55" s="58" cm="1">
        <f t="array" ref="BC55">SalarioMensualProyectado('Empleados activos'!$B55,$G55,$D55, 'Empleados activos'!BC$1)</f>
        <v>0</v>
      </c>
      <c r="BD55" s="58" cm="1">
        <f t="array" ref="BD55">SalarioMensualProyectado('Empleados activos'!$B55,$G55,$D55, 'Empleados activos'!BD$1)</f>
        <v>0</v>
      </c>
      <c r="BE55" s="58" cm="1">
        <f t="array" ref="BE55">SalarioMensualProyectado('Empleados activos'!$B55,$G55,$D55, 'Empleados activos'!BE$1)</f>
        <v>0</v>
      </c>
      <c r="BF55" s="58" cm="1">
        <f t="array" ref="BF55">SalarioMensualProyectado('Empleados activos'!$B55,$G55,$D55, 'Empleados activos'!BF$1)</f>
        <v>0</v>
      </c>
      <c r="BG55" s="58" cm="1">
        <f t="array" ref="BG55">SalarioMensualProyectado('Empleados activos'!$B55,$G55,$D55, 'Empleados activos'!BG$1)</f>
        <v>0</v>
      </c>
      <c r="BH55" s="58" cm="1">
        <f t="array" ref="BH55">SalarioMensualProyectado('Empleados activos'!$B55,$G55,$D55, 'Empleados activos'!BH$1)</f>
        <v>0</v>
      </c>
      <c r="BI55" s="58" cm="1">
        <f t="array" ref="BI55">SalarioMensualProyectado('Empleados activos'!$B55,$G55,$D55, 'Empleados activos'!BI$1)</f>
        <v>0</v>
      </c>
      <c r="BJ55" s="58" cm="1">
        <f t="array" ref="BJ55">SalarioMensualProyectado('Empleados activos'!$B55,$G55,$D55, 'Empleados activos'!BJ$1)</f>
        <v>0</v>
      </c>
      <c r="BK55" s="58" cm="1">
        <f t="array" ref="BK55">SalarioMensualProyectado('Empleados activos'!$B55,$G55,$D55, 'Empleados activos'!BK$1)</f>
        <v>0</v>
      </c>
      <c r="BL55" s="58" cm="1">
        <f t="array" ref="BL55">SalarioMensualProyectado('Empleados activos'!$B55,$G55,$D55, 'Empleados activos'!BL$1)</f>
        <v>0</v>
      </c>
      <c r="BM55" s="58" cm="1">
        <f t="array" ref="BM55">SalarioMensualProyectado('Empleados activos'!$B55,$G55,$D55, 'Empleados activos'!BM$1)</f>
        <v>0</v>
      </c>
      <c r="BN55" s="58" cm="1">
        <f t="array" ref="BN55">SalarioMensualProyectado('Empleados activos'!$B55,$G55,$D55, 'Empleados activos'!BN$1)</f>
        <v>0</v>
      </c>
      <c r="BO55" s="58" cm="1">
        <f t="array" ref="BO55">SalarioMensualProyectado('Empleados activos'!$B55,$G55,$D55, 'Empleados activos'!BO$1)</f>
        <v>0</v>
      </c>
      <c r="BP55" s="58" cm="1">
        <f t="array" ref="BP55">SalarioMensualProyectado('Empleados activos'!$B55,$G55,$D55, 'Empleados activos'!BP$1)</f>
        <v>0</v>
      </c>
      <c r="BQ55" s="58" cm="1">
        <f t="array" ref="BQ55">SalarioMensualProyectado('Empleados activos'!$B55,$G55,$D55, 'Empleados activos'!BQ$1)</f>
        <v>0</v>
      </c>
      <c r="BR55" s="58" cm="1">
        <f t="array" ref="BR55">SalarioMensualProyectado('Empleados activos'!$B55,$G55,$D55, 'Empleados activos'!BR$1)</f>
        <v>0</v>
      </c>
      <c r="BS55" s="58" cm="1">
        <f t="array" ref="BS55">SalarioMensualProyectado('Empleados activos'!$B55,$G55,$D55, 'Empleados activos'!BS$1)</f>
        <v>0</v>
      </c>
      <c r="BT55" s="58" cm="1">
        <f t="array" ref="BT55">SalarioMensualProyectado('Empleados activos'!$B55,$G55,$D55, 'Empleados activos'!BT$1)</f>
        <v>0</v>
      </c>
      <c r="BU55" s="58" cm="1">
        <f t="array" ref="BU55">SalarioMensualProyectado('Empleados activos'!$B55,$G55,$D55, 'Empleados activos'!BU$1)</f>
        <v>0</v>
      </c>
      <c r="BV55" s="58" cm="1">
        <f t="array" ref="BV55">SalarioMensualProyectado('Empleados activos'!$B55,$G55,$D55, 'Empleados activos'!BV$1)</f>
        <v>0</v>
      </c>
      <c r="BW55" s="58" cm="1">
        <f t="array" ref="BW55">SalarioMensualProyectado('Empleados activos'!$B55,$G55,$D55, 'Empleados activos'!BW$1)</f>
        <v>0</v>
      </c>
      <c r="BX55" s="58" cm="1">
        <f t="array" ref="BX55">SalarioMensualProyectado('Empleados activos'!$B55,$G55,$D55, 'Empleados activos'!BX$1)</f>
        <v>0</v>
      </c>
      <c r="BY55" s="58" cm="1">
        <f t="array" ref="BY55">SalarioMensualProyectado('Empleados activos'!$B55,$G55,$D55, 'Empleados activos'!BY$1)</f>
        <v>0</v>
      </c>
      <c r="BZ55" s="58" cm="1">
        <f t="array" ref="BZ55">SalarioMensualProyectado('Empleados activos'!$B55,$G55,$D55, 'Empleados activos'!BZ$1)</f>
        <v>0</v>
      </c>
      <c r="CA55" s="58" cm="1">
        <f t="array" ref="CA55">SalarioMensualProyectado('Empleados activos'!$B55,$G55,$D55, 'Empleados activos'!CA$1)</f>
        <v>0</v>
      </c>
      <c r="CB55" s="58" cm="1">
        <f t="array" ref="CB55">SalarioMensualProyectado('Empleados activos'!$B55,$G55,$D55, 'Empleados activos'!CB$1)</f>
        <v>0</v>
      </c>
      <c r="CC55" s="58" cm="1">
        <f t="array" ref="CC55">SalarioMensualProyectado('Empleados activos'!$B55,$G55,$D55, 'Empleados activos'!CC$1)</f>
        <v>0</v>
      </c>
      <c r="CD55" s="58" cm="1">
        <f t="array" ref="CD55">SalarioMensualProyectado('Empleados activos'!$B55,$G55,$D55, 'Empleados activos'!CD$1)</f>
        <v>0</v>
      </c>
      <c r="CE55" s="58" cm="1">
        <f t="array" ref="CE55">SalarioMensualProyectado('Empleados activos'!$B55,$G55,$D55, 'Empleados activos'!CE$1)</f>
        <v>0</v>
      </c>
      <c r="CF55" s="58" cm="1">
        <f t="array" ref="CF55">SalarioMensualProyectado('Empleados activos'!$B55,$G55,$D55, 'Empleados activos'!CF$1)</f>
        <v>0</v>
      </c>
      <c r="CG55" s="58" cm="1">
        <f t="array" ref="CG55">SalarioMensualProyectado('Empleados activos'!$B55,$G55,$D55, 'Empleados activos'!CG$1)</f>
        <v>0</v>
      </c>
      <c r="CH55" s="58" cm="1">
        <f t="array" ref="CH55">SalarioMensualProyectado('Empleados activos'!$B55,$G55,$D55, 'Empleados activos'!CH$1)</f>
        <v>0</v>
      </c>
      <c r="CI55" s="58" cm="1">
        <f t="array" ref="CI55">SalarioMensualProyectado('Empleados activos'!$B55,$G55,$D55, 'Empleados activos'!CI$1)</f>
        <v>0</v>
      </c>
      <c r="CJ55" s="58" cm="1">
        <f t="array" ref="CJ55">SalarioMensualProyectado('Empleados activos'!$B55,$G55,$D55, 'Empleados activos'!CJ$1)</f>
        <v>0</v>
      </c>
      <c r="CK55" s="58" cm="1">
        <f t="array" ref="CK55">SalarioMensualProyectado('Empleados activos'!$B55,$G55,$D55, 'Empleados activos'!CK$1)</f>
        <v>0</v>
      </c>
      <c r="CL55" s="58" cm="1">
        <f t="array" ref="CL55">SalarioMensualProyectado('Empleados activos'!$B55,$G55,$D55, 'Empleados activos'!CL$1)</f>
        <v>0</v>
      </c>
      <c r="CM55" s="58" cm="1">
        <f t="array" ref="CM55">SalarioMensualProyectado('Empleados activos'!$B55,$G55,$D55, 'Empleados activos'!CM$1)</f>
        <v>0</v>
      </c>
      <c r="CN55" s="58" cm="1">
        <f t="array" ref="CN55">SalarioMensualProyectado('Empleados activos'!$B55,$G55,$D55, 'Empleados activos'!CN$1)</f>
        <v>0</v>
      </c>
      <c r="CO55" s="58" cm="1">
        <f t="array" ref="CO55">SalarioMensualProyectado('Empleados activos'!$B55,$G55,$D55, 'Empleados activos'!CO$1)</f>
        <v>0</v>
      </c>
      <c r="CP55" s="58" cm="1">
        <f t="array" ref="CP55">SalarioMensualProyectado('Empleados activos'!$B55,$G55,$D55, 'Empleados activos'!CP$1)</f>
        <v>0</v>
      </c>
      <c r="CQ55" s="58" cm="1">
        <f t="array" ref="CQ55">SalarioMensualProyectado('Empleados activos'!$B55,$G55,$D55, 'Empleados activos'!CQ$1)</f>
        <v>0</v>
      </c>
      <c r="CR55" s="58" cm="1">
        <f t="array" ref="CR55">SalarioMensualProyectado('Empleados activos'!$B55,$G55,$D55, 'Empleados activos'!CR$1)</f>
        <v>0</v>
      </c>
      <c r="CS55" s="58" cm="1">
        <f t="array" ref="CS55">SalarioMensualProyectado('Empleados activos'!$B55,$G55,$D55, 'Empleados activos'!CS$1)</f>
        <v>0</v>
      </c>
      <c r="CT55" s="58" cm="1">
        <f t="array" ref="CT55">SalarioMensualProyectado('Empleados activos'!$B55,$G55,$D55, 'Empleados activos'!CT$1)</f>
        <v>0</v>
      </c>
      <c r="CU55" s="58" cm="1">
        <f t="array" ref="CU55">SalarioMensualProyectado('Empleados activos'!$B55,$G55,$D55, 'Empleados activos'!CU$1)</f>
        <v>0</v>
      </c>
      <c r="CV55" s="58" cm="1">
        <f t="array" ref="CV55">SalarioMensualProyectado('Empleados activos'!$B55,$G55,$D55, 'Empleados activos'!CV$1)</f>
        <v>0</v>
      </c>
      <c r="CW55" s="58" cm="1">
        <f t="array" ref="CW55">SalarioMensualProyectado('Empleados activos'!$B55,$G55,$D55, 'Empleados activos'!CW$1)</f>
        <v>0</v>
      </c>
      <c r="CX55" s="58" cm="1">
        <f t="array" ref="CX55">SalarioMensualProyectado('Empleados activos'!$B55,$G55,$D55, 'Empleados activos'!CX$1)</f>
        <v>0</v>
      </c>
      <c r="CY55" s="58" cm="1">
        <f t="array" ref="CY55">SalarioMensualProyectado('Empleados activos'!$B55,$G55,$D55, 'Empleados activos'!CY$1)</f>
        <v>0</v>
      </c>
      <c r="CZ55" s="58" cm="1">
        <f t="array" ref="CZ55">SalarioMensualProyectado('Empleados activos'!$B55,$G55,$D55, 'Empleados activos'!CZ$1)</f>
        <v>0</v>
      </c>
      <c r="DA55" s="58" cm="1">
        <f t="array" ref="DA55">SalarioMensualProyectado('Empleados activos'!$B55,$G55,$D55, 'Empleados activos'!DA$1)</f>
        <v>0</v>
      </c>
      <c r="DB55" s="58" cm="1">
        <f t="array" ref="DB55">SalarioMensualProyectado('Empleados activos'!$B55,$G55,$D55, 'Empleados activos'!DB$1)</f>
        <v>0</v>
      </c>
      <c r="DC55" s="58" cm="1">
        <f t="array" ref="DC55">SalarioMensualProyectado('Empleados activos'!$B55,$G55,$D55, 'Empleados activos'!DC$1)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9"/>
      <c r="L56" s="58" cm="1">
        <f t="array" ref="L56">SalarioMensualProyectado('Empleados activos'!$B56,$G56,$D56, 'Empleados activos'!L$1)</f>
        <v>1844754.4</v>
      </c>
      <c r="M56" s="58" cm="1">
        <f t="array" ref="M56">SalarioMensualProyectado('Empleados activos'!$B56,$G56,$D56, 'Empleados activos'!M$1)</f>
        <v>1938098.9726399998</v>
      </c>
      <c r="N56" s="58" cm="1">
        <f t="array" ref="N56">SalarioMensualProyectado('Empleados activos'!$B56,$G56,$D56, 'Empleados activos'!N$1)</f>
        <v>2036166.7806555836</v>
      </c>
      <c r="O56" s="58" cm="1">
        <f t="array" ref="O56">SalarioMensualProyectado('Empleados activos'!$B56,$G56,$D56, 'Empleados activos'!O$1)</f>
        <v>2139196.8197567565</v>
      </c>
      <c r="P56" s="58" cm="1">
        <f t="array" ref="P56">SalarioMensualProyectado('Empleados activos'!$B56,$G56,$D56, 'Empleados activos'!P$1)</f>
        <v>2247440.1788364481</v>
      </c>
      <c r="Q56" s="58" cm="1">
        <f t="array" ref="Q56">SalarioMensualProyectado('Empleados activos'!$B56,$G56,$D56, 'Empleados activos'!Q$1)</f>
        <v>2361160.6518855724</v>
      </c>
      <c r="R56" s="58" cm="1">
        <f t="array" ref="R56">SalarioMensualProyectado('Empleados activos'!$B56,$G56,$D56, 'Empleados activos'!R$1)</f>
        <v>2480635.3808709825</v>
      </c>
      <c r="S56" s="58" cm="1">
        <f t="array" ref="S56">SalarioMensualProyectado('Empleados activos'!$B56,$G56,$D56, 'Empleados activos'!S$1)</f>
        <v>2606155.5311430539</v>
      </c>
      <c r="T56" s="58" cm="1">
        <f t="array" ref="T56">SalarioMensualProyectado('Empleados activos'!$B56,$G56,$D56, 'Empleados activos'!T$1)</f>
        <v>2738027.0010188925</v>
      </c>
      <c r="U56" s="58" cm="1">
        <f t="array" ref="U56">SalarioMensualProyectado('Empleados activos'!$B56,$G56,$D56, 'Empleados activos'!U$1)</f>
        <v>2876571.1672704485</v>
      </c>
      <c r="V56" s="58" cm="1">
        <f t="array" ref="V56">SalarioMensualProyectado('Empleados activos'!$B56,$G56,$D56, 'Empleados activos'!V$1)</f>
        <v>3022125.6683343328</v>
      </c>
      <c r="W56" s="58" cm="1">
        <f t="array" ref="W56">SalarioMensualProyectado('Empleados activos'!$B56,$G56,$D56, 'Empleados activos'!W$1)</f>
        <v>3175045.22715205</v>
      </c>
      <c r="X56" s="58" cm="1">
        <f t="array" ref="X56">SalarioMensualProyectado('Empleados activos'!$B56,$G56,$D56, 'Empleados activos'!X$1)</f>
        <v>3335702.5156459436</v>
      </c>
      <c r="Y56" s="58" cm="1">
        <f t="array" ref="Y56">SalarioMensualProyectado('Empleados activos'!$B56,$G56,$D56, 'Empleados activos'!Y$1)</f>
        <v>3504489.0629376285</v>
      </c>
      <c r="Z56" s="58" cm="1">
        <f t="array" ref="Z56">SalarioMensualProyectado('Empleados activos'!$B56,$G56,$D56, 'Empleados activos'!Z$1)</f>
        <v>3681816.2095222725</v>
      </c>
      <c r="AA56" s="58" cm="1">
        <f t="array" ref="AA56">SalarioMensualProyectado('Empleados activos'!$B56,$G56,$D56, 'Empleados activos'!AA$1)</f>
        <v>3868116.1097240997</v>
      </c>
      <c r="AB56" s="58" cm="1">
        <f t="array" ref="AB56">SalarioMensualProyectado('Empleados activos'!$B56,$G56,$D56, 'Empleados activos'!AB$1)</f>
        <v>4063842.7848761384</v>
      </c>
      <c r="AC56" s="58" cm="1">
        <f t="array" ref="AC56">SalarioMensualProyectado('Empleados activos'!$B56,$G56,$D56, 'Empleados activos'!AC$1)</f>
        <v>4269473.229790871</v>
      </c>
      <c r="AD56" s="58" cm="1">
        <f t="array" ref="AD56">SalarioMensualProyectado('Empleados activos'!$B56,$G56,$D56, 'Empleados activos'!AD$1)</f>
        <v>4485508.5752182892</v>
      </c>
      <c r="AE56" s="58" cm="1">
        <f t="array" ref="AE56">SalarioMensualProyectado('Empleados activos'!$B56,$G56,$D56, 'Empleados activos'!AE$1)</f>
        <v>4712475.3091243338</v>
      </c>
      <c r="AF56" s="58" cm="1">
        <f t="array" ref="AF56">SalarioMensualProyectado('Empleados activos'!$B56,$G56,$D56, 'Empleados activos'!AF$1)</f>
        <v>4950926.5597660253</v>
      </c>
      <c r="AG56" s="58" cm="1">
        <f t="array" ref="AG56">SalarioMensualProyectado('Empleados activos'!$B56,$G56,$D56, 'Empleados activos'!AG$1)</f>
        <v>5201443.4436901864</v>
      </c>
      <c r="AH56" s="58" cm="1">
        <f t="array" ref="AH56">SalarioMensualProyectado('Empleados activos'!$B56,$G56,$D56, 'Empleados activos'!AH$1)</f>
        <v>5464636.4819409102</v>
      </c>
      <c r="AI56" s="58" cm="1">
        <f t="array" ref="AI56">SalarioMensualProyectado('Empleados activos'!$B56,$G56,$D56, 'Empleados activos'!AI$1)</f>
        <v>5741147.0879271198</v>
      </c>
      <c r="AJ56" s="58" cm="1">
        <f t="array" ref="AJ56">SalarioMensualProyectado('Empleados activos'!$B56,$G56,$D56, 'Empleados activos'!AJ$1)</f>
        <v>6031649.1305762315</v>
      </c>
      <c r="AK56" s="58" cm="1">
        <f t="array" ref="AK56">SalarioMensualProyectado('Empleados activos'!$B56,$G56,$D56, 'Empleados activos'!AK$1)</f>
        <v>6336850.5765833892</v>
      </c>
      <c r="AL56" s="58" cm="1">
        <f t="array" ref="AL56">SalarioMensualProyectado('Empleados activos'!$B56,$G56,$D56, 'Empleados activos'!AL$1)</f>
        <v>6657495.2157585081</v>
      </c>
      <c r="AM56" s="58" cm="1">
        <f t="array" ref="AM56">SalarioMensualProyectado('Empleados activos'!$B56,$G56,$D56, 'Empleados activos'!AM$1)</f>
        <v>6994364.473675888</v>
      </c>
      <c r="AN56" s="58" cm="1">
        <f t="array" ref="AN56">SalarioMensualProyectado('Empleados activos'!$B56,$G56,$D56, 'Empleados activos'!AN$1)</f>
        <v>0</v>
      </c>
      <c r="AO56" s="58" cm="1">
        <f t="array" ref="AO56">SalarioMensualProyectado('Empleados activos'!$B56,$G56,$D56, 'Empleados activos'!AO$1)</f>
        <v>0</v>
      </c>
      <c r="AP56" s="58" cm="1">
        <f t="array" ref="AP56">SalarioMensualProyectado('Empleados activos'!$B56,$G56,$D56, 'Empleados activos'!AP$1)</f>
        <v>0</v>
      </c>
      <c r="AQ56" s="58" cm="1">
        <f t="array" ref="AQ56">SalarioMensualProyectado('Empleados activos'!$B56,$G56,$D56, 'Empleados activos'!AQ$1)</f>
        <v>0</v>
      </c>
      <c r="AR56" s="58" cm="1">
        <f t="array" ref="AR56">SalarioMensualProyectado('Empleados activos'!$B56,$G56,$D56, 'Empleados activos'!AR$1)</f>
        <v>0</v>
      </c>
      <c r="AS56" s="58" cm="1">
        <f t="array" ref="AS56">SalarioMensualProyectado('Empleados activos'!$B56,$G56,$D56, 'Empleados activos'!AS$1)</f>
        <v>0</v>
      </c>
      <c r="AT56" s="58" cm="1">
        <f t="array" ref="AT56">SalarioMensualProyectado('Empleados activos'!$B56,$G56,$D56, 'Empleados activos'!AT$1)</f>
        <v>0</v>
      </c>
      <c r="AU56" s="58" cm="1">
        <f t="array" ref="AU56">SalarioMensualProyectado('Empleados activos'!$B56,$G56,$D56, 'Empleados activos'!AU$1)</f>
        <v>0</v>
      </c>
      <c r="AV56" s="58" cm="1">
        <f t="array" ref="AV56">SalarioMensualProyectado('Empleados activos'!$B56,$G56,$D56, 'Empleados activos'!AV$1)</f>
        <v>0</v>
      </c>
      <c r="AW56" s="58" cm="1">
        <f t="array" ref="AW56">SalarioMensualProyectado('Empleados activos'!$B56,$G56,$D56, 'Empleados activos'!AW$1)</f>
        <v>0</v>
      </c>
      <c r="AX56" s="58" cm="1">
        <f t="array" ref="AX56">SalarioMensualProyectado('Empleados activos'!$B56,$G56,$D56, 'Empleados activos'!AX$1)</f>
        <v>0</v>
      </c>
      <c r="AY56" s="58" cm="1">
        <f t="array" ref="AY56">SalarioMensualProyectado('Empleados activos'!$B56,$G56,$D56, 'Empleados activos'!AY$1)</f>
        <v>0</v>
      </c>
      <c r="AZ56" s="58" cm="1">
        <f t="array" ref="AZ56">SalarioMensualProyectado('Empleados activos'!$B56,$G56,$D56, 'Empleados activos'!AZ$1)</f>
        <v>0</v>
      </c>
      <c r="BA56" s="58" cm="1">
        <f t="array" ref="BA56">SalarioMensualProyectado('Empleados activos'!$B56,$G56,$D56, 'Empleados activos'!BA$1)</f>
        <v>0</v>
      </c>
      <c r="BB56" s="58" cm="1">
        <f t="array" ref="BB56">SalarioMensualProyectado('Empleados activos'!$B56,$G56,$D56, 'Empleados activos'!BB$1)</f>
        <v>0</v>
      </c>
      <c r="BC56" s="58" cm="1">
        <f t="array" ref="BC56">SalarioMensualProyectado('Empleados activos'!$B56,$G56,$D56, 'Empleados activos'!BC$1)</f>
        <v>0</v>
      </c>
      <c r="BD56" s="58" cm="1">
        <f t="array" ref="BD56">SalarioMensualProyectado('Empleados activos'!$B56,$G56,$D56, 'Empleados activos'!BD$1)</f>
        <v>0</v>
      </c>
      <c r="BE56" s="58" cm="1">
        <f t="array" ref="BE56">SalarioMensualProyectado('Empleados activos'!$B56,$G56,$D56, 'Empleados activos'!BE$1)</f>
        <v>0</v>
      </c>
      <c r="BF56" s="58" cm="1">
        <f t="array" ref="BF56">SalarioMensualProyectado('Empleados activos'!$B56,$G56,$D56, 'Empleados activos'!BF$1)</f>
        <v>0</v>
      </c>
      <c r="BG56" s="58" cm="1">
        <f t="array" ref="BG56">SalarioMensualProyectado('Empleados activos'!$B56,$G56,$D56, 'Empleados activos'!BG$1)</f>
        <v>0</v>
      </c>
      <c r="BH56" s="58" cm="1">
        <f t="array" ref="BH56">SalarioMensualProyectado('Empleados activos'!$B56,$G56,$D56, 'Empleados activos'!BH$1)</f>
        <v>0</v>
      </c>
      <c r="BI56" s="58" cm="1">
        <f t="array" ref="BI56">SalarioMensualProyectado('Empleados activos'!$B56,$G56,$D56, 'Empleados activos'!BI$1)</f>
        <v>0</v>
      </c>
      <c r="BJ56" s="58" cm="1">
        <f t="array" ref="BJ56">SalarioMensualProyectado('Empleados activos'!$B56,$G56,$D56, 'Empleados activos'!BJ$1)</f>
        <v>0</v>
      </c>
      <c r="BK56" s="58" cm="1">
        <f t="array" ref="BK56">SalarioMensualProyectado('Empleados activos'!$B56,$G56,$D56, 'Empleados activos'!BK$1)</f>
        <v>0</v>
      </c>
      <c r="BL56" s="58" cm="1">
        <f t="array" ref="BL56">SalarioMensualProyectado('Empleados activos'!$B56,$G56,$D56, 'Empleados activos'!BL$1)</f>
        <v>0</v>
      </c>
      <c r="BM56" s="58" cm="1">
        <f t="array" ref="BM56">SalarioMensualProyectado('Empleados activos'!$B56,$G56,$D56, 'Empleados activos'!BM$1)</f>
        <v>0</v>
      </c>
      <c r="BN56" s="58" cm="1">
        <f t="array" ref="BN56">SalarioMensualProyectado('Empleados activos'!$B56,$G56,$D56, 'Empleados activos'!BN$1)</f>
        <v>0</v>
      </c>
      <c r="BO56" s="58" cm="1">
        <f t="array" ref="BO56">SalarioMensualProyectado('Empleados activos'!$B56,$G56,$D56, 'Empleados activos'!BO$1)</f>
        <v>0</v>
      </c>
      <c r="BP56" s="58" cm="1">
        <f t="array" ref="BP56">SalarioMensualProyectado('Empleados activos'!$B56,$G56,$D56, 'Empleados activos'!BP$1)</f>
        <v>0</v>
      </c>
      <c r="BQ56" s="58" cm="1">
        <f t="array" ref="BQ56">SalarioMensualProyectado('Empleados activos'!$B56,$G56,$D56, 'Empleados activos'!BQ$1)</f>
        <v>0</v>
      </c>
      <c r="BR56" s="58" cm="1">
        <f t="array" ref="BR56">SalarioMensualProyectado('Empleados activos'!$B56,$G56,$D56, 'Empleados activos'!BR$1)</f>
        <v>0</v>
      </c>
      <c r="BS56" s="58" cm="1">
        <f t="array" ref="BS56">SalarioMensualProyectado('Empleados activos'!$B56,$G56,$D56, 'Empleados activos'!BS$1)</f>
        <v>0</v>
      </c>
      <c r="BT56" s="58" cm="1">
        <f t="array" ref="BT56">SalarioMensualProyectado('Empleados activos'!$B56,$G56,$D56, 'Empleados activos'!BT$1)</f>
        <v>0</v>
      </c>
      <c r="BU56" s="58" cm="1">
        <f t="array" ref="BU56">SalarioMensualProyectado('Empleados activos'!$B56,$G56,$D56, 'Empleados activos'!BU$1)</f>
        <v>0</v>
      </c>
      <c r="BV56" s="58" cm="1">
        <f t="array" ref="BV56">SalarioMensualProyectado('Empleados activos'!$B56,$G56,$D56, 'Empleados activos'!BV$1)</f>
        <v>0</v>
      </c>
      <c r="BW56" s="58" cm="1">
        <f t="array" ref="BW56">SalarioMensualProyectado('Empleados activos'!$B56,$G56,$D56, 'Empleados activos'!BW$1)</f>
        <v>0</v>
      </c>
      <c r="BX56" s="58" cm="1">
        <f t="array" ref="BX56">SalarioMensualProyectado('Empleados activos'!$B56,$G56,$D56, 'Empleados activos'!BX$1)</f>
        <v>0</v>
      </c>
      <c r="BY56" s="58" cm="1">
        <f t="array" ref="BY56">SalarioMensualProyectado('Empleados activos'!$B56,$G56,$D56, 'Empleados activos'!BY$1)</f>
        <v>0</v>
      </c>
      <c r="BZ56" s="58" cm="1">
        <f t="array" ref="BZ56">SalarioMensualProyectado('Empleados activos'!$B56,$G56,$D56, 'Empleados activos'!BZ$1)</f>
        <v>0</v>
      </c>
      <c r="CA56" s="58" cm="1">
        <f t="array" ref="CA56">SalarioMensualProyectado('Empleados activos'!$B56,$G56,$D56, 'Empleados activos'!CA$1)</f>
        <v>0</v>
      </c>
      <c r="CB56" s="58" cm="1">
        <f t="array" ref="CB56">SalarioMensualProyectado('Empleados activos'!$B56,$G56,$D56, 'Empleados activos'!CB$1)</f>
        <v>0</v>
      </c>
      <c r="CC56" s="58" cm="1">
        <f t="array" ref="CC56">SalarioMensualProyectado('Empleados activos'!$B56,$G56,$D56, 'Empleados activos'!CC$1)</f>
        <v>0</v>
      </c>
      <c r="CD56" s="58" cm="1">
        <f t="array" ref="CD56">SalarioMensualProyectado('Empleados activos'!$B56,$G56,$D56, 'Empleados activos'!CD$1)</f>
        <v>0</v>
      </c>
      <c r="CE56" s="58" cm="1">
        <f t="array" ref="CE56">SalarioMensualProyectado('Empleados activos'!$B56,$G56,$D56, 'Empleados activos'!CE$1)</f>
        <v>0</v>
      </c>
      <c r="CF56" s="58" cm="1">
        <f t="array" ref="CF56">SalarioMensualProyectado('Empleados activos'!$B56,$G56,$D56, 'Empleados activos'!CF$1)</f>
        <v>0</v>
      </c>
      <c r="CG56" s="58" cm="1">
        <f t="array" ref="CG56">SalarioMensualProyectado('Empleados activos'!$B56,$G56,$D56, 'Empleados activos'!CG$1)</f>
        <v>0</v>
      </c>
      <c r="CH56" s="58" cm="1">
        <f t="array" ref="CH56">SalarioMensualProyectado('Empleados activos'!$B56,$G56,$D56, 'Empleados activos'!CH$1)</f>
        <v>0</v>
      </c>
      <c r="CI56" s="58" cm="1">
        <f t="array" ref="CI56">SalarioMensualProyectado('Empleados activos'!$B56,$G56,$D56, 'Empleados activos'!CI$1)</f>
        <v>0</v>
      </c>
      <c r="CJ56" s="58" cm="1">
        <f t="array" ref="CJ56">SalarioMensualProyectado('Empleados activos'!$B56,$G56,$D56, 'Empleados activos'!CJ$1)</f>
        <v>0</v>
      </c>
      <c r="CK56" s="58" cm="1">
        <f t="array" ref="CK56">SalarioMensualProyectado('Empleados activos'!$B56,$G56,$D56, 'Empleados activos'!CK$1)</f>
        <v>0</v>
      </c>
      <c r="CL56" s="58" cm="1">
        <f t="array" ref="CL56">SalarioMensualProyectado('Empleados activos'!$B56,$G56,$D56, 'Empleados activos'!CL$1)</f>
        <v>0</v>
      </c>
      <c r="CM56" s="58" cm="1">
        <f t="array" ref="CM56">SalarioMensualProyectado('Empleados activos'!$B56,$G56,$D56, 'Empleados activos'!CM$1)</f>
        <v>0</v>
      </c>
      <c r="CN56" s="58" cm="1">
        <f t="array" ref="CN56">SalarioMensualProyectado('Empleados activos'!$B56,$G56,$D56, 'Empleados activos'!CN$1)</f>
        <v>0</v>
      </c>
      <c r="CO56" s="58" cm="1">
        <f t="array" ref="CO56">SalarioMensualProyectado('Empleados activos'!$B56,$G56,$D56, 'Empleados activos'!CO$1)</f>
        <v>0</v>
      </c>
      <c r="CP56" s="58" cm="1">
        <f t="array" ref="CP56">SalarioMensualProyectado('Empleados activos'!$B56,$G56,$D56, 'Empleados activos'!CP$1)</f>
        <v>0</v>
      </c>
      <c r="CQ56" s="58" cm="1">
        <f t="array" ref="CQ56">SalarioMensualProyectado('Empleados activos'!$B56,$G56,$D56, 'Empleados activos'!CQ$1)</f>
        <v>0</v>
      </c>
      <c r="CR56" s="58" cm="1">
        <f t="array" ref="CR56">SalarioMensualProyectado('Empleados activos'!$B56,$G56,$D56, 'Empleados activos'!CR$1)</f>
        <v>0</v>
      </c>
      <c r="CS56" s="58" cm="1">
        <f t="array" ref="CS56">SalarioMensualProyectado('Empleados activos'!$B56,$G56,$D56, 'Empleados activos'!CS$1)</f>
        <v>0</v>
      </c>
      <c r="CT56" s="58" cm="1">
        <f t="array" ref="CT56">SalarioMensualProyectado('Empleados activos'!$B56,$G56,$D56, 'Empleados activos'!CT$1)</f>
        <v>0</v>
      </c>
      <c r="CU56" s="58" cm="1">
        <f t="array" ref="CU56">SalarioMensualProyectado('Empleados activos'!$B56,$G56,$D56, 'Empleados activos'!CU$1)</f>
        <v>0</v>
      </c>
      <c r="CV56" s="58" cm="1">
        <f t="array" ref="CV56">SalarioMensualProyectado('Empleados activos'!$B56,$G56,$D56, 'Empleados activos'!CV$1)</f>
        <v>0</v>
      </c>
      <c r="CW56" s="58" cm="1">
        <f t="array" ref="CW56">SalarioMensualProyectado('Empleados activos'!$B56,$G56,$D56, 'Empleados activos'!CW$1)</f>
        <v>0</v>
      </c>
      <c r="CX56" s="58" cm="1">
        <f t="array" ref="CX56">SalarioMensualProyectado('Empleados activos'!$B56,$G56,$D56, 'Empleados activos'!CX$1)</f>
        <v>0</v>
      </c>
      <c r="CY56" s="58" cm="1">
        <f t="array" ref="CY56">SalarioMensualProyectado('Empleados activos'!$B56,$G56,$D56, 'Empleados activos'!CY$1)</f>
        <v>0</v>
      </c>
      <c r="CZ56" s="58" cm="1">
        <f t="array" ref="CZ56">SalarioMensualProyectado('Empleados activos'!$B56,$G56,$D56, 'Empleados activos'!CZ$1)</f>
        <v>0</v>
      </c>
      <c r="DA56" s="58" cm="1">
        <f t="array" ref="DA56">SalarioMensualProyectado('Empleados activos'!$B56,$G56,$D56, 'Empleados activos'!DA$1)</f>
        <v>0</v>
      </c>
      <c r="DB56" s="58" cm="1">
        <f t="array" ref="DB56">SalarioMensualProyectado('Empleados activos'!$B56,$G56,$D56, 'Empleados activos'!DB$1)</f>
        <v>0</v>
      </c>
      <c r="DC56" s="58" cm="1">
        <f t="array" ref="DC56">SalarioMensualProyectado('Empleados activos'!$B56,$G56,$D56, 'Empleados activos'!DC$1)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9"/>
      <c r="L57" s="58" cm="1">
        <f t="array" ref="L57">SalarioMensualProyectado('Empleados activos'!$B57,$G57,$D57, 'Empleados activos'!L$1)</f>
        <v>1645001.6</v>
      </c>
      <c r="M57" s="58" cm="1">
        <f t="array" ref="M57">SalarioMensualProyectado('Empleados activos'!$B57,$G57,$D57, 'Empleados activos'!M$1)</f>
        <v>1728238.68096</v>
      </c>
      <c r="N57" s="58" cm="1">
        <f t="array" ref="N57">SalarioMensualProyectado('Empleados activos'!$B57,$G57,$D57, 'Empleados activos'!N$1)</f>
        <v>1815687.558216576</v>
      </c>
      <c r="O57" s="58" cm="1">
        <f t="array" ref="O57">SalarioMensualProyectado('Empleados activos'!$B57,$G57,$D57, 'Empleados activos'!O$1)</f>
        <v>1907561.3486623347</v>
      </c>
      <c r="P57" s="58" cm="1">
        <f t="array" ref="P57">SalarioMensualProyectado('Empleados activos'!$B57,$G57,$D57, 'Empleados activos'!P$1)</f>
        <v>2004083.9529046488</v>
      </c>
      <c r="Q57" s="58" cm="1">
        <f t="array" ref="Q57">SalarioMensualProyectado('Empleados activos'!$B57,$G57,$D57, 'Empleados activos'!Q$1)</f>
        <v>2105490.6009216239</v>
      </c>
      <c r="R57" s="58" cm="1">
        <f t="array" ref="R57">SalarioMensualProyectado('Empleados activos'!$B57,$G57,$D57, 'Empleados activos'!R$1)</f>
        <v>2212028.4253282584</v>
      </c>
      <c r="S57" s="58" cm="1">
        <f t="array" ref="S57">SalarioMensualProyectado('Empleados activos'!$B57,$G57,$D57, 'Empleados activos'!S$1)</f>
        <v>2323957.0636498681</v>
      </c>
      <c r="T57" s="58" cm="1">
        <f t="array" ref="T57">SalarioMensualProyectado('Empleados activos'!$B57,$G57,$D57, 'Empleados activos'!T$1)</f>
        <v>2441549.2910705516</v>
      </c>
      <c r="U57" s="58" cm="1">
        <f t="array" ref="U57">SalarioMensualProyectado('Empleados activos'!$B57,$G57,$D57, 'Empleados activos'!U$1)</f>
        <v>2565091.685198721</v>
      </c>
      <c r="V57" s="58" cm="1">
        <f t="array" ref="V57">SalarioMensualProyectado('Empleados activos'!$B57,$G57,$D57, 'Empleados activos'!V$1)</f>
        <v>2694885.3244697764</v>
      </c>
      <c r="W57" s="58" cm="1">
        <f t="array" ref="W57">SalarioMensualProyectado('Empleados activos'!$B57,$G57,$D57, 'Empleados activos'!W$1)</f>
        <v>2831246.5218879469</v>
      </c>
      <c r="X57" s="58" cm="1">
        <f t="array" ref="X57">SalarioMensualProyectado('Empleados activos'!$B57,$G57,$D57, 'Empleados activos'!X$1)</f>
        <v>2974507.5958954766</v>
      </c>
      <c r="Y57" s="58" cm="1">
        <f t="array" ref="Y57">SalarioMensualProyectado('Empleados activos'!$B57,$G57,$D57, 'Empleados activos'!Y$1)</f>
        <v>3125017.6802477883</v>
      </c>
      <c r="Z57" s="58" cm="1">
        <f t="array" ref="Z57">SalarioMensualProyectado('Empleados activos'!$B57,$G57,$D57, 'Empleados activos'!Z$1)</f>
        <v>3283143.5748683261</v>
      </c>
      <c r="AA57" s="58" cm="1">
        <f t="array" ref="AA57">SalarioMensualProyectado('Empleados activos'!$B57,$G57,$D57, 'Empleados activos'!AA$1)</f>
        <v>3449270.6397566637</v>
      </c>
      <c r="AB57" s="58" cm="1">
        <f t="array" ref="AB57">SalarioMensualProyectado('Empleados activos'!$B57,$G57,$D57, 'Empleados activos'!AB$1)</f>
        <v>3623803.7341283504</v>
      </c>
      <c r="AC57" s="58" cm="1">
        <f t="array" ref="AC57">SalarioMensualProyectado('Empleados activos'!$B57,$G57,$D57, 'Empleados activos'!AC$1)</f>
        <v>3807168.203075245</v>
      </c>
      <c r="AD57" s="58" cm="1">
        <f t="array" ref="AD57">SalarioMensualProyectado('Empleados activos'!$B57,$G57,$D57, 'Empleados activos'!AD$1)</f>
        <v>3999810.9141508518</v>
      </c>
      <c r="AE57" s="58" cm="1">
        <f t="array" ref="AE57">SalarioMensualProyectado('Empleados activos'!$B57,$G57,$D57, 'Empleados activos'!AE$1)</f>
        <v>4202201.3464068854</v>
      </c>
      <c r="AF57" s="58" cm="1">
        <f t="array" ref="AF57">SalarioMensualProyectado('Empleados activos'!$B57,$G57,$D57, 'Empleados activos'!AF$1)</f>
        <v>4414832.7345350729</v>
      </c>
      <c r="AG57" s="58" cm="1">
        <f t="array" ref="AG57">SalarioMensualProyectado('Empleados activos'!$B57,$G57,$D57, 'Empleados activos'!AG$1)</f>
        <v>4638223.270902548</v>
      </c>
      <c r="AH57" s="58" cm="1">
        <f t="array" ref="AH57">SalarioMensualProyectado('Empleados activos'!$B57,$G57,$D57, 'Empleados activos'!AH$1)</f>
        <v>4872917.3684102176</v>
      </c>
      <c r="AI57" s="58" cm="1">
        <f t="array" ref="AI57">SalarioMensualProyectado('Empleados activos'!$B57,$G57,$D57, 'Empleados activos'!AI$1)</f>
        <v>5119486.9872517735</v>
      </c>
      <c r="AJ57" s="58" cm="1">
        <f t="array" ref="AJ57">SalarioMensualProyectado('Empleados activos'!$B57,$G57,$D57, 'Empleados activos'!AJ$1)</f>
        <v>5378533.0288067134</v>
      </c>
      <c r="AK57" s="58" cm="1">
        <f t="array" ref="AK57">SalarioMensualProyectado('Empleados activos'!$B57,$G57,$D57, 'Empleados activos'!AK$1)</f>
        <v>5650686.8000643328</v>
      </c>
      <c r="AL57" s="58" cm="1">
        <f t="array" ref="AL57">SalarioMensualProyectado('Empleados activos'!$B57,$G57,$D57, 'Empleados activos'!AL$1)</f>
        <v>5936611.5521475878</v>
      </c>
      <c r="AM57" s="58" cm="1">
        <f t="array" ref="AM57">SalarioMensualProyectado('Empleados activos'!$B57,$G57,$D57, 'Empleados activos'!AM$1)</f>
        <v>6237004.0966862561</v>
      </c>
      <c r="AN57" s="58" cm="1">
        <f t="array" ref="AN57">SalarioMensualProyectado('Empleados activos'!$B57,$G57,$D57, 'Empleados activos'!AN$1)</f>
        <v>0</v>
      </c>
      <c r="AO57" s="58" cm="1">
        <f t="array" ref="AO57">SalarioMensualProyectado('Empleados activos'!$B57,$G57,$D57, 'Empleados activos'!AO$1)</f>
        <v>0</v>
      </c>
      <c r="AP57" s="58" cm="1">
        <f t="array" ref="AP57">SalarioMensualProyectado('Empleados activos'!$B57,$G57,$D57, 'Empleados activos'!AP$1)</f>
        <v>0</v>
      </c>
      <c r="AQ57" s="58" cm="1">
        <f t="array" ref="AQ57">SalarioMensualProyectado('Empleados activos'!$B57,$G57,$D57, 'Empleados activos'!AQ$1)</f>
        <v>0</v>
      </c>
      <c r="AR57" s="58" cm="1">
        <f t="array" ref="AR57">SalarioMensualProyectado('Empleados activos'!$B57,$G57,$D57, 'Empleados activos'!AR$1)</f>
        <v>0</v>
      </c>
      <c r="AS57" s="58" cm="1">
        <f t="array" ref="AS57">SalarioMensualProyectado('Empleados activos'!$B57,$G57,$D57, 'Empleados activos'!AS$1)</f>
        <v>0</v>
      </c>
      <c r="AT57" s="58" cm="1">
        <f t="array" ref="AT57">SalarioMensualProyectado('Empleados activos'!$B57,$G57,$D57, 'Empleados activos'!AT$1)</f>
        <v>0</v>
      </c>
      <c r="AU57" s="58" cm="1">
        <f t="array" ref="AU57">SalarioMensualProyectado('Empleados activos'!$B57,$G57,$D57, 'Empleados activos'!AU$1)</f>
        <v>0</v>
      </c>
      <c r="AV57" s="58" cm="1">
        <f t="array" ref="AV57">SalarioMensualProyectado('Empleados activos'!$B57,$G57,$D57, 'Empleados activos'!AV$1)</f>
        <v>0</v>
      </c>
      <c r="AW57" s="58" cm="1">
        <f t="array" ref="AW57">SalarioMensualProyectado('Empleados activos'!$B57,$G57,$D57, 'Empleados activos'!AW$1)</f>
        <v>0</v>
      </c>
      <c r="AX57" s="58" cm="1">
        <f t="array" ref="AX57">SalarioMensualProyectado('Empleados activos'!$B57,$G57,$D57, 'Empleados activos'!AX$1)</f>
        <v>0</v>
      </c>
      <c r="AY57" s="58" cm="1">
        <f t="array" ref="AY57">SalarioMensualProyectado('Empleados activos'!$B57,$G57,$D57, 'Empleados activos'!AY$1)</f>
        <v>0</v>
      </c>
      <c r="AZ57" s="58" cm="1">
        <f t="array" ref="AZ57">SalarioMensualProyectado('Empleados activos'!$B57,$G57,$D57, 'Empleados activos'!AZ$1)</f>
        <v>0</v>
      </c>
      <c r="BA57" s="58" cm="1">
        <f t="array" ref="BA57">SalarioMensualProyectado('Empleados activos'!$B57,$G57,$D57, 'Empleados activos'!BA$1)</f>
        <v>0</v>
      </c>
      <c r="BB57" s="58" cm="1">
        <f t="array" ref="BB57">SalarioMensualProyectado('Empleados activos'!$B57,$G57,$D57, 'Empleados activos'!BB$1)</f>
        <v>0</v>
      </c>
      <c r="BC57" s="58" cm="1">
        <f t="array" ref="BC57">SalarioMensualProyectado('Empleados activos'!$B57,$G57,$D57, 'Empleados activos'!BC$1)</f>
        <v>0</v>
      </c>
      <c r="BD57" s="58" cm="1">
        <f t="array" ref="BD57">SalarioMensualProyectado('Empleados activos'!$B57,$G57,$D57, 'Empleados activos'!BD$1)</f>
        <v>0</v>
      </c>
      <c r="BE57" s="58" cm="1">
        <f t="array" ref="BE57">SalarioMensualProyectado('Empleados activos'!$B57,$G57,$D57, 'Empleados activos'!BE$1)</f>
        <v>0</v>
      </c>
      <c r="BF57" s="58" cm="1">
        <f t="array" ref="BF57">SalarioMensualProyectado('Empleados activos'!$B57,$G57,$D57, 'Empleados activos'!BF$1)</f>
        <v>0</v>
      </c>
      <c r="BG57" s="58" cm="1">
        <f t="array" ref="BG57">SalarioMensualProyectado('Empleados activos'!$B57,$G57,$D57, 'Empleados activos'!BG$1)</f>
        <v>0</v>
      </c>
      <c r="BH57" s="58" cm="1">
        <f t="array" ref="BH57">SalarioMensualProyectado('Empleados activos'!$B57,$G57,$D57, 'Empleados activos'!BH$1)</f>
        <v>0</v>
      </c>
      <c r="BI57" s="58" cm="1">
        <f t="array" ref="BI57">SalarioMensualProyectado('Empleados activos'!$B57,$G57,$D57, 'Empleados activos'!BI$1)</f>
        <v>0</v>
      </c>
      <c r="BJ57" s="58" cm="1">
        <f t="array" ref="BJ57">SalarioMensualProyectado('Empleados activos'!$B57,$G57,$D57, 'Empleados activos'!BJ$1)</f>
        <v>0</v>
      </c>
      <c r="BK57" s="58" cm="1">
        <f t="array" ref="BK57">SalarioMensualProyectado('Empleados activos'!$B57,$G57,$D57, 'Empleados activos'!BK$1)</f>
        <v>0</v>
      </c>
      <c r="BL57" s="58" cm="1">
        <f t="array" ref="BL57">SalarioMensualProyectado('Empleados activos'!$B57,$G57,$D57, 'Empleados activos'!BL$1)</f>
        <v>0</v>
      </c>
      <c r="BM57" s="58" cm="1">
        <f t="array" ref="BM57">SalarioMensualProyectado('Empleados activos'!$B57,$G57,$D57, 'Empleados activos'!BM$1)</f>
        <v>0</v>
      </c>
      <c r="BN57" s="58" cm="1">
        <f t="array" ref="BN57">SalarioMensualProyectado('Empleados activos'!$B57,$G57,$D57, 'Empleados activos'!BN$1)</f>
        <v>0</v>
      </c>
      <c r="BO57" s="58" cm="1">
        <f t="array" ref="BO57">SalarioMensualProyectado('Empleados activos'!$B57,$G57,$D57, 'Empleados activos'!BO$1)</f>
        <v>0</v>
      </c>
      <c r="BP57" s="58" cm="1">
        <f t="array" ref="BP57">SalarioMensualProyectado('Empleados activos'!$B57,$G57,$D57, 'Empleados activos'!BP$1)</f>
        <v>0</v>
      </c>
      <c r="BQ57" s="58" cm="1">
        <f t="array" ref="BQ57">SalarioMensualProyectado('Empleados activos'!$B57,$G57,$D57, 'Empleados activos'!BQ$1)</f>
        <v>0</v>
      </c>
      <c r="BR57" s="58" cm="1">
        <f t="array" ref="BR57">SalarioMensualProyectado('Empleados activos'!$B57,$G57,$D57, 'Empleados activos'!BR$1)</f>
        <v>0</v>
      </c>
      <c r="BS57" s="58" cm="1">
        <f t="array" ref="BS57">SalarioMensualProyectado('Empleados activos'!$B57,$G57,$D57, 'Empleados activos'!BS$1)</f>
        <v>0</v>
      </c>
      <c r="BT57" s="58" cm="1">
        <f t="array" ref="BT57">SalarioMensualProyectado('Empleados activos'!$B57,$G57,$D57, 'Empleados activos'!BT$1)</f>
        <v>0</v>
      </c>
      <c r="BU57" s="58" cm="1">
        <f t="array" ref="BU57">SalarioMensualProyectado('Empleados activos'!$B57,$G57,$D57, 'Empleados activos'!BU$1)</f>
        <v>0</v>
      </c>
      <c r="BV57" s="58" cm="1">
        <f t="array" ref="BV57">SalarioMensualProyectado('Empleados activos'!$B57,$G57,$D57, 'Empleados activos'!BV$1)</f>
        <v>0</v>
      </c>
      <c r="BW57" s="58" cm="1">
        <f t="array" ref="BW57">SalarioMensualProyectado('Empleados activos'!$B57,$G57,$D57, 'Empleados activos'!BW$1)</f>
        <v>0</v>
      </c>
      <c r="BX57" s="58" cm="1">
        <f t="array" ref="BX57">SalarioMensualProyectado('Empleados activos'!$B57,$G57,$D57, 'Empleados activos'!BX$1)</f>
        <v>0</v>
      </c>
      <c r="BY57" s="58" cm="1">
        <f t="array" ref="BY57">SalarioMensualProyectado('Empleados activos'!$B57,$G57,$D57, 'Empleados activos'!BY$1)</f>
        <v>0</v>
      </c>
      <c r="BZ57" s="58" cm="1">
        <f t="array" ref="BZ57">SalarioMensualProyectado('Empleados activos'!$B57,$G57,$D57, 'Empleados activos'!BZ$1)</f>
        <v>0</v>
      </c>
      <c r="CA57" s="58" cm="1">
        <f t="array" ref="CA57">SalarioMensualProyectado('Empleados activos'!$B57,$G57,$D57, 'Empleados activos'!CA$1)</f>
        <v>0</v>
      </c>
      <c r="CB57" s="58" cm="1">
        <f t="array" ref="CB57">SalarioMensualProyectado('Empleados activos'!$B57,$G57,$D57, 'Empleados activos'!CB$1)</f>
        <v>0</v>
      </c>
      <c r="CC57" s="58" cm="1">
        <f t="array" ref="CC57">SalarioMensualProyectado('Empleados activos'!$B57,$G57,$D57, 'Empleados activos'!CC$1)</f>
        <v>0</v>
      </c>
      <c r="CD57" s="58" cm="1">
        <f t="array" ref="CD57">SalarioMensualProyectado('Empleados activos'!$B57,$G57,$D57, 'Empleados activos'!CD$1)</f>
        <v>0</v>
      </c>
      <c r="CE57" s="58" cm="1">
        <f t="array" ref="CE57">SalarioMensualProyectado('Empleados activos'!$B57,$G57,$D57, 'Empleados activos'!CE$1)</f>
        <v>0</v>
      </c>
      <c r="CF57" s="58" cm="1">
        <f t="array" ref="CF57">SalarioMensualProyectado('Empleados activos'!$B57,$G57,$D57, 'Empleados activos'!CF$1)</f>
        <v>0</v>
      </c>
      <c r="CG57" s="58" cm="1">
        <f t="array" ref="CG57">SalarioMensualProyectado('Empleados activos'!$B57,$G57,$D57, 'Empleados activos'!CG$1)</f>
        <v>0</v>
      </c>
      <c r="CH57" s="58" cm="1">
        <f t="array" ref="CH57">SalarioMensualProyectado('Empleados activos'!$B57,$G57,$D57, 'Empleados activos'!CH$1)</f>
        <v>0</v>
      </c>
      <c r="CI57" s="58" cm="1">
        <f t="array" ref="CI57">SalarioMensualProyectado('Empleados activos'!$B57,$G57,$D57, 'Empleados activos'!CI$1)</f>
        <v>0</v>
      </c>
      <c r="CJ57" s="58" cm="1">
        <f t="array" ref="CJ57">SalarioMensualProyectado('Empleados activos'!$B57,$G57,$D57, 'Empleados activos'!CJ$1)</f>
        <v>0</v>
      </c>
      <c r="CK57" s="58" cm="1">
        <f t="array" ref="CK57">SalarioMensualProyectado('Empleados activos'!$B57,$G57,$D57, 'Empleados activos'!CK$1)</f>
        <v>0</v>
      </c>
      <c r="CL57" s="58" cm="1">
        <f t="array" ref="CL57">SalarioMensualProyectado('Empleados activos'!$B57,$G57,$D57, 'Empleados activos'!CL$1)</f>
        <v>0</v>
      </c>
      <c r="CM57" s="58" cm="1">
        <f t="array" ref="CM57">SalarioMensualProyectado('Empleados activos'!$B57,$G57,$D57, 'Empleados activos'!CM$1)</f>
        <v>0</v>
      </c>
      <c r="CN57" s="58" cm="1">
        <f t="array" ref="CN57">SalarioMensualProyectado('Empleados activos'!$B57,$G57,$D57, 'Empleados activos'!CN$1)</f>
        <v>0</v>
      </c>
      <c r="CO57" s="58" cm="1">
        <f t="array" ref="CO57">SalarioMensualProyectado('Empleados activos'!$B57,$G57,$D57, 'Empleados activos'!CO$1)</f>
        <v>0</v>
      </c>
      <c r="CP57" s="58" cm="1">
        <f t="array" ref="CP57">SalarioMensualProyectado('Empleados activos'!$B57,$G57,$D57, 'Empleados activos'!CP$1)</f>
        <v>0</v>
      </c>
      <c r="CQ57" s="58" cm="1">
        <f t="array" ref="CQ57">SalarioMensualProyectado('Empleados activos'!$B57,$G57,$D57, 'Empleados activos'!CQ$1)</f>
        <v>0</v>
      </c>
      <c r="CR57" s="58" cm="1">
        <f t="array" ref="CR57">SalarioMensualProyectado('Empleados activos'!$B57,$G57,$D57, 'Empleados activos'!CR$1)</f>
        <v>0</v>
      </c>
      <c r="CS57" s="58" cm="1">
        <f t="array" ref="CS57">SalarioMensualProyectado('Empleados activos'!$B57,$G57,$D57, 'Empleados activos'!CS$1)</f>
        <v>0</v>
      </c>
      <c r="CT57" s="58" cm="1">
        <f t="array" ref="CT57">SalarioMensualProyectado('Empleados activos'!$B57,$G57,$D57, 'Empleados activos'!CT$1)</f>
        <v>0</v>
      </c>
      <c r="CU57" s="58" cm="1">
        <f t="array" ref="CU57">SalarioMensualProyectado('Empleados activos'!$B57,$G57,$D57, 'Empleados activos'!CU$1)</f>
        <v>0</v>
      </c>
      <c r="CV57" s="58" cm="1">
        <f t="array" ref="CV57">SalarioMensualProyectado('Empleados activos'!$B57,$G57,$D57, 'Empleados activos'!CV$1)</f>
        <v>0</v>
      </c>
      <c r="CW57" s="58" cm="1">
        <f t="array" ref="CW57">SalarioMensualProyectado('Empleados activos'!$B57,$G57,$D57, 'Empleados activos'!CW$1)</f>
        <v>0</v>
      </c>
      <c r="CX57" s="58" cm="1">
        <f t="array" ref="CX57">SalarioMensualProyectado('Empleados activos'!$B57,$G57,$D57, 'Empleados activos'!CX$1)</f>
        <v>0</v>
      </c>
      <c r="CY57" s="58" cm="1">
        <f t="array" ref="CY57">SalarioMensualProyectado('Empleados activos'!$B57,$G57,$D57, 'Empleados activos'!CY$1)</f>
        <v>0</v>
      </c>
      <c r="CZ57" s="58" cm="1">
        <f t="array" ref="CZ57">SalarioMensualProyectado('Empleados activos'!$B57,$G57,$D57, 'Empleados activos'!CZ$1)</f>
        <v>0</v>
      </c>
      <c r="DA57" s="58" cm="1">
        <f t="array" ref="DA57">SalarioMensualProyectado('Empleados activos'!$B57,$G57,$D57, 'Empleados activos'!DA$1)</f>
        <v>0</v>
      </c>
      <c r="DB57" s="58" cm="1">
        <f t="array" ref="DB57">SalarioMensualProyectado('Empleados activos'!$B57,$G57,$D57, 'Empleados activos'!DB$1)</f>
        <v>0</v>
      </c>
      <c r="DC57" s="58" cm="1">
        <f t="array" ref="DC57">SalarioMensualProyectado('Empleados activos'!$B57,$G57,$D57, 'Empleados activos'!DC$1)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9"/>
      <c r="L58" s="58" cm="1">
        <f t="array" ref="L58">SalarioMensualProyectado('Empleados activos'!$B58,$G58,$D58, 'Empleados activos'!L$1)</f>
        <v>776500.5</v>
      </c>
      <c r="M58" s="58" cm="1">
        <f t="array" ref="M58">SalarioMensualProyectado('Empleados activos'!$B58,$G58,$D58, 'Empleados activos'!M$1)</f>
        <v>815791.4253</v>
      </c>
      <c r="N58" s="58" cm="1">
        <f t="array" ref="N58">SalarioMensualProyectado('Empleados activos'!$B58,$G58,$D58, 'Empleados activos'!N$1)</f>
        <v>857070.47142017994</v>
      </c>
      <c r="O58" s="58" cm="1">
        <f t="array" ref="O58">SalarioMensualProyectado('Empleados activos'!$B58,$G58,$D58, 'Empleados activos'!O$1)</f>
        <v>900438.23727404105</v>
      </c>
      <c r="P58" s="58" cm="1">
        <f t="array" ref="P58">SalarioMensualProyectado('Empleados activos'!$B58,$G58,$D58, 'Empleados activos'!P$1)</f>
        <v>946000.41208010749</v>
      </c>
      <c r="Q58" s="58" cm="1">
        <f t="array" ref="Q58">SalarioMensualProyectado('Empleados activos'!$B58,$G58,$D58, 'Empleados activos'!Q$1)</f>
        <v>993868.03293136088</v>
      </c>
      <c r="R58" s="58" cm="1">
        <f t="array" ref="R58">SalarioMensualProyectado('Empleados activos'!$B58,$G58,$D58, 'Empleados activos'!R$1)</f>
        <v>1044157.7553976879</v>
      </c>
      <c r="S58" s="58" cm="1">
        <f t="array" ref="S58">SalarioMensualProyectado('Empleados activos'!$B58,$G58,$D58, 'Empleados activos'!S$1)</f>
        <v>1096992.1378208108</v>
      </c>
      <c r="T58" s="58" cm="1">
        <f t="array" ref="T58">SalarioMensualProyectado('Empleados activos'!$B58,$G58,$D58, 'Empleados activos'!T$1)</f>
        <v>1152499.9399945438</v>
      </c>
      <c r="U58" s="58" cm="1">
        <f t="array" ref="U58">SalarioMensualProyectado('Empleados activos'!$B58,$G58,$D58, 'Empleados activos'!U$1)</f>
        <v>1210816.4369582676</v>
      </c>
      <c r="V58" s="58" cm="1">
        <f t="array" ref="V58">SalarioMensualProyectado('Empleados activos'!$B58,$G58,$D58, 'Empleados activos'!V$1)</f>
        <v>1272083.7486683559</v>
      </c>
      <c r="W58" s="58" cm="1">
        <f t="array" ref="W58">SalarioMensualProyectado('Empleados activos'!$B58,$G58,$D58, 'Empleados activos'!W$1)</f>
        <v>1336451.1863509747</v>
      </c>
      <c r="X58" s="58" cm="1">
        <f t="array" ref="X58">SalarioMensualProyectado('Empleados activos'!$B58,$G58,$D58, 'Empleados activos'!X$1)</f>
        <v>1404075.6163803339</v>
      </c>
      <c r="Y58" s="58" cm="1">
        <f t="array" ref="Y58">SalarioMensualProyectado('Empleados activos'!$B58,$G58,$D58, 'Empleados activos'!Y$1)</f>
        <v>1475121.8425691789</v>
      </c>
      <c r="Z58" s="58" cm="1">
        <f t="array" ref="Z58">SalarioMensualProyectado('Empleados activos'!$B58,$G58,$D58, 'Empleados activos'!Z$1)</f>
        <v>1549763.0078031793</v>
      </c>
      <c r="AA58" s="58" cm="1">
        <f t="array" ref="AA58">SalarioMensualProyectado('Empleados activos'!$B58,$G58,$D58, 'Empleados activos'!AA$1)</f>
        <v>1628181.0159980203</v>
      </c>
      <c r="AB58" s="58" cm="1">
        <f t="array" ref="AB58">SalarioMensualProyectado('Empleados activos'!$B58,$G58,$D58, 'Empleados activos'!AB$1)</f>
        <v>1710566.9754075198</v>
      </c>
      <c r="AC58" s="58" cm="1">
        <f t="array" ref="AC58">SalarioMensualProyectado('Empleados activos'!$B58,$G58,$D58, 'Empleados activos'!AC$1)</f>
        <v>1797121.6643631405</v>
      </c>
      <c r="AD58" s="58" cm="1">
        <f t="array" ref="AD58">SalarioMensualProyectado('Empleados activos'!$B58,$G58,$D58, 'Empleados activos'!AD$1)</f>
        <v>1888056.020579915</v>
      </c>
      <c r="AE58" s="58" cm="1">
        <f t="array" ref="AE58">SalarioMensualProyectado('Empleados activos'!$B58,$G58,$D58, 'Empleados activos'!AE$1)</f>
        <v>1983591.6552212588</v>
      </c>
      <c r="AF58" s="58" cm="1">
        <f t="array" ref="AF58">SalarioMensualProyectado('Empleados activos'!$B58,$G58,$D58, 'Empleados activos'!AF$1)</f>
        <v>2083961.3929754545</v>
      </c>
      <c r="AG58" s="58" cm="1">
        <f t="array" ref="AG58">SalarioMensualProyectado('Empleados activos'!$B58,$G58,$D58, 'Empleados activos'!AG$1)</f>
        <v>2189409.8394600125</v>
      </c>
      <c r="AH58" s="58" cm="1">
        <f t="array" ref="AH58">SalarioMensualProyectado('Empleados activos'!$B58,$G58,$D58, 'Empleados activos'!AH$1)</f>
        <v>2300193.9773366894</v>
      </c>
      <c r="AI58" s="58" cm="1">
        <f t="array" ref="AI58">SalarioMensualProyectado('Empleados activos'!$B58,$G58,$D58, 'Empleados activos'!AI$1)</f>
        <v>2416583.7925899257</v>
      </c>
      <c r="AJ58" s="58" cm="1">
        <f t="array" ref="AJ58">SalarioMensualProyectado('Empleados activos'!$B58,$G58,$D58, 'Empleados activos'!AJ$1)</f>
        <v>2538862.9324949756</v>
      </c>
      <c r="AK58" s="58" cm="1">
        <f t="array" ref="AK58">SalarioMensualProyectado('Empleados activos'!$B58,$G58,$D58, 'Empleados activos'!AK$1)</f>
        <v>2667329.3968792213</v>
      </c>
      <c r="AL58" s="58" cm="1">
        <f t="array" ref="AL58">SalarioMensualProyectado('Empleados activos'!$B58,$G58,$D58, 'Empleados activos'!AL$1)</f>
        <v>2802296.2643613098</v>
      </c>
      <c r="AM58" s="58" cm="1">
        <f t="array" ref="AM58">SalarioMensualProyectado('Empleados activos'!$B58,$G58,$D58, 'Empleados activos'!AM$1)</f>
        <v>2944092.4553379919</v>
      </c>
      <c r="AN58" s="58" cm="1">
        <f t="array" ref="AN58">SalarioMensualProyectado('Empleados activos'!$B58,$G58,$D58, 'Empleados activos'!AN$1)</f>
        <v>3093063.5335780946</v>
      </c>
      <c r="AO58" s="58" cm="1">
        <f t="array" ref="AO58">SalarioMensualProyectado('Empleados activos'!$B58,$G58,$D58, 'Empleados activos'!AO$1)</f>
        <v>0</v>
      </c>
      <c r="AP58" s="58" cm="1">
        <f t="array" ref="AP58">SalarioMensualProyectado('Empleados activos'!$B58,$G58,$D58, 'Empleados activos'!AP$1)</f>
        <v>0</v>
      </c>
      <c r="AQ58" s="58" cm="1">
        <f t="array" ref="AQ58">SalarioMensualProyectado('Empleados activos'!$B58,$G58,$D58, 'Empleados activos'!AQ$1)</f>
        <v>0</v>
      </c>
      <c r="AR58" s="58" cm="1">
        <f t="array" ref="AR58">SalarioMensualProyectado('Empleados activos'!$B58,$G58,$D58, 'Empleados activos'!AR$1)</f>
        <v>0</v>
      </c>
      <c r="AS58" s="58" cm="1">
        <f t="array" ref="AS58">SalarioMensualProyectado('Empleados activos'!$B58,$G58,$D58, 'Empleados activos'!AS$1)</f>
        <v>0</v>
      </c>
      <c r="AT58" s="58" cm="1">
        <f t="array" ref="AT58">SalarioMensualProyectado('Empleados activos'!$B58,$G58,$D58, 'Empleados activos'!AT$1)</f>
        <v>0</v>
      </c>
      <c r="AU58" s="58" cm="1">
        <f t="array" ref="AU58">SalarioMensualProyectado('Empleados activos'!$B58,$G58,$D58, 'Empleados activos'!AU$1)</f>
        <v>0</v>
      </c>
      <c r="AV58" s="58" cm="1">
        <f t="array" ref="AV58">SalarioMensualProyectado('Empleados activos'!$B58,$G58,$D58, 'Empleados activos'!AV$1)</f>
        <v>0</v>
      </c>
      <c r="AW58" s="58" cm="1">
        <f t="array" ref="AW58">SalarioMensualProyectado('Empleados activos'!$B58,$G58,$D58, 'Empleados activos'!AW$1)</f>
        <v>0</v>
      </c>
      <c r="AX58" s="58" cm="1">
        <f t="array" ref="AX58">SalarioMensualProyectado('Empleados activos'!$B58,$G58,$D58, 'Empleados activos'!AX$1)</f>
        <v>0</v>
      </c>
      <c r="AY58" s="58" cm="1">
        <f t="array" ref="AY58">SalarioMensualProyectado('Empleados activos'!$B58,$G58,$D58, 'Empleados activos'!AY$1)</f>
        <v>0</v>
      </c>
      <c r="AZ58" s="58" cm="1">
        <f t="array" ref="AZ58">SalarioMensualProyectado('Empleados activos'!$B58,$G58,$D58, 'Empleados activos'!AZ$1)</f>
        <v>0</v>
      </c>
      <c r="BA58" s="58" cm="1">
        <f t="array" ref="BA58">SalarioMensualProyectado('Empleados activos'!$B58,$G58,$D58, 'Empleados activos'!BA$1)</f>
        <v>0</v>
      </c>
      <c r="BB58" s="58" cm="1">
        <f t="array" ref="BB58">SalarioMensualProyectado('Empleados activos'!$B58,$G58,$D58, 'Empleados activos'!BB$1)</f>
        <v>0</v>
      </c>
      <c r="BC58" s="58" cm="1">
        <f t="array" ref="BC58">SalarioMensualProyectado('Empleados activos'!$B58,$G58,$D58, 'Empleados activos'!BC$1)</f>
        <v>0</v>
      </c>
      <c r="BD58" s="58" cm="1">
        <f t="array" ref="BD58">SalarioMensualProyectado('Empleados activos'!$B58,$G58,$D58, 'Empleados activos'!BD$1)</f>
        <v>0</v>
      </c>
      <c r="BE58" s="58" cm="1">
        <f t="array" ref="BE58">SalarioMensualProyectado('Empleados activos'!$B58,$G58,$D58, 'Empleados activos'!BE$1)</f>
        <v>0</v>
      </c>
      <c r="BF58" s="58" cm="1">
        <f t="array" ref="BF58">SalarioMensualProyectado('Empleados activos'!$B58,$G58,$D58, 'Empleados activos'!BF$1)</f>
        <v>0</v>
      </c>
      <c r="BG58" s="58" cm="1">
        <f t="array" ref="BG58">SalarioMensualProyectado('Empleados activos'!$B58,$G58,$D58, 'Empleados activos'!BG$1)</f>
        <v>0</v>
      </c>
      <c r="BH58" s="58" cm="1">
        <f t="array" ref="BH58">SalarioMensualProyectado('Empleados activos'!$B58,$G58,$D58, 'Empleados activos'!BH$1)</f>
        <v>0</v>
      </c>
      <c r="BI58" s="58" cm="1">
        <f t="array" ref="BI58">SalarioMensualProyectado('Empleados activos'!$B58,$G58,$D58, 'Empleados activos'!BI$1)</f>
        <v>0</v>
      </c>
      <c r="BJ58" s="58" cm="1">
        <f t="array" ref="BJ58">SalarioMensualProyectado('Empleados activos'!$B58,$G58,$D58, 'Empleados activos'!BJ$1)</f>
        <v>0</v>
      </c>
      <c r="BK58" s="58" cm="1">
        <f t="array" ref="BK58">SalarioMensualProyectado('Empleados activos'!$B58,$G58,$D58, 'Empleados activos'!BK$1)</f>
        <v>0</v>
      </c>
      <c r="BL58" s="58" cm="1">
        <f t="array" ref="BL58">SalarioMensualProyectado('Empleados activos'!$B58,$G58,$D58, 'Empleados activos'!BL$1)</f>
        <v>0</v>
      </c>
      <c r="BM58" s="58" cm="1">
        <f t="array" ref="BM58">SalarioMensualProyectado('Empleados activos'!$B58,$G58,$D58, 'Empleados activos'!BM$1)</f>
        <v>0</v>
      </c>
      <c r="BN58" s="58" cm="1">
        <f t="array" ref="BN58">SalarioMensualProyectado('Empleados activos'!$B58,$G58,$D58, 'Empleados activos'!BN$1)</f>
        <v>0</v>
      </c>
      <c r="BO58" s="58" cm="1">
        <f t="array" ref="BO58">SalarioMensualProyectado('Empleados activos'!$B58,$G58,$D58, 'Empleados activos'!BO$1)</f>
        <v>0</v>
      </c>
      <c r="BP58" s="58" cm="1">
        <f t="array" ref="BP58">SalarioMensualProyectado('Empleados activos'!$B58,$G58,$D58, 'Empleados activos'!BP$1)</f>
        <v>0</v>
      </c>
      <c r="BQ58" s="58" cm="1">
        <f t="array" ref="BQ58">SalarioMensualProyectado('Empleados activos'!$B58,$G58,$D58, 'Empleados activos'!BQ$1)</f>
        <v>0</v>
      </c>
      <c r="BR58" s="58" cm="1">
        <f t="array" ref="BR58">SalarioMensualProyectado('Empleados activos'!$B58,$G58,$D58, 'Empleados activos'!BR$1)</f>
        <v>0</v>
      </c>
      <c r="BS58" s="58" cm="1">
        <f t="array" ref="BS58">SalarioMensualProyectado('Empleados activos'!$B58,$G58,$D58, 'Empleados activos'!BS$1)</f>
        <v>0</v>
      </c>
      <c r="BT58" s="58" cm="1">
        <f t="array" ref="BT58">SalarioMensualProyectado('Empleados activos'!$B58,$G58,$D58, 'Empleados activos'!BT$1)</f>
        <v>0</v>
      </c>
      <c r="BU58" s="58" cm="1">
        <f t="array" ref="BU58">SalarioMensualProyectado('Empleados activos'!$B58,$G58,$D58, 'Empleados activos'!BU$1)</f>
        <v>0</v>
      </c>
      <c r="BV58" s="58" cm="1">
        <f t="array" ref="BV58">SalarioMensualProyectado('Empleados activos'!$B58,$G58,$D58, 'Empleados activos'!BV$1)</f>
        <v>0</v>
      </c>
      <c r="BW58" s="58" cm="1">
        <f t="array" ref="BW58">SalarioMensualProyectado('Empleados activos'!$B58,$G58,$D58, 'Empleados activos'!BW$1)</f>
        <v>0</v>
      </c>
      <c r="BX58" s="58" cm="1">
        <f t="array" ref="BX58">SalarioMensualProyectado('Empleados activos'!$B58,$G58,$D58, 'Empleados activos'!BX$1)</f>
        <v>0</v>
      </c>
      <c r="BY58" s="58" cm="1">
        <f t="array" ref="BY58">SalarioMensualProyectado('Empleados activos'!$B58,$G58,$D58, 'Empleados activos'!BY$1)</f>
        <v>0</v>
      </c>
      <c r="BZ58" s="58" cm="1">
        <f t="array" ref="BZ58">SalarioMensualProyectado('Empleados activos'!$B58,$G58,$D58, 'Empleados activos'!BZ$1)</f>
        <v>0</v>
      </c>
      <c r="CA58" s="58" cm="1">
        <f t="array" ref="CA58">SalarioMensualProyectado('Empleados activos'!$B58,$G58,$D58, 'Empleados activos'!CA$1)</f>
        <v>0</v>
      </c>
      <c r="CB58" s="58" cm="1">
        <f t="array" ref="CB58">SalarioMensualProyectado('Empleados activos'!$B58,$G58,$D58, 'Empleados activos'!CB$1)</f>
        <v>0</v>
      </c>
      <c r="CC58" s="58" cm="1">
        <f t="array" ref="CC58">SalarioMensualProyectado('Empleados activos'!$B58,$G58,$D58, 'Empleados activos'!CC$1)</f>
        <v>0</v>
      </c>
      <c r="CD58" s="58" cm="1">
        <f t="array" ref="CD58">SalarioMensualProyectado('Empleados activos'!$B58,$G58,$D58, 'Empleados activos'!CD$1)</f>
        <v>0</v>
      </c>
      <c r="CE58" s="58" cm="1">
        <f t="array" ref="CE58">SalarioMensualProyectado('Empleados activos'!$B58,$G58,$D58, 'Empleados activos'!CE$1)</f>
        <v>0</v>
      </c>
      <c r="CF58" s="58" cm="1">
        <f t="array" ref="CF58">SalarioMensualProyectado('Empleados activos'!$B58,$G58,$D58, 'Empleados activos'!CF$1)</f>
        <v>0</v>
      </c>
      <c r="CG58" s="58" cm="1">
        <f t="array" ref="CG58">SalarioMensualProyectado('Empleados activos'!$B58,$G58,$D58, 'Empleados activos'!CG$1)</f>
        <v>0</v>
      </c>
      <c r="CH58" s="58" cm="1">
        <f t="array" ref="CH58">SalarioMensualProyectado('Empleados activos'!$B58,$G58,$D58, 'Empleados activos'!CH$1)</f>
        <v>0</v>
      </c>
      <c r="CI58" s="58" cm="1">
        <f t="array" ref="CI58">SalarioMensualProyectado('Empleados activos'!$B58,$G58,$D58, 'Empleados activos'!CI$1)</f>
        <v>0</v>
      </c>
      <c r="CJ58" s="58" cm="1">
        <f t="array" ref="CJ58">SalarioMensualProyectado('Empleados activos'!$B58,$G58,$D58, 'Empleados activos'!CJ$1)</f>
        <v>0</v>
      </c>
      <c r="CK58" s="58" cm="1">
        <f t="array" ref="CK58">SalarioMensualProyectado('Empleados activos'!$B58,$G58,$D58, 'Empleados activos'!CK$1)</f>
        <v>0</v>
      </c>
      <c r="CL58" s="58" cm="1">
        <f t="array" ref="CL58">SalarioMensualProyectado('Empleados activos'!$B58,$G58,$D58, 'Empleados activos'!CL$1)</f>
        <v>0</v>
      </c>
      <c r="CM58" s="58" cm="1">
        <f t="array" ref="CM58">SalarioMensualProyectado('Empleados activos'!$B58,$G58,$D58, 'Empleados activos'!CM$1)</f>
        <v>0</v>
      </c>
      <c r="CN58" s="58" cm="1">
        <f t="array" ref="CN58">SalarioMensualProyectado('Empleados activos'!$B58,$G58,$D58, 'Empleados activos'!CN$1)</f>
        <v>0</v>
      </c>
      <c r="CO58" s="58" cm="1">
        <f t="array" ref="CO58">SalarioMensualProyectado('Empleados activos'!$B58,$G58,$D58, 'Empleados activos'!CO$1)</f>
        <v>0</v>
      </c>
      <c r="CP58" s="58" cm="1">
        <f t="array" ref="CP58">SalarioMensualProyectado('Empleados activos'!$B58,$G58,$D58, 'Empleados activos'!CP$1)</f>
        <v>0</v>
      </c>
      <c r="CQ58" s="58" cm="1">
        <f t="array" ref="CQ58">SalarioMensualProyectado('Empleados activos'!$B58,$G58,$D58, 'Empleados activos'!CQ$1)</f>
        <v>0</v>
      </c>
      <c r="CR58" s="58" cm="1">
        <f t="array" ref="CR58">SalarioMensualProyectado('Empleados activos'!$B58,$G58,$D58, 'Empleados activos'!CR$1)</f>
        <v>0</v>
      </c>
      <c r="CS58" s="58" cm="1">
        <f t="array" ref="CS58">SalarioMensualProyectado('Empleados activos'!$B58,$G58,$D58, 'Empleados activos'!CS$1)</f>
        <v>0</v>
      </c>
      <c r="CT58" s="58" cm="1">
        <f t="array" ref="CT58">SalarioMensualProyectado('Empleados activos'!$B58,$G58,$D58, 'Empleados activos'!CT$1)</f>
        <v>0</v>
      </c>
      <c r="CU58" s="58" cm="1">
        <f t="array" ref="CU58">SalarioMensualProyectado('Empleados activos'!$B58,$G58,$D58, 'Empleados activos'!CU$1)</f>
        <v>0</v>
      </c>
      <c r="CV58" s="58" cm="1">
        <f t="array" ref="CV58">SalarioMensualProyectado('Empleados activos'!$B58,$G58,$D58, 'Empleados activos'!CV$1)</f>
        <v>0</v>
      </c>
      <c r="CW58" s="58" cm="1">
        <f t="array" ref="CW58">SalarioMensualProyectado('Empleados activos'!$B58,$G58,$D58, 'Empleados activos'!CW$1)</f>
        <v>0</v>
      </c>
      <c r="CX58" s="58" cm="1">
        <f t="array" ref="CX58">SalarioMensualProyectado('Empleados activos'!$B58,$G58,$D58, 'Empleados activos'!CX$1)</f>
        <v>0</v>
      </c>
      <c r="CY58" s="58" cm="1">
        <f t="array" ref="CY58">SalarioMensualProyectado('Empleados activos'!$B58,$G58,$D58, 'Empleados activos'!CY$1)</f>
        <v>0</v>
      </c>
      <c r="CZ58" s="58" cm="1">
        <f t="array" ref="CZ58">SalarioMensualProyectado('Empleados activos'!$B58,$G58,$D58, 'Empleados activos'!CZ$1)</f>
        <v>0</v>
      </c>
      <c r="DA58" s="58" cm="1">
        <f t="array" ref="DA58">SalarioMensualProyectado('Empleados activos'!$B58,$G58,$D58, 'Empleados activos'!DA$1)</f>
        <v>0</v>
      </c>
      <c r="DB58" s="58" cm="1">
        <f t="array" ref="DB58">SalarioMensualProyectado('Empleados activos'!$B58,$G58,$D58, 'Empleados activos'!DB$1)</f>
        <v>0</v>
      </c>
      <c r="DC58" s="58" cm="1">
        <f t="array" ref="DC58">SalarioMensualProyectado('Empleados activos'!$B58,$G58,$D58, 'Empleados activos'!DC$1)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9"/>
      <c r="L59" s="58" cm="1">
        <f t="array" ref="L59">SalarioMensualProyectado('Empleados activos'!$B59,$G59,$D59, 'Empleados activos'!L$1)</f>
        <v>802866</v>
      </c>
      <c r="M59" s="58" cm="1">
        <f t="array" ref="M59">SalarioMensualProyectado('Empleados activos'!$B59,$G59,$D59, 'Empleados activos'!M$1)</f>
        <v>843491.0196</v>
      </c>
      <c r="N59" s="58" cm="1">
        <f t="array" ref="N59">SalarioMensualProyectado('Empleados activos'!$B59,$G59,$D59, 'Empleados activos'!N$1)</f>
        <v>886171.66519175994</v>
      </c>
      <c r="O59" s="58" cm="1">
        <f t="array" ref="O59">SalarioMensualProyectado('Empleados activos'!$B59,$G59,$D59, 'Empleados activos'!O$1)</f>
        <v>931011.95145046304</v>
      </c>
      <c r="P59" s="58" cm="1">
        <f t="array" ref="P59">SalarioMensualProyectado('Empleados activos'!$B59,$G59,$D59, 'Empleados activos'!P$1)</f>
        <v>978121.15619385638</v>
      </c>
      <c r="Q59" s="58" cm="1">
        <f t="array" ref="Q59">SalarioMensualProyectado('Empleados activos'!$B59,$G59,$D59, 'Empleados activos'!Q$1)</f>
        <v>1027614.0866972655</v>
      </c>
      <c r="R59" s="58" cm="1">
        <f t="array" ref="R59">SalarioMensualProyectado('Empleados activos'!$B59,$G59,$D59, 'Empleados activos'!R$1)</f>
        <v>1079611.3594841473</v>
      </c>
      <c r="S59" s="58" cm="1">
        <f t="array" ref="S59">SalarioMensualProyectado('Empleados activos'!$B59,$G59,$D59, 'Empleados activos'!S$1)</f>
        <v>1134239.6942740451</v>
      </c>
      <c r="T59" s="58" cm="1">
        <f t="array" ref="T59">SalarioMensualProyectado('Empleados activos'!$B59,$G59,$D59, 'Empleados activos'!T$1)</f>
        <v>1191632.2228043117</v>
      </c>
      <c r="U59" s="58" cm="1">
        <f t="array" ref="U59">SalarioMensualProyectado('Empleados activos'!$B59,$G59,$D59, 'Empleados activos'!U$1)</f>
        <v>1251928.8132782099</v>
      </c>
      <c r="V59" s="58" cm="1">
        <f t="array" ref="V59">SalarioMensualProyectado('Empleados activos'!$B59,$G59,$D59, 'Empleados activos'!V$1)</f>
        <v>1315276.411230087</v>
      </c>
      <c r="W59" s="58" cm="1">
        <f t="array" ref="W59">SalarioMensualProyectado('Empleados activos'!$B59,$G59,$D59, 'Empleados activos'!W$1)</f>
        <v>1381829.3976383295</v>
      </c>
      <c r="X59" s="58" cm="1">
        <f t="array" ref="X59">SalarioMensualProyectado('Empleados activos'!$B59,$G59,$D59, 'Empleados activos'!X$1)</f>
        <v>1451749.9651588288</v>
      </c>
      <c r="Y59" s="58" cm="1">
        <f t="array" ref="Y59">SalarioMensualProyectado('Empleados activos'!$B59,$G59,$D59, 'Empleados activos'!Y$1)</f>
        <v>1525208.5133958657</v>
      </c>
      <c r="Z59" s="58" cm="1">
        <f t="array" ref="Z59">SalarioMensualProyectado('Empleados activos'!$B59,$G59,$D59, 'Empleados activos'!Z$1)</f>
        <v>1602384.0641736963</v>
      </c>
      <c r="AA59" s="58" cm="1">
        <f t="array" ref="AA59">SalarioMensualProyectado('Empleados activos'!$B59,$G59,$D59, 'Empleados activos'!AA$1)</f>
        <v>1683464.6978208856</v>
      </c>
      <c r="AB59" s="58" cm="1">
        <f t="array" ref="AB59">SalarioMensualProyectado('Empleados activos'!$B59,$G59,$D59, 'Empleados activos'!AB$1)</f>
        <v>1768648.0115306221</v>
      </c>
      <c r="AC59" s="58" cm="1">
        <f t="array" ref="AC59">SalarioMensualProyectado('Empleados activos'!$B59,$G59,$D59, 'Empleados activos'!AC$1)</f>
        <v>1858141.6009140715</v>
      </c>
      <c r="AD59" s="58" cm="1">
        <f t="array" ref="AD59">SalarioMensualProyectado('Empleados activos'!$B59,$G59,$D59, 'Empleados activos'!AD$1)</f>
        <v>1952163.5659203234</v>
      </c>
      <c r="AE59" s="58" cm="1">
        <f t="array" ref="AE59">SalarioMensualProyectado('Empleados activos'!$B59,$G59,$D59, 'Empleados activos'!AE$1)</f>
        <v>2050943.0423558918</v>
      </c>
      <c r="AF59" s="58" cm="1">
        <f t="array" ref="AF59">SalarioMensualProyectado('Empleados activos'!$B59,$G59,$D59, 'Empleados activos'!AF$1)</f>
        <v>2154720.7602991001</v>
      </c>
      <c r="AG59" s="58" cm="1">
        <f t="array" ref="AG59">SalarioMensualProyectado('Empleados activos'!$B59,$G59,$D59, 'Empleados activos'!AG$1)</f>
        <v>2263749.6307702344</v>
      </c>
      <c r="AH59" s="58" cm="1">
        <f t="array" ref="AH59">SalarioMensualProyectado('Empleados activos'!$B59,$G59,$D59, 'Empleados activos'!AH$1)</f>
        <v>2378295.3620872083</v>
      </c>
      <c r="AI59" s="58" cm="1">
        <f t="array" ref="AI59">SalarioMensualProyectado('Empleados activos'!$B59,$G59,$D59, 'Empleados activos'!AI$1)</f>
        <v>2498637.1074088211</v>
      </c>
      <c r="AJ59" s="58" cm="1">
        <f t="array" ref="AJ59">SalarioMensualProyectado('Empleados activos'!$B59,$G59,$D59, 'Empleados activos'!AJ$1)</f>
        <v>2625068.1450437075</v>
      </c>
      <c r="AK59" s="58" cm="1">
        <f t="array" ref="AK59">SalarioMensualProyectado('Empleados activos'!$B59,$G59,$D59, 'Empleados activos'!AK$1)</f>
        <v>2757896.5931829186</v>
      </c>
      <c r="AL59" s="58" cm="1">
        <f t="array" ref="AL59">SalarioMensualProyectado('Empleados activos'!$B59,$G59,$D59, 'Empleados activos'!AL$1)</f>
        <v>2897446.1607979746</v>
      </c>
      <c r="AM59" s="58" cm="1">
        <f t="array" ref="AM59">SalarioMensualProyectado('Empleados activos'!$B59,$G59,$D59, 'Empleados activos'!AM$1)</f>
        <v>3044056.9365343517</v>
      </c>
      <c r="AN59" s="58" cm="1">
        <f t="array" ref="AN59">SalarioMensualProyectado('Empleados activos'!$B59,$G59,$D59, 'Empleados activos'!AN$1)</f>
        <v>3198086.21752299</v>
      </c>
      <c r="AO59" s="58" cm="1">
        <f t="array" ref="AO59">SalarioMensualProyectado('Empleados activos'!$B59,$G59,$D59, 'Empleados activos'!AO$1)</f>
        <v>3359909.380129653</v>
      </c>
      <c r="AP59" s="58" cm="1">
        <f t="array" ref="AP59">SalarioMensualProyectado('Empleados activos'!$B59,$G59,$D59, 'Empleados activos'!AP$1)</f>
        <v>0</v>
      </c>
      <c r="AQ59" s="58" cm="1">
        <f t="array" ref="AQ59">SalarioMensualProyectado('Empleados activos'!$B59,$G59,$D59, 'Empleados activos'!AQ$1)</f>
        <v>0</v>
      </c>
      <c r="AR59" s="58" cm="1">
        <f t="array" ref="AR59">SalarioMensualProyectado('Empleados activos'!$B59,$G59,$D59, 'Empleados activos'!AR$1)</f>
        <v>0</v>
      </c>
      <c r="AS59" s="58" cm="1">
        <f t="array" ref="AS59">SalarioMensualProyectado('Empleados activos'!$B59,$G59,$D59, 'Empleados activos'!AS$1)</f>
        <v>0</v>
      </c>
      <c r="AT59" s="58" cm="1">
        <f t="array" ref="AT59">SalarioMensualProyectado('Empleados activos'!$B59,$G59,$D59, 'Empleados activos'!AT$1)</f>
        <v>0</v>
      </c>
      <c r="AU59" s="58" cm="1">
        <f t="array" ref="AU59">SalarioMensualProyectado('Empleados activos'!$B59,$G59,$D59, 'Empleados activos'!AU$1)</f>
        <v>0</v>
      </c>
      <c r="AV59" s="58" cm="1">
        <f t="array" ref="AV59">SalarioMensualProyectado('Empleados activos'!$B59,$G59,$D59, 'Empleados activos'!AV$1)</f>
        <v>0</v>
      </c>
      <c r="AW59" s="58" cm="1">
        <f t="array" ref="AW59">SalarioMensualProyectado('Empleados activos'!$B59,$G59,$D59, 'Empleados activos'!AW$1)</f>
        <v>0</v>
      </c>
      <c r="AX59" s="58" cm="1">
        <f t="array" ref="AX59">SalarioMensualProyectado('Empleados activos'!$B59,$G59,$D59, 'Empleados activos'!AX$1)</f>
        <v>0</v>
      </c>
      <c r="AY59" s="58" cm="1">
        <f t="array" ref="AY59">SalarioMensualProyectado('Empleados activos'!$B59,$G59,$D59, 'Empleados activos'!AY$1)</f>
        <v>0</v>
      </c>
      <c r="AZ59" s="58" cm="1">
        <f t="array" ref="AZ59">SalarioMensualProyectado('Empleados activos'!$B59,$G59,$D59, 'Empleados activos'!AZ$1)</f>
        <v>0</v>
      </c>
      <c r="BA59" s="58" cm="1">
        <f t="array" ref="BA59">SalarioMensualProyectado('Empleados activos'!$B59,$G59,$D59, 'Empleados activos'!BA$1)</f>
        <v>0</v>
      </c>
      <c r="BB59" s="58" cm="1">
        <f t="array" ref="BB59">SalarioMensualProyectado('Empleados activos'!$B59,$G59,$D59, 'Empleados activos'!BB$1)</f>
        <v>0</v>
      </c>
      <c r="BC59" s="58" cm="1">
        <f t="array" ref="BC59">SalarioMensualProyectado('Empleados activos'!$B59,$G59,$D59, 'Empleados activos'!BC$1)</f>
        <v>0</v>
      </c>
      <c r="BD59" s="58" cm="1">
        <f t="array" ref="BD59">SalarioMensualProyectado('Empleados activos'!$B59,$G59,$D59, 'Empleados activos'!BD$1)</f>
        <v>0</v>
      </c>
      <c r="BE59" s="58" cm="1">
        <f t="array" ref="BE59">SalarioMensualProyectado('Empleados activos'!$B59,$G59,$D59, 'Empleados activos'!BE$1)</f>
        <v>0</v>
      </c>
      <c r="BF59" s="58" cm="1">
        <f t="array" ref="BF59">SalarioMensualProyectado('Empleados activos'!$B59,$G59,$D59, 'Empleados activos'!BF$1)</f>
        <v>0</v>
      </c>
      <c r="BG59" s="58" cm="1">
        <f t="array" ref="BG59">SalarioMensualProyectado('Empleados activos'!$B59,$G59,$D59, 'Empleados activos'!BG$1)</f>
        <v>0</v>
      </c>
      <c r="BH59" s="58" cm="1">
        <f t="array" ref="BH59">SalarioMensualProyectado('Empleados activos'!$B59,$G59,$D59, 'Empleados activos'!BH$1)</f>
        <v>0</v>
      </c>
      <c r="BI59" s="58" cm="1">
        <f t="array" ref="BI59">SalarioMensualProyectado('Empleados activos'!$B59,$G59,$D59, 'Empleados activos'!BI$1)</f>
        <v>0</v>
      </c>
      <c r="BJ59" s="58" cm="1">
        <f t="array" ref="BJ59">SalarioMensualProyectado('Empleados activos'!$B59,$G59,$D59, 'Empleados activos'!BJ$1)</f>
        <v>0</v>
      </c>
      <c r="BK59" s="58" cm="1">
        <f t="array" ref="BK59">SalarioMensualProyectado('Empleados activos'!$B59,$G59,$D59, 'Empleados activos'!BK$1)</f>
        <v>0</v>
      </c>
      <c r="BL59" s="58" cm="1">
        <f t="array" ref="BL59">SalarioMensualProyectado('Empleados activos'!$B59,$G59,$D59, 'Empleados activos'!BL$1)</f>
        <v>0</v>
      </c>
      <c r="BM59" s="58" cm="1">
        <f t="array" ref="BM59">SalarioMensualProyectado('Empleados activos'!$B59,$G59,$D59, 'Empleados activos'!BM$1)</f>
        <v>0</v>
      </c>
      <c r="BN59" s="58" cm="1">
        <f t="array" ref="BN59">SalarioMensualProyectado('Empleados activos'!$B59,$G59,$D59, 'Empleados activos'!BN$1)</f>
        <v>0</v>
      </c>
      <c r="BO59" s="58" cm="1">
        <f t="array" ref="BO59">SalarioMensualProyectado('Empleados activos'!$B59,$G59,$D59, 'Empleados activos'!BO$1)</f>
        <v>0</v>
      </c>
      <c r="BP59" s="58" cm="1">
        <f t="array" ref="BP59">SalarioMensualProyectado('Empleados activos'!$B59,$G59,$D59, 'Empleados activos'!BP$1)</f>
        <v>0</v>
      </c>
      <c r="BQ59" s="58" cm="1">
        <f t="array" ref="BQ59">SalarioMensualProyectado('Empleados activos'!$B59,$G59,$D59, 'Empleados activos'!BQ$1)</f>
        <v>0</v>
      </c>
      <c r="BR59" s="58" cm="1">
        <f t="array" ref="BR59">SalarioMensualProyectado('Empleados activos'!$B59,$G59,$D59, 'Empleados activos'!BR$1)</f>
        <v>0</v>
      </c>
      <c r="BS59" s="58" cm="1">
        <f t="array" ref="BS59">SalarioMensualProyectado('Empleados activos'!$B59,$G59,$D59, 'Empleados activos'!BS$1)</f>
        <v>0</v>
      </c>
      <c r="BT59" s="58" cm="1">
        <f t="array" ref="BT59">SalarioMensualProyectado('Empleados activos'!$B59,$G59,$D59, 'Empleados activos'!BT$1)</f>
        <v>0</v>
      </c>
      <c r="BU59" s="58" cm="1">
        <f t="array" ref="BU59">SalarioMensualProyectado('Empleados activos'!$B59,$G59,$D59, 'Empleados activos'!BU$1)</f>
        <v>0</v>
      </c>
      <c r="BV59" s="58" cm="1">
        <f t="array" ref="BV59">SalarioMensualProyectado('Empleados activos'!$B59,$G59,$D59, 'Empleados activos'!BV$1)</f>
        <v>0</v>
      </c>
      <c r="BW59" s="58" cm="1">
        <f t="array" ref="BW59">SalarioMensualProyectado('Empleados activos'!$B59,$G59,$D59, 'Empleados activos'!BW$1)</f>
        <v>0</v>
      </c>
      <c r="BX59" s="58" cm="1">
        <f t="array" ref="BX59">SalarioMensualProyectado('Empleados activos'!$B59,$G59,$D59, 'Empleados activos'!BX$1)</f>
        <v>0</v>
      </c>
      <c r="BY59" s="58" cm="1">
        <f t="array" ref="BY59">SalarioMensualProyectado('Empleados activos'!$B59,$G59,$D59, 'Empleados activos'!BY$1)</f>
        <v>0</v>
      </c>
      <c r="BZ59" s="58" cm="1">
        <f t="array" ref="BZ59">SalarioMensualProyectado('Empleados activos'!$B59,$G59,$D59, 'Empleados activos'!BZ$1)</f>
        <v>0</v>
      </c>
      <c r="CA59" s="58" cm="1">
        <f t="array" ref="CA59">SalarioMensualProyectado('Empleados activos'!$B59,$G59,$D59, 'Empleados activos'!CA$1)</f>
        <v>0</v>
      </c>
      <c r="CB59" s="58" cm="1">
        <f t="array" ref="CB59">SalarioMensualProyectado('Empleados activos'!$B59,$G59,$D59, 'Empleados activos'!CB$1)</f>
        <v>0</v>
      </c>
      <c r="CC59" s="58" cm="1">
        <f t="array" ref="CC59">SalarioMensualProyectado('Empleados activos'!$B59,$G59,$D59, 'Empleados activos'!CC$1)</f>
        <v>0</v>
      </c>
      <c r="CD59" s="58" cm="1">
        <f t="array" ref="CD59">SalarioMensualProyectado('Empleados activos'!$B59,$G59,$D59, 'Empleados activos'!CD$1)</f>
        <v>0</v>
      </c>
      <c r="CE59" s="58" cm="1">
        <f t="array" ref="CE59">SalarioMensualProyectado('Empleados activos'!$B59,$G59,$D59, 'Empleados activos'!CE$1)</f>
        <v>0</v>
      </c>
      <c r="CF59" s="58" cm="1">
        <f t="array" ref="CF59">SalarioMensualProyectado('Empleados activos'!$B59,$G59,$D59, 'Empleados activos'!CF$1)</f>
        <v>0</v>
      </c>
      <c r="CG59" s="58" cm="1">
        <f t="array" ref="CG59">SalarioMensualProyectado('Empleados activos'!$B59,$G59,$D59, 'Empleados activos'!CG$1)</f>
        <v>0</v>
      </c>
      <c r="CH59" s="58" cm="1">
        <f t="array" ref="CH59">SalarioMensualProyectado('Empleados activos'!$B59,$G59,$D59, 'Empleados activos'!CH$1)</f>
        <v>0</v>
      </c>
      <c r="CI59" s="58" cm="1">
        <f t="array" ref="CI59">SalarioMensualProyectado('Empleados activos'!$B59,$G59,$D59, 'Empleados activos'!CI$1)</f>
        <v>0</v>
      </c>
      <c r="CJ59" s="58" cm="1">
        <f t="array" ref="CJ59">SalarioMensualProyectado('Empleados activos'!$B59,$G59,$D59, 'Empleados activos'!CJ$1)</f>
        <v>0</v>
      </c>
      <c r="CK59" s="58" cm="1">
        <f t="array" ref="CK59">SalarioMensualProyectado('Empleados activos'!$B59,$G59,$D59, 'Empleados activos'!CK$1)</f>
        <v>0</v>
      </c>
      <c r="CL59" s="58" cm="1">
        <f t="array" ref="CL59">SalarioMensualProyectado('Empleados activos'!$B59,$G59,$D59, 'Empleados activos'!CL$1)</f>
        <v>0</v>
      </c>
      <c r="CM59" s="58" cm="1">
        <f t="array" ref="CM59">SalarioMensualProyectado('Empleados activos'!$B59,$G59,$D59, 'Empleados activos'!CM$1)</f>
        <v>0</v>
      </c>
      <c r="CN59" s="58" cm="1">
        <f t="array" ref="CN59">SalarioMensualProyectado('Empleados activos'!$B59,$G59,$D59, 'Empleados activos'!CN$1)</f>
        <v>0</v>
      </c>
      <c r="CO59" s="58" cm="1">
        <f t="array" ref="CO59">SalarioMensualProyectado('Empleados activos'!$B59,$G59,$D59, 'Empleados activos'!CO$1)</f>
        <v>0</v>
      </c>
      <c r="CP59" s="58" cm="1">
        <f t="array" ref="CP59">SalarioMensualProyectado('Empleados activos'!$B59,$G59,$D59, 'Empleados activos'!CP$1)</f>
        <v>0</v>
      </c>
      <c r="CQ59" s="58" cm="1">
        <f t="array" ref="CQ59">SalarioMensualProyectado('Empleados activos'!$B59,$G59,$D59, 'Empleados activos'!CQ$1)</f>
        <v>0</v>
      </c>
      <c r="CR59" s="58" cm="1">
        <f t="array" ref="CR59">SalarioMensualProyectado('Empleados activos'!$B59,$G59,$D59, 'Empleados activos'!CR$1)</f>
        <v>0</v>
      </c>
      <c r="CS59" s="58" cm="1">
        <f t="array" ref="CS59">SalarioMensualProyectado('Empleados activos'!$B59,$G59,$D59, 'Empleados activos'!CS$1)</f>
        <v>0</v>
      </c>
      <c r="CT59" s="58" cm="1">
        <f t="array" ref="CT59">SalarioMensualProyectado('Empleados activos'!$B59,$G59,$D59, 'Empleados activos'!CT$1)</f>
        <v>0</v>
      </c>
      <c r="CU59" s="58" cm="1">
        <f t="array" ref="CU59">SalarioMensualProyectado('Empleados activos'!$B59,$G59,$D59, 'Empleados activos'!CU$1)</f>
        <v>0</v>
      </c>
      <c r="CV59" s="58" cm="1">
        <f t="array" ref="CV59">SalarioMensualProyectado('Empleados activos'!$B59,$G59,$D59, 'Empleados activos'!CV$1)</f>
        <v>0</v>
      </c>
      <c r="CW59" s="58" cm="1">
        <f t="array" ref="CW59">SalarioMensualProyectado('Empleados activos'!$B59,$G59,$D59, 'Empleados activos'!CW$1)</f>
        <v>0</v>
      </c>
      <c r="CX59" s="58" cm="1">
        <f t="array" ref="CX59">SalarioMensualProyectado('Empleados activos'!$B59,$G59,$D59, 'Empleados activos'!CX$1)</f>
        <v>0</v>
      </c>
      <c r="CY59" s="58" cm="1">
        <f t="array" ref="CY59">SalarioMensualProyectado('Empleados activos'!$B59,$G59,$D59, 'Empleados activos'!CY$1)</f>
        <v>0</v>
      </c>
      <c r="CZ59" s="58" cm="1">
        <f t="array" ref="CZ59">SalarioMensualProyectado('Empleados activos'!$B59,$G59,$D59, 'Empleados activos'!CZ$1)</f>
        <v>0</v>
      </c>
      <c r="DA59" s="58" cm="1">
        <f t="array" ref="DA59">SalarioMensualProyectado('Empleados activos'!$B59,$G59,$D59, 'Empleados activos'!DA$1)</f>
        <v>0</v>
      </c>
      <c r="DB59" s="58" cm="1">
        <f t="array" ref="DB59">SalarioMensualProyectado('Empleados activos'!$B59,$G59,$D59, 'Empleados activos'!DB$1)</f>
        <v>0</v>
      </c>
      <c r="DC59" s="58" cm="1">
        <f t="array" ref="DC59">SalarioMensualProyectado('Empleados activos'!$B59,$G59,$D59, 'Empleados activos'!DC$1)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9"/>
      <c r="L60" s="58" cm="1">
        <f t="array" ref="L60">SalarioMensualProyectado('Empleados activos'!$B60,$G60,$D60, 'Empleados activos'!L$1)</f>
        <v>596527.65</v>
      </c>
      <c r="M60" s="58" cm="1">
        <f t="array" ref="M60">SalarioMensualProyectado('Empleados activos'!$B60,$G60,$D60, 'Empleados activos'!M$1)</f>
        <v>626711.94909000001</v>
      </c>
      <c r="N60" s="58" cm="1">
        <f t="array" ref="N60">SalarioMensualProyectado('Empleados activos'!$B60,$G60,$D60, 'Empleados activos'!N$1)</f>
        <v>658423.57371395396</v>
      </c>
      <c r="O60" s="58" cm="1">
        <f t="array" ref="O60">SalarioMensualProyectado('Empleados activos'!$B60,$G60,$D60, 'Empleados activos'!O$1)</f>
        <v>691739.80654388003</v>
      </c>
      <c r="P60" s="58" cm="1">
        <f t="array" ref="P60">SalarioMensualProyectado('Empleados activos'!$B60,$G60,$D60, 'Empleados activos'!P$1)</f>
        <v>726741.84075500036</v>
      </c>
      <c r="Q60" s="58" cm="1">
        <f t="array" ref="Q60">SalarioMensualProyectado('Empleados activos'!$B60,$G60,$D60, 'Empleados activos'!Q$1)</f>
        <v>763514.97789720341</v>
      </c>
      <c r="R60" s="58" cm="1">
        <f t="array" ref="R60">SalarioMensualProyectado('Empleados activos'!$B60,$G60,$D60, 'Empleados activos'!R$1)</f>
        <v>802148.83577880193</v>
      </c>
      <c r="S60" s="58" cm="1">
        <f t="array" ref="S60">SalarioMensualProyectado('Empleados activos'!$B60,$G60,$D60, 'Empleados activos'!S$1)</f>
        <v>842737.56686920917</v>
      </c>
      <c r="T60" s="58" cm="1">
        <f t="array" ref="T60">SalarioMensualProyectado('Empleados activos'!$B60,$G60,$D60, 'Empleados activos'!T$1)</f>
        <v>885380.08775279124</v>
      </c>
      <c r="U60" s="58" cm="1">
        <f t="array" ref="U60">SalarioMensualProyectado('Empleados activos'!$B60,$G60,$D60, 'Empleados activos'!U$1)</f>
        <v>930180.32019308244</v>
      </c>
      <c r="V60" s="58" cm="1">
        <f t="array" ref="V60">SalarioMensualProyectado('Empleados activos'!$B60,$G60,$D60, 'Empleados activos'!V$1)</f>
        <v>977247.44439485238</v>
      </c>
      <c r="W60" s="58" cm="1">
        <f t="array" ref="W60">SalarioMensualProyectado('Empleados activos'!$B60,$G60,$D60, 'Empleados activos'!W$1)</f>
        <v>1026696.1650812319</v>
      </c>
      <c r="X60" s="58" cm="1">
        <f t="array" ref="X60">SalarioMensualProyectado('Empleados activos'!$B60,$G60,$D60, 'Empleados activos'!X$1)</f>
        <v>1078646.991034342</v>
      </c>
      <c r="Y60" s="58" cm="1">
        <f t="array" ref="Y60">SalarioMensualProyectado('Empleados activos'!$B60,$G60,$D60, 'Empleados activos'!Y$1)</f>
        <v>1133226.5287806799</v>
      </c>
      <c r="Z60" s="58" cm="1">
        <f t="array" ref="Z60">SalarioMensualProyectado('Empleados activos'!$B60,$G60,$D60, 'Empleados activos'!Z$1)</f>
        <v>1190567.7911369822</v>
      </c>
      <c r="AA60" s="58" cm="1">
        <f t="array" ref="AA60">SalarioMensualProyectado('Empleados activos'!$B60,$G60,$D60, 'Empleados activos'!AA$1)</f>
        <v>1250810.5213685136</v>
      </c>
      <c r="AB60" s="58" cm="1">
        <f t="array" ref="AB60">SalarioMensualProyectado('Empleados activos'!$B60,$G60,$D60, 'Empleados activos'!AB$1)</f>
        <v>1314101.5337497604</v>
      </c>
      <c r="AC60" s="58" cm="1">
        <f t="array" ref="AC60">SalarioMensualProyectado('Empleados activos'!$B60,$G60,$D60, 'Empleados activos'!AC$1)</f>
        <v>1380595.0713574982</v>
      </c>
      <c r="AD60" s="58" cm="1">
        <f t="array" ref="AD60">SalarioMensualProyectado('Empleados activos'!$B60,$G60,$D60, 'Empleados activos'!AD$1)</f>
        <v>1450453.1819681874</v>
      </c>
      <c r="AE60" s="58" cm="1">
        <f t="array" ref="AE60">SalarioMensualProyectado('Empleados activos'!$B60,$G60,$D60, 'Empleados activos'!AE$1)</f>
        <v>1523846.1129757776</v>
      </c>
      <c r="AF60" s="58" cm="1">
        <f t="array" ref="AF60">SalarioMensualProyectado('Empleados activos'!$B60,$G60,$D60, 'Empleados activos'!AF$1)</f>
        <v>1600952.726292352</v>
      </c>
      <c r="AG60" s="58" cm="1">
        <f t="array" ref="AG60">SalarioMensualProyectado('Empleados activos'!$B60,$G60,$D60, 'Empleados activos'!AG$1)</f>
        <v>1681960.9342427452</v>
      </c>
      <c r="AH60" s="58" cm="1">
        <f t="array" ref="AH60">SalarioMensualProyectado('Empleados activos'!$B60,$G60,$D60, 'Empleados activos'!AH$1)</f>
        <v>1767068.157515428</v>
      </c>
      <c r="AI60" s="58" cm="1">
        <f t="array" ref="AI60">SalarioMensualProyectado('Empleados activos'!$B60,$G60,$D60, 'Empleados activos'!AI$1)</f>
        <v>1856481.8062857084</v>
      </c>
      <c r="AJ60" s="58" cm="1">
        <f t="array" ref="AJ60">SalarioMensualProyectado('Empleados activos'!$B60,$G60,$D60, 'Empleados activos'!AJ$1)</f>
        <v>1950419.7856837653</v>
      </c>
      <c r="AK60" s="58" cm="1">
        <f t="array" ref="AK60">SalarioMensualProyectado('Empleados activos'!$B60,$G60,$D60, 'Empleados activos'!AK$1)</f>
        <v>0</v>
      </c>
      <c r="AL60" s="58" cm="1">
        <f t="array" ref="AL60">SalarioMensualProyectado('Empleados activos'!$B60,$G60,$D60, 'Empleados activos'!AL$1)</f>
        <v>0</v>
      </c>
      <c r="AM60" s="58" cm="1">
        <f t="array" ref="AM60">SalarioMensualProyectado('Empleados activos'!$B60,$G60,$D60, 'Empleados activos'!AM$1)</f>
        <v>0</v>
      </c>
      <c r="AN60" s="58" cm="1">
        <f t="array" ref="AN60">SalarioMensualProyectado('Empleados activos'!$B60,$G60,$D60, 'Empleados activos'!AN$1)</f>
        <v>0</v>
      </c>
      <c r="AO60" s="58" cm="1">
        <f t="array" ref="AO60">SalarioMensualProyectado('Empleados activos'!$B60,$G60,$D60, 'Empleados activos'!AO$1)</f>
        <v>0</v>
      </c>
      <c r="AP60" s="58" cm="1">
        <f t="array" ref="AP60">SalarioMensualProyectado('Empleados activos'!$B60,$G60,$D60, 'Empleados activos'!AP$1)</f>
        <v>0</v>
      </c>
      <c r="AQ60" s="58" cm="1">
        <f t="array" ref="AQ60">SalarioMensualProyectado('Empleados activos'!$B60,$G60,$D60, 'Empleados activos'!AQ$1)</f>
        <v>0</v>
      </c>
      <c r="AR60" s="58" cm="1">
        <f t="array" ref="AR60">SalarioMensualProyectado('Empleados activos'!$B60,$G60,$D60, 'Empleados activos'!AR$1)</f>
        <v>0</v>
      </c>
      <c r="AS60" s="58" cm="1">
        <f t="array" ref="AS60">SalarioMensualProyectado('Empleados activos'!$B60,$G60,$D60, 'Empleados activos'!AS$1)</f>
        <v>0</v>
      </c>
      <c r="AT60" s="58" cm="1">
        <f t="array" ref="AT60">SalarioMensualProyectado('Empleados activos'!$B60,$G60,$D60, 'Empleados activos'!AT$1)</f>
        <v>0</v>
      </c>
      <c r="AU60" s="58" cm="1">
        <f t="array" ref="AU60">SalarioMensualProyectado('Empleados activos'!$B60,$G60,$D60, 'Empleados activos'!AU$1)</f>
        <v>0</v>
      </c>
      <c r="AV60" s="58" cm="1">
        <f t="array" ref="AV60">SalarioMensualProyectado('Empleados activos'!$B60,$G60,$D60, 'Empleados activos'!AV$1)</f>
        <v>0</v>
      </c>
      <c r="AW60" s="58" cm="1">
        <f t="array" ref="AW60">SalarioMensualProyectado('Empleados activos'!$B60,$G60,$D60, 'Empleados activos'!AW$1)</f>
        <v>0</v>
      </c>
      <c r="AX60" s="58" cm="1">
        <f t="array" ref="AX60">SalarioMensualProyectado('Empleados activos'!$B60,$G60,$D60, 'Empleados activos'!AX$1)</f>
        <v>0</v>
      </c>
      <c r="AY60" s="58" cm="1">
        <f t="array" ref="AY60">SalarioMensualProyectado('Empleados activos'!$B60,$G60,$D60, 'Empleados activos'!AY$1)</f>
        <v>0</v>
      </c>
      <c r="AZ60" s="58" cm="1">
        <f t="array" ref="AZ60">SalarioMensualProyectado('Empleados activos'!$B60,$G60,$D60, 'Empleados activos'!AZ$1)</f>
        <v>0</v>
      </c>
      <c r="BA60" s="58" cm="1">
        <f t="array" ref="BA60">SalarioMensualProyectado('Empleados activos'!$B60,$G60,$D60, 'Empleados activos'!BA$1)</f>
        <v>0</v>
      </c>
      <c r="BB60" s="58" cm="1">
        <f t="array" ref="BB60">SalarioMensualProyectado('Empleados activos'!$B60,$G60,$D60, 'Empleados activos'!BB$1)</f>
        <v>0</v>
      </c>
      <c r="BC60" s="58" cm="1">
        <f t="array" ref="BC60">SalarioMensualProyectado('Empleados activos'!$B60,$G60,$D60, 'Empleados activos'!BC$1)</f>
        <v>0</v>
      </c>
      <c r="BD60" s="58" cm="1">
        <f t="array" ref="BD60">SalarioMensualProyectado('Empleados activos'!$B60,$G60,$D60, 'Empleados activos'!BD$1)</f>
        <v>0</v>
      </c>
      <c r="BE60" s="58" cm="1">
        <f t="array" ref="BE60">SalarioMensualProyectado('Empleados activos'!$B60,$G60,$D60, 'Empleados activos'!BE$1)</f>
        <v>0</v>
      </c>
      <c r="BF60" s="58" cm="1">
        <f t="array" ref="BF60">SalarioMensualProyectado('Empleados activos'!$B60,$G60,$D60, 'Empleados activos'!BF$1)</f>
        <v>0</v>
      </c>
      <c r="BG60" s="58" cm="1">
        <f t="array" ref="BG60">SalarioMensualProyectado('Empleados activos'!$B60,$G60,$D60, 'Empleados activos'!BG$1)</f>
        <v>0</v>
      </c>
      <c r="BH60" s="58" cm="1">
        <f t="array" ref="BH60">SalarioMensualProyectado('Empleados activos'!$B60,$G60,$D60, 'Empleados activos'!BH$1)</f>
        <v>0</v>
      </c>
      <c r="BI60" s="58" cm="1">
        <f t="array" ref="BI60">SalarioMensualProyectado('Empleados activos'!$B60,$G60,$D60, 'Empleados activos'!BI$1)</f>
        <v>0</v>
      </c>
      <c r="BJ60" s="58" cm="1">
        <f t="array" ref="BJ60">SalarioMensualProyectado('Empleados activos'!$B60,$G60,$D60, 'Empleados activos'!BJ$1)</f>
        <v>0</v>
      </c>
      <c r="BK60" s="58" cm="1">
        <f t="array" ref="BK60">SalarioMensualProyectado('Empleados activos'!$B60,$G60,$D60, 'Empleados activos'!BK$1)</f>
        <v>0</v>
      </c>
      <c r="BL60" s="58" cm="1">
        <f t="array" ref="BL60">SalarioMensualProyectado('Empleados activos'!$B60,$G60,$D60, 'Empleados activos'!BL$1)</f>
        <v>0</v>
      </c>
      <c r="BM60" s="58" cm="1">
        <f t="array" ref="BM60">SalarioMensualProyectado('Empleados activos'!$B60,$G60,$D60, 'Empleados activos'!BM$1)</f>
        <v>0</v>
      </c>
      <c r="BN60" s="58" cm="1">
        <f t="array" ref="BN60">SalarioMensualProyectado('Empleados activos'!$B60,$G60,$D60, 'Empleados activos'!BN$1)</f>
        <v>0</v>
      </c>
      <c r="BO60" s="58" cm="1">
        <f t="array" ref="BO60">SalarioMensualProyectado('Empleados activos'!$B60,$G60,$D60, 'Empleados activos'!BO$1)</f>
        <v>0</v>
      </c>
      <c r="BP60" s="58" cm="1">
        <f t="array" ref="BP60">SalarioMensualProyectado('Empleados activos'!$B60,$G60,$D60, 'Empleados activos'!BP$1)</f>
        <v>0</v>
      </c>
      <c r="BQ60" s="58" cm="1">
        <f t="array" ref="BQ60">SalarioMensualProyectado('Empleados activos'!$B60,$G60,$D60, 'Empleados activos'!BQ$1)</f>
        <v>0</v>
      </c>
      <c r="BR60" s="58" cm="1">
        <f t="array" ref="BR60">SalarioMensualProyectado('Empleados activos'!$B60,$G60,$D60, 'Empleados activos'!BR$1)</f>
        <v>0</v>
      </c>
      <c r="BS60" s="58" cm="1">
        <f t="array" ref="BS60">SalarioMensualProyectado('Empleados activos'!$B60,$G60,$D60, 'Empleados activos'!BS$1)</f>
        <v>0</v>
      </c>
      <c r="BT60" s="58" cm="1">
        <f t="array" ref="BT60">SalarioMensualProyectado('Empleados activos'!$B60,$G60,$D60, 'Empleados activos'!BT$1)</f>
        <v>0</v>
      </c>
      <c r="BU60" s="58" cm="1">
        <f t="array" ref="BU60">SalarioMensualProyectado('Empleados activos'!$B60,$G60,$D60, 'Empleados activos'!BU$1)</f>
        <v>0</v>
      </c>
      <c r="BV60" s="58" cm="1">
        <f t="array" ref="BV60">SalarioMensualProyectado('Empleados activos'!$B60,$G60,$D60, 'Empleados activos'!BV$1)</f>
        <v>0</v>
      </c>
      <c r="BW60" s="58" cm="1">
        <f t="array" ref="BW60">SalarioMensualProyectado('Empleados activos'!$B60,$G60,$D60, 'Empleados activos'!BW$1)</f>
        <v>0</v>
      </c>
      <c r="BX60" s="58" cm="1">
        <f t="array" ref="BX60">SalarioMensualProyectado('Empleados activos'!$B60,$G60,$D60, 'Empleados activos'!BX$1)</f>
        <v>0</v>
      </c>
      <c r="BY60" s="58" cm="1">
        <f t="array" ref="BY60">SalarioMensualProyectado('Empleados activos'!$B60,$G60,$D60, 'Empleados activos'!BY$1)</f>
        <v>0</v>
      </c>
      <c r="BZ60" s="58" cm="1">
        <f t="array" ref="BZ60">SalarioMensualProyectado('Empleados activos'!$B60,$G60,$D60, 'Empleados activos'!BZ$1)</f>
        <v>0</v>
      </c>
      <c r="CA60" s="58" cm="1">
        <f t="array" ref="CA60">SalarioMensualProyectado('Empleados activos'!$B60,$G60,$D60, 'Empleados activos'!CA$1)</f>
        <v>0</v>
      </c>
      <c r="CB60" s="58" cm="1">
        <f t="array" ref="CB60">SalarioMensualProyectado('Empleados activos'!$B60,$G60,$D60, 'Empleados activos'!CB$1)</f>
        <v>0</v>
      </c>
      <c r="CC60" s="58" cm="1">
        <f t="array" ref="CC60">SalarioMensualProyectado('Empleados activos'!$B60,$G60,$D60, 'Empleados activos'!CC$1)</f>
        <v>0</v>
      </c>
      <c r="CD60" s="58" cm="1">
        <f t="array" ref="CD60">SalarioMensualProyectado('Empleados activos'!$B60,$G60,$D60, 'Empleados activos'!CD$1)</f>
        <v>0</v>
      </c>
      <c r="CE60" s="58" cm="1">
        <f t="array" ref="CE60">SalarioMensualProyectado('Empleados activos'!$B60,$G60,$D60, 'Empleados activos'!CE$1)</f>
        <v>0</v>
      </c>
      <c r="CF60" s="58" cm="1">
        <f t="array" ref="CF60">SalarioMensualProyectado('Empleados activos'!$B60,$G60,$D60, 'Empleados activos'!CF$1)</f>
        <v>0</v>
      </c>
      <c r="CG60" s="58" cm="1">
        <f t="array" ref="CG60">SalarioMensualProyectado('Empleados activos'!$B60,$G60,$D60, 'Empleados activos'!CG$1)</f>
        <v>0</v>
      </c>
      <c r="CH60" s="58" cm="1">
        <f t="array" ref="CH60">SalarioMensualProyectado('Empleados activos'!$B60,$G60,$D60, 'Empleados activos'!CH$1)</f>
        <v>0</v>
      </c>
      <c r="CI60" s="58" cm="1">
        <f t="array" ref="CI60">SalarioMensualProyectado('Empleados activos'!$B60,$G60,$D60, 'Empleados activos'!CI$1)</f>
        <v>0</v>
      </c>
      <c r="CJ60" s="58" cm="1">
        <f t="array" ref="CJ60">SalarioMensualProyectado('Empleados activos'!$B60,$G60,$D60, 'Empleados activos'!CJ$1)</f>
        <v>0</v>
      </c>
      <c r="CK60" s="58" cm="1">
        <f t="array" ref="CK60">SalarioMensualProyectado('Empleados activos'!$B60,$G60,$D60, 'Empleados activos'!CK$1)</f>
        <v>0</v>
      </c>
      <c r="CL60" s="58" cm="1">
        <f t="array" ref="CL60">SalarioMensualProyectado('Empleados activos'!$B60,$G60,$D60, 'Empleados activos'!CL$1)</f>
        <v>0</v>
      </c>
      <c r="CM60" s="58" cm="1">
        <f t="array" ref="CM60">SalarioMensualProyectado('Empleados activos'!$B60,$G60,$D60, 'Empleados activos'!CM$1)</f>
        <v>0</v>
      </c>
      <c r="CN60" s="58" cm="1">
        <f t="array" ref="CN60">SalarioMensualProyectado('Empleados activos'!$B60,$G60,$D60, 'Empleados activos'!CN$1)</f>
        <v>0</v>
      </c>
      <c r="CO60" s="58" cm="1">
        <f t="array" ref="CO60">SalarioMensualProyectado('Empleados activos'!$B60,$G60,$D60, 'Empleados activos'!CO$1)</f>
        <v>0</v>
      </c>
      <c r="CP60" s="58" cm="1">
        <f t="array" ref="CP60">SalarioMensualProyectado('Empleados activos'!$B60,$G60,$D60, 'Empleados activos'!CP$1)</f>
        <v>0</v>
      </c>
      <c r="CQ60" s="58" cm="1">
        <f t="array" ref="CQ60">SalarioMensualProyectado('Empleados activos'!$B60,$G60,$D60, 'Empleados activos'!CQ$1)</f>
        <v>0</v>
      </c>
      <c r="CR60" s="58" cm="1">
        <f t="array" ref="CR60">SalarioMensualProyectado('Empleados activos'!$B60,$G60,$D60, 'Empleados activos'!CR$1)</f>
        <v>0</v>
      </c>
      <c r="CS60" s="58" cm="1">
        <f t="array" ref="CS60">SalarioMensualProyectado('Empleados activos'!$B60,$G60,$D60, 'Empleados activos'!CS$1)</f>
        <v>0</v>
      </c>
      <c r="CT60" s="58" cm="1">
        <f t="array" ref="CT60">SalarioMensualProyectado('Empleados activos'!$B60,$G60,$D60, 'Empleados activos'!CT$1)</f>
        <v>0</v>
      </c>
      <c r="CU60" s="58" cm="1">
        <f t="array" ref="CU60">SalarioMensualProyectado('Empleados activos'!$B60,$G60,$D60, 'Empleados activos'!CU$1)</f>
        <v>0</v>
      </c>
      <c r="CV60" s="58" cm="1">
        <f t="array" ref="CV60">SalarioMensualProyectado('Empleados activos'!$B60,$G60,$D60, 'Empleados activos'!CV$1)</f>
        <v>0</v>
      </c>
      <c r="CW60" s="58" cm="1">
        <f t="array" ref="CW60">SalarioMensualProyectado('Empleados activos'!$B60,$G60,$D60, 'Empleados activos'!CW$1)</f>
        <v>0</v>
      </c>
      <c r="CX60" s="58" cm="1">
        <f t="array" ref="CX60">SalarioMensualProyectado('Empleados activos'!$B60,$G60,$D60, 'Empleados activos'!CX$1)</f>
        <v>0</v>
      </c>
      <c r="CY60" s="58" cm="1">
        <f t="array" ref="CY60">SalarioMensualProyectado('Empleados activos'!$B60,$G60,$D60, 'Empleados activos'!CY$1)</f>
        <v>0</v>
      </c>
      <c r="CZ60" s="58" cm="1">
        <f t="array" ref="CZ60">SalarioMensualProyectado('Empleados activos'!$B60,$G60,$D60, 'Empleados activos'!CZ$1)</f>
        <v>0</v>
      </c>
      <c r="DA60" s="58" cm="1">
        <f t="array" ref="DA60">SalarioMensualProyectado('Empleados activos'!$B60,$G60,$D60, 'Empleados activos'!DA$1)</f>
        <v>0</v>
      </c>
      <c r="DB60" s="58" cm="1">
        <f t="array" ref="DB60">SalarioMensualProyectado('Empleados activos'!$B60,$G60,$D60, 'Empleados activos'!DB$1)</f>
        <v>0</v>
      </c>
      <c r="DC60" s="58" cm="1">
        <f t="array" ref="DC60">SalarioMensualProyectado('Empleados activos'!$B60,$G60,$D60, 'Empleados activos'!DC$1)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9"/>
      <c r="L61" s="58" cm="1">
        <f t="array" ref="L61">SalarioMensualProyectado('Empleados activos'!$B61,$G61,$D61, 'Empleados activos'!L$1)</f>
        <v>446583.35</v>
      </c>
      <c r="M61" s="58" cm="1">
        <f t="array" ref="M61">SalarioMensualProyectado('Empleados activos'!$B61,$G61,$D61, 'Empleados activos'!M$1)</f>
        <v>469180.46750999999</v>
      </c>
      <c r="N61" s="58" cm="1">
        <f t="array" ref="N61">SalarioMensualProyectado('Empleados activos'!$B61,$G61,$D61, 'Empleados activos'!N$1)</f>
        <v>492920.99916600593</v>
      </c>
      <c r="O61" s="58" cm="1">
        <f t="array" ref="O61">SalarioMensualProyectado('Empleados activos'!$B61,$G61,$D61, 'Empleados activos'!O$1)</f>
        <v>517862.80172380584</v>
      </c>
      <c r="P61" s="58" cm="1">
        <f t="array" ref="P61">SalarioMensualProyectado('Empleados activos'!$B61,$G61,$D61, 'Empleados activos'!P$1)</f>
        <v>544066.65949103038</v>
      </c>
      <c r="Q61" s="58" cm="1">
        <f t="array" ref="Q61">SalarioMensualProyectado('Empleados activos'!$B61,$G61,$D61, 'Empleados activos'!Q$1)</f>
        <v>571596.43246127653</v>
      </c>
      <c r="R61" s="58" cm="1">
        <f t="array" ref="R61">SalarioMensualProyectado('Empleados activos'!$B61,$G61,$D61, 'Empleados activos'!R$1)</f>
        <v>600519.21194381721</v>
      </c>
      <c r="S61" s="58" cm="1">
        <f t="array" ref="S61">SalarioMensualProyectado('Empleados activos'!$B61,$G61,$D61, 'Empleados activos'!S$1)</f>
        <v>630905.48406817426</v>
      </c>
      <c r="T61" s="58" cm="1">
        <f t="array" ref="T61">SalarioMensualProyectado('Empleados activos'!$B61,$G61,$D61, 'Empleados activos'!T$1)</f>
        <v>662829.30156202393</v>
      </c>
      <c r="U61" s="58" cm="1">
        <f t="array" ref="U61">SalarioMensualProyectado('Empleados activos'!$B61,$G61,$D61, 'Empleados activos'!U$1)</f>
        <v>696368.46422106226</v>
      </c>
      <c r="V61" s="58" cm="1">
        <f t="array" ref="V61">SalarioMensualProyectado('Empleados activos'!$B61,$G61,$D61, 'Empleados activos'!V$1)</f>
        <v>731604.70851064799</v>
      </c>
      <c r="W61" s="58" cm="1">
        <f t="array" ref="W61">SalarioMensualProyectado('Empleados activos'!$B61,$G61,$D61, 'Empleados activos'!W$1)</f>
        <v>768623.90676128678</v>
      </c>
      <c r="X61" s="58" cm="1">
        <f t="array" ref="X61">SalarioMensualProyectado('Empleados activos'!$B61,$G61,$D61, 'Empleados activos'!X$1)</f>
        <v>807516.27644340775</v>
      </c>
      <c r="Y61" s="58" cm="1">
        <f t="array" ref="Y61">SalarioMensualProyectado('Empleados activos'!$B61,$G61,$D61, 'Empleados activos'!Y$1)</f>
        <v>848376.60003144434</v>
      </c>
      <c r="Z61" s="58" cm="1">
        <f t="array" ref="Z61">SalarioMensualProyectado('Empleados activos'!$B61,$G61,$D61, 'Empleados activos'!Z$1)</f>
        <v>891304.45599303534</v>
      </c>
      <c r="AA61" s="58" cm="1">
        <f t="array" ref="AA61">SalarioMensualProyectado('Empleados activos'!$B61,$G61,$D61, 'Empleados activos'!AA$1)</f>
        <v>936404.46146628296</v>
      </c>
      <c r="AB61" s="58" cm="1">
        <f t="array" ref="AB61">SalarioMensualProyectado('Empleados activos'!$B61,$G61,$D61, 'Empleados activos'!AB$1)</f>
        <v>983786.52721647674</v>
      </c>
      <c r="AC61" s="58" cm="1">
        <f t="array" ref="AC61">SalarioMensualProyectado('Empleados activos'!$B61,$G61,$D61, 'Empleados activos'!AC$1)</f>
        <v>1033566.1254936305</v>
      </c>
      <c r="AD61" s="58" cm="1">
        <f t="array" ref="AD61">SalarioMensualProyectado('Empleados activos'!$B61,$G61,$D61, 'Empleados activos'!AD$1)</f>
        <v>1085864.571443608</v>
      </c>
      <c r="AE61" s="58" cm="1">
        <f t="array" ref="AE61">SalarioMensualProyectado('Empleados activos'!$B61,$G61,$D61, 'Empleados activos'!AE$1)</f>
        <v>1140809.3187586546</v>
      </c>
      <c r="AF61" s="58" cm="1">
        <f t="array" ref="AF61">SalarioMensualProyectado('Empleados activos'!$B61,$G61,$D61, 'Empleados activos'!AF$1)</f>
        <v>1198534.2702878425</v>
      </c>
      <c r="AG61" s="58" cm="1">
        <f t="array" ref="AG61">SalarioMensualProyectado('Empleados activos'!$B61,$G61,$D61, 'Empleados activos'!AG$1)</f>
        <v>1259180.1043644075</v>
      </c>
      <c r="AH61" s="58" cm="1">
        <f t="array" ref="AH61">SalarioMensualProyectado('Empleados activos'!$B61,$G61,$D61, 'Empleados activos'!AH$1)</f>
        <v>1322894.6176452464</v>
      </c>
      <c r="AI61" s="58" cm="1">
        <f t="array" ref="AI61">SalarioMensualProyectado('Empleados activos'!$B61,$G61,$D61, 'Empleados activos'!AI$1)</f>
        <v>0</v>
      </c>
      <c r="AJ61" s="58" cm="1">
        <f t="array" ref="AJ61">SalarioMensualProyectado('Empleados activos'!$B61,$G61,$D61, 'Empleados activos'!AJ$1)</f>
        <v>0</v>
      </c>
      <c r="AK61" s="58" cm="1">
        <f t="array" ref="AK61">SalarioMensualProyectado('Empleados activos'!$B61,$G61,$D61, 'Empleados activos'!AK$1)</f>
        <v>0</v>
      </c>
      <c r="AL61" s="58" cm="1">
        <f t="array" ref="AL61">SalarioMensualProyectado('Empleados activos'!$B61,$G61,$D61, 'Empleados activos'!AL$1)</f>
        <v>0</v>
      </c>
      <c r="AM61" s="58" cm="1">
        <f t="array" ref="AM61">SalarioMensualProyectado('Empleados activos'!$B61,$G61,$D61, 'Empleados activos'!AM$1)</f>
        <v>0</v>
      </c>
      <c r="AN61" s="58" cm="1">
        <f t="array" ref="AN61">SalarioMensualProyectado('Empleados activos'!$B61,$G61,$D61, 'Empleados activos'!AN$1)</f>
        <v>0</v>
      </c>
      <c r="AO61" s="58" cm="1">
        <f t="array" ref="AO61">SalarioMensualProyectado('Empleados activos'!$B61,$G61,$D61, 'Empleados activos'!AO$1)</f>
        <v>0</v>
      </c>
      <c r="AP61" s="58" cm="1">
        <f t="array" ref="AP61">SalarioMensualProyectado('Empleados activos'!$B61,$G61,$D61, 'Empleados activos'!AP$1)</f>
        <v>0</v>
      </c>
      <c r="AQ61" s="58" cm="1">
        <f t="array" ref="AQ61">SalarioMensualProyectado('Empleados activos'!$B61,$G61,$D61, 'Empleados activos'!AQ$1)</f>
        <v>0</v>
      </c>
      <c r="AR61" s="58" cm="1">
        <f t="array" ref="AR61">SalarioMensualProyectado('Empleados activos'!$B61,$G61,$D61, 'Empleados activos'!AR$1)</f>
        <v>0</v>
      </c>
      <c r="AS61" s="58" cm="1">
        <f t="array" ref="AS61">SalarioMensualProyectado('Empleados activos'!$B61,$G61,$D61, 'Empleados activos'!AS$1)</f>
        <v>0</v>
      </c>
      <c r="AT61" s="58" cm="1">
        <f t="array" ref="AT61">SalarioMensualProyectado('Empleados activos'!$B61,$G61,$D61, 'Empleados activos'!AT$1)</f>
        <v>0</v>
      </c>
      <c r="AU61" s="58" cm="1">
        <f t="array" ref="AU61">SalarioMensualProyectado('Empleados activos'!$B61,$G61,$D61, 'Empleados activos'!AU$1)</f>
        <v>0</v>
      </c>
      <c r="AV61" s="58" cm="1">
        <f t="array" ref="AV61">SalarioMensualProyectado('Empleados activos'!$B61,$G61,$D61, 'Empleados activos'!AV$1)</f>
        <v>0</v>
      </c>
      <c r="AW61" s="58" cm="1">
        <f t="array" ref="AW61">SalarioMensualProyectado('Empleados activos'!$B61,$G61,$D61, 'Empleados activos'!AW$1)</f>
        <v>0</v>
      </c>
      <c r="AX61" s="58" cm="1">
        <f t="array" ref="AX61">SalarioMensualProyectado('Empleados activos'!$B61,$G61,$D61, 'Empleados activos'!AX$1)</f>
        <v>0</v>
      </c>
      <c r="AY61" s="58" cm="1">
        <f t="array" ref="AY61">SalarioMensualProyectado('Empleados activos'!$B61,$G61,$D61, 'Empleados activos'!AY$1)</f>
        <v>0</v>
      </c>
      <c r="AZ61" s="58" cm="1">
        <f t="array" ref="AZ61">SalarioMensualProyectado('Empleados activos'!$B61,$G61,$D61, 'Empleados activos'!AZ$1)</f>
        <v>0</v>
      </c>
      <c r="BA61" s="58" cm="1">
        <f t="array" ref="BA61">SalarioMensualProyectado('Empleados activos'!$B61,$G61,$D61, 'Empleados activos'!BA$1)</f>
        <v>0</v>
      </c>
      <c r="BB61" s="58" cm="1">
        <f t="array" ref="BB61">SalarioMensualProyectado('Empleados activos'!$B61,$G61,$D61, 'Empleados activos'!BB$1)</f>
        <v>0</v>
      </c>
      <c r="BC61" s="58" cm="1">
        <f t="array" ref="BC61">SalarioMensualProyectado('Empleados activos'!$B61,$G61,$D61, 'Empleados activos'!BC$1)</f>
        <v>0</v>
      </c>
      <c r="BD61" s="58" cm="1">
        <f t="array" ref="BD61">SalarioMensualProyectado('Empleados activos'!$B61,$G61,$D61, 'Empleados activos'!BD$1)</f>
        <v>0</v>
      </c>
      <c r="BE61" s="58" cm="1">
        <f t="array" ref="BE61">SalarioMensualProyectado('Empleados activos'!$B61,$G61,$D61, 'Empleados activos'!BE$1)</f>
        <v>0</v>
      </c>
      <c r="BF61" s="58" cm="1">
        <f t="array" ref="BF61">SalarioMensualProyectado('Empleados activos'!$B61,$G61,$D61, 'Empleados activos'!BF$1)</f>
        <v>0</v>
      </c>
      <c r="BG61" s="58" cm="1">
        <f t="array" ref="BG61">SalarioMensualProyectado('Empleados activos'!$B61,$G61,$D61, 'Empleados activos'!BG$1)</f>
        <v>0</v>
      </c>
      <c r="BH61" s="58" cm="1">
        <f t="array" ref="BH61">SalarioMensualProyectado('Empleados activos'!$B61,$G61,$D61, 'Empleados activos'!BH$1)</f>
        <v>0</v>
      </c>
      <c r="BI61" s="58" cm="1">
        <f t="array" ref="BI61">SalarioMensualProyectado('Empleados activos'!$B61,$G61,$D61, 'Empleados activos'!BI$1)</f>
        <v>0</v>
      </c>
      <c r="BJ61" s="58" cm="1">
        <f t="array" ref="BJ61">SalarioMensualProyectado('Empleados activos'!$B61,$G61,$D61, 'Empleados activos'!BJ$1)</f>
        <v>0</v>
      </c>
      <c r="BK61" s="58" cm="1">
        <f t="array" ref="BK61">SalarioMensualProyectado('Empleados activos'!$B61,$G61,$D61, 'Empleados activos'!BK$1)</f>
        <v>0</v>
      </c>
      <c r="BL61" s="58" cm="1">
        <f t="array" ref="BL61">SalarioMensualProyectado('Empleados activos'!$B61,$G61,$D61, 'Empleados activos'!BL$1)</f>
        <v>0</v>
      </c>
      <c r="BM61" s="58" cm="1">
        <f t="array" ref="BM61">SalarioMensualProyectado('Empleados activos'!$B61,$G61,$D61, 'Empleados activos'!BM$1)</f>
        <v>0</v>
      </c>
      <c r="BN61" s="58" cm="1">
        <f t="array" ref="BN61">SalarioMensualProyectado('Empleados activos'!$B61,$G61,$D61, 'Empleados activos'!BN$1)</f>
        <v>0</v>
      </c>
      <c r="BO61" s="58" cm="1">
        <f t="array" ref="BO61">SalarioMensualProyectado('Empleados activos'!$B61,$G61,$D61, 'Empleados activos'!BO$1)</f>
        <v>0</v>
      </c>
      <c r="BP61" s="58" cm="1">
        <f t="array" ref="BP61">SalarioMensualProyectado('Empleados activos'!$B61,$G61,$D61, 'Empleados activos'!BP$1)</f>
        <v>0</v>
      </c>
      <c r="BQ61" s="58" cm="1">
        <f t="array" ref="BQ61">SalarioMensualProyectado('Empleados activos'!$B61,$G61,$D61, 'Empleados activos'!BQ$1)</f>
        <v>0</v>
      </c>
      <c r="BR61" s="58" cm="1">
        <f t="array" ref="BR61">SalarioMensualProyectado('Empleados activos'!$B61,$G61,$D61, 'Empleados activos'!BR$1)</f>
        <v>0</v>
      </c>
      <c r="BS61" s="58" cm="1">
        <f t="array" ref="BS61">SalarioMensualProyectado('Empleados activos'!$B61,$G61,$D61, 'Empleados activos'!BS$1)</f>
        <v>0</v>
      </c>
      <c r="BT61" s="58" cm="1">
        <f t="array" ref="BT61">SalarioMensualProyectado('Empleados activos'!$B61,$G61,$D61, 'Empleados activos'!BT$1)</f>
        <v>0</v>
      </c>
      <c r="BU61" s="58" cm="1">
        <f t="array" ref="BU61">SalarioMensualProyectado('Empleados activos'!$B61,$G61,$D61, 'Empleados activos'!BU$1)</f>
        <v>0</v>
      </c>
      <c r="BV61" s="58" cm="1">
        <f t="array" ref="BV61">SalarioMensualProyectado('Empleados activos'!$B61,$G61,$D61, 'Empleados activos'!BV$1)</f>
        <v>0</v>
      </c>
      <c r="BW61" s="58" cm="1">
        <f t="array" ref="BW61">SalarioMensualProyectado('Empleados activos'!$B61,$G61,$D61, 'Empleados activos'!BW$1)</f>
        <v>0</v>
      </c>
      <c r="BX61" s="58" cm="1">
        <f t="array" ref="BX61">SalarioMensualProyectado('Empleados activos'!$B61,$G61,$D61, 'Empleados activos'!BX$1)</f>
        <v>0</v>
      </c>
      <c r="BY61" s="58" cm="1">
        <f t="array" ref="BY61">SalarioMensualProyectado('Empleados activos'!$B61,$G61,$D61, 'Empleados activos'!BY$1)</f>
        <v>0</v>
      </c>
      <c r="BZ61" s="58" cm="1">
        <f t="array" ref="BZ61">SalarioMensualProyectado('Empleados activos'!$B61,$G61,$D61, 'Empleados activos'!BZ$1)</f>
        <v>0</v>
      </c>
      <c r="CA61" s="58" cm="1">
        <f t="array" ref="CA61">SalarioMensualProyectado('Empleados activos'!$B61,$G61,$D61, 'Empleados activos'!CA$1)</f>
        <v>0</v>
      </c>
      <c r="CB61" s="58" cm="1">
        <f t="array" ref="CB61">SalarioMensualProyectado('Empleados activos'!$B61,$G61,$D61, 'Empleados activos'!CB$1)</f>
        <v>0</v>
      </c>
      <c r="CC61" s="58" cm="1">
        <f t="array" ref="CC61">SalarioMensualProyectado('Empleados activos'!$B61,$G61,$D61, 'Empleados activos'!CC$1)</f>
        <v>0</v>
      </c>
      <c r="CD61" s="58" cm="1">
        <f t="array" ref="CD61">SalarioMensualProyectado('Empleados activos'!$B61,$G61,$D61, 'Empleados activos'!CD$1)</f>
        <v>0</v>
      </c>
      <c r="CE61" s="58" cm="1">
        <f t="array" ref="CE61">SalarioMensualProyectado('Empleados activos'!$B61,$G61,$D61, 'Empleados activos'!CE$1)</f>
        <v>0</v>
      </c>
      <c r="CF61" s="58" cm="1">
        <f t="array" ref="CF61">SalarioMensualProyectado('Empleados activos'!$B61,$G61,$D61, 'Empleados activos'!CF$1)</f>
        <v>0</v>
      </c>
      <c r="CG61" s="58" cm="1">
        <f t="array" ref="CG61">SalarioMensualProyectado('Empleados activos'!$B61,$G61,$D61, 'Empleados activos'!CG$1)</f>
        <v>0</v>
      </c>
      <c r="CH61" s="58" cm="1">
        <f t="array" ref="CH61">SalarioMensualProyectado('Empleados activos'!$B61,$G61,$D61, 'Empleados activos'!CH$1)</f>
        <v>0</v>
      </c>
      <c r="CI61" s="58" cm="1">
        <f t="array" ref="CI61">SalarioMensualProyectado('Empleados activos'!$B61,$G61,$D61, 'Empleados activos'!CI$1)</f>
        <v>0</v>
      </c>
      <c r="CJ61" s="58" cm="1">
        <f t="array" ref="CJ61">SalarioMensualProyectado('Empleados activos'!$B61,$G61,$D61, 'Empleados activos'!CJ$1)</f>
        <v>0</v>
      </c>
      <c r="CK61" s="58" cm="1">
        <f t="array" ref="CK61">SalarioMensualProyectado('Empleados activos'!$B61,$G61,$D61, 'Empleados activos'!CK$1)</f>
        <v>0</v>
      </c>
      <c r="CL61" s="58" cm="1">
        <f t="array" ref="CL61">SalarioMensualProyectado('Empleados activos'!$B61,$G61,$D61, 'Empleados activos'!CL$1)</f>
        <v>0</v>
      </c>
      <c r="CM61" s="58" cm="1">
        <f t="array" ref="CM61">SalarioMensualProyectado('Empleados activos'!$B61,$G61,$D61, 'Empleados activos'!CM$1)</f>
        <v>0</v>
      </c>
      <c r="CN61" s="58" cm="1">
        <f t="array" ref="CN61">SalarioMensualProyectado('Empleados activos'!$B61,$G61,$D61, 'Empleados activos'!CN$1)</f>
        <v>0</v>
      </c>
      <c r="CO61" s="58" cm="1">
        <f t="array" ref="CO61">SalarioMensualProyectado('Empleados activos'!$B61,$G61,$D61, 'Empleados activos'!CO$1)</f>
        <v>0</v>
      </c>
      <c r="CP61" s="58" cm="1">
        <f t="array" ref="CP61">SalarioMensualProyectado('Empleados activos'!$B61,$G61,$D61, 'Empleados activos'!CP$1)</f>
        <v>0</v>
      </c>
      <c r="CQ61" s="58" cm="1">
        <f t="array" ref="CQ61">SalarioMensualProyectado('Empleados activos'!$B61,$G61,$D61, 'Empleados activos'!CQ$1)</f>
        <v>0</v>
      </c>
      <c r="CR61" s="58" cm="1">
        <f t="array" ref="CR61">SalarioMensualProyectado('Empleados activos'!$B61,$G61,$D61, 'Empleados activos'!CR$1)</f>
        <v>0</v>
      </c>
      <c r="CS61" s="58" cm="1">
        <f t="array" ref="CS61">SalarioMensualProyectado('Empleados activos'!$B61,$G61,$D61, 'Empleados activos'!CS$1)</f>
        <v>0</v>
      </c>
      <c r="CT61" s="58" cm="1">
        <f t="array" ref="CT61">SalarioMensualProyectado('Empleados activos'!$B61,$G61,$D61, 'Empleados activos'!CT$1)</f>
        <v>0</v>
      </c>
      <c r="CU61" s="58" cm="1">
        <f t="array" ref="CU61">SalarioMensualProyectado('Empleados activos'!$B61,$G61,$D61, 'Empleados activos'!CU$1)</f>
        <v>0</v>
      </c>
      <c r="CV61" s="58" cm="1">
        <f t="array" ref="CV61">SalarioMensualProyectado('Empleados activos'!$B61,$G61,$D61, 'Empleados activos'!CV$1)</f>
        <v>0</v>
      </c>
      <c r="CW61" s="58" cm="1">
        <f t="array" ref="CW61">SalarioMensualProyectado('Empleados activos'!$B61,$G61,$D61, 'Empleados activos'!CW$1)</f>
        <v>0</v>
      </c>
      <c r="CX61" s="58" cm="1">
        <f t="array" ref="CX61">SalarioMensualProyectado('Empleados activos'!$B61,$G61,$D61, 'Empleados activos'!CX$1)</f>
        <v>0</v>
      </c>
      <c r="CY61" s="58" cm="1">
        <f t="array" ref="CY61">SalarioMensualProyectado('Empleados activos'!$B61,$G61,$D61, 'Empleados activos'!CY$1)</f>
        <v>0</v>
      </c>
      <c r="CZ61" s="58" cm="1">
        <f t="array" ref="CZ61">SalarioMensualProyectado('Empleados activos'!$B61,$G61,$D61, 'Empleados activos'!CZ$1)</f>
        <v>0</v>
      </c>
      <c r="DA61" s="58" cm="1">
        <f t="array" ref="DA61">SalarioMensualProyectado('Empleados activos'!$B61,$G61,$D61, 'Empleados activos'!DA$1)</f>
        <v>0</v>
      </c>
      <c r="DB61" s="58" cm="1">
        <f t="array" ref="DB61">SalarioMensualProyectado('Empleados activos'!$B61,$G61,$D61, 'Empleados activos'!DB$1)</f>
        <v>0</v>
      </c>
      <c r="DC61" s="58" cm="1">
        <f t="array" ref="DC61">SalarioMensualProyectado('Empleados activos'!$B61,$G61,$D61, 'Empleados activos'!DC$1)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9"/>
      <c r="L62" s="58" cm="1">
        <f t="array" ref="L62">SalarioMensualProyectado('Empleados activos'!$B62,$G62,$D62, 'Empleados activos'!L$1)</f>
        <v>506678.9</v>
      </c>
      <c r="M62" s="58" cm="1">
        <f t="array" ref="M62">SalarioMensualProyectado('Empleados activos'!$B62,$G62,$D62, 'Empleados activos'!M$1)</f>
        <v>532316.85233999998</v>
      </c>
      <c r="N62" s="58" cm="1">
        <f t="array" ref="N62">SalarioMensualProyectado('Empleados activos'!$B62,$G62,$D62, 'Empleados activos'!N$1)</f>
        <v>559252.08506840398</v>
      </c>
      <c r="O62" s="58" cm="1">
        <f t="array" ref="O62">SalarioMensualProyectado('Empleados activos'!$B62,$G62,$D62, 'Empleados activos'!O$1)</f>
        <v>587550.24057286524</v>
      </c>
      <c r="P62" s="58" cm="1">
        <f t="array" ref="P62">SalarioMensualProyectado('Empleados activos'!$B62,$G62,$D62, 'Empleados activos'!P$1)</f>
        <v>617280.28274585225</v>
      </c>
      <c r="Q62" s="58" cm="1">
        <f t="array" ref="Q62">SalarioMensualProyectado('Empleados activos'!$B62,$G62,$D62, 'Empleados activos'!Q$1)</f>
        <v>648514.66505279229</v>
      </c>
      <c r="R62" s="58" cm="1">
        <f t="array" ref="R62">SalarioMensualProyectado('Empleados activos'!$B62,$G62,$D62, 'Empleados activos'!R$1)</f>
        <v>681329.50710446364</v>
      </c>
      <c r="S62" s="58" cm="1">
        <f t="array" ref="S62">SalarioMensualProyectado('Empleados activos'!$B62,$G62,$D62, 'Empleados activos'!S$1)</f>
        <v>715804.78016394947</v>
      </c>
      <c r="T62" s="58" cm="1">
        <f t="array" ref="T62">SalarioMensualProyectado('Empleados activos'!$B62,$G62,$D62, 'Empleados activos'!T$1)</f>
        <v>752024.50204024534</v>
      </c>
      <c r="U62" s="58" cm="1">
        <f t="array" ref="U62">SalarioMensualProyectado('Empleados activos'!$B62,$G62,$D62, 'Empleados activos'!U$1)</f>
        <v>790076.94184348173</v>
      </c>
      <c r="V62" s="58" cm="1">
        <f t="array" ref="V62">SalarioMensualProyectado('Empleados activos'!$B62,$G62,$D62, 'Empleados activos'!V$1)</f>
        <v>830054.83510076185</v>
      </c>
      <c r="W62" s="58" cm="1">
        <f t="array" ref="W62">SalarioMensualProyectado('Empleados activos'!$B62,$G62,$D62, 'Empleados activos'!W$1)</f>
        <v>872055.6097568603</v>
      </c>
      <c r="X62" s="58" cm="1">
        <f t="array" ref="X62">SalarioMensualProyectado('Empleados activos'!$B62,$G62,$D62, 'Empleados activos'!X$1)</f>
        <v>916181.62361055741</v>
      </c>
      <c r="Y62" s="58" cm="1">
        <f t="array" ref="Y62">SalarioMensualProyectado('Empleados activos'!$B62,$G62,$D62, 'Empleados activos'!Y$1)</f>
        <v>962540.41376525164</v>
      </c>
      <c r="Z62" s="58" cm="1">
        <f t="array" ref="Z62">SalarioMensualProyectado('Empleados activos'!$B62,$G62,$D62, 'Empleados activos'!Z$1)</f>
        <v>1011244.9587017733</v>
      </c>
      <c r="AA62" s="58" cm="1">
        <f t="array" ref="AA62">SalarioMensualProyectado('Empleados activos'!$B62,$G62,$D62, 'Empleados activos'!AA$1)</f>
        <v>1062413.9536120831</v>
      </c>
      <c r="AB62" s="58" cm="1">
        <f t="array" ref="AB62">SalarioMensualProyectado('Empleados activos'!$B62,$G62,$D62, 'Empleados activos'!AB$1)</f>
        <v>1116172.0996648544</v>
      </c>
      <c r="AC62" s="58" cm="1">
        <f t="array" ref="AC62">SalarioMensualProyectado('Empleados activos'!$B62,$G62,$D62, 'Empleados activos'!AC$1)</f>
        <v>1172650.407907896</v>
      </c>
      <c r="AD62" s="58" cm="1">
        <f t="array" ref="AD62">SalarioMensualProyectado('Empleados activos'!$B62,$G62,$D62, 'Empleados activos'!AD$1)</f>
        <v>1231986.5185480355</v>
      </c>
      <c r="AE62" s="58" cm="1">
        <f t="array" ref="AE62">SalarioMensualProyectado('Empleados activos'!$B62,$G62,$D62, 'Empleados activos'!AE$1)</f>
        <v>1294325.036386566</v>
      </c>
      <c r="AF62" s="58" cm="1">
        <f t="array" ref="AF62">SalarioMensualProyectado('Empleados activos'!$B62,$G62,$D62, 'Empleados activos'!AF$1)</f>
        <v>1359817.8832277262</v>
      </c>
      <c r="AG62" s="58" cm="1">
        <f t="array" ref="AG62">SalarioMensualProyectado('Empleados activos'!$B62,$G62,$D62, 'Empleados activos'!AG$1)</f>
        <v>1428624.6681190494</v>
      </c>
      <c r="AH62" s="58" cm="1">
        <f t="array" ref="AH62">SalarioMensualProyectado('Empleados activos'!$B62,$G62,$D62, 'Empleados activos'!AH$1)</f>
        <v>1500913.0763258731</v>
      </c>
      <c r="AI62" s="58" cm="1">
        <f t="array" ref="AI62">SalarioMensualProyectado('Empleados activos'!$B62,$G62,$D62, 'Empleados activos'!AI$1)</f>
        <v>1576859.2779879621</v>
      </c>
      <c r="AJ62" s="58" cm="1">
        <f t="array" ref="AJ62">SalarioMensualProyectado('Empleados activos'!$B62,$G62,$D62, 'Empleados activos'!AJ$1)</f>
        <v>1656648.3574541532</v>
      </c>
      <c r="AK62" s="58" cm="1">
        <f t="array" ref="AK62">SalarioMensualProyectado('Empleados activos'!$B62,$G62,$D62, 'Empleados activos'!AK$1)</f>
        <v>1740474.7643413332</v>
      </c>
      <c r="AL62" s="58" cm="1">
        <f t="array" ref="AL62">SalarioMensualProyectado('Empleados activos'!$B62,$G62,$D62, 'Empleados activos'!AL$1)</f>
        <v>1828542.7874170046</v>
      </c>
      <c r="AM62" s="58" cm="1">
        <f t="array" ref="AM62">SalarioMensualProyectado('Empleados activos'!$B62,$G62,$D62, 'Empleados activos'!AM$1)</f>
        <v>1921067.0524603049</v>
      </c>
      <c r="AN62" s="58" cm="1">
        <f t="array" ref="AN62">SalarioMensualProyectado('Empleados activos'!$B62,$G62,$D62, 'Empleados activos'!AN$1)</f>
        <v>2018273.0453147965</v>
      </c>
      <c r="AO62" s="58" cm="1">
        <f t="array" ref="AO62">SalarioMensualProyectado('Empleados activos'!$B62,$G62,$D62, 'Empleados activos'!AO$1)</f>
        <v>2120397.661407725</v>
      </c>
      <c r="AP62" s="58" cm="1">
        <f t="array" ref="AP62">SalarioMensualProyectado('Empleados activos'!$B62,$G62,$D62, 'Empleados activos'!AP$1)</f>
        <v>2227689.7830749559</v>
      </c>
      <c r="AQ62" s="58" cm="1">
        <f t="array" ref="AQ62">SalarioMensualProyectado('Empleados activos'!$B62,$G62,$D62, 'Empleados activos'!AQ$1)</f>
        <v>0</v>
      </c>
      <c r="AR62" s="58" cm="1">
        <f t="array" ref="AR62">SalarioMensualProyectado('Empleados activos'!$B62,$G62,$D62, 'Empleados activos'!AR$1)</f>
        <v>0</v>
      </c>
      <c r="AS62" s="58" cm="1">
        <f t="array" ref="AS62">SalarioMensualProyectado('Empleados activos'!$B62,$G62,$D62, 'Empleados activos'!AS$1)</f>
        <v>0</v>
      </c>
      <c r="AT62" s="58" cm="1">
        <f t="array" ref="AT62">SalarioMensualProyectado('Empleados activos'!$B62,$G62,$D62, 'Empleados activos'!AT$1)</f>
        <v>0</v>
      </c>
      <c r="AU62" s="58" cm="1">
        <f t="array" ref="AU62">SalarioMensualProyectado('Empleados activos'!$B62,$G62,$D62, 'Empleados activos'!AU$1)</f>
        <v>0</v>
      </c>
      <c r="AV62" s="58" cm="1">
        <f t="array" ref="AV62">SalarioMensualProyectado('Empleados activos'!$B62,$G62,$D62, 'Empleados activos'!AV$1)</f>
        <v>0</v>
      </c>
      <c r="AW62" s="58" cm="1">
        <f t="array" ref="AW62">SalarioMensualProyectado('Empleados activos'!$B62,$G62,$D62, 'Empleados activos'!AW$1)</f>
        <v>0</v>
      </c>
      <c r="AX62" s="58" cm="1">
        <f t="array" ref="AX62">SalarioMensualProyectado('Empleados activos'!$B62,$G62,$D62, 'Empleados activos'!AX$1)</f>
        <v>0</v>
      </c>
      <c r="AY62" s="58" cm="1">
        <f t="array" ref="AY62">SalarioMensualProyectado('Empleados activos'!$B62,$G62,$D62, 'Empleados activos'!AY$1)</f>
        <v>0</v>
      </c>
      <c r="AZ62" s="58" cm="1">
        <f t="array" ref="AZ62">SalarioMensualProyectado('Empleados activos'!$B62,$G62,$D62, 'Empleados activos'!AZ$1)</f>
        <v>0</v>
      </c>
      <c r="BA62" s="58" cm="1">
        <f t="array" ref="BA62">SalarioMensualProyectado('Empleados activos'!$B62,$G62,$D62, 'Empleados activos'!BA$1)</f>
        <v>0</v>
      </c>
      <c r="BB62" s="58" cm="1">
        <f t="array" ref="BB62">SalarioMensualProyectado('Empleados activos'!$B62,$G62,$D62, 'Empleados activos'!BB$1)</f>
        <v>0</v>
      </c>
      <c r="BC62" s="58" cm="1">
        <f t="array" ref="BC62">SalarioMensualProyectado('Empleados activos'!$B62,$G62,$D62, 'Empleados activos'!BC$1)</f>
        <v>0</v>
      </c>
      <c r="BD62" s="58" cm="1">
        <f t="array" ref="BD62">SalarioMensualProyectado('Empleados activos'!$B62,$G62,$D62, 'Empleados activos'!BD$1)</f>
        <v>0</v>
      </c>
      <c r="BE62" s="58" cm="1">
        <f t="array" ref="BE62">SalarioMensualProyectado('Empleados activos'!$B62,$G62,$D62, 'Empleados activos'!BE$1)</f>
        <v>0</v>
      </c>
      <c r="BF62" s="58" cm="1">
        <f t="array" ref="BF62">SalarioMensualProyectado('Empleados activos'!$B62,$G62,$D62, 'Empleados activos'!BF$1)</f>
        <v>0</v>
      </c>
      <c r="BG62" s="58" cm="1">
        <f t="array" ref="BG62">SalarioMensualProyectado('Empleados activos'!$B62,$G62,$D62, 'Empleados activos'!BG$1)</f>
        <v>0</v>
      </c>
      <c r="BH62" s="58" cm="1">
        <f t="array" ref="BH62">SalarioMensualProyectado('Empleados activos'!$B62,$G62,$D62, 'Empleados activos'!BH$1)</f>
        <v>0</v>
      </c>
      <c r="BI62" s="58" cm="1">
        <f t="array" ref="BI62">SalarioMensualProyectado('Empleados activos'!$B62,$G62,$D62, 'Empleados activos'!BI$1)</f>
        <v>0</v>
      </c>
      <c r="BJ62" s="58" cm="1">
        <f t="array" ref="BJ62">SalarioMensualProyectado('Empleados activos'!$B62,$G62,$D62, 'Empleados activos'!BJ$1)</f>
        <v>0</v>
      </c>
      <c r="BK62" s="58" cm="1">
        <f t="array" ref="BK62">SalarioMensualProyectado('Empleados activos'!$B62,$G62,$D62, 'Empleados activos'!BK$1)</f>
        <v>0</v>
      </c>
      <c r="BL62" s="58" cm="1">
        <f t="array" ref="BL62">SalarioMensualProyectado('Empleados activos'!$B62,$G62,$D62, 'Empleados activos'!BL$1)</f>
        <v>0</v>
      </c>
      <c r="BM62" s="58" cm="1">
        <f t="array" ref="BM62">SalarioMensualProyectado('Empleados activos'!$B62,$G62,$D62, 'Empleados activos'!BM$1)</f>
        <v>0</v>
      </c>
      <c r="BN62" s="58" cm="1">
        <f t="array" ref="BN62">SalarioMensualProyectado('Empleados activos'!$B62,$G62,$D62, 'Empleados activos'!BN$1)</f>
        <v>0</v>
      </c>
      <c r="BO62" s="58" cm="1">
        <f t="array" ref="BO62">SalarioMensualProyectado('Empleados activos'!$B62,$G62,$D62, 'Empleados activos'!BO$1)</f>
        <v>0</v>
      </c>
      <c r="BP62" s="58" cm="1">
        <f t="array" ref="BP62">SalarioMensualProyectado('Empleados activos'!$B62,$G62,$D62, 'Empleados activos'!BP$1)</f>
        <v>0</v>
      </c>
      <c r="BQ62" s="58" cm="1">
        <f t="array" ref="BQ62">SalarioMensualProyectado('Empleados activos'!$B62,$G62,$D62, 'Empleados activos'!BQ$1)</f>
        <v>0</v>
      </c>
      <c r="BR62" s="58" cm="1">
        <f t="array" ref="BR62">SalarioMensualProyectado('Empleados activos'!$B62,$G62,$D62, 'Empleados activos'!BR$1)</f>
        <v>0</v>
      </c>
      <c r="BS62" s="58" cm="1">
        <f t="array" ref="BS62">SalarioMensualProyectado('Empleados activos'!$B62,$G62,$D62, 'Empleados activos'!BS$1)</f>
        <v>0</v>
      </c>
      <c r="BT62" s="58" cm="1">
        <f t="array" ref="BT62">SalarioMensualProyectado('Empleados activos'!$B62,$G62,$D62, 'Empleados activos'!BT$1)</f>
        <v>0</v>
      </c>
      <c r="BU62" s="58" cm="1">
        <f t="array" ref="BU62">SalarioMensualProyectado('Empleados activos'!$B62,$G62,$D62, 'Empleados activos'!BU$1)</f>
        <v>0</v>
      </c>
      <c r="BV62" s="58" cm="1">
        <f t="array" ref="BV62">SalarioMensualProyectado('Empleados activos'!$B62,$G62,$D62, 'Empleados activos'!BV$1)</f>
        <v>0</v>
      </c>
      <c r="BW62" s="58" cm="1">
        <f t="array" ref="BW62">SalarioMensualProyectado('Empleados activos'!$B62,$G62,$D62, 'Empleados activos'!BW$1)</f>
        <v>0</v>
      </c>
      <c r="BX62" s="58" cm="1">
        <f t="array" ref="BX62">SalarioMensualProyectado('Empleados activos'!$B62,$G62,$D62, 'Empleados activos'!BX$1)</f>
        <v>0</v>
      </c>
      <c r="BY62" s="58" cm="1">
        <f t="array" ref="BY62">SalarioMensualProyectado('Empleados activos'!$B62,$G62,$D62, 'Empleados activos'!BY$1)</f>
        <v>0</v>
      </c>
      <c r="BZ62" s="58" cm="1">
        <f t="array" ref="BZ62">SalarioMensualProyectado('Empleados activos'!$B62,$G62,$D62, 'Empleados activos'!BZ$1)</f>
        <v>0</v>
      </c>
      <c r="CA62" s="58" cm="1">
        <f t="array" ref="CA62">SalarioMensualProyectado('Empleados activos'!$B62,$G62,$D62, 'Empleados activos'!CA$1)</f>
        <v>0</v>
      </c>
      <c r="CB62" s="58" cm="1">
        <f t="array" ref="CB62">SalarioMensualProyectado('Empleados activos'!$B62,$G62,$D62, 'Empleados activos'!CB$1)</f>
        <v>0</v>
      </c>
      <c r="CC62" s="58" cm="1">
        <f t="array" ref="CC62">SalarioMensualProyectado('Empleados activos'!$B62,$G62,$D62, 'Empleados activos'!CC$1)</f>
        <v>0</v>
      </c>
      <c r="CD62" s="58" cm="1">
        <f t="array" ref="CD62">SalarioMensualProyectado('Empleados activos'!$B62,$G62,$D62, 'Empleados activos'!CD$1)</f>
        <v>0</v>
      </c>
      <c r="CE62" s="58" cm="1">
        <f t="array" ref="CE62">SalarioMensualProyectado('Empleados activos'!$B62,$G62,$D62, 'Empleados activos'!CE$1)</f>
        <v>0</v>
      </c>
      <c r="CF62" s="58" cm="1">
        <f t="array" ref="CF62">SalarioMensualProyectado('Empleados activos'!$B62,$G62,$D62, 'Empleados activos'!CF$1)</f>
        <v>0</v>
      </c>
      <c r="CG62" s="58" cm="1">
        <f t="array" ref="CG62">SalarioMensualProyectado('Empleados activos'!$B62,$G62,$D62, 'Empleados activos'!CG$1)</f>
        <v>0</v>
      </c>
      <c r="CH62" s="58" cm="1">
        <f t="array" ref="CH62">SalarioMensualProyectado('Empleados activos'!$B62,$G62,$D62, 'Empleados activos'!CH$1)</f>
        <v>0</v>
      </c>
      <c r="CI62" s="58" cm="1">
        <f t="array" ref="CI62">SalarioMensualProyectado('Empleados activos'!$B62,$G62,$D62, 'Empleados activos'!CI$1)</f>
        <v>0</v>
      </c>
      <c r="CJ62" s="58" cm="1">
        <f t="array" ref="CJ62">SalarioMensualProyectado('Empleados activos'!$B62,$G62,$D62, 'Empleados activos'!CJ$1)</f>
        <v>0</v>
      </c>
      <c r="CK62" s="58" cm="1">
        <f t="array" ref="CK62">SalarioMensualProyectado('Empleados activos'!$B62,$G62,$D62, 'Empleados activos'!CK$1)</f>
        <v>0</v>
      </c>
      <c r="CL62" s="58" cm="1">
        <f t="array" ref="CL62">SalarioMensualProyectado('Empleados activos'!$B62,$G62,$D62, 'Empleados activos'!CL$1)</f>
        <v>0</v>
      </c>
      <c r="CM62" s="58" cm="1">
        <f t="array" ref="CM62">SalarioMensualProyectado('Empleados activos'!$B62,$G62,$D62, 'Empleados activos'!CM$1)</f>
        <v>0</v>
      </c>
      <c r="CN62" s="58" cm="1">
        <f t="array" ref="CN62">SalarioMensualProyectado('Empleados activos'!$B62,$G62,$D62, 'Empleados activos'!CN$1)</f>
        <v>0</v>
      </c>
      <c r="CO62" s="58" cm="1">
        <f t="array" ref="CO62">SalarioMensualProyectado('Empleados activos'!$B62,$G62,$D62, 'Empleados activos'!CO$1)</f>
        <v>0</v>
      </c>
      <c r="CP62" s="58" cm="1">
        <f t="array" ref="CP62">SalarioMensualProyectado('Empleados activos'!$B62,$G62,$D62, 'Empleados activos'!CP$1)</f>
        <v>0</v>
      </c>
      <c r="CQ62" s="58" cm="1">
        <f t="array" ref="CQ62">SalarioMensualProyectado('Empleados activos'!$B62,$G62,$D62, 'Empleados activos'!CQ$1)</f>
        <v>0</v>
      </c>
      <c r="CR62" s="58" cm="1">
        <f t="array" ref="CR62">SalarioMensualProyectado('Empleados activos'!$B62,$G62,$D62, 'Empleados activos'!CR$1)</f>
        <v>0</v>
      </c>
      <c r="CS62" s="58" cm="1">
        <f t="array" ref="CS62">SalarioMensualProyectado('Empleados activos'!$B62,$G62,$D62, 'Empleados activos'!CS$1)</f>
        <v>0</v>
      </c>
      <c r="CT62" s="58" cm="1">
        <f t="array" ref="CT62">SalarioMensualProyectado('Empleados activos'!$B62,$G62,$D62, 'Empleados activos'!CT$1)</f>
        <v>0</v>
      </c>
      <c r="CU62" s="58" cm="1">
        <f t="array" ref="CU62">SalarioMensualProyectado('Empleados activos'!$B62,$G62,$D62, 'Empleados activos'!CU$1)</f>
        <v>0</v>
      </c>
      <c r="CV62" s="58" cm="1">
        <f t="array" ref="CV62">SalarioMensualProyectado('Empleados activos'!$B62,$G62,$D62, 'Empleados activos'!CV$1)</f>
        <v>0</v>
      </c>
      <c r="CW62" s="58" cm="1">
        <f t="array" ref="CW62">SalarioMensualProyectado('Empleados activos'!$B62,$G62,$D62, 'Empleados activos'!CW$1)</f>
        <v>0</v>
      </c>
      <c r="CX62" s="58" cm="1">
        <f t="array" ref="CX62">SalarioMensualProyectado('Empleados activos'!$B62,$G62,$D62, 'Empleados activos'!CX$1)</f>
        <v>0</v>
      </c>
      <c r="CY62" s="58" cm="1">
        <f t="array" ref="CY62">SalarioMensualProyectado('Empleados activos'!$B62,$G62,$D62, 'Empleados activos'!CY$1)</f>
        <v>0</v>
      </c>
      <c r="CZ62" s="58" cm="1">
        <f t="array" ref="CZ62">SalarioMensualProyectado('Empleados activos'!$B62,$G62,$D62, 'Empleados activos'!CZ$1)</f>
        <v>0</v>
      </c>
      <c r="DA62" s="58" cm="1">
        <f t="array" ref="DA62">SalarioMensualProyectado('Empleados activos'!$B62,$G62,$D62, 'Empleados activos'!DA$1)</f>
        <v>0</v>
      </c>
      <c r="DB62" s="58" cm="1">
        <f t="array" ref="DB62">SalarioMensualProyectado('Empleados activos'!$B62,$G62,$D62, 'Empleados activos'!DB$1)</f>
        <v>0</v>
      </c>
      <c r="DC62" s="58" cm="1">
        <f t="array" ref="DC62">SalarioMensualProyectado('Empleados activos'!$B62,$G62,$D62, 'Empleados activos'!DC$1)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9"/>
      <c r="L63" s="58" cm="1">
        <f t="array" ref="L63">SalarioMensualProyectado('Empleados activos'!$B63,$G63,$D63, 'Empleados activos'!L$1)</f>
        <v>816285.34</v>
      </c>
      <c r="M63" s="58" cm="1">
        <f t="array" ref="M63">SalarioMensualProyectado('Empleados activos'!$B63,$G63,$D63, 'Empleados activos'!M$1)</f>
        <v>857589.37820399995</v>
      </c>
      <c r="N63" s="58" cm="1">
        <f t="array" ref="N63">SalarioMensualProyectado('Empleados activos'!$B63,$G63,$D63, 'Empleados activos'!N$1)</f>
        <v>900983.40074112231</v>
      </c>
      <c r="O63" s="58" cm="1">
        <f t="array" ref="O63">SalarioMensualProyectado('Empleados activos'!$B63,$G63,$D63, 'Empleados activos'!O$1)</f>
        <v>946573.16081862315</v>
      </c>
      <c r="P63" s="58" cm="1">
        <f t="array" ref="P63">SalarioMensualProyectado('Empleados activos'!$B63,$G63,$D63, 'Empleados activos'!P$1)</f>
        <v>994469.76275604544</v>
      </c>
      <c r="Q63" s="58" cm="1">
        <f t="array" ref="Q63">SalarioMensualProyectado('Empleados activos'!$B63,$G63,$D63, 'Empleados activos'!Q$1)</f>
        <v>1044789.9327515012</v>
      </c>
      <c r="R63" s="58" cm="1">
        <f t="array" ref="R63">SalarioMensualProyectado('Empleados activos'!$B63,$G63,$D63, 'Empleados activos'!R$1)</f>
        <v>1097656.3033487273</v>
      </c>
      <c r="S63" s="58" cm="1">
        <f t="array" ref="S63">SalarioMensualProyectado('Empleados activos'!$B63,$G63,$D63, 'Empleados activos'!S$1)</f>
        <v>1153197.7122981728</v>
      </c>
      <c r="T63" s="58" cm="1">
        <f t="array" ref="T63">SalarioMensualProyectado('Empleados activos'!$B63,$G63,$D63, 'Empleados activos'!T$1)</f>
        <v>1211549.5165404603</v>
      </c>
      <c r="U63" s="58" cm="1">
        <f t="array" ref="U63">SalarioMensualProyectado('Empleados activos'!$B63,$G63,$D63, 'Empleados activos'!U$1)</f>
        <v>1272853.9220774076</v>
      </c>
      <c r="V63" s="58" cm="1">
        <f t="array" ref="V63">SalarioMensualProyectado('Empleados activos'!$B63,$G63,$D63, 'Empleados activos'!V$1)</f>
        <v>1337260.3305345243</v>
      </c>
      <c r="W63" s="58" cm="1">
        <f t="array" ref="W63">SalarioMensualProyectado('Empleados activos'!$B63,$G63,$D63, 'Empleados activos'!W$1)</f>
        <v>1404925.7032595712</v>
      </c>
      <c r="X63" s="58" cm="1">
        <f t="array" ref="X63">SalarioMensualProyectado('Empleados activos'!$B63,$G63,$D63, 'Empleados activos'!X$1)</f>
        <v>1476014.9438445056</v>
      </c>
      <c r="Y63" s="58" cm="1">
        <f t="array" ref="Y63">SalarioMensualProyectado('Empleados activos'!$B63,$G63,$D63, 'Empleados activos'!Y$1)</f>
        <v>1550701.3000030376</v>
      </c>
      <c r="Z63" s="58" cm="1">
        <f t="array" ref="Z63">SalarioMensualProyectado('Empleados activos'!$B63,$G63,$D63, 'Empleados activos'!Z$1)</f>
        <v>1629166.7857831912</v>
      </c>
      <c r="AA63" s="58" cm="1">
        <f t="array" ref="AA63">SalarioMensualProyectado('Empleados activos'!$B63,$G63,$D63, 'Empleados activos'!AA$1)</f>
        <v>1711602.6251438207</v>
      </c>
      <c r="AB63" s="58" cm="1">
        <f t="array" ref="AB63">SalarioMensualProyectado('Empleados activos'!$B63,$G63,$D63, 'Empleados activos'!AB$1)</f>
        <v>1798209.7179760979</v>
      </c>
      <c r="AC63" s="58" cm="1">
        <f t="array" ref="AC63">SalarioMensualProyectado('Empleados activos'!$B63,$G63,$D63, 'Empleados activos'!AC$1)</f>
        <v>1889199.1297056885</v>
      </c>
      <c r="AD63" s="58" cm="1">
        <f t="array" ref="AD63">SalarioMensualProyectado('Empleados activos'!$B63,$G63,$D63, 'Empleados activos'!AD$1)</f>
        <v>1984792.605668796</v>
      </c>
      <c r="AE63" s="58" cm="1">
        <f t="array" ref="AE63">SalarioMensualProyectado('Empleados activos'!$B63,$G63,$D63, 'Empleados activos'!AE$1)</f>
        <v>2085223.1115156373</v>
      </c>
      <c r="AF63" s="58" cm="1">
        <f t="array" ref="AF63">SalarioMensualProyectado('Empleados activos'!$B63,$G63,$D63, 'Empleados activos'!AF$1)</f>
        <v>2190735.4009583285</v>
      </c>
      <c r="AG63" s="58" cm="1">
        <f t="array" ref="AG63">SalarioMensualProyectado('Empleados activos'!$B63,$G63,$D63, 'Empleados activos'!AG$1)</f>
        <v>2301586.6122468198</v>
      </c>
      <c r="AH63" s="58" cm="1">
        <f t="array" ref="AH63">SalarioMensualProyectado('Empleados activos'!$B63,$G63,$D63, 'Empleados activos'!AH$1)</f>
        <v>2418046.8948265091</v>
      </c>
      <c r="AI63" s="58" cm="1">
        <f t="array" ref="AI63">SalarioMensualProyectado('Empleados activos'!$B63,$G63,$D63, 'Empleados activos'!AI$1)</f>
        <v>2540400.0677047302</v>
      </c>
      <c r="AJ63" s="58" cm="1">
        <f t="array" ref="AJ63">SalarioMensualProyectado('Empleados activos'!$B63,$G63,$D63, 'Empleados activos'!AJ$1)</f>
        <v>2668944.3111305893</v>
      </c>
      <c r="AK63" s="58" cm="1">
        <f t="array" ref="AK63">SalarioMensualProyectado('Empleados activos'!$B63,$G63,$D63, 'Empleados activos'!AK$1)</f>
        <v>2803992.8932737974</v>
      </c>
      <c r="AL63" s="58" cm="1">
        <f t="array" ref="AL63">SalarioMensualProyectado('Empleados activos'!$B63,$G63,$D63, 'Empleados activos'!AL$1)</f>
        <v>2945874.9336734512</v>
      </c>
      <c r="AM63" s="58" cm="1">
        <f t="array" ref="AM63">SalarioMensualProyectado('Empleados activos'!$B63,$G63,$D63, 'Empleados activos'!AM$1)</f>
        <v>3094936.2053173278</v>
      </c>
      <c r="AN63" s="58" cm="1">
        <f t="array" ref="AN63">SalarioMensualProyectado('Empleados activos'!$B63,$G63,$D63, 'Empleados activos'!AN$1)</f>
        <v>3251539.9773063846</v>
      </c>
      <c r="AO63" s="58" cm="1">
        <f t="array" ref="AO63">SalarioMensualProyectado('Empleados activos'!$B63,$G63,$D63, 'Empleados activos'!AO$1)</f>
        <v>3416067.9001580873</v>
      </c>
      <c r="AP63" s="58" cm="1">
        <f t="array" ref="AP63">SalarioMensualProyectado('Empleados activos'!$B63,$G63,$D63, 'Empleados activos'!AP$1)</f>
        <v>3588920.935906087</v>
      </c>
      <c r="AQ63" s="58" cm="1">
        <f t="array" ref="AQ63">SalarioMensualProyectado('Empleados activos'!$B63,$G63,$D63, 'Empleados activos'!AQ$1)</f>
        <v>0</v>
      </c>
      <c r="AR63" s="58" cm="1">
        <f t="array" ref="AR63">SalarioMensualProyectado('Empleados activos'!$B63,$G63,$D63, 'Empleados activos'!AR$1)</f>
        <v>0</v>
      </c>
      <c r="AS63" s="58" cm="1">
        <f t="array" ref="AS63">SalarioMensualProyectado('Empleados activos'!$B63,$G63,$D63, 'Empleados activos'!AS$1)</f>
        <v>0</v>
      </c>
      <c r="AT63" s="58" cm="1">
        <f t="array" ref="AT63">SalarioMensualProyectado('Empleados activos'!$B63,$G63,$D63, 'Empleados activos'!AT$1)</f>
        <v>0</v>
      </c>
      <c r="AU63" s="58" cm="1">
        <f t="array" ref="AU63">SalarioMensualProyectado('Empleados activos'!$B63,$G63,$D63, 'Empleados activos'!AU$1)</f>
        <v>0</v>
      </c>
      <c r="AV63" s="58" cm="1">
        <f t="array" ref="AV63">SalarioMensualProyectado('Empleados activos'!$B63,$G63,$D63, 'Empleados activos'!AV$1)</f>
        <v>0</v>
      </c>
      <c r="AW63" s="58" cm="1">
        <f t="array" ref="AW63">SalarioMensualProyectado('Empleados activos'!$B63,$G63,$D63, 'Empleados activos'!AW$1)</f>
        <v>0</v>
      </c>
      <c r="AX63" s="58" cm="1">
        <f t="array" ref="AX63">SalarioMensualProyectado('Empleados activos'!$B63,$G63,$D63, 'Empleados activos'!AX$1)</f>
        <v>0</v>
      </c>
      <c r="AY63" s="58" cm="1">
        <f t="array" ref="AY63">SalarioMensualProyectado('Empleados activos'!$B63,$G63,$D63, 'Empleados activos'!AY$1)</f>
        <v>0</v>
      </c>
      <c r="AZ63" s="58" cm="1">
        <f t="array" ref="AZ63">SalarioMensualProyectado('Empleados activos'!$B63,$G63,$D63, 'Empleados activos'!AZ$1)</f>
        <v>0</v>
      </c>
      <c r="BA63" s="58" cm="1">
        <f t="array" ref="BA63">SalarioMensualProyectado('Empleados activos'!$B63,$G63,$D63, 'Empleados activos'!BA$1)</f>
        <v>0</v>
      </c>
      <c r="BB63" s="58" cm="1">
        <f t="array" ref="BB63">SalarioMensualProyectado('Empleados activos'!$B63,$G63,$D63, 'Empleados activos'!BB$1)</f>
        <v>0</v>
      </c>
      <c r="BC63" s="58" cm="1">
        <f t="array" ref="BC63">SalarioMensualProyectado('Empleados activos'!$B63,$G63,$D63, 'Empleados activos'!BC$1)</f>
        <v>0</v>
      </c>
      <c r="BD63" s="58" cm="1">
        <f t="array" ref="BD63">SalarioMensualProyectado('Empleados activos'!$B63,$G63,$D63, 'Empleados activos'!BD$1)</f>
        <v>0</v>
      </c>
      <c r="BE63" s="58" cm="1">
        <f t="array" ref="BE63">SalarioMensualProyectado('Empleados activos'!$B63,$G63,$D63, 'Empleados activos'!BE$1)</f>
        <v>0</v>
      </c>
      <c r="BF63" s="58" cm="1">
        <f t="array" ref="BF63">SalarioMensualProyectado('Empleados activos'!$B63,$G63,$D63, 'Empleados activos'!BF$1)</f>
        <v>0</v>
      </c>
      <c r="BG63" s="58" cm="1">
        <f t="array" ref="BG63">SalarioMensualProyectado('Empleados activos'!$B63,$G63,$D63, 'Empleados activos'!BG$1)</f>
        <v>0</v>
      </c>
      <c r="BH63" s="58" cm="1">
        <f t="array" ref="BH63">SalarioMensualProyectado('Empleados activos'!$B63,$G63,$D63, 'Empleados activos'!BH$1)</f>
        <v>0</v>
      </c>
      <c r="BI63" s="58" cm="1">
        <f t="array" ref="BI63">SalarioMensualProyectado('Empleados activos'!$B63,$G63,$D63, 'Empleados activos'!BI$1)</f>
        <v>0</v>
      </c>
      <c r="BJ63" s="58" cm="1">
        <f t="array" ref="BJ63">SalarioMensualProyectado('Empleados activos'!$B63,$G63,$D63, 'Empleados activos'!BJ$1)</f>
        <v>0</v>
      </c>
      <c r="BK63" s="58" cm="1">
        <f t="array" ref="BK63">SalarioMensualProyectado('Empleados activos'!$B63,$G63,$D63, 'Empleados activos'!BK$1)</f>
        <v>0</v>
      </c>
      <c r="BL63" s="58" cm="1">
        <f t="array" ref="BL63">SalarioMensualProyectado('Empleados activos'!$B63,$G63,$D63, 'Empleados activos'!BL$1)</f>
        <v>0</v>
      </c>
      <c r="BM63" s="58" cm="1">
        <f t="array" ref="BM63">SalarioMensualProyectado('Empleados activos'!$B63,$G63,$D63, 'Empleados activos'!BM$1)</f>
        <v>0</v>
      </c>
      <c r="BN63" s="58" cm="1">
        <f t="array" ref="BN63">SalarioMensualProyectado('Empleados activos'!$B63,$G63,$D63, 'Empleados activos'!BN$1)</f>
        <v>0</v>
      </c>
      <c r="BO63" s="58" cm="1">
        <f t="array" ref="BO63">SalarioMensualProyectado('Empleados activos'!$B63,$G63,$D63, 'Empleados activos'!BO$1)</f>
        <v>0</v>
      </c>
      <c r="BP63" s="58" cm="1">
        <f t="array" ref="BP63">SalarioMensualProyectado('Empleados activos'!$B63,$G63,$D63, 'Empleados activos'!BP$1)</f>
        <v>0</v>
      </c>
      <c r="BQ63" s="58" cm="1">
        <f t="array" ref="BQ63">SalarioMensualProyectado('Empleados activos'!$B63,$G63,$D63, 'Empleados activos'!BQ$1)</f>
        <v>0</v>
      </c>
      <c r="BR63" s="58" cm="1">
        <f t="array" ref="BR63">SalarioMensualProyectado('Empleados activos'!$B63,$G63,$D63, 'Empleados activos'!BR$1)</f>
        <v>0</v>
      </c>
      <c r="BS63" s="58" cm="1">
        <f t="array" ref="BS63">SalarioMensualProyectado('Empleados activos'!$B63,$G63,$D63, 'Empleados activos'!BS$1)</f>
        <v>0</v>
      </c>
      <c r="BT63" s="58" cm="1">
        <f t="array" ref="BT63">SalarioMensualProyectado('Empleados activos'!$B63,$G63,$D63, 'Empleados activos'!BT$1)</f>
        <v>0</v>
      </c>
      <c r="BU63" s="58" cm="1">
        <f t="array" ref="BU63">SalarioMensualProyectado('Empleados activos'!$B63,$G63,$D63, 'Empleados activos'!BU$1)</f>
        <v>0</v>
      </c>
      <c r="BV63" s="58" cm="1">
        <f t="array" ref="BV63">SalarioMensualProyectado('Empleados activos'!$B63,$G63,$D63, 'Empleados activos'!BV$1)</f>
        <v>0</v>
      </c>
      <c r="BW63" s="58" cm="1">
        <f t="array" ref="BW63">SalarioMensualProyectado('Empleados activos'!$B63,$G63,$D63, 'Empleados activos'!BW$1)</f>
        <v>0</v>
      </c>
      <c r="BX63" s="58" cm="1">
        <f t="array" ref="BX63">SalarioMensualProyectado('Empleados activos'!$B63,$G63,$D63, 'Empleados activos'!BX$1)</f>
        <v>0</v>
      </c>
      <c r="BY63" s="58" cm="1">
        <f t="array" ref="BY63">SalarioMensualProyectado('Empleados activos'!$B63,$G63,$D63, 'Empleados activos'!BY$1)</f>
        <v>0</v>
      </c>
      <c r="BZ63" s="58" cm="1">
        <f t="array" ref="BZ63">SalarioMensualProyectado('Empleados activos'!$B63,$G63,$D63, 'Empleados activos'!BZ$1)</f>
        <v>0</v>
      </c>
      <c r="CA63" s="58" cm="1">
        <f t="array" ref="CA63">SalarioMensualProyectado('Empleados activos'!$B63,$G63,$D63, 'Empleados activos'!CA$1)</f>
        <v>0</v>
      </c>
      <c r="CB63" s="58" cm="1">
        <f t="array" ref="CB63">SalarioMensualProyectado('Empleados activos'!$B63,$G63,$D63, 'Empleados activos'!CB$1)</f>
        <v>0</v>
      </c>
      <c r="CC63" s="58" cm="1">
        <f t="array" ref="CC63">SalarioMensualProyectado('Empleados activos'!$B63,$G63,$D63, 'Empleados activos'!CC$1)</f>
        <v>0</v>
      </c>
      <c r="CD63" s="58" cm="1">
        <f t="array" ref="CD63">SalarioMensualProyectado('Empleados activos'!$B63,$G63,$D63, 'Empleados activos'!CD$1)</f>
        <v>0</v>
      </c>
      <c r="CE63" s="58" cm="1">
        <f t="array" ref="CE63">SalarioMensualProyectado('Empleados activos'!$B63,$G63,$D63, 'Empleados activos'!CE$1)</f>
        <v>0</v>
      </c>
      <c r="CF63" s="58" cm="1">
        <f t="array" ref="CF63">SalarioMensualProyectado('Empleados activos'!$B63,$G63,$D63, 'Empleados activos'!CF$1)</f>
        <v>0</v>
      </c>
      <c r="CG63" s="58" cm="1">
        <f t="array" ref="CG63">SalarioMensualProyectado('Empleados activos'!$B63,$G63,$D63, 'Empleados activos'!CG$1)</f>
        <v>0</v>
      </c>
      <c r="CH63" s="58" cm="1">
        <f t="array" ref="CH63">SalarioMensualProyectado('Empleados activos'!$B63,$G63,$D63, 'Empleados activos'!CH$1)</f>
        <v>0</v>
      </c>
      <c r="CI63" s="58" cm="1">
        <f t="array" ref="CI63">SalarioMensualProyectado('Empleados activos'!$B63,$G63,$D63, 'Empleados activos'!CI$1)</f>
        <v>0</v>
      </c>
      <c r="CJ63" s="58" cm="1">
        <f t="array" ref="CJ63">SalarioMensualProyectado('Empleados activos'!$B63,$G63,$D63, 'Empleados activos'!CJ$1)</f>
        <v>0</v>
      </c>
      <c r="CK63" s="58" cm="1">
        <f t="array" ref="CK63">SalarioMensualProyectado('Empleados activos'!$B63,$G63,$D63, 'Empleados activos'!CK$1)</f>
        <v>0</v>
      </c>
      <c r="CL63" s="58" cm="1">
        <f t="array" ref="CL63">SalarioMensualProyectado('Empleados activos'!$B63,$G63,$D63, 'Empleados activos'!CL$1)</f>
        <v>0</v>
      </c>
      <c r="CM63" s="58" cm="1">
        <f t="array" ref="CM63">SalarioMensualProyectado('Empleados activos'!$B63,$G63,$D63, 'Empleados activos'!CM$1)</f>
        <v>0</v>
      </c>
      <c r="CN63" s="58" cm="1">
        <f t="array" ref="CN63">SalarioMensualProyectado('Empleados activos'!$B63,$G63,$D63, 'Empleados activos'!CN$1)</f>
        <v>0</v>
      </c>
      <c r="CO63" s="58" cm="1">
        <f t="array" ref="CO63">SalarioMensualProyectado('Empleados activos'!$B63,$G63,$D63, 'Empleados activos'!CO$1)</f>
        <v>0</v>
      </c>
      <c r="CP63" s="58" cm="1">
        <f t="array" ref="CP63">SalarioMensualProyectado('Empleados activos'!$B63,$G63,$D63, 'Empleados activos'!CP$1)</f>
        <v>0</v>
      </c>
      <c r="CQ63" s="58" cm="1">
        <f t="array" ref="CQ63">SalarioMensualProyectado('Empleados activos'!$B63,$G63,$D63, 'Empleados activos'!CQ$1)</f>
        <v>0</v>
      </c>
      <c r="CR63" s="58" cm="1">
        <f t="array" ref="CR63">SalarioMensualProyectado('Empleados activos'!$B63,$G63,$D63, 'Empleados activos'!CR$1)</f>
        <v>0</v>
      </c>
      <c r="CS63" s="58" cm="1">
        <f t="array" ref="CS63">SalarioMensualProyectado('Empleados activos'!$B63,$G63,$D63, 'Empleados activos'!CS$1)</f>
        <v>0</v>
      </c>
      <c r="CT63" s="58" cm="1">
        <f t="array" ref="CT63">SalarioMensualProyectado('Empleados activos'!$B63,$G63,$D63, 'Empleados activos'!CT$1)</f>
        <v>0</v>
      </c>
      <c r="CU63" s="58" cm="1">
        <f t="array" ref="CU63">SalarioMensualProyectado('Empleados activos'!$B63,$G63,$D63, 'Empleados activos'!CU$1)</f>
        <v>0</v>
      </c>
      <c r="CV63" s="58" cm="1">
        <f t="array" ref="CV63">SalarioMensualProyectado('Empleados activos'!$B63,$G63,$D63, 'Empleados activos'!CV$1)</f>
        <v>0</v>
      </c>
      <c r="CW63" s="58" cm="1">
        <f t="array" ref="CW63">SalarioMensualProyectado('Empleados activos'!$B63,$G63,$D63, 'Empleados activos'!CW$1)</f>
        <v>0</v>
      </c>
      <c r="CX63" s="58" cm="1">
        <f t="array" ref="CX63">SalarioMensualProyectado('Empleados activos'!$B63,$G63,$D63, 'Empleados activos'!CX$1)</f>
        <v>0</v>
      </c>
      <c r="CY63" s="58" cm="1">
        <f t="array" ref="CY63">SalarioMensualProyectado('Empleados activos'!$B63,$G63,$D63, 'Empleados activos'!CY$1)</f>
        <v>0</v>
      </c>
      <c r="CZ63" s="58" cm="1">
        <f t="array" ref="CZ63">SalarioMensualProyectado('Empleados activos'!$B63,$G63,$D63, 'Empleados activos'!CZ$1)</f>
        <v>0</v>
      </c>
      <c r="DA63" s="58" cm="1">
        <f t="array" ref="DA63">SalarioMensualProyectado('Empleados activos'!$B63,$G63,$D63, 'Empleados activos'!DA$1)</f>
        <v>0</v>
      </c>
      <c r="DB63" s="58" cm="1">
        <f t="array" ref="DB63">SalarioMensualProyectado('Empleados activos'!$B63,$G63,$D63, 'Empleados activos'!DB$1)</f>
        <v>0</v>
      </c>
      <c r="DC63" s="58" cm="1">
        <f t="array" ref="DC63">SalarioMensualProyectado('Empleados activos'!$B63,$G63,$D63, 'Empleados activos'!DC$1)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9"/>
      <c r="L64" s="58" cm="1">
        <f t="array" ref="L64">SalarioMensualProyectado('Empleados activos'!$B64,$G64,$D64, 'Empleados activos'!L$1)</f>
        <v>774923</v>
      </c>
      <c r="M64" s="58" cm="1">
        <f t="array" ref="M64">SalarioMensualProyectado('Empleados activos'!$B64,$G64,$D64, 'Empleados activos'!M$1)</f>
        <v>814134.10380000004</v>
      </c>
      <c r="N64" s="58" cm="1">
        <f t="array" ref="N64">SalarioMensualProyectado('Empleados activos'!$B64,$G64,$D64, 'Empleados activos'!N$1)</f>
        <v>855329.28945227992</v>
      </c>
      <c r="O64" s="58" cm="1">
        <f t="array" ref="O64">SalarioMensualProyectado('Empleados activos'!$B64,$G64,$D64, 'Empleados activos'!O$1)</f>
        <v>898608.95149856538</v>
      </c>
      <c r="P64" s="58" cm="1">
        <f t="array" ref="P64">SalarioMensualProyectado('Empleados activos'!$B64,$G64,$D64, 'Empleados activos'!P$1)</f>
        <v>944078.56444439269</v>
      </c>
      <c r="Q64" s="58" cm="1">
        <f t="array" ref="Q64">SalarioMensualProyectado('Empleados activos'!$B64,$G64,$D64, 'Empleados activos'!Q$1)</f>
        <v>991848.9398052789</v>
      </c>
      <c r="R64" s="58" cm="1">
        <f t="array" ref="R64">SalarioMensualProyectado('Empleados activos'!$B64,$G64,$D64, 'Empleados activos'!R$1)</f>
        <v>1042036.4961594262</v>
      </c>
      <c r="S64" s="58" cm="1">
        <f t="array" ref="S64">SalarioMensualProyectado('Empleados activos'!$B64,$G64,$D64, 'Empleados activos'!S$1)</f>
        <v>1094763.5428650929</v>
      </c>
      <c r="T64" s="58" cm="1">
        <f t="array" ref="T64">SalarioMensualProyectado('Empleados activos'!$B64,$G64,$D64, 'Empleados activos'!T$1)</f>
        <v>1150158.5781340667</v>
      </c>
      <c r="U64" s="58" cm="1">
        <f t="array" ref="U64">SalarioMensualProyectado('Empleados activos'!$B64,$G64,$D64, 'Empleados activos'!U$1)</f>
        <v>1208356.6021876505</v>
      </c>
      <c r="V64" s="58" cm="1">
        <f t="array" ref="V64">SalarioMensualProyectado('Empleados activos'!$B64,$G64,$D64, 'Empleados activos'!V$1)</f>
        <v>1269499.4462583454</v>
      </c>
      <c r="W64" s="58" cm="1">
        <f t="array" ref="W64">SalarioMensualProyectado('Empleados activos'!$B64,$G64,$D64, 'Empleados activos'!W$1)</f>
        <v>1333736.1182390177</v>
      </c>
      <c r="X64" s="58" cm="1">
        <f t="array" ref="X64">SalarioMensualProyectado('Empleados activos'!$B64,$G64,$D64, 'Empleados activos'!X$1)</f>
        <v>1401223.165821912</v>
      </c>
      <c r="Y64" s="58" cm="1">
        <f t="array" ref="Y64">SalarioMensualProyectado('Empleados activos'!$B64,$G64,$D64, 'Empleados activos'!Y$1)</f>
        <v>1472125.0580125009</v>
      </c>
      <c r="Z64" s="58" cm="1">
        <f t="array" ref="Z64">SalarioMensualProyectado('Empleados activos'!$B64,$G64,$D64, 'Empleados activos'!Z$1)</f>
        <v>1546614.5859479331</v>
      </c>
      <c r="AA64" s="58" cm="1">
        <f t="array" ref="AA64">SalarioMensualProyectado('Empleados activos'!$B64,$G64,$D64, 'Empleados activos'!AA$1)</f>
        <v>1624873.2839968987</v>
      </c>
      <c r="AB64" s="58" cm="1">
        <f t="array" ref="AB64">SalarioMensualProyectado('Empleados activos'!$B64,$G64,$D64, 'Empleados activos'!AB$1)</f>
        <v>1707091.8721671416</v>
      </c>
      <c r="AC64" s="58" cm="1">
        <f t="array" ref="AC64">SalarioMensualProyectado('Empleados activos'!$B64,$G64,$D64, 'Empleados activos'!AC$1)</f>
        <v>1793470.7208987989</v>
      </c>
      <c r="AD64" s="58" cm="1">
        <f t="array" ref="AD64">SalarioMensualProyectado('Empleados activos'!$B64,$G64,$D64, 'Empleados activos'!AD$1)</f>
        <v>1884220.339376278</v>
      </c>
      <c r="AE64" s="58" cm="1">
        <f t="array" ref="AE64">SalarioMensualProyectado('Empleados activos'!$B64,$G64,$D64, 'Empleados activos'!AE$1)</f>
        <v>1979561.8885487178</v>
      </c>
      <c r="AF64" s="58" cm="1">
        <f t="array" ref="AF64">SalarioMensualProyectado('Empleados activos'!$B64,$G64,$D64, 'Empleados activos'!AF$1)</f>
        <v>2079727.7201092828</v>
      </c>
      <c r="AG64" s="58" cm="1">
        <f t="array" ref="AG64">SalarioMensualProyectado('Empleados activos'!$B64,$G64,$D64, 'Empleados activos'!AG$1)</f>
        <v>2184961.9427468125</v>
      </c>
      <c r="AH64" s="58" cm="1">
        <f t="array" ref="AH64">SalarioMensualProyectado('Empleados activos'!$B64,$G64,$D64, 'Empleados activos'!AH$1)</f>
        <v>2295521.0170498015</v>
      </c>
      <c r="AI64" s="58" cm="1">
        <f t="array" ref="AI64">SalarioMensualProyectado('Empleados activos'!$B64,$G64,$D64, 'Empleados activos'!AI$1)</f>
        <v>2411674.3805125211</v>
      </c>
      <c r="AJ64" s="58" cm="1">
        <f t="array" ref="AJ64">SalarioMensualProyectado('Empleados activos'!$B64,$G64,$D64, 'Empleados activos'!AJ$1)</f>
        <v>2533705.1041664546</v>
      </c>
      <c r="AK64" s="58" cm="1">
        <f t="array" ref="AK64">SalarioMensualProyectado('Empleados activos'!$B64,$G64,$D64, 'Empleados activos'!AK$1)</f>
        <v>2661910.5824372773</v>
      </c>
      <c r="AL64" s="58" cm="1">
        <f t="array" ref="AL64">SalarioMensualProyectado('Empleados activos'!$B64,$G64,$D64, 'Empleados activos'!AL$1)</f>
        <v>2796603.2579086032</v>
      </c>
      <c r="AM64" s="58" cm="1">
        <f t="array" ref="AM64">SalarioMensualProyectado('Empleados activos'!$B64,$G64,$D64, 'Empleados activos'!AM$1)</f>
        <v>2938111.3827587785</v>
      </c>
      <c r="AN64" s="58" cm="1">
        <f t="array" ref="AN64">SalarioMensualProyectado('Empleados activos'!$B64,$G64,$D64, 'Empleados activos'!AN$1)</f>
        <v>3086779.8187263729</v>
      </c>
      <c r="AO64" s="58" cm="1">
        <f t="array" ref="AO64">SalarioMensualProyectado('Empleados activos'!$B64,$G64,$D64, 'Empleados activos'!AO$1)</f>
        <v>3242970.8775539268</v>
      </c>
      <c r="AP64" s="58" cm="1">
        <f t="array" ref="AP64">SalarioMensualProyectado('Empleados activos'!$B64,$G64,$D64, 'Empleados activos'!AP$1)</f>
        <v>3407065.2039581561</v>
      </c>
      <c r="AQ64" s="58" cm="1">
        <f t="array" ref="AQ64">SalarioMensualProyectado('Empleados activos'!$B64,$G64,$D64, 'Empleados activos'!AQ$1)</f>
        <v>0</v>
      </c>
      <c r="AR64" s="58" cm="1">
        <f t="array" ref="AR64">SalarioMensualProyectado('Empleados activos'!$B64,$G64,$D64, 'Empleados activos'!AR$1)</f>
        <v>0</v>
      </c>
      <c r="AS64" s="58" cm="1">
        <f t="array" ref="AS64">SalarioMensualProyectado('Empleados activos'!$B64,$G64,$D64, 'Empleados activos'!AS$1)</f>
        <v>0</v>
      </c>
      <c r="AT64" s="58" cm="1">
        <f t="array" ref="AT64">SalarioMensualProyectado('Empleados activos'!$B64,$G64,$D64, 'Empleados activos'!AT$1)</f>
        <v>0</v>
      </c>
      <c r="AU64" s="58" cm="1">
        <f t="array" ref="AU64">SalarioMensualProyectado('Empleados activos'!$B64,$G64,$D64, 'Empleados activos'!AU$1)</f>
        <v>0</v>
      </c>
      <c r="AV64" s="58" cm="1">
        <f t="array" ref="AV64">SalarioMensualProyectado('Empleados activos'!$B64,$G64,$D64, 'Empleados activos'!AV$1)</f>
        <v>0</v>
      </c>
      <c r="AW64" s="58" cm="1">
        <f t="array" ref="AW64">SalarioMensualProyectado('Empleados activos'!$B64,$G64,$D64, 'Empleados activos'!AW$1)</f>
        <v>0</v>
      </c>
      <c r="AX64" s="58" cm="1">
        <f t="array" ref="AX64">SalarioMensualProyectado('Empleados activos'!$B64,$G64,$D64, 'Empleados activos'!AX$1)</f>
        <v>0</v>
      </c>
      <c r="AY64" s="58" cm="1">
        <f t="array" ref="AY64">SalarioMensualProyectado('Empleados activos'!$B64,$G64,$D64, 'Empleados activos'!AY$1)</f>
        <v>0</v>
      </c>
      <c r="AZ64" s="58" cm="1">
        <f t="array" ref="AZ64">SalarioMensualProyectado('Empleados activos'!$B64,$G64,$D64, 'Empleados activos'!AZ$1)</f>
        <v>0</v>
      </c>
      <c r="BA64" s="58" cm="1">
        <f t="array" ref="BA64">SalarioMensualProyectado('Empleados activos'!$B64,$G64,$D64, 'Empleados activos'!BA$1)</f>
        <v>0</v>
      </c>
      <c r="BB64" s="58" cm="1">
        <f t="array" ref="BB64">SalarioMensualProyectado('Empleados activos'!$B64,$G64,$D64, 'Empleados activos'!BB$1)</f>
        <v>0</v>
      </c>
      <c r="BC64" s="58" cm="1">
        <f t="array" ref="BC64">SalarioMensualProyectado('Empleados activos'!$B64,$G64,$D64, 'Empleados activos'!BC$1)</f>
        <v>0</v>
      </c>
      <c r="BD64" s="58" cm="1">
        <f t="array" ref="BD64">SalarioMensualProyectado('Empleados activos'!$B64,$G64,$D64, 'Empleados activos'!BD$1)</f>
        <v>0</v>
      </c>
      <c r="BE64" s="58" cm="1">
        <f t="array" ref="BE64">SalarioMensualProyectado('Empleados activos'!$B64,$G64,$D64, 'Empleados activos'!BE$1)</f>
        <v>0</v>
      </c>
      <c r="BF64" s="58" cm="1">
        <f t="array" ref="BF64">SalarioMensualProyectado('Empleados activos'!$B64,$G64,$D64, 'Empleados activos'!BF$1)</f>
        <v>0</v>
      </c>
      <c r="BG64" s="58" cm="1">
        <f t="array" ref="BG64">SalarioMensualProyectado('Empleados activos'!$B64,$G64,$D64, 'Empleados activos'!BG$1)</f>
        <v>0</v>
      </c>
      <c r="BH64" s="58" cm="1">
        <f t="array" ref="BH64">SalarioMensualProyectado('Empleados activos'!$B64,$G64,$D64, 'Empleados activos'!BH$1)</f>
        <v>0</v>
      </c>
      <c r="BI64" s="58" cm="1">
        <f t="array" ref="BI64">SalarioMensualProyectado('Empleados activos'!$B64,$G64,$D64, 'Empleados activos'!BI$1)</f>
        <v>0</v>
      </c>
      <c r="BJ64" s="58" cm="1">
        <f t="array" ref="BJ64">SalarioMensualProyectado('Empleados activos'!$B64,$G64,$D64, 'Empleados activos'!BJ$1)</f>
        <v>0</v>
      </c>
      <c r="BK64" s="58" cm="1">
        <f t="array" ref="BK64">SalarioMensualProyectado('Empleados activos'!$B64,$G64,$D64, 'Empleados activos'!BK$1)</f>
        <v>0</v>
      </c>
      <c r="BL64" s="58" cm="1">
        <f t="array" ref="BL64">SalarioMensualProyectado('Empleados activos'!$B64,$G64,$D64, 'Empleados activos'!BL$1)</f>
        <v>0</v>
      </c>
      <c r="BM64" s="58" cm="1">
        <f t="array" ref="BM64">SalarioMensualProyectado('Empleados activos'!$B64,$G64,$D64, 'Empleados activos'!BM$1)</f>
        <v>0</v>
      </c>
      <c r="BN64" s="58" cm="1">
        <f t="array" ref="BN64">SalarioMensualProyectado('Empleados activos'!$B64,$G64,$D64, 'Empleados activos'!BN$1)</f>
        <v>0</v>
      </c>
      <c r="BO64" s="58" cm="1">
        <f t="array" ref="BO64">SalarioMensualProyectado('Empleados activos'!$B64,$G64,$D64, 'Empleados activos'!BO$1)</f>
        <v>0</v>
      </c>
      <c r="BP64" s="58" cm="1">
        <f t="array" ref="BP64">SalarioMensualProyectado('Empleados activos'!$B64,$G64,$D64, 'Empleados activos'!BP$1)</f>
        <v>0</v>
      </c>
      <c r="BQ64" s="58" cm="1">
        <f t="array" ref="BQ64">SalarioMensualProyectado('Empleados activos'!$B64,$G64,$D64, 'Empleados activos'!BQ$1)</f>
        <v>0</v>
      </c>
      <c r="BR64" s="58" cm="1">
        <f t="array" ref="BR64">SalarioMensualProyectado('Empleados activos'!$B64,$G64,$D64, 'Empleados activos'!BR$1)</f>
        <v>0</v>
      </c>
      <c r="BS64" s="58" cm="1">
        <f t="array" ref="BS64">SalarioMensualProyectado('Empleados activos'!$B64,$G64,$D64, 'Empleados activos'!BS$1)</f>
        <v>0</v>
      </c>
      <c r="BT64" s="58" cm="1">
        <f t="array" ref="BT64">SalarioMensualProyectado('Empleados activos'!$B64,$G64,$D64, 'Empleados activos'!BT$1)</f>
        <v>0</v>
      </c>
      <c r="BU64" s="58" cm="1">
        <f t="array" ref="BU64">SalarioMensualProyectado('Empleados activos'!$B64,$G64,$D64, 'Empleados activos'!BU$1)</f>
        <v>0</v>
      </c>
      <c r="BV64" s="58" cm="1">
        <f t="array" ref="BV64">SalarioMensualProyectado('Empleados activos'!$B64,$G64,$D64, 'Empleados activos'!BV$1)</f>
        <v>0</v>
      </c>
      <c r="BW64" s="58" cm="1">
        <f t="array" ref="BW64">SalarioMensualProyectado('Empleados activos'!$B64,$G64,$D64, 'Empleados activos'!BW$1)</f>
        <v>0</v>
      </c>
      <c r="BX64" s="58" cm="1">
        <f t="array" ref="BX64">SalarioMensualProyectado('Empleados activos'!$B64,$G64,$D64, 'Empleados activos'!BX$1)</f>
        <v>0</v>
      </c>
      <c r="BY64" s="58" cm="1">
        <f t="array" ref="BY64">SalarioMensualProyectado('Empleados activos'!$B64,$G64,$D64, 'Empleados activos'!BY$1)</f>
        <v>0</v>
      </c>
      <c r="BZ64" s="58" cm="1">
        <f t="array" ref="BZ64">SalarioMensualProyectado('Empleados activos'!$B64,$G64,$D64, 'Empleados activos'!BZ$1)</f>
        <v>0</v>
      </c>
      <c r="CA64" s="58" cm="1">
        <f t="array" ref="CA64">SalarioMensualProyectado('Empleados activos'!$B64,$G64,$D64, 'Empleados activos'!CA$1)</f>
        <v>0</v>
      </c>
      <c r="CB64" s="58" cm="1">
        <f t="array" ref="CB64">SalarioMensualProyectado('Empleados activos'!$B64,$G64,$D64, 'Empleados activos'!CB$1)</f>
        <v>0</v>
      </c>
      <c r="CC64" s="58" cm="1">
        <f t="array" ref="CC64">SalarioMensualProyectado('Empleados activos'!$B64,$G64,$D64, 'Empleados activos'!CC$1)</f>
        <v>0</v>
      </c>
      <c r="CD64" s="58" cm="1">
        <f t="array" ref="CD64">SalarioMensualProyectado('Empleados activos'!$B64,$G64,$D64, 'Empleados activos'!CD$1)</f>
        <v>0</v>
      </c>
      <c r="CE64" s="58" cm="1">
        <f t="array" ref="CE64">SalarioMensualProyectado('Empleados activos'!$B64,$G64,$D64, 'Empleados activos'!CE$1)</f>
        <v>0</v>
      </c>
      <c r="CF64" s="58" cm="1">
        <f t="array" ref="CF64">SalarioMensualProyectado('Empleados activos'!$B64,$G64,$D64, 'Empleados activos'!CF$1)</f>
        <v>0</v>
      </c>
      <c r="CG64" s="58" cm="1">
        <f t="array" ref="CG64">SalarioMensualProyectado('Empleados activos'!$B64,$G64,$D64, 'Empleados activos'!CG$1)</f>
        <v>0</v>
      </c>
      <c r="CH64" s="58" cm="1">
        <f t="array" ref="CH64">SalarioMensualProyectado('Empleados activos'!$B64,$G64,$D64, 'Empleados activos'!CH$1)</f>
        <v>0</v>
      </c>
      <c r="CI64" s="58" cm="1">
        <f t="array" ref="CI64">SalarioMensualProyectado('Empleados activos'!$B64,$G64,$D64, 'Empleados activos'!CI$1)</f>
        <v>0</v>
      </c>
      <c r="CJ64" s="58" cm="1">
        <f t="array" ref="CJ64">SalarioMensualProyectado('Empleados activos'!$B64,$G64,$D64, 'Empleados activos'!CJ$1)</f>
        <v>0</v>
      </c>
      <c r="CK64" s="58" cm="1">
        <f t="array" ref="CK64">SalarioMensualProyectado('Empleados activos'!$B64,$G64,$D64, 'Empleados activos'!CK$1)</f>
        <v>0</v>
      </c>
      <c r="CL64" s="58" cm="1">
        <f t="array" ref="CL64">SalarioMensualProyectado('Empleados activos'!$B64,$G64,$D64, 'Empleados activos'!CL$1)</f>
        <v>0</v>
      </c>
      <c r="CM64" s="58" cm="1">
        <f t="array" ref="CM64">SalarioMensualProyectado('Empleados activos'!$B64,$G64,$D64, 'Empleados activos'!CM$1)</f>
        <v>0</v>
      </c>
      <c r="CN64" s="58" cm="1">
        <f t="array" ref="CN64">SalarioMensualProyectado('Empleados activos'!$B64,$G64,$D64, 'Empleados activos'!CN$1)</f>
        <v>0</v>
      </c>
      <c r="CO64" s="58" cm="1">
        <f t="array" ref="CO64">SalarioMensualProyectado('Empleados activos'!$B64,$G64,$D64, 'Empleados activos'!CO$1)</f>
        <v>0</v>
      </c>
      <c r="CP64" s="58" cm="1">
        <f t="array" ref="CP64">SalarioMensualProyectado('Empleados activos'!$B64,$G64,$D64, 'Empleados activos'!CP$1)</f>
        <v>0</v>
      </c>
      <c r="CQ64" s="58" cm="1">
        <f t="array" ref="CQ64">SalarioMensualProyectado('Empleados activos'!$B64,$G64,$D64, 'Empleados activos'!CQ$1)</f>
        <v>0</v>
      </c>
      <c r="CR64" s="58" cm="1">
        <f t="array" ref="CR64">SalarioMensualProyectado('Empleados activos'!$B64,$G64,$D64, 'Empleados activos'!CR$1)</f>
        <v>0</v>
      </c>
      <c r="CS64" s="58" cm="1">
        <f t="array" ref="CS64">SalarioMensualProyectado('Empleados activos'!$B64,$G64,$D64, 'Empleados activos'!CS$1)</f>
        <v>0</v>
      </c>
      <c r="CT64" s="58" cm="1">
        <f t="array" ref="CT64">SalarioMensualProyectado('Empleados activos'!$B64,$G64,$D64, 'Empleados activos'!CT$1)</f>
        <v>0</v>
      </c>
      <c r="CU64" s="58" cm="1">
        <f t="array" ref="CU64">SalarioMensualProyectado('Empleados activos'!$B64,$G64,$D64, 'Empleados activos'!CU$1)</f>
        <v>0</v>
      </c>
      <c r="CV64" s="58" cm="1">
        <f t="array" ref="CV64">SalarioMensualProyectado('Empleados activos'!$B64,$G64,$D64, 'Empleados activos'!CV$1)</f>
        <v>0</v>
      </c>
      <c r="CW64" s="58" cm="1">
        <f t="array" ref="CW64">SalarioMensualProyectado('Empleados activos'!$B64,$G64,$D64, 'Empleados activos'!CW$1)</f>
        <v>0</v>
      </c>
      <c r="CX64" s="58" cm="1">
        <f t="array" ref="CX64">SalarioMensualProyectado('Empleados activos'!$B64,$G64,$D64, 'Empleados activos'!CX$1)</f>
        <v>0</v>
      </c>
      <c r="CY64" s="58" cm="1">
        <f t="array" ref="CY64">SalarioMensualProyectado('Empleados activos'!$B64,$G64,$D64, 'Empleados activos'!CY$1)</f>
        <v>0</v>
      </c>
      <c r="CZ64" s="58" cm="1">
        <f t="array" ref="CZ64">SalarioMensualProyectado('Empleados activos'!$B64,$G64,$D64, 'Empleados activos'!CZ$1)</f>
        <v>0</v>
      </c>
      <c r="DA64" s="58" cm="1">
        <f t="array" ref="DA64">SalarioMensualProyectado('Empleados activos'!$B64,$G64,$D64, 'Empleados activos'!DA$1)</f>
        <v>0</v>
      </c>
      <c r="DB64" s="58" cm="1">
        <f t="array" ref="DB64">SalarioMensualProyectado('Empleados activos'!$B64,$G64,$D64, 'Empleados activos'!DB$1)</f>
        <v>0</v>
      </c>
      <c r="DC64" s="58" cm="1">
        <f t="array" ref="DC64">SalarioMensualProyectado('Empleados activos'!$B64,$G64,$D64, 'Empleados activos'!DC$1)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9"/>
      <c r="L65" s="58" cm="1">
        <f t="array" ref="L65">SalarioMensualProyectado('Empleados activos'!$B65,$G65,$D65, 'Empleados activos'!L$1)</f>
        <v>366008.15</v>
      </c>
      <c r="M65" s="58" cm="1">
        <f t="array" ref="M65">SalarioMensualProyectado('Empleados activos'!$B65,$G65,$D65, 'Empleados activos'!M$1)</f>
        <v>384528.16239000001</v>
      </c>
      <c r="N65" s="58" cm="1">
        <f t="array" ref="N65">SalarioMensualProyectado('Empleados activos'!$B65,$G65,$D65, 'Empleados activos'!N$1)</f>
        <v>403985.28740693396</v>
      </c>
      <c r="O65" s="58" cm="1">
        <f t="array" ref="O65">SalarioMensualProyectado('Empleados activos'!$B65,$G65,$D65, 'Empleados activos'!O$1)</f>
        <v>424426.94294972485</v>
      </c>
      <c r="P65" s="58" cm="1">
        <f t="array" ref="P65">SalarioMensualProyectado('Empleados activos'!$B65,$G65,$D65, 'Empleados activos'!P$1)</f>
        <v>445902.94626298093</v>
      </c>
      <c r="Q65" s="58" cm="1">
        <f t="array" ref="Q65">SalarioMensualProyectado('Empleados activos'!$B65,$G65,$D65, 'Empleados activos'!Q$1)</f>
        <v>468465.63534388773</v>
      </c>
      <c r="R65" s="58" cm="1">
        <f t="array" ref="R65">SalarioMensualProyectado('Empleados activos'!$B65,$G65,$D65, 'Empleados activos'!R$1)</f>
        <v>492169.99649228848</v>
      </c>
      <c r="S65" s="58" cm="1">
        <f t="array" ref="S65">SalarioMensualProyectado('Empleados activos'!$B65,$G65,$D65, 'Empleados activos'!S$1)</f>
        <v>517073.79831479827</v>
      </c>
      <c r="T65" s="58" cm="1">
        <f t="array" ref="T65">SalarioMensualProyectado('Empleados activos'!$B65,$G65,$D65, 'Empleados activos'!T$1)</f>
        <v>543237.73250952712</v>
      </c>
      <c r="U65" s="58" cm="1">
        <f t="array" ref="U65">SalarioMensualProyectado('Empleados activos'!$B65,$G65,$D65, 'Empleados activos'!U$1)</f>
        <v>570725.56177450914</v>
      </c>
      <c r="V65" s="58" cm="1">
        <f t="array" ref="V65">SalarioMensualProyectado('Empleados activos'!$B65,$G65,$D65, 'Empleados activos'!V$1)</f>
        <v>599604.27520029922</v>
      </c>
      <c r="W65" s="58" cm="1">
        <f t="array" ref="W65">SalarioMensualProyectado('Empleados activos'!$B65,$G65,$D65, 'Empleados activos'!W$1)</f>
        <v>629944.25152543432</v>
      </c>
      <c r="X65" s="58" cm="1">
        <f t="array" ref="X65">SalarioMensualProyectado('Empleados activos'!$B65,$G65,$D65, 'Empleados activos'!X$1)</f>
        <v>661819.43065262132</v>
      </c>
      <c r="Y65" s="58" cm="1">
        <f t="array" ref="Y65">SalarioMensualProyectado('Empleados activos'!$B65,$G65,$D65, 'Empleados activos'!Y$1)</f>
        <v>695307.49384364393</v>
      </c>
      <c r="Z65" s="58" cm="1">
        <f t="array" ref="Z65">SalarioMensualProyectado('Empleados activos'!$B65,$G65,$D65, 'Empleados activos'!Z$1)</f>
        <v>730490.05303213233</v>
      </c>
      <c r="AA65" s="58" cm="1">
        <f t="array" ref="AA65">SalarioMensualProyectado('Empleados activos'!$B65,$G65,$D65, 'Empleados activos'!AA$1)</f>
        <v>767452.84971555823</v>
      </c>
      <c r="AB65" s="58" cm="1">
        <f t="array" ref="AB65">SalarioMensualProyectado('Empleados activos'!$B65,$G65,$D65, 'Empleados activos'!AB$1)</f>
        <v>0</v>
      </c>
      <c r="AC65" s="58" cm="1">
        <f t="array" ref="AC65">SalarioMensualProyectado('Empleados activos'!$B65,$G65,$D65, 'Empleados activos'!AC$1)</f>
        <v>0</v>
      </c>
      <c r="AD65" s="58" cm="1">
        <f t="array" ref="AD65">SalarioMensualProyectado('Empleados activos'!$B65,$G65,$D65, 'Empleados activos'!AD$1)</f>
        <v>0</v>
      </c>
      <c r="AE65" s="58" cm="1">
        <f t="array" ref="AE65">SalarioMensualProyectado('Empleados activos'!$B65,$G65,$D65, 'Empleados activos'!AE$1)</f>
        <v>0</v>
      </c>
      <c r="AF65" s="58" cm="1">
        <f t="array" ref="AF65">SalarioMensualProyectado('Empleados activos'!$B65,$G65,$D65, 'Empleados activos'!AF$1)</f>
        <v>0</v>
      </c>
      <c r="AG65" s="58" cm="1">
        <f t="array" ref="AG65">SalarioMensualProyectado('Empleados activos'!$B65,$G65,$D65, 'Empleados activos'!AG$1)</f>
        <v>0</v>
      </c>
      <c r="AH65" s="58" cm="1">
        <f t="array" ref="AH65">SalarioMensualProyectado('Empleados activos'!$B65,$G65,$D65, 'Empleados activos'!AH$1)</f>
        <v>0</v>
      </c>
      <c r="AI65" s="58" cm="1">
        <f t="array" ref="AI65">SalarioMensualProyectado('Empleados activos'!$B65,$G65,$D65, 'Empleados activos'!AI$1)</f>
        <v>0</v>
      </c>
      <c r="AJ65" s="58" cm="1">
        <f t="array" ref="AJ65">SalarioMensualProyectado('Empleados activos'!$B65,$G65,$D65, 'Empleados activos'!AJ$1)</f>
        <v>0</v>
      </c>
      <c r="AK65" s="58" cm="1">
        <f t="array" ref="AK65">SalarioMensualProyectado('Empleados activos'!$B65,$G65,$D65, 'Empleados activos'!AK$1)</f>
        <v>0</v>
      </c>
      <c r="AL65" s="58" cm="1">
        <f t="array" ref="AL65">SalarioMensualProyectado('Empleados activos'!$B65,$G65,$D65, 'Empleados activos'!AL$1)</f>
        <v>0</v>
      </c>
      <c r="AM65" s="58" cm="1">
        <f t="array" ref="AM65">SalarioMensualProyectado('Empleados activos'!$B65,$G65,$D65, 'Empleados activos'!AM$1)</f>
        <v>0</v>
      </c>
      <c r="AN65" s="58" cm="1">
        <f t="array" ref="AN65">SalarioMensualProyectado('Empleados activos'!$B65,$G65,$D65, 'Empleados activos'!AN$1)</f>
        <v>0</v>
      </c>
      <c r="AO65" s="58" cm="1">
        <f t="array" ref="AO65">SalarioMensualProyectado('Empleados activos'!$B65,$G65,$D65, 'Empleados activos'!AO$1)</f>
        <v>0</v>
      </c>
      <c r="AP65" s="58" cm="1">
        <f t="array" ref="AP65">SalarioMensualProyectado('Empleados activos'!$B65,$G65,$D65, 'Empleados activos'!AP$1)</f>
        <v>0</v>
      </c>
      <c r="AQ65" s="58" cm="1">
        <f t="array" ref="AQ65">SalarioMensualProyectado('Empleados activos'!$B65,$G65,$D65, 'Empleados activos'!AQ$1)</f>
        <v>0</v>
      </c>
      <c r="AR65" s="58" cm="1">
        <f t="array" ref="AR65">SalarioMensualProyectado('Empleados activos'!$B65,$G65,$D65, 'Empleados activos'!AR$1)</f>
        <v>0</v>
      </c>
      <c r="AS65" s="58" cm="1">
        <f t="array" ref="AS65">SalarioMensualProyectado('Empleados activos'!$B65,$G65,$D65, 'Empleados activos'!AS$1)</f>
        <v>0</v>
      </c>
      <c r="AT65" s="58" cm="1">
        <f t="array" ref="AT65">SalarioMensualProyectado('Empleados activos'!$B65,$G65,$D65, 'Empleados activos'!AT$1)</f>
        <v>0</v>
      </c>
      <c r="AU65" s="58" cm="1">
        <f t="array" ref="AU65">SalarioMensualProyectado('Empleados activos'!$B65,$G65,$D65, 'Empleados activos'!AU$1)</f>
        <v>0</v>
      </c>
      <c r="AV65" s="58" cm="1">
        <f t="array" ref="AV65">SalarioMensualProyectado('Empleados activos'!$B65,$G65,$D65, 'Empleados activos'!AV$1)</f>
        <v>0</v>
      </c>
      <c r="AW65" s="58" cm="1">
        <f t="array" ref="AW65">SalarioMensualProyectado('Empleados activos'!$B65,$G65,$D65, 'Empleados activos'!AW$1)</f>
        <v>0</v>
      </c>
      <c r="AX65" s="58" cm="1">
        <f t="array" ref="AX65">SalarioMensualProyectado('Empleados activos'!$B65,$G65,$D65, 'Empleados activos'!AX$1)</f>
        <v>0</v>
      </c>
      <c r="AY65" s="58" cm="1">
        <f t="array" ref="AY65">SalarioMensualProyectado('Empleados activos'!$B65,$G65,$D65, 'Empleados activos'!AY$1)</f>
        <v>0</v>
      </c>
      <c r="AZ65" s="58" cm="1">
        <f t="array" ref="AZ65">SalarioMensualProyectado('Empleados activos'!$B65,$G65,$D65, 'Empleados activos'!AZ$1)</f>
        <v>0</v>
      </c>
      <c r="BA65" s="58" cm="1">
        <f t="array" ref="BA65">SalarioMensualProyectado('Empleados activos'!$B65,$G65,$D65, 'Empleados activos'!BA$1)</f>
        <v>0</v>
      </c>
      <c r="BB65" s="58" cm="1">
        <f t="array" ref="BB65">SalarioMensualProyectado('Empleados activos'!$B65,$G65,$D65, 'Empleados activos'!BB$1)</f>
        <v>0</v>
      </c>
      <c r="BC65" s="58" cm="1">
        <f t="array" ref="BC65">SalarioMensualProyectado('Empleados activos'!$B65,$G65,$D65, 'Empleados activos'!BC$1)</f>
        <v>0</v>
      </c>
      <c r="BD65" s="58" cm="1">
        <f t="array" ref="BD65">SalarioMensualProyectado('Empleados activos'!$B65,$G65,$D65, 'Empleados activos'!BD$1)</f>
        <v>0</v>
      </c>
      <c r="BE65" s="58" cm="1">
        <f t="array" ref="BE65">SalarioMensualProyectado('Empleados activos'!$B65,$G65,$D65, 'Empleados activos'!BE$1)</f>
        <v>0</v>
      </c>
      <c r="BF65" s="58" cm="1">
        <f t="array" ref="BF65">SalarioMensualProyectado('Empleados activos'!$B65,$G65,$D65, 'Empleados activos'!BF$1)</f>
        <v>0</v>
      </c>
      <c r="BG65" s="58" cm="1">
        <f t="array" ref="BG65">SalarioMensualProyectado('Empleados activos'!$B65,$G65,$D65, 'Empleados activos'!BG$1)</f>
        <v>0</v>
      </c>
      <c r="BH65" s="58" cm="1">
        <f t="array" ref="BH65">SalarioMensualProyectado('Empleados activos'!$B65,$G65,$D65, 'Empleados activos'!BH$1)</f>
        <v>0</v>
      </c>
      <c r="BI65" s="58" cm="1">
        <f t="array" ref="BI65">SalarioMensualProyectado('Empleados activos'!$B65,$G65,$D65, 'Empleados activos'!BI$1)</f>
        <v>0</v>
      </c>
      <c r="BJ65" s="58" cm="1">
        <f t="array" ref="BJ65">SalarioMensualProyectado('Empleados activos'!$B65,$G65,$D65, 'Empleados activos'!BJ$1)</f>
        <v>0</v>
      </c>
      <c r="BK65" s="58" cm="1">
        <f t="array" ref="BK65">SalarioMensualProyectado('Empleados activos'!$B65,$G65,$D65, 'Empleados activos'!BK$1)</f>
        <v>0</v>
      </c>
      <c r="BL65" s="58" cm="1">
        <f t="array" ref="BL65">SalarioMensualProyectado('Empleados activos'!$B65,$G65,$D65, 'Empleados activos'!BL$1)</f>
        <v>0</v>
      </c>
      <c r="BM65" s="58" cm="1">
        <f t="array" ref="BM65">SalarioMensualProyectado('Empleados activos'!$B65,$G65,$D65, 'Empleados activos'!BM$1)</f>
        <v>0</v>
      </c>
      <c r="BN65" s="58" cm="1">
        <f t="array" ref="BN65">SalarioMensualProyectado('Empleados activos'!$B65,$G65,$D65, 'Empleados activos'!BN$1)</f>
        <v>0</v>
      </c>
      <c r="BO65" s="58" cm="1">
        <f t="array" ref="BO65">SalarioMensualProyectado('Empleados activos'!$B65,$G65,$D65, 'Empleados activos'!BO$1)</f>
        <v>0</v>
      </c>
      <c r="BP65" s="58" cm="1">
        <f t="array" ref="BP65">SalarioMensualProyectado('Empleados activos'!$B65,$G65,$D65, 'Empleados activos'!BP$1)</f>
        <v>0</v>
      </c>
      <c r="BQ65" s="58" cm="1">
        <f t="array" ref="BQ65">SalarioMensualProyectado('Empleados activos'!$B65,$G65,$D65, 'Empleados activos'!BQ$1)</f>
        <v>0</v>
      </c>
      <c r="BR65" s="58" cm="1">
        <f t="array" ref="BR65">SalarioMensualProyectado('Empleados activos'!$B65,$G65,$D65, 'Empleados activos'!BR$1)</f>
        <v>0</v>
      </c>
      <c r="BS65" s="58" cm="1">
        <f t="array" ref="BS65">SalarioMensualProyectado('Empleados activos'!$B65,$G65,$D65, 'Empleados activos'!BS$1)</f>
        <v>0</v>
      </c>
      <c r="BT65" s="58" cm="1">
        <f t="array" ref="BT65">SalarioMensualProyectado('Empleados activos'!$B65,$G65,$D65, 'Empleados activos'!BT$1)</f>
        <v>0</v>
      </c>
      <c r="BU65" s="58" cm="1">
        <f t="array" ref="BU65">SalarioMensualProyectado('Empleados activos'!$B65,$G65,$D65, 'Empleados activos'!BU$1)</f>
        <v>0</v>
      </c>
      <c r="BV65" s="58" cm="1">
        <f t="array" ref="BV65">SalarioMensualProyectado('Empleados activos'!$B65,$G65,$D65, 'Empleados activos'!BV$1)</f>
        <v>0</v>
      </c>
      <c r="BW65" s="58" cm="1">
        <f t="array" ref="BW65">SalarioMensualProyectado('Empleados activos'!$B65,$G65,$D65, 'Empleados activos'!BW$1)</f>
        <v>0</v>
      </c>
      <c r="BX65" s="58" cm="1">
        <f t="array" ref="BX65">SalarioMensualProyectado('Empleados activos'!$B65,$G65,$D65, 'Empleados activos'!BX$1)</f>
        <v>0</v>
      </c>
      <c r="BY65" s="58" cm="1">
        <f t="array" ref="BY65">SalarioMensualProyectado('Empleados activos'!$B65,$G65,$D65, 'Empleados activos'!BY$1)</f>
        <v>0</v>
      </c>
      <c r="BZ65" s="58" cm="1">
        <f t="array" ref="BZ65">SalarioMensualProyectado('Empleados activos'!$B65,$G65,$D65, 'Empleados activos'!BZ$1)</f>
        <v>0</v>
      </c>
      <c r="CA65" s="58" cm="1">
        <f t="array" ref="CA65">SalarioMensualProyectado('Empleados activos'!$B65,$G65,$D65, 'Empleados activos'!CA$1)</f>
        <v>0</v>
      </c>
      <c r="CB65" s="58" cm="1">
        <f t="array" ref="CB65">SalarioMensualProyectado('Empleados activos'!$B65,$G65,$D65, 'Empleados activos'!CB$1)</f>
        <v>0</v>
      </c>
      <c r="CC65" s="58" cm="1">
        <f t="array" ref="CC65">SalarioMensualProyectado('Empleados activos'!$B65,$G65,$D65, 'Empleados activos'!CC$1)</f>
        <v>0</v>
      </c>
      <c r="CD65" s="58" cm="1">
        <f t="array" ref="CD65">SalarioMensualProyectado('Empleados activos'!$B65,$G65,$D65, 'Empleados activos'!CD$1)</f>
        <v>0</v>
      </c>
      <c r="CE65" s="58" cm="1">
        <f t="array" ref="CE65">SalarioMensualProyectado('Empleados activos'!$B65,$G65,$D65, 'Empleados activos'!CE$1)</f>
        <v>0</v>
      </c>
      <c r="CF65" s="58" cm="1">
        <f t="array" ref="CF65">SalarioMensualProyectado('Empleados activos'!$B65,$G65,$D65, 'Empleados activos'!CF$1)</f>
        <v>0</v>
      </c>
      <c r="CG65" s="58" cm="1">
        <f t="array" ref="CG65">SalarioMensualProyectado('Empleados activos'!$B65,$G65,$D65, 'Empleados activos'!CG$1)</f>
        <v>0</v>
      </c>
      <c r="CH65" s="58" cm="1">
        <f t="array" ref="CH65">SalarioMensualProyectado('Empleados activos'!$B65,$G65,$D65, 'Empleados activos'!CH$1)</f>
        <v>0</v>
      </c>
      <c r="CI65" s="58" cm="1">
        <f t="array" ref="CI65">SalarioMensualProyectado('Empleados activos'!$B65,$G65,$D65, 'Empleados activos'!CI$1)</f>
        <v>0</v>
      </c>
      <c r="CJ65" s="58" cm="1">
        <f t="array" ref="CJ65">SalarioMensualProyectado('Empleados activos'!$B65,$G65,$D65, 'Empleados activos'!CJ$1)</f>
        <v>0</v>
      </c>
      <c r="CK65" s="58" cm="1">
        <f t="array" ref="CK65">SalarioMensualProyectado('Empleados activos'!$B65,$G65,$D65, 'Empleados activos'!CK$1)</f>
        <v>0</v>
      </c>
      <c r="CL65" s="58" cm="1">
        <f t="array" ref="CL65">SalarioMensualProyectado('Empleados activos'!$B65,$G65,$D65, 'Empleados activos'!CL$1)</f>
        <v>0</v>
      </c>
      <c r="CM65" s="58" cm="1">
        <f t="array" ref="CM65">SalarioMensualProyectado('Empleados activos'!$B65,$G65,$D65, 'Empleados activos'!CM$1)</f>
        <v>0</v>
      </c>
      <c r="CN65" s="58" cm="1">
        <f t="array" ref="CN65">SalarioMensualProyectado('Empleados activos'!$B65,$G65,$D65, 'Empleados activos'!CN$1)</f>
        <v>0</v>
      </c>
      <c r="CO65" s="58" cm="1">
        <f t="array" ref="CO65">SalarioMensualProyectado('Empleados activos'!$B65,$G65,$D65, 'Empleados activos'!CO$1)</f>
        <v>0</v>
      </c>
      <c r="CP65" s="58" cm="1">
        <f t="array" ref="CP65">SalarioMensualProyectado('Empleados activos'!$B65,$G65,$D65, 'Empleados activos'!CP$1)</f>
        <v>0</v>
      </c>
      <c r="CQ65" s="58" cm="1">
        <f t="array" ref="CQ65">SalarioMensualProyectado('Empleados activos'!$B65,$G65,$D65, 'Empleados activos'!CQ$1)</f>
        <v>0</v>
      </c>
      <c r="CR65" s="58" cm="1">
        <f t="array" ref="CR65">SalarioMensualProyectado('Empleados activos'!$B65,$G65,$D65, 'Empleados activos'!CR$1)</f>
        <v>0</v>
      </c>
      <c r="CS65" s="58" cm="1">
        <f t="array" ref="CS65">SalarioMensualProyectado('Empleados activos'!$B65,$G65,$D65, 'Empleados activos'!CS$1)</f>
        <v>0</v>
      </c>
      <c r="CT65" s="58" cm="1">
        <f t="array" ref="CT65">SalarioMensualProyectado('Empleados activos'!$B65,$G65,$D65, 'Empleados activos'!CT$1)</f>
        <v>0</v>
      </c>
      <c r="CU65" s="58" cm="1">
        <f t="array" ref="CU65">SalarioMensualProyectado('Empleados activos'!$B65,$G65,$D65, 'Empleados activos'!CU$1)</f>
        <v>0</v>
      </c>
      <c r="CV65" s="58" cm="1">
        <f t="array" ref="CV65">SalarioMensualProyectado('Empleados activos'!$B65,$G65,$D65, 'Empleados activos'!CV$1)</f>
        <v>0</v>
      </c>
      <c r="CW65" s="58" cm="1">
        <f t="array" ref="CW65">SalarioMensualProyectado('Empleados activos'!$B65,$G65,$D65, 'Empleados activos'!CW$1)</f>
        <v>0</v>
      </c>
      <c r="CX65" s="58" cm="1">
        <f t="array" ref="CX65">SalarioMensualProyectado('Empleados activos'!$B65,$G65,$D65, 'Empleados activos'!CX$1)</f>
        <v>0</v>
      </c>
      <c r="CY65" s="58" cm="1">
        <f t="array" ref="CY65">SalarioMensualProyectado('Empleados activos'!$B65,$G65,$D65, 'Empleados activos'!CY$1)</f>
        <v>0</v>
      </c>
      <c r="CZ65" s="58" cm="1">
        <f t="array" ref="CZ65">SalarioMensualProyectado('Empleados activos'!$B65,$G65,$D65, 'Empleados activos'!CZ$1)</f>
        <v>0</v>
      </c>
      <c r="DA65" s="58" cm="1">
        <f t="array" ref="DA65">SalarioMensualProyectado('Empleados activos'!$B65,$G65,$D65, 'Empleados activos'!DA$1)</f>
        <v>0</v>
      </c>
      <c r="DB65" s="58" cm="1">
        <f t="array" ref="DB65">SalarioMensualProyectado('Empleados activos'!$B65,$G65,$D65, 'Empleados activos'!DB$1)</f>
        <v>0</v>
      </c>
      <c r="DC65" s="58" cm="1">
        <f t="array" ref="DC65">SalarioMensualProyectado('Empleados activos'!$B65,$G65,$D65, 'Empleados activos'!DC$1)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9"/>
      <c r="L66" s="58" cm="1">
        <f t="array" ref="L66">SalarioMensualProyectado('Empleados activos'!$B66,$G66,$D66, 'Empleados activos'!L$1)</f>
        <v>660469.75</v>
      </c>
      <c r="M66" s="58" cm="1">
        <f t="array" ref="M66">SalarioMensualProyectado('Empleados activos'!$B66,$G66,$D66, 'Empleados activos'!M$1)</f>
        <v>693889.51934999996</v>
      </c>
      <c r="N66" s="58" cm="1">
        <f t="array" ref="N66">SalarioMensualProyectado('Empleados activos'!$B66,$G66,$D66, 'Empleados activos'!N$1)</f>
        <v>729000.32902910991</v>
      </c>
      <c r="O66" s="58" cm="1">
        <f t="array" ref="O66">SalarioMensualProyectado('Empleados activos'!$B66,$G66,$D66, 'Empleados activos'!O$1)</f>
        <v>765887.74567798292</v>
      </c>
      <c r="P66" s="58" cm="1">
        <f t="array" ref="P66">SalarioMensualProyectado('Empleados activos'!$B66,$G66,$D66, 'Empleados activos'!P$1)</f>
        <v>804641.66560928884</v>
      </c>
      <c r="Q66" s="58" cm="1">
        <f t="array" ref="Q66">SalarioMensualProyectado('Empleados activos'!$B66,$G66,$D66, 'Empleados activos'!Q$1)</f>
        <v>845356.53388911881</v>
      </c>
      <c r="R66" s="58" cm="1">
        <f t="array" ref="R66">SalarioMensualProyectado('Empleados activos'!$B66,$G66,$D66, 'Empleados activos'!R$1)</f>
        <v>888131.57450390828</v>
      </c>
      <c r="S66" s="58" cm="1">
        <f t="array" ref="S66">SalarioMensualProyectado('Empleados activos'!$B66,$G66,$D66, 'Empleados activos'!S$1)</f>
        <v>933071.03217380599</v>
      </c>
      <c r="T66" s="58" cm="1">
        <f t="array" ref="T66">SalarioMensualProyectado('Empleados activos'!$B66,$G66,$D66, 'Empleados activos'!T$1)</f>
        <v>980284.42640180059</v>
      </c>
      <c r="U66" s="58" cm="1">
        <f t="array" ref="U66">SalarioMensualProyectado('Empleados activos'!$B66,$G66,$D66, 'Empleados activos'!U$1)</f>
        <v>1029886.8183777317</v>
      </c>
      <c r="V66" s="58" cm="1">
        <f t="array" ref="V66">SalarioMensualProyectado('Empleados activos'!$B66,$G66,$D66, 'Empleados activos'!V$1)</f>
        <v>1081999.0913876449</v>
      </c>
      <c r="W66" s="58" cm="1">
        <f t="array" ref="W66">SalarioMensualProyectado('Empleados activos'!$B66,$G66,$D66, 'Empleados activos'!W$1)</f>
        <v>1136748.2454118596</v>
      </c>
      <c r="X66" s="58" cm="1">
        <f t="array" ref="X66">SalarioMensualProyectado('Empleados activos'!$B66,$G66,$D66, 'Empleados activos'!X$1)</f>
        <v>1194267.7066296996</v>
      </c>
      <c r="Y66" s="58" cm="1">
        <f t="array" ref="Y66">SalarioMensualProyectado('Empleados activos'!$B66,$G66,$D66, 'Empleados activos'!Y$1)</f>
        <v>1254697.6525851625</v>
      </c>
      <c r="Z66" s="58" cm="1">
        <f t="array" ref="Z66">SalarioMensualProyectado('Empleados activos'!$B66,$G66,$D66, 'Empleados activos'!Z$1)</f>
        <v>1318185.3538059716</v>
      </c>
      <c r="AA66" s="58" cm="1">
        <f t="array" ref="AA66">SalarioMensualProyectado('Empleados activos'!$B66,$G66,$D66, 'Empleados activos'!AA$1)</f>
        <v>1384885.5327085538</v>
      </c>
      <c r="AB66" s="58" cm="1">
        <f t="array" ref="AB66">SalarioMensualProyectado('Empleados activos'!$B66,$G66,$D66, 'Empleados activos'!AB$1)</f>
        <v>1454960.7406636067</v>
      </c>
      <c r="AC66" s="58" cm="1">
        <f t="array" ref="AC66">SalarioMensualProyectado('Empleados activos'!$B66,$G66,$D66, 'Empleados activos'!AC$1)</f>
        <v>1528581.754141185</v>
      </c>
      <c r="AD66" s="58" cm="1">
        <f t="array" ref="AD66">SalarioMensualProyectado('Empleados activos'!$B66,$G66,$D66, 'Empleados activos'!AD$1)</f>
        <v>1605927.9909007289</v>
      </c>
      <c r="AE66" s="58" cm="1">
        <f t="array" ref="AE66">SalarioMensualProyectado('Empleados activos'!$B66,$G66,$D66, 'Empleados activos'!AE$1)</f>
        <v>1687187.9472403058</v>
      </c>
      <c r="AF66" s="58" cm="1">
        <f t="array" ref="AF66">SalarioMensualProyectado('Empleados activos'!$B66,$G66,$D66, 'Empleados activos'!AF$1)</f>
        <v>1772559.6573706651</v>
      </c>
      <c r="AG66" s="58" cm="1">
        <f t="array" ref="AG66">SalarioMensualProyectado('Empleados activos'!$B66,$G66,$D66, 'Empleados activos'!AG$1)</f>
        <v>1862251.176033621</v>
      </c>
      <c r="AH66" s="58" cm="1">
        <f t="array" ref="AH66">SalarioMensualProyectado('Empleados activos'!$B66,$G66,$D66, 'Empleados activos'!AH$1)</f>
        <v>1956481.0855409221</v>
      </c>
      <c r="AI66" s="58" cm="1">
        <f t="array" ref="AI66">SalarioMensualProyectado('Empleados activos'!$B66,$G66,$D66, 'Empleados activos'!AI$1)</f>
        <v>2055479.0284692927</v>
      </c>
      <c r="AJ66" s="58" cm="1">
        <f t="array" ref="AJ66">SalarioMensualProyectado('Empleados activos'!$B66,$G66,$D66, 'Empleados activos'!AJ$1)</f>
        <v>2159486.2673098389</v>
      </c>
      <c r="AK66" s="58" cm="1">
        <f t="array" ref="AK66">SalarioMensualProyectado('Empleados activos'!$B66,$G66,$D66, 'Empleados activos'!AK$1)</f>
        <v>2268756.2724357168</v>
      </c>
      <c r="AL66" s="58" cm="1">
        <f t="array" ref="AL66">SalarioMensualProyectado('Empleados activos'!$B66,$G66,$D66, 'Empleados activos'!AL$1)</f>
        <v>2383555.3398209638</v>
      </c>
      <c r="AM66" s="58" cm="1">
        <f t="array" ref="AM66">SalarioMensualProyectado('Empleados activos'!$B66,$G66,$D66, 'Empleados activos'!AM$1)</f>
        <v>2504163.2400159044</v>
      </c>
      <c r="AN66" s="58" cm="1">
        <f t="array" ref="AN66">SalarioMensualProyectado('Empleados activos'!$B66,$G66,$D66, 'Empleados activos'!AN$1)</f>
        <v>2630873.8999607093</v>
      </c>
      <c r="AO66" s="58" cm="1">
        <f t="array" ref="AO66">SalarioMensualProyectado('Empleados activos'!$B66,$G66,$D66, 'Empleados activos'!AO$1)</f>
        <v>0</v>
      </c>
      <c r="AP66" s="58" cm="1">
        <f t="array" ref="AP66">SalarioMensualProyectado('Empleados activos'!$B66,$G66,$D66, 'Empleados activos'!AP$1)</f>
        <v>0</v>
      </c>
      <c r="AQ66" s="58" cm="1">
        <f t="array" ref="AQ66">SalarioMensualProyectado('Empleados activos'!$B66,$G66,$D66, 'Empleados activos'!AQ$1)</f>
        <v>0</v>
      </c>
      <c r="AR66" s="58" cm="1">
        <f t="array" ref="AR66">SalarioMensualProyectado('Empleados activos'!$B66,$G66,$D66, 'Empleados activos'!AR$1)</f>
        <v>0</v>
      </c>
      <c r="AS66" s="58" cm="1">
        <f t="array" ref="AS66">SalarioMensualProyectado('Empleados activos'!$B66,$G66,$D66, 'Empleados activos'!AS$1)</f>
        <v>0</v>
      </c>
      <c r="AT66" s="58" cm="1">
        <f t="array" ref="AT66">SalarioMensualProyectado('Empleados activos'!$B66,$G66,$D66, 'Empleados activos'!AT$1)</f>
        <v>0</v>
      </c>
      <c r="AU66" s="58" cm="1">
        <f t="array" ref="AU66">SalarioMensualProyectado('Empleados activos'!$B66,$G66,$D66, 'Empleados activos'!AU$1)</f>
        <v>0</v>
      </c>
      <c r="AV66" s="58" cm="1">
        <f t="array" ref="AV66">SalarioMensualProyectado('Empleados activos'!$B66,$G66,$D66, 'Empleados activos'!AV$1)</f>
        <v>0</v>
      </c>
      <c r="AW66" s="58" cm="1">
        <f t="array" ref="AW66">SalarioMensualProyectado('Empleados activos'!$B66,$G66,$D66, 'Empleados activos'!AW$1)</f>
        <v>0</v>
      </c>
      <c r="AX66" s="58" cm="1">
        <f t="array" ref="AX66">SalarioMensualProyectado('Empleados activos'!$B66,$G66,$D66, 'Empleados activos'!AX$1)</f>
        <v>0</v>
      </c>
      <c r="AY66" s="58" cm="1">
        <f t="array" ref="AY66">SalarioMensualProyectado('Empleados activos'!$B66,$G66,$D66, 'Empleados activos'!AY$1)</f>
        <v>0</v>
      </c>
      <c r="AZ66" s="58" cm="1">
        <f t="array" ref="AZ66">SalarioMensualProyectado('Empleados activos'!$B66,$G66,$D66, 'Empleados activos'!AZ$1)</f>
        <v>0</v>
      </c>
      <c r="BA66" s="58" cm="1">
        <f t="array" ref="BA66">SalarioMensualProyectado('Empleados activos'!$B66,$G66,$D66, 'Empleados activos'!BA$1)</f>
        <v>0</v>
      </c>
      <c r="BB66" s="58" cm="1">
        <f t="array" ref="BB66">SalarioMensualProyectado('Empleados activos'!$B66,$G66,$D66, 'Empleados activos'!BB$1)</f>
        <v>0</v>
      </c>
      <c r="BC66" s="58" cm="1">
        <f t="array" ref="BC66">SalarioMensualProyectado('Empleados activos'!$B66,$G66,$D66, 'Empleados activos'!BC$1)</f>
        <v>0</v>
      </c>
      <c r="BD66" s="58" cm="1">
        <f t="array" ref="BD66">SalarioMensualProyectado('Empleados activos'!$B66,$G66,$D66, 'Empleados activos'!BD$1)</f>
        <v>0</v>
      </c>
      <c r="BE66" s="58" cm="1">
        <f t="array" ref="BE66">SalarioMensualProyectado('Empleados activos'!$B66,$G66,$D66, 'Empleados activos'!BE$1)</f>
        <v>0</v>
      </c>
      <c r="BF66" s="58" cm="1">
        <f t="array" ref="BF66">SalarioMensualProyectado('Empleados activos'!$B66,$G66,$D66, 'Empleados activos'!BF$1)</f>
        <v>0</v>
      </c>
      <c r="BG66" s="58" cm="1">
        <f t="array" ref="BG66">SalarioMensualProyectado('Empleados activos'!$B66,$G66,$D66, 'Empleados activos'!BG$1)</f>
        <v>0</v>
      </c>
      <c r="BH66" s="58" cm="1">
        <f t="array" ref="BH66">SalarioMensualProyectado('Empleados activos'!$B66,$G66,$D66, 'Empleados activos'!BH$1)</f>
        <v>0</v>
      </c>
      <c r="BI66" s="58" cm="1">
        <f t="array" ref="BI66">SalarioMensualProyectado('Empleados activos'!$B66,$G66,$D66, 'Empleados activos'!BI$1)</f>
        <v>0</v>
      </c>
      <c r="BJ66" s="58" cm="1">
        <f t="array" ref="BJ66">SalarioMensualProyectado('Empleados activos'!$B66,$G66,$D66, 'Empleados activos'!BJ$1)</f>
        <v>0</v>
      </c>
      <c r="BK66" s="58" cm="1">
        <f t="array" ref="BK66">SalarioMensualProyectado('Empleados activos'!$B66,$G66,$D66, 'Empleados activos'!BK$1)</f>
        <v>0</v>
      </c>
      <c r="BL66" s="58" cm="1">
        <f t="array" ref="BL66">SalarioMensualProyectado('Empleados activos'!$B66,$G66,$D66, 'Empleados activos'!BL$1)</f>
        <v>0</v>
      </c>
      <c r="BM66" s="58" cm="1">
        <f t="array" ref="BM66">SalarioMensualProyectado('Empleados activos'!$B66,$G66,$D66, 'Empleados activos'!BM$1)</f>
        <v>0</v>
      </c>
      <c r="BN66" s="58" cm="1">
        <f t="array" ref="BN66">SalarioMensualProyectado('Empleados activos'!$B66,$G66,$D66, 'Empleados activos'!BN$1)</f>
        <v>0</v>
      </c>
      <c r="BO66" s="58" cm="1">
        <f t="array" ref="BO66">SalarioMensualProyectado('Empleados activos'!$B66,$G66,$D66, 'Empleados activos'!BO$1)</f>
        <v>0</v>
      </c>
      <c r="BP66" s="58" cm="1">
        <f t="array" ref="BP66">SalarioMensualProyectado('Empleados activos'!$B66,$G66,$D66, 'Empleados activos'!BP$1)</f>
        <v>0</v>
      </c>
      <c r="BQ66" s="58" cm="1">
        <f t="array" ref="BQ66">SalarioMensualProyectado('Empleados activos'!$B66,$G66,$D66, 'Empleados activos'!BQ$1)</f>
        <v>0</v>
      </c>
      <c r="BR66" s="58" cm="1">
        <f t="array" ref="BR66">SalarioMensualProyectado('Empleados activos'!$B66,$G66,$D66, 'Empleados activos'!BR$1)</f>
        <v>0</v>
      </c>
      <c r="BS66" s="58" cm="1">
        <f t="array" ref="BS66">SalarioMensualProyectado('Empleados activos'!$B66,$G66,$D66, 'Empleados activos'!BS$1)</f>
        <v>0</v>
      </c>
      <c r="BT66" s="58" cm="1">
        <f t="array" ref="BT66">SalarioMensualProyectado('Empleados activos'!$B66,$G66,$D66, 'Empleados activos'!BT$1)</f>
        <v>0</v>
      </c>
      <c r="BU66" s="58" cm="1">
        <f t="array" ref="BU66">SalarioMensualProyectado('Empleados activos'!$B66,$G66,$D66, 'Empleados activos'!BU$1)</f>
        <v>0</v>
      </c>
      <c r="BV66" s="58" cm="1">
        <f t="array" ref="BV66">SalarioMensualProyectado('Empleados activos'!$B66,$G66,$D66, 'Empleados activos'!BV$1)</f>
        <v>0</v>
      </c>
      <c r="BW66" s="58" cm="1">
        <f t="array" ref="BW66">SalarioMensualProyectado('Empleados activos'!$B66,$G66,$D66, 'Empleados activos'!BW$1)</f>
        <v>0</v>
      </c>
      <c r="BX66" s="58" cm="1">
        <f t="array" ref="BX66">SalarioMensualProyectado('Empleados activos'!$B66,$G66,$D66, 'Empleados activos'!BX$1)</f>
        <v>0</v>
      </c>
      <c r="BY66" s="58" cm="1">
        <f t="array" ref="BY66">SalarioMensualProyectado('Empleados activos'!$B66,$G66,$D66, 'Empleados activos'!BY$1)</f>
        <v>0</v>
      </c>
      <c r="BZ66" s="58" cm="1">
        <f t="array" ref="BZ66">SalarioMensualProyectado('Empleados activos'!$B66,$G66,$D66, 'Empleados activos'!BZ$1)</f>
        <v>0</v>
      </c>
      <c r="CA66" s="58" cm="1">
        <f t="array" ref="CA66">SalarioMensualProyectado('Empleados activos'!$B66,$G66,$D66, 'Empleados activos'!CA$1)</f>
        <v>0</v>
      </c>
      <c r="CB66" s="58" cm="1">
        <f t="array" ref="CB66">SalarioMensualProyectado('Empleados activos'!$B66,$G66,$D66, 'Empleados activos'!CB$1)</f>
        <v>0</v>
      </c>
      <c r="CC66" s="58" cm="1">
        <f t="array" ref="CC66">SalarioMensualProyectado('Empleados activos'!$B66,$G66,$D66, 'Empleados activos'!CC$1)</f>
        <v>0</v>
      </c>
      <c r="CD66" s="58" cm="1">
        <f t="array" ref="CD66">SalarioMensualProyectado('Empleados activos'!$B66,$G66,$D66, 'Empleados activos'!CD$1)</f>
        <v>0</v>
      </c>
      <c r="CE66" s="58" cm="1">
        <f t="array" ref="CE66">SalarioMensualProyectado('Empleados activos'!$B66,$G66,$D66, 'Empleados activos'!CE$1)</f>
        <v>0</v>
      </c>
      <c r="CF66" s="58" cm="1">
        <f t="array" ref="CF66">SalarioMensualProyectado('Empleados activos'!$B66,$G66,$D66, 'Empleados activos'!CF$1)</f>
        <v>0</v>
      </c>
      <c r="CG66" s="58" cm="1">
        <f t="array" ref="CG66">SalarioMensualProyectado('Empleados activos'!$B66,$G66,$D66, 'Empleados activos'!CG$1)</f>
        <v>0</v>
      </c>
      <c r="CH66" s="58" cm="1">
        <f t="array" ref="CH66">SalarioMensualProyectado('Empleados activos'!$B66,$G66,$D66, 'Empleados activos'!CH$1)</f>
        <v>0</v>
      </c>
      <c r="CI66" s="58" cm="1">
        <f t="array" ref="CI66">SalarioMensualProyectado('Empleados activos'!$B66,$G66,$D66, 'Empleados activos'!CI$1)</f>
        <v>0</v>
      </c>
      <c r="CJ66" s="58" cm="1">
        <f t="array" ref="CJ66">SalarioMensualProyectado('Empleados activos'!$B66,$G66,$D66, 'Empleados activos'!CJ$1)</f>
        <v>0</v>
      </c>
      <c r="CK66" s="58" cm="1">
        <f t="array" ref="CK66">SalarioMensualProyectado('Empleados activos'!$B66,$G66,$D66, 'Empleados activos'!CK$1)</f>
        <v>0</v>
      </c>
      <c r="CL66" s="58" cm="1">
        <f t="array" ref="CL66">SalarioMensualProyectado('Empleados activos'!$B66,$G66,$D66, 'Empleados activos'!CL$1)</f>
        <v>0</v>
      </c>
      <c r="CM66" s="58" cm="1">
        <f t="array" ref="CM66">SalarioMensualProyectado('Empleados activos'!$B66,$G66,$D66, 'Empleados activos'!CM$1)</f>
        <v>0</v>
      </c>
      <c r="CN66" s="58" cm="1">
        <f t="array" ref="CN66">SalarioMensualProyectado('Empleados activos'!$B66,$G66,$D66, 'Empleados activos'!CN$1)</f>
        <v>0</v>
      </c>
      <c r="CO66" s="58" cm="1">
        <f t="array" ref="CO66">SalarioMensualProyectado('Empleados activos'!$B66,$G66,$D66, 'Empleados activos'!CO$1)</f>
        <v>0</v>
      </c>
      <c r="CP66" s="58" cm="1">
        <f t="array" ref="CP66">SalarioMensualProyectado('Empleados activos'!$B66,$G66,$D66, 'Empleados activos'!CP$1)</f>
        <v>0</v>
      </c>
      <c r="CQ66" s="58" cm="1">
        <f t="array" ref="CQ66">SalarioMensualProyectado('Empleados activos'!$B66,$G66,$D66, 'Empleados activos'!CQ$1)</f>
        <v>0</v>
      </c>
      <c r="CR66" s="58" cm="1">
        <f t="array" ref="CR66">SalarioMensualProyectado('Empleados activos'!$B66,$G66,$D66, 'Empleados activos'!CR$1)</f>
        <v>0</v>
      </c>
      <c r="CS66" s="58" cm="1">
        <f t="array" ref="CS66">SalarioMensualProyectado('Empleados activos'!$B66,$G66,$D66, 'Empleados activos'!CS$1)</f>
        <v>0</v>
      </c>
      <c r="CT66" s="58" cm="1">
        <f t="array" ref="CT66">SalarioMensualProyectado('Empleados activos'!$B66,$G66,$D66, 'Empleados activos'!CT$1)</f>
        <v>0</v>
      </c>
      <c r="CU66" s="58" cm="1">
        <f t="array" ref="CU66">SalarioMensualProyectado('Empleados activos'!$B66,$G66,$D66, 'Empleados activos'!CU$1)</f>
        <v>0</v>
      </c>
      <c r="CV66" s="58" cm="1">
        <f t="array" ref="CV66">SalarioMensualProyectado('Empleados activos'!$B66,$G66,$D66, 'Empleados activos'!CV$1)</f>
        <v>0</v>
      </c>
      <c r="CW66" s="58" cm="1">
        <f t="array" ref="CW66">SalarioMensualProyectado('Empleados activos'!$B66,$G66,$D66, 'Empleados activos'!CW$1)</f>
        <v>0</v>
      </c>
      <c r="CX66" s="58" cm="1">
        <f t="array" ref="CX66">SalarioMensualProyectado('Empleados activos'!$B66,$G66,$D66, 'Empleados activos'!CX$1)</f>
        <v>0</v>
      </c>
      <c r="CY66" s="58" cm="1">
        <f t="array" ref="CY66">SalarioMensualProyectado('Empleados activos'!$B66,$G66,$D66, 'Empleados activos'!CY$1)</f>
        <v>0</v>
      </c>
      <c r="CZ66" s="58" cm="1">
        <f t="array" ref="CZ66">SalarioMensualProyectado('Empleados activos'!$B66,$G66,$D66, 'Empleados activos'!CZ$1)</f>
        <v>0</v>
      </c>
      <c r="DA66" s="58" cm="1">
        <f t="array" ref="DA66">SalarioMensualProyectado('Empleados activos'!$B66,$G66,$D66, 'Empleados activos'!DA$1)</f>
        <v>0</v>
      </c>
      <c r="DB66" s="58" cm="1">
        <f t="array" ref="DB66">SalarioMensualProyectado('Empleados activos'!$B66,$G66,$D66, 'Empleados activos'!DB$1)</f>
        <v>0</v>
      </c>
      <c r="DC66" s="58" cm="1">
        <f t="array" ref="DC66">SalarioMensualProyectado('Empleados activos'!$B66,$G66,$D66, 'Empleados activos'!DC$1)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9"/>
      <c r="L67" s="58" cm="1">
        <f t="array" ref="L67">SalarioMensualProyectado('Empleados activos'!$B67,$G67,$D67, 'Empleados activos'!L$1)</f>
        <v>164482.85</v>
      </c>
      <c r="M67" s="58" cm="1">
        <f t="array" ref="M67">SalarioMensualProyectado('Empleados activos'!$B67,$G67,$D67, 'Empleados activos'!M$1)</f>
        <v>172805.68221</v>
      </c>
      <c r="N67" s="58" cm="1">
        <f t="array" ref="N67">SalarioMensualProyectado('Empleados activos'!$B67,$G67,$D67, 'Empleados activos'!N$1)</f>
        <v>181549.64972982599</v>
      </c>
      <c r="O67" s="58" cm="1">
        <f t="array" ref="O67">SalarioMensualProyectado('Empleados activos'!$B67,$G67,$D67, 'Empleados activos'!O$1)</f>
        <v>190736.0620061552</v>
      </c>
      <c r="P67" s="58" cm="1">
        <f t="array" ref="P67">SalarioMensualProyectado('Empleados activos'!$B67,$G67,$D67, 'Empleados activos'!P$1)</f>
        <v>200387.30674366665</v>
      </c>
      <c r="Q67" s="58" cm="1">
        <f t="array" ref="Q67">SalarioMensualProyectado('Empleados activos'!$B67,$G67,$D67, 'Empleados activos'!Q$1)</f>
        <v>210526.90446489616</v>
      </c>
      <c r="R67" s="58" cm="1">
        <f t="array" ref="R67">SalarioMensualProyectado('Empleados activos'!$B67,$G67,$D67, 'Empleados activos'!R$1)</f>
        <v>221179.56583081992</v>
      </c>
      <c r="S67" s="58" cm="1">
        <f t="array" ref="S67">SalarioMensualProyectado('Empleados activos'!$B67,$G67,$D67, 'Empleados activos'!S$1)</f>
        <v>232371.2518618594</v>
      </c>
      <c r="T67" s="58" cm="1">
        <f t="array" ref="T67">SalarioMensualProyectado('Empleados activos'!$B67,$G67,$D67, 'Empleados activos'!T$1)</f>
        <v>244129.23720606949</v>
      </c>
      <c r="U67" s="58" cm="1">
        <f t="array" ref="U67">SalarioMensualProyectado('Empleados activos'!$B67,$G67,$D67, 'Empleados activos'!U$1)</f>
        <v>256482.17660869658</v>
      </c>
      <c r="V67" s="58" cm="1">
        <f t="array" ref="V67">SalarioMensualProyectado('Empleados activos'!$B67,$G67,$D67, 'Empleados activos'!V$1)</f>
        <v>269460.17474509665</v>
      </c>
      <c r="W67" s="58" cm="1">
        <f t="array" ref="W67">SalarioMensualProyectado('Empleados activos'!$B67,$G67,$D67, 'Empleados activos'!W$1)</f>
        <v>283094.85958719853</v>
      </c>
      <c r="X67" s="58" cm="1">
        <f t="array" ref="X67">SalarioMensualProyectado('Empleados activos'!$B67,$G67,$D67, 'Empleados activos'!X$1)</f>
        <v>297419.45948231075</v>
      </c>
      <c r="Y67" s="58" cm="1">
        <f t="array" ref="Y67">SalarioMensualProyectado('Empleados activos'!$B67,$G67,$D67, 'Empleados activos'!Y$1)</f>
        <v>312468.88413211569</v>
      </c>
      <c r="Z67" s="58" cm="1">
        <f t="array" ref="Z67">SalarioMensualProyectado('Empleados activos'!$B67,$G67,$D67, 'Empleados activos'!Z$1)</f>
        <v>328279.80966920068</v>
      </c>
      <c r="AA67" s="58" cm="1">
        <f t="array" ref="AA67">SalarioMensualProyectado('Empleados activos'!$B67,$G67,$D67, 'Empleados activos'!AA$1)</f>
        <v>344890.76803846227</v>
      </c>
      <c r="AB67" s="58" cm="1">
        <f t="array" ref="AB67">SalarioMensualProyectado('Empleados activos'!$B67,$G67,$D67, 'Empleados activos'!AB$1)</f>
        <v>362342.24090120842</v>
      </c>
      <c r="AC67" s="58" cm="1">
        <f t="array" ref="AC67">SalarioMensualProyectado('Empleados activos'!$B67,$G67,$D67, 'Empleados activos'!AC$1)</f>
        <v>380676.75829080958</v>
      </c>
      <c r="AD67" s="58" cm="1">
        <f t="array" ref="AD67">SalarioMensualProyectado('Empleados activos'!$B67,$G67,$D67, 'Empleados activos'!AD$1)</f>
        <v>399939.00226032449</v>
      </c>
      <c r="AE67" s="58" cm="1">
        <f t="array" ref="AE67">SalarioMensualProyectado('Empleados activos'!$B67,$G67,$D67, 'Empleados activos'!AE$1)</f>
        <v>420175.91577469691</v>
      </c>
      <c r="AF67" s="58" cm="1">
        <f t="array" ref="AF67">SalarioMensualProyectado('Empleados activos'!$B67,$G67,$D67, 'Empleados activos'!AF$1)</f>
        <v>441436.81711289659</v>
      </c>
      <c r="AG67" s="58" cm="1">
        <f t="array" ref="AG67">SalarioMensualProyectado('Empleados activos'!$B67,$G67,$D67, 'Empleados activos'!AG$1)</f>
        <v>463773.5200588092</v>
      </c>
      <c r="AH67" s="58" cm="1">
        <f t="array" ref="AH67">SalarioMensualProyectado('Empleados activos'!$B67,$G67,$D67, 'Empleados activos'!AH$1)</f>
        <v>487240.46017378493</v>
      </c>
      <c r="AI67" s="58" cm="1">
        <f t="array" ref="AI67">SalarioMensualProyectado('Empleados activos'!$B67,$G67,$D67, 'Empleados activos'!AI$1)</f>
        <v>511894.82745857839</v>
      </c>
      <c r="AJ67" s="58" cm="1">
        <f t="array" ref="AJ67">SalarioMensualProyectado('Empleados activos'!$B67,$G67,$D67, 'Empleados activos'!AJ$1)</f>
        <v>537796.70572798245</v>
      </c>
      <c r="AK67" s="58" cm="1">
        <f t="array" ref="AK67">SalarioMensualProyectado('Empleados activos'!$B67,$G67,$D67, 'Empleados activos'!AK$1)</f>
        <v>565009.21903781837</v>
      </c>
      <c r="AL67" s="58" cm="1">
        <f t="array" ref="AL67">SalarioMensualProyectado('Empleados activos'!$B67,$G67,$D67, 'Empleados activos'!AL$1)</f>
        <v>593598.68552113196</v>
      </c>
      <c r="AM67" s="58" cm="1">
        <f t="array" ref="AM67">SalarioMensualProyectado('Empleados activos'!$B67,$G67,$D67, 'Empleados activos'!AM$1)</f>
        <v>623634.77900850121</v>
      </c>
      <c r="AN67" s="58" cm="1">
        <f t="array" ref="AN67">SalarioMensualProyectado('Empleados activos'!$B67,$G67,$D67, 'Empleados activos'!AN$1)</f>
        <v>655190.69882633141</v>
      </c>
      <c r="AO67" s="58" cm="1">
        <f t="array" ref="AO67">SalarioMensualProyectado('Empleados activos'!$B67,$G67,$D67, 'Empleados activos'!AO$1)</f>
        <v>688343.34818694368</v>
      </c>
      <c r="AP67" s="58" cm="1">
        <f t="array" ref="AP67">SalarioMensualProyectado('Empleados activos'!$B67,$G67,$D67, 'Empleados activos'!AP$1)</f>
        <v>723173.52160520304</v>
      </c>
      <c r="AQ67" s="58" cm="1">
        <f t="array" ref="AQ67">SalarioMensualProyectado('Empleados activos'!$B67,$G67,$D67, 'Empleados activos'!AQ$1)</f>
        <v>759766.10179842636</v>
      </c>
      <c r="AR67" s="58" cm="1">
        <f t="array" ref="AR67">SalarioMensualProyectado('Empleados activos'!$B67,$G67,$D67, 'Empleados activos'!AR$1)</f>
        <v>798210.26654942671</v>
      </c>
      <c r="AS67" s="58" cm="1">
        <f t="array" ref="AS67">SalarioMensualProyectado('Empleados activos'!$B67,$G67,$D67, 'Empleados activos'!AS$1)</f>
        <v>838599.70603682764</v>
      </c>
      <c r="AT67" s="58" cm="1">
        <f t="array" ref="AT67">SalarioMensualProyectado('Empleados activos'!$B67,$G67,$D67, 'Empleados activos'!AT$1)</f>
        <v>881032.85116229113</v>
      </c>
      <c r="AU67" s="58" cm="1">
        <f t="array" ref="AU67">SalarioMensualProyectado('Empleados activos'!$B67,$G67,$D67, 'Empleados activos'!AU$1)</f>
        <v>925613.11343110295</v>
      </c>
      <c r="AV67" s="58" cm="1">
        <f t="array" ref="AV67">SalarioMensualProyectado('Empleados activos'!$B67,$G67,$D67, 'Empleados activos'!AV$1)</f>
        <v>972449.13697071676</v>
      </c>
      <c r="AW67" s="58" cm="1">
        <f t="array" ref="AW67">SalarioMensualProyectado('Empleados activos'!$B67,$G67,$D67, 'Empleados activos'!AW$1)</f>
        <v>0</v>
      </c>
      <c r="AX67" s="58" cm="1">
        <f t="array" ref="AX67">SalarioMensualProyectado('Empleados activos'!$B67,$G67,$D67, 'Empleados activos'!AX$1)</f>
        <v>0</v>
      </c>
      <c r="AY67" s="58" cm="1">
        <f t="array" ref="AY67">SalarioMensualProyectado('Empleados activos'!$B67,$G67,$D67, 'Empleados activos'!AY$1)</f>
        <v>0</v>
      </c>
      <c r="AZ67" s="58" cm="1">
        <f t="array" ref="AZ67">SalarioMensualProyectado('Empleados activos'!$B67,$G67,$D67, 'Empleados activos'!AZ$1)</f>
        <v>0</v>
      </c>
      <c r="BA67" s="58" cm="1">
        <f t="array" ref="BA67">SalarioMensualProyectado('Empleados activos'!$B67,$G67,$D67, 'Empleados activos'!BA$1)</f>
        <v>0</v>
      </c>
      <c r="BB67" s="58" cm="1">
        <f t="array" ref="BB67">SalarioMensualProyectado('Empleados activos'!$B67,$G67,$D67, 'Empleados activos'!BB$1)</f>
        <v>0</v>
      </c>
      <c r="BC67" s="58" cm="1">
        <f t="array" ref="BC67">SalarioMensualProyectado('Empleados activos'!$B67,$G67,$D67, 'Empleados activos'!BC$1)</f>
        <v>0</v>
      </c>
      <c r="BD67" s="58" cm="1">
        <f t="array" ref="BD67">SalarioMensualProyectado('Empleados activos'!$B67,$G67,$D67, 'Empleados activos'!BD$1)</f>
        <v>0</v>
      </c>
      <c r="BE67" s="58" cm="1">
        <f t="array" ref="BE67">SalarioMensualProyectado('Empleados activos'!$B67,$G67,$D67, 'Empleados activos'!BE$1)</f>
        <v>0</v>
      </c>
      <c r="BF67" s="58" cm="1">
        <f t="array" ref="BF67">SalarioMensualProyectado('Empleados activos'!$B67,$G67,$D67, 'Empleados activos'!BF$1)</f>
        <v>0</v>
      </c>
      <c r="BG67" s="58" cm="1">
        <f t="array" ref="BG67">SalarioMensualProyectado('Empleados activos'!$B67,$G67,$D67, 'Empleados activos'!BG$1)</f>
        <v>0</v>
      </c>
      <c r="BH67" s="58" cm="1">
        <f t="array" ref="BH67">SalarioMensualProyectado('Empleados activos'!$B67,$G67,$D67, 'Empleados activos'!BH$1)</f>
        <v>0</v>
      </c>
      <c r="BI67" s="58" cm="1">
        <f t="array" ref="BI67">SalarioMensualProyectado('Empleados activos'!$B67,$G67,$D67, 'Empleados activos'!BI$1)</f>
        <v>0</v>
      </c>
      <c r="BJ67" s="58" cm="1">
        <f t="array" ref="BJ67">SalarioMensualProyectado('Empleados activos'!$B67,$G67,$D67, 'Empleados activos'!BJ$1)</f>
        <v>0</v>
      </c>
      <c r="BK67" s="58" cm="1">
        <f t="array" ref="BK67">SalarioMensualProyectado('Empleados activos'!$B67,$G67,$D67, 'Empleados activos'!BK$1)</f>
        <v>0</v>
      </c>
      <c r="BL67" s="58" cm="1">
        <f t="array" ref="BL67">SalarioMensualProyectado('Empleados activos'!$B67,$G67,$D67, 'Empleados activos'!BL$1)</f>
        <v>0</v>
      </c>
      <c r="BM67" s="58" cm="1">
        <f t="array" ref="BM67">SalarioMensualProyectado('Empleados activos'!$B67,$G67,$D67, 'Empleados activos'!BM$1)</f>
        <v>0</v>
      </c>
      <c r="BN67" s="58" cm="1">
        <f t="array" ref="BN67">SalarioMensualProyectado('Empleados activos'!$B67,$G67,$D67, 'Empleados activos'!BN$1)</f>
        <v>0</v>
      </c>
      <c r="BO67" s="58" cm="1">
        <f t="array" ref="BO67">SalarioMensualProyectado('Empleados activos'!$B67,$G67,$D67, 'Empleados activos'!BO$1)</f>
        <v>0</v>
      </c>
      <c r="BP67" s="58" cm="1">
        <f t="array" ref="BP67">SalarioMensualProyectado('Empleados activos'!$B67,$G67,$D67, 'Empleados activos'!BP$1)</f>
        <v>0</v>
      </c>
      <c r="BQ67" s="58" cm="1">
        <f t="array" ref="BQ67">SalarioMensualProyectado('Empleados activos'!$B67,$G67,$D67, 'Empleados activos'!BQ$1)</f>
        <v>0</v>
      </c>
      <c r="BR67" s="58" cm="1">
        <f t="array" ref="BR67">SalarioMensualProyectado('Empleados activos'!$B67,$G67,$D67, 'Empleados activos'!BR$1)</f>
        <v>0</v>
      </c>
      <c r="BS67" s="58" cm="1">
        <f t="array" ref="BS67">SalarioMensualProyectado('Empleados activos'!$B67,$G67,$D67, 'Empleados activos'!BS$1)</f>
        <v>0</v>
      </c>
      <c r="BT67" s="58" cm="1">
        <f t="array" ref="BT67">SalarioMensualProyectado('Empleados activos'!$B67,$G67,$D67, 'Empleados activos'!BT$1)</f>
        <v>0</v>
      </c>
      <c r="BU67" s="58" cm="1">
        <f t="array" ref="BU67">SalarioMensualProyectado('Empleados activos'!$B67,$G67,$D67, 'Empleados activos'!BU$1)</f>
        <v>0</v>
      </c>
      <c r="BV67" s="58" cm="1">
        <f t="array" ref="BV67">SalarioMensualProyectado('Empleados activos'!$B67,$G67,$D67, 'Empleados activos'!BV$1)</f>
        <v>0</v>
      </c>
      <c r="BW67" s="58" cm="1">
        <f t="array" ref="BW67">SalarioMensualProyectado('Empleados activos'!$B67,$G67,$D67, 'Empleados activos'!BW$1)</f>
        <v>0</v>
      </c>
      <c r="BX67" s="58" cm="1">
        <f t="array" ref="BX67">SalarioMensualProyectado('Empleados activos'!$B67,$G67,$D67, 'Empleados activos'!BX$1)</f>
        <v>0</v>
      </c>
      <c r="BY67" s="58" cm="1">
        <f t="array" ref="BY67">SalarioMensualProyectado('Empleados activos'!$B67,$G67,$D67, 'Empleados activos'!BY$1)</f>
        <v>0</v>
      </c>
      <c r="BZ67" s="58" cm="1">
        <f t="array" ref="BZ67">SalarioMensualProyectado('Empleados activos'!$B67,$G67,$D67, 'Empleados activos'!BZ$1)</f>
        <v>0</v>
      </c>
      <c r="CA67" s="58" cm="1">
        <f t="array" ref="CA67">SalarioMensualProyectado('Empleados activos'!$B67,$G67,$D67, 'Empleados activos'!CA$1)</f>
        <v>0</v>
      </c>
      <c r="CB67" s="58" cm="1">
        <f t="array" ref="CB67">SalarioMensualProyectado('Empleados activos'!$B67,$G67,$D67, 'Empleados activos'!CB$1)</f>
        <v>0</v>
      </c>
      <c r="CC67" s="58" cm="1">
        <f t="array" ref="CC67">SalarioMensualProyectado('Empleados activos'!$B67,$G67,$D67, 'Empleados activos'!CC$1)</f>
        <v>0</v>
      </c>
      <c r="CD67" s="58" cm="1">
        <f t="array" ref="CD67">SalarioMensualProyectado('Empleados activos'!$B67,$G67,$D67, 'Empleados activos'!CD$1)</f>
        <v>0</v>
      </c>
      <c r="CE67" s="58" cm="1">
        <f t="array" ref="CE67">SalarioMensualProyectado('Empleados activos'!$B67,$G67,$D67, 'Empleados activos'!CE$1)</f>
        <v>0</v>
      </c>
      <c r="CF67" s="58" cm="1">
        <f t="array" ref="CF67">SalarioMensualProyectado('Empleados activos'!$B67,$G67,$D67, 'Empleados activos'!CF$1)</f>
        <v>0</v>
      </c>
      <c r="CG67" s="58" cm="1">
        <f t="array" ref="CG67">SalarioMensualProyectado('Empleados activos'!$B67,$G67,$D67, 'Empleados activos'!CG$1)</f>
        <v>0</v>
      </c>
      <c r="CH67" s="58" cm="1">
        <f t="array" ref="CH67">SalarioMensualProyectado('Empleados activos'!$B67,$G67,$D67, 'Empleados activos'!CH$1)</f>
        <v>0</v>
      </c>
      <c r="CI67" s="58" cm="1">
        <f t="array" ref="CI67">SalarioMensualProyectado('Empleados activos'!$B67,$G67,$D67, 'Empleados activos'!CI$1)</f>
        <v>0</v>
      </c>
      <c r="CJ67" s="58" cm="1">
        <f t="array" ref="CJ67">SalarioMensualProyectado('Empleados activos'!$B67,$G67,$D67, 'Empleados activos'!CJ$1)</f>
        <v>0</v>
      </c>
      <c r="CK67" s="58" cm="1">
        <f t="array" ref="CK67">SalarioMensualProyectado('Empleados activos'!$B67,$G67,$D67, 'Empleados activos'!CK$1)</f>
        <v>0</v>
      </c>
      <c r="CL67" s="58" cm="1">
        <f t="array" ref="CL67">SalarioMensualProyectado('Empleados activos'!$B67,$G67,$D67, 'Empleados activos'!CL$1)</f>
        <v>0</v>
      </c>
      <c r="CM67" s="58" cm="1">
        <f t="array" ref="CM67">SalarioMensualProyectado('Empleados activos'!$B67,$G67,$D67, 'Empleados activos'!CM$1)</f>
        <v>0</v>
      </c>
      <c r="CN67" s="58" cm="1">
        <f t="array" ref="CN67">SalarioMensualProyectado('Empleados activos'!$B67,$G67,$D67, 'Empleados activos'!CN$1)</f>
        <v>0</v>
      </c>
      <c r="CO67" s="58" cm="1">
        <f t="array" ref="CO67">SalarioMensualProyectado('Empleados activos'!$B67,$G67,$D67, 'Empleados activos'!CO$1)</f>
        <v>0</v>
      </c>
      <c r="CP67" s="58" cm="1">
        <f t="array" ref="CP67">SalarioMensualProyectado('Empleados activos'!$B67,$G67,$D67, 'Empleados activos'!CP$1)</f>
        <v>0</v>
      </c>
      <c r="CQ67" s="58" cm="1">
        <f t="array" ref="CQ67">SalarioMensualProyectado('Empleados activos'!$B67,$G67,$D67, 'Empleados activos'!CQ$1)</f>
        <v>0</v>
      </c>
      <c r="CR67" s="58" cm="1">
        <f t="array" ref="CR67">SalarioMensualProyectado('Empleados activos'!$B67,$G67,$D67, 'Empleados activos'!CR$1)</f>
        <v>0</v>
      </c>
      <c r="CS67" s="58" cm="1">
        <f t="array" ref="CS67">SalarioMensualProyectado('Empleados activos'!$B67,$G67,$D67, 'Empleados activos'!CS$1)</f>
        <v>0</v>
      </c>
      <c r="CT67" s="58" cm="1">
        <f t="array" ref="CT67">SalarioMensualProyectado('Empleados activos'!$B67,$G67,$D67, 'Empleados activos'!CT$1)</f>
        <v>0</v>
      </c>
      <c r="CU67" s="58" cm="1">
        <f t="array" ref="CU67">SalarioMensualProyectado('Empleados activos'!$B67,$G67,$D67, 'Empleados activos'!CU$1)</f>
        <v>0</v>
      </c>
      <c r="CV67" s="58" cm="1">
        <f t="array" ref="CV67">SalarioMensualProyectado('Empleados activos'!$B67,$G67,$D67, 'Empleados activos'!CV$1)</f>
        <v>0</v>
      </c>
      <c r="CW67" s="58" cm="1">
        <f t="array" ref="CW67">SalarioMensualProyectado('Empleados activos'!$B67,$G67,$D67, 'Empleados activos'!CW$1)</f>
        <v>0</v>
      </c>
      <c r="CX67" s="58" cm="1">
        <f t="array" ref="CX67">SalarioMensualProyectado('Empleados activos'!$B67,$G67,$D67, 'Empleados activos'!CX$1)</f>
        <v>0</v>
      </c>
      <c r="CY67" s="58" cm="1">
        <f t="array" ref="CY67">SalarioMensualProyectado('Empleados activos'!$B67,$G67,$D67, 'Empleados activos'!CY$1)</f>
        <v>0</v>
      </c>
      <c r="CZ67" s="58" cm="1">
        <f t="array" ref="CZ67">SalarioMensualProyectado('Empleados activos'!$B67,$G67,$D67, 'Empleados activos'!CZ$1)</f>
        <v>0</v>
      </c>
      <c r="DA67" s="58" cm="1">
        <f t="array" ref="DA67">SalarioMensualProyectado('Empleados activos'!$B67,$G67,$D67, 'Empleados activos'!DA$1)</f>
        <v>0</v>
      </c>
      <c r="DB67" s="58" cm="1">
        <f t="array" ref="DB67">SalarioMensualProyectado('Empleados activos'!$B67,$G67,$D67, 'Empleados activos'!DB$1)</f>
        <v>0</v>
      </c>
      <c r="DC67" s="58" cm="1">
        <f t="array" ref="DC67">SalarioMensualProyectado('Empleados activos'!$B67,$G67,$D67, 'Empleados activos'!DC$1)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9"/>
      <c r="L68" s="58" cm="1">
        <f t="array" ref="L68">SalarioMensualProyectado('Empleados activos'!$B68,$G68,$D68, 'Empleados activos'!L$1)</f>
        <v>486202</v>
      </c>
      <c r="M68" s="58" cm="1">
        <f t="array" ref="M68">SalarioMensualProyectado('Empleados activos'!$B68,$G68,$D68, 'Empleados activos'!M$1)</f>
        <v>510803.82120000001</v>
      </c>
      <c r="N68" s="58" cm="1">
        <f t="array" ref="N68">SalarioMensualProyectado('Empleados activos'!$B68,$G68,$D68, 'Empleados activos'!N$1)</f>
        <v>536650.49455271999</v>
      </c>
      <c r="O68" s="58" cm="1">
        <f t="array" ref="O68">SalarioMensualProyectado('Empleados activos'!$B68,$G68,$D68, 'Empleados activos'!O$1)</f>
        <v>563805.00957708759</v>
      </c>
      <c r="P68" s="58" cm="1">
        <f t="array" ref="P68">SalarioMensualProyectado('Empleados activos'!$B68,$G68,$D68, 'Empleados activos'!P$1)</f>
        <v>592333.54306168819</v>
      </c>
      <c r="Q68" s="58" cm="1">
        <f t="array" ref="Q68">SalarioMensualProyectado('Empleados activos'!$B68,$G68,$D68, 'Empleados activos'!Q$1)</f>
        <v>622305.62034060957</v>
      </c>
      <c r="R68" s="58" cm="1">
        <f t="array" ref="R68">SalarioMensualProyectado('Empleados activos'!$B68,$G68,$D68, 'Empleados activos'!R$1)</f>
        <v>653794.28472984454</v>
      </c>
      <c r="S68" s="58" cm="1">
        <f t="array" ref="S68">SalarioMensualProyectado('Empleados activos'!$B68,$G68,$D68, 'Empleados activos'!S$1)</f>
        <v>686876.27553717454</v>
      </c>
      <c r="T68" s="58" cm="1">
        <f t="array" ref="T68">SalarioMensualProyectado('Empleados activos'!$B68,$G68,$D68, 'Empleados activos'!T$1)</f>
        <v>721632.21507935564</v>
      </c>
      <c r="U68" s="58" cm="1">
        <f t="array" ref="U68">SalarioMensualProyectado('Empleados activos'!$B68,$G68,$D68, 'Empleados activos'!U$1)</f>
        <v>758146.80516237102</v>
      </c>
      <c r="V68" s="58" cm="1">
        <f t="array" ref="V68">SalarioMensualProyectado('Empleados activos'!$B68,$G68,$D68, 'Empleados activos'!V$1)</f>
        <v>796509.03350358689</v>
      </c>
      <c r="W68" s="58" cm="1">
        <f t="array" ref="W68">SalarioMensualProyectado('Empleados activos'!$B68,$G68,$D68, 'Empleados activos'!W$1)</f>
        <v>836812.39059886837</v>
      </c>
      <c r="X68" s="58" cm="1">
        <f t="array" ref="X68">SalarioMensualProyectado('Empleados activos'!$B68,$G68,$D68, 'Empleados activos'!X$1)</f>
        <v>879155.09756317106</v>
      </c>
      <c r="Y68" s="58" cm="1">
        <f t="array" ref="Y68">SalarioMensualProyectado('Empleados activos'!$B68,$G68,$D68, 'Empleados activos'!Y$1)</f>
        <v>923640.34549986757</v>
      </c>
      <c r="Z68" s="58" cm="1">
        <f t="array" ref="Z68">SalarioMensualProyectado('Empleados activos'!$B68,$G68,$D68, 'Empleados activos'!Z$1)</f>
        <v>970376.54698216089</v>
      </c>
      <c r="AA68" s="58" cm="1">
        <f t="array" ref="AA68">SalarioMensualProyectado('Empleados activos'!$B68,$G68,$D68, 'Empleados activos'!AA$1)</f>
        <v>1019477.6002594583</v>
      </c>
      <c r="AB68" s="58" cm="1">
        <f t="array" ref="AB68">SalarioMensualProyectado('Empleados activos'!$B68,$G68,$D68, 'Empleados activos'!AB$1)</f>
        <v>1071063.1668325868</v>
      </c>
      <c r="AC68" s="58" cm="1">
        <f t="array" ref="AC68">SalarioMensualProyectado('Empleados activos'!$B68,$G68,$D68, 'Empleados activos'!AC$1)</f>
        <v>1125258.9630743156</v>
      </c>
      <c r="AD68" s="58" cm="1">
        <f t="array" ref="AD68">SalarioMensualProyectado('Empleados activos'!$B68,$G68,$D68, 'Empleados activos'!AD$1)</f>
        <v>1182197.0666058757</v>
      </c>
      <c r="AE68" s="58" cm="1">
        <f t="array" ref="AE68">SalarioMensualProyectado('Empleados activos'!$B68,$G68,$D68, 'Empleados activos'!AE$1)</f>
        <v>1242016.2381761333</v>
      </c>
      <c r="AF68" s="58" cm="1">
        <f t="array" ref="AF68">SalarioMensualProyectado('Empleados activos'!$B68,$G68,$D68, 'Empleados activos'!AF$1)</f>
        <v>1304862.2598278455</v>
      </c>
      <c r="AG68" s="58" cm="1">
        <f t="array" ref="AG68">SalarioMensualProyectado('Empleados activos'!$B68,$G68,$D68, 'Empleados activos'!AG$1)</f>
        <v>1370888.2901751345</v>
      </c>
      <c r="AH68" s="58" cm="1">
        <f t="array" ref="AH68">SalarioMensualProyectado('Empleados activos'!$B68,$G68,$D68, 'Empleados activos'!AH$1)</f>
        <v>1440255.2376579964</v>
      </c>
      <c r="AI68" s="58" cm="1">
        <f t="array" ref="AI68">SalarioMensualProyectado('Empleados activos'!$B68,$G68,$D68, 'Empleados activos'!AI$1)</f>
        <v>1513132.1526834909</v>
      </c>
      <c r="AJ68" s="58" cm="1">
        <f t="array" ref="AJ68">SalarioMensualProyectado('Empleados activos'!$B68,$G68,$D68, 'Empleados activos'!AJ$1)</f>
        <v>1589696.6396092754</v>
      </c>
      <c r="AK68" s="58" cm="1">
        <f t="array" ref="AK68">SalarioMensualProyectado('Empleados activos'!$B68,$G68,$D68, 'Empleados activos'!AK$1)</f>
        <v>0</v>
      </c>
      <c r="AL68" s="58" cm="1">
        <f t="array" ref="AL68">SalarioMensualProyectado('Empleados activos'!$B68,$G68,$D68, 'Empleados activos'!AL$1)</f>
        <v>0</v>
      </c>
      <c r="AM68" s="58" cm="1">
        <f t="array" ref="AM68">SalarioMensualProyectado('Empleados activos'!$B68,$G68,$D68, 'Empleados activos'!AM$1)</f>
        <v>0</v>
      </c>
      <c r="AN68" s="58" cm="1">
        <f t="array" ref="AN68">SalarioMensualProyectado('Empleados activos'!$B68,$G68,$D68, 'Empleados activos'!AN$1)</f>
        <v>0</v>
      </c>
      <c r="AO68" s="58" cm="1">
        <f t="array" ref="AO68">SalarioMensualProyectado('Empleados activos'!$B68,$G68,$D68, 'Empleados activos'!AO$1)</f>
        <v>0</v>
      </c>
      <c r="AP68" s="58" cm="1">
        <f t="array" ref="AP68">SalarioMensualProyectado('Empleados activos'!$B68,$G68,$D68, 'Empleados activos'!AP$1)</f>
        <v>0</v>
      </c>
      <c r="AQ68" s="58" cm="1">
        <f t="array" ref="AQ68">SalarioMensualProyectado('Empleados activos'!$B68,$G68,$D68, 'Empleados activos'!AQ$1)</f>
        <v>0</v>
      </c>
      <c r="AR68" s="58" cm="1">
        <f t="array" ref="AR68">SalarioMensualProyectado('Empleados activos'!$B68,$G68,$D68, 'Empleados activos'!AR$1)</f>
        <v>0</v>
      </c>
      <c r="AS68" s="58" cm="1">
        <f t="array" ref="AS68">SalarioMensualProyectado('Empleados activos'!$B68,$G68,$D68, 'Empleados activos'!AS$1)</f>
        <v>0</v>
      </c>
      <c r="AT68" s="58" cm="1">
        <f t="array" ref="AT68">SalarioMensualProyectado('Empleados activos'!$B68,$G68,$D68, 'Empleados activos'!AT$1)</f>
        <v>0</v>
      </c>
      <c r="AU68" s="58" cm="1">
        <f t="array" ref="AU68">SalarioMensualProyectado('Empleados activos'!$B68,$G68,$D68, 'Empleados activos'!AU$1)</f>
        <v>0</v>
      </c>
      <c r="AV68" s="58" cm="1">
        <f t="array" ref="AV68">SalarioMensualProyectado('Empleados activos'!$B68,$G68,$D68, 'Empleados activos'!AV$1)</f>
        <v>0</v>
      </c>
      <c r="AW68" s="58" cm="1">
        <f t="array" ref="AW68">SalarioMensualProyectado('Empleados activos'!$B68,$G68,$D68, 'Empleados activos'!AW$1)</f>
        <v>0</v>
      </c>
      <c r="AX68" s="58" cm="1">
        <f t="array" ref="AX68">SalarioMensualProyectado('Empleados activos'!$B68,$G68,$D68, 'Empleados activos'!AX$1)</f>
        <v>0</v>
      </c>
      <c r="AY68" s="58" cm="1">
        <f t="array" ref="AY68">SalarioMensualProyectado('Empleados activos'!$B68,$G68,$D68, 'Empleados activos'!AY$1)</f>
        <v>0</v>
      </c>
      <c r="AZ68" s="58" cm="1">
        <f t="array" ref="AZ68">SalarioMensualProyectado('Empleados activos'!$B68,$G68,$D68, 'Empleados activos'!AZ$1)</f>
        <v>0</v>
      </c>
      <c r="BA68" s="58" cm="1">
        <f t="array" ref="BA68">SalarioMensualProyectado('Empleados activos'!$B68,$G68,$D68, 'Empleados activos'!BA$1)</f>
        <v>0</v>
      </c>
      <c r="BB68" s="58" cm="1">
        <f t="array" ref="BB68">SalarioMensualProyectado('Empleados activos'!$B68,$G68,$D68, 'Empleados activos'!BB$1)</f>
        <v>0</v>
      </c>
      <c r="BC68" s="58" cm="1">
        <f t="array" ref="BC68">SalarioMensualProyectado('Empleados activos'!$B68,$G68,$D68, 'Empleados activos'!BC$1)</f>
        <v>0</v>
      </c>
      <c r="BD68" s="58" cm="1">
        <f t="array" ref="BD68">SalarioMensualProyectado('Empleados activos'!$B68,$G68,$D68, 'Empleados activos'!BD$1)</f>
        <v>0</v>
      </c>
      <c r="BE68" s="58" cm="1">
        <f t="array" ref="BE68">SalarioMensualProyectado('Empleados activos'!$B68,$G68,$D68, 'Empleados activos'!BE$1)</f>
        <v>0</v>
      </c>
      <c r="BF68" s="58" cm="1">
        <f t="array" ref="BF68">SalarioMensualProyectado('Empleados activos'!$B68,$G68,$D68, 'Empleados activos'!BF$1)</f>
        <v>0</v>
      </c>
      <c r="BG68" s="58" cm="1">
        <f t="array" ref="BG68">SalarioMensualProyectado('Empleados activos'!$B68,$G68,$D68, 'Empleados activos'!BG$1)</f>
        <v>0</v>
      </c>
      <c r="BH68" s="58" cm="1">
        <f t="array" ref="BH68">SalarioMensualProyectado('Empleados activos'!$B68,$G68,$D68, 'Empleados activos'!BH$1)</f>
        <v>0</v>
      </c>
      <c r="BI68" s="58" cm="1">
        <f t="array" ref="BI68">SalarioMensualProyectado('Empleados activos'!$B68,$G68,$D68, 'Empleados activos'!BI$1)</f>
        <v>0</v>
      </c>
      <c r="BJ68" s="58" cm="1">
        <f t="array" ref="BJ68">SalarioMensualProyectado('Empleados activos'!$B68,$G68,$D68, 'Empleados activos'!BJ$1)</f>
        <v>0</v>
      </c>
      <c r="BK68" s="58" cm="1">
        <f t="array" ref="BK68">SalarioMensualProyectado('Empleados activos'!$B68,$G68,$D68, 'Empleados activos'!BK$1)</f>
        <v>0</v>
      </c>
      <c r="BL68" s="58" cm="1">
        <f t="array" ref="BL68">SalarioMensualProyectado('Empleados activos'!$B68,$G68,$D68, 'Empleados activos'!BL$1)</f>
        <v>0</v>
      </c>
      <c r="BM68" s="58" cm="1">
        <f t="array" ref="BM68">SalarioMensualProyectado('Empleados activos'!$B68,$G68,$D68, 'Empleados activos'!BM$1)</f>
        <v>0</v>
      </c>
      <c r="BN68" s="58" cm="1">
        <f t="array" ref="BN68">SalarioMensualProyectado('Empleados activos'!$B68,$G68,$D68, 'Empleados activos'!BN$1)</f>
        <v>0</v>
      </c>
      <c r="BO68" s="58" cm="1">
        <f t="array" ref="BO68">SalarioMensualProyectado('Empleados activos'!$B68,$G68,$D68, 'Empleados activos'!BO$1)</f>
        <v>0</v>
      </c>
      <c r="BP68" s="58" cm="1">
        <f t="array" ref="BP68">SalarioMensualProyectado('Empleados activos'!$B68,$G68,$D68, 'Empleados activos'!BP$1)</f>
        <v>0</v>
      </c>
      <c r="BQ68" s="58" cm="1">
        <f t="array" ref="BQ68">SalarioMensualProyectado('Empleados activos'!$B68,$G68,$D68, 'Empleados activos'!BQ$1)</f>
        <v>0</v>
      </c>
      <c r="BR68" s="58" cm="1">
        <f t="array" ref="BR68">SalarioMensualProyectado('Empleados activos'!$B68,$G68,$D68, 'Empleados activos'!BR$1)</f>
        <v>0</v>
      </c>
      <c r="BS68" s="58" cm="1">
        <f t="array" ref="BS68">SalarioMensualProyectado('Empleados activos'!$B68,$G68,$D68, 'Empleados activos'!BS$1)</f>
        <v>0</v>
      </c>
      <c r="BT68" s="58" cm="1">
        <f t="array" ref="BT68">SalarioMensualProyectado('Empleados activos'!$B68,$G68,$D68, 'Empleados activos'!BT$1)</f>
        <v>0</v>
      </c>
      <c r="BU68" s="58" cm="1">
        <f t="array" ref="BU68">SalarioMensualProyectado('Empleados activos'!$B68,$G68,$D68, 'Empleados activos'!BU$1)</f>
        <v>0</v>
      </c>
      <c r="BV68" s="58" cm="1">
        <f t="array" ref="BV68">SalarioMensualProyectado('Empleados activos'!$B68,$G68,$D68, 'Empleados activos'!BV$1)</f>
        <v>0</v>
      </c>
      <c r="BW68" s="58" cm="1">
        <f t="array" ref="BW68">SalarioMensualProyectado('Empleados activos'!$B68,$G68,$D68, 'Empleados activos'!BW$1)</f>
        <v>0</v>
      </c>
      <c r="BX68" s="58" cm="1">
        <f t="array" ref="BX68">SalarioMensualProyectado('Empleados activos'!$B68,$G68,$D68, 'Empleados activos'!BX$1)</f>
        <v>0</v>
      </c>
      <c r="BY68" s="58" cm="1">
        <f t="array" ref="BY68">SalarioMensualProyectado('Empleados activos'!$B68,$G68,$D68, 'Empleados activos'!BY$1)</f>
        <v>0</v>
      </c>
      <c r="BZ68" s="58" cm="1">
        <f t="array" ref="BZ68">SalarioMensualProyectado('Empleados activos'!$B68,$G68,$D68, 'Empleados activos'!BZ$1)</f>
        <v>0</v>
      </c>
      <c r="CA68" s="58" cm="1">
        <f t="array" ref="CA68">SalarioMensualProyectado('Empleados activos'!$B68,$G68,$D68, 'Empleados activos'!CA$1)</f>
        <v>0</v>
      </c>
      <c r="CB68" s="58" cm="1">
        <f t="array" ref="CB68">SalarioMensualProyectado('Empleados activos'!$B68,$G68,$D68, 'Empleados activos'!CB$1)</f>
        <v>0</v>
      </c>
      <c r="CC68" s="58" cm="1">
        <f t="array" ref="CC68">SalarioMensualProyectado('Empleados activos'!$B68,$G68,$D68, 'Empleados activos'!CC$1)</f>
        <v>0</v>
      </c>
      <c r="CD68" s="58" cm="1">
        <f t="array" ref="CD68">SalarioMensualProyectado('Empleados activos'!$B68,$G68,$D68, 'Empleados activos'!CD$1)</f>
        <v>0</v>
      </c>
      <c r="CE68" s="58" cm="1">
        <f t="array" ref="CE68">SalarioMensualProyectado('Empleados activos'!$B68,$G68,$D68, 'Empleados activos'!CE$1)</f>
        <v>0</v>
      </c>
      <c r="CF68" s="58" cm="1">
        <f t="array" ref="CF68">SalarioMensualProyectado('Empleados activos'!$B68,$G68,$D68, 'Empleados activos'!CF$1)</f>
        <v>0</v>
      </c>
      <c r="CG68" s="58" cm="1">
        <f t="array" ref="CG68">SalarioMensualProyectado('Empleados activos'!$B68,$G68,$D68, 'Empleados activos'!CG$1)</f>
        <v>0</v>
      </c>
      <c r="CH68" s="58" cm="1">
        <f t="array" ref="CH68">SalarioMensualProyectado('Empleados activos'!$B68,$G68,$D68, 'Empleados activos'!CH$1)</f>
        <v>0</v>
      </c>
      <c r="CI68" s="58" cm="1">
        <f t="array" ref="CI68">SalarioMensualProyectado('Empleados activos'!$B68,$G68,$D68, 'Empleados activos'!CI$1)</f>
        <v>0</v>
      </c>
      <c r="CJ68" s="58" cm="1">
        <f t="array" ref="CJ68">SalarioMensualProyectado('Empleados activos'!$B68,$G68,$D68, 'Empleados activos'!CJ$1)</f>
        <v>0</v>
      </c>
      <c r="CK68" s="58" cm="1">
        <f t="array" ref="CK68">SalarioMensualProyectado('Empleados activos'!$B68,$G68,$D68, 'Empleados activos'!CK$1)</f>
        <v>0</v>
      </c>
      <c r="CL68" s="58" cm="1">
        <f t="array" ref="CL68">SalarioMensualProyectado('Empleados activos'!$B68,$G68,$D68, 'Empleados activos'!CL$1)</f>
        <v>0</v>
      </c>
      <c r="CM68" s="58" cm="1">
        <f t="array" ref="CM68">SalarioMensualProyectado('Empleados activos'!$B68,$G68,$D68, 'Empleados activos'!CM$1)</f>
        <v>0</v>
      </c>
      <c r="CN68" s="58" cm="1">
        <f t="array" ref="CN68">SalarioMensualProyectado('Empleados activos'!$B68,$G68,$D68, 'Empleados activos'!CN$1)</f>
        <v>0</v>
      </c>
      <c r="CO68" s="58" cm="1">
        <f t="array" ref="CO68">SalarioMensualProyectado('Empleados activos'!$B68,$G68,$D68, 'Empleados activos'!CO$1)</f>
        <v>0</v>
      </c>
      <c r="CP68" s="58" cm="1">
        <f t="array" ref="CP68">SalarioMensualProyectado('Empleados activos'!$B68,$G68,$D68, 'Empleados activos'!CP$1)</f>
        <v>0</v>
      </c>
      <c r="CQ68" s="58" cm="1">
        <f t="array" ref="CQ68">SalarioMensualProyectado('Empleados activos'!$B68,$G68,$D68, 'Empleados activos'!CQ$1)</f>
        <v>0</v>
      </c>
      <c r="CR68" s="58" cm="1">
        <f t="array" ref="CR68">SalarioMensualProyectado('Empleados activos'!$B68,$G68,$D68, 'Empleados activos'!CR$1)</f>
        <v>0</v>
      </c>
      <c r="CS68" s="58" cm="1">
        <f t="array" ref="CS68">SalarioMensualProyectado('Empleados activos'!$B68,$G68,$D68, 'Empleados activos'!CS$1)</f>
        <v>0</v>
      </c>
      <c r="CT68" s="58" cm="1">
        <f t="array" ref="CT68">SalarioMensualProyectado('Empleados activos'!$B68,$G68,$D68, 'Empleados activos'!CT$1)</f>
        <v>0</v>
      </c>
      <c r="CU68" s="58" cm="1">
        <f t="array" ref="CU68">SalarioMensualProyectado('Empleados activos'!$B68,$G68,$D68, 'Empleados activos'!CU$1)</f>
        <v>0</v>
      </c>
      <c r="CV68" s="58" cm="1">
        <f t="array" ref="CV68">SalarioMensualProyectado('Empleados activos'!$B68,$G68,$D68, 'Empleados activos'!CV$1)</f>
        <v>0</v>
      </c>
      <c r="CW68" s="58" cm="1">
        <f t="array" ref="CW68">SalarioMensualProyectado('Empleados activos'!$B68,$G68,$D68, 'Empleados activos'!CW$1)</f>
        <v>0</v>
      </c>
      <c r="CX68" s="58" cm="1">
        <f t="array" ref="CX68">SalarioMensualProyectado('Empleados activos'!$B68,$G68,$D68, 'Empleados activos'!CX$1)</f>
        <v>0</v>
      </c>
      <c r="CY68" s="58" cm="1">
        <f t="array" ref="CY68">SalarioMensualProyectado('Empleados activos'!$B68,$G68,$D68, 'Empleados activos'!CY$1)</f>
        <v>0</v>
      </c>
      <c r="CZ68" s="58" cm="1">
        <f t="array" ref="CZ68">SalarioMensualProyectado('Empleados activos'!$B68,$G68,$D68, 'Empleados activos'!CZ$1)</f>
        <v>0</v>
      </c>
      <c r="DA68" s="58" cm="1">
        <f t="array" ref="DA68">SalarioMensualProyectado('Empleados activos'!$B68,$G68,$D68, 'Empleados activos'!DA$1)</f>
        <v>0</v>
      </c>
      <c r="DB68" s="58" cm="1">
        <f t="array" ref="DB68">SalarioMensualProyectado('Empleados activos'!$B68,$G68,$D68, 'Empleados activos'!DB$1)</f>
        <v>0</v>
      </c>
      <c r="DC68" s="58" cm="1">
        <f t="array" ref="DC68">SalarioMensualProyectado('Empleados activos'!$B68,$G68,$D68, 'Empleados activos'!DC$1)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9"/>
      <c r="L69" s="58" cm="1">
        <f t="array" ref="L69">SalarioMensualProyectado('Empleados activos'!$B69,$G69,$D69, 'Empleados activos'!L$1)</f>
        <v>618015</v>
      </c>
      <c r="M69" s="58" cm="1">
        <f t="array" ref="M69">SalarioMensualProyectado('Empleados activos'!$B69,$G69,$D69, 'Empleados activos'!M$1)</f>
        <v>649286.55900000001</v>
      </c>
      <c r="N69" s="58" cm="1">
        <f t="array" ref="N69">SalarioMensualProyectado('Empleados activos'!$B69,$G69,$D69, 'Empleados activos'!N$1)</f>
        <v>682140.45888539997</v>
      </c>
      <c r="O69" s="58" cm="1">
        <f t="array" ref="O69">SalarioMensualProyectado('Empleados activos'!$B69,$G69,$D69, 'Empleados activos'!O$1)</f>
        <v>716656.76610500121</v>
      </c>
      <c r="P69" s="58" cm="1">
        <f t="array" ref="P69">SalarioMensualProyectado('Empleados activos'!$B69,$G69,$D69, 'Empleados activos'!P$1)</f>
        <v>752919.59846991429</v>
      </c>
      <c r="Q69" s="58" cm="1">
        <f t="array" ref="Q69">SalarioMensualProyectado('Empleados activos'!$B69,$G69,$D69, 'Empleados activos'!Q$1)</f>
        <v>791017.33015249181</v>
      </c>
      <c r="R69" s="58" cm="1">
        <f t="array" ref="R69">SalarioMensualProyectado('Empleados activos'!$B69,$G69,$D69, 'Empleados activos'!R$1)</f>
        <v>831042.80705820804</v>
      </c>
      <c r="S69" s="58" cm="1">
        <f t="array" ref="S69">SalarioMensualProyectado('Empleados activos'!$B69,$G69,$D69, 'Empleados activos'!S$1)</f>
        <v>873093.57309535332</v>
      </c>
      <c r="T69" s="58" cm="1">
        <f t="array" ref="T69">SalarioMensualProyectado('Empleados activos'!$B69,$G69,$D69, 'Empleados activos'!T$1)</f>
        <v>917272.10789397813</v>
      </c>
      <c r="U69" s="58" cm="1">
        <f t="array" ref="U69">SalarioMensualProyectado('Empleados activos'!$B69,$G69,$D69, 'Empleados activos'!U$1)</f>
        <v>963686.07655341341</v>
      </c>
      <c r="V69" s="58" cm="1">
        <f t="array" ref="V69">SalarioMensualProyectado('Empleados activos'!$B69,$G69,$D69, 'Empleados activos'!V$1)</f>
        <v>1012448.5920270161</v>
      </c>
      <c r="W69" s="58" cm="1">
        <f t="array" ref="W69">SalarioMensualProyectado('Empleados activos'!$B69,$G69,$D69, 'Empleados activos'!W$1)</f>
        <v>1063678.4907835831</v>
      </c>
      <c r="X69" s="58" cm="1">
        <f t="array" ref="X69">SalarioMensualProyectado('Empleados activos'!$B69,$G69,$D69, 'Empleados activos'!X$1)</f>
        <v>1117500.6224172323</v>
      </c>
      <c r="Y69" s="58" cm="1">
        <f t="array" ref="Y69">SalarioMensualProyectado('Empleados activos'!$B69,$G69,$D69, 'Empleados activos'!Y$1)</f>
        <v>1174046.1539115442</v>
      </c>
      <c r="Z69" s="58" cm="1">
        <f t="array" ref="Z69">SalarioMensualProyectado('Empleados activos'!$B69,$G69,$D69, 'Empleados activos'!Z$1)</f>
        <v>1233452.8892994684</v>
      </c>
      <c r="AA69" s="58" cm="1">
        <f t="array" ref="AA69">SalarioMensualProyectado('Empleados activos'!$B69,$G69,$D69, 'Empleados activos'!AA$1)</f>
        <v>1295865.6054980217</v>
      </c>
      <c r="AB69" s="58" cm="1">
        <f t="array" ref="AB69">SalarioMensualProyectado('Empleados activos'!$B69,$G69,$D69, 'Empleados activos'!AB$1)</f>
        <v>1361436.4051362213</v>
      </c>
      <c r="AC69" s="58" cm="1">
        <f t="array" ref="AC69">SalarioMensualProyectado('Empleados activos'!$B69,$G69,$D69, 'Empleados activos'!AC$1)</f>
        <v>1430325.0872361141</v>
      </c>
      <c r="AD69" s="58" cm="1">
        <f t="array" ref="AD69">SalarioMensualProyectado('Empleados activos'!$B69,$G69,$D69, 'Empleados activos'!AD$1)</f>
        <v>1502699.5366502614</v>
      </c>
      <c r="AE69" s="58" cm="1">
        <f t="array" ref="AE69">SalarioMensualProyectado('Empleados activos'!$B69,$G69,$D69, 'Empleados activos'!AE$1)</f>
        <v>1578736.1332047647</v>
      </c>
      <c r="AF69" s="58" cm="1">
        <f t="array" ref="AF69">SalarioMensualProyectado('Empleados activos'!$B69,$G69,$D69, 'Empleados activos'!AF$1)</f>
        <v>1658620.1815449256</v>
      </c>
      <c r="AG69" s="58" cm="1">
        <f t="array" ref="AG69">SalarioMensualProyectado('Empleados activos'!$B69,$G69,$D69, 'Empleados activos'!AG$1)</f>
        <v>1742546.3627310989</v>
      </c>
      <c r="AH69" s="58" cm="1">
        <f t="array" ref="AH69">SalarioMensualProyectado('Empleados activos'!$B69,$G69,$D69, 'Empleados activos'!AH$1)</f>
        <v>1830719.2086852926</v>
      </c>
      <c r="AI69" s="58" cm="1">
        <f t="array" ref="AI69">SalarioMensualProyectado('Empleados activos'!$B69,$G69,$D69, 'Empleados activos'!AI$1)</f>
        <v>1923353.6006447682</v>
      </c>
      <c r="AJ69" s="58" cm="1">
        <f t="array" ref="AJ69">SalarioMensualProyectado('Empleados activos'!$B69,$G69,$D69, 'Empleados activos'!AJ$1)</f>
        <v>2020675.2928373935</v>
      </c>
      <c r="AK69" s="58" cm="1">
        <f t="array" ref="AK69">SalarioMensualProyectado('Empleados activos'!$B69,$G69,$D69, 'Empleados activos'!AK$1)</f>
        <v>2122921.4626549655</v>
      </c>
      <c r="AL69" s="58" cm="1">
        <f t="array" ref="AL69">SalarioMensualProyectado('Empleados activos'!$B69,$G69,$D69, 'Empleados activos'!AL$1)</f>
        <v>2230341.2886653068</v>
      </c>
      <c r="AM69" s="58" cm="1">
        <f t="array" ref="AM69">SalarioMensualProyectado('Empleados activos'!$B69,$G69,$D69, 'Empleados activos'!AM$1)</f>
        <v>2343196.557871771</v>
      </c>
      <c r="AN69" s="58" cm="1">
        <f t="array" ref="AN69">SalarioMensualProyectado('Empleados activos'!$B69,$G69,$D69, 'Empleados activos'!AN$1)</f>
        <v>2461762.3037000829</v>
      </c>
      <c r="AO69" s="58" cm="1">
        <f t="array" ref="AO69">SalarioMensualProyectado('Empleados activos'!$B69,$G69,$D69, 'Empleados activos'!AO$1)</f>
        <v>2586327.4762673066</v>
      </c>
      <c r="AP69" s="58" cm="1">
        <f t="array" ref="AP69">SalarioMensualProyectado('Empleados activos'!$B69,$G69,$D69, 'Empleados activos'!AP$1)</f>
        <v>2717195.6465664329</v>
      </c>
      <c r="AQ69" s="58" cm="1">
        <f t="array" ref="AQ69">SalarioMensualProyectado('Empleados activos'!$B69,$G69,$D69, 'Empleados activos'!AQ$1)</f>
        <v>2854685.7462826944</v>
      </c>
      <c r="AR69" s="58" cm="1">
        <f t="array" ref="AR69">SalarioMensualProyectado('Empleados activos'!$B69,$G69,$D69, 'Empleados activos'!AR$1)</f>
        <v>2999132.8450445984</v>
      </c>
      <c r="AS69" s="58" cm="1">
        <f t="array" ref="AS69">SalarioMensualProyectado('Empleados activos'!$B69,$G69,$D69, 'Empleados activos'!AS$1)</f>
        <v>3150888.9670038549</v>
      </c>
      <c r="AT69" s="58" cm="1">
        <f t="array" ref="AT69">SalarioMensualProyectado('Empleados activos'!$B69,$G69,$D69, 'Empleados activos'!AT$1)</f>
        <v>3310323.9487342499</v>
      </c>
      <c r="AU69" s="58" cm="1">
        <f t="array" ref="AU69">SalarioMensualProyectado('Empleados activos'!$B69,$G69,$D69, 'Empleados activos'!AU$1)</f>
        <v>3477826.3405402028</v>
      </c>
      <c r="AV69" s="58" cm="1">
        <f t="array" ref="AV69">SalarioMensualProyectado('Empleados activos'!$B69,$G69,$D69, 'Empleados activos'!AV$1)</f>
        <v>0</v>
      </c>
      <c r="AW69" s="58" cm="1">
        <f t="array" ref="AW69">SalarioMensualProyectado('Empleados activos'!$B69,$G69,$D69, 'Empleados activos'!AW$1)</f>
        <v>0</v>
      </c>
      <c r="AX69" s="58" cm="1">
        <f t="array" ref="AX69">SalarioMensualProyectado('Empleados activos'!$B69,$G69,$D69, 'Empleados activos'!AX$1)</f>
        <v>0</v>
      </c>
      <c r="AY69" s="58" cm="1">
        <f t="array" ref="AY69">SalarioMensualProyectado('Empleados activos'!$B69,$G69,$D69, 'Empleados activos'!AY$1)</f>
        <v>0</v>
      </c>
      <c r="AZ69" s="58" cm="1">
        <f t="array" ref="AZ69">SalarioMensualProyectado('Empleados activos'!$B69,$G69,$D69, 'Empleados activos'!AZ$1)</f>
        <v>0</v>
      </c>
      <c r="BA69" s="58" cm="1">
        <f t="array" ref="BA69">SalarioMensualProyectado('Empleados activos'!$B69,$G69,$D69, 'Empleados activos'!BA$1)</f>
        <v>0</v>
      </c>
      <c r="BB69" s="58" cm="1">
        <f t="array" ref="BB69">SalarioMensualProyectado('Empleados activos'!$B69,$G69,$D69, 'Empleados activos'!BB$1)</f>
        <v>0</v>
      </c>
      <c r="BC69" s="58" cm="1">
        <f t="array" ref="BC69">SalarioMensualProyectado('Empleados activos'!$B69,$G69,$D69, 'Empleados activos'!BC$1)</f>
        <v>0</v>
      </c>
      <c r="BD69" s="58" cm="1">
        <f t="array" ref="BD69">SalarioMensualProyectado('Empleados activos'!$B69,$G69,$D69, 'Empleados activos'!BD$1)</f>
        <v>0</v>
      </c>
      <c r="BE69" s="58" cm="1">
        <f t="array" ref="BE69">SalarioMensualProyectado('Empleados activos'!$B69,$G69,$D69, 'Empleados activos'!BE$1)</f>
        <v>0</v>
      </c>
      <c r="BF69" s="58" cm="1">
        <f t="array" ref="BF69">SalarioMensualProyectado('Empleados activos'!$B69,$G69,$D69, 'Empleados activos'!BF$1)</f>
        <v>0</v>
      </c>
      <c r="BG69" s="58" cm="1">
        <f t="array" ref="BG69">SalarioMensualProyectado('Empleados activos'!$B69,$G69,$D69, 'Empleados activos'!BG$1)</f>
        <v>0</v>
      </c>
      <c r="BH69" s="58" cm="1">
        <f t="array" ref="BH69">SalarioMensualProyectado('Empleados activos'!$B69,$G69,$D69, 'Empleados activos'!BH$1)</f>
        <v>0</v>
      </c>
      <c r="BI69" s="58" cm="1">
        <f t="array" ref="BI69">SalarioMensualProyectado('Empleados activos'!$B69,$G69,$D69, 'Empleados activos'!BI$1)</f>
        <v>0</v>
      </c>
      <c r="BJ69" s="58" cm="1">
        <f t="array" ref="BJ69">SalarioMensualProyectado('Empleados activos'!$B69,$G69,$D69, 'Empleados activos'!BJ$1)</f>
        <v>0</v>
      </c>
      <c r="BK69" s="58" cm="1">
        <f t="array" ref="BK69">SalarioMensualProyectado('Empleados activos'!$B69,$G69,$D69, 'Empleados activos'!BK$1)</f>
        <v>0</v>
      </c>
      <c r="BL69" s="58" cm="1">
        <f t="array" ref="BL69">SalarioMensualProyectado('Empleados activos'!$B69,$G69,$D69, 'Empleados activos'!BL$1)</f>
        <v>0</v>
      </c>
      <c r="BM69" s="58" cm="1">
        <f t="array" ref="BM69">SalarioMensualProyectado('Empleados activos'!$B69,$G69,$D69, 'Empleados activos'!BM$1)</f>
        <v>0</v>
      </c>
      <c r="BN69" s="58" cm="1">
        <f t="array" ref="BN69">SalarioMensualProyectado('Empleados activos'!$B69,$G69,$D69, 'Empleados activos'!BN$1)</f>
        <v>0</v>
      </c>
      <c r="BO69" s="58" cm="1">
        <f t="array" ref="BO69">SalarioMensualProyectado('Empleados activos'!$B69,$G69,$D69, 'Empleados activos'!BO$1)</f>
        <v>0</v>
      </c>
      <c r="BP69" s="58" cm="1">
        <f t="array" ref="BP69">SalarioMensualProyectado('Empleados activos'!$B69,$G69,$D69, 'Empleados activos'!BP$1)</f>
        <v>0</v>
      </c>
      <c r="BQ69" s="58" cm="1">
        <f t="array" ref="BQ69">SalarioMensualProyectado('Empleados activos'!$B69,$G69,$D69, 'Empleados activos'!BQ$1)</f>
        <v>0</v>
      </c>
      <c r="BR69" s="58" cm="1">
        <f t="array" ref="BR69">SalarioMensualProyectado('Empleados activos'!$B69,$G69,$D69, 'Empleados activos'!BR$1)</f>
        <v>0</v>
      </c>
      <c r="BS69" s="58" cm="1">
        <f t="array" ref="BS69">SalarioMensualProyectado('Empleados activos'!$B69,$G69,$D69, 'Empleados activos'!BS$1)</f>
        <v>0</v>
      </c>
      <c r="BT69" s="58" cm="1">
        <f t="array" ref="BT69">SalarioMensualProyectado('Empleados activos'!$B69,$G69,$D69, 'Empleados activos'!BT$1)</f>
        <v>0</v>
      </c>
      <c r="BU69" s="58" cm="1">
        <f t="array" ref="BU69">SalarioMensualProyectado('Empleados activos'!$B69,$G69,$D69, 'Empleados activos'!BU$1)</f>
        <v>0</v>
      </c>
      <c r="BV69" s="58" cm="1">
        <f t="array" ref="BV69">SalarioMensualProyectado('Empleados activos'!$B69,$G69,$D69, 'Empleados activos'!BV$1)</f>
        <v>0</v>
      </c>
      <c r="BW69" s="58" cm="1">
        <f t="array" ref="BW69">SalarioMensualProyectado('Empleados activos'!$B69,$G69,$D69, 'Empleados activos'!BW$1)</f>
        <v>0</v>
      </c>
      <c r="BX69" s="58" cm="1">
        <f t="array" ref="BX69">SalarioMensualProyectado('Empleados activos'!$B69,$G69,$D69, 'Empleados activos'!BX$1)</f>
        <v>0</v>
      </c>
      <c r="BY69" s="58" cm="1">
        <f t="array" ref="BY69">SalarioMensualProyectado('Empleados activos'!$B69,$G69,$D69, 'Empleados activos'!BY$1)</f>
        <v>0</v>
      </c>
      <c r="BZ69" s="58" cm="1">
        <f t="array" ref="BZ69">SalarioMensualProyectado('Empleados activos'!$B69,$G69,$D69, 'Empleados activos'!BZ$1)</f>
        <v>0</v>
      </c>
      <c r="CA69" s="58" cm="1">
        <f t="array" ref="CA69">SalarioMensualProyectado('Empleados activos'!$B69,$G69,$D69, 'Empleados activos'!CA$1)</f>
        <v>0</v>
      </c>
      <c r="CB69" s="58" cm="1">
        <f t="array" ref="CB69">SalarioMensualProyectado('Empleados activos'!$B69,$G69,$D69, 'Empleados activos'!CB$1)</f>
        <v>0</v>
      </c>
      <c r="CC69" s="58" cm="1">
        <f t="array" ref="CC69">SalarioMensualProyectado('Empleados activos'!$B69,$G69,$D69, 'Empleados activos'!CC$1)</f>
        <v>0</v>
      </c>
      <c r="CD69" s="58" cm="1">
        <f t="array" ref="CD69">SalarioMensualProyectado('Empleados activos'!$B69,$G69,$D69, 'Empleados activos'!CD$1)</f>
        <v>0</v>
      </c>
      <c r="CE69" s="58" cm="1">
        <f t="array" ref="CE69">SalarioMensualProyectado('Empleados activos'!$B69,$G69,$D69, 'Empleados activos'!CE$1)</f>
        <v>0</v>
      </c>
      <c r="CF69" s="58" cm="1">
        <f t="array" ref="CF69">SalarioMensualProyectado('Empleados activos'!$B69,$G69,$D69, 'Empleados activos'!CF$1)</f>
        <v>0</v>
      </c>
      <c r="CG69" s="58" cm="1">
        <f t="array" ref="CG69">SalarioMensualProyectado('Empleados activos'!$B69,$G69,$D69, 'Empleados activos'!CG$1)</f>
        <v>0</v>
      </c>
      <c r="CH69" s="58" cm="1">
        <f t="array" ref="CH69">SalarioMensualProyectado('Empleados activos'!$B69,$G69,$D69, 'Empleados activos'!CH$1)</f>
        <v>0</v>
      </c>
      <c r="CI69" s="58" cm="1">
        <f t="array" ref="CI69">SalarioMensualProyectado('Empleados activos'!$B69,$G69,$D69, 'Empleados activos'!CI$1)</f>
        <v>0</v>
      </c>
      <c r="CJ69" s="58" cm="1">
        <f t="array" ref="CJ69">SalarioMensualProyectado('Empleados activos'!$B69,$G69,$D69, 'Empleados activos'!CJ$1)</f>
        <v>0</v>
      </c>
      <c r="CK69" s="58" cm="1">
        <f t="array" ref="CK69">SalarioMensualProyectado('Empleados activos'!$B69,$G69,$D69, 'Empleados activos'!CK$1)</f>
        <v>0</v>
      </c>
      <c r="CL69" s="58" cm="1">
        <f t="array" ref="CL69">SalarioMensualProyectado('Empleados activos'!$B69,$G69,$D69, 'Empleados activos'!CL$1)</f>
        <v>0</v>
      </c>
      <c r="CM69" s="58" cm="1">
        <f t="array" ref="CM69">SalarioMensualProyectado('Empleados activos'!$B69,$G69,$D69, 'Empleados activos'!CM$1)</f>
        <v>0</v>
      </c>
      <c r="CN69" s="58" cm="1">
        <f t="array" ref="CN69">SalarioMensualProyectado('Empleados activos'!$B69,$G69,$D69, 'Empleados activos'!CN$1)</f>
        <v>0</v>
      </c>
      <c r="CO69" s="58" cm="1">
        <f t="array" ref="CO69">SalarioMensualProyectado('Empleados activos'!$B69,$G69,$D69, 'Empleados activos'!CO$1)</f>
        <v>0</v>
      </c>
      <c r="CP69" s="58" cm="1">
        <f t="array" ref="CP69">SalarioMensualProyectado('Empleados activos'!$B69,$G69,$D69, 'Empleados activos'!CP$1)</f>
        <v>0</v>
      </c>
      <c r="CQ69" s="58" cm="1">
        <f t="array" ref="CQ69">SalarioMensualProyectado('Empleados activos'!$B69,$G69,$D69, 'Empleados activos'!CQ$1)</f>
        <v>0</v>
      </c>
      <c r="CR69" s="58" cm="1">
        <f t="array" ref="CR69">SalarioMensualProyectado('Empleados activos'!$B69,$G69,$D69, 'Empleados activos'!CR$1)</f>
        <v>0</v>
      </c>
      <c r="CS69" s="58" cm="1">
        <f t="array" ref="CS69">SalarioMensualProyectado('Empleados activos'!$B69,$G69,$D69, 'Empleados activos'!CS$1)</f>
        <v>0</v>
      </c>
      <c r="CT69" s="58" cm="1">
        <f t="array" ref="CT69">SalarioMensualProyectado('Empleados activos'!$B69,$G69,$D69, 'Empleados activos'!CT$1)</f>
        <v>0</v>
      </c>
      <c r="CU69" s="58" cm="1">
        <f t="array" ref="CU69">SalarioMensualProyectado('Empleados activos'!$B69,$G69,$D69, 'Empleados activos'!CU$1)</f>
        <v>0</v>
      </c>
      <c r="CV69" s="58" cm="1">
        <f t="array" ref="CV69">SalarioMensualProyectado('Empleados activos'!$B69,$G69,$D69, 'Empleados activos'!CV$1)</f>
        <v>0</v>
      </c>
      <c r="CW69" s="58" cm="1">
        <f t="array" ref="CW69">SalarioMensualProyectado('Empleados activos'!$B69,$G69,$D69, 'Empleados activos'!CW$1)</f>
        <v>0</v>
      </c>
      <c r="CX69" s="58" cm="1">
        <f t="array" ref="CX69">SalarioMensualProyectado('Empleados activos'!$B69,$G69,$D69, 'Empleados activos'!CX$1)</f>
        <v>0</v>
      </c>
      <c r="CY69" s="58" cm="1">
        <f t="array" ref="CY69">SalarioMensualProyectado('Empleados activos'!$B69,$G69,$D69, 'Empleados activos'!CY$1)</f>
        <v>0</v>
      </c>
      <c r="CZ69" s="58" cm="1">
        <f t="array" ref="CZ69">SalarioMensualProyectado('Empleados activos'!$B69,$G69,$D69, 'Empleados activos'!CZ$1)</f>
        <v>0</v>
      </c>
      <c r="DA69" s="58" cm="1">
        <f t="array" ref="DA69">SalarioMensualProyectado('Empleados activos'!$B69,$G69,$D69, 'Empleados activos'!DA$1)</f>
        <v>0</v>
      </c>
      <c r="DB69" s="58" cm="1">
        <f t="array" ref="DB69">SalarioMensualProyectado('Empleados activos'!$B69,$G69,$D69, 'Empleados activos'!DB$1)</f>
        <v>0</v>
      </c>
      <c r="DC69" s="58" cm="1">
        <f t="array" ref="DC69">SalarioMensualProyectado('Empleados activos'!$B69,$G69,$D69, 'Empleados activos'!DC$1)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9"/>
      <c r="L70" s="58" cm="1">
        <f t="array" ref="L70">SalarioMensualProyectado('Empleados activos'!$B70,$G70,$D70, 'Empleados activos'!L$1)</f>
        <v>328849.5</v>
      </c>
      <c r="M70" s="58" cm="1">
        <f t="array" ref="M70">SalarioMensualProyectado('Empleados activos'!$B70,$G70,$D70, 'Empleados activos'!M$1)</f>
        <v>345489.28470000002</v>
      </c>
      <c r="N70" s="58" cm="1">
        <f t="array" ref="N70">SalarioMensualProyectado('Empleados activos'!$B70,$G70,$D70, 'Empleados activos'!N$1)</f>
        <v>362971.04250581999</v>
      </c>
      <c r="O70" s="58" cm="1">
        <f t="array" ref="O70">SalarioMensualProyectado('Empleados activos'!$B70,$G70,$D70, 'Empleados activos'!O$1)</f>
        <v>381337.37725661451</v>
      </c>
      <c r="P70" s="58" cm="1">
        <f t="array" ref="P70">SalarioMensualProyectado('Empleados activos'!$B70,$G70,$D70, 'Empleados activos'!P$1)</f>
        <v>400633.04854579916</v>
      </c>
      <c r="Q70" s="58" cm="1">
        <f t="array" ref="Q70">SalarioMensualProyectado('Empleados activos'!$B70,$G70,$D70, 'Empleados activos'!Q$1)</f>
        <v>420905.08080221654</v>
      </c>
      <c r="R70" s="58" cm="1">
        <f t="array" ref="R70">SalarioMensualProyectado('Empleados activos'!$B70,$G70,$D70, 'Empleados activos'!R$1)</f>
        <v>442202.87789080874</v>
      </c>
      <c r="S70" s="58" cm="1">
        <f t="array" ref="S70">SalarioMensualProyectado('Empleados activos'!$B70,$G70,$D70, 'Empleados activos'!S$1)</f>
        <v>464578.34351208364</v>
      </c>
      <c r="T70" s="58" cm="1">
        <f t="array" ref="T70">SalarioMensualProyectado('Empleados activos'!$B70,$G70,$D70, 'Empleados activos'!T$1)</f>
        <v>488086.00769379508</v>
      </c>
      <c r="U70" s="58" cm="1">
        <f t="array" ref="U70">SalarioMensualProyectado('Empleados activos'!$B70,$G70,$D70, 'Empleados activos'!U$1)</f>
        <v>512783.15968310111</v>
      </c>
      <c r="V70" s="58" cm="1">
        <f t="array" ref="V70">SalarioMensualProyectado('Empleados activos'!$B70,$G70,$D70, 'Empleados activos'!V$1)</f>
        <v>538729.98756306595</v>
      </c>
      <c r="W70" s="58" cm="1">
        <f t="array" ref="W70">SalarioMensualProyectado('Empleados activos'!$B70,$G70,$D70, 'Empleados activos'!W$1)</f>
        <v>0</v>
      </c>
      <c r="X70" s="58" cm="1">
        <f t="array" ref="X70">SalarioMensualProyectado('Empleados activos'!$B70,$G70,$D70, 'Empleados activos'!X$1)</f>
        <v>0</v>
      </c>
      <c r="Y70" s="58" cm="1">
        <f t="array" ref="Y70">SalarioMensualProyectado('Empleados activos'!$B70,$G70,$D70, 'Empleados activos'!Y$1)</f>
        <v>0</v>
      </c>
      <c r="Z70" s="58" cm="1">
        <f t="array" ref="Z70">SalarioMensualProyectado('Empleados activos'!$B70,$G70,$D70, 'Empleados activos'!Z$1)</f>
        <v>0</v>
      </c>
      <c r="AA70" s="58" cm="1">
        <f t="array" ref="AA70">SalarioMensualProyectado('Empleados activos'!$B70,$G70,$D70, 'Empleados activos'!AA$1)</f>
        <v>0</v>
      </c>
      <c r="AB70" s="58" cm="1">
        <f t="array" ref="AB70">SalarioMensualProyectado('Empleados activos'!$B70,$G70,$D70, 'Empleados activos'!AB$1)</f>
        <v>0</v>
      </c>
      <c r="AC70" s="58" cm="1">
        <f t="array" ref="AC70">SalarioMensualProyectado('Empleados activos'!$B70,$G70,$D70, 'Empleados activos'!AC$1)</f>
        <v>0</v>
      </c>
      <c r="AD70" s="58" cm="1">
        <f t="array" ref="AD70">SalarioMensualProyectado('Empleados activos'!$B70,$G70,$D70, 'Empleados activos'!AD$1)</f>
        <v>0</v>
      </c>
      <c r="AE70" s="58" cm="1">
        <f t="array" ref="AE70">SalarioMensualProyectado('Empleados activos'!$B70,$G70,$D70, 'Empleados activos'!AE$1)</f>
        <v>0</v>
      </c>
      <c r="AF70" s="58" cm="1">
        <f t="array" ref="AF70">SalarioMensualProyectado('Empleados activos'!$B70,$G70,$D70, 'Empleados activos'!AF$1)</f>
        <v>0</v>
      </c>
      <c r="AG70" s="58" cm="1">
        <f t="array" ref="AG70">SalarioMensualProyectado('Empleados activos'!$B70,$G70,$D70, 'Empleados activos'!AG$1)</f>
        <v>0</v>
      </c>
      <c r="AH70" s="58" cm="1">
        <f t="array" ref="AH70">SalarioMensualProyectado('Empleados activos'!$B70,$G70,$D70, 'Empleados activos'!AH$1)</f>
        <v>0</v>
      </c>
      <c r="AI70" s="58" cm="1">
        <f t="array" ref="AI70">SalarioMensualProyectado('Empleados activos'!$B70,$G70,$D70, 'Empleados activos'!AI$1)</f>
        <v>0</v>
      </c>
      <c r="AJ70" s="58" cm="1">
        <f t="array" ref="AJ70">SalarioMensualProyectado('Empleados activos'!$B70,$G70,$D70, 'Empleados activos'!AJ$1)</f>
        <v>0</v>
      </c>
      <c r="AK70" s="58" cm="1">
        <f t="array" ref="AK70">SalarioMensualProyectado('Empleados activos'!$B70,$G70,$D70, 'Empleados activos'!AK$1)</f>
        <v>0</v>
      </c>
      <c r="AL70" s="58" cm="1">
        <f t="array" ref="AL70">SalarioMensualProyectado('Empleados activos'!$B70,$G70,$D70, 'Empleados activos'!AL$1)</f>
        <v>0</v>
      </c>
      <c r="AM70" s="58" cm="1">
        <f t="array" ref="AM70">SalarioMensualProyectado('Empleados activos'!$B70,$G70,$D70, 'Empleados activos'!AM$1)</f>
        <v>0</v>
      </c>
      <c r="AN70" s="58" cm="1">
        <f t="array" ref="AN70">SalarioMensualProyectado('Empleados activos'!$B70,$G70,$D70, 'Empleados activos'!AN$1)</f>
        <v>0</v>
      </c>
      <c r="AO70" s="58" cm="1">
        <f t="array" ref="AO70">SalarioMensualProyectado('Empleados activos'!$B70,$G70,$D70, 'Empleados activos'!AO$1)</f>
        <v>0</v>
      </c>
      <c r="AP70" s="58" cm="1">
        <f t="array" ref="AP70">SalarioMensualProyectado('Empleados activos'!$B70,$G70,$D70, 'Empleados activos'!AP$1)</f>
        <v>0</v>
      </c>
      <c r="AQ70" s="58" cm="1">
        <f t="array" ref="AQ70">SalarioMensualProyectado('Empleados activos'!$B70,$G70,$D70, 'Empleados activos'!AQ$1)</f>
        <v>0</v>
      </c>
      <c r="AR70" s="58" cm="1">
        <f t="array" ref="AR70">SalarioMensualProyectado('Empleados activos'!$B70,$G70,$D70, 'Empleados activos'!AR$1)</f>
        <v>0</v>
      </c>
      <c r="AS70" s="58" cm="1">
        <f t="array" ref="AS70">SalarioMensualProyectado('Empleados activos'!$B70,$G70,$D70, 'Empleados activos'!AS$1)</f>
        <v>0</v>
      </c>
      <c r="AT70" s="58" cm="1">
        <f t="array" ref="AT70">SalarioMensualProyectado('Empleados activos'!$B70,$G70,$D70, 'Empleados activos'!AT$1)</f>
        <v>0</v>
      </c>
      <c r="AU70" s="58" cm="1">
        <f t="array" ref="AU70">SalarioMensualProyectado('Empleados activos'!$B70,$G70,$D70, 'Empleados activos'!AU$1)</f>
        <v>0</v>
      </c>
      <c r="AV70" s="58" cm="1">
        <f t="array" ref="AV70">SalarioMensualProyectado('Empleados activos'!$B70,$G70,$D70, 'Empleados activos'!AV$1)</f>
        <v>0</v>
      </c>
      <c r="AW70" s="58" cm="1">
        <f t="array" ref="AW70">SalarioMensualProyectado('Empleados activos'!$B70,$G70,$D70, 'Empleados activos'!AW$1)</f>
        <v>0</v>
      </c>
      <c r="AX70" s="58" cm="1">
        <f t="array" ref="AX70">SalarioMensualProyectado('Empleados activos'!$B70,$G70,$D70, 'Empleados activos'!AX$1)</f>
        <v>0</v>
      </c>
      <c r="AY70" s="58" cm="1">
        <f t="array" ref="AY70">SalarioMensualProyectado('Empleados activos'!$B70,$G70,$D70, 'Empleados activos'!AY$1)</f>
        <v>0</v>
      </c>
      <c r="AZ70" s="58" cm="1">
        <f t="array" ref="AZ70">SalarioMensualProyectado('Empleados activos'!$B70,$G70,$D70, 'Empleados activos'!AZ$1)</f>
        <v>0</v>
      </c>
      <c r="BA70" s="58" cm="1">
        <f t="array" ref="BA70">SalarioMensualProyectado('Empleados activos'!$B70,$G70,$D70, 'Empleados activos'!BA$1)</f>
        <v>0</v>
      </c>
      <c r="BB70" s="58" cm="1">
        <f t="array" ref="BB70">SalarioMensualProyectado('Empleados activos'!$B70,$G70,$D70, 'Empleados activos'!BB$1)</f>
        <v>0</v>
      </c>
      <c r="BC70" s="58" cm="1">
        <f t="array" ref="BC70">SalarioMensualProyectado('Empleados activos'!$B70,$G70,$D70, 'Empleados activos'!BC$1)</f>
        <v>0</v>
      </c>
      <c r="BD70" s="58" cm="1">
        <f t="array" ref="BD70">SalarioMensualProyectado('Empleados activos'!$B70,$G70,$D70, 'Empleados activos'!BD$1)</f>
        <v>0</v>
      </c>
      <c r="BE70" s="58" cm="1">
        <f t="array" ref="BE70">SalarioMensualProyectado('Empleados activos'!$B70,$G70,$D70, 'Empleados activos'!BE$1)</f>
        <v>0</v>
      </c>
      <c r="BF70" s="58" cm="1">
        <f t="array" ref="BF70">SalarioMensualProyectado('Empleados activos'!$B70,$G70,$D70, 'Empleados activos'!BF$1)</f>
        <v>0</v>
      </c>
      <c r="BG70" s="58" cm="1">
        <f t="array" ref="BG70">SalarioMensualProyectado('Empleados activos'!$B70,$G70,$D70, 'Empleados activos'!BG$1)</f>
        <v>0</v>
      </c>
      <c r="BH70" s="58" cm="1">
        <f t="array" ref="BH70">SalarioMensualProyectado('Empleados activos'!$B70,$G70,$D70, 'Empleados activos'!BH$1)</f>
        <v>0</v>
      </c>
      <c r="BI70" s="58" cm="1">
        <f t="array" ref="BI70">SalarioMensualProyectado('Empleados activos'!$B70,$G70,$D70, 'Empleados activos'!BI$1)</f>
        <v>0</v>
      </c>
      <c r="BJ70" s="58" cm="1">
        <f t="array" ref="BJ70">SalarioMensualProyectado('Empleados activos'!$B70,$G70,$D70, 'Empleados activos'!BJ$1)</f>
        <v>0</v>
      </c>
      <c r="BK70" s="58" cm="1">
        <f t="array" ref="BK70">SalarioMensualProyectado('Empleados activos'!$B70,$G70,$D70, 'Empleados activos'!BK$1)</f>
        <v>0</v>
      </c>
      <c r="BL70" s="58" cm="1">
        <f t="array" ref="BL70">SalarioMensualProyectado('Empleados activos'!$B70,$G70,$D70, 'Empleados activos'!BL$1)</f>
        <v>0</v>
      </c>
      <c r="BM70" s="58" cm="1">
        <f t="array" ref="BM70">SalarioMensualProyectado('Empleados activos'!$B70,$G70,$D70, 'Empleados activos'!BM$1)</f>
        <v>0</v>
      </c>
      <c r="BN70" s="58" cm="1">
        <f t="array" ref="BN70">SalarioMensualProyectado('Empleados activos'!$B70,$G70,$D70, 'Empleados activos'!BN$1)</f>
        <v>0</v>
      </c>
      <c r="BO70" s="58" cm="1">
        <f t="array" ref="BO70">SalarioMensualProyectado('Empleados activos'!$B70,$G70,$D70, 'Empleados activos'!BO$1)</f>
        <v>0</v>
      </c>
      <c r="BP70" s="58" cm="1">
        <f t="array" ref="BP70">SalarioMensualProyectado('Empleados activos'!$B70,$G70,$D70, 'Empleados activos'!BP$1)</f>
        <v>0</v>
      </c>
      <c r="BQ70" s="58" cm="1">
        <f t="array" ref="BQ70">SalarioMensualProyectado('Empleados activos'!$B70,$G70,$D70, 'Empleados activos'!BQ$1)</f>
        <v>0</v>
      </c>
      <c r="BR70" s="58" cm="1">
        <f t="array" ref="BR70">SalarioMensualProyectado('Empleados activos'!$B70,$G70,$D70, 'Empleados activos'!BR$1)</f>
        <v>0</v>
      </c>
      <c r="BS70" s="58" cm="1">
        <f t="array" ref="BS70">SalarioMensualProyectado('Empleados activos'!$B70,$G70,$D70, 'Empleados activos'!BS$1)</f>
        <v>0</v>
      </c>
      <c r="BT70" s="58" cm="1">
        <f t="array" ref="BT70">SalarioMensualProyectado('Empleados activos'!$B70,$G70,$D70, 'Empleados activos'!BT$1)</f>
        <v>0</v>
      </c>
      <c r="BU70" s="58" cm="1">
        <f t="array" ref="BU70">SalarioMensualProyectado('Empleados activos'!$B70,$G70,$D70, 'Empleados activos'!BU$1)</f>
        <v>0</v>
      </c>
      <c r="BV70" s="58" cm="1">
        <f t="array" ref="BV70">SalarioMensualProyectado('Empleados activos'!$B70,$G70,$D70, 'Empleados activos'!BV$1)</f>
        <v>0</v>
      </c>
      <c r="BW70" s="58" cm="1">
        <f t="array" ref="BW70">SalarioMensualProyectado('Empleados activos'!$B70,$G70,$D70, 'Empleados activos'!BW$1)</f>
        <v>0</v>
      </c>
      <c r="BX70" s="58" cm="1">
        <f t="array" ref="BX70">SalarioMensualProyectado('Empleados activos'!$B70,$G70,$D70, 'Empleados activos'!BX$1)</f>
        <v>0</v>
      </c>
      <c r="BY70" s="58" cm="1">
        <f t="array" ref="BY70">SalarioMensualProyectado('Empleados activos'!$B70,$G70,$D70, 'Empleados activos'!BY$1)</f>
        <v>0</v>
      </c>
      <c r="BZ70" s="58" cm="1">
        <f t="array" ref="BZ70">SalarioMensualProyectado('Empleados activos'!$B70,$G70,$D70, 'Empleados activos'!BZ$1)</f>
        <v>0</v>
      </c>
      <c r="CA70" s="58" cm="1">
        <f t="array" ref="CA70">SalarioMensualProyectado('Empleados activos'!$B70,$G70,$D70, 'Empleados activos'!CA$1)</f>
        <v>0</v>
      </c>
      <c r="CB70" s="58" cm="1">
        <f t="array" ref="CB70">SalarioMensualProyectado('Empleados activos'!$B70,$G70,$D70, 'Empleados activos'!CB$1)</f>
        <v>0</v>
      </c>
      <c r="CC70" s="58" cm="1">
        <f t="array" ref="CC70">SalarioMensualProyectado('Empleados activos'!$B70,$G70,$D70, 'Empleados activos'!CC$1)</f>
        <v>0</v>
      </c>
      <c r="CD70" s="58" cm="1">
        <f t="array" ref="CD70">SalarioMensualProyectado('Empleados activos'!$B70,$G70,$D70, 'Empleados activos'!CD$1)</f>
        <v>0</v>
      </c>
      <c r="CE70" s="58" cm="1">
        <f t="array" ref="CE70">SalarioMensualProyectado('Empleados activos'!$B70,$G70,$D70, 'Empleados activos'!CE$1)</f>
        <v>0</v>
      </c>
      <c r="CF70" s="58" cm="1">
        <f t="array" ref="CF70">SalarioMensualProyectado('Empleados activos'!$B70,$G70,$D70, 'Empleados activos'!CF$1)</f>
        <v>0</v>
      </c>
      <c r="CG70" s="58" cm="1">
        <f t="array" ref="CG70">SalarioMensualProyectado('Empleados activos'!$B70,$G70,$D70, 'Empleados activos'!CG$1)</f>
        <v>0</v>
      </c>
      <c r="CH70" s="58" cm="1">
        <f t="array" ref="CH70">SalarioMensualProyectado('Empleados activos'!$B70,$G70,$D70, 'Empleados activos'!CH$1)</f>
        <v>0</v>
      </c>
      <c r="CI70" s="58" cm="1">
        <f t="array" ref="CI70">SalarioMensualProyectado('Empleados activos'!$B70,$G70,$D70, 'Empleados activos'!CI$1)</f>
        <v>0</v>
      </c>
      <c r="CJ70" s="58" cm="1">
        <f t="array" ref="CJ70">SalarioMensualProyectado('Empleados activos'!$B70,$G70,$D70, 'Empleados activos'!CJ$1)</f>
        <v>0</v>
      </c>
      <c r="CK70" s="58" cm="1">
        <f t="array" ref="CK70">SalarioMensualProyectado('Empleados activos'!$B70,$G70,$D70, 'Empleados activos'!CK$1)</f>
        <v>0</v>
      </c>
      <c r="CL70" s="58" cm="1">
        <f t="array" ref="CL70">SalarioMensualProyectado('Empleados activos'!$B70,$G70,$D70, 'Empleados activos'!CL$1)</f>
        <v>0</v>
      </c>
      <c r="CM70" s="58" cm="1">
        <f t="array" ref="CM70">SalarioMensualProyectado('Empleados activos'!$B70,$G70,$D70, 'Empleados activos'!CM$1)</f>
        <v>0</v>
      </c>
      <c r="CN70" s="58" cm="1">
        <f t="array" ref="CN70">SalarioMensualProyectado('Empleados activos'!$B70,$G70,$D70, 'Empleados activos'!CN$1)</f>
        <v>0</v>
      </c>
      <c r="CO70" s="58" cm="1">
        <f t="array" ref="CO70">SalarioMensualProyectado('Empleados activos'!$B70,$G70,$D70, 'Empleados activos'!CO$1)</f>
        <v>0</v>
      </c>
      <c r="CP70" s="58" cm="1">
        <f t="array" ref="CP70">SalarioMensualProyectado('Empleados activos'!$B70,$G70,$D70, 'Empleados activos'!CP$1)</f>
        <v>0</v>
      </c>
      <c r="CQ70" s="58" cm="1">
        <f t="array" ref="CQ70">SalarioMensualProyectado('Empleados activos'!$B70,$G70,$D70, 'Empleados activos'!CQ$1)</f>
        <v>0</v>
      </c>
      <c r="CR70" s="58" cm="1">
        <f t="array" ref="CR70">SalarioMensualProyectado('Empleados activos'!$B70,$G70,$D70, 'Empleados activos'!CR$1)</f>
        <v>0</v>
      </c>
      <c r="CS70" s="58" cm="1">
        <f t="array" ref="CS70">SalarioMensualProyectado('Empleados activos'!$B70,$G70,$D70, 'Empleados activos'!CS$1)</f>
        <v>0</v>
      </c>
      <c r="CT70" s="58" cm="1">
        <f t="array" ref="CT70">SalarioMensualProyectado('Empleados activos'!$B70,$G70,$D70, 'Empleados activos'!CT$1)</f>
        <v>0</v>
      </c>
      <c r="CU70" s="58" cm="1">
        <f t="array" ref="CU70">SalarioMensualProyectado('Empleados activos'!$B70,$G70,$D70, 'Empleados activos'!CU$1)</f>
        <v>0</v>
      </c>
      <c r="CV70" s="58" cm="1">
        <f t="array" ref="CV70">SalarioMensualProyectado('Empleados activos'!$B70,$G70,$D70, 'Empleados activos'!CV$1)</f>
        <v>0</v>
      </c>
      <c r="CW70" s="58" cm="1">
        <f t="array" ref="CW70">SalarioMensualProyectado('Empleados activos'!$B70,$G70,$D70, 'Empleados activos'!CW$1)</f>
        <v>0</v>
      </c>
      <c r="CX70" s="58" cm="1">
        <f t="array" ref="CX70">SalarioMensualProyectado('Empleados activos'!$B70,$G70,$D70, 'Empleados activos'!CX$1)</f>
        <v>0</v>
      </c>
      <c r="CY70" s="58" cm="1">
        <f t="array" ref="CY70">SalarioMensualProyectado('Empleados activos'!$B70,$G70,$D70, 'Empleados activos'!CY$1)</f>
        <v>0</v>
      </c>
      <c r="CZ70" s="58" cm="1">
        <f t="array" ref="CZ70">SalarioMensualProyectado('Empleados activos'!$B70,$G70,$D70, 'Empleados activos'!CZ$1)</f>
        <v>0</v>
      </c>
      <c r="DA70" s="58" cm="1">
        <f t="array" ref="DA70">SalarioMensualProyectado('Empleados activos'!$B70,$G70,$D70, 'Empleados activos'!DA$1)</f>
        <v>0</v>
      </c>
      <c r="DB70" s="58" cm="1">
        <f t="array" ref="DB70">SalarioMensualProyectado('Empleados activos'!$B70,$G70,$D70, 'Empleados activos'!DB$1)</f>
        <v>0</v>
      </c>
      <c r="DC70" s="58" cm="1">
        <f t="array" ref="DC70">SalarioMensualProyectado('Empleados activos'!$B70,$G70,$D70, 'Empleados activos'!DC$1)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9"/>
      <c r="L71" s="58" cm="1">
        <f t="array" ref="L71">SalarioMensualProyectado('Empleados activos'!$B71,$G71,$D71, 'Empleados activos'!L$1)</f>
        <v>1875335.6</v>
      </c>
      <c r="M71" s="58" cm="1">
        <f t="array" ref="M71">SalarioMensualProyectado('Empleados activos'!$B71,$G71,$D71, 'Empleados activos'!M$1)</f>
        <v>1970227.58136</v>
      </c>
      <c r="N71" s="58" cm="1">
        <f t="array" ref="N71">SalarioMensualProyectado('Empleados activos'!$B71,$G71,$D71, 'Empleados activos'!N$1)</f>
        <v>2069921.096976816</v>
      </c>
      <c r="O71" s="58" cm="1">
        <f t="array" ref="O71">SalarioMensualProyectado('Empleados activos'!$B71,$G71,$D71, 'Empleados activos'!O$1)</f>
        <v>2174659.1044838428</v>
      </c>
      <c r="P71" s="58" cm="1">
        <f t="array" ref="P71">SalarioMensualProyectado('Empleados activos'!$B71,$G71,$D71, 'Empleados activos'!P$1)</f>
        <v>2284696.8551707254</v>
      </c>
      <c r="Q71" s="58" cm="1">
        <f t="array" ref="Q71">SalarioMensualProyectado('Empleados activos'!$B71,$G71,$D71, 'Empleados activos'!Q$1)</f>
        <v>2400302.5160423638</v>
      </c>
      <c r="R71" s="58" cm="1">
        <f t="array" ref="R71">SalarioMensualProyectado('Empleados activos'!$B71,$G71,$D71, 'Empleados activos'!R$1)</f>
        <v>2521757.8233541078</v>
      </c>
      <c r="S71" s="58" cm="1">
        <f t="array" ref="S71">SalarioMensualProyectado('Empleados activos'!$B71,$G71,$D71, 'Empleados activos'!S$1)</f>
        <v>2649358.7692158255</v>
      </c>
      <c r="T71" s="58" cm="1">
        <f t="array" ref="T71">SalarioMensualProyectado('Empleados activos'!$B71,$G71,$D71, 'Empleados activos'!T$1)</f>
        <v>2783416.3229381461</v>
      </c>
      <c r="U71" s="58" cm="1">
        <f t="array" ref="U71">SalarioMensualProyectado('Empleados activos'!$B71,$G71,$D71, 'Empleados activos'!U$1)</f>
        <v>2924257.1888788161</v>
      </c>
      <c r="V71" s="58" cm="1">
        <f t="array" ref="V71">SalarioMensualProyectado('Empleados activos'!$B71,$G71,$D71, 'Empleados activos'!V$1)</f>
        <v>3072224.602636084</v>
      </c>
      <c r="W71" s="58" cm="1">
        <f t="array" ref="W71">SalarioMensualProyectado('Empleados activos'!$B71,$G71,$D71, 'Empleados activos'!W$1)</f>
        <v>3227679.1675294698</v>
      </c>
      <c r="X71" s="58" cm="1">
        <f t="array" ref="X71">SalarioMensualProyectado('Empleados activos'!$B71,$G71,$D71, 'Empleados activos'!X$1)</f>
        <v>3390999.7334064608</v>
      </c>
      <c r="Y71" s="58" cm="1">
        <f t="array" ref="Y71">SalarioMensualProyectado('Empleados activos'!$B71,$G71,$D71, 'Empleados activos'!Y$1)</f>
        <v>3562584.3199168281</v>
      </c>
      <c r="Z71" s="58" cm="1">
        <f t="array" ref="Z71">SalarioMensualProyectado('Empleados activos'!$B71,$G71,$D71, 'Empleados activos'!Z$1)</f>
        <v>3742851.0865046191</v>
      </c>
      <c r="AA71" s="58" cm="1">
        <f t="array" ref="AA71">SalarioMensualProyectado('Empleados activos'!$B71,$G71,$D71, 'Empleados activos'!AA$1)</f>
        <v>3932239.3514817534</v>
      </c>
      <c r="AB71" s="58" cm="1">
        <f t="array" ref="AB71">SalarioMensualProyectado('Empleados activos'!$B71,$G71,$D71, 'Empleados activos'!AB$1)</f>
        <v>4131210.6626667297</v>
      </c>
      <c r="AC71" s="58" cm="1">
        <f t="array" ref="AC71">SalarioMensualProyectado('Empleados activos'!$B71,$G71,$D71, 'Empleados activos'!AC$1)</f>
        <v>4340249.922197666</v>
      </c>
      <c r="AD71" s="58" cm="1">
        <f t="array" ref="AD71">SalarioMensualProyectado('Empleados activos'!$B71,$G71,$D71, 'Empleados activos'!AD$1)</f>
        <v>4559866.5682608671</v>
      </c>
      <c r="AE71" s="58" cm="1">
        <f t="array" ref="AE71">SalarioMensualProyectado('Empleados activos'!$B71,$G71,$D71, 'Empleados activos'!AE$1)</f>
        <v>4790595.8166148672</v>
      </c>
      <c r="AF71" s="58" cm="1">
        <f t="array" ref="AF71">SalarioMensualProyectado('Empleados activos'!$B71,$G71,$D71, 'Empleados activos'!AF$1)</f>
        <v>5032999.9649355793</v>
      </c>
      <c r="AG71" s="58" cm="1">
        <f t="array" ref="AG71">SalarioMensualProyectado('Empleados activos'!$B71,$G71,$D71, 'Empleados activos'!AG$1)</f>
        <v>5287669.7631613202</v>
      </c>
      <c r="AH71" s="58" cm="1">
        <f t="array" ref="AH71">SalarioMensualProyectado('Empleados activos'!$B71,$G71,$D71, 'Empleados activos'!AH$1)</f>
        <v>5555225.853177283</v>
      </c>
      <c r="AI71" s="58" cm="1">
        <f t="array" ref="AI71">SalarioMensualProyectado('Empleados activos'!$B71,$G71,$D71, 'Empleados activos'!AI$1)</f>
        <v>5836320.2813480524</v>
      </c>
      <c r="AJ71" s="58" cm="1">
        <f t="array" ref="AJ71">SalarioMensualProyectado('Empleados activos'!$B71,$G71,$D71, 'Empleados activos'!AJ$1)</f>
        <v>6131638.0875842646</v>
      </c>
      <c r="AK71" s="58" cm="1">
        <f t="array" ref="AK71">SalarioMensualProyectado('Empleados activos'!$B71,$G71,$D71, 'Empleados activos'!AK$1)</f>
        <v>6441898.974816028</v>
      </c>
      <c r="AL71" s="58" cm="1">
        <f t="array" ref="AL71">SalarioMensualProyectado('Empleados activos'!$B71,$G71,$D71, 'Empleados activos'!AL$1)</f>
        <v>6767859.0629417188</v>
      </c>
      <c r="AM71" s="58" cm="1">
        <f t="array" ref="AM71">SalarioMensualProyectado('Empleados activos'!$B71,$G71,$D71, 'Empleados activos'!AM$1)</f>
        <v>7110312.7315265695</v>
      </c>
      <c r="AN71" s="58" cm="1">
        <f t="array" ref="AN71">SalarioMensualProyectado('Empleados activos'!$B71,$G71,$D71, 'Empleados activos'!AN$1)</f>
        <v>7470094.555741814</v>
      </c>
      <c r="AO71" s="58" cm="1">
        <f t="array" ref="AO71">SalarioMensualProyectado('Empleados activos'!$B71,$G71,$D71, 'Empleados activos'!AO$1)</f>
        <v>7848081.3402623497</v>
      </c>
      <c r="AP71" s="58" cm="1">
        <f t="array" ref="AP71">SalarioMensualProyectado('Empleados activos'!$B71,$G71,$D71, 'Empleados activos'!AP$1)</f>
        <v>0</v>
      </c>
      <c r="AQ71" s="58" cm="1">
        <f t="array" ref="AQ71">SalarioMensualProyectado('Empleados activos'!$B71,$G71,$D71, 'Empleados activos'!AQ$1)</f>
        <v>0</v>
      </c>
      <c r="AR71" s="58" cm="1">
        <f t="array" ref="AR71">SalarioMensualProyectado('Empleados activos'!$B71,$G71,$D71, 'Empleados activos'!AR$1)</f>
        <v>0</v>
      </c>
      <c r="AS71" s="58" cm="1">
        <f t="array" ref="AS71">SalarioMensualProyectado('Empleados activos'!$B71,$G71,$D71, 'Empleados activos'!AS$1)</f>
        <v>0</v>
      </c>
      <c r="AT71" s="58" cm="1">
        <f t="array" ref="AT71">SalarioMensualProyectado('Empleados activos'!$B71,$G71,$D71, 'Empleados activos'!AT$1)</f>
        <v>0</v>
      </c>
      <c r="AU71" s="58" cm="1">
        <f t="array" ref="AU71">SalarioMensualProyectado('Empleados activos'!$B71,$G71,$D71, 'Empleados activos'!AU$1)</f>
        <v>0</v>
      </c>
      <c r="AV71" s="58" cm="1">
        <f t="array" ref="AV71">SalarioMensualProyectado('Empleados activos'!$B71,$G71,$D71, 'Empleados activos'!AV$1)</f>
        <v>0</v>
      </c>
      <c r="AW71" s="58" cm="1">
        <f t="array" ref="AW71">SalarioMensualProyectado('Empleados activos'!$B71,$G71,$D71, 'Empleados activos'!AW$1)</f>
        <v>0</v>
      </c>
      <c r="AX71" s="58" cm="1">
        <f t="array" ref="AX71">SalarioMensualProyectado('Empleados activos'!$B71,$G71,$D71, 'Empleados activos'!AX$1)</f>
        <v>0</v>
      </c>
      <c r="AY71" s="58" cm="1">
        <f t="array" ref="AY71">SalarioMensualProyectado('Empleados activos'!$B71,$G71,$D71, 'Empleados activos'!AY$1)</f>
        <v>0</v>
      </c>
      <c r="AZ71" s="58" cm="1">
        <f t="array" ref="AZ71">SalarioMensualProyectado('Empleados activos'!$B71,$G71,$D71, 'Empleados activos'!AZ$1)</f>
        <v>0</v>
      </c>
      <c r="BA71" s="58" cm="1">
        <f t="array" ref="BA71">SalarioMensualProyectado('Empleados activos'!$B71,$G71,$D71, 'Empleados activos'!BA$1)</f>
        <v>0</v>
      </c>
      <c r="BB71" s="58" cm="1">
        <f t="array" ref="BB71">SalarioMensualProyectado('Empleados activos'!$B71,$G71,$D71, 'Empleados activos'!BB$1)</f>
        <v>0</v>
      </c>
      <c r="BC71" s="58" cm="1">
        <f t="array" ref="BC71">SalarioMensualProyectado('Empleados activos'!$B71,$G71,$D71, 'Empleados activos'!BC$1)</f>
        <v>0</v>
      </c>
      <c r="BD71" s="58" cm="1">
        <f t="array" ref="BD71">SalarioMensualProyectado('Empleados activos'!$B71,$G71,$D71, 'Empleados activos'!BD$1)</f>
        <v>0</v>
      </c>
      <c r="BE71" s="58" cm="1">
        <f t="array" ref="BE71">SalarioMensualProyectado('Empleados activos'!$B71,$G71,$D71, 'Empleados activos'!BE$1)</f>
        <v>0</v>
      </c>
      <c r="BF71" s="58" cm="1">
        <f t="array" ref="BF71">SalarioMensualProyectado('Empleados activos'!$B71,$G71,$D71, 'Empleados activos'!BF$1)</f>
        <v>0</v>
      </c>
      <c r="BG71" s="58" cm="1">
        <f t="array" ref="BG71">SalarioMensualProyectado('Empleados activos'!$B71,$G71,$D71, 'Empleados activos'!BG$1)</f>
        <v>0</v>
      </c>
      <c r="BH71" s="58" cm="1">
        <f t="array" ref="BH71">SalarioMensualProyectado('Empleados activos'!$B71,$G71,$D71, 'Empleados activos'!BH$1)</f>
        <v>0</v>
      </c>
      <c r="BI71" s="58" cm="1">
        <f t="array" ref="BI71">SalarioMensualProyectado('Empleados activos'!$B71,$G71,$D71, 'Empleados activos'!BI$1)</f>
        <v>0</v>
      </c>
      <c r="BJ71" s="58" cm="1">
        <f t="array" ref="BJ71">SalarioMensualProyectado('Empleados activos'!$B71,$G71,$D71, 'Empleados activos'!BJ$1)</f>
        <v>0</v>
      </c>
      <c r="BK71" s="58" cm="1">
        <f t="array" ref="BK71">SalarioMensualProyectado('Empleados activos'!$B71,$G71,$D71, 'Empleados activos'!BK$1)</f>
        <v>0</v>
      </c>
      <c r="BL71" s="58" cm="1">
        <f t="array" ref="BL71">SalarioMensualProyectado('Empleados activos'!$B71,$G71,$D71, 'Empleados activos'!BL$1)</f>
        <v>0</v>
      </c>
      <c r="BM71" s="58" cm="1">
        <f t="array" ref="BM71">SalarioMensualProyectado('Empleados activos'!$B71,$G71,$D71, 'Empleados activos'!BM$1)</f>
        <v>0</v>
      </c>
      <c r="BN71" s="58" cm="1">
        <f t="array" ref="BN71">SalarioMensualProyectado('Empleados activos'!$B71,$G71,$D71, 'Empleados activos'!BN$1)</f>
        <v>0</v>
      </c>
      <c r="BO71" s="58" cm="1">
        <f t="array" ref="BO71">SalarioMensualProyectado('Empleados activos'!$B71,$G71,$D71, 'Empleados activos'!BO$1)</f>
        <v>0</v>
      </c>
      <c r="BP71" s="58" cm="1">
        <f t="array" ref="BP71">SalarioMensualProyectado('Empleados activos'!$B71,$G71,$D71, 'Empleados activos'!BP$1)</f>
        <v>0</v>
      </c>
      <c r="BQ71" s="58" cm="1">
        <f t="array" ref="BQ71">SalarioMensualProyectado('Empleados activos'!$B71,$G71,$D71, 'Empleados activos'!BQ$1)</f>
        <v>0</v>
      </c>
      <c r="BR71" s="58" cm="1">
        <f t="array" ref="BR71">SalarioMensualProyectado('Empleados activos'!$B71,$G71,$D71, 'Empleados activos'!BR$1)</f>
        <v>0</v>
      </c>
      <c r="BS71" s="58" cm="1">
        <f t="array" ref="BS71">SalarioMensualProyectado('Empleados activos'!$B71,$G71,$D71, 'Empleados activos'!BS$1)</f>
        <v>0</v>
      </c>
      <c r="BT71" s="58" cm="1">
        <f t="array" ref="BT71">SalarioMensualProyectado('Empleados activos'!$B71,$G71,$D71, 'Empleados activos'!BT$1)</f>
        <v>0</v>
      </c>
      <c r="BU71" s="58" cm="1">
        <f t="array" ref="BU71">SalarioMensualProyectado('Empleados activos'!$B71,$G71,$D71, 'Empleados activos'!BU$1)</f>
        <v>0</v>
      </c>
      <c r="BV71" s="58" cm="1">
        <f t="array" ref="BV71">SalarioMensualProyectado('Empleados activos'!$B71,$G71,$D71, 'Empleados activos'!BV$1)</f>
        <v>0</v>
      </c>
      <c r="BW71" s="58" cm="1">
        <f t="array" ref="BW71">SalarioMensualProyectado('Empleados activos'!$B71,$G71,$D71, 'Empleados activos'!BW$1)</f>
        <v>0</v>
      </c>
      <c r="BX71" s="58" cm="1">
        <f t="array" ref="BX71">SalarioMensualProyectado('Empleados activos'!$B71,$G71,$D71, 'Empleados activos'!BX$1)</f>
        <v>0</v>
      </c>
      <c r="BY71" s="58" cm="1">
        <f t="array" ref="BY71">SalarioMensualProyectado('Empleados activos'!$B71,$G71,$D71, 'Empleados activos'!BY$1)</f>
        <v>0</v>
      </c>
      <c r="BZ71" s="58" cm="1">
        <f t="array" ref="BZ71">SalarioMensualProyectado('Empleados activos'!$B71,$G71,$D71, 'Empleados activos'!BZ$1)</f>
        <v>0</v>
      </c>
      <c r="CA71" s="58" cm="1">
        <f t="array" ref="CA71">SalarioMensualProyectado('Empleados activos'!$B71,$G71,$D71, 'Empleados activos'!CA$1)</f>
        <v>0</v>
      </c>
      <c r="CB71" s="58" cm="1">
        <f t="array" ref="CB71">SalarioMensualProyectado('Empleados activos'!$B71,$G71,$D71, 'Empleados activos'!CB$1)</f>
        <v>0</v>
      </c>
      <c r="CC71" s="58" cm="1">
        <f t="array" ref="CC71">SalarioMensualProyectado('Empleados activos'!$B71,$G71,$D71, 'Empleados activos'!CC$1)</f>
        <v>0</v>
      </c>
      <c r="CD71" s="58" cm="1">
        <f t="array" ref="CD71">SalarioMensualProyectado('Empleados activos'!$B71,$G71,$D71, 'Empleados activos'!CD$1)</f>
        <v>0</v>
      </c>
      <c r="CE71" s="58" cm="1">
        <f t="array" ref="CE71">SalarioMensualProyectado('Empleados activos'!$B71,$G71,$D71, 'Empleados activos'!CE$1)</f>
        <v>0</v>
      </c>
      <c r="CF71" s="58" cm="1">
        <f t="array" ref="CF71">SalarioMensualProyectado('Empleados activos'!$B71,$G71,$D71, 'Empleados activos'!CF$1)</f>
        <v>0</v>
      </c>
      <c r="CG71" s="58" cm="1">
        <f t="array" ref="CG71">SalarioMensualProyectado('Empleados activos'!$B71,$G71,$D71, 'Empleados activos'!CG$1)</f>
        <v>0</v>
      </c>
      <c r="CH71" s="58" cm="1">
        <f t="array" ref="CH71">SalarioMensualProyectado('Empleados activos'!$B71,$G71,$D71, 'Empleados activos'!CH$1)</f>
        <v>0</v>
      </c>
      <c r="CI71" s="58" cm="1">
        <f t="array" ref="CI71">SalarioMensualProyectado('Empleados activos'!$B71,$G71,$D71, 'Empleados activos'!CI$1)</f>
        <v>0</v>
      </c>
      <c r="CJ71" s="58" cm="1">
        <f t="array" ref="CJ71">SalarioMensualProyectado('Empleados activos'!$B71,$G71,$D71, 'Empleados activos'!CJ$1)</f>
        <v>0</v>
      </c>
      <c r="CK71" s="58" cm="1">
        <f t="array" ref="CK71">SalarioMensualProyectado('Empleados activos'!$B71,$G71,$D71, 'Empleados activos'!CK$1)</f>
        <v>0</v>
      </c>
      <c r="CL71" s="58" cm="1">
        <f t="array" ref="CL71">SalarioMensualProyectado('Empleados activos'!$B71,$G71,$D71, 'Empleados activos'!CL$1)</f>
        <v>0</v>
      </c>
      <c r="CM71" s="58" cm="1">
        <f t="array" ref="CM71">SalarioMensualProyectado('Empleados activos'!$B71,$G71,$D71, 'Empleados activos'!CM$1)</f>
        <v>0</v>
      </c>
      <c r="CN71" s="58" cm="1">
        <f t="array" ref="CN71">SalarioMensualProyectado('Empleados activos'!$B71,$G71,$D71, 'Empleados activos'!CN$1)</f>
        <v>0</v>
      </c>
      <c r="CO71" s="58" cm="1">
        <f t="array" ref="CO71">SalarioMensualProyectado('Empleados activos'!$B71,$G71,$D71, 'Empleados activos'!CO$1)</f>
        <v>0</v>
      </c>
      <c r="CP71" s="58" cm="1">
        <f t="array" ref="CP71">SalarioMensualProyectado('Empleados activos'!$B71,$G71,$D71, 'Empleados activos'!CP$1)</f>
        <v>0</v>
      </c>
      <c r="CQ71" s="58" cm="1">
        <f t="array" ref="CQ71">SalarioMensualProyectado('Empleados activos'!$B71,$G71,$D71, 'Empleados activos'!CQ$1)</f>
        <v>0</v>
      </c>
      <c r="CR71" s="58" cm="1">
        <f t="array" ref="CR71">SalarioMensualProyectado('Empleados activos'!$B71,$G71,$D71, 'Empleados activos'!CR$1)</f>
        <v>0</v>
      </c>
      <c r="CS71" s="58" cm="1">
        <f t="array" ref="CS71">SalarioMensualProyectado('Empleados activos'!$B71,$G71,$D71, 'Empleados activos'!CS$1)</f>
        <v>0</v>
      </c>
      <c r="CT71" s="58" cm="1">
        <f t="array" ref="CT71">SalarioMensualProyectado('Empleados activos'!$B71,$G71,$D71, 'Empleados activos'!CT$1)</f>
        <v>0</v>
      </c>
      <c r="CU71" s="58" cm="1">
        <f t="array" ref="CU71">SalarioMensualProyectado('Empleados activos'!$B71,$G71,$D71, 'Empleados activos'!CU$1)</f>
        <v>0</v>
      </c>
      <c r="CV71" s="58" cm="1">
        <f t="array" ref="CV71">SalarioMensualProyectado('Empleados activos'!$B71,$G71,$D71, 'Empleados activos'!CV$1)</f>
        <v>0</v>
      </c>
      <c r="CW71" s="58" cm="1">
        <f t="array" ref="CW71">SalarioMensualProyectado('Empleados activos'!$B71,$G71,$D71, 'Empleados activos'!CW$1)</f>
        <v>0</v>
      </c>
      <c r="CX71" s="58" cm="1">
        <f t="array" ref="CX71">SalarioMensualProyectado('Empleados activos'!$B71,$G71,$D71, 'Empleados activos'!CX$1)</f>
        <v>0</v>
      </c>
      <c r="CY71" s="58" cm="1">
        <f t="array" ref="CY71">SalarioMensualProyectado('Empleados activos'!$B71,$G71,$D71, 'Empleados activos'!CY$1)</f>
        <v>0</v>
      </c>
      <c r="CZ71" s="58" cm="1">
        <f t="array" ref="CZ71">SalarioMensualProyectado('Empleados activos'!$B71,$G71,$D71, 'Empleados activos'!CZ$1)</f>
        <v>0</v>
      </c>
      <c r="DA71" s="58" cm="1">
        <f t="array" ref="DA71">SalarioMensualProyectado('Empleados activos'!$B71,$G71,$D71, 'Empleados activos'!DA$1)</f>
        <v>0</v>
      </c>
      <c r="DB71" s="58" cm="1">
        <f t="array" ref="DB71">SalarioMensualProyectado('Empleados activos'!$B71,$G71,$D71, 'Empleados activos'!DB$1)</f>
        <v>0</v>
      </c>
      <c r="DC71" s="58" cm="1">
        <f t="array" ref="DC71">SalarioMensualProyectado('Empleados activos'!$B71,$G71,$D71, 'Empleados activos'!DC$1)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9"/>
      <c r="L72" s="58" cm="1">
        <f t="array" ref="L72">SalarioMensualProyectado('Empleados activos'!$B72,$G72,$D72, 'Empleados activos'!L$1)</f>
        <v>774923</v>
      </c>
      <c r="M72" s="58" cm="1">
        <f t="array" ref="M72">SalarioMensualProyectado('Empleados activos'!$B72,$G72,$D72, 'Empleados activos'!M$1)</f>
        <v>814134.10380000004</v>
      </c>
      <c r="N72" s="58" cm="1">
        <f t="array" ref="N72">SalarioMensualProyectado('Empleados activos'!$B72,$G72,$D72, 'Empleados activos'!N$1)</f>
        <v>855329.28945227992</v>
      </c>
      <c r="O72" s="58" cm="1">
        <f t="array" ref="O72">SalarioMensualProyectado('Empleados activos'!$B72,$G72,$D72, 'Empleados activos'!O$1)</f>
        <v>898608.95149856538</v>
      </c>
      <c r="P72" s="58" cm="1">
        <f t="array" ref="P72">SalarioMensualProyectado('Empleados activos'!$B72,$G72,$D72, 'Empleados activos'!P$1)</f>
        <v>944078.56444439269</v>
      </c>
      <c r="Q72" s="58" cm="1">
        <f t="array" ref="Q72">SalarioMensualProyectado('Empleados activos'!$B72,$G72,$D72, 'Empleados activos'!Q$1)</f>
        <v>991848.9398052789</v>
      </c>
      <c r="R72" s="58" cm="1">
        <f t="array" ref="R72">SalarioMensualProyectado('Empleados activos'!$B72,$G72,$D72, 'Empleados activos'!R$1)</f>
        <v>1042036.4961594262</v>
      </c>
      <c r="S72" s="58" cm="1">
        <f t="array" ref="S72">SalarioMensualProyectado('Empleados activos'!$B72,$G72,$D72, 'Empleados activos'!S$1)</f>
        <v>1094763.5428650929</v>
      </c>
      <c r="T72" s="58" cm="1">
        <f t="array" ref="T72">SalarioMensualProyectado('Empleados activos'!$B72,$G72,$D72, 'Empleados activos'!T$1)</f>
        <v>1150158.5781340667</v>
      </c>
      <c r="U72" s="58" cm="1">
        <f t="array" ref="U72">SalarioMensualProyectado('Empleados activos'!$B72,$G72,$D72, 'Empleados activos'!U$1)</f>
        <v>1208356.6021876505</v>
      </c>
      <c r="V72" s="58" cm="1">
        <f t="array" ref="V72">SalarioMensualProyectado('Empleados activos'!$B72,$G72,$D72, 'Empleados activos'!V$1)</f>
        <v>1269499.4462583454</v>
      </c>
      <c r="W72" s="58" cm="1">
        <f t="array" ref="W72">SalarioMensualProyectado('Empleados activos'!$B72,$G72,$D72, 'Empleados activos'!W$1)</f>
        <v>1333736.1182390177</v>
      </c>
      <c r="X72" s="58" cm="1">
        <f t="array" ref="X72">SalarioMensualProyectado('Empleados activos'!$B72,$G72,$D72, 'Empleados activos'!X$1)</f>
        <v>1401223.165821912</v>
      </c>
      <c r="Y72" s="58" cm="1">
        <f t="array" ref="Y72">SalarioMensualProyectado('Empleados activos'!$B72,$G72,$D72, 'Empleados activos'!Y$1)</f>
        <v>1472125.0580125009</v>
      </c>
      <c r="Z72" s="58" cm="1">
        <f t="array" ref="Z72">SalarioMensualProyectado('Empleados activos'!$B72,$G72,$D72, 'Empleados activos'!Z$1)</f>
        <v>1546614.5859479331</v>
      </c>
      <c r="AA72" s="58" cm="1">
        <f t="array" ref="AA72">SalarioMensualProyectado('Empleados activos'!$B72,$G72,$D72, 'Empleados activos'!AA$1)</f>
        <v>1624873.2839968987</v>
      </c>
      <c r="AB72" s="58" cm="1">
        <f t="array" ref="AB72">SalarioMensualProyectado('Empleados activos'!$B72,$G72,$D72, 'Empleados activos'!AB$1)</f>
        <v>1707091.8721671416</v>
      </c>
      <c r="AC72" s="58" cm="1">
        <f t="array" ref="AC72">SalarioMensualProyectado('Empleados activos'!$B72,$G72,$D72, 'Empleados activos'!AC$1)</f>
        <v>1793470.7208987989</v>
      </c>
      <c r="AD72" s="58" cm="1">
        <f t="array" ref="AD72">SalarioMensualProyectado('Empleados activos'!$B72,$G72,$D72, 'Empleados activos'!AD$1)</f>
        <v>1884220.339376278</v>
      </c>
      <c r="AE72" s="58" cm="1">
        <f t="array" ref="AE72">SalarioMensualProyectado('Empleados activos'!$B72,$G72,$D72, 'Empleados activos'!AE$1)</f>
        <v>1979561.8885487178</v>
      </c>
      <c r="AF72" s="58" cm="1">
        <f t="array" ref="AF72">SalarioMensualProyectado('Empleados activos'!$B72,$G72,$D72, 'Empleados activos'!AF$1)</f>
        <v>2079727.7201092828</v>
      </c>
      <c r="AG72" s="58" cm="1">
        <f t="array" ref="AG72">SalarioMensualProyectado('Empleados activos'!$B72,$G72,$D72, 'Empleados activos'!AG$1)</f>
        <v>2184961.9427468125</v>
      </c>
      <c r="AH72" s="58" cm="1">
        <f t="array" ref="AH72">SalarioMensualProyectado('Empleados activos'!$B72,$G72,$D72, 'Empleados activos'!AH$1)</f>
        <v>2295521.0170498015</v>
      </c>
      <c r="AI72" s="58" cm="1">
        <f t="array" ref="AI72">SalarioMensualProyectado('Empleados activos'!$B72,$G72,$D72, 'Empleados activos'!AI$1)</f>
        <v>2411674.3805125211</v>
      </c>
      <c r="AJ72" s="58" cm="1">
        <f t="array" ref="AJ72">SalarioMensualProyectado('Empleados activos'!$B72,$G72,$D72, 'Empleados activos'!AJ$1)</f>
        <v>2533705.1041664546</v>
      </c>
      <c r="AK72" s="58" cm="1">
        <f t="array" ref="AK72">SalarioMensualProyectado('Empleados activos'!$B72,$G72,$D72, 'Empleados activos'!AK$1)</f>
        <v>2661910.5824372773</v>
      </c>
      <c r="AL72" s="58" cm="1">
        <f t="array" ref="AL72">SalarioMensualProyectado('Empleados activos'!$B72,$G72,$D72, 'Empleados activos'!AL$1)</f>
        <v>2796603.2579086032</v>
      </c>
      <c r="AM72" s="58" cm="1">
        <f t="array" ref="AM72">SalarioMensualProyectado('Empleados activos'!$B72,$G72,$D72, 'Empleados activos'!AM$1)</f>
        <v>2938111.3827587785</v>
      </c>
      <c r="AN72" s="58" cm="1">
        <f t="array" ref="AN72">SalarioMensualProyectado('Empleados activos'!$B72,$G72,$D72, 'Empleados activos'!AN$1)</f>
        <v>3086779.8187263729</v>
      </c>
      <c r="AO72" s="58" cm="1">
        <f t="array" ref="AO72">SalarioMensualProyectado('Empleados activos'!$B72,$G72,$D72, 'Empleados activos'!AO$1)</f>
        <v>3242970.8775539268</v>
      </c>
      <c r="AP72" s="58" cm="1">
        <f t="array" ref="AP72">SalarioMensualProyectado('Empleados activos'!$B72,$G72,$D72, 'Empleados activos'!AP$1)</f>
        <v>0</v>
      </c>
      <c r="AQ72" s="58" cm="1">
        <f t="array" ref="AQ72">SalarioMensualProyectado('Empleados activos'!$B72,$G72,$D72, 'Empleados activos'!AQ$1)</f>
        <v>0</v>
      </c>
      <c r="AR72" s="58" cm="1">
        <f t="array" ref="AR72">SalarioMensualProyectado('Empleados activos'!$B72,$G72,$D72, 'Empleados activos'!AR$1)</f>
        <v>0</v>
      </c>
      <c r="AS72" s="58" cm="1">
        <f t="array" ref="AS72">SalarioMensualProyectado('Empleados activos'!$B72,$G72,$D72, 'Empleados activos'!AS$1)</f>
        <v>0</v>
      </c>
      <c r="AT72" s="58" cm="1">
        <f t="array" ref="AT72">SalarioMensualProyectado('Empleados activos'!$B72,$G72,$D72, 'Empleados activos'!AT$1)</f>
        <v>0</v>
      </c>
      <c r="AU72" s="58" cm="1">
        <f t="array" ref="AU72">SalarioMensualProyectado('Empleados activos'!$B72,$G72,$D72, 'Empleados activos'!AU$1)</f>
        <v>0</v>
      </c>
      <c r="AV72" s="58" cm="1">
        <f t="array" ref="AV72">SalarioMensualProyectado('Empleados activos'!$B72,$G72,$D72, 'Empleados activos'!AV$1)</f>
        <v>0</v>
      </c>
      <c r="AW72" s="58" cm="1">
        <f t="array" ref="AW72">SalarioMensualProyectado('Empleados activos'!$B72,$G72,$D72, 'Empleados activos'!AW$1)</f>
        <v>0</v>
      </c>
      <c r="AX72" s="58" cm="1">
        <f t="array" ref="AX72">SalarioMensualProyectado('Empleados activos'!$B72,$G72,$D72, 'Empleados activos'!AX$1)</f>
        <v>0</v>
      </c>
      <c r="AY72" s="58" cm="1">
        <f t="array" ref="AY72">SalarioMensualProyectado('Empleados activos'!$B72,$G72,$D72, 'Empleados activos'!AY$1)</f>
        <v>0</v>
      </c>
      <c r="AZ72" s="58" cm="1">
        <f t="array" ref="AZ72">SalarioMensualProyectado('Empleados activos'!$B72,$G72,$D72, 'Empleados activos'!AZ$1)</f>
        <v>0</v>
      </c>
      <c r="BA72" s="58" cm="1">
        <f t="array" ref="BA72">SalarioMensualProyectado('Empleados activos'!$B72,$G72,$D72, 'Empleados activos'!BA$1)</f>
        <v>0</v>
      </c>
      <c r="BB72" s="58" cm="1">
        <f t="array" ref="BB72">SalarioMensualProyectado('Empleados activos'!$B72,$G72,$D72, 'Empleados activos'!BB$1)</f>
        <v>0</v>
      </c>
      <c r="BC72" s="58" cm="1">
        <f t="array" ref="BC72">SalarioMensualProyectado('Empleados activos'!$B72,$G72,$D72, 'Empleados activos'!BC$1)</f>
        <v>0</v>
      </c>
      <c r="BD72" s="58" cm="1">
        <f t="array" ref="BD72">SalarioMensualProyectado('Empleados activos'!$B72,$G72,$D72, 'Empleados activos'!BD$1)</f>
        <v>0</v>
      </c>
      <c r="BE72" s="58" cm="1">
        <f t="array" ref="BE72">SalarioMensualProyectado('Empleados activos'!$B72,$G72,$D72, 'Empleados activos'!BE$1)</f>
        <v>0</v>
      </c>
      <c r="BF72" s="58" cm="1">
        <f t="array" ref="BF72">SalarioMensualProyectado('Empleados activos'!$B72,$G72,$D72, 'Empleados activos'!BF$1)</f>
        <v>0</v>
      </c>
      <c r="BG72" s="58" cm="1">
        <f t="array" ref="BG72">SalarioMensualProyectado('Empleados activos'!$B72,$G72,$D72, 'Empleados activos'!BG$1)</f>
        <v>0</v>
      </c>
      <c r="BH72" s="58" cm="1">
        <f t="array" ref="BH72">SalarioMensualProyectado('Empleados activos'!$B72,$G72,$D72, 'Empleados activos'!BH$1)</f>
        <v>0</v>
      </c>
      <c r="BI72" s="58" cm="1">
        <f t="array" ref="BI72">SalarioMensualProyectado('Empleados activos'!$B72,$G72,$D72, 'Empleados activos'!BI$1)</f>
        <v>0</v>
      </c>
      <c r="BJ72" s="58" cm="1">
        <f t="array" ref="BJ72">SalarioMensualProyectado('Empleados activos'!$B72,$G72,$D72, 'Empleados activos'!BJ$1)</f>
        <v>0</v>
      </c>
      <c r="BK72" s="58" cm="1">
        <f t="array" ref="BK72">SalarioMensualProyectado('Empleados activos'!$B72,$G72,$D72, 'Empleados activos'!BK$1)</f>
        <v>0</v>
      </c>
      <c r="BL72" s="58" cm="1">
        <f t="array" ref="BL72">SalarioMensualProyectado('Empleados activos'!$B72,$G72,$D72, 'Empleados activos'!BL$1)</f>
        <v>0</v>
      </c>
      <c r="BM72" s="58" cm="1">
        <f t="array" ref="BM72">SalarioMensualProyectado('Empleados activos'!$B72,$G72,$D72, 'Empleados activos'!BM$1)</f>
        <v>0</v>
      </c>
      <c r="BN72" s="58" cm="1">
        <f t="array" ref="BN72">SalarioMensualProyectado('Empleados activos'!$B72,$G72,$D72, 'Empleados activos'!BN$1)</f>
        <v>0</v>
      </c>
      <c r="BO72" s="58" cm="1">
        <f t="array" ref="BO72">SalarioMensualProyectado('Empleados activos'!$B72,$G72,$D72, 'Empleados activos'!BO$1)</f>
        <v>0</v>
      </c>
      <c r="BP72" s="58" cm="1">
        <f t="array" ref="BP72">SalarioMensualProyectado('Empleados activos'!$B72,$G72,$D72, 'Empleados activos'!BP$1)</f>
        <v>0</v>
      </c>
      <c r="BQ72" s="58" cm="1">
        <f t="array" ref="BQ72">SalarioMensualProyectado('Empleados activos'!$B72,$G72,$D72, 'Empleados activos'!BQ$1)</f>
        <v>0</v>
      </c>
      <c r="BR72" s="58" cm="1">
        <f t="array" ref="BR72">SalarioMensualProyectado('Empleados activos'!$B72,$G72,$D72, 'Empleados activos'!BR$1)</f>
        <v>0</v>
      </c>
      <c r="BS72" s="58" cm="1">
        <f t="array" ref="BS72">SalarioMensualProyectado('Empleados activos'!$B72,$G72,$D72, 'Empleados activos'!BS$1)</f>
        <v>0</v>
      </c>
      <c r="BT72" s="58" cm="1">
        <f t="array" ref="BT72">SalarioMensualProyectado('Empleados activos'!$B72,$G72,$D72, 'Empleados activos'!BT$1)</f>
        <v>0</v>
      </c>
      <c r="BU72" s="58" cm="1">
        <f t="array" ref="BU72">SalarioMensualProyectado('Empleados activos'!$B72,$G72,$D72, 'Empleados activos'!BU$1)</f>
        <v>0</v>
      </c>
      <c r="BV72" s="58" cm="1">
        <f t="array" ref="BV72">SalarioMensualProyectado('Empleados activos'!$B72,$G72,$D72, 'Empleados activos'!BV$1)</f>
        <v>0</v>
      </c>
      <c r="BW72" s="58" cm="1">
        <f t="array" ref="BW72">SalarioMensualProyectado('Empleados activos'!$B72,$G72,$D72, 'Empleados activos'!BW$1)</f>
        <v>0</v>
      </c>
      <c r="BX72" s="58" cm="1">
        <f t="array" ref="BX72">SalarioMensualProyectado('Empleados activos'!$B72,$G72,$D72, 'Empleados activos'!BX$1)</f>
        <v>0</v>
      </c>
      <c r="BY72" s="58" cm="1">
        <f t="array" ref="BY72">SalarioMensualProyectado('Empleados activos'!$B72,$G72,$D72, 'Empleados activos'!BY$1)</f>
        <v>0</v>
      </c>
      <c r="BZ72" s="58" cm="1">
        <f t="array" ref="BZ72">SalarioMensualProyectado('Empleados activos'!$B72,$G72,$D72, 'Empleados activos'!BZ$1)</f>
        <v>0</v>
      </c>
      <c r="CA72" s="58" cm="1">
        <f t="array" ref="CA72">SalarioMensualProyectado('Empleados activos'!$B72,$G72,$D72, 'Empleados activos'!CA$1)</f>
        <v>0</v>
      </c>
      <c r="CB72" s="58" cm="1">
        <f t="array" ref="CB72">SalarioMensualProyectado('Empleados activos'!$B72,$G72,$D72, 'Empleados activos'!CB$1)</f>
        <v>0</v>
      </c>
      <c r="CC72" s="58" cm="1">
        <f t="array" ref="CC72">SalarioMensualProyectado('Empleados activos'!$B72,$G72,$D72, 'Empleados activos'!CC$1)</f>
        <v>0</v>
      </c>
      <c r="CD72" s="58" cm="1">
        <f t="array" ref="CD72">SalarioMensualProyectado('Empleados activos'!$B72,$G72,$D72, 'Empleados activos'!CD$1)</f>
        <v>0</v>
      </c>
      <c r="CE72" s="58" cm="1">
        <f t="array" ref="CE72">SalarioMensualProyectado('Empleados activos'!$B72,$G72,$D72, 'Empleados activos'!CE$1)</f>
        <v>0</v>
      </c>
      <c r="CF72" s="58" cm="1">
        <f t="array" ref="CF72">SalarioMensualProyectado('Empleados activos'!$B72,$G72,$D72, 'Empleados activos'!CF$1)</f>
        <v>0</v>
      </c>
      <c r="CG72" s="58" cm="1">
        <f t="array" ref="CG72">SalarioMensualProyectado('Empleados activos'!$B72,$G72,$D72, 'Empleados activos'!CG$1)</f>
        <v>0</v>
      </c>
      <c r="CH72" s="58" cm="1">
        <f t="array" ref="CH72">SalarioMensualProyectado('Empleados activos'!$B72,$G72,$D72, 'Empleados activos'!CH$1)</f>
        <v>0</v>
      </c>
      <c r="CI72" s="58" cm="1">
        <f t="array" ref="CI72">SalarioMensualProyectado('Empleados activos'!$B72,$G72,$D72, 'Empleados activos'!CI$1)</f>
        <v>0</v>
      </c>
      <c r="CJ72" s="58" cm="1">
        <f t="array" ref="CJ72">SalarioMensualProyectado('Empleados activos'!$B72,$G72,$D72, 'Empleados activos'!CJ$1)</f>
        <v>0</v>
      </c>
      <c r="CK72" s="58" cm="1">
        <f t="array" ref="CK72">SalarioMensualProyectado('Empleados activos'!$B72,$G72,$D72, 'Empleados activos'!CK$1)</f>
        <v>0</v>
      </c>
      <c r="CL72" s="58" cm="1">
        <f t="array" ref="CL72">SalarioMensualProyectado('Empleados activos'!$B72,$G72,$D72, 'Empleados activos'!CL$1)</f>
        <v>0</v>
      </c>
      <c r="CM72" s="58" cm="1">
        <f t="array" ref="CM72">SalarioMensualProyectado('Empleados activos'!$B72,$G72,$D72, 'Empleados activos'!CM$1)</f>
        <v>0</v>
      </c>
      <c r="CN72" s="58" cm="1">
        <f t="array" ref="CN72">SalarioMensualProyectado('Empleados activos'!$B72,$G72,$D72, 'Empleados activos'!CN$1)</f>
        <v>0</v>
      </c>
      <c r="CO72" s="58" cm="1">
        <f t="array" ref="CO72">SalarioMensualProyectado('Empleados activos'!$B72,$G72,$D72, 'Empleados activos'!CO$1)</f>
        <v>0</v>
      </c>
      <c r="CP72" s="58" cm="1">
        <f t="array" ref="CP72">SalarioMensualProyectado('Empleados activos'!$B72,$G72,$D72, 'Empleados activos'!CP$1)</f>
        <v>0</v>
      </c>
      <c r="CQ72" s="58" cm="1">
        <f t="array" ref="CQ72">SalarioMensualProyectado('Empleados activos'!$B72,$G72,$D72, 'Empleados activos'!CQ$1)</f>
        <v>0</v>
      </c>
      <c r="CR72" s="58" cm="1">
        <f t="array" ref="CR72">SalarioMensualProyectado('Empleados activos'!$B72,$G72,$D72, 'Empleados activos'!CR$1)</f>
        <v>0</v>
      </c>
      <c r="CS72" s="58" cm="1">
        <f t="array" ref="CS72">SalarioMensualProyectado('Empleados activos'!$B72,$G72,$D72, 'Empleados activos'!CS$1)</f>
        <v>0</v>
      </c>
      <c r="CT72" s="58" cm="1">
        <f t="array" ref="CT72">SalarioMensualProyectado('Empleados activos'!$B72,$G72,$D72, 'Empleados activos'!CT$1)</f>
        <v>0</v>
      </c>
      <c r="CU72" s="58" cm="1">
        <f t="array" ref="CU72">SalarioMensualProyectado('Empleados activos'!$B72,$G72,$D72, 'Empleados activos'!CU$1)</f>
        <v>0</v>
      </c>
      <c r="CV72" s="58" cm="1">
        <f t="array" ref="CV72">SalarioMensualProyectado('Empleados activos'!$B72,$G72,$D72, 'Empleados activos'!CV$1)</f>
        <v>0</v>
      </c>
      <c r="CW72" s="58" cm="1">
        <f t="array" ref="CW72">SalarioMensualProyectado('Empleados activos'!$B72,$G72,$D72, 'Empleados activos'!CW$1)</f>
        <v>0</v>
      </c>
      <c r="CX72" s="58" cm="1">
        <f t="array" ref="CX72">SalarioMensualProyectado('Empleados activos'!$B72,$G72,$D72, 'Empleados activos'!CX$1)</f>
        <v>0</v>
      </c>
      <c r="CY72" s="58" cm="1">
        <f t="array" ref="CY72">SalarioMensualProyectado('Empleados activos'!$B72,$G72,$D72, 'Empleados activos'!CY$1)</f>
        <v>0</v>
      </c>
      <c r="CZ72" s="58" cm="1">
        <f t="array" ref="CZ72">SalarioMensualProyectado('Empleados activos'!$B72,$G72,$D72, 'Empleados activos'!CZ$1)</f>
        <v>0</v>
      </c>
      <c r="DA72" s="58" cm="1">
        <f t="array" ref="DA72">SalarioMensualProyectado('Empleados activos'!$B72,$G72,$D72, 'Empleados activos'!DA$1)</f>
        <v>0</v>
      </c>
      <c r="DB72" s="58" cm="1">
        <f t="array" ref="DB72">SalarioMensualProyectado('Empleados activos'!$B72,$G72,$D72, 'Empleados activos'!DB$1)</f>
        <v>0</v>
      </c>
      <c r="DC72" s="58" cm="1">
        <f t="array" ref="DC72">SalarioMensualProyectado('Empleados activos'!$B72,$G72,$D72, 'Empleados activos'!DC$1)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9"/>
      <c r="L73" s="58" cm="1">
        <f t="array" ref="L73">SalarioMensualProyectado('Empleados activos'!$B73,$G73,$D73, 'Empleados activos'!L$1)</f>
        <v>428306.2</v>
      </c>
      <c r="M73" s="58" cm="1">
        <f t="array" ref="M73">SalarioMensualProyectado('Empleados activos'!$B73,$G73,$D73, 'Empleados activos'!M$1)</f>
        <v>449978.49372000003</v>
      </c>
      <c r="N73" s="58" cm="1">
        <f t="array" ref="N73">SalarioMensualProyectado('Empleados activos'!$B73,$G73,$D73, 'Empleados activos'!N$1)</f>
        <v>472747.40550223197</v>
      </c>
      <c r="O73" s="58" cm="1">
        <f t="array" ref="O73">SalarioMensualProyectado('Empleados activos'!$B73,$G73,$D73, 'Empleados activos'!O$1)</f>
        <v>496668.42422064493</v>
      </c>
      <c r="P73" s="58" cm="1">
        <f t="array" ref="P73">SalarioMensualProyectado('Empleados activos'!$B73,$G73,$D73, 'Empleados activos'!P$1)</f>
        <v>521799.84648620954</v>
      </c>
      <c r="Q73" s="58" cm="1">
        <f t="array" ref="Q73">SalarioMensualProyectado('Empleados activos'!$B73,$G73,$D73, 'Empleados activos'!Q$1)</f>
        <v>548202.9187184117</v>
      </c>
      <c r="R73" s="58" cm="1">
        <f t="array" ref="R73">SalarioMensualProyectado('Empleados activos'!$B73,$G73,$D73, 'Empleados activos'!R$1)</f>
        <v>575941.98640556342</v>
      </c>
      <c r="S73" s="58" cm="1">
        <f t="array" ref="S73">SalarioMensualProyectado('Empleados activos'!$B73,$G73,$D73, 'Empleados activos'!S$1)</f>
        <v>605084.65091768489</v>
      </c>
      <c r="T73" s="58" cm="1">
        <f t="array" ref="T73">SalarioMensualProyectado('Empleados activos'!$B73,$G73,$D73, 'Empleados activos'!T$1)</f>
        <v>635701.93425411975</v>
      </c>
      <c r="U73" s="58" cm="1">
        <f t="array" ref="U73">SalarioMensualProyectado('Empleados activos'!$B73,$G73,$D73, 'Empleados activos'!U$1)</f>
        <v>667868.4521273782</v>
      </c>
      <c r="V73" s="58" cm="1">
        <f t="array" ref="V73">SalarioMensualProyectado('Empleados activos'!$B73,$G73,$D73, 'Empleados activos'!V$1)</f>
        <v>701662.59580502345</v>
      </c>
      <c r="W73" s="58" cm="1">
        <f t="array" ref="W73">SalarioMensualProyectado('Empleados activos'!$B73,$G73,$D73, 'Empleados activos'!W$1)</f>
        <v>737166.72315275762</v>
      </c>
      <c r="X73" s="58" cm="1">
        <f t="array" ref="X73">SalarioMensualProyectado('Empleados activos'!$B73,$G73,$D73, 'Empleados activos'!X$1)</f>
        <v>774467.35934428708</v>
      </c>
      <c r="Y73" s="58" cm="1">
        <f t="array" ref="Y73">SalarioMensualProyectado('Empleados activos'!$B73,$G73,$D73, 'Empleados activos'!Y$1)</f>
        <v>813655.4077271081</v>
      </c>
      <c r="Z73" s="58" cm="1">
        <f t="array" ref="Z73">SalarioMensualProyectado('Empleados activos'!$B73,$G73,$D73, 'Empleados activos'!Z$1)</f>
        <v>854826.37135809974</v>
      </c>
      <c r="AA73" s="58" cm="1">
        <f t="array" ref="AA73">SalarioMensualProyectado('Empleados activos'!$B73,$G73,$D73, 'Empleados activos'!AA$1)</f>
        <v>898080.58574881963</v>
      </c>
      <c r="AB73" s="58" cm="1">
        <f t="array" ref="AB73">SalarioMensualProyectado('Empleados activos'!$B73,$G73,$D73, 'Empleados activos'!AB$1)</f>
        <v>943523.46338770981</v>
      </c>
      <c r="AC73" s="58" cm="1">
        <f t="array" ref="AC73">SalarioMensualProyectado('Empleados activos'!$B73,$G73,$D73, 'Empleados activos'!AC$1)</f>
        <v>991265.75063512789</v>
      </c>
      <c r="AD73" s="58" cm="1">
        <f t="array" ref="AD73">SalarioMensualProyectado('Empleados activos'!$B73,$G73,$D73, 'Empleados activos'!AD$1)</f>
        <v>1041423.7976172653</v>
      </c>
      <c r="AE73" s="58" cm="1">
        <f t="array" ref="AE73">SalarioMensualProyectado('Empleados activos'!$B73,$G73,$D73, 'Empleados activos'!AE$1)</f>
        <v>1094119.8417766988</v>
      </c>
      <c r="AF73" s="58" cm="1">
        <f t="array" ref="AF73">SalarioMensualProyectado('Empleados activos'!$B73,$G73,$D73, 'Empleados activos'!AF$1)</f>
        <v>1149482.3057705997</v>
      </c>
      <c r="AG73" s="58" cm="1">
        <f t="array" ref="AG73">SalarioMensualProyectado('Empleados activos'!$B73,$G73,$D73, 'Empleados activos'!AG$1)</f>
        <v>1207646.1104425923</v>
      </c>
      <c r="AH73" s="58" cm="1">
        <f t="array" ref="AH73">SalarioMensualProyectado('Empleados activos'!$B73,$G73,$D73, 'Empleados activos'!AH$1)</f>
        <v>1268753.0036309874</v>
      </c>
      <c r="AI73" s="58" cm="1">
        <f t="array" ref="AI73">SalarioMensualProyectado('Empleados activos'!$B73,$G73,$D73, 'Empleados activos'!AI$1)</f>
        <v>1332951.9056147153</v>
      </c>
      <c r="AJ73" s="58" cm="1">
        <f t="array" ref="AJ73">SalarioMensualProyectado('Empleados activos'!$B73,$G73,$D73, 'Empleados activos'!AJ$1)</f>
        <v>1400399.2720388197</v>
      </c>
      <c r="AK73" s="58" cm="1">
        <f t="array" ref="AK73">SalarioMensualProyectado('Empleados activos'!$B73,$G73,$D73, 'Empleados activos'!AK$1)</f>
        <v>1471259.4752039842</v>
      </c>
      <c r="AL73" s="58" cm="1">
        <f t="array" ref="AL73">SalarioMensualProyectado('Empleados activos'!$B73,$G73,$D73, 'Empleados activos'!AL$1)</f>
        <v>1545705.2046493057</v>
      </c>
      <c r="AM73" s="58" cm="1">
        <f t="array" ref="AM73">SalarioMensualProyectado('Empleados activos'!$B73,$G73,$D73, 'Empleados activos'!AM$1)</f>
        <v>1623917.8880045605</v>
      </c>
      <c r="AN73" s="58" cm="1">
        <f t="array" ref="AN73">SalarioMensualProyectado('Empleados activos'!$B73,$G73,$D73, 'Empleados activos'!AN$1)</f>
        <v>1706088.1331375912</v>
      </c>
      <c r="AO73" s="58" cm="1">
        <f t="array" ref="AO73">SalarioMensualProyectado('Empleados activos'!$B73,$G73,$D73, 'Empleados activos'!AO$1)</f>
        <v>0</v>
      </c>
      <c r="AP73" s="58" cm="1">
        <f t="array" ref="AP73">SalarioMensualProyectado('Empleados activos'!$B73,$G73,$D73, 'Empleados activos'!AP$1)</f>
        <v>0</v>
      </c>
      <c r="AQ73" s="58" cm="1">
        <f t="array" ref="AQ73">SalarioMensualProyectado('Empleados activos'!$B73,$G73,$D73, 'Empleados activos'!AQ$1)</f>
        <v>0</v>
      </c>
      <c r="AR73" s="58" cm="1">
        <f t="array" ref="AR73">SalarioMensualProyectado('Empleados activos'!$B73,$G73,$D73, 'Empleados activos'!AR$1)</f>
        <v>0</v>
      </c>
      <c r="AS73" s="58" cm="1">
        <f t="array" ref="AS73">SalarioMensualProyectado('Empleados activos'!$B73,$G73,$D73, 'Empleados activos'!AS$1)</f>
        <v>0</v>
      </c>
      <c r="AT73" s="58" cm="1">
        <f t="array" ref="AT73">SalarioMensualProyectado('Empleados activos'!$B73,$G73,$D73, 'Empleados activos'!AT$1)</f>
        <v>0</v>
      </c>
      <c r="AU73" s="58" cm="1">
        <f t="array" ref="AU73">SalarioMensualProyectado('Empleados activos'!$B73,$G73,$D73, 'Empleados activos'!AU$1)</f>
        <v>0</v>
      </c>
      <c r="AV73" s="58" cm="1">
        <f t="array" ref="AV73">SalarioMensualProyectado('Empleados activos'!$B73,$G73,$D73, 'Empleados activos'!AV$1)</f>
        <v>0</v>
      </c>
      <c r="AW73" s="58" cm="1">
        <f t="array" ref="AW73">SalarioMensualProyectado('Empleados activos'!$B73,$G73,$D73, 'Empleados activos'!AW$1)</f>
        <v>0</v>
      </c>
      <c r="AX73" s="58" cm="1">
        <f t="array" ref="AX73">SalarioMensualProyectado('Empleados activos'!$B73,$G73,$D73, 'Empleados activos'!AX$1)</f>
        <v>0</v>
      </c>
      <c r="AY73" s="58" cm="1">
        <f t="array" ref="AY73">SalarioMensualProyectado('Empleados activos'!$B73,$G73,$D73, 'Empleados activos'!AY$1)</f>
        <v>0</v>
      </c>
      <c r="AZ73" s="58" cm="1">
        <f t="array" ref="AZ73">SalarioMensualProyectado('Empleados activos'!$B73,$G73,$D73, 'Empleados activos'!AZ$1)</f>
        <v>0</v>
      </c>
      <c r="BA73" s="58" cm="1">
        <f t="array" ref="BA73">SalarioMensualProyectado('Empleados activos'!$B73,$G73,$D73, 'Empleados activos'!BA$1)</f>
        <v>0</v>
      </c>
      <c r="BB73" s="58" cm="1">
        <f t="array" ref="BB73">SalarioMensualProyectado('Empleados activos'!$B73,$G73,$D73, 'Empleados activos'!BB$1)</f>
        <v>0</v>
      </c>
      <c r="BC73" s="58" cm="1">
        <f t="array" ref="BC73">SalarioMensualProyectado('Empleados activos'!$B73,$G73,$D73, 'Empleados activos'!BC$1)</f>
        <v>0</v>
      </c>
      <c r="BD73" s="58" cm="1">
        <f t="array" ref="BD73">SalarioMensualProyectado('Empleados activos'!$B73,$G73,$D73, 'Empleados activos'!BD$1)</f>
        <v>0</v>
      </c>
      <c r="BE73" s="58" cm="1">
        <f t="array" ref="BE73">SalarioMensualProyectado('Empleados activos'!$B73,$G73,$D73, 'Empleados activos'!BE$1)</f>
        <v>0</v>
      </c>
      <c r="BF73" s="58" cm="1">
        <f t="array" ref="BF73">SalarioMensualProyectado('Empleados activos'!$B73,$G73,$D73, 'Empleados activos'!BF$1)</f>
        <v>0</v>
      </c>
      <c r="BG73" s="58" cm="1">
        <f t="array" ref="BG73">SalarioMensualProyectado('Empleados activos'!$B73,$G73,$D73, 'Empleados activos'!BG$1)</f>
        <v>0</v>
      </c>
      <c r="BH73" s="58" cm="1">
        <f t="array" ref="BH73">SalarioMensualProyectado('Empleados activos'!$B73,$G73,$D73, 'Empleados activos'!BH$1)</f>
        <v>0</v>
      </c>
      <c r="BI73" s="58" cm="1">
        <f t="array" ref="BI73">SalarioMensualProyectado('Empleados activos'!$B73,$G73,$D73, 'Empleados activos'!BI$1)</f>
        <v>0</v>
      </c>
      <c r="BJ73" s="58" cm="1">
        <f t="array" ref="BJ73">SalarioMensualProyectado('Empleados activos'!$B73,$G73,$D73, 'Empleados activos'!BJ$1)</f>
        <v>0</v>
      </c>
      <c r="BK73" s="58" cm="1">
        <f t="array" ref="BK73">SalarioMensualProyectado('Empleados activos'!$B73,$G73,$D73, 'Empleados activos'!BK$1)</f>
        <v>0</v>
      </c>
      <c r="BL73" s="58" cm="1">
        <f t="array" ref="BL73">SalarioMensualProyectado('Empleados activos'!$B73,$G73,$D73, 'Empleados activos'!BL$1)</f>
        <v>0</v>
      </c>
      <c r="BM73" s="58" cm="1">
        <f t="array" ref="BM73">SalarioMensualProyectado('Empleados activos'!$B73,$G73,$D73, 'Empleados activos'!BM$1)</f>
        <v>0</v>
      </c>
      <c r="BN73" s="58" cm="1">
        <f t="array" ref="BN73">SalarioMensualProyectado('Empleados activos'!$B73,$G73,$D73, 'Empleados activos'!BN$1)</f>
        <v>0</v>
      </c>
      <c r="BO73" s="58" cm="1">
        <f t="array" ref="BO73">SalarioMensualProyectado('Empleados activos'!$B73,$G73,$D73, 'Empleados activos'!BO$1)</f>
        <v>0</v>
      </c>
      <c r="BP73" s="58" cm="1">
        <f t="array" ref="BP73">SalarioMensualProyectado('Empleados activos'!$B73,$G73,$D73, 'Empleados activos'!BP$1)</f>
        <v>0</v>
      </c>
      <c r="BQ73" s="58" cm="1">
        <f t="array" ref="BQ73">SalarioMensualProyectado('Empleados activos'!$B73,$G73,$D73, 'Empleados activos'!BQ$1)</f>
        <v>0</v>
      </c>
      <c r="BR73" s="58" cm="1">
        <f t="array" ref="BR73">SalarioMensualProyectado('Empleados activos'!$B73,$G73,$D73, 'Empleados activos'!BR$1)</f>
        <v>0</v>
      </c>
      <c r="BS73" s="58" cm="1">
        <f t="array" ref="BS73">SalarioMensualProyectado('Empleados activos'!$B73,$G73,$D73, 'Empleados activos'!BS$1)</f>
        <v>0</v>
      </c>
      <c r="BT73" s="58" cm="1">
        <f t="array" ref="BT73">SalarioMensualProyectado('Empleados activos'!$B73,$G73,$D73, 'Empleados activos'!BT$1)</f>
        <v>0</v>
      </c>
      <c r="BU73" s="58" cm="1">
        <f t="array" ref="BU73">SalarioMensualProyectado('Empleados activos'!$B73,$G73,$D73, 'Empleados activos'!BU$1)</f>
        <v>0</v>
      </c>
      <c r="BV73" s="58" cm="1">
        <f t="array" ref="BV73">SalarioMensualProyectado('Empleados activos'!$B73,$G73,$D73, 'Empleados activos'!BV$1)</f>
        <v>0</v>
      </c>
      <c r="BW73" s="58" cm="1">
        <f t="array" ref="BW73">SalarioMensualProyectado('Empleados activos'!$B73,$G73,$D73, 'Empleados activos'!BW$1)</f>
        <v>0</v>
      </c>
      <c r="BX73" s="58" cm="1">
        <f t="array" ref="BX73">SalarioMensualProyectado('Empleados activos'!$B73,$G73,$D73, 'Empleados activos'!BX$1)</f>
        <v>0</v>
      </c>
      <c r="BY73" s="58" cm="1">
        <f t="array" ref="BY73">SalarioMensualProyectado('Empleados activos'!$B73,$G73,$D73, 'Empleados activos'!BY$1)</f>
        <v>0</v>
      </c>
      <c r="BZ73" s="58" cm="1">
        <f t="array" ref="BZ73">SalarioMensualProyectado('Empleados activos'!$B73,$G73,$D73, 'Empleados activos'!BZ$1)</f>
        <v>0</v>
      </c>
      <c r="CA73" s="58" cm="1">
        <f t="array" ref="CA73">SalarioMensualProyectado('Empleados activos'!$B73,$G73,$D73, 'Empleados activos'!CA$1)</f>
        <v>0</v>
      </c>
      <c r="CB73" s="58" cm="1">
        <f t="array" ref="CB73">SalarioMensualProyectado('Empleados activos'!$B73,$G73,$D73, 'Empleados activos'!CB$1)</f>
        <v>0</v>
      </c>
      <c r="CC73" s="58" cm="1">
        <f t="array" ref="CC73">SalarioMensualProyectado('Empleados activos'!$B73,$G73,$D73, 'Empleados activos'!CC$1)</f>
        <v>0</v>
      </c>
      <c r="CD73" s="58" cm="1">
        <f t="array" ref="CD73">SalarioMensualProyectado('Empleados activos'!$B73,$G73,$D73, 'Empleados activos'!CD$1)</f>
        <v>0</v>
      </c>
      <c r="CE73" s="58" cm="1">
        <f t="array" ref="CE73">SalarioMensualProyectado('Empleados activos'!$B73,$G73,$D73, 'Empleados activos'!CE$1)</f>
        <v>0</v>
      </c>
      <c r="CF73" s="58" cm="1">
        <f t="array" ref="CF73">SalarioMensualProyectado('Empleados activos'!$B73,$G73,$D73, 'Empleados activos'!CF$1)</f>
        <v>0</v>
      </c>
      <c r="CG73" s="58" cm="1">
        <f t="array" ref="CG73">SalarioMensualProyectado('Empleados activos'!$B73,$G73,$D73, 'Empleados activos'!CG$1)</f>
        <v>0</v>
      </c>
      <c r="CH73" s="58" cm="1">
        <f t="array" ref="CH73">SalarioMensualProyectado('Empleados activos'!$B73,$G73,$D73, 'Empleados activos'!CH$1)</f>
        <v>0</v>
      </c>
      <c r="CI73" s="58" cm="1">
        <f t="array" ref="CI73">SalarioMensualProyectado('Empleados activos'!$B73,$G73,$D73, 'Empleados activos'!CI$1)</f>
        <v>0</v>
      </c>
      <c r="CJ73" s="58" cm="1">
        <f t="array" ref="CJ73">SalarioMensualProyectado('Empleados activos'!$B73,$G73,$D73, 'Empleados activos'!CJ$1)</f>
        <v>0</v>
      </c>
      <c r="CK73" s="58" cm="1">
        <f t="array" ref="CK73">SalarioMensualProyectado('Empleados activos'!$B73,$G73,$D73, 'Empleados activos'!CK$1)</f>
        <v>0</v>
      </c>
      <c r="CL73" s="58" cm="1">
        <f t="array" ref="CL73">SalarioMensualProyectado('Empleados activos'!$B73,$G73,$D73, 'Empleados activos'!CL$1)</f>
        <v>0</v>
      </c>
      <c r="CM73" s="58" cm="1">
        <f t="array" ref="CM73">SalarioMensualProyectado('Empleados activos'!$B73,$G73,$D73, 'Empleados activos'!CM$1)</f>
        <v>0</v>
      </c>
      <c r="CN73" s="58" cm="1">
        <f t="array" ref="CN73">SalarioMensualProyectado('Empleados activos'!$B73,$G73,$D73, 'Empleados activos'!CN$1)</f>
        <v>0</v>
      </c>
      <c r="CO73" s="58" cm="1">
        <f t="array" ref="CO73">SalarioMensualProyectado('Empleados activos'!$B73,$G73,$D73, 'Empleados activos'!CO$1)</f>
        <v>0</v>
      </c>
      <c r="CP73" s="58" cm="1">
        <f t="array" ref="CP73">SalarioMensualProyectado('Empleados activos'!$B73,$G73,$D73, 'Empleados activos'!CP$1)</f>
        <v>0</v>
      </c>
      <c r="CQ73" s="58" cm="1">
        <f t="array" ref="CQ73">SalarioMensualProyectado('Empleados activos'!$B73,$G73,$D73, 'Empleados activos'!CQ$1)</f>
        <v>0</v>
      </c>
      <c r="CR73" s="58" cm="1">
        <f t="array" ref="CR73">SalarioMensualProyectado('Empleados activos'!$B73,$G73,$D73, 'Empleados activos'!CR$1)</f>
        <v>0</v>
      </c>
      <c r="CS73" s="58" cm="1">
        <f t="array" ref="CS73">SalarioMensualProyectado('Empleados activos'!$B73,$G73,$D73, 'Empleados activos'!CS$1)</f>
        <v>0</v>
      </c>
      <c r="CT73" s="58" cm="1">
        <f t="array" ref="CT73">SalarioMensualProyectado('Empleados activos'!$B73,$G73,$D73, 'Empleados activos'!CT$1)</f>
        <v>0</v>
      </c>
      <c r="CU73" s="58" cm="1">
        <f t="array" ref="CU73">SalarioMensualProyectado('Empleados activos'!$B73,$G73,$D73, 'Empleados activos'!CU$1)</f>
        <v>0</v>
      </c>
      <c r="CV73" s="58" cm="1">
        <f t="array" ref="CV73">SalarioMensualProyectado('Empleados activos'!$B73,$G73,$D73, 'Empleados activos'!CV$1)</f>
        <v>0</v>
      </c>
      <c r="CW73" s="58" cm="1">
        <f t="array" ref="CW73">SalarioMensualProyectado('Empleados activos'!$B73,$G73,$D73, 'Empleados activos'!CW$1)</f>
        <v>0</v>
      </c>
      <c r="CX73" s="58" cm="1">
        <f t="array" ref="CX73">SalarioMensualProyectado('Empleados activos'!$B73,$G73,$D73, 'Empleados activos'!CX$1)</f>
        <v>0</v>
      </c>
      <c r="CY73" s="58" cm="1">
        <f t="array" ref="CY73">SalarioMensualProyectado('Empleados activos'!$B73,$G73,$D73, 'Empleados activos'!CY$1)</f>
        <v>0</v>
      </c>
      <c r="CZ73" s="58" cm="1">
        <f t="array" ref="CZ73">SalarioMensualProyectado('Empleados activos'!$B73,$G73,$D73, 'Empleados activos'!CZ$1)</f>
        <v>0</v>
      </c>
      <c r="DA73" s="58" cm="1">
        <f t="array" ref="DA73">SalarioMensualProyectado('Empleados activos'!$B73,$G73,$D73, 'Empleados activos'!DA$1)</f>
        <v>0</v>
      </c>
      <c r="DB73" s="58" cm="1">
        <f t="array" ref="DB73">SalarioMensualProyectado('Empleados activos'!$B73,$G73,$D73, 'Empleados activos'!DB$1)</f>
        <v>0</v>
      </c>
      <c r="DC73" s="58" cm="1">
        <f t="array" ref="DC73">SalarioMensualProyectado('Empleados activos'!$B73,$G73,$D73, 'Empleados activos'!DC$1)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9"/>
      <c r="L74" s="58" cm="1">
        <f t="array" ref="L74">SalarioMensualProyectado('Empleados activos'!$B74,$G74,$D74, 'Empleados activos'!L$1)</f>
        <v>716984</v>
      </c>
      <c r="M74" s="58" cm="1">
        <f t="array" ref="M74">SalarioMensualProyectado('Empleados activos'!$B74,$G74,$D74, 'Empleados activos'!M$1)</f>
        <v>753263.39040000003</v>
      </c>
      <c r="N74" s="58" cm="1">
        <f t="array" ref="N74">SalarioMensualProyectado('Empleados activos'!$B74,$G74,$D74, 'Empleados activos'!N$1)</f>
        <v>791378.51795423997</v>
      </c>
      <c r="O74" s="58" cm="1">
        <f t="array" ref="O74">SalarioMensualProyectado('Empleados activos'!$B74,$G74,$D74, 'Empleados activos'!O$1)</f>
        <v>831422.27096272458</v>
      </c>
      <c r="P74" s="58" cm="1">
        <f t="array" ref="P74">SalarioMensualProyectado('Empleados activos'!$B74,$G74,$D74, 'Empleados activos'!P$1)</f>
        <v>873492.2378734384</v>
      </c>
      <c r="Q74" s="58" cm="1">
        <f t="array" ref="Q74">SalarioMensualProyectado('Empleados activos'!$B74,$G74,$D74, 'Empleados activos'!Q$1)</f>
        <v>917690.94510983431</v>
      </c>
      <c r="R74" s="58" cm="1">
        <f t="array" ref="R74">SalarioMensualProyectado('Empleados activos'!$B74,$G74,$D74, 'Empleados activos'!R$1)</f>
        <v>964126.10693239199</v>
      </c>
      <c r="S74" s="58" cm="1">
        <f t="array" ref="S74">SalarioMensualProyectado('Empleados activos'!$B74,$G74,$D74, 'Empleados activos'!S$1)</f>
        <v>1012910.8879431708</v>
      </c>
      <c r="T74" s="58" cm="1">
        <f t="array" ref="T74">SalarioMensualProyectado('Empleados activos'!$B74,$G74,$D74, 'Empleados activos'!T$1)</f>
        <v>1064164.1788730954</v>
      </c>
      <c r="U74" s="58" cm="1">
        <f t="array" ref="U74">SalarioMensualProyectado('Empleados activos'!$B74,$G74,$D74, 'Empleados activos'!U$1)</f>
        <v>1118010.8863240739</v>
      </c>
      <c r="V74" s="58" cm="1">
        <f t="array" ref="V74">SalarioMensualProyectado('Empleados activos'!$B74,$G74,$D74, 'Empleados activos'!V$1)</f>
        <v>1174582.2371720721</v>
      </c>
      <c r="W74" s="58" cm="1">
        <f t="array" ref="W74">SalarioMensualProyectado('Empleados activos'!$B74,$G74,$D74, 'Empleados activos'!W$1)</f>
        <v>1234016.0983729789</v>
      </c>
      <c r="X74" s="58" cm="1">
        <f t="array" ref="X74">SalarioMensualProyectado('Empleados activos'!$B74,$G74,$D74, 'Empleados activos'!X$1)</f>
        <v>1296457.3129506514</v>
      </c>
      <c r="Y74" s="58" cm="1">
        <f t="array" ref="Y74">SalarioMensualProyectado('Empleados activos'!$B74,$G74,$D74, 'Empleados activos'!Y$1)</f>
        <v>1362058.0529859546</v>
      </c>
      <c r="Z74" s="58" cm="1">
        <f t="array" ref="Z74">SalarioMensualProyectado('Empleados activos'!$B74,$G74,$D74, 'Empleados activos'!Z$1)</f>
        <v>1430978.1904670438</v>
      </c>
      <c r="AA74" s="58" cm="1">
        <f t="array" ref="AA74">SalarioMensualProyectado('Empleados activos'!$B74,$G74,$D74, 'Empleados activos'!AA$1)</f>
        <v>1503385.6869046763</v>
      </c>
      <c r="AB74" s="58" cm="1">
        <f t="array" ref="AB74">SalarioMensualProyectado('Empleados activos'!$B74,$G74,$D74, 'Empleados activos'!AB$1)</f>
        <v>1579457.0026620526</v>
      </c>
      <c r="AC74" s="58" cm="1">
        <f t="array" ref="AC74">SalarioMensualProyectado('Empleados activos'!$B74,$G74,$D74, 'Empleados activos'!AC$1)</f>
        <v>1659377.5269967525</v>
      </c>
      <c r="AD74" s="58" cm="1">
        <f t="array" ref="AD74">SalarioMensualProyectado('Empleados activos'!$B74,$G74,$D74, 'Empleados activos'!AD$1)</f>
        <v>1743342.029862788</v>
      </c>
      <c r="AE74" s="58" cm="1">
        <f t="array" ref="AE74">SalarioMensualProyectado('Empleados activos'!$B74,$G74,$D74, 'Empleados activos'!AE$1)</f>
        <v>1831555.1365738453</v>
      </c>
      <c r="AF74" s="58" cm="1">
        <f t="array" ref="AF74">SalarioMensualProyectado('Empleados activos'!$B74,$G74,$D74, 'Empleados activos'!AF$1)</f>
        <v>1924231.8264844818</v>
      </c>
      <c r="AG74" s="58" cm="1">
        <f t="array" ref="AG74">SalarioMensualProyectado('Empleados activos'!$B74,$G74,$D74, 'Empleados activos'!AG$1)</f>
        <v>2021597.9569045966</v>
      </c>
      <c r="AH74" s="58" cm="1">
        <f t="array" ref="AH74">SalarioMensualProyectado('Empleados activos'!$B74,$G74,$D74, 'Empleados activos'!AH$1)</f>
        <v>2123890.8135239691</v>
      </c>
      <c r="AI74" s="58" cm="1">
        <f t="array" ref="AI74">SalarioMensualProyectado('Empleados activos'!$B74,$G74,$D74, 'Empleados activos'!AI$1)</f>
        <v>2231359.6886882819</v>
      </c>
      <c r="AJ74" s="58" cm="1">
        <f t="array" ref="AJ74">SalarioMensualProyectado('Empleados activos'!$B74,$G74,$D74, 'Empleados activos'!AJ$1)</f>
        <v>2344266.4889359088</v>
      </c>
      <c r="AK74" s="58" cm="1">
        <f t="array" ref="AK74">SalarioMensualProyectado('Empleados activos'!$B74,$G74,$D74, 'Empleados activos'!AK$1)</f>
        <v>2462886.3732760656</v>
      </c>
      <c r="AL74" s="58" cm="1">
        <f t="array" ref="AL74">SalarioMensualProyectado('Empleados activos'!$B74,$G74,$D74, 'Empleados activos'!AL$1)</f>
        <v>2587508.4237638349</v>
      </c>
      <c r="AM74" s="58" cm="1">
        <f t="array" ref="AM74">SalarioMensualProyectado('Empleados activos'!$B74,$G74,$D74, 'Empleados activos'!AM$1)</f>
        <v>2718436.3500062847</v>
      </c>
      <c r="AN74" s="58" cm="1">
        <f t="array" ref="AN74">SalarioMensualProyectado('Empleados activos'!$B74,$G74,$D74, 'Empleados activos'!AN$1)</f>
        <v>2855989.2293166025</v>
      </c>
      <c r="AO74" s="58" cm="1">
        <f t="array" ref="AO74">SalarioMensualProyectado('Empleados activos'!$B74,$G74,$D74, 'Empleados activos'!AO$1)</f>
        <v>3000502.2843200224</v>
      </c>
      <c r="AP74" s="58" cm="1">
        <f t="array" ref="AP74">SalarioMensualProyectado('Empleados activos'!$B74,$G74,$D74, 'Empleados activos'!AP$1)</f>
        <v>0</v>
      </c>
      <c r="AQ74" s="58" cm="1">
        <f t="array" ref="AQ74">SalarioMensualProyectado('Empleados activos'!$B74,$G74,$D74, 'Empleados activos'!AQ$1)</f>
        <v>0</v>
      </c>
      <c r="AR74" s="58" cm="1">
        <f t="array" ref="AR74">SalarioMensualProyectado('Empleados activos'!$B74,$G74,$D74, 'Empleados activos'!AR$1)</f>
        <v>0</v>
      </c>
      <c r="AS74" s="58" cm="1">
        <f t="array" ref="AS74">SalarioMensualProyectado('Empleados activos'!$B74,$G74,$D74, 'Empleados activos'!AS$1)</f>
        <v>0</v>
      </c>
      <c r="AT74" s="58" cm="1">
        <f t="array" ref="AT74">SalarioMensualProyectado('Empleados activos'!$B74,$G74,$D74, 'Empleados activos'!AT$1)</f>
        <v>0</v>
      </c>
      <c r="AU74" s="58" cm="1">
        <f t="array" ref="AU74">SalarioMensualProyectado('Empleados activos'!$B74,$G74,$D74, 'Empleados activos'!AU$1)</f>
        <v>0</v>
      </c>
      <c r="AV74" s="58" cm="1">
        <f t="array" ref="AV74">SalarioMensualProyectado('Empleados activos'!$B74,$G74,$D74, 'Empleados activos'!AV$1)</f>
        <v>0</v>
      </c>
      <c r="AW74" s="58" cm="1">
        <f t="array" ref="AW74">SalarioMensualProyectado('Empleados activos'!$B74,$G74,$D74, 'Empleados activos'!AW$1)</f>
        <v>0</v>
      </c>
      <c r="AX74" s="58" cm="1">
        <f t="array" ref="AX74">SalarioMensualProyectado('Empleados activos'!$B74,$G74,$D74, 'Empleados activos'!AX$1)</f>
        <v>0</v>
      </c>
      <c r="AY74" s="58" cm="1">
        <f t="array" ref="AY74">SalarioMensualProyectado('Empleados activos'!$B74,$G74,$D74, 'Empleados activos'!AY$1)</f>
        <v>0</v>
      </c>
      <c r="AZ74" s="58" cm="1">
        <f t="array" ref="AZ74">SalarioMensualProyectado('Empleados activos'!$B74,$G74,$D74, 'Empleados activos'!AZ$1)</f>
        <v>0</v>
      </c>
      <c r="BA74" s="58" cm="1">
        <f t="array" ref="BA74">SalarioMensualProyectado('Empleados activos'!$B74,$G74,$D74, 'Empleados activos'!BA$1)</f>
        <v>0</v>
      </c>
      <c r="BB74" s="58" cm="1">
        <f t="array" ref="BB74">SalarioMensualProyectado('Empleados activos'!$B74,$G74,$D74, 'Empleados activos'!BB$1)</f>
        <v>0</v>
      </c>
      <c r="BC74" s="58" cm="1">
        <f t="array" ref="BC74">SalarioMensualProyectado('Empleados activos'!$B74,$G74,$D74, 'Empleados activos'!BC$1)</f>
        <v>0</v>
      </c>
      <c r="BD74" s="58" cm="1">
        <f t="array" ref="BD74">SalarioMensualProyectado('Empleados activos'!$B74,$G74,$D74, 'Empleados activos'!BD$1)</f>
        <v>0</v>
      </c>
      <c r="BE74" s="58" cm="1">
        <f t="array" ref="BE74">SalarioMensualProyectado('Empleados activos'!$B74,$G74,$D74, 'Empleados activos'!BE$1)</f>
        <v>0</v>
      </c>
      <c r="BF74" s="58" cm="1">
        <f t="array" ref="BF74">SalarioMensualProyectado('Empleados activos'!$B74,$G74,$D74, 'Empleados activos'!BF$1)</f>
        <v>0</v>
      </c>
      <c r="BG74" s="58" cm="1">
        <f t="array" ref="BG74">SalarioMensualProyectado('Empleados activos'!$B74,$G74,$D74, 'Empleados activos'!BG$1)</f>
        <v>0</v>
      </c>
      <c r="BH74" s="58" cm="1">
        <f t="array" ref="BH74">SalarioMensualProyectado('Empleados activos'!$B74,$G74,$D74, 'Empleados activos'!BH$1)</f>
        <v>0</v>
      </c>
      <c r="BI74" s="58" cm="1">
        <f t="array" ref="BI74">SalarioMensualProyectado('Empleados activos'!$B74,$G74,$D74, 'Empleados activos'!BI$1)</f>
        <v>0</v>
      </c>
      <c r="BJ74" s="58" cm="1">
        <f t="array" ref="BJ74">SalarioMensualProyectado('Empleados activos'!$B74,$G74,$D74, 'Empleados activos'!BJ$1)</f>
        <v>0</v>
      </c>
      <c r="BK74" s="58" cm="1">
        <f t="array" ref="BK74">SalarioMensualProyectado('Empleados activos'!$B74,$G74,$D74, 'Empleados activos'!BK$1)</f>
        <v>0</v>
      </c>
      <c r="BL74" s="58" cm="1">
        <f t="array" ref="BL74">SalarioMensualProyectado('Empleados activos'!$B74,$G74,$D74, 'Empleados activos'!BL$1)</f>
        <v>0</v>
      </c>
      <c r="BM74" s="58" cm="1">
        <f t="array" ref="BM74">SalarioMensualProyectado('Empleados activos'!$B74,$G74,$D74, 'Empleados activos'!BM$1)</f>
        <v>0</v>
      </c>
      <c r="BN74" s="58" cm="1">
        <f t="array" ref="BN74">SalarioMensualProyectado('Empleados activos'!$B74,$G74,$D74, 'Empleados activos'!BN$1)</f>
        <v>0</v>
      </c>
      <c r="BO74" s="58" cm="1">
        <f t="array" ref="BO74">SalarioMensualProyectado('Empleados activos'!$B74,$G74,$D74, 'Empleados activos'!BO$1)</f>
        <v>0</v>
      </c>
      <c r="BP74" s="58" cm="1">
        <f t="array" ref="BP74">SalarioMensualProyectado('Empleados activos'!$B74,$G74,$D74, 'Empleados activos'!BP$1)</f>
        <v>0</v>
      </c>
      <c r="BQ74" s="58" cm="1">
        <f t="array" ref="BQ74">SalarioMensualProyectado('Empleados activos'!$B74,$G74,$D74, 'Empleados activos'!BQ$1)</f>
        <v>0</v>
      </c>
      <c r="BR74" s="58" cm="1">
        <f t="array" ref="BR74">SalarioMensualProyectado('Empleados activos'!$B74,$G74,$D74, 'Empleados activos'!BR$1)</f>
        <v>0</v>
      </c>
      <c r="BS74" s="58" cm="1">
        <f t="array" ref="BS74">SalarioMensualProyectado('Empleados activos'!$B74,$G74,$D74, 'Empleados activos'!BS$1)</f>
        <v>0</v>
      </c>
      <c r="BT74" s="58" cm="1">
        <f t="array" ref="BT74">SalarioMensualProyectado('Empleados activos'!$B74,$G74,$D74, 'Empleados activos'!BT$1)</f>
        <v>0</v>
      </c>
      <c r="BU74" s="58" cm="1">
        <f t="array" ref="BU74">SalarioMensualProyectado('Empleados activos'!$B74,$G74,$D74, 'Empleados activos'!BU$1)</f>
        <v>0</v>
      </c>
      <c r="BV74" s="58" cm="1">
        <f t="array" ref="BV74">SalarioMensualProyectado('Empleados activos'!$B74,$G74,$D74, 'Empleados activos'!BV$1)</f>
        <v>0</v>
      </c>
      <c r="BW74" s="58" cm="1">
        <f t="array" ref="BW74">SalarioMensualProyectado('Empleados activos'!$B74,$G74,$D74, 'Empleados activos'!BW$1)</f>
        <v>0</v>
      </c>
      <c r="BX74" s="58" cm="1">
        <f t="array" ref="BX74">SalarioMensualProyectado('Empleados activos'!$B74,$G74,$D74, 'Empleados activos'!BX$1)</f>
        <v>0</v>
      </c>
      <c r="BY74" s="58" cm="1">
        <f t="array" ref="BY74">SalarioMensualProyectado('Empleados activos'!$B74,$G74,$D74, 'Empleados activos'!BY$1)</f>
        <v>0</v>
      </c>
      <c r="BZ74" s="58" cm="1">
        <f t="array" ref="BZ74">SalarioMensualProyectado('Empleados activos'!$B74,$G74,$D74, 'Empleados activos'!BZ$1)</f>
        <v>0</v>
      </c>
      <c r="CA74" s="58" cm="1">
        <f t="array" ref="CA74">SalarioMensualProyectado('Empleados activos'!$B74,$G74,$D74, 'Empleados activos'!CA$1)</f>
        <v>0</v>
      </c>
      <c r="CB74" s="58" cm="1">
        <f t="array" ref="CB74">SalarioMensualProyectado('Empleados activos'!$B74,$G74,$D74, 'Empleados activos'!CB$1)</f>
        <v>0</v>
      </c>
      <c r="CC74" s="58" cm="1">
        <f t="array" ref="CC74">SalarioMensualProyectado('Empleados activos'!$B74,$G74,$D74, 'Empleados activos'!CC$1)</f>
        <v>0</v>
      </c>
      <c r="CD74" s="58" cm="1">
        <f t="array" ref="CD74">SalarioMensualProyectado('Empleados activos'!$B74,$G74,$D74, 'Empleados activos'!CD$1)</f>
        <v>0</v>
      </c>
      <c r="CE74" s="58" cm="1">
        <f t="array" ref="CE74">SalarioMensualProyectado('Empleados activos'!$B74,$G74,$D74, 'Empleados activos'!CE$1)</f>
        <v>0</v>
      </c>
      <c r="CF74" s="58" cm="1">
        <f t="array" ref="CF74">SalarioMensualProyectado('Empleados activos'!$B74,$G74,$D74, 'Empleados activos'!CF$1)</f>
        <v>0</v>
      </c>
      <c r="CG74" s="58" cm="1">
        <f t="array" ref="CG74">SalarioMensualProyectado('Empleados activos'!$B74,$G74,$D74, 'Empleados activos'!CG$1)</f>
        <v>0</v>
      </c>
      <c r="CH74" s="58" cm="1">
        <f t="array" ref="CH74">SalarioMensualProyectado('Empleados activos'!$B74,$G74,$D74, 'Empleados activos'!CH$1)</f>
        <v>0</v>
      </c>
      <c r="CI74" s="58" cm="1">
        <f t="array" ref="CI74">SalarioMensualProyectado('Empleados activos'!$B74,$G74,$D74, 'Empleados activos'!CI$1)</f>
        <v>0</v>
      </c>
      <c r="CJ74" s="58" cm="1">
        <f t="array" ref="CJ74">SalarioMensualProyectado('Empleados activos'!$B74,$G74,$D74, 'Empleados activos'!CJ$1)</f>
        <v>0</v>
      </c>
      <c r="CK74" s="58" cm="1">
        <f t="array" ref="CK74">SalarioMensualProyectado('Empleados activos'!$B74,$G74,$D74, 'Empleados activos'!CK$1)</f>
        <v>0</v>
      </c>
      <c r="CL74" s="58" cm="1">
        <f t="array" ref="CL74">SalarioMensualProyectado('Empleados activos'!$B74,$G74,$D74, 'Empleados activos'!CL$1)</f>
        <v>0</v>
      </c>
      <c r="CM74" s="58" cm="1">
        <f t="array" ref="CM74">SalarioMensualProyectado('Empleados activos'!$B74,$G74,$D74, 'Empleados activos'!CM$1)</f>
        <v>0</v>
      </c>
      <c r="CN74" s="58" cm="1">
        <f t="array" ref="CN74">SalarioMensualProyectado('Empleados activos'!$B74,$G74,$D74, 'Empleados activos'!CN$1)</f>
        <v>0</v>
      </c>
      <c r="CO74" s="58" cm="1">
        <f t="array" ref="CO74">SalarioMensualProyectado('Empleados activos'!$B74,$G74,$D74, 'Empleados activos'!CO$1)</f>
        <v>0</v>
      </c>
      <c r="CP74" s="58" cm="1">
        <f t="array" ref="CP74">SalarioMensualProyectado('Empleados activos'!$B74,$G74,$D74, 'Empleados activos'!CP$1)</f>
        <v>0</v>
      </c>
      <c r="CQ74" s="58" cm="1">
        <f t="array" ref="CQ74">SalarioMensualProyectado('Empleados activos'!$B74,$G74,$D74, 'Empleados activos'!CQ$1)</f>
        <v>0</v>
      </c>
      <c r="CR74" s="58" cm="1">
        <f t="array" ref="CR74">SalarioMensualProyectado('Empleados activos'!$B74,$G74,$D74, 'Empleados activos'!CR$1)</f>
        <v>0</v>
      </c>
      <c r="CS74" s="58" cm="1">
        <f t="array" ref="CS74">SalarioMensualProyectado('Empleados activos'!$B74,$G74,$D74, 'Empleados activos'!CS$1)</f>
        <v>0</v>
      </c>
      <c r="CT74" s="58" cm="1">
        <f t="array" ref="CT74">SalarioMensualProyectado('Empleados activos'!$B74,$G74,$D74, 'Empleados activos'!CT$1)</f>
        <v>0</v>
      </c>
      <c r="CU74" s="58" cm="1">
        <f t="array" ref="CU74">SalarioMensualProyectado('Empleados activos'!$B74,$G74,$D74, 'Empleados activos'!CU$1)</f>
        <v>0</v>
      </c>
      <c r="CV74" s="58" cm="1">
        <f t="array" ref="CV74">SalarioMensualProyectado('Empleados activos'!$B74,$G74,$D74, 'Empleados activos'!CV$1)</f>
        <v>0</v>
      </c>
      <c r="CW74" s="58" cm="1">
        <f t="array" ref="CW74">SalarioMensualProyectado('Empleados activos'!$B74,$G74,$D74, 'Empleados activos'!CW$1)</f>
        <v>0</v>
      </c>
      <c r="CX74" s="58" cm="1">
        <f t="array" ref="CX74">SalarioMensualProyectado('Empleados activos'!$B74,$G74,$D74, 'Empleados activos'!CX$1)</f>
        <v>0</v>
      </c>
      <c r="CY74" s="58" cm="1">
        <f t="array" ref="CY74">SalarioMensualProyectado('Empleados activos'!$B74,$G74,$D74, 'Empleados activos'!CY$1)</f>
        <v>0</v>
      </c>
      <c r="CZ74" s="58" cm="1">
        <f t="array" ref="CZ74">SalarioMensualProyectado('Empleados activos'!$B74,$G74,$D74, 'Empleados activos'!CZ$1)</f>
        <v>0</v>
      </c>
      <c r="DA74" s="58" cm="1">
        <f t="array" ref="DA74">SalarioMensualProyectado('Empleados activos'!$B74,$G74,$D74, 'Empleados activos'!DA$1)</f>
        <v>0</v>
      </c>
      <c r="DB74" s="58" cm="1">
        <f t="array" ref="DB74">SalarioMensualProyectado('Empleados activos'!$B74,$G74,$D74, 'Empleados activos'!DB$1)</f>
        <v>0</v>
      </c>
      <c r="DC74" s="58" cm="1">
        <f t="array" ref="DC74">SalarioMensualProyectado('Empleados activos'!$B74,$G74,$D74, 'Empleados activos'!DC$1)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9"/>
      <c r="L75" s="58" cm="1">
        <f t="array" ref="L75">SalarioMensualProyectado('Empleados activos'!$B75,$G75,$D75, 'Empleados activos'!L$1)</f>
        <v>878383.6</v>
      </c>
      <c r="M75" s="58" cm="1">
        <f t="array" ref="M75">SalarioMensualProyectado('Empleados activos'!$B75,$G75,$D75, 'Empleados activos'!M$1)</f>
        <v>922829.81015999999</v>
      </c>
      <c r="N75" s="58" cm="1">
        <f t="array" ref="N75">SalarioMensualProyectado('Empleados activos'!$B75,$G75,$D75, 'Empleados activos'!N$1)</f>
        <v>969524.99855409586</v>
      </c>
      <c r="O75" s="58" cm="1">
        <f t="array" ref="O75">SalarioMensualProyectado('Empleados activos'!$B75,$G75,$D75, 'Empleados activos'!O$1)</f>
        <v>1018582.9634809332</v>
      </c>
      <c r="P75" s="58" cm="1">
        <f t="array" ref="P75">SalarioMensualProyectado('Empleados activos'!$B75,$G75,$D75, 'Empleados activos'!P$1)</f>
        <v>1070123.2614330684</v>
      </c>
      <c r="Q75" s="58" cm="1">
        <f t="array" ref="Q75">SalarioMensualProyectado('Empleados activos'!$B75,$G75,$D75, 'Empleados activos'!Q$1)</f>
        <v>1124271.4984615815</v>
      </c>
      <c r="R75" s="58" cm="1">
        <f t="array" ref="R75">SalarioMensualProyectado('Empleados activos'!$B75,$G75,$D75, 'Empleados activos'!R$1)</f>
        <v>1181159.6362837376</v>
      </c>
      <c r="S75" s="58" cm="1">
        <f t="array" ref="S75">SalarioMensualProyectado('Empleados activos'!$B75,$G75,$D75, 'Empleados activos'!S$1)</f>
        <v>1240926.3138796948</v>
      </c>
      <c r="T75" s="58" cm="1">
        <f t="array" ref="T75">SalarioMensualProyectado('Empleados activos'!$B75,$G75,$D75, 'Empleados activos'!T$1)</f>
        <v>1303717.1853620072</v>
      </c>
      <c r="U75" s="58" cm="1">
        <f t="array" ref="U75">SalarioMensualProyectado('Empleados activos'!$B75,$G75,$D75, 'Empleados activos'!U$1)</f>
        <v>1369685.2749413247</v>
      </c>
      <c r="V75" s="58" cm="1">
        <f t="array" ref="V75">SalarioMensualProyectado('Empleados activos'!$B75,$G75,$D75, 'Empleados activos'!V$1)</f>
        <v>1438991.3498533557</v>
      </c>
      <c r="W75" s="58" cm="1">
        <f t="array" ref="W75">SalarioMensualProyectado('Empleados activos'!$B75,$G75,$D75, 'Empleados activos'!W$1)</f>
        <v>1511804.3121559354</v>
      </c>
      <c r="X75" s="58" cm="1">
        <f t="array" ref="X75">SalarioMensualProyectado('Empleados activos'!$B75,$G75,$D75, 'Empleados activos'!X$1)</f>
        <v>1588301.6103510258</v>
      </c>
      <c r="Y75" s="58" cm="1">
        <f t="array" ref="Y75">SalarioMensualProyectado('Empleados activos'!$B75,$G75,$D75, 'Empleados activos'!Y$1)</f>
        <v>1668669.6718347878</v>
      </c>
      <c r="Z75" s="58" cm="1">
        <f t="array" ref="Z75">SalarioMensualProyectado('Empleados activos'!$B75,$G75,$D75, 'Empleados activos'!Z$1)</f>
        <v>1753104.3572296279</v>
      </c>
      <c r="AA75" s="58" cm="1">
        <f t="array" ref="AA75">SalarioMensualProyectado('Empleados activos'!$B75,$G75,$D75, 'Empleados activos'!AA$1)</f>
        <v>1841811.4377054472</v>
      </c>
      <c r="AB75" s="58" cm="1">
        <f t="array" ref="AB75">SalarioMensualProyectado('Empleados activos'!$B75,$G75,$D75, 'Empleados activos'!AB$1)</f>
        <v>1935007.0964533426</v>
      </c>
      <c r="AC75" s="58" cm="1">
        <f t="array" ref="AC75">SalarioMensualProyectado('Empleados activos'!$B75,$G75,$D75, 'Empleados activos'!AC$1)</f>
        <v>2032918.4555338817</v>
      </c>
      <c r="AD75" s="58" cm="1">
        <f t="array" ref="AD75">SalarioMensualProyectado('Empleados activos'!$B75,$G75,$D75, 'Empleados activos'!AD$1)</f>
        <v>2135784.129383896</v>
      </c>
      <c r="AE75" s="58" cm="1">
        <f t="array" ref="AE75">SalarioMensualProyectado('Empleados activos'!$B75,$G75,$D75, 'Empleados activos'!AE$1)</f>
        <v>2243854.8063307209</v>
      </c>
      <c r="AF75" s="58" cm="1">
        <f t="array" ref="AF75">SalarioMensualProyectado('Empleados activos'!$B75,$G75,$D75, 'Empleados activos'!AF$1)</f>
        <v>2357393.8595310557</v>
      </c>
      <c r="AG75" s="58" cm="1">
        <f t="array" ref="AG75">SalarioMensualProyectado('Empleados activos'!$B75,$G75,$D75, 'Empleados activos'!AG$1)</f>
        <v>2476677.9888233272</v>
      </c>
      <c r="AH75" s="58" cm="1">
        <f t="array" ref="AH75">SalarioMensualProyectado('Empleados activos'!$B75,$G75,$D75, 'Empleados activos'!AH$1)</f>
        <v>2601997.8950577877</v>
      </c>
      <c r="AI75" s="58" cm="1">
        <f t="array" ref="AI75">SalarioMensualProyectado('Empleados activos'!$B75,$G75,$D75, 'Empleados activos'!AI$1)</f>
        <v>2733658.9885477112</v>
      </c>
      <c r="AJ75" s="58" cm="1">
        <f t="array" ref="AJ75">SalarioMensualProyectado('Empleados activos'!$B75,$G75,$D75, 'Empleados activos'!AJ$1)</f>
        <v>0</v>
      </c>
      <c r="AK75" s="58" cm="1">
        <f t="array" ref="AK75">SalarioMensualProyectado('Empleados activos'!$B75,$G75,$D75, 'Empleados activos'!AK$1)</f>
        <v>0</v>
      </c>
      <c r="AL75" s="58" cm="1">
        <f t="array" ref="AL75">SalarioMensualProyectado('Empleados activos'!$B75,$G75,$D75, 'Empleados activos'!AL$1)</f>
        <v>0</v>
      </c>
      <c r="AM75" s="58" cm="1">
        <f t="array" ref="AM75">SalarioMensualProyectado('Empleados activos'!$B75,$G75,$D75, 'Empleados activos'!AM$1)</f>
        <v>0</v>
      </c>
      <c r="AN75" s="58" cm="1">
        <f t="array" ref="AN75">SalarioMensualProyectado('Empleados activos'!$B75,$G75,$D75, 'Empleados activos'!AN$1)</f>
        <v>0</v>
      </c>
      <c r="AO75" s="58" cm="1">
        <f t="array" ref="AO75">SalarioMensualProyectado('Empleados activos'!$B75,$G75,$D75, 'Empleados activos'!AO$1)</f>
        <v>0</v>
      </c>
      <c r="AP75" s="58" cm="1">
        <f t="array" ref="AP75">SalarioMensualProyectado('Empleados activos'!$B75,$G75,$D75, 'Empleados activos'!AP$1)</f>
        <v>0</v>
      </c>
      <c r="AQ75" s="58" cm="1">
        <f t="array" ref="AQ75">SalarioMensualProyectado('Empleados activos'!$B75,$G75,$D75, 'Empleados activos'!AQ$1)</f>
        <v>0</v>
      </c>
      <c r="AR75" s="58" cm="1">
        <f t="array" ref="AR75">SalarioMensualProyectado('Empleados activos'!$B75,$G75,$D75, 'Empleados activos'!AR$1)</f>
        <v>0</v>
      </c>
      <c r="AS75" s="58" cm="1">
        <f t="array" ref="AS75">SalarioMensualProyectado('Empleados activos'!$B75,$G75,$D75, 'Empleados activos'!AS$1)</f>
        <v>0</v>
      </c>
      <c r="AT75" s="58" cm="1">
        <f t="array" ref="AT75">SalarioMensualProyectado('Empleados activos'!$B75,$G75,$D75, 'Empleados activos'!AT$1)</f>
        <v>0</v>
      </c>
      <c r="AU75" s="58" cm="1">
        <f t="array" ref="AU75">SalarioMensualProyectado('Empleados activos'!$B75,$G75,$D75, 'Empleados activos'!AU$1)</f>
        <v>0</v>
      </c>
      <c r="AV75" s="58" cm="1">
        <f t="array" ref="AV75">SalarioMensualProyectado('Empleados activos'!$B75,$G75,$D75, 'Empleados activos'!AV$1)</f>
        <v>0</v>
      </c>
      <c r="AW75" s="58" cm="1">
        <f t="array" ref="AW75">SalarioMensualProyectado('Empleados activos'!$B75,$G75,$D75, 'Empleados activos'!AW$1)</f>
        <v>0</v>
      </c>
      <c r="AX75" s="58" cm="1">
        <f t="array" ref="AX75">SalarioMensualProyectado('Empleados activos'!$B75,$G75,$D75, 'Empleados activos'!AX$1)</f>
        <v>0</v>
      </c>
      <c r="AY75" s="58" cm="1">
        <f t="array" ref="AY75">SalarioMensualProyectado('Empleados activos'!$B75,$G75,$D75, 'Empleados activos'!AY$1)</f>
        <v>0</v>
      </c>
      <c r="AZ75" s="58" cm="1">
        <f t="array" ref="AZ75">SalarioMensualProyectado('Empleados activos'!$B75,$G75,$D75, 'Empleados activos'!AZ$1)</f>
        <v>0</v>
      </c>
      <c r="BA75" s="58" cm="1">
        <f t="array" ref="BA75">SalarioMensualProyectado('Empleados activos'!$B75,$G75,$D75, 'Empleados activos'!BA$1)</f>
        <v>0</v>
      </c>
      <c r="BB75" s="58" cm="1">
        <f t="array" ref="BB75">SalarioMensualProyectado('Empleados activos'!$B75,$G75,$D75, 'Empleados activos'!BB$1)</f>
        <v>0</v>
      </c>
      <c r="BC75" s="58" cm="1">
        <f t="array" ref="BC75">SalarioMensualProyectado('Empleados activos'!$B75,$G75,$D75, 'Empleados activos'!BC$1)</f>
        <v>0</v>
      </c>
      <c r="BD75" s="58" cm="1">
        <f t="array" ref="BD75">SalarioMensualProyectado('Empleados activos'!$B75,$G75,$D75, 'Empleados activos'!BD$1)</f>
        <v>0</v>
      </c>
      <c r="BE75" s="58" cm="1">
        <f t="array" ref="BE75">SalarioMensualProyectado('Empleados activos'!$B75,$G75,$D75, 'Empleados activos'!BE$1)</f>
        <v>0</v>
      </c>
      <c r="BF75" s="58" cm="1">
        <f t="array" ref="BF75">SalarioMensualProyectado('Empleados activos'!$B75,$G75,$D75, 'Empleados activos'!BF$1)</f>
        <v>0</v>
      </c>
      <c r="BG75" s="58" cm="1">
        <f t="array" ref="BG75">SalarioMensualProyectado('Empleados activos'!$B75,$G75,$D75, 'Empleados activos'!BG$1)</f>
        <v>0</v>
      </c>
      <c r="BH75" s="58" cm="1">
        <f t="array" ref="BH75">SalarioMensualProyectado('Empleados activos'!$B75,$G75,$D75, 'Empleados activos'!BH$1)</f>
        <v>0</v>
      </c>
      <c r="BI75" s="58" cm="1">
        <f t="array" ref="BI75">SalarioMensualProyectado('Empleados activos'!$B75,$G75,$D75, 'Empleados activos'!BI$1)</f>
        <v>0</v>
      </c>
      <c r="BJ75" s="58" cm="1">
        <f t="array" ref="BJ75">SalarioMensualProyectado('Empleados activos'!$B75,$G75,$D75, 'Empleados activos'!BJ$1)</f>
        <v>0</v>
      </c>
      <c r="BK75" s="58" cm="1">
        <f t="array" ref="BK75">SalarioMensualProyectado('Empleados activos'!$B75,$G75,$D75, 'Empleados activos'!BK$1)</f>
        <v>0</v>
      </c>
      <c r="BL75" s="58" cm="1">
        <f t="array" ref="BL75">SalarioMensualProyectado('Empleados activos'!$B75,$G75,$D75, 'Empleados activos'!BL$1)</f>
        <v>0</v>
      </c>
      <c r="BM75" s="58" cm="1">
        <f t="array" ref="BM75">SalarioMensualProyectado('Empleados activos'!$B75,$G75,$D75, 'Empleados activos'!BM$1)</f>
        <v>0</v>
      </c>
      <c r="BN75" s="58" cm="1">
        <f t="array" ref="BN75">SalarioMensualProyectado('Empleados activos'!$B75,$G75,$D75, 'Empleados activos'!BN$1)</f>
        <v>0</v>
      </c>
      <c r="BO75" s="58" cm="1">
        <f t="array" ref="BO75">SalarioMensualProyectado('Empleados activos'!$B75,$G75,$D75, 'Empleados activos'!BO$1)</f>
        <v>0</v>
      </c>
      <c r="BP75" s="58" cm="1">
        <f t="array" ref="BP75">SalarioMensualProyectado('Empleados activos'!$B75,$G75,$D75, 'Empleados activos'!BP$1)</f>
        <v>0</v>
      </c>
      <c r="BQ75" s="58" cm="1">
        <f t="array" ref="BQ75">SalarioMensualProyectado('Empleados activos'!$B75,$G75,$D75, 'Empleados activos'!BQ$1)</f>
        <v>0</v>
      </c>
      <c r="BR75" s="58" cm="1">
        <f t="array" ref="BR75">SalarioMensualProyectado('Empleados activos'!$B75,$G75,$D75, 'Empleados activos'!BR$1)</f>
        <v>0</v>
      </c>
      <c r="BS75" s="58" cm="1">
        <f t="array" ref="BS75">SalarioMensualProyectado('Empleados activos'!$B75,$G75,$D75, 'Empleados activos'!BS$1)</f>
        <v>0</v>
      </c>
      <c r="BT75" s="58" cm="1">
        <f t="array" ref="BT75">SalarioMensualProyectado('Empleados activos'!$B75,$G75,$D75, 'Empleados activos'!BT$1)</f>
        <v>0</v>
      </c>
      <c r="BU75" s="58" cm="1">
        <f t="array" ref="BU75">SalarioMensualProyectado('Empleados activos'!$B75,$G75,$D75, 'Empleados activos'!BU$1)</f>
        <v>0</v>
      </c>
      <c r="BV75" s="58" cm="1">
        <f t="array" ref="BV75">SalarioMensualProyectado('Empleados activos'!$B75,$G75,$D75, 'Empleados activos'!BV$1)</f>
        <v>0</v>
      </c>
      <c r="BW75" s="58" cm="1">
        <f t="array" ref="BW75">SalarioMensualProyectado('Empleados activos'!$B75,$G75,$D75, 'Empleados activos'!BW$1)</f>
        <v>0</v>
      </c>
      <c r="BX75" s="58" cm="1">
        <f t="array" ref="BX75">SalarioMensualProyectado('Empleados activos'!$B75,$G75,$D75, 'Empleados activos'!BX$1)</f>
        <v>0</v>
      </c>
      <c r="BY75" s="58" cm="1">
        <f t="array" ref="BY75">SalarioMensualProyectado('Empleados activos'!$B75,$G75,$D75, 'Empleados activos'!BY$1)</f>
        <v>0</v>
      </c>
      <c r="BZ75" s="58" cm="1">
        <f t="array" ref="BZ75">SalarioMensualProyectado('Empleados activos'!$B75,$G75,$D75, 'Empleados activos'!BZ$1)</f>
        <v>0</v>
      </c>
      <c r="CA75" s="58" cm="1">
        <f t="array" ref="CA75">SalarioMensualProyectado('Empleados activos'!$B75,$G75,$D75, 'Empleados activos'!CA$1)</f>
        <v>0</v>
      </c>
      <c r="CB75" s="58" cm="1">
        <f t="array" ref="CB75">SalarioMensualProyectado('Empleados activos'!$B75,$G75,$D75, 'Empleados activos'!CB$1)</f>
        <v>0</v>
      </c>
      <c r="CC75" s="58" cm="1">
        <f t="array" ref="CC75">SalarioMensualProyectado('Empleados activos'!$B75,$G75,$D75, 'Empleados activos'!CC$1)</f>
        <v>0</v>
      </c>
      <c r="CD75" s="58" cm="1">
        <f t="array" ref="CD75">SalarioMensualProyectado('Empleados activos'!$B75,$G75,$D75, 'Empleados activos'!CD$1)</f>
        <v>0</v>
      </c>
      <c r="CE75" s="58" cm="1">
        <f t="array" ref="CE75">SalarioMensualProyectado('Empleados activos'!$B75,$G75,$D75, 'Empleados activos'!CE$1)</f>
        <v>0</v>
      </c>
      <c r="CF75" s="58" cm="1">
        <f t="array" ref="CF75">SalarioMensualProyectado('Empleados activos'!$B75,$G75,$D75, 'Empleados activos'!CF$1)</f>
        <v>0</v>
      </c>
      <c r="CG75" s="58" cm="1">
        <f t="array" ref="CG75">SalarioMensualProyectado('Empleados activos'!$B75,$G75,$D75, 'Empleados activos'!CG$1)</f>
        <v>0</v>
      </c>
      <c r="CH75" s="58" cm="1">
        <f t="array" ref="CH75">SalarioMensualProyectado('Empleados activos'!$B75,$G75,$D75, 'Empleados activos'!CH$1)</f>
        <v>0</v>
      </c>
      <c r="CI75" s="58" cm="1">
        <f t="array" ref="CI75">SalarioMensualProyectado('Empleados activos'!$B75,$G75,$D75, 'Empleados activos'!CI$1)</f>
        <v>0</v>
      </c>
      <c r="CJ75" s="58" cm="1">
        <f t="array" ref="CJ75">SalarioMensualProyectado('Empleados activos'!$B75,$G75,$D75, 'Empleados activos'!CJ$1)</f>
        <v>0</v>
      </c>
      <c r="CK75" s="58" cm="1">
        <f t="array" ref="CK75">SalarioMensualProyectado('Empleados activos'!$B75,$G75,$D75, 'Empleados activos'!CK$1)</f>
        <v>0</v>
      </c>
      <c r="CL75" s="58" cm="1">
        <f t="array" ref="CL75">SalarioMensualProyectado('Empleados activos'!$B75,$G75,$D75, 'Empleados activos'!CL$1)</f>
        <v>0</v>
      </c>
      <c r="CM75" s="58" cm="1">
        <f t="array" ref="CM75">SalarioMensualProyectado('Empleados activos'!$B75,$G75,$D75, 'Empleados activos'!CM$1)</f>
        <v>0</v>
      </c>
      <c r="CN75" s="58" cm="1">
        <f t="array" ref="CN75">SalarioMensualProyectado('Empleados activos'!$B75,$G75,$D75, 'Empleados activos'!CN$1)</f>
        <v>0</v>
      </c>
      <c r="CO75" s="58" cm="1">
        <f t="array" ref="CO75">SalarioMensualProyectado('Empleados activos'!$B75,$G75,$D75, 'Empleados activos'!CO$1)</f>
        <v>0</v>
      </c>
      <c r="CP75" s="58" cm="1">
        <f t="array" ref="CP75">SalarioMensualProyectado('Empleados activos'!$B75,$G75,$D75, 'Empleados activos'!CP$1)</f>
        <v>0</v>
      </c>
      <c r="CQ75" s="58" cm="1">
        <f t="array" ref="CQ75">SalarioMensualProyectado('Empleados activos'!$B75,$G75,$D75, 'Empleados activos'!CQ$1)</f>
        <v>0</v>
      </c>
      <c r="CR75" s="58" cm="1">
        <f t="array" ref="CR75">SalarioMensualProyectado('Empleados activos'!$B75,$G75,$D75, 'Empleados activos'!CR$1)</f>
        <v>0</v>
      </c>
      <c r="CS75" s="58" cm="1">
        <f t="array" ref="CS75">SalarioMensualProyectado('Empleados activos'!$B75,$G75,$D75, 'Empleados activos'!CS$1)</f>
        <v>0</v>
      </c>
      <c r="CT75" s="58" cm="1">
        <f t="array" ref="CT75">SalarioMensualProyectado('Empleados activos'!$B75,$G75,$D75, 'Empleados activos'!CT$1)</f>
        <v>0</v>
      </c>
      <c r="CU75" s="58" cm="1">
        <f t="array" ref="CU75">SalarioMensualProyectado('Empleados activos'!$B75,$G75,$D75, 'Empleados activos'!CU$1)</f>
        <v>0</v>
      </c>
      <c r="CV75" s="58" cm="1">
        <f t="array" ref="CV75">SalarioMensualProyectado('Empleados activos'!$B75,$G75,$D75, 'Empleados activos'!CV$1)</f>
        <v>0</v>
      </c>
      <c r="CW75" s="58" cm="1">
        <f t="array" ref="CW75">SalarioMensualProyectado('Empleados activos'!$B75,$G75,$D75, 'Empleados activos'!CW$1)</f>
        <v>0</v>
      </c>
      <c r="CX75" s="58" cm="1">
        <f t="array" ref="CX75">SalarioMensualProyectado('Empleados activos'!$B75,$G75,$D75, 'Empleados activos'!CX$1)</f>
        <v>0</v>
      </c>
      <c r="CY75" s="58" cm="1">
        <f t="array" ref="CY75">SalarioMensualProyectado('Empleados activos'!$B75,$G75,$D75, 'Empleados activos'!CY$1)</f>
        <v>0</v>
      </c>
      <c r="CZ75" s="58" cm="1">
        <f t="array" ref="CZ75">SalarioMensualProyectado('Empleados activos'!$B75,$G75,$D75, 'Empleados activos'!CZ$1)</f>
        <v>0</v>
      </c>
      <c r="DA75" s="58" cm="1">
        <f t="array" ref="DA75">SalarioMensualProyectado('Empleados activos'!$B75,$G75,$D75, 'Empleados activos'!DA$1)</f>
        <v>0</v>
      </c>
      <c r="DB75" s="58" cm="1">
        <f t="array" ref="DB75">SalarioMensualProyectado('Empleados activos'!$B75,$G75,$D75, 'Empleados activos'!DB$1)</f>
        <v>0</v>
      </c>
      <c r="DC75" s="58" cm="1">
        <f t="array" ref="DC75">SalarioMensualProyectado('Empleados activos'!$B75,$G75,$D75, 'Empleados activos'!DC$1)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9"/>
      <c r="L76" s="58" cm="1">
        <f t="array" ref="L76">SalarioMensualProyectado('Empleados activos'!$B76,$G76,$D76, 'Empleados activos'!L$1)</f>
        <v>834349</v>
      </c>
      <c r="M76" s="58" cm="1">
        <f t="array" ref="M76">SalarioMensualProyectado('Empleados activos'!$B76,$G76,$D76, 'Empleados activos'!M$1)</f>
        <v>876567.05940000003</v>
      </c>
      <c r="N76" s="58" cm="1">
        <f t="array" ref="N76">SalarioMensualProyectado('Empleados activos'!$B76,$G76,$D76, 'Empleados activos'!N$1)</f>
        <v>920921.35260563996</v>
      </c>
      <c r="O76" s="58" cm="1">
        <f t="array" ref="O76">SalarioMensualProyectado('Empleados activos'!$B76,$G76,$D76, 'Empleados activos'!O$1)</f>
        <v>967519.97304748534</v>
      </c>
      <c r="P76" s="58" cm="1">
        <f t="array" ref="P76">SalarioMensualProyectado('Empleados activos'!$B76,$G76,$D76, 'Empleados activos'!P$1)</f>
        <v>1016476.4836836881</v>
      </c>
      <c r="Q76" s="58" cm="1">
        <f t="array" ref="Q76">SalarioMensualProyectado('Empleados activos'!$B76,$G76,$D76, 'Empleados activos'!Q$1)</f>
        <v>1067910.1937580826</v>
      </c>
      <c r="R76" s="58" cm="1">
        <f t="array" ref="R76">SalarioMensualProyectado('Empleados activos'!$B76,$G76,$D76, 'Empleados activos'!R$1)</f>
        <v>1121946.4495622418</v>
      </c>
      <c r="S76" s="58" cm="1">
        <f t="array" ref="S76">SalarioMensualProyectado('Empleados activos'!$B76,$G76,$D76, 'Empleados activos'!S$1)</f>
        <v>1178716.939910091</v>
      </c>
      <c r="T76" s="58" cm="1">
        <f t="array" ref="T76">SalarioMensualProyectado('Empleados activos'!$B76,$G76,$D76, 'Empleados activos'!T$1)</f>
        <v>1238360.0170695416</v>
      </c>
      <c r="U76" s="58" cm="1">
        <f t="array" ref="U76">SalarioMensualProyectado('Empleados activos'!$B76,$G76,$D76, 'Empleados activos'!U$1)</f>
        <v>1301021.0339332605</v>
      </c>
      <c r="V76" s="58" cm="1">
        <f t="array" ref="V76">SalarioMensualProyectado('Empleados activos'!$B76,$G76,$D76, 'Empleados activos'!V$1)</f>
        <v>1366852.6982502833</v>
      </c>
      <c r="W76" s="58" cm="1">
        <f t="array" ref="W76">SalarioMensualProyectado('Empleados activos'!$B76,$G76,$D76, 'Empleados activos'!W$1)</f>
        <v>1436015.4447817476</v>
      </c>
      <c r="X76" s="58" cm="1">
        <f t="array" ref="X76">SalarioMensualProyectado('Empleados activos'!$B76,$G76,$D76, 'Empleados activos'!X$1)</f>
        <v>1508677.8262877041</v>
      </c>
      <c r="Y76" s="58" cm="1">
        <f t="array" ref="Y76">SalarioMensualProyectado('Empleados activos'!$B76,$G76,$D76, 'Empleados activos'!Y$1)</f>
        <v>1585016.9242978618</v>
      </c>
      <c r="Z76" s="58" cm="1">
        <f t="array" ref="Z76">SalarioMensualProyectado('Empleados activos'!$B76,$G76,$D76, 'Empleados activos'!Z$1)</f>
        <v>1665218.7806673336</v>
      </c>
      <c r="AA76" s="58" cm="1">
        <f t="array" ref="AA76">SalarioMensualProyectado('Empleados activos'!$B76,$G76,$D76, 'Empleados activos'!AA$1)</f>
        <v>1749478.8509691008</v>
      </c>
      <c r="AB76" s="58" cm="1">
        <f t="array" ref="AB76">SalarioMensualProyectado('Empleados activos'!$B76,$G76,$D76, 'Empleados activos'!AB$1)</f>
        <v>1838002.4808281371</v>
      </c>
      <c r="AC76" s="58" cm="1">
        <f t="array" ref="AC76">SalarioMensualProyectado('Empleados activos'!$B76,$G76,$D76, 'Empleados activos'!AC$1)</f>
        <v>1931005.4063580409</v>
      </c>
      <c r="AD76" s="58" cm="1">
        <f t="array" ref="AD76">SalarioMensualProyectado('Empleados activos'!$B76,$G76,$D76, 'Empleados activos'!AD$1)</f>
        <v>2028714.2799197575</v>
      </c>
      <c r="AE76" s="58" cm="1">
        <f t="array" ref="AE76">SalarioMensualProyectado('Empleados activos'!$B76,$G76,$D76, 'Empleados activos'!AE$1)</f>
        <v>2131367.2224836973</v>
      </c>
      <c r="AF76" s="58" cm="1">
        <f t="array" ref="AF76">SalarioMensualProyectado('Empleados activos'!$B76,$G76,$D76, 'Empleados activos'!AF$1)</f>
        <v>2239214.4039413724</v>
      </c>
      <c r="AG76" s="58" cm="1">
        <f t="array" ref="AG76">SalarioMensualProyectado('Empleados activos'!$B76,$G76,$D76, 'Empleados activos'!AG$1)</f>
        <v>2352518.6527808057</v>
      </c>
      <c r="AH76" s="58" cm="1">
        <f t="array" ref="AH76">SalarioMensualProyectado('Empleados activos'!$B76,$G76,$D76, 'Empleados activos'!AH$1)</f>
        <v>2471556.0966115147</v>
      </c>
      <c r="AI76" s="58" cm="1">
        <f t="array" ref="AI76">SalarioMensualProyectado('Empleados activos'!$B76,$G76,$D76, 'Empleados activos'!AI$1)</f>
        <v>2596616.8351000571</v>
      </c>
      <c r="AJ76" s="58" cm="1">
        <f t="array" ref="AJ76">SalarioMensualProyectado('Empleados activos'!$B76,$G76,$D76, 'Empleados activos'!AJ$1)</f>
        <v>2728005.6469561197</v>
      </c>
      <c r="AK76" s="58" cm="1">
        <f t="array" ref="AK76">SalarioMensualProyectado('Empleados activos'!$B76,$G76,$D76, 'Empleados activos'!AK$1)</f>
        <v>2866042.7326920996</v>
      </c>
      <c r="AL76" s="58" cm="1">
        <f t="array" ref="AL76">SalarioMensualProyectado('Empleados activos'!$B76,$G76,$D76, 'Empleados activos'!AL$1)</f>
        <v>3011064.4949663198</v>
      </c>
      <c r="AM76" s="58" cm="1">
        <f t="array" ref="AM76">SalarioMensualProyectado('Empleados activos'!$B76,$G76,$D76, 'Empleados activos'!AM$1)</f>
        <v>0</v>
      </c>
      <c r="AN76" s="58" cm="1">
        <f t="array" ref="AN76">SalarioMensualProyectado('Empleados activos'!$B76,$G76,$D76, 'Empleados activos'!AN$1)</f>
        <v>0</v>
      </c>
      <c r="AO76" s="58" cm="1">
        <f t="array" ref="AO76">SalarioMensualProyectado('Empleados activos'!$B76,$G76,$D76, 'Empleados activos'!AO$1)</f>
        <v>0</v>
      </c>
      <c r="AP76" s="58" cm="1">
        <f t="array" ref="AP76">SalarioMensualProyectado('Empleados activos'!$B76,$G76,$D76, 'Empleados activos'!AP$1)</f>
        <v>0</v>
      </c>
      <c r="AQ76" s="58" cm="1">
        <f t="array" ref="AQ76">SalarioMensualProyectado('Empleados activos'!$B76,$G76,$D76, 'Empleados activos'!AQ$1)</f>
        <v>0</v>
      </c>
      <c r="AR76" s="58" cm="1">
        <f t="array" ref="AR76">SalarioMensualProyectado('Empleados activos'!$B76,$G76,$D76, 'Empleados activos'!AR$1)</f>
        <v>0</v>
      </c>
      <c r="AS76" s="58" cm="1">
        <f t="array" ref="AS76">SalarioMensualProyectado('Empleados activos'!$B76,$G76,$D76, 'Empleados activos'!AS$1)</f>
        <v>0</v>
      </c>
      <c r="AT76" s="58" cm="1">
        <f t="array" ref="AT76">SalarioMensualProyectado('Empleados activos'!$B76,$G76,$D76, 'Empleados activos'!AT$1)</f>
        <v>0</v>
      </c>
      <c r="AU76" s="58" cm="1">
        <f t="array" ref="AU76">SalarioMensualProyectado('Empleados activos'!$B76,$G76,$D76, 'Empleados activos'!AU$1)</f>
        <v>0</v>
      </c>
      <c r="AV76" s="58" cm="1">
        <f t="array" ref="AV76">SalarioMensualProyectado('Empleados activos'!$B76,$G76,$D76, 'Empleados activos'!AV$1)</f>
        <v>0</v>
      </c>
      <c r="AW76" s="58" cm="1">
        <f t="array" ref="AW76">SalarioMensualProyectado('Empleados activos'!$B76,$G76,$D76, 'Empleados activos'!AW$1)</f>
        <v>0</v>
      </c>
      <c r="AX76" s="58" cm="1">
        <f t="array" ref="AX76">SalarioMensualProyectado('Empleados activos'!$B76,$G76,$D76, 'Empleados activos'!AX$1)</f>
        <v>0</v>
      </c>
      <c r="AY76" s="58" cm="1">
        <f t="array" ref="AY76">SalarioMensualProyectado('Empleados activos'!$B76,$G76,$D76, 'Empleados activos'!AY$1)</f>
        <v>0</v>
      </c>
      <c r="AZ76" s="58" cm="1">
        <f t="array" ref="AZ76">SalarioMensualProyectado('Empleados activos'!$B76,$G76,$D76, 'Empleados activos'!AZ$1)</f>
        <v>0</v>
      </c>
      <c r="BA76" s="58" cm="1">
        <f t="array" ref="BA76">SalarioMensualProyectado('Empleados activos'!$B76,$G76,$D76, 'Empleados activos'!BA$1)</f>
        <v>0</v>
      </c>
      <c r="BB76" s="58" cm="1">
        <f t="array" ref="BB76">SalarioMensualProyectado('Empleados activos'!$B76,$G76,$D76, 'Empleados activos'!BB$1)</f>
        <v>0</v>
      </c>
      <c r="BC76" s="58" cm="1">
        <f t="array" ref="BC76">SalarioMensualProyectado('Empleados activos'!$B76,$G76,$D76, 'Empleados activos'!BC$1)</f>
        <v>0</v>
      </c>
      <c r="BD76" s="58" cm="1">
        <f t="array" ref="BD76">SalarioMensualProyectado('Empleados activos'!$B76,$G76,$D76, 'Empleados activos'!BD$1)</f>
        <v>0</v>
      </c>
      <c r="BE76" s="58" cm="1">
        <f t="array" ref="BE76">SalarioMensualProyectado('Empleados activos'!$B76,$G76,$D76, 'Empleados activos'!BE$1)</f>
        <v>0</v>
      </c>
      <c r="BF76" s="58" cm="1">
        <f t="array" ref="BF76">SalarioMensualProyectado('Empleados activos'!$B76,$G76,$D76, 'Empleados activos'!BF$1)</f>
        <v>0</v>
      </c>
      <c r="BG76" s="58" cm="1">
        <f t="array" ref="BG76">SalarioMensualProyectado('Empleados activos'!$B76,$G76,$D76, 'Empleados activos'!BG$1)</f>
        <v>0</v>
      </c>
      <c r="BH76" s="58" cm="1">
        <f t="array" ref="BH76">SalarioMensualProyectado('Empleados activos'!$B76,$G76,$D76, 'Empleados activos'!BH$1)</f>
        <v>0</v>
      </c>
      <c r="BI76" s="58" cm="1">
        <f t="array" ref="BI76">SalarioMensualProyectado('Empleados activos'!$B76,$G76,$D76, 'Empleados activos'!BI$1)</f>
        <v>0</v>
      </c>
      <c r="BJ76" s="58" cm="1">
        <f t="array" ref="BJ76">SalarioMensualProyectado('Empleados activos'!$B76,$G76,$D76, 'Empleados activos'!BJ$1)</f>
        <v>0</v>
      </c>
      <c r="BK76" s="58" cm="1">
        <f t="array" ref="BK76">SalarioMensualProyectado('Empleados activos'!$B76,$G76,$D76, 'Empleados activos'!BK$1)</f>
        <v>0</v>
      </c>
      <c r="BL76" s="58" cm="1">
        <f t="array" ref="BL76">SalarioMensualProyectado('Empleados activos'!$B76,$G76,$D76, 'Empleados activos'!BL$1)</f>
        <v>0</v>
      </c>
      <c r="BM76" s="58" cm="1">
        <f t="array" ref="BM76">SalarioMensualProyectado('Empleados activos'!$B76,$G76,$D76, 'Empleados activos'!BM$1)</f>
        <v>0</v>
      </c>
      <c r="BN76" s="58" cm="1">
        <f t="array" ref="BN76">SalarioMensualProyectado('Empleados activos'!$B76,$G76,$D76, 'Empleados activos'!BN$1)</f>
        <v>0</v>
      </c>
      <c r="BO76" s="58" cm="1">
        <f t="array" ref="BO76">SalarioMensualProyectado('Empleados activos'!$B76,$G76,$D76, 'Empleados activos'!BO$1)</f>
        <v>0</v>
      </c>
      <c r="BP76" s="58" cm="1">
        <f t="array" ref="BP76">SalarioMensualProyectado('Empleados activos'!$B76,$G76,$D76, 'Empleados activos'!BP$1)</f>
        <v>0</v>
      </c>
      <c r="BQ76" s="58" cm="1">
        <f t="array" ref="BQ76">SalarioMensualProyectado('Empleados activos'!$B76,$G76,$D76, 'Empleados activos'!BQ$1)</f>
        <v>0</v>
      </c>
      <c r="BR76" s="58" cm="1">
        <f t="array" ref="BR76">SalarioMensualProyectado('Empleados activos'!$B76,$G76,$D76, 'Empleados activos'!BR$1)</f>
        <v>0</v>
      </c>
      <c r="BS76" s="58" cm="1">
        <f t="array" ref="BS76">SalarioMensualProyectado('Empleados activos'!$B76,$G76,$D76, 'Empleados activos'!BS$1)</f>
        <v>0</v>
      </c>
      <c r="BT76" s="58" cm="1">
        <f t="array" ref="BT76">SalarioMensualProyectado('Empleados activos'!$B76,$G76,$D76, 'Empleados activos'!BT$1)</f>
        <v>0</v>
      </c>
      <c r="BU76" s="58" cm="1">
        <f t="array" ref="BU76">SalarioMensualProyectado('Empleados activos'!$B76,$G76,$D76, 'Empleados activos'!BU$1)</f>
        <v>0</v>
      </c>
      <c r="BV76" s="58" cm="1">
        <f t="array" ref="BV76">SalarioMensualProyectado('Empleados activos'!$B76,$G76,$D76, 'Empleados activos'!BV$1)</f>
        <v>0</v>
      </c>
      <c r="BW76" s="58" cm="1">
        <f t="array" ref="BW76">SalarioMensualProyectado('Empleados activos'!$B76,$G76,$D76, 'Empleados activos'!BW$1)</f>
        <v>0</v>
      </c>
      <c r="BX76" s="58" cm="1">
        <f t="array" ref="BX76">SalarioMensualProyectado('Empleados activos'!$B76,$G76,$D76, 'Empleados activos'!BX$1)</f>
        <v>0</v>
      </c>
      <c r="BY76" s="58" cm="1">
        <f t="array" ref="BY76">SalarioMensualProyectado('Empleados activos'!$B76,$G76,$D76, 'Empleados activos'!BY$1)</f>
        <v>0</v>
      </c>
      <c r="BZ76" s="58" cm="1">
        <f t="array" ref="BZ76">SalarioMensualProyectado('Empleados activos'!$B76,$G76,$D76, 'Empleados activos'!BZ$1)</f>
        <v>0</v>
      </c>
      <c r="CA76" s="58" cm="1">
        <f t="array" ref="CA76">SalarioMensualProyectado('Empleados activos'!$B76,$G76,$D76, 'Empleados activos'!CA$1)</f>
        <v>0</v>
      </c>
      <c r="CB76" s="58" cm="1">
        <f t="array" ref="CB76">SalarioMensualProyectado('Empleados activos'!$B76,$G76,$D76, 'Empleados activos'!CB$1)</f>
        <v>0</v>
      </c>
      <c r="CC76" s="58" cm="1">
        <f t="array" ref="CC76">SalarioMensualProyectado('Empleados activos'!$B76,$G76,$D76, 'Empleados activos'!CC$1)</f>
        <v>0</v>
      </c>
      <c r="CD76" s="58" cm="1">
        <f t="array" ref="CD76">SalarioMensualProyectado('Empleados activos'!$B76,$G76,$D76, 'Empleados activos'!CD$1)</f>
        <v>0</v>
      </c>
      <c r="CE76" s="58" cm="1">
        <f t="array" ref="CE76">SalarioMensualProyectado('Empleados activos'!$B76,$G76,$D76, 'Empleados activos'!CE$1)</f>
        <v>0</v>
      </c>
      <c r="CF76" s="58" cm="1">
        <f t="array" ref="CF76">SalarioMensualProyectado('Empleados activos'!$B76,$G76,$D76, 'Empleados activos'!CF$1)</f>
        <v>0</v>
      </c>
      <c r="CG76" s="58" cm="1">
        <f t="array" ref="CG76">SalarioMensualProyectado('Empleados activos'!$B76,$G76,$D76, 'Empleados activos'!CG$1)</f>
        <v>0</v>
      </c>
      <c r="CH76" s="58" cm="1">
        <f t="array" ref="CH76">SalarioMensualProyectado('Empleados activos'!$B76,$G76,$D76, 'Empleados activos'!CH$1)</f>
        <v>0</v>
      </c>
      <c r="CI76" s="58" cm="1">
        <f t="array" ref="CI76">SalarioMensualProyectado('Empleados activos'!$B76,$G76,$D76, 'Empleados activos'!CI$1)</f>
        <v>0</v>
      </c>
      <c r="CJ76" s="58" cm="1">
        <f t="array" ref="CJ76">SalarioMensualProyectado('Empleados activos'!$B76,$G76,$D76, 'Empleados activos'!CJ$1)</f>
        <v>0</v>
      </c>
      <c r="CK76" s="58" cm="1">
        <f t="array" ref="CK76">SalarioMensualProyectado('Empleados activos'!$B76,$G76,$D76, 'Empleados activos'!CK$1)</f>
        <v>0</v>
      </c>
      <c r="CL76" s="58" cm="1">
        <f t="array" ref="CL76">SalarioMensualProyectado('Empleados activos'!$B76,$G76,$D76, 'Empleados activos'!CL$1)</f>
        <v>0</v>
      </c>
      <c r="CM76" s="58" cm="1">
        <f t="array" ref="CM76">SalarioMensualProyectado('Empleados activos'!$B76,$G76,$D76, 'Empleados activos'!CM$1)</f>
        <v>0</v>
      </c>
      <c r="CN76" s="58" cm="1">
        <f t="array" ref="CN76">SalarioMensualProyectado('Empleados activos'!$B76,$G76,$D76, 'Empleados activos'!CN$1)</f>
        <v>0</v>
      </c>
      <c r="CO76" s="58" cm="1">
        <f t="array" ref="CO76">SalarioMensualProyectado('Empleados activos'!$B76,$G76,$D76, 'Empleados activos'!CO$1)</f>
        <v>0</v>
      </c>
      <c r="CP76" s="58" cm="1">
        <f t="array" ref="CP76">SalarioMensualProyectado('Empleados activos'!$B76,$G76,$D76, 'Empleados activos'!CP$1)</f>
        <v>0</v>
      </c>
      <c r="CQ76" s="58" cm="1">
        <f t="array" ref="CQ76">SalarioMensualProyectado('Empleados activos'!$B76,$G76,$D76, 'Empleados activos'!CQ$1)</f>
        <v>0</v>
      </c>
      <c r="CR76" s="58" cm="1">
        <f t="array" ref="CR76">SalarioMensualProyectado('Empleados activos'!$B76,$G76,$D76, 'Empleados activos'!CR$1)</f>
        <v>0</v>
      </c>
      <c r="CS76" s="58" cm="1">
        <f t="array" ref="CS76">SalarioMensualProyectado('Empleados activos'!$B76,$G76,$D76, 'Empleados activos'!CS$1)</f>
        <v>0</v>
      </c>
      <c r="CT76" s="58" cm="1">
        <f t="array" ref="CT76">SalarioMensualProyectado('Empleados activos'!$B76,$G76,$D76, 'Empleados activos'!CT$1)</f>
        <v>0</v>
      </c>
      <c r="CU76" s="58" cm="1">
        <f t="array" ref="CU76">SalarioMensualProyectado('Empleados activos'!$B76,$G76,$D76, 'Empleados activos'!CU$1)</f>
        <v>0</v>
      </c>
      <c r="CV76" s="58" cm="1">
        <f t="array" ref="CV76">SalarioMensualProyectado('Empleados activos'!$B76,$G76,$D76, 'Empleados activos'!CV$1)</f>
        <v>0</v>
      </c>
      <c r="CW76" s="58" cm="1">
        <f t="array" ref="CW76">SalarioMensualProyectado('Empleados activos'!$B76,$G76,$D76, 'Empleados activos'!CW$1)</f>
        <v>0</v>
      </c>
      <c r="CX76" s="58" cm="1">
        <f t="array" ref="CX76">SalarioMensualProyectado('Empleados activos'!$B76,$G76,$D76, 'Empleados activos'!CX$1)</f>
        <v>0</v>
      </c>
      <c r="CY76" s="58" cm="1">
        <f t="array" ref="CY76">SalarioMensualProyectado('Empleados activos'!$B76,$G76,$D76, 'Empleados activos'!CY$1)</f>
        <v>0</v>
      </c>
      <c r="CZ76" s="58" cm="1">
        <f t="array" ref="CZ76">SalarioMensualProyectado('Empleados activos'!$B76,$G76,$D76, 'Empleados activos'!CZ$1)</f>
        <v>0</v>
      </c>
      <c r="DA76" s="58" cm="1">
        <f t="array" ref="DA76">SalarioMensualProyectado('Empleados activos'!$B76,$G76,$D76, 'Empleados activos'!DA$1)</f>
        <v>0</v>
      </c>
      <c r="DB76" s="58" cm="1">
        <f t="array" ref="DB76">SalarioMensualProyectado('Empleados activos'!$B76,$G76,$D76, 'Empleados activos'!DB$1)</f>
        <v>0</v>
      </c>
      <c r="DC76" s="58" cm="1">
        <f t="array" ref="DC76">SalarioMensualProyectado('Empleados activos'!$B76,$G76,$D76, 'Empleados activos'!DC$1)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9"/>
      <c r="L77" s="58" cm="1">
        <f t="array" ref="L77">SalarioMensualProyectado('Empleados activos'!$B77,$G77,$D77, 'Empleados activos'!L$1)</f>
        <v>138296.25</v>
      </c>
      <c r="M77" s="58" cm="1">
        <f t="array" ref="M77">SalarioMensualProyectado('Empleados activos'!$B77,$G77,$D77, 'Empleados activos'!M$1)</f>
        <v>145294.04024999999</v>
      </c>
      <c r="N77" s="58" cm="1">
        <f t="array" ref="N77">SalarioMensualProyectado('Empleados activos'!$B77,$G77,$D77, 'Empleados activos'!N$1)</f>
        <v>152645.91868664999</v>
      </c>
      <c r="O77" s="58" cm="1">
        <f t="array" ref="O77">SalarioMensualProyectado('Empleados activos'!$B77,$G77,$D77, 'Empleados activos'!O$1)</f>
        <v>160369.8021721945</v>
      </c>
      <c r="P77" s="58" cm="1">
        <f t="array" ref="P77">SalarioMensualProyectado('Empleados activos'!$B77,$G77,$D77, 'Empleados activos'!P$1)</f>
        <v>168484.51416210752</v>
      </c>
      <c r="Q77" s="58" cm="1">
        <f t="array" ref="Q77">SalarioMensualProyectado('Empleados activos'!$B77,$G77,$D77, 'Empleados activos'!Q$1)</f>
        <v>177009.83057871016</v>
      </c>
      <c r="R77" s="58" cm="1">
        <f t="array" ref="R77">SalarioMensualProyectado('Empleados activos'!$B77,$G77,$D77, 'Empleados activos'!R$1)</f>
        <v>185966.52800599291</v>
      </c>
      <c r="S77" s="58" cm="1">
        <f t="array" ref="S77">SalarioMensualProyectado('Empleados activos'!$B77,$G77,$D77, 'Empleados activos'!S$1)</f>
        <v>195376.43432309612</v>
      </c>
      <c r="T77" s="58" cm="1">
        <f t="array" ref="T77">SalarioMensualProyectado('Empleados activos'!$B77,$G77,$D77, 'Empleados activos'!T$1)</f>
        <v>205262.4818998448</v>
      </c>
      <c r="U77" s="58" cm="1">
        <f t="array" ref="U77">SalarioMensualProyectado('Empleados activos'!$B77,$G77,$D77, 'Empleados activos'!U$1)</f>
        <v>215648.76348397695</v>
      </c>
      <c r="V77" s="58" cm="1">
        <f t="array" ref="V77">SalarioMensualProyectado('Empleados activos'!$B77,$G77,$D77, 'Empleados activos'!V$1)</f>
        <v>226560.59091626614</v>
      </c>
      <c r="W77" s="58" cm="1">
        <f t="array" ref="W77">SalarioMensualProyectado('Empleados activos'!$B77,$G77,$D77, 'Empleados activos'!W$1)</f>
        <v>238024.55681662922</v>
      </c>
      <c r="X77" s="58" cm="1">
        <f t="array" ref="X77">SalarioMensualProyectado('Empleados activos'!$B77,$G77,$D77, 'Empleados activos'!X$1)</f>
        <v>250068.59939155064</v>
      </c>
      <c r="Y77" s="58" cm="1">
        <f t="array" ref="Y77">SalarioMensualProyectado('Empleados activos'!$B77,$G77,$D77, 'Empleados activos'!Y$1)</f>
        <v>262722.07052076311</v>
      </c>
      <c r="Z77" s="58" cm="1">
        <f t="array" ref="Z77">SalarioMensualProyectado('Empleados activos'!$B77,$G77,$D77, 'Empleados activos'!Z$1)</f>
        <v>276015.8072891137</v>
      </c>
      <c r="AA77" s="58" cm="1">
        <f t="array" ref="AA77">SalarioMensualProyectado('Empleados activos'!$B77,$G77,$D77, 'Empleados activos'!AA$1)</f>
        <v>289982.2071379429</v>
      </c>
      <c r="AB77" s="58" cm="1">
        <f t="array" ref="AB77">SalarioMensualProyectado('Empleados activos'!$B77,$G77,$D77, 'Empleados activos'!AB$1)</f>
        <v>304655.30681912275</v>
      </c>
      <c r="AC77" s="58" cm="1">
        <f t="array" ref="AC77">SalarioMensualProyectado('Empleados activos'!$B77,$G77,$D77, 'Empleados activos'!AC$1)</f>
        <v>320070.86534417036</v>
      </c>
      <c r="AD77" s="58" cm="1">
        <f t="array" ref="AD77">SalarioMensualProyectado('Empleados activos'!$B77,$G77,$D77, 'Empleados activos'!AD$1)</f>
        <v>336266.45113058534</v>
      </c>
      <c r="AE77" s="58" cm="1">
        <f t="array" ref="AE77">SalarioMensualProyectado('Empleados activos'!$B77,$G77,$D77, 'Empleados activos'!AE$1)</f>
        <v>353281.53355779295</v>
      </c>
      <c r="AF77" s="58" cm="1">
        <f t="array" ref="AF77">SalarioMensualProyectado('Empleados activos'!$B77,$G77,$D77, 'Empleados activos'!AF$1)</f>
        <v>371157.57915581728</v>
      </c>
      <c r="AG77" s="58" cm="1">
        <f t="array" ref="AG77">SalarioMensualProyectado('Empleados activos'!$B77,$G77,$D77, 'Empleados activos'!AG$1)</f>
        <v>389938.15266110166</v>
      </c>
      <c r="AH77" s="58" cm="1">
        <f t="array" ref="AH77">SalarioMensualProyectado('Empleados activos'!$B77,$G77,$D77, 'Empleados activos'!AH$1)</f>
        <v>0</v>
      </c>
      <c r="AI77" s="58" cm="1">
        <f t="array" ref="AI77">SalarioMensualProyectado('Empleados activos'!$B77,$G77,$D77, 'Empleados activos'!AI$1)</f>
        <v>0</v>
      </c>
      <c r="AJ77" s="58" cm="1">
        <f t="array" ref="AJ77">SalarioMensualProyectado('Empleados activos'!$B77,$G77,$D77, 'Empleados activos'!AJ$1)</f>
        <v>0</v>
      </c>
      <c r="AK77" s="58" cm="1">
        <f t="array" ref="AK77">SalarioMensualProyectado('Empleados activos'!$B77,$G77,$D77, 'Empleados activos'!AK$1)</f>
        <v>0</v>
      </c>
      <c r="AL77" s="58" cm="1">
        <f t="array" ref="AL77">SalarioMensualProyectado('Empleados activos'!$B77,$G77,$D77, 'Empleados activos'!AL$1)</f>
        <v>0</v>
      </c>
      <c r="AM77" s="58" cm="1">
        <f t="array" ref="AM77">SalarioMensualProyectado('Empleados activos'!$B77,$G77,$D77, 'Empleados activos'!AM$1)</f>
        <v>0</v>
      </c>
      <c r="AN77" s="58" cm="1">
        <f t="array" ref="AN77">SalarioMensualProyectado('Empleados activos'!$B77,$G77,$D77, 'Empleados activos'!AN$1)</f>
        <v>0</v>
      </c>
      <c r="AO77" s="58" cm="1">
        <f t="array" ref="AO77">SalarioMensualProyectado('Empleados activos'!$B77,$G77,$D77, 'Empleados activos'!AO$1)</f>
        <v>0</v>
      </c>
      <c r="AP77" s="58" cm="1">
        <f t="array" ref="AP77">SalarioMensualProyectado('Empleados activos'!$B77,$G77,$D77, 'Empleados activos'!AP$1)</f>
        <v>0</v>
      </c>
      <c r="AQ77" s="58" cm="1">
        <f t="array" ref="AQ77">SalarioMensualProyectado('Empleados activos'!$B77,$G77,$D77, 'Empleados activos'!AQ$1)</f>
        <v>0</v>
      </c>
      <c r="AR77" s="58" cm="1">
        <f t="array" ref="AR77">SalarioMensualProyectado('Empleados activos'!$B77,$G77,$D77, 'Empleados activos'!AR$1)</f>
        <v>0</v>
      </c>
      <c r="AS77" s="58" cm="1">
        <f t="array" ref="AS77">SalarioMensualProyectado('Empleados activos'!$B77,$G77,$D77, 'Empleados activos'!AS$1)</f>
        <v>0</v>
      </c>
      <c r="AT77" s="58" cm="1">
        <f t="array" ref="AT77">SalarioMensualProyectado('Empleados activos'!$B77,$G77,$D77, 'Empleados activos'!AT$1)</f>
        <v>0</v>
      </c>
      <c r="AU77" s="58" cm="1">
        <f t="array" ref="AU77">SalarioMensualProyectado('Empleados activos'!$B77,$G77,$D77, 'Empleados activos'!AU$1)</f>
        <v>0</v>
      </c>
      <c r="AV77" s="58" cm="1">
        <f t="array" ref="AV77">SalarioMensualProyectado('Empleados activos'!$B77,$G77,$D77, 'Empleados activos'!AV$1)</f>
        <v>0</v>
      </c>
      <c r="AW77" s="58" cm="1">
        <f t="array" ref="AW77">SalarioMensualProyectado('Empleados activos'!$B77,$G77,$D77, 'Empleados activos'!AW$1)</f>
        <v>0</v>
      </c>
      <c r="AX77" s="58" cm="1">
        <f t="array" ref="AX77">SalarioMensualProyectado('Empleados activos'!$B77,$G77,$D77, 'Empleados activos'!AX$1)</f>
        <v>0</v>
      </c>
      <c r="AY77" s="58" cm="1">
        <f t="array" ref="AY77">SalarioMensualProyectado('Empleados activos'!$B77,$G77,$D77, 'Empleados activos'!AY$1)</f>
        <v>0</v>
      </c>
      <c r="AZ77" s="58" cm="1">
        <f t="array" ref="AZ77">SalarioMensualProyectado('Empleados activos'!$B77,$G77,$D77, 'Empleados activos'!AZ$1)</f>
        <v>0</v>
      </c>
      <c r="BA77" s="58" cm="1">
        <f t="array" ref="BA77">SalarioMensualProyectado('Empleados activos'!$B77,$G77,$D77, 'Empleados activos'!BA$1)</f>
        <v>0</v>
      </c>
      <c r="BB77" s="58" cm="1">
        <f t="array" ref="BB77">SalarioMensualProyectado('Empleados activos'!$B77,$G77,$D77, 'Empleados activos'!BB$1)</f>
        <v>0</v>
      </c>
      <c r="BC77" s="58" cm="1">
        <f t="array" ref="BC77">SalarioMensualProyectado('Empleados activos'!$B77,$G77,$D77, 'Empleados activos'!BC$1)</f>
        <v>0</v>
      </c>
      <c r="BD77" s="58" cm="1">
        <f t="array" ref="BD77">SalarioMensualProyectado('Empleados activos'!$B77,$G77,$D77, 'Empleados activos'!BD$1)</f>
        <v>0</v>
      </c>
      <c r="BE77" s="58" cm="1">
        <f t="array" ref="BE77">SalarioMensualProyectado('Empleados activos'!$B77,$G77,$D77, 'Empleados activos'!BE$1)</f>
        <v>0</v>
      </c>
      <c r="BF77" s="58" cm="1">
        <f t="array" ref="BF77">SalarioMensualProyectado('Empleados activos'!$B77,$G77,$D77, 'Empleados activos'!BF$1)</f>
        <v>0</v>
      </c>
      <c r="BG77" s="58" cm="1">
        <f t="array" ref="BG77">SalarioMensualProyectado('Empleados activos'!$B77,$G77,$D77, 'Empleados activos'!BG$1)</f>
        <v>0</v>
      </c>
      <c r="BH77" s="58" cm="1">
        <f t="array" ref="BH77">SalarioMensualProyectado('Empleados activos'!$B77,$G77,$D77, 'Empleados activos'!BH$1)</f>
        <v>0</v>
      </c>
      <c r="BI77" s="58" cm="1">
        <f t="array" ref="BI77">SalarioMensualProyectado('Empleados activos'!$B77,$G77,$D77, 'Empleados activos'!BI$1)</f>
        <v>0</v>
      </c>
      <c r="BJ77" s="58" cm="1">
        <f t="array" ref="BJ77">SalarioMensualProyectado('Empleados activos'!$B77,$G77,$D77, 'Empleados activos'!BJ$1)</f>
        <v>0</v>
      </c>
      <c r="BK77" s="58" cm="1">
        <f t="array" ref="BK77">SalarioMensualProyectado('Empleados activos'!$B77,$G77,$D77, 'Empleados activos'!BK$1)</f>
        <v>0</v>
      </c>
      <c r="BL77" s="58" cm="1">
        <f t="array" ref="BL77">SalarioMensualProyectado('Empleados activos'!$B77,$G77,$D77, 'Empleados activos'!BL$1)</f>
        <v>0</v>
      </c>
      <c r="BM77" s="58" cm="1">
        <f t="array" ref="BM77">SalarioMensualProyectado('Empleados activos'!$B77,$G77,$D77, 'Empleados activos'!BM$1)</f>
        <v>0</v>
      </c>
      <c r="BN77" s="58" cm="1">
        <f t="array" ref="BN77">SalarioMensualProyectado('Empleados activos'!$B77,$G77,$D77, 'Empleados activos'!BN$1)</f>
        <v>0</v>
      </c>
      <c r="BO77" s="58" cm="1">
        <f t="array" ref="BO77">SalarioMensualProyectado('Empleados activos'!$B77,$G77,$D77, 'Empleados activos'!BO$1)</f>
        <v>0</v>
      </c>
      <c r="BP77" s="58" cm="1">
        <f t="array" ref="BP77">SalarioMensualProyectado('Empleados activos'!$B77,$G77,$D77, 'Empleados activos'!BP$1)</f>
        <v>0</v>
      </c>
      <c r="BQ77" s="58" cm="1">
        <f t="array" ref="BQ77">SalarioMensualProyectado('Empleados activos'!$B77,$G77,$D77, 'Empleados activos'!BQ$1)</f>
        <v>0</v>
      </c>
      <c r="BR77" s="58" cm="1">
        <f t="array" ref="BR77">SalarioMensualProyectado('Empleados activos'!$B77,$G77,$D77, 'Empleados activos'!BR$1)</f>
        <v>0</v>
      </c>
      <c r="BS77" s="58" cm="1">
        <f t="array" ref="BS77">SalarioMensualProyectado('Empleados activos'!$B77,$G77,$D77, 'Empleados activos'!BS$1)</f>
        <v>0</v>
      </c>
      <c r="BT77" s="58" cm="1">
        <f t="array" ref="BT77">SalarioMensualProyectado('Empleados activos'!$B77,$G77,$D77, 'Empleados activos'!BT$1)</f>
        <v>0</v>
      </c>
      <c r="BU77" s="58" cm="1">
        <f t="array" ref="BU77">SalarioMensualProyectado('Empleados activos'!$B77,$G77,$D77, 'Empleados activos'!BU$1)</f>
        <v>0</v>
      </c>
      <c r="BV77" s="58" cm="1">
        <f t="array" ref="BV77">SalarioMensualProyectado('Empleados activos'!$B77,$G77,$D77, 'Empleados activos'!BV$1)</f>
        <v>0</v>
      </c>
      <c r="BW77" s="58" cm="1">
        <f t="array" ref="BW77">SalarioMensualProyectado('Empleados activos'!$B77,$G77,$D77, 'Empleados activos'!BW$1)</f>
        <v>0</v>
      </c>
      <c r="BX77" s="58" cm="1">
        <f t="array" ref="BX77">SalarioMensualProyectado('Empleados activos'!$B77,$G77,$D77, 'Empleados activos'!BX$1)</f>
        <v>0</v>
      </c>
      <c r="BY77" s="58" cm="1">
        <f t="array" ref="BY77">SalarioMensualProyectado('Empleados activos'!$B77,$G77,$D77, 'Empleados activos'!BY$1)</f>
        <v>0</v>
      </c>
      <c r="BZ77" s="58" cm="1">
        <f t="array" ref="BZ77">SalarioMensualProyectado('Empleados activos'!$B77,$G77,$D77, 'Empleados activos'!BZ$1)</f>
        <v>0</v>
      </c>
      <c r="CA77" s="58" cm="1">
        <f t="array" ref="CA77">SalarioMensualProyectado('Empleados activos'!$B77,$G77,$D77, 'Empleados activos'!CA$1)</f>
        <v>0</v>
      </c>
      <c r="CB77" s="58" cm="1">
        <f t="array" ref="CB77">SalarioMensualProyectado('Empleados activos'!$B77,$G77,$D77, 'Empleados activos'!CB$1)</f>
        <v>0</v>
      </c>
      <c r="CC77" s="58" cm="1">
        <f t="array" ref="CC77">SalarioMensualProyectado('Empleados activos'!$B77,$G77,$D77, 'Empleados activos'!CC$1)</f>
        <v>0</v>
      </c>
      <c r="CD77" s="58" cm="1">
        <f t="array" ref="CD77">SalarioMensualProyectado('Empleados activos'!$B77,$G77,$D77, 'Empleados activos'!CD$1)</f>
        <v>0</v>
      </c>
      <c r="CE77" s="58" cm="1">
        <f t="array" ref="CE77">SalarioMensualProyectado('Empleados activos'!$B77,$G77,$D77, 'Empleados activos'!CE$1)</f>
        <v>0</v>
      </c>
      <c r="CF77" s="58" cm="1">
        <f t="array" ref="CF77">SalarioMensualProyectado('Empleados activos'!$B77,$G77,$D77, 'Empleados activos'!CF$1)</f>
        <v>0</v>
      </c>
      <c r="CG77" s="58" cm="1">
        <f t="array" ref="CG77">SalarioMensualProyectado('Empleados activos'!$B77,$G77,$D77, 'Empleados activos'!CG$1)</f>
        <v>0</v>
      </c>
      <c r="CH77" s="58" cm="1">
        <f t="array" ref="CH77">SalarioMensualProyectado('Empleados activos'!$B77,$G77,$D77, 'Empleados activos'!CH$1)</f>
        <v>0</v>
      </c>
      <c r="CI77" s="58" cm="1">
        <f t="array" ref="CI77">SalarioMensualProyectado('Empleados activos'!$B77,$G77,$D77, 'Empleados activos'!CI$1)</f>
        <v>0</v>
      </c>
      <c r="CJ77" s="58" cm="1">
        <f t="array" ref="CJ77">SalarioMensualProyectado('Empleados activos'!$B77,$G77,$D77, 'Empleados activos'!CJ$1)</f>
        <v>0</v>
      </c>
      <c r="CK77" s="58" cm="1">
        <f t="array" ref="CK77">SalarioMensualProyectado('Empleados activos'!$B77,$G77,$D77, 'Empleados activos'!CK$1)</f>
        <v>0</v>
      </c>
      <c r="CL77" s="58" cm="1">
        <f t="array" ref="CL77">SalarioMensualProyectado('Empleados activos'!$B77,$G77,$D77, 'Empleados activos'!CL$1)</f>
        <v>0</v>
      </c>
      <c r="CM77" s="58" cm="1">
        <f t="array" ref="CM77">SalarioMensualProyectado('Empleados activos'!$B77,$G77,$D77, 'Empleados activos'!CM$1)</f>
        <v>0</v>
      </c>
      <c r="CN77" s="58" cm="1">
        <f t="array" ref="CN77">SalarioMensualProyectado('Empleados activos'!$B77,$G77,$D77, 'Empleados activos'!CN$1)</f>
        <v>0</v>
      </c>
      <c r="CO77" s="58" cm="1">
        <f t="array" ref="CO77">SalarioMensualProyectado('Empleados activos'!$B77,$G77,$D77, 'Empleados activos'!CO$1)</f>
        <v>0</v>
      </c>
      <c r="CP77" s="58" cm="1">
        <f t="array" ref="CP77">SalarioMensualProyectado('Empleados activos'!$B77,$G77,$D77, 'Empleados activos'!CP$1)</f>
        <v>0</v>
      </c>
      <c r="CQ77" s="58" cm="1">
        <f t="array" ref="CQ77">SalarioMensualProyectado('Empleados activos'!$B77,$G77,$D77, 'Empleados activos'!CQ$1)</f>
        <v>0</v>
      </c>
      <c r="CR77" s="58" cm="1">
        <f t="array" ref="CR77">SalarioMensualProyectado('Empleados activos'!$B77,$G77,$D77, 'Empleados activos'!CR$1)</f>
        <v>0</v>
      </c>
      <c r="CS77" s="58" cm="1">
        <f t="array" ref="CS77">SalarioMensualProyectado('Empleados activos'!$B77,$G77,$D77, 'Empleados activos'!CS$1)</f>
        <v>0</v>
      </c>
      <c r="CT77" s="58" cm="1">
        <f t="array" ref="CT77">SalarioMensualProyectado('Empleados activos'!$B77,$G77,$D77, 'Empleados activos'!CT$1)</f>
        <v>0</v>
      </c>
      <c r="CU77" s="58" cm="1">
        <f t="array" ref="CU77">SalarioMensualProyectado('Empleados activos'!$B77,$G77,$D77, 'Empleados activos'!CU$1)</f>
        <v>0</v>
      </c>
      <c r="CV77" s="58" cm="1">
        <f t="array" ref="CV77">SalarioMensualProyectado('Empleados activos'!$B77,$G77,$D77, 'Empleados activos'!CV$1)</f>
        <v>0</v>
      </c>
      <c r="CW77" s="58" cm="1">
        <f t="array" ref="CW77">SalarioMensualProyectado('Empleados activos'!$B77,$G77,$D77, 'Empleados activos'!CW$1)</f>
        <v>0</v>
      </c>
      <c r="CX77" s="58" cm="1">
        <f t="array" ref="CX77">SalarioMensualProyectado('Empleados activos'!$B77,$G77,$D77, 'Empleados activos'!CX$1)</f>
        <v>0</v>
      </c>
      <c r="CY77" s="58" cm="1">
        <f t="array" ref="CY77">SalarioMensualProyectado('Empleados activos'!$B77,$G77,$D77, 'Empleados activos'!CY$1)</f>
        <v>0</v>
      </c>
      <c r="CZ77" s="58" cm="1">
        <f t="array" ref="CZ77">SalarioMensualProyectado('Empleados activos'!$B77,$G77,$D77, 'Empleados activos'!CZ$1)</f>
        <v>0</v>
      </c>
      <c r="DA77" s="58" cm="1">
        <f t="array" ref="DA77">SalarioMensualProyectado('Empleados activos'!$B77,$G77,$D77, 'Empleados activos'!DA$1)</f>
        <v>0</v>
      </c>
      <c r="DB77" s="58" cm="1">
        <f t="array" ref="DB77">SalarioMensualProyectado('Empleados activos'!$B77,$G77,$D77, 'Empleados activos'!DB$1)</f>
        <v>0</v>
      </c>
      <c r="DC77" s="58" cm="1">
        <f t="array" ref="DC77">SalarioMensualProyectado('Empleados activos'!$B77,$G77,$D77, 'Empleados activos'!DC$1)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9"/>
      <c r="L78" s="58" cm="1">
        <f t="array" ref="L78">SalarioMensualProyectado('Empleados activos'!$B78,$G78,$D78, 'Empleados activos'!L$1)</f>
        <v>917469.45</v>
      </c>
      <c r="M78" s="58" cm="1">
        <f t="array" ref="M78">SalarioMensualProyectado('Empleados activos'!$B78,$G78,$D78, 'Empleados activos'!M$1)</f>
        <v>963893.40416999988</v>
      </c>
      <c r="N78" s="58" cm="1">
        <f t="array" ref="N78">SalarioMensualProyectado('Empleados activos'!$B78,$G78,$D78, 'Empleados activos'!N$1)</f>
        <v>1012666.4104210018</v>
      </c>
      <c r="O78" s="58" cm="1">
        <f t="array" ref="O78">SalarioMensualProyectado('Empleados activos'!$B78,$G78,$D78, 'Empleados activos'!O$1)</f>
        <v>1063907.3307883046</v>
      </c>
      <c r="P78" s="58" cm="1">
        <f t="array" ref="P78">SalarioMensualProyectado('Empleados activos'!$B78,$G78,$D78, 'Empleados activos'!P$1)</f>
        <v>1117741.0417261927</v>
      </c>
      <c r="Q78" s="58" cm="1">
        <f t="array" ref="Q78">SalarioMensualProyectado('Empleados activos'!$B78,$G78,$D78, 'Empleados activos'!Q$1)</f>
        <v>1174298.738437538</v>
      </c>
      <c r="R78" s="58" cm="1">
        <f t="array" ref="R78">SalarioMensualProyectado('Empleados activos'!$B78,$G78,$D78, 'Empleados activos'!R$1)</f>
        <v>1233718.2546024777</v>
      </c>
      <c r="S78" s="58" cm="1">
        <f t="array" ref="S78">SalarioMensualProyectado('Empleados activos'!$B78,$G78,$D78, 'Empleados activos'!S$1)</f>
        <v>1296144.3982853629</v>
      </c>
      <c r="T78" s="58" cm="1">
        <f t="array" ref="T78">SalarioMensualProyectado('Empleados activos'!$B78,$G78,$D78, 'Empleados activos'!T$1)</f>
        <v>1361729.3048386022</v>
      </c>
      <c r="U78" s="58" cm="1">
        <f t="array" ref="U78">SalarioMensualProyectado('Empleados activos'!$B78,$G78,$D78, 'Empleados activos'!U$1)</f>
        <v>1430632.8076634356</v>
      </c>
      <c r="V78" s="58" cm="1">
        <f t="array" ref="V78">SalarioMensualProyectado('Empleados activos'!$B78,$G78,$D78, 'Empleados activos'!V$1)</f>
        <v>1503022.8277312052</v>
      </c>
      <c r="W78" s="58" cm="1">
        <f t="array" ref="W78">SalarioMensualProyectado('Empleados activos'!$B78,$G78,$D78, 'Empleados activos'!W$1)</f>
        <v>1579075.7828144042</v>
      </c>
      <c r="X78" s="58" cm="1">
        <f t="array" ref="X78">SalarioMensualProyectado('Empleados activos'!$B78,$G78,$D78, 'Empleados activos'!X$1)</f>
        <v>1658977.0174248128</v>
      </c>
      <c r="Y78" s="58" cm="1">
        <f t="array" ref="Y78">SalarioMensualProyectado('Empleados activos'!$B78,$G78,$D78, 'Empleados activos'!Y$1)</f>
        <v>1742921.2545065086</v>
      </c>
      <c r="Z78" s="58" cm="1">
        <f t="array" ref="Z78">SalarioMensualProyectado('Empleados activos'!$B78,$G78,$D78, 'Empleados activos'!Z$1)</f>
        <v>1831113.0699845378</v>
      </c>
      <c r="AA78" s="58" cm="1">
        <f t="array" ref="AA78">SalarioMensualProyectado('Empleados activos'!$B78,$G78,$D78, 'Empleados activos'!AA$1)</f>
        <v>1923767.3913257555</v>
      </c>
      <c r="AB78" s="58" cm="1">
        <f t="array" ref="AB78">SalarioMensualProyectado('Empleados activos'!$B78,$G78,$D78, 'Empleados activos'!AB$1)</f>
        <v>2021110.0213268385</v>
      </c>
      <c r="AC78" s="58" cm="1">
        <f t="array" ref="AC78">SalarioMensualProyectado('Empleados activos'!$B78,$G78,$D78, 'Empleados activos'!AC$1)</f>
        <v>2123378.1884059766</v>
      </c>
      <c r="AD78" s="58" cm="1">
        <f t="array" ref="AD78">SalarioMensualProyectado('Empleados activos'!$B78,$G78,$D78, 'Empleados activos'!AD$1)</f>
        <v>2230821.1247393186</v>
      </c>
      <c r="AE78" s="58" cm="1">
        <f t="array" ref="AE78">SalarioMensualProyectado('Empleados activos'!$B78,$G78,$D78, 'Empleados activos'!AE$1)</f>
        <v>2343700.6736511281</v>
      </c>
      <c r="AF78" s="58" cm="1">
        <f t="array" ref="AF78">SalarioMensualProyectado('Empleados activos'!$B78,$G78,$D78, 'Empleados activos'!AF$1)</f>
        <v>0</v>
      </c>
      <c r="AG78" s="58" cm="1">
        <f t="array" ref="AG78">SalarioMensualProyectado('Empleados activos'!$B78,$G78,$D78, 'Empleados activos'!AG$1)</f>
        <v>0</v>
      </c>
      <c r="AH78" s="58" cm="1">
        <f t="array" ref="AH78">SalarioMensualProyectado('Empleados activos'!$B78,$G78,$D78, 'Empleados activos'!AH$1)</f>
        <v>0</v>
      </c>
      <c r="AI78" s="58" cm="1">
        <f t="array" ref="AI78">SalarioMensualProyectado('Empleados activos'!$B78,$G78,$D78, 'Empleados activos'!AI$1)</f>
        <v>0</v>
      </c>
      <c r="AJ78" s="58" cm="1">
        <f t="array" ref="AJ78">SalarioMensualProyectado('Empleados activos'!$B78,$G78,$D78, 'Empleados activos'!AJ$1)</f>
        <v>0</v>
      </c>
      <c r="AK78" s="58" cm="1">
        <f t="array" ref="AK78">SalarioMensualProyectado('Empleados activos'!$B78,$G78,$D78, 'Empleados activos'!AK$1)</f>
        <v>0</v>
      </c>
      <c r="AL78" s="58" cm="1">
        <f t="array" ref="AL78">SalarioMensualProyectado('Empleados activos'!$B78,$G78,$D78, 'Empleados activos'!AL$1)</f>
        <v>0</v>
      </c>
      <c r="AM78" s="58" cm="1">
        <f t="array" ref="AM78">SalarioMensualProyectado('Empleados activos'!$B78,$G78,$D78, 'Empleados activos'!AM$1)</f>
        <v>0</v>
      </c>
      <c r="AN78" s="58" cm="1">
        <f t="array" ref="AN78">SalarioMensualProyectado('Empleados activos'!$B78,$G78,$D78, 'Empleados activos'!AN$1)</f>
        <v>0</v>
      </c>
      <c r="AO78" s="58" cm="1">
        <f t="array" ref="AO78">SalarioMensualProyectado('Empleados activos'!$B78,$G78,$D78, 'Empleados activos'!AO$1)</f>
        <v>0</v>
      </c>
      <c r="AP78" s="58" cm="1">
        <f t="array" ref="AP78">SalarioMensualProyectado('Empleados activos'!$B78,$G78,$D78, 'Empleados activos'!AP$1)</f>
        <v>0</v>
      </c>
      <c r="AQ78" s="58" cm="1">
        <f t="array" ref="AQ78">SalarioMensualProyectado('Empleados activos'!$B78,$G78,$D78, 'Empleados activos'!AQ$1)</f>
        <v>0</v>
      </c>
      <c r="AR78" s="58" cm="1">
        <f t="array" ref="AR78">SalarioMensualProyectado('Empleados activos'!$B78,$G78,$D78, 'Empleados activos'!AR$1)</f>
        <v>0</v>
      </c>
      <c r="AS78" s="58" cm="1">
        <f t="array" ref="AS78">SalarioMensualProyectado('Empleados activos'!$B78,$G78,$D78, 'Empleados activos'!AS$1)</f>
        <v>0</v>
      </c>
      <c r="AT78" s="58" cm="1">
        <f t="array" ref="AT78">SalarioMensualProyectado('Empleados activos'!$B78,$G78,$D78, 'Empleados activos'!AT$1)</f>
        <v>0</v>
      </c>
      <c r="AU78" s="58" cm="1">
        <f t="array" ref="AU78">SalarioMensualProyectado('Empleados activos'!$B78,$G78,$D78, 'Empleados activos'!AU$1)</f>
        <v>0</v>
      </c>
      <c r="AV78" s="58" cm="1">
        <f t="array" ref="AV78">SalarioMensualProyectado('Empleados activos'!$B78,$G78,$D78, 'Empleados activos'!AV$1)</f>
        <v>0</v>
      </c>
      <c r="AW78" s="58" cm="1">
        <f t="array" ref="AW78">SalarioMensualProyectado('Empleados activos'!$B78,$G78,$D78, 'Empleados activos'!AW$1)</f>
        <v>0</v>
      </c>
      <c r="AX78" s="58" cm="1">
        <f t="array" ref="AX78">SalarioMensualProyectado('Empleados activos'!$B78,$G78,$D78, 'Empleados activos'!AX$1)</f>
        <v>0</v>
      </c>
      <c r="AY78" s="58" cm="1">
        <f t="array" ref="AY78">SalarioMensualProyectado('Empleados activos'!$B78,$G78,$D78, 'Empleados activos'!AY$1)</f>
        <v>0</v>
      </c>
      <c r="AZ78" s="58" cm="1">
        <f t="array" ref="AZ78">SalarioMensualProyectado('Empleados activos'!$B78,$G78,$D78, 'Empleados activos'!AZ$1)</f>
        <v>0</v>
      </c>
      <c r="BA78" s="58" cm="1">
        <f t="array" ref="BA78">SalarioMensualProyectado('Empleados activos'!$B78,$G78,$D78, 'Empleados activos'!BA$1)</f>
        <v>0</v>
      </c>
      <c r="BB78" s="58" cm="1">
        <f t="array" ref="BB78">SalarioMensualProyectado('Empleados activos'!$B78,$G78,$D78, 'Empleados activos'!BB$1)</f>
        <v>0</v>
      </c>
      <c r="BC78" s="58" cm="1">
        <f t="array" ref="BC78">SalarioMensualProyectado('Empleados activos'!$B78,$G78,$D78, 'Empleados activos'!BC$1)</f>
        <v>0</v>
      </c>
      <c r="BD78" s="58" cm="1">
        <f t="array" ref="BD78">SalarioMensualProyectado('Empleados activos'!$B78,$G78,$D78, 'Empleados activos'!BD$1)</f>
        <v>0</v>
      </c>
      <c r="BE78" s="58" cm="1">
        <f t="array" ref="BE78">SalarioMensualProyectado('Empleados activos'!$B78,$G78,$D78, 'Empleados activos'!BE$1)</f>
        <v>0</v>
      </c>
      <c r="BF78" s="58" cm="1">
        <f t="array" ref="BF78">SalarioMensualProyectado('Empleados activos'!$B78,$G78,$D78, 'Empleados activos'!BF$1)</f>
        <v>0</v>
      </c>
      <c r="BG78" s="58" cm="1">
        <f t="array" ref="BG78">SalarioMensualProyectado('Empleados activos'!$B78,$G78,$D78, 'Empleados activos'!BG$1)</f>
        <v>0</v>
      </c>
      <c r="BH78" s="58" cm="1">
        <f t="array" ref="BH78">SalarioMensualProyectado('Empleados activos'!$B78,$G78,$D78, 'Empleados activos'!BH$1)</f>
        <v>0</v>
      </c>
      <c r="BI78" s="58" cm="1">
        <f t="array" ref="BI78">SalarioMensualProyectado('Empleados activos'!$B78,$G78,$D78, 'Empleados activos'!BI$1)</f>
        <v>0</v>
      </c>
      <c r="BJ78" s="58" cm="1">
        <f t="array" ref="BJ78">SalarioMensualProyectado('Empleados activos'!$B78,$G78,$D78, 'Empleados activos'!BJ$1)</f>
        <v>0</v>
      </c>
      <c r="BK78" s="58" cm="1">
        <f t="array" ref="BK78">SalarioMensualProyectado('Empleados activos'!$B78,$G78,$D78, 'Empleados activos'!BK$1)</f>
        <v>0</v>
      </c>
      <c r="BL78" s="58" cm="1">
        <f t="array" ref="BL78">SalarioMensualProyectado('Empleados activos'!$B78,$G78,$D78, 'Empleados activos'!BL$1)</f>
        <v>0</v>
      </c>
      <c r="BM78" s="58" cm="1">
        <f t="array" ref="BM78">SalarioMensualProyectado('Empleados activos'!$B78,$G78,$D78, 'Empleados activos'!BM$1)</f>
        <v>0</v>
      </c>
      <c r="BN78" s="58" cm="1">
        <f t="array" ref="BN78">SalarioMensualProyectado('Empleados activos'!$B78,$G78,$D78, 'Empleados activos'!BN$1)</f>
        <v>0</v>
      </c>
      <c r="BO78" s="58" cm="1">
        <f t="array" ref="BO78">SalarioMensualProyectado('Empleados activos'!$B78,$G78,$D78, 'Empleados activos'!BO$1)</f>
        <v>0</v>
      </c>
      <c r="BP78" s="58" cm="1">
        <f t="array" ref="BP78">SalarioMensualProyectado('Empleados activos'!$B78,$G78,$D78, 'Empleados activos'!BP$1)</f>
        <v>0</v>
      </c>
      <c r="BQ78" s="58" cm="1">
        <f t="array" ref="BQ78">SalarioMensualProyectado('Empleados activos'!$B78,$G78,$D78, 'Empleados activos'!BQ$1)</f>
        <v>0</v>
      </c>
      <c r="BR78" s="58" cm="1">
        <f t="array" ref="BR78">SalarioMensualProyectado('Empleados activos'!$B78,$G78,$D78, 'Empleados activos'!BR$1)</f>
        <v>0</v>
      </c>
      <c r="BS78" s="58" cm="1">
        <f t="array" ref="BS78">SalarioMensualProyectado('Empleados activos'!$B78,$G78,$D78, 'Empleados activos'!BS$1)</f>
        <v>0</v>
      </c>
      <c r="BT78" s="58" cm="1">
        <f t="array" ref="BT78">SalarioMensualProyectado('Empleados activos'!$B78,$G78,$D78, 'Empleados activos'!BT$1)</f>
        <v>0</v>
      </c>
      <c r="BU78" s="58" cm="1">
        <f t="array" ref="BU78">SalarioMensualProyectado('Empleados activos'!$B78,$G78,$D78, 'Empleados activos'!BU$1)</f>
        <v>0</v>
      </c>
      <c r="BV78" s="58" cm="1">
        <f t="array" ref="BV78">SalarioMensualProyectado('Empleados activos'!$B78,$G78,$D78, 'Empleados activos'!BV$1)</f>
        <v>0</v>
      </c>
      <c r="BW78" s="58" cm="1">
        <f t="array" ref="BW78">SalarioMensualProyectado('Empleados activos'!$B78,$G78,$D78, 'Empleados activos'!BW$1)</f>
        <v>0</v>
      </c>
      <c r="BX78" s="58" cm="1">
        <f t="array" ref="BX78">SalarioMensualProyectado('Empleados activos'!$B78,$G78,$D78, 'Empleados activos'!BX$1)</f>
        <v>0</v>
      </c>
      <c r="BY78" s="58" cm="1">
        <f t="array" ref="BY78">SalarioMensualProyectado('Empleados activos'!$B78,$G78,$D78, 'Empleados activos'!BY$1)</f>
        <v>0</v>
      </c>
      <c r="BZ78" s="58" cm="1">
        <f t="array" ref="BZ78">SalarioMensualProyectado('Empleados activos'!$B78,$G78,$D78, 'Empleados activos'!BZ$1)</f>
        <v>0</v>
      </c>
      <c r="CA78" s="58" cm="1">
        <f t="array" ref="CA78">SalarioMensualProyectado('Empleados activos'!$B78,$G78,$D78, 'Empleados activos'!CA$1)</f>
        <v>0</v>
      </c>
      <c r="CB78" s="58" cm="1">
        <f t="array" ref="CB78">SalarioMensualProyectado('Empleados activos'!$B78,$G78,$D78, 'Empleados activos'!CB$1)</f>
        <v>0</v>
      </c>
      <c r="CC78" s="58" cm="1">
        <f t="array" ref="CC78">SalarioMensualProyectado('Empleados activos'!$B78,$G78,$D78, 'Empleados activos'!CC$1)</f>
        <v>0</v>
      </c>
      <c r="CD78" s="58" cm="1">
        <f t="array" ref="CD78">SalarioMensualProyectado('Empleados activos'!$B78,$G78,$D78, 'Empleados activos'!CD$1)</f>
        <v>0</v>
      </c>
      <c r="CE78" s="58" cm="1">
        <f t="array" ref="CE78">SalarioMensualProyectado('Empleados activos'!$B78,$G78,$D78, 'Empleados activos'!CE$1)</f>
        <v>0</v>
      </c>
      <c r="CF78" s="58" cm="1">
        <f t="array" ref="CF78">SalarioMensualProyectado('Empleados activos'!$B78,$G78,$D78, 'Empleados activos'!CF$1)</f>
        <v>0</v>
      </c>
      <c r="CG78" s="58" cm="1">
        <f t="array" ref="CG78">SalarioMensualProyectado('Empleados activos'!$B78,$G78,$D78, 'Empleados activos'!CG$1)</f>
        <v>0</v>
      </c>
      <c r="CH78" s="58" cm="1">
        <f t="array" ref="CH78">SalarioMensualProyectado('Empleados activos'!$B78,$G78,$D78, 'Empleados activos'!CH$1)</f>
        <v>0</v>
      </c>
      <c r="CI78" s="58" cm="1">
        <f t="array" ref="CI78">SalarioMensualProyectado('Empleados activos'!$B78,$G78,$D78, 'Empleados activos'!CI$1)</f>
        <v>0</v>
      </c>
      <c r="CJ78" s="58" cm="1">
        <f t="array" ref="CJ78">SalarioMensualProyectado('Empleados activos'!$B78,$G78,$D78, 'Empleados activos'!CJ$1)</f>
        <v>0</v>
      </c>
      <c r="CK78" s="58" cm="1">
        <f t="array" ref="CK78">SalarioMensualProyectado('Empleados activos'!$B78,$G78,$D78, 'Empleados activos'!CK$1)</f>
        <v>0</v>
      </c>
      <c r="CL78" s="58" cm="1">
        <f t="array" ref="CL78">SalarioMensualProyectado('Empleados activos'!$B78,$G78,$D78, 'Empleados activos'!CL$1)</f>
        <v>0</v>
      </c>
      <c r="CM78" s="58" cm="1">
        <f t="array" ref="CM78">SalarioMensualProyectado('Empleados activos'!$B78,$G78,$D78, 'Empleados activos'!CM$1)</f>
        <v>0</v>
      </c>
      <c r="CN78" s="58" cm="1">
        <f t="array" ref="CN78">SalarioMensualProyectado('Empleados activos'!$B78,$G78,$D78, 'Empleados activos'!CN$1)</f>
        <v>0</v>
      </c>
      <c r="CO78" s="58" cm="1">
        <f t="array" ref="CO78">SalarioMensualProyectado('Empleados activos'!$B78,$G78,$D78, 'Empleados activos'!CO$1)</f>
        <v>0</v>
      </c>
      <c r="CP78" s="58" cm="1">
        <f t="array" ref="CP78">SalarioMensualProyectado('Empleados activos'!$B78,$G78,$D78, 'Empleados activos'!CP$1)</f>
        <v>0</v>
      </c>
      <c r="CQ78" s="58" cm="1">
        <f t="array" ref="CQ78">SalarioMensualProyectado('Empleados activos'!$B78,$G78,$D78, 'Empleados activos'!CQ$1)</f>
        <v>0</v>
      </c>
      <c r="CR78" s="58" cm="1">
        <f t="array" ref="CR78">SalarioMensualProyectado('Empleados activos'!$B78,$G78,$D78, 'Empleados activos'!CR$1)</f>
        <v>0</v>
      </c>
      <c r="CS78" s="58" cm="1">
        <f t="array" ref="CS78">SalarioMensualProyectado('Empleados activos'!$B78,$G78,$D78, 'Empleados activos'!CS$1)</f>
        <v>0</v>
      </c>
      <c r="CT78" s="58" cm="1">
        <f t="array" ref="CT78">SalarioMensualProyectado('Empleados activos'!$B78,$G78,$D78, 'Empleados activos'!CT$1)</f>
        <v>0</v>
      </c>
      <c r="CU78" s="58" cm="1">
        <f t="array" ref="CU78">SalarioMensualProyectado('Empleados activos'!$B78,$G78,$D78, 'Empleados activos'!CU$1)</f>
        <v>0</v>
      </c>
      <c r="CV78" s="58" cm="1">
        <f t="array" ref="CV78">SalarioMensualProyectado('Empleados activos'!$B78,$G78,$D78, 'Empleados activos'!CV$1)</f>
        <v>0</v>
      </c>
      <c r="CW78" s="58" cm="1">
        <f t="array" ref="CW78">SalarioMensualProyectado('Empleados activos'!$B78,$G78,$D78, 'Empleados activos'!CW$1)</f>
        <v>0</v>
      </c>
      <c r="CX78" s="58" cm="1">
        <f t="array" ref="CX78">SalarioMensualProyectado('Empleados activos'!$B78,$G78,$D78, 'Empleados activos'!CX$1)</f>
        <v>0</v>
      </c>
      <c r="CY78" s="58" cm="1">
        <f t="array" ref="CY78">SalarioMensualProyectado('Empleados activos'!$B78,$G78,$D78, 'Empleados activos'!CY$1)</f>
        <v>0</v>
      </c>
      <c r="CZ78" s="58" cm="1">
        <f t="array" ref="CZ78">SalarioMensualProyectado('Empleados activos'!$B78,$G78,$D78, 'Empleados activos'!CZ$1)</f>
        <v>0</v>
      </c>
      <c r="DA78" s="58" cm="1">
        <f t="array" ref="DA78">SalarioMensualProyectado('Empleados activos'!$B78,$G78,$D78, 'Empleados activos'!DA$1)</f>
        <v>0</v>
      </c>
      <c r="DB78" s="58" cm="1">
        <f t="array" ref="DB78">SalarioMensualProyectado('Empleados activos'!$B78,$G78,$D78, 'Empleados activos'!DB$1)</f>
        <v>0</v>
      </c>
      <c r="DC78" s="58" cm="1">
        <f t="array" ref="DC78">SalarioMensualProyectado('Empleados activos'!$B78,$G78,$D78, 'Empleados activos'!DC$1)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9"/>
      <c r="L79" s="58" cm="1">
        <f t="array" ref="L79">SalarioMensualProyectado('Empleados activos'!$B79,$G79,$D79, 'Empleados activos'!L$1)</f>
        <v>958611.95</v>
      </c>
      <c r="M79" s="58" cm="1">
        <f t="array" ref="M79">SalarioMensualProyectado('Empleados activos'!$B79,$G79,$D79, 'Empleados activos'!M$1)</f>
        <v>1007117.7146699999</v>
      </c>
      <c r="N79" s="58" cm="1">
        <f t="array" ref="N79">SalarioMensualProyectado('Empleados activos'!$B79,$G79,$D79, 'Empleados activos'!N$1)</f>
        <v>1058077.8710323018</v>
      </c>
      <c r="O79" s="58" cm="1">
        <f t="array" ref="O79">SalarioMensualProyectado('Empleados activos'!$B79,$G79,$D79, 'Empleados activos'!O$1)</f>
        <v>1111616.6113065365</v>
      </c>
      <c r="P79" s="58" cm="1">
        <f t="array" ref="P79">SalarioMensualProyectado('Empleados activos'!$B79,$G79,$D79, 'Empleados activos'!P$1)</f>
        <v>1167864.4118386472</v>
      </c>
      <c r="Q79" s="58" cm="1">
        <f t="array" ref="Q79">SalarioMensualProyectado('Empleados activos'!$B79,$G79,$D79, 'Empleados activos'!Q$1)</f>
        <v>1226958.3510776826</v>
      </c>
      <c r="R79" s="58" cm="1">
        <f t="array" ref="R79">SalarioMensualProyectado('Empleados activos'!$B79,$G79,$D79, 'Empleados activos'!R$1)</f>
        <v>1289042.4436422135</v>
      </c>
      <c r="S79" s="58" cm="1">
        <f t="array" ref="S79">SalarioMensualProyectado('Empleados activos'!$B79,$G79,$D79, 'Empleados activos'!S$1)</f>
        <v>1354267.9912905092</v>
      </c>
      <c r="T79" s="58" cm="1">
        <f t="array" ref="T79">SalarioMensualProyectado('Empleados activos'!$B79,$G79,$D79, 'Empleados activos'!T$1)</f>
        <v>1422793.951649809</v>
      </c>
      <c r="U79" s="58" cm="1">
        <f t="array" ref="U79">SalarioMensualProyectado('Empleados activos'!$B79,$G79,$D79, 'Empleados activos'!U$1)</f>
        <v>1494787.3256032893</v>
      </c>
      <c r="V79" s="58" cm="1">
        <f t="array" ref="V79">SalarioMensualProyectado('Empleados activos'!$B79,$G79,$D79, 'Empleados activos'!V$1)</f>
        <v>1570423.5642788156</v>
      </c>
      <c r="W79" s="58" cm="1">
        <f t="array" ref="W79">SalarioMensualProyectado('Empleados activos'!$B79,$G79,$D79, 'Empleados activos'!W$1)</f>
        <v>1649886.9966313238</v>
      </c>
      <c r="X79" s="58" cm="1">
        <f t="array" ref="X79">SalarioMensualProyectado('Empleados activos'!$B79,$G79,$D79, 'Empleados activos'!X$1)</f>
        <v>1733371.2786608685</v>
      </c>
      <c r="Y79" s="58" cm="1">
        <f t="array" ref="Y79">SalarioMensualProyectado('Empleados activos'!$B79,$G79,$D79, 'Empleados activos'!Y$1)</f>
        <v>1821079.8653611087</v>
      </c>
      <c r="Z79" s="58" cm="1">
        <f t="array" ref="Z79">SalarioMensualProyectado('Empleados activos'!$B79,$G79,$D79, 'Empleados activos'!Z$1)</f>
        <v>1913226.5065483807</v>
      </c>
      <c r="AA79" s="58" cm="1">
        <f t="array" ref="AA79">SalarioMensualProyectado('Empleados activos'!$B79,$G79,$D79, 'Empleados activos'!AA$1)</f>
        <v>2010035.7677797289</v>
      </c>
      <c r="AB79" s="58" cm="1">
        <f t="array" ref="AB79">SalarioMensualProyectado('Empleados activos'!$B79,$G79,$D79, 'Empleados activos'!AB$1)</f>
        <v>2111743.5776293827</v>
      </c>
      <c r="AC79" s="58" cm="1">
        <f t="array" ref="AC79">SalarioMensualProyectado('Empleados activos'!$B79,$G79,$D79, 'Empleados activos'!AC$1)</f>
        <v>2218597.8026574296</v>
      </c>
      <c r="AD79" s="58" cm="1">
        <f t="array" ref="AD79">SalarioMensualProyectado('Empleados activos'!$B79,$G79,$D79, 'Empleados activos'!AD$1)</f>
        <v>2330858.8514718954</v>
      </c>
      <c r="AE79" s="58" cm="1">
        <f t="array" ref="AE79">SalarioMensualProyectado('Empleados activos'!$B79,$G79,$D79, 'Empleados activos'!AE$1)</f>
        <v>2448800.3093563733</v>
      </c>
      <c r="AF79" s="58" cm="1">
        <f t="array" ref="AF79">SalarioMensualProyectado('Empleados activos'!$B79,$G79,$D79, 'Empleados activos'!AF$1)</f>
        <v>2572709.6050098059</v>
      </c>
      <c r="AG79" s="58" cm="1">
        <f t="array" ref="AG79">SalarioMensualProyectado('Empleados activos'!$B79,$G79,$D79, 'Empleados activos'!AG$1)</f>
        <v>2702888.7110233023</v>
      </c>
      <c r="AH79" s="58" cm="1">
        <f t="array" ref="AH79">SalarioMensualProyectado('Empleados activos'!$B79,$G79,$D79, 'Empleados activos'!AH$1)</f>
        <v>2839654.879801081</v>
      </c>
      <c r="AI79" s="58" cm="1">
        <f t="array" ref="AI79">SalarioMensualProyectado('Empleados activos'!$B79,$G79,$D79, 'Empleados activos'!AI$1)</f>
        <v>2983341.4167190157</v>
      </c>
      <c r="AJ79" s="58" cm="1">
        <f t="array" ref="AJ79">SalarioMensualProyectado('Empleados activos'!$B79,$G79,$D79, 'Empleados activos'!AJ$1)</f>
        <v>3134298.4924049978</v>
      </c>
      <c r="AK79" s="58" cm="1">
        <f t="array" ref="AK79">SalarioMensualProyectado('Empleados activos'!$B79,$G79,$D79, 'Empleados activos'!AK$1)</f>
        <v>3292893.9961206904</v>
      </c>
      <c r="AL79" s="58" cm="1">
        <f t="array" ref="AL79">SalarioMensualProyectado('Empleados activos'!$B79,$G79,$D79, 'Empleados activos'!AL$1)</f>
        <v>3459514.4323243974</v>
      </c>
      <c r="AM79" s="58" cm="1">
        <f t="array" ref="AM79">SalarioMensualProyectado('Empleados activos'!$B79,$G79,$D79, 'Empleados activos'!AM$1)</f>
        <v>3634565.8626000118</v>
      </c>
      <c r="AN79" s="58" cm="1">
        <f t="array" ref="AN79">SalarioMensualProyectado('Empleados activos'!$B79,$G79,$D79, 'Empleados activos'!AN$1)</f>
        <v>3818474.8952475726</v>
      </c>
      <c r="AO79" s="58" cm="1">
        <f t="array" ref="AO79">SalarioMensualProyectado('Empleados activos'!$B79,$G79,$D79, 'Empleados activos'!AO$1)</f>
        <v>4011689.7249470991</v>
      </c>
      <c r="AP79" s="58" cm="1">
        <f t="array" ref="AP79">SalarioMensualProyectado('Empleados activos'!$B79,$G79,$D79, 'Empleados activos'!AP$1)</f>
        <v>0</v>
      </c>
      <c r="AQ79" s="58" cm="1">
        <f t="array" ref="AQ79">SalarioMensualProyectado('Empleados activos'!$B79,$G79,$D79, 'Empleados activos'!AQ$1)</f>
        <v>0</v>
      </c>
      <c r="AR79" s="58" cm="1">
        <f t="array" ref="AR79">SalarioMensualProyectado('Empleados activos'!$B79,$G79,$D79, 'Empleados activos'!AR$1)</f>
        <v>0</v>
      </c>
      <c r="AS79" s="58" cm="1">
        <f t="array" ref="AS79">SalarioMensualProyectado('Empleados activos'!$B79,$G79,$D79, 'Empleados activos'!AS$1)</f>
        <v>0</v>
      </c>
      <c r="AT79" s="58" cm="1">
        <f t="array" ref="AT79">SalarioMensualProyectado('Empleados activos'!$B79,$G79,$D79, 'Empleados activos'!AT$1)</f>
        <v>0</v>
      </c>
      <c r="AU79" s="58" cm="1">
        <f t="array" ref="AU79">SalarioMensualProyectado('Empleados activos'!$B79,$G79,$D79, 'Empleados activos'!AU$1)</f>
        <v>0</v>
      </c>
      <c r="AV79" s="58" cm="1">
        <f t="array" ref="AV79">SalarioMensualProyectado('Empleados activos'!$B79,$G79,$D79, 'Empleados activos'!AV$1)</f>
        <v>0</v>
      </c>
      <c r="AW79" s="58" cm="1">
        <f t="array" ref="AW79">SalarioMensualProyectado('Empleados activos'!$B79,$G79,$D79, 'Empleados activos'!AW$1)</f>
        <v>0</v>
      </c>
      <c r="AX79" s="58" cm="1">
        <f t="array" ref="AX79">SalarioMensualProyectado('Empleados activos'!$B79,$G79,$D79, 'Empleados activos'!AX$1)</f>
        <v>0</v>
      </c>
      <c r="AY79" s="58" cm="1">
        <f t="array" ref="AY79">SalarioMensualProyectado('Empleados activos'!$B79,$G79,$D79, 'Empleados activos'!AY$1)</f>
        <v>0</v>
      </c>
      <c r="AZ79" s="58" cm="1">
        <f t="array" ref="AZ79">SalarioMensualProyectado('Empleados activos'!$B79,$G79,$D79, 'Empleados activos'!AZ$1)</f>
        <v>0</v>
      </c>
      <c r="BA79" s="58" cm="1">
        <f t="array" ref="BA79">SalarioMensualProyectado('Empleados activos'!$B79,$G79,$D79, 'Empleados activos'!BA$1)</f>
        <v>0</v>
      </c>
      <c r="BB79" s="58" cm="1">
        <f t="array" ref="BB79">SalarioMensualProyectado('Empleados activos'!$B79,$G79,$D79, 'Empleados activos'!BB$1)</f>
        <v>0</v>
      </c>
      <c r="BC79" s="58" cm="1">
        <f t="array" ref="BC79">SalarioMensualProyectado('Empleados activos'!$B79,$G79,$D79, 'Empleados activos'!BC$1)</f>
        <v>0</v>
      </c>
      <c r="BD79" s="58" cm="1">
        <f t="array" ref="BD79">SalarioMensualProyectado('Empleados activos'!$B79,$G79,$D79, 'Empleados activos'!BD$1)</f>
        <v>0</v>
      </c>
      <c r="BE79" s="58" cm="1">
        <f t="array" ref="BE79">SalarioMensualProyectado('Empleados activos'!$B79,$G79,$D79, 'Empleados activos'!BE$1)</f>
        <v>0</v>
      </c>
      <c r="BF79" s="58" cm="1">
        <f t="array" ref="BF79">SalarioMensualProyectado('Empleados activos'!$B79,$G79,$D79, 'Empleados activos'!BF$1)</f>
        <v>0</v>
      </c>
      <c r="BG79" s="58" cm="1">
        <f t="array" ref="BG79">SalarioMensualProyectado('Empleados activos'!$B79,$G79,$D79, 'Empleados activos'!BG$1)</f>
        <v>0</v>
      </c>
      <c r="BH79" s="58" cm="1">
        <f t="array" ref="BH79">SalarioMensualProyectado('Empleados activos'!$B79,$G79,$D79, 'Empleados activos'!BH$1)</f>
        <v>0</v>
      </c>
      <c r="BI79" s="58" cm="1">
        <f t="array" ref="BI79">SalarioMensualProyectado('Empleados activos'!$B79,$G79,$D79, 'Empleados activos'!BI$1)</f>
        <v>0</v>
      </c>
      <c r="BJ79" s="58" cm="1">
        <f t="array" ref="BJ79">SalarioMensualProyectado('Empleados activos'!$B79,$G79,$D79, 'Empleados activos'!BJ$1)</f>
        <v>0</v>
      </c>
      <c r="BK79" s="58" cm="1">
        <f t="array" ref="BK79">SalarioMensualProyectado('Empleados activos'!$B79,$G79,$D79, 'Empleados activos'!BK$1)</f>
        <v>0</v>
      </c>
      <c r="BL79" s="58" cm="1">
        <f t="array" ref="BL79">SalarioMensualProyectado('Empleados activos'!$B79,$G79,$D79, 'Empleados activos'!BL$1)</f>
        <v>0</v>
      </c>
      <c r="BM79" s="58" cm="1">
        <f t="array" ref="BM79">SalarioMensualProyectado('Empleados activos'!$B79,$G79,$D79, 'Empleados activos'!BM$1)</f>
        <v>0</v>
      </c>
      <c r="BN79" s="58" cm="1">
        <f t="array" ref="BN79">SalarioMensualProyectado('Empleados activos'!$B79,$G79,$D79, 'Empleados activos'!BN$1)</f>
        <v>0</v>
      </c>
      <c r="BO79" s="58" cm="1">
        <f t="array" ref="BO79">SalarioMensualProyectado('Empleados activos'!$B79,$G79,$D79, 'Empleados activos'!BO$1)</f>
        <v>0</v>
      </c>
      <c r="BP79" s="58" cm="1">
        <f t="array" ref="BP79">SalarioMensualProyectado('Empleados activos'!$B79,$G79,$D79, 'Empleados activos'!BP$1)</f>
        <v>0</v>
      </c>
      <c r="BQ79" s="58" cm="1">
        <f t="array" ref="BQ79">SalarioMensualProyectado('Empleados activos'!$B79,$G79,$D79, 'Empleados activos'!BQ$1)</f>
        <v>0</v>
      </c>
      <c r="BR79" s="58" cm="1">
        <f t="array" ref="BR79">SalarioMensualProyectado('Empleados activos'!$B79,$G79,$D79, 'Empleados activos'!BR$1)</f>
        <v>0</v>
      </c>
      <c r="BS79" s="58" cm="1">
        <f t="array" ref="BS79">SalarioMensualProyectado('Empleados activos'!$B79,$G79,$D79, 'Empleados activos'!BS$1)</f>
        <v>0</v>
      </c>
      <c r="BT79" s="58" cm="1">
        <f t="array" ref="BT79">SalarioMensualProyectado('Empleados activos'!$B79,$G79,$D79, 'Empleados activos'!BT$1)</f>
        <v>0</v>
      </c>
      <c r="BU79" s="58" cm="1">
        <f t="array" ref="BU79">SalarioMensualProyectado('Empleados activos'!$B79,$G79,$D79, 'Empleados activos'!BU$1)</f>
        <v>0</v>
      </c>
      <c r="BV79" s="58" cm="1">
        <f t="array" ref="BV79">SalarioMensualProyectado('Empleados activos'!$B79,$G79,$D79, 'Empleados activos'!BV$1)</f>
        <v>0</v>
      </c>
      <c r="BW79" s="58" cm="1">
        <f t="array" ref="BW79">SalarioMensualProyectado('Empleados activos'!$B79,$G79,$D79, 'Empleados activos'!BW$1)</f>
        <v>0</v>
      </c>
      <c r="BX79" s="58" cm="1">
        <f t="array" ref="BX79">SalarioMensualProyectado('Empleados activos'!$B79,$G79,$D79, 'Empleados activos'!BX$1)</f>
        <v>0</v>
      </c>
      <c r="BY79" s="58" cm="1">
        <f t="array" ref="BY79">SalarioMensualProyectado('Empleados activos'!$B79,$G79,$D79, 'Empleados activos'!BY$1)</f>
        <v>0</v>
      </c>
      <c r="BZ79" s="58" cm="1">
        <f t="array" ref="BZ79">SalarioMensualProyectado('Empleados activos'!$B79,$G79,$D79, 'Empleados activos'!BZ$1)</f>
        <v>0</v>
      </c>
      <c r="CA79" s="58" cm="1">
        <f t="array" ref="CA79">SalarioMensualProyectado('Empleados activos'!$B79,$G79,$D79, 'Empleados activos'!CA$1)</f>
        <v>0</v>
      </c>
      <c r="CB79" s="58" cm="1">
        <f t="array" ref="CB79">SalarioMensualProyectado('Empleados activos'!$B79,$G79,$D79, 'Empleados activos'!CB$1)</f>
        <v>0</v>
      </c>
      <c r="CC79" s="58" cm="1">
        <f t="array" ref="CC79">SalarioMensualProyectado('Empleados activos'!$B79,$G79,$D79, 'Empleados activos'!CC$1)</f>
        <v>0</v>
      </c>
      <c r="CD79" s="58" cm="1">
        <f t="array" ref="CD79">SalarioMensualProyectado('Empleados activos'!$B79,$G79,$D79, 'Empleados activos'!CD$1)</f>
        <v>0</v>
      </c>
      <c r="CE79" s="58" cm="1">
        <f t="array" ref="CE79">SalarioMensualProyectado('Empleados activos'!$B79,$G79,$D79, 'Empleados activos'!CE$1)</f>
        <v>0</v>
      </c>
      <c r="CF79" s="58" cm="1">
        <f t="array" ref="CF79">SalarioMensualProyectado('Empleados activos'!$B79,$G79,$D79, 'Empleados activos'!CF$1)</f>
        <v>0</v>
      </c>
      <c r="CG79" s="58" cm="1">
        <f t="array" ref="CG79">SalarioMensualProyectado('Empleados activos'!$B79,$G79,$D79, 'Empleados activos'!CG$1)</f>
        <v>0</v>
      </c>
      <c r="CH79" s="58" cm="1">
        <f t="array" ref="CH79">SalarioMensualProyectado('Empleados activos'!$B79,$G79,$D79, 'Empleados activos'!CH$1)</f>
        <v>0</v>
      </c>
      <c r="CI79" s="58" cm="1">
        <f t="array" ref="CI79">SalarioMensualProyectado('Empleados activos'!$B79,$G79,$D79, 'Empleados activos'!CI$1)</f>
        <v>0</v>
      </c>
      <c r="CJ79" s="58" cm="1">
        <f t="array" ref="CJ79">SalarioMensualProyectado('Empleados activos'!$B79,$G79,$D79, 'Empleados activos'!CJ$1)</f>
        <v>0</v>
      </c>
      <c r="CK79" s="58" cm="1">
        <f t="array" ref="CK79">SalarioMensualProyectado('Empleados activos'!$B79,$G79,$D79, 'Empleados activos'!CK$1)</f>
        <v>0</v>
      </c>
      <c r="CL79" s="58" cm="1">
        <f t="array" ref="CL79">SalarioMensualProyectado('Empleados activos'!$B79,$G79,$D79, 'Empleados activos'!CL$1)</f>
        <v>0</v>
      </c>
      <c r="CM79" s="58" cm="1">
        <f t="array" ref="CM79">SalarioMensualProyectado('Empleados activos'!$B79,$G79,$D79, 'Empleados activos'!CM$1)</f>
        <v>0</v>
      </c>
      <c r="CN79" s="58" cm="1">
        <f t="array" ref="CN79">SalarioMensualProyectado('Empleados activos'!$B79,$G79,$D79, 'Empleados activos'!CN$1)</f>
        <v>0</v>
      </c>
      <c r="CO79" s="58" cm="1">
        <f t="array" ref="CO79">SalarioMensualProyectado('Empleados activos'!$B79,$G79,$D79, 'Empleados activos'!CO$1)</f>
        <v>0</v>
      </c>
      <c r="CP79" s="58" cm="1">
        <f t="array" ref="CP79">SalarioMensualProyectado('Empleados activos'!$B79,$G79,$D79, 'Empleados activos'!CP$1)</f>
        <v>0</v>
      </c>
      <c r="CQ79" s="58" cm="1">
        <f t="array" ref="CQ79">SalarioMensualProyectado('Empleados activos'!$B79,$G79,$D79, 'Empleados activos'!CQ$1)</f>
        <v>0</v>
      </c>
      <c r="CR79" s="58" cm="1">
        <f t="array" ref="CR79">SalarioMensualProyectado('Empleados activos'!$B79,$G79,$D79, 'Empleados activos'!CR$1)</f>
        <v>0</v>
      </c>
      <c r="CS79" s="58" cm="1">
        <f t="array" ref="CS79">SalarioMensualProyectado('Empleados activos'!$B79,$G79,$D79, 'Empleados activos'!CS$1)</f>
        <v>0</v>
      </c>
      <c r="CT79" s="58" cm="1">
        <f t="array" ref="CT79">SalarioMensualProyectado('Empleados activos'!$B79,$G79,$D79, 'Empleados activos'!CT$1)</f>
        <v>0</v>
      </c>
      <c r="CU79" s="58" cm="1">
        <f t="array" ref="CU79">SalarioMensualProyectado('Empleados activos'!$B79,$G79,$D79, 'Empleados activos'!CU$1)</f>
        <v>0</v>
      </c>
      <c r="CV79" s="58" cm="1">
        <f t="array" ref="CV79">SalarioMensualProyectado('Empleados activos'!$B79,$G79,$D79, 'Empleados activos'!CV$1)</f>
        <v>0</v>
      </c>
      <c r="CW79" s="58" cm="1">
        <f t="array" ref="CW79">SalarioMensualProyectado('Empleados activos'!$B79,$G79,$D79, 'Empleados activos'!CW$1)</f>
        <v>0</v>
      </c>
      <c r="CX79" s="58" cm="1">
        <f t="array" ref="CX79">SalarioMensualProyectado('Empleados activos'!$B79,$G79,$D79, 'Empleados activos'!CX$1)</f>
        <v>0</v>
      </c>
      <c r="CY79" s="58" cm="1">
        <f t="array" ref="CY79">SalarioMensualProyectado('Empleados activos'!$B79,$G79,$D79, 'Empleados activos'!CY$1)</f>
        <v>0</v>
      </c>
      <c r="CZ79" s="58" cm="1">
        <f t="array" ref="CZ79">SalarioMensualProyectado('Empleados activos'!$B79,$G79,$D79, 'Empleados activos'!CZ$1)</f>
        <v>0</v>
      </c>
      <c r="DA79" s="58" cm="1">
        <f t="array" ref="DA79">SalarioMensualProyectado('Empleados activos'!$B79,$G79,$D79, 'Empleados activos'!DA$1)</f>
        <v>0</v>
      </c>
      <c r="DB79" s="58" cm="1">
        <f t="array" ref="DB79">SalarioMensualProyectado('Empleados activos'!$B79,$G79,$D79, 'Empleados activos'!DB$1)</f>
        <v>0</v>
      </c>
      <c r="DC79" s="58" cm="1">
        <f t="array" ref="DC79">SalarioMensualProyectado('Empleados activos'!$B79,$G79,$D79, 'Empleados activos'!DC$1)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9"/>
      <c r="L80" s="58" cm="1">
        <f t="array" ref="L80">SalarioMensualProyectado('Empleados activos'!$B80,$G80,$D80, 'Empleados activos'!L$1)</f>
        <v>3075435.7</v>
      </c>
      <c r="M80" s="58" cm="1">
        <f t="array" ref="M80">SalarioMensualProyectado('Empleados activos'!$B80,$G80,$D80, 'Empleados activos'!M$1)</f>
        <v>3231052.7464200002</v>
      </c>
      <c r="N80" s="58" cm="1">
        <f t="array" ref="N80">SalarioMensualProyectado('Empleados activos'!$B80,$G80,$D80, 'Empleados activos'!N$1)</f>
        <v>3394544.015388852</v>
      </c>
      <c r="O80" s="58" cm="1">
        <f t="array" ref="O80">SalarioMensualProyectado('Empleados activos'!$B80,$G80,$D80, 'Empleados activos'!O$1)</f>
        <v>3566307.9425675282</v>
      </c>
      <c r="P80" s="58" cm="1">
        <f t="array" ref="P80">SalarioMensualProyectado('Empleados activos'!$B80,$G80,$D80, 'Empleados activos'!P$1)</f>
        <v>3746763.124461445</v>
      </c>
      <c r="Q80" s="58" cm="1">
        <f t="array" ref="Q80">SalarioMensualProyectado('Empleados activos'!$B80,$G80,$D80, 'Empleados activos'!Q$1)</f>
        <v>3936349.3385591935</v>
      </c>
      <c r="R80" s="58" cm="1">
        <f t="array" ref="R80">SalarioMensualProyectado('Empleados activos'!$B80,$G80,$D80, 'Empleados activos'!R$1)</f>
        <v>4135528.6150902892</v>
      </c>
      <c r="S80" s="58" cm="1">
        <f t="array" ref="S80">SalarioMensualProyectado('Empleados activos'!$B80,$G80,$D80, 'Empleados activos'!S$1)</f>
        <v>4344786.363013857</v>
      </c>
      <c r="T80" s="58" cm="1">
        <f t="array" ref="T80">SalarioMensualProyectado('Empleados activos'!$B80,$G80,$D80, 'Empleados activos'!T$1)</f>
        <v>4564632.5529823592</v>
      </c>
      <c r="U80" s="58" cm="1">
        <f t="array" ref="U80">SalarioMensualProyectado('Empleados activos'!$B80,$G80,$D80, 'Empleados activos'!U$1)</f>
        <v>4795602.9601632664</v>
      </c>
      <c r="V80" s="58" cm="1">
        <f t="array" ref="V80">SalarioMensualProyectado('Empleados activos'!$B80,$G80,$D80, 'Empleados activos'!V$1)</f>
        <v>5038260.4699475272</v>
      </c>
      <c r="W80" s="58" cm="1">
        <f t="array" ref="W80">SalarioMensualProyectado('Empleados activos'!$B80,$G80,$D80, 'Empleados activos'!W$1)</f>
        <v>5293196.4497268712</v>
      </c>
      <c r="X80" s="58" cm="1">
        <f t="array" ref="X80">SalarioMensualProyectado('Empleados activos'!$B80,$G80,$D80, 'Empleados activos'!X$1)</f>
        <v>5561032.1900830511</v>
      </c>
      <c r="Y80" s="58" cm="1">
        <f t="array" ref="Y80">SalarioMensualProyectado('Empleados activos'!$B80,$G80,$D80, 'Empleados activos'!Y$1)</f>
        <v>5842420.4189012535</v>
      </c>
      <c r="Z80" s="58" cm="1">
        <f t="array" ref="Z80">SalarioMensualProyectado('Empleados activos'!$B80,$G80,$D80, 'Empleados activos'!Z$1)</f>
        <v>6138046.8920976566</v>
      </c>
      <c r="AA80" s="58" cm="1">
        <f t="array" ref="AA80">SalarioMensualProyectado('Empleados activos'!$B80,$G80,$D80, 'Empleados activos'!AA$1)</f>
        <v>6448632.0648377985</v>
      </c>
      <c r="AB80" s="58" cm="1">
        <f t="array" ref="AB80">SalarioMensualProyectado('Empleados activos'!$B80,$G80,$D80, 'Empleados activos'!AB$1)</f>
        <v>6774932.8473185906</v>
      </c>
      <c r="AC80" s="58" cm="1">
        <f t="array" ref="AC80">SalarioMensualProyectado('Empleados activos'!$B80,$G80,$D80, 'Empleados activos'!AC$1)</f>
        <v>7117744.449392911</v>
      </c>
      <c r="AD80" s="58" cm="1">
        <f t="array" ref="AD80">SalarioMensualProyectado('Empleados activos'!$B80,$G80,$D80, 'Empleados activos'!AD$1)</f>
        <v>7477902.3185321912</v>
      </c>
      <c r="AE80" s="58" cm="1">
        <f t="array" ref="AE80">SalarioMensualProyectado('Empleados activos'!$B80,$G80,$D80, 'Empleados activos'!AE$1)</f>
        <v>7856284.1758499211</v>
      </c>
      <c r="AF80" s="58" cm="1">
        <f t="array" ref="AF80">SalarioMensualProyectado('Empleados activos'!$B80,$G80,$D80, 'Empleados activos'!AF$1)</f>
        <v>8253812.1551479269</v>
      </c>
      <c r="AG80" s="58" cm="1">
        <f t="array" ref="AG80">SalarioMensualProyectado('Empleados activos'!$B80,$G80,$D80, 'Empleados activos'!AG$1)</f>
        <v>8671455.0501984116</v>
      </c>
      <c r="AH80" s="58" cm="1">
        <f t="array" ref="AH80">SalarioMensualProyectado('Empleados activos'!$B80,$G80,$D80, 'Empleados activos'!AH$1)</f>
        <v>9110230.675738452</v>
      </c>
      <c r="AI80" s="58" cm="1">
        <f t="array" ref="AI80">SalarioMensualProyectado('Empleados activos'!$B80,$G80,$D80, 'Empleados activos'!AI$1)</f>
        <v>9571208.3479308169</v>
      </c>
      <c r="AJ80" s="58" cm="1">
        <f t="array" ref="AJ80">SalarioMensualProyectado('Empleados activos'!$B80,$G80,$D80, 'Empleados activos'!AJ$1)</f>
        <v>10055511.490336116</v>
      </c>
      <c r="AK80" s="58" cm="1">
        <f t="array" ref="AK80">SalarioMensualProyectado('Empleados activos'!$B80,$G80,$D80, 'Empleados activos'!AK$1)</f>
        <v>10564320.371747123</v>
      </c>
      <c r="AL80" s="58" cm="1">
        <f t="array" ref="AL80">SalarioMensualProyectado('Empleados activos'!$B80,$G80,$D80, 'Empleados activos'!AL$1)</f>
        <v>11098874.982557528</v>
      </c>
      <c r="AM80" s="58" cm="1">
        <f t="array" ref="AM80">SalarioMensualProyectado('Empleados activos'!$B80,$G80,$D80, 'Empleados activos'!AM$1)</f>
        <v>11660478.056674937</v>
      </c>
      <c r="AN80" s="58" cm="1">
        <f t="array" ref="AN80">SalarioMensualProyectado('Empleados activos'!$B80,$G80,$D80, 'Empleados activos'!AN$1)</f>
        <v>12250498.246342689</v>
      </c>
      <c r="AO80" s="58" cm="1">
        <f t="array" ref="AO80">SalarioMensualProyectado('Empleados activos'!$B80,$G80,$D80, 'Empleados activos'!AO$1)</f>
        <v>12870373.457607629</v>
      </c>
      <c r="AP80" s="58" cm="1">
        <f t="array" ref="AP80">SalarioMensualProyectado('Empleados activos'!$B80,$G80,$D80, 'Empleados activos'!AP$1)</f>
        <v>13521614.354562575</v>
      </c>
      <c r="AQ80" s="58" cm="1">
        <f t="array" ref="AQ80">SalarioMensualProyectado('Empleados activos'!$B80,$G80,$D80, 'Empleados activos'!AQ$1)</f>
        <v>14205808.040903442</v>
      </c>
      <c r="AR80" s="58" cm="1">
        <f t="array" ref="AR80">SalarioMensualProyectado('Empleados activos'!$B80,$G80,$D80, 'Empleados activos'!AR$1)</f>
        <v>14924621.927773155</v>
      </c>
      <c r="AS80" s="58" cm="1">
        <f t="array" ref="AS80">SalarioMensualProyectado('Empleados activos'!$B80,$G80,$D80, 'Empleados activos'!AS$1)</f>
        <v>15679807.797318477</v>
      </c>
      <c r="AT80" s="58" cm="1">
        <f t="array" ref="AT80">SalarioMensualProyectado('Empleados activos'!$B80,$G80,$D80, 'Empleados activos'!AT$1)</f>
        <v>16473206.071862791</v>
      </c>
      <c r="AU80" s="58" cm="1">
        <f t="array" ref="AU80">SalarioMensualProyectado('Empleados activos'!$B80,$G80,$D80, 'Empleados activos'!AU$1)</f>
        <v>17306750.299099047</v>
      </c>
      <c r="AV80" s="58" cm="1">
        <f t="array" ref="AV80">SalarioMensualProyectado('Empleados activos'!$B80,$G80,$D80, 'Empleados activos'!AV$1)</f>
        <v>0</v>
      </c>
      <c r="AW80" s="58" cm="1">
        <f t="array" ref="AW80">SalarioMensualProyectado('Empleados activos'!$B80,$G80,$D80, 'Empleados activos'!AW$1)</f>
        <v>0</v>
      </c>
      <c r="AX80" s="58" cm="1">
        <f t="array" ref="AX80">SalarioMensualProyectado('Empleados activos'!$B80,$G80,$D80, 'Empleados activos'!AX$1)</f>
        <v>0</v>
      </c>
      <c r="AY80" s="58" cm="1">
        <f t="array" ref="AY80">SalarioMensualProyectado('Empleados activos'!$B80,$G80,$D80, 'Empleados activos'!AY$1)</f>
        <v>0</v>
      </c>
      <c r="AZ80" s="58" cm="1">
        <f t="array" ref="AZ80">SalarioMensualProyectado('Empleados activos'!$B80,$G80,$D80, 'Empleados activos'!AZ$1)</f>
        <v>0</v>
      </c>
      <c r="BA80" s="58" cm="1">
        <f t="array" ref="BA80">SalarioMensualProyectado('Empleados activos'!$B80,$G80,$D80, 'Empleados activos'!BA$1)</f>
        <v>0</v>
      </c>
      <c r="BB80" s="58" cm="1">
        <f t="array" ref="BB80">SalarioMensualProyectado('Empleados activos'!$B80,$G80,$D80, 'Empleados activos'!BB$1)</f>
        <v>0</v>
      </c>
      <c r="BC80" s="58" cm="1">
        <f t="array" ref="BC80">SalarioMensualProyectado('Empleados activos'!$B80,$G80,$D80, 'Empleados activos'!BC$1)</f>
        <v>0</v>
      </c>
      <c r="BD80" s="58" cm="1">
        <f t="array" ref="BD80">SalarioMensualProyectado('Empleados activos'!$B80,$G80,$D80, 'Empleados activos'!BD$1)</f>
        <v>0</v>
      </c>
      <c r="BE80" s="58" cm="1">
        <f t="array" ref="BE80">SalarioMensualProyectado('Empleados activos'!$B80,$G80,$D80, 'Empleados activos'!BE$1)</f>
        <v>0</v>
      </c>
      <c r="BF80" s="58" cm="1">
        <f t="array" ref="BF80">SalarioMensualProyectado('Empleados activos'!$B80,$G80,$D80, 'Empleados activos'!BF$1)</f>
        <v>0</v>
      </c>
      <c r="BG80" s="58" cm="1">
        <f t="array" ref="BG80">SalarioMensualProyectado('Empleados activos'!$B80,$G80,$D80, 'Empleados activos'!BG$1)</f>
        <v>0</v>
      </c>
      <c r="BH80" s="58" cm="1">
        <f t="array" ref="BH80">SalarioMensualProyectado('Empleados activos'!$B80,$G80,$D80, 'Empleados activos'!BH$1)</f>
        <v>0</v>
      </c>
      <c r="BI80" s="58" cm="1">
        <f t="array" ref="BI80">SalarioMensualProyectado('Empleados activos'!$B80,$G80,$D80, 'Empleados activos'!BI$1)</f>
        <v>0</v>
      </c>
      <c r="BJ80" s="58" cm="1">
        <f t="array" ref="BJ80">SalarioMensualProyectado('Empleados activos'!$B80,$G80,$D80, 'Empleados activos'!BJ$1)</f>
        <v>0</v>
      </c>
      <c r="BK80" s="58" cm="1">
        <f t="array" ref="BK80">SalarioMensualProyectado('Empleados activos'!$B80,$G80,$D80, 'Empleados activos'!BK$1)</f>
        <v>0</v>
      </c>
      <c r="BL80" s="58" cm="1">
        <f t="array" ref="BL80">SalarioMensualProyectado('Empleados activos'!$B80,$G80,$D80, 'Empleados activos'!BL$1)</f>
        <v>0</v>
      </c>
      <c r="BM80" s="58" cm="1">
        <f t="array" ref="BM80">SalarioMensualProyectado('Empleados activos'!$B80,$G80,$D80, 'Empleados activos'!BM$1)</f>
        <v>0</v>
      </c>
      <c r="BN80" s="58" cm="1">
        <f t="array" ref="BN80">SalarioMensualProyectado('Empleados activos'!$B80,$G80,$D80, 'Empleados activos'!BN$1)</f>
        <v>0</v>
      </c>
      <c r="BO80" s="58" cm="1">
        <f t="array" ref="BO80">SalarioMensualProyectado('Empleados activos'!$B80,$G80,$D80, 'Empleados activos'!BO$1)</f>
        <v>0</v>
      </c>
      <c r="BP80" s="58" cm="1">
        <f t="array" ref="BP80">SalarioMensualProyectado('Empleados activos'!$B80,$G80,$D80, 'Empleados activos'!BP$1)</f>
        <v>0</v>
      </c>
      <c r="BQ80" s="58" cm="1">
        <f t="array" ref="BQ80">SalarioMensualProyectado('Empleados activos'!$B80,$G80,$D80, 'Empleados activos'!BQ$1)</f>
        <v>0</v>
      </c>
      <c r="BR80" s="58" cm="1">
        <f t="array" ref="BR80">SalarioMensualProyectado('Empleados activos'!$B80,$G80,$D80, 'Empleados activos'!BR$1)</f>
        <v>0</v>
      </c>
      <c r="BS80" s="58" cm="1">
        <f t="array" ref="BS80">SalarioMensualProyectado('Empleados activos'!$B80,$G80,$D80, 'Empleados activos'!BS$1)</f>
        <v>0</v>
      </c>
      <c r="BT80" s="58" cm="1">
        <f t="array" ref="BT80">SalarioMensualProyectado('Empleados activos'!$B80,$G80,$D80, 'Empleados activos'!BT$1)</f>
        <v>0</v>
      </c>
      <c r="BU80" s="58" cm="1">
        <f t="array" ref="BU80">SalarioMensualProyectado('Empleados activos'!$B80,$G80,$D80, 'Empleados activos'!BU$1)</f>
        <v>0</v>
      </c>
      <c r="BV80" s="58" cm="1">
        <f t="array" ref="BV80">SalarioMensualProyectado('Empleados activos'!$B80,$G80,$D80, 'Empleados activos'!BV$1)</f>
        <v>0</v>
      </c>
      <c r="BW80" s="58" cm="1">
        <f t="array" ref="BW80">SalarioMensualProyectado('Empleados activos'!$B80,$G80,$D80, 'Empleados activos'!BW$1)</f>
        <v>0</v>
      </c>
      <c r="BX80" s="58" cm="1">
        <f t="array" ref="BX80">SalarioMensualProyectado('Empleados activos'!$B80,$G80,$D80, 'Empleados activos'!BX$1)</f>
        <v>0</v>
      </c>
      <c r="BY80" s="58" cm="1">
        <f t="array" ref="BY80">SalarioMensualProyectado('Empleados activos'!$B80,$G80,$D80, 'Empleados activos'!BY$1)</f>
        <v>0</v>
      </c>
      <c r="BZ80" s="58" cm="1">
        <f t="array" ref="BZ80">SalarioMensualProyectado('Empleados activos'!$B80,$G80,$D80, 'Empleados activos'!BZ$1)</f>
        <v>0</v>
      </c>
      <c r="CA80" s="58" cm="1">
        <f t="array" ref="CA80">SalarioMensualProyectado('Empleados activos'!$B80,$G80,$D80, 'Empleados activos'!CA$1)</f>
        <v>0</v>
      </c>
      <c r="CB80" s="58" cm="1">
        <f t="array" ref="CB80">SalarioMensualProyectado('Empleados activos'!$B80,$G80,$D80, 'Empleados activos'!CB$1)</f>
        <v>0</v>
      </c>
      <c r="CC80" s="58" cm="1">
        <f t="array" ref="CC80">SalarioMensualProyectado('Empleados activos'!$B80,$G80,$D80, 'Empleados activos'!CC$1)</f>
        <v>0</v>
      </c>
      <c r="CD80" s="58" cm="1">
        <f t="array" ref="CD80">SalarioMensualProyectado('Empleados activos'!$B80,$G80,$D80, 'Empleados activos'!CD$1)</f>
        <v>0</v>
      </c>
      <c r="CE80" s="58" cm="1">
        <f t="array" ref="CE80">SalarioMensualProyectado('Empleados activos'!$B80,$G80,$D80, 'Empleados activos'!CE$1)</f>
        <v>0</v>
      </c>
      <c r="CF80" s="58" cm="1">
        <f t="array" ref="CF80">SalarioMensualProyectado('Empleados activos'!$B80,$G80,$D80, 'Empleados activos'!CF$1)</f>
        <v>0</v>
      </c>
      <c r="CG80" s="58" cm="1">
        <f t="array" ref="CG80">SalarioMensualProyectado('Empleados activos'!$B80,$G80,$D80, 'Empleados activos'!CG$1)</f>
        <v>0</v>
      </c>
      <c r="CH80" s="58" cm="1">
        <f t="array" ref="CH80">SalarioMensualProyectado('Empleados activos'!$B80,$G80,$D80, 'Empleados activos'!CH$1)</f>
        <v>0</v>
      </c>
      <c r="CI80" s="58" cm="1">
        <f t="array" ref="CI80">SalarioMensualProyectado('Empleados activos'!$B80,$G80,$D80, 'Empleados activos'!CI$1)</f>
        <v>0</v>
      </c>
      <c r="CJ80" s="58" cm="1">
        <f t="array" ref="CJ80">SalarioMensualProyectado('Empleados activos'!$B80,$G80,$D80, 'Empleados activos'!CJ$1)</f>
        <v>0</v>
      </c>
      <c r="CK80" s="58" cm="1">
        <f t="array" ref="CK80">SalarioMensualProyectado('Empleados activos'!$B80,$G80,$D80, 'Empleados activos'!CK$1)</f>
        <v>0</v>
      </c>
      <c r="CL80" s="58" cm="1">
        <f t="array" ref="CL80">SalarioMensualProyectado('Empleados activos'!$B80,$G80,$D80, 'Empleados activos'!CL$1)</f>
        <v>0</v>
      </c>
      <c r="CM80" s="58" cm="1">
        <f t="array" ref="CM80">SalarioMensualProyectado('Empleados activos'!$B80,$G80,$D80, 'Empleados activos'!CM$1)</f>
        <v>0</v>
      </c>
      <c r="CN80" s="58" cm="1">
        <f t="array" ref="CN80">SalarioMensualProyectado('Empleados activos'!$B80,$G80,$D80, 'Empleados activos'!CN$1)</f>
        <v>0</v>
      </c>
      <c r="CO80" s="58" cm="1">
        <f t="array" ref="CO80">SalarioMensualProyectado('Empleados activos'!$B80,$G80,$D80, 'Empleados activos'!CO$1)</f>
        <v>0</v>
      </c>
      <c r="CP80" s="58" cm="1">
        <f t="array" ref="CP80">SalarioMensualProyectado('Empleados activos'!$B80,$G80,$D80, 'Empleados activos'!CP$1)</f>
        <v>0</v>
      </c>
      <c r="CQ80" s="58" cm="1">
        <f t="array" ref="CQ80">SalarioMensualProyectado('Empleados activos'!$B80,$G80,$D80, 'Empleados activos'!CQ$1)</f>
        <v>0</v>
      </c>
      <c r="CR80" s="58" cm="1">
        <f t="array" ref="CR80">SalarioMensualProyectado('Empleados activos'!$B80,$G80,$D80, 'Empleados activos'!CR$1)</f>
        <v>0</v>
      </c>
      <c r="CS80" s="58" cm="1">
        <f t="array" ref="CS80">SalarioMensualProyectado('Empleados activos'!$B80,$G80,$D80, 'Empleados activos'!CS$1)</f>
        <v>0</v>
      </c>
      <c r="CT80" s="58" cm="1">
        <f t="array" ref="CT80">SalarioMensualProyectado('Empleados activos'!$B80,$G80,$D80, 'Empleados activos'!CT$1)</f>
        <v>0</v>
      </c>
      <c r="CU80" s="58" cm="1">
        <f t="array" ref="CU80">SalarioMensualProyectado('Empleados activos'!$B80,$G80,$D80, 'Empleados activos'!CU$1)</f>
        <v>0</v>
      </c>
      <c r="CV80" s="58" cm="1">
        <f t="array" ref="CV80">SalarioMensualProyectado('Empleados activos'!$B80,$G80,$D80, 'Empleados activos'!CV$1)</f>
        <v>0</v>
      </c>
      <c r="CW80" s="58" cm="1">
        <f t="array" ref="CW80">SalarioMensualProyectado('Empleados activos'!$B80,$G80,$D80, 'Empleados activos'!CW$1)</f>
        <v>0</v>
      </c>
      <c r="CX80" s="58" cm="1">
        <f t="array" ref="CX80">SalarioMensualProyectado('Empleados activos'!$B80,$G80,$D80, 'Empleados activos'!CX$1)</f>
        <v>0</v>
      </c>
      <c r="CY80" s="58" cm="1">
        <f t="array" ref="CY80">SalarioMensualProyectado('Empleados activos'!$B80,$G80,$D80, 'Empleados activos'!CY$1)</f>
        <v>0</v>
      </c>
      <c r="CZ80" s="58" cm="1">
        <f t="array" ref="CZ80">SalarioMensualProyectado('Empleados activos'!$B80,$G80,$D80, 'Empleados activos'!CZ$1)</f>
        <v>0</v>
      </c>
      <c r="DA80" s="58" cm="1">
        <f t="array" ref="DA80">SalarioMensualProyectado('Empleados activos'!$B80,$G80,$D80, 'Empleados activos'!DA$1)</f>
        <v>0</v>
      </c>
      <c r="DB80" s="58" cm="1">
        <f t="array" ref="DB80">SalarioMensualProyectado('Empleados activos'!$B80,$G80,$D80, 'Empleados activos'!DB$1)</f>
        <v>0</v>
      </c>
      <c r="DC80" s="58" cm="1">
        <f t="array" ref="DC80">SalarioMensualProyectado('Empleados activos'!$B80,$G80,$D80, 'Empleados activos'!DC$1)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9"/>
      <c r="L81" s="58" cm="1">
        <f t="array" ref="L81">SalarioMensualProyectado('Empleados activos'!$B81,$G81,$D81, 'Empleados activos'!L$1)</f>
        <v>675154.3</v>
      </c>
      <c r="M81" s="58" cm="1">
        <f t="array" ref="M81">SalarioMensualProyectado('Empleados activos'!$B81,$G81,$D81, 'Empleados activos'!M$1)</f>
        <v>709317.10758000007</v>
      </c>
      <c r="N81" s="58" cm="1">
        <f t="array" ref="N81">SalarioMensualProyectado('Empleados activos'!$B81,$G81,$D81, 'Empleados activos'!N$1)</f>
        <v>745208.55322354799</v>
      </c>
      <c r="O81" s="58" cm="1">
        <f t="array" ref="O81">SalarioMensualProyectado('Empleados activos'!$B81,$G81,$D81, 'Empleados activos'!O$1)</f>
        <v>782916.10601665953</v>
      </c>
      <c r="P81" s="58" cm="1">
        <f t="array" ref="P81">SalarioMensualProyectado('Empleados activos'!$B81,$G81,$D81, 'Empleados activos'!P$1)</f>
        <v>822531.6609811025</v>
      </c>
      <c r="Q81" s="58" cm="1">
        <f t="array" ref="Q81">SalarioMensualProyectado('Empleados activos'!$B81,$G81,$D81, 'Empleados activos'!Q$1)</f>
        <v>864151.76302674622</v>
      </c>
      <c r="R81" s="58" cm="1">
        <f t="array" ref="R81">SalarioMensualProyectado('Empleados activos'!$B81,$G81,$D81, 'Empleados activos'!R$1)</f>
        <v>907877.84223589965</v>
      </c>
      <c r="S81" s="58" cm="1">
        <f t="array" ref="S81">SalarioMensualProyectado('Empleados activos'!$B81,$G81,$D81, 'Empleados activos'!S$1)</f>
        <v>953816.46105303615</v>
      </c>
      <c r="T81" s="58" cm="1">
        <f t="array" ref="T81">SalarioMensualProyectado('Empleados activos'!$B81,$G81,$D81, 'Empleados activos'!T$1)</f>
        <v>1002079.5739823198</v>
      </c>
      <c r="U81" s="58" cm="1">
        <f t="array" ref="U81">SalarioMensualProyectado('Empleados activos'!$B81,$G81,$D81, 'Empleados activos'!U$1)</f>
        <v>1052784.8004258252</v>
      </c>
      <c r="V81" s="58" cm="1">
        <f t="array" ref="V81">SalarioMensualProyectado('Empleados activos'!$B81,$G81,$D81, 'Empleados activos'!V$1)</f>
        <v>1106055.7113273719</v>
      </c>
      <c r="W81" s="58" cm="1">
        <f t="array" ref="W81">SalarioMensualProyectado('Empleados activos'!$B81,$G81,$D81, 'Empleados activos'!W$1)</f>
        <v>1162022.1303205367</v>
      </c>
      <c r="X81" s="58" cm="1">
        <f t="array" ref="X81">SalarioMensualProyectado('Empleados activos'!$B81,$G81,$D81, 'Empleados activos'!X$1)</f>
        <v>1220820.4501147559</v>
      </c>
      <c r="Y81" s="58" cm="1">
        <f t="array" ref="Y81">SalarioMensualProyectado('Empleados activos'!$B81,$G81,$D81, 'Empleados activos'!Y$1)</f>
        <v>1282593.9648905625</v>
      </c>
      <c r="Z81" s="58" cm="1">
        <f t="array" ref="Z81">SalarioMensualProyectado('Empleados activos'!$B81,$G81,$D81, 'Empleados activos'!Z$1)</f>
        <v>1347493.2195140249</v>
      </c>
      <c r="AA81" s="58" cm="1">
        <f t="array" ref="AA81">SalarioMensualProyectado('Empleados activos'!$B81,$G81,$D81, 'Empleados activos'!AA$1)</f>
        <v>1415676.3764214348</v>
      </c>
      <c r="AB81" s="58" cm="1">
        <f t="array" ref="AB81">SalarioMensualProyectado('Empleados activos'!$B81,$G81,$D81, 'Empleados activos'!AB$1)</f>
        <v>1487309.6010683591</v>
      </c>
      <c r="AC81" s="58" cm="1">
        <f t="array" ref="AC81">SalarioMensualProyectado('Empleados activos'!$B81,$G81,$D81, 'Empleados activos'!AC$1)</f>
        <v>1562567.4668824181</v>
      </c>
      <c r="AD81" s="58" cm="1">
        <f t="array" ref="AD81">SalarioMensualProyectado('Empleados activos'!$B81,$G81,$D81, 'Empleados activos'!AD$1)</f>
        <v>1641633.3807066684</v>
      </c>
      <c r="AE81" s="58" cm="1">
        <f t="array" ref="AE81">SalarioMensualProyectado('Empleados activos'!$B81,$G81,$D81, 'Empleados activos'!AE$1)</f>
        <v>1724700.0297704258</v>
      </c>
      <c r="AF81" s="58" cm="1">
        <f t="array" ref="AF81">SalarioMensualProyectado('Empleados activos'!$B81,$G81,$D81, 'Empleados activos'!AF$1)</f>
        <v>1811969.8512768093</v>
      </c>
      <c r="AG81" s="58" cm="1">
        <f t="array" ref="AG81">SalarioMensualProyectado('Empleados activos'!$B81,$G81,$D81, 'Empleados activos'!AG$1)</f>
        <v>1903655.5257514159</v>
      </c>
      <c r="AH81" s="58" cm="1">
        <f t="array" ref="AH81">SalarioMensualProyectado('Empleados activos'!$B81,$G81,$D81, 'Empleados activos'!AH$1)</f>
        <v>1999980.4953544375</v>
      </c>
      <c r="AI81" s="58" cm="1">
        <f t="array" ref="AI81">SalarioMensualProyectado('Empleados activos'!$B81,$G81,$D81, 'Empleados activos'!AI$1)</f>
        <v>2101179.5084193717</v>
      </c>
      <c r="AJ81" s="58" cm="1">
        <f t="array" ref="AJ81">SalarioMensualProyectado('Empleados activos'!$B81,$G81,$D81, 'Empleados activos'!AJ$1)</f>
        <v>2207499.1915453919</v>
      </c>
      <c r="AK81" s="58" cm="1">
        <f t="array" ref="AK81">SalarioMensualProyectado('Empleados activos'!$B81,$G81,$D81, 'Empleados activos'!AK$1)</f>
        <v>2319198.6506375889</v>
      </c>
      <c r="AL81" s="58" cm="1">
        <f t="array" ref="AL81">SalarioMensualProyectado('Empleados activos'!$B81,$G81,$D81, 'Empleados activos'!AL$1)</f>
        <v>2436550.1023598509</v>
      </c>
      <c r="AM81" s="58" cm="1">
        <f t="array" ref="AM81">SalarioMensualProyectado('Empleados activos'!$B81,$G81,$D81, 'Empleados activos'!AM$1)</f>
        <v>2559839.5375392591</v>
      </c>
      <c r="AN81" s="58" cm="1">
        <f t="array" ref="AN81">SalarioMensualProyectado('Empleados activos'!$B81,$G81,$D81, 'Empleados activos'!AN$1)</f>
        <v>2689367.4181387457</v>
      </c>
      <c r="AO81" s="58" cm="1">
        <f t="array" ref="AO81">SalarioMensualProyectado('Empleados activos'!$B81,$G81,$D81, 'Empleados activos'!AO$1)</f>
        <v>2825449.4094965658</v>
      </c>
      <c r="AP81" s="58" cm="1">
        <f t="array" ref="AP81">SalarioMensualProyectado('Empleados activos'!$B81,$G81,$D81, 'Empleados activos'!AP$1)</f>
        <v>2968417.1496170927</v>
      </c>
      <c r="AQ81" s="58" cm="1">
        <f t="array" ref="AQ81">SalarioMensualProyectado('Empleados activos'!$B81,$G81,$D81, 'Empleados activos'!AQ$1)</f>
        <v>3118619.0573877175</v>
      </c>
      <c r="AR81" s="58" cm="1">
        <f t="array" ref="AR81">SalarioMensualProyectado('Empleados activos'!$B81,$G81,$D81, 'Empleados activos'!AR$1)</f>
        <v>3276421.1816915357</v>
      </c>
      <c r="AS81" s="58" cm="1">
        <f t="array" ref="AS81">SalarioMensualProyectado('Empleados activos'!$B81,$G81,$D81, 'Empleados activos'!AS$1)</f>
        <v>0</v>
      </c>
      <c r="AT81" s="58" cm="1">
        <f t="array" ref="AT81">SalarioMensualProyectado('Empleados activos'!$B81,$G81,$D81, 'Empleados activos'!AT$1)</f>
        <v>0</v>
      </c>
      <c r="AU81" s="58" cm="1">
        <f t="array" ref="AU81">SalarioMensualProyectado('Empleados activos'!$B81,$G81,$D81, 'Empleados activos'!AU$1)</f>
        <v>0</v>
      </c>
      <c r="AV81" s="58" cm="1">
        <f t="array" ref="AV81">SalarioMensualProyectado('Empleados activos'!$B81,$G81,$D81, 'Empleados activos'!AV$1)</f>
        <v>0</v>
      </c>
      <c r="AW81" s="58" cm="1">
        <f t="array" ref="AW81">SalarioMensualProyectado('Empleados activos'!$B81,$G81,$D81, 'Empleados activos'!AW$1)</f>
        <v>0</v>
      </c>
      <c r="AX81" s="58" cm="1">
        <f t="array" ref="AX81">SalarioMensualProyectado('Empleados activos'!$B81,$G81,$D81, 'Empleados activos'!AX$1)</f>
        <v>0</v>
      </c>
      <c r="AY81" s="58" cm="1">
        <f t="array" ref="AY81">SalarioMensualProyectado('Empleados activos'!$B81,$G81,$D81, 'Empleados activos'!AY$1)</f>
        <v>0</v>
      </c>
      <c r="AZ81" s="58" cm="1">
        <f t="array" ref="AZ81">SalarioMensualProyectado('Empleados activos'!$B81,$G81,$D81, 'Empleados activos'!AZ$1)</f>
        <v>0</v>
      </c>
      <c r="BA81" s="58" cm="1">
        <f t="array" ref="BA81">SalarioMensualProyectado('Empleados activos'!$B81,$G81,$D81, 'Empleados activos'!BA$1)</f>
        <v>0</v>
      </c>
      <c r="BB81" s="58" cm="1">
        <f t="array" ref="BB81">SalarioMensualProyectado('Empleados activos'!$B81,$G81,$D81, 'Empleados activos'!BB$1)</f>
        <v>0</v>
      </c>
      <c r="BC81" s="58" cm="1">
        <f t="array" ref="BC81">SalarioMensualProyectado('Empleados activos'!$B81,$G81,$D81, 'Empleados activos'!BC$1)</f>
        <v>0</v>
      </c>
      <c r="BD81" s="58" cm="1">
        <f t="array" ref="BD81">SalarioMensualProyectado('Empleados activos'!$B81,$G81,$D81, 'Empleados activos'!BD$1)</f>
        <v>0</v>
      </c>
      <c r="BE81" s="58" cm="1">
        <f t="array" ref="BE81">SalarioMensualProyectado('Empleados activos'!$B81,$G81,$D81, 'Empleados activos'!BE$1)</f>
        <v>0</v>
      </c>
      <c r="BF81" s="58" cm="1">
        <f t="array" ref="BF81">SalarioMensualProyectado('Empleados activos'!$B81,$G81,$D81, 'Empleados activos'!BF$1)</f>
        <v>0</v>
      </c>
      <c r="BG81" s="58" cm="1">
        <f t="array" ref="BG81">SalarioMensualProyectado('Empleados activos'!$B81,$G81,$D81, 'Empleados activos'!BG$1)</f>
        <v>0</v>
      </c>
      <c r="BH81" s="58" cm="1">
        <f t="array" ref="BH81">SalarioMensualProyectado('Empleados activos'!$B81,$G81,$D81, 'Empleados activos'!BH$1)</f>
        <v>0</v>
      </c>
      <c r="BI81" s="58" cm="1">
        <f t="array" ref="BI81">SalarioMensualProyectado('Empleados activos'!$B81,$G81,$D81, 'Empleados activos'!BI$1)</f>
        <v>0</v>
      </c>
      <c r="BJ81" s="58" cm="1">
        <f t="array" ref="BJ81">SalarioMensualProyectado('Empleados activos'!$B81,$G81,$D81, 'Empleados activos'!BJ$1)</f>
        <v>0</v>
      </c>
      <c r="BK81" s="58" cm="1">
        <f t="array" ref="BK81">SalarioMensualProyectado('Empleados activos'!$B81,$G81,$D81, 'Empleados activos'!BK$1)</f>
        <v>0</v>
      </c>
      <c r="BL81" s="58" cm="1">
        <f t="array" ref="BL81">SalarioMensualProyectado('Empleados activos'!$B81,$G81,$D81, 'Empleados activos'!BL$1)</f>
        <v>0</v>
      </c>
      <c r="BM81" s="58" cm="1">
        <f t="array" ref="BM81">SalarioMensualProyectado('Empleados activos'!$B81,$G81,$D81, 'Empleados activos'!BM$1)</f>
        <v>0</v>
      </c>
      <c r="BN81" s="58" cm="1">
        <f t="array" ref="BN81">SalarioMensualProyectado('Empleados activos'!$B81,$G81,$D81, 'Empleados activos'!BN$1)</f>
        <v>0</v>
      </c>
      <c r="BO81" s="58" cm="1">
        <f t="array" ref="BO81">SalarioMensualProyectado('Empleados activos'!$B81,$G81,$D81, 'Empleados activos'!BO$1)</f>
        <v>0</v>
      </c>
      <c r="BP81" s="58" cm="1">
        <f t="array" ref="BP81">SalarioMensualProyectado('Empleados activos'!$B81,$G81,$D81, 'Empleados activos'!BP$1)</f>
        <v>0</v>
      </c>
      <c r="BQ81" s="58" cm="1">
        <f t="array" ref="BQ81">SalarioMensualProyectado('Empleados activos'!$B81,$G81,$D81, 'Empleados activos'!BQ$1)</f>
        <v>0</v>
      </c>
      <c r="BR81" s="58" cm="1">
        <f t="array" ref="BR81">SalarioMensualProyectado('Empleados activos'!$B81,$G81,$D81, 'Empleados activos'!BR$1)</f>
        <v>0</v>
      </c>
      <c r="BS81" s="58" cm="1">
        <f t="array" ref="BS81">SalarioMensualProyectado('Empleados activos'!$B81,$G81,$D81, 'Empleados activos'!BS$1)</f>
        <v>0</v>
      </c>
      <c r="BT81" s="58" cm="1">
        <f t="array" ref="BT81">SalarioMensualProyectado('Empleados activos'!$B81,$G81,$D81, 'Empleados activos'!BT$1)</f>
        <v>0</v>
      </c>
      <c r="BU81" s="58" cm="1">
        <f t="array" ref="BU81">SalarioMensualProyectado('Empleados activos'!$B81,$G81,$D81, 'Empleados activos'!BU$1)</f>
        <v>0</v>
      </c>
      <c r="BV81" s="58" cm="1">
        <f t="array" ref="BV81">SalarioMensualProyectado('Empleados activos'!$B81,$G81,$D81, 'Empleados activos'!BV$1)</f>
        <v>0</v>
      </c>
      <c r="BW81" s="58" cm="1">
        <f t="array" ref="BW81">SalarioMensualProyectado('Empleados activos'!$B81,$G81,$D81, 'Empleados activos'!BW$1)</f>
        <v>0</v>
      </c>
      <c r="BX81" s="58" cm="1">
        <f t="array" ref="BX81">SalarioMensualProyectado('Empleados activos'!$B81,$G81,$D81, 'Empleados activos'!BX$1)</f>
        <v>0</v>
      </c>
      <c r="BY81" s="58" cm="1">
        <f t="array" ref="BY81">SalarioMensualProyectado('Empleados activos'!$B81,$G81,$D81, 'Empleados activos'!BY$1)</f>
        <v>0</v>
      </c>
      <c r="BZ81" s="58" cm="1">
        <f t="array" ref="BZ81">SalarioMensualProyectado('Empleados activos'!$B81,$G81,$D81, 'Empleados activos'!BZ$1)</f>
        <v>0</v>
      </c>
      <c r="CA81" s="58" cm="1">
        <f t="array" ref="CA81">SalarioMensualProyectado('Empleados activos'!$B81,$G81,$D81, 'Empleados activos'!CA$1)</f>
        <v>0</v>
      </c>
      <c r="CB81" s="58" cm="1">
        <f t="array" ref="CB81">SalarioMensualProyectado('Empleados activos'!$B81,$G81,$D81, 'Empleados activos'!CB$1)</f>
        <v>0</v>
      </c>
      <c r="CC81" s="58" cm="1">
        <f t="array" ref="CC81">SalarioMensualProyectado('Empleados activos'!$B81,$G81,$D81, 'Empleados activos'!CC$1)</f>
        <v>0</v>
      </c>
      <c r="CD81" s="58" cm="1">
        <f t="array" ref="CD81">SalarioMensualProyectado('Empleados activos'!$B81,$G81,$D81, 'Empleados activos'!CD$1)</f>
        <v>0</v>
      </c>
      <c r="CE81" s="58" cm="1">
        <f t="array" ref="CE81">SalarioMensualProyectado('Empleados activos'!$B81,$G81,$D81, 'Empleados activos'!CE$1)</f>
        <v>0</v>
      </c>
      <c r="CF81" s="58" cm="1">
        <f t="array" ref="CF81">SalarioMensualProyectado('Empleados activos'!$B81,$G81,$D81, 'Empleados activos'!CF$1)</f>
        <v>0</v>
      </c>
      <c r="CG81" s="58" cm="1">
        <f t="array" ref="CG81">SalarioMensualProyectado('Empleados activos'!$B81,$G81,$D81, 'Empleados activos'!CG$1)</f>
        <v>0</v>
      </c>
      <c r="CH81" s="58" cm="1">
        <f t="array" ref="CH81">SalarioMensualProyectado('Empleados activos'!$B81,$G81,$D81, 'Empleados activos'!CH$1)</f>
        <v>0</v>
      </c>
      <c r="CI81" s="58" cm="1">
        <f t="array" ref="CI81">SalarioMensualProyectado('Empleados activos'!$B81,$G81,$D81, 'Empleados activos'!CI$1)</f>
        <v>0</v>
      </c>
      <c r="CJ81" s="58" cm="1">
        <f t="array" ref="CJ81">SalarioMensualProyectado('Empleados activos'!$B81,$G81,$D81, 'Empleados activos'!CJ$1)</f>
        <v>0</v>
      </c>
      <c r="CK81" s="58" cm="1">
        <f t="array" ref="CK81">SalarioMensualProyectado('Empleados activos'!$B81,$G81,$D81, 'Empleados activos'!CK$1)</f>
        <v>0</v>
      </c>
      <c r="CL81" s="58" cm="1">
        <f t="array" ref="CL81">SalarioMensualProyectado('Empleados activos'!$B81,$G81,$D81, 'Empleados activos'!CL$1)</f>
        <v>0</v>
      </c>
      <c r="CM81" s="58" cm="1">
        <f t="array" ref="CM81">SalarioMensualProyectado('Empleados activos'!$B81,$G81,$D81, 'Empleados activos'!CM$1)</f>
        <v>0</v>
      </c>
      <c r="CN81" s="58" cm="1">
        <f t="array" ref="CN81">SalarioMensualProyectado('Empleados activos'!$B81,$G81,$D81, 'Empleados activos'!CN$1)</f>
        <v>0</v>
      </c>
      <c r="CO81" s="58" cm="1">
        <f t="array" ref="CO81">SalarioMensualProyectado('Empleados activos'!$B81,$G81,$D81, 'Empleados activos'!CO$1)</f>
        <v>0</v>
      </c>
      <c r="CP81" s="58" cm="1">
        <f t="array" ref="CP81">SalarioMensualProyectado('Empleados activos'!$B81,$G81,$D81, 'Empleados activos'!CP$1)</f>
        <v>0</v>
      </c>
      <c r="CQ81" s="58" cm="1">
        <f t="array" ref="CQ81">SalarioMensualProyectado('Empleados activos'!$B81,$G81,$D81, 'Empleados activos'!CQ$1)</f>
        <v>0</v>
      </c>
      <c r="CR81" s="58" cm="1">
        <f t="array" ref="CR81">SalarioMensualProyectado('Empleados activos'!$B81,$G81,$D81, 'Empleados activos'!CR$1)</f>
        <v>0</v>
      </c>
      <c r="CS81" s="58" cm="1">
        <f t="array" ref="CS81">SalarioMensualProyectado('Empleados activos'!$B81,$G81,$D81, 'Empleados activos'!CS$1)</f>
        <v>0</v>
      </c>
      <c r="CT81" s="58" cm="1">
        <f t="array" ref="CT81">SalarioMensualProyectado('Empleados activos'!$B81,$G81,$D81, 'Empleados activos'!CT$1)</f>
        <v>0</v>
      </c>
      <c r="CU81" s="58" cm="1">
        <f t="array" ref="CU81">SalarioMensualProyectado('Empleados activos'!$B81,$G81,$D81, 'Empleados activos'!CU$1)</f>
        <v>0</v>
      </c>
      <c r="CV81" s="58" cm="1">
        <f t="array" ref="CV81">SalarioMensualProyectado('Empleados activos'!$B81,$G81,$D81, 'Empleados activos'!CV$1)</f>
        <v>0</v>
      </c>
      <c r="CW81" s="58" cm="1">
        <f t="array" ref="CW81">SalarioMensualProyectado('Empleados activos'!$B81,$G81,$D81, 'Empleados activos'!CW$1)</f>
        <v>0</v>
      </c>
      <c r="CX81" s="58" cm="1">
        <f t="array" ref="CX81">SalarioMensualProyectado('Empleados activos'!$B81,$G81,$D81, 'Empleados activos'!CX$1)</f>
        <v>0</v>
      </c>
      <c r="CY81" s="58" cm="1">
        <f t="array" ref="CY81">SalarioMensualProyectado('Empleados activos'!$B81,$G81,$D81, 'Empleados activos'!CY$1)</f>
        <v>0</v>
      </c>
      <c r="CZ81" s="58" cm="1">
        <f t="array" ref="CZ81">SalarioMensualProyectado('Empleados activos'!$B81,$G81,$D81, 'Empleados activos'!CZ$1)</f>
        <v>0</v>
      </c>
      <c r="DA81" s="58" cm="1">
        <f t="array" ref="DA81">SalarioMensualProyectado('Empleados activos'!$B81,$G81,$D81, 'Empleados activos'!DA$1)</f>
        <v>0</v>
      </c>
      <c r="DB81" s="58" cm="1">
        <f t="array" ref="DB81">SalarioMensualProyectado('Empleados activos'!$B81,$G81,$D81, 'Empleados activos'!DB$1)</f>
        <v>0</v>
      </c>
      <c r="DC81" s="58" cm="1">
        <f t="array" ref="DC81">SalarioMensualProyectado('Empleados activos'!$B81,$G81,$D81, 'Empleados activos'!DC$1)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9"/>
      <c r="L82" s="58" cm="1">
        <f t="array" ref="L82">SalarioMensualProyectado('Empleados activos'!$B82,$G82,$D82, 'Empleados activos'!L$1)</f>
        <v>432282.8</v>
      </c>
      <c r="M82" s="58" cm="1">
        <f t="array" ref="M82">SalarioMensualProyectado('Empleados activos'!$B82,$G82,$D82, 'Empleados activos'!M$1)</f>
        <v>454156.30968000001</v>
      </c>
      <c r="N82" s="58" cm="1">
        <f t="array" ref="N82">SalarioMensualProyectado('Empleados activos'!$B82,$G82,$D82, 'Empleados activos'!N$1)</f>
        <v>477136.61894980795</v>
      </c>
      <c r="O82" s="58" cm="1">
        <f t="array" ref="O82">SalarioMensualProyectado('Empleados activos'!$B82,$G82,$D82, 'Empleados activos'!O$1)</f>
        <v>501279.73186866828</v>
      </c>
      <c r="P82" s="58" cm="1">
        <f t="array" ref="P82">SalarioMensualProyectado('Empleados activos'!$B82,$G82,$D82, 'Empleados activos'!P$1)</f>
        <v>526644.48630122282</v>
      </c>
      <c r="Q82" s="58" cm="1">
        <f t="array" ref="Q82">SalarioMensualProyectado('Empleados activos'!$B82,$G82,$D82, 'Empleados activos'!Q$1)</f>
        <v>553292.69730806467</v>
      </c>
      <c r="R82" s="58" cm="1">
        <f t="array" ref="R82">SalarioMensualProyectado('Empleados activos'!$B82,$G82,$D82, 'Empleados activos'!R$1)</f>
        <v>581289.30779185286</v>
      </c>
      <c r="S82" s="58" cm="1">
        <f t="array" ref="S82">SalarioMensualProyectado('Empleados activos'!$B82,$G82,$D82, 'Empleados activos'!S$1)</f>
        <v>610702.54676612047</v>
      </c>
      <c r="T82" s="58" cm="1">
        <f t="array" ref="T82">SalarioMensualProyectado('Empleados activos'!$B82,$G82,$D82, 'Empleados activos'!T$1)</f>
        <v>641604.09563248628</v>
      </c>
      <c r="U82" s="58" cm="1">
        <f t="array" ref="U82">SalarioMensualProyectado('Empleados activos'!$B82,$G82,$D82, 'Empleados activos'!U$1)</f>
        <v>674069.26287148998</v>
      </c>
      <c r="V82" s="58" cm="1">
        <f t="array" ref="V82">SalarioMensualProyectado('Empleados activos'!$B82,$G82,$D82, 'Empleados activos'!V$1)</f>
        <v>708177.16757278738</v>
      </c>
      <c r="W82" s="58" cm="1">
        <f t="array" ref="W82">SalarioMensualProyectado('Empleados activos'!$B82,$G82,$D82, 'Empleados activos'!W$1)</f>
        <v>744010.9322519704</v>
      </c>
      <c r="X82" s="58" cm="1">
        <f t="array" ref="X82">SalarioMensualProyectado('Empleados activos'!$B82,$G82,$D82, 'Empleados activos'!X$1)</f>
        <v>781657.88542392</v>
      </c>
      <c r="Y82" s="58" cm="1">
        <f t="array" ref="Y82">SalarioMensualProyectado('Empleados activos'!$B82,$G82,$D82, 'Empleados activos'!Y$1)</f>
        <v>821209.77442637039</v>
      </c>
      <c r="Z82" s="58" cm="1">
        <f t="array" ref="Z82">SalarioMensualProyectado('Empleados activos'!$B82,$G82,$D82, 'Empleados activos'!Z$1)</f>
        <v>862762.98901234474</v>
      </c>
      <c r="AA82" s="58" cm="1">
        <f t="array" ref="AA82">SalarioMensualProyectado('Empleados activos'!$B82,$G82,$D82, 'Empleados activos'!AA$1)</f>
        <v>906418.79625636945</v>
      </c>
      <c r="AB82" s="58" cm="1">
        <f t="array" ref="AB82">SalarioMensualProyectado('Empleados activos'!$B82,$G82,$D82, 'Empleados activos'!AB$1)</f>
        <v>952283.58734694158</v>
      </c>
      <c r="AC82" s="58" cm="1">
        <f t="array" ref="AC82">SalarioMensualProyectado('Empleados activos'!$B82,$G82,$D82, 'Empleados activos'!AC$1)</f>
        <v>1000469.1368666969</v>
      </c>
      <c r="AD82" s="58" cm="1">
        <f t="array" ref="AD82">SalarioMensualProyectado('Empleados activos'!$B82,$G82,$D82, 'Empleados activos'!AD$1)</f>
        <v>1051092.8751921516</v>
      </c>
      <c r="AE82" s="58" cm="1">
        <f t="array" ref="AE82">SalarioMensualProyectado('Empleados activos'!$B82,$G82,$D82, 'Empleados activos'!AE$1)</f>
        <v>1104278.1746768744</v>
      </c>
      <c r="AF82" s="58" cm="1">
        <f t="array" ref="AF82">SalarioMensualProyectado('Empleados activos'!$B82,$G82,$D82, 'Empleados activos'!AF$1)</f>
        <v>1160154.6503155243</v>
      </c>
      <c r="AG82" s="58" cm="1">
        <f t="array" ref="AG82">SalarioMensualProyectado('Empleados activos'!$B82,$G82,$D82, 'Empleados activos'!AG$1)</f>
        <v>1218858.47562149</v>
      </c>
      <c r="AH82" s="58" cm="1">
        <f t="array" ref="AH82">SalarioMensualProyectado('Empleados activos'!$B82,$G82,$D82, 'Empleados activos'!AH$1)</f>
        <v>1280532.7144879373</v>
      </c>
      <c r="AI82" s="58" cm="1">
        <f t="array" ref="AI82">SalarioMensualProyectado('Empleados activos'!$B82,$G82,$D82, 'Empleados activos'!AI$1)</f>
        <v>1345327.6698410269</v>
      </c>
      <c r="AJ82" s="58" cm="1">
        <f t="array" ref="AJ82">SalarioMensualProyectado('Empleados activos'!$B82,$G82,$D82, 'Empleados activos'!AJ$1)</f>
        <v>1413401.2499349827</v>
      </c>
      <c r="AK82" s="58" cm="1">
        <f t="array" ref="AK82">SalarioMensualProyectado('Empleados activos'!$B82,$G82,$D82, 'Empleados activos'!AK$1)</f>
        <v>1484919.3531816928</v>
      </c>
      <c r="AL82" s="58" cm="1">
        <f t="array" ref="AL82">SalarioMensualProyectado('Empleados activos'!$B82,$G82,$D82, 'Empleados activos'!AL$1)</f>
        <v>1560056.2724526864</v>
      </c>
      <c r="AM82" s="58" cm="1">
        <f t="array" ref="AM82">SalarioMensualProyectado('Empleados activos'!$B82,$G82,$D82, 'Empleados activos'!AM$1)</f>
        <v>1638995.1198387924</v>
      </c>
      <c r="AN82" s="58" cm="1">
        <f t="array" ref="AN82">SalarioMensualProyectado('Empleados activos'!$B82,$G82,$D82, 'Empleados activos'!AN$1)</f>
        <v>1721928.2729026354</v>
      </c>
      <c r="AO82" s="58" cm="1">
        <f t="array" ref="AO82">SalarioMensualProyectado('Empleados activos'!$B82,$G82,$D82, 'Empleados activos'!AO$1)</f>
        <v>1809057.8435115085</v>
      </c>
      <c r="AP82" s="58" cm="1">
        <f t="array" ref="AP82">SalarioMensualProyectado('Empleados activos'!$B82,$G82,$D82, 'Empleados activos'!AP$1)</f>
        <v>1900596.1703931908</v>
      </c>
      <c r="AQ82" s="58" cm="1">
        <f t="array" ref="AQ82">SalarioMensualProyectado('Empleados activos'!$B82,$G82,$D82, 'Empleados activos'!AQ$1)</f>
        <v>1996766.3366150865</v>
      </c>
      <c r="AR82" s="58" cm="1">
        <f t="array" ref="AR82">SalarioMensualProyectado('Empleados activos'!$B82,$G82,$D82, 'Empleados activos'!AR$1)</f>
        <v>2097802.7132478096</v>
      </c>
      <c r="AS82" s="58" cm="1">
        <f t="array" ref="AS82">SalarioMensualProyectado('Empleados activos'!$B82,$G82,$D82, 'Empleados activos'!AS$1)</f>
        <v>2203951.5305381487</v>
      </c>
      <c r="AT82" s="58" cm="1">
        <f t="array" ref="AT82">SalarioMensualProyectado('Empleados activos'!$B82,$G82,$D82, 'Empleados activos'!AT$1)</f>
        <v>2315471.4779833793</v>
      </c>
      <c r="AU82" s="58" cm="1">
        <f t="array" ref="AU82">SalarioMensualProyectado('Empleados activos'!$B82,$G82,$D82, 'Empleados activos'!AU$1)</f>
        <v>2432634.3347693379</v>
      </c>
      <c r="AV82" s="58" cm="1">
        <f t="array" ref="AV82">SalarioMensualProyectado('Empleados activos'!$B82,$G82,$D82, 'Empleados activos'!AV$1)</f>
        <v>2555725.6321086665</v>
      </c>
      <c r="AW82" s="58" cm="1">
        <f t="array" ref="AW82">SalarioMensualProyectado('Empleados activos'!$B82,$G82,$D82, 'Empleados activos'!AW$1)</f>
        <v>0</v>
      </c>
      <c r="AX82" s="58" cm="1">
        <f t="array" ref="AX82">SalarioMensualProyectado('Empleados activos'!$B82,$G82,$D82, 'Empleados activos'!AX$1)</f>
        <v>0</v>
      </c>
      <c r="AY82" s="58" cm="1">
        <f t="array" ref="AY82">SalarioMensualProyectado('Empleados activos'!$B82,$G82,$D82, 'Empleados activos'!AY$1)</f>
        <v>0</v>
      </c>
      <c r="AZ82" s="58" cm="1">
        <f t="array" ref="AZ82">SalarioMensualProyectado('Empleados activos'!$B82,$G82,$D82, 'Empleados activos'!AZ$1)</f>
        <v>0</v>
      </c>
      <c r="BA82" s="58" cm="1">
        <f t="array" ref="BA82">SalarioMensualProyectado('Empleados activos'!$B82,$G82,$D82, 'Empleados activos'!BA$1)</f>
        <v>0</v>
      </c>
      <c r="BB82" s="58" cm="1">
        <f t="array" ref="BB82">SalarioMensualProyectado('Empleados activos'!$B82,$G82,$D82, 'Empleados activos'!BB$1)</f>
        <v>0</v>
      </c>
      <c r="BC82" s="58" cm="1">
        <f t="array" ref="BC82">SalarioMensualProyectado('Empleados activos'!$B82,$G82,$D82, 'Empleados activos'!BC$1)</f>
        <v>0</v>
      </c>
      <c r="BD82" s="58" cm="1">
        <f t="array" ref="BD82">SalarioMensualProyectado('Empleados activos'!$B82,$G82,$D82, 'Empleados activos'!BD$1)</f>
        <v>0</v>
      </c>
      <c r="BE82" s="58" cm="1">
        <f t="array" ref="BE82">SalarioMensualProyectado('Empleados activos'!$B82,$G82,$D82, 'Empleados activos'!BE$1)</f>
        <v>0</v>
      </c>
      <c r="BF82" s="58" cm="1">
        <f t="array" ref="BF82">SalarioMensualProyectado('Empleados activos'!$B82,$G82,$D82, 'Empleados activos'!BF$1)</f>
        <v>0</v>
      </c>
      <c r="BG82" s="58" cm="1">
        <f t="array" ref="BG82">SalarioMensualProyectado('Empleados activos'!$B82,$G82,$D82, 'Empleados activos'!BG$1)</f>
        <v>0</v>
      </c>
      <c r="BH82" s="58" cm="1">
        <f t="array" ref="BH82">SalarioMensualProyectado('Empleados activos'!$B82,$G82,$D82, 'Empleados activos'!BH$1)</f>
        <v>0</v>
      </c>
      <c r="BI82" s="58" cm="1">
        <f t="array" ref="BI82">SalarioMensualProyectado('Empleados activos'!$B82,$G82,$D82, 'Empleados activos'!BI$1)</f>
        <v>0</v>
      </c>
      <c r="BJ82" s="58" cm="1">
        <f t="array" ref="BJ82">SalarioMensualProyectado('Empleados activos'!$B82,$G82,$D82, 'Empleados activos'!BJ$1)</f>
        <v>0</v>
      </c>
      <c r="BK82" s="58" cm="1">
        <f t="array" ref="BK82">SalarioMensualProyectado('Empleados activos'!$B82,$G82,$D82, 'Empleados activos'!BK$1)</f>
        <v>0</v>
      </c>
      <c r="BL82" s="58" cm="1">
        <f t="array" ref="BL82">SalarioMensualProyectado('Empleados activos'!$B82,$G82,$D82, 'Empleados activos'!BL$1)</f>
        <v>0</v>
      </c>
      <c r="BM82" s="58" cm="1">
        <f t="array" ref="BM82">SalarioMensualProyectado('Empleados activos'!$B82,$G82,$D82, 'Empleados activos'!BM$1)</f>
        <v>0</v>
      </c>
      <c r="BN82" s="58" cm="1">
        <f t="array" ref="BN82">SalarioMensualProyectado('Empleados activos'!$B82,$G82,$D82, 'Empleados activos'!BN$1)</f>
        <v>0</v>
      </c>
      <c r="BO82" s="58" cm="1">
        <f t="array" ref="BO82">SalarioMensualProyectado('Empleados activos'!$B82,$G82,$D82, 'Empleados activos'!BO$1)</f>
        <v>0</v>
      </c>
      <c r="BP82" s="58" cm="1">
        <f t="array" ref="BP82">SalarioMensualProyectado('Empleados activos'!$B82,$G82,$D82, 'Empleados activos'!BP$1)</f>
        <v>0</v>
      </c>
      <c r="BQ82" s="58" cm="1">
        <f t="array" ref="BQ82">SalarioMensualProyectado('Empleados activos'!$B82,$G82,$D82, 'Empleados activos'!BQ$1)</f>
        <v>0</v>
      </c>
      <c r="BR82" s="58" cm="1">
        <f t="array" ref="BR82">SalarioMensualProyectado('Empleados activos'!$B82,$G82,$D82, 'Empleados activos'!BR$1)</f>
        <v>0</v>
      </c>
      <c r="BS82" s="58" cm="1">
        <f t="array" ref="BS82">SalarioMensualProyectado('Empleados activos'!$B82,$G82,$D82, 'Empleados activos'!BS$1)</f>
        <v>0</v>
      </c>
      <c r="BT82" s="58" cm="1">
        <f t="array" ref="BT82">SalarioMensualProyectado('Empleados activos'!$B82,$G82,$D82, 'Empleados activos'!BT$1)</f>
        <v>0</v>
      </c>
      <c r="BU82" s="58" cm="1">
        <f t="array" ref="BU82">SalarioMensualProyectado('Empleados activos'!$B82,$G82,$D82, 'Empleados activos'!BU$1)</f>
        <v>0</v>
      </c>
      <c r="BV82" s="58" cm="1">
        <f t="array" ref="BV82">SalarioMensualProyectado('Empleados activos'!$B82,$G82,$D82, 'Empleados activos'!BV$1)</f>
        <v>0</v>
      </c>
      <c r="BW82" s="58" cm="1">
        <f t="array" ref="BW82">SalarioMensualProyectado('Empleados activos'!$B82,$G82,$D82, 'Empleados activos'!BW$1)</f>
        <v>0</v>
      </c>
      <c r="BX82" s="58" cm="1">
        <f t="array" ref="BX82">SalarioMensualProyectado('Empleados activos'!$B82,$G82,$D82, 'Empleados activos'!BX$1)</f>
        <v>0</v>
      </c>
      <c r="BY82" s="58" cm="1">
        <f t="array" ref="BY82">SalarioMensualProyectado('Empleados activos'!$B82,$G82,$D82, 'Empleados activos'!BY$1)</f>
        <v>0</v>
      </c>
      <c r="BZ82" s="58" cm="1">
        <f t="array" ref="BZ82">SalarioMensualProyectado('Empleados activos'!$B82,$G82,$D82, 'Empleados activos'!BZ$1)</f>
        <v>0</v>
      </c>
      <c r="CA82" s="58" cm="1">
        <f t="array" ref="CA82">SalarioMensualProyectado('Empleados activos'!$B82,$G82,$D82, 'Empleados activos'!CA$1)</f>
        <v>0</v>
      </c>
      <c r="CB82" s="58" cm="1">
        <f t="array" ref="CB82">SalarioMensualProyectado('Empleados activos'!$B82,$G82,$D82, 'Empleados activos'!CB$1)</f>
        <v>0</v>
      </c>
      <c r="CC82" s="58" cm="1">
        <f t="array" ref="CC82">SalarioMensualProyectado('Empleados activos'!$B82,$G82,$D82, 'Empleados activos'!CC$1)</f>
        <v>0</v>
      </c>
      <c r="CD82" s="58" cm="1">
        <f t="array" ref="CD82">SalarioMensualProyectado('Empleados activos'!$B82,$G82,$D82, 'Empleados activos'!CD$1)</f>
        <v>0</v>
      </c>
      <c r="CE82" s="58" cm="1">
        <f t="array" ref="CE82">SalarioMensualProyectado('Empleados activos'!$B82,$G82,$D82, 'Empleados activos'!CE$1)</f>
        <v>0</v>
      </c>
      <c r="CF82" s="58" cm="1">
        <f t="array" ref="CF82">SalarioMensualProyectado('Empleados activos'!$B82,$G82,$D82, 'Empleados activos'!CF$1)</f>
        <v>0</v>
      </c>
      <c r="CG82" s="58" cm="1">
        <f t="array" ref="CG82">SalarioMensualProyectado('Empleados activos'!$B82,$G82,$D82, 'Empleados activos'!CG$1)</f>
        <v>0</v>
      </c>
      <c r="CH82" s="58" cm="1">
        <f t="array" ref="CH82">SalarioMensualProyectado('Empleados activos'!$B82,$G82,$D82, 'Empleados activos'!CH$1)</f>
        <v>0</v>
      </c>
      <c r="CI82" s="58" cm="1">
        <f t="array" ref="CI82">SalarioMensualProyectado('Empleados activos'!$B82,$G82,$D82, 'Empleados activos'!CI$1)</f>
        <v>0</v>
      </c>
      <c r="CJ82" s="58" cm="1">
        <f t="array" ref="CJ82">SalarioMensualProyectado('Empleados activos'!$B82,$G82,$D82, 'Empleados activos'!CJ$1)</f>
        <v>0</v>
      </c>
      <c r="CK82" s="58" cm="1">
        <f t="array" ref="CK82">SalarioMensualProyectado('Empleados activos'!$B82,$G82,$D82, 'Empleados activos'!CK$1)</f>
        <v>0</v>
      </c>
      <c r="CL82" s="58" cm="1">
        <f t="array" ref="CL82">SalarioMensualProyectado('Empleados activos'!$B82,$G82,$D82, 'Empleados activos'!CL$1)</f>
        <v>0</v>
      </c>
      <c r="CM82" s="58" cm="1">
        <f t="array" ref="CM82">SalarioMensualProyectado('Empleados activos'!$B82,$G82,$D82, 'Empleados activos'!CM$1)</f>
        <v>0</v>
      </c>
      <c r="CN82" s="58" cm="1">
        <f t="array" ref="CN82">SalarioMensualProyectado('Empleados activos'!$B82,$G82,$D82, 'Empleados activos'!CN$1)</f>
        <v>0</v>
      </c>
      <c r="CO82" s="58" cm="1">
        <f t="array" ref="CO82">SalarioMensualProyectado('Empleados activos'!$B82,$G82,$D82, 'Empleados activos'!CO$1)</f>
        <v>0</v>
      </c>
      <c r="CP82" s="58" cm="1">
        <f t="array" ref="CP82">SalarioMensualProyectado('Empleados activos'!$B82,$G82,$D82, 'Empleados activos'!CP$1)</f>
        <v>0</v>
      </c>
      <c r="CQ82" s="58" cm="1">
        <f t="array" ref="CQ82">SalarioMensualProyectado('Empleados activos'!$B82,$G82,$D82, 'Empleados activos'!CQ$1)</f>
        <v>0</v>
      </c>
      <c r="CR82" s="58" cm="1">
        <f t="array" ref="CR82">SalarioMensualProyectado('Empleados activos'!$B82,$G82,$D82, 'Empleados activos'!CR$1)</f>
        <v>0</v>
      </c>
      <c r="CS82" s="58" cm="1">
        <f t="array" ref="CS82">SalarioMensualProyectado('Empleados activos'!$B82,$G82,$D82, 'Empleados activos'!CS$1)</f>
        <v>0</v>
      </c>
      <c r="CT82" s="58" cm="1">
        <f t="array" ref="CT82">SalarioMensualProyectado('Empleados activos'!$B82,$G82,$D82, 'Empleados activos'!CT$1)</f>
        <v>0</v>
      </c>
      <c r="CU82" s="58" cm="1">
        <f t="array" ref="CU82">SalarioMensualProyectado('Empleados activos'!$B82,$G82,$D82, 'Empleados activos'!CU$1)</f>
        <v>0</v>
      </c>
      <c r="CV82" s="58" cm="1">
        <f t="array" ref="CV82">SalarioMensualProyectado('Empleados activos'!$B82,$G82,$D82, 'Empleados activos'!CV$1)</f>
        <v>0</v>
      </c>
      <c r="CW82" s="58" cm="1">
        <f t="array" ref="CW82">SalarioMensualProyectado('Empleados activos'!$B82,$G82,$D82, 'Empleados activos'!CW$1)</f>
        <v>0</v>
      </c>
      <c r="CX82" s="58" cm="1">
        <f t="array" ref="CX82">SalarioMensualProyectado('Empleados activos'!$B82,$G82,$D82, 'Empleados activos'!CX$1)</f>
        <v>0</v>
      </c>
      <c r="CY82" s="58" cm="1">
        <f t="array" ref="CY82">SalarioMensualProyectado('Empleados activos'!$B82,$G82,$D82, 'Empleados activos'!CY$1)</f>
        <v>0</v>
      </c>
      <c r="CZ82" s="58" cm="1">
        <f t="array" ref="CZ82">SalarioMensualProyectado('Empleados activos'!$B82,$G82,$D82, 'Empleados activos'!CZ$1)</f>
        <v>0</v>
      </c>
      <c r="DA82" s="58" cm="1">
        <f t="array" ref="DA82">SalarioMensualProyectado('Empleados activos'!$B82,$G82,$D82, 'Empleados activos'!DA$1)</f>
        <v>0</v>
      </c>
      <c r="DB82" s="58" cm="1">
        <f t="array" ref="DB82">SalarioMensualProyectado('Empleados activos'!$B82,$G82,$D82, 'Empleados activos'!DB$1)</f>
        <v>0</v>
      </c>
      <c r="DC82" s="58" cm="1">
        <f t="array" ref="DC82">SalarioMensualProyectado('Empleados activos'!$B82,$G82,$D82, 'Empleados activos'!DC$1)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9"/>
      <c r="L83" s="58" cm="1">
        <f t="array" ref="L83">SalarioMensualProyectado('Empleados activos'!$B83,$G83,$D83, 'Empleados activos'!L$1)</f>
        <v>557962</v>
      </c>
      <c r="M83" s="58" cm="1">
        <f t="array" ref="M83">SalarioMensualProyectado('Empleados activos'!$B83,$G83,$D83, 'Empleados activos'!M$1)</f>
        <v>586194.87719999999</v>
      </c>
      <c r="N83" s="58" cm="1">
        <f t="array" ref="N83">SalarioMensualProyectado('Empleados activos'!$B83,$G83,$D83, 'Empleados activos'!N$1)</f>
        <v>615856.33798631991</v>
      </c>
      <c r="O83" s="58" cm="1">
        <f t="array" ref="O83">SalarioMensualProyectado('Empleados activos'!$B83,$G83,$D83, 'Empleados activos'!O$1)</f>
        <v>647018.66868842777</v>
      </c>
      <c r="P83" s="58" cm="1">
        <f t="array" ref="P83">SalarioMensualProyectado('Empleados activos'!$B83,$G83,$D83, 'Empleados activos'!P$1)</f>
        <v>679757.81332406215</v>
      </c>
      <c r="Q83" s="58" cm="1">
        <f t="array" ref="Q83">SalarioMensualProyectado('Empleados activos'!$B83,$G83,$D83, 'Empleados activos'!Q$1)</f>
        <v>714153.55867825972</v>
      </c>
      <c r="R83" s="58" cm="1">
        <f t="array" ref="R83">SalarioMensualProyectado('Empleados activos'!$B83,$G83,$D83, 'Empleados activos'!R$1)</f>
        <v>750289.72874737973</v>
      </c>
      <c r="S83" s="58" cm="1">
        <f t="array" ref="S83">SalarioMensualProyectado('Empleados activos'!$B83,$G83,$D83, 'Empleados activos'!S$1)</f>
        <v>788254.38902199699</v>
      </c>
      <c r="T83" s="58" cm="1">
        <f t="array" ref="T83">SalarioMensualProyectado('Empleados activos'!$B83,$G83,$D83, 'Empleados activos'!T$1)</f>
        <v>828140.06110651011</v>
      </c>
      <c r="U83" s="58" cm="1">
        <f t="array" ref="U83">SalarioMensualProyectado('Empleados activos'!$B83,$G83,$D83, 'Empleados activos'!U$1)</f>
        <v>870043.94819849951</v>
      </c>
      <c r="V83" s="58" cm="1">
        <f t="array" ref="V83">SalarioMensualProyectado('Empleados activos'!$B83,$G83,$D83, 'Empleados activos'!V$1)</f>
        <v>914068.1719773435</v>
      </c>
      <c r="W83" s="58" cm="1">
        <f t="array" ref="W83">SalarioMensualProyectado('Empleados activos'!$B83,$G83,$D83, 'Empleados activos'!W$1)</f>
        <v>960320.02147939708</v>
      </c>
      <c r="X83" s="58" cm="1">
        <f t="array" ref="X83">SalarioMensualProyectado('Empleados activos'!$B83,$G83,$D83, 'Empleados activos'!X$1)</f>
        <v>1008912.2145662545</v>
      </c>
      <c r="Y83" s="58" cm="1">
        <f t="array" ref="Y83">SalarioMensualProyectado('Empleados activos'!$B83,$G83,$D83, 'Empleados activos'!Y$1)</f>
        <v>1059963.172623307</v>
      </c>
      <c r="Z83" s="58" cm="1">
        <f t="array" ref="Z83">SalarioMensualProyectado('Empleados activos'!$B83,$G83,$D83, 'Empleados activos'!Z$1)</f>
        <v>1113597.3091580463</v>
      </c>
      <c r="AA83" s="58" cm="1">
        <f t="array" ref="AA83">SalarioMensualProyectado('Empleados activos'!$B83,$G83,$D83, 'Empleados activos'!AA$1)</f>
        <v>1169945.3330014434</v>
      </c>
      <c r="AB83" s="58" cm="1">
        <f t="array" ref="AB83">SalarioMensualProyectado('Empleados activos'!$B83,$G83,$D83, 'Empleados activos'!AB$1)</f>
        <v>1229144.5668513165</v>
      </c>
      <c r="AC83" s="58" cm="1">
        <f t="array" ref="AC83">SalarioMensualProyectado('Empleados activos'!$B83,$G83,$D83, 'Empleados activos'!AC$1)</f>
        <v>1291339.2819339931</v>
      </c>
      <c r="AD83" s="58" cm="1">
        <f t="array" ref="AD83">SalarioMensualProyectado('Empleados activos'!$B83,$G83,$D83, 'Empleados activos'!AD$1)</f>
        <v>1356681.0495998529</v>
      </c>
      <c r="AE83" s="58" cm="1">
        <f t="array" ref="AE83">SalarioMensualProyectado('Empleados activos'!$B83,$G83,$D83, 'Empleados activos'!AE$1)</f>
        <v>1425329.1107096055</v>
      </c>
      <c r="AF83" s="58" cm="1">
        <f t="array" ref="AF83">SalarioMensualProyectado('Empleados activos'!$B83,$G83,$D83, 'Empleados activos'!AF$1)</f>
        <v>1497450.7637115116</v>
      </c>
      <c r="AG83" s="58" cm="1">
        <f t="array" ref="AG83">SalarioMensualProyectado('Empleados activos'!$B83,$G83,$D83, 'Empleados activos'!AG$1)</f>
        <v>1573221.7723553141</v>
      </c>
      <c r="AH83" s="58" cm="1">
        <f t="array" ref="AH83">SalarioMensualProyectado('Empleados activos'!$B83,$G83,$D83, 'Empleados activos'!AH$1)</f>
        <v>1652826.7940364929</v>
      </c>
      <c r="AI83" s="58" cm="1">
        <f t="array" ref="AI83">SalarioMensualProyectado('Empleados activos'!$B83,$G83,$D83, 'Empleados activos'!AI$1)</f>
        <v>1736459.8298147393</v>
      </c>
      <c r="AJ83" s="58" cm="1">
        <f t="array" ref="AJ83">SalarioMensualProyectado('Empleados activos'!$B83,$G83,$D83, 'Empleados activos'!AJ$1)</f>
        <v>1824324.6972033652</v>
      </c>
      <c r="AK83" s="58" cm="1">
        <f t="array" ref="AK83">SalarioMensualProyectado('Empleados activos'!$B83,$G83,$D83, 'Empleados activos'!AK$1)</f>
        <v>1916635.5268818554</v>
      </c>
      <c r="AL83" s="58" cm="1">
        <f t="array" ref="AL83">SalarioMensualProyectado('Empleados activos'!$B83,$G83,$D83, 'Empleados activos'!AL$1)</f>
        <v>2013617.2845420772</v>
      </c>
      <c r="AM83" s="58" cm="1">
        <f t="array" ref="AM83">SalarioMensualProyectado('Empleados activos'!$B83,$G83,$D83, 'Empleados activos'!AM$1)</f>
        <v>2115506.3191399062</v>
      </c>
      <c r="AN83" s="58" cm="1">
        <f t="array" ref="AN83">SalarioMensualProyectado('Empleados activos'!$B83,$G83,$D83, 'Empleados activos'!AN$1)</f>
        <v>2222550.9388883854</v>
      </c>
      <c r="AO83" s="58" cm="1">
        <f t="array" ref="AO83">SalarioMensualProyectado('Empleados activos'!$B83,$G83,$D83, 'Empleados activos'!AO$1)</f>
        <v>2335012.0163961379</v>
      </c>
      <c r="AP83" s="58" cm="1">
        <f t="array" ref="AP83">SalarioMensualProyectado('Empleados activos'!$B83,$G83,$D83, 'Empleados activos'!AP$1)</f>
        <v>2453163.6244257824</v>
      </c>
      <c r="AQ83" s="58" cm="1">
        <f t="array" ref="AQ83">SalarioMensualProyectado('Empleados activos'!$B83,$G83,$D83, 'Empleados activos'!AQ$1)</f>
        <v>2577293.7038217271</v>
      </c>
      <c r="AR83" s="58" cm="1">
        <f t="array" ref="AR83">SalarioMensualProyectado('Empleados activos'!$B83,$G83,$D83, 'Empleados activos'!AR$1)</f>
        <v>2707704.765235106</v>
      </c>
      <c r="AS83" s="58" cm="1">
        <f t="array" ref="AS83">SalarioMensualProyectado('Empleados activos'!$B83,$G83,$D83, 'Empleados activos'!AS$1)</f>
        <v>2844714.6263560024</v>
      </c>
      <c r="AT83" s="58" cm="1">
        <f t="array" ref="AT83">SalarioMensualProyectado('Empleados activos'!$B83,$G83,$D83, 'Empleados activos'!AT$1)</f>
        <v>2988657.1864496162</v>
      </c>
      <c r="AU83" s="58" cm="1">
        <f t="array" ref="AU83">SalarioMensualProyectado('Empleados activos'!$B83,$G83,$D83, 'Empleados activos'!AU$1)</f>
        <v>3139883.2400839664</v>
      </c>
      <c r="AV83" s="58" cm="1">
        <f t="array" ref="AV83">SalarioMensualProyectado('Empleados activos'!$B83,$G83,$D83, 'Empleados activos'!AV$1)</f>
        <v>3298761.3320322153</v>
      </c>
      <c r="AW83" s="58" cm="1">
        <f t="array" ref="AW83">SalarioMensualProyectado('Empleados activos'!$B83,$G83,$D83, 'Empleados activos'!AW$1)</f>
        <v>3465678.6554330452</v>
      </c>
      <c r="AX83" s="58" cm="1">
        <f t="array" ref="AX83">SalarioMensualProyectado('Empleados activos'!$B83,$G83,$D83, 'Empleados activos'!AX$1)</f>
        <v>3641041.9953979575</v>
      </c>
      <c r="AY83" s="58" cm="1">
        <f t="array" ref="AY83">SalarioMensualProyectado('Empleados activos'!$B83,$G83,$D83, 'Empleados activos'!AY$1)</f>
        <v>0</v>
      </c>
      <c r="AZ83" s="58" cm="1">
        <f t="array" ref="AZ83">SalarioMensualProyectado('Empleados activos'!$B83,$G83,$D83, 'Empleados activos'!AZ$1)</f>
        <v>0</v>
      </c>
      <c r="BA83" s="58" cm="1">
        <f t="array" ref="BA83">SalarioMensualProyectado('Empleados activos'!$B83,$G83,$D83, 'Empleados activos'!BA$1)</f>
        <v>0</v>
      </c>
      <c r="BB83" s="58" cm="1">
        <f t="array" ref="BB83">SalarioMensualProyectado('Empleados activos'!$B83,$G83,$D83, 'Empleados activos'!BB$1)</f>
        <v>0</v>
      </c>
      <c r="BC83" s="58" cm="1">
        <f t="array" ref="BC83">SalarioMensualProyectado('Empleados activos'!$B83,$G83,$D83, 'Empleados activos'!BC$1)</f>
        <v>0</v>
      </c>
      <c r="BD83" s="58" cm="1">
        <f t="array" ref="BD83">SalarioMensualProyectado('Empleados activos'!$B83,$G83,$D83, 'Empleados activos'!BD$1)</f>
        <v>0</v>
      </c>
      <c r="BE83" s="58" cm="1">
        <f t="array" ref="BE83">SalarioMensualProyectado('Empleados activos'!$B83,$G83,$D83, 'Empleados activos'!BE$1)</f>
        <v>0</v>
      </c>
      <c r="BF83" s="58" cm="1">
        <f t="array" ref="BF83">SalarioMensualProyectado('Empleados activos'!$B83,$G83,$D83, 'Empleados activos'!BF$1)</f>
        <v>0</v>
      </c>
      <c r="BG83" s="58" cm="1">
        <f t="array" ref="BG83">SalarioMensualProyectado('Empleados activos'!$B83,$G83,$D83, 'Empleados activos'!BG$1)</f>
        <v>0</v>
      </c>
      <c r="BH83" s="58" cm="1">
        <f t="array" ref="BH83">SalarioMensualProyectado('Empleados activos'!$B83,$G83,$D83, 'Empleados activos'!BH$1)</f>
        <v>0</v>
      </c>
      <c r="BI83" s="58" cm="1">
        <f t="array" ref="BI83">SalarioMensualProyectado('Empleados activos'!$B83,$G83,$D83, 'Empleados activos'!BI$1)</f>
        <v>0</v>
      </c>
      <c r="BJ83" s="58" cm="1">
        <f t="array" ref="BJ83">SalarioMensualProyectado('Empleados activos'!$B83,$G83,$D83, 'Empleados activos'!BJ$1)</f>
        <v>0</v>
      </c>
      <c r="BK83" s="58" cm="1">
        <f t="array" ref="BK83">SalarioMensualProyectado('Empleados activos'!$B83,$G83,$D83, 'Empleados activos'!BK$1)</f>
        <v>0</v>
      </c>
      <c r="BL83" s="58" cm="1">
        <f t="array" ref="BL83">SalarioMensualProyectado('Empleados activos'!$B83,$G83,$D83, 'Empleados activos'!BL$1)</f>
        <v>0</v>
      </c>
      <c r="BM83" s="58" cm="1">
        <f t="array" ref="BM83">SalarioMensualProyectado('Empleados activos'!$B83,$G83,$D83, 'Empleados activos'!BM$1)</f>
        <v>0</v>
      </c>
      <c r="BN83" s="58" cm="1">
        <f t="array" ref="BN83">SalarioMensualProyectado('Empleados activos'!$B83,$G83,$D83, 'Empleados activos'!BN$1)</f>
        <v>0</v>
      </c>
      <c r="BO83" s="58" cm="1">
        <f t="array" ref="BO83">SalarioMensualProyectado('Empleados activos'!$B83,$G83,$D83, 'Empleados activos'!BO$1)</f>
        <v>0</v>
      </c>
      <c r="BP83" s="58" cm="1">
        <f t="array" ref="BP83">SalarioMensualProyectado('Empleados activos'!$B83,$G83,$D83, 'Empleados activos'!BP$1)</f>
        <v>0</v>
      </c>
      <c r="BQ83" s="58" cm="1">
        <f t="array" ref="BQ83">SalarioMensualProyectado('Empleados activos'!$B83,$G83,$D83, 'Empleados activos'!BQ$1)</f>
        <v>0</v>
      </c>
      <c r="BR83" s="58" cm="1">
        <f t="array" ref="BR83">SalarioMensualProyectado('Empleados activos'!$B83,$G83,$D83, 'Empleados activos'!BR$1)</f>
        <v>0</v>
      </c>
      <c r="BS83" s="58" cm="1">
        <f t="array" ref="BS83">SalarioMensualProyectado('Empleados activos'!$B83,$G83,$D83, 'Empleados activos'!BS$1)</f>
        <v>0</v>
      </c>
      <c r="BT83" s="58" cm="1">
        <f t="array" ref="BT83">SalarioMensualProyectado('Empleados activos'!$B83,$G83,$D83, 'Empleados activos'!BT$1)</f>
        <v>0</v>
      </c>
      <c r="BU83" s="58" cm="1">
        <f t="array" ref="BU83">SalarioMensualProyectado('Empleados activos'!$B83,$G83,$D83, 'Empleados activos'!BU$1)</f>
        <v>0</v>
      </c>
      <c r="BV83" s="58" cm="1">
        <f t="array" ref="BV83">SalarioMensualProyectado('Empleados activos'!$B83,$G83,$D83, 'Empleados activos'!BV$1)</f>
        <v>0</v>
      </c>
      <c r="BW83" s="58" cm="1">
        <f t="array" ref="BW83">SalarioMensualProyectado('Empleados activos'!$B83,$G83,$D83, 'Empleados activos'!BW$1)</f>
        <v>0</v>
      </c>
      <c r="BX83" s="58" cm="1">
        <f t="array" ref="BX83">SalarioMensualProyectado('Empleados activos'!$B83,$G83,$D83, 'Empleados activos'!BX$1)</f>
        <v>0</v>
      </c>
      <c r="BY83" s="58" cm="1">
        <f t="array" ref="BY83">SalarioMensualProyectado('Empleados activos'!$B83,$G83,$D83, 'Empleados activos'!BY$1)</f>
        <v>0</v>
      </c>
      <c r="BZ83" s="58" cm="1">
        <f t="array" ref="BZ83">SalarioMensualProyectado('Empleados activos'!$B83,$G83,$D83, 'Empleados activos'!BZ$1)</f>
        <v>0</v>
      </c>
      <c r="CA83" s="58" cm="1">
        <f t="array" ref="CA83">SalarioMensualProyectado('Empleados activos'!$B83,$G83,$D83, 'Empleados activos'!CA$1)</f>
        <v>0</v>
      </c>
      <c r="CB83" s="58" cm="1">
        <f t="array" ref="CB83">SalarioMensualProyectado('Empleados activos'!$B83,$G83,$D83, 'Empleados activos'!CB$1)</f>
        <v>0</v>
      </c>
      <c r="CC83" s="58" cm="1">
        <f t="array" ref="CC83">SalarioMensualProyectado('Empleados activos'!$B83,$G83,$D83, 'Empleados activos'!CC$1)</f>
        <v>0</v>
      </c>
      <c r="CD83" s="58" cm="1">
        <f t="array" ref="CD83">SalarioMensualProyectado('Empleados activos'!$B83,$G83,$D83, 'Empleados activos'!CD$1)</f>
        <v>0</v>
      </c>
      <c r="CE83" s="58" cm="1">
        <f t="array" ref="CE83">SalarioMensualProyectado('Empleados activos'!$B83,$G83,$D83, 'Empleados activos'!CE$1)</f>
        <v>0</v>
      </c>
      <c r="CF83" s="58" cm="1">
        <f t="array" ref="CF83">SalarioMensualProyectado('Empleados activos'!$B83,$G83,$D83, 'Empleados activos'!CF$1)</f>
        <v>0</v>
      </c>
      <c r="CG83" s="58" cm="1">
        <f t="array" ref="CG83">SalarioMensualProyectado('Empleados activos'!$B83,$G83,$D83, 'Empleados activos'!CG$1)</f>
        <v>0</v>
      </c>
      <c r="CH83" s="58" cm="1">
        <f t="array" ref="CH83">SalarioMensualProyectado('Empleados activos'!$B83,$G83,$D83, 'Empleados activos'!CH$1)</f>
        <v>0</v>
      </c>
      <c r="CI83" s="58" cm="1">
        <f t="array" ref="CI83">SalarioMensualProyectado('Empleados activos'!$B83,$G83,$D83, 'Empleados activos'!CI$1)</f>
        <v>0</v>
      </c>
      <c r="CJ83" s="58" cm="1">
        <f t="array" ref="CJ83">SalarioMensualProyectado('Empleados activos'!$B83,$G83,$D83, 'Empleados activos'!CJ$1)</f>
        <v>0</v>
      </c>
      <c r="CK83" s="58" cm="1">
        <f t="array" ref="CK83">SalarioMensualProyectado('Empleados activos'!$B83,$G83,$D83, 'Empleados activos'!CK$1)</f>
        <v>0</v>
      </c>
      <c r="CL83" s="58" cm="1">
        <f t="array" ref="CL83">SalarioMensualProyectado('Empleados activos'!$B83,$G83,$D83, 'Empleados activos'!CL$1)</f>
        <v>0</v>
      </c>
      <c r="CM83" s="58" cm="1">
        <f t="array" ref="CM83">SalarioMensualProyectado('Empleados activos'!$B83,$G83,$D83, 'Empleados activos'!CM$1)</f>
        <v>0</v>
      </c>
      <c r="CN83" s="58" cm="1">
        <f t="array" ref="CN83">SalarioMensualProyectado('Empleados activos'!$B83,$G83,$D83, 'Empleados activos'!CN$1)</f>
        <v>0</v>
      </c>
      <c r="CO83" s="58" cm="1">
        <f t="array" ref="CO83">SalarioMensualProyectado('Empleados activos'!$B83,$G83,$D83, 'Empleados activos'!CO$1)</f>
        <v>0</v>
      </c>
      <c r="CP83" s="58" cm="1">
        <f t="array" ref="CP83">SalarioMensualProyectado('Empleados activos'!$B83,$G83,$D83, 'Empleados activos'!CP$1)</f>
        <v>0</v>
      </c>
      <c r="CQ83" s="58" cm="1">
        <f t="array" ref="CQ83">SalarioMensualProyectado('Empleados activos'!$B83,$G83,$D83, 'Empleados activos'!CQ$1)</f>
        <v>0</v>
      </c>
      <c r="CR83" s="58" cm="1">
        <f t="array" ref="CR83">SalarioMensualProyectado('Empleados activos'!$B83,$G83,$D83, 'Empleados activos'!CR$1)</f>
        <v>0</v>
      </c>
      <c r="CS83" s="58" cm="1">
        <f t="array" ref="CS83">SalarioMensualProyectado('Empleados activos'!$B83,$G83,$D83, 'Empleados activos'!CS$1)</f>
        <v>0</v>
      </c>
      <c r="CT83" s="58" cm="1">
        <f t="array" ref="CT83">SalarioMensualProyectado('Empleados activos'!$B83,$G83,$D83, 'Empleados activos'!CT$1)</f>
        <v>0</v>
      </c>
      <c r="CU83" s="58" cm="1">
        <f t="array" ref="CU83">SalarioMensualProyectado('Empleados activos'!$B83,$G83,$D83, 'Empleados activos'!CU$1)</f>
        <v>0</v>
      </c>
      <c r="CV83" s="58" cm="1">
        <f t="array" ref="CV83">SalarioMensualProyectado('Empleados activos'!$B83,$G83,$D83, 'Empleados activos'!CV$1)</f>
        <v>0</v>
      </c>
      <c r="CW83" s="58" cm="1">
        <f t="array" ref="CW83">SalarioMensualProyectado('Empleados activos'!$B83,$G83,$D83, 'Empleados activos'!CW$1)</f>
        <v>0</v>
      </c>
      <c r="CX83" s="58" cm="1">
        <f t="array" ref="CX83">SalarioMensualProyectado('Empleados activos'!$B83,$G83,$D83, 'Empleados activos'!CX$1)</f>
        <v>0</v>
      </c>
      <c r="CY83" s="58" cm="1">
        <f t="array" ref="CY83">SalarioMensualProyectado('Empleados activos'!$B83,$G83,$D83, 'Empleados activos'!CY$1)</f>
        <v>0</v>
      </c>
      <c r="CZ83" s="58" cm="1">
        <f t="array" ref="CZ83">SalarioMensualProyectado('Empleados activos'!$B83,$G83,$D83, 'Empleados activos'!CZ$1)</f>
        <v>0</v>
      </c>
      <c r="DA83" s="58" cm="1">
        <f t="array" ref="DA83">SalarioMensualProyectado('Empleados activos'!$B83,$G83,$D83, 'Empleados activos'!DA$1)</f>
        <v>0</v>
      </c>
      <c r="DB83" s="58" cm="1">
        <f t="array" ref="DB83">SalarioMensualProyectado('Empleados activos'!$B83,$G83,$D83, 'Empleados activos'!DB$1)</f>
        <v>0</v>
      </c>
      <c r="DC83" s="58" cm="1">
        <f t="array" ref="DC83">SalarioMensualProyectado('Empleados activos'!$B83,$G83,$D83, 'Empleados activos'!DC$1)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9"/>
      <c r="L84" s="58" cm="1">
        <f t="array" ref="L84">SalarioMensualProyectado('Empleados activos'!$B84,$G84,$D84, 'Empleados activos'!L$1)</f>
        <v>761827.61</v>
      </c>
      <c r="M84" s="58" cm="1">
        <f t="array" ref="M84">SalarioMensualProyectado('Empleados activos'!$B84,$G84,$D84, 'Empleados activos'!M$1)</f>
        <v>800376.08706599998</v>
      </c>
      <c r="N84" s="58" cm="1">
        <f t="array" ref="N84">SalarioMensualProyectado('Empleados activos'!$B84,$G84,$D84, 'Empleados activos'!N$1)</f>
        <v>840875.11707153951</v>
      </c>
      <c r="O84" s="58" cm="1">
        <f t="array" ref="O84">SalarioMensualProyectado('Empleados activos'!$B84,$G84,$D84, 'Empleados activos'!O$1)</f>
        <v>883423.3979953595</v>
      </c>
      <c r="P84" s="58" cm="1">
        <f t="array" ref="P84">SalarioMensualProyectado('Empleados activos'!$B84,$G84,$D84, 'Empleados activos'!P$1)</f>
        <v>928124.62193392462</v>
      </c>
      <c r="Q84" s="58" cm="1">
        <f t="array" ref="Q84">SalarioMensualProyectado('Empleados activos'!$B84,$G84,$D84, 'Empleados activos'!Q$1)</f>
        <v>975087.72780378116</v>
      </c>
      <c r="R84" s="58" cm="1">
        <f t="array" ref="R84">SalarioMensualProyectado('Empleados activos'!$B84,$G84,$D84, 'Empleados activos'!R$1)</f>
        <v>1024427.1668306525</v>
      </c>
      <c r="S84" s="58" cm="1">
        <f t="array" ref="S84">SalarioMensualProyectado('Empleados activos'!$B84,$G84,$D84, 'Empleados activos'!S$1)</f>
        <v>1076263.1814722836</v>
      </c>
      <c r="T84" s="58" cm="1">
        <f t="array" ref="T84">SalarioMensualProyectado('Empleados activos'!$B84,$G84,$D84, 'Empleados activos'!T$1)</f>
        <v>1130722.0984547811</v>
      </c>
      <c r="U84" s="58" cm="1">
        <f t="array" ref="U84">SalarioMensualProyectado('Empleados activos'!$B84,$G84,$D84, 'Empleados activos'!U$1)</f>
        <v>1187936.6366365929</v>
      </c>
      <c r="V84" s="58" cm="1">
        <f t="array" ref="V84">SalarioMensualProyectado('Empleados activos'!$B84,$G84,$D84, 'Empleados activos'!V$1)</f>
        <v>1248046.2304504046</v>
      </c>
      <c r="W84" s="58" cm="1">
        <f t="array" ref="W84">SalarioMensualProyectado('Empleados activos'!$B84,$G84,$D84, 'Empleados activos'!W$1)</f>
        <v>1311197.3697111949</v>
      </c>
      <c r="X84" s="58" cm="1">
        <f t="array" ref="X84">SalarioMensualProyectado('Empleados activos'!$B84,$G84,$D84, 'Empleados activos'!X$1)</f>
        <v>1377543.9566185812</v>
      </c>
      <c r="Y84" s="58" cm="1">
        <f t="array" ref="Y84">SalarioMensualProyectado('Empleados activos'!$B84,$G84,$D84, 'Empleados activos'!Y$1)</f>
        <v>1447247.6808234816</v>
      </c>
      <c r="Z84" s="58" cm="1">
        <f t="array" ref="Z84">SalarioMensualProyectado('Empleados activos'!$B84,$G84,$D84, 'Empleados activos'!Z$1)</f>
        <v>1520478.4134731495</v>
      </c>
      <c r="AA84" s="58" cm="1">
        <f t="array" ref="AA84">SalarioMensualProyectado('Empleados activos'!$B84,$G84,$D84, 'Empleados activos'!AA$1)</f>
        <v>1597414.6211948912</v>
      </c>
      <c r="AB84" s="58" cm="1">
        <f t="array" ref="AB84">SalarioMensualProyectado('Empleados activos'!$B84,$G84,$D84, 'Empleados activos'!AB$1)</f>
        <v>1678243.8010273525</v>
      </c>
      <c r="AC84" s="58" cm="1">
        <f t="array" ref="AC84">SalarioMensualProyectado('Empleados activos'!$B84,$G84,$D84, 'Empleados activos'!AC$1)</f>
        <v>1763162.9373593365</v>
      </c>
      <c r="AD84" s="58" cm="1">
        <f t="array" ref="AD84">SalarioMensualProyectado('Empleados activos'!$B84,$G84,$D84, 'Empleados activos'!AD$1)</f>
        <v>1852378.9819897187</v>
      </c>
      <c r="AE84" s="58" cm="1">
        <f t="array" ref="AE84">SalarioMensualProyectado('Empleados activos'!$B84,$G84,$D84, 'Empleados activos'!AE$1)</f>
        <v>1946109.3584783985</v>
      </c>
      <c r="AF84" s="58" cm="1">
        <f t="array" ref="AF84">SalarioMensualProyectado('Empleados activos'!$B84,$G84,$D84, 'Empleados activos'!AF$1)</f>
        <v>2044582.4920174053</v>
      </c>
      <c r="AG84" s="58" cm="1">
        <f t="array" ref="AG84">SalarioMensualProyectado('Empleados activos'!$B84,$G84,$D84, 'Empleados activos'!AG$1)</f>
        <v>2148038.3661134862</v>
      </c>
      <c r="AH84" s="58" cm="1">
        <f t="array" ref="AH84">SalarioMensualProyectado('Empleados activos'!$B84,$G84,$D84, 'Empleados activos'!AH$1)</f>
        <v>2256729.1074388288</v>
      </c>
      <c r="AI84" s="58" cm="1">
        <f t="array" ref="AI84">SalarioMensualProyectado('Empleados activos'!$B84,$G84,$D84, 'Empleados activos'!AI$1)</f>
        <v>2370919.6002752329</v>
      </c>
      <c r="AJ84" s="58" cm="1">
        <f t="array" ref="AJ84">SalarioMensualProyectado('Empleados activos'!$B84,$G84,$D84, 'Empleados activos'!AJ$1)</f>
        <v>2490888.1320491601</v>
      </c>
      <c r="AK84" s="58" cm="1">
        <f t="array" ref="AK84">SalarioMensualProyectado('Empleados activos'!$B84,$G84,$D84, 'Empleados activos'!AK$1)</f>
        <v>2616927.0715308473</v>
      </c>
      <c r="AL84" s="58" cm="1">
        <f t="array" ref="AL84">SalarioMensualProyectado('Empleados activos'!$B84,$G84,$D84, 'Empleados activos'!AL$1)</f>
        <v>2749343.5813503079</v>
      </c>
      <c r="AM84" s="58" cm="1">
        <f t="array" ref="AM84">SalarioMensualProyectado('Empleados activos'!$B84,$G84,$D84, 'Empleados activos'!AM$1)</f>
        <v>2888460.3665666338</v>
      </c>
      <c r="AN84" s="58" cm="1">
        <f t="array" ref="AN84">SalarioMensualProyectado('Empleados activos'!$B84,$G84,$D84, 'Empleados activos'!AN$1)</f>
        <v>3034616.4611149053</v>
      </c>
      <c r="AO84" s="58" cm="1">
        <f t="array" ref="AO84">SalarioMensualProyectado('Empleados activos'!$B84,$G84,$D84, 'Empleados activos'!AO$1)</f>
        <v>3188168.0540473191</v>
      </c>
      <c r="AP84" s="58" cm="1">
        <f t="array" ref="AP84">SalarioMensualProyectado('Empleados activos'!$B84,$G84,$D84, 'Empleados activos'!AP$1)</f>
        <v>3349489.3575821137</v>
      </c>
      <c r="AQ84" s="58" cm="1">
        <f t="array" ref="AQ84">SalarioMensualProyectado('Empleados activos'!$B84,$G84,$D84, 'Empleados activos'!AQ$1)</f>
        <v>3518973.519075769</v>
      </c>
      <c r="AR84" s="58" cm="1">
        <f t="array" ref="AR84">SalarioMensualProyectado('Empleados activos'!$B84,$G84,$D84, 'Empleados activos'!AR$1)</f>
        <v>0</v>
      </c>
      <c r="AS84" s="58" cm="1">
        <f t="array" ref="AS84">SalarioMensualProyectado('Empleados activos'!$B84,$G84,$D84, 'Empleados activos'!AS$1)</f>
        <v>0</v>
      </c>
      <c r="AT84" s="58" cm="1">
        <f t="array" ref="AT84">SalarioMensualProyectado('Empleados activos'!$B84,$G84,$D84, 'Empleados activos'!AT$1)</f>
        <v>0</v>
      </c>
      <c r="AU84" s="58" cm="1">
        <f t="array" ref="AU84">SalarioMensualProyectado('Empleados activos'!$B84,$G84,$D84, 'Empleados activos'!AU$1)</f>
        <v>0</v>
      </c>
      <c r="AV84" s="58" cm="1">
        <f t="array" ref="AV84">SalarioMensualProyectado('Empleados activos'!$B84,$G84,$D84, 'Empleados activos'!AV$1)</f>
        <v>0</v>
      </c>
      <c r="AW84" s="58" cm="1">
        <f t="array" ref="AW84">SalarioMensualProyectado('Empleados activos'!$B84,$G84,$D84, 'Empleados activos'!AW$1)</f>
        <v>0</v>
      </c>
      <c r="AX84" s="58" cm="1">
        <f t="array" ref="AX84">SalarioMensualProyectado('Empleados activos'!$B84,$G84,$D84, 'Empleados activos'!AX$1)</f>
        <v>0</v>
      </c>
      <c r="AY84" s="58" cm="1">
        <f t="array" ref="AY84">SalarioMensualProyectado('Empleados activos'!$B84,$G84,$D84, 'Empleados activos'!AY$1)</f>
        <v>0</v>
      </c>
      <c r="AZ84" s="58" cm="1">
        <f t="array" ref="AZ84">SalarioMensualProyectado('Empleados activos'!$B84,$G84,$D84, 'Empleados activos'!AZ$1)</f>
        <v>0</v>
      </c>
      <c r="BA84" s="58" cm="1">
        <f t="array" ref="BA84">SalarioMensualProyectado('Empleados activos'!$B84,$G84,$D84, 'Empleados activos'!BA$1)</f>
        <v>0</v>
      </c>
      <c r="BB84" s="58" cm="1">
        <f t="array" ref="BB84">SalarioMensualProyectado('Empleados activos'!$B84,$G84,$D84, 'Empleados activos'!BB$1)</f>
        <v>0</v>
      </c>
      <c r="BC84" s="58" cm="1">
        <f t="array" ref="BC84">SalarioMensualProyectado('Empleados activos'!$B84,$G84,$D84, 'Empleados activos'!BC$1)</f>
        <v>0</v>
      </c>
      <c r="BD84" s="58" cm="1">
        <f t="array" ref="BD84">SalarioMensualProyectado('Empleados activos'!$B84,$G84,$D84, 'Empleados activos'!BD$1)</f>
        <v>0</v>
      </c>
      <c r="BE84" s="58" cm="1">
        <f t="array" ref="BE84">SalarioMensualProyectado('Empleados activos'!$B84,$G84,$D84, 'Empleados activos'!BE$1)</f>
        <v>0</v>
      </c>
      <c r="BF84" s="58" cm="1">
        <f t="array" ref="BF84">SalarioMensualProyectado('Empleados activos'!$B84,$G84,$D84, 'Empleados activos'!BF$1)</f>
        <v>0</v>
      </c>
      <c r="BG84" s="58" cm="1">
        <f t="array" ref="BG84">SalarioMensualProyectado('Empleados activos'!$B84,$G84,$D84, 'Empleados activos'!BG$1)</f>
        <v>0</v>
      </c>
      <c r="BH84" s="58" cm="1">
        <f t="array" ref="BH84">SalarioMensualProyectado('Empleados activos'!$B84,$G84,$D84, 'Empleados activos'!BH$1)</f>
        <v>0</v>
      </c>
      <c r="BI84" s="58" cm="1">
        <f t="array" ref="BI84">SalarioMensualProyectado('Empleados activos'!$B84,$G84,$D84, 'Empleados activos'!BI$1)</f>
        <v>0</v>
      </c>
      <c r="BJ84" s="58" cm="1">
        <f t="array" ref="BJ84">SalarioMensualProyectado('Empleados activos'!$B84,$G84,$D84, 'Empleados activos'!BJ$1)</f>
        <v>0</v>
      </c>
      <c r="BK84" s="58" cm="1">
        <f t="array" ref="BK84">SalarioMensualProyectado('Empleados activos'!$B84,$G84,$D84, 'Empleados activos'!BK$1)</f>
        <v>0</v>
      </c>
      <c r="BL84" s="58" cm="1">
        <f t="array" ref="BL84">SalarioMensualProyectado('Empleados activos'!$B84,$G84,$D84, 'Empleados activos'!BL$1)</f>
        <v>0</v>
      </c>
      <c r="BM84" s="58" cm="1">
        <f t="array" ref="BM84">SalarioMensualProyectado('Empleados activos'!$B84,$G84,$D84, 'Empleados activos'!BM$1)</f>
        <v>0</v>
      </c>
      <c r="BN84" s="58" cm="1">
        <f t="array" ref="BN84">SalarioMensualProyectado('Empleados activos'!$B84,$G84,$D84, 'Empleados activos'!BN$1)</f>
        <v>0</v>
      </c>
      <c r="BO84" s="58" cm="1">
        <f t="array" ref="BO84">SalarioMensualProyectado('Empleados activos'!$B84,$G84,$D84, 'Empleados activos'!BO$1)</f>
        <v>0</v>
      </c>
      <c r="BP84" s="58" cm="1">
        <f t="array" ref="BP84">SalarioMensualProyectado('Empleados activos'!$B84,$G84,$D84, 'Empleados activos'!BP$1)</f>
        <v>0</v>
      </c>
      <c r="BQ84" s="58" cm="1">
        <f t="array" ref="BQ84">SalarioMensualProyectado('Empleados activos'!$B84,$G84,$D84, 'Empleados activos'!BQ$1)</f>
        <v>0</v>
      </c>
      <c r="BR84" s="58" cm="1">
        <f t="array" ref="BR84">SalarioMensualProyectado('Empleados activos'!$B84,$G84,$D84, 'Empleados activos'!BR$1)</f>
        <v>0</v>
      </c>
      <c r="BS84" s="58" cm="1">
        <f t="array" ref="BS84">SalarioMensualProyectado('Empleados activos'!$B84,$G84,$D84, 'Empleados activos'!BS$1)</f>
        <v>0</v>
      </c>
      <c r="BT84" s="58" cm="1">
        <f t="array" ref="BT84">SalarioMensualProyectado('Empleados activos'!$B84,$G84,$D84, 'Empleados activos'!BT$1)</f>
        <v>0</v>
      </c>
      <c r="BU84" s="58" cm="1">
        <f t="array" ref="BU84">SalarioMensualProyectado('Empleados activos'!$B84,$G84,$D84, 'Empleados activos'!BU$1)</f>
        <v>0</v>
      </c>
      <c r="BV84" s="58" cm="1">
        <f t="array" ref="BV84">SalarioMensualProyectado('Empleados activos'!$B84,$G84,$D84, 'Empleados activos'!BV$1)</f>
        <v>0</v>
      </c>
      <c r="BW84" s="58" cm="1">
        <f t="array" ref="BW84">SalarioMensualProyectado('Empleados activos'!$B84,$G84,$D84, 'Empleados activos'!BW$1)</f>
        <v>0</v>
      </c>
      <c r="BX84" s="58" cm="1">
        <f t="array" ref="BX84">SalarioMensualProyectado('Empleados activos'!$B84,$G84,$D84, 'Empleados activos'!BX$1)</f>
        <v>0</v>
      </c>
      <c r="BY84" s="58" cm="1">
        <f t="array" ref="BY84">SalarioMensualProyectado('Empleados activos'!$B84,$G84,$D84, 'Empleados activos'!BY$1)</f>
        <v>0</v>
      </c>
      <c r="BZ84" s="58" cm="1">
        <f t="array" ref="BZ84">SalarioMensualProyectado('Empleados activos'!$B84,$G84,$D84, 'Empleados activos'!BZ$1)</f>
        <v>0</v>
      </c>
      <c r="CA84" s="58" cm="1">
        <f t="array" ref="CA84">SalarioMensualProyectado('Empleados activos'!$B84,$G84,$D84, 'Empleados activos'!CA$1)</f>
        <v>0</v>
      </c>
      <c r="CB84" s="58" cm="1">
        <f t="array" ref="CB84">SalarioMensualProyectado('Empleados activos'!$B84,$G84,$D84, 'Empleados activos'!CB$1)</f>
        <v>0</v>
      </c>
      <c r="CC84" s="58" cm="1">
        <f t="array" ref="CC84">SalarioMensualProyectado('Empleados activos'!$B84,$G84,$D84, 'Empleados activos'!CC$1)</f>
        <v>0</v>
      </c>
      <c r="CD84" s="58" cm="1">
        <f t="array" ref="CD84">SalarioMensualProyectado('Empleados activos'!$B84,$G84,$D84, 'Empleados activos'!CD$1)</f>
        <v>0</v>
      </c>
      <c r="CE84" s="58" cm="1">
        <f t="array" ref="CE84">SalarioMensualProyectado('Empleados activos'!$B84,$G84,$D84, 'Empleados activos'!CE$1)</f>
        <v>0</v>
      </c>
      <c r="CF84" s="58" cm="1">
        <f t="array" ref="CF84">SalarioMensualProyectado('Empleados activos'!$B84,$G84,$D84, 'Empleados activos'!CF$1)</f>
        <v>0</v>
      </c>
      <c r="CG84" s="58" cm="1">
        <f t="array" ref="CG84">SalarioMensualProyectado('Empleados activos'!$B84,$G84,$D84, 'Empleados activos'!CG$1)</f>
        <v>0</v>
      </c>
      <c r="CH84" s="58" cm="1">
        <f t="array" ref="CH84">SalarioMensualProyectado('Empleados activos'!$B84,$G84,$D84, 'Empleados activos'!CH$1)</f>
        <v>0</v>
      </c>
      <c r="CI84" s="58" cm="1">
        <f t="array" ref="CI84">SalarioMensualProyectado('Empleados activos'!$B84,$G84,$D84, 'Empleados activos'!CI$1)</f>
        <v>0</v>
      </c>
      <c r="CJ84" s="58" cm="1">
        <f t="array" ref="CJ84">SalarioMensualProyectado('Empleados activos'!$B84,$G84,$D84, 'Empleados activos'!CJ$1)</f>
        <v>0</v>
      </c>
      <c r="CK84" s="58" cm="1">
        <f t="array" ref="CK84">SalarioMensualProyectado('Empleados activos'!$B84,$G84,$D84, 'Empleados activos'!CK$1)</f>
        <v>0</v>
      </c>
      <c r="CL84" s="58" cm="1">
        <f t="array" ref="CL84">SalarioMensualProyectado('Empleados activos'!$B84,$G84,$D84, 'Empleados activos'!CL$1)</f>
        <v>0</v>
      </c>
      <c r="CM84" s="58" cm="1">
        <f t="array" ref="CM84">SalarioMensualProyectado('Empleados activos'!$B84,$G84,$D84, 'Empleados activos'!CM$1)</f>
        <v>0</v>
      </c>
      <c r="CN84" s="58" cm="1">
        <f t="array" ref="CN84">SalarioMensualProyectado('Empleados activos'!$B84,$G84,$D84, 'Empleados activos'!CN$1)</f>
        <v>0</v>
      </c>
      <c r="CO84" s="58" cm="1">
        <f t="array" ref="CO84">SalarioMensualProyectado('Empleados activos'!$B84,$G84,$D84, 'Empleados activos'!CO$1)</f>
        <v>0</v>
      </c>
      <c r="CP84" s="58" cm="1">
        <f t="array" ref="CP84">SalarioMensualProyectado('Empleados activos'!$B84,$G84,$D84, 'Empleados activos'!CP$1)</f>
        <v>0</v>
      </c>
      <c r="CQ84" s="58" cm="1">
        <f t="array" ref="CQ84">SalarioMensualProyectado('Empleados activos'!$B84,$G84,$D84, 'Empleados activos'!CQ$1)</f>
        <v>0</v>
      </c>
      <c r="CR84" s="58" cm="1">
        <f t="array" ref="CR84">SalarioMensualProyectado('Empleados activos'!$B84,$G84,$D84, 'Empleados activos'!CR$1)</f>
        <v>0</v>
      </c>
      <c r="CS84" s="58" cm="1">
        <f t="array" ref="CS84">SalarioMensualProyectado('Empleados activos'!$B84,$G84,$D84, 'Empleados activos'!CS$1)</f>
        <v>0</v>
      </c>
      <c r="CT84" s="58" cm="1">
        <f t="array" ref="CT84">SalarioMensualProyectado('Empleados activos'!$B84,$G84,$D84, 'Empleados activos'!CT$1)</f>
        <v>0</v>
      </c>
      <c r="CU84" s="58" cm="1">
        <f t="array" ref="CU84">SalarioMensualProyectado('Empleados activos'!$B84,$G84,$D84, 'Empleados activos'!CU$1)</f>
        <v>0</v>
      </c>
      <c r="CV84" s="58" cm="1">
        <f t="array" ref="CV84">SalarioMensualProyectado('Empleados activos'!$B84,$G84,$D84, 'Empleados activos'!CV$1)</f>
        <v>0</v>
      </c>
      <c r="CW84" s="58" cm="1">
        <f t="array" ref="CW84">SalarioMensualProyectado('Empleados activos'!$B84,$G84,$D84, 'Empleados activos'!CW$1)</f>
        <v>0</v>
      </c>
      <c r="CX84" s="58" cm="1">
        <f t="array" ref="CX84">SalarioMensualProyectado('Empleados activos'!$B84,$G84,$D84, 'Empleados activos'!CX$1)</f>
        <v>0</v>
      </c>
      <c r="CY84" s="58" cm="1">
        <f t="array" ref="CY84">SalarioMensualProyectado('Empleados activos'!$B84,$G84,$D84, 'Empleados activos'!CY$1)</f>
        <v>0</v>
      </c>
      <c r="CZ84" s="58" cm="1">
        <f t="array" ref="CZ84">SalarioMensualProyectado('Empleados activos'!$B84,$G84,$D84, 'Empleados activos'!CZ$1)</f>
        <v>0</v>
      </c>
      <c r="DA84" s="58" cm="1">
        <f t="array" ref="DA84">SalarioMensualProyectado('Empleados activos'!$B84,$G84,$D84, 'Empleados activos'!DA$1)</f>
        <v>0</v>
      </c>
      <c r="DB84" s="58" cm="1">
        <f t="array" ref="DB84">SalarioMensualProyectado('Empleados activos'!$B84,$G84,$D84, 'Empleados activos'!DB$1)</f>
        <v>0</v>
      </c>
      <c r="DC84" s="58" cm="1">
        <f t="array" ref="DC84">SalarioMensualProyectado('Empleados activos'!$B84,$G84,$D84, 'Empleados activos'!DC$1)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9"/>
      <c r="L85" s="58" cm="1">
        <f t="array" ref="L85">SalarioMensualProyectado('Empleados activos'!$B85,$G85,$D85, 'Empleados activos'!L$1)</f>
        <v>666401</v>
      </c>
      <c r="M85" s="58" cm="1">
        <f t="array" ref="M85">SalarioMensualProyectado('Empleados activos'!$B85,$G85,$D85, 'Empleados activos'!M$1)</f>
        <v>700120.89060000004</v>
      </c>
      <c r="N85" s="58" cm="1">
        <f t="array" ref="N85">SalarioMensualProyectado('Empleados activos'!$B85,$G85,$D85, 'Empleados activos'!N$1)</f>
        <v>735547.00766435987</v>
      </c>
      <c r="O85" s="58" cm="1">
        <f t="array" ref="O85">SalarioMensualProyectado('Empleados activos'!$B85,$G85,$D85, 'Empleados activos'!O$1)</f>
        <v>772765.68625217665</v>
      </c>
      <c r="P85" s="58" cm="1">
        <f t="array" ref="P85">SalarioMensualProyectado('Empleados activos'!$B85,$G85,$D85, 'Empleados activos'!P$1)</f>
        <v>811867.62997653673</v>
      </c>
      <c r="Q85" s="58" cm="1">
        <f t="array" ref="Q85">SalarioMensualProyectado('Empleados activos'!$B85,$G85,$D85, 'Empleados activos'!Q$1)</f>
        <v>852948.1320533494</v>
      </c>
      <c r="R85" s="58" cm="1">
        <f t="array" ref="R85">SalarioMensualProyectado('Empleados activos'!$B85,$G85,$D85, 'Empleados activos'!R$1)</f>
        <v>896107.30753524892</v>
      </c>
      <c r="S85" s="58" cm="1">
        <f t="array" ref="S85">SalarioMensualProyectado('Empleados activos'!$B85,$G85,$D85, 'Empleados activos'!S$1)</f>
        <v>941450.33729653247</v>
      </c>
      <c r="T85" s="58" cm="1">
        <f t="array" ref="T85">SalarioMensualProyectado('Empleados activos'!$B85,$G85,$D85, 'Empleados activos'!T$1)</f>
        <v>989087.72436373704</v>
      </c>
      <c r="U85" s="58" cm="1">
        <f t="array" ref="U85">SalarioMensualProyectado('Empleados activos'!$B85,$G85,$D85, 'Empleados activos'!U$1)</f>
        <v>1039135.5632165421</v>
      </c>
      <c r="V85" s="58" cm="1">
        <f t="array" ref="V85">SalarioMensualProyectado('Empleados activos'!$B85,$G85,$D85, 'Empleados activos'!V$1)</f>
        <v>1091715.822715299</v>
      </c>
      <c r="W85" s="58" cm="1">
        <f t="array" ref="W85">SalarioMensualProyectado('Empleados activos'!$B85,$G85,$D85, 'Empleados activos'!W$1)</f>
        <v>1146956.6433446931</v>
      </c>
      <c r="X85" s="58" cm="1">
        <f t="array" ref="X85">SalarioMensualProyectado('Empleados activos'!$B85,$G85,$D85, 'Empleados activos'!X$1)</f>
        <v>1204992.6494979346</v>
      </c>
      <c r="Y85" s="58" cm="1">
        <f t="array" ref="Y85">SalarioMensualProyectado('Empleados activos'!$B85,$G85,$D85, 'Empleados activos'!Y$1)</f>
        <v>1265965.27756253</v>
      </c>
      <c r="Z85" s="58" cm="1">
        <f t="array" ref="Z85">SalarioMensualProyectado('Empleados activos'!$B85,$G85,$D85, 'Empleados activos'!Z$1)</f>
        <v>1330023.120607194</v>
      </c>
      <c r="AA85" s="58" cm="1">
        <f t="array" ref="AA85">SalarioMensualProyectado('Empleados activos'!$B85,$G85,$D85, 'Empleados activos'!AA$1)</f>
        <v>1397322.2905099182</v>
      </c>
      <c r="AB85" s="58" cm="1">
        <f t="array" ref="AB85">SalarioMensualProyectado('Empleados activos'!$B85,$G85,$D85, 'Empleados activos'!AB$1)</f>
        <v>1468026.79840972</v>
      </c>
      <c r="AC85" s="58" cm="1">
        <f t="array" ref="AC85">SalarioMensualProyectado('Empleados activos'!$B85,$G85,$D85, 'Empleados activos'!AC$1)</f>
        <v>1542308.9544092517</v>
      </c>
      <c r="AD85" s="58" cm="1">
        <f t="array" ref="AD85">SalarioMensualProyectado('Empleados activos'!$B85,$G85,$D85, 'Empleados activos'!AD$1)</f>
        <v>1620349.7875023596</v>
      </c>
      <c r="AE85" s="58" cm="1">
        <f t="array" ref="AE85">SalarioMensualProyectado('Empleados activos'!$B85,$G85,$D85, 'Empleados activos'!AE$1)</f>
        <v>1702339.486749979</v>
      </c>
      <c r="AF85" s="58" cm="1">
        <f t="array" ref="AF85">SalarioMensualProyectado('Empleados activos'!$B85,$G85,$D85, 'Empleados activos'!AF$1)</f>
        <v>1788477.864779528</v>
      </c>
      <c r="AG85" s="58" cm="1">
        <f t="array" ref="AG85">SalarioMensualProyectado('Empleados activos'!$B85,$G85,$D85, 'Empleados activos'!AG$1)</f>
        <v>0</v>
      </c>
      <c r="AH85" s="58" cm="1">
        <f t="array" ref="AH85">SalarioMensualProyectado('Empleados activos'!$B85,$G85,$D85, 'Empleados activos'!AH$1)</f>
        <v>0</v>
      </c>
      <c r="AI85" s="58" cm="1">
        <f t="array" ref="AI85">SalarioMensualProyectado('Empleados activos'!$B85,$G85,$D85, 'Empleados activos'!AI$1)</f>
        <v>0</v>
      </c>
      <c r="AJ85" s="58" cm="1">
        <f t="array" ref="AJ85">SalarioMensualProyectado('Empleados activos'!$B85,$G85,$D85, 'Empleados activos'!AJ$1)</f>
        <v>0</v>
      </c>
      <c r="AK85" s="58" cm="1">
        <f t="array" ref="AK85">SalarioMensualProyectado('Empleados activos'!$B85,$G85,$D85, 'Empleados activos'!AK$1)</f>
        <v>0</v>
      </c>
      <c r="AL85" s="58" cm="1">
        <f t="array" ref="AL85">SalarioMensualProyectado('Empleados activos'!$B85,$G85,$D85, 'Empleados activos'!AL$1)</f>
        <v>0</v>
      </c>
      <c r="AM85" s="58" cm="1">
        <f t="array" ref="AM85">SalarioMensualProyectado('Empleados activos'!$B85,$G85,$D85, 'Empleados activos'!AM$1)</f>
        <v>0</v>
      </c>
      <c r="AN85" s="58" cm="1">
        <f t="array" ref="AN85">SalarioMensualProyectado('Empleados activos'!$B85,$G85,$D85, 'Empleados activos'!AN$1)</f>
        <v>0</v>
      </c>
      <c r="AO85" s="58" cm="1">
        <f t="array" ref="AO85">SalarioMensualProyectado('Empleados activos'!$B85,$G85,$D85, 'Empleados activos'!AO$1)</f>
        <v>0</v>
      </c>
      <c r="AP85" s="58" cm="1">
        <f t="array" ref="AP85">SalarioMensualProyectado('Empleados activos'!$B85,$G85,$D85, 'Empleados activos'!AP$1)</f>
        <v>0</v>
      </c>
      <c r="AQ85" s="58" cm="1">
        <f t="array" ref="AQ85">SalarioMensualProyectado('Empleados activos'!$B85,$G85,$D85, 'Empleados activos'!AQ$1)</f>
        <v>0</v>
      </c>
      <c r="AR85" s="58" cm="1">
        <f t="array" ref="AR85">SalarioMensualProyectado('Empleados activos'!$B85,$G85,$D85, 'Empleados activos'!AR$1)</f>
        <v>0</v>
      </c>
      <c r="AS85" s="58" cm="1">
        <f t="array" ref="AS85">SalarioMensualProyectado('Empleados activos'!$B85,$G85,$D85, 'Empleados activos'!AS$1)</f>
        <v>0</v>
      </c>
      <c r="AT85" s="58" cm="1">
        <f t="array" ref="AT85">SalarioMensualProyectado('Empleados activos'!$B85,$G85,$D85, 'Empleados activos'!AT$1)</f>
        <v>0</v>
      </c>
      <c r="AU85" s="58" cm="1">
        <f t="array" ref="AU85">SalarioMensualProyectado('Empleados activos'!$B85,$G85,$D85, 'Empleados activos'!AU$1)</f>
        <v>0</v>
      </c>
      <c r="AV85" s="58" cm="1">
        <f t="array" ref="AV85">SalarioMensualProyectado('Empleados activos'!$B85,$G85,$D85, 'Empleados activos'!AV$1)</f>
        <v>0</v>
      </c>
      <c r="AW85" s="58" cm="1">
        <f t="array" ref="AW85">SalarioMensualProyectado('Empleados activos'!$B85,$G85,$D85, 'Empleados activos'!AW$1)</f>
        <v>0</v>
      </c>
      <c r="AX85" s="58" cm="1">
        <f t="array" ref="AX85">SalarioMensualProyectado('Empleados activos'!$B85,$G85,$D85, 'Empleados activos'!AX$1)</f>
        <v>0</v>
      </c>
      <c r="AY85" s="58" cm="1">
        <f t="array" ref="AY85">SalarioMensualProyectado('Empleados activos'!$B85,$G85,$D85, 'Empleados activos'!AY$1)</f>
        <v>0</v>
      </c>
      <c r="AZ85" s="58" cm="1">
        <f t="array" ref="AZ85">SalarioMensualProyectado('Empleados activos'!$B85,$G85,$D85, 'Empleados activos'!AZ$1)</f>
        <v>0</v>
      </c>
      <c r="BA85" s="58" cm="1">
        <f t="array" ref="BA85">SalarioMensualProyectado('Empleados activos'!$B85,$G85,$D85, 'Empleados activos'!BA$1)</f>
        <v>0</v>
      </c>
      <c r="BB85" s="58" cm="1">
        <f t="array" ref="BB85">SalarioMensualProyectado('Empleados activos'!$B85,$G85,$D85, 'Empleados activos'!BB$1)</f>
        <v>0</v>
      </c>
      <c r="BC85" s="58" cm="1">
        <f t="array" ref="BC85">SalarioMensualProyectado('Empleados activos'!$B85,$G85,$D85, 'Empleados activos'!BC$1)</f>
        <v>0</v>
      </c>
      <c r="BD85" s="58" cm="1">
        <f t="array" ref="BD85">SalarioMensualProyectado('Empleados activos'!$B85,$G85,$D85, 'Empleados activos'!BD$1)</f>
        <v>0</v>
      </c>
      <c r="BE85" s="58" cm="1">
        <f t="array" ref="BE85">SalarioMensualProyectado('Empleados activos'!$B85,$G85,$D85, 'Empleados activos'!BE$1)</f>
        <v>0</v>
      </c>
      <c r="BF85" s="58" cm="1">
        <f t="array" ref="BF85">SalarioMensualProyectado('Empleados activos'!$B85,$G85,$D85, 'Empleados activos'!BF$1)</f>
        <v>0</v>
      </c>
      <c r="BG85" s="58" cm="1">
        <f t="array" ref="BG85">SalarioMensualProyectado('Empleados activos'!$B85,$G85,$D85, 'Empleados activos'!BG$1)</f>
        <v>0</v>
      </c>
      <c r="BH85" s="58" cm="1">
        <f t="array" ref="BH85">SalarioMensualProyectado('Empleados activos'!$B85,$G85,$D85, 'Empleados activos'!BH$1)</f>
        <v>0</v>
      </c>
      <c r="BI85" s="58" cm="1">
        <f t="array" ref="BI85">SalarioMensualProyectado('Empleados activos'!$B85,$G85,$D85, 'Empleados activos'!BI$1)</f>
        <v>0</v>
      </c>
      <c r="BJ85" s="58" cm="1">
        <f t="array" ref="BJ85">SalarioMensualProyectado('Empleados activos'!$B85,$G85,$D85, 'Empleados activos'!BJ$1)</f>
        <v>0</v>
      </c>
      <c r="BK85" s="58" cm="1">
        <f t="array" ref="BK85">SalarioMensualProyectado('Empleados activos'!$B85,$G85,$D85, 'Empleados activos'!BK$1)</f>
        <v>0</v>
      </c>
      <c r="BL85" s="58" cm="1">
        <f t="array" ref="BL85">SalarioMensualProyectado('Empleados activos'!$B85,$G85,$D85, 'Empleados activos'!BL$1)</f>
        <v>0</v>
      </c>
      <c r="BM85" s="58" cm="1">
        <f t="array" ref="BM85">SalarioMensualProyectado('Empleados activos'!$B85,$G85,$D85, 'Empleados activos'!BM$1)</f>
        <v>0</v>
      </c>
      <c r="BN85" s="58" cm="1">
        <f t="array" ref="BN85">SalarioMensualProyectado('Empleados activos'!$B85,$G85,$D85, 'Empleados activos'!BN$1)</f>
        <v>0</v>
      </c>
      <c r="BO85" s="58" cm="1">
        <f t="array" ref="BO85">SalarioMensualProyectado('Empleados activos'!$B85,$G85,$D85, 'Empleados activos'!BO$1)</f>
        <v>0</v>
      </c>
      <c r="BP85" s="58" cm="1">
        <f t="array" ref="BP85">SalarioMensualProyectado('Empleados activos'!$B85,$G85,$D85, 'Empleados activos'!BP$1)</f>
        <v>0</v>
      </c>
      <c r="BQ85" s="58" cm="1">
        <f t="array" ref="BQ85">SalarioMensualProyectado('Empleados activos'!$B85,$G85,$D85, 'Empleados activos'!BQ$1)</f>
        <v>0</v>
      </c>
      <c r="BR85" s="58" cm="1">
        <f t="array" ref="BR85">SalarioMensualProyectado('Empleados activos'!$B85,$G85,$D85, 'Empleados activos'!BR$1)</f>
        <v>0</v>
      </c>
      <c r="BS85" s="58" cm="1">
        <f t="array" ref="BS85">SalarioMensualProyectado('Empleados activos'!$B85,$G85,$D85, 'Empleados activos'!BS$1)</f>
        <v>0</v>
      </c>
      <c r="BT85" s="58" cm="1">
        <f t="array" ref="BT85">SalarioMensualProyectado('Empleados activos'!$B85,$G85,$D85, 'Empleados activos'!BT$1)</f>
        <v>0</v>
      </c>
      <c r="BU85" s="58" cm="1">
        <f t="array" ref="BU85">SalarioMensualProyectado('Empleados activos'!$B85,$G85,$D85, 'Empleados activos'!BU$1)</f>
        <v>0</v>
      </c>
      <c r="BV85" s="58" cm="1">
        <f t="array" ref="BV85">SalarioMensualProyectado('Empleados activos'!$B85,$G85,$D85, 'Empleados activos'!BV$1)</f>
        <v>0</v>
      </c>
      <c r="BW85" s="58" cm="1">
        <f t="array" ref="BW85">SalarioMensualProyectado('Empleados activos'!$B85,$G85,$D85, 'Empleados activos'!BW$1)</f>
        <v>0</v>
      </c>
      <c r="BX85" s="58" cm="1">
        <f t="array" ref="BX85">SalarioMensualProyectado('Empleados activos'!$B85,$G85,$D85, 'Empleados activos'!BX$1)</f>
        <v>0</v>
      </c>
      <c r="BY85" s="58" cm="1">
        <f t="array" ref="BY85">SalarioMensualProyectado('Empleados activos'!$B85,$G85,$D85, 'Empleados activos'!BY$1)</f>
        <v>0</v>
      </c>
      <c r="BZ85" s="58" cm="1">
        <f t="array" ref="BZ85">SalarioMensualProyectado('Empleados activos'!$B85,$G85,$D85, 'Empleados activos'!BZ$1)</f>
        <v>0</v>
      </c>
      <c r="CA85" s="58" cm="1">
        <f t="array" ref="CA85">SalarioMensualProyectado('Empleados activos'!$B85,$G85,$D85, 'Empleados activos'!CA$1)</f>
        <v>0</v>
      </c>
      <c r="CB85" s="58" cm="1">
        <f t="array" ref="CB85">SalarioMensualProyectado('Empleados activos'!$B85,$G85,$D85, 'Empleados activos'!CB$1)</f>
        <v>0</v>
      </c>
      <c r="CC85" s="58" cm="1">
        <f t="array" ref="CC85">SalarioMensualProyectado('Empleados activos'!$B85,$G85,$D85, 'Empleados activos'!CC$1)</f>
        <v>0</v>
      </c>
      <c r="CD85" s="58" cm="1">
        <f t="array" ref="CD85">SalarioMensualProyectado('Empleados activos'!$B85,$G85,$D85, 'Empleados activos'!CD$1)</f>
        <v>0</v>
      </c>
      <c r="CE85" s="58" cm="1">
        <f t="array" ref="CE85">SalarioMensualProyectado('Empleados activos'!$B85,$G85,$D85, 'Empleados activos'!CE$1)</f>
        <v>0</v>
      </c>
      <c r="CF85" s="58" cm="1">
        <f t="array" ref="CF85">SalarioMensualProyectado('Empleados activos'!$B85,$G85,$D85, 'Empleados activos'!CF$1)</f>
        <v>0</v>
      </c>
      <c r="CG85" s="58" cm="1">
        <f t="array" ref="CG85">SalarioMensualProyectado('Empleados activos'!$B85,$G85,$D85, 'Empleados activos'!CG$1)</f>
        <v>0</v>
      </c>
      <c r="CH85" s="58" cm="1">
        <f t="array" ref="CH85">SalarioMensualProyectado('Empleados activos'!$B85,$G85,$D85, 'Empleados activos'!CH$1)</f>
        <v>0</v>
      </c>
      <c r="CI85" s="58" cm="1">
        <f t="array" ref="CI85">SalarioMensualProyectado('Empleados activos'!$B85,$G85,$D85, 'Empleados activos'!CI$1)</f>
        <v>0</v>
      </c>
      <c r="CJ85" s="58" cm="1">
        <f t="array" ref="CJ85">SalarioMensualProyectado('Empleados activos'!$B85,$G85,$D85, 'Empleados activos'!CJ$1)</f>
        <v>0</v>
      </c>
      <c r="CK85" s="58" cm="1">
        <f t="array" ref="CK85">SalarioMensualProyectado('Empleados activos'!$B85,$G85,$D85, 'Empleados activos'!CK$1)</f>
        <v>0</v>
      </c>
      <c r="CL85" s="58" cm="1">
        <f t="array" ref="CL85">SalarioMensualProyectado('Empleados activos'!$B85,$G85,$D85, 'Empleados activos'!CL$1)</f>
        <v>0</v>
      </c>
      <c r="CM85" s="58" cm="1">
        <f t="array" ref="CM85">SalarioMensualProyectado('Empleados activos'!$B85,$G85,$D85, 'Empleados activos'!CM$1)</f>
        <v>0</v>
      </c>
      <c r="CN85" s="58" cm="1">
        <f t="array" ref="CN85">SalarioMensualProyectado('Empleados activos'!$B85,$G85,$D85, 'Empleados activos'!CN$1)</f>
        <v>0</v>
      </c>
      <c r="CO85" s="58" cm="1">
        <f t="array" ref="CO85">SalarioMensualProyectado('Empleados activos'!$B85,$G85,$D85, 'Empleados activos'!CO$1)</f>
        <v>0</v>
      </c>
      <c r="CP85" s="58" cm="1">
        <f t="array" ref="CP85">SalarioMensualProyectado('Empleados activos'!$B85,$G85,$D85, 'Empleados activos'!CP$1)</f>
        <v>0</v>
      </c>
      <c r="CQ85" s="58" cm="1">
        <f t="array" ref="CQ85">SalarioMensualProyectado('Empleados activos'!$B85,$G85,$D85, 'Empleados activos'!CQ$1)</f>
        <v>0</v>
      </c>
      <c r="CR85" s="58" cm="1">
        <f t="array" ref="CR85">SalarioMensualProyectado('Empleados activos'!$B85,$G85,$D85, 'Empleados activos'!CR$1)</f>
        <v>0</v>
      </c>
      <c r="CS85" s="58" cm="1">
        <f t="array" ref="CS85">SalarioMensualProyectado('Empleados activos'!$B85,$G85,$D85, 'Empleados activos'!CS$1)</f>
        <v>0</v>
      </c>
      <c r="CT85" s="58" cm="1">
        <f t="array" ref="CT85">SalarioMensualProyectado('Empleados activos'!$B85,$G85,$D85, 'Empleados activos'!CT$1)</f>
        <v>0</v>
      </c>
      <c r="CU85" s="58" cm="1">
        <f t="array" ref="CU85">SalarioMensualProyectado('Empleados activos'!$B85,$G85,$D85, 'Empleados activos'!CU$1)</f>
        <v>0</v>
      </c>
      <c r="CV85" s="58" cm="1">
        <f t="array" ref="CV85">SalarioMensualProyectado('Empleados activos'!$B85,$G85,$D85, 'Empleados activos'!CV$1)</f>
        <v>0</v>
      </c>
      <c r="CW85" s="58" cm="1">
        <f t="array" ref="CW85">SalarioMensualProyectado('Empleados activos'!$B85,$G85,$D85, 'Empleados activos'!CW$1)</f>
        <v>0</v>
      </c>
      <c r="CX85" s="58" cm="1">
        <f t="array" ref="CX85">SalarioMensualProyectado('Empleados activos'!$B85,$G85,$D85, 'Empleados activos'!CX$1)</f>
        <v>0</v>
      </c>
      <c r="CY85" s="58" cm="1">
        <f t="array" ref="CY85">SalarioMensualProyectado('Empleados activos'!$B85,$G85,$D85, 'Empleados activos'!CY$1)</f>
        <v>0</v>
      </c>
      <c r="CZ85" s="58" cm="1">
        <f t="array" ref="CZ85">SalarioMensualProyectado('Empleados activos'!$B85,$G85,$D85, 'Empleados activos'!CZ$1)</f>
        <v>0</v>
      </c>
      <c r="DA85" s="58" cm="1">
        <f t="array" ref="DA85">SalarioMensualProyectado('Empleados activos'!$B85,$G85,$D85, 'Empleados activos'!DA$1)</f>
        <v>0</v>
      </c>
      <c r="DB85" s="58" cm="1">
        <f t="array" ref="DB85">SalarioMensualProyectado('Empleados activos'!$B85,$G85,$D85, 'Empleados activos'!DB$1)</f>
        <v>0</v>
      </c>
      <c r="DC85" s="58" cm="1">
        <f t="array" ref="DC85">SalarioMensualProyectado('Empleados activos'!$B85,$G85,$D85, 'Empleados activos'!DC$1)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9"/>
      <c r="L86" s="58" cm="1">
        <f t="array" ref="L86">SalarioMensualProyectado('Empleados activos'!$B86,$G86,$D86, 'Empleados activos'!L$1)</f>
        <v>1631306.25</v>
      </c>
      <c r="M86" s="58" cm="1">
        <f t="array" ref="M86">SalarioMensualProyectado('Empleados activos'!$B86,$G86,$D86, 'Empleados activos'!M$1)</f>
        <v>1713850.3462499999</v>
      </c>
      <c r="N86" s="58" cm="1">
        <f t="array" ref="N86">SalarioMensualProyectado('Empleados activos'!$B86,$G86,$D86, 'Empleados activos'!N$1)</f>
        <v>1800571.1737702498</v>
      </c>
      <c r="O86" s="58" cm="1">
        <f t="array" ref="O86">SalarioMensualProyectado('Empleados activos'!$B86,$G86,$D86, 'Empleados activos'!O$1)</f>
        <v>1891680.0751630247</v>
      </c>
      <c r="P86" s="58" cm="1">
        <f t="array" ref="P86">SalarioMensualProyectado('Empleados activos'!$B86,$G86,$D86, 'Empleados activos'!P$1)</f>
        <v>1987399.0869662736</v>
      </c>
      <c r="Q86" s="58" cm="1">
        <f t="array" ref="Q86">SalarioMensualProyectado('Empleados activos'!$B86,$G86,$D86, 'Empleados activos'!Q$1)</f>
        <v>2087961.4807667669</v>
      </c>
      <c r="R86" s="58" cm="1">
        <f t="array" ref="R86">SalarioMensualProyectado('Empleados activos'!$B86,$G86,$D86, 'Empleados activos'!R$1)</f>
        <v>2193612.3316935655</v>
      </c>
      <c r="S86" s="58" cm="1">
        <f t="array" ref="S86">SalarioMensualProyectado('Empleados activos'!$B86,$G86,$D86, 'Empleados activos'!S$1)</f>
        <v>2304609.1156772599</v>
      </c>
      <c r="T86" s="58" cm="1">
        <f t="array" ref="T86">SalarioMensualProyectado('Empleados activos'!$B86,$G86,$D86, 'Empleados activos'!T$1)</f>
        <v>2421222.3369305292</v>
      </c>
      <c r="U86" s="58" cm="1">
        <f t="array" ref="U86">SalarioMensualProyectado('Empleados activos'!$B86,$G86,$D86, 'Empleados activos'!U$1)</f>
        <v>2543736.1871792139</v>
      </c>
      <c r="V86" s="58" cm="1">
        <f t="array" ref="V86">SalarioMensualProyectado('Empleados activos'!$B86,$G86,$D86, 'Empleados activos'!V$1)</f>
        <v>2672449.2382504819</v>
      </c>
      <c r="W86" s="58" cm="1">
        <f t="array" ref="W86">SalarioMensualProyectado('Empleados activos'!$B86,$G86,$D86, 'Empleados activos'!W$1)</f>
        <v>2807675.1697059562</v>
      </c>
      <c r="X86" s="58" cm="1">
        <f t="array" ref="X86">SalarioMensualProyectado('Empleados activos'!$B86,$G86,$D86, 'Empleados activos'!X$1)</f>
        <v>2949743.5332930773</v>
      </c>
      <c r="Y86" s="58" cm="1">
        <f t="array" ref="Y86">SalarioMensualProyectado('Empleados activos'!$B86,$G86,$D86, 'Empleados activos'!Y$1)</f>
        <v>3099000.5560777071</v>
      </c>
      <c r="Z86" s="58" cm="1">
        <f t="array" ref="Z86">SalarioMensualProyectado('Empleados activos'!$B86,$G86,$D86, 'Empleados activos'!Z$1)</f>
        <v>3255809.9842152391</v>
      </c>
      <c r="AA86" s="58" cm="1">
        <f t="array" ref="AA86">SalarioMensualProyectado('Empleados activos'!$B86,$G86,$D86, 'Empleados activos'!AA$1)</f>
        <v>3420553.9694165303</v>
      </c>
      <c r="AB86" s="58" cm="1">
        <f t="array" ref="AB86">SalarioMensualProyectado('Empleados activos'!$B86,$G86,$D86, 'Empleados activos'!AB$1)</f>
        <v>3593634.0002690065</v>
      </c>
      <c r="AC86" s="58" cm="1">
        <f t="array" ref="AC86">SalarioMensualProyectado('Empleados activos'!$B86,$G86,$D86, 'Empleados activos'!AC$1)</f>
        <v>3775471.8806826179</v>
      </c>
      <c r="AD86" s="58" cm="1">
        <f t="array" ref="AD86">SalarioMensualProyectado('Empleados activos'!$B86,$G86,$D86, 'Empleados activos'!AD$1)</f>
        <v>3966510.7578451582</v>
      </c>
      <c r="AE86" s="58" cm="1">
        <f t="array" ref="AE86">SalarioMensualProyectado('Empleados activos'!$B86,$G86,$D86, 'Empleados activos'!AE$1)</f>
        <v>4167216.202192123</v>
      </c>
      <c r="AF86" s="58" cm="1">
        <f t="array" ref="AF86">SalarioMensualProyectado('Empleados activos'!$B86,$G86,$D86, 'Empleados activos'!AF$1)</f>
        <v>4378077.3420230448</v>
      </c>
      <c r="AG86" s="58" cm="1">
        <f t="array" ref="AG86">SalarioMensualProyectado('Empleados activos'!$B86,$G86,$D86, 'Empleados activos'!AG$1)</f>
        <v>4599608.055529411</v>
      </c>
      <c r="AH86" s="58" cm="1">
        <f t="array" ref="AH86">SalarioMensualProyectado('Empleados activos'!$B86,$G86,$D86, 'Empleados activos'!AH$1)</f>
        <v>4832348.2231391994</v>
      </c>
      <c r="AI86" s="58" cm="1">
        <f t="array" ref="AI86">SalarioMensualProyectado('Empleados activos'!$B86,$G86,$D86, 'Empleados activos'!AI$1)</f>
        <v>5076865.0432300419</v>
      </c>
      <c r="AJ86" s="58" cm="1">
        <f t="array" ref="AJ86">SalarioMensualProyectado('Empleados activos'!$B86,$G86,$D86, 'Empleados activos'!AJ$1)</f>
        <v>5333754.414417482</v>
      </c>
      <c r="AK86" s="58" cm="1">
        <f t="array" ref="AK86">SalarioMensualProyectado('Empleados activos'!$B86,$G86,$D86, 'Empleados activos'!AK$1)</f>
        <v>5603642.3877870068</v>
      </c>
      <c r="AL86" s="58" cm="1">
        <f t="array" ref="AL86">SalarioMensualProyectado('Empleados activos'!$B86,$G86,$D86, 'Empleados activos'!AL$1)</f>
        <v>5887186.6926090289</v>
      </c>
      <c r="AM86" s="58" cm="1">
        <f t="array" ref="AM86">SalarioMensualProyectado('Empleados activos'!$B86,$G86,$D86, 'Empleados activos'!AM$1)</f>
        <v>6185078.3392550452</v>
      </c>
      <c r="AN86" s="58" cm="1">
        <f t="array" ref="AN86">SalarioMensualProyectado('Empleados activos'!$B86,$G86,$D86, 'Empleados activos'!AN$1)</f>
        <v>6498043.3032213515</v>
      </c>
      <c r="AO86" s="58" cm="1">
        <f t="array" ref="AO86">SalarioMensualProyectado('Empleados activos'!$B86,$G86,$D86, 'Empleados activos'!AO$1)</f>
        <v>6826844.2943643508</v>
      </c>
      <c r="AP86" s="58" cm="1">
        <f t="array" ref="AP86">SalarioMensualProyectado('Empleados activos'!$B86,$G86,$D86, 'Empleados activos'!AP$1)</f>
        <v>7172282.6156591875</v>
      </c>
      <c r="AQ86" s="58" cm="1">
        <f t="array" ref="AQ86">SalarioMensualProyectado('Empleados activos'!$B86,$G86,$D86, 'Empleados activos'!AQ$1)</f>
        <v>7535200.1160115423</v>
      </c>
      <c r="AR86" s="58" cm="1">
        <f t="array" ref="AR86">SalarioMensualProyectado('Empleados activos'!$B86,$G86,$D86, 'Empleados activos'!AR$1)</f>
        <v>7916481.2418817254</v>
      </c>
      <c r="AS86" s="58" cm="1">
        <f t="array" ref="AS86">SalarioMensualProyectado('Empleados activos'!$B86,$G86,$D86, 'Empleados activos'!AS$1)</f>
        <v>8317055.1927209413</v>
      </c>
      <c r="AT86" s="58" cm="1">
        <f t="array" ref="AT86">SalarioMensualProyectado('Empleados activos'!$B86,$G86,$D86, 'Empleados activos'!AT$1)</f>
        <v>8737898.1854726207</v>
      </c>
      <c r="AU86" s="58" cm="1">
        <f t="array" ref="AU86">SalarioMensualProyectado('Empleados activos'!$B86,$G86,$D86, 'Empleados activos'!AU$1)</f>
        <v>9180035.8336575348</v>
      </c>
      <c r="AV86" s="58" cm="1">
        <f t="array" ref="AV86">SalarioMensualProyectado('Empleados activos'!$B86,$G86,$D86, 'Empleados activos'!AV$1)</f>
        <v>9644545.6468406059</v>
      </c>
      <c r="AW86" s="58" cm="1">
        <f t="array" ref="AW86">SalarioMensualProyectado('Empleados activos'!$B86,$G86,$D86, 'Empleados activos'!AW$1)</f>
        <v>0</v>
      </c>
      <c r="AX86" s="58" cm="1">
        <f t="array" ref="AX86">SalarioMensualProyectado('Empleados activos'!$B86,$G86,$D86, 'Empleados activos'!AX$1)</f>
        <v>0</v>
      </c>
      <c r="AY86" s="58" cm="1">
        <f t="array" ref="AY86">SalarioMensualProyectado('Empleados activos'!$B86,$G86,$D86, 'Empleados activos'!AY$1)</f>
        <v>0</v>
      </c>
      <c r="AZ86" s="58" cm="1">
        <f t="array" ref="AZ86">SalarioMensualProyectado('Empleados activos'!$B86,$G86,$D86, 'Empleados activos'!AZ$1)</f>
        <v>0</v>
      </c>
      <c r="BA86" s="58" cm="1">
        <f t="array" ref="BA86">SalarioMensualProyectado('Empleados activos'!$B86,$G86,$D86, 'Empleados activos'!BA$1)</f>
        <v>0</v>
      </c>
      <c r="BB86" s="58" cm="1">
        <f t="array" ref="BB86">SalarioMensualProyectado('Empleados activos'!$B86,$G86,$D86, 'Empleados activos'!BB$1)</f>
        <v>0</v>
      </c>
      <c r="BC86" s="58" cm="1">
        <f t="array" ref="BC86">SalarioMensualProyectado('Empleados activos'!$B86,$G86,$D86, 'Empleados activos'!BC$1)</f>
        <v>0</v>
      </c>
      <c r="BD86" s="58" cm="1">
        <f t="array" ref="BD86">SalarioMensualProyectado('Empleados activos'!$B86,$G86,$D86, 'Empleados activos'!BD$1)</f>
        <v>0</v>
      </c>
      <c r="BE86" s="58" cm="1">
        <f t="array" ref="BE86">SalarioMensualProyectado('Empleados activos'!$B86,$G86,$D86, 'Empleados activos'!BE$1)</f>
        <v>0</v>
      </c>
      <c r="BF86" s="58" cm="1">
        <f t="array" ref="BF86">SalarioMensualProyectado('Empleados activos'!$B86,$G86,$D86, 'Empleados activos'!BF$1)</f>
        <v>0</v>
      </c>
      <c r="BG86" s="58" cm="1">
        <f t="array" ref="BG86">SalarioMensualProyectado('Empleados activos'!$B86,$G86,$D86, 'Empleados activos'!BG$1)</f>
        <v>0</v>
      </c>
      <c r="BH86" s="58" cm="1">
        <f t="array" ref="BH86">SalarioMensualProyectado('Empleados activos'!$B86,$G86,$D86, 'Empleados activos'!BH$1)</f>
        <v>0</v>
      </c>
      <c r="BI86" s="58" cm="1">
        <f t="array" ref="BI86">SalarioMensualProyectado('Empleados activos'!$B86,$G86,$D86, 'Empleados activos'!BI$1)</f>
        <v>0</v>
      </c>
      <c r="BJ86" s="58" cm="1">
        <f t="array" ref="BJ86">SalarioMensualProyectado('Empleados activos'!$B86,$G86,$D86, 'Empleados activos'!BJ$1)</f>
        <v>0</v>
      </c>
      <c r="BK86" s="58" cm="1">
        <f t="array" ref="BK86">SalarioMensualProyectado('Empleados activos'!$B86,$G86,$D86, 'Empleados activos'!BK$1)</f>
        <v>0</v>
      </c>
      <c r="BL86" s="58" cm="1">
        <f t="array" ref="BL86">SalarioMensualProyectado('Empleados activos'!$B86,$G86,$D86, 'Empleados activos'!BL$1)</f>
        <v>0</v>
      </c>
      <c r="BM86" s="58" cm="1">
        <f t="array" ref="BM86">SalarioMensualProyectado('Empleados activos'!$B86,$G86,$D86, 'Empleados activos'!BM$1)</f>
        <v>0</v>
      </c>
      <c r="BN86" s="58" cm="1">
        <f t="array" ref="BN86">SalarioMensualProyectado('Empleados activos'!$B86,$G86,$D86, 'Empleados activos'!BN$1)</f>
        <v>0</v>
      </c>
      <c r="BO86" s="58" cm="1">
        <f t="array" ref="BO86">SalarioMensualProyectado('Empleados activos'!$B86,$G86,$D86, 'Empleados activos'!BO$1)</f>
        <v>0</v>
      </c>
      <c r="BP86" s="58" cm="1">
        <f t="array" ref="BP86">SalarioMensualProyectado('Empleados activos'!$B86,$G86,$D86, 'Empleados activos'!BP$1)</f>
        <v>0</v>
      </c>
      <c r="BQ86" s="58" cm="1">
        <f t="array" ref="BQ86">SalarioMensualProyectado('Empleados activos'!$B86,$G86,$D86, 'Empleados activos'!BQ$1)</f>
        <v>0</v>
      </c>
      <c r="BR86" s="58" cm="1">
        <f t="array" ref="BR86">SalarioMensualProyectado('Empleados activos'!$B86,$G86,$D86, 'Empleados activos'!BR$1)</f>
        <v>0</v>
      </c>
      <c r="BS86" s="58" cm="1">
        <f t="array" ref="BS86">SalarioMensualProyectado('Empleados activos'!$B86,$G86,$D86, 'Empleados activos'!BS$1)</f>
        <v>0</v>
      </c>
      <c r="BT86" s="58" cm="1">
        <f t="array" ref="BT86">SalarioMensualProyectado('Empleados activos'!$B86,$G86,$D86, 'Empleados activos'!BT$1)</f>
        <v>0</v>
      </c>
      <c r="BU86" s="58" cm="1">
        <f t="array" ref="BU86">SalarioMensualProyectado('Empleados activos'!$B86,$G86,$D86, 'Empleados activos'!BU$1)</f>
        <v>0</v>
      </c>
      <c r="BV86" s="58" cm="1">
        <f t="array" ref="BV86">SalarioMensualProyectado('Empleados activos'!$B86,$G86,$D86, 'Empleados activos'!BV$1)</f>
        <v>0</v>
      </c>
      <c r="BW86" s="58" cm="1">
        <f t="array" ref="BW86">SalarioMensualProyectado('Empleados activos'!$B86,$G86,$D86, 'Empleados activos'!BW$1)</f>
        <v>0</v>
      </c>
      <c r="BX86" s="58" cm="1">
        <f t="array" ref="BX86">SalarioMensualProyectado('Empleados activos'!$B86,$G86,$D86, 'Empleados activos'!BX$1)</f>
        <v>0</v>
      </c>
      <c r="BY86" s="58" cm="1">
        <f t="array" ref="BY86">SalarioMensualProyectado('Empleados activos'!$B86,$G86,$D86, 'Empleados activos'!BY$1)</f>
        <v>0</v>
      </c>
      <c r="BZ86" s="58" cm="1">
        <f t="array" ref="BZ86">SalarioMensualProyectado('Empleados activos'!$B86,$G86,$D86, 'Empleados activos'!BZ$1)</f>
        <v>0</v>
      </c>
      <c r="CA86" s="58" cm="1">
        <f t="array" ref="CA86">SalarioMensualProyectado('Empleados activos'!$B86,$G86,$D86, 'Empleados activos'!CA$1)</f>
        <v>0</v>
      </c>
      <c r="CB86" s="58" cm="1">
        <f t="array" ref="CB86">SalarioMensualProyectado('Empleados activos'!$B86,$G86,$D86, 'Empleados activos'!CB$1)</f>
        <v>0</v>
      </c>
      <c r="CC86" s="58" cm="1">
        <f t="array" ref="CC86">SalarioMensualProyectado('Empleados activos'!$B86,$G86,$D86, 'Empleados activos'!CC$1)</f>
        <v>0</v>
      </c>
      <c r="CD86" s="58" cm="1">
        <f t="array" ref="CD86">SalarioMensualProyectado('Empleados activos'!$B86,$G86,$D86, 'Empleados activos'!CD$1)</f>
        <v>0</v>
      </c>
      <c r="CE86" s="58" cm="1">
        <f t="array" ref="CE86">SalarioMensualProyectado('Empleados activos'!$B86,$G86,$D86, 'Empleados activos'!CE$1)</f>
        <v>0</v>
      </c>
      <c r="CF86" s="58" cm="1">
        <f t="array" ref="CF86">SalarioMensualProyectado('Empleados activos'!$B86,$G86,$D86, 'Empleados activos'!CF$1)</f>
        <v>0</v>
      </c>
      <c r="CG86" s="58" cm="1">
        <f t="array" ref="CG86">SalarioMensualProyectado('Empleados activos'!$B86,$G86,$D86, 'Empleados activos'!CG$1)</f>
        <v>0</v>
      </c>
      <c r="CH86" s="58" cm="1">
        <f t="array" ref="CH86">SalarioMensualProyectado('Empleados activos'!$B86,$G86,$D86, 'Empleados activos'!CH$1)</f>
        <v>0</v>
      </c>
      <c r="CI86" s="58" cm="1">
        <f t="array" ref="CI86">SalarioMensualProyectado('Empleados activos'!$B86,$G86,$D86, 'Empleados activos'!CI$1)</f>
        <v>0</v>
      </c>
      <c r="CJ86" s="58" cm="1">
        <f t="array" ref="CJ86">SalarioMensualProyectado('Empleados activos'!$B86,$G86,$D86, 'Empleados activos'!CJ$1)</f>
        <v>0</v>
      </c>
      <c r="CK86" s="58" cm="1">
        <f t="array" ref="CK86">SalarioMensualProyectado('Empleados activos'!$B86,$G86,$D86, 'Empleados activos'!CK$1)</f>
        <v>0</v>
      </c>
      <c r="CL86" s="58" cm="1">
        <f t="array" ref="CL86">SalarioMensualProyectado('Empleados activos'!$B86,$G86,$D86, 'Empleados activos'!CL$1)</f>
        <v>0</v>
      </c>
      <c r="CM86" s="58" cm="1">
        <f t="array" ref="CM86">SalarioMensualProyectado('Empleados activos'!$B86,$G86,$D86, 'Empleados activos'!CM$1)</f>
        <v>0</v>
      </c>
      <c r="CN86" s="58" cm="1">
        <f t="array" ref="CN86">SalarioMensualProyectado('Empleados activos'!$B86,$G86,$D86, 'Empleados activos'!CN$1)</f>
        <v>0</v>
      </c>
      <c r="CO86" s="58" cm="1">
        <f t="array" ref="CO86">SalarioMensualProyectado('Empleados activos'!$B86,$G86,$D86, 'Empleados activos'!CO$1)</f>
        <v>0</v>
      </c>
      <c r="CP86" s="58" cm="1">
        <f t="array" ref="CP86">SalarioMensualProyectado('Empleados activos'!$B86,$G86,$D86, 'Empleados activos'!CP$1)</f>
        <v>0</v>
      </c>
      <c r="CQ86" s="58" cm="1">
        <f t="array" ref="CQ86">SalarioMensualProyectado('Empleados activos'!$B86,$G86,$D86, 'Empleados activos'!CQ$1)</f>
        <v>0</v>
      </c>
      <c r="CR86" s="58" cm="1">
        <f t="array" ref="CR86">SalarioMensualProyectado('Empleados activos'!$B86,$G86,$D86, 'Empleados activos'!CR$1)</f>
        <v>0</v>
      </c>
      <c r="CS86" s="58" cm="1">
        <f t="array" ref="CS86">SalarioMensualProyectado('Empleados activos'!$B86,$G86,$D86, 'Empleados activos'!CS$1)</f>
        <v>0</v>
      </c>
      <c r="CT86" s="58" cm="1">
        <f t="array" ref="CT86">SalarioMensualProyectado('Empleados activos'!$B86,$G86,$D86, 'Empleados activos'!CT$1)</f>
        <v>0</v>
      </c>
      <c r="CU86" s="58" cm="1">
        <f t="array" ref="CU86">SalarioMensualProyectado('Empleados activos'!$B86,$G86,$D86, 'Empleados activos'!CU$1)</f>
        <v>0</v>
      </c>
      <c r="CV86" s="58" cm="1">
        <f t="array" ref="CV86">SalarioMensualProyectado('Empleados activos'!$B86,$G86,$D86, 'Empleados activos'!CV$1)</f>
        <v>0</v>
      </c>
      <c r="CW86" s="58" cm="1">
        <f t="array" ref="CW86">SalarioMensualProyectado('Empleados activos'!$B86,$G86,$D86, 'Empleados activos'!CW$1)</f>
        <v>0</v>
      </c>
      <c r="CX86" s="58" cm="1">
        <f t="array" ref="CX86">SalarioMensualProyectado('Empleados activos'!$B86,$G86,$D86, 'Empleados activos'!CX$1)</f>
        <v>0</v>
      </c>
      <c r="CY86" s="58" cm="1">
        <f t="array" ref="CY86">SalarioMensualProyectado('Empleados activos'!$B86,$G86,$D86, 'Empleados activos'!CY$1)</f>
        <v>0</v>
      </c>
      <c r="CZ86" s="58" cm="1">
        <f t="array" ref="CZ86">SalarioMensualProyectado('Empleados activos'!$B86,$G86,$D86, 'Empleados activos'!CZ$1)</f>
        <v>0</v>
      </c>
      <c r="DA86" s="58" cm="1">
        <f t="array" ref="DA86">SalarioMensualProyectado('Empleados activos'!$B86,$G86,$D86, 'Empleados activos'!DA$1)</f>
        <v>0</v>
      </c>
      <c r="DB86" s="58" cm="1">
        <f t="array" ref="DB86">SalarioMensualProyectado('Empleados activos'!$B86,$G86,$D86, 'Empleados activos'!DB$1)</f>
        <v>0</v>
      </c>
      <c r="DC86" s="58" cm="1">
        <f t="array" ref="DC86">SalarioMensualProyectado('Empleados activos'!$B86,$G86,$D86, 'Empleados activos'!DC$1)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9"/>
      <c r="L87" s="58" cm="1">
        <f t="array" ref="L87">SalarioMensualProyectado('Empleados activos'!$B87,$G87,$D87, 'Empleados activos'!L$1)</f>
        <v>1841030.5</v>
      </c>
      <c r="M87" s="58" cm="1">
        <f t="array" ref="M87">SalarioMensualProyectado('Empleados activos'!$B87,$G87,$D87, 'Empleados activos'!M$1)</f>
        <v>1934186.6432999999</v>
      </c>
      <c r="N87" s="58" cm="1">
        <f t="array" ref="N87">SalarioMensualProyectado('Empleados activos'!$B87,$G87,$D87, 'Empleados activos'!N$1)</f>
        <v>2032056.4874509799</v>
      </c>
      <c r="O87" s="58" cm="1">
        <f t="array" ref="O87">SalarioMensualProyectado('Empleados activos'!$B87,$G87,$D87, 'Empleados activos'!O$1)</f>
        <v>2134878.5457159993</v>
      </c>
      <c r="P87" s="58" cm="1">
        <f t="array" ref="P87">SalarioMensualProyectado('Empleados activos'!$B87,$G87,$D87, 'Empleados activos'!P$1)</f>
        <v>2242903.4001292288</v>
      </c>
      <c r="Q87" s="58" cm="1">
        <f t="array" ref="Q87">SalarioMensualProyectado('Empleados activos'!$B87,$G87,$D87, 'Empleados activos'!Q$1)</f>
        <v>2356394.312175768</v>
      </c>
      <c r="R87" s="58" cm="1">
        <f t="array" ref="R87">SalarioMensualProyectado('Empleados activos'!$B87,$G87,$D87, 'Empleados activos'!R$1)</f>
        <v>2475627.8643718618</v>
      </c>
      <c r="S87" s="58" cm="1">
        <f t="array" ref="S87">SalarioMensualProyectado('Empleados activos'!$B87,$G87,$D87, 'Empleados activos'!S$1)</f>
        <v>2600894.6343090781</v>
      </c>
      <c r="T87" s="58" cm="1">
        <f t="array" ref="T87">SalarioMensualProyectado('Empleados activos'!$B87,$G87,$D87, 'Empleados activos'!T$1)</f>
        <v>2732499.9028051174</v>
      </c>
      <c r="U87" s="58" cm="1">
        <f t="array" ref="U87">SalarioMensualProyectado('Empleados activos'!$B87,$G87,$D87, 'Empleados activos'!U$1)</f>
        <v>2870764.3978870562</v>
      </c>
      <c r="V87" s="58" cm="1">
        <f t="array" ref="V87">SalarioMensualProyectado('Empleados activos'!$B87,$G87,$D87, 'Empleados activos'!V$1)</f>
        <v>3016025.0764201409</v>
      </c>
      <c r="W87" s="58" cm="1">
        <f t="array" ref="W87">SalarioMensualProyectado('Empleados activos'!$B87,$G87,$D87, 'Empleados activos'!W$1)</f>
        <v>3168635.9452869999</v>
      </c>
      <c r="X87" s="58" cm="1">
        <f t="array" ref="X87">SalarioMensualProyectado('Empleados activos'!$B87,$G87,$D87, 'Empleados activos'!X$1)</f>
        <v>3328968.9241185221</v>
      </c>
      <c r="Y87" s="58" cm="1">
        <f t="array" ref="Y87">SalarioMensualProyectado('Empleados activos'!$B87,$G87,$D87, 'Empleados activos'!Y$1)</f>
        <v>3497414.7516789194</v>
      </c>
      <c r="Z87" s="58" cm="1">
        <f t="array" ref="Z87">SalarioMensualProyectado('Empleados activos'!$B87,$G87,$D87, 'Empleados activos'!Z$1)</f>
        <v>3674383.9381138724</v>
      </c>
      <c r="AA87" s="58" cm="1">
        <f t="array" ref="AA87">SalarioMensualProyectado('Empleados activos'!$B87,$G87,$D87, 'Empleados activos'!AA$1)</f>
        <v>3860307.7653824347</v>
      </c>
      <c r="AB87" s="58" cm="1">
        <f t="array" ref="AB87">SalarioMensualProyectado('Empleados activos'!$B87,$G87,$D87, 'Empleados activos'!AB$1)</f>
        <v>4055639.3383107856</v>
      </c>
      <c r="AC87" s="58" cm="1">
        <f t="array" ref="AC87">SalarioMensualProyectado('Empleados activos'!$B87,$G87,$D87, 'Empleados activos'!AC$1)</f>
        <v>4260854.6888293112</v>
      </c>
      <c r="AD87" s="58" cm="1">
        <f t="array" ref="AD87">SalarioMensualProyectado('Empleados activos'!$B87,$G87,$D87, 'Empleados activos'!AD$1)</f>
        <v>4476453.936084074</v>
      </c>
      <c r="AE87" s="58" cm="1">
        <f t="array" ref="AE87">SalarioMensualProyectado('Empleados activos'!$B87,$G87,$D87, 'Empleados activos'!AE$1)</f>
        <v>4702962.5052499278</v>
      </c>
      <c r="AF87" s="58" cm="1">
        <f t="array" ref="AF87">SalarioMensualProyectado('Empleados activos'!$B87,$G87,$D87, 'Empleados activos'!AF$1)</f>
        <v>4940932.4080155743</v>
      </c>
      <c r="AG87" s="58" cm="1">
        <f t="array" ref="AG87">SalarioMensualProyectado('Empleados activos'!$B87,$G87,$D87, 'Empleados activos'!AG$1)</f>
        <v>5190943.5878611626</v>
      </c>
      <c r="AH87" s="58" cm="1">
        <f t="array" ref="AH87">SalarioMensualProyectado('Empleados activos'!$B87,$G87,$D87, 'Empleados activos'!AH$1)</f>
        <v>5453605.3334069373</v>
      </c>
      <c r="AI87" s="58" cm="1">
        <f t="array" ref="AI87">SalarioMensualProyectado('Empleados activos'!$B87,$G87,$D87, 'Empleados activos'!AI$1)</f>
        <v>5729557.7632773276</v>
      </c>
      <c r="AJ87" s="58" cm="1">
        <f t="array" ref="AJ87">SalarioMensualProyectado('Empleados activos'!$B87,$G87,$D87, 'Empleados activos'!AJ$1)</f>
        <v>6019473.3860991606</v>
      </c>
      <c r="AK87" s="58" cm="1">
        <f t="array" ref="AK87">SalarioMensualProyectado('Empleados activos'!$B87,$G87,$D87, 'Empleados activos'!AK$1)</f>
        <v>6324058.739435778</v>
      </c>
      <c r="AL87" s="58" cm="1">
        <f t="array" ref="AL87">SalarioMensualProyectado('Empleados activos'!$B87,$G87,$D87, 'Empleados activos'!AL$1)</f>
        <v>6644056.1116512287</v>
      </c>
      <c r="AM87" s="58" cm="1">
        <f t="array" ref="AM87">SalarioMensualProyectado('Empleados activos'!$B87,$G87,$D87, 'Empleados activos'!AM$1)</f>
        <v>6980245.3509007804</v>
      </c>
      <c r="AN87" s="58" cm="1">
        <f t="array" ref="AN87">SalarioMensualProyectado('Empleados activos'!$B87,$G87,$D87, 'Empleados activos'!AN$1)</f>
        <v>7333445.7656563604</v>
      </c>
      <c r="AO87" s="58" cm="1">
        <f t="array" ref="AO87">SalarioMensualProyectado('Empleados activos'!$B87,$G87,$D87, 'Empleados activos'!AO$1)</f>
        <v>7704518.1213985709</v>
      </c>
      <c r="AP87" s="58" cm="1">
        <f t="array" ref="AP87">SalarioMensualProyectado('Empleados activos'!$B87,$G87,$D87, 'Empleados activos'!AP$1)</f>
        <v>8094366.7383413399</v>
      </c>
      <c r="AQ87" s="58" cm="1">
        <f t="array" ref="AQ87">SalarioMensualProyectado('Empleados activos'!$B87,$G87,$D87, 'Empleados activos'!AQ$1)</f>
        <v>8503941.6953014117</v>
      </c>
      <c r="AR87" s="58" cm="1">
        <f t="array" ref="AR87">SalarioMensualProyectado('Empleados activos'!$B87,$G87,$D87, 'Empleados activos'!AR$1)</f>
        <v>8934241.1450836621</v>
      </c>
      <c r="AS87" s="58" cm="1">
        <f t="array" ref="AS87">SalarioMensualProyectado('Empleados activos'!$B87,$G87,$D87, 'Empleados activos'!AS$1)</f>
        <v>0</v>
      </c>
      <c r="AT87" s="58" cm="1">
        <f t="array" ref="AT87">SalarioMensualProyectado('Empleados activos'!$B87,$G87,$D87, 'Empleados activos'!AT$1)</f>
        <v>0</v>
      </c>
      <c r="AU87" s="58" cm="1">
        <f t="array" ref="AU87">SalarioMensualProyectado('Empleados activos'!$B87,$G87,$D87, 'Empleados activos'!AU$1)</f>
        <v>0</v>
      </c>
      <c r="AV87" s="58" cm="1">
        <f t="array" ref="AV87">SalarioMensualProyectado('Empleados activos'!$B87,$G87,$D87, 'Empleados activos'!AV$1)</f>
        <v>0</v>
      </c>
      <c r="AW87" s="58" cm="1">
        <f t="array" ref="AW87">SalarioMensualProyectado('Empleados activos'!$B87,$G87,$D87, 'Empleados activos'!AW$1)</f>
        <v>0</v>
      </c>
      <c r="AX87" s="58" cm="1">
        <f t="array" ref="AX87">SalarioMensualProyectado('Empleados activos'!$B87,$G87,$D87, 'Empleados activos'!AX$1)</f>
        <v>0</v>
      </c>
      <c r="AY87" s="58" cm="1">
        <f t="array" ref="AY87">SalarioMensualProyectado('Empleados activos'!$B87,$G87,$D87, 'Empleados activos'!AY$1)</f>
        <v>0</v>
      </c>
      <c r="AZ87" s="58" cm="1">
        <f t="array" ref="AZ87">SalarioMensualProyectado('Empleados activos'!$B87,$G87,$D87, 'Empleados activos'!AZ$1)</f>
        <v>0</v>
      </c>
      <c r="BA87" s="58" cm="1">
        <f t="array" ref="BA87">SalarioMensualProyectado('Empleados activos'!$B87,$G87,$D87, 'Empleados activos'!BA$1)</f>
        <v>0</v>
      </c>
      <c r="BB87" s="58" cm="1">
        <f t="array" ref="BB87">SalarioMensualProyectado('Empleados activos'!$B87,$G87,$D87, 'Empleados activos'!BB$1)</f>
        <v>0</v>
      </c>
      <c r="BC87" s="58" cm="1">
        <f t="array" ref="BC87">SalarioMensualProyectado('Empleados activos'!$B87,$G87,$D87, 'Empleados activos'!BC$1)</f>
        <v>0</v>
      </c>
      <c r="BD87" s="58" cm="1">
        <f t="array" ref="BD87">SalarioMensualProyectado('Empleados activos'!$B87,$G87,$D87, 'Empleados activos'!BD$1)</f>
        <v>0</v>
      </c>
      <c r="BE87" s="58" cm="1">
        <f t="array" ref="BE87">SalarioMensualProyectado('Empleados activos'!$B87,$G87,$D87, 'Empleados activos'!BE$1)</f>
        <v>0</v>
      </c>
      <c r="BF87" s="58" cm="1">
        <f t="array" ref="BF87">SalarioMensualProyectado('Empleados activos'!$B87,$G87,$D87, 'Empleados activos'!BF$1)</f>
        <v>0</v>
      </c>
      <c r="BG87" s="58" cm="1">
        <f t="array" ref="BG87">SalarioMensualProyectado('Empleados activos'!$B87,$G87,$D87, 'Empleados activos'!BG$1)</f>
        <v>0</v>
      </c>
      <c r="BH87" s="58" cm="1">
        <f t="array" ref="BH87">SalarioMensualProyectado('Empleados activos'!$B87,$G87,$D87, 'Empleados activos'!BH$1)</f>
        <v>0</v>
      </c>
      <c r="BI87" s="58" cm="1">
        <f t="array" ref="BI87">SalarioMensualProyectado('Empleados activos'!$B87,$G87,$D87, 'Empleados activos'!BI$1)</f>
        <v>0</v>
      </c>
      <c r="BJ87" s="58" cm="1">
        <f t="array" ref="BJ87">SalarioMensualProyectado('Empleados activos'!$B87,$G87,$D87, 'Empleados activos'!BJ$1)</f>
        <v>0</v>
      </c>
      <c r="BK87" s="58" cm="1">
        <f t="array" ref="BK87">SalarioMensualProyectado('Empleados activos'!$B87,$G87,$D87, 'Empleados activos'!BK$1)</f>
        <v>0</v>
      </c>
      <c r="BL87" s="58" cm="1">
        <f t="array" ref="BL87">SalarioMensualProyectado('Empleados activos'!$B87,$G87,$D87, 'Empleados activos'!BL$1)</f>
        <v>0</v>
      </c>
      <c r="BM87" s="58" cm="1">
        <f t="array" ref="BM87">SalarioMensualProyectado('Empleados activos'!$B87,$G87,$D87, 'Empleados activos'!BM$1)</f>
        <v>0</v>
      </c>
      <c r="BN87" s="58" cm="1">
        <f t="array" ref="BN87">SalarioMensualProyectado('Empleados activos'!$B87,$G87,$D87, 'Empleados activos'!BN$1)</f>
        <v>0</v>
      </c>
      <c r="BO87" s="58" cm="1">
        <f t="array" ref="BO87">SalarioMensualProyectado('Empleados activos'!$B87,$G87,$D87, 'Empleados activos'!BO$1)</f>
        <v>0</v>
      </c>
      <c r="BP87" s="58" cm="1">
        <f t="array" ref="BP87">SalarioMensualProyectado('Empleados activos'!$B87,$G87,$D87, 'Empleados activos'!BP$1)</f>
        <v>0</v>
      </c>
      <c r="BQ87" s="58" cm="1">
        <f t="array" ref="BQ87">SalarioMensualProyectado('Empleados activos'!$B87,$G87,$D87, 'Empleados activos'!BQ$1)</f>
        <v>0</v>
      </c>
      <c r="BR87" s="58" cm="1">
        <f t="array" ref="BR87">SalarioMensualProyectado('Empleados activos'!$B87,$G87,$D87, 'Empleados activos'!BR$1)</f>
        <v>0</v>
      </c>
      <c r="BS87" s="58" cm="1">
        <f t="array" ref="BS87">SalarioMensualProyectado('Empleados activos'!$B87,$G87,$D87, 'Empleados activos'!BS$1)</f>
        <v>0</v>
      </c>
      <c r="BT87" s="58" cm="1">
        <f t="array" ref="BT87">SalarioMensualProyectado('Empleados activos'!$B87,$G87,$D87, 'Empleados activos'!BT$1)</f>
        <v>0</v>
      </c>
      <c r="BU87" s="58" cm="1">
        <f t="array" ref="BU87">SalarioMensualProyectado('Empleados activos'!$B87,$G87,$D87, 'Empleados activos'!BU$1)</f>
        <v>0</v>
      </c>
      <c r="BV87" s="58" cm="1">
        <f t="array" ref="BV87">SalarioMensualProyectado('Empleados activos'!$B87,$G87,$D87, 'Empleados activos'!BV$1)</f>
        <v>0</v>
      </c>
      <c r="BW87" s="58" cm="1">
        <f t="array" ref="BW87">SalarioMensualProyectado('Empleados activos'!$B87,$G87,$D87, 'Empleados activos'!BW$1)</f>
        <v>0</v>
      </c>
      <c r="BX87" s="58" cm="1">
        <f t="array" ref="BX87">SalarioMensualProyectado('Empleados activos'!$B87,$G87,$D87, 'Empleados activos'!BX$1)</f>
        <v>0</v>
      </c>
      <c r="BY87" s="58" cm="1">
        <f t="array" ref="BY87">SalarioMensualProyectado('Empleados activos'!$B87,$G87,$D87, 'Empleados activos'!BY$1)</f>
        <v>0</v>
      </c>
      <c r="BZ87" s="58" cm="1">
        <f t="array" ref="BZ87">SalarioMensualProyectado('Empleados activos'!$B87,$G87,$D87, 'Empleados activos'!BZ$1)</f>
        <v>0</v>
      </c>
      <c r="CA87" s="58" cm="1">
        <f t="array" ref="CA87">SalarioMensualProyectado('Empleados activos'!$B87,$G87,$D87, 'Empleados activos'!CA$1)</f>
        <v>0</v>
      </c>
      <c r="CB87" s="58" cm="1">
        <f t="array" ref="CB87">SalarioMensualProyectado('Empleados activos'!$B87,$G87,$D87, 'Empleados activos'!CB$1)</f>
        <v>0</v>
      </c>
      <c r="CC87" s="58" cm="1">
        <f t="array" ref="CC87">SalarioMensualProyectado('Empleados activos'!$B87,$G87,$D87, 'Empleados activos'!CC$1)</f>
        <v>0</v>
      </c>
      <c r="CD87" s="58" cm="1">
        <f t="array" ref="CD87">SalarioMensualProyectado('Empleados activos'!$B87,$G87,$D87, 'Empleados activos'!CD$1)</f>
        <v>0</v>
      </c>
      <c r="CE87" s="58" cm="1">
        <f t="array" ref="CE87">SalarioMensualProyectado('Empleados activos'!$B87,$G87,$D87, 'Empleados activos'!CE$1)</f>
        <v>0</v>
      </c>
      <c r="CF87" s="58" cm="1">
        <f t="array" ref="CF87">SalarioMensualProyectado('Empleados activos'!$B87,$G87,$D87, 'Empleados activos'!CF$1)</f>
        <v>0</v>
      </c>
      <c r="CG87" s="58" cm="1">
        <f t="array" ref="CG87">SalarioMensualProyectado('Empleados activos'!$B87,$G87,$D87, 'Empleados activos'!CG$1)</f>
        <v>0</v>
      </c>
      <c r="CH87" s="58" cm="1">
        <f t="array" ref="CH87">SalarioMensualProyectado('Empleados activos'!$B87,$G87,$D87, 'Empleados activos'!CH$1)</f>
        <v>0</v>
      </c>
      <c r="CI87" s="58" cm="1">
        <f t="array" ref="CI87">SalarioMensualProyectado('Empleados activos'!$B87,$G87,$D87, 'Empleados activos'!CI$1)</f>
        <v>0</v>
      </c>
      <c r="CJ87" s="58" cm="1">
        <f t="array" ref="CJ87">SalarioMensualProyectado('Empleados activos'!$B87,$G87,$D87, 'Empleados activos'!CJ$1)</f>
        <v>0</v>
      </c>
      <c r="CK87" s="58" cm="1">
        <f t="array" ref="CK87">SalarioMensualProyectado('Empleados activos'!$B87,$G87,$D87, 'Empleados activos'!CK$1)</f>
        <v>0</v>
      </c>
      <c r="CL87" s="58" cm="1">
        <f t="array" ref="CL87">SalarioMensualProyectado('Empleados activos'!$B87,$G87,$D87, 'Empleados activos'!CL$1)</f>
        <v>0</v>
      </c>
      <c r="CM87" s="58" cm="1">
        <f t="array" ref="CM87">SalarioMensualProyectado('Empleados activos'!$B87,$G87,$D87, 'Empleados activos'!CM$1)</f>
        <v>0</v>
      </c>
      <c r="CN87" s="58" cm="1">
        <f t="array" ref="CN87">SalarioMensualProyectado('Empleados activos'!$B87,$G87,$D87, 'Empleados activos'!CN$1)</f>
        <v>0</v>
      </c>
      <c r="CO87" s="58" cm="1">
        <f t="array" ref="CO87">SalarioMensualProyectado('Empleados activos'!$B87,$G87,$D87, 'Empleados activos'!CO$1)</f>
        <v>0</v>
      </c>
      <c r="CP87" s="58" cm="1">
        <f t="array" ref="CP87">SalarioMensualProyectado('Empleados activos'!$B87,$G87,$D87, 'Empleados activos'!CP$1)</f>
        <v>0</v>
      </c>
      <c r="CQ87" s="58" cm="1">
        <f t="array" ref="CQ87">SalarioMensualProyectado('Empleados activos'!$B87,$G87,$D87, 'Empleados activos'!CQ$1)</f>
        <v>0</v>
      </c>
      <c r="CR87" s="58" cm="1">
        <f t="array" ref="CR87">SalarioMensualProyectado('Empleados activos'!$B87,$G87,$D87, 'Empleados activos'!CR$1)</f>
        <v>0</v>
      </c>
      <c r="CS87" s="58" cm="1">
        <f t="array" ref="CS87">SalarioMensualProyectado('Empleados activos'!$B87,$G87,$D87, 'Empleados activos'!CS$1)</f>
        <v>0</v>
      </c>
      <c r="CT87" s="58" cm="1">
        <f t="array" ref="CT87">SalarioMensualProyectado('Empleados activos'!$B87,$G87,$D87, 'Empleados activos'!CT$1)</f>
        <v>0</v>
      </c>
      <c r="CU87" s="58" cm="1">
        <f t="array" ref="CU87">SalarioMensualProyectado('Empleados activos'!$B87,$G87,$D87, 'Empleados activos'!CU$1)</f>
        <v>0</v>
      </c>
      <c r="CV87" s="58" cm="1">
        <f t="array" ref="CV87">SalarioMensualProyectado('Empleados activos'!$B87,$G87,$D87, 'Empleados activos'!CV$1)</f>
        <v>0</v>
      </c>
      <c r="CW87" s="58" cm="1">
        <f t="array" ref="CW87">SalarioMensualProyectado('Empleados activos'!$B87,$G87,$D87, 'Empleados activos'!CW$1)</f>
        <v>0</v>
      </c>
      <c r="CX87" s="58" cm="1">
        <f t="array" ref="CX87">SalarioMensualProyectado('Empleados activos'!$B87,$G87,$D87, 'Empleados activos'!CX$1)</f>
        <v>0</v>
      </c>
      <c r="CY87" s="58" cm="1">
        <f t="array" ref="CY87">SalarioMensualProyectado('Empleados activos'!$B87,$G87,$D87, 'Empleados activos'!CY$1)</f>
        <v>0</v>
      </c>
      <c r="CZ87" s="58" cm="1">
        <f t="array" ref="CZ87">SalarioMensualProyectado('Empleados activos'!$B87,$G87,$D87, 'Empleados activos'!CZ$1)</f>
        <v>0</v>
      </c>
      <c r="DA87" s="58" cm="1">
        <f t="array" ref="DA87">SalarioMensualProyectado('Empleados activos'!$B87,$G87,$D87, 'Empleados activos'!DA$1)</f>
        <v>0</v>
      </c>
      <c r="DB87" s="58" cm="1">
        <f t="array" ref="DB87">SalarioMensualProyectado('Empleados activos'!$B87,$G87,$D87, 'Empleados activos'!DB$1)</f>
        <v>0</v>
      </c>
      <c r="DC87" s="58" cm="1">
        <f t="array" ref="DC87">SalarioMensualProyectado('Empleados activos'!$B87,$G87,$D87, 'Empleados activos'!DC$1)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9"/>
      <c r="L88" s="58" cm="1">
        <f t="array" ref="L88">SalarioMensualProyectado('Empleados activos'!$B88,$G88,$D88, 'Empleados activos'!L$1)</f>
        <v>584767.85</v>
      </c>
      <c r="M88" s="58" cm="1">
        <f t="array" ref="M88">SalarioMensualProyectado('Empleados activos'!$B88,$G88,$D88, 'Empleados activos'!M$1)</f>
        <v>614357.10320999997</v>
      </c>
      <c r="N88" s="58" cm="1">
        <f t="array" ref="N88">SalarioMensualProyectado('Empleados activos'!$B88,$G88,$D88, 'Empleados activos'!N$1)</f>
        <v>645443.57263242593</v>
      </c>
      <c r="O88" s="58" cm="1">
        <f t="array" ref="O88">SalarioMensualProyectado('Empleados activos'!$B88,$G88,$D88, 'Empleados activos'!O$1)</f>
        <v>678103.01740762673</v>
      </c>
      <c r="P88" s="58" cm="1">
        <f t="array" ref="P88">SalarioMensualProyectado('Empleados activos'!$B88,$G88,$D88, 'Empleados activos'!P$1)</f>
        <v>712415.03008845262</v>
      </c>
      <c r="Q88" s="58" cm="1">
        <f t="array" ref="Q88">SalarioMensualProyectado('Empleados activos'!$B88,$G88,$D88, 'Empleados activos'!Q$1)</f>
        <v>748463.23061092827</v>
      </c>
      <c r="R88" s="58" cm="1">
        <f t="array" ref="R88">SalarioMensualProyectado('Empleados activos'!$B88,$G88,$D88, 'Empleados activos'!R$1)</f>
        <v>786335.47007984133</v>
      </c>
      <c r="S88" s="58" cm="1">
        <f t="array" ref="S88">SalarioMensualProyectado('Empleados activos'!$B88,$G88,$D88, 'Empleados activos'!S$1)</f>
        <v>826124.04486588121</v>
      </c>
      <c r="T88" s="58" cm="1">
        <f t="array" ref="T88">SalarioMensualProyectado('Empleados activos'!$B88,$G88,$D88, 'Empleados activos'!T$1)</f>
        <v>867925.92153609474</v>
      </c>
      <c r="U88" s="58" cm="1">
        <f t="array" ref="U88">SalarioMensualProyectado('Empleados activos'!$B88,$G88,$D88, 'Empleados activos'!U$1)</f>
        <v>911842.97316582117</v>
      </c>
      <c r="V88" s="58" cm="1">
        <f t="array" ref="V88">SalarioMensualProyectado('Empleados activos'!$B88,$G88,$D88, 'Empleados activos'!V$1)</f>
        <v>957982.22760801169</v>
      </c>
      <c r="W88" s="58" cm="1">
        <f t="array" ref="W88">SalarioMensualProyectado('Empleados activos'!$B88,$G88,$D88, 'Empleados activos'!W$1)</f>
        <v>1006456.128324977</v>
      </c>
      <c r="X88" s="58" cm="1">
        <f t="array" ref="X88">SalarioMensualProyectado('Empleados activos'!$B88,$G88,$D88, 'Empleados activos'!X$1)</f>
        <v>1057382.8084182208</v>
      </c>
      <c r="Y88" s="58" cm="1">
        <f t="array" ref="Y88">SalarioMensualProyectado('Empleados activos'!$B88,$G88,$D88, 'Empleados activos'!Y$1)</f>
        <v>1110886.3785241828</v>
      </c>
      <c r="Z88" s="58" cm="1">
        <f t="array" ref="Z88">SalarioMensualProyectado('Empleados activos'!$B88,$G88,$D88, 'Empleados activos'!Z$1)</f>
        <v>1167097.2292775065</v>
      </c>
      <c r="AA88" s="58" cm="1">
        <f t="array" ref="AA88">SalarioMensualProyectado('Empleados activos'!$B88,$G88,$D88, 'Empleados activos'!AA$1)</f>
        <v>1226152.3490789484</v>
      </c>
      <c r="AB88" s="58" cm="1">
        <f t="array" ref="AB88">SalarioMensualProyectado('Empleados activos'!$B88,$G88,$D88, 'Empleados activos'!AB$1)</f>
        <v>1288195.657942343</v>
      </c>
      <c r="AC88" s="58" cm="1">
        <f t="array" ref="AC88">SalarioMensualProyectado('Empleados activos'!$B88,$G88,$D88, 'Empleados activos'!AC$1)</f>
        <v>1353378.3582342255</v>
      </c>
      <c r="AD88" s="58" cm="1">
        <f t="array" ref="AD88">SalarioMensualProyectado('Empleados activos'!$B88,$G88,$D88, 'Empleados activos'!AD$1)</f>
        <v>1421859.3031608772</v>
      </c>
      <c r="AE88" s="58" cm="1">
        <f t="array" ref="AE88">SalarioMensualProyectado('Empleados activos'!$B88,$G88,$D88, 'Empleados activos'!AE$1)</f>
        <v>1493805.3839008175</v>
      </c>
      <c r="AF88" s="58" cm="1">
        <f t="array" ref="AF88">SalarioMensualProyectado('Empleados activos'!$B88,$G88,$D88, 'Empleados activos'!AF$1)</f>
        <v>1569391.936326199</v>
      </c>
      <c r="AG88" s="58" cm="1">
        <f t="array" ref="AG88">SalarioMensualProyectado('Empleados activos'!$B88,$G88,$D88, 'Empleados activos'!AG$1)</f>
        <v>1648803.1683043046</v>
      </c>
      <c r="AH88" s="58" cm="1">
        <f t="array" ref="AH88">SalarioMensualProyectado('Empleados activos'!$B88,$G88,$D88, 'Empleados activos'!AH$1)</f>
        <v>1732232.6086205025</v>
      </c>
      <c r="AI88" s="58" cm="1">
        <f t="array" ref="AI88">SalarioMensualProyectado('Empleados activos'!$B88,$G88,$D88, 'Empleados activos'!AI$1)</f>
        <v>1819883.5786166997</v>
      </c>
      <c r="AJ88" s="58" cm="1">
        <f t="array" ref="AJ88">SalarioMensualProyectado('Empleados activos'!$B88,$G88,$D88, 'Empleados activos'!AJ$1)</f>
        <v>0</v>
      </c>
      <c r="AK88" s="58" cm="1">
        <f t="array" ref="AK88">SalarioMensualProyectado('Empleados activos'!$B88,$G88,$D88, 'Empleados activos'!AK$1)</f>
        <v>0</v>
      </c>
      <c r="AL88" s="58" cm="1">
        <f t="array" ref="AL88">SalarioMensualProyectado('Empleados activos'!$B88,$G88,$D88, 'Empleados activos'!AL$1)</f>
        <v>0</v>
      </c>
      <c r="AM88" s="58" cm="1">
        <f t="array" ref="AM88">SalarioMensualProyectado('Empleados activos'!$B88,$G88,$D88, 'Empleados activos'!AM$1)</f>
        <v>0</v>
      </c>
      <c r="AN88" s="58" cm="1">
        <f t="array" ref="AN88">SalarioMensualProyectado('Empleados activos'!$B88,$G88,$D88, 'Empleados activos'!AN$1)</f>
        <v>0</v>
      </c>
      <c r="AO88" s="58" cm="1">
        <f t="array" ref="AO88">SalarioMensualProyectado('Empleados activos'!$B88,$G88,$D88, 'Empleados activos'!AO$1)</f>
        <v>0</v>
      </c>
      <c r="AP88" s="58" cm="1">
        <f t="array" ref="AP88">SalarioMensualProyectado('Empleados activos'!$B88,$G88,$D88, 'Empleados activos'!AP$1)</f>
        <v>0</v>
      </c>
      <c r="AQ88" s="58" cm="1">
        <f t="array" ref="AQ88">SalarioMensualProyectado('Empleados activos'!$B88,$G88,$D88, 'Empleados activos'!AQ$1)</f>
        <v>0</v>
      </c>
      <c r="AR88" s="58" cm="1">
        <f t="array" ref="AR88">SalarioMensualProyectado('Empleados activos'!$B88,$G88,$D88, 'Empleados activos'!AR$1)</f>
        <v>0</v>
      </c>
      <c r="AS88" s="58" cm="1">
        <f t="array" ref="AS88">SalarioMensualProyectado('Empleados activos'!$B88,$G88,$D88, 'Empleados activos'!AS$1)</f>
        <v>0</v>
      </c>
      <c r="AT88" s="58" cm="1">
        <f t="array" ref="AT88">SalarioMensualProyectado('Empleados activos'!$B88,$G88,$D88, 'Empleados activos'!AT$1)</f>
        <v>0</v>
      </c>
      <c r="AU88" s="58" cm="1">
        <f t="array" ref="AU88">SalarioMensualProyectado('Empleados activos'!$B88,$G88,$D88, 'Empleados activos'!AU$1)</f>
        <v>0</v>
      </c>
      <c r="AV88" s="58" cm="1">
        <f t="array" ref="AV88">SalarioMensualProyectado('Empleados activos'!$B88,$G88,$D88, 'Empleados activos'!AV$1)</f>
        <v>0</v>
      </c>
      <c r="AW88" s="58" cm="1">
        <f t="array" ref="AW88">SalarioMensualProyectado('Empleados activos'!$B88,$G88,$D88, 'Empleados activos'!AW$1)</f>
        <v>0</v>
      </c>
      <c r="AX88" s="58" cm="1">
        <f t="array" ref="AX88">SalarioMensualProyectado('Empleados activos'!$B88,$G88,$D88, 'Empleados activos'!AX$1)</f>
        <v>0</v>
      </c>
      <c r="AY88" s="58" cm="1">
        <f t="array" ref="AY88">SalarioMensualProyectado('Empleados activos'!$B88,$G88,$D88, 'Empleados activos'!AY$1)</f>
        <v>0</v>
      </c>
      <c r="AZ88" s="58" cm="1">
        <f t="array" ref="AZ88">SalarioMensualProyectado('Empleados activos'!$B88,$G88,$D88, 'Empleados activos'!AZ$1)</f>
        <v>0</v>
      </c>
      <c r="BA88" s="58" cm="1">
        <f t="array" ref="BA88">SalarioMensualProyectado('Empleados activos'!$B88,$G88,$D88, 'Empleados activos'!BA$1)</f>
        <v>0</v>
      </c>
      <c r="BB88" s="58" cm="1">
        <f t="array" ref="BB88">SalarioMensualProyectado('Empleados activos'!$B88,$G88,$D88, 'Empleados activos'!BB$1)</f>
        <v>0</v>
      </c>
      <c r="BC88" s="58" cm="1">
        <f t="array" ref="BC88">SalarioMensualProyectado('Empleados activos'!$B88,$G88,$D88, 'Empleados activos'!BC$1)</f>
        <v>0</v>
      </c>
      <c r="BD88" s="58" cm="1">
        <f t="array" ref="BD88">SalarioMensualProyectado('Empleados activos'!$B88,$G88,$D88, 'Empleados activos'!BD$1)</f>
        <v>0</v>
      </c>
      <c r="BE88" s="58" cm="1">
        <f t="array" ref="BE88">SalarioMensualProyectado('Empleados activos'!$B88,$G88,$D88, 'Empleados activos'!BE$1)</f>
        <v>0</v>
      </c>
      <c r="BF88" s="58" cm="1">
        <f t="array" ref="BF88">SalarioMensualProyectado('Empleados activos'!$B88,$G88,$D88, 'Empleados activos'!BF$1)</f>
        <v>0</v>
      </c>
      <c r="BG88" s="58" cm="1">
        <f t="array" ref="BG88">SalarioMensualProyectado('Empleados activos'!$B88,$G88,$D88, 'Empleados activos'!BG$1)</f>
        <v>0</v>
      </c>
      <c r="BH88" s="58" cm="1">
        <f t="array" ref="BH88">SalarioMensualProyectado('Empleados activos'!$B88,$G88,$D88, 'Empleados activos'!BH$1)</f>
        <v>0</v>
      </c>
      <c r="BI88" s="58" cm="1">
        <f t="array" ref="BI88">SalarioMensualProyectado('Empleados activos'!$B88,$G88,$D88, 'Empleados activos'!BI$1)</f>
        <v>0</v>
      </c>
      <c r="BJ88" s="58" cm="1">
        <f t="array" ref="BJ88">SalarioMensualProyectado('Empleados activos'!$B88,$G88,$D88, 'Empleados activos'!BJ$1)</f>
        <v>0</v>
      </c>
      <c r="BK88" s="58" cm="1">
        <f t="array" ref="BK88">SalarioMensualProyectado('Empleados activos'!$B88,$G88,$D88, 'Empleados activos'!BK$1)</f>
        <v>0</v>
      </c>
      <c r="BL88" s="58" cm="1">
        <f t="array" ref="BL88">SalarioMensualProyectado('Empleados activos'!$B88,$G88,$D88, 'Empleados activos'!BL$1)</f>
        <v>0</v>
      </c>
      <c r="BM88" s="58" cm="1">
        <f t="array" ref="BM88">SalarioMensualProyectado('Empleados activos'!$B88,$G88,$D88, 'Empleados activos'!BM$1)</f>
        <v>0</v>
      </c>
      <c r="BN88" s="58" cm="1">
        <f t="array" ref="BN88">SalarioMensualProyectado('Empleados activos'!$B88,$G88,$D88, 'Empleados activos'!BN$1)</f>
        <v>0</v>
      </c>
      <c r="BO88" s="58" cm="1">
        <f t="array" ref="BO88">SalarioMensualProyectado('Empleados activos'!$B88,$G88,$D88, 'Empleados activos'!BO$1)</f>
        <v>0</v>
      </c>
      <c r="BP88" s="58" cm="1">
        <f t="array" ref="BP88">SalarioMensualProyectado('Empleados activos'!$B88,$G88,$D88, 'Empleados activos'!BP$1)</f>
        <v>0</v>
      </c>
      <c r="BQ88" s="58" cm="1">
        <f t="array" ref="BQ88">SalarioMensualProyectado('Empleados activos'!$B88,$G88,$D88, 'Empleados activos'!BQ$1)</f>
        <v>0</v>
      </c>
      <c r="BR88" s="58" cm="1">
        <f t="array" ref="BR88">SalarioMensualProyectado('Empleados activos'!$B88,$G88,$D88, 'Empleados activos'!BR$1)</f>
        <v>0</v>
      </c>
      <c r="BS88" s="58" cm="1">
        <f t="array" ref="BS88">SalarioMensualProyectado('Empleados activos'!$B88,$G88,$D88, 'Empleados activos'!BS$1)</f>
        <v>0</v>
      </c>
      <c r="BT88" s="58" cm="1">
        <f t="array" ref="BT88">SalarioMensualProyectado('Empleados activos'!$B88,$G88,$D88, 'Empleados activos'!BT$1)</f>
        <v>0</v>
      </c>
      <c r="BU88" s="58" cm="1">
        <f t="array" ref="BU88">SalarioMensualProyectado('Empleados activos'!$B88,$G88,$D88, 'Empleados activos'!BU$1)</f>
        <v>0</v>
      </c>
      <c r="BV88" s="58" cm="1">
        <f t="array" ref="BV88">SalarioMensualProyectado('Empleados activos'!$B88,$G88,$D88, 'Empleados activos'!BV$1)</f>
        <v>0</v>
      </c>
      <c r="BW88" s="58" cm="1">
        <f t="array" ref="BW88">SalarioMensualProyectado('Empleados activos'!$B88,$G88,$D88, 'Empleados activos'!BW$1)</f>
        <v>0</v>
      </c>
      <c r="BX88" s="58" cm="1">
        <f t="array" ref="BX88">SalarioMensualProyectado('Empleados activos'!$B88,$G88,$D88, 'Empleados activos'!BX$1)</f>
        <v>0</v>
      </c>
      <c r="BY88" s="58" cm="1">
        <f t="array" ref="BY88">SalarioMensualProyectado('Empleados activos'!$B88,$G88,$D88, 'Empleados activos'!BY$1)</f>
        <v>0</v>
      </c>
      <c r="BZ88" s="58" cm="1">
        <f t="array" ref="BZ88">SalarioMensualProyectado('Empleados activos'!$B88,$G88,$D88, 'Empleados activos'!BZ$1)</f>
        <v>0</v>
      </c>
      <c r="CA88" s="58" cm="1">
        <f t="array" ref="CA88">SalarioMensualProyectado('Empleados activos'!$B88,$G88,$D88, 'Empleados activos'!CA$1)</f>
        <v>0</v>
      </c>
      <c r="CB88" s="58" cm="1">
        <f t="array" ref="CB88">SalarioMensualProyectado('Empleados activos'!$B88,$G88,$D88, 'Empleados activos'!CB$1)</f>
        <v>0</v>
      </c>
      <c r="CC88" s="58" cm="1">
        <f t="array" ref="CC88">SalarioMensualProyectado('Empleados activos'!$B88,$G88,$D88, 'Empleados activos'!CC$1)</f>
        <v>0</v>
      </c>
      <c r="CD88" s="58" cm="1">
        <f t="array" ref="CD88">SalarioMensualProyectado('Empleados activos'!$B88,$G88,$D88, 'Empleados activos'!CD$1)</f>
        <v>0</v>
      </c>
      <c r="CE88" s="58" cm="1">
        <f t="array" ref="CE88">SalarioMensualProyectado('Empleados activos'!$B88,$G88,$D88, 'Empleados activos'!CE$1)</f>
        <v>0</v>
      </c>
      <c r="CF88" s="58" cm="1">
        <f t="array" ref="CF88">SalarioMensualProyectado('Empleados activos'!$B88,$G88,$D88, 'Empleados activos'!CF$1)</f>
        <v>0</v>
      </c>
      <c r="CG88" s="58" cm="1">
        <f t="array" ref="CG88">SalarioMensualProyectado('Empleados activos'!$B88,$G88,$D88, 'Empleados activos'!CG$1)</f>
        <v>0</v>
      </c>
      <c r="CH88" s="58" cm="1">
        <f t="array" ref="CH88">SalarioMensualProyectado('Empleados activos'!$B88,$G88,$D88, 'Empleados activos'!CH$1)</f>
        <v>0</v>
      </c>
      <c r="CI88" s="58" cm="1">
        <f t="array" ref="CI88">SalarioMensualProyectado('Empleados activos'!$B88,$G88,$D88, 'Empleados activos'!CI$1)</f>
        <v>0</v>
      </c>
      <c r="CJ88" s="58" cm="1">
        <f t="array" ref="CJ88">SalarioMensualProyectado('Empleados activos'!$B88,$G88,$D88, 'Empleados activos'!CJ$1)</f>
        <v>0</v>
      </c>
      <c r="CK88" s="58" cm="1">
        <f t="array" ref="CK88">SalarioMensualProyectado('Empleados activos'!$B88,$G88,$D88, 'Empleados activos'!CK$1)</f>
        <v>0</v>
      </c>
      <c r="CL88" s="58" cm="1">
        <f t="array" ref="CL88">SalarioMensualProyectado('Empleados activos'!$B88,$G88,$D88, 'Empleados activos'!CL$1)</f>
        <v>0</v>
      </c>
      <c r="CM88" s="58" cm="1">
        <f t="array" ref="CM88">SalarioMensualProyectado('Empleados activos'!$B88,$G88,$D88, 'Empleados activos'!CM$1)</f>
        <v>0</v>
      </c>
      <c r="CN88" s="58" cm="1">
        <f t="array" ref="CN88">SalarioMensualProyectado('Empleados activos'!$B88,$G88,$D88, 'Empleados activos'!CN$1)</f>
        <v>0</v>
      </c>
      <c r="CO88" s="58" cm="1">
        <f t="array" ref="CO88">SalarioMensualProyectado('Empleados activos'!$B88,$G88,$D88, 'Empleados activos'!CO$1)</f>
        <v>0</v>
      </c>
      <c r="CP88" s="58" cm="1">
        <f t="array" ref="CP88">SalarioMensualProyectado('Empleados activos'!$B88,$G88,$D88, 'Empleados activos'!CP$1)</f>
        <v>0</v>
      </c>
      <c r="CQ88" s="58" cm="1">
        <f t="array" ref="CQ88">SalarioMensualProyectado('Empleados activos'!$B88,$G88,$D88, 'Empleados activos'!CQ$1)</f>
        <v>0</v>
      </c>
      <c r="CR88" s="58" cm="1">
        <f t="array" ref="CR88">SalarioMensualProyectado('Empleados activos'!$B88,$G88,$D88, 'Empleados activos'!CR$1)</f>
        <v>0</v>
      </c>
      <c r="CS88" s="58" cm="1">
        <f t="array" ref="CS88">SalarioMensualProyectado('Empleados activos'!$B88,$G88,$D88, 'Empleados activos'!CS$1)</f>
        <v>0</v>
      </c>
      <c r="CT88" s="58" cm="1">
        <f t="array" ref="CT88">SalarioMensualProyectado('Empleados activos'!$B88,$G88,$D88, 'Empleados activos'!CT$1)</f>
        <v>0</v>
      </c>
      <c r="CU88" s="58" cm="1">
        <f t="array" ref="CU88">SalarioMensualProyectado('Empleados activos'!$B88,$G88,$D88, 'Empleados activos'!CU$1)</f>
        <v>0</v>
      </c>
      <c r="CV88" s="58" cm="1">
        <f t="array" ref="CV88">SalarioMensualProyectado('Empleados activos'!$B88,$G88,$D88, 'Empleados activos'!CV$1)</f>
        <v>0</v>
      </c>
      <c r="CW88" s="58" cm="1">
        <f t="array" ref="CW88">SalarioMensualProyectado('Empleados activos'!$B88,$G88,$D88, 'Empleados activos'!CW$1)</f>
        <v>0</v>
      </c>
      <c r="CX88" s="58" cm="1">
        <f t="array" ref="CX88">SalarioMensualProyectado('Empleados activos'!$B88,$G88,$D88, 'Empleados activos'!CX$1)</f>
        <v>0</v>
      </c>
      <c r="CY88" s="58" cm="1">
        <f t="array" ref="CY88">SalarioMensualProyectado('Empleados activos'!$B88,$G88,$D88, 'Empleados activos'!CY$1)</f>
        <v>0</v>
      </c>
      <c r="CZ88" s="58" cm="1">
        <f t="array" ref="CZ88">SalarioMensualProyectado('Empleados activos'!$B88,$G88,$D88, 'Empleados activos'!CZ$1)</f>
        <v>0</v>
      </c>
      <c r="DA88" s="58" cm="1">
        <f t="array" ref="DA88">SalarioMensualProyectado('Empleados activos'!$B88,$G88,$D88, 'Empleados activos'!DA$1)</f>
        <v>0</v>
      </c>
      <c r="DB88" s="58" cm="1">
        <f t="array" ref="DB88">SalarioMensualProyectado('Empleados activos'!$B88,$G88,$D88, 'Empleados activos'!DB$1)</f>
        <v>0</v>
      </c>
      <c r="DC88" s="58" cm="1">
        <f t="array" ref="DC88">SalarioMensualProyectado('Empleados activos'!$B88,$G88,$D88, 'Empleados activos'!DC$1)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9"/>
      <c r="L89" s="58" cm="1">
        <f t="array" ref="L89">SalarioMensualProyectado('Empleados activos'!$B89,$G89,$D89, 'Empleados activos'!L$1)</f>
        <v>745437.2</v>
      </c>
      <c r="M89" s="58" cm="1">
        <f t="array" ref="M89">SalarioMensualProyectado('Empleados activos'!$B89,$G89,$D89, 'Empleados activos'!M$1)</f>
        <v>783156.32231999992</v>
      </c>
      <c r="N89" s="58" cm="1">
        <f t="array" ref="N89">SalarioMensualProyectado('Empleados activos'!$B89,$G89,$D89, 'Empleados activos'!N$1)</f>
        <v>822784.03222939186</v>
      </c>
      <c r="O89" s="58" cm="1">
        <f t="array" ref="O89">SalarioMensualProyectado('Empleados activos'!$B89,$G89,$D89, 'Empleados activos'!O$1)</f>
        <v>864416.90426019917</v>
      </c>
      <c r="P89" s="58" cm="1">
        <f t="array" ref="P89">SalarioMensualProyectado('Empleados activos'!$B89,$G89,$D89, 'Empleados activos'!P$1)</f>
        <v>908156.3996157652</v>
      </c>
      <c r="Q89" s="58" cm="1">
        <f t="array" ref="Q89">SalarioMensualProyectado('Empleados activos'!$B89,$G89,$D89, 'Empleados activos'!Q$1)</f>
        <v>954109.11343632289</v>
      </c>
      <c r="R89" s="58" cm="1">
        <f t="array" ref="R89">SalarioMensualProyectado('Empleados activos'!$B89,$G89,$D89, 'Empleados activos'!R$1)</f>
        <v>1002387.0345762009</v>
      </c>
      <c r="S89" s="58" cm="1">
        <f t="array" ref="S89">SalarioMensualProyectado('Empleados activos'!$B89,$G89,$D89, 'Empleados activos'!S$1)</f>
        <v>1053107.8185257565</v>
      </c>
      <c r="T89" s="58" cm="1">
        <f t="array" ref="T89">SalarioMensualProyectado('Empleados activos'!$B89,$G89,$D89, 'Empleados activos'!T$1)</f>
        <v>1106395.0741431599</v>
      </c>
      <c r="U89" s="58" cm="1">
        <f t="array" ref="U89">SalarioMensualProyectado('Empleados activos'!$B89,$G89,$D89, 'Empleados activos'!U$1)</f>
        <v>1162378.6648948037</v>
      </c>
      <c r="V89" s="58" cm="1">
        <f t="array" ref="V89">SalarioMensualProyectado('Empleados activos'!$B89,$G89,$D89, 'Empleados activos'!V$1)</f>
        <v>1221195.0253384807</v>
      </c>
      <c r="W89" s="58" cm="1">
        <f t="array" ref="W89">SalarioMensualProyectado('Empleados activos'!$B89,$G89,$D89, 'Empleados activos'!W$1)</f>
        <v>1282987.4936206078</v>
      </c>
      <c r="X89" s="58" cm="1">
        <f t="array" ref="X89">SalarioMensualProyectado('Empleados activos'!$B89,$G89,$D89, 'Empleados activos'!X$1)</f>
        <v>1347906.6607978104</v>
      </c>
      <c r="Y89" s="58" cm="1">
        <f t="array" ref="Y89">SalarioMensualProyectado('Empleados activos'!$B89,$G89,$D89, 'Empleados activos'!Y$1)</f>
        <v>1416110.7378341798</v>
      </c>
      <c r="Z89" s="58" cm="1">
        <f t="array" ref="Z89">SalarioMensualProyectado('Empleados activos'!$B89,$G89,$D89, 'Empleados activos'!Z$1)</f>
        <v>1487765.9411685891</v>
      </c>
      <c r="AA89" s="58" cm="1">
        <f t="array" ref="AA89">SalarioMensualProyectado('Empleados activos'!$B89,$G89,$D89, 'Empleados activos'!AA$1)</f>
        <v>1563046.8977917198</v>
      </c>
      <c r="AB89" s="58" cm="1">
        <f t="array" ref="AB89">SalarioMensualProyectado('Empleados activos'!$B89,$G89,$D89, 'Empleados activos'!AB$1)</f>
        <v>1642137.0708199807</v>
      </c>
      <c r="AC89" s="58" cm="1">
        <f t="array" ref="AC89">SalarioMensualProyectado('Empleados activos'!$B89,$G89,$D89, 'Empleados activos'!AC$1)</f>
        <v>1725229.2066034717</v>
      </c>
      <c r="AD89" s="58" cm="1">
        <f t="array" ref="AD89">SalarioMensualProyectado('Empleados activos'!$B89,$G89,$D89, 'Empleados activos'!AD$1)</f>
        <v>1812525.8044576072</v>
      </c>
      <c r="AE89" s="58" cm="1">
        <f t="array" ref="AE89">SalarioMensualProyectado('Empleados activos'!$B89,$G89,$D89, 'Empleados activos'!AE$1)</f>
        <v>1904239.6101631622</v>
      </c>
      <c r="AF89" s="58" cm="1">
        <f t="array" ref="AF89">SalarioMensualProyectado('Empleados activos'!$B89,$G89,$D89, 'Empleados activos'!AF$1)</f>
        <v>2000594.1344374181</v>
      </c>
      <c r="AG89" s="58" cm="1">
        <f t="array" ref="AG89">SalarioMensualProyectado('Empleados activos'!$B89,$G89,$D89, 'Empleados activos'!AG$1)</f>
        <v>2101824.1976399515</v>
      </c>
      <c r="AH89" s="58" cm="1">
        <f t="array" ref="AH89">SalarioMensualProyectado('Empleados activos'!$B89,$G89,$D89, 'Empleados activos'!AH$1)</f>
        <v>2208176.5020405333</v>
      </c>
      <c r="AI89" s="58" cm="1">
        <f t="array" ref="AI89">SalarioMensualProyectado('Empleados activos'!$B89,$G89,$D89, 'Empleados activos'!AI$1)</f>
        <v>2319910.2330437838</v>
      </c>
      <c r="AJ89" s="58" cm="1">
        <f t="array" ref="AJ89">SalarioMensualProyectado('Empleados activos'!$B89,$G89,$D89, 'Empleados activos'!AJ$1)</f>
        <v>2437297.6908357996</v>
      </c>
      <c r="AK89" s="58" cm="1">
        <f t="array" ref="AK89">SalarioMensualProyectado('Empleados activos'!$B89,$G89,$D89, 'Empleados activos'!AK$1)</f>
        <v>2560624.9539920907</v>
      </c>
      <c r="AL89" s="58" cm="1">
        <f t="array" ref="AL89">SalarioMensualProyectado('Empleados activos'!$B89,$G89,$D89, 'Empleados activos'!AL$1)</f>
        <v>2690192.5766640906</v>
      </c>
      <c r="AM89" s="58" cm="1">
        <f t="array" ref="AM89">SalarioMensualProyectado('Empleados activos'!$B89,$G89,$D89, 'Empleados activos'!AM$1)</f>
        <v>0</v>
      </c>
      <c r="AN89" s="58" cm="1">
        <f t="array" ref="AN89">SalarioMensualProyectado('Empleados activos'!$B89,$G89,$D89, 'Empleados activos'!AN$1)</f>
        <v>0</v>
      </c>
      <c r="AO89" s="58" cm="1">
        <f t="array" ref="AO89">SalarioMensualProyectado('Empleados activos'!$B89,$G89,$D89, 'Empleados activos'!AO$1)</f>
        <v>0</v>
      </c>
      <c r="AP89" s="58" cm="1">
        <f t="array" ref="AP89">SalarioMensualProyectado('Empleados activos'!$B89,$G89,$D89, 'Empleados activos'!AP$1)</f>
        <v>0</v>
      </c>
      <c r="AQ89" s="58" cm="1">
        <f t="array" ref="AQ89">SalarioMensualProyectado('Empleados activos'!$B89,$G89,$D89, 'Empleados activos'!AQ$1)</f>
        <v>0</v>
      </c>
      <c r="AR89" s="58" cm="1">
        <f t="array" ref="AR89">SalarioMensualProyectado('Empleados activos'!$B89,$G89,$D89, 'Empleados activos'!AR$1)</f>
        <v>0</v>
      </c>
      <c r="AS89" s="58" cm="1">
        <f t="array" ref="AS89">SalarioMensualProyectado('Empleados activos'!$B89,$G89,$D89, 'Empleados activos'!AS$1)</f>
        <v>0</v>
      </c>
      <c r="AT89" s="58" cm="1">
        <f t="array" ref="AT89">SalarioMensualProyectado('Empleados activos'!$B89,$G89,$D89, 'Empleados activos'!AT$1)</f>
        <v>0</v>
      </c>
      <c r="AU89" s="58" cm="1">
        <f t="array" ref="AU89">SalarioMensualProyectado('Empleados activos'!$B89,$G89,$D89, 'Empleados activos'!AU$1)</f>
        <v>0</v>
      </c>
      <c r="AV89" s="58" cm="1">
        <f t="array" ref="AV89">SalarioMensualProyectado('Empleados activos'!$B89,$G89,$D89, 'Empleados activos'!AV$1)</f>
        <v>0</v>
      </c>
      <c r="AW89" s="58" cm="1">
        <f t="array" ref="AW89">SalarioMensualProyectado('Empleados activos'!$B89,$G89,$D89, 'Empleados activos'!AW$1)</f>
        <v>0</v>
      </c>
      <c r="AX89" s="58" cm="1">
        <f t="array" ref="AX89">SalarioMensualProyectado('Empleados activos'!$B89,$G89,$D89, 'Empleados activos'!AX$1)</f>
        <v>0</v>
      </c>
      <c r="AY89" s="58" cm="1">
        <f t="array" ref="AY89">SalarioMensualProyectado('Empleados activos'!$B89,$G89,$D89, 'Empleados activos'!AY$1)</f>
        <v>0</v>
      </c>
      <c r="AZ89" s="58" cm="1">
        <f t="array" ref="AZ89">SalarioMensualProyectado('Empleados activos'!$B89,$G89,$D89, 'Empleados activos'!AZ$1)</f>
        <v>0</v>
      </c>
      <c r="BA89" s="58" cm="1">
        <f t="array" ref="BA89">SalarioMensualProyectado('Empleados activos'!$B89,$G89,$D89, 'Empleados activos'!BA$1)</f>
        <v>0</v>
      </c>
      <c r="BB89" s="58" cm="1">
        <f t="array" ref="BB89">SalarioMensualProyectado('Empleados activos'!$B89,$G89,$D89, 'Empleados activos'!BB$1)</f>
        <v>0</v>
      </c>
      <c r="BC89" s="58" cm="1">
        <f t="array" ref="BC89">SalarioMensualProyectado('Empleados activos'!$B89,$G89,$D89, 'Empleados activos'!BC$1)</f>
        <v>0</v>
      </c>
      <c r="BD89" s="58" cm="1">
        <f t="array" ref="BD89">SalarioMensualProyectado('Empleados activos'!$B89,$G89,$D89, 'Empleados activos'!BD$1)</f>
        <v>0</v>
      </c>
      <c r="BE89" s="58" cm="1">
        <f t="array" ref="BE89">SalarioMensualProyectado('Empleados activos'!$B89,$G89,$D89, 'Empleados activos'!BE$1)</f>
        <v>0</v>
      </c>
      <c r="BF89" s="58" cm="1">
        <f t="array" ref="BF89">SalarioMensualProyectado('Empleados activos'!$B89,$G89,$D89, 'Empleados activos'!BF$1)</f>
        <v>0</v>
      </c>
      <c r="BG89" s="58" cm="1">
        <f t="array" ref="BG89">SalarioMensualProyectado('Empleados activos'!$B89,$G89,$D89, 'Empleados activos'!BG$1)</f>
        <v>0</v>
      </c>
      <c r="BH89" s="58" cm="1">
        <f t="array" ref="BH89">SalarioMensualProyectado('Empleados activos'!$B89,$G89,$D89, 'Empleados activos'!BH$1)</f>
        <v>0</v>
      </c>
      <c r="BI89" s="58" cm="1">
        <f t="array" ref="BI89">SalarioMensualProyectado('Empleados activos'!$B89,$G89,$D89, 'Empleados activos'!BI$1)</f>
        <v>0</v>
      </c>
      <c r="BJ89" s="58" cm="1">
        <f t="array" ref="BJ89">SalarioMensualProyectado('Empleados activos'!$B89,$G89,$D89, 'Empleados activos'!BJ$1)</f>
        <v>0</v>
      </c>
      <c r="BK89" s="58" cm="1">
        <f t="array" ref="BK89">SalarioMensualProyectado('Empleados activos'!$B89,$G89,$D89, 'Empleados activos'!BK$1)</f>
        <v>0</v>
      </c>
      <c r="BL89" s="58" cm="1">
        <f t="array" ref="BL89">SalarioMensualProyectado('Empleados activos'!$B89,$G89,$D89, 'Empleados activos'!BL$1)</f>
        <v>0</v>
      </c>
      <c r="BM89" s="58" cm="1">
        <f t="array" ref="BM89">SalarioMensualProyectado('Empleados activos'!$B89,$G89,$D89, 'Empleados activos'!BM$1)</f>
        <v>0</v>
      </c>
      <c r="BN89" s="58" cm="1">
        <f t="array" ref="BN89">SalarioMensualProyectado('Empleados activos'!$B89,$G89,$D89, 'Empleados activos'!BN$1)</f>
        <v>0</v>
      </c>
      <c r="BO89" s="58" cm="1">
        <f t="array" ref="BO89">SalarioMensualProyectado('Empleados activos'!$B89,$G89,$D89, 'Empleados activos'!BO$1)</f>
        <v>0</v>
      </c>
      <c r="BP89" s="58" cm="1">
        <f t="array" ref="BP89">SalarioMensualProyectado('Empleados activos'!$B89,$G89,$D89, 'Empleados activos'!BP$1)</f>
        <v>0</v>
      </c>
      <c r="BQ89" s="58" cm="1">
        <f t="array" ref="BQ89">SalarioMensualProyectado('Empleados activos'!$B89,$G89,$D89, 'Empleados activos'!BQ$1)</f>
        <v>0</v>
      </c>
      <c r="BR89" s="58" cm="1">
        <f t="array" ref="BR89">SalarioMensualProyectado('Empleados activos'!$B89,$G89,$D89, 'Empleados activos'!BR$1)</f>
        <v>0</v>
      </c>
      <c r="BS89" s="58" cm="1">
        <f t="array" ref="BS89">SalarioMensualProyectado('Empleados activos'!$B89,$G89,$D89, 'Empleados activos'!BS$1)</f>
        <v>0</v>
      </c>
      <c r="BT89" s="58" cm="1">
        <f t="array" ref="BT89">SalarioMensualProyectado('Empleados activos'!$B89,$G89,$D89, 'Empleados activos'!BT$1)</f>
        <v>0</v>
      </c>
      <c r="BU89" s="58" cm="1">
        <f t="array" ref="BU89">SalarioMensualProyectado('Empleados activos'!$B89,$G89,$D89, 'Empleados activos'!BU$1)</f>
        <v>0</v>
      </c>
      <c r="BV89" s="58" cm="1">
        <f t="array" ref="BV89">SalarioMensualProyectado('Empleados activos'!$B89,$G89,$D89, 'Empleados activos'!BV$1)</f>
        <v>0</v>
      </c>
      <c r="BW89" s="58" cm="1">
        <f t="array" ref="BW89">SalarioMensualProyectado('Empleados activos'!$B89,$G89,$D89, 'Empleados activos'!BW$1)</f>
        <v>0</v>
      </c>
      <c r="BX89" s="58" cm="1">
        <f t="array" ref="BX89">SalarioMensualProyectado('Empleados activos'!$B89,$G89,$D89, 'Empleados activos'!BX$1)</f>
        <v>0</v>
      </c>
      <c r="BY89" s="58" cm="1">
        <f t="array" ref="BY89">SalarioMensualProyectado('Empleados activos'!$B89,$G89,$D89, 'Empleados activos'!BY$1)</f>
        <v>0</v>
      </c>
      <c r="BZ89" s="58" cm="1">
        <f t="array" ref="BZ89">SalarioMensualProyectado('Empleados activos'!$B89,$G89,$D89, 'Empleados activos'!BZ$1)</f>
        <v>0</v>
      </c>
      <c r="CA89" s="58" cm="1">
        <f t="array" ref="CA89">SalarioMensualProyectado('Empleados activos'!$B89,$G89,$D89, 'Empleados activos'!CA$1)</f>
        <v>0</v>
      </c>
      <c r="CB89" s="58" cm="1">
        <f t="array" ref="CB89">SalarioMensualProyectado('Empleados activos'!$B89,$G89,$D89, 'Empleados activos'!CB$1)</f>
        <v>0</v>
      </c>
      <c r="CC89" s="58" cm="1">
        <f t="array" ref="CC89">SalarioMensualProyectado('Empleados activos'!$B89,$G89,$D89, 'Empleados activos'!CC$1)</f>
        <v>0</v>
      </c>
      <c r="CD89" s="58" cm="1">
        <f t="array" ref="CD89">SalarioMensualProyectado('Empleados activos'!$B89,$G89,$D89, 'Empleados activos'!CD$1)</f>
        <v>0</v>
      </c>
      <c r="CE89" s="58" cm="1">
        <f t="array" ref="CE89">SalarioMensualProyectado('Empleados activos'!$B89,$G89,$D89, 'Empleados activos'!CE$1)</f>
        <v>0</v>
      </c>
      <c r="CF89" s="58" cm="1">
        <f t="array" ref="CF89">SalarioMensualProyectado('Empleados activos'!$B89,$G89,$D89, 'Empleados activos'!CF$1)</f>
        <v>0</v>
      </c>
      <c r="CG89" s="58" cm="1">
        <f t="array" ref="CG89">SalarioMensualProyectado('Empleados activos'!$B89,$G89,$D89, 'Empleados activos'!CG$1)</f>
        <v>0</v>
      </c>
      <c r="CH89" s="58" cm="1">
        <f t="array" ref="CH89">SalarioMensualProyectado('Empleados activos'!$B89,$G89,$D89, 'Empleados activos'!CH$1)</f>
        <v>0</v>
      </c>
      <c r="CI89" s="58" cm="1">
        <f t="array" ref="CI89">SalarioMensualProyectado('Empleados activos'!$B89,$G89,$D89, 'Empleados activos'!CI$1)</f>
        <v>0</v>
      </c>
      <c r="CJ89" s="58" cm="1">
        <f t="array" ref="CJ89">SalarioMensualProyectado('Empleados activos'!$B89,$G89,$D89, 'Empleados activos'!CJ$1)</f>
        <v>0</v>
      </c>
      <c r="CK89" s="58" cm="1">
        <f t="array" ref="CK89">SalarioMensualProyectado('Empleados activos'!$B89,$G89,$D89, 'Empleados activos'!CK$1)</f>
        <v>0</v>
      </c>
      <c r="CL89" s="58" cm="1">
        <f t="array" ref="CL89">SalarioMensualProyectado('Empleados activos'!$B89,$G89,$D89, 'Empleados activos'!CL$1)</f>
        <v>0</v>
      </c>
      <c r="CM89" s="58" cm="1">
        <f t="array" ref="CM89">SalarioMensualProyectado('Empleados activos'!$B89,$G89,$D89, 'Empleados activos'!CM$1)</f>
        <v>0</v>
      </c>
      <c r="CN89" s="58" cm="1">
        <f t="array" ref="CN89">SalarioMensualProyectado('Empleados activos'!$B89,$G89,$D89, 'Empleados activos'!CN$1)</f>
        <v>0</v>
      </c>
      <c r="CO89" s="58" cm="1">
        <f t="array" ref="CO89">SalarioMensualProyectado('Empleados activos'!$B89,$G89,$D89, 'Empleados activos'!CO$1)</f>
        <v>0</v>
      </c>
      <c r="CP89" s="58" cm="1">
        <f t="array" ref="CP89">SalarioMensualProyectado('Empleados activos'!$B89,$G89,$D89, 'Empleados activos'!CP$1)</f>
        <v>0</v>
      </c>
      <c r="CQ89" s="58" cm="1">
        <f t="array" ref="CQ89">SalarioMensualProyectado('Empleados activos'!$B89,$G89,$D89, 'Empleados activos'!CQ$1)</f>
        <v>0</v>
      </c>
      <c r="CR89" s="58" cm="1">
        <f t="array" ref="CR89">SalarioMensualProyectado('Empleados activos'!$B89,$G89,$D89, 'Empleados activos'!CR$1)</f>
        <v>0</v>
      </c>
      <c r="CS89" s="58" cm="1">
        <f t="array" ref="CS89">SalarioMensualProyectado('Empleados activos'!$B89,$G89,$D89, 'Empleados activos'!CS$1)</f>
        <v>0</v>
      </c>
      <c r="CT89" s="58" cm="1">
        <f t="array" ref="CT89">SalarioMensualProyectado('Empleados activos'!$B89,$G89,$D89, 'Empleados activos'!CT$1)</f>
        <v>0</v>
      </c>
      <c r="CU89" s="58" cm="1">
        <f t="array" ref="CU89">SalarioMensualProyectado('Empleados activos'!$B89,$G89,$D89, 'Empleados activos'!CU$1)</f>
        <v>0</v>
      </c>
      <c r="CV89" s="58" cm="1">
        <f t="array" ref="CV89">SalarioMensualProyectado('Empleados activos'!$B89,$G89,$D89, 'Empleados activos'!CV$1)</f>
        <v>0</v>
      </c>
      <c r="CW89" s="58" cm="1">
        <f t="array" ref="CW89">SalarioMensualProyectado('Empleados activos'!$B89,$G89,$D89, 'Empleados activos'!CW$1)</f>
        <v>0</v>
      </c>
      <c r="CX89" s="58" cm="1">
        <f t="array" ref="CX89">SalarioMensualProyectado('Empleados activos'!$B89,$G89,$D89, 'Empleados activos'!CX$1)</f>
        <v>0</v>
      </c>
      <c r="CY89" s="58" cm="1">
        <f t="array" ref="CY89">SalarioMensualProyectado('Empleados activos'!$B89,$G89,$D89, 'Empleados activos'!CY$1)</f>
        <v>0</v>
      </c>
      <c r="CZ89" s="58" cm="1">
        <f t="array" ref="CZ89">SalarioMensualProyectado('Empleados activos'!$B89,$G89,$D89, 'Empleados activos'!CZ$1)</f>
        <v>0</v>
      </c>
      <c r="DA89" s="58" cm="1">
        <f t="array" ref="DA89">SalarioMensualProyectado('Empleados activos'!$B89,$G89,$D89, 'Empleados activos'!DA$1)</f>
        <v>0</v>
      </c>
      <c r="DB89" s="58" cm="1">
        <f t="array" ref="DB89">SalarioMensualProyectado('Empleados activos'!$B89,$G89,$D89, 'Empleados activos'!DB$1)</f>
        <v>0</v>
      </c>
      <c r="DC89" s="58" cm="1">
        <f t="array" ref="DC89">SalarioMensualProyectado('Empleados activos'!$B89,$G89,$D89, 'Empleados activos'!DC$1)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9"/>
      <c r="L90" s="58" cm="1">
        <f t="array" ref="L90">SalarioMensualProyectado('Empleados activos'!$B90,$G90,$D90, 'Empleados activos'!L$1)</f>
        <v>407087.15</v>
      </c>
      <c r="M90" s="58" cm="1">
        <f t="array" ref="M90">SalarioMensualProyectado('Empleados activos'!$B90,$G90,$D90, 'Empleados activos'!M$1)</f>
        <v>427685.75979000004</v>
      </c>
      <c r="N90" s="58" cm="1">
        <f t="array" ref="N90">SalarioMensualProyectado('Empleados activos'!$B90,$G90,$D90, 'Empleados activos'!N$1)</f>
        <v>449326.65923537395</v>
      </c>
      <c r="O90" s="58" cm="1">
        <f t="array" ref="O90">SalarioMensualProyectado('Empleados activos'!$B90,$G90,$D90, 'Empleados activos'!O$1)</f>
        <v>472062.58819268394</v>
      </c>
      <c r="P90" s="58" cm="1">
        <f t="array" ref="P90">SalarioMensualProyectado('Empleados activos'!$B90,$G90,$D90, 'Empleados activos'!P$1)</f>
        <v>495948.95515523374</v>
      </c>
      <c r="Q90" s="58" cm="1">
        <f t="array" ref="Q90">SalarioMensualProyectado('Empleados activos'!$B90,$G90,$D90, 'Empleados activos'!Q$1)</f>
        <v>521043.97228608851</v>
      </c>
      <c r="R90" s="58" cm="1">
        <f t="array" ref="R90">SalarioMensualProyectado('Empleados activos'!$B90,$G90,$D90, 'Empleados activos'!R$1)</f>
        <v>547408.7972837647</v>
      </c>
      <c r="S90" s="58" cm="1">
        <f t="array" ref="S90">SalarioMensualProyectado('Empleados activos'!$B90,$G90,$D90, 'Empleados activos'!S$1)</f>
        <v>575107.68242632307</v>
      </c>
      <c r="T90" s="58" cm="1">
        <f t="array" ref="T90">SalarioMensualProyectado('Empleados activos'!$B90,$G90,$D90, 'Empleados activos'!T$1)</f>
        <v>604208.13115709508</v>
      </c>
      <c r="U90" s="58" cm="1">
        <f t="array" ref="U90">SalarioMensualProyectado('Empleados activos'!$B90,$G90,$D90, 'Empleados activos'!U$1)</f>
        <v>634781.06259364402</v>
      </c>
      <c r="V90" s="58" cm="1">
        <f t="array" ref="V90">SalarioMensualProyectado('Empleados activos'!$B90,$G90,$D90, 'Empleados activos'!V$1)</f>
        <v>666900.98436088243</v>
      </c>
      <c r="W90" s="58" cm="1">
        <f t="array" ref="W90">SalarioMensualProyectado('Empleados activos'!$B90,$G90,$D90, 'Empleados activos'!W$1)</f>
        <v>700646.17416954297</v>
      </c>
      <c r="X90" s="58" cm="1">
        <f t="array" ref="X90">SalarioMensualProyectado('Empleados activos'!$B90,$G90,$D90, 'Empleados activos'!X$1)</f>
        <v>736098.87058252189</v>
      </c>
      <c r="Y90" s="58" cm="1">
        <f t="array" ref="Y90">SalarioMensualProyectado('Empleados activos'!$B90,$G90,$D90, 'Empleados activos'!Y$1)</f>
        <v>773345.47343399748</v>
      </c>
      <c r="Z90" s="58" cm="1">
        <f t="array" ref="Z90">SalarioMensualProyectado('Empleados activos'!$B90,$G90,$D90, 'Empleados activos'!Z$1)</f>
        <v>812476.75438975776</v>
      </c>
      <c r="AA90" s="58" cm="1">
        <f t="array" ref="AA90">SalarioMensualProyectado('Empleados activos'!$B90,$G90,$D90, 'Empleados activos'!AA$1)</f>
        <v>853588.07816187956</v>
      </c>
      <c r="AB90" s="58" cm="1">
        <f t="array" ref="AB90">SalarioMensualProyectado('Empleados activos'!$B90,$G90,$D90, 'Empleados activos'!AB$1)</f>
        <v>896779.63491687051</v>
      </c>
      <c r="AC90" s="58" cm="1">
        <f t="array" ref="AC90">SalarioMensualProyectado('Empleados activos'!$B90,$G90,$D90, 'Empleados activos'!AC$1)</f>
        <v>942156.68444366415</v>
      </c>
      <c r="AD90" s="58" cm="1">
        <f t="array" ref="AD90">SalarioMensualProyectado('Empleados activos'!$B90,$G90,$D90, 'Empleados activos'!AD$1)</f>
        <v>989829.81267651345</v>
      </c>
      <c r="AE90" s="58" cm="1">
        <f t="array" ref="AE90">SalarioMensualProyectado('Empleados activos'!$B90,$G90,$D90, 'Empleados activos'!AE$1)</f>
        <v>1039915.201197945</v>
      </c>
      <c r="AF90" s="58" cm="1">
        <f t="array" ref="AF90">SalarioMensualProyectado('Empleados activos'!$B90,$G90,$D90, 'Empleados activos'!AF$1)</f>
        <v>1092534.9103785611</v>
      </c>
      <c r="AG90" s="58" cm="1">
        <f t="array" ref="AG90">SalarioMensualProyectado('Empleados activos'!$B90,$G90,$D90, 'Empleados activos'!AG$1)</f>
        <v>1147817.1768437163</v>
      </c>
      <c r="AH90" s="58" cm="1">
        <f t="array" ref="AH90">SalarioMensualProyectado('Empleados activos'!$B90,$G90,$D90, 'Empleados activos'!AH$1)</f>
        <v>1205896.7259920083</v>
      </c>
      <c r="AI90" s="58" cm="1">
        <f t="array" ref="AI90">SalarioMensualProyectado('Empleados activos'!$B90,$G90,$D90, 'Empleados activos'!AI$1)</f>
        <v>1266915.1003272037</v>
      </c>
      <c r="AJ90" s="58" cm="1">
        <f t="array" ref="AJ90">SalarioMensualProyectado('Empleados activos'!$B90,$G90,$D90, 'Empleados activos'!AJ$1)</f>
        <v>1331021.0044037604</v>
      </c>
      <c r="AK90" s="58" cm="1">
        <f t="array" ref="AK90">SalarioMensualProyectado('Empleados activos'!$B90,$G90,$D90, 'Empleados activos'!AK$1)</f>
        <v>1398370.6672265907</v>
      </c>
      <c r="AL90" s="58" cm="1">
        <f t="array" ref="AL90">SalarioMensualProyectado('Empleados activos'!$B90,$G90,$D90, 'Empleados activos'!AL$1)</f>
        <v>1469128.222988256</v>
      </c>
      <c r="AM90" s="58" cm="1">
        <f t="array" ref="AM90">SalarioMensualProyectado('Empleados activos'!$B90,$G90,$D90, 'Empleados activos'!AM$1)</f>
        <v>1543466.1110714618</v>
      </c>
      <c r="AN90" s="58" cm="1">
        <f t="array" ref="AN90">SalarioMensualProyectado('Empleados activos'!$B90,$G90,$D90, 'Empleados activos'!AN$1)</f>
        <v>1621565.4962916777</v>
      </c>
      <c r="AO90" s="58" cm="1">
        <f t="array" ref="AO90">SalarioMensualProyectado('Empleados activos'!$B90,$G90,$D90, 'Empleados activos'!AO$1)</f>
        <v>0</v>
      </c>
      <c r="AP90" s="58" cm="1">
        <f t="array" ref="AP90">SalarioMensualProyectado('Empleados activos'!$B90,$G90,$D90, 'Empleados activos'!AP$1)</f>
        <v>0</v>
      </c>
      <c r="AQ90" s="58" cm="1">
        <f t="array" ref="AQ90">SalarioMensualProyectado('Empleados activos'!$B90,$G90,$D90, 'Empleados activos'!AQ$1)</f>
        <v>0</v>
      </c>
      <c r="AR90" s="58" cm="1">
        <f t="array" ref="AR90">SalarioMensualProyectado('Empleados activos'!$B90,$G90,$D90, 'Empleados activos'!AR$1)</f>
        <v>0</v>
      </c>
      <c r="AS90" s="58" cm="1">
        <f t="array" ref="AS90">SalarioMensualProyectado('Empleados activos'!$B90,$G90,$D90, 'Empleados activos'!AS$1)</f>
        <v>0</v>
      </c>
      <c r="AT90" s="58" cm="1">
        <f t="array" ref="AT90">SalarioMensualProyectado('Empleados activos'!$B90,$G90,$D90, 'Empleados activos'!AT$1)</f>
        <v>0</v>
      </c>
      <c r="AU90" s="58" cm="1">
        <f t="array" ref="AU90">SalarioMensualProyectado('Empleados activos'!$B90,$G90,$D90, 'Empleados activos'!AU$1)</f>
        <v>0</v>
      </c>
      <c r="AV90" s="58" cm="1">
        <f t="array" ref="AV90">SalarioMensualProyectado('Empleados activos'!$B90,$G90,$D90, 'Empleados activos'!AV$1)</f>
        <v>0</v>
      </c>
      <c r="AW90" s="58" cm="1">
        <f t="array" ref="AW90">SalarioMensualProyectado('Empleados activos'!$B90,$G90,$D90, 'Empleados activos'!AW$1)</f>
        <v>0</v>
      </c>
      <c r="AX90" s="58" cm="1">
        <f t="array" ref="AX90">SalarioMensualProyectado('Empleados activos'!$B90,$G90,$D90, 'Empleados activos'!AX$1)</f>
        <v>0</v>
      </c>
      <c r="AY90" s="58" cm="1">
        <f t="array" ref="AY90">SalarioMensualProyectado('Empleados activos'!$B90,$G90,$D90, 'Empleados activos'!AY$1)</f>
        <v>0</v>
      </c>
      <c r="AZ90" s="58" cm="1">
        <f t="array" ref="AZ90">SalarioMensualProyectado('Empleados activos'!$B90,$G90,$D90, 'Empleados activos'!AZ$1)</f>
        <v>0</v>
      </c>
      <c r="BA90" s="58" cm="1">
        <f t="array" ref="BA90">SalarioMensualProyectado('Empleados activos'!$B90,$G90,$D90, 'Empleados activos'!BA$1)</f>
        <v>0</v>
      </c>
      <c r="BB90" s="58" cm="1">
        <f t="array" ref="BB90">SalarioMensualProyectado('Empleados activos'!$B90,$G90,$D90, 'Empleados activos'!BB$1)</f>
        <v>0</v>
      </c>
      <c r="BC90" s="58" cm="1">
        <f t="array" ref="BC90">SalarioMensualProyectado('Empleados activos'!$B90,$G90,$D90, 'Empleados activos'!BC$1)</f>
        <v>0</v>
      </c>
      <c r="BD90" s="58" cm="1">
        <f t="array" ref="BD90">SalarioMensualProyectado('Empleados activos'!$B90,$G90,$D90, 'Empleados activos'!BD$1)</f>
        <v>0</v>
      </c>
      <c r="BE90" s="58" cm="1">
        <f t="array" ref="BE90">SalarioMensualProyectado('Empleados activos'!$B90,$G90,$D90, 'Empleados activos'!BE$1)</f>
        <v>0</v>
      </c>
      <c r="BF90" s="58" cm="1">
        <f t="array" ref="BF90">SalarioMensualProyectado('Empleados activos'!$B90,$G90,$D90, 'Empleados activos'!BF$1)</f>
        <v>0</v>
      </c>
      <c r="BG90" s="58" cm="1">
        <f t="array" ref="BG90">SalarioMensualProyectado('Empleados activos'!$B90,$G90,$D90, 'Empleados activos'!BG$1)</f>
        <v>0</v>
      </c>
      <c r="BH90" s="58" cm="1">
        <f t="array" ref="BH90">SalarioMensualProyectado('Empleados activos'!$B90,$G90,$D90, 'Empleados activos'!BH$1)</f>
        <v>0</v>
      </c>
      <c r="BI90" s="58" cm="1">
        <f t="array" ref="BI90">SalarioMensualProyectado('Empleados activos'!$B90,$G90,$D90, 'Empleados activos'!BI$1)</f>
        <v>0</v>
      </c>
      <c r="BJ90" s="58" cm="1">
        <f t="array" ref="BJ90">SalarioMensualProyectado('Empleados activos'!$B90,$G90,$D90, 'Empleados activos'!BJ$1)</f>
        <v>0</v>
      </c>
      <c r="BK90" s="58" cm="1">
        <f t="array" ref="BK90">SalarioMensualProyectado('Empleados activos'!$B90,$G90,$D90, 'Empleados activos'!BK$1)</f>
        <v>0</v>
      </c>
      <c r="BL90" s="58" cm="1">
        <f t="array" ref="BL90">SalarioMensualProyectado('Empleados activos'!$B90,$G90,$D90, 'Empleados activos'!BL$1)</f>
        <v>0</v>
      </c>
      <c r="BM90" s="58" cm="1">
        <f t="array" ref="BM90">SalarioMensualProyectado('Empleados activos'!$B90,$G90,$D90, 'Empleados activos'!BM$1)</f>
        <v>0</v>
      </c>
      <c r="BN90" s="58" cm="1">
        <f t="array" ref="BN90">SalarioMensualProyectado('Empleados activos'!$B90,$G90,$D90, 'Empleados activos'!BN$1)</f>
        <v>0</v>
      </c>
      <c r="BO90" s="58" cm="1">
        <f t="array" ref="BO90">SalarioMensualProyectado('Empleados activos'!$B90,$G90,$D90, 'Empleados activos'!BO$1)</f>
        <v>0</v>
      </c>
      <c r="BP90" s="58" cm="1">
        <f t="array" ref="BP90">SalarioMensualProyectado('Empleados activos'!$B90,$G90,$D90, 'Empleados activos'!BP$1)</f>
        <v>0</v>
      </c>
      <c r="BQ90" s="58" cm="1">
        <f t="array" ref="BQ90">SalarioMensualProyectado('Empleados activos'!$B90,$G90,$D90, 'Empleados activos'!BQ$1)</f>
        <v>0</v>
      </c>
      <c r="BR90" s="58" cm="1">
        <f t="array" ref="BR90">SalarioMensualProyectado('Empleados activos'!$B90,$G90,$D90, 'Empleados activos'!BR$1)</f>
        <v>0</v>
      </c>
      <c r="BS90" s="58" cm="1">
        <f t="array" ref="BS90">SalarioMensualProyectado('Empleados activos'!$B90,$G90,$D90, 'Empleados activos'!BS$1)</f>
        <v>0</v>
      </c>
      <c r="BT90" s="58" cm="1">
        <f t="array" ref="BT90">SalarioMensualProyectado('Empleados activos'!$B90,$G90,$D90, 'Empleados activos'!BT$1)</f>
        <v>0</v>
      </c>
      <c r="BU90" s="58" cm="1">
        <f t="array" ref="BU90">SalarioMensualProyectado('Empleados activos'!$B90,$G90,$D90, 'Empleados activos'!BU$1)</f>
        <v>0</v>
      </c>
      <c r="BV90" s="58" cm="1">
        <f t="array" ref="BV90">SalarioMensualProyectado('Empleados activos'!$B90,$G90,$D90, 'Empleados activos'!BV$1)</f>
        <v>0</v>
      </c>
      <c r="BW90" s="58" cm="1">
        <f t="array" ref="BW90">SalarioMensualProyectado('Empleados activos'!$B90,$G90,$D90, 'Empleados activos'!BW$1)</f>
        <v>0</v>
      </c>
      <c r="BX90" s="58" cm="1">
        <f t="array" ref="BX90">SalarioMensualProyectado('Empleados activos'!$B90,$G90,$D90, 'Empleados activos'!BX$1)</f>
        <v>0</v>
      </c>
      <c r="BY90" s="58" cm="1">
        <f t="array" ref="BY90">SalarioMensualProyectado('Empleados activos'!$B90,$G90,$D90, 'Empleados activos'!BY$1)</f>
        <v>0</v>
      </c>
      <c r="BZ90" s="58" cm="1">
        <f t="array" ref="BZ90">SalarioMensualProyectado('Empleados activos'!$B90,$G90,$D90, 'Empleados activos'!BZ$1)</f>
        <v>0</v>
      </c>
      <c r="CA90" s="58" cm="1">
        <f t="array" ref="CA90">SalarioMensualProyectado('Empleados activos'!$B90,$G90,$D90, 'Empleados activos'!CA$1)</f>
        <v>0</v>
      </c>
      <c r="CB90" s="58" cm="1">
        <f t="array" ref="CB90">SalarioMensualProyectado('Empleados activos'!$B90,$G90,$D90, 'Empleados activos'!CB$1)</f>
        <v>0</v>
      </c>
      <c r="CC90" s="58" cm="1">
        <f t="array" ref="CC90">SalarioMensualProyectado('Empleados activos'!$B90,$G90,$D90, 'Empleados activos'!CC$1)</f>
        <v>0</v>
      </c>
      <c r="CD90" s="58" cm="1">
        <f t="array" ref="CD90">SalarioMensualProyectado('Empleados activos'!$B90,$G90,$D90, 'Empleados activos'!CD$1)</f>
        <v>0</v>
      </c>
      <c r="CE90" s="58" cm="1">
        <f t="array" ref="CE90">SalarioMensualProyectado('Empleados activos'!$B90,$G90,$D90, 'Empleados activos'!CE$1)</f>
        <v>0</v>
      </c>
      <c r="CF90" s="58" cm="1">
        <f t="array" ref="CF90">SalarioMensualProyectado('Empleados activos'!$B90,$G90,$D90, 'Empleados activos'!CF$1)</f>
        <v>0</v>
      </c>
      <c r="CG90" s="58" cm="1">
        <f t="array" ref="CG90">SalarioMensualProyectado('Empleados activos'!$B90,$G90,$D90, 'Empleados activos'!CG$1)</f>
        <v>0</v>
      </c>
      <c r="CH90" s="58" cm="1">
        <f t="array" ref="CH90">SalarioMensualProyectado('Empleados activos'!$B90,$G90,$D90, 'Empleados activos'!CH$1)</f>
        <v>0</v>
      </c>
      <c r="CI90" s="58" cm="1">
        <f t="array" ref="CI90">SalarioMensualProyectado('Empleados activos'!$B90,$G90,$D90, 'Empleados activos'!CI$1)</f>
        <v>0</v>
      </c>
      <c r="CJ90" s="58" cm="1">
        <f t="array" ref="CJ90">SalarioMensualProyectado('Empleados activos'!$B90,$G90,$D90, 'Empleados activos'!CJ$1)</f>
        <v>0</v>
      </c>
      <c r="CK90" s="58" cm="1">
        <f t="array" ref="CK90">SalarioMensualProyectado('Empleados activos'!$B90,$G90,$D90, 'Empleados activos'!CK$1)</f>
        <v>0</v>
      </c>
      <c r="CL90" s="58" cm="1">
        <f t="array" ref="CL90">SalarioMensualProyectado('Empleados activos'!$B90,$G90,$D90, 'Empleados activos'!CL$1)</f>
        <v>0</v>
      </c>
      <c r="CM90" s="58" cm="1">
        <f t="array" ref="CM90">SalarioMensualProyectado('Empleados activos'!$B90,$G90,$D90, 'Empleados activos'!CM$1)</f>
        <v>0</v>
      </c>
      <c r="CN90" s="58" cm="1">
        <f t="array" ref="CN90">SalarioMensualProyectado('Empleados activos'!$B90,$G90,$D90, 'Empleados activos'!CN$1)</f>
        <v>0</v>
      </c>
      <c r="CO90" s="58" cm="1">
        <f t="array" ref="CO90">SalarioMensualProyectado('Empleados activos'!$B90,$G90,$D90, 'Empleados activos'!CO$1)</f>
        <v>0</v>
      </c>
      <c r="CP90" s="58" cm="1">
        <f t="array" ref="CP90">SalarioMensualProyectado('Empleados activos'!$B90,$G90,$D90, 'Empleados activos'!CP$1)</f>
        <v>0</v>
      </c>
      <c r="CQ90" s="58" cm="1">
        <f t="array" ref="CQ90">SalarioMensualProyectado('Empleados activos'!$B90,$G90,$D90, 'Empleados activos'!CQ$1)</f>
        <v>0</v>
      </c>
      <c r="CR90" s="58" cm="1">
        <f t="array" ref="CR90">SalarioMensualProyectado('Empleados activos'!$B90,$G90,$D90, 'Empleados activos'!CR$1)</f>
        <v>0</v>
      </c>
      <c r="CS90" s="58" cm="1">
        <f t="array" ref="CS90">SalarioMensualProyectado('Empleados activos'!$B90,$G90,$D90, 'Empleados activos'!CS$1)</f>
        <v>0</v>
      </c>
      <c r="CT90" s="58" cm="1">
        <f t="array" ref="CT90">SalarioMensualProyectado('Empleados activos'!$B90,$G90,$D90, 'Empleados activos'!CT$1)</f>
        <v>0</v>
      </c>
      <c r="CU90" s="58" cm="1">
        <f t="array" ref="CU90">SalarioMensualProyectado('Empleados activos'!$B90,$G90,$D90, 'Empleados activos'!CU$1)</f>
        <v>0</v>
      </c>
      <c r="CV90" s="58" cm="1">
        <f t="array" ref="CV90">SalarioMensualProyectado('Empleados activos'!$B90,$G90,$D90, 'Empleados activos'!CV$1)</f>
        <v>0</v>
      </c>
      <c r="CW90" s="58" cm="1">
        <f t="array" ref="CW90">SalarioMensualProyectado('Empleados activos'!$B90,$G90,$D90, 'Empleados activos'!CW$1)</f>
        <v>0</v>
      </c>
      <c r="CX90" s="58" cm="1">
        <f t="array" ref="CX90">SalarioMensualProyectado('Empleados activos'!$B90,$G90,$D90, 'Empleados activos'!CX$1)</f>
        <v>0</v>
      </c>
      <c r="CY90" s="58" cm="1">
        <f t="array" ref="CY90">SalarioMensualProyectado('Empleados activos'!$B90,$G90,$D90, 'Empleados activos'!CY$1)</f>
        <v>0</v>
      </c>
      <c r="CZ90" s="58" cm="1">
        <f t="array" ref="CZ90">SalarioMensualProyectado('Empleados activos'!$B90,$G90,$D90, 'Empleados activos'!CZ$1)</f>
        <v>0</v>
      </c>
      <c r="DA90" s="58" cm="1">
        <f t="array" ref="DA90">SalarioMensualProyectado('Empleados activos'!$B90,$G90,$D90, 'Empleados activos'!DA$1)</f>
        <v>0</v>
      </c>
      <c r="DB90" s="58" cm="1">
        <f t="array" ref="DB90">SalarioMensualProyectado('Empleados activos'!$B90,$G90,$D90, 'Empleados activos'!DB$1)</f>
        <v>0</v>
      </c>
      <c r="DC90" s="58" cm="1">
        <f t="array" ref="DC90">SalarioMensualProyectado('Empleados activos'!$B90,$G90,$D90, 'Empleados activos'!DC$1)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9"/>
      <c r="L91" s="58" cm="1">
        <f t="array" ref="L91">SalarioMensualProyectado('Empleados activos'!$B91,$G91,$D91, 'Empleados activos'!L$1)</f>
        <v>406585.35</v>
      </c>
      <c r="M91" s="58" cm="1">
        <f t="array" ref="M91">SalarioMensualProyectado('Empleados activos'!$B91,$G91,$D91, 'Empleados activos'!M$1)</f>
        <v>427158.56870999996</v>
      </c>
      <c r="N91" s="58" cm="1">
        <f t="array" ref="N91">SalarioMensualProyectado('Empleados activos'!$B91,$G91,$D91, 'Empleados activos'!N$1)</f>
        <v>448772.79228672595</v>
      </c>
      <c r="O91" s="58" cm="1">
        <f t="array" ref="O91">SalarioMensualProyectado('Empleados activos'!$B91,$G91,$D91, 'Empleados activos'!O$1)</f>
        <v>471480.69557643431</v>
      </c>
      <c r="P91" s="58" cm="1">
        <f t="array" ref="P91">SalarioMensualProyectado('Empleados activos'!$B91,$G91,$D91, 'Empleados activos'!P$1)</f>
        <v>495337.61877260188</v>
      </c>
      <c r="Q91" s="58" cm="1">
        <f t="array" ref="Q91">SalarioMensualProyectado('Empleados activos'!$B91,$G91,$D91, 'Empleados activos'!Q$1)</f>
        <v>520401.70228249545</v>
      </c>
      <c r="R91" s="58" cm="1">
        <f t="array" ref="R91">SalarioMensualProyectado('Empleados activos'!$B91,$G91,$D91, 'Empleados activos'!R$1)</f>
        <v>546734.02841798984</v>
      </c>
      <c r="S91" s="58" cm="1">
        <f t="array" ref="S91">SalarioMensualProyectado('Empleados activos'!$B91,$G91,$D91, 'Empleados activos'!S$1)</f>
        <v>574398.77025594003</v>
      </c>
      <c r="T91" s="58" cm="1">
        <f t="array" ref="T91">SalarioMensualProyectado('Empleados activos'!$B91,$G91,$D91, 'Empleados activos'!T$1)</f>
        <v>603463.34803089057</v>
      </c>
      <c r="U91" s="58" cm="1">
        <f t="array" ref="U91">SalarioMensualProyectado('Empleados activos'!$B91,$G91,$D91, 'Empleados activos'!U$1)</f>
        <v>633998.59344125364</v>
      </c>
      <c r="V91" s="58" cm="1">
        <f t="array" ref="V91">SalarioMensualProyectado('Empleados activos'!$B91,$G91,$D91, 'Empleados activos'!V$1)</f>
        <v>666078.922269381</v>
      </c>
      <c r="W91" s="58" cm="1">
        <f t="array" ref="W91">SalarioMensualProyectado('Empleados activos'!$B91,$G91,$D91, 'Empleados activos'!W$1)</f>
        <v>699782.51573621167</v>
      </c>
      <c r="X91" s="58" cm="1">
        <f t="array" ref="X91">SalarioMensualProyectado('Empleados activos'!$B91,$G91,$D91, 'Empleados activos'!X$1)</f>
        <v>735191.51103246398</v>
      </c>
      <c r="Y91" s="58" cm="1">
        <f t="array" ref="Y91">SalarioMensualProyectado('Empleados activos'!$B91,$G91,$D91, 'Empleados activos'!Y$1)</f>
        <v>772392.20149070665</v>
      </c>
      <c r="Z91" s="58" cm="1">
        <f t="array" ref="Z91">SalarioMensualProyectado('Empleados activos'!$B91,$G91,$D91, 'Empleados activos'!Z$1)</f>
        <v>811475.24688613636</v>
      </c>
      <c r="AA91" s="58" cm="1">
        <f t="array" ref="AA91">SalarioMensualProyectado('Empleados activos'!$B91,$G91,$D91, 'Empleados activos'!AA$1)</f>
        <v>852535.89437857491</v>
      </c>
      <c r="AB91" s="58" cm="1">
        <f t="array" ref="AB91">SalarioMensualProyectado('Empleados activos'!$B91,$G91,$D91, 'Empleados activos'!AB$1)</f>
        <v>895674.21063413075</v>
      </c>
      <c r="AC91" s="58" cm="1">
        <f t="array" ref="AC91">SalarioMensualProyectado('Empleados activos'!$B91,$G91,$D91, 'Empleados activos'!AC$1)</f>
        <v>940995.3256922178</v>
      </c>
      <c r="AD91" s="58" cm="1">
        <f t="array" ref="AD91">SalarioMensualProyectado('Empleados activos'!$B91,$G91,$D91, 'Empleados activos'!AD$1)</f>
        <v>0</v>
      </c>
      <c r="AE91" s="58" cm="1">
        <f t="array" ref="AE91">SalarioMensualProyectado('Empleados activos'!$B91,$G91,$D91, 'Empleados activos'!AE$1)</f>
        <v>0</v>
      </c>
      <c r="AF91" s="58" cm="1">
        <f t="array" ref="AF91">SalarioMensualProyectado('Empleados activos'!$B91,$G91,$D91, 'Empleados activos'!AF$1)</f>
        <v>0</v>
      </c>
      <c r="AG91" s="58" cm="1">
        <f t="array" ref="AG91">SalarioMensualProyectado('Empleados activos'!$B91,$G91,$D91, 'Empleados activos'!AG$1)</f>
        <v>0</v>
      </c>
      <c r="AH91" s="58" cm="1">
        <f t="array" ref="AH91">SalarioMensualProyectado('Empleados activos'!$B91,$G91,$D91, 'Empleados activos'!AH$1)</f>
        <v>0</v>
      </c>
      <c r="AI91" s="58" cm="1">
        <f t="array" ref="AI91">SalarioMensualProyectado('Empleados activos'!$B91,$G91,$D91, 'Empleados activos'!AI$1)</f>
        <v>0</v>
      </c>
      <c r="AJ91" s="58" cm="1">
        <f t="array" ref="AJ91">SalarioMensualProyectado('Empleados activos'!$B91,$G91,$D91, 'Empleados activos'!AJ$1)</f>
        <v>0</v>
      </c>
      <c r="AK91" s="58" cm="1">
        <f t="array" ref="AK91">SalarioMensualProyectado('Empleados activos'!$B91,$G91,$D91, 'Empleados activos'!AK$1)</f>
        <v>0</v>
      </c>
      <c r="AL91" s="58" cm="1">
        <f t="array" ref="AL91">SalarioMensualProyectado('Empleados activos'!$B91,$G91,$D91, 'Empleados activos'!AL$1)</f>
        <v>0</v>
      </c>
      <c r="AM91" s="58" cm="1">
        <f t="array" ref="AM91">SalarioMensualProyectado('Empleados activos'!$B91,$G91,$D91, 'Empleados activos'!AM$1)</f>
        <v>0</v>
      </c>
      <c r="AN91" s="58" cm="1">
        <f t="array" ref="AN91">SalarioMensualProyectado('Empleados activos'!$B91,$G91,$D91, 'Empleados activos'!AN$1)</f>
        <v>0</v>
      </c>
      <c r="AO91" s="58" cm="1">
        <f t="array" ref="AO91">SalarioMensualProyectado('Empleados activos'!$B91,$G91,$D91, 'Empleados activos'!AO$1)</f>
        <v>0</v>
      </c>
      <c r="AP91" s="58" cm="1">
        <f t="array" ref="AP91">SalarioMensualProyectado('Empleados activos'!$B91,$G91,$D91, 'Empleados activos'!AP$1)</f>
        <v>0</v>
      </c>
      <c r="AQ91" s="58" cm="1">
        <f t="array" ref="AQ91">SalarioMensualProyectado('Empleados activos'!$B91,$G91,$D91, 'Empleados activos'!AQ$1)</f>
        <v>0</v>
      </c>
      <c r="AR91" s="58" cm="1">
        <f t="array" ref="AR91">SalarioMensualProyectado('Empleados activos'!$B91,$G91,$D91, 'Empleados activos'!AR$1)</f>
        <v>0</v>
      </c>
      <c r="AS91" s="58" cm="1">
        <f t="array" ref="AS91">SalarioMensualProyectado('Empleados activos'!$B91,$G91,$D91, 'Empleados activos'!AS$1)</f>
        <v>0</v>
      </c>
      <c r="AT91" s="58" cm="1">
        <f t="array" ref="AT91">SalarioMensualProyectado('Empleados activos'!$B91,$G91,$D91, 'Empleados activos'!AT$1)</f>
        <v>0</v>
      </c>
      <c r="AU91" s="58" cm="1">
        <f t="array" ref="AU91">SalarioMensualProyectado('Empleados activos'!$B91,$G91,$D91, 'Empleados activos'!AU$1)</f>
        <v>0</v>
      </c>
      <c r="AV91" s="58" cm="1">
        <f t="array" ref="AV91">SalarioMensualProyectado('Empleados activos'!$B91,$G91,$D91, 'Empleados activos'!AV$1)</f>
        <v>0</v>
      </c>
      <c r="AW91" s="58" cm="1">
        <f t="array" ref="AW91">SalarioMensualProyectado('Empleados activos'!$B91,$G91,$D91, 'Empleados activos'!AW$1)</f>
        <v>0</v>
      </c>
      <c r="AX91" s="58" cm="1">
        <f t="array" ref="AX91">SalarioMensualProyectado('Empleados activos'!$B91,$G91,$D91, 'Empleados activos'!AX$1)</f>
        <v>0</v>
      </c>
      <c r="AY91" s="58" cm="1">
        <f t="array" ref="AY91">SalarioMensualProyectado('Empleados activos'!$B91,$G91,$D91, 'Empleados activos'!AY$1)</f>
        <v>0</v>
      </c>
      <c r="AZ91" s="58" cm="1">
        <f t="array" ref="AZ91">SalarioMensualProyectado('Empleados activos'!$B91,$G91,$D91, 'Empleados activos'!AZ$1)</f>
        <v>0</v>
      </c>
      <c r="BA91" s="58" cm="1">
        <f t="array" ref="BA91">SalarioMensualProyectado('Empleados activos'!$B91,$G91,$D91, 'Empleados activos'!BA$1)</f>
        <v>0</v>
      </c>
      <c r="BB91" s="58" cm="1">
        <f t="array" ref="BB91">SalarioMensualProyectado('Empleados activos'!$B91,$G91,$D91, 'Empleados activos'!BB$1)</f>
        <v>0</v>
      </c>
      <c r="BC91" s="58" cm="1">
        <f t="array" ref="BC91">SalarioMensualProyectado('Empleados activos'!$B91,$G91,$D91, 'Empleados activos'!BC$1)</f>
        <v>0</v>
      </c>
      <c r="BD91" s="58" cm="1">
        <f t="array" ref="BD91">SalarioMensualProyectado('Empleados activos'!$B91,$G91,$D91, 'Empleados activos'!BD$1)</f>
        <v>0</v>
      </c>
      <c r="BE91" s="58" cm="1">
        <f t="array" ref="BE91">SalarioMensualProyectado('Empleados activos'!$B91,$G91,$D91, 'Empleados activos'!BE$1)</f>
        <v>0</v>
      </c>
      <c r="BF91" s="58" cm="1">
        <f t="array" ref="BF91">SalarioMensualProyectado('Empleados activos'!$B91,$G91,$D91, 'Empleados activos'!BF$1)</f>
        <v>0</v>
      </c>
      <c r="BG91" s="58" cm="1">
        <f t="array" ref="BG91">SalarioMensualProyectado('Empleados activos'!$B91,$G91,$D91, 'Empleados activos'!BG$1)</f>
        <v>0</v>
      </c>
      <c r="BH91" s="58" cm="1">
        <f t="array" ref="BH91">SalarioMensualProyectado('Empleados activos'!$B91,$G91,$D91, 'Empleados activos'!BH$1)</f>
        <v>0</v>
      </c>
      <c r="BI91" s="58" cm="1">
        <f t="array" ref="BI91">SalarioMensualProyectado('Empleados activos'!$B91,$G91,$D91, 'Empleados activos'!BI$1)</f>
        <v>0</v>
      </c>
      <c r="BJ91" s="58" cm="1">
        <f t="array" ref="BJ91">SalarioMensualProyectado('Empleados activos'!$B91,$G91,$D91, 'Empleados activos'!BJ$1)</f>
        <v>0</v>
      </c>
      <c r="BK91" s="58" cm="1">
        <f t="array" ref="BK91">SalarioMensualProyectado('Empleados activos'!$B91,$G91,$D91, 'Empleados activos'!BK$1)</f>
        <v>0</v>
      </c>
      <c r="BL91" s="58" cm="1">
        <f t="array" ref="BL91">SalarioMensualProyectado('Empleados activos'!$B91,$G91,$D91, 'Empleados activos'!BL$1)</f>
        <v>0</v>
      </c>
      <c r="BM91" s="58" cm="1">
        <f t="array" ref="BM91">SalarioMensualProyectado('Empleados activos'!$B91,$G91,$D91, 'Empleados activos'!BM$1)</f>
        <v>0</v>
      </c>
      <c r="BN91" s="58" cm="1">
        <f t="array" ref="BN91">SalarioMensualProyectado('Empleados activos'!$B91,$G91,$D91, 'Empleados activos'!BN$1)</f>
        <v>0</v>
      </c>
      <c r="BO91" s="58" cm="1">
        <f t="array" ref="BO91">SalarioMensualProyectado('Empleados activos'!$B91,$G91,$D91, 'Empleados activos'!BO$1)</f>
        <v>0</v>
      </c>
      <c r="BP91" s="58" cm="1">
        <f t="array" ref="BP91">SalarioMensualProyectado('Empleados activos'!$B91,$G91,$D91, 'Empleados activos'!BP$1)</f>
        <v>0</v>
      </c>
      <c r="BQ91" s="58" cm="1">
        <f t="array" ref="BQ91">SalarioMensualProyectado('Empleados activos'!$B91,$G91,$D91, 'Empleados activos'!BQ$1)</f>
        <v>0</v>
      </c>
      <c r="BR91" s="58" cm="1">
        <f t="array" ref="BR91">SalarioMensualProyectado('Empleados activos'!$B91,$G91,$D91, 'Empleados activos'!BR$1)</f>
        <v>0</v>
      </c>
      <c r="BS91" s="58" cm="1">
        <f t="array" ref="BS91">SalarioMensualProyectado('Empleados activos'!$B91,$G91,$D91, 'Empleados activos'!BS$1)</f>
        <v>0</v>
      </c>
      <c r="BT91" s="58" cm="1">
        <f t="array" ref="BT91">SalarioMensualProyectado('Empleados activos'!$B91,$G91,$D91, 'Empleados activos'!BT$1)</f>
        <v>0</v>
      </c>
      <c r="BU91" s="58" cm="1">
        <f t="array" ref="BU91">SalarioMensualProyectado('Empleados activos'!$B91,$G91,$D91, 'Empleados activos'!BU$1)</f>
        <v>0</v>
      </c>
      <c r="BV91" s="58" cm="1">
        <f t="array" ref="BV91">SalarioMensualProyectado('Empleados activos'!$B91,$G91,$D91, 'Empleados activos'!BV$1)</f>
        <v>0</v>
      </c>
      <c r="BW91" s="58" cm="1">
        <f t="array" ref="BW91">SalarioMensualProyectado('Empleados activos'!$B91,$G91,$D91, 'Empleados activos'!BW$1)</f>
        <v>0</v>
      </c>
      <c r="BX91" s="58" cm="1">
        <f t="array" ref="BX91">SalarioMensualProyectado('Empleados activos'!$B91,$G91,$D91, 'Empleados activos'!BX$1)</f>
        <v>0</v>
      </c>
      <c r="BY91" s="58" cm="1">
        <f t="array" ref="BY91">SalarioMensualProyectado('Empleados activos'!$B91,$G91,$D91, 'Empleados activos'!BY$1)</f>
        <v>0</v>
      </c>
      <c r="BZ91" s="58" cm="1">
        <f t="array" ref="BZ91">SalarioMensualProyectado('Empleados activos'!$B91,$G91,$D91, 'Empleados activos'!BZ$1)</f>
        <v>0</v>
      </c>
      <c r="CA91" s="58" cm="1">
        <f t="array" ref="CA91">SalarioMensualProyectado('Empleados activos'!$B91,$G91,$D91, 'Empleados activos'!CA$1)</f>
        <v>0</v>
      </c>
      <c r="CB91" s="58" cm="1">
        <f t="array" ref="CB91">SalarioMensualProyectado('Empleados activos'!$B91,$G91,$D91, 'Empleados activos'!CB$1)</f>
        <v>0</v>
      </c>
      <c r="CC91" s="58" cm="1">
        <f t="array" ref="CC91">SalarioMensualProyectado('Empleados activos'!$B91,$G91,$D91, 'Empleados activos'!CC$1)</f>
        <v>0</v>
      </c>
      <c r="CD91" s="58" cm="1">
        <f t="array" ref="CD91">SalarioMensualProyectado('Empleados activos'!$B91,$G91,$D91, 'Empleados activos'!CD$1)</f>
        <v>0</v>
      </c>
      <c r="CE91" s="58" cm="1">
        <f t="array" ref="CE91">SalarioMensualProyectado('Empleados activos'!$B91,$G91,$D91, 'Empleados activos'!CE$1)</f>
        <v>0</v>
      </c>
      <c r="CF91" s="58" cm="1">
        <f t="array" ref="CF91">SalarioMensualProyectado('Empleados activos'!$B91,$G91,$D91, 'Empleados activos'!CF$1)</f>
        <v>0</v>
      </c>
      <c r="CG91" s="58" cm="1">
        <f t="array" ref="CG91">SalarioMensualProyectado('Empleados activos'!$B91,$G91,$D91, 'Empleados activos'!CG$1)</f>
        <v>0</v>
      </c>
      <c r="CH91" s="58" cm="1">
        <f t="array" ref="CH91">SalarioMensualProyectado('Empleados activos'!$B91,$G91,$D91, 'Empleados activos'!CH$1)</f>
        <v>0</v>
      </c>
      <c r="CI91" s="58" cm="1">
        <f t="array" ref="CI91">SalarioMensualProyectado('Empleados activos'!$B91,$G91,$D91, 'Empleados activos'!CI$1)</f>
        <v>0</v>
      </c>
      <c r="CJ91" s="58" cm="1">
        <f t="array" ref="CJ91">SalarioMensualProyectado('Empleados activos'!$B91,$G91,$D91, 'Empleados activos'!CJ$1)</f>
        <v>0</v>
      </c>
      <c r="CK91" s="58" cm="1">
        <f t="array" ref="CK91">SalarioMensualProyectado('Empleados activos'!$B91,$G91,$D91, 'Empleados activos'!CK$1)</f>
        <v>0</v>
      </c>
      <c r="CL91" s="58" cm="1">
        <f t="array" ref="CL91">SalarioMensualProyectado('Empleados activos'!$B91,$G91,$D91, 'Empleados activos'!CL$1)</f>
        <v>0</v>
      </c>
      <c r="CM91" s="58" cm="1">
        <f t="array" ref="CM91">SalarioMensualProyectado('Empleados activos'!$B91,$G91,$D91, 'Empleados activos'!CM$1)</f>
        <v>0</v>
      </c>
      <c r="CN91" s="58" cm="1">
        <f t="array" ref="CN91">SalarioMensualProyectado('Empleados activos'!$B91,$G91,$D91, 'Empleados activos'!CN$1)</f>
        <v>0</v>
      </c>
      <c r="CO91" s="58" cm="1">
        <f t="array" ref="CO91">SalarioMensualProyectado('Empleados activos'!$B91,$G91,$D91, 'Empleados activos'!CO$1)</f>
        <v>0</v>
      </c>
      <c r="CP91" s="58" cm="1">
        <f t="array" ref="CP91">SalarioMensualProyectado('Empleados activos'!$B91,$G91,$D91, 'Empleados activos'!CP$1)</f>
        <v>0</v>
      </c>
      <c r="CQ91" s="58" cm="1">
        <f t="array" ref="CQ91">SalarioMensualProyectado('Empleados activos'!$B91,$G91,$D91, 'Empleados activos'!CQ$1)</f>
        <v>0</v>
      </c>
      <c r="CR91" s="58" cm="1">
        <f t="array" ref="CR91">SalarioMensualProyectado('Empleados activos'!$B91,$G91,$D91, 'Empleados activos'!CR$1)</f>
        <v>0</v>
      </c>
      <c r="CS91" s="58" cm="1">
        <f t="array" ref="CS91">SalarioMensualProyectado('Empleados activos'!$B91,$G91,$D91, 'Empleados activos'!CS$1)</f>
        <v>0</v>
      </c>
      <c r="CT91" s="58" cm="1">
        <f t="array" ref="CT91">SalarioMensualProyectado('Empleados activos'!$B91,$G91,$D91, 'Empleados activos'!CT$1)</f>
        <v>0</v>
      </c>
      <c r="CU91" s="58" cm="1">
        <f t="array" ref="CU91">SalarioMensualProyectado('Empleados activos'!$B91,$G91,$D91, 'Empleados activos'!CU$1)</f>
        <v>0</v>
      </c>
      <c r="CV91" s="58" cm="1">
        <f t="array" ref="CV91">SalarioMensualProyectado('Empleados activos'!$B91,$G91,$D91, 'Empleados activos'!CV$1)</f>
        <v>0</v>
      </c>
      <c r="CW91" s="58" cm="1">
        <f t="array" ref="CW91">SalarioMensualProyectado('Empleados activos'!$B91,$G91,$D91, 'Empleados activos'!CW$1)</f>
        <v>0</v>
      </c>
      <c r="CX91" s="58" cm="1">
        <f t="array" ref="CX91">SalarioMensualProyectado('Empleados activos'!$B91,$G91,$D91, 'Empleados activos'!CX$1)</f>
        <v>0</v>
      </c>
      <c r="CY91" s="58" cm="1">
        <f t="array" ref="CY91">SalarioMensualProyectado('Empleados activos'!$B91,$G91,$D91, 'Empleados activos'!CY$1)</f>
        <v>0</v>
      </c>
      <c r="CZ91" s="58" cm="1">
        <f t="array" ref="CZ91">SalarioMensualProyectado('Empleados activos'!$B91,$G91,$D91, 'Empleados activos'!CZ$1)</f>
        <v>0</v>
      </c>
      <c r="DA91" s="58" cm="1">
        <f t="array" ref="DA91">SalarioMensualProyectado('Empleados activos'!$B91,$G91,$D91, 'Empleados activos'!DA$1)</f>
        <v>0</v>
      </c>
      <c r="DB91" s="58" cm="1">
        <f t="array" ref="DB91">SalarioMensualProyectado('Empleados activos'!$B91,$G91,$D91, 'Empleados activos'!DB$1)</f>
        <v>0</v>
      </c>
      <c r="DC91" s="58" cm="1">
        <f t="array" ref="DC91">SalarioMensualProyectado('Empleados activos'!$B91,$G91,$D91, 'Empleados activos'!DC$1)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9"/>
      <c r="L92" s="58" cm="1">
        <f t="array" ref="L92">SalarioMensualProyectado('Empleados activos'!$B92,$G92,$D92, 'Empleados activos'!L$1)</f>
        <v>1919034.4</v>
      </c>
      <c r="M92" s="58" cm="1">
        <f t="array" ref="M92">SalarioMensualProyectado('Empleados activos'!$B92,$G92,$D92, 'Empleados activos'!M$1)</f>
        <v>2016137.5406399998</v>
      </c>
      <c r="N92" s="58" cm="1">
        <f t="array" ref="N92">SalarioMensualProyectado('Empleados activos'!$B92,$G92,$D92, 'Empleados activos'!N$1)</f>
        <v>2118154.1001963839</v>
      </c>
      <c r="O92" s="58" cm="1">
        <f t="array" ref="O92">SalarioMensualProyectado('Empleados activos'!$B92,$G92,$D92, 'Empleados activos'!O$1)</f>
        <v>2225332.6976663209</v>
      </c>
      <c r="P92" s="58" cm="1">
        <f t="array" ref="P92">SalarioMensualProyectado('Empleados activos'!$B92,$G92,$D92, 'Empleados activos'!P$1)</f>
        <v>2337934.5321682366</v>
      </c>
      <c r="Q92" s="58" cm="1">
        <f t="array" ref="Q92">SalarioMensualProyectado('Empleados activos'!$B92,$G92,$D92, 'Empleados activos'!Q$1)</f>
        <v>2456234.0194959491</v>
      </c>
      <c r="R92" s="58" cm="1">
        <f t="array" ref="R92">SalarioMensualProyectado('Empleados activos'!$B92,$G92,$D92, 'Empleados activos'!R$1)</f>
        <v>2580519.4608824444</v>
      </c>
      <c r="S92" s="58" cm="1">
        <f t="array" ref="S92">SalarioMensualProyectado('Empleados activos'!$B92,$G92,$D92, 'Empleados activos'!S$1)</f>
        <v>2711093.7456030957</v>
      </c>
      <c r="T92" s="58" cm="1">
        <f t="array" ref="T92">SalarioMensualProyectado('Empleados activos'!$B92,$G92,$D92, 'Empleados activos'!T$1)</f>
        <v>2848275.0891306126</v>
      </c>
      <c r="U92" s="58" cm="1">
        <f t="array" ref="U92">SalarioMensualProyectado('Empleados activos'!$B92,$G92,$D92, 'Empleados activos'!U$1)</f>
        <v>2992397.8086406216</v>
      </c>
      <c r="V92" s="58" cm="1">
        <f t="array" ref="V92">SalarioMensualProyectado('Empleados activos'!$B92,$G92,$D92, 'Empleados activos'!V$1)</f>
        <v>3143813.1377578368</v>
      </c>
      <c r="W92" s="58" cm="1">
        <f t="array" ref="W92">SalarioMensualProyectado('Empleados activos'!$B92,$G92,$D92, 'Empleados activos'!W$1)</f>
        <v>3302890.0825283835</v>
      </c>
      <c r="X92" s="58" cm="1">
        <f t="array" ref="X92">SalarioMensualProyectado('Empleados activos'!$B92,$G92,$D92, 'Empleados activos'!X$1)</f>
        <v>3470016.320704319</v>
      </c>
      <c r="Y92" s="58" cm="1">
        <f t="array" ref="Y92">SalarioMensualProyectado('Empleados activos'!$B92,$G92,$D92, 'Empleados activos'!Y$1)</f>
        <v>3645599.1465319581</v>
      </c>
      <c r="Z92" s="58" cm="1">
        <f t="array" ref="Z92">SalarioMensualProyectado('Empleados activos'!$B92,$G92,$D92, 'Empleados activos'!Z$1)</f>
        <v>3830066.4633464748</v>
      </c>
      <c r="AA92" s="58" cm="1">
        <f t="array" ref="AA92">SalarioMensualProyectado('Empleados activos'!$B92,$G92,$D92, 'Empleados activos'!AA$1)</f>
        <v>4023867.8263918068</v>
      </c>
      <c r="AB92" s="58" cm="1">
        <f t="array" ref="AB92">SalarioMensualProyectado('Empleados activos'!$B92,$G92,$D92, 'Empleados activos'!AB$1)</f>
        <v>4227475.5384072317</v>
      </c>
      <c r="AC92" s="58" cm="1">
        <f t="array" ref="AC92">SalarioMensualProyectado('Empleados activos'!$B92,$G92,$D92, 'Empleados activos'!AC$1)</f>
        <v>4441385.8006506376</v>
      </c>
      <c r="AD92" s="58" cm="1">
        <f t="array" ref="AD92">SalarioMensualProyectado('Empleados activos'!$B92,$G92,$D92, 'Empleados activos'!AD$1)</f>
        <v>4666119.9221635591</v>
      </c>
      <c r="AE92" s="58" cm="1">
        <f t="array" ref="AE92">SalarioMensualProyectado('Empleados activos'!$B92,$G92,$D92, 'Empleados activos'!AE$1)</f>
        <v>4902225.5902250353</v>
      </c>
      <c r="AF92" s="58" cm="1">
        <f t="array" ref="AF92">SalarioMensualProyectado('Empleados activos'!$B92,$G92,$D92, 'Empleados activos'!AF$1)</f>
        <v>5150278.2050904222</v>
      </c>
      <c r="AG92" s="58" cm="1">
        <f t="array" ref="AG92">SalarioMensualProyectado('Empleados activos'!$B92,$G92,$D92, 'Empleados activos'!AG$1)</f>
        <v>0</v>
      </c>
      <c r="AH92" s="58" cm="1">
        <f t="array" ref="AH92">SalarioMensualProyectado('Empleados activos'!$B92,$G92,$D92, 'Empleados activos'!AH$1)</f>
        <v>0</v>
      </c>
      <c r="AI92" s="58" cm="1">
        <f t="array" ref="AI92">SalarioMensualProyectado('Empleados activos'!$B92,$G92,$D92, 'Empleados activos'!AI$1)</f>
        <v>0</v>
      </c>
      <c r="AJ92" s="58" cm="1">
        <f t="array" ref="AJ92">SalarioMensualProyectado('Empleados activos'!$B92,$G92,$D92, 'Empleados activos'!AJ$1)</f>
        <v>0</v>
      </c>
      <c r="AK92" s="58" cm="1">
        <f t="array" ref="AK92">SalarioMensualProyectado('Empleados activos'!$B92,$G92,$D92, 'Empleados activos'!AK$1)</f>
        <v>0</v>
      </c>
      <c r="AL92" s="58" cm="1">
        <f t="array" ref="AL92">SalarioMensualProyectado('Empleados activos'!$B92,$G92,$D92, 'Empleados activos'!AL$1)</f>
        <v>0</v>
      </c>
      <c r="AM92" s="58" cm="1">
        <f t="array" ref="AM92">SalarioMensualProyectado('Empleados activos'!$B92,$G92,$D92, 'Empleados activos'!AM$1)</f>
        <v>0</v>
      </c>
      <c r="AN92" s="58" cm="1">
        <f t="array" ref="AN92">SalarioMensualProyectado('Empleados activos'!$B92,$G92,$D92, 'Empleados activos'!AN$1)</f>
        <v>0</v>
      </c>
      <c r="AO92" s="58" cm="1">
        <f t="array" ref="AO92">SalarioMensualProyectado('Empleados activos'!$B92,$G92,$D92, 'Empleados activos'!AO$1)</f>
        <v>0</v>
      </c>
      <c r="AP92" s="58" cm="1">
        <f t="array" ref="AP92">SalarioMensualProyectado('Empleados activos'!$B92,$G92,$D92, 'Empleados activos'!AP$1)</f>
        <v>0</v>
      </c>
      <c r="AQ92" s="58" cm="1">
        <f t="array" ref="AQ92">SalarioMensualProyectado('Empleados activos'!$B92,$G92,$D92, 'Empleados activos'!AQ$1)</f>
        <v>0</v>
      </c>
      <c r="AR92" s="58" cm="1">
        <f t="array" ref="AR92">SalarioMensualProyectado('Empleados activos'!$B92,$G92,$D92, 'Empleados activos'!AR$1)</f>
        <v>0</v>
      </c>
      <c r="AS92" s="58" cm="1">
        <f t="array" ref="AS92">SalarioMensualProyectado('Empleados activos'!$B92,$G92,$D92, 'Empleados activos'!AS$1)</f>
        <v>0</v>
      </c>
      <c r="AT92" s="58" cm="1">
        <f t="array" ref="AT92">SalarioMensualProyectado('Empleados activos'!$B92,$G92,$D92, 'Empleados activos'!AT$1)</f>
        <v>0</v>
      </c>
      <c r="AU92" s="58" cm="1">
        <f t="array" ref="AU92">SalarioMensualProyectado('Empleados activos'!$B92,$G92,$D92, 'Empleados activos'!AU$1)</f>
        <v>0</v>
      </c>
      <c r="AV92" s="58" cm="1">
        <f t="array" ref="AV92">SalarioMensualProyectado('Empleados activos'!$B92,$G92,$D92, 'Empleados activos'!AV$1)</f>
        <v>0</v>
      </c>
      <c r="AW92" s="58" cm="1">
        <f t="array" ref="AW92">SalarioMensualProyectado('Empleados activos'!$B92,$G92,$D92, 'Empleados activos'!AW$1)</f>
        <v>0</v>
      </c>
      <c r="AX92" s="58" cm="1">
        <f t="array" ref="AX92">SalarioMensualProyectado('Empleados activos'!$B92,$G92,$D92, 'Empleados activos'!AX$1)</f>
        <v>0</v>
      </c>
      <c r="AY92" s="58" cm="1">
        <f t="array" ref="AY92">SalarioMensualProyectado('Empleados activos'!$B92,$G92,$D92, 'Empleados activos'!AY$1)</f>
        <v>0</v>
      </c>
      <c r="AZ92" s="58" cm="1">
        <f t="array" ref="AZ92">SalarioMensualProyectado('Empleados activos'!$B92,$G92,$D92, 'Empleados activos'!AZ$1)</f>
        <v>0</v>
      </c>
      <c r="BA92" s="58" cm="1">
        <f t="array" ref="BA92">SalarioMensualProyectado('Empleados activos'!$B92,$G92,$D92, 'Empleados activos'!BA$1)</f>
        <v>0</v>
      </c>
      <c r="BB92" s="58" cm="1">
        <f t="array" ref="BB92">SalarioMensualProyectado('Empleados activos'!$B92,$G92,$D92, 'Empleados activos'!BB$1)</f>
        <v>0</v>
      </c>
      <c r="BC92" s="58" cm="1">
        <f t="array" ref="BC92">SalarioMensualProyectado('Empleados activos'!$B92,$G92,$D92, 'Empleados activos'!BC$1)</f>
        <v>0</v>
      </c>
      <c r="BD92" s="58" cm="1">
        <f t="array" ref="BD92">SalarioMensualProyectado('Empleados activos'!$B92,$G92,$D92, 'Empleados activos'!BD$1)</f>
        <v>0</v>
      </c>
      <c r="BE92" s="58" cm="1">
        <f t="array" ref="BE92">SalarioMensualProyectado('Empleados activos'!$B92,$G92,$D92, 'Empleados activos'!BE$1)</f>
        <v>0</v>
      </c>
      <c r="BF92" s="58" cm="1">
        <f t="array" ref="BF92">SalarioMensualProyectado('Empleados activos'!$B92,$G92,$D92, 'Empleados activos'!BF$1)</f>
        <v>0</v>
      </c>
      <c r="BG92" s="58" cm="1">
        <f t="array" ref="BG92">SalarioMensualProyectado('Empleados activos'!$B92,$G92,$D92, 'Empleados activos'!BG$1)</f>
        <v>0</v>
      </c>
      <c r="BH92" s="58" cm="1">
        <f t="array" ref="BH92">SalarioMensualProyectado('Empleados activos'!$B92,$G92,$D92, 'Empleados activos'!BH$1)</f>
        <v>0</v>
      </c>
      <c r="BI92" s="58" cm="1">
        <f t="array" ref="BI92">SalarioMensualProyectado('Empleados activos'!$B92,$G92,$D92, 'Empleados activos'!BI$1)</f>
        <v>0</v>
      </c>
      <c r="BJ92" s="58" cm="1">
        <f t="array" ref="BJ92">SalarioMensualProyectado('Empleados activos'!$B92,$G92,$D92, 'Empleados activos'!BJ$1)</f>
        <v>0</v>
      </c>
      <c r="BK92" s="58" cm="1">
        <f t="array" ref="BK92">SalarioMensualProyectado('Empleados activos'!$B92,$G92,$D92, 'Empleados activos'!BK$1)</f>
        <v>0</v>
      </c>
      <c r="BL92" s="58" cm="1">
        <f t="array" ref="BL92">SalarioMensualProyectado('Empleados activos'!$B92,$G92,$D92, 'Empleados activos'!BL$1)</f>
        <v>0</v>
      </c>
      <c r="BM92" s="58" cm="1">
        <f t="array" ref="BM92">SalarioMensualProyectado('Empleados activos'!$B92,$G92,$D92, 'Empleados activos'!BM$1)</f>
        <v>0</v>
      </c>
      <c r="BN92" s="58" cm="1">
        <f t="array" ref="BN92">SalarioMensualProyectado('Empleados activos'!$B92,$G92,$D92, 'Empleados activos'!BN$1)</f>
        <v>0</v>
      </c>
      <c r="BO92" s="58" cm="1">
        <f t="array" ref="BO92">SalarioMensualProyectado('Empleados activos'!$B92,$G92,$D92, 'Empleados activos'!BO$1)</f>
        <v>0</v>
      </c>
      <c r="BP92" s="58" cm="1">
        <f t="array" ref="BP92">SalarioMensualProyectado('Empleados activos'!$B92,$G92,$D92, 'Empleados activos'!BP$1)</f>
        <v>0</v>
      </c>
      <c r="BQ92" s="58" cm="1">
        <f t="array" ref="BQ92">SalarioMensualProyectado('Empleados activos'!$B92,$G92,$D92, 'Empleados activos'!BQ$1)</f>
        <v>0</v>
      </c>
      <c r="BR92" s="58" cm="1">
        <f t="array" ref="BR92">SalarioMensualProyectado('Empleados activos'!$B92,$G92,$D92, 'Empleados activos'!BR$1)</f>
        <v>0</v>
      </c>
      <c r="BS92" s="58" cm="1">
        <f t="array" ref="BS92">SalarioMensualProyectado('Empleados activos'!$B92,$G92,$D92, 'Empleados activos'!BS$1)</f>
        <v>0</v>
      </c>
      <c r="BT92" s="58" cm="1">
        <f t="array" ref="BT92">SalarioMensualProyectado('Empleados activos'!$B92,$G92,$D92, 'Empleados activos'!BT$1)</f>
        <v>0</v>
      </c>
      <c r="BU92" s="58" cm="1">
        <f t="array" ref="BU92">SalarioMensualProyectado('Empleados activos'!$B92,$G92,$D92, 'Empleados activos'!BU$1)</f>
        <v>0</v>
      </c>
      <c r="BV92" s="58" cm="1">
        <f t="array" ref="BV92">SalarioMensualProyectado('Empleados activos'!$B92,$G92,$D92, 'Empleados activos'!BV$1)</f>
        <v>0</v>
      </c>
      <c r="BW92" s="58" cm="1">
        <f t="array" ref="BW92">SalarioMensualProyectado('Empleados activos'!$B92,$G92,$D92, 'Empleados activos'!BW$1)</f>
        <v>0</v>
      </c>
      <c r="BX92" s="58" cm="1">
        <f t="array" ref="BX92">SalarioMensualProyectado('Empleados activos'!$B92,$G92,$D92, 'Empleados activos'!BX$1)</f>
        <v>0</v>
      </c>
      <c r="BY92" s="58" cm="1">
        <f t="array" ref="BY92">SalarioMensualProyectado('Empleados activos'!$B92,$G92,$D92, 'Empleados activos'!BY$1)</f>
        <v>0</v>
      </c>
      <c r="BZ92" s="58" cm="1">
        <f t="array" ref="BZ92">SalarioMensualProyectado('Empleados activos'!$B92,$G92,$D92, 'Empleados activos'!BZ$1)</f>
        <v>0</v>
      </c>
      <c r="CA92" s="58" cm="1">
        <f t="array" ref="CA92">SalarioMensualProyectado('Empleados activos'!$B92,$G92,$D92, 'Empleados activos'!CA$1)</f>
        <v>0</v>
      </c>
      <c r="CB92" s="58" cm="1">
        <f t="array" ref="CB92">SalarioMensualProyectado('Empleados activos'!$B92,$G92,$D92, 'Empleados activos'!CB$1)</f>
        <v>0</v>
      </c>
      <c r="CC92" s="58" cm="1">
        <f t="array" ref="CC92">SalarioMensualProyectado('Empleados activos'!$B92,$G92,$D92, 'Empleados activos'!CC$1)</f>
        <v>0</v>
      </c>
      <c r="CD92" s="58" cm="1">
        <f t="array" ref="CD92">SalarioMensualProyectado('Empleados activos'!$B92,$G92,$D92, 'Empleados activos'!CD$1)</f>
        <v>0</v>
      </c>
      <c r="CE92" s="58" cm="1">
        <f t="array" ref="CE92">SalarioMensualProyectado('Empleados activos'!$B92,$G92,$D92, 'Empleados activos'!CE$1)</f>
        <v>0</v>
      </c>
      <c r="CF92" s="58" cm="1">
        <f t="array" ref="CF92">SalarioMensualProyectado('Empleados activos'!$B92,$G92,$D92, 'Empleados activos'!CF$1)</f>
        <v>0</v>
      </c>
      <c r="CG92" s="58" cm="1">
        <f t="array" ref="CG92">SalarioMensualProyectado('Empleados activos'!$B92,$G92,$D92, 'Empleados activos'!CG$1)</f>
        <v>0</v>
      </c>
      <c r="CH92" s="58" cm="1">
        <f t="array" ref="CH92">SalarioMensualProyectado('Empleados activos'!$B92,$G92,$D92, 'Empleados activos'!CH$1)</f>
        <v>0</v>
      </c>
      <c r="CI92" s="58" cm="1">
        <f t="array" ref="CI92">SalarioMensualProyectado('Empleados activos'!$B92,$G92,$D92, 'Empleados activos'!CI$1)</f>
        <v>0</v>
      </c>
      <c r="CJ92" s="58" cm="1">
        <f t="array" ref="CJ92">SalarioMensualProyectado('Empleados activos'!$B92,$G92,$D92, 'Empleados activos'!CJ$1)</f>
        <v>0</v>
      </c>
      <c r="CK92" s="58" cm="1">
        <f t="array" ref="CK92">SalarioMensualProyectado('Empleados activos'!$B92,$G92,$D92, 'Empleados activos'!CK$1)</f>
        <v>0</v>
      </c>
      <c r="CL92" s="58" cm="1">
        <f t="array" ref="CL92">SalarioMensualProyectado('Empleados activos'!$B92,$G92,$D92, 'Empleados activos'!CL$1)</f>
        <v>0</v>
      </c>
      <c r="CM92" s="58" cm="1">
        <f t="array" ref="CM92">SalarioMensualProyectado('Empleados activos'!$B92,$G92,$D92, 'Empleados activos'!CM$1)</f>
        <v>0</v>
      </c>
      <c r="CN92" s="58" cm="1">
        <f t="array" ref="CN92">SalarioMensualProyectado('Empleados activos'!$B92,$G92,$D92, 'Empleados activos'!CN$1)</f>
        <v>0</v>
      </c>
      <c r="CO92" s="58" cm="1">
        <f t="array" ref="CO92">SalarioMensualProyectado('Empleados activos'!$B92,$G92,$D92, 'Empleados activos'!CO$1)</f>
        <v>0</v>
      </c>
      <c r="CP92" s="58" cm="1">
        <f t="array" ref="CP92">SalarioMensualProyectado('Empleados activos'!$B92,$G92,$D92, 'Empleados activos'!CP$1)</f>
        <v>0</v>
      </c>
      <c r="CQ92" s="58" cm="1">
        <f t="array" ref="CQ92">SalarioMensualProyectado('Empleados activos'!$B92,$G92,$D92, 'Empleados activos'!CQ$1)</f>
        <v>0</v>
      </c>
      <c r="CR92" s="58" cm="1">
        <f t="array" ref="CR92">SalarioMensualProyectado('Empleados activos'!$B92,$G92,$D92, 'Empleados activos'!CR$1)</f>
        <v>0</v>
      </c>
      <c r="CS92" s="58" cm="1">
        <f t="array" ref="CS92">SalarioMensualProyectado('Empleados activos'!$B92,$G92,$D92, 'Empleados activos'!CS$1)</f>
        <v>0</v>
      </c>
      <c r="CT92" s="58" cm="1">
        <f t="array" ref="CT92">SalarioMensualProyectado('Empleados activos'!$B92,$G92,$D92, 'Empleados activos'!CT$1)</f>
        <v>0</v>
      </c>
      <c r="CU92" s="58" cm="1">
        <f t="array" ref="CU92">SalarioMensualProyectado('Empleados activos'!$B92,$G92,$D92, 'Empleados activos'!CU$1)</f>
        <v>0</v>
      </c>
      <c r="CV92" s="58" cm="1">
        <f t="array" ref="CV92">SalarioMensualProyectado('Empleados activos'!$B92,$G92,$D92, 'Empleados activos'!CV$1)</f>
        <v>0</v>
      </c>
      <c r="CW92" s="58" cm="1">
        <f t="array" ref="CW92">SalarioMensualProyectado('Empleados activos'!$B92,$G92,$D92, 'Empleados activos'!CW$1)</f>
        <v>0</v>
      </c>
      <c r="CX92" s="58" cm="1">
        <f t="array" ref="CX92">SalarioMensualProyectado('Empleados activos'!$B92,$G92,$D92, 'Empleados activos'!CX$1)</f>
        <v>0</v>
      </c>
      <c r="CY92" s="58" cm="1">
        <f t="array" ref="CY92">SalarioMensualProyectado('Empleados activos'!$B92,$G92,$D92, 'Empleados activos'!CY$1)</f>
        <v>0</v>
      </c>
      <c r="CZ92" s="58" cm="1">
        <f t="array" ref="CZ92">SalarioMensualProyectado('Empleados activos'!$B92,$G92,$D92, 'Empleados activos'!CZ$1)</f>
        <v>0</v>
      </c>
      <c r="DA92" s="58" cm="1">
        <f t="array" ref="DA92">SalarioMensualProyectado('Empleados activos'!$B92,$G92,$D92, 'Empleados activos'!DA$1)</f>
        <v>0</v>
      </c>
      <c r="DB92" s="58" cm="1">
        <f t="array" ref="DB92">SalarioMensualProyectado('Empleados activos'!$B92,$G92,$D92, 'Empleados activos'!DB$1)</f>
        <v>0</v>
      </c>
      <c r="DC92" s="58" cm="1">
        <f t="array" ref="DC92">SalarioMensualProyectado('Empleados activos'!$B92,$G92,$D92, 'Empleados activos'!DC$1)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9"/>
      <c r="L93" s="58" cm="1">
        <f t="array" ref="L93">SalarioMensualProyectado('Empleados activos'!$B93,$G93,$D93, 'Empleados activos'!L$1)</f>
        <v>2105844.1800000002</v>
      </c>
      <c r="M93" s="58" cm="1">
        <f t="array" ref="M93">SalarioMensualProyectado('Empleados activos'!$B93,$G93,$D93, 'Empleados activos'!M$1)</f>
        <v>2212399.8955080002</v>
      </c>
      <c r="N93" s="58" cm="1">
        <f t="array" ref="N93">SalarioMensualProyectado('Empleados activos'!$B93,$G93,$D93, 'Empleados activos'!N$1)</f>
        <v>2324347.3302207049</v>
      </c>
      <c r="O93" s="58" cm="1">
        <f t="array" ref="O93">SalarioMensualProyectado('Empleados activos'!$B93,$G93,$D93, 'Empleados activos'!O$1)</f>
        <v>2441959.3051298726</v>
      </c>
      <c r="P93" s="58" cm="1">
        <f t="array" ref="P93">SalarioMensualProyectado('Empleados activos'!$B93,$G93,$D93, 'Empleados activos'!P$1)</f>
        <v>2565522.4459694442</v>
      </c>
      <c r="Q93" s="58" cm="1">
        <f t="array" ref="Q93">SalarioMensualProyectado('Empleados activos'!$B93,$G93,$D93, 'Empleados activos'!Q$1)</f>
        <v>2695337.8817354976</v>
      </c>
      <c r="R93" s="58" cm="1">
        <f t="array" ref="R93">SalarioMensualProyectado('Empleados activos'!$B93,$G93,$D93, 'Empleados activos'!R$1)</f>
        <v>2831721.9785513142</v>
      </c>
      <c r="S93" s="58" cm="1">
        <f t="array" ref="S93">SalarioMensualProyectado('Empleados activos'!$B93,$G93,$D93, 'Empleados activos'!S$1)</f>
        <v>2975007.1106660105</v>
      </c>
      <c r="T93" s="58" cm="1">
        <f t="array" ref="T93">SalarioMensualProyectado('Empleados activos'!$B93,$G93,$D93, 'Empleados activos'!T$1)</f>
        <v>3125542.4704657109</v>
      </c>
      <c r="U93" s="58" cm="1">
        <f t="array" ref="U93">SalarioMensualProyectado('Empleados activos'!$B93,$G93,$D93, 'Empleados activos'!U$1)</f>
        <v>3283694.9194712755</v>
      </c>
      <c r="V93" s="58" cm="1">
        <f t="array" ref="V93">SalarioMensualProyectado('Empleados activos'!$B93,$G93,$D93, 'Empleados activos'!V$1)</f>
        <v>3449849.882396522</v>
      </c>
      <c r="W93" s="58" cm="1">
        <f t="array" ref="W93">SalarioMensualProyectado('Empleados activos'!$B93,$G93,$D93, 'Empleados activos'!W$1)</f>
        <v>3624412.2864457858</v>
      </c>
      <c r="X93" s="58" cm="1">
        <f t="array" ref="X93">SalarioMensualProyectado('Empleados activos'!$B93,$G93,$D93, 'Empleados activos'!X$1)</f>
        <v>3807807.5481399423</v>
      </c>
      <c r="Y93" s="58" cm="1">
        <f t="array" ref="Y93">SalarioMensualProyectado('Empleados activos'!$B93,$G93,$D93, 'Empleados activos'!Y$1)</f>
        <v>4000482.6100758235</v>
      </c>
      <c r="Z93" s="58" cm="1">
        <f t="array" ref="Z93">SalarioMensualProyectado('Empleados activos'!$B93,$G93,$D93, 'Empleados activos'!Z$1)</f>
        <v>4202907.03014566</v>
      </c>
      <c r="AA93" s="58" cm="1">
        <f t="array" ref="AA93">SalarioMensualProyectado('Empleados activos'!$B93,$G93,$D93, 'Empleados activos'!AA$1)</f>
        <v>4415574.1258710306</v>
      </c>
      <c r="AB93" s="58" cm="1">
        <f t="array" ref="AB93">SalarioMensualProyectado('Empleados activos'!$B93,$G93,$D93, 'Empleados activos'!AB$1)</f>
        <v>4639002.1766401045</v>
      </c>
      <c r="AC93" s="58" cm="1">
        <f t="array" ref="AC93">SalarioMensualProyectado('Empleados activos'!$B93,$G93,$D93, 'Empleados activos'!AC$1)</f>
        <v>4873735.6867780937</v>
      </c>
      <c r="AD93" s="58" cm="1">
        <f t="array" ref="AD93">SalarioMensualProyectado('Empleados activos'!$B93,$G93,$D93, 'Empleados activos'!AD$1)</f>
        <v>5120346.7125290642</v>
      </c>
      <c r="AE93" s="58" cm="1">
        <f t="array" ref="AE93">SalarioMensualProyectado('Empleados activos'!$B93,$G93,$D93, 'Empleados activos'!AE$1)</f>
        <v>5379436.2561830357</v>
      </c>
      <c r="AF93" s="58" cm="1">
        <f t="array" ref="AF93">SalarioMensualProyectado('Empleados activos'!$B93,$G93,$D93, 'Empleados activos'!AF$1)</f>
        <v>5651635.7307458967</v>
      </c>
      <c r="AG93" s="58" cm="1">
        <f t="array" ref="AG93">SalarioMensualProyectado('Empleados activos'!$B93,$G93,$D93, 'Empleados activos'!AG$1)</f>
        <v>5937608.4987216396</v>
      </c>
      <c r="AH93" s="58" cm="1">
        <f t="array" ref="AH93">SalarioMensualProyectado('Empleados activos'!$B93,$G93,$D93, 'Empleados activos'!AH$1)</f>
        <v>6238051.4887569547</v>
      </c>
      <c r="AI93" s="58" cm="1">
        <f t="array" ref="AI93">SalarioMensualProyectado('Empleados activos'!$B93,$G93,$D93, 'Empleados activos'!AI$1)</f>
        <v>6553696.8940880559</v>
      </c>
      <c r="AJ93" s="58" cm="1">
        <f t="array" ref="AJ93">SalarioMensualProyectado('Empleados activos'!$B93,$G93,$D93, 'Empleados activos'!AJ$1)</f>
        <v>6885313.9569289116</v>
      </c>
      <c r="AK93" s="58" cm="1">
        <f t="array" ref="AK93">SalarioMensualProyectado('Empleados activos'!$B93,$G93,$D93, 'Empleados activos'!AK$1)</f>
        <v>7233710.8431495139</v>
      </c>
      <c r="AL93" s="58" cm="1">
        <f t="array" ref="AL93">SalarioMensualProyectado('Empleados activos'!$B93,$G93,$D93, 'Empleados activos'!AL$1)</f>
        <v>7599736.6118128793</v>
      </c>
      <c r="AM93" s="58" cm="1">
        <f t="array" ref="AM93">SalarioMensualProyectado('Empleados activos'!$B93,$G93,$D93, 'Empleados activos'!AM$1)</f>
        <v>7984283.2843706105</v>
      </c>
      <c r="AN93" s="58" cm="1">
        <f t="array" ref="AN93">SalarioMensualProyectado('Empleados activos'!$B93,$G93,$D93, 'Empleados activos'!AN$1)</f>
        <v>8388288.0185597641</v>
      </c>
      <c r="AO93" s="58" cm="1">
        <f t="array" ref="AO93">SalarioMensualProyectado('Empleados activos'!$B93,$G93,$D93, 'Empleados activos'!AO$1)</f>
        <v>8812735.3922988866</v>
      </c>
      <c r="AP93" s="58" cm="1">
        <f t="array" ref="AP93">SalarioMensualProyectado('Empleados activos'!$B93,$G93,$D93, 'Empleados activos'!AP$1)</f>
        <v>0</v>
      </c>
      <c r="AQ93" s="58" cm="1">
        <f t="array" ref="AQ93">SalarioMensualProyectado('Empleados activos'!$B93,$G93,$D93, 'Empleados activos'!AQ$1)</f>
        <v>0</v>
      </c>
      <c r="AR93" s="58" cm="1">
        <f t="array" ref="AR93">SalarioMensualProyectado('Empleados activos'!$B93,$G93,$D93, 'Empleados activos'!AR$1)</f>
        <v>0</v>
      </c>
      <c r="AS93" s="58" cm="1">
        <f t="array" ref="AS93">SalarioMensualProyectado('Empleados activos'!$B93,$G93,$D93, 'Empleados activos'!AS$1)</f>
        <v>0</v>
      </c>
      <c r="AT93" s="58" cm="1">
        <f t="array" ref="AT93">SalarioMensualProyectado('Empleados activos'!$B93,$G93,$D93, 'Empleados activos'!AT$1)</f>
        <v>0</v>
      </c>
      <c r="AU93" s="58" cm="1">
        <f t="array" ref="AU93">SalarioMensualProyectado('Empleados activos'!$B93,$G93,$D93, 'Empleados activos'!AU$1)</f>
        <v>0</v>
      </c>
      <c r="AV93" s="58" cm="1">
        <f t="array" ref="AV93">SalarioMensualProyectado('Empleados activos'!$B93,$G93,$D93, 'Empleados activos'!AV$1)</f>
        <v>0</v>
      </c>
      <c r="AW93" s="58" cm="1">
        <f t="array" ref="AW93">SalarioMensualProyectado('Empleados activos'!$B93,$G93,$D93, 'Empleados activos'!AW$1)</f>
        <v>0</v>
      </c>
      <c r="AX93" s="58" cm="1">
        <f t="array" ref="AX93">SalarioMensualProyectado('Empleados activos'!$B93,$G93,$D93, 'Empleados activos'!AX$1)</f>
        <v>0</v>
      </c>
      <c r="AY93" s="58" cm="1">
        <f t="array" ref="AY93">SalarioMensualProyectado('Empleados activos'!$B93,$G93,$D93, 'Empleados activos'!AY$1)</f>
        <v>0</v>
      </c>
      <c r="AZ93" s="58" cm="1">
        <f t="array" ref="AZ93">SalarioMensualProyectado('Empleados activos'!$B93,$G93,$D93, 'Empleados activos'!AZ$1)</f>
        <v>0</v>
      </c>
      <c r="BA93" s="58" cm="1">
        <f t="array" ref="BA93">SalarioMensualProyectado('Empleados activos'!$B93,$G93,$D93, 'Empleados activos'!BA$1)</f>
        <v>0</v>
      </c>
      <c r="BB93" s="58" cm="1">
        <f t="array" ref="BB93">SalarioMensualProyectado('Empleados activos'!$B93,$G93,$D93, 'Empleados activos'!BB$1)</f>
        <v>0</v>
      </c>
      <c r="BC93" s="58" cm="1">
        <f t="array" ref="BC93">SalarioMensualProyectado('Empleados activos'!$B93,$G93,$D93, 'Empleados activos'!BC$1)</f>
        <v>0</v>
      </c>
      <c r="BD93" s="58" cm="1">
        <f t="array" ref="BD93">SalarioMensualProyectado('Empleados activos'!$B93,$G93,$D93, 'Empleados activos'!BD$1)</f>
        <v>0</v>
      </c>
      <c r="BE93" s="58" cm="1">
        <f t="array" ref="BE93">SalarioMensualProyectado('Empleados activos'!$B93,$G93,$D93, 'Empleados activos'!BE$1)</f>
        <v>0</v>
      </c>
      <c r="BF93" s="58" cm="1">
        <f t="array" ref="BF93">SalarioMensualProyectado('Empleados activos'!$B93,$G93,$D93, 'Empleados activos'!BF$1)</f>
        <v>0</v>
      </c>
      <c r="BG93" s="58" cm="1">
        <f t="array" ref="BG93">SalarioMensualProyectado('Empleados activos'!$B93,$G93,$D93, 'Empleados activos'!BG$1)</f>
        <v>0</v>
      </c>
      <c r="BH93" s="58" cm="1">
        <f t="array" ref="BH93">SalarioMensualProyectado('Empleados activos'!$B93,$G93,$D93, 'Empleados activos'!BH$1)</f>
        <v>0</v>
      </c>
      <c r="BI93" s="58" cm="1">
        <f t="array" ref="BI93">SalarioMensualProyectado('Empleados activos'!$B93,$G93,$D93, 'Empleados activos'!BI$1)</f>
        <v>0</v>
      </c>
      <c r="BJ93" s="58" cm="1">
        <f t="array" ref="BJ93">SalarioMensualProyectado('Empleados activos'!$B93,$G93,$D93, 'Empleados activos'!BJ$1)</f>
        <v>0</v>
      </c>
      <c r="BK93" s="58" cm="1">
        <f t="array" ref="BK93">SalarioMensualProyectado('Empleados activos'!$B93,$G93,$D93, 'Empleados activos'!BK$1)</f>
        <v>0</v>
      </c>
      <c r="BL93" s="58" cm="1">
        <f t="array" ref="BL93">SalarioMensualProyectado('Empleados activos'!$B93,$G93,$D93, 'Empleados activos'!BL$1)</f>
        <v>0</v>
      </c>
      <c r="BM93" s="58" cm="1">
        <f t="array" ref="BM93">SalarioMensualProyectado('Empleados activos'!$B93,$G93,$D93, 'Empleados activos'!BM$1)</f>
        <v>0</v>
      </c>
      <c r="BN93" s="58" cm="1">
        <f t="array" ref="BN93">SalarioMensualProyectado('Empleados activos'!$B93,$G93,$D93, 'Empleados activos'!BN$1)</f>
        <v>0</v>
      </c>
      <c r="BO93" s="58" cm="1">
        <f t="array" ref="BO93">SalarioMensualProyectado('Empleados activos'!$B93,$G93,$D93, 'Empleados activos'!BO$1)</f>
        <v>0</v>
      </c>
      <c r="BP93" s="58" cm="1">
        <f t="array" ref="BP93">SalarioMensualProyectado('Empleados activos'!$B93,$G93,$D93, 'Empleados activos'!BP$1)</f>
        <v>0</v>
      </c>
      <c r="BQ93" s="58" cm="1">
        <f t="array" ref="BQ93">SalarioMensualProyectado('Empleados activos'!$B93,$G93,$D93, 'Empleados activos'!BQ$1)</f>
        <v>0</v>
      </c>
      <c r="BR93" s="58" cm="1">
        <f t="array" ref="BR93">SalarioMensualProyectado('Empleados activos'!$B93,$G93,$D93, 'Empleados activos'!BR$1)</f>
        <v>0</v>
      </c>
      <c r="BS93" s="58" cm="1">
        <f t="array" ref="BS93">SalarioMensualProyectado('Empleados activos'!$B93,$G93,$D93, 'Empleados activos'!BS$1)</f>
        <v>0</v>
      </c>
      <c r="BT93" s="58" cm="1">
        <f t="array" ref="BT93">SalarioMensualProyectado('Empleados activos'!$B93,$G93,$D93, 'Empleados activos'!BT$1)</f>
        <v>0</v>
      </c>
      <c r="BU93" s="58" cm="1">
        <f t="array" ref="BU93">SalarioMensualProyectado('Empleados activos'!$B93,$G93,$D93, 'Empleados activos'!BU$1)</f>
        <v>0</v>
      </c>
      <c r="BV93" s="58" cm="1">
        <f t="array" ref="BV93">SalarioMensualProyectado('Empleados activos'!$B93,$G93,$D93, 'Empleados activos'!BV$1)</f>
        <v>0</v>
      </c>
      <c r="BW93" s="58" cm="1">
        <f t="array" ref="BW93">SalarioMensualProyectado('Empleados activos'!$B93,$G93,$D93, 'Empleados activos'!BW$1)</f>
        <v>0</v>
      </c>
      <c r="BX93" s="58" cm="1">
        <f t="array" ref="BX93">SalarioMensualProyectado('Empleados activos'!$B93,$G93,$D93, 'Empleados activos'!BX$1)</f>
        <v>0</v>
      </c>
      <c r="BY93" s="58" cm="1">
        <f t="array" ref="BY93">SalarioMensualProyectado('Empleados activos'!$B93,$G93,$D93, 'Empleados activos'!BY$1)</f>
        <v>0</v>
      </c>
      <c r="BZ93" s="58" cm="1">
        <f t="array" ref="BZ93">SalarioMensualProyectado('Empleados activos'!$B93,$G93,$D93, 'Empleados activos'!BZ$1)</f>
        <v>0</v>
      </c>
      <c r="CA93" s="58" cm="1">
        <f t="array" ref="CA93">SalarioMensualProyectado('Empleados activos'!$B93,$G93,$D93, 'Empleados activos'!CA$1)</f>
        <v>0</v>
      </c>
      <c r="CB93" s="58" cm="1">
        <f t="array" ref="CB93">SalarioMensualProyectado('Empleados activos'!$B93,$G93,$D93, 'Empleados activos'!CB$1)</f>
        <v>0</v>
      </c>
      <c r="CC93" s="58" cm="1">
        <f t="array" ref="CC93">SalarioMensualProyectado('Empleados activos'!$B93,$G93,$D93, 'Empleados activos'!CC$1)</f>
        <v>0</v>
      </c>
      <c r="CD93" s="58" cm="1">
        <f t="array" ref="CD93">SalarioMensualProyectado('Empleados activos'!$B93,$G93,$D93, 'Empleados activos'!CD$1)</f>
        <v>0</v>
      </c>
      <c r="CE93" s="58" cm="1">
        <f t="array" ref="CE93">SalarioMensualProyectado('Empleados activos'!$B93,$G93,$D93, 'Empleados activos'!CE$1)</f>
        <v>0</v>
      </c>
      <c r="CF93" s="58" cm="1">
        <f t="array" ref="CF93">SalarioMensualProyectado('Empleados activos'!$B93,$G93,$D93, 'Empleados activos'!CF$1)</f>
        <v>0</v>
      </c>
      <c r="CG93" s="58" cm="1">
        <f t="array" ref="CG93">SalarioMensualProyectado('Empleados activos'!$B93,$G93,$D93, 'Empleados activos'!CG$1)</f>
        <v>0</v>
      </c>
      <c r="CH93" s="58" cm="1">
        <f t="array" ref="CH93">SalarioMensualProyectado('Empleados activos'!$B93,$G93,$D93, 'Empleados activos'!CH$1)</f>
        <v>0</v>
      </c>
      <c r="CI93" s="58" cm="1">
        <f t="array" ref="CI93">SalarioMensualProyectado('Empleados activos'!$B93,$G93,$D93, 'Empleados activos'!CI$1)</f>
        <v>0</v>
      </c>
      <c r="CJ93" s="58" cm="1">
        <f t="array" ref="CJ93">SalarioMensualProyectado('Empleados activos'!$B93,$G93,$D93, 'Empleados activos'!CJ$1)</f>
        <v>0</v>
      </c>
      <c r="CK93" s="58" cm="1">
        <f t="array" ref="CK93">SalarioMensualProyectado('Empleados activos'!$B93,$G93,$D93, 'Empleados activos'!CK$1)</f>
        <v>0</v>
      </c>
      <c r="CL93" s="58" cm="1">
        <f t="array" ref="CL93">SalarioMensualProyectado('Empleados activos'!$B93,$G93,$D93, 'Empleados activos'!CL$1)</f>
        <v>0</v>
      </c>
      <c r="CM93" s="58" cm="1">
        <f t="array" ref="CM93">SalarioMensualProyectado('Empleados activos'!$B93,$G93,$D93, 'Empleados activos'!CM$1)</f>
        <v>0</v>
      </c>
      <c r="CN93" s="58" cm="1">
        <f t="array" ref="CN93">SalarioMensualProyectado('Empleados activos'!$B93,$G93,$D93, 'Empleados activos'!CN$1)</f>
        <v>0</v>
      </c>
      <c r="CO93" s="58" cm="1">
        <f t="array" ref="CO93">SalarioMensualProyectado('Empleados activos'!$B93,$G93,$D93, 'Empleados activos'!CO$1)</f>
        <v>0</v>
      </c>
      <c r="CP93" s="58" cm="1">
        <f t="array" ref="CP93">SalarioMensualProyectado('Empleados activos'!$B93,$G93,$D93, 'Empleados activos'!CP$1)</f>
        <v>0</v>
      </c>
      <c r="CQ93" s="58" cm="1">
        <f t="array" ref="CQ93">SalarioMensualProyectado('Empleados activos'!$B93,$G93,$D93, 'Empleados activos'!CQ$1)</f>
        <v>0</v>
      </c>
      <c r="CR93" s="58" cm="1">
        <f t="array" ref="CR93">SalarioMensualProyectado('Empleados activos'!$B93,$G93,$D93, 'Empleados activos'!CR$1)</f>
        <v>0</v>
      </c>
      <c r="CS93" s="58" cm="1">
        <f t="array" ref="CS93">SalarioMensualProyectado('Empleados activos'!$B93,$G93,$D93, 'Empleados activos'!CS$1)</f>
        <v>0</v>
      </c>
      <c r="CT93" s="58" cm="1">
        <f t="array" ref="CT93">SalarioMensualProyectado('Empleados activos'!$B93,$G93,$D93, 'Empleados activos'!CT$1)</f>
        <v>0</v>
      </c>
      <c r="CU93" s="58" cm="1">
        <f t="array" ref="CU93">SalarioMensualProyectado('Empleados activos'!$B93,$G93,$D93, 'Empleados activos'!CU$1)</f>
        <v>0</v>
      </c>
      <c r="CV93" s="58" cm="1">
        <f t="array" ref="CV93">SalarioMensualProyectado('Empleados activos'!$B93,$G93,$D93, 'Empleados activos'!CV$1)</f>
        <v>0</v>
      </c>
      <c r="CW93" s="58" cm="1">
        <f t="array" ref="CW93">SalarioMensualProyectado('Empleados activos'!$B93,$G93,$D93, 'Empleados activos'!CW$1)</f>
        <v>0</v>
      </c>
      <c r="CX93" s="58" cm="1">
        <f t="array" ref="CX93">SalarioMensualProyectado('Empleados activos'!$B93,$G93,$D93, 'Empleados activos'!CX$1)</f>
        <v>0</v>
      </c>
      <c r="CY93" s="58" cm="1">
        <f t="array" ref="CY93">SalarioMensualProyectado('Empleados activos'!$B93,$G93,$D93, 'Empleados activos'!CY$1)</f>
        <v>0</v>
      </c>
      <c r="CZ93" s="58" cm="1">
        <f t="array" ref="CZ93">SalarioMensualProyectado('Empleados activos'!$B93,$G93,$D93, 'Empleados activos'!CZ$1)</f>
        <v>0</v>
      </c>
      <c r="DA93" s="58" cm="1">
        <f t="array" ref="DA93">SalarioMensualProyectado('Empleados activos'!$B93,$G93,$D93, 'Empleados activos'!DA$1)</f>
        <v>0</v>
      </c>
      <c r="DB93" s="58" cm="1">
        <f t="array" ref="DB93">SalarioMensualProyectado('Empleados activos'!$B93,$G93,$D93, 'Empleados activos'!DB$1)</f>
        <v>0</v>
      </c>
      <c r="DC93" s="58" cm="1">
        <f t="array" ref="DC93">SalarioMensualProyectado('Empleados activos'!$B93,$G93,$D93, 'Empleados activos'!DC$1)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9"/>
      <c r="L94" s="58" cm="1">
        <f t="array" ref="L94">SalarioMensualProyectado('Empleados activos'!$B94,$G94,$D94, 'Empleados activos'!L$1)</f>
        <v>504290</v>
      </c>
      <c r="M94" s="58" cm="1">
        <f t="array" ref="M94">SalarioMensualProyectado('Empleados activos'!$B94,$G94,$D94, 'Empleados activos'!M$1)</f>
        <v>529807.07400000002</v>
      </c>
      <c r="N94" s="58" cm="1">
        <f t="array" ref="N94">SalarioMensualProyectado('Empleados activos'!$B94,$G94,$D94, 'Empleados activos'!N$1)</f>
        <v>556615.31194439996</v>
      </c>
      <c r="O94" s="58" cm="1">
        <f t="array" ref="O94">SalarioMensualProyectado('Empleados activos'!$B94,$G94,$D94, 'Empleados activos'!O$1)</f>
        <v>584780.04672878666</v>
      </c>
      <c r="P94" s="58" cm="1">
        <f t="array" ref="P94">SalarioMensualProyectado('Empleados activos'!$B94,$G94,$D94, 'Empleados activos'!P$1)</f>
        <v>614369.91709326324</v>
      </c>
      <c r="Q94" s="58" cm="1">
        <f t="array" ref="Q94">SalarioMensualProyectado('Empleados activos'!$B94,$G94,$D94, 'Empleados activos'!Q$1)</f>
        <v>645457.03489818226</v>
      </c>
      <c r="R94" s="58" cm="1">
        <f t="array" ref="R94">SalarioMensualProyectado('Empleados activos'!$B94,$G94,$D94, 'Empleados activos'!R$1)</f>
        <v>678117.16086403036</v>
      </c>
      <c r="S94" s="58" cm="1">
        <f t="array" ref="S94">SalarioMensualProyectado('Empleados activos'!$B94,$G94,$D94, 'Empleados activos'!S$1)</f>
        <v>712429.88920375018</v>
      </c>
      <c r="T94" s="58" cm="1">
        <f t="array" ref="T94">SalarioMensualProyectado('Empleados activos'!$B94,$G94,$D94, 'Empleados activos'!T$1)</f>
        <v>748478.84159745998</v>
      </c>
      <c r="U94" s="58" cm="1">
        <f t="array" ref="U94">SalarioMensualProyectado('Empleados activos'!$B94,$G94,$D94, 'Empleados activos'!U$1)</f>
        <v>786351.87098229153</v>
      </c>
      <c r="V94" s="58" cm="1">
        <f t="array" ref="V94">SalarioMensualProyectado('Empleados activos'!$B94,$G94,$D94, 'Empleados activos'!V$1)</f>
        <v>826141.27565399534</v>
      </c>
      <c r="W94" s="58" cm="1">
        <f t="array" ref="W94">SalarioMensualProyectado('Empleados activos'!$B94,$G94,$D94, 'Empleados activos'!W$1)</f>
        <v>867944.02420208754</v>
      </c>
      <c r="X94" s="58" cm="1">
        <f t="array" ref="X94">SalarioMensualProyectado('Empleados activos'!$B94,$G94,$D94, 'Empleados activos'!X$1)</f>
        <v>911861.99182671309</v>
      </c>
      <c r="Y94" s="58" cm="1">
        <f t="array" ref="Y94">SalarioMensualProyectado('Empleados activos'!$B94,$G94,$D94, 'Empleados activos'!Y$1)</f>
        <v>958002.20861314482</v>
      </c>
      <c r="Z94" s="58" cm="1">
        <f t="array" ref="Z94">SalarioMensualProyectado('Empleados activos'!$B94,$G94,$D94, 'Empleados activos'!Z$1)</f>
        <v>1006477.1203689699</v>
      </c>
      <c r="AA94" s="58" cm="1">
        <f t="array" ref="AA94">SalarioMensualProyectado('Empleados activos'!$B94,$G94,$D94, 'Empleados activos'!AA$1)</f>
        <v>1057404.8626596399</v>
      </c>
      <c r="AB94" s="58" cm="1">
        <f t="array" ref="AB94">SalarioMensualProyectado('Empleados activos'!$B94,$G94,$D94, 'Empleados activos'!AB$1)</f>
        <v>1110909.5487102175</v>
      </c>
      <c r="AC94" s="58" cm="1">
        <f t="array" ref="AC94">SalarioMensualProyectado('Empleados activos'!$B94,$G94,$D94, 'Empleados activos'!AC$1)</f>
        <v>1167121.5718749545</v>
      </c>
      <c r="AD94" s="58" cm="1">
        <f t="array" ref="AD94">SalarioMensualProyectado('Empleados activos'!$B94,$G94,$D94, 'Empleados activos'!AD$1)</f>
        <v>1226177.9234118271</v>
      </c>
      <c r="AE94" s="58" cm="1">
        <f t="array" ref="AE94">SalarioMensualProyectado('Empleados activos'!$B94,$G94,$D94, 'Empleados activos'!AE$1)</f>
        <v>1288222.5263364655</v>
      </c>
      <c r="AF94" s="58" cm="1">
        <f t="array" ref="AF94">SalarioMensualProyectado('Empleados activos'!$B94,$G94,$D94, 'Empleados activos'!AF$1)</f>
        <v>1353406.5861690906</v>
      </c>
      <c r="AG94" s="58" cm="1">
        <f t="array" ref="AG94">SalarioMensualProyectado('Empleados activos'!$B94,$G94,$D94, 'Empleados activos'!AG$1)</f>
        <v>1421888.9594292468</v>
      </c>
      <c r="AH94" s="58" cm="1">
        <f t="array" ref="AH94">SalarioMensualProyectado('Empleados activos'!$B94,$G94,$D94, 'Empleados activos'!AH$1)</f>
        <v>1493836.5407763666</v>
      </c>
      <c r="AI94" s="58" cm="1">
        <f t="array" ref="AI94">SalarioMensualProyectado('Empleados activos'!$B94,$G94,$D94, 'Empleados activos'!AI$1)</f>
        <v>1569424.6697396506</v>
      </c>
      <c r="AJ94" s="58" cm="1">
        <f t="array" ref="AJ94">SalarioMensualProyectado('Empleados activos'!$B94,$G94,$D94, 'Empleados activos'!AJ$1)</f>
        <v>1648837.558028477</v>
      </c>
      <c r="AK94" s="58" cm="1">
        <f t="array" ref="AK94">SalarioMensualProyectado('Empleados activos'!$B94,$G94,$D94, 'Empleados activos'!AK$1)</f>
        <v>1732268.7384647178</v>
      </c>
      <c r="AL94" s="58" cm="1">
        <f t="array" ref="AL94">SalarioMensualProyectado('Empleados activos'!$B94,$G94,$D94, 'Empleados activos'!AL$1)</f>
        <v>1819921.5366310324</v>
      </c>
      <c r="AM94" s="58" cm="1">
        <f t="array" ref="AM94">SalarioMensualProyectado('Empleados activos'!$B94,$G94,$D94, 'Empleados activos'!AM$1)</f>
        <v>1912009.5663845625</v>
      </c>
      <c r="AN94" s="58" cm="1">
        <f t="array" ref="AN94">SalarioMensualProyectado('Empleados activos'!$B94,$G94,$D94, 'Empleados activos'!AN$1)</f>
        <v>2008757.2504436215</v>
      </c>
      <c r="AO94" s="58" cm="1">
        <f t="array" ref="AO94">SalarioMensualProyectado('Empleados activos'!$B94,$G94,$D94, 'Empleados activos'!AO$1)</f>
        <v>2110400.3673160686</v>
      </c>
      <c r="AP94" s="58" cm="1">
        <f t="array" ref="AP94">SalarioMensualProyectado('Empleados activos'!$B94,$G94,$D94, 'Empleados activos'!AP$1)</f>
        <v>2217186.6259022621</v>
      </c>
      <c r="AQ94" s="58" cm="1">
        <f t="array" ref="AQ94">SalarioMensualProyectado('Empleados activos'!$B94,$G94,$D94, 'Empleados activos'!AQ$1)</f>
        <v>2329376.2691729162</v>
      </c>
      <c r="AR94" s="58" cm="1">
        <f t="array" ref="AR94">SalarioMensualProyectado('Empleados activos'!$B94,$G94,$D94, 'Empleados activos'!AR$1)</f>
        <v>2447242.7083930657</v>
      </c>
      <c r="AS94" s="58" cm="1">
        <f t="array" ref="AS94">SalarioMensualProyectado('Empleados activos'!$B94,$G94,$D94, 'Empleados activos'!AS$1)</f>
        <v>2571073.1894377549</v>
      </c>
      <c r="AT94" s="58" cm="1">
        <f t="array" ref="AT94">SalarioMensualProyectado('Empleados activos'!$B94,$G94,$D94, 'Empleados activos'!AT$1)</f>
        <v>2701169.4928233051</v>
      </c>
      <c r="AU94" s="58" cm="1">
        <f t="array" ref="AU94">SalarioMensualProyectado('Empleados activos'!$B94,$G94,$D94, 'Empleados activos'!AU$1)</f>
        <v>2837848.669160164</v>
      </c>
      <c r="AV94" s="58" cm="1">
        <f t="array" ref="AV94">SalarioMensualProyectado('Empleados activos'!$B94,$G94,$D94, 'Empleados activos'!AV$1)</f>
        <v>2981443.8118196684</v>
      </c>
      <c r="AW94" s="58" cm="1">
        <f t="array" ref="AW94">SalarioMensualProyectado('Empleados activos'!$B94,$G94,$D94, 'Empleados activos'!AW$1)</f>
        <v>3132304.8686977439</v>
      </c>
      <c r="AX94" s="58" cm="1">
        <f t="array" ref="AX94">SalarioMensualProyectado('Empleados activos'!$B94,$G94,$D94, 'Empleados activos'!AX$1)</f>
        <v>0</v>
      </c>
      <c r="AY94" s="58" cm="1">
        <f t="array" ref="AY94">SalarioMensualProyectado('Empleados activos'!$B94,$G94,$D94, 'Empleados activos'!AY$1)</f>
        <v>0</v>
      </c>
      <c r="AZ94" s="58" cm="1">
        <f t="array" ref="AZ94">SalarioMensualProyectado('Empleados activos'!$B94,$G94,$D94, 'Empleados activos'!AZ$1)</f>
        <v>0</v>
      </c>
      <c r="BA94" s="58" cm="1">
        <f t="array" ref="BA94">SalarioMensualProyectado('Empleados activos'!$B94,$G94,$D94, 'Empleados activos'!BA$1)</f>
        <v>0</v>
      </c>
      <c r="BB94" s="58" cm="1">
        <f t="array" ref="BB94">SalarioMensualProyectado('Empleados activos'!$B94,$G94,$D94, 'Empleados activos'!BB$1)</f>
        <v>0</v>
      </c>
      <c r="BC94" s="58" cm="1">
        <f t="array" ref="BC94">SalarioMensualProyectado('Empleados activos'!$B94,$G94,$D94, 'Empleados activos'!BC$1)</f>
        <v>0</v>
      </c>
      <c r="BD94" s="58" cm="1">
        <f t="array" ref="BD94">SalarioMensualProyectado('Empleados activos'!$B94,$G94,$D94, 'Empleados activos'!BD$1)</f>
        <v>0</v>
      </c>
      <c r="BE94" s="58" cm="1">
        <f t="array" ref="BE94">SalarioMensualProyectado('Empleados activos'!$B94,$G94,$D94, 'Empleados activos'!BE$1)</f>
        <v>0</v>
      </c>
      <c r="BF94" s="58" cm="1">
        <f t="array" ref="BF94">SalarioMensualProyectado('Empleados activos'!$B94,$G94,$D94, 'Empleados activos'!BF$1)</f>
        <v>0</v>
      </c>
      <c r="BG94" s="58" cm="1">
        <f t="array" ref="BG94">SalarioMensualProyectado('Empleados activos'!$B94,$G94,$D94, 'Empleados activos'!BG$1)</f>
        <v>0</v>
      </c>
      <c r="BH94" s="58" cm="1">
        <f t="array" ref="BH94">SalarioMensualProyectado('Empleados activos'!$B94,$G94,$D94, 'Empleados activos'!BH$1)</f>
        <v>0</v>
      </c>
      <c r="BI94" s="58" cm="1">
        <f t="array" ref="BI94">SalarioMensualProyectado('Empleados activos'!$B94,$G94,$D94, 'Empleados activos'!BI$1)</f>
        <v>0</v>
      </c>
      <c r="BJ94" s="58" cm="1">
        <f t="array" ref="BJ94">SalarioMensualProyectado('Empleados activos'!$B94,$G94,$D94, 'Empleados activos'!BJ$1)</f>
        <v>0</v>
      </c>
      <c r="BK94" s="58" cm="1">
        <f t="array" ref="BK94">SalarioMensualProyectado('Empleados activos'!$B94,$G94,$D94, 'Empleados activos'!BK$1)</f>
        <v>0</v>
      </c>
      <c r="BL94" s="58" cm="1">
        <f t="array" ref="BL94">SalarioMensualProyectado('Empleados activos'!$B94,$G94,$D94, 'Empleados activos'!BL$1)</f>
        <v>0</v>
      </c>
      <c r="BM94" s="58" cm="1">
        <f t="array" ref="BM94">SalarioMensualProyectado('Empleados activos'!$B94,$G94,$D94, 'Empleados activos'!BM$1)</f>
        <v>0</v>
      </c>
      <c r="BN94" s="58" cm="1">
        <f t="array" ref="BN94">SalarioMensualProyectado('Empleados activos'!$B94,$G94,$D94, 'Empleados activos'!BN$1)</f>
        <v>0</v>
      </c>
      <c r="BO94" s="58" cm="1">
        <f t="array" ref="BO94">SalarioMensualProyectado('Empleados activos'!$B94,$G94,$D94, 'Empleados activos'!BO$1)</f>
        <v>0</v>
      </c>
      <c r="BP94" s="58" cm="1">
        <f t="array" ref="BP94">SalarioMensualProyectado('Empleados activos'!$B94,$G94,$D94, 'Empleados activos'!BP$1)</f>
        <v>0</v>
      </c>
      <c r="BQ94" s="58" cm="1">
        <f t="array" ref="BQ94">SalarioMensualProyectado('Empleados activos'!$B94,$G94,$D94, 'Empleados activos'!BQ$1)</f>
        <v>0</v>
      </c>
      <c r="BR94" s="58" cm="1">
        <f t="array" ref="BR94">SalarioMensualProyectado('Empleados activos'!$B94,$G94,$D94, 'Empleados activos'!BR$1)</f>
        <v>0</v>
      </c>
      <c r="BS94" s="58" cm="1">
        <f t="array" ref="BS94">SalarioMensualProyectado('Empleados activos'!$B94,$G94,$D94, 'Empleados activos'!BS$1)</f>
        <v>0</v>
      </c>
      <c r="BT94" s="58" cm="1">
        <f t="array" ref="BT94">SalarioMensualProyectado('Empleados activos'!$B94,$G94,$D94, 'Empleados activos'!BT$1)</f>
        <v>0</v>
      </c>
      <c r="BU94" s="58" cm="1">
        <f t="array" ref="BU94">SalarioMensualProyectado('Empleados activos'!$B94,$G94,$D94, 'Empleados activos'!BU$1)</f>
        <v>0</v>
      </c>
      <c r="BV94" s="58" cm="1">
        <f t="array" ref="BV94">SalarioMensualProyectado('Empleados activos'!$B94,$G94,$D94, 'Empleados activos'!BV$1)</f>
        <v>0</v>
      </c>
      <c r="BW94" s="58" cm="1">
        <f t="array" ref="BW94">SalarioMensualProyectado('Empleados activos'!$B94,$G94,$D94, 'Empleados activos'!BW$1)</f>
        <v>0</v>
      </c>
      <c r="BX94" s="58" cm="1">
        <f t="array" ref="BX94">SalarioMensualProyectado('Empleados activos'!$B94,$G94,$D94, 'Empleados activos'!BX$1)</f>
        <v>0</v>
      </c>
      <c r="BY94" s="58" cm="1">
        <f t="array" ref="BY94">SalarioMensualProyectado('Empleados activos'!$B94,$G94,$D94, 'Empleados activos'!BY$1)</f>
        <v>0</v>
      </c>
      <c r="BZ94" s="58" cm="1">
        <f t="array" ref="BZ94">SalarioMensualProyectado('Empleados activos'!$B94,$G94,$D94, 'Empleados activos'!BZ$1)</f>
        <v>0</v>
      </c>
      <c r="CA94" s="58" cm="1">
        <f t="array" ref="CA94">SalarioMensualProyectado('Empleados activos'!$B94,$G94,$D94, 'Empleados activos'!CA$1)</f>
        <v>0</v>
      </c>
      <c r="CB94" s="58" cm="1">
        <f t="array" ref="CB94">SalarioMensualProyectado('Empleados activos'!$B94,$G94,$D94, 'Empleados activos'!CB$1)</f>
        <v>0</v>
      </c>
      <c r="CC94" s="58" cm="1">
        <f t="array" ref="CC94">SalarioMensualProyectado('Empleados activos'!$B94,$G94,$D94, 'Empleados activos'!CC$1)</f>
        <v>0</v>
      </c>
      <c r="CD94" s="58" cm="1">
        <f t="array" ref="CD94">SalarioMensualProyectado('Empleados activos'!$B94,$G94,$D94, 'Empleados activos'!CD$1)</f>
        <v>0</v>
      </c>
      <c r="CE94" s="58" cm="1">
        <f t="array" ref="CE94">SalarioMensualProyectado('Empleados activos'!$B94,$G94,$D94, 'Empleados activos'!CE$1)</f>
        <v>0</v>
      </c>
      <c r="CF94" s="58" cm="1">
        <f t="array" ref="CF94">SalarioMensualProyectado('Empleados activos'!$B94,$G94,$D94, 'Empleados activos'!CF$1)</f>
        <v>0</v>
      </c>
      <c r="CG94" s="58" cm="1">
        <f t="array" ref="CG94">SalarioMensualProyectado('Empleados activos'!$B94,$G94,$D94, 'Empleados activos'!CG$1)</f>
        <v>0</v>
      </c>
      <c r="CH94" s="58" cm="1">
        <f t="array" ref="CH94">SalarioMensualProyectado('Empleados activos'!$B94,$G94,$D94, 'Empleados activos'!CH$1)</f>
        <v>0</v>
      </c>
      <c r="CI94" s="58" cm="1">
        <f t="array" ref="CI94">SalarioMensualProyectado('Empleados activos'!$B94,$G94,$D94, 'Empleados activos'!CI$1)</f>
        <v>0</v>
      </c>
      <c r="CJ94" s="58" cm="1">
        <f t="array" ref="CJ94">SalarioMensualProyectado('Empleados activos'!$B94,$G94,$D94, 'Empleados activos'!CJ$1)</f>
        <v>0</v>
      </c>
      <c r="CK94" s="58" cm="1">
        <f t="array" ref="CK94">SalarioMensualProyectado('Empleados activos'!$B94,$G94,$D94, 'Empleados activos'!CK$1)</f>
        <v>0</v>
      </c>
      <c r="CL94" s="58" cm="1">
        <f t="array" ref="CL94">SalarioMensualProyectado('Empleados activos'!$B94,$G94,$D94, 'Empleados activos'!CL$1)</f>
        <v>0</v>
      </c>
      <c r="CM94" s="58" cm="1">
        <f t="array" ref="CM94">SalarioMensualProyectado('Empleados activos'!$B94,$G94,$D94, 'Empleados activos'!CM$1)</f>
        <v>0</v>
      </c>
      <c r="CN94" s="58" cm="1">
        <f t="array" ref="CN94">SalarioMensualProyectado('Empleados activos'!$B94,$G94,$D94, 'Empleados activos'!CN$1)</f>
        <v>0</v>
      </c>
      <c r="CO94" s="58" cm="1">
        <f t="array" ref="CO94">SalarioMensualProyectado('Empleados activos'!$B94,$G94,$D94, 'Empleados activos'!CO$1)</f>
        <v>0</v>
      </c>
      <c r="CP94" s="58" cm="1">
        <f t="array" ref="CP94">SalarioMensualProyectado('Empleados activos'!$B94,$G94,$D94, 'Empleados activos'!CP$1)</f>
        <v>0</v>
      </c>
      <c r="CQ94" s="58" cm="1">
        <f t="array" ref="CQ94">SalarioMensualProyectado('Empleados activos'!$B94,$G94,$D94, 'Empleados activos'!CQ$1)</f>
        <v>0</v>
      </c>
      <c r="CR94" s="58" cm="1">
        <f t="array" ref="CR94">SalarioMensualProyectado('Empleados activos'!$B94,$G94,$D94, 'Empleados activos'!CR$1)</f>
        <v>0</v>
      </c>
      <c r="CS94" s="58" cm="1">
        <f t="array" ref="CS94">SalarioMensualProyectado('Empleados activos'!$B94,$G94,$D94, 'Empleados activos'!CS$1)</f>
        <v>0</v>
      </c>
      <c r="CT94" s="58" cm="1">
        <f t="array" ref="CT94">SalarioMensualProyectado('Empleados activos'!$B94,$G94,$D94, 'Empleados activos'!CT$1)</f>
        <v>0</v>
      </c>
      <c r="CU94" s="58" cm="1">
        <f t="array" ref="CU94">SalarioMensualProyectado('Empleados activos'!$B94,$G94,$D94, 'Empleados activos'!CU$1)</f>
        <v>0</v>
      </c>
      <c r="CV94" s="58" cm="1">
        <f t="array" ref="CV94">SalarioMensualProyectado('Empleados activos'!$B94,$G94,$D94, 'Empleados activos'!CV$1)</f>
        <v>0</v>
      </c>
      <c r="CW94" s="58" cm="1">
        <f t="array" ref="CW94">SalarioMensualProyectado('Empleados activos'!$B94,$G94,$D94, 'Empleados activos'!CW$1)</f>
        <v>0</v>
      </c>
      <c r="CX94" s="58" cm="1">
        <f t="array" ref="CX94">SalarioMensualProyectado('Empleados activos'!$B94,$G94,$D94, 'Empleados activos'!CX$1)</f>
        <v>0</v>
      </c>
      <c r="CY94" s="58" cm="1">
        <f t="array" ref="CY94">SalarioMensualProyectado('Empleados activos'!$B94,$G94,$D94, 'Empleados activos'!CY$1)</f>
        <v>0</v>
      </c>
      <c r="CZ94" s="58" cm="1">
        <f t="array" ref="CZ94">SalarioMensualProyectado('Empleados activos'!$B94,$G94,$D94, 'Empleados activos'!CZ$1)</f>
        <v>0</v>
      </c>
      <c r="DA94" s="58" cm="1">
        <f t="array" ref="DA94">SalarioMensualProyectado('Empleados activos'!$B94,$G94,$D94, 'Empleados activos'!DA$1)</f>
        <v>0</v>
      </c>
      <c r="DB94" s="58" cm="1">
        <f t="array" ref="DB94">SalarioMensualProyectado('Empleados activos'!$B94,$G94,$D94, 'Empleados activos'!DB$1)</f>
        <v>0</v>
      </c>
      <c r="DC94" s="58" cm="1">
        <f t="array" ref="DC94">SalarioMensualProyectado('Empleados activos'!$B94,$G94,$D94, 'Empleados activos'!DC$1)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9"/>
      <c r="L95" s="58" cm="1">
        <f t="array" ref="L95">SalarioMensualProyectado('Empleados activos'!$B95,$G95,$D95, 'Empleados activos'!L$1)</f>
        <v>892201.6</v>
      </c>
      <c r="M95" s="58" cm="1">
        <f t="array" ref="M95">SalarioMensualProyectado('Empleados activos'!$B95,$G95,$D95, 'Empleados activos'!M$1)</f>
        <v>937347.00095999998</v>
      </c>
      <c r="N95" s="58" cm="1">
        <f t="array" ref="N95">SalarioMensualProyectado('Empleados activos'!$B95,$G95,$D95, 'Empleados activos'!N$1)</f>
        <v>984776.75920857582</v>
      </c>
      <c r="O95" s="58" cm="1">
        <f t="array" ref="O95">SalarioMensualProyectado('Empleados activos'!$B95,$G95,$D95, 'Empleados activos'!O$1)</f>
        <v>1034606.4632245299</v>
      </c>
      <c r="P95" s="58" cm="1">
        <f t="array" ref="P95">SalarioMensualProyectado('Empleados activos'!$B95,$G95,$D95, 'Empleados activos'!P$1)</f>
        <v>1086957.550263691</v>
      </c>
      <c r="Q95" s="58" cm="1">
        <f t="array" ref="Q95">SalarioMensualProyectado('Empleados activos'!$B95,$G95,$D95, 'Empleados activos'!Q$1)</f>
        <v>1141957.6023070337</v>
      </c>
      <c r="R95" s="58" cm="1">
        <f t="array" ref="R95">SalarioMensualProyectado('Empleados activos'!$B95,$G95,$D95, 'Empleados activos'!R$1)</f>
        <v>1199740.6569837697</v>
      </c>
      <c r="S95" s="58" cm="1">
        <f t="array" ref="S95">SalarioMensualProyectado('Empleados activos'!$B95,$G95,$D95, 'Empleados activos'!S$1)</f>
        <v>1260447.5342271484</v>
      </c>
      <c r="T95" s="58" cm="1">
        <f t="array" ref="T95">SalarioMensualProyectado('Empleados activos'!$B95,$G95,$D95, 'Empleados activos'!T$1)</f>
        <v>1324226.1794590421</v>
      </c>
      <c r="U95" s="58" cm="1">
        <f t="array" ref="U95">SalarioMensualProyectado('Empleados activos'!$B95,$G95,$D95, 'Empleados activos'!U$1)</f>
        <v>1391232.0241396697</v>
      </c>
      <c r="V95" s="58" cm="1">
        <f t="array" ref="V95">SalarioMensualProyectado('Empleados activos'!$B95,$G95,$D95, 'Empleados activos'!V$1)</f>
        <v>1461628.3645611368</v>
      </c>
      <c r="W95" s="58" cm="1">
        <f t="array" ref="W95">SalarioMensualProyectado('Empleados activos'!$B95,$G95,$D95, 'Empleados activos'!W$1)</f>
        <v>1535586.7598079303</v>
      </c>
      <c r="X95" s="58" cm="1">
        <f t="array" ref="X95">SalarioMensualProyectado('Empleados activos'!$B95,$G95,$D95, 'Empleados activos'!X$1)</f>
        <v>1613287.4498542114</v>
      </c>
      <c r="Y95" s="58" cm="1">
        <f t="array" ref="Y95">SalarioMensualProyectado('Empleados activos'!$B95,$G95,$D95, 'Empleados activos'!Y$1)</f>
        <v>1694919.7948168346</v>
      </c>
      <c r="Z95" s="58" cm="1">
        <f t="array" ref="Z95">SalarioMensualProyectado('Empleados activos'!$B95,$G95,$D95, 'Empleados activos'!Z$1)</f>
        <v>1780682.7364345663</v>
      </c>
      <c r="AA95" s="58" cm="1">
        <f t="array" ref="AA95">SalarioMensualProyectado('Empleados activos'!$B95,$G95,$D95, 'Empleados activos'!AA$1)</f>
        <v>1870785.2828981555</v>
      </c>
      <c r="AB95" s="58" cm="1">
        <f t="array" ref="AB95">SalarioMensualProyectado('Empleados activos'!$B95,$G95,$D95, 'Empleados activos'!AB$1)</f>
        <v>1965447.018212802</v>
      </c>
      <c r="AC95" s="58" cm="1">
        <f t="array" ref="AC95">SalarioMensualProyectado('Empleados activos'!$B95,$G95,$D95, 'Empleados activos'!AC$1)</f>
        <v>2064898.6373343698</v>
      </c>
      <c r="AD95" s="58" cm="1">
        <f t="array" ref="AD95">SalarioMensualProyectado('Empleados activos'!$B95,$G95,$D95, 'Empleados activos'!AD$1)</f>
        <v>2169382.5083834887</v>
      </c>
      <c r="AE95" s="58" cm="1">
        <f t="array" ref="AE95">SalarioMensualProyectado('Empleados activos'!$B95,$G95,$D95, 'Empleados activos'!AE$1)</f>
        <v>2279153.2633076934</v>
      </c>
      <c r="AF95" s="58" cm="1">
        <f t="array" ref="AF95">SalarioMensualProyectado('Empleados activos'!$B95,$G95,$D95, 'Empleados activos'!AF$1)</f>
        <v>2394478.4184310627</v>
      </c>
      <c r="AG95" s="58" cm="1">
        <f t="array" ref="AG95">SalarioMensualProyectado('Empleados activos'!$B95,$G95,$D95, 'Empleados activos'!AG$1)</f>
        <v>2515639.0264036744</v>
      </c>
      <c r="AH95" s="58" cm="1">
        <f t="array" ref="AH95">SalarioMensualProyectado('Empleados activos'!$B95,$G95,$D95, 'Empleados activos'!AH$1)</f>
        <v>2642930.3611397003</v>
      </c>
      <c r="AI95" s="58" cm="1">
        <f t="array" ref="AI95">SalarioMensualProyectado('Empleados activos'!$B95,$G95,$D95, 'Empleados activos'!AI$1)</f>
        <v>2776662.637413369</v>
      </c>
      <c r="AJ95" s="58" cm="1">
        <f t="array" ref="AJ95">SalarioMensualProyectado('Empleados activos'!$B95,$G95,$D95, 'Empleados activos'!AJ$1)</f>
        <v>2917161.7668664856</v>
      </c>
      <c r="AK95" s="58" cm="1">
        <f t="array" ref="AK95">SalarioMensualProyectado('Empleados activos'!$B95,$G95,$D95, 'Empleados activos'!AK$1)</f>
        <v>3064770.1522699296</v>
      </c>
      <c r="AL95" s="58" cm="1">
        <f t="array" ref="AL95">SalarioMensualProyectado('Empleados activos'!$B95,$G95,$D95, 'Empleados activos'!AL$1)</f>
        <v>3219847.5219747876</v>
      </c>
      <c r="AM95" s="58" cm="1">
        <f t="array" ref="AM95">SalarioMensualProyectado('Empleados activos'!$B95,$G95,$D95, 'Empleados activos'!AM$1)</f>
        <v>3382771.8065867117</v>
      </c>
      <c r="AN95" s="58" cm="1">
        <f t="array" ref="AN95">SalarioMensualProyectado('Empleados activos'!$B95,$G95,$D95, 'Empleados activos'!AN$1)</f>
        <v>3553940.0599999996</v>
      </c>
      <c r="AO95" s="58" cm="1">
        <f t="array" ref="AO95">SalarioMensualProyectado('Empleados activos'!$B95,$G95,$D95, 'Empleados activos'!AO$1)</f>
        <v>3733769.4270359995</v>
      </c>
      <c r="AP95" s="58" cm="1">
        <f t="array" ref="AP95">SalarioMensualProyectado('Empleados activos'!$B95,$G95,$D95, 'Empleados activos'!AP$1)</f>
        <v>3922698.160044021</v>
      </c>
      <c r="AQ95" s="58" cm="1">
        <f t="array" ref="AQ95">SalarioMensualProyectado('Empleados activos'!$B95,$G95,$D95, 'Empleados activos'!AQ$1)</f>
        <v>4121186.6869422486</v>
      </c>
      <c r="AR95" s="58" cm="1">
        <f t="array" ref="AR95">SalarioMensualProyectado('Empleados activos'!$B95,$G95,$D95, 'Empleados activos'!AR$1)</f>
        <v>4329718.7333015259</v>
      </c>
      <c r="AS95" s="58" cm="1">
        <f t="array" ref="AS95">SalarioMensualProyectado('Empleados activos'!$B95,$G95,$D95, 'Empleados activos'!AS$1)</f>
        <v>4548802.5012065833</v>
      </c>
      <c r="AT95" s="58" cm="1">
        <f t="array" ref="AT95">SalarioMensualProyectado('Empleados activos'!$B95,$G95,$D95, 'Empleados activos'!AT$1)</f>
        <v>0</v>
      </c>
      <c r="AU95" s="58" cm="1">
        <f t="array" ref="AU95">SalarioMensualProyectado('Empleados activos'!$B95,$G95,$D95, 'Empleados activos'!AU$1)</f>
        <v>0</v>
      </c>
      <c r="AV95" s="58" cm="1">
        <f t="array" ref="AV95">SalarioMensualProyectado('Empleados activos'!$B95,$G95,$D95, 'Empleados activos'!AV$1)</f>
        <v>0</v>
      </c>
      <c r="AW95" s="58" cm="1">
        <f t="array" ref="AW95">SalarioMensualProyectado('Empleados activos'!$B95,$G95,$D95, 'Empleados activos'!AW$1)</f>
        <v>0</v>
      </c>
      <c r="AX95" s="58" cm="1">
        <f t="array" ref="AX95">SalarioMensualProyectado('Empleados activos'!$B95,$G95,$D95, 'Empleados activos'!AX$1)</f>
        <v>0</v>
      </c>
      <c r="AY95" s="58" cm="1">
        <f t="array" ref="AY95">SalarioMensualProyectado('Empleados activos'!$B95,$G95,$D95, 'Empleados activos'!AY$1)</f>
        <v>0</v>
      </c>
      <c r="AZ95" s="58" cm="1">
        <f t="array" ref="AZ95">SalarioMensualProyectado('Empleados activos'!$B95,$G95,$D95, 'Empleados activos'!AZ$1)</f>
        <v>0</v>
      </c>
      <c r="BA95" s="58" cm="1">
        <f t="array" ref="BA95">SalarioMensualProyectado('Empleados activos'!$B95,$G95,$D95, 'Empleados activos'!BA$1)</f>
        <v>0</v>
      </c>
      <c r="BB95" s="58" cm="1">
        <f t="array" ref="BB95">SalarioMensualProyectado('Empleados activos'!$B95,$G95,$D95, 'Empleados activos'!BB$1)</f>
        <v>0</v>
      </c>
      <c r="BC95" s="58" cm="1">
        <f t="array" ref="BC95">SalarioMensualProyectado('Empleados activos'!$B95,$G95,$D95, 'Empleados activos'!BC$1)</f>
        <v>0</v>
      </c>
      <c r="BD95" s="58" cm="1">
        <f t="array" ref="BD95">SalarioMensualProyectado('Empleados activos'!$B95,$G95,$D95, 'Empleados activos'!BD$1)</f>
        <v>0</v>
      </c>
      <c r="BE95" s="58" cm="1">
        <f t="array" ref="BE95">SalarioMensualProyectado('Empleados activos'!$B95,$G95,$D95, 'Empleados activos'!BE$1)</f>
        <v>0</v>
      </c>
      <c r="BF95" s="58" cm="1">
        <f t="array" ref="BF95">SalarioMensualProyectado('Empleados activos'!$B95,$G95,$D95, 'Empleados activos'!BF$1)</f>
        <v>0</v>
      </c>
      <c r="BG95" s="58" cm="1">
        <f t="array" ref="BG95">SalarioMensualProyectado('Empleados activos'!$B95,$G95,$D95, 'Empleados activos'!BG$1)</f>
        <v>0</v>
      </c>
      <c r="BH95" s="58" cm="1">
        <f t="array" ref="BH95">SalarioMensualProyectado('Empleados activos'!$B95,$G95,$D95, 'Empleados activos'!BH$1)</f>
        <v>0</v>
      </c>
      <c r="BI95" s="58" cm="1">
        <f t="array" ref="BI95">SalarioMensualProyectado('Empleados activos'!$B95,$G95,$D95, 'Empleados activos'!BI$1)</f>
        <v>0</v>
      </c>
      <c r="BJ95" s="58" cm="1">
        <f t="array" ref="BJ95">SalarioMensualProyectado('Empleados activos'!$B95,$G95,$D95, 'Empleados activos'!BJ$1)</f>
        <v>0</v>
      </c>
      <c r="BK95" s="58" cm="1">
        <f t="array" ref="BK95">SalarioMensualProyectado('Empleados activos'!$B95,$G95,$D95, 'Empleados activos'!BK$1)</f>
        <v>0</v>
      </c>
      <c r="BL95" s="58" cm="1">
        <f t="array" ref="BL95">SalarioMensualProyectado('Empleados activos'!$B95,$G95,$D95, 'Empleados activos'!BL$1)</f>
        <v>0</v>
      </c>
      <c r="BM95" s="58" cm="1">
        <f t="array" ref="BM95">SalarioMensualProyectado('Empleados activos'!$B95,$G95,$D95, 'Empleados activos'!BM$1)</f>
        <v>0</v>
      </c>
      <c r="BN95" s="58" cm="1">
        <f t="array" ref="BN95">SalarioMensualProyectado('Empleados activos'!$B95,$G95,$D95, 'Empleados activos'!BN$1)</f>
        <v>0</v>
      </c>
      <c r="BO95" s="58" cm="1">
        <f t="array" ref="BO95">SalarioMensualProyectado('Empleados activos'!$B95,$G95,$D95, 'Empleados activos'!BO$1)</f>
        <v>0</v>
      </c>
      <c r="BP95" s="58" cm="1">
        <f t="array" ref="BP95">SalarioMensualProyectado('Empleados activos'!$B95,$G95,$D95, 'Empleados activos'!BP$1)</f>
        <v>0</v>
      </c>
      <c r="BQ95" s="58" cm="1">
        <f t="array" ref="BQ95">SalarioMensualProyectado('Empleados activos'!$B95,$G95,$D95, 'Empleados activos'!BQ$1)</f>
        <v>0</v>
      </c>
      <c r="BR95" s="58" cm="1">
        <f t="array" ref="BR95">SalarioMensualProyectado('Empleados activos'!$B95,$G95,$D95, 'Empleados activos'!BR$1)</f>
        <v>0</v>
      </c>
      <c r="BS95" s="58" cm="1">
        <f t="array" ref="BS95">SalarioMensualProyectado('Empleados activos'!$B95,$G95,$D95, 'Empleados activos'!BS$1)</f>
        <v>0</v>
      </c>
      <c r="BT95" s="58" cm="1">
        <f t="array" ref="BT95">SalarioMensualProyectado('Empleados activos'!$B95,$G95,$D95, 'Empleados activos'!BT$1)</f>
        <v>0</v>
      </c>
      <c r="BU95" s="58" cm="1">
        <f t="array" ref="BU95">SalarioMensualProyectado('Empleados activos'!$B95,$G95,$D95, 'Empleados activos'!BU$1)</f>
        <v>0</v>
      </c>
      <c r="BV95" s="58" cm="1">
        <f t="array" ref="BV95">SalarioMensualProyectado('Empleados activos'!$B95,$G95,$D95, 'Empleados activos'!BV$1)</f>
        <v>0</v>
      </c>
      <c r="BW95" s="58" cm="1">
        <f t="array" ref="BW95">SalarioMensualProyectado('Empleados activos'!$B95,$G95,$D95, 'Empleados activos'!BW$1)</f>
        <v>0</v>
      </c>
      <c r="BX95" s="58" cm="1">
        <f t="array" ref="BX95">SalarioMensualProyectado('Empleados activos'!$B95,$G95,$D95, 'Empleados activos'!BX$1)</f>
        <v>0</v>
      </c>
      <c r="BY95" s="58" cm="1">
        <f t="array" ref="BY95">SalarioMensualProyectado('Empleados activos'!$B95,$G95,$D95, 'Empleados activos'!BY$1)</f>
        <v>0</v>
      </c>
      <c r="BZ95" s="58" cm="1">
        <f t="array" ref="BZ95">SalarioMensualProyectado('Empleados activos'!$B95,$G95,$D95, 'Empleados activos'!BZ$1)</f>
        <v>0</v>
      </c>
      <c r="CA95" s="58" cm="1">
        <f t="array" ref="CA95">SalarioMensualProyectado('Empleados activos'!$B95,$G95,$D95, 'Empleados activos'!CA$1)</f>
        <v>0</v>
      </c>
      <c r="CB95" s="58" cm="1">
        <f t="array" ref="CB95">SalarioMensualProyectado('Empleados activos'!$B95,$G95,$D95, 'Empleados activos'!CB$1)</f>
        <v>0</v>
      </c>
      <c r="CC95" s="58" cm="1">
        <f t="array" ref="CC95">SalarioMensualProyectado('Empleados activos'!$B95,$G95,$D95, 'Empleados activos'!CC$1)</f>
        <v>0</v>
      </c>
      <c r="CD95" s="58" cm="1">
        <f t="array" ref="CD95">SalarioMensualProyectado('Empleados activos'!$B95,$G95,$D95, 'Empleados activos'!CD$1)</f>
        <v>0</v>
      </c>
      <c r="CE95" s="58" cm="1">
        <f t="array" ref="CE95">SalarioMensualProyectado('Empleados activos'!$B95,$G95,$D95, 'Empleados activos'!CE$1)</f>
        <v>0</v>
      </c>
      <c r="CF95" s="58" cm="1">
        <f t="array" ref="CF95">SalarioMensualProyectado('Empleados activos'!$B95,$G95,$D95, 'Empleados activos'!CF$1)</f>
        <v>0</v>
      </c>
      <c r="CG95" s="58" cm="1">
        <f t="array" ref="CG95">SalarioMensualProyectado('Empleados activos'!$B95,$G95,$D95, 'Empleados activos'!CG$1)</f>
        <v>0</v>
      </c>
      <c r="CH95" s="58" cm="1">
        <f t="array" ref="CH95">SalarioMensualProyectado('Empleados activos'!$B95,$G95,$D95, 'Empleados activos'!CH$1)</f>
        <v>0</v>
      </c>
      <c r="CI95" s="58" cm="1">
        <f t="array" ref="CI95">SalarioMensualProyectado('Empleados activos'!$B95,$G95,$D95, 'Empleados activos'!CI$1)</f>
        <v>0</v>
      </c>
      <c r="CJ95" s="58" cm="1">
        <f t="array" ref="CJ95">SalarioMensualProyectado('Empleados activos'!$B95,$G95,$D95, 'Empleados activos'!CJ$1)</f>
        <v>0</v>
      </c>
      <c r="CK95" s="58" cm="1">
        <f t="array" ref="CK95">SalarioMensualProyectado('Empleados activos'!$B95,$G95,$D95, 'Empleados activos'!CK$1)</f>
        <v>0</v>
      </c>
      <c r="CL95" s="58" cm="1">
        <f t="array" ref="CL95">SalarioMensualProyectado('Empleados activos'!$B95,$G95,$D95, 'Empleados activos'!CL$1)</f>
        <v>0</v>
      </c>
      <c r="CM95" s="58" cm="1">
        <f t="array" ref="CM95">SalarioMensualProyectado('Empleados activos'!$B95,$G95,$D95, 'Empleados activos'!CM$1)</f>
        <v>0</v>
      </c>
      <c r="CN95" s="58" cm="1">
        <f t="array" ref="CN95">SalarioMensualProyectado('Empleados activos'!$B95,$G95,$D95, 'Empleados activos'!CN$1)</f>
        <v>0</v>
      </c>
      <c r="CO95" s="58" cm="1">
        <f t="array" ref="CO95">SalarioMensualProyectado('Empleados activos'!$B95,$G95,$D95, 'Empleados activos'!CO$1)</f>
        <v>0</v>
      </c>
      <c r="CP95" s="58" cm="1">
        <f t="array" ref="CP95">SalarioMensualProyectado('Empleados activos'!$B95,$G95,$D95, 'Empleados activos'!CP$1)</f>
        <v>0</v>
      </c>
      <c r="CQ95" s="58" cm="1">
        <f t="array" ref="CQ95">SalarioMensualProyectado('Empleados activos'!$B95,$G95,$D95, 'Empleados activos'!CQ$1)</f>
        <v>0</v>
      </c>
      <c r="CR95" s="58" cm="1">
        <f t="array" ref="CR95">SalarioMensualProyectado('Empleados activos'!$B95,$G95,$D95, 'Empleados activos'!CR$1)</f>
        <v>0</v>
      </c>
      <c r="CS95" s="58" cm="1">
        <f t="array" ref="CS95">SalarioMensualProyectado('Empleados activos'!$B95,$G95,$D95, 'Empleados activos'!CS$1)</f>
        <v>0</v>
      </c>
      <c r="CT95" s="58" cm="1">
        <f t="array" ref="CT95">SalarioMensualProyectado('Empleados activos'!$B95,$G95,$D95, 'Empleados activos'!CT$1)</f>
        <v>0</v>
      </c>
      <c r="CU95" s="58" cm="1">
        <f t="array" ref="CU95">SalarioMensualProyectado('Empleados activos'!$B95,$G95,$D95, 'Empleados activos'!CU$1)</f>
        <v>0</v>
      </c>
      <c r="CV95" s="58" cm="1">
        <f t="array" ref="CV95">SalarioMensualProyectado('Empleados activos'!$B95,$G95,$D95, 'Empleados activos'!CV$1)</f>
        <v>0</v>
      </c>
      <c r="CW95" s="58" cm="1">
        <f t="array" ref="CW95">SalarioMensualProyectado('Empleados activos'!$B95,$G95,$D95, 'Empleados activos'!CW$1)</f>
        <v>0</v>
      </c>
      <c r="CX95" s="58" cm="1">
        <f t="array" ref="CX95">SalarioMensualProyectado('Empleados activos'!$B95,$G95,$D95, 'Empleados activos'!CX$1)</f>
        <v>0</v>
      </c>
      <c r="CY95" s="58" cm="1">
        <f t="array" ref="CY95">SalarioMensualProyectado('Empleados activos'!$B95,$G95,$D95, 'Empleados activos'!CY$1)</f>
        <v>0</v>
      </c>
      <c r="CZ95" s="58" cm="1">
        <f t="array" ref="CZ95">SalarioMensualProyectado('Empleados activos'!$B95,$G95,$D95, 'Empleados activos'!CZ$1)</f>
        <v>0</v>
      </c>
      <c r="DA95" s="58" cm="1">
        <f t="array" ref="DA95">SalarioMensualProyectado('Empleados activos'!$B95,$G95,$D95, 'Empleados activos'!DA$1)</f>
        <v>0</v>
      </c>
      <c r="DB95" s="58" cm="1">
        <f t="array" ref="DB95">SalarioMensualProyectado('Empleados activos'!$B95,$G95,$D95, 'Empleados activos'!DB$1)</f>
        <v>0</v>
      </c>
      <c r="DC95" s="58" cm="1">
        <f t="array" ref="DC95">SalarioMensualProyectado('Empleados activos'!$B95,$G95,$D95, 'Empleados activos'!DC$1)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9"/>
      <c r="L96" s="58" cm="1">
        <f t="array" ref="L96">SalarioMensualProyectado('Empleados activos'!$B96,$G96,$D96, 'Empleados activos'!L$1)</f>
        <v>781943</v>
      </c>
      <c r="M96" s="58" cm="1">
        <f t="array" ref="M96">SalarioMensualProyectado('Empleados activos'!$B96,$G96,$D96, 'Empleados activos'!M$1)</f>
        <v>821509.31579999998</v>
      </c>
      <c r="N96" s="58" cm="1">
        <f t="array" ref="N96">SalarioMensualProyectado('Empleados activos'!$B96,$G96,$D96, 'Empleados activos'!N$1)</f>
        <v>863077.68717947986</v>
      </c>
      <c r="O96" s="58" cm="1">
        <f t="array" ref="O96">SalarioMensualProyectado('Empleados activos'!$B96,$G96,$D96, 'Empleados activos'!O$1)</f>
        <v>906749.41815076163</v>
      </c>
      <c r="P96" s="58" cm="1">
        <f t="array" ref="P96">SalarioMensualProyectado('Empleados activos'!$B96,$G96,$D96, 'Empleados activos'!P$1)</f>
        <v>952630.93870919023</v>
      </c>
      <c r="Q96" s="58" cm="1">
        <f t="array" ref="Q96">SalarioMensualProyectado('Empleados activos'!$B96,$G96,$D96, 'Empleados activos'!Q$1)</f>
        <v>1000834.0642078752</v>
      </c>
      <c r="R96" s="58" cm="1">
        <f t="array" ref="R96">SalarioMensualProyectado('Empleados activos'!$B96,$G96,$D96, 'Empleados activos'!R$1)</f>
        <v>1051476.2678567937</v>
      </c>
      <c r="S96" s="58" cm="1">
        <f t="array" ref="S96">SalarioMensualProyectado('Empleados activos'!$B96,$G96,$D96, 'Empleados activos'!S$1)</f>
        <v>1104680.9670103474</v>
      </c>
      <c r="T96" s="58" cm="1">
        <f t="array" ref="T96">SalarioMensualProyectado('Empleados activos'!$B96,$G96,$D96, 'Empleados activos'!T$1)</f>
        <v>1160577.8239410711</v>
      </c>
      <c r="U96" s="58" cm="1">
        <f t="array" ref="U96">SalarioMensualProyectado('Empleados activos'!$B96,$G96,$D96, 'Empleados activos'!U$1)</f>
        <v>1219303.0618324892</v>
      </c>
      <c r="V96" s="58" cm="1">
        <f t="array" ref="V96">SalarioMensualProyectado('Empleados activos'!$B96,$G96,$D96, 'Empleados activos'!V$1)</f>
        <v>1280999.7967612131</v>
      </c>
      <c r="W96" s="58" cm="1">
        <f t="array" ref="W96">SalarioMensualProyectado('Empleados activos'!$B96,$G96,$D96, 'Empleados activos'!W$1)</f>
        <v>1345818.3864773302</v>
      </c>
      <c r="X96" s="58" cm="1">
        <f t="array" ref="X96">SalarioMensualProyectado('Empleados activos'!$B96,$G96,$D96, 'Empleados activos'!X$1)</f>
        <v>1413916.796833083</v>
      </c>
      <c r="Y96" s="58" cm="1">
        <f t="array" ref="Y96">SalarioMensualProyectado('Empleados activos'!$B96,$G96,$D96, 'Empleados activos'!Y$1)</f>
        <v>1485460.9867528372</v>
      </c>
      <c r="Z96" s="58" cm="1">
        <f t="array" ref="Z96">SalarioMensualProyectado('Empleados activos'!$B96,$G96,$D96, 'Empleados activos'!Z$1)</f>
        <v>1560625.3126825306</v>
      </c>
      <c r="AA96" s="58" cm="1">
        <f t="array" ref="AA96">SalarioMensualProyectado('Empleados activos'!$B96,$G96,$D96, 'Empleados activos'!AA$1)</f>
        <v>1639592.9535042669</v>
      </c>
      <c r="AB96" s="58" cm="1">
        <f t="array" ref="AB96">SalarioMensualProyectado('Empleados activos'!$B96,$G96,$D96, 'Empleados activos'!AB$1)</f>
        <v>1722556.3569515827</v>
      </c>
      <c r="AC96" s="58" cm="1">
        <f t="array" ref="AC96">SalarioMensualProyectado('Empleados activos'!$B96,$G96,$D96, 'Empleados activos'!AC$1)</f>
        <v>0</v>
      </c>
      <c r="AD96" s="58" cm="1">
        <f t="array" ref="AD96">SalarioMensualProyectado('Empleados activos'!$B96,$G96,$D96, 'Empleados activos'!AD$1)</f>
        <v>0</v>
      </c>
      <c r="AE96" s="58" cm="1">
        <f t="array" ref="AE96">SalarioMensualProyectado('Empleados activos'!$B96,$G96,$D96, 'Empleados activos'!AE$1)</f>
        <v>0</v>
      </c>
      <c r="AF96" s="58" cm="1">
        <f t="array" ref="AF96">SalarioMensualProyectado('Empleados activos'!$B96,$G96,$D96, 'Empleados activos'!AF$1)</f>
        <v>0</v>
      </c>
      <c r="AG96" s="58" cm="1">
        <f t="array" ref="AG96">SalarioMensualProyectado('Empleados activos'!$B96,$G96,$D96, 'Empleados activos'!AG$1)</f>
        <v>0</v>
      </c>
      <c r="AH96" s="58" cm="1">
        <f t="array" ref="AH96">SalarioMensualProyectado('Empleados activos'!$B96,$G96,$D96, 'Empleados activos'!AH$1)</f>
        <v>0</v>
      </c>
      <c r="AI96" s="58" cm="1">
        <f t="array" ref="AI96">SalarioMensualProyectado('Empleados activos'!$B96,$G96,$D96, 'Empleados activos'!AI$1)</f>
        <v>0</v>
      </c>
      <c r="AJ96" s="58" cm="1">
        <f t="array" ref="AJ96">SalarioMensualProyectado('Empleados activos'!$B96,$G96,$D96, 'Empleados activos'!AJ$1)</f>
        <v>0</v>
      </c>
      <c r="AK96" s="58" cm="1">
        <f t="array" ref="AK96">SalarioMensualProyectado('Empleados activos'!$B96,$G96,$D96, 'Empleados activos'!AK$1)</f>
        <v>0</v>
      </c>
      <c r="AL96" s="58" cm="1">
        <f t="array" ref="AL96">SalarioMensualProyectado('Empleados activos'!$B96,$G96,$D96, 'Empleados activos'!AL$1)</f>
        <v>0</v>
      </c>
      <c r="AM96" s="58" cm="1">
        <f t="array" ref="AM96">SalarioMensualProyectado('Empleados activos'!$B96,$G96,$D96, 'Empleados activos'!AM$1)</f>
        <v>0</v>
      </c>
      <c r="AN96" s="58" cm="1">
        <f t="array" ref="AN96">SalarioMensualProyectado('Empleados activos'!$B96,$G96,$D96, 'Empleados activos'!AN$1)</f>
        <v>0</v>
      </c>
      <c r="AO96" s="58" cm="1">
        <f t="array" ref="AO96">SalarioMensualProyectado('Empleados activos'!$B96,$G96,$D96, 'Empleados activos'!AO$1)</f>
        <v>0</v>
      </c>
      <c r="AP96" s="58" cm="1">
        <f t="array" ref="AP96">SalarioMensualProyectado('Empleados activos'!$B96,$G96,$D96, 'Empleados activos'!AP$1)</f>
        <v>0</v>
      </c>
      <c r="AQ96" s="58" cm="1">
        <f t="array" ref="AQ96">SalarioMensualProyectado('Empleados activos'!$B96,$G96,$D96, 'Empleados activos'!AQ$1)</f>
        <v>0</v>
      </c>
      <c r="AR96" s="58" cm="1">
        <f t="array" ref="AR96">SalarioMensualProyectado('Empleados activos'!$B96,$G96,$D96, 'Empleados activos'!AR$1)</f>
        <v>0</v>
      </c>
      <c r="AS96" s="58" cm="1">
        <f t="array" ref="AS96">SalarioMensualProyectado('Empleados activos'!$B96,$G96,$D96, 'Empleados activos'!AS$1)</f>
        <v>0</v>
      </c>
      <c r="AT96" s="58" cm="1">
        <f t="array" ref="AT96">SalarioMensualProyectado('Empleados activos'!$B96,$G96,$D96, 'Empleados activos'!AT$1)</f>
        <v>0</v>
      </c>
      <c r="AU96" s="58" cm="1">
        <f t="array" ref="AU96">SalarioMensualProyectado('Empleados activos'!$B96,$G96,$D96, 'Empleados activos'!AU$1)</f>
        <v>0</v>
      </c>
      <c r="AV96" s="58" cm="1">
        <f t="array" ref="AV96">SalarioMensualProyectado('Empleados activos'!$B96,$G96,$D96, 'Empleados activos'!AV$1)</f>
        <v>0</v>
      </c>
      <c r="AW96" s="58" cm="1">
        <f t="array" ref="AW96">SalarioMensualProyectado('Empleados activos'!$B96,$G96,$D96, 'Empleados activos'!AW$1)</f>
        <v>0</v>
      </c>
      <c r="AX96" s="58" cm="1">
        <f t="array" ref="AX96">SalarioMensualProyectado('Empleados activos'!$B96,$G96,$D96, 'Empleados activos'!AX$1)</f>
        <v>0</v>
      </c>
      <c r="AY96" s="58" cm="1">
        <f t="array" ref="AY96">SalarioMensualProyectado('Empleados activos'!$B96,$G96,$D96, 'Empleados activos'!AY$1)</f>
        <v>0</v>
      </c>
      <c r="AZ96" s="58" cm="1">
        <f t="array" ref="AZ96">SalarioMensualProyectado('Empleados activos'!$B96,$G96,$D96, 'Empleados activos'!AZ$1)</f>
        <v>0</v>
      </c>
      <c r="BA96" s="58" cm="1">
        <f t="array" ref="BA96">SalarioMensualProyectado('Empleados activos'!$B96,$G96,$D96, 'Empleados activos'!BA$1)</f>
        <v>0</v>
      </c>
      <c r="BB96" s="58" cm="1">
        <f t="array" ref="BB96">SalarioMensualProyectado('Empleados activos'!$B96,$G96,$D96, 'Empleados activos'!BB$1)</f>
        <v>0</v>
      </c>
      <c r="BC96" s="58" cm="1">
        <f t="array" ref="BC96">SalarioMensualProyectado('Empleados activos'!$B96,$G96,$D96, 'Empleados activos'!BC$1)</f>
        <v>0</v>
      </c>
      <c r="BD96" s="58" cm="1">
        <f t="array" ref="BD96">SalarioMensualProyectado('Empleados activos'!$B96,$G96,$D96, 'Empleados activos'!BD$1)</f>
        <v>0</v>
      </c>
      <c r="BE96" s="58" cm="1">
        <f t="array" ref="BE96">SalarioMensualProyectado('Empleados activos'!$B96,$G96,$D96, 'Empleados activos'!BE$1)</f>
        <v>0</v>
      </c>
      <c r="BF96" s="58" cm="1">
        <f t="array" ref="BF96">SalarioMensualProyectado('Empleados activos'!$B96,$G96,$D96, 'Empleados activos'!BF$1)</f>
        <v>0</v>
      </c>
      <c r="BG96" s="58" cm="1">
        <f t="array" ref="BG96">SalarioMensualProyectado('Empleados activos'!$B96,$G96,$D96, 'Empleados activos'!BG$1)</f>
        <v>0</v>
      </c>
      <c r="BH96" s="58" cm="1">
        <f t="array" ref="BH96">SalarioMensualProyectado('Empleados activos'!$B96,$G96,$D96, 'Empleados activos'!BH$1)</f>
        <v>0</v>
      </c>
      <c r="BI96" s="58" cm="1">
        <f t="array" ref="BI96">SalarioMensualProyectado('Empleados activos'!$B96,$G96,$D96, 'Empleados activos'!BI$1)</f>
        <v>0</v>
      </c>
      <c r="BJ96" s="58" cm="1">
        <f t="array" ref="BJ96">SalarioMensualProyectado('Empleados activos'!$B96,$G96,$D96, 'Empleados activos'!BJ$1)</f>
        <v>0</v>
      </c>
      <c r="BK96" s="58" cm="1">
        <f t="array" ref="BK96">SalarioMensualProyectado('Empleados activos'!$B96,$G96,$D96, 'Empleados activos'!BK$1)</f>
        <v>0</v>
      </c>
      <c r="BL96" s="58" cm="1">
        <f t="array" ref="BL96">SalarioMensualProyectado('Empleados activos'!$B96,$G96,$D96, 'Empleados activos'!BL$1)</f>
        <v>0</v>
      </c>
      <c r="BM96" s="58" cm="1">
        <f t="array" ref="BM96">SalarioMensualProyectado('Empleados activos'!$B96,$G96,$D96, 'Empleados activos'!BM$1)</f>
        <v>0</v>
      </c>
      <c r="BN96" s="58" cm="1">
        <f t="array" ref="BN96">SalarioMensualProyectado('Empleados activos'!$B96,$G96,$D96, 'Empleados activos'!BN$1)</f>
        <v>0</v>
      </c>
      <c r="BO96" s="58" cm="1">
        <f t="array" ref="BO96">SalarioMensualProyectado('Empleados activos'!$B96,$G96,$D96, 'Empleados activos'!BO$1)</f>
        <v>0</v>
      </c>
      <c r="BP96" s="58" cm="1">
        <f t="array" ref="BP96">SalarioMensualProyectado('Empleados activos'!$B96,$G96,$D96, 'Empleados activos'!BP$1)</f>
        <v>0</v>
      </c>
      <c r="BQ96" s="58" cm="1">
        <f t="array" ref="BQ96">SalarioMensualProyectado('Empleados activos'!$B96,$G96,$D96, 'Empleados activos'!BQ$1)</f>
        <v>0</v>
      </c>
      <c r="BR96" s="58" cm="1">
        <f t="array" ref="BR96">SalarioMensualProyectado('Empleados activos'!$B96,$G96,$D96, 'Empleados activos'!BR$1)</f>
        <v>0</v>
      </c>
      <c r="BS96" s="58" cm="1">
        <f t="array" ref="BS96">SalarioMensualProyectado('Empleados activos'!$B96,$G96,$D96, 'Empleados activos'!BS$1)</f>
        <v>0</v>
      </c>
      <c r="BT96" s="58" cm="1">
        <f t="array" ref="BT96">SalarioMensualProyectado('Empleados activos'!$B96,$G96,$D96, 'Empleados activos'!BT$1)</f>
        <v>0</v>
      </c>
      <c r="BU96" s="58" cm="1">
        <f t="array" ref="BU96">SalarioMensualProyectado('Empleados activos'!$B96,$G96,$D96, 'Empleados activos'!BU$1)</f>
        <v>0</v>
      </c>
      <c r="BV96" s="58" cm="1">
        <f t="array" ref="BV96">SalarioMensualProyectado('Empleados activos'!$B96,$G96,$D96, 'Empleados activos'!BV$1)</f>
        <v>0</v>
      </c>
      <c r="BW96" s="58" cm="1">
        <f t="array" ref="BW96">SalarioMensualProyectado('Empleados activos'!$B96,$G96,$D96, 'Empleados activos'!BW$1)</f>
        <v>0</v>
      </c>
      <c r="BX96" s="58" cm="1">
        <f t="array" ref="BX96">SalarioMensualProyectado('Empleados activos'!$B96,$G96,$D96, 'Empleados activos'!BX$1)</f>
        <v>0</v>
      </c>
      <c r="BY96" s="58" cm="1">
        <f t="array" ref="BY96">SalarioMensualProyectado('Empleados activos'!$B96,$G96,$D96, 'Empleados activos'!BY$1)</f>
        <v>0</v>
      </c>
      <c r="BZ96" s="58" cm="1">
        <f t="array" ref="BZ96">SalarioMensualProyectado('Empleados activos'!$B96,$G96,$D96, 'Empleados activos'!BZ$1)</f>
        <v>0</v>
      </c>
      <c r="CA96" s="58" cm="1">
        <f t="array" ref="CA96">SalarioMensualProyectado('Empleados activos'!$B96,$G96,$D96, 'Empleados activos'!CA$1)</f>
        <v>0</v>
      </c>
      <c r="CB96" s="58" cm="1">
        <f t="array" ref="CB96">SalarioMensualProyectado('Empleados activos'!$B96,$G96,$D96, 'Empleados activos'!CB$1)</f>
        <v>0</v>
      </c>
      <c r="CC96" s="58" cm="1">
        <f t="array" ref="CC96">SalarioMensualProyectado('Empleados activos'!$B96,$G96,$D96, 'Empleados activos'!CC$1)</f>
        <v>0</v>
      </c>
      <c r="CD96" s="58" cm="1">
        <f t="array" ref="CD96">SalarioMensualProyectado('Empleados activos'!$B96,$G96,$D96, 'Empleados activos'!CD$1)</f>
        <v>0</v>
      </c>
      <c r="CE96" s="58" cm="1">
        <f t="array" ref="CE96">SalarioMensualProyectado('Empleados activos'!$B96,$G96,$D96, 'Empleados activos'!CE$1)</f>
        <v>0</v>
      </c>
      <c r="CF96" s="58" cm="1">
        <f t="array" ref="CF96">SalarioMensualProyectado('Empleados activos'!$B96,$G96,$D96, 'Empleados activos'!CF$1)</f>
        <v>0</v>
      </c>
      <c r="CG96" s="58" cm="1">
        <f t="array" ref="CG96">SalarioMensualProyectado('Empleados activos'!$B96,$G96,$D96, 'Empleados activos'!CG$1)</f>
        <v>0</v>
      </c>
      <c r="CH96" s="58" cm="1">
        <f t="array" ref="CH96">SalarioMensualProyectado('Empleados activos'!$B96,$G96,$D96, 'Empleados activos'!CH$1)</f>
        <v>0</v>
      </c>
      <c r="CI96" s="58" cm="1">
        <f t="array" ref="CI96">SalarioMensualProyectado('Empleados activos'!$B96,$G96,$D96, 'Empleados activos'!CI$1)</f>
        <v>0</v>
      </c>
      <c r="CJ96" s="58" cm="1">
        <f t="array" ref="CJ96">SalarioMensualProyectado('Empleados activos'!$B96,$G96,$D96, 'Empleados activos'!CJ$1)</f>
        <v>0</v>
      </c>
      <c r="CK96" s="58" cm="1">
        <f t="array" ref="CK96">SalarioMensualProyectado('Empleados activos'!$B96,$G96,$D96, 'Empleados activos'!CK$1)</f>
        <v>0</v>
      </c>
      <c r="CL96" s="58" cm="1">
        <f t="array" ref="CL96">SalarioMensualProyectado('Empleados activos'!$B96,$G96,$D96, 'Empleados activos'!CL$1)</f>
        <v>0</v>
      </c>
      <c r="CM96" s="58" cm="1">
        <f t="array" ref="CM96">SalarioMensualProyectado('Empleados activos'!$B96,$G96,$D96, 'Empleados activos'!CM$1)</f>
        <v>0</v>
      </c>
      <c r="CN96" s="58" cm="1">
        <f t="array" ref="CN96">SalarioMensualProyectado('Empleados activos'!$B96,$G96,$D96, 'Empleados activos'!CN$1)</f>
        <v>0</v>
      </c>
      <c r="CO96" s="58" cm="1">
        <f t="array" ref="CO96">SalarioMensualProyectado('Empleados activos'!$B96,$G96,$D96, 'Empleados activos'!CO$1)</f>
        <v>0</v>
      </c>
      <c r="CP96" s="58" cm="1">
        <f t="array" ref="CP96">SalarioMensualProyectado('Empleados activos'!$B96,$G96,$D96, 'Empleados activos'!CP$1)</f>
        <v>0</v>
      </c>
      <c r="CQ96" s="58" cm="1">
        <f t="array" ref="CQ96">SalarioMensualProyectado('Empleados activos'!$B96,$G96,$D96, 'Empleados activos'!CQ$1)</f>
        <v>0</v>
      </c>
      <c r="CR96" s="58" cm="1">
        <f t="array" ref="CR96">SalarioMensualProyectado('Empleados activos'!$B96,$G96,$D96, 'Empleados activos'!CR$1)</f>
        <v>0</v>
      </c>
      <c r="CS96" s="58" cm="1">
        <f t="array" ref="CS96">SalarioMensualProyectado('Empleados activos'!$B96,$G96,$D96, 'Empleados activos'!CS$1)</f>
        <v>0</v>
      </c>
      <c r="CT96" s="58" cm="1">
        <f t="array" ref="CT96">SalarioMensualProyectado('Empleados activos'!$B96,$G96,$D96, 'Empleados activos'!CT$1)</f>
        <v>0</v>
      </c>
      <c r="CU96" s="58" cm="1">
        <f t="array" ref="CU96">SalarioMensualProyectado('Empleados activos'!$B96,$G96,$D96, 'Empleados activos'!CU$1)</f>
        <v>0</v>
      </c>
      <c r="CV96" s="58" cm="1">
        <f t="array" ref="CV96">SalarioMensualProyectado('Empleados activos'!$B96,$G96,$D96, 'Empleados activos'!CV$1)</f>
        <v>0</v>
      </c>
      <c r="CW96" s="58" cm="1">
        <f t="array" ref="CW96">SalarioMensualProyectado('Empleados activos'!$B96,$G96,$D96, 'Empleados activos'!CW$1)</f>
        <v>0</v>
      </c>
      <c r="CX96" s="58" cm="1">
        <f t="array" ref="CX96">SalarioMensualProyectado('Empleados activos'!$B96,$G96,$D96, 'Empleados activos'!CX$1)</f>
        <v>0</v>
      </c>
      <c r="CY96" s="58" cm="1">
        <f t="array" ref="CY96">SalarioMensualProyectado('Empleados activos'!$B96,$G96,$D96, 'Empleados activos'!CY$1)</f>
        <v>0</v>
      </c>
      <c r="CZ96" s="58" cm="1">
        <f t="array" ref="CZ96">SalarioMensualProyectado('Empleados activos'!$B96,$G96,$D96, 'Empleados activos'!CZ$1)</f>
        <v>0</v>
      </c>
      <c r="DA96" s="58" cm="1">
        <f t="array" ref="DA96">SalarioMensualProyectado('Empleados activos'!$B96,$G96,$D96, 'Empleados activos'!DA$1)</f>
        <v>0</v>
      </c>
      <c r="DB96" s="58" cm="1">
        <f t="array" ref="DB96">SalarioMensualProyectado('Empleados activos'!$B96,$G96,$D96, 'Empleados activos'!DB$1)</f>
        <v>0</v>
      </c>
      <c r="DC96" s="58" cm="1">
        <f t="array" ref="DC96">SalarioMensualProyectado('Empleados activos'!$B96,$G96,$D96, 'Empleados activos'!DC$1)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9"/>
      <c r="L97" s="58" cm="1">
        <f t="array" ref="L97">SalarioMensualProyectado('Empleados activos'!$B97,$G97,$D97, 'Empleados activos'!L$1)</f>
        <v>704259</v>
      </c>
      <c r="M97" s="58" cm="1">
        <f t="array" ref="M97">SalarioMensualProyectado('Empleados activos'!$B97,$G97,$D97, 'Empleados activos'!M$1)</f>
        <v>739894.50540000002</v>
      </c>
      <c r="N97" s="58" cm="1">
        <f t="array" ref="N97">SalarioMensualProyectado('Empleados activos'!$B97,$G97,$D97, 'Empleados activos'!N$1)</f>
        <v>777333.16737323988</v>
      </c>
      <c r="O97" s="58" cm="1">
        <f t="array" ref="O97">SalarioMensualProyectado('Empleados activos'!$B97,$G97,$D97, 'Empleados activos'!O$1)</f>
        <v>816666.22564232594</v>
      </c>
      <c r="P97" s="58" cm="1">
        <f t="array" ref="P97">SalarioMensualProyectado('Empleados activos'!$B97,$G97,$D97, 'Empleados activos'!P$1)</f>
        <v>857989.53665982757</v>
      </c>
      <c r="Q97" s="58" cm="1">
        <f t="array" ref="Q97">SalarioMensualProyectado('Empleados activos'!$B97,$G97,$D97, 'Empleados activos'!Q$1)</f>
        <v>901403.80721481482</v>
      </c>
      <c r="R97" s="58" cm="1">
        <f t="array" ref="R97">SalarioMensualProyectado('Empleados activos'!$B97,$G97,$D97, 'Empleados activos'!R$1)</f>
        <v>947014.83985988447</v>
      </c>
      <c r="S97" s="58" cm="1">
        <f t="array" ref="S97">SalarioMensualProyectado('Empleados activos'!$B97,$G97,$D97, 'Empleados activos'!S$1)</f>
        <v>994933.79075679462</v>
      </c>
      <c r="T97" s="58" cm="1">
        <f t="array" ref="T97">SalarioMensualProyectado('Empleados activos'!$B97,$G97,$D97, 'Empleados activos'!T$1)</f>
        <v>1045277.4405690884</v>
      </c>
      <c r="U97" s="58" cm="1">
        <f t="array" ref="U97">SalarioMensualProyectado('Empleados activos'!$B97,$G97,$D97, 'Empleados activos'!U$1)</f>
        <v>1098168.4790618843</v>
      </c>
      <c r="V97" s="58" cm="1">
        <f t="array" ref="V97">SalarioMensualProyectado('Empleados activos'!$B97,$G97,$D97, 'Empleados activos'!V$1)</f>
        <v>1153735.8041024155</v>
      </c>
      <c r="W97" s="58" cm="1">
        <f t="array" ref="W97">SalarioMensualProyectado('Empleados activos'!$B97,$G97,$D97, 'Empleados activos'!W$1)</f>
        <v>1212114.8357899978</v>
      </c>
      <c r="X97" s="58" cm="1">
        <f t="array" ref="X97">SalarioMensualProyectado('Empleados activos'!$B97,$G97,$D97, 'Empleados activos'!X$1)</f>
        <v>1273447.8464809714</v>
      </c>
      <c r="Y97" s="58" cm="1">
        <f t="array" ref="Y97">SalarioMensualProyectado('Empleados activos'!$B97,$G97,$D97, 'Empleados activos'!Y$1)</f>
        <v>1337884.3075129087</v>
      </c>
      <c r="Z97" s="58" cm="1">
        <f t="array" ref="Z97">SalarioMensualProyectado('Empleados activos'!$B97,$G97,$D97, 'Empleados activos'!Z$1)</f>
        <v>1405581.2534730618</v>
      </c>
      <c r="AA97" s="58" cm="1">
        <f t="array" ref="AA97">SalarioMensualProyectado('Empleados activos'!$B97,$G97,$D97, 'Empleados activos'!AA$1)</f>
        <v>0</v>
      </c>
      <c r="AB97" s="58" cm="1">
        <f t="array" ref="AB97">SalarioMensualProyectado('Empleados activos'!$B97,$G97,$D97, 'Empleados activos'!AB$1)</f>
        <v>0</v>
      </c>
      <c r="AC97" s="58" cm="1">
        <f t="array" ref="AC97">SalarioMensualProyectado('Empleados activos'!$B97,$G97,$D97, 'Empleados activos'!AC$1)</f>
        <v>0</v>
      </c>
      <c r="AD97" s="58" cm="1">
        <f t="array" ref="AD97">SalarioMensualProyectado('Empleados activos'!$B97,$G97,$D97, 'Empleados activos'!AD$1)</f>
        <v>0</v>
      </c>
      <c r="AE97" s="58" cm="1">
        <f t="array" ref="AE97">SalarioMensualProyectado('Empleados activos'!$B97,$G97,$D97, 'Empleados activos'!AE$1)</f>
        <v>0</v>
      </c>
      <c r="AF97" s="58" cm="1">
        <f t="array" ref="AF97">SalarioMensualProyectado('Empleados activos'!$B97,$G97,$D97, 'Empleados activos'!AF$1)</f>
        <v>0</v>
      </c>
      <c r="AG97" s="58" cm="1">
        <f t="array" ref="AG97">SalarioMensualProyectado('Empleados activos'!$B97,$G97,$D97, 'Empleados activos'!AG$1)</f>
        <v>0</v>
      </c>
      <c r="AH97" s="58" cm="1">
        <f t="array" ref="AH97">SalarioMensualProyectado('Empleados activos'!$B97,$G97,$D97, 'Empleados activos'!AH$1)</f>
        <v>0</v>
      </c>
      <c r="AI97" s="58" cm="1">
        <f t="array" ref="AI97">SalarioMensualProyectado('Empleados activos'!$B97,$G97,$D97, 'Empleados activos'!AI$1)</f>
        <v>0</v>
      </c>
      <c r="AJ97" s="58" cm="1">
        <f t="array" ref="AJ97">SalarioMensualProyectado('Empleados activos'!$B97,$G97,$D97, 'Empleados activos'!AJ$1)</f>
        <v>0</v>
      </c>
      <c r="AK97" s="58" cm="1">
        <f t="array" ref="AK97">SalarioMensualProyectado('Empleados activos'!$B97,$G97,$D97, 'Empleados activos'!AK$1)</f>
        <v>0</v>
      </c>
      <c r="AL97" s="58" cm="1">
        <f t="array" ref="AL97">SalarioMensualProyectado('Empleados activos'!$B97,$G97,$D97, 'Empleados activos'!AL$1)</f>
        <v>0</v>
      </c>
      <c r="AM97" s="58" cm="1">
        <f t="array" ref="AM97">SalarioMensualProyectado('Empleados activos'!$B97,$G97,$D97, 'Empleados activos'!AM$1)</f>
        <v>0</v>
      </c>
      <c r="AN97" s="58" cm="1">
        <f t="array" ref="AN97">SalarioMensualProyectado('Empleados activos'!$B97,$G97,$D97, 'Empleados activos'!AN$1)</f>
        <v>0</v>
      </c>
      <c r="AO97" s="58" cm="1">
        <f t="array" ref="AO97">SalarioMensualProyectado('Empleados activos'!$B97,$G97,$D97, 'Empleados activos'!AO$1)</f>
        <v>0</v>
      </c>
      <c r="AP97" s="58" cm="1">
        <f t="array" ref="AP97">SalarioMensualProyectado('Empleados activos'!$B97,$G97,$D97, 'Empleados activos'!AP$1)</f>
        <v>0</v>
      </c>
      <c r="AQ97" s="58" cm="1">
        <f t="array" ref="AQ97">SalarioMensualProyectado('Empleados activos'!$B97,$G97,$D97, 'Empleados activos'!AQ$1)</f>
        <v>0</v>
      </c>
      <c r="AR97" s="58" cm="1">
        <f t="array" ref="AR97">SalarioMensualProyectado('Empleados activos'!$B97,$G97,$D97, 'Empleados activos'!AR$1)</f>
        <v>0</v>
      </c>
      <c r="AS97" s="58" cm="1">
        <f t="array" ref="AS97">SalarioMensualProyectado('Empleados activos'!$B97,$G97,$D97, 'Empleados activos'!AS$1)</f>
        <v>0</v>
      </c>
      <c r="AT97" s="58" cm="1">
        <f t="array" ref="AT97">SalarioMensualProyectado('Empleados activos'!$B97,$G97,$D97, 'Empleados activos'!AT$1)</f>
        <v>0</v>
      </c>
      <c r="AU97" s="58" cm="1">
        <f t="array" ref="AU97">SalarioMensualProyectado('Empleados activos'!$B97,$G97,$D97, 'Empleados activos'!AU$1)</f>
        <v>0</v>
      </c>
      <c r="AV97" s="58" cm="1">
        <f t="array" ref="AV97">SalarioMensualProyectado('Empleados activos'!$B97,$G97,$D97, 'Empleados activos'!AV$1)</f>
        <v>0</v>
      </c>
      <c r="AW97" s="58" cm="1">
        <f t="array" ref="AW97">SalarioMensualProyectado('Empleados activos'!$B97,$G97,$D97, 'Empleados activos'!AW$1)</f>
        <v>0</v>
      </c>
      <c r="AX97" s="58" cm="1">
        <f t="array" ref="AX97">SalarioMensualProyectado('Empleados activos'!$B97,$G97,$D97, 'Empleados activos'!AX$1)</f>
        <v>0</v>
      </c>
      <c r="AY97" s="58" cm="1">
        <f t="array" ref="AY97">SalarioMensualProyectado('Empleados activos'!$B97,$G97,$D97, 'Empleados activos'!AY$1)</f>
        <v>0</v>
      </c>
      <c r="AZ97" s="58" cm="1">
        <f t="array" ref="AZ97">SalarioMensualProyectado('Empleados activos'!$B97,$G97,$D97, 'Empleados activos'!AZ$1)</f>
        <v>0</v>
      </c>
      <c r="BA97" s="58" cm="1">
        <f t="array" ref="BA97">SalarioMensualProyectado('Empleados activos'!$B97,$G97,$D97, 'Empleados activos'!BA$1)</f>
        <v>0</v>
      </c>
      <c r="BB97" s="58" cm="1">
        <f t="array" ref="BB97">SalarioMensualProyectado('Empleados activos'!$B97,$G97,$D97, 'Empleados activos'!BB$1)</f>
        <v>0</v>
      </c>
      <c r="BC97" s="58" cm="1">
        <f t="array" ref="BC97">SalarioMensualProyectado('Empleados activos'!$B97,$G97,$D97, 'Empleados activos'!BC$1)</f>
        <v>0</v>
      </c>
      <c r="BD97" s="58" cm="1">
        <f t="array" ref="BD97">SalarioMensualProyectado('Empleados activos'!$B97,$G97,$D97, 'Empleados activos'!BD$1)</f>
        <v>0</v>
      </c>
      <c r="BE97" s="58" cm="1">
        <f t="array" ref="BE97">SalarioMensualProyectado('Empleados activos'!$B97,$G97,$D97, 'Empleados activos'!BE$1)</f>
        <v>0</v>
      </c>
      <c r="BF97" s="58" cm="1">
        <f t="array" ref="BF97">SalarioMensualProyectado('Empleados activos'!$B97,$G97,$D97, 'Empleados activos'!BF$1)</f>
        <v>0</v>
      </c>
      <c r="BG97" s="58" cm="1">
        <f t="array" ref="BG97">SalarioMensualProyectado('Empleados activos'!$B97,$G97,$D97, 'Empleados activos'!BG$1)</f>
        <v>0</v>
      </c>
      <c r="BH97" s="58" cm="1">
        <f t="array" ref="BH97">SalarioMensualProyectado('Empleados activos'!$B97,$G97,$D97, 'Empleados activos'!BH$1)</f>
        <v>0</v>
      </c>
      <c r="BI97" s="58" cm="1">
        <f t="array" ref="BI97">SalarioMensualProyectado('Empleados activos'!$B97,$G97,$D97, 'Empleados activos'!BI$1)</f>
        <v>0</v>
      </c>
      <c r="BJ97" s="58" cm="1">
        <f t="array" ref="BJ97">SalarioMensualProyectado('Empleados activos'!$B97,$G97,$D97, 'Empleados activos'!BJ$1)</f>
        <v>0</v>
      </c>
      <c r="BK97" s="58" cm="1">
        <f t="array" ref="BK97">SalarioMensualProyectado('Empleados activos'!$B97,$G97,$D97, 'Empleados activos'!BK$1)</f>
        <v>0</v>
      </c>
      <c r="BL97" s="58" cm="1">
        <f t="array" ref="BL97">SalarioMensualProyectado('Empleados activos'!$B97,$G97,$D97, 'Empleados activos'!BL$1)</f>
        <v>0</v>
      </c>
      <c r="BM97" s="58" cm="1">
        <f t="array" ref="BM97">SalarioMensualProyectado('Empleados activos'!$B97,$G97,$D97, 'Empleados activos'!BM$1)</f>
        <v>0</v>
      </c>
      <c r="BN97" s="58" cm="1">
        <f t="array" ref="BN97">SalarioMensualProyectado('Empleados activos'!$B97,$G97,$D97, 'Empleados activos'!BN$1)</f>
        <v>0</v>
      </c>
      <c r="BO97" s="58" cm="1">
        <f t="array" ref="BO97">SalarioMensualProyectado('Empleados activos'!$B97,$G97,$D97, 'Empleados activos'!BO$1)</f>
        <v>0</v>
      </c>
      <c r="BP97" s="58" cm="1">
        <f t="array" ref="BP97">SalarioMensualProyectado('Empleados activos'!$B97,$G97,$D97, 'Empleados activos'!BP$1)</f>
        <v>0</v>
      </c>
      <c r="BQ97" s="58" cm="1">
        <f t="array" ref="BQ97">SalarioMensualProyectado('Empleados activos'!$B97,$G97,$D97, 'Empleados activos'!BQ$1)</f>
        <v>0</v>
      </c>
      <c r="BR97" s="58" cm="1">
        <f t="array" ref="BR97">SalarioMensualProyectado('Empleados activos'!$B97,$G97,$D97, 'Empleados activos'!BR$1)</f>
        <v>0</v>
      </c>
      <c r="BS97" s="58" cm="1">
        <f t="array" ref="BS97">SalarioMensualProyectado('Empleados activos'!$B97,$G97,$D97, 'Empleados activos'!BS$1)</f>
        <v>0</v>
      </c>
      <c r="BT97" s="58" cm="1">
        <f t="array" ref="BT97">SalarioMensualProyectado('Empleados activos'!$B97,$G97,$D97, 'Empleados activos'!BT$1)</f>
        <v>0</v>
      </c>
      <c r="BU97" s="58" cm="1">
        <f t="array" ref="BU97">SalarioMensualProyectado('Empleados activos'!$B97,$G97,$D97, 'Empleados activos'!BU$1)</f>
        <v>0</v>
      </c>
      <c r="BV97" s="58" cm="1">
        <f t="array" ref="BV97">SalarioMensualProyectado('Empleados activos'!$B97,$G97,$D97, 'Empleados activos'!BV$1)</f>
        <v>0</v>
      </c>
      <c r="BW97" s="58" cm="1">
        <f t="array" ref="BW97">SalarioMensualProyectado('Empleados activos'!$B97,$G97,$D97, 'Empleados activos'!BW$1)</f>
        <v>0</v>
      </c>
      <c r="BX97" s="58" cm="1">
        <f t="array" ref="BX97">SalarioMensualProyectado('Empleados activos'!$B97,$G97,$D97, 'Empleados activos'!BX$1)</f>
        <v>0</v>
      </c>
      <c r="BY97" s="58" cm="1">
        <f t="array" ref="BY97">SalarioMensualProyectado('Empleados activos'!$B97,$G97,$D97, 'Empleados activos'!BY$1)</f>
        <v>0</v>
      </c>
      <c r="BZ97" s="58" cm="1">
        <f t="array" ref="BZ97">SalarioMensualProyectado('Empleados activos'!$B97,$G97,$D97, 'Empleados activos'!BZ$1)</f>
        <v>0</v>
      </c>
      <c r="CA97" s="58" cm="1">
        <f t="array" ref="CA97">SalarioMensualProyectado('Empleados activos'!$B97,$G97,$D97, 'Empleados activos'!CA$1)</f>
        <v>0</v>
      </c>
      <c r="CB97" s="58" cm="1">
        <f t="array" ref="CB97">SalarioMensualProyectado('Empleados activos'!$B97,$G97,$D97, 'Empleados activos'!CB$1)</f>
        <v>0</v>
      </c>
      <c r="CC97" s="58" cm="1">
        <f t="array" ref="CC97">SalarioMensualProyectado('Empleados activos'!$B97,$G97,$D97, 'Empleados activos'!CC$1)</f>
        <v>0</v>
      </c>
      <c r="CD97" s="58" cm="1">
        <f t="array" ref="CD97">SalarioMensualProyectado('Empleados activos'!$B97,$G97,$D97, 'Empleados activos'!CD$1)</f>
        <v>0</v>
      </c>
      <c r="CE97" s="58" cm="1">
        <f t="array" ref="CE97">SalarioMensualProyectado('Empleados activos'!$B97,$G97,$D97, 'Empleados activos'!CE$1)</f>
        <v>0</v>
      </c>
      <c r="CF97" s="58" cm="1">
        <f t="array" ref="CF97">SalarioMensualProyectado('Empleados activos'!$B97,$G97,$D97, 'Empleados activos'!CF$1)</f>
        <v>0</v>
      </c>
      <c r="CG97" s="58" cm="1">
        <f t="array" ref="CG97">SalarioMensualProyectado('Empleados activos'!$B97,$G97,$D97, 'Empleados activos'!CG$1)</f>
        <v>0</v>
      </c>
      <c r="CH97" s="58" cm="1">
        <f t="array" ref="CH97">SalarioMensualProyectado('Empleados activos'!$B97,$G97,$D97, 'Empleados activos'!CH$1)</f>
        <v>0</v>
      </c>
      <c r="CI97" s="58" cm="1">
        <f t="array" ref="CI97">SalarioMensualProyectado('Empleados activos'!$B97,$G97,$D97, 'Empleados activos'!CI$1)</f>
        <v>0</v>
      </c>
      <c r="CJ97" s="58" cm="1">
        <f t="array" ref="CJ97">SalarioMensualProyectado('Empleados activos'!$B97,$G97,$D97, 'Empleados activos'!CJ$1)</f>
        <v>0</v>
      </c>
      <c r="CK97" s="58" cm="1">
        <f t="array" ref="CK97">SalarioMensualProyectado('Empleados activos'!$B97,$G97,$D97, 'Empleados activos'!CK$1)</f>
        <v>0</v>
      </c>
      <c r="CL97" s="58" cm="1">
        <f t="array" ref="CL97">SalarioMensualProyectado('Empleados activos'!$B97,$G97,$D97, 'Empleados activos'!CL$1)</f>
        <v>0</v>
      </c>
      <c r="CM97" s="58" cm="1">
        <f t="array" ref="CM97">SalarioMensualProyectado('Empleados activos'!$B97,$G97,$D97, 'Empleados activos'!CM$1)</f>
        <v>0</v>
      </c>
      <c r="CN97" s="58" cm="1">
        <f t="array" ref="CN97">SalarioMensualProyectado('Empleados activos'!$B97,$G97,$D97, 'Empleados activos'!CN$1)</f>
        <v>0</v>
      </c>
      <c r="CO97" s="58" cm="1">
        <f t="array" ref="CO97">SalarioMensualProyectado('Empleados activos'!$B97,$G97,$D97, 'Empleados activos'!CO$1)</f>
        <v>0</v>
      </c>
      <c r="CP97" s="58" cm="1">
        <f t="array" ref="CP97">SalarioMensualProyectado('Empleados activos'!$B97,$G97,$D97, 'Empleados activos'!CP$1)</f>
        <v>0</v>
      </c>
      <c r="CQ97" s="58" cm="1">
        <f t="array" ref="CQ97">SalarioMensualProyectado('Empleados activos'!$B97,$G97,$D97, 'Empleados activos'!CQ$1)</f>
        <v>0</v>
      </c>
      <c r="CR97" s="58" cm="1">
        <f t="array" ref="CR97">SalarioMensualProyectado('Empleados activos'!$B97,$G97,$D97, 'Empleados activos'!CR$1)</f>
        <v>0</v>
      </c>
      <c r="CS97" s="58" cm="1">
        <f t="array" ref="CS97">SalarioMensualProyectado('Empleados activos'!$B97,$G97,$D97, 'Empleados activos'!CS$1)</f>
        <v>0</v>
      </c>
      <c r="CT97" s="58" cm="1">
        <f t="array" ref="CT97">SalarioMensualProyectado('Empleados activos'!$B97,$G97,$D97, 'Empleados activos'!CT$1)</f>
        <v>0</v>
      </c>
      <c r="CU97" s="58" cm="1">
        <f t="array" ref="CU97">SalarioMensualProyectado('Empleados activos'!$B97,$G97,$D97, 'Empleados activos'!CU$1)</f>
        <v>0</v>
      </c>
      <c r="CV97" s="58" cm="1">
        <f t="array" ref="CV97">SalarioMensualProyectado('Empleados activos'!$B97,$G97,$D97, 'Empleados activos'!CV$1)</f>
        <v>0</v>
      </c>
      <c r="CW97" s="58" cm="1">
        <f t="array" ref="CW97">SalarioMensualProyectado('Empleados activos'!$B97,$G97,$D97, 'Empleados activos'!CW$1)</f>
        <v>0</v>
      </c>
      <c r="CX97" s="58" cm="1">
        <f t="array" ref="CX97">SalarioMensualProyectado('Empleados activos'!$B97,$G97,$D97, 'Empleados activos'!CX$1)</f>
        <v>0</v>
      </c>
      <c r="CY97" s="58" cm="1">
        <f t="array" ref="CY97">SalarioMensualProyectado('Empleados activos'!$B97,$G97,$D97, 'Empleados activos'!CY$1)</f>
        <v>0</v>
      </c>
      <c r="CZ97" s="58" cm="1">
        <f t="array" ref="CZ97">SalarioMensualProyectado('Empleados activos'!$B97,$G97,$D97, 'Empleados activos'!CZ$1)</f>
        <v>0</v>
      </c>
      <c r="DA97" s="58" cm="1">
        <f t="array" ref="DA97">SalarioMensualProyectado('Empleados activos'!$B97,$G97,$D97, 'Empleados activos'!DA$1)</f>
        <v>0</v>
      </c>
      <c r="DB97" s="58" cm="1">
        <f t="array" ref="DB97">SalarioMensualProyectado('Empleados activos'!$B97,$G97,$D97, 'Empleados activos'!DB$1)</f>
        <v>0</v>
      </c>
      <c r="DC97" s="58" cm="1">
        <f t="array" ref="DC97">SalarioMensualProyectado('Empleados activos'!$B97,$G97,$D97, 'Empleados activos'!DC$1)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9"/>
      <c r="L98" s="58" cm="1">
        <f t="array" ref="L98">SalarioMensualProyectado('Empleados activos'!$B98,$G98,$D98, 'Empleados activos'!L$1)</f>
        <v>666401</v>
      </c>
      <c r="M98" s="58" cm="1">
        <f t="array" ref="M98">SalarioMensualProyectado('Empleados activos'!$B98,$G98,$D98, 'Empleados activos'!M$1)</f>
        <v>700120.89060000004</v>
      </c>
      <c r="N98" s="58" cm="1">
        <f t="array" ref="N98">SalarioMensualProyectado('Empleados activos'!$B98,$G98,$D98, 'Empleados activos'!N$1)</f>
        <v>735547.00766435987</v>
      </c>
      <c r="O98" s="58" cm="1">
        <f t="array" ref="O98">SalarioMensualProyectado('Empleados activos'!$B98,$G98,$D98, 'Empleados activos'!O$1)</f>
        <v>772765.68625217665</v>
      </c>
      <c r="P98" s="58" cm="1">
        <f t="array" ref="P98">SalarioMensualProyectado('Empleados activos'!$B98,$G98,$D98, 'Empleados activos'!P$1)</f>
        <v>811867.62997653673</v>
      </c>
      <c r="Q98" s="58" cm="1">
        <f t="array" ref="Q98">SalarioMensualProyectado('Empleados activos'!$B98,$G98,$D98, 'Empleados activos'!Q$1)</f>
        <v>852948.1320533494</v>
      </c>
      <c r="R98" s="58" cm="1">
        <f t="array" ref="R98">SalarioMensualProyectado('Empleados activos'!$B98,$G98,$D98, 'Empleados activos'!R$1)</f>
        <v>896107.30753524892</v>
      </c>
      <c r="S98" s="58" cm="1">
        <f t="array" ref="S98">SalarioMensualProyectado('Empleados activos'!$B98,$G98,$D98, 'Empleados activos'!S$1)</f>
        <v>941450.33729653247</v>
      </c>
      <c r="T98" s="58" cm="1">
        <f t="array" ref="T98">SalarioMensualProyectado('Empleados activos'!$B98,$G98,$D98, 'Empleados activos'!T$1)</f>
        <v>989087.72436373704</v>
      </c>
      <c r="U98" s="58" cm="1">
        <f t="array" ref="U98">SalarioMensualProyectado('Empleados activos'!$B98,$G98,$D98, 'Empleados activos'!U$1)</f>
        <v>1039135.5632165421</v>
      </c>
      <c r="V98" s="58" cm="1">
        <f t="array" ref="V98">SalarioMensualProyectado('Empleados activos'!$B98,$G98,$D98, 'Empleados activos'!V$1)</f>
        <v>1091715.822715299</v>
      </c>
      <c r="W98" s="58" cm="1">
        <f t="array" ref="W98">SalarioMensualProyectado('Empleados activos'!$B98,$G98,$D98, 'Empleados activos'!W$1)</f>
        <v>1146956.6433446931</v>
      </c>
      <c r="X98" s="58" cm="1">
        <f t="array" ref="X98">SalarioMensualProyectado('Empleados activos'!$B98,$G98,$D98, 'Empleados activos'!X$1)</f>
        <v>1204992.6494979346</v>
      </c>
      <c r="Y98" s="58" cm="1">
        <f t="array" ref="Y98">SalarioMensualProyectado('Empleados activos'!$B98,$G98,$D98, 'Empleados activos'!Y$1)</f>
        <v>1265965.27756253</v>
      </c>
      <c r="Z98" s="58" cm="1">
        <f t="array" ref="Z98">SalarioMensualProyectado('Empleados activos'!$B98,$G98,$D98, 'Empleados activos'!Z$1)</f>
        <v>1330023.120607194</v>
      </c>
      <c r="AA98" s="58" cm="1">
        <f t="array" ref="AA98">SalarioMensualProyectado('Empleados activos'!$B98,$G98,$D98, 'Empleados activos'!AA$1)</f>
        <v>0</v>
      </c>
      <c r="AB98" s="58" cm="1">
        <f t="array" ref="AB98">SalarioMensualProyectado('Empleados activos'!$B98,$G98,$D98, 'Empleados activos'!AB$1)</f>
        <v>0</v>
      </c>
      <c r="AC98" s="58" cm="1">
        <f t="array" ref="AC98">SalarioMensualProyectado('Empleados activos'!$B98,$G98,$D98, 'Empleados activos'!AC$1)</f>
        <v>0</v>
      </c>
      <c r="AD98" s="58" cm="1">
        <f t="array" ref="AD98">SalarioMensualProyectado('Empleados activos'!$B98,$G98,$D98, 'Empleados activos'!AD$1)</f>
        <v>0</v>
      </c>
      <c r="AE98" s="58" cm="1">
        <f t="array" ref="AE98">SalarioMensualProyectado('Empleados activos'!$B98,$G98,$D98, 'Empleados activos'!AE$1)</f>
        <v>0</v>
      </c>
      <c r="AF98" s="58" cm="1">
        <f t="array" ref="AF98">SalarioMensualProyectado('Empleados activos'!$B98,$G98,$D98, 'Empleados activos'!AF$1)</f>
        <v>0</v>
      </c>
      <c r="AG98" s="58" cm="1">
        <f t="array" ref="AG98">SalarioMensualProyectado('Empleados activos'!$B98,$G98,$D98, 'Empleados activos'!AG$1)</f>
        <v>0</v>
      </c>
      <c r="AH98" s="58" cm="1">
        <f t="array" ref="AH98">SalarioMensualProyectado('Empleados activos'!$B98,$G98,$D98, 'Empleados activos'!AH$1)</f>
        <v>0</v>
      </c>
      <c r="AI98" s="58" cm="1">
        <f t="array" ref="AI98">SalarioMensualProyectado('Empleados activos'!$B98,$G98,$D98, 'Empleados activos'!AI$1)</f>
        <v>0</v>
      </c>
      <c r="AJ98" s="58" cm="1">
        <f t="array" ref="AJ98">SalarioMensualProyectado('Empleados activos'!$B98,$G98,$D98, 'Empleados activos'!AJ$1)</f>
        <v>0</v>
      </c>
      <c r="AK98" s="58" cm="1">
        <f t="array" ref="AK98">SalarioMensualProyectado('Empleados activos'!$B98,$G98,$D98, 'Empleados activos'!AK$1)</f>
        <v>0</v>
      </c>
      <c r="AL98" s="58" cm="1">
        <f t="array" ref="AL98">SalarioMensualProyectado('Empleados activos'!$B98,$G98,$D98, 'Empleados activos'!AL$1)</f>
        <v>0</v>
      </c>
      <c r="AM98" s="58" cm="1">
        <f t="array" ref="AM98">SalarioMensualProyectado('Empleados activos'!$B98,$G98,$D98, 'Empleados activos'!AM$1)</f>
        <v>0</v>
      </c>
      <c r="AN98" s="58" cm="1">
        <f t="array" ref="AN98">SalarioMensualProyectado('Empleados activos'!$B98,$G98,$D98, 'Empleados activos'!AN$1)</f>
        <v>0</v>
      </c>
      <c r="AO98" s="58" cm="1">
        <f t="array" ref="AO98">SalarioMensualProyectado('Empleados activos'!$B98,$G98,$D98, 'Empleados activos'!AO$1)</f>
        <v>0</v>
      </c>
      <c r="AP98" s="58" cm="1">
        <f t="array" ref="AP98">SalarioMensualProyectado('Empleados activos'!$B98,$G98,$D98, 'Empleados activos'!AP$1)</f>
        <v>0</v>
      </c>
      <c r="AQ98" s="58" cm="1">
        <f t="array" ref="AQ98">SalarioMensualProyectado('Empleados activos'!$B98,$G98,$D98, 'Empleados activos'!AQ$1)</f>
        <v>0</v>
      </c>
      <c r="AR98" s="58" cm="1">
        <f t="array" ref="AR98">SalarioMensualProyectado('Empleados activos'!$B98,$G98,$D98, 'Empleados activos'!AR$1)</f>
        <v>0</v>
      </c>
      <c r="AS98" s="58" cm="1">
        <f t="array" ref="AS98">SalarioMensualProyectado('Empleados activos'!$B98,$G98,$D98, 'Empleados activos'!AS$1)</f>
        <v>0</v>
      </c>
      <c r="AT98" s="58" cm="1">
        <f t="array" ref="AT98">SalarioMensualProyectado('Empleados activos'!$B98,$G98,$D98, 'Empleados activos'!AT$1)</f>
        <v>0</v>
      </c>
      <c r="AU98" s="58" cm="1">
        <f t="array" ref="AU98">SalarioMensualProyectado('Empleados activos'!$B98,$G98,$D98, 'Empleados activos'!AU$1)</f>
        <v>0</v>
      </c>
      <c r="AV98" s="58" cm="1">
        <f t="array" ref="AV98">SalarioMensualProyectado('Empleados activos'!$B98,$G98,$D98, 'Empleados activos'!AV$1)</f>
        <v>0</v>
      </c>
      <c r="AW98" s="58" cm="1">
        <f t="array" ref="AW98">SalarioMensualProyectado('Empleados activos'!$B98,$G98,$D98, 'Empleados activos'!AW$1)</f>
        <v>0</v>
      </c>
      <c r="AX98" s="58" cm="1">
        <f t="array" ref="AX98">SalarioMensualProyectado('Empleados activos'!$B98,$G98,$D98, 'Empleados activos'!AX$1)</f>
        <v>0</v>
      </c>
      <c r="AY98" s="58" cm="1">
        <f t="array" ref="AY98">SalarioMensualProyectado('Empleados activos'!$B98,$G98,$D98, 'Empleados activos'!AY$1)</f>
        <v>0</v>
      </c>
      <c r="AZ98" s="58" cm="1">
        <f t="array" ref="AZ98">SalarioMensualProyectado('Empleados activos'!$B98,$G98,$D98, 'Empleados activos'!AZ$1)</f>
        <v>0</v>
      </c>
      <c r="BA98" s="58" cm="1">
        <f t="array" ref="BA98">SalarioMensualProyectado('Empleados activos'!$B98,$G98,$D98, 'Empleados activos'!BA$1)</f>
        <v>0</v>
      </c>
      <c r="BB98" s="58" cm="1">
        <f t="array" ref="BB98">SalarioMensualProyectado('Empleados activos'!$B98,$G98,$D98, 'Empleados activos'!BB$1)</f>
        <v>0</v>
      </c>
      <c r="BC98" s="58" cm="1">
        <f t="array" ref="BC98">SalarioMensualProyectado('Empleados activos'!$B98,$G98,$D98, 'Empleados activos'!BC$1)</f>
        <v>0</v>
      </c>
      <c r="BD98" s="58" cm="1">
        <f t="array" ref="BD98">SalarioMensualProyectado('Empleados activos'!$B98,$G98,$D98, 'Empleados activos'!BD$1)</f>
        <v>0</v>
      </c>
      <c r="BE98" s="58" cm="1">
        <f t="array" ref="BE98">SalarioMensualProyectado('Empleados activos'!$B98,$G98,$D98, 'Empleados activos'!BE$1)</f>
        <v>0</v>
      </c>
      <c r="BF98" s="58" cm="1">
        <f t="array" ref="BF98">SalarioMensualProyectado('Empleados activos'!$B98,$G98,$D98, 'Empleados activos'!BF$1)</f>
        <v>0</v>
      </c>
      <c r="BG98" s="58" cm="1">
        <f t="array" ref="BG98">SalarioMensualProyectado('Empleados activos'!$B98,$G98,$D98, 'Empleados activos'!BG$1)</f>
        <v>0</v>
      </c>
      <c r="BH98" s="58" cm="1">
        <f t="array" ref="BH98">SalarioMensualProyectado('Empleados activos'!$B98,$G98,$D98, 'Empleados activos'!BH$1)</f>
        <v>0</v>
      </c>
      <c r="BI98" s="58" cm="1">
        <f t="array" ref="BI98">SalarioMensualProyectado('Empleados activos'!$B98,$G98,$D98, 'Empleados activos'!BI$1)</f>
        <v>0</v>
      </c>
      <c r="BJ98" s="58" cm="1">
        <f t="array" ref="BJ98">SalarioMensualProyectado('Empleados activos'!$B98,$G98,$D98, 'Empleados activos'!BJ$1)</f>
        <v>0</v>
      </c>
      <c r="BK98" s="58" cm="1">
        <f t="array" ref="BK98">SalarioMensualProyectado('Empleados activos'!$B98,$G98,$D98, 'Empleados activos'!BK$1)</f>
        <v>0</v>
      </c>
      <c r="BL98" s="58" cm="1">
        <f t="array" ref="BL98">SalarioMensualProyectado('Empleados activos'!$B98,$G98,$D98, 'Empleados activos'!BL$1)</f>
        <v>0</v>
      </c>
      <c r="BM98" s="58" cm="1">
        <f t="array" ref="BM98">SalarioMensualProyectado('Empleados activos'!$B98,$G98,$D98, 'Empleados activos'!BM$1)</f>
        <v>0</v>
      </c>
      <c r="BN98" s="58" cm="1">
        <f t="array" ref="BN98">SalarioMensualProyectado('Empleados activos'!$B98,$G98,$D98, 'Empleados activos'!BN$1)</f>
        <v>0</v>
      </c>
      <c r="BO98" s="58" cm="1">
        <f t="array" ref="BO98">SalarioMensualProyectado('Empleados activos'!$B98,$G98,$D98, 'Empleados activos'!BO$1)</f>
        <v>0</v>
      </c>
      <c r="BP98" s="58" cm="1">
        <f t="array" ref="BP98">SalarioMensualProyectado('Empleados activos'!$B98,$G98,$D98, 'Empleados activos'!BP$1)</f>
        <v>0</v>
      </c>
      <c r="BQ98" s="58" cm="1">
        <f t="array" ref="BQ98">SalarioMensualProyectado('Empleados activos'!$B98,$G98,$D98, 'Empleados activos'!BQ$1)</f>
        <v>0</v>
      </c>
      <c r="BR98" s="58" cm="1">
        <f t="array" ref="BR98">SalarioMensualProyectado('Empleados activos'!$B98,$G98,$D98, 'Empleados activos'!BR$1)</f>
        <v>0</v>
      </c>
      <c r="BS98" s="58" cm="1">
        <f t="array" ref="BS98">SalarioMensualProyectado('Empleados activos'!$B98,$G98,$D98, 'Empleados activos'!BS$1)</f>
        <v>0</v>
      </c>
      <c r="BT98" s="58" cm="1">
        <f t="array" ref="BT98">SalarioMensualProyectado('Empleados activos'!$B98,$G98,$D98, 'Empleados activos'!BT$1)</f>
        <v>0</v>
      </c>
      <c r="BU98" s="58" cm="1">
        <f t="array" ref="BU98">SalarioMensualProyectado('Empleados activos'!$B98,$G98,$D98, 'Empleados activos'!BU$1)</f>
        <v>0</v>
      </c>
      <c r="BV98" s="58" cm="1">
        <f t="array" ref="BV98">SalarioMensualProyectado('Empleados activos'!$B98,$G98,$D98, 'Empleados activos'!BV$1)</f>
        <v>0</v>
      </c>
      <c r="BW98" s="58" cm="1">
        <f t="array" ref="BW98">SalarioMensualProyectado('Empleados activos'!$B98,$G98,$D98, 'Empleados activos'!BW$1)</f>
        <v>0</v>
      </c>
      <c r="BX98" s="58" cm="1">
        <f t="array" ref="BX98">SalarioMensualProyectado('Empleados activos'!$B98,$G98,$D98, 'Empleados activos'!BX$1)</f>
        <v>0</v>
      </c>
      <c r="BY98" s="58" cm="1">
        <f t="array" ref="BY98">SalarioMensualProyectado('Empleados activos'!$B98,$G98,$D98, 'Empleados activos'!BY$1)</f>
        <v>0</v>
      </c>
      <c r="BZ98" s="58" cm="1">
        <f t="array" ref="BZ98">SalarioMensualProyectado('Empleados activos'!$B98,$G98,$D98, 'Empleados activos'!BZ$1)</f>
        <v>0</v>
      </c>
      <c r="CA98" s="58" cm="1">
        <f t="array" ref="CA98">SalarioMensualProyectado('Empleados activos'!$B98,$G98,$D98, 'Empleados activos'!CA$1)</f>
        <v>0</v>
      </c>
      <c r="CB98" s="58" cm="1">
        <f t="array" ref="CB98">SalarioMensualProyectado('Empleados activos'!$B98,$G98,$D98, 'Empleados activos'!CB$1)</f>
        <v>0</v>
      </c>
      <c r="CC98" s="58" cm="1">
        <f t="array" ref="CC98">SalarioMensualProyectado('Empleados activos'!$B98,$G98,$D98, 'Empleados activos'!CC$1)</f>
        <v>0</v>
      </c>
      <c r="CD98" s="58" cm="1">
        <f t="array" ref="CD98">SalarioMensualProyectado('Empleados activos'!$B98,$G98,$D98, 'Empleados activos'!CD$1)</f>
        <v>0</v>
      </c>
      <c r="CE98" s="58" cm="1">
        <f t="array" ref="CE98">SalarioMensualProyectado('Empleados activos'!$B98,$G98,$D98, 'Empleados activos'!CE$1)</f>
        <v>0</v>
      </c>
      <c r="CF98" s="58" cm="1">
        <f t="array" ref="CF98">SalarioMensualProyectado('Empleados activos'!$B98,$G98,$D98, 'Empleados activos'!CF$1)</f>
        <v>0</v>
      </c>
      <c r="CG98" s="58" cm="1">
        <f t="array" ref="CG98">SalarioMensualProyectado('Empleados activos'!$B98,$G98,$D98, 'Empleados activos'!CG$1)</f>
        <v>0</v>
      </c>
      <c r="CH98" s="58" cm="1">
        <f t="array" ref="CH98">SalarioMensualProyectado('Empleados activos'!$B98,$G98,$D98, 'Empleados activos'!CH$1)</f>
        <v>0</v>
      </c>
      <c r="CI98" s="58" cm="1">
        <f t="array" ref="CI98">SalarioMensualProyectado('Empleados activos'!$B98,$G98,$D98, 'Empleados activos'!CI$1)</f>
        <v>0</v>
      </c>
      <c r="CJ98" s="58" cm="1">
        <f t="array" ref="CJ98">SalarioMensualProyectado('Empleados activos'!$B98,$G98,$D98, 'Empleados activos'!CJ$1)</f>
        <v>0</v>
      </c>
      <c r="CK98" s="58" cm="1">
        <f t="array" ref="CK98">SalarioMensualProyectado('Empleados activos'!$B98,$G98,$D98, 'Empleados activos'!CK$1)</f>
        <v>0</v>
      </c>
      <c r="CL98" s="58" cm="1">
        <f t="array" ref="CL98">SalarioMensualProyectado('Empleados activos'!$B98,$G98,$D98, 'Empleados activos'!CL$1)</f>
        <v>0</v>
      </c>
      <c r="CM98" s="58" cm="1">
        <f t="array" ref="CM98">SalarioMensualProyectado('Empleados activos'!$B98,$G98,$D98, 'Empleados activos'!CM$1)</f>
        <v>0</v>
      </c>
      <c r="CN98" s="58" cm="1">
        <f t="array" ref="CN98">SalarioMensualProyectado('Empleados activos'!$B98,$G98,$D98, 'Empleados activos'!CN$1)</f>
        <v>0</v>
      </c>
      <c r="CO98" s="58" cm="1">
        <f t="array" ref="CO98">SalarioMensualProyectado('Empleados activos'!$B98,$G98,$D98, 'Empleados activos'!CO$1)</f>
        <v>0</v>
      </c>
      <c r="CP98" s="58" cm="1">
        <f t="array" ref="CP98">SalarioMensualProyectado('Empleados activos'!$B98,$G98,$D98, 'Empleados activos'!CP$1)</f>
        <v>0</v>
      </c>
      <c r="CQ98" s="58" cm="1">
        <f t="array" ref="CQ98">SalarioMensualProyectado('Empleados activos'!$B98,$G98,$D98, 'Empleados activos'!CQ$1)</f>
        <v>0</v>
      </c>
      <c r="CR98" s="58" cm="1">
        <f t="array" ref="CR98">SalarioMensualProyectado('Empleados activos'!$B98,$G98,$D98, 'Empleados activos'!CR$1)</f>
        <v>0</v>
      </c>
      <c r="CS98" s="58" cm="1">
        <f t="array" ref="CS98">SalarioMensualProyectado('Empleados activos'!$B98,$G98,$D98, 'Empleados activos'!CS$1)</f>
        <v>0</v>
      </c>
      <c r="CT98" s="58" cm="1">
        <f t="array" ref="CT98">SalarioMensualProyectado('Empleados activos'!$B98,$G98,$D98, 'Empleados activos'!CT$1)</f>
        <v>0</v>
      </c>
      <c r="CU98" s="58" cm="1">
        <f t="array" ref="CU98">SalarioMensualProyectado('Empleados activos'!$B98,$G98,$D98, 'Empleados activos'!CU$1)</f>
        <v>0</v>
      </c>
      <c r="CV98" s="58" cm="1">
        <f t="array" ref="CV98">SalarioMensualProyectado('Empleados activos'!$B98,$G98,$D98, 'Empleados activos'!CV$1)</f>
        <v>0</v>
      </c>
      <c r="CW98" s="58" cm="1">
        <f t="array" ref="CW98">SalarioMensualProyectado('Empleados activos'!$B98,$G98,$D98, 'Empleados activos'!CW$1)</f>
        <v>0</v>
      </c>
      <c r="CX98" s="58" cm="1">
        <f t="array" ref="CX98">SalarioMensualProyectado('Empleados activos'!$B98,$G98,$D98, 'Empleados activos'!CX$1)</f>
        <v>0</v>
      </c>
      <c r="CY98" s="58" cm="1">
        <f t="array" ref="CY98">SalarioMensualProyectado('Empleados activos'!$B98,$G98,$D98, 'Empleados activos'!CY$1)</f>
        <v>0</v>
      </c>
      <c r="CZ98" s="58" cm="1">
        <f t="array" ref="CZ98">SalarioMensualProyectado('Empleados activos'!$B98,$G98,$D98, 'Empleados activos'!CZ$1)</f>
        <v>0</v>
      </c>
      <c r="DA98" s="58" cm="1">
        <f t="array" ref="DA98">SalarioMensualProyectado('Empleados activos'!$B98,$G98,$D98, 'Empleados activos'!DA$1)</f>
        <v>0</v>
      </c>
      <c r="DB98" s="58" cm="1">
        <f t="array" ref="DB98">SalarioMensualProyectado('Empleados activos'!$B98,$G98,$D98, 'Empleados activos'!DB$1)</f>
        <v>0</v>
      </c>
      <c r="DC98" s="58" cm="1">
        <f t="array" ref="DC98">SalarioMensualProyectado('Empleados activos'!$B98,$G98,$D98, 'Empleados activos'!DC$1)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9"/>
      <c r="L99" s="58" cm="1">
        <f t="array" ref="L99">SalarioMensualProyectado('Empleados activos'!$B99,$G99,$D99, 'Empleados activos'!L$1)</f>
        <v>324008.8</v>
      </c>
      <c r="M99" s="58" cm="1">
        <f t="array" ref="M99">SalarioMensualProyectado('Empleados activos'!$B99,$G99,$D99, 'Empleados activos'!M$1)</f>
        <v>340403.64528</v>
      </c>
      <c r="N99" s="58" cm="1">
        <f t="array" ref="N99">SalarioMensualProyectado('Empleados activos'!$B99,$G99,$D99, 'Empleados activos'!N$1)</f>
        <v>357628.06973116793</v>
      </c>
      <c r="O99" s="58" cm="1">
        <f t="array" ref="O99">SalarioMensualProyectado('Empleados activos'!$B99,$G99,$D99, 'Empleados activos'!O$1)</f>
        <v>375724.05005956505</v>
      </c>
      <c r="P99" s="58" cm="1">
        <f t="array" ref="P99">SalarioMensualProyectado('Empleados activos'!$B99,$G99,$D99, 'Empleados activos'!P$1)</f>
        <v>394735.68699257908</v>
      </c>
      <c r="Q99" s="58" cm="1">
        <f t="array" ref="Q99">SalarioMensualProyectado('Empleados activos'!$B99,$G99,$D99, 'Empleados activos'!Q$1)</f>
        <v>414709.31275440351</v>
      </c>
      <c r="R99" s="58" cm="1">
        <f t="array" ref="R99">SalarioMensualProyectado('Empleados activos'!$B99,$G99,$D99, 'Empleados activos'!R$1)</f>
        <v>435693.60397977638</v>
      </c>
      <c r="S99" s="58" cm="1">
        <f t="array" ref="S99">SalarioMensualProyectado('Empleados activos'!$B99,$G99,$D99, 'Empleados activos'!S$1)</f>
        <v>457739.70034115302</v>
      </c>
      <c r="T99" s="58" cm="1">
        <f t="array" ref="T99">SalarioMensualProyectado('Empleados activos'!$B99,$G99,$D99, 'Empleados activos'!T$1)</f>
        <v>480901.32917841541</v>
      </c>
      <c r="U99" s="58" cm="1">
        <f t="array" ref="U99">SalarioMensualProyectado('Empleados activos'!$B99,$G99,$D99, 'Empleados activos'!U$1)</f>
        <v>505234.93643484317</v>
      </c>
      <c r="V99" s="58" cm="1">
        <f t="array" ref="V99">SalarioMensualProyectado('Empleados activos'!$B99,$G99,$D99, 'Empleados activos'!V$1)</f>
        <v>530799.82421844627</v>
      </c>
      <c r="W99" s="58" cm="1">
        <f t="array" ref="W99">SalarioMensualProyectado('Empleados activos'!$B99,$G99,$D99, 'Empleados activos'!W$1)</f>
        <v>557658.2953238996</v>
      </c>
      <c r="X99" s="58" cm="1">
        <f t="array" ref="X99">SalarioMensualProyectado('Empleados activos'!$B99,$G99,$D99, 'Empleados activos'!X$1)</f>
        <v>585875.80506728881</v>
      </c>
      <c r="Y99" s="58" cm="1">
        <f t="array" ref="Y99">SalarioMensualProyectado('Empleados activos'!$B99,$G99,$D99, 'Empleados activos'!Y$1)</f>
        <v>615521.12080369366</v>
      </c>
      <c r="Z99" s="58" cm="1">
        <f t="array" ref="Z99">SalarioMensualProyectado('Empleados activos'!$B99,$G99,$D99, 'Empleados activos'!Z$1)</f>
        <v>646666.48951636057</v>
      </c>
      <c r="AA99" s="58" cm="1">
        <f t="array" ref="AA99">SalarioMensualProyectado('Empleados activos'!$B99,$G99,$D99, 'Empleados activos'!AA$1)</f>
        <v>0</v>
      </c>
      <c r="AB99" s="58" cm="1">
        <f t="array" ref="AB99">SalarioMensualProyectado('Empleados activos'!$B99,$G99,$D99, 'Empleados activos'!AB$1)</f>
        <v>0</v>
      </c>
      <c r="AC99" s="58" cm="1">
        <f t="array" ref="AC99">SalarioMensualProyectado('Empleados activos'!$B99,$G99,$D99, 'Empleados activos'!AC$1)</f>
        <v>0</v>
      </c>
      <c r="AD99" s="58" cm="1">
        <f t="array" ref="AD99">SalarioMensualProyectado('Empleados activos'!$B99,$G99,$D99, 'Empleados activos'!AD$1)</f>
        <v>0</v>
      </c>
      <c r="AE99" s="58" cm="1">
        <f t="array" ref="AE99">SalarioMensualProyectado('Empleados activos'!$B99,$G99,$D99, 'Empleados activos'!AE$1)</f>
        <v>0</v>
      </c>
      <c r="AF99" s="58" cm="1">
        <f t="array" ref="AF99">SalarioMensualProyectado('Empleados activos'!$B99,$G99,$D99, 'Empleados activos'!AF$1)</f>
        <v>0</v>
      </c>
      <c r="AG99" s="58" cm="1">
        <f t="array" ref="AG99">SalarioMensualProyectado('Empleados activos'!$B99,$G99,$D99, 'Empleados activos'!AG$1)</f>
        <v>0</v>
      </c>
      <c r="AH99" s="58" cm="1">
        <f t="array" ref="AH99">SalarioMensualProyectado('Empleados activos'!$B99,$G99,$D99, 'Empleados activos'!AH$1)</f>
        <v>0</v>
      </c>
      <c r="AI99" s="58" cm="1">
        <f t="array" ref="AI99">SalarioMensualProyectado('Empleados activos'!$B99,$G99,$D99, 'Empleados activos'!AI$1)</f>
        <v>0</v>
      </c>
      <c r="AJ99" s="58" cm="1">
        <f t="array" ref="AJ99">SalarioMensualProyectado('Empleados activos'!$B99,$G99,$D99, 'Empleados activos'!AJ$1)</f>
        <v>0</v>
      </c>
      <c r="AK99" s="58" cm="1">
        <f t="array" ref="AK99">SalarioMensualProyectado('Empleados activos'!$B99,$G99,$D99, 'Empleados activos'!AK$1)</f>
        <v>0</v>
      </c>
      <c r="AL99" s="58" cm="1">
        <f t="array" ref="AL99">SalarioMensualProyectado('Empleados activos'!$B99,$G99,$D99, 'Empleados activos'!AL$1)</f>
        <v>0</v>
      </c>
      <c r="AM99" s="58" cm="1">
        <f t="array" ref="AM99">SalarioMensualProyectado('Empleados activos'!$B99,$G99,$D99, 'Empleados activos'!AM$1)</f>
        <v>0</v>
      </c>
      <c r="AN99" s="58" cm="1">
        <f t="array" ref="AN99">SalarioMensualProyectado('Empleados activos'!$B99,$G99,$D99, 'Empleados activos'!AN$1)</f>
        <v>0</v>
      </c>
      <c r="AO99" s="58" cm="1">
        <f t="array" ref="AO99">SalarioMensualProyectado('Empleados activos'!$B99,$G99,$D99, 'Empleados activos'!AO$1)</f>
        <v>0</v>
      </c>
      <c r="AP99" s="58" cm="1">
        <f t="array" ref="AP99">SalarioMensualProyectado('Empleados activos'!$B99,$G99,$D99, 'Empleados activos'!AP$1)</f>
        <v>0</v>
      </c>
      <c r="AQ99" s="58" cm="1">
        <f t="array" ref="AQ99">SalarioMensualProyectado('Empleados activos'!$B99,$G99,$D99, 'Empleados activos'!AQ$1)</f>
        <v>0</v>
      </c>
      <c r="AR99" s="58" cm="1">
        <f t="array" ref="AR99">SalarioMensualProyectado('Empleados activos'!$B99,$G99,$D99, 'Empleados activos'!AR$1)</f>
        <v>0</v>
      </c>
      <c r="AS99" s="58" cm="1">
        <f t="array" ref="AS99">SalarioMensualProyectado('Empleados activos'!$B99,$G99,$D99, 'Empleados activos'!AS$1)</f>
        <v>0</v>
      </c>
      <c r="AT99" s="58" cm="1">
        <f t="array" ref="AT99">SalarioMensualProyectado('Empleados activos'!$B99,$G99,$D99, 'Empleados activos'!AT$1)</f>
        <v>0</v>
      </c>
      <c r="AU99" s="58" cm="1">
        <f t="array" ref="AU99">SalarioMensualProyectado('Empleados activos'!$B99,$G99,$D99, 'Empleados activos'!AU$1)</f>
        <v>0</v>
      </c>
      <c r="AV99" s="58" cm="1">
        <f t="array" ref="AV99">SalarioMensualProyectado('Empleados activos'!$B99,$G99,$D99, 'Empleados activos'!AV$1)</f>
        <v>0</v>
      </c>
      <c r="AW99" s="58" cm="1">
        <f t="array" ref="AW99">SalarioMensualProyectado('Empleados activos'!$B99,$G99,$D99, 'Empleados activos'!AW$1)</f>
        <v>0</v>
      </c>
      <c r="AX99" s="58" cm="1">
        <f t="array" ref="AX99">SalarioMensualProyectado('Empleados activos'!$B99,$G99,$D99, 'Empleados activos'!AX$1)</f>
        <v>0</v>
      </c>
      <c r="AY99" s="58" cm="1">
        <f t="array" ref="AY99">SalarioMensualProyectado('Empleados activos'!$B99,$G99,$D99, 'Empleados activos'!AY$1)</f>
        <v>0</v>
      </c>
      <c r="AZ99" s="58" cm="1">
        <f t="array" ref="AZ99">SalarioMensualProyectado('Empleados activos'!$B99,$G99,$D99, 'Empleados activos'!AZ$1)</f>
        <v>0</v>
      </c>
      <c r="BA99" s="58" cm="1">
        <f t="array" ref="BA99">SalarioMensualProyectado('Empleados activos'!$B99,$G99,$D99, 'Empleados activos'!BA$1)</f>
        <v>0</v>
      </c>
      <c r="BB99" s="58" cm="1">
        <f t="array" ref="BB99">SalarioMensualProyectado('Empleados activos'!$B99,$G99,$D99, 'Empleados activos'!BB$1)</f>
        <v>0</v>
      </c>
      <c r="BC99" s="58" cm="1">
        <f t="array" ref="BC99">SalarioMensualProyectado('Empleados activos'!$B99,$G99,$D99, 'Empleados activos'!BC$1)</f>
        <v>0</v>
      </c>
      <c r="BD99" s="58" cm="1">
        <f t="array" ref="BD99">SalarioMensualProyectado('Empleados activos'!$B99,$G99,$D99, 'Empleados activos'!BD$1)</f>
        <v>0</v>
      </c>
      <c r="BE99" s="58" cm="1">
        <f t="array" ref="BE99">SalarioMensualProyectado('Empleados activos'!$B99,$G99,$D99, 'Empleados activos'!BE$1)</f>
        <v>0</v>
      </c>
      <c r="BF99" s="58" cm="1">
        <f t="array" ref="BF99">SalarioMensualProyectado('Empleados activos'!$B99,$G99,$D99, 'Empleados activos'!BF$1)</f>
        <v>0</v>
      </c>
      <c r="BG99" s="58" cm="1">
        <f t="array" ref="BG99">SalarioMensualProyectado('Empleados activos'!$B99,$G99,$D99, 'Empleados activos'!BG$1)</f>
        <v>0</v>
      </c>
      <c r="BH99" s="58" cm="1">
        <f t="array" ref="BH99">SalarioMensualProyectado('Empleados activos'!$B99,$G99,$D99, 'Empleados activos'!BH$1)</f>
        <v>0</v>
      </c>
      <c r="BI99" s="58" cm="1">
        <f t="array" ref="BI99">SalarioMensualProyectado('Empleados activos'!$B99,$G99,$D99, 'Empleados activos'!BI$1)</f>
        <v>0</v>
      </c>
      <c r="BJ99" s="58" cm="1">
        <f t="array" ref="BJ99">SalarioMensualProyectado('Empleados activos'!$B99,$G99,$D99, 'Empleados activos'!BJ$1)</f>
        <v>0</v>
      </c>
      <c r="BK99" s="58" cm="1">
        <f t="array" ref="BK99">SalarioMensualProyectado('Empleados activos'!$B99,$G99,$D99, 'Empleados activos'!BK$1)</f>
        <v>0</v>
      </c>
      <c r="BL99" s="58" cm="1">
        <f t="array" ref="BL99">SalarioMensualProyectado('Empleados activos'!$B99,$G99,$D99, 'Empleados activos'!BL$1)</f>
        <v>0</v>
      </c>
      <c r="BM99" s="58" cm="1">
        <f t="array" ref="BM99">SalarioMensualProyectado('Empleados activos'!$B99,$G99,$D99, 'Empleados activos'!BM$1)</f>
        <v>0</v>
      </c>
      <c r="BN99" s="58" cm="1">
        <f t="array" ref="BN99">SalarioMensualProyectado('Empleados activos'!$B99,$G99,$D99, 'Empleados activos'!BN$1)</f>
        <v>0</v>
      </c>
      <c r="BO99" s="58" cm="1">
        <f t="array" ref="BO99">SalarioMensualProyectado('Empleados activos'!$B99,$G99,$D99, 'Empleados activos'!BO$1)</f>
        <v>0</v>
      </c>
      <c r="BP99" s="58" cm="1">
        <f t="array" ref="BP99">SalarioMensualProyectado('Empleados activos'!$B99,$G99,$D99, 'Empleados activos'!BP$1)</f>
        <v>0</v>
      </c>
      <c r="BQ99" s="58" cm="1">
        <f t="array" ref="BQ99">SalarioMensualProyectado('Empleados activos'!$B99,$G99,$D99, 'Empleados activos'!BQ$1)</f>
        <v>0</v>
      </c>
      <c r="BR99" s="58" cm="1">
        <f t="array" ref="BR99">SalarioMensualProyectado('Empleados activos'!$B99,$G99,$D99, 'Empleados activos'!BR$1)</f>
        <v>0</v>
      </c>
      <c r="BS99" s="58" cm="1">
        <f t="array" ref="BS99">SalarioMensualProyectado('Empleados activos'!$B99,$G99,$D99, 'Empleados activos'!BS$1)</f>
        <v>0</v>
      </c>
      <c r="BT99" s="58" cm="1">
        <f t="array" ref="BT99">SalarioMensualProyectado('Empleados activos'!$B99,$G99,$D99, 'Empleados activos'!BT$1)</f>
        <v>0</v>
      </c>
      <c r="BU99" s="58" cm="1">
        <f t="array" ref="BU99">SalarioMensualProyectado('Empleados activos'!$B99,$G99,$D99, 'Empleados activos'!BU$1)</f>
        <v>0</v>
      </c>
      <c r="BV99" s="58" cm="1">
        <f t="array" ref="BV99">SalarioMensualProyectado('Empleados activos'!$B99,$G99,$D99, 'Empleados activos'!BV$1)</f>
        <v>0</v>
      </c>
      <c r="BW99" s="58" cm="1">
        <f t="array" ref="BW99">SalarioMensualProyectado('Empleados activos'!$B99,$G99,$D99, 'Empleados activos'!BW$1)</f>
        <v>0</v>
      </c>
      <c r="BX99" s="58" cm="1">
        <f t="array" ref="BX99">SalarioMensualProyectado('Empleados activos'!$B99,$G99,$D99, 'Empleados activos'!BX$1)</f>
        <v>0</v>
      </c>
      <c r="BY99" s="58" cm="1">
        <f t="array" ref="BY99">SalarioMensualProyectado('Empleados activos'!$B99,$G99,$D99, 'Empleados activos'!BY$1)</f>
        <v>0</v>
      </c>
      <c r="BZ99" s="58" cm="1">
        <f t="array" ref="BZ99">SalarioMensualProyectado('Empleados activos'!$B99,$G99,$D99, 'Empleados activos'!BZ$1)</f>
        <v>0</v>
      </c>
      <c r="CA99" s="58" cm="1">
        <f t="array" ref="CA99">SalarioMensualProyectado('Empleados activos'!$B99,$G99,$D99, 'Empleados activos'!CA$1)</f>
        <v>0</v>
      </c>
      <c r="CB99" s="58" cm="1">
        <f t="array" ref="CB99">SalarioMensualProyectado('Empleados activos'!$B99,$G99,$D99, 'Empleados activos'!CB$1)</f>
        <v>0</v>
      </c>
      <c r="CC99" s="58" cm="1">
        <f t="array" ref="CC99">SalarioMensualProyectado('Empleados activos'!$B99,$G99,$D99, 'Empleados activos'!CC$1)</f>
        <v>0</v>
      </c>
      <c r="CD99" s="58" cm="1">
        <f t="array" ref="CD99">SalarioMensualProyectado('Empleados activos'!$B99,$G99,$D99, 'Empleados activos'!CD$1)</f>
        <v>0</v>
      </c>
      <c r="CE99" s="58" cm="1">
        <f t="array" ref="CE99">SalarioMensualProyectado('Empleados activos'!$B99,$G99,$D99, 'Empleados activos'!CE$1)</f>
        <v>0</v>
      </c>
      <c r="CF99" s="58" cm="1">
        <f t="array" ref="CF99">SalarioMensualProyectado('Empleados activos'!$B99,$G99,$D99, 'Empleados activos'!CF$1)</f>
        <v>0</v>
      </c>
      <c r="CG99" s="58" cm="1">
        <f t="array" ref="CG99">SalarioMensualProyectado('Empleados activos'!$B99,$G99,$D99, 'Empleados activos'!CG$1)</f>
        <v>0</v>
      </c>
      <c r="CH99" s="58" cm="1">
        <f t="array" ref="CH99">SalarioMensualProyectado('Empleados activos'!$B99,$G99,$D99, 'Empleados activos'!CH$1)</f>
        <v>0</v>
      </c>
      <c r="CI99" s="58" cm="1">
        <f t="array" ref="CI99">SalarioMensualProyectado('Empleados activos'!$B99,$G99,$D99, 'Empleados activos'!CI$1)</f>
        <v>0</v>
      </c>
      <c r="CJ99" s="58" cm="1">
        <f t="array" ref="CJ99">SalarioMensualProyectado('Empleados activos'!$B99,$G99,$D99, 'Empleados activos'!CJ$1)</f>
        <v>0</v>
      </c>
      <c r="CK99" s="58" cm="1">
        <f t="array" ref="CK99">SalarioMensualProyectado('Empleados activos'!$B99,$G99,$D99, 'Empleados activos'!CK$1)</f>
        <v>0</v>
      </c>
      <c r="CL99" s="58" cm="1">
        <f t="array" ref="CL99">SalarioMensualProyectado('Empleados activos'!$B99,$G99,$D99, 'Empleados activos'!CL$1)</f>
        <v>0</v>
      </c>
      <c r="CM99" s="58" cm="1">
        <f t="array" ref="CM99">SalarioMensualProyectado('Empleados activos'!$B99,$G99,$D99, 'Empleados activos'!CM$1)</f>
        <v>0</v>
      </c>
      <c r="CN99" s="58" cm="1">
        <f t="array" ref="CN99">SalarioMensualProyectado('Empleados activos'!$B99,$G99,$D99, 'Empleados activos'!CN$1)</f>
        <v>0</v>
      </c>
      <c r="CO99" s="58" cm="1">
        <f t="array" ref="CO99">SalarioMensualProyectado('Empleados activos'!$B99,$G99,$D99, 'Empleados activos'!CO$1)</f>
        <v>0</v>
      </c>
      <c r="CP99" s="58" cm="1">
        <f t="array" ref="CP99">SalarioMensualProyectado('Empleados activos'!$B99,$G99,$D99, 'Empleados activos'!CP$1)</f>
        <v>0</v>
      </c>
      <c r="CQ99" s="58" cm="1">
        <f t="array" ref="CQ99">SalarioMensualProyectado('Empleados activos'!$B99,$G99,$D99, 'Empleados activos'!CQ$1)</f>
        <v>0</v>
      </c>
      <c r="CR99" s="58" cm="1">
        <f t="array" ref="CR99">SalarioMensualProyectado('Empleados activos'!$B99,$G99,$D99, 'Empleados activos'!CR$1)</f>
        <v>0</v>
      </c>
      <c r="CS99" s="58" cm="1">
        <f t="array" ref="CS99">SalarioMensualProyectado('Empleados activos'!$B99,$G99,$D99, 'Empleados activos'!CS$1)</f>
        <v>0</v>
      </c>
      <c r="CT99" s="58" cm="1">
        <f t="array" ref="CT99">SalarioMensualProyectado('Empleados activos'!$B99,$G99,$D99, 'Empleados activos'!CT$1)</f>
        <v>0</v>
      </c>
      <c r="CU99" s="58" cm="1">
        <f t="array" ref="CU99">SalarioMensualProyectado('Empleados activos'!$B99,$G99,$D99, 'Empleados activos'!CU$1)</f>
        <v>0</v>
      </c>
      <c r="CV99" s="58" cm="1">
        <f t="array" ref="CV99">SalarioMensualProyectado('Empleados activos'!$B99,$G99,$D99, 'Empleados activos'!CV$1)</f>
        <v>0</v>
      </c>
      <c r="CW99" s="58" cm="1">
        <f t="array" ref="CW99">SalarioMensualProyectado('Empleados activos'!$B99,$G99,$D99, 'Empleados activos'!CW$1)</f>
        <v>0</v>
      </c>
      <c r="CX99" s="58" cm="1">
        <f t="array" ref="CX99">SalarioMensualProyectado('Empleados activos'!$B99,$G99,$D99, 'Empleados activos'!CX$1)</f>
        <v>0</v>
      </c>
      <c r="CY99" s="58" cm="1">
        <f t="array" ref="CY99">SalarioMensualProyectado('Empleados activos'!$B99,$G99,$D99, 'Empleados activos'!CY$1)</f>
        <v>0</v>
      </c>
      <c r="CZ99" s="58" cm="1">
        <f t="array" ref="CZ99">SalarioMensualProyectado('Empleados activos'!$B99,$G99,$D99, 'Empleados activos'!CZ$1)</f>
        <v>0</v>
      </c>
      <c r="DA99" s="58" cm="1">
        <f t="array" ref="DA99">SalarioMensualProyectado('Empleados activos'!$B99,$G99,$D99, 'Empleados activos'!DA$1)</f>
        <v>0</v>
      </c>
      <c r="DB99" s="58" cm="1">
        <f t="array" ref="DB99">SalarioMensualProyectado('Empleados activos'!$B99,$G99,$D99, 'Empleados activos'!DB$1)</f>
        <v>0</v>
      </c>
      <c r="DC99" s="58" cm="1">
        <f t="array" ref="DC99">SalarioMensualProyectado('Empleados activos'!$B99,$G99,$D99, 'Empleados activos'!DC$1)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9"/>
      <c r="L100" s="58" cm="1">
        <f t="array" ref="L100">SalarioMensualProyectado('Empleados activos'!$B100,$G100,$D100, 'Empleados activos'!L$1)</f>
        <v>398650</v>
      </c>
      <c r="M100" s="58" cm="1">
        <f t="array" ref="M100">SalarioMensualProyectado('Empleados activos'!$B100,$G100,$D100, 'Empleados activos'!M$1)</f>
        <v>418821.69</v>
      </c>
      <c r="N100" s="58" cm="1">
        <f t="array" ref="N100">SalarioMensualProyectado('Empleados activos'!$B100,$G100,$D100, 'Empleados activos'!N$1)</f>
        <v>440014.06751399994</v>
      </c>
      <c r="O100" s="58" cm="1">
        <f t="array" ref="O100">SalarioMensualProyectado('Empleados activos'!$B100,$G100,$D100, 'Empleados activos'!O$1)</f>
        <v>462278.77933020837</v>
      </c>
      <c r="P100" s="58" cm="1">
        <f t="array" ref="P100">SalarioMensualProyectado('Empleados activos'!$B100,$G100,$D100, 'Empleados activos'!P$1)</f>
        <v>485670.08556431695</v>
      </c>
      <c r="Q100" s="58" cm="1">
        <f t="array" ref="Q100">SalarioMensualProyectado('Empleados activos'!$B100,$G100,$D100, 'Empleados activos'!Q$1)</f>
        <v>510244.99189387134</v>
      </c>
      <c r="R100" s="58" cm="1">
        <f t="array" ref="R100">SalarioMensualProyectado('Empleados activos'!$B100,$G100,$D100, 'Empleados activos'!R$1)</f>
        <v>536063.38848370127</v>
      </c>
      <c r="S100" s="58" cm="1">
        <f t="array" ref="S100">SalarioMensualProyectado('Empleados activos'!$B100,$G100,$D100, 'Empleados activos'!S$1)</f>
        <v>563188.1959409765</v>
      </c>
      <c r="T100" s="58" cm="1">
        <f t="array" ref="T100">SalarioMensualProyectado('Empleados activos'!$B100,$G100,$D100, 'Empleados activos'!T$1)</f>
        <v>591685.5186555899</v>
      </c>
      <c r="U100" s="58" cm="1">
        <f t="array" ref="U100">SalarioMensualProyectado('Empleados activos'!$B100,$G100,$D100, 'Empleados activos'!U$1)</f>
        <v>621624.80589956278</v>
      </c>
      <c r="V100" s="58" cm="1">
        <f t="array" ref="V100">SalarioMensualProyectado('Empleados activos'!$B100,$G100,$D100, 'Empleados activos'!V$1)</f>
        <v>653079.02107808052</v>
      </c>
      <c r="W100" s="58" cm="1">
        <f t="array" ref="W100">SalarioMensualProyectado('Empleados activos'!$B100,$G100,$D100, 'Empleados activos'!W$1)</f>
        <v>686124.81954463141</v>
      </c>
      <c r="X100" s="58" cm="1">
        <f t="array" ref="X100">SalarioMensualProyectado('Empleados activos'!$B100,$G100,$D100, 'Empleados activos'!X$1)</f>
        <v>720842.73541358975</v>
      </c>
      <c r="Y100" s="58" cm="1">
        <f t="array" ref="Y100">SalarioMensualProyectado('Empleados activos'!$B100,$G100,$D100, 'Empleados activos'!Y$1)</f>
        <v>0</v>
      </c>
      <c r="Z100" s="58" cm="1">
        <f t="array" ref="Z100">SalarioMensualProyectado('Empleados activos'!$B100,$G100,$D100, 'Empleados activos'!Z$1)</f>
        <v>0</v>
      </c>
      <c r="AA100" s="58" cm="1">
        <f t="array" ref="AA100">SalarioMensualProyectado('Empleados activos'!$B100,$G100,$D100, 'Empleados activos'!AA$1)</f>
        <v>0</v>
      </c>
      <c r="AB100" s="58" cm="1">
        <f t="array" ref="AB100">SalarioMensualProyectado('Empleados activos'!$B100,$G100,$D100, 'Empleados activos'!AB$1)</f>
        <v>0</v>
      </c>
      <c r="AC100" s="58" cm="1">
        <f t="array" ref="AC100">SalarioMensualProyectado('Empleados activos'!$B100,$G100,$D100, 'Empleados activos'!AC$1)</f>
        <v>0</v>
      </c>
      <c r="AD100" s="58" cm="1">
        <f t="array" ref="AD100">SalarioMensualProyectado('Empleados activos'!$B100,$G100,$D100, 'Empleados activos'!AD$1)</f>
        <v>0</v>
      </c>
      <c r="AE100" s="58" cm="1">
        <f t="array" ref="AE100">SalarioMensualProyectado('Empleados activos'!$B100,$G100,$D100, 'Empleados activos'!AE$1)</f>
        <v>0</v>
      </c>
      <c r="AF100" s="58" cm="1">
        <f t="array" ref="AF100">SalarioMensualProyectado('Empleados activos'!$B100,$G100,$D100, 'Empleados activos'!AF$1)</f>
        <v>0</v>
      </c>
      <c r="AG100" s="58" cm="1">
        <f t="array" ref="AG100">SalarioMensualProyectado('Empleados activos'!$B100,$G100,$D100, 'Empleados activos'!AG$1)</f>
        <v>0</v>
      </c>
      <c r="AH100" s="58" cm="1">
        <f t="array" ref="AH100">SalarioMensualProyectado('Empleados activos'!$B100,$G100,$D100, 'Empleados activos'!AH$1)</f>
        <v>0</v>
      </c>
      <c r="AI100" s="58" cm="1">
        <f t="array" ref="AI100">SalarioMensualProyectado('Empleados activos'!$B100,$G100,$D100, 'Empleados activos'!AI$1)</f>
        <v>0</v>
      </c>
      <c r="AJ100" s="58" cm="1">
        <f t="array" ref="AJ100">SalarioMensualProyectado('Empleados activos'!$B100,$G100,$D100, 'Empleados activos'!AJ$1)</f>
        <v>0</v>
      </c>
      <c r="AK100" s="58" cm="1">
        <f t="array" ref="AK100">SalarioMensualProyectado('Empleados activos'!$B100,$G100,$D100, 'Empleados activos'!AK$1)</f>
        <v>0</v>
      </c>
      <c r="AL100" s="58" cm="1">
        <f t="array" ref="AL100">SalarioMensualProyectado('Empleados activos'!$B100,$G100,$D100, 'Empleados activos'!AL$1)</f>
        <v>0</v>
      </c>
      <c r="AM100" s="58" cm="1">
        <f t="array" ref="AM100">SalarioMensualProyectado('Empleados activos'!$B100,$G100,$D100, 'Empleados activos'!AM$1)</f>
        <v>0</v>
      </c>
      <c r="AN100" s="58" cm="1">
        <f t="array" ref="AN100">SalarioMensualProyectado('Empleados activos'!$B100,$G100,$D100, 'Empleados activos'!AN$1)</f>
        <v>0</v>
      </c>
      <c r="AO100" s="58" cm="1">
        <f t="array" ref="AO100">SalarioMensualProyectado('Empleados activos'!$B100,$G100,$D100, 'Empleados activos'!AO$1)</f>
        <v>0</v>
      </c>
      <c r="AP100" s="58" cm="1">
        <f t="array" ref="AP100">SalarioMensualProyectado('Empleados activos'!$B100,$G100,$D100, 'Empleados activos'!AP$1)</f>
        <v>0</v>
      </c>
      <c r="AQ100" s="58" cm="1">
        <f t="array" ref="AQ100">SalarioMensualProyectado('Empleados activos'!$B100,$G100,$D100, 'Empleados activos'!AQ$1)</f>
        <v>0</v>
      </c>
      <c r="AR100" s="58" cm="1">
        <f t="array" ref="AR100">SalarioMensualProyectado('Empleados activos'!$B100,$G100,$D100, 'Empleados activos'!AR$1)</f>
        <v>0</v>
      </c>
      <c r="AS100" s="58" cm="1">
        <f t="array" ref="AS100">SalarioMensualProyectado('Empleados activos'!$B100,$G100,$D100, 'Empleados activos'!AS$1)</f>
        <v>0</v>
      </c>
      <c r="AT100" s="58" cm="1">
        <f t="array" ref="AT100">SalarioMensualProyectado('Empleados activos'!$B100,$G100,$D100, 'Empleados activos'!AT$1)</f>
        <v>0</v>
      </c>
      <c r="AU100" s="58" cm="1">
        <f t="array" ref="AU100">SalarioMensualProyectado('Empleados activos'!$B100,$G100,$D100, 'Empleados activos'!AU$1)</f>
        <v>0</v>
      </c>
      <c r="AV100" s="58" cm="1">
        <f t="array" ref="AV100">SalarioMensualProyectado('Empleados activos'!$B100,$G100,$D100, 'Empleados activos'!AV$1)</f>
        <v>0</v>
      </c>
      <c r="AW100" s="58" cm="1">
        <f t="array" ref="AW100">SalarioMensualProyectado('Empleados activos'!$B100,$G100,$D100, 'Empleados activos'!AW$1)</f>
        <v>0</v>
      </c>
      <c r="AX100" s="58" cm="1">
        <f t="array" ref="AX100">SalarioMensualProyectado('Empleados activos'!$B100,$G100,$D100, 'Empleados activos'!AX$1)</f>
        <v>0</v>
      </c>
      <c r="AY100" s="58" cm="1">
        <f t="array" ref="AY100">SalarioMensualProyectado('Empleados activos'!$B100,$G100,$D100, 'Empleados activos'!AY$1)</f>
        <v>0</v>
      </c>
      <c r="AZ100" s="58" cm="1">
        <f t="array" ref="AZ100">SalarioMensualProyectado('Empleados activos'!$B100,$G100,$D100, 'Empleados activos'!AZ$1)</f>
        <v>0</v>
      </c>
      <c r="BA100" s="58" cm="1">
        <f t="array" ref="BA100">SalarioMensualProyectado('Empleados activos'!$B100,$G100,$D100, 'Empleados activos'!BA$1)</f>
        <v>0</v>
      </c>
      <c r="BB100" s="58" cm="1">
        <f t="array" ref="BB100">SalarioMensualProyectado('Empleados activos'!$B100,$G100,$D100, 'Empleados activos'!BB$1)</f>
        <v>0</v>
      </c>
      <c r="BC100" s="58" cm="1">
        <f t="array" ref="BC100">SalarioMensualProyectado('Empleados activos'!$B100,$G100,$D100, 'Empleados activos'!BC$1)</f>
        <v>0</v>
      </c>
      <c r="BD100" s="58" cm="1">
        <f t="array" ref="BD100">SalarioMensualProyectado('Empleados activos'!$B100,$G100,$D100, 'Empleados activos'!BD$1)</f>
        <v>0</v>
      </c>
      <c r="BE100" s="58" cm="1">
        <f t="array" ref="BE100">SalarioMensualProyectado('Empleados activos'!$B100,$G100,$D100, 'Empleados activos'!BE$1)</f>
        <v>0</v>
      </c>
      <c r="BF100" s="58" cm="1">
        <f t="array" ref="BF100">SalarioMensualProyectado('Empleados activos'!$B100,$G100,$D100, 'Empleados activos'!BF$1)</f>
        <v>0</v>
      </c>
      <c r="BG100" s="58" cm="1">
        <f t="array" ref="BG100">SalarioMensualProyectado('Empleados activos'!$B100,$G100,$D100, 'Empleados activos'!BG$1)</f>
        <v>0</v>
      </c>
      <c r="BH100" s="58" cm="1">
        <f t="array" ref="BH100">SalarioMensualProyectado('Empleados activos'!$B100,$G100,$D100, 'Empleados activos'!BH$1)</f>
        <v>0</v>
      </c>
      <c r="BI100" s="58" cm="1">
        <f t="array" ref="BI100">SalarioMensualProyectado('Empleados activos'!$B100,$G100,$D100, 'Empleados activos'!BI$1)</f>
        <v>0</v>
      </c>
      <c r="BJ100" s="58" cm="1">
        <f t="array" ref="BJ100">SalarioMensualProyectado('Empleados activos'!$B100,$G100,$D100, 'Empleados activos'!BJ$1)</f>
        <v>0</v>
      </c>
      <c r="BK100" s="58" cm="1">
        <f t="array" ref="BK100">SalarioMensualProyectado('Empleados activos'!$B100,$G100,$D100, 'Empleados activos'!BK$1)</f>
        <v>0</v>
      </c>
      <c r="BL100" s="58" cm="1">
        <f t="array" ref="BL100">SalarioMensualProyectado('Empleados activos'!$B100,$G100,$D100, 'Empleados activos'!BL$1)</f>
        <v>0</v>
      </c>
      <c r="BM100" s="58" cm="1">
        <f t="array" ref="BM100">SalarioMensualProyectado('Empleados activos'!$B100,$G100,$D100, 'Empleados activos'!BM$1)</f>
        <v>0</v>
      </c>
      <c r="BN100" s="58" cm="1">
        <f t="array" ref="BN100">SalarioMensualProyectado('Empleados activos'!$B100,$G100,$D100, 'Empleados activos'!BN$1)</f>
        <v>0</v>
      </c>
      <c r="BO100" s="58" cm="1">
        <f t="array" ref="BO100">SalarioMensualProyectado('Empleados activos'!$B100,$G100,$D100, 'Empleados activos'!BO$1)</f>
        <v>0</v>
      </c>
      <c r="BP100" s="58" cm="1">
        <f t="array" ref="BP100">SalarioMensualProyectado('Empleados activos'!$B100,$G100,$D100, 'Empleados activos'!BP$1)</f>
        <v>0</v>
      </c>
      <c r="BQ100" s="58" cm="1">
        <f t="array" ref="BQ100">SalarioMensualProyectado('Empleados activos'!$B100,$G100,$D100, 'Empleados activos'!BQ$1)</f>
        <v>0</v>
      </c>
      <c r="BR100" s="58" cm="1">
        <f t="array" ref="BR100">SalarioMensualProyectado('Empleados activos'!$B100,$G100,$D100, 'Empleados activos'!BR$1)</f>
        <v>0</v>
      </c>
      <c r="BS100" s="58" cm="1">
        <f t="array" ref="BS100">SalarioMensualProyectado('Empleados activos'!$B100,$G100,$D100, 'Empleados activos'!BS$1)</f>
        <v>0</v>
      </c>
      <c r="BT100" s="58" cm="1">
        <f t="array" ref="BT100">SalarioMensualProyectado('Empleados activos'!$B100,$G100,$D100, 'Empleados activos'!BT$1)</f>
        <v>0</v>
      </c>
      <c r="BU100" s="58" cm="1">
        <f t="array" ref="BU100">SalarioMensualProyectado('Empleados activos'!$B100,$G100,$D100, 'Empleados activos'!BU$1)</f>
        <v>0</v>
      </c>
      <c r="BV100" s="58" cm="1">
        <f t="array" ref="BV100">SalarioMensualProyectado('Empleados activos'!$B100,$G100,$D100, 'Empleados activos'!BV$1)</f>
        <v>0</v>
      </c>
      <c r="BW100" s="58" cm="1">
        <f t="array" ref="BW100">SalarioMensualProyectado('Empleados activos'!$B100,$G100,$D100, 'Empleados activos'!BW$1)</f>
        <v>0</v>
      </c>
      <c r="BX100" s="58" cm="1">
        <f t="array" ref="BX100">SalarioMensualProyectado('Empleados activos'!$B100,$G100,$D100, 'Empleados activos'!BX$1)</f>
        <v>0</v>
      </c>
      <c r="BY100" s="58" cm="1">
        <f t="array" ref="BY100">SalarioMensualProyectado('Empleados activos'!$B100,$G100,$D100, 'Empleados activos'!BY$1)</f>
        <v>0</v>
      </c>
      <c r="BZ100" s="58" cm="1">
        <f t="array" ref="BZ100">SalarioMensualProyectado('Empleados activos'!$B100,$G100,$D100, 'Empleados activos'!BZ$1)</f>
        <v>0</v>
      </c>
      <c r="CA100" s="58" cm="1">
        <f t="array" ref="CA100">SalarioMensualProyectado('Empleados activos'!$B100,$G100,$D100, 'Empleados activos'!CA$1)</f>
        <v>0</v>
      </c>
      <c r="CB100" s="58" cm="1">
        <f t="array" ref="CB100">SalarioMensualProyectado('Empleados activos'!$B100,$G100,$D100, 'Empleados activos'!CB$1)</f>
        <v>0</v>
      </c>
      <c r="CC100" s="58" cm="1">
        <f t="array" ref="CC100">SalarioMensualProyectado('Empleados activos'!$B100,$G100,$D100, 'Empleados activos'!CC$1)</f>
        <v>0</v>
      </c>
      <c r="CD100" s="58" cm="1">
        <f t="array" ref="CD100">SalarioMensualProyectado('Empleados activos'!$B100,$G100,$D100, 'Empleados activos'!CD$1)</f>
        <v>0</v>
      </c>
      <c r="CE100" s="58" cm="1">
        <f t="array" ref="CE100">SalarioMensualProyectado('Empleados activos'!$B100,$G100,$D100, 'Empleados activos'!CE$1)</f>
        <v>0</v>
      </c>
      <c r="CF100" s="58" cm="1">
        <f t="array" ref="CF100">SalarioMensualProyectado('Empleados activos'!$B100,$G100,$D100, 'Empleados activos'!CF$1)</f>
        <v>0</v>
      </c>
      <c r="CG100" s="58" cm="1">
        <f t="array" ref="CG100">SalarioMensualProyectado('Empleados activos'!$B100,$G100,$D100, 'Empleados activos'!CG$1)</f>
        <v>0</v>
      </c>
      <c r="CH100" s="58" cm="1">
        <f t="array" ref="CH100">SalarioMensualProyectado('Empleados activos'!$B100,$G100,$D100, 'Empleados activos'!CH$1)</f>
        <v>0</v>
      </c>
      <c r="CI100" s="58" cm="1">
        <f t="array" ref="CI100">SalarioMensualProyectado('Empleados activos'!$B100,$G100,$D100, 'Empleados activos'!CI$1)</f>
        <v>0</v>
      </c>
      <c r="CJ100" s="58" cm="1">
        <f t="array" ref="CJ100">SalarioMensualProyectado('Empleados activos'!$B100,$G100,$D100, 'Empleados activos'!CJ$1)</f>
        <v>0</v>
      </c>
      <c r="CK100" s="58" cm="1">
        <f t="array" ref="CK100">SalarioMensualProyectado('Empleados activos'!$B100,$G100,$D100, 'Empleados activos'!CK$1)</f>
        <v>0</v>
      </c>
      <c r="CL100" s="58" cm="1">
        <f t="array" ref="CL100">SalarioMensualProyectado('Empleados activos'!$B100,$G100,$D100, 'Empleados activos'!CL$1)</f>
        <v>0</v>
      </c>
      <c r="CM100" s="58" cm="1">
        <f t="array" ref="CM100">SalarioMensualProyectado('Empleados activos'!$B100,$G100,$D100, 'Empleados activos'!CM$1)</f>
        <v>0</v>
      </c>
      <c r="CN100" s="58" cm="1">
        <f t="array" ref="CN100">SalarioMensualProyectado('Empleados activos'!$B100,$G100,$D100, 'Empleados activos'!CN$1)</f>
        <v>0</v>
      </c>
      <c r="CO100" s="58" cm="1">
        <f t="array" ref="CO100">SalarioMensualProyectado('Empleados activos'!$B100,$G100,$D100, 'Empleados activos'!CO$1)</f>
        <v>0</v>
      </c>
      <c r="CP100" s="58" cm="1">
        <f t="array" ref="CP100">SalarioMensualProyectado('Empleados activos'!$B100,$G100,$D100, 'Empleados activos'!CP$1)</f>
        <v>0</v>
      </c>
      <c r="CQ100" s="58" cm="1">
        <f t="array" ref="CQ100">SalarioMensualProyectado('Empleados activos'!$B100,$G100,$D100, 'Empleados activos'!CQ$1)</f>
        <v>0</v>
      </c>
      <c r="CR100" s="58" cm="1">
        <f t="array" ref="CR100">SalarioMensualProyectado('Empleados activos'!$B100,$G100,$D100, 'Empleados activos'!CR$1)</f>
        <v>0</v>
      </c>
      <c r="CS100" s="58" cm="1">
        <f t="array" ref="CS100">SalarioMensualProyectado('Empleados activos'!$B100,$G100,$D100, 'Empleados activos'!CS$1)</f>
        <v>0</v>
      </c>
      <c r="CT100" s="58" cm="1">
        <f t="array" ref="CT100">SalarioMensualProyectado('Empleados activos'!$B100,$G100,$D100, 'Empleados activos'!CT$1)</f>
        <v>0</v>
      </c>
      <c r="CU100" s="58" cm="1">
        <f t="array" ref="CU100">SalarioMensualProyectado('Empleados activos'!$B100,$G100,$D100, 'Empleados activos'!CU$1)</f>
        <v>0</v>
      </c>
      <c r="CV100" s="58" cm="1">
        <f t="array" ref="CV100">SalarioMensualProyectado('Empleados activos'!$B100,$G100,$D100, 'Empleados activos'!CV$1)</f>
        <v>0</v>
      </c>
      <c r="CW100" s="58" cm="1">
        <f t="array" ref="CW100">SalarioMensualProyectado('Empleados activos'!$B100,$G100,$D100, 'Empleados activos'!CW$1)</f>
        <v>0</v>
      </c>
      <c r="CX100" s="58" cm="1">
        <f t="array" ref="CX100">SalarioMensualProyectado('Empleados activos'!$B100,$G100,$D100, 'Empleados activos'!CX$1)</f>
        <v>0</v>
      </c>
      <c r="CY100" s="58" cm="1">
        <f t="array" ref="CY100">SalarioMensualProyectado('Empleados activos'!$B100,$G100,$D100, 'Empleados activos'!CY$1)</f>
        <v>0</v>
      </c>
      <c r="CZ100" s="58" cm="1">
        <f t="array" ref="CZ100">SalarioMensualProyectado('Empleados activos'!$B100,$G100,$D100, 'Empleados activos'!CZ$1)</f>
        <v>0</v>
      </c>
      <c r="DA100" s="58" cm="1">
        <f t="array" ref="DA100">SalarioMensualProyectado('Empleados activos'!$B100,$G100,$D100, 'Empleados activos'!DA$1)</f>
        <v>0</v>
      </c>
      <c r="DB100" s="58" cm="1">
        <f t="array" ref="DB100">SalarioMensualProyectado('Empleados activos'!$B100,$G100,$D100, 'Empleados activos'!DB$1)</f>
        <v>0</v>
      </c>
      <c r="DC100" s="58" cm="1">
        <f t="array" ref="DC100">SalarioMensualProyectado('Empleados activos'!$B100,$G100,$D100, 'Empleados activos'!DC$1)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9"/>
      <c r="L101" s="58" cm="1">
        <f t="array" ref="L101">SalarioMensualProyectado('Empleados activos'!$B101,$G101,$D101, 'Empleados activos'!L$1)</f>
        <v>885207.5</v>
      </c>
      <c r="M101" s="58" cm="1">
        <f t="array" ref="M101">SalarioMensualProyectado('Empleados activos'!$B101,$G101,$D101, 'Empleados activos'!M$1)</f>
        <v>929998.99950000003</v>
      </c>
      <c r="N101" s="58" cm="1">
        <f t="array" ref="N101">SalarioMensualProyectado('Empleados activos'!$B101,$G101,$D101, 'Empleados activos'!N$1)</f>
        <v>977056.94887469988</v>
      </c>
      <c r="O101" s="58" cm="1">
        <f t="array" ref="O101">SalarioMensualProyectado('Empleados activos'!$B101,$G101,$D101, 'Empleados activos'!O$1)</f>
        <v>1026496.0304877597</v>
      </c>
      <c r="P101" s="58" cm="1">
        <f t="array" ref="P101">SalarioMensualProyectado('Empleados activos'!$B101,$G101,$D101, 'Empleados activos'!P$1)</f>
        <v>1078436.7296304405</v>
      </c>
      <c r="Q101" s="58" cm="1">
        <f t="array" ref="Q101">SalarioMensualProyectado('Empleados activos'!$B101,$G101,$D101, 'Empleados activos'!Q$1)</f>
        <v>1133005.6281497406</v>
      </c>
      <c r="R101" s="58" cm="1">
        <f t="array" ref="R101">SalarioMensualProyectado('Empleados activos'!$B101,$G101,$D101, 'Empleados activos'!R$1)</f>
        <v>1190335.7129341175</v>
      </c>
      <c r="S101" s="58" cm="1">
        <f t="array" ref="S101">SalarioMensualProyectado('Empleados activos'!$B101,$G101,$D101, 'Empleados activos'!S$1)</f>
        <v>1250566.7000085837</v>
      </c>
      <c r="T101" s="58" cm="1">
        <f t="array" ref="T101">SalarioMensualProyectado('Empleados activos'!$B101,$G101,$D101, 'Empleados activos'!T$1)</f>
        <v>1313845.3750290181</v>
      </c>
      <c r="U101" s="58" cm="1">
        <f t="array" ref="U101">SalarioMensualProyectado('Empleados activos'!$B101,$G101,$D101, 'Empleados activos'!U$1)</f>
        <v>1380325.9510054865</v>
      </c>
      <c r="V101" s="58" cm="1">
        <f t="array" ref="V101">SalarioMensualProyectado('Empleados activos'!$B101,$G101,$D101, 'Empleados activos'!V$1)</f>
        <v>1450170.4441263641</v>
      </c>
      <c r="W101" s="58" cm="1">
        <f t="array" ref="W101">SalarioMensualProyectado('Empleados activos'!$B101,$G101,$D101, 'Empleados activos'!W$1)</f>
        <v>1523549.068599158</v>
      </c>
      <c r="X101" s="58" cm="1">
        <f t="array" ref="X101">SalarioMensualProyectado('Empleados activos'!$B101,$G101,$D101, 'Empleados activos'!X$1)</f>
        <v>1600640.6514702754</v>
      </c>
      <c r="Y101" s="58" cm="1">
        <f t="array" ref="Y101">SalarioMensualProyectado('Empleados activos'!$B101,$G101,$D101, 'Empleados activos'!Y$1)</f>
        <v>1681633.0684346713</v>
      </c>
      <c r="Z101" s="58" cm="1">
        <f t="array" ref="Z101">SalarioMensualProyectado('Empleados activos'!$B101,$G101,$D101, 'Empleados activos'!Z$1)</f>
        <v>1766723.7016974655</v>
      </c>
      <c r="AA101" s="58" cm="1">
        <f t="array" ref="AA101">SalarioMensualProyectado('Empleados activos'!$B101,$G101,$D101, 'Empleados activos'!AA$1)</f>
        <v>1856119.9210033575</v>
      </c>
      <c r="AB101" s="58" cm="1">
        <f t="array" ref="AB101">SalarioMensualProyectado('Empleados activos'!$B101,$G101,$D101, 'Empleados activos'!AB$1)</f>
        <v>1950039.5890061271</v>
      </c>
      <c r="AC101" s="58" cm="1">
        <f t="array" ref="AC101">SalarioMensualProyectado('Empleados activos'!$B101,$G101,$D101, 'Empleados activos'!AC$1)</f>
        <v>2048711.5922098372</v>
      </c>
      <c r="AD101" s="58" cm="1">
        <f t="array" ref="AD101">SalarioMensualProyectado('Empleados activos'!$B101,$G101,$D101, 'Empleados activos'!AD$1)</f>
        <v>2152376.3987756548</v>
      </c>
      <c r="AE101" s="58" cm="1">
        <f t="array" ref="AE101">SalarioMensualProyectado('Empleados activos'!$B101,$G101,$D101, 'Empleados activos'!AE$1)</f>
        <v>2261286.6445537028</v>
      </c>
      <c r="AF101" s="58" cm="1">
        <f t="array" ref="AF101">SalarioMensualProyectado('Empleados activos'!$B101,$G101,$D101, 'Empleados activos'!AF$1)</f>
        <v>2375707.7487681201</v>
      </c>
      <c r="AG101" s="58" cm="1">
        <f t="array" ref="AG101">SalarioMensualProyectado('Empleados activos'!$B101,$G101,$D101, 'Empleados activos'!AG$1)</f>
        <v>2495918.5608557872</v>
      </c>
      <c r="AH101" s="58" cm="1">
        <f t="array" ref="AH101">SalarioMensualProyectado('Empleados activos'!$B101,$G101,$D101, 'Empleados activos'!AH$1)</f>
        <v>2622212.0400350899</v>
      </c>
      <c r="AI101" s="58" cm="1">
        <f t="array" ref="AI101">SalarioMensualProyectado('Empleados activos'!$B101,$G101,$D101, 'Empleados activos'!AI$1)</f>
        <v>2754895.9692608654</v>
      </c>
      <c r="AJ101" s="58" cm="1">
        <f t="array" ref="AJ101">SalarioMensualProyectado('Empleados activos'!$B101,$G101,$D101, 'Empleados activos'!AJ$1)</f>
        <v>2894293.705305465</v>
      </c>
      <c r="AK101" s="58" cm="1">
        <f t="array" ref="AK101">SalarioMensualProyectado('Empleados activos'!$B101,$G101,$D101, 'Empleados activos'!AK$1)</f>
        <v>3040744.9667939213</v>
      </c>
      <c r="AL101" s="58" cm="1">
        <f t="array" ref="AL101">SalarioMensualProyectado('Empleados activos'!$B101,$G101,$D101, 'Empleados activos'!AL$1)</f>
        <v>3194606.662113694</v>
      </c>
      <c r="AM101" s="58" cm="1">
        <f t="array" ref="AM101">SalarioMensualProyectado('Empleados activos'!$B101,$G101,$D101, 'Empleados activos'!AM$1)</f>
        <v>3356253.7592166467</v>
      </c>
      <c r="AN101" s="58" cm="1">
        <f t="array" ref="AN101">SalarioMensualProyectado('Empleados activos'!$B101,$G101,$D101, 'Empleados activos'!AN$1)</f>
        <v>3526080.1994330091</v>
      </c>
      <c r="AO101" s="58" cm="1">
        <f t="array" ref="AO101">SalarioMensualProyectado('Empleados activos'!$B101,$G101,$D101, 'Empleados activos'!AO$1)</f>
        <v>0</v>
      </c>
      <c r="AP101" s="58" cm="1">
        <f t="array" ref="AP101">SalarioMensualProyectado('Empleados activos'!$B101,$G101,$D101, 'Empleados activos'!AP$1)</f>
        <v>0</v>
      </c>
      <c r="AQ101" s="58" cm="1">
        <f t="array" ref="AQ101">SalarioMensualProyectado('Empleados activos'!$B101,$G101,$D101, 'Empleados activos'!AQ$1)</f>
        <v>0</v>
      </c>
      <c r="AR101" s="58" cm="1">
        <f t="array" ref="AR101">SalarioMensualProyectado('Empleados activos'!$B101,$G101,$D101, 'Empleados activos'!AR$1)</f>
        <v>0</v>
      </c>
      <c r="AS101" s="58" cm="1">
        <f t="array" ref="AS101">SalarioMensualProyectado('Empleados activos'!$B101,$G101,$D101, 'Empleados activos'!AS$1)</f>
        <v>0</v>
      </c>
      <c r="AT101" s="58" cm="1">
        <f t="array" ref="AT101">SalarioMensualProyectado('Empleados activos'!$B101,$G101,$D101, 'Empleados activos'!AT$1)</f>
        <v>0</v>
      </c>
      <c r="AU101" s="58" cm="1">
        <f t="array" ref="AU101">SalarioMensualProyectado('Empleados activos'!$B101,$G101,$D101, 'Empleados activos'!AU$1)</f>
        <v>0</v>
      </c>
      <c r="AV101" s="58" cm="1">
        <f t="array" ref="AV101">SalarioMensualProyectado('Empleados activos'!$B101,$G101,$D101, 'Empleados activos'!AV$1)</f>
        <v>0</v>
      </c>
      <c r="AW101" s="58" cm="1">
        <f t="array" ref="AW101">SalarioMensualProyectado('Empleados activos'!$B101,$G101,$D101, 'Empleados activos'!AW$1)</f>
        <v>0</v>
      </c>
      <c r="AX101" s="58" cm="1">
        <f t="array" ref="AX101">SalarioMensualProyectado('Empleados activos'!$B101,$G101,$D101, 'Empleados activos'!AX$1)</f>
        <v>0</v>
      </c>
      <c r="AY101" s="58" cm="1">
        <f t="array" ref="AY101">SalarioMensualProyectado('Empleados activos'!$B101,$G101,$D101, 'Empleados activos'!AY$1)</f>
        <v>0</v>
      </c>
      <c r="AZ101" s="58" cm="1">
        <f t="array" ref="AZ101">SalarioMensualProyectado('Empleados activos'!$B101,$G101,$D101, 'Empleados activos'!AZ$1)</f>
        <v>0</v>
      </c>
      <c r="BA101" s="58" cm="1">
        <f t="array" ref="BA101">SalarioMensualProyectado('Empleados activos'!$B101,$G101,$D101, 'Empleados activos'!BA$1)</f>
        <v>0</v>
      </c>
      <c r="BB101" s="58" cm="1">
        <f t="array" ref="BB101">SalarioMensualProyectado('Empleados activos'!$B101,$G101,$D101, 'Empleados activos'!BB$1)</f>
        <v>0</v>
      </c>
      <c r="BC101" s="58" cm="1">
        <f t="array" ref="BC101">SalarioMensualProyectado('Empleados activos'!$B101,$G101,$D101, 'Empleados activos'!BC$1)</f>
        <v>0</v>
      </c>
      <c r="BD101" s="58" cm="1">
        <f t="array" ref="BD101">SalarioMensualProyectado('Empleados activos'!$B101,$G101,$D101, 'Empleados activos'!BD$1)</f>
        <v>0</v>
      </c>
      <c r="BE101" s="58" cm="1">
        <f t="array" ref="BE101">SalarioMensualProyectado('Empleados activos'!$B101,$G101,$D101, 'Empleados activos'!BE$1)</f>
        <v>0</v>
      </c>
      <c r="BF101" s="58" cm="1">
        <f t="array" ref="BF101">SalarioMensualProyectado('Empleados activos'!$B101,$G101,$D101, 'Empleados activos'!BF$1)</f>
        <v>0</v>
      </c>
      <c r="BG101" s="58" cm="1">
        <f t="array" ref="BG101">SalarioMensualProyectado('Empleados activos'!$B101,$G101,$D101, 'Empleados activos'!BG$1)</f>
        <v>0</v>
      </c>
      <c r="BH101" s="58" cm="1">
        <f t="array" ref="BH101">SalarioMensualProyectado('Empleados activos'!$B101,$G101,$D101, 'Empleados activos'!BH$1)</f>
        <v>0</v>
      </c>
      <c r="BI101" s="58" cm="1">
        <f t="array" ref="BI101">SalarioMensualProyectado('Empleados activos'!$B101,$G101,$D101, 'Empleados activos'!BI$1)</f>
        <v>0</v>
      </c>
      <c r="BJ101" s="58" cm="1">
        <f t="array" ref="BJ101">SalarioMensualProyectado('Empleados activos'!$B101,$G101,$D101, 'Empleados activos'!BJ$1)</f>
        <v>0</v>
      </c>
      <c r="BK101" s="58" cm="1">
        <f t="array" ref="BK101">SalarioMensualProyectado('Empleados activos'!$B101,$G101,$D101, 'Empleados activos'!BK$1)</f>
        <v>0</v>
      </c>
      <c r="BL101" s="58" cm="1">
        <f t="array" ref="BL101">SalarioMensualProyectado('Empleados activos'!$B101,$G101,$D101, 'Empleados activos'!BL$1)</f>
        <v>0</v>
      </c>
      <c r="BM101" s="58" cm="1">
        <f t="array" ref="BM101">SalarioMensualProyectado('Empleados activos'!$B101,$G101,$D101, 'Empleados activos'!BM$1)</f>
        <v>0</v>
      </c>
      <c r="BN101" s="58" cm="1">
        <f t="array" ref="BN101">SalarioMensualProyectado('Empleados activos'!$B101,$G101,$D101, 'Empleados activos'!BN$1)</f>
        <v>0</v>
      </c>
      <c r="BO101" s="58" cm="1">
        <f t="array" ref="BO101">SalarioMensualProyectado('Empleados activos'!$B101,$G101,$D101, 'Empleados activos'!BO$1)</f>
        <v>0</v>
      </c>
      <c r="BP101" s="58" cm="1">
        <f t="array" ref="BP101">SalarioMensualProyectado('Empleados activos'!$B101,$G101,$D101, 'Empleados activos'!BP$1)</f>
        <v>0</v>
      </c>
      <c r="BQ101" s="58" cm="1">
        <f t="array" ref="BQ101">SalarioMensualProyectado('Empleados activos'!$B101,$G101,$D101, 'Empleados activos'!BQ$1)</f>
        <v>0</v>
      </c>
      <c r="BR101" s="58" cm="1">
        <f t="array" ref="BR101">SalarioMensualProyectado('Empleados activos'!$B101,$G101,$D101, 'Empleados activos'!BR$1)</f>
        <v>0</v>
      </c>
      <c r="BS101" s="58" cm="1">
        <f t="array" ref="BS101">SalarioMensualProyectado('Empleados activos'!$B101,$G101,$D101, 'Empleados activos'!BS$1)</f>
        <v>0</v>
      </c>
      <c r="BT101" s="58" cm="1">
        <f t="array" ref="BT101">SalarioMensualProyectado('Empleados activos'!$B101,$G101,$D101, 'Empleados activos'!BT$1)</f>
        <v>0</v>
      </c>
      <c r="BU101" s="58" cm="1">
        <f t="array" ref="BU101">SalarioMensualProyectado('Empleados activos'!$B101,$G101,$D101, 'Empleados activos'!BU$1)</f>
        <v>0</v>
      </c>
      <c r="BV101" s="58" cm="1">
        <f t="array" ref="BV101">SalarioMensualProyectado('Empleados activos'!$B101,$G101,$D101, 'Empleados activos'!BV$1)</f>
        <v>0</v>
      </c>
      <c r="BW101" s="58" cm="1">
        <f t="array" ref="BW101">SalarioMensualProyectado('Empleados activos'!$B101,$G101,$D101, 'Empleados activos'!BW$1)</f>
        <v>0</v>
      </c>
      <c r="BX101" s="58" cm="1">
        <f t="array" ref="BX101">SalarioMensualProyectado('Empleados activos'!$B101,$G101,$D101, 'Empleados activos'!BX$1)</f>
        <v>0</v>
      </c>
      <c r="BY101" s="58" cm="1">
        <f t="array" ref="BY101">SalarioMensualProyectado('Empleados activos'!$B101,$G101,$D101, 'Empleados activos'!BY$1)</f>
        <v>0</v>
      </c>
      <c r="BZ101" s="58" cm="1">
        <f t="array" ref="BZ101">SalarioMensualProyectado('Empleados activos'!$B101,$G101,$D101, 'Empleados activos'!BZ$1)</f>
        <v>0</v>
      </c>
      <c r="CA101" s="58" cm="1">
        <f t="array" ref="CA101">SalarioMensualProyectado('Empleados activos'!$B101,$G101,$D101, 'Empleados activos'!CA$1)</f>
        <v>0</v>
      </c>
      <c r="CB101" s="58" cm="1">
        <f t="array" ref="CB101">SalarioMensualProyectado('Empleados activos'!$B101,$G101,$D101, 'Empleados activos'!CB$1)</f>
        <v>0</v>
      </c>
      <c r="CC101" s="58" cm="1">
        <f t="array" ref="CC101">SalarioMensualProyectado('Empleados activos'!$B101,$G101,$D101, 'Empleados activos'!CC$1)</f>
        <v>0</v>
      </c>
      <c r="CD101" s="58" cm="1">
        <f t="array" ref="CD101">SalarioMensualProyectado('Empleados activos'!$B101,$G101,$D101, 'Empleados activos'!CD$1)</f>
        <v>0</v>
      </c>
      <c r="CE101" s="58" cm="1">
        <f t="array" ref="CE101">SalarioMensualProyectado('Empleados activos'!$B101,$G101,$D101, 'Empleados activos'!CE$1)</f>
        <v>0</v>
      </c>
      <c r="CF101" s="58" cm="1">
        <f t="array" ref="CF101">SalarioMensualProyectado('Empleados activos'!$B101,$G101,$D101, 'Empleados activos'!CF$1)</f>
        <v>0</v>
      </c>
      <c r="CG101" s="58" cm="1">
        <f t="array" ref="CG101">SalarioMensualProyectado('Empleados activos'!$B101,$G101,$D101, 'Empleados activos'!CG$1)</f>
        <v>0</v>
      </c>
      <c r="CH101" s="58" cm="1">
        <f t="array" ref="CH101">SalarioMensualProyectado('Empleados activos'!$B101,$G101,$D101, 'Empleados activos'!CH$1)</f>
        <v>0</v>
      </c>
      <c r="CI101" s="58" cm="1">
        <f t="array" ref="CI101">SalarioMensualProyectado('Empleados activos'!$B101,$G101,$D101, 'Empleados activos'!CI$1)</f>
        <v>0</v>
      </c>
      <c r="CJ101" s="58" cm="1">
        <f t="array" ref="CJ101">SalarioMensualProyectado('Empleados activos'!$B101,$G101,$D101, 'Empleados activos'!CJ$1)</f>
        <v>0</v>
      </c>
      <c r="CK101" s="58" cm="1">
        <f t="array" ref="CK101">SalarioMensualProyectado('Empleados activos'!$B101,$G101,$D101, 'Empleados activos'!CK$1)</f>
        <v>0</v>
      </c>
      <c r="CL101" s="58" cm="1">
        <f t="array" ref="CL101">SalarioMensualProyectado('Empleados activos'!$B101,$G101,$D101, 'Empleados activos'!CL$1)</f>
        <v>0</v>
      </c>
      <c r="CM101" s="58" cm="1">
        <f t="array" ref="CM101">SalarioMensualProyectado('Empleados activos'!$B101,$G101,$D101, 'Empleados activos'!CM$1)</f>
        <v>0</v>
      </c>
      <c r="CN101" s="58" cm="1">
        <f t="array" ref="CN101">SalarioMensualProyectado('Empleados activos'!$B101,$G101,$D101, 'Empleados activos'!CN$1)</f>
        <v>0</v>
      </c>
      <c r="CO101" s="58" cm="1">
        <f t="array" ref="CO101">SalarioMensualProyectado('Empleados activos'!$B101,$G101,$D101, 'Empleados activos'!CO$1)</f>
        <v>0</v>
      </c>
      <c r="CP101" s="58" cm="1">
        <f t="array" ref="CP101">SalarioMensualProyectado('Empleados activos'!$B101,$G101,$D101, 'Empleados activos'!CP$1)</f>
        <v>0</v>
      </c>
      <c r="CQ101" s="58" cm="1">
        <f t="array" ref="CQ101">SalarioMensualProyectado('Empleados activos'!$B101,$G101,$D101, 'Empleados activos'!CQ$1)</f>
        <v>0</v>
      </c>
      <c r="CR101" s="58" cm="1">
        <f t="array" ref="CR101">SalarioMensualProyectado('Empleados activos'!$B101,$G101,$D101, 'Empleados activos'!CR$1)</f>
        <v>0</v>
      </c>
      <c r="CS101" s="58" cm="1">
        <f t="array" ref="CS101">SalarioMensualProyectado('Empleados activos'!$B101,$G101,$D101, 'Empleados activos'!CS$1)</f>
        <v>0</v>
      </c>
      <c r="CT101" s="58" cm="1">
        <f t="array" ref="CT101">SalarioMensualProyectado('Empleados activos'!$B101,$G101,$D101, 'Empleados activos'!CT$1)</f>
        <v>0</v>
      </c>
      <c r="CU101" s="58" cm="1">
        <f t="array" ref="CU101">SalarioMensualProyectado('Empleados activos'!$B101,$G101,$D101, 'Empleados activos'!CU$1)</f>
        <v>0</v>
      </c>
      <c r="CV101" s="58" cm="1">
        <f t="array" ref="CV101">SalarioMensualProyectado('Empleados activos'!$B101,$G101,$D101, 'Empleados activos'!CV$1)</f>
        <v>0</v>
      </c>
      <c r="CW101" s="58" cm="1">
        <f t="array" ref="CW101">SalarioMensualProyectado('Empleados activos'!$B101,$G101,$D101, 'Empleados activos'!CW$1)</f>
        <v>0</v>
      </c>
      <c r="CX101" s="58" cm="1">
        <f t="array" ref="CX101">SalarioMensualProyectado('Empleados activos'!$B101,$G101,$D101, 'Empleados activos'!CX$1)</f>
        <v>0</v>
      </c>
      <c r="CY101" s="58" cm="1">
        <f t="array" ref="CY101">SalarioMensualProyectado('Empleados activos'!$B101,$G101,$D101, 'Empleados activos'!CY$1)</f>
        <v>0</v>
      </c>
      <c r="CZ101" s="58" cm="1">
        <f t="array" ref="CZ101">SalarioMensualProyectado('Empleados activos'!$B101,$G101,$D101, 'Empleados activos'!CZ$1)</f>
        <v>0</v>
      </c>
      <c r="DA101" s="58" cm="1">
        <f t="array" ref="DA101">SalarioMensualProyectado('Empleados activos'!$B101,$G101,$D101, 'Empleados activos'!DA$1)</f>
        <v>0</v>
      </c>
      <c r="DB101" s="58" cm="1">
        <f t="array" ref="DB101">SalarioMensualProyectado('Empleados activos'!$B101,$G101,$D101, 'Empleados activos'!DB$1)</f>
        <v>0</v>
      </c>
      <c r="DC101" s="58" cm="1">
        <f t="array" ref="DC101">SalarioMensualProyectado('Empleados activos'!$B101,$G101,$D101, 'Empleados activos'!DC$1)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9"/>
      <c r="L102" s="58" cm="1">
        <f t="array" ref="L102">SalarioMensualProyectado('Empleados activos'!$B102,$G102,$D102, 'Empleados activos'!L$1)</f>
        <v>686648</v>
      </c>
      <c r="M102" s="58" cm="1">
        <f t="array" ref="M102">SalarioMensualProyectado('Empleados activos'!$B102,$G102,$D102, 'Empleados activos'!M$1)</f>
        <v>721392.38879999996</v>
      </c>
      <c r="N102" s="58" cm="1">
        <f t="array" ref="N102">SalarioMensualProyectado('Empleados activos'!$B102,$G102,$D102, 'Empleados activos'!N$1)</f>
        <v>757894.84367327997</v>
      </c>
      <c r="O102" s="58" cm="1">
        <f t="array" ref="O102">SalarioMensualProyectado('Empleados activos'!$B102,$G102,$D102, 'Empleados activos'!O$1)</f>
        <v>796244.322763148</v>
      </c>
      <c r="P102" s="58" cm="1">
        <f t="array" ref="P102">SalarioMensualProyectado('Empleados activos'!$B102,$G102,$D102, 'Empleados activos'!P$1)</f>
        <v>836534.28549496317</v>
      </c>
      <c r="Q102" s="58" cm="1">
        <f t="array" ref="Q102">SalarioMensualProyectado('Empleados activos'!$B102,$G102,$D102, 'Empleados activos'!Q$1)</f>
        <v>878862.92034100823</v>
      </c>
      <c r="R102" s="58" cm="1">
        <f t="array" ref="R102">SalarioMensualProyectado('Empleados activos'!$B102,$G102,$D102, 'Empleados activos'!R$1)</f>
        <v>923333.38411026343</v>
      </c>
      <c r="S102" s="58" cm="1">
        <f t="array" ref="S102">SalarioMensualProyectado('Empleados activos'!$B102,$G102,$D102, 'Empleados activos'!S$1)</f>
        <v>970054.05334624264</v>
      </c>
      <c r="T102" s="58" cm="1">
        <f t="array" ref="T102">SalarioMensualProyectado('Empleados activos'!$B102,$G102,$D102, 'Empleados activos'!T$1)</f>
        <v>1019138.7884455625</v>
      </c>
      <c r="U102" s="58" cm="1">
        <f t="array" ref="U102">SalarioMensualProyectado('Empleados activos'!$B102,$G102,$D102, 'Empleados activos'!U$1)</f>
        <v>1070707.2111409081</v>
      </c>
      <c r="V102" s="58" cm="1">
        <f t="array" ref="V102">SalarioMensualProyectado('Empleados activos'!$B102,$G102,$D102, 'Empleados activos'!V$1)</f>
        <v>1124884.9960246377</v>
      </c>
      <c r="W102" s="58" cm="1">
        <f t="array" ref="W102">SalarioMensualProyectado('Empleados activos'!$B102,$G102,$D102, 'Empleados activos'!W$1)</f>
        <v>1181804.1768234845</v>
      </c>
      <c r="X102" s="58" cm="1">
        <f t="array" ref="X102">SalarioMensualProyectado('Empleados activos'!$B102,$G102,$D102, 'Empleados activos'!X$1)</f>
        <v>1241603.4681707527</v>
      </c>
      <c r="Y102" s="58" cm="1">
        <f t="array" ref="Y102">SalarioMensualProyectado('Empleados activos'!$B102,$G102,$D102, 'Empleados activos'!Y$1)</f>
        <v>1304428.6036601928</v>
      </c>
      <c r="Z102" s="58" cm="1">
        <f t="array" ref="Z102">SalarioMensualProyectado('Empleados activos'!$B102,$G102,$D102, 'Empleados activos'!Z$1)</f>
        <v>0</v>
      </c>
      <c r="AA102" s="58" cm="1">
        <f t="array" ref="AA102">SalarioMensualProyectado('Empleados activos'!$B102,$G102,$D102, 'Empleados activos'!AA$1)</f>
        <v>0</v>
      </c>
      <c r="AB102" s="58" cm="1">
        <f t="array" ref="AB102">SalarioMensualProyectado('Empleados activos'!$B102,$G102,$D102, 'Empleados activos'!AB$1)</f>
        <v>0</v>
      </c>
      <c r="AC102" s="58" cm="1">
        <f t="array" ref="AC102">SalarioMensualProyectado('Empleados activos'!$B102,$G102,$D102, 'Empleados activos'!AC$1)</f>
        <v>0</v>
      </c>
      <c r="AD102" s="58" cm="1">
        <f t="array" ref="AD102">SalarioMensualProyectado('Empleados activos'!$B102,$G102,$D102, 'Empleados activos'!AD$1)</f>
        <v>0</v>
      </c>
      <c r="AE102" s="58" cm="1">
        <f t="array" ref="AE102">SalarioMensualProyectado('Empleados activos'!$B102,$G102,$D102, 'Empleados activos'!AE$1)</f>
        <v>0</v>
      </c>
      <c r="AF102" s="58" cm="1">
        <f t="array" ref="AF102">SalarioMensualProyectado('Empleados activos'!$B102,$G102,$D102, 'Empleados activos'!AF$1)</f>
        <v>0</v>
      </c>
      <c r="AG102" s="58" cm="1">
        <f t="array" ref="AG102">SalarioMensualProyectado('Empleados activos'!$B102,$G102,$D102, 'Empleados activos'!AG$1)</f>
        <v>0</v>
      </c>
      <c r="AH102" s="58" cm="1">
        <f t="array" ref="AH102">SalarioMensualProyectado('Empleados activos'!$B102,$G102,$D102, 'Empleados activos'!AH$1)</f>
        <v>0</v>
      </c>
      <c r="AI102" s="58" cm="1">
        <f t="array" ref="AI102">SalarioMensualProyectado('Empleados activos'!$B102,$G102,$D102, 'Empleados activos'!AI$1)</f>
        <v>0</v>
      </c>
      <c r="AJ102" s="58" cm="1">
        <f t="array" ref="AJ102">SalarioMensualProyectado('Empleados activos'!$B102,$G102,$D102, 'Empleados activos'!AJ$1)</f>
        <v>0</v>
      </c>
      <c r="AK102" s="58" cm="1">
        <f t="array" ref="AK102">SalarioMensualProyectado('Empleados activos'!$B102,$G102,$D102, 'Empleados activos'!AK$1)</f>
        <v>0</v>
      </c>
      <c r="AL102" s="58" cm="1">
        <f t="array" ref="AL102">SalarioMensualProyectado('Empleados activos'!$B102,$G102,$D102, 'Empleados activos'!AL$1)</f>
        <v>0</v>
      </c>
      <c r="AM102" s="58" cm="1">
        <f t="array" ref="AM102">SalarioMensualProyectado('Empleados activos'!$B102,$G102,$D102, 'Empleados activos'!AM$1)</f>
        <v>0</v>
      </c>
      <c r="AN102" s="58" cm="1">
        <f t="array" ref="AN102">SalarioMensualProyectado('Empleados activos'!$B102,$G102,$D102, 'Empleados activos'!AN$1)</f>
        <v>0</v>
      </c>
      <c r="AO102" s="58" cm="1">
        <f t="array" ref="AO102">SalarioMensualProyectado('Empleados activos'!$B102,$G102,$D102, 'Empleados activos'!AO$1)</f>
        <v>0</v>
      </c>
      <c r="AP102" s="58" cm="1">
        <f t="array" ref="AP102">SalarioMensualProyectado('Empleados activos'!$B102,$G102,$D102, 'Empleados activos'!AP$1)</f>
        <v>0</v>
      </c>
      <c r="AQ102" s="58" cm="1">
        <f t="array" ref="AQ102">SalarioMensualProyectado('Empleados activos'!$B102,$G102,$D102, 'Empleados activos'!AQ$1)</f>
        <v>0</v>
      </c>
      <c r="AR102" s="58" cm="1">
        <f t="array" ref="AR102">SalarioMensualProyectado('Empleados activos'!$B102,$G102,$D102, 'Empleados activos'!AR$1)</f>
        <v>0</v>
      </c>
      <c r="AS102" s="58" cm="1">
        <f t="array" ref="AS102">SalarioMensualProyectado('Empleados activos'!$B102,$G102,$D102, 'Empleados activos'!AS$1)</f>
        <v>0</v>
      </c>
      <c r="AT102" s="58" cm="1">
        <f t="array" ref="AT102">SalarioMensualProyectado('Empleados activos'!$B102,$G102,$D102, 'Empleados activos'!AT$1)</f>
        <v>0</v>
      </c>
      <c r="AU102" s="58" cm="1">
        <f t="array" ref="AU102">SalarioMensualProyectado('Empleados activos'!$B102,$G102,$D102, 'Empleados activos'!AU$1)</f>
        <v>0</v>
      </c>
      <c r="AV102" s="58" cm="1">
        <f t="array" ref="AV102">SalarioMensualProyectado('Empleados activos'!$B102,$G102,$D102, 'Empleados activos'!AV$1)</f>
        <v>0</v>
      </c>
      <c r="AW102" s="58" cm="1">
        <f t="array" ref="AW102">SalarioMensualProyectado('Empleados activos'!$B102,$G102,$D102, 'Empleados activos'!AW$1)</f>
        <v>0</v>
      </c>
      <c r="AX102" s="58" cm="1">
        <f t="array" ref="AX102">SalarioMensualProyectado('Empleados activos'!$B102,$G102,$D102, 'Empleados activos'!AX$1)</f>
        <v>0</v>
      </c>
      <c r="AY102" s="58" cm="1">
        <f t="array" ref="AY102">SalarioMensualProyectado('Empleados activos'!$B102,$G102,$D102, 'Empleados activos'!AY$1)</f>
        <v>0</v>
      </c>
      <c r="AZ102" s="58" cm="1">
        <f t="array" ref="AZ102">SalarioMensualProyectado('Empleados activos'!$B102,$G102,$D102, 'Empleados activos'!AZ$1)</f>
        <v>0</v>
      </c>
      <c r="BA102" s="58" cm="1">
        <f t="array" ref="BA102">SalarioMensualProyectado('Empleados activos'!$B102,$G102,$D102, 'Empleados activos'!BA$1)</f>
        <v>0</v>
      </c>
      <c r="BB102" s="58" cm="1">
        <f t="array" ref="BB102">SalarioMensualProyectado('Empleados activos'!$B102,$G102,$D102, 'Empleados activos'!BB$1)</f>
        <v>0</v>
      </c>
      <c r="BC102" s="58" cm="1">
        <f t="array" ref="BC102">SalarioMensualProyectado('Empleados activos'!$B102,$G102,$D102, 'Empleados activos'!BC$1)</f>
        <v>0</v>
      </c>
      <c r="BD102" s="58" cm="1">
        <f t="array" ref="BD102">SalarioMensualProyectado('Empleados activos'!$B102,$G102,$D102, 'Empleados activos'!BD$1)</f>
        <v>0</v>
      </c>
      <c r="BE102" s="58" cm="1">
        <f t="array" ref="BE102">SalarioMensualProyectado('Empleados activos'!$B102,$G102,$D102, 'Empleados activos'!BE$1)</f>
        <v>0</v>
      </c>
      <c r="BF102" s="58" cm="1">
        <f t="array" ref="BF102">SalarioMensualProyectado('Empleados activos'!$B102,$G102,$D102, 'Empleados activos'!BF$1)</f>
        <v>0</v>
      </c>
      <c r="BG102" s="58" cm="1">
        <f t="array" ref="BG102">SalarioMensualProyectado('Empleados activos'!$B102,$G102,$D102, 'Empleados activos'!BG$1)</f>
        <v>0</v>
      </c>
      <c r="BH102" s="58" cm="1">
        <f t="array" ref="BH102">SalarioMensualProyectado('Empleados activos'!$B102,$G102,$D102, 'Empleados activos'!BH$1)</f>
        <v>0</v>
      </c>
      <c r="BI102" s="58" cm="1">
        <f t="array" ref="BI102">SalarioMensualProyectado('Empleados activos'!$B102,$G102,$D102, 'Empleados activos'!BI$1)</f>
        <v>0</v>
      </c>
      <c r="BJ102" s="58" cm="1">
        <f t="array" ref="BJ102">SalarioMensualProyectado('Empleados activos'!$B102,$G102,$D102, 'Empleados activos'!BJ$1)</f>
        <v>0</v>
      </c>
      <c r="BK102" s="58" cm="1">
        <f t="array" ref="BK102">SalarioMensualProyectado('Empleados activos'!$B102,$G102,$D102, 'Empleados activos'!BK$1)</f>
        <v>0</v>
      </c>
      <c r="BL102" s="58" cm="1">
        <f t="array" ref="BL102">SalarioMensualProyectado('Empleados activos'!$B102,$G102,$D102, 'Empleados activos'!BL$1)</f>
        <v>0</v>
      </c>
      <c r="BM102" s="58" cm="1">
        <f t="array" ref="BM102">SalarioMensualProyectado('Empleados activos'!$B102,$G102,$D102, 'Empleados activos'!BM$1)</f>
        <v>0</v>
      </c>
      <c r="BN102" s="58" cm="1">
        <f t="array" ref="BN102">SalarioMensualProyectado('Empleados activos'!$B102,$G102,$D102, 'Empleados activos'!BN$1)</f>
        <v>0</v>
      </c>
      <c r="BO102" s="58" cm="1">
        <f t="array" ref="BO102">SalarioMensualProyectado('Empleados activos'!$B102,$G102,$D102, 'Empleados activos'!BO$1)</f>
        <v>0</v>
      </c>
      <c r="BP102" s="58" cm="1">
        <f t="array" ref="BP102">SalarioMensualProyectado('Empleados activos'!$B102,$G102,$D102, 'Empleados activos'!BP$1)</f>
        <v>0</v>
      </c>
      <c r="BQ102" s="58" cm="1">
        <f t="array" ref="BQ102">SalarioMensualProyectado('Empleados activos'!$B102,$G102,$D102, 'Empleados activos'!BQ$1)</f>
        <v>0</v>
      </c>
      <c r="BR102" s="58" cm="1">
        <f t="array" ref="BR102">SalarioMensualProyectado('Empleados activos'!$B102,$G102,$D102, 'Empleados activos'!BR$1)</f>
        <v>0</v>
      </c>
      <c r="BS102" s="58" cm="1">
        <f t="array" ref="BS102">SalarioMensualProyectado('Empleados activos'!$B102,$G102,$D102, 'Empleados activos'!BS$1)</f>
        <v>0</v>
      </c>
      <c r="BT102" s="58" cm="1">
        <f t="array" ref="BT102">SalarioMensualProyectado('Empleados activos'!$B102,$G102,$D102, 'Empleados activos'!BT$1)</f>
        <v>0</v>
      </c>
      <c r="BU102" s="58" cm="1">
        <f t="array" ref="BU102">SalarioMensualProyectado('Empleados activos'!$B102,$G102,$D102, 'Empleados activos'!BU$1)</f>
        <v>0</v>
      </c>
      <c r="BV102" s="58" cm="1">
        <f t="array" ref="BV102">SalarioMensualProyectado('Empleados activos'!$B102,$G102,$D102, 'Empleados activos'!BV$1)</f>
        <v>0</v>
      </c>
      <c r="BW102" s="58" cm="1">
        <f t="array" ref="BW102">SalarioMensualProyectado('Empleados activos'!$B102,$G102,$D102, 'Empleados activos'!BW$1)</f>
        <v>0</v>
      </c>
      <c r="BX102" s="58" cm="1">
        <f t="array" ref="BX102">SalarioMensualProyectado('Empleados activos'!$B102,$G102,$D102, 'Empleados activos'!BX$1)</f>
        <v>0</v>
      </c>
      <c r="BY102" s="58" cm="1">
        <f t="array" ref="BY102">SalarioMensualProyectado('Empleados activos'!$B102,$G102,$D102, 'Empleados activos'!BY$1)</f>
        <v>0</v>
      </c>
      <c r="BZ102" s="58" cm="1">
        <f t="array" ref="BZ102">SalarioMensualProyectado('Empleados activos'!$B102,$G102,$D102, 'Empleados activos'!BZ$1)</f>
        <v>0</v>
      </c>
      <c r="CA102" s="58" cm="1">
        <f t="array" ref="CA102">SalarioMensualProyectado('Empleados activos'!$B102,$G102,$D102, 'Empleados activos'!CA$1)</f>
        <v>0</v>
      </c>
      <c r="CB102" s="58" cm="1">
        <f t="array" ref="CB102">SalarioMensualProyectado('Empleados activos'!$B102,$G102,$D102, 'Empleados activos'!CB$1)</f>
        <v>0</v>
      </c>
      <c r="CC102" s="58" cm="1">
        <f t="array" ref="CC102">SalarioMensualProyectado('Empleados activos'!$B102,$G102,$D102, 'Empleados activos'!CC$1)</f>
        <v>0</v>
      </c>
      <c r="CD102" s="58" cm="1">
        <f t="array" ref="CD102">SalarioMensualProyectado('Empleados activos'!$B102,$G102,$D102, 'Empleados activos'!CD$1)</f>
        <v>0</v>
      </c>
      <c r="CE102" s="58" cm="1">
        <f t="array" ref="CE102">SalarioMensualProyectado('Empleados activos'!$B102,$G102,$D102, 'Empleados activos'!CE$1)</f>
        <v>0</v>
      </c>
      <c r="CF102" s="58" cm="1">
        <f t="array" ref="CF102">SalarioMensualProyectado('Empleados activos'!$B102,$G102,$D102, 'Empleados activos'!CF$1)</f>
        <v>0</v>
      </c>
      <c r="CG102" s="58" cm="1">
        <f t="array" ref="CG102">SalarioMensualProyectado('Empleados activos'!$B102,$G102,$D102, 'Empleados activos'!CG$1)</f>
        <v>0</v>
      </c>
      <c r="CH102" s="58" cm="1">
        <f t="array" ref="CH102">SalarioMensualProyectado('Empleados activos'!$B102,$G102,$D102, 'Empleados activos'!CH$1)</f>
        <v>0</v>
      </c>
      <c r="CI102" s="58" cm="1">
        <f t="array" ref="CI102">SalarioMensualProyectado('Empleados activos'!$B102,$G102,$D102, 'Empleados activos'!CI$1)</f>
        <v>0</v>
      </c>
      <c r="CJ102" s="58" cm="1">
        <f t="array" ref="CJ102">SalarioMensualProyectado('Empleados activos'!$B102,$G102,$D102, 'Empleados activos'!CJ$1)</f>
        <v>0</v>
      </c>
      <c r="CK102" s="58" cm="1">
        <f t="array" ref="CK102">SalarioMensualProyectado('Empleados activos'!$B102,$G102,$D102, 'Empleados activos'!CK$1)</f>
        <v>0</v>
      </c>
      <c r="CL102" s="58" cm="1">
        <f t="array" ref="CL102">SalarioMensualProyectado('Empleados activos'!$B102,$G102,$D102, 'Empleados activos'!CL$1)</f>
        <v>0</v>
      </c>
      <c r="CM102" s="58" cm="1">
        <f t="array" ref="CM102">SalarioMensualProyectado('Empleados activos'!$B102,$G102,$D102, 'Empleados activos'!CM$1)</f>
        <v>0</v>
      </c>
      <c r="CN102" s="58" cm="1">
        <f t="array" ref="CN102">SalarioMensualProyectado('Empleados activos'!$B102,$G102,$D102, 'Empleados activos'!CN$1)</f>
        <v>0</v>
      </c>
      <c r="CO102" s="58" cm="1">
        <f t="array" ref="CO102">SalarioMensualProyectado('Empleados activos'!$B102,$G102,$D102, 'Empleados activos'!CO$1)</f>
        <v>0</v>
      </c>
      <c r="CP102" s="58" cm="1">
        <f t="array" ref="CP102">SalarioMensualProyectado('Empleados activos'!$B102,$G102,$D102, 'Empleados activos'!CP$1)</f>
        <v>0</v>
      </c>
      <c r="CQ102" s="58" cm="1">
        <f t="array" ref="CQ102">SalarioMensualProyectado('Empleados activos'!$B102,$G102,$D102, 'Empleados activos'!CQ$1)</f>
        <v>0</v>
      </c>
      <c r="CR102" s="58" cm="1">
        <f t="array" ref="CR102">SalarioMensualProyectado('Empleados activos'!$B102,$G102,$D102, 'Empleados activos'!CR$1)</f>
        <v>0</v>
      </c>
      <c r="CS102" s="58" cm="1">
        <f t="array" ref="CS102">SalarioMensualProyectado('Empleados activos'!$B102,$G102,$D102, 'Empleados activos'!CS$1)</f>
        <v>0</v>
      </c>
      <c r="CT102" s="58" cm="1">
        <f t="array" ref="CT102">SalarioMensualProyectado('Empleados activos'!$B102,$G102,$D102, 'Empleados activos'!CT$1)</f>
        <v>0</v>
      </c>
      <c r="CU102" s="58" cm="1">
        <f t="array" ref="CU102">SalarioMensualProyectado('Empleados activos'!$B102,$G102,$D102, 'Empleados activos'!CU$1)</f>
        <v>0</v>
      </c>
      <c r="CV102" s="58" cm="1">
        <f t="array" ref="CV102">SalarioMensualProyectado('Empleados activos'!$B102,$G102,$D102, 'Empleados activos'!CV$1)</f>
        <v>0</v>
      </c>
      <c r="CW102" s="58" cm="1">
        <f t="array" ref="CW102">SalarioMensualProyectado('Empleados activos'!$B102,$G102,$D102, 'Empleados activos'!CW$1)</f>
        <v>0</v>
      </c>
      <c r="CX102" s="58" cm="1">
        <f t="array" ref="CX102">SalarioMensualProyectado('Empleados activos'!$B102,$G102,$D102, 'Empleados activos'!CX$1)</f>
        <v>0</v>
      </c>
      <c r="CY102" s="58" cm="1">
        <f t="array" ref="CY102">SalarioMensualProyectado('Empleados activos'!$B102,$G102,$D102, 'Empleados activos'!CY$1)</f>
        <v>0</v>
      </c>
      <c r="CZ102" s="58" cm="1">
        <f t="array" ref="CZ102">SalarioMensualProyectado('Empleados activos'!$B102,$G102,$D102, 'Empleados activos'!CZ$1)</f>
        <v>0</v>
      </c>
      <c r="DA102" s="58" cm="1">
        <f t="array" ref="DA102">SalarioMensualProyectado('Empleados activos'!$B102,$G102,$D102, 'Empleados activos'!DA$1)</f>
        <v>0</v>
      </c>
      <c r="DB102" s="58" cm="1">
        <f t="array" ref="DB102">SalarioMensualProyectado('Empleados activos'!$B102,$G102,$D102, 'Empleados activos'!DB$1)</f>
        <v>0</v>
      </c>
      <c r="DC102" s="58" cm="1">
        <f t="array" ref="DC102">SalarioMensualProyectado('Empleados activos'!$B102,$G102,$D102, 'Empleados activos'!DC$1)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9"/>
      <c r="L103" s="58" cm="1">
        <f t="array" ref="L103">SalarioMensualProyectado('Empleados activos'!$B103,$G103,$D103, 'Empleados activos'!L$1)</f>
        <v>617762</v>
      </c>
      <c r="M103" s="58" cm="1">
        <f t="array" ref="M103">SalarioMensualProyectado('Empleados activos'!$B103,$G103,$D103, 'Empleados activos'!M$1)</f>
        <v>649020.75719999999</v>
      </c>
      <c r="N103" s="58" cm="1">
        <f t="array" ref="N103">SalarioMensualProyectado('Empleados activos'!$B103,$G103,$D103, 'Empleados activos'!N$1)</f>
        <v>681861.20751431992</v>
      </c>
      <c r="O103" s="58" cm="1">
        <f t="array" ref="O103">SalarioMensualProyectado('Empleados activos'!$B103,$G103,$D103, 'Empleados activos'!O$1)</f>
        <v>716363.38461454457</v>
      </c>
      <c r="P103" s="58" cm="1">
        <f t="array" ref="P103">SalarioMensualProyectado('Empleados activos'!$B103,$G103,$D103, 'Empleados activos'!P$1)</f>
        <v>752611.37187604047</v>
      </c>
      <c r="Q103" s="58" cm="1">
        <f t="array" ref="Q103">SalarioMensualProyectado('Empleados activos'!$B103,$G103,$D103, 'Empleados activos'!Q$1)</f>
        <v>790693.5072929681</v>
      </c>
      <c r="R103" s="58" cm="1">
        <f t="array" ref="R103">SalarioMensualProyectado('Empleados activos'!$B103,$G103,$D103, 'Empleados activos'!R$1)</f>
        <v>830702.5987619923</v>
      </c>
      <c r="S103" s="58" cm="1">
        <f t="array" ref="S103">SalarioMensualProyectado('Empleados activos'!$B103,$G103,$D103, 'Empleados activos'!S$1)</f>
        <v>872736.15025934903</v>
      </c>
      <c r="T103" s="58" cm="1">
        <f t="array" ref="T103">SalarioMensualProyectado('Empleados activos'!$B103,$G103,$D103, 'Empleados activos'!T$1)</f>
        <v>916896.59946247214</v>
      </c>
      <c r="U103" s="58" cm="1">
        <f t="array" ref="U103">SalarioMensualProyectado('Empleados activos'!$B103,$G103,$D103, 'Empleados activos'!U$1)</f>
        <v>963291.56739527325</v>
      </c>
      <c r="V103" s="58" cm="1">
        <f t="array" ref="V103">SalarioMensualProyectado('Empleados activos'!$B103,$G103,$D103, 'Empleados activos'!V$1)</f>
        <v>1012034.1207054741</v>
      </c>
      <c r="W103" s="58" cm="1">
        <f t="array" ref="W103">SalarioMensualProyectado('Empleados activos'!$B103,$G103,$D103, 'Empleados activos'!W$1)</f>
        <v>1063243.0472131709</v>
      </c>
      <c r="X103" s="58" cm="1">
        <f t="array" ref="X103">SalarioMensualProyectado('Empleados activos'!$B103,$G103,$D103, 'Empleados activos'!X$1)</f>
        <v>1117043.1454021572</v>
      </c>
      <c r="Y103" s="58" cm="1">
        <f t="array" ref="Y103">SalarioMensualProyectado('Empleados activos'!$B103,$G103,$D103, 'Empleados activos'!Y$1)</f>
        <v>1173565.5285595066</v>
      </c>
      <c r="Z103" s="58" cm="1">
        <f t="array" ref="Z103">SalarioMensualProyectado('Empleados activos'!$B103,$G103,$D103, 'Empleados activos'!Z$1)</f>
        <v>1232947.9443046176</v>
      </c>
      <c r="AA103" s="58" cm="1">
        <f t="array" ref="AA103">SalarioMensualProyectado('Empleados activos'!$B103,$G103,$D103, 'Empleados activos'!AA$1)</f>
        <v>1295335.1102864312</v>
      </c>
      <c r="AB103" s="58" cm="1">
        <f t="array" ref="AB103">SalarioMensualProyectado('Empleados activos'!$B103,$G103,$D103, 'Empleados activos'!AB$1)</f>
        <v>1360879.0668669245</v>
      </c>
      <c r="AC103" s="58" cm="1">
        <f t="array" ref="AC103">SalarioMensualProyectado('Empleados activos'!$B103,$G103,$D103, 'Empleados activos'!AC$1)</f>
        <v>1429739.547650391</v>
      </c>
      <c r="AD103" s="58" cm="1">
        <f t="array" ref="AD103">SalarioMensualProyectado('Empleados activos'!$B103,$G103,$D103, 'Empleados activos'!AD$1)</f>
        <v>1502084.3687615006</v>
      </c>
      <c r="AE103" s="58" cm="1">
        <f t="array" ref="AE103">SalarioMensualProyectado('Empleados activos'!$B103,$G103,$D103, 'Empleados activos'!AE$1)</f>
        <v>1578089.8378208324</v>
      </c>
      <c r="AF103" s="58" cm="1">
        <f t="array" ref="AF103">SalarioMensualProyectado('Empleados activos'!$B103,$G103,$D103, 'Empleados activos'!AF$1)</f>
        <v>1657941.1836145667</v>
      </c>
      <c r="AG103" s="58" cm="1">
        <f t="array" ref="AG103">SalarioMensualProyectado('Empleados activos'!$B103,$G103,$D103, 'Empleados activos'!AG$1)</f>
        <v>1741833.0075054637</v>
      </c>
      <c r="AH103" s="58" cm="1">
        <f t="array" ref="AH103">SalarioMensualProyectado('Empleados activos'!$B103,$G103,$D103, 'Empleados activos'!AH$1)</f>
        <v>1829969.7576852401</v>
      </c>
      <c r="AI103" s="58" cm="1">
        <f t="array" ref="AI103">SalarioMensualProyectado('Empleados activos'!$B103,$G103,$D103, 'Empleados activos'!AI$1)</f>
        <v>1922566.2274241131</v>
      </c>
      <c r="AJ103" s="58" cm="1">
        <f t="array" ref="AJ103">SalarioMensualProyectado('Empleados activos'!$B103,$G103,$D103, 'Empleados activos'!AJ$1)</f>
        <v>2019848.0785317733</v>
      </c>
      <c r="AK103" s="58" cm="1">
        <f t="array" ref="AK103">SalarioMensualProyectado('Empleados activos'!$B103,$G103,$D103, 'Empleados activos'!AK$1)</f>
        <v>2122052.3913054811</v>
      </c>
      <c r="AL103" s="58" cm="1">
        <f t="array" ref="AL103">SalarioMensualProyectado('Empleados activos'!$B103,$G103,$D103, 'Empleados activos'!AL$1)</f>
        <v>2229428.2423055382</v>
      </c>
      <c r="AM103" s="58" cm="1">
        <f t="array" ref="AM103">SalarioMensualProyectado('Empleados activos'!$B103,$G103,$D103, 'Empleados activos'!AM$1)</f>
        <v>2342237.3113661986</v>
      </c>
      <c r="AN103" s="58" cm="1">
        <f t="array" ref="AN103">SalarioMensualProyectado('Empleados activos'!$B103,$G103,$D103, 'Empleados activos'!AN$1)</f>
        <v>2460754.519321328</v>
      </c>
      <c r="AO103" s="58" cm="1">
        <f t="array" ref="AO103">SalarioMensualProyectado('Empleados activos'!$B103,$G103,$D103, 'Empleados activos'!AO$1)</f>
        <v>0</v>
      </c>
      <c r="AP103" s="58" cm="1">
        <f t="array" ref="AP103">SalarioMensualProyectado('Empleados activos'!$B103,$G103,$D103, 'Empleados activos'!AP$1)</f>
        <v>0</v>
      </c>
      <c r="AQ103" s="58" cm="1">
        <f t="array" ref="AQ103">SalarioMensualProyectado('Empleados activos'!$B103,$G103,$D103, 'Empleados activos'!AQ$1)</f>
        <v>0</v>
      </c>
      <c r="AR103" s="58" cm="1">
        <f t="array" ref="AR103">SalarioMensualProyectado('Empleados activos'!$B103,$G103,$D103, 'Empleados activos'!AR$1)</f>
        <v>0</v>
      </c>
      <c r="AS103" s="58" cm="1">
        <f t="array" ref="AS103">SalarioMensualProyectado('Empleados activos'!$B103,$G103,$D103, 'Empleados activos'!AS$1)</f>
        <v>0</v>
      </c>
      <c r="AT103" s="58" cm="1">
        <f t="array" ref="AT103">SalarioMensualProyectado('Empleados activos'!$B103,$G103,$D103, 'Empleados activos'!AT$1)</f>
        <v>0</v>
      </c>
      <c r="AU103" s="58" cm="1">
        <f t="array" ref="AU103">SalarioMensualProyectado('Empleados activos'!$B103,$G103,$D103, 'Empleados activos'!AU$1)</f>
        <v>0</v>
      </c>
      <c r="AV103" s="58" cm="1">
        <f t="array" ref="AV103">SalarioMensualProyectado('Empleados activos'!$B103,$G103,$D103, 'Empleados activos'!AV$1)</f>
        <v>0</v>
      </c>
      <c r="AW103" s="58" cm="1">
        <f t="array" ref="AW103">SalarioMensualProyectado('Empleados activos'!$B103,$G103,$D103, 'Empleados activos'!AW$1)</f>
        <v>0</v>
      </c>
      <c r="AX103" s="58" cm="1">
        <f t="array" ref="AX103">SalarioMensualProyectado('Empleados activos'!$B103,$G103,$D103, 'Empleados activos'!AX$1)</f>
        <v>0</v>
      </c>
      <c r="AY103" s="58" cm="1">
        <f t="array" ref="AY103">SalarioMensualProyectado('Empleados activos'!$B103,$G103,$D103, 'Empleados activos'!AY$1)</f>
        <v>0</v>
      </c>
      <c r="AZ103" s="58" cm="1">
        <f t="array" ref="AZ103">SalarioMensualProyectado('Empleados activos'!$B103,$G103,$D103, 'Empleados activos'!AZ$1)</f>
        <v>0</v>
      </c>
      <c r="BA103" s="58" cm="1">
        <f t="array" ref="BA103">SalarioMensualProyectado('Empleados activos'!$B103,$G103,$D103, 'Empleados activos'!BA$1)</f>
        <v>0</v>
      </c>
      <c r="BB103" s="58" cm="1">
        <f t="array" ref="BB103">SalarioMensualProyectado('Empleados activos'!$B103,$G103,$D103, 'Empleados activos'!BB$1)</f>
        <v>0</v>
      </c>
      <c r="BC103" s="58" cm="1">
        <f t="array" ref="BC103">SalarioMensualProyectado('Empleados activos'!$B103,$G103,$D103, 'Empleados activos'!BC$1)</f>
        <v>0</v>
      </c>
      <c r="BD103" s="58" cm="1">
        <f t="array" ref="BD103">SalarioMensualProyectado('Empleados activos'!$B103,$G103,$D103, 'Empleados activos'!BD$1)</f>
        <v>0</v>
      </c>
      <c r="BE103" s="58" cm="1">
        <f t="array" ref="BE103">SalarioMensualProyectado('Empleados activos'!$B103,$G103,$D103, 'Empleados activos'!BE$1)</f>
        <v>0</v>
      </c>
      <c r="BF103" s="58" cm="1">
        <f t="array" ref="BF103">SalarioMensualProyectado('Empleados activos'!$B103,$G103,$D103, 'Empleados activos'!BF$1)</f>
        <v>0</v>
      </c>
      <c r="BG103" s="58" cm="1">
        <f t="array" ref="BG103">SalarioMensualProyectado('Empleados activos'!$B103,$G103,$D103, 'Empleados activos'!BG$1)</f>
        <v>0</v>
      </c>
      <c r="BH103" s="58" cm="1">
        <f t="array" ref="BH103">SalarioMensualProyectado('Empleados activos'!$B103,$G103,$D103, 'Empleados activos'!BH$1)</f>
        <v>0</v>
      </c>
      <c r="BI103" s="58" cm="1">
        <f t="array" ref="BI103">SalarioMensualProyectado('Empleados activos'!$B103,$G103,$D103, 'Empleados activos'!BI$1)</f>
        <v>0</v>
      </c>
      <c r="BJ103" s="58" cm="1">
        <f t="array" ref="BJ103">SalarioMensualProyectado('Empleados activos'!$B103,$G103,$D103, 'Empleados activos'!BJ$1)</f>
        <v>0</v>
      </c>
      <c r="BK103" s="58" cm="1">
        <f t="array" ref="BK103">SalarioMensualProyectado('Empleados activos'!$B103,$G103,$D103, 'Empleados activos'!BK$1)</f>
        <v>0</v>
      </c>
      <c r="BL103" s="58" cm="1">
        <f t="array" ref="BL103">SalarioMensualProyectado('Empleados activos'!$B103,$G103,$D103, 'Empleados activos'!BL$1)</f>
        <v>0</v>
      </c>
      <c r="BM103" s="58" cm="1">
        <f t="array" ref="BM103">SalarioMensualProyectado('Empleados activos'!$B103,$G103,$D103, 'Empleados activos'!BM$1)</f>
        <v>0</v>
      </c>
      <c r="BN103" s="58" cm="1">
        <f t="array" ref="BN103">SalarioMensualProyectado('Empleados activos'!$B103,$G103,$D103, 'Empleados activos'!BN$1)</f>
        <v>0</v>
      </c>
      <c r="BO103" s="58" cm="1">
        <f t="array" ref="BO103">SalarioMensualProyectado('Empleados activos'!$B103,$G103,$D103, 'Empleados activos'!BO$1)</f>
        <v>0</v>
      </c>
      <c r="BP103" s="58" cm="1">
        <f t="array" ref="BP103">SalarioMensualProyectado('Empleados activos'!$B103,$G103,$D103, 'Empleados activos'!BP$1)</f>
        <v>0</v>
      </c>
      <c r="BQ103" s="58" cm="1">
        <f t="array" ref="BQ103">SalarioMensualProyectado('Empleados activos'!$B103,$G103,$D103, 'Empleados activos'!BQ$1)</f>
        <v>0</v>
      </c>
      <c r="BR103" s="58" cm="1">
        <f t="array" ref="BR103">SalarioMensualProyectado('Empleados activos'!$B103,$G103,$D103, 'Empleados activos'!BR$1)</f>
        <v>0</v>
      </c>
      <c r="BS103" s="58" cm="1">
        <f t="array" ref="BS103">SalarioMensualProyectado('Empleados activos'!$B103,$G103,$D103, 'Empleados activos'!BS$1)</f>
        <v>0</v>
      </c>
      <c r="BT103" s="58" cm="1">
        <f t="array" ref="BT103">SalarioMensualProyectado('Empleados activos'!$B103,$G103,$D103, 'Empleados activos'!BT$1)</f>
        <v>0</v>
      </c>
      <c r="BU103" s="58" cm="1">
        <f t="array" ref="BU103">SalarioMensualProyectado('Empleados activos'!$B103,$G103,$D103, 'Empleados activos'!BU$1)</f>
        <v>0</v>
      </c>
      <c r="BV103" s="58" cm="1">
        <f t="array" ref="BV103">SalarioMensualProyectado('Empleados activos'!$B103,$G103,$D103, 'Empleados activos'!BV$1)</f>
        <v>0</v>
      </c>
      <c r="BW103" s="58" cm="1">
        <f t="array" ref="BW103">SalarioMensualProyectado('Empleados activos'!$B103,$G103,$D103, 'Empleados activos'!BW$1)</f>
        <v>0</v>
      </c>
      <c r="BX103" s="58" cm="1">
        <f t="array" ref="BX103">SalarioMensualProyectado('Empleados activos'!$B103,$G103,$D103, 'Empleados activos'!BX$1)</f>
        <v>0</v>
      </c>
      <c r="BY103" s="58" cm="1">
        <f t="array" ref="BY103">SalarioMensualProyectado('Empleados activos'!$B103,$G103,$D103, 'Empleados activos'!BY$1)</f>
        <v>0</v>
      </c>
      <c r="BZ103" s="58" cm="1">
        <f t="array" ref="BZ103">SalarioMensualProyectado('Empleados activos'!$B103,$G103,$D103, 'Empleados activos'!BZ$1)</f>
        <v>0</v>
      </c>
      <c r="CA103" s="58" cm="1">
        <f t="array" ref="CA103">SalarioMensualProyectado('Empleados activos'!$B103,$G103,$D103, 'Empleados activos'!CA$1)</f>
        <v>0</v>
      </c>
      <c r="CB103" s="58" cm="1">
        <f t="array" ref="CB103">SalarioMensualProyectado('Empleados activos'!$B103,$G103,$D103, 'Empleados activos'!CB$1)</f>
        <v>0</v>
      </c>
      <c r="CC103" s="58" cm="1">
        <f t="array" ref="CC103">SalarioMensualProyectado('Empleados activos'!$B103,$G103,$D103, 'Empleados activos'!CC$1)</f>
        <v>0</v>
      </c>
      <c r="CD103" s="58" cm="1">
        <f t="array" ref="CD103">SalarioMensualProyectado('Empleados activos'!$B103,$G103,$D103, 'Empleados activos'!CD$1)</f>
        <v>0</v>
      </c>
      <c r="CE103" s="58" cm="1">
        <f t="array" ref="CE103">SalarioMensualProyectado('Empleados activos'!$B103,$G103,$D103, 'Empleados activos'!CE$1)</f>
        <v>0</v>
      </c>
      <c r="CF103" s="58" cm="1">
        <f t="array" ref="CF103">SalarioMensualProyectado('Empleados activos'!$B103,$G103,$D103, 'Empleados activos'!CF$1)</f>
        <v>0</v>
      </c>
      <c r="CG103" s="58" cm="1">
        <f t="array" ref="CG103">SalarioMensualProyectado('Empleados activos'!$B103,$G103,$D103, 'Empleados activos'!CG$1)</f>
        <v>0</v>
      </c>
      <c r="CH103" s="58" cm="1">
        <f t="array" ref="CH103">SalarioMensualProyectado('Empleados activos'!$B103,$G103,$D103, 'Empleados activos'!CH$1)</f>
        <v>0</v>
      </c>
      <c r="CI103" s="58" cm="1">
        <f t="array" ref="CI103">SalarioMensualProyectado('Empleados activos'!$B103,$G103,$D103, 'Empleados activos'!CI$1)</f>
        <v>0</v>
      </c>
      <c r="CJ103" s="58" cm="1">
        <f t="array" ref="CJ103">SalarioMensualProyectado('Empleados activos'!$B103,$G103,$D103, 'Empleados activos'!CJ$1)</f>
        <v>0</v>
      </c>
      <c r="CK103" s="58" cm="1">
        <f t="array" ref="CK103">SalarioMensualProyectado('Empleados activos'!$B103,$G103,$D103, 'Empleados activos'!CK$1)</f>
        <v>0</v>
      </c>
      <c r="CL103" s="58" cm="1">
        <f t="array" ref="CL103">SalarioMensualProyectado('Empleados activos'!$B103,$G103,$D103, 'Empleados activos'!CL$1)</f>
        <v>0</v>
      </c>
      <c r="CM103" s="58" cm="1">
        <f t="array" ref="CM103">SalarioMensualProyectado('Empleados activos'!$B103,$G103,$D103, 'Empleados activos'!CM$1)</f>
        <v>0</v>
      </c>
      <c r="CN103" s="58" cm="1">
        <f t="array" ref="CN103">SalarioMensualProyectado('Empleados activos'!$B103,$G103,$D103, 'Empleados activos'!CN$1)</f>
        <v>0</v>
      </c>
      <c r="CO103" s="58" cm="1">
        <f t="array" ref="CO103">SalarioMensualProyectado('Empleados activos'!$B103,$G103,$D103, 'Empleados activos'!CO$1)</f>
        <v>0</v>
      </c>
      <c r="CP103" s="58" cm="1">
        <f t="array" ref="CP103">SalarioMensualProyectado('Empleados activos'!$B103,$G103,$D103, 'Empleados activos'!CP$1)</f>
        <v>0</v>
      </c>
      <c r="CQ103" s="58" cm="1">
        <f t="array" ref="CQ103">SalarioMensualProyectado('Empleados activos'!$B103,$G103,$D103, 'Empleados activos'!CQ$1)</f>
        <v>0</v>
      </c>
      <c r="CR103" s="58" cm="1">
        <f t="array" ref="CR103">SalarioMensualProyectado('Empleados activos'!$B103,$G103,$D103, 'Empleados activos'!CR$1)</f>
        <v>0</v>
      </c>
      <c r="CS103" s="58" cm="1">
        <f t="array" ref="CS103">SalarioMensualProyectado('Empleados activos'!$B103,$G103,$D103, 'Empleados activos'!CS$1)</f>
        <v>0</v>
      </c>
      <c r="CT103" s="58" cm="1">
        <f t="array" ref="CT103">SalarioMensualProyectado('Empleados activos'!$B103,$G103,$D103, 'Empleados activos'!CT$1)</f>
        <v>0</v>
      </c>
      <c r="CU103" s="58" cm="1">
        <f t="array" ref="CU103">SalarioMensualProyectado('Empleados activos'!$B103,$G103,$D103, 'Empleados activos'!CU$1)</f>
        <v>0</v>
      </c>
      <c r="CV103" s="58" cm="1">
        <f t="array" ref="CV103">SalarioMensualProyectado('Empleados activos'!$B103,$G103,$D103, 'Empleados activos'!CV$1)</f>
        <v>0</v>
      </c>
      <c r="CW103" s="58" cm="1">
        <f t="array" ref="CW103">SalarioMensualProyectado('Empleados activos'!$B103,$G103,$D103, 'Empleados activos'!CW$1)</f>
        <v>0</v>
      </c>
      <c r="CX103" s="58" cm="1">
        <f t="array" ref="CX103">SalarioMensualProyectado('Empleados activos'!$B103,$G103,$D103, 'Empleados activos'!CX$1)</f>
        <v>0</v>
      </c>
      <c r="CY103" s="58" cm="1">
        <f t="array" ref="CY103">SalarioMensualProyectado('Empleados activos'!$B103,$G103,$D103, 'Empleados activos'!CY$1)</f>
        <v>0</v>
      </c>
      <c r="CZ103" s="58" cm="1">
        <f t="array" ref="CZ103">SalarioMensualProyectado('Empleados activos'!$B103,$G103,$D103, 'Empleados activos'!CZ$1)</f>
        <v>0</v>
      </c>
      <c r="DA103" s="58" cm="1">
        <f t="array" ref="DA103">SalarioMensualProyectado('Empleados activos'!$B103,$G103,$D103, 'Empleados activos'!DA$1)</f>
        <v>0</v>
      </c>
      <c r="DB103" s="58" cm="1">
        <f t="array" ref="DB103">SalarioMensualProyectado('Empleados activos'!$B103,$G103,$D103, 'Empleados activos'!DB$1)</f>
        <v>0</v>
      </c>
      <c r="DC103" s="58" cm="1">
        <f t="array" ref="DC103">SalarioMensualProyectado('Empleados activos'!$B103,$G103,$D103, 'Empleados activos'!DC$1)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9"/>
      <c r="L104" s="58" cm="1">
        <f t="array" ref="L104">SalarioMensualProyectado('Empleados activos'!$B104,$G104,$D104, 'Empleados activos'!L$1)</f>
        <v>1650056.97</v>
      </c>
      <c r="M104" s="58" cm="1">
        <f t="array" ref="M104">SalarioMensualProyectado('Empleados activos'!$B104,$G104,$D104, 'Empleados activos'!M$1)</f>
        <v>1733549.852682</v>
      </c>
      <c r="N104" s="58" cm="1">
        <f t="array" ref="N104">SalarioMensualProyectado('Empleados activos'!$B104,$G104,$D104, 'Empleados activos'!N$1)</f>
        <v>1821267.4752277089</v>
      </c>
      <c r="O104" s="58" cm="1">
        <f t="array" ref="O104">SalarioMensualProyectado('Empleados activos'!$B104,$G104,$D104, 'Empleados activos'!O$1)</f>
        <v>1913423.6094742313</v>
      </c>
      <c r="P104" s="58" cm="1">
        <f t="array" ref="P104">SalarioMensualProyectado('Empleados activos'!$B104,$G104,$D104, 'Empleados activos'!P$1)</f>
        <v>2010242.8441136272</v>
      </c>
      <c r="Q104" s="58" cm="1">
        <f t="array" ref="Q104">SalarioMensualProyectado('Empleados activos'!$B104,$G104,$D104, 'Empleados activos'!Q$1)</f>
        <v>2111961.1320257764</v>
      </c>
      <c r="R104" s="58" cm="1">
        <f t="array" ref="R104">SalarioMensualProyectado('Empleados activos'!$B104,$G104,$D104, 'Empleados activos'!R$1)</f>
        <v>2218826.365306281</v>
      </c>
      <c r="S104" s="58" cm="1">
        <f t="array" ref="S104">SalarioMensualProyectado('Empleados activos'!$B104,$G104,$D104, 'Empleados activos'!S$1)</f>
        <v>2331098.9793907786</v>
      </c>
      <c r="T104" s="58" cm="1">
        <f t="array" ref="T104">SalarioMensualProyectado('Empleados activos'!$B104,$G104,$D104, 'Empleados activos'!T$1)</f>
        <v>2449052.5877479524</v>
      </c>
      <c r="U104" s="58" cm="1">
        <f t="array" ref="U104">SalarioMensualProyectado('Empleados activos'!$B104,$G104,$D104, 'Empleados activos'!U$1)</f>
        <v>2572974.6486879983</v>
      </c>
      <c r="V104" s="58" cm="1">
        <f t="array" ref="V104">SalarioMensualProyectado('Empleados activos'!$B104,$G104,$D104, 'Empleados activos'!V$1)</f>
        <v>2703167.1659116112</v>
      </c>
      <c r="W104" s="58" cm="1">
        <f t="array" ref="W104">SalarioMensualProyectado('Empleados activos'!$B104,$G104,$D104, 'Empleados activos'!W$1)</f>
        <v>2839947.4245067383</v>
      </c>
      <c r="X104" s="58" cm="1">
        <f t="array" ref="X104">SalarioMensualProyectado('Empleados activos'!$B104,$G104,$D104, 'Empleados activos'!X$1)</f>
        <v>2983648.764186779</v>
      </c>
      <c r="Y104" s="58" cm="1">
        <f t="array" ref="Y104">SalarioMensualProyectado('Empleados activos'!$B104,$G104,$D104, 'Empleados activos'!Y$1)</f>
        <v>3134621.3916546307</v>
      </c>
      <c r="Z104" s="58" cm="1">
        <f t="array" ref="Z104">SalarioMensualProyectado('Empleados activos'!$B104,$G104,$D104, 'Empleados activos'!Z$1)</f>
        <v>3293233.2340723546</v>
      </c>
      <c r="AA104" s="58" cm="1">
        <f t="array" ref="AA104">SalarioMensualProyectado('Empleados activos'!$B104,$G104,$D104, 'Empleados activos'!AA$1)</f>
        <v>3459870.8357164161</v>
      </c>
      <c r="AB104" s="58" cm="1">
        <f t="array" ref="AB104">SalarioMensualProyectado('Empleados activos'!$B104,$G104,$D104, 'Empleados activos'!AB$1)</f>
        <v>3634940.3000036664</v>
      </c>
      <c r="AC104" s="58" cm="1">
        <f t="array" ref="AC104">SalarioMensualProyectado('Empleados activos'!$B104,$G104,$D104, 'Empleados activos'!AC$1)</f>
        <v>3818868.2791838516</v>
      </c>
      <c r="AD104" s="58" cm="1">
        <f t="array" ref="AD104">SalarioMensualProyectado('Empleados activos'!$B104,$G104,$D104, 'Empleados activos'!AD$1)</f>
        <v>4012103.014110554</v>
      </c>
      <c r="AE104" s="58" cm="1">
        <f t="array" ref="AE104">SalarioMensualProyectado('Empleados activos'!$B104,$G104,$D104, 'Empleados activos'!AE$1)</f>
        <v>4215115.4266245486</v>
      </c>
      <c r="AF104" s="58" cm="1">
        <f t="array" ref="AF104">SalarioMensualProyectado('Empleados activos'!$B104,$G104,$D104, 'Empleados activos'!AF$1)</f>
        <v>4428400.2672117501</v>
      </c>
      <c r="AG104" s="58" cm="1">
        <f t="array" ref="AG104">SalarioMensualProyectado('Empleados activos'!$B104,$G104,$D104, 'Empleados activos'!AG$1)</f>
        <v>4652477.3207326652</v>
      </c>
      <c r="AH104" s="58" cm="1">
        <f t="array" ref="AH104">SalarioMensualProyectado('Empleados activos'!$B104,$G104,$D104, 'Empleados activos'!AH$1)</f>
        <v>4887892.6731617376</v>
      </c>
      <c r="AI104" s="58" cm="1">
        <f t="array" ref="AI104">SalarioMensualProyectado('Empleados activos'!$B104,$G104,$D104, 'Empleados activos'!AI$1)</f>
        <v>5135220.0424237214</v>
      </c>
      <c r="AJ104" s="58" cm="1">
        <f t="array" ref="AJ104">SalarioMensualProyectado('Empleados activos'!$B104,$G104,$D104, 'Empleados activos'!AJ$1)</f>
        <v>5395062.1765703615</v>
      </c>
      <c r="AK104" s="58" cm="1">
        <f t="array" ref="AK104">SalarioMensualProyectado('Empleados activos'!$B104,$G104,$D104, 'Empleados activos'!AK$1)</f>
        <v>5668052.3227048218</v>
      </c>
      <c r="AL104" s="58" cm="1">
        <f t="array" ref="AL104">SalarioMensualProyectado('Empleados activos'!$B104,$G104,$D104, 'Empleados activos'!AL$1)</f>
        <v>5954855.7702336861</v>
      </c>
      <c r="AM104" s="58" cm="1">
        <f t="array" ref="AM104">SalarioMensualProyectado('Empleados activos'!$B104,$G104,$D104, 'Empleados activos'!AM$1)</f>
        <v>6256171.4722075099</v>
      </c>
      <c r="AN104" s="58" cm="1">
        <f t="array" ref="AN104">SalarioMensualProyectado('Empleados activos'!$B104,$G104,$D104, 'Empleados activos'!AN$1)</f>
        <v>6572733.7487012101</v>
      </c>
      <c r="AO104" s="58" cm="1">
        <f t="array" ref="AO104">SalarioMensualProyectado('Empleados activos'!$B104,$G104,$D104, 'Empleados activos'!AO$1)</f>
        <v>6905314.0763854906</v>
      </c>
      <c r="AP104" s="58" cm="1">
        <f t="array" ref="AP104">SalarioMensualProyectado('Empleados activos'!$B104,$G104,$D104, 'Empleados activos'!AP$1)</f>
        <v>7254722.9686505971</v>
      </c>
      <c r="AQ104" s="58" cm="1">
        <f t="array" ref="AQ104">SalarioMensualProyectado('Empleados activos'!$B104,$G104,$D104, 'Empleados activos'!AQ$1)</f>
        <v>7621811.9508643178</v>
      </c>
      <c r="AR104" s="58" cm="1">
        <f t="array" ref="AR104">SalarioMensualProyectado('Empleados activos'!$B104,$G104,$D104, 'Empleados activos'!AR$1)</f>
        <v>8007475.6355780512</v>
      </c>
      <c r="AS104" s="58" cm="1">
        <f t="array" ref="AS104">SalarioMensualProyectado('Empleados activos'!$B104,$G104,$D104, 'Empleados activos'!AS$1)</f>
        <v>8412653.9027383011</v>
      </c>
      <c r="AT104" s="58" cm="1">
        <f t="array" ref="AT104">SalarioMensualProyectado('Empleados activos'!$B104,$G104,$D104, 'Empleados activos'!AT$1)</f>
        <v>0</v>
      </c>
      <c r="AU104" s="58" cm="1">
        <f t="array" ref="AU104">SalarioMensualProyectado('Empleados activos'!$B104,$G104,$D104, 'Empleados activos'!AU$1)</f>
        <v>0</v>
      </c>
      <c r="AV104" s="58" cm="1">
        <f t="array" ref="AV104">SalarioMensualProyectado('Empleados activos'!$B104,$G104,$D104, 'Empleados activos'!AV$1)</f>
        <v>0</v>
      </c>
      <c r="AW104" s="58" cm="1">
        <f t="array" ref="AW104">SalarioMensualProyectado('Empleados activos'!$B104,$G104,$D104, 'Empleados activos'!AW$1)</f>
        <v>0</v>
      </c>
      <c r="AX104" s="58" cm="1">
        <f t="array" ref="AX104">SalarioMensualProyectado('Empleados activos'!$B104,$G104,$D104, 'Empleados activos'!AX$1)</f>
        <v>0</v>
      </c>
      <c r="AY104" s="58" cm="1">
        <f t="array" ref="AY104">SalarioMensualProyectado('Empleados activos'!$B104,$G104,$D104, 'Empleados activos'!AY$1)</f>
        <v>0</v>
      </c>
      <c r="AZ104" s="58" cm="1">
        <f t="array" ref="AZ104">SalarioMensualProyectado('Empleados activos'!$B104,$G104,$D104, 'Empleados activos'!AZ$1)</f>
        <v>0</v>
      </c>
      <c r="BA104" s="58" cm="1">
        <f t="array" ref="BA104">SalarioMensualProyectado('Empleados activos'!$B104,$G104,$D104, 'Empleados activos'!BA$1)</f>
        <v>0</v>
      </c>
      <c r="BB104" s="58" cm="1">
        <f t="array" ref="BB104">SalarioMensualProyectado('Empleados activos'!$B104,$G104,$D104, 'Empleados activos'!BB$1)</f>
        <v>0</v>
      </c>
      <c r="BC104" s="58" cm="1">
        <f t="array" ref="BC104">SalarioMensualProyectado('Empleados activos'!$B104,$G104,$D104, 'Empleados activos'!BC$1)</f>
        <v>0</v>
      </c>
      <c r="BD104" s="58" cm="1">
        <f t="array" ref="BD104">SalarioMensualProyectado('Empleados activos'!$B104,$G104,$D104, 'Empleados activos'!BD$1)</f>
        <v>0</v>
      </c>
      <c r="BE104" s="58" cm="1">
        <f t="array" ref="BE104">SalarioMensualProyectado('Empleados activos'!$B104,$G104,$D104, 'Empleados activos'!BE$1)</f>
        <v>0</v>
      </c>
      <c r="BF104" s="58" cm="1">
        <f t="array" ref="BF104">SalarioMensualProyectado('Empleados activos'!$B104,$G104,$D104, 'Empleados activos'!BF$1)</f>
        <v>0</v>
      </c>
      <c r="BG104" s="58" cm="1">
        <f t="array" ref="BG104">SalarioMensualProyectado('Empleados activos'!$B104,$G104,$D104, 'Empleados activos'!BG$1)</f>
        <v>0</v>
      </c>
      <c r="BH104" s="58" cm="1">
        <f t="array" ref="BH104">SalarioMensualProyectado('Empleados activos'!$B104,$G104,$D104, 'Empleados activos'!BH$1)</f>
        <v>0</v>
      </c>
      <c r="BI104" s="58" cm="1">
        <f t="array" ref="BI104">SalarioMensualProyectado('Empleados activos'!$B104,$G104,$D104, 'Empleados activos'!BI$1)</f>
        <v>0</v>
      </c>
      <c r="BJ104" s="58" cm="1">
        <f t="array" ref="BJ104">SalarioMensualProyectado('Empleados activos'!$B104,$G104,$D104, 'Empleados activos'!BJ$1)</f>
        <v>0</v>
      </c>
      <c r="BK104" s="58" cm="1">
        <f t="array" ref="BK104">SalarioMensualProyectado('Empleados activos'!$B104,$G104,$D104, 'Empleados activos'!BK$1)</f>
        <v>0</v>
      </c>
      <c r="BL104" s="58" cm="1">
        <f t="array" ref="BL104">SalarioMensualProyectado('Empleados activos'!$B104,$G104,$D104, 'Empleados activos'!BL$1)</f>
        <v>0</v>
      </c>
      <c r="BM104" s="58" cm="1">
        <f t="array" ref="BM104">SalarioMensualProyectado('Empleados activos'!$B104,$G104,$D104, 'Empleados activos'!BM$1)</f>
        <v>0</v>
      </c>
      <c r="BN104" s="58" cm="1">
        <f t="array" ref="BN104">SalarioMensualProyectado('Empleados activos'!$B104,$G104,$D104, 'Empleados activos'!BN$1)</f>
        <v>0</v>
      </c>
      <c r="BO104" s="58" cm="1">
        <f t="array" ref="BO104">SalarioMensualProyectado('Empleados activos'!$B104,$G104,$D104, 'Empleados activos'!BO$1)</f>
        <v>0</v>
      </c>
      <c r="BP104" s="58" cm="1">
        <f t="array" ref="BP104">SalarioMensualProyectado('Empleados activos'!$B104,$G104,$D104, 'Empleados activos'!BP$1)</f>
        <v>0</v>
      </c>
      <c r="BQ104" s="58" cm="1">
        <f t="array" ref="BQ104">SalarioMensualProyectado('Empleados activos'!$B104,$G104,$D104, 'Empleados activos'!BQ$1)</f>
        <v>0</v>
      </c>
      <c r="BR104" s="58" cm="1">
        <f t="array" ref="BR104">SalarioMensualProyectado('Empleados activos'!$B104,$G104,$D104, 'Empleados activos'!BR$1)</f>
        <v>0</v>
      </c>
      <c r="BS104" s="58" cm="1">
        <f t="array" ref="BS104">SalarioMensualProyectado('Empleados activos'!$B104,$G104,$D104, 'Empleados activos'!BS$1)</f>
        <v>0</v>
      </c>
      <c r="BT104" s="58" cm="1">
        <f t="array" ref="BT104">SalarioMensualProyectado('Empleados activos'!$B104,$G104,$D104, 'Empleados activos'!BT$1)</f>
        <v>0</v>
      </c>
      <c r="BU104" s="58" cm="1">
        <f t="array" ref="BU104">SalarioMensualProyectado('Empleados activos'!$B104,$G104,$D104, 'Empleados activos'!BU$1)</f>
        <v>0</v>
      </c>
      <c r="BV104" s="58" cm="1">
        <f t="array" ref="BV104">SalarioMensualProyectado('Empleados activos'!$B104,$G104,$D104, 'Empleados activos'!BV$1)</f>
        <v>0</v>
      </c>
      <c r="BW104" s="58" cm="1">
        <f t="array" ref="BW104">SalarioMensualProyectado('Empleados activos'!$B104,$G104,$D104, 'Empleados activos'!BW$1)</f>
        <v>0</v>
      </c>
      <c r="BX104" s="58" cm="1">
        <f t="array" ref="BX104">SalarioMensualProyectado('Empleados activos'!$B104,$G104,$D104, 'Empleados activos'!BX$1)</f>
        <v>0</v>
      </c>
      <c r="BY104" s="58" cm="1">
        <f t="array" ref="BY104">SalarioMensualProyectado('Empleados activos'!$B104,$G104,$D104, 'Empleados activos'!BY$1)</f>
        <v>0</v>
      </c>
      <c r="BZ104" s="58" cm="1">
        <f t="array" ref="BZ104">SalarioMensualProyectado('Empleados activos'!$B104,$G104,$D104, 'Empleados activos'!BZ$1)</f>
        <v>0</v>
      </c>
      <c r="CA104" s="58" cm="1">
        <f t="array" ref="CA104">SalarioMensualProyectado('Empleados activos'!$B104,$G104,$D104, 'Empleados activos'!CA$1)</f>
        <v>0</v>
      </c>
      <c r="CB104" s="58" cm="1">
        <f t="array" ref="CB104">SalarioMensualProyectado('Empleados activos'!$B104,$G104,$D104, 'Empleados activos'!CB$1)</f>
        <v>0</v>
      </c>
      <c r="CC104" s="58" cm="1">
        <f t="array" ref="CC104">SalarioMensualProyectado('Empleados activos'!$B104,$G104,$D104, 'Empleados activos'!CC$1)</f>
        <v>0</v>
      </c>
      <c r="CD104" s="58" cm="1">
        <f t="array" ref="CD104">SalarioMensualProyectado('Empleados activos'!$B104,$G104,$D104, 'Empleados activos'!CD$1)</f>
        <v>0</v>
      </c>
      <c r="CE104" s="58" cm="1">
        <f t="array" ref="CE104">SalarioMensualProyectado('Empleados activos'!$B104,$G104,$D104, 'Empleados activos'!CE$1)</f>
        <v>0</v>
      </c>
      <c r="CF104" s="58" cm="1">
        <f t="array" ref="CF104">SalarioMensualProyectado('Empleados activos'!$B104,$G104,$D104, 'Empleados activos'!CF$1)</f>
        <v>0</v>
      </c>
      <c r="CG104" s="58" cm="1">
        <f t="array" ref="CG104">SalarioMensualProyectado('Empleados activos'!$B104,$G104,$D104, 'Empleados activos'!CG$1)</f>
        <v>0</v>
      </c>
      <c r="CH104" s="58" cm="1">
        <f t="array" ref="CH104">SalarioMensualProyectado('Empleados activos'!$B104,$G104,$D104, 'Empleados activos'!CH$1)</f>
        <v>0</v>
      </c>
      <c r="CI104" s="58" cm="1">
        <f t="array" ref="CI104">SalarioMensualProyectado('Empleados activos'!$B104,$G104,$D104, 'Empleados activos'!CI$1)</f>
        <v>0</v>
      </c>
      <c r="CJ104" s="58" cm="1">
        <f t="array" ref="CJ104">SalarioMensualProyectado('Empleados activos'!$B104,$G104,$D104, 'Empleados activos'!CJ$1)</f>
        <v>0</v>
      </c>
      <c r="CK104" s="58" cm="1">
        <f t="array" ref="CK104">SalarioMensualProyectado('Empleados activos'!$B104,$G104,$D104, 'Empleados activos'!CK$1)</f>
        <v>0</v>
      </c>
      <c r="CL104" s="58" cm="1">
        <f t="array" ref="CL104">SalarioMensualProyectado('Empleados activos'!$B104,$G104,$D104, 'Empleados activos'!CL$1)</f>
        <v>0</v>
      </c>
      <c r="CM104" s="58" cm="1">
        <f t="array" ref="CM104">SalarioMensualProyectado('Empleados activos'!$B104,$G104,$D104, 'Empleados activos'!CM$1)</f>
        <v>0</v>
      </c>
      <c r="CN104" s="58" cm="1">
        <f t="array" ref="CN104">SalarioMensualProyectado('Empleados activos'!$B104,$G104,$D104, 'Empleados activos'!CN$1)</f>
        <v>0</v>
      </c>
      <c r="CO104" s="58" cm="1">
        <f t="array" ref="CO104">SalarioMensualProyectado('Empleados activos'!$B104,$G104,$D104, 'Empleados activos'!CO$1)</f>
        <v>0</v>
      </c>
      <c r="CP104" s="58" cm="1">
        <f t="array" ref="CP104">SalarioMensualProyectado('Empleados activos'!$B104,$G104,$D104, 'Empleados activos'!CP$1)</f>
        <v>0</v>
      </c>
      <c r="CQ104" s="58" cm="1">
        <f t="array" ref="CQ104">SalarioMensualProyectado('Empleados activos'!$B104,$G104,$D104, 'Empleados activos'!CQ$1)</f>
        <v>0</v>
      </c>
      <c r="CR104" s="58" cm="1">
        <f t="array" ref="CR104">SalarioMensualProyectado('Empleados activos'!$B104,$G104,$D104, 'Empleados activos'!CR$1)</f>
        <v>0</v>
      </c>
      <c r="CS104" s="58" cm="1">
        <f t="array" ref="CS104">SalarioMensualProyectado('Empleados activos'!$B104,$G104,$D104, 'Empleados activos'!CS$1)</f>
        <v>0</v>
      </c>
      <c r="CT104" s="58" cm="1">
        <f t="array" ref="CT104">SalarioMensualProyectado('Empleados activos'!$B104,$G104,$D104, 'Empleados activos'!CT$1)</f>
        <v>0</v>
      </c>
      <c r="CU104" s="58" cm="1">
        <f t="array" ref="CU104">SalarioMensualProyectado('Empleados activos'!$B104,$G104,$D104, 'Empleados activos'!CU$1)</f>
        <v>0</v>
      </c>
      <c r="CV104" s="58" cm="1">
        <f t="array" ref="CV104">SalarioMensualProyectado('Empleados activos'!$B104,$G104,$D104, 'Empleados activos'!CV$1)</f>
        <v>0</v>
      </c>
      <c r="CW104" s="58" cm="1">
        <f t="array" ref="CW104">SalarioMensualProyectado('Empleados activos'!$B104,$G104,$D104, 'Empleados activos'!CW$1)</f>
        <v>0</v>
      </c>
      <c r="CX104" s="58" cm="1">
        <f t="array" ref="CX104">SalarioMensualProyectado('Empleados activos'!$B104,$G104,$D104, 'Empleados activos'!CX$1)</f>
        <v>0</v>
      </c>
      <c r="CY104" s="58" cm="1">
        <f t="array" ref="CY104">SalarioMensualProyectado('Empleados activos'!$B104,$G104,$D104, 'Empleados activos'!CY$1)</f>
        <v>0</v>
      </c>
      <c r="CZ104" s="58" cm="1">
        <f t="array" ref="CZ104">SalarioMensualProyectado('Empleados activos'!$B104,$G104,$D104, 'Empleados activos'!CZ$1)</f>
        <v>0</v>
      </c>
      <c r="DA104" s="58" cm="1">
        <f t="array" ref="DA104">SalarioMensualProyectado('Empleados activos'!$B104,$G104,$D104, 'Empleados activos'!DA$1)</f>
        <v>0</v>
      </c>
      <c r="DB104" s="58" cm="1">
        <f t="array" ref="DB104">SalarioMensualProyectado('Empleados activos'!$B104,$G104,$D104, 'Empleados activos'!DB$1)</f>
        <v>0</v>
      </c>
      <c r="DC104" s="58" cm="1">
        <f t="array" ref="DC104">SalarioMensualProyectado('Empleados activos'!$B104,$G104,$D104, 'Empleados activos'!DC$1)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9"/>
      <c r="L105" s="58" cm="1">
        <f t="array" ref="L105">SalarioMensualProyectado('Empleados activos'!$B105,$G105,$D105, 'Empleados activos'!L$1)</f>
        <v>713268</v>
      </c>
      <c r="M105" s="58" cm="1">
        <f t="array" ref="M105">SalarioMensualProyectado('Empleados activos'!$B105,$G105,$D105, 'Empleados activos'!M$1)</f>
        <v>749359.36080000002</v>
      </c>
      <c r="N105" s="58" cm="1">
        <f t="array" ref="N105">SalarioMensualProyectado('Empleados activos'!$B105,$G105,$D105, 'Empleados activos'!N$1)</f>
        <v>787276.94445647986</v>
      </c>
      <c r="O105" s="58" cm="1">
        <f t="array" ref="O105">SalarioMensualProyectado('Empleados activos'!$B105,$G105,$D105, 'Empleados activos'!O$1)</f>
        <v>827113.15784597781</v>
      </c>
      <c r="P105" s="58" cm="1">
        <f t="array" ref="P105">SalarioMensualProyectado('Empleados activos'!$B105,$G105,$D105, 'Empleados activos'!P$1)</f>
        <v>868965.08363298432</v>
      </c>
      <c r="Q105" s="58" cm="1">
        <f t="array" ref="Q105">SalarioMensualProyectado('Empleados activos'!$B105,$G105,$D105, 'Empleados activos'!Q$1)</f>
        <v>912934.71686481324</v>
      </c>
      <c r="R105" s="58" cm="1">
        <f t="array" ref="R105">SalarioMensualProyectado('Empleados activos'!$B105,$G105,$D105, 'Empleados activos'!R$1)</f>
        <v>959129.21353817289</v>
      </c>
      <c r="S105" s="58" cm="1">
        <f t="array" ref="S105">SalarioMensualProyectado('Empleados activos'!$B105,$G105,$D105, 'Empleados activos'!S$1)</f>
        <v>1007661.1517432043</v>
      </c>
      <c r="T105" s="58" cm="1">
        <f t="array" ref="T105">SalarioMensualProyectado('Empleados activos'!$B105,$G105,$D105, 'Empleados activos'!T$1)</f>
        <v>1058648.8060214105</v>
      </c>
      <c r="U105" s="58" cm="1">
        <f t="array" ref="U105">SalarioMensualProyectado('Empleados activos'!$B105,$G105,$D105, 'Empleados activos'!U$1)</f>
        <v>1112216.4356060938</v>
      </c>
      <c r="V105" s="58" cm="1">
        <f t="array" ref="V105">SalarioMensualProyectado('Empleados activos'!$B105,$G105,$D105, 'Empleados activos'!V$1)</f>
        <v>1168494.5872477621</v>
      </c>
      <c r="W105" s="58" cm="1">
        <f t="array" ref="W105">SalarioMensualProyectado('Empleados activos'!$B105,$G105,$D105, 'Empleados activos'!W$1)</f>
        <v>1227620.4133624989</v>
      </c>
      <c r="X105" s="58" cm="1">
        <f t="array" ref="X105">SalarioMensualProyectado('Empleados activos'!$B105,$G105,$D105, 'Empleados activos'!X$1)</f>
        <v>1289738.0062786413</v>
      </c>
      <c r="Y105" s="58" cm="1">
        <f t="array" ref="Y105">SalarioMensualProyectado('Empleados activos'!$B105,$G105,$D105, 'Empleados activos'!Y$1)</f>
        <v>1354998.7493963405</v>
      </c>
      <c r="Z105" s="58" cm="1">
        <f t="array" ref="Z105">SalarioMensualProyectado('Empleados activos'!$B105,$G105,$D105, 'Empleados activos'!Z$1)</f>
        <v>1423561.6861157953</v>
      </c>
      <c r="AA105" s="58" cm="1">
        <f t="array" ref="AA105">SalarioMensualProyectado('Empleados activos'!$B105,$G105,$D105, 'Empleados activos'!AA$1)</f>
        <v>1495593.9074332546</v>
      </c>
      <c r="AB105" s="58" cm="1">
        <f t="array" ref="AB105">SalarioMensualProyectado('Empleados activos'!$B105,$G105,$D105, 'Empleados activos'!AB$1)</f>
        <v>1571270.9591493772</v>
      </c>
      <c r="AC105" s="58" cm="1">
        <f t="array" ref="AC105">SalarioMensualProyectado('Empleados activos'!$B105,$G105,$D105, 'Empleados activos'!AC$1)</f>
        <v>1650777.2696823357</v>
      </c>
      <c r="AD105" s="58" cm="1">
        <f t="array" ref="AD105">SalarioMensualProyectado('Empleados activos'!$B105,$G105,$D105, 'Empleados activos'!AD$1)</f>
        <v>1734306.5995282617</v>
      </c>
      <c r="AE105" s="58" cm="1">
        <f t="array" ref="AE105">SalarioMensualProyectado('Empleados activos'!$B105,$G105,$D105, 'Empleados activos'!AE$1)</f>
        <v>1822062.5134643917</v>
      </c>
      <c r="AF105" s="58" cm="1">
        <f t="array" ref="AF105">SalarioMensualProyectado('Empleados activos'!$B105,$G105,$D105, 'Empleados activos'!AF$1)</f>
        <v>1914258.8766456898</v>
      </c>
      <c r="AG105" s="58" cm="1">
        <f t="array" ref="AG105">SalarioMensualProyectado('Empleados activos'!$B105,$G105,$D105, 'Empleados activos'!AG$1)</f>
        <v>2011120.3758039619</v>
      </c>
      <c r="AH105" s="58" cm="1">
        <f t="array" ref="AH105">SalarioMensualProyectado('Empleados activos'!$B105,$G105,$D105, 'Empleados activos'!AH$1)</f>
        <v>2112883.0668196422</v>
      </c>
      <c r="AI105" s="58" cm="1">
        <f t="array" ref="AI105">SalarioMensualProyectado('Empleados activos'!$B105,$G105,$D105, 'Empleados activos'!AI$1)</f>
        <v>2219794.9500007159</v>
      </c>
      <c r="AJ105" s="58" cm="1">
        <f t="array" ref="AJ105">SalarioMensualProyectado('Empleados activos'!$B105,$G105,$D105, 'Empleados activos'!AJ$1)</f>
        <v>2332116.5744707524</v>
      </c>
      <c r="AK105" s="58" cm="1">
        <f t="array" ref="AK105">SalarioMensualProyectado('Empleados activos'!$B105,$G105,$D105, 'Empleados activos'!AK$1)</f>
        <v>2450121.6731389724</v>
      </c>
      <c r="AL105" s="58" cm="1">
        <f t="array" ref="AL105">SalarioMensualProyectado('Empleados activos'!$B105,$G105,$D105, 'Empleados activos'!AL$1)</f>
        <v>2574097.8297998044</v>
      </c>
      <c r="AM105" s="58" cm="1">
        <f t="array" ref="AM105">SalarioMensualProyectado('Empleados activos'!$B105,$G105,$D105, 'Empleados activos'!AM$1)</f>
        <v>2704347.1799876741</v>
      </c>
      <c r="AN105" s="58" cm="1">
        <f t="array" ref="AN105">SalarioMensualProyectado('Empleados activos'!$B105,$G105,$D105, 'Empleados activos'!AN$1)</f>
        <v>0</v>
      </c>
      <c r="AO105" s="58" cm="1">
        <f t="array" ref="AO105">SalarioMensualProyectado('Empleados activos'!$B105,$G105,$D105, 'Empleados activos'!AO$1)</f>
        <v>0</v>
      </c>
      <c r="AP105" s="58" cm="1">
        <f t="array" ref="AP105">SalarioMensualProyectado('Empleados activos'!$B105,$G105,$D105, 'Empleados activos'!AP$1)</f>
        <v>0</v>
      </c>
      <c r="AQ105" s="58" cm="1">
        <f t="array" ref="AQ105">SalarioMensualProyectado('Empleados activos'!$B105,$G105,$D105, 'Empleados activos'!AQ$1)</f>
        <v>0</v>
      </c>
      <c r="AR105" s="58" cm="1">
        <f t="array" ref="AR105">SalarioMensualProyectado('Empleados activos'!$B105,$G105,$D105, 'Empleados activos'!AR$1)</f>
        <v>0</v>
      </c>
      <c r="AS105" s="58" cm="1">
        <f t="array" ref="AS105">SalarioMensualProyectado('Empleados activos'!$B105,$G105,$D105, 'Empleados activos'!AS$1)</f>
        <v>0</v>
      </c>
      <c r="AT105" s="58" cm="1">
        <f t="array" ref="AT105">SalarioMensualProyectado('Empleados activos'!$B105,$G105,$D105, 'Empleados activos'!AT$1)</f>
        <v>0</v>
      </c>
      <c r="AU105" s="58" cm="1">
        <f t="array" ref="AU105">SalarioMensualProyectado('Empleados activos'!$B105,$G105,$D105, 'Empleados activos'!AU$1)</f>
        <v>0</v>
      </c>
      <c r="AV105" s="58" cm="1">
        <f t="array" ref="AV105">SalarioMensualProyectado('Empleados activos'!$B105,$G105,$D105, 'Empleados activos'!AV$1)</f>
        <v>0</v>
      </c>
      <c r="AW105" s="58" cm="1">
        <f t="array" ref="AW105">SalarioMensualProyectado('Empleados activos'!$B105,$G105,$D105, 'Empleados activos'!AW$1)</f>
        <v>0</v>
      </c>
      <c r="AX105" s="58" cm="1">
        <f t="array" ref="AX105">SalarioMensualProyectado('Empleados activos'!$B105,$G105,$D105, 'Empleados activos'!AX$1)</f>
        <v>0</v>
      </c>
      <c r="AY105" s="58" cm="1">
        <f t="array" ref="AY105">SalarioMensualProyectado('Empleados activos'!$B105,$G105,$D105, 'Empleados activos'!AY$1)</f>
        <v>0</v>
      </c>
      <c r="AZ105" s="58" cm="1">
        <f t="array" ref="AZ105">SalarioMensualProyectado('Empleados activos'!$B105,$G105,$D105, 'Empleados activos'!AZ$1)</f>
        <v>0</v>
      </c>
      <c r="BA105" s="58" cm="1">
        <f t="array" ref="BA105">SalarioMensualProyectado('Empleados activos'!$B105,$G105,$D105, 'Empleados activos'!BA$1)</f>
        <v>0</v>
      </c>
      <c r="BB105" s="58" cm="1">
        <f t="array" ref="BB105">SalarioMensualProyectado('Empleados activos'!$B105,$G105,$D105, 'Empleados activos'!BB$1)</f>
        <v>0</v>
      </c>
      <c r="BC105" s="58" cm="1">
        <f t="array" ref="BC105">SalarioMensualProyectado('Empleados activos'!$B105,$G105,$D105, 'Empleados activos'!BC$1)</f>
        <v>0</v>
      </c>
      <c r="BD105" s="58" cm="1">
        <f t="array" ref="BD105">SalarioMensualProyectado('Empleados activos'!$B105,$G105,$D105, 'Empleados activos'!BD$1)</f>
        <v>0</v>
      </c>
      <c r="BE105" s="58" cm="1">
        <f t="array" ref="BE105">SalarioMensualProyectado('Empleados activos'!$B105,$G105,$D105, 'Empleados activos'!BE$1)</f>
        <v>0</v>
      </c>
      <c r="BF105" s="58" cm="1">
        <f t="array" ref="BF105">SalarioMensualProyectado('Empleados activos'!$B105,$G105,$D105, 'Empleados activos'!BF$1)</f>
        <v>0</v>
      </c>
      <c r="BG105" s="58" cm="1">
        <f t="array" ref="BG105">SalarioMensualProyectado('Empleados activos'!$B105,$G105,$D105, 'Empleados activos'!BG$1)</f>
        <v>0</v>
      </c>
      <c r="BH105" s="58" cm="1">
        <f t="array" ref="BH105">SalarioMensualProyectado('Empleados activos'!$B105,$G105,$D105, 'Empleados activos'!BH$1)</f>
        <v>0</v>
      </c>
      <c r="BI105" s="58" cm="1">
        <f t="array" ref="BI105">SalarioMensualProyectado('Empleados activos'!$B105,$G105,$D105, 'Empleados activos'!BI$1)</f>
        <v>0</v>
      </c>
      <c r="BJ105" s="58" cm="1">
        <f t="array" ref="BJ105">SalarioMensualProyectado('Empleados activos'!$B105,$G105,$D105, 'Empleados activos'!BJ$1)</f>
        <v>0</v>
      </c>
      <c r="BK105" s="58" cm="1">
        <f t="array" ref="BK105">SalarioMensualProyectado('Empleados activos'!$B105,$G105,$D105, 'Empleados activos'!BK$1)</f>
        <v>0</v>
      </c>
      <c r="BL105" s="58" cm="1">
        <f t="array" ref="BL105">SalarioMensualProyectado('Empleados activos'!$B105,$G105,$D105, 'Empleados activos'!BL$1)</f>
        <v>0</v>
      </c>
      <c r="BM105" s="58" cm="1">
        <f t="array" ref="BM105">SalarioMensualProyectado('Empleados activos'!$B105,$G105,$D105, 'Empleados activos'!BM$1)</f>
        <v>0</v>
      </c>
      <c r="BN105" s="58" cm="1">
        <f t="array" ref="BN105">SalarioMensualProyectado('Empleados activos'!$B105,$G105,$D105, 'Empleados activos'!BN$1)</f>
        <v>0</v>
      </c>
      <c r="BO105" s="58" cm="1">
        <f t="array" ref="BO105">SalarioMensualProyectado('Empleados activos'!$B105,$G105,$D105, 'Empleados activos'!BO$1)</f>
        <v>0</v>
      </c>
      <c r="BP105" s="58" cm="1">
        <f t="array" ref="BP105">SalarioMensualProyectado('Empleados activos'!$B105,$G105,$D105, 'Empleados activos'!BP$1)</f>
        <v>0</v>
      </c>
      <c r="BQ105" s="58" cm="1">
        <f t="array" ref="BQ105">SalarioMensualProyectado('Empleados activos'!$B105,$G105,$D105, 'Empleados activos'!BQ$1)</f>
        <v>0</v>
      </c>
      <c r="BR105" s="58" cm="1">
        <f t="array" ref="BR105">SalarioMensualProyectado('Empleados activos'!$B105,$G105,$D105, 'Empleados activos'!BR$1)</f>
        <v>0</v>
      </c>
      <c r="BS105" s="58" cm="1">
        <f t="array" ref="BS105">SalarioMensualProyectado('Empleados activos'!$B105,$G105,$D105, 'Empleados activos'!BS$1)</f>
        <v>0</v>
      </c>
      <c r="BT105" s="58" cm="1">
        <f t="array" ref="BT105">SalarioMensualProyectado('Empleados activos'!$B105,$G105,$D105, 'Empleados activos'!BT$1)</f>
        <v>0</v>
      </c>
      <c r="BU105" s="58" cm="1">
        <f t="array" ref="BU105">SalarioMensualProyectado('Empleados activos'!$B105,$G105,$D105, 'Empleados activos'!BU$1)</f>
        <v>0</v>
      </c>
      <c r="BV105" s="58" cm="1">
        <f t="array" ref="BV105">SalarioMensualProyectado('Empleados activos'!$B105,$G105,$D105, 'Empleados activos'!BV$1)</f>
        <v>0</v>
      </c>
      <c r="BW105" s="58" cm="1">
        <f t="array" ref="BW105">SalarioMensualProyectado('Empleados activos'!$B105,$G105,$D105, 'Empleados activos'!BW$1)</f>
        <v>0</v>
      </c>
      <c r="BX105" s="58" cm="1">
        <f t="array" ref="BX105">SalarioMensualProyectado('Empleados activos'!$B105,$G105,$D105, 'Empleados activos'!BX$1)</f>
        <v>0</v>
      </c>
      <c r="BY105" s="58" cm="1">
        <f t="array" ref="BY105">SalarioMensualProyectado('Empleados activos'!$B105,$G105,$D105, 'Empleados activos'!BY$1)</f>
        <v>0</v>
      </c>
      <c r="BZ105" s="58" cm="1">
        <f t="array" ref="BZ105">SalarioMensualProyectado('Empleados activos'!$B105,$G105,$D105, 'Empleados activos'!BZ$1)</f>
        <v>0</v>
      </c>
      <c r="CA105" s="58" cm="1">
        <f t="array" ref="CA105">SalarioMensualProyectado('Empleados activos'!$B105,$G105,$D105, 'Empleados activos'!CA$1)</f>
        <v>0</v>
      </c>
      <c r="CB105" s="58" cm="1">
        <f t="array" ref="CB105">SalarioMensualProyectado('Empleados activos'!$B105,$G105,$D105, 'Empleados activos'!CB$1)</f>
        <v>0</v>
      </c>
      <c r="CC105" s="58" cm="1">
        <f t="array" ref="CC105">SalarioMensualProyectado('Empleados activos'!$B105,$G105,$D105, 'Empleados activos'!CC$1)</f>
        <v>0</v>
      </c>
      <c r="CD105" s="58" cm="1">
        <f t="array" ref="CD105">SalarioMensualProyectado('Empleados activos'!$B105,$G105,$D105, 'Empleados activos'!CD$1)</f>
        <v>0</v>
      </c>
      <c r="CE105" s="58" cm="1">
        <f t="array" ref="CE105">SalarioMensualProyectado('Empleados activos'!$B105,$G105,$D105, 'Empleados activos'!CE$1)</f>
        <v>0</v>
      </c>
      <c r="CF105" s="58" cm="1">
        <f t="array" ref="CF105">SalarioMensualProyectado('Empleados activos'!$B105,$G105,$D105, 'Empleados activos'!CF$1)</f>
        <v>0</v>
      </c>
      <c r="CG105" s="58" cm="1">
        <f t="array" ref="CG105">SalarioMensualProyectado('Empleados activos'!$B105,$G105,$D105, 'Empleados activos'!CG$1)</f>
        <v>0</v>
      </c>
      <c r="CH105" s="58" cm="1">
        <f t="array" ref="CH105">SalarioMensualProyectado('Empleados activos'!$B105,$G105,$D105, 'Empleados activos'!CH$1)</f>
        <v>0</v>
      </c>
      <c r="CI105" s="58" cm="1">
        <f t="array" ref="CI105">SalarioMensualProyectado('Empleados activos'!$B105,$G105,$D105, 'Empleados activos'!CI$1)</f>
        <v>0</v>
      </c>
      <c r="CJ105" s="58" cm="1">
        <f t="array" ref="CJ105">SalarioMensualProyectado('Empleados activos'!$B105,$G105,$D105, 'Empleados activos'!CJ$1)</f>
        <v>0</v>
      </c>
      <c r="CK105" s="58" cm="1">
        <f t="array" ref="CK105">SalarioMensualProyectado('Empleados activos'!$B105,$G105,$D105, 'Empleados activos'!CK$1)</f>
        <v>0</v>
      </c>
      <c r="CL105" s="58" cm="1">
        <f t="array" ref="CL105">SalarioMensualProyectado('Empleados activos'!$B105,$G105,$D105, 'Empleados activos'!CL$1)</f>
        <v>0</v>
      </c>
      <c r="CM105" s="58" cm="1">
        <f t="array" ref="CM105">SalarioMensualProyectado('Empleados activos'!$B105,$G105,$D105, 'Empleados activos'!CM$1)</f>
        <v>0</v>
      </c>
      <c r="CN105" s="58" cm="1">
        <f t="array" ref="CN105">SalarioMensualProyectado('Empleados activos'!$B105,$G105,$D105, 'Empleados activos'!CN$1)</f>
        <v>0</v>
      </c>
      <c r="CO105" s="58" cm="1">
        <f t="array" ref="CO105">SalarioMensualProyectado('Empleados activos'!$B105,$G105,$D105, 'Empleados activos'!CO$1)</f>
        <v>0</v>
      </c>
      <c r="CP105" s="58" cm="1">
        <f t="array" ref="CP105">SalarioMensualProyectado('Empleados activos'!$B105,$G105,$D105, 'Empleados activos'!CP$1)</f>
        <v>0</v>
      </c>
      <c r="CQ105" s="58" cm="1">
        <f t="array" ref="CQ105">SalarioMensualProyectado('Empleados activos'!$B105,$G105,$D105, 'Empleados activos'!CQ$1)</f>
        <v>0</v>
      </c>
      <c r="CR105" s="58" cm="1">
        <f t="array" ref="CR105">SalarioMensualProyectado('Empleados activos'!$B105,$G105,$D105, 'Empleados activos'!CR$1)</f>
        <v>0</v>
      </c>
      <c r="CS105" s="58" cm="1">
        <f t="array" ref="CS105">SalarioMensualProyectado('Empleados activos'!$B105,$G105,$D105, 'Empleados activos'!CS$1)</f>
        <v>0</v>
      </c>
      <c r="CT105" s="58" cm="1">
        <f t="array" ref="CT105">SalarioMensualProyectado('Empleados activos'!$B105,$G105,$D105, 'Empleados activos'!CT$1)</f>
        <v>0</v>
      </c>
      <c r="CU105" s="58" cm="1">
        <f t="array" ref="CU105">SalarioMensualProyectado('Empleados activos'!$B105,$G105,$D105, 'Empleados activos'!CU$1)</f>
        <v>0</v>
      </c>
      <c r="CV105" s="58" cm="1">
        <f t="array" ref="CV105">SalarioMensualProyectado('Empleados activos'!$B105,$G105,$D105, 'Empleados activos'!CV$1)</f>
        <v>0</v>
      </c>
      <c r="CW105" s="58" cm="1">
        <f t="array" ref="CW105">SalarioMensualProyectado('Empleados activos'!$B105,$G105,$D105, 'Empleados activos'!CW$1)</f>
        <v>0</v>
      </c>
      <c r="CX105" s="58" cm="1">
        <f t="array" ref="CX105">SalarioMensualProyectado('Empleados activos'!$B105,$G105,$D105, 'Empleados activos'!CX$1)</f>
        <v>0</v>
      </c>
      <c r="CY105" s="58" cm="1">
        <f t="array" ref="CY105">SalarioMensualProyectado('Empleados activos'!$B105,$G105,$D105, 'Empleados activos'!CY$1)</f>
        <v>0</v>
      </c>
      <c r="CZ105" s="58" cm="1">
        <f t="array" ref="CZ105">SalarioMensualProyectado('Empleados activos'!$B105,$G105,$D105, 'Empleados activos'!CZ$1)</f>
        <v>0</v>
      </c>
      <c r="DA105" s="58" cm="1">
        <f t="array" ref="DA105">SalarioMensualProyectado('Empleados activos'!$B105,$G105,$D105, 'Empleados activos'!DA$1)</f>
        <v>0</v>
      </c>
      <c r="DB105" s="58" cm="1">
        <f t="array" ref="DB105">SalarioMensualProyectado('Empleados activos'!$B105,$G105,$D105, 'Empleados activos'!DB$1)</f>
        <v>0</v>
      </c>
      <c r="DC105" s="58" cm="1">
        <f t="array" ref="DC105">SalarioMensualProyectado('Empleados activos'!$B105,$G105,$D105, 'Empleados activos'!DC$1)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9"/>
      <c r="L106" s="58" cm="1">
        <f t="array" ref="L106">SalarioMensualProyectado('Empleados activos'!$B106,$G106,$D106, 'Empleados activos'!L$1)</f>
        <v>1885757.3</v>
      </c>
      <c r="M106" s="58" cm="1">
        <f t="array" ref="M106">SalarioMensualProyectado('Empleados activos'!$B106,$G106,$D106, 'Empleados activos'!M$1)</f>
        <v>1981176.61938</v>
      </c>
      <c r="N106" s="58" cm="1">
        <f t="array" ref="N106">SalarioMensualProyectado('Empleados activos'!$B106,$G106,$D106, 'Empleados activos'!N$1)</f>
        <v>2081424.1563206278</v>
      </c>
      <c r="O106" s="58" cm="1">
        <f t="array" ref="O106">SalarioMensualProyectado('Empleados activos'!$B106,$G106,$D106, 'Empleados activos'!O$1)</f>
        <v>2186744.2186304517</v>
      </c>
      <c r="P106" s="58" cm="1">
        <f t="array" ref="P106">SalarioMensualProyectado('Empleados activos'!$B106,$G106,$D106, 'Empleados activos'!P$1)</f>
        <v>2297393.4760931525</v>
      </c>
      <c r="Q106" s="58" cm="1">
        <f t="array" ref="Q106">SalarioMensualProyectado('Empleados activos'!$B106,$G106,$D106, 'Empleados activos'!Q$1)</f>
        <v>2413641.5859834659</v>
      </c>
      <c r="R106" s="58" cm="1">
        <f t="array" ref="R106">SalarioMensualProyectado('Empleados activos'!$B106,$G106,$D106, 'Empleados activos'!R$1)</f>
        <v>2535771.8502342296</v>
      </c>
      <c r="S106" s="58" cm="1">
        <f t="array" ref="S106">SalarioMensualProyectado('Empleados activos'!$B106,$G106,$D106, 'Empleados activos'!S$1)</f>
        <v>2664081.9058560813</v>
      </c>
      <c r="T106" s="58" cm="1">
        <f t="array" ref="T106">SalarioMensualProyectado('Empleados activos'!$B106,$G106,$D106, 'Empleados activos'!T$1)</f>
        <v>2798884.4502923992</v>
      </c>
      <c r="U106" s="58" cm="1">
        <f t="array" ref="U106">SalarioMensualProyectado('Empleados activos'!$B106,$G106,$D106, 'Empleados activos'!U$1)</f>
        <v>2940508.0034771943</v>
      </c>
      <c r="V106" s="58" cm="1">
        <f t="array" ref="V106">SalarioMensualProyectado('Empleados activos'!$B106,$G106,$D106, 'Empleados activos'!V$1)</f>
        <v>3089297.7084531402</v>
      </c>
      <c r="W106" s="58" cm="1">
        <f t="array" ref="W106">SalarioMensualProyectado('Empleados activos'!$B106,$G106,$D106, 'Empleados activos'!W$1)</f>
        <v>3245616.1725008688</v>
      </c>
      <c r="X106" s="58" cm="1">
        <f t="array" ref="X106">SalarioMensualProyectado('Empleados activos'!$B106,$G106,$D106, 'Empleados activos'!X$1)</f>
        <v>3409844.3508294127</v>
      </c>
      <c r="Y106" s="58" cm="1">
        <f t="array" ref="Y106">SalarioMensualProyectado('Empleados activos'!$B106,$G106,$D106, 'Empleados activos'!Y$1)</f>
        <v>3582382.4749813811</v>
      </c>
      <c r="Z106" s="58" cm="1">
        <f t="array" ref="Z106">SalarioMensualProyectado('Empleados activos'!$B106,$G106,$D106, 'Empleados activos'!Z$1)</f>
        <v>3763651.0282154391</v>
      </c>
      <c r="AA106" s="58" cm="1">
        <f t="array" ref="AA106">SalarioMensualProyectado('Empleados activos'!$B106,$G106,$D106, 'Empleados activos'!AA$1)</f>
        <v>3954091.7702431404</v>
      </c>
      <c r="AB106" s="58" cm="1">
        <f t="array" ref="AB106">SalarioMensualProyectado('Empleados activos'!$B106,$G106,$D106, 'Empleados activos'!AB$1)</f>
        <v>4154168.8138174429</v>
      </c>
      <c r="AC106" s="58" cm="1">
        <f t="array" ref="AC106">SalarioMensualProyectado('Empleados activos'!$B106,$G106,$D106, 'Empleados activos'!AC$1)</f>
        <v>4364369.7557966057</v>
      </c>
      <c r="AD106" s="58" cm="1">
        <f t="array" ref="AD106">SalarioMensualProyectado('Empleados activos'!$B106,$G106,$D106, 'Empleados activos'!AD$1)</f>
        <v>4585206.8654399132</v>
      </c>
      <c r="AE106" s="58" cm="1">
        <f t="array" ref="AE106">SalarioMensualProyectado('Empleados activos'!$B106,$G106,$D106, 'Empleados activos'!AE$1)</f>
        <v>4817218.3328311732</v>
      </c>
      <c r="AF106" s="58" cm="1">
        <f t="array" ref="AF106">SalarioMensualProyectado('Empleados activos'!$B106,$G106,$D106, 'Empleados activos'!AF$1)</f>
        <v>5060969.5804724302</v>
      </c>
      <c r="AG106" s="58" cm="1">
        <f t="array" ref="AG106">SalarioMensualProyectado('Empleados activos'!$B106,$G106,$D106, 'Empleados activos'!AG$1)</f>
        <v>5317054.6412443351</v>
      </c>
      <c r="AH106" s="58" cm="1">
        <f t="array" ref="AH106">SalarioMensualProyectado('Empleados activos'!$B106,$G106,$D106, 'Empleados activos'!AH$1)</f>
        <v>5586097.6060912991</v>
      </c>
      <c r="AI106" s="58" cm="1">
        <f t="array" ref="AI106">SalarioMensualProyectado('Empleados activos'!$B106,$G106,$D106, 'Empleados activos'!AI$1)</f>
        <v>5868754.1449595178</v>
      </c>
      <c r="AJ106" s="58" cm="1">
        <f t="array" ref="AJ106">SalarioMensualProyectado('Empleados activos'!$B106,$G106,$D106, 'Empleados activos'!AJ$1)</f>
        <v>6165713.1046944698</v>
      </c>
      <c r="AK106" s="58" cm="1">
        <f t="array" ref="AK106">SalarioMensualProyectado('Empleados activos'!$B106,$G106,$D106, 'Empleados activos'!AK$1)</f>
        <v>6477698.1877920097</v>
      </c>
      <c r="AL106" s="58" cm="1">
        <f t="array" ref="AL106">SalarioMensualProyectado('Empleados activos'!$B106,$G106,$D106, 'Empleados activos'!AL$1)</f>
        <v>0</v>
      </c>
      <c r="AM106" s="58" cm="1">
        <f t="array" ref="AM106">SalarioMensualProyectado('Empleados activos'!$B106,$G106,$D106, 'Empleados activos'!AM$1)</f>
        <v>0</v>
      </c>
      <c r="AN106" s="58" cm="1">
        <f t="array" ref="AN106">SalarioMensualProyectado('Empleados activos'!$B106,$G106,$D106, 'Empleados activos'!AN$1)</f>
        <v>0</v>
      </c>
      <c r="AO106" s="58" cm="1">
        <f t="array" ref="AO106">SalarioMensualProyectado('Empleados activos'!$B106,$G106,$D106, 'Empleados activos'!AO$1)</f>
        <v>0</v>
      </c>
      <c r="AP106" s="58" cm="1">
        <f t="array" ref="AP106">SalarioMensualProyectado('Empleados activos'!$B106,$G106,$D106, 'Empleados activos'!AP$1)</f>
        <v>0</v>
      </c>
      <c r="AQ106" s="58" cm="1">
        <f t="array" ref="AQ106">SalarioMensualProyectado('Empleados activos'!$B106,$G106,$D106, 'Empleados activos'!AQ$1)</f>
        <v>0</v>
      </c>
      <c r="AR106" s="58" cm="1">
        <f t="array" ref="AR106">SalarioMensualProyectado('Empleados activos'!$B106,$G106,$D106, 'Empleados activos'!AR$1)</f>
        <v>0</v>
      </c>
      <c r="AS106" s="58" cm="1">
        <f t="array" ref="AS106">SalarioMensualProyectado('Empleados activos'!$B106,$G106,$D106, 'Empleados activos'!AS$1)</f>
        <v>0</v>
      </c>
      <c r="AT106" s="58" cm="1">
        <f t="array" ref="AT106">SalarioMensualProyectado('Empleados activos'!$B106,$G106,$D106, 'Empleados activos'!AT$1)</f>
        <v>0</v>
      </c>
      <c r="AU106" s="58" cm="1">
        <f t="array" ref="AU106">SalarioMensualProyectado('Empleados activos'!$B106,$G106,$D106, 'Empleados activos'!AU$1)</f>
        <v>0</v>
      </c>
      <c r="AV106" s="58" cm="1">
        <f t="array" ref="AV106">SalarioMensualProyectado('Empleados activos'!$B106,$G106,$D106, 'Empleados activos'!AV$1)</f>
        <v>0</v>
      </c>
      <c r="AW106" s="58" cm="1">
        <f t="array" ref="AW106">SalarioMensualProyectado('Empleados activos'!$B106,$G106,$D106, 'Empleados activos'!AW$1)</f>
        <v>0</v>
      </c>
      <c r="AX106" s="58" cm="1">
        <f t="array" ref="AX106">SalarioMensualProyectado('Empleados activos'!$B106,$G106,$D106, 'Empleados activos'!AX$1)</f>
        <v>0</v>
      </c>
      <c r="AY106" s="58" cm="1">
        <f t="array" ref="AY106">SalarioMensualProyectado('Empleados activos'!$B106,$G106,$D106, 'Empleados activos'!AY$1)</f>
        <v>0</v>
      </c>
      <c r="AZ106" s="58" cm="1">
        <f t="array" ref="AZ106">SalarioMensualProyectado('Empleados activos'!$B106,$G106,$D106, 'Empleados activos'!AZ$1)</f>
        <v>0</v>
      </c>
      <c r="BA106" s="58" cm="1">
        <f t="array" ref="BA106">SalarioMensualProyectado('Empleados activos'!$B106,$G106,$D106, 'Empleados activos'!BA$1)</f>
        <v>0</v>
      </c>
      <c r="BB106" s="58" cm="1">
        <f t="array" ref="BB106">SalarioMensualProyectado('Empleados activos'!$B106,$G106,$D106, 'Empleados activos'!BB$1)</f>
        <v>0</v>
      </c>
      <c r="BC106" s="58" cm="1">
        <f t="array" ref="BC106">SalarioMensualProyectado('Empleados activos'!$B106,$G106,$D106, 'Empleados activos'!BC$1)</f>
        <v>0</v>
      </c>
      <c r="BD106" s="58" cm="1">
        <f t="array" ref="BD106">SalarioMensualProyectado('Empleados activos'!$B106,$G106,$D106, 'Empleados activos'!BD$1)</f>
        <v>0</v>
      </c>
      <c r="BE106" s="58" cm="1">
        <f t="array" ref="BE106">SalarioMensualProyectado('Empleados activos'!$B106,$G106,$D106, 'Empleados activos'!BE$1)</f>
        <v>0</v>
      </c>
      <c r="BF106" s="58" cm="1">
        <f t="array" ref="BF106">SalarioMensualProyectado('Empleados activos'!$B106,$G106,$D106, 'Empleados activos'!BF$1)</f>
        <v>0</v>
      </c>
      <c r="BG106" s="58" cm="1">
        <f t="array" ref="BG106">SalarioMensualProyectado('Empleados activos'!$B106,$G106,$D106, 'Empleados activos'!BG$1)</f>
        <v>0</v>
      </c>
      <c r="BH106" s="58" cm="1">
        <f t="array" ref="BH106">SalarioMensualProyectado('Empleados activos'!$B106,$G106,$D106, 'Empleados activos'!BH$1)</f>
        <v>0</v>
      </c>
      <c r="BI106" s="58" cm="1">
        <f t="array" ref="BI106">SalarioMensualProyectado('Empleados activos'!$B106,$G106,$D106, 'Empleados activos'!BI$1)</f>
        <v>0</v>
      </c>
      <c r="BJ106" s="58" cm="1">
        <f t="array" ref="BJ106">SalarioMensualProyectado('Empleados activos'!$B106,$G106,$D106, 'Empleados activos'!BJ$1)</f>
        <v>0</v>
      </c>
      <c r="BK106" s="58" cm="1">
        <f t="array" ref="BK106">SalarioMensualProyectado('Empleados activos'!$B106,$G106,$D106, 'Empleados activos'!BK$1)</f>
        <v>0</v>
      </c>
      <c r="BL106" s="58" cm="1">
        <f t="array" ref="BL106">SalarioMensualProyectado('Empleados activos'!$B106,$G106,$D106, 'Empleados activos'!BL$1)</f>
        <v>0</v>
      </c>
      <c r="BM106" s="58" cm="1">
        <f t="array" ref="BM106">SalarioMensualProyectado('Empleados activos'!$B106,$G106,$D106, 'Empleados activos'!BM$1)</f>
        <v>0</v>
      </c>
      <c r="BN106" s="58" cm="1">
        <f t="array" ref="BN106">SalarioMensualProyectado('Empleados activos'!$B106,$G106,$D106, 'Empleados activos'!BN$1)</f>
        <v>0</v>
      </c>
      <c r="BO106" s="58" cm="1">
        <f t="array" ref="BO106">SalarioMensualProyectado('Empleados activos'!$B106,$G106,$D106, 'Empleados activos'!BO$1)</f>
        <v>0</v>
      </c>
      <c r="BP106" s="58" cm="1">
        <f t="array" ref="BP106">SalarioMensualProyectado('Empleados activos'!$B106,$G106,$D106, 'Empleados activos'!BP$1)</f>
        <v>0</v>
      </c>
      <c r="BQ106" s="58" cm="1">
        <f t="array" ref="BQ106">SalarioMensualProyectado('Empleados activos'!$B106,$G106,$D106, 'Empleados activos'!BQ$1)</f>
        <v>0</v>
      </c>
      <c r="BR106" s="58" cm="1">
        <f t="array" ref="BR106">SalarioMensualProyectado('Empleados activos'!$B106,$G106,$D106, 'Empleados activos'!BR$1)</f>
        <v>0</v>
      </c>
      <c r="BS106" s="58" cm="1">
        <f t="array" ref="BS106">SalarioMensualProyectado('Empleados activos'!$B106,$G106,$D106, 'Empleados activos'!BS$1)</f>
        <v>0</v>
      </c>
      <c r="BT106" s="58" cm="1">
        <f t="array" ref="BT106">SalarioMensualProyectado('Empleados activos'!$B106,$G106,$D106, 'Empleados activos'!BT$1)</f>
        <v>0</v>
      </c>
      <c r="BU106" s="58" cm="1">
        <f t="array" ref="BU106">SalarioMensualProyectado('Empleados activos'!$B106,$G106,$D106, 'Empleados activos'!BU$1)</f>
        <v>0</v>
      </c>
      <c r="BV106" s="58" cm="1">
        <f t="array" ref="BV106">SalarioMensualProyectado('Empleados activos'!$B106,$G106,$D106, 'Empleados activos'!BV$1)</f>
        <v>0</v>
      </c>
      <c r="BW106" s="58" cm="1">
        <f t="array" ref="BW106">SalarioMensualProyectado('Empleados activos'!$B106,$G106,$D106, 'Empleados activos'!BW$1)</f>
        <v>0</v>
      </c>
      <c r="BX106" s="58" cm="1">
        <f t="array" ref="BX106">SalarioMensualProyectado('Empleados activos'!$B106,$G106,$D106, 'Empleados activos'!BX$1)</f>
        <v>0</v>
      </c>
      <c r="BY106" s="58" cm="1">
        <f t="array" ref="BY106">SalarioMensualProyectado('Empleados activos'!$B106,$G106,$D106, 'Empleados activos'!BY$1)</f>
        <v>0</v>
      </c>
      <c r="BZ106" s="58" cm="1">
        <f t="array" ref="BZ106">SalarioMensualProyectado('Empleados activos'!$B106,$G106,$D106, 'Empleados activos'!BZ$1)</f>
        <v>0</v>
      </c>
      <c r="CA106" s="58" cm="1">
        <f t="array" ref="CA106">SalarioMensualProyectado('Empleados activos'!$B106,$G106,$D106, 'Empleados activos'!CA$1)</f>
        <v>0</v>
      </c>
      <c r="CB106" s="58" cm="1">
        <f t="array" ref="CB106">SalarioMensualProyectado('Empleados activos'!$B106,$G106,$D106, 'Empleados activos'!CB$1)</f>
        <v>0</v>
      </c>
      <c r="CC106" s="58" cm="1">
        <f t="array" ref="CC106">SalarioMensualProyectado('Empleados activos'!$B106,$G106,$D106, 'Empleados activos'!CC$1)</f>
        <v>0</v>
      </c>
      <c r="CD106" s="58" cm="1">
        <f t="array" ref="CD106">SalarioMensualProyectado('Empleados activos'!$B106,$G106,$D106, 'Empleados activos'!CD$1)</f>
        <v>0</v>
      </c>
      <c r="CE106" s="58" cm="1">
        <f t="array" ref="CE106">SalarioMensualProyectado('Empleados activos'!$B106,$G106,$D106, 'Empleados activos'!CE$1)</f>
        <v>0</v>
      </c>
      <c r="CF106" s="58" cm="1">
        <f t="array" ref="CF106">SalarioMensualProyectado('Empleados activos'!$B106,$G106,$D106, 'Empleados activos'!CF$1)</f>
        <v>0</v>
      </c>
      <c r="CG106" s="58" cm="1">
        <f t="array" ref="CG106">SalarioMensualProyectado('Empleados activos'!$B106,$G106,$D106, 'Empleados activos'!CG$1)</f>
        <v>0</v>
      </c>
      <c r="CH106" s="58" cm="1">
        <f t="array" ref="CH106">SalarioMensualProyectado('Empleados activos'!$B106,$G106,$D106, 'Empleados activos'!CH$1)</f>
        <v>0</v>
      </c>
      <c r="CI106" s="58" cm="1">
        <f t="array" ref="CI106">SalarioMensualProyectado('Empleados activos'!$B106,$G106,$D106, 'Empleados activos'!CI$1)</f>
        <v>0</v>
      </c>
      <c r="CJ106" s="58" cm="1">
        <f t="array" ref="CJ106">SalarioMensualProyectado('Empleados activos'!$B106,$G106,$D106, 'Empleados activos'!CJ$1)</f>
        <v>0</v>
      </c>
      <c r="CK106" s="58" cm="1">
        <f t="array" ref="CK106">SalarioMensualProyectado('Empleados activos'!$B106,$G106,$D106, 'Empleados activos'!CK$1)</f>
        <v>0</v>
      </c>
      <c r="CL106" s="58" cm="1">
        <f t="array" ref="CL106">SalarioMensualProyectado('Empleados activos'!$B106,$G106,$D106, 'Empleados activos'!CL$1)</f>
        <v>0</v>
      </c>
      <c r="CM106" s="58" cm="1">
        <f t="array" ref="CM106">SalarioMensualProyectado('Empleados activos'!$B106,$G106,$D106, 'Empleados activos'!CM$1)</f>
        <v>0</v>
      </c>
      <c r="CN106" s="58" cm="1">
        <f t="array" ref="CN106">SalarioMensualProyectado('Empleados activos'!$B106,$G106,$D106, 'Empleados activos'!CN$1)</f>
        <v>0</v>
      </c>
      <c r="CO106" s="58" cm="1">
        <f t="array" ref="CO106">SalarioMensualProyectado('Empleados activos'!$B106,$G106,$D106, 'Empleados activos'!CO$1)</f>
        <v>0</v>
      </c>
      <c r="CP106" s="58" cm="1">
        <f t="array" ref="CP106">SalarioMensualProyectado('Empleados activos'!$B106,$G106,$D106, 'Empleados activos'!CP$1)</f>
        <v>0</v>
      </c>
      <c r="CQ106" s="58" cm="1">
        <f t="array" ref="CQ106">SalarioMensualProyectado('Empleados activos'!$B106,$G106,$D106, 'Empleados activos'!CQ$1)</f>
        <v>0</v>
      </c>
      <c r="CR106" s="58" cm="1">
        <f t="array" ref="CR106">SalarioMensualProyectado('Empleados activos'!$B106,$G106,$D106, 'Empleados activos'!CR$1)</f>
        <v>0</v>
      </c>
      <c r="CS106" s="58" cm="1">
        <f t="array" ref="CS106">SalarioMensualProyectado('Empleados activos'!$B106,$G106,$D106, 'Empleados activos'!CS$1)</f>
        <v>0</v>
      </c>
      <c r="CT106" s="58" cm="1">
        <f t="array" ref="CT106">SalarioMensualProyectado('Empleados activos'!$B106,$G106,$D106, 'Empleados activos'!CT$1)</f>
        <v>0</v>
      </c>
      <c r="CU106" s="58" cm="1">
        <f t="array" ref="CU106">SalarioMensualProyectado('Empleados activos'!$B106,$G106,$D106, 'Empleados activos'!CU$1)</f>
        <v>0</v>
      </c>
      <c r="CV106" s="58" cm="1">
        <f t="array" ref="CV106">SalarioMensualProyectado('Empleados activos'!$B106,$G106,$D106, 'Empleados activos'!CV$1)</f>
        <v>0</v>
      </c>
      <c r="CW106" s="58" cm="1">
        <f t="array" ref="CW106">SalarioMensualProyectado('Empleados activos'!$B106,$G106,$D106, 'Empleados activos'!CW$1)</f>
        <v>0</v>
      </c>
      <c r="CX106" s="58" cm="1">
        <f t="array" ref="CX106">SalarioMensualProyectado('Empleados activos'!$B106,$G106,$D106, 'Empleados activos'!CX$1)</f>
        <v>0</v>
      </c>
      <c r="CY106" s="58" cm="1">
        <f t="array" ref="CY106">SalarioMensualProyectado('Empleados activos'!$B106,$G106,$D106, 'Empleados activos'!CY$1)</f>
        <v>0</v>
      </c>
      <c r="CZ106" s="58" cm="1">
        <f t="array" ref="CZ106">SalarioMensualProyectado('Empleados activos'!$B106,$G106,$D106, 'Empleados activos'!CZ$1)</f>
        <v>0</v>
      </c>
      <c r="DA106" s="58" cm="1">
        <f t="array" ref="DA106">SalarioMensualProyectado('Empleados activos'!$B106,$G106,$D106, 'Empleados activos'!DA$1)</f>
        <v>0</v>
      </c>
      <c r="DB106" s="58" cm="1">
        <f t="array" ref="DB106">SalarioMensualProyectado('Empleados activos'!$B106,$G106,$D106, 'Empleados activos'!DB$1)</f>
        <v>0</v>
      </c>
      <c r="DC106" s="58" cm="1">
        <f t="array" ref="DC106">SalarioMensualProyectado('Empleados activos'!$B106,$G106,$D106, 'Empleados activos'!DC$1)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9"/>
      <c r="L107" s="58" cm="1">
        <f t="array" ref="L107">SalarioMensualProyectado('Empleados activos'!$B107,$G107,$D107, 'Empleados activos'!L$1)</f>
        <v>722728.6</v>
      </c>
      <c r="M107" s="58" cm="1">
        <f t="array" ref="M107">SalarioMensualProyectado('Empleados activos'!$B107,$G107,$D107, 'Empleados activos'!M$1)</f>
        <v>759298.66715999995</v>
      </c>
      <c r="N107" s="58" cm="1">
        <f t="array" ref="N107">SalarioMensualProyectado('Empleados activos'!$B107,$G107,$D107, 'Empleados activos'!N$1)</f>
        <v>797719.17971829593</v>
      </c>
      <c r="O107" s="58" cm="1">
        <f t="array" ref="O107">SalarioMensualProyectado('Empleados activos'!$B107,$G107,$D107, 'Empleados activos'!O$1)</f>
        <v>838083.77021204168</v>
      </c>
      <c r="P107" s="58" cm="1">
        <f t="array" ref="P107">SalarioMensualProyectado('Empleados activos'!$B107,$G107,$D107, 'Empleados activos'!P$1)</f>
        <v>880490.80898477102</v>
      </c>
      <c r="Q107" s="58" cm="1">
        <f t="array" ref="Q107">SalarioMensualProyectado('Empleados activos'!$B107,$G107,$D107, 'Empleados activos'!Q$1)</f>
        <v>925043.64391940041</v>
      </c>
      <c r="R107" s="58" cm="1">
        <f t="array" ref="R107">SalarioMensualProyectado('Empleados activos'!$B107,$G107,$D107, 'Empleados activos'!R$1)</f>
        <v>971850.85230172204</v>
      </c>
      <c r="S107" s="58" cm="1">
        <f t="array" ref="S107">SalarioMensualProyectado('Empleados activos'!$B107,$G107,$D107, 'Empleados activos'!S$1)</f>
        <v>1021026.5054281892</v>
      </c>
      <c r="T107" s="58" cm="1">
        <f t="array" ref="T107">SalarioMensualProyectado('Empleados activos'!$B107,$G107,$D107, 'Empleados activos'!T$1)</f>
        <v>1072690.4466028556</v>
      </c>
      <c r="U107" s="58" cm="1">
        <f t="array" ref="U107">SalarioMensualProyectado('Empleados activos'!$B107,$G107,$D107, 'Empleados activos'!U$1)</f>
        <v>1126968.58320096</v>
      </c>
      <c r="V107" s="58" cm="1">
        <f t="array" ref="V107">SalarioMensualProyectado('Empleados activos'!$B107,$G107,$D107, 'Empleados activos'!V$1)</f>
        <v>1183993.1935109284</v>
      </c>
      <c r="W107" s="58" cm="1">
        <f t="array" ref="W107">SalarioMensualProyectado('Empleados activos'!$B107,$G107,$D107, 'Empleados activos'!W$1)</f>
        <v>1243903.2491025815</v>
      </c>
      <c r="X107" s="58" cm="1">
        <f t="array" ref="X107">SalarioMensualProyectado('Empleados activos'!$B107,$G107,$D107, 'Empleados activos'!X$1)</f>
        <v>1306844.753507172</v>
      </c>
      <c r="Y107" s="58" cm="1">
        <f t="array" ref="Y107">SalarioMensualProyectado('Empleados activos'!$B107,$G107,$D107, 'Empleados activos'!Y$1)</f>
        <v>1372971.098034635</v>
      </c>
      <c r="Z107" s="58" cm="1">
        <f t="array" ref="Z107">SalarioMensualProyectado('Empleados activos'!$B107,$G107,$D107, 'Empleados activos'!Z$1)</f>
        <v>1442443.4355951874</v>
      </c>
      <c r="AA107" s="58" cm="1">
        <f t="array" ref="AA107">SalarioMensualProyectado('Empleados activos'!$B107,$G107,$D107, 'Empleados activos'!AA$1)</f>
        <v>1515431.073436304</v>
      </c>
      <c r="AB107" s="58" cm="1">
        <f t="array" ref="AB107">SalarioMensualProyectado('Empleados activos'!$B107,$G107,$D107, 'Empleados activos'!AB$1)</f>
        <v>1592111.8857521808</v>
      </c>
      <c r="AC107" s="58" cm="1">
        <f t="array" ref="AC107">SalarioMensualProyectado('Empleados activos'!$B107,$G107,$D107, 'Empleados activos'!AC$1)</f>
        <v>0</v>
      </c>
      <c r="AD107" s="58" cm="1">
        <f t="array" ref="AD107">SalarioMensualProyectado('Empleados activos'!$B107,$G107,$D107, 'Empleados activos'!AD$1)</f>
        <v>0</v>
      </c>
      <c r="AE107" s="58" cm="1">
        <f t="array" ref="AE107">SalarioMensualProyectado('Empleados activos'!$B107,$G107,$D107, 'Empleados activos'!AE$1)</f>
        <v>0</v>
      </c>
      <c r="AF107" s="58" cm="1">
        <f t="array" ref="AF107">SalarioMensualProyectado('Empleados activos'!$B107,$G107,$D107, 'Empleados activos'!AF$1)</f>
        <v>0</v>
      </c>
      <c r="AG107" s="58" cm="1">
        <f t="array" ref="AG107">SalarioMensualProyectado('Empleados activos'!$B107,$G107,$D107, 'Empleados activos'!AG$1)</f>
        <v>0</v>
      </c>
      <c r="AH107" s="58" cm="1">
        <f t="array" ref="AH107">SalarioMensualProyectado('Empleados activos'!$B107,$G107,$D107, 'Empleados activos'!AH$1)</f>
        <v>0</v>
      </c>
      <c r="AI107" s="58" cm="1">
        <f t="array" ref="AI107">SalarioMensualProyectado('Empleados activos'!$B107,$G107,$D107, 'Empleados activos'!AI$1)</f>
        <v>0</v>
      </c>
      <c r="AJ107" s="58" cm="1">
        <f t="array" ref="AJ107">SalarioMensualProyectado('Empleados activos'!$B107,$G107,$D107, 'Empleados activos'!AJ$1)</f>
        <v>0</v>
      </c>
      <c r="AK107" s="58" cm="1">
        <f t="array" ref="AK107">SalarioMensualProyectado('Empleados activos'!$B107,$G107,$D107, 'Empleados activos'!AK$1)</f>
        <v>0</v>
      </c>
      <c r="AL107" s="58" cm="1">
        <f t="array" ref="AL107">SalarioMensualProyectado('Empleados activos'!$B107,$G107,$D107, 'Empleados activos'!AL$1)</f>
        <v>0</v>
      </c>
      <c r="AM107" s="58" cm="1">
        <f t="array" ref="AM107">SalarioMensualProyectado('Empleados activos'!$B107,$G107,$D107, 'Empleados activos'!AM$1)</f>
        <v>0</v>
      </c>
      <c r="AN107" s="58" cm="1">
        <f t="array" ref="AN107">SalarioMensualProyectado('Empleados activos'!$B107,$G107,$D107, 'Empleados activos'!AN$1)</f>
        <v>0</v>
      </c>
      <c r="AO107" s="58" cm="1">
        <f t="array" ref="AO107">SalarioMensualProyectado('Empleados activos'!$B107,$G107,$D107, 'Empleados activos'!AO$1)</f>
        <v>0</v>
      </c>
      <c r="AP107" s="58" cm="1">
        <f t="array" ref="AP107">SalarioMensualProyectado('Empleados activos'!$B107,$G107,$D107, 'Empleados activos'!AP$1)</f>
        <v>0</v>
      </c>
      <c r="AQ107" s="58" cm="1">
        <f t="array" ref="AQ107">SalarioMensualProyectado('Empleados activos'!$B107,$G107,$D107, 'Empleados activos'!AQ$1)</f>
        <v>0</v>
      </c>
      <c r="AR107" s="58" cm="1">
        <f t="array" ref="AR107">SalarioMensualProyectado('Empleados activos'!$B107,$G107,$D107, 'Empleados activos'!AR$1)</f>
        <v>0</v>
      </c>
      <c r="AS107" s="58" cm="1">
        <f t="array" ref="AS107">SalarioMensualProyectado('Empleados activos'!$B107,$G107,$D107, 'Empleados activos'!AS$1)</f>
        <v>0</v>
      </c>
      <c r="AT107" s="58" cm="1">
        <f t="array" ref="AT107">SalarioMensualProyectado('Empleados activos'!$B107,$G107,$D107, 'Empleados activos'!AT$1)</f>
        <v>0</v>
      </c>
      <c r="AU107" s="58" cm="1">
        <f t="array" ref="AU107">SalarioMensualProyectado('Empleados activos'!$B107,$G107,$D107, 'Empleados activos'!AU$1)</f>
        <v>0</v>
      </c>
      <c r="AV107" s="58" cm="1">
        <f t="array" ref="AV107">SalarioMensualProyectado('Empleados activos'!$B107,$G107,$D107, 'Empleados activos'!AV$1)</f>
        <v>0</v>
      </c>
      <c r="AW107" s="58" cm="1">
        <f t="array" ref="AW107">SalarioMensualProyectado('Empleados activos'!$B107,$G107,$D107, 'Empleados activos'!AW$1)</f>
        <v>0</v>
      </c>
      <c r="AX107" s="58" cm="1">
        <f t="array" ref="AX107">SalarioMensualProyectado('Empleados activos'!$B107,$G107,$D107, 'Empleados activos'!AX$1)</f>
        <v>0</v>
      </c>
      <c r="AY107" s="58" cm="1">
        <f t="array" ref="AY107">SalarioMensualProyectado('Empleados activos'!$B107,$G107,$D107, 'Empleados activos'!AY$1)</f>
        <v>0</v>
      </c>
      <c r="AZ107" s="58" cm="1">
        <f t="array" ref="AZ107">SalarioMensualProyectado('Empleados activos'!$B107,$G107,$D107, 'Empleados activos'!AZ$1)</f>
        <v>0</v>
      </c>
      <c r="BA107" s="58" cm="1">
        <f t="array" ref="BA107">SalarioMensualProyectado('Empleados activos'!$B107,$G107,$D107, 'Empleados activos'!BA$1)</f>
        <v>0</v>
      </c>
      <c r="BB107" s="58" cm="1">
        <f t="array" ref="BB107">SalarioMensualProyectado('Empleados activos'!$B107,$G107,$D107, 'Empleados activos'!BB$1)</f>
        <v>0</v>
      </c>
      <c r="BC107" s="58" cm="1">
        <f t="array" ref="BC107">SalarioMensualProyectado('Empleados activos'!$B107,$G107,$D107, 'Empleados activos'!BC$1)</f>
        <v>0</v>
      </c>
      <c r="BD107" s="58" cm="1">
        <f t="array" ref="BD107">SalarioMensualProyectado('Empleados activos'!$B107,$G107,$D107, 'Empleados activos'!BD$1)</f>
        <v>0</v>
      </c>
      <c r="BE107" s="58" cm="1">
        <f t="array" ref="BE107">SalarioMensualProyectado('Empleados activos'!$B107,$G107,$D107, 'Empleados activos'!BE$1)</f>
        <v>0</v>
      </c>
      <c r="BF107" s="58" cm="1">
        <f t="array" ref="BF107">SalarioMensualProyectado('Empleados activos'!$B107,$G107,$D107, 'Empleados activos'!BF$1)</f>
        <v>0</v>
      </c>
      <c r="BG107" s="58" cm="1">
        <f t="array" ref="BG107">SalarioMensualProyectado('Empleados activos'!$B107,$G107,$D107, 'Empleados activos'!BG$1)</f>
        <v>0</v>
      </c>
      <c r="BH107" s="58" cm="1">
        <f t="array" ref="BH107">SalarioMensualProyectado('Empleados activos'!$B107,$G107,$D107, 'Empleados activos'!BH$1)</f>
        <v>0</v>
      </c>
      <c r="BI107" s="58" cm="1">
        <f t="array" ref="BI107">SalarioMensualProyectado('Empleados activos'!$B107,$G107,$D107, 'Empleados activos'!BI$1)</f>
        <v>0</v>
      </c>
      <c r="BJ107" s="58" cm="1">
        <f t="array" ref="BJ107">SalarioMensualProyectado('Empleados activos'!$B107,$G107,$D107, 'Empleados activos'!BJ$1)</f>
        <v>0</v>
      </c>
      <c r="BK107" s="58" cm="1">
        <f t="array" ref="BK107">SalarioMensualProyectado('Empleados activos'!$B107,$G107,$D107, 'Empleados activos'!BK$1)</f>
        <v>0</v>
      </c>
      <c r="BL107" s="58" cm="1">
        <f t="array" ref="BL107">SalarioMensualProyectado('Empleados activos'!$B107,$G107,$D107, 'Empleados activos'!BL$1)</f>
        <v>0</v>
      </c>
      <c r="BM107" s="58" cm="1">
        <f t="array" ref="BM107">SalarioMensualProyectado('Empleados activos'!$B107,$G107,$D107, 'Empleados activos'!BM$1)</f>
        <v>0</v>
      </c>
      <c r="BN107" s="58" cm="1">
        <f t="array" ref="BN107">SalarioMensualProyectado('Empleados activos'!$B107,$G107,$D107, 'Empleados activos'!BN$1)</f>
        <v>0</v>
      </c>
      <c r="BO107" s="58" cm="1">
        <f t="array" ref="BO107">SalarioMensualProyectado('Empleados activos'!$B107,$G107,$D107, 'Empleados activos'!BO$1)</f>
        <v>0</v>
      </c>
      <c r="BP107" s="58" cm="1">
        <f t="array" ref="BP107">SalarioMensualProyectado('Empleados activos'!$B107,$G107,$D107, 'Empleados activos'!BP$1)</f>
        <v>0</v>
      </c>
      <c r="BQ107" s="58" cm="1">
        <f t="array" ref="BQ107">SalarioMensualProyectado('Empleados activos'!$B107,$G107,$D107, 'Empleados activos'!BQ$1)</f>
        <v>0</v>
      </c>
      <c r="BR107" s="58" cm="1">
        <f t="array" ref="BR107">SalarioMensualProyectado('Empleados activos'!$B107,$G107,$D107, 'Empleados activos'!BR$1)</f>
        <v>0</v>
      </c>
      <c r="BS107" s="58" cm="1">
        <f t="array" ref="BS107">SalarioMensualProyectado('Empleados activos'!$B107,$G107,$D107, 'Empleados activos'!BS$1)</f>
        <v>0</v>
      </c>
      <c r="BT107" s="58" cm="1">
        <f t="array" ref="BT107">SalarioMensualProyectado('Empleados activos'!$B107,$G107,$D107, 'Empleados activos'!BT$1)</f>
        <v>0</v>
      </c>
      <c r="BU107" s="58" cm="1">
        <f t="array" ref="BU107">SalarioMensualProyectado('Empleados activos'!$B107,$G107,$D107, 'Empleados activos'!BU$1)</f>
        <v>0</v>
      </c>
      <c r="BV107" s="58" cm="1">
        <f t="array" ref="BV107">SalarioMensualProyectado('Empleados activos'!$B107,$G107,$D107, 'Empleados activos'!BV$1)</f>
        <v>0</v>
      </c>
      <c r="BW107" s="58" cm="1">
        <f t="array" ref="BW107">SalarioMensualProyectado('Empleados activos'!$B107,$G107,$D107, 'Empleados activos'!BW$1)</f>
        <v>0</v>
      </c>
      <c r="BX107" s="58" cm="1">
        <f t="array" ref="BX107">SalarioMensualProyectado('Empleados activos'!$B107,$G107,$D107, 'Empleados activos'!BX$1)</f>
        <v>0</v>
      </c>
      <c r="BY107" s="58" cm="1">
        <f t="array" ref="BY107">SalarioMensualProyectado('Empleados activos'!$B107,$G107,$D107, 'Empleados activos'!BY$1)</f>
        <v>0</v>
      </c>
      <c r="BZ107" s="58" cm="1">
        <f t="array" ref="BZ107">SalarioMensualProyectado('Empleados activos'!$B107,$G107,$D107, 'Empleados activos'!BZ$1)</f>
        <v>0</v>
      </c>
      <c r="CA107" s="58" cm="1">
        <f t="array" ref="CA107">SalarioMensualProyectado('Empleados activos'!$B107,$G107,$D107, 'Empleados activos'!CA$1)</f>
        <v>0</v>
      </c>
      <c r="CB107" s="58" cm="1">
        <f t="array" ref="CB107">SalarioMensualProyectado('Empleados activos'!$B107,$G107,$D107, 'Empleados activos'!CB$1)</f>
        <v>0</v>
      </c>
      <c r="CC107" s="58" cm="1">
        <f t="array" ref="CC107">SalarioMensualProyectado('Empleados activos'!$B107,$G107,$D107, 'Empleados activos'!CC$1)</f>
        <v>0</v>
      </c>
      <c r="CD107" s="58" cm="1">
        <f t="array" ref="CD107">SalarioMensualProyectado('Empleados activos'!$B107,$G107,$D107, 'Empleados activos'!CD$1)</f>
        <v>0</v>
      </c>
      <c r="CE107" s="58" cm="1">
        <f t="array" ref="CE107">SalarioMensualProyectado('Empleados activos'!$B107,$G107,$D107, 'Empleados activos'!CE$1)</f>
        <v>0</v>
      </c>
      <c r="CF107" s="58" cm="1">
        <f t="array" ref="CF107">SalarioMensualProyectado('Empleados activos'!$B107,$G107,$D107, 'Empleados activos'!CF$1)</f>
        <v>0</v>
      </c>
      <c r="CG107" s="58" cm="1">
        <f t="array" ref="CG107">SalarioMensualProyectado('Empleados activos'!$B107,$G107,$D107, 'Empleados activos'!CG$1)</f>
        <v>0</v>
      </c>
      <c r="CH107" s="58" cm="1">
        <f t="array" ref="CH107">SalarioMensualProyectado('Empleados activos'!$B107,$G107,$D107, 'Empleados activos'!CH$1)</f>
        <v>0</v>
      </c>
      <c r="CI107" s="58" cm="1">
        <f t="array" ref="CI107">SalarioMensualProyectado('Empleados activos'!$B107,$G107,$D107, 'Empleados activos'!CI$1)</f>
        <v>0</v>
      </c>
      <c r="CJ107" s="58" cm="1">
        <f t="array" ref="CJ107">SalarioMensualProyectado('Empleados activos'!$B107,$G107,$D107, 'Empleados activos'!CJ$1)</f>
        <v>0</v>
      </c>
      <c r="CK107" s="58" cm="1">
        <f t="array" ref="CK107">SalarioMensualProyectado('Empleados activos'!$B107,$G107,$D107, 'Empleados activos'!CK$1)</f>
        <v>0</v>
      </c>
      <c r="CL107" s="58" cm="1">
        <f t="array" ref="CL107">SalarioMensualProyectado('Empleados activos'!$B107,$G107,$D107, 'Empleados activos'!CL$1)</f>
        <v>0</v>
      </c>
      <c r="CM107" s="58" cm="1">
        <f t="array" ref="CM107">SalarioMensualProyectado('Empleados activos'!$B107,$G107,$D107, 'Empleados activos'!CM$1)</f>
        <v>0</v>
      </c>
      <c r="CN107" s="58" cm="1">
        <f t="array" ref="CN107">SalarioMensualProyectado('Empleados activos'!$B107,$G107,$D107, 'Empleados activos'!CN$1)</f>
        <v>0</v>
      </c>
      <c r="CO107" s="58" cm="1">
        <f t="array" ref="CO107">SalarioMensualProyectado('Empleados activos'!$B107,$G107,$D107, 'Empleados activos'!CO$1)</f>
        <v>0</v>
      </c>
      <c r="CP107" s="58" cm="1">
        <f t="array" ref="CP107">SalarioMensualProyectado('Empleados activos'!$B107,$G107,$D107, 'Empleados activos'!CP$1)</f>
        <v>0</v>
      </c>
      <c r="CQ107" s="58" cm="1">
        <f t="array" ref="CQ107">SalarioMensualProyectado('Empleados activos'!$B107,$G107,$D107, 'Empleados activos'!CQ$1)</f>
        <v>0</v>
      </c>
      <c r="CR107" s="58" cm="1">
        <f t="array" ref="CR107">SalarioMensualProyectado('Empleados activos'!$B107,$G107,$D107, 'Empleados activos'!CR$1)</f>
        <v>0</v>
      </c>
      <c r="CS107" s="58" cm="1">
        <f t="array" ref="CS107">SalarioMensualProyectado('Empleados activos'!$B107,$G107,$D107, 'Empleados activos'!CS$1)</f>
        <v>0</v>
      </c>
      <c r="CT107" s="58" cm="1">
        <f t="array" ref="CT107">SalarioMensualProyectado('Empleados activos'!$B107,$G107,$D107, 'Empleados activos'!CT$1)</f>
        <v>0</v>
      </c>
      <c r="CU107" s="58" cm="1">
        <f t="array" ref="CU107">SalarioMensualProyectado('Empleados activos'!$B107,$G107,$D107, 'Empleados activos'!CU$1)</f>
        <v>0</v>
      </c>
      <c r="CV107" s="58" cm="1">
        <f t="array" ref="CV107">SalarioMensualProyectado('Empleados activos'!$B107,$G107,$D107, 'Empleados activos'!CV$1)</f>
        <v>0</v>
      </c>
      <c r="CW107" s="58" cm="1">
        <f t="array" ref="CW107">SalarioMensualProyectado('Empleados activos'!$B107,$G107,$D107, 'Empleados activos'!CW$1)</f>
        <v>0</v>
      </c>
      <c r="CX107" s="58" cm="1">
        <f t="array" ref="CX107">SalarioMensualProyectado('Empleados activos'!$B107,$G107,$D107, 'Empleados activos'!CX$1)</f>
        <v>0</v>
      </c>
      <c r="CY107" s="58" cm="1">
        <f t="array" ref="CY107">SalarioMensualProyectado('Empleados activos'!$B107,$G107,$D107, 'Empleados activos'!CY$1)</f>
        <v>0</v>
      </c>
      <c r="CZ107" s="58" cm="1">
        <f t="array" ref="CZ107">SalarioMensualProyectado('Empleados activos'!$B107,$G107,$D107, 'Empleados activos'!CZ$1)</f>
        <v>0</v>
      </c>
      <c r="DA107" s="58" cm="1">
        <f t="array" ref="DA107">SalarioMensualProyectado('Empleados activos'!$B107,$G107,$D107, 'Empleados activos'!DA$1)</f>
        <v>0</v>
      </c>
      <c r="DB107" s="58" cm="1">
        <f t="array" ref="DB107">SalarioMensualProyectado('Empleados activos'!$B107,$G107,$D107, 'Empleados activos'!DB$1)</f>
        <v>0</v>
      </c>
      <c r="DC107" s="58" cm="1">
        <f t="array" ref="DC107">SalarioMensualProyectado('Empleados activos'!$B107,$G107,$D107, 'Empleados activos'!DC$1)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9"/>
      <c r="L108" s="58" cm="1">
        <f t="array" ref="L108">SalarioMensualProyectado('Empleados activos'!$B108,$G108,$D108, 'Empleados activos'!L$1)</f>
        <v>813576.15</v>
      </c>
      <c r="M108" s="58" cm="1">
        <f t="array" ref="M108">SalarioMensualProyectado('Empleados activos'!$B108,$G108,$D108, 'Empleados activos'!M$1)</f>
        <v>854743.10319000005</v>
      </c>
      <c r="N108" s="58" cm="1">
        <f t="array" ref="N108">SalarioMensualProyectado('Empleados activos'!$B108,$G108,$D108, 'Empleados activos'!N$1)</f>
        <v>897993.10421141388</v>
      </c>
      <c r="O108" s="58" cm="1">
        <f t="array" ref="O108">SalarioMensualProyectado('Empleados activos'!$B108,$G108,$D108, 'Empleados activos'!O$1)</f>
        <v>943431.55528451153</v>
      </c>
      <c r="P108" s="58" cm="1">
        <f t="array" ref="P108">SalarioMensualProyectado('Empleados activos'!$B108,$G108,$D108, 'Empleados activos'!P$1)</f>
        <v>991169.19198190782</v>
      </c>
      <c r="Q108" s="58" cm="1">
        <f t="array" ref="Q108">SalarioMensualProyectado('Empleados activos'!$B108,$G108,$D108, 'Empleados activos'!Q$1)</f>
        <v>1041322.3530961922</v>
      </c>
      <c r="R108" s="58" cm="1">
        <f t="array" ref="R108">SalarioMensualProyectado('Empleados activos'!$B108,$G108,$D108, 'Empleados activos'!R$1)</f>
        <v>1094013.2641628596</v>
      </c>
      <c r="S108" s="58" cm="1">
        <f t="array" ref="S108">SalarioMensualProyectado('Empleados activos'!$B108,$G108,$D108, 'Empleados activos'!S$1)</f>
        <v>1149370.3353295003</v>
      </c>
      <c r="T108" s="58" cm="1">
        <f t="array" ref="T108">SalarioMensualProyectado('Empleados activos'!$B108,$G108,$D108, 'Empleados activos'!T$1)</f>
        <v>1207528.4742971731</v>
      </c>
      <c r="U108" s="58" cm="1">
        <f t="array" ref="U108">SalarioMensualProyectado('Empleados activos'!$B108,$G108,$D108, 'Empleados activos'!U$1)</f>
        <v>1268629.4150966099</v>
      </c>
      <c r="V108" s="58" cm="1">
        <f t="array" ref="V108">SalarioMensualProyectado('Empleados activos'!$B108,$G108,$D108, 'Empleados activos'!V$1)</f>
        <v>1332822.0635004984</v>
      </c>
      <c r="W108" s="58" cm="1">
        <f t="array" ref="W108">SalarioMensualProyectado('Empleados activos'!$B108,$G108,$D108, 'Empleados activos'!W$1)</f>
        <v>1400262.8599136234</v>
      </c>
      <c r="X108" s="58" cm="1">
        <f t="array" ref="X108">SalarioMensualProyectado('Empleados activos'!$B108,$G108,$D108, 'Empleados activos'!X$1)</f>
        <v>1471116.1606252526</v>
      </c>
      <c r="Y108" s="58" cm="1">
        <f t="array" ref="Y108">SalarioMensualProyectado('Empleados activos'!$B108,$G108,$D108, 'Empleados activos'!Y$1)</f>
        <v>1545554.6383528907</v>
      </c>
      <c r="Z108" s="58" cm="1">
        <f t="array" ref="Z108">SalarioMensualProyectado('Empleados activos'!$B108,$G108,$D108, 'Empleados activos'!Z$1)</f>
        <v>0</v>
      </c>
      <c r="AA108" s="58" cm="1">
        <f t="array" ref="AA108">SalarioMensualProyectado('Empleados activos'!$B108,$G108,$D108, 'Empleados activos'!AA$1)</f>
        <v>0</v>
      </c>
      <c r="AB108" s="58" cm="1">
        <f t="array" ref="AB108">SalarioMensualProyectado('Empleados activos'!$B108,$G108,$D108, 'Empleados activos'!AB$1)</f>
        <v>0</v>
      </c>
      <c r="AC108" s="58" cm="1">
        <f t="array" ref="AC108">SalarioMensualProyectado('Empleados activos'!$B108,$G108,$D108, 'Empleados activos'!AC$1)</f>
        <v>0</v>
      </c>
      <c r="AD108" s="58" cm="1">
        <f t="array" ref="AD108">SalarioMensualProyectado('Empleados activos'!$B108,$G108,$D108, 'Empleados activos'!AD$1)</f>
        <v>0</v>
      </c>
      <c r="AE108" s="58" cm="1">
        <f t="array" ref="AE108">SalarioMensualProyectado('Empleados activos'!$B108,$G108,$D108, 'Empleados activos'!AE$1)</f>
        <v>0</v>
      </c>
      <c r="AF108" s="58" cm="1">
        <f t="array" ref="AF108">SalarioMensualProyectado('Empleados activos'!$B108,$G108,$D108, 'Empleados activos'!AF$1)</f>
        <v>0</v>
      </c>
      <c r="AG108" s="58" cm="1">
        <f t="array" ref="AG108">SalarioMensualProyectado('Empleados activos'!$B108,$G108,$D108, 'Empleados activos'!AG$1)</f>
        <v>0</v>
      </c>
      <c r="AH108" s="58" cm="1">
        <f t="array" ref="AH108">SalarioMensualProyectado('Empleados activos'!$B108,$G108,$D108, 'Empleados activos'!AH$1)</f>
        <v>0</v>
      </c>
      <c r="AI108" s="58" cm="1">
        <f t="array" ref="AI108">SalarioMensualProyectado('Empleados activos'!$B108,$G108,$D108, 'Empleados activos'!AI$1)</f>
        <v>0</v>
      </c>
      <c r="AJ108" s="58" cm="1">
        <f t="array" ref="AJ108">SalarioMensualProyectado('Empleados activos'!$B108,$G108,$D108, 'Empleados activos'!AJ$1)</f>
        <v>0</v>
      </c>
      <c r="AK108" s="58" cm="1">
        <f t="array" ref="AK108">SalarioMensualProyectado('Empleados activos'!$B108,$G108,$D108, 'Empleados activos'!AK$1)</f>
        <v>0</v>
      </c>
      <c r="AL108" s="58" cm="1">
        <f t="array" ref="AL108">SalarioMensualProyectado('Empleados activos'!$B108,$G108,$D108, 'Empleados activos'!AL$1)</f>
        <v>0</v>
      </c>
      <c r="AM108" s="58" cm="1">
        <f t="array" ref="AM108">SalarioMensualProyectado('Empleados activos'!$B108,$G108,$D108, 'Empleados activos'!AM$1)</f>
        <v>0</v>
      </c>
      <c r="AN108" s="58" cm="1">
        <f t="array" ref="AN108">SalarioMensualProyectado('Empleados activos'!$B108,$G108,$D108, 'Empleados activos'!AN$1)</f>
        <v>0</v>
      </c>
      <c r="AO108" s="58" cm="1">
        <f t="array" ref="AO108">SalarioMensualProyectado('Empleados activos'!$B108,$G108,$D108, 'Empleados activos'!AO$1)</f>
        <v>0</v>
      </c>
      <c r="AP108" s="58" cm="1">
        <f t="array" ref="AP108">SalarioMensualProyectado('Empleados activos'!$B108,$G108,$D108, 'Empleados activos'!AP$1)</f>
        <v>0</v>
      </c>
      <c r="AQ108" s="58" cm="1">
        <f t="array" ref="AQ108">SalarioMensualProyectado('Empleados activos'!$B108,$G108,$D108, 'Empleados activos'!AQ$1)</f>
        <v>0</v>
      </c>
      <c r="AR108" s="58" cm="1">
        <f t="array" ref="AR108">SalarioMensualProyectado('Empleados activos'!$B108,$G108,$D108, 'Empleados activos'!AR$1)</f>
        <v>0</v>
      </c>
      <c r="AS108" s="58" cm="1">
        <f t="array" ref="AS108">SalarioMensualProyectado('Empleados activos'!$B108,$G108,$D108, 'Empleados activos'!AS$1)</f>
        <v>0</v>
      </c>
      <c r="AT108" s="58" cm="1">
        <f t="array" ref="AT108">SalarioMensualProyectado('Empleados activos'!$B108,$G108,$D108, 'Empleados activos'!AT$1)</f>
        <v>0</v>
      </c>
      <c r="AU108" s="58" cm="1">
        <f t="array" ref="AU108">SalarioMensualProyectado('Empleados activos'!$B108,$G108,$D108, 'Empleados activos'!AU$1)</f>
        <v>0</v>
      </c>
      <c r="AV108" s="58" cm="1">
        <f t="array" ref="AV108">SalarioMensualProyectado('Empleados activos'!$B108,$G108,$D108, 'Empleados activos'!AV$1)</f>
        <v>0</v>
      </c>
      <c r="AW108" s="58" cm="1">
        <f t="array" ref="AW108">SalarioMensualProyectado('Empleados activos'!$B108,$G108,$D108, 'Empleados activos'!AW$1)</f>
        <v>0</v>
      </c>
      <c r="AX108" s="58" cm="1">
        <f t="array" ref="AX108">SalarioMensualProyectado('Empleados activos'!$B108,$G108,$D108, 'Empleados activos'!AX$1)</f>
        <v>0</v>
      </c>
      <c r="AY108" s="58" cm="1">
        <f t="array" ref="AY108">SalarioMensualProyectado('Empleados activos'!$B108,$G108,$D108, 'Empleados activos'!AY$1)</f>
        <v>0</v>
      </c>
      <c r="AZ108" s="58" cm="1">
        <f t="array" ref="AZ108">SalarioMensualProyectado('Empleados activos'!$B108,$G108,$D108, 'Empleados activos'!AZ$1)</f>
        <v>0</v>
      </c>
      <c r="BA108" s="58" cm="1">
        <f t="array" ref="BA108">SalarioMensualProyectado('Empleados activos'!$B108,$G108,$D108, 'Empleados activos'!BA$1)</f>
        <v>0</v>
      </c>
      <c r="BB108" s="58" cm="1">
        <f t="array" ref="BB108">SalarioMensualProyectado('Empleados activos'!$B108,$G108,$D108, 'Empleados activos'!BB$1)</f>
        <v>0</v>
      </c>
      <c r="BC108" s="58" cm="1">
        <f t="array" ref="BC108">SalarioMensualProyectado('Empleados activos'!$B108,$G108,$D108, 'Empleados activos'!BC$1)</f>
        <v>0</v>
      </c>
      <c r="BD108" s="58" cm="1">
        <f t="array" ref="BD108">SalarioMensualProyectado('Empleados activos'!$B108,$G108,$D108, 'Empleados activos'!BD$1)</f>
        <v>0</v>
      </c>
      <c r="BE108" s="58" cm="1">
        <f t="array" ref="BE108">SalarioMensualProyectado('Empleados activos'!$B108,$G108,$D108, 'Empleados activos'!BE$1)</f>
        <v>0</v>
      </c>
      <c r="BF108" s="58" cm="1">
        <f t="array" ref="BF108">SalarioMensualProyectado('Empleados activos'!$B108,$G108,$D108, 'Empleados activos'!BF$1)</f>
        <v>0</v>
      </c>
      <c r="BG108" s="58" cm="1">
        <f t="array" ref="BG108">SalarioMensualProyectado('Empleados activos'!$B108,$G108,$D108, 'Empleados activos'!BG$1)</f>
        <v>0</v>
      </c>
      <c r="BH108" s="58" cm="1">
        <f t="array" ref="BH108">SalarioMensualProyectado('Empleados activos'!$B108,$G108,$D108, 'Empleados activos'!BH$1)</f>
        <v>0</v>
      </c>
      <c r="BI108" s="58" cm="1">
        <f t="array" ref="BI108">SalarioMensualProyectado('Empleados activos'!$B108,$G108,$D108, 'Empleados activos'!BI$1)</f>
        <v>0</v>
      </c>
      <c r="BJ108" s="58" cm="1">
        <f t="array" ref="BJ108">SalarioMensualProyectado('Empleados activos'!$B108,$G108,$D108, 'Empleados activos'!BJ$1)</f>
        <v>0</v>
      </c>
      <c r="BK108" s="58" cm="1">
        <f t="array" ref="BK108">SalarioMensualProyectado('Empleados activos'!$B108,$G108,$D108, 'Empleados activos'!BK$1)</f>
        <v>0</v>
      </c>
      <c r="BL108" s="58" cm="1">
        <f t="array" ref="BL108">SalarioMensualProyectado('Empleados activos'!$B108,$G108,$D108, 'Empleados activos'!BL$1)</f>
        <v>0</v>
      </c>
      <c r="BM108" s="58" cm="1">
        <f t="array" ref="BM108">SalarioMensualProyectado('Empleados activos'!$B108,$G108,$D108, 'Empleados activos'!BM$1)</f>
        <v>0</v>
      </c>
      <c r="BN108" s="58" cm="1">
        <f t="array" ref="BN108">SalarioMensualProyectado('Empleados activos'!$B108,$G108,$D108, 'Empleados activos'!BN$1)</f>
        <v>0</v>
      </c>
      <c r="BO108" s="58" cm="1">
        <f t="array" ref="BO108">SalarioMensualProyectado('Empleados activos'!$B108,$G108,$D108, 'Empleados activos'!BO$1)</f>
        <v>0</v>
      </c>
      <c r="BP108" s="58" cm="1">
        <f t="array" ref="BP108">SalarioMensualProyectado('Empleados activos'!$B108,$G108,$D108, 'Empleados activos'!BP$1)</f>
        <v>0</v>
      </c>
      <c r="BQ108" s="58" cm="1">
        <f t="array" ref="BQ108">SalarioMensualProyectado('Empleados activos'!$B108,$G108,$D108, 'Empleados activos'!BQ$1)</f>
        <v>0</v>
      </c>
      <c r="BR108" s="58" cm="1">
        <f t="array" ref="BR108">SalarioMensualProyectado('Empleados activos'!$B108,$G108,$D108, 'Empleados activos'!BR$1)</f>
        <v>0</v>
      </c>
      <c r="BS108" s="58" cm="1">
        <f t="array" ref="BS108">SalarioMensualProyectado('Empleados activos'!$B108,$G108,$D108, 'Empleados activos'!BS$1)</f>
        <v>0</v>
      </c>
      <c r="BT108" s="58" cm="1">
        <f t="array" ref="BT108">SalarioMensualProyectado('Empleados activos'!$B108,$G108,$D108, 'Empleados activos'!BT$1)</f>
        <v>0</v>
      </c>
      <c r="BU108" s="58" cm="1">
        <f t="array" ref="BU108">SalarioMensualProyectado('Empleados activos'!$B108,$G108,$D108, 'Empleados activos'!BU$1)</f>
        <v>0</v>
      </c>
      <c r="BV108" s="58" cm="1">
        <f t="array" ref="BV108">SalarioMensualProyectado('Empleados activos'!$B108,$G108,$D108, 'Empleados activos'!BV$1)</f>
        <v>0</v>
      </c>
      <c r="BW108" s="58" cm="1">
        <f t="array" ref="BW108">SalarioMensualProyectado('Empleados activos'!$B108,$G108,$D108, 'Empleados activos'!BW$1)</f>
        <v>0</v>
      </c>
      <c r="BX108" s="58" cm="1">
        <f t="array" ref="BX108">SalarioMensualProyectado('Empleados activos'!$B108,$G108,$D108, 'Empleados activos'!BX$1)</f>
        <v>0</v>
      </c>
      <c r="BY108" s="58" cm="1">
        <f t="array" ref="BY108">SalarioMensualProyectado('Empleados activos'!$B108,$G108,$D108, 'Empleados activos'!BY$1)</f>
        <v>0</v>
      </c>
      <c r="BZ108" s="58" cm="1">
        <f t="array" ref="BZ108">SalarioMensualProyectado('Empleados activos'!$B108,$G108,$D108, 'Empleados activos'!BZ$1)</f>
        <v>0</v>
      </c>
      <c r="CA108" s="58" cm="1">
        <f t="array" ref="CA108">SalarioMensualProyectado('Empleados activos'!$B108,$G108,$D108, 'Empleados activos'!CA$1)</f>
        <v>0</v>
      </c>
      <c r="CB108" s="58" cm="1">
        <f t="array" ref="CB108">SalarioMensualProyectado('Empleados activos'!$B108,$G108,$D108, 'Empleados activos'!CB$1)</f>
        <v>0</v>
      </c>
      <c r="CC108" s="58" cm="1">
        <f t="array" ref="CC108">SalarioMensualProyectado('Empleados activos'!$B108,$G108,$D108, 'Empleados activos'!CC$1)</f>
        <v>0</v>
      </c>
      <c r="CD108" s="58" cm="1">
        <f t="array" ref="CD108">SalarioMensualProyectado('Empleados activos'!$B108,$G108,$D108, 'Empleados activos'!CD$1)</f>
        <v>0</v>
      </c>
      <c r="CE108" s="58" cm="1">
        <f t="array" ref="CE108">SalarioMensualProyectado('Empleados activos'!$B108,$G108,$D108, 'Empleados activos'!CE$1)</f>
        <v>0</v>
      </c>
      <c r="CF108" s="58" cm="1">
        <f t="array" ref="CF108">SalarioMensualProyectado('Empleados activos'!$B108,$G108,$D108, 'Empleados activos'!CF$1)</f>
        <v>0</v>
      </c>
      <c r="CG108" s="58" cm="1">
        <f t="array" ref="CG108">SalarioMensualProyectado('Empleados activos'!$B108,$G108,$D108, 'Empleados activos'!CG$1)</f>
        <v>0</v>
      </c>
      <c r="CH108" s="58" cm="1">
        <f t="array" ref="CH108">SalarioMensualProyectado('Empleados activos'!$B108,$G108,$D108, 'Empleados activos'!CH$1)</f>
        <v>0</v>
      </c>
      <c r="CI108" s="58" cm="1">
        <f t="array" ref="CI108">SalarioMensualProyectado('Empleados activos'!$B108,$G108,$D108, 'Empleados activos'!CI$1)</f>
        <v>0</v>
      </c>
      <c r="CJ108" s="58" cm="1">
        <f t="array" ref="CJ108">SalarioMensualProyectado('Empleados activos'!$B108,$G108,$D108, 'Empleados activos'!CJ$1)</f>
        <v>0</v>
      </c>
      <c r="CK108" s="58" cm="1">
        <f t="array" ref="CK108">SalarioMensualProyectado('Empleados activos'!$B108,$G108,$D108, 'Empleados activos'!CK$1)</f>
        <v>0</v>
      </c>
      <c r="CL108" s="58" cm="1">
        <f t="array" ref="CL108">SalarioMensualProyectado('Empleados activos'!$B108,$G108,$D108, 'Empleados activos'!CL$1)</f>
        <v>0</v>
      </c>
      <c r="CM108" s="58" cm="1">
        <f t="array" ref="CM108">SalarioMensualProyectado('Empleados activos'!$B108,$G108,$D108, 'Empleados activos'!CM$1)</f>
        <v>0</v>
      </c>
      <c r="CN108" s="58" cm="1">
        <f t="array" ref="CN108">SalarioMensualProyectado('Empleados activos'!$B108,$G108,$D108, 'Empleados activos'!CN$1)</f>
        <v>0</v>
      </c>
      <c r="CO108" s="58" cm="1">
        <f t="array" ref="CO108">SalarioMensualProyectado('Empleados activos'!$B108,$G108,$D108, 'Empleados activos'!CO$1)</f>
        <v>0</v>
      </c>
      <c r="CP108" s="58" cm="1">
        <f t="array" ref="CP108">SalarioMensualProyectado('Empleados activos'!$B108,$G108,$D108, 'Empleados activos'!CP$1)</f>
        <v>0</v>
      </c>
      <c r="CQ108" s="58" cm="1">
        <f t="array" ref="CQ108">SalarioMensualProyectado('Empleados activos'!$B108,$G108,$D108, 'Empleados activos'!CQ$1)</f>
        <v>0</v>
      </c>
      <c r="CR108" s="58" cm="1">
        <f t="array" ref="CR108">SalarioMensualProyectado('Empleados activos'!$B108,$G108,$D108, 'Empleados activos'!CR$1)</f>
        <v>0</v>
      </c>
      <c r="CS108" s="58" cm="1">
        <f t="array" ref="CS108">SalarioMensualProyectado('Empleados activos'!$B108,$G108,$D108, 'Empleados activos'!CS$1)</f>
        <v>0</v>
      </c>
      <c r="CT108" s="58" cm="1">
        <f t="array" ref="CT108">SalarioMensualProyectado('Empleados activos'!$B108,$G108,$D108, 'Empleados activos'!CT$1)</f>
        <v>0</v>
      </c>
      <c r="CU108" s="58" cm="1">
        <f t="array" ref="CU108">SalarioMensualProyectado('Empleados activos'!$B108,$G108,$D108, 'Empleados activos'!CU$1)</f>
        <v>0</v>
      </c>
      <c r="CV108" s="58" cm="1">
        <f t="array" ref="CV108">SalarioMensualProyectado('Empleados activos'!$B108,$G108,$D108, 'Empleados activos'!CV$1)</f>
        <v>0</v>
      </c>
      <c r="CW108" s="58" cm="1">
        <f t="array" ref="CW108">SalarioMensualProyectado('Empleados activos'!$B108,$G108,$D108, 'Empleados activos'!CW$1)</f>
        <v>0</v>
      </c>
      <c r="CX108" s="58" cm="1">
        <f t="array" ref="CX108">SalarioMensualProyectado('Empleados activos'!$B108,$G108,$D108, 'Empleados activos'!CX$1)</f>
        <v>0</v>
      </c>
      <c r="CY108" s="58" cm="1">
        <f t="array" ref="CY108">SalarioMensualProyectado('Empleados activos'!$B108,$G108,$D108, 'Empleados activos'!CY$1)</f>
        <v>0</v>
      </c>
      <c r="CZ108" s="58" cm="1">
        <f t="array" ref="CZ108">SalarioMensualProyectado('Empleados activos'!$B108,$G108,$D108, 'Empleados activos'!CZ$1)</f>
        <v>0</v>
      </c>
      <c r="DA108" s="58" cm="1">
        <f t="array" ref="DA108">SalarioMensualProyectado('Empleados activos'!$B108,$G108,$D108, 'Empleados activos'!DA$1)</f>
        <v>0</v>
      </c>
      <c r="DB108" s="58" cm="1">
        <f t="array" ref="DB108">SalarioMensualProyectado('Empleados activos'!$B108,$G108,$D108, 'Empleados activos'!DB$1)</f>
        <v>0</v>
      </c>
      <c r="DC108" s="58" cm="1">
        <f t="array" ref="DC108">SalarioMensualProyectado('Empleados activos'!$B108,$G108,$D108, 'Empleados activos'!DC$1)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9"/>
      <c r="L109" s="58" cm="1">
        <f t="array" ref="L109">SalarioMensualProyectado('Empleados activos'!$B109,$G109,$D109, 'Empleados activos'!L$1)</f>
        <v>681351.5</v>
      </c>
      <c r="M109" s="58" cm="1">
        <f t="array" ref="M109">SalarioMensualProyectado('Empleados activos'!$B109,$G109,$D109, 'Empleados activos'!M$1)</f>
        <v>715827.88589999999</v>
      </c>
      <c r="N109" s="58" cm="1">
        <f t="array" ref="N109">SalarioMensualProyectado('Empleados activos'!$B109,$G109,$D109, 'Empleados activos'!N$1)</f>
        <v>752048.77692653995</v>
      </c>
      <c r="O109" s="58" cm="1">
        <f t="array" ref="O109">SalarioMensualProyectado('Empleados activos'!$B109,$G109,$D109, 'Empleados activos'!O$1)</f>
        <v>790102.44503902295</v>
      </c>
      <c r="P109" s="58" cm="1">
        <f t="array" ref="P109">SalarioMensualProyectado('Empleados activos'!$B109,$G109,$D109, 'Empleados activos'!P$1)</f>
        <v>830081.62875799742</v>
      </c>
      <c r="Q109" s="58" cm="1">
        <f t="array" ref="Q109">SalarioMensualProyectado('Empleados activos'!$B109,$G109,$D109, 'Empleados activos'!Q$1)</f>
        <v>872083.75917315204</v>
      </c>
      <c r="R109" s="58" cm="1">
        <f t="array" ref="R109">SalarioMensualProyectado('Empleados activos'!$B109,$G109,$D109, 'Empleados activos'!R$1)</f>
        <v>916211.19738731359</v>
      </c>
      <c r="S109" s="58" cm="1">
        <f t="array" ref="S109">SalarioMensualProyectado('Empleados activos'!$B109,$G109,$D109, 'Empleados activos'!S$1)</f>
        <v>962571.48397511162</v>
      </c>
      <c r="T109" s="58" cm="1">
        <f t="array" ref="T109">SalarioMensualProyectado('Empleados activos'!$B109,$G109,$D109, 'Empleados activos'!T$1)</f>
        <v>1011277.6010642523</v>
      </c>
      <c r="U109" s="58" cm="1">
        <f t="array" ref="U109">SalarioMensualProyectado('Empleados activos'!$B109,$G109,$D109, 'Empleados activos'!U$1)</f>
        <v>1062448.2476781034</v>
      </c>
      <c r="V109" s="58" cm="1">
        <f t="array" ref="V109">SalarioMensualProyectado('Empleados activos'!$B109,$G109,$D109, 'Empleados activos'!V$1)</f>
        <v>1116208.1290106154</v>
      </c>
      <c r="W109" s="58" cm="1">
        <f t="array" ref="W109">SalarioMensualProyectado('Empleados activos'!$B109,$G109,$D109, 'Empleados activos'!W$1)</f>
        <v>1172688.2603385525</v>
      </c>
      <c r="X109" s="58" cm="1">
        <f t="array" ref="X109">SalarioMensualProyectado('Empleados activos'!$B109,$G109,$D109, 'Empleados activos'!X$1)</f>
        <v>1232026.2863116832</v>
      </c>
      <c r="Y109" s="58" cm="1">
        <f t="array" ref="Y109">SalarioMensualProyectado('Empleados activos'!$B109,$G109,$D109, 'Empleados activos'!Y$1)</f>
        <v>1294366.8163990544</v>
      </c>
      <c r="Z109" s="58" cm="1">
        <f t="array" ref="Z109">SalarioMensualProyectado('Empleados activos'!$B109,$G109,$D109, 'Empleados activos'!Z$1)</f>
        <v>1359861.7773088464</v>
      </c>
      <c r="AA109" s="58" cm="1">
        <f t="array" ref="AA109">SalarioMensualProyectado('Empleados activos'!$B109,$G109,$D109, 'Empleados activos'!AA$1)</f>
        <v>1428670.7832406743</v>
      </c>
      <c r="AB109" s="58" cm="1">
        <f t="array" ref="AB109">SalarioMensualProyectado('Empleados activos'!$B109,$G109,$D109, 'Empleados activos'!AB$1)</f>
        <v>1500961.5248726523</v>
      </c>
      <c r="AC109" s="58" cm="1">
        <f t="array" ref="AC109">SalarioMensualProyectado('Empleados activos'!$B109,$G109,$D109, 'Empleados activos'!AC$1)</f>
        <v>1576910.1780312082</v>
      </c>
      <c r="AD109" s="58" cm="1">
        <f t="array" ref="AD109">SalarioMensualProyectado('Empleados activos'!$B109,$G109,$D109, 'Empleados activos'!AD$1)</f>
        <v>1656701.8330395874</v>
      </c>
      <c r="AE109" s="58" cm="1">
        <f t="array" ref="AE109">SalarioMensualProyectado('Empleados activos'!$B109,$G109,$D109, 'Empleados activos'!AE$1)</f>
        <v>1740530.9457913905</v>
      </c>
      <c r="AF109" s="58" cm="1">
        <f t="array" ref="AF109">SalarioMensualProyectado('Empleados activos'!$B109,$G109,$D109, 'Empleados activos'!AF$1)</f>
        <v>1828601.8116484347</v>
      </c>
      <c r="AG109" s="58" cm="1">
        <f t="array" ref="AG109">SalarioMensualProyectado('Empleados activos'!$B109,$G109,$D109, 'Empleados activos'!AG$1)</f>
        <v>1921129.0633178458</v>
      </c>
      <c r="AH109" s="58" cm="1">
        <f t="array" ref="AH109">SalarioMensualProyectado('Empleados activos'!$B109,$G109,$D109, 'Empleados activos'!AH$1)</f>
        <v>2018338.1939217288</v>
      </c>
      <c r="AI109" s="58" cm="1">
        <f t="array" ref="AI109">SalarioMensualProyectado('Empleados activos'!$B109,$G109,$D109, 'Empleados activos'!AI$1)</f>
        <v>2120466.1065341677</v>
      </c>
      <c r="AJ109" s="58" cm="1">
        <f t="array" ref="AJ109">SalarioMensualProyectado('Empleados activos'!$B109,$G109,$D109, 'Empleados activos'!AJ$1)</f>
        <v>2227761.6915247967</v>
      </c>
      <c r="AK109" s="58" cm="1">
        <f t="array" ref="AK109">SalarioMensualProyectado('Empleados activos'!$B109,$G109,$D109, 'Empleados activos'!AK$1)</f>
        <v>2340486.4331159513</v>
      </c>
      <c r="AL109" s="58" cm="1">
        <f t="array" ref="AL109">SalarioMensualProyectado('Empleados activos'!$B109,$G109,$D109, 'Empleados activos'!AL$1)</f>
        <v>2458915.0466316184</v>
      </c>
      <c r="AM109" s="58" cm="1">
        <f t="array" ref="AM109">SalarioMensualProyectado('Empleados activos'!$B109,$G109,$D109, 'Empleados activos'!AM$1)</f>
        <v>2583336.1479911786</v>
      </c>
      <c r="AN109" s="58" cm="1">
        <f t="array" ref="AN109">SalarioMensualProyectado('Empleados activos'!$B109,$G109,$D109, 'Empleados activos'!AN$1)</f>
        <v>0</v>
      </c>
      <c r="AO109" s="58" cm="1">
        <f t="array" ref="AO109">SalarioMensualProyectado('Empleados activos'!$B109,$G109,$D109, 'Empleados activos'!AO$1)</f>
        <v>0</v>
      </c>
      <c r="AP109" s="58" cm="1">
        <f t="array" ref="AP109">SalarioMensualProyectado('Empleados activos'!$B109,$G109,$D109, 'Empleados activos'!AP$1)</f>
        <v>0</v>
      </c>
      <c r="AQ109" s="58" cm="1">
        <f t="array" ref="AQ109">SalarioMensualProyectado('Empleados activos'!$B109,$G109,$D109, 'Empleados activos'!AQ$1)</f>
        <v>0</v>
      </c>
      <c r="AR109" s="58" cm="1">
        <f t="array" ref="AR109">SalarioMensualProyectado('Empleados activos'!$B109,$G109,$D109, 'Empleados activos'!AR$1)</f>
        <v>0</v>
      </c>
      <c r="AS109" s="58" cm="1">
        <f t="array" ref="AS109">SalarioMensualProyectado('Empleados activos'!$B109,$G109,$D109, 'Empleados activos'!AS$1)</f>
        <v>0</v>
      </c>
      <c r="AT109" s="58" cm="1">
        <f t="array" ref="AT109">SalarioMensualProyectado('Empleados activos'!$B109,$G109,$D109, 'Empleados activos'!AT$1)</f>
        <v>0</v>
      </c>
      <c r="AU109" s="58" cm="1">
        <f t="array" ref="AU109">SalarioMensualProyectado('Empleados activos'!$B109,$G109,$D109, 'Empleados activos'!AU$1)</f>
        <v>0</v>
      </c>
      <c r="AV109" s="58" cm="1">
        <f t="array" ref="AV109">SalarioMensualProyectado('Empleados activos'!$B109,$G109,$D109, 'Empleados activos'!AV$1)</f>
        <v>0</v>
      </c>
      <c r="AW109" s="58" cm="1">
        <f t="array" ref="AW109">SalarioMensualProyectado('Empleados activos'!$B109,$G109,$D109, 'Empleados activos'!AW$1)</f>
        <v>0</v>
      </c>
      <c r="AX109" s="58" cm="1">
        <f t="array" ref="AX109">SalarioMensualProyectado('Empleados activos'!$B109,$G109,$D109, 'Empleados activos'!AX$1)</f>
        <v>0</v>
      </c>
      <c r="AY109" s="58" cm="1">
        <f t="array" ref="AY109">SalarioMensualProyectado('Empleados activos'!$B109,$G109,$D109, 'Empleados activos'!AY$1)</f>
        <v>0</v>
      </c>
      <c r="AZ109" s="58" cm="1">
        <f t="array" ref="AZ109">SalarioMensualProyectado('Empleados activos'!$B109,$G109,$D109, 'Empleados activos'!AZ$1)</f>
        <v>0</v>
      </c>
      <c r="BA109" s="58" cm="1">
        <f t="array" ref="BA109">SalarioMensualProyectado('Empleados activos'!$B109,$G109,$D109, 'Empleados activos'!BA$1)</f>
        <v>0</v>
      </c>
      <c r="BB109" s="58" cm="1">
        <f t="array" ref="BB109">SalarioMensualProyectado('Empleados activos'!$B109,$G109,$D109, 'Empleados activos'!BB$1)</f>
        <v>0</v>
      </c>
      <c r="BC109" s="58" cm="1">
        <f t="array" ref="BC109">SalarioMensualProyectado('Empleados activos'!$B109,$G109,$D109, 'Empleados activos'!BC$1)</f>
        <v>0</v>
      </c>
      <c r="BD109" s="58" cm="1">
        <f t="array" ref="BD109">SalarioMensualProyectado('Empleados activos'!$B109,$G109,$D109, 'Empleados activos'!BD$1)</f>
        <v>0</v>
      </c>
      <c r="BE109" s="58" cm="1">
        <f t="array" ref="BE109">SalarioMensualProyectado('Empleados activos'!$B109,$G109,$D109, 'Empleados activos'!BE$1)</f>
        <v>0</v>
      </c>
      <c r="BF109" s="58" cm="1">
        <f t="array" ref="BF109">SalarioMensualProyectado('Empleados activos'!$B109,$G109,$D109, 'Empleados activos'!BF$1)</f>
        <v>0</v>
      </c>
      <c r="BG109" s="58" cm="1">
        <f t="array" ref="BG109">SalarioMensualProyectado('Empleados activos'!$B109,$G109,$D109, 'Empleados activos'!BG$1)</f>
        <v>0</v>
      </c>
      <c r="BH109" s="58" cm="1">
        <f t="array" ref="BH109">SalarioMensualProyectado('Empleados activos'!$B109,$G109,$D109, 'Empleados activos'!BH$1)</f>
        <v>0</v>
      </c>
      <c r="BI109" s="58" cm="1">
        <f t="array" ref="BI109">SalarioMensualProyectado('Empleados activos'!$B109,$G109,$D109, 'Empleados activos'!BI$1)</f>
        <v>0</v>
      </c>
      <c r="BJ109" s="58" cm="1">
        <f t="array" ref="BJ109">SalarioMensualProyectado('Empleados activos'!$B109,$G109,$D109, 'Empleados activos'!BJ$1)</f>
        <v>0</v>
      </c>
      <c r="BK109" s="58" cm="1">
        <f t="array" ref="BK109">SalarioMensualProyectado('Empleados activos'!$B109,$G109,$D109, 'Empleados activos'!BK$1)</f>
        <v>0</v>
      </c>
      <c r="BL109" s="58" cm="1">
        <f t="array" ref="BL109">SalarioMensualProyectado('Empleados activos'!$B109,$G109,$D109, 'Empleados activos'!BL$1)</f>
        <v>0</v>
      </c>
      <c r="BM109" s="58" cm="1">
        <f t="array" ref="BM109">SalarioMensualProyectado('Empleados activos'!$B109,$G109,$D109, 'Empleados activos'!BM$1)</f>
        <v>0</v>
      </c>
      <c r="BN109" s="58" cm="1">
        <f t="array" ref="BN109">SalarioMensualProyectado('Empleados activos'!$B109,$G109,$D109, 'Empleados activos'!BN$1)</f>
        <v>0</v>
      </c>
      <c r="BO109" s="58" cm="1">
        <f t="array" ref="BO109">SalarioMensualProyectado('Empleados activos'!$B109,$G109,$D109, 'Empleados activos'!BO$1)</f>
        <v>0</v>
      </c>
      <c r="BP109" s="58" cm="1">
        <f t="array" ref="BP109">SalarioMensualProyectado('Empleados activos'!$B109,$G109,$D109, 'Empleados activos'!BP$1)</f>
        <v>0</v>
      </c>
      <c r="BQ109" s="58" cm="1">
        <f t="array" ref="BQ109">SalarioMensualProyectado('Empleados activos'!$B109,$G109,$D109, 'Empleados activos'!BQ$1)</f>
        <v>0</v>
      </c>
      <c r="BR109" s="58" cm="1">
        <f t="array" ref="BR109">SalarioMensualProyectado('Empleados activos'!$B109,$G109,$D109, 'Empleados activos'!BR$1)</f>
        <v>0</v>
      </c>
      <c r="BS109" s="58" cm="1">
        <f t="array" ref="BS109">SalarioMensualProyectado('Empleados activos'!$B109,$G109,$D109, 'Empleados activos'!BS$1)</f>
        <v>0</v>
      </c>
      <c r="BT109" s="58" cm="1">
        <f t="array" ref="BT109">SalarioMensualProyectado('Empleados activos'!$B109,$G109,$D109, 'Empleados activos'!BT$1)</f>
        <v>0</v>
      </c>
      <c r="BU109" s="58" cm="1">
        <f t="array" ref="BU109">SalarioMensualProyectado('Empleados activos'!$B109,$G109,$D109, 'Empleados activos'!BU$1)</f>
        <v>0</v>
      </c>
      <c r="BV109" s="58" cm="1">
        <f t="array" ref="BV109">SalarioMensualProyectado('Empleados activos'!$B109,$G109,$D109, 'Empleados activos'!BV$1)</f>
        <v>0</v>
      </c>
      <c r="BW109" s="58" cm="1">
        <f t="array" ref="BW109">SalarioMensualProyectado('Empleados activos'!$B109,$G109,$D109, 'Empleados activos'!BW$1)</f>
        <v>0</v>
      </c>
      <c r="BX109" s="58" cm="1">
        <f t="array" ref="BX109">SalarioMensualProyectado('Empleados activos'!$B109,$G109,$D109, 'Empleados activos'!BX$1)</f>
        <v>0</v>
      </c>
      <c r="BY109" s="58" cm="1">
        <f t="array" ref="BY109">SalarioMensualProyectado('Empleados activos'!$B109,$G109,$D109, 'Empleados activos'!BY$1)</f>
        <v>0</v>
      </c>
      <c r="BZ109" s="58" cm="1">
        <f t="array" ref="BZ109">SalarioMensualProyectado('Empleados activos'!$B109,$G109,$D109, 'Empleados activos'!BZ$1)</f>
        <v>0</v>
      </c>
      <c r="CA109" s="58" cm="1">
        <f t="array" ref="CA109">SalarioMensualProyectado('Empleados activos'!$B109,$G109,$D109, 'Empleados activos'!CA$1)</f>
        <v>0</v>
      </c>
      <c r="CB109" s="58" cm="1">
        <f t="array" ref="CB109">SalarioMensualProyectado('Empleados activos'!$B109,$G109,$D109, 'Empleados activos'!CB$1)</f>
        <v>0</v>
      </c>
      <c r="CC109" s="58" cm="1">
        <f t="array" ref="CC109">SalarioMensualProyectado('Empleados activos'!$B109,$G109,$D109, 'Empleados activos'!CC$1)</f>
        <v>0</v>
      </c>
      <c r="CD109" s="58" cm="1">
        <f t="array" ref="CD109">SalarioMensualProyectado('Empleados activos'!$B109,$G109,$D109, 'Empleados activos'!CD$1)</f>
        <v>0</v>
      </c>
      <c r="CE109" s="58" cm="1">
        <f t="array" ref="CE109">SalarioMensualProyectado('Empleados activos'!$B109,$G109,$D109, 'Empleados activos'!CE$1)</f>
        <v>0</v>
      </c>
      <c r="CF109" s="58" cm="1">
        <f t="array" ref="CF109">SalarioMensualProyectado('Empleados activos'!$B109,$G109,$D109, 'Empleados activos'!CF$1)</f>
        <v>0</v>
      </c>
      <c r="CG109" s="58" cm="1">
        <f t="array" ref="CG109">SalarioMensualProyectado('Empleados activos'!$B109,$G109,$D109, 'Empleados activos'!CG$1)</f>
        <v>0</v>
      </c>
      <c r="CH109" s="58" cm="1">
        <f t="array" ref="CH109">SalarioMensualProyectado('Empleados activos'!$B109,$G109,$D109, 'Empleados activos'!CH$1)</f>
        <v>0</v>
      </c>
      <c r="CI109" s="58" cm="1">
        <f t="array" ref="CI109">SalarioMensualProyectado('Empleados activos'!$B109,$G109,$D109, 'Empleados activos'!CI$1)</f>
        <v>0</v>
      </c>
      <c r="CJ109" s="58" cm="1">
        <f t="array" ref="CJ109">SalarioMensualProyectado('Empleados activos'!$B109,$G109,$D109, 'Empleados activos'!CJ$1)</f>
        <v>0</v>
      </c>
      <c r="CK109" s="58" cm="1">
        <f t="array" ref="CK109">SalarioMensualProyectado('Empleados activos'!$B109,$G109,$D109, 'Empleados activos'!CK$1)</f>
        <v>0</v>
      </c>
      <c r="CL109" s="58" cm="1">
        <f t="array" ref="CL109">SalarioMensualProyectado('Empleados activos'!$B109,$G109,$D109, 'Empleados activos'!CL$1)</f>
        <v>0</v>
      </c>
      <c r="CM109" s="58" cm="1">
        <f t="array" ref="CM109">SalarioMensualProyectado('Empleados activos'!$B109,$G109,$D109, 'Empleados activos'!CM$1)</f>
        <v>0</v>
      </c>
      <c r="CN109" s="58" cm="1">
        <f t="array" ref="CN109">SalarioMensualProyectado('Empleados activos'!$B109,$G109,$D109, 'Empleados activos'!CN$1)</f>
        <v>0</v>
      </c>
      <c r="CO109" s="58" cm="1">
        <f t="array" ref="CO109">SalarioMensualProyectado('Empleados activos'!$B109,$G109,$D109, 'Empleados activos'!CO$1)</f>
        <v>0</v>
      </c>
      <c r="CP109" s="58" cm="1">
        <f t="array" ref="CP109">SalarioMensualProyectado('Empleados activos'!$B109,$G109,$D109, 'Empleados activos'!CP$1)</f>
        <v>0</v>
      </c>
      <c r="CQ109" s="58" cm="1">
        <f t="array" ref="CQ109">SalarioMensualProyectado('Empleados activos'!$B109,$G109,$D109, 'Empleados activos'!CQ$1)</f>
        <v>0</v>
      </c>
      <c r="CR109" s="58" cm="1">
        <f t="array" ref="CR109">SalarioMensualProyectado('Empleados activos'!$B109,$G109,$D109, 'Empleados activos'!CR$1)</f>
        <v>0</v>
      </c>
      <c r="CS109" s="58" cm="1">
        <f t="array" ref="CS109">SalarioMensualProyectado('Empleados activos'!$B109,$G109,$D109, 'Empleados activos'!CS$1)</f>
        <v>0</v>
      </c>
      <c r="CT109" s="58" cm="1">
        <f t="array" ref="CT109">SalarioMensualProyectado('Empleados activos'!$B109,$G109,$D109, 'Empleados activos'!CT$1)</f>
        <v>0</v>
      </c>
      <c r="CU109" s="58" cm="1">
        <f t="array" ref="CU109">SalarioMensualProyectado('Empleados activos'!$B109,$G109,$D109, 'Empleados activos'!CU$1)</f>
        <v>0</v>
      </c>
      <c r="CV109" s="58" cm="1">
        <f t="array" ref="CV109">SalarioMensualProyectado('Empleados activos'!$B109,$G109,$D109, 'Empleados activos'!CV$1)</f>
        <v>0</v>
      </c>
      <c r="CW109" s="58" cm="1">
        <f t="array" ref="CW109">SalarioMensualProyectado('Empleados activos'!$B109,$G109,$D109, 'Empleados activos'!CW$1)</f>
        <v>0</v>
      </c>
      <c r="CX109" s="58" cm="1">
        <f t="array" ref="CX109">SalarioMensualProyectado('Empleados activos'!$B109,$G109,$D109, 'Empleados activos'!CX$1)</f>
        <v>0</v>
      </c>
      <c r="CY109" s="58" cm="1">
        <f t="array" ref="CY109">SalarioMensualProyectado('Empleados activos'!$B109,$G109,$D109, 'Empleados activos'!CY$1)</f>
        <v>0</v>
      </c>
      <c r="CZ109" s="58" cm="1">
        <f t="array" ref="CZ109">SalarioMensualProyectado('Empleados activos'!$B109,$G109,$D109, 'Empleados activos'!CZ$1)</f>
        <v>0</v>
      </c>
      <c r="DA109" s="58" cm="1">
        <f t="array" ref="DA109">SalarioMensualProyectado('Empleados activos'!$B109,$G109,$D109, 'Empleados activos'!DA$1)</f>
        <v>0</v>
      </c>
      <c r="DB109" s="58" cm="1">
        <f t="array" ref="DB109">SalarioMensualProyectado('Empleados activos'!$B109,$G109,$D109, 'Empleados activos'!DB$1)</f>
        <v>0</v>
      </c>
      <c r="DC109" s="58" cm="1">
        <f t="array" ref="DC109">SalarioMensualProyectado('Empleados activos'!$B109,$G109,$D109, 'Empleados activos'!DC$1)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9"/>
      <c r="L110" s="58" cm="1">
        <f t="array" ref="L110">SalarioMensualProyectado('Empleados activos'!$B110,$G110,$D110, 'Empleados activos'!L$1)</f>
        <v>1015047.5</v>
      </c>
      <c r="M110" s="58" cm="1">
        <f t="array" ref="M110">SalarioMensualProyectado('Empleados activos'!$B110,$G110,$D110, 'Empleados activos'!M$1)</f>
        <v>1066408.9035</v>
      </c>
      <c r="N110" s="58" cm="1">
        <f t="array" ref="N110">SalarioMensualProyectado('Empleados activos'!$B110,$G110,$D110, 'Empleados activos'!N$1)</f>
        <v>1120369.1940170999</v>
      </c>
      <c r="O110" s="58" cm="1">
        <f t="array" ref="O110">SalarioMensualProyectado('Empleados activos'!$B110,$G110,$D110, 'Empleados activos'!O$1)</f>
        <v>1177059.8752343652</v>
      </c>
      <c r="P110" s="58" cm="1">
        <f t="array" ref="P110">SalarioMensualProyectado('Empleados activos'!$B110,$G110,$D110, 'Empleados activos'!P$1)</f>
        <v>1236619.1049212241</v>
      </c>
      <c r="Q110" s="58" cm="1">
        <f t="array" ref="Q110">SalarioMensualProyectado('Empleados activos'!$B110,$G110,$D110, 'Empleados activos'!Q$1)</f>
        <v>1299192.0316302378</v>
      </c>
      <c r="R110" s="58" cm="1">
        <f t="array" ref="R110">SalarioMensualProyectado('Empleados activos'!$B110,$G110,$D110, 'Empleados activos'!R$1)</f>
        <v>1364931.1484307281</v>
      </c>
      <c r="S110" s="58" cm="1">
        <f t="array" ref="S110">SalarioMensualProyectado('Empleados activos'!$B110,$G110,$D110, 'Empleados activos'!S$1)</f>
        <v>1433996.6645413227</v>
      </c>
      <c r="T110" s="58" cm="1">
        <f t="array" ref="T110">SalarioMensualProyectado('Empleados activos'!$B110,$G110,$D110, 'Empleados activos'!T$1)</f>
        <v>1506556.8957671137</v>
      </c>
      <c r="U110" s="58" cm="1">
        <f t="array" ref="U110">SalarioMensualProyectado('Empleados activos'!$B110,$G110,$D110, 'Empleados activos'!U$1)</f>
        <v>1582788.6746929297</v>
      </c>
      <c r="V110" s="58" cm="1">
        <f t="array" ref="V110">SalarioMensualProyectado('Empleados activos'!$B110,$G110,$D110, 'Empleados activos'!V$1)</f>
        <v>1662877.7816323917</v>
      </c>
      <c r="W110" s="58" cm="1">
        <f t="array" ref="W110">SalarioMensualProyectado('Empleados activos'!$B110,$G110,$D110, 'Empleados activos'!W$1)</f>
        <v>1747019.3973829907</v>
      </c>
      <c r="X110" s="58" cm="1">
        <f t="array" ref="X110">SalarioMensualProyectado('Empleados activos'!$B110,$G110,$D110, 'Empleados activos'!X$1)</f>
        <v>1835418.57889057</v>
      </c>
      <c r="Y110" s="58" cm="1">
        <f t="array" ref="Y110">SalarioMensualProyectado('Empleados activos'!$B110,$G110,$D110, 'Empleados activos'!Y$1)</f>
        <v>1928290.758982433</v>
      </c>
      <c r="Z110" s="58" cm="1">
        <f t="array" ref="Z110">SalarioMensualProyectado('Empleados activos'!$B110,$G110,$D110, 'Empleados activos'!Z$1)</f>
        <v>2025862.271386944</v>
      </c>
      <c r="AA110" s="58" cm="1">
        <f t="array" ref="AA110">SalarioMensualProyectado('Empleados activos'!$B110,$G110,$D110, 'Empleados activos'!AA$1)</f>
        <v>2128370.9023191235</v>
      </c>
      <c r="AB110" s="58" cm="1">
        <f t="array" ref="AB110">SalarioMensualProyectado('Empleados activos'!$B110,$G110,$D110, 'Empleados activos'!AB$1)</f>
        <v>2236066.4699764708</v>
      </c>
      <c r="AC110" s="58" cm="1">
        <f t="array" ref="AC110">SalarioMensualProyectado('Empleados activos'!$B110,$G110,$D110, 'Empleados activos'!AC$1)</f>
        <v>2349211.4333572802</v>
      </c>
      <c r="AD110" s="58" cm="1">
        <f t="array" ref="AD110">SalarioMensualProyectado('Empleados activos'!$B110,$G110,$D110, 'Empleados activos'!AD$1)</f>
        <v>2468081.5318851583</v>
      </c>
      <c r="AE110" s="58" cm="1">
        <f t="array" ref="AE110">SalarioMensualProyectado('Empleados activos'!$B110,$G110,$D110, 'Empleados activos'!AE$1)</f>
        <v>2592966.4573985473</v>
      </c>
      <c r="AF110" s="58" cm="1">
        <f t="array" ref="AF110">SalarioMensualProyectado('Empleados activos'!$B110,$G110,$D110, 'Empleados activos'!AF$1)</f>
        <v>2724170.5601429138</v>
      </c>
      <c r="AG110" s="58" cm="1">
        <f t="array" ref="AG110">SalarioMensualProyectado('Empleados activos'!$B110,$G110,$D110, 'Empleados activos'!AG$1)</f>
        <v>2862013.5904861456</v>
      </c>
      <c r="AH110" s="58" cm="1">
        <f t="array" ref="AH110">SalarioMensualProyectado('Empleados activos'!$B110,$G110,$D110, 'Empleados activos'!AH$1)</f>
        <v>3006831.4781647446</v>
      </c>
      <c r="AI110" s="58" cm="1">
        <f t="array" ref="AI110">SalarioMensualProyectado('Empleados activos'!$B110,$G110,$D110, 'Empleados activos'!AI$1)</f>
        <v>3158977.1509598801</v>
      </c>
      <c r="AJ110" s="58" cm="1">
        <f t="array" ref="AJ110">SalarioMensualProyectado('Empleados activos'!$B110,$G110,$D110, 'Empleados activos'!AJ$1)</f>
        <v>3318821.3947984502</v>
      </c>
      <c r="AK110" s="58" cm="1">
        <f t="array" ref="AK110">SalarioMensualProyectado('Empleados activos'!$B110,$G110,$D110, 'Empleados activos'!AK$1)</f>
        <v>3486753.7573752515</v>
      </c>
      <c r="AL110" s="58" cm="1">
        <f t="array" ref="AL110">SalarioMensualProyectado('Empleados activos'!$B110,$G110,$D110, 'Empleados activos'!AL$1)</f>
        <v>3663183.4974984392</v>
      </c>
      <c r="AM110" s="58" cm="1">
        <f t="array" ref="AM110">SalarioMensualProyectado('Empleados activos'!$B110,$G110,$D110, 'Empleados activos'!AM$1)</f>
        <v>3848540.5824718601</v>
      </c>
      <c r="AN110" s="58" cm="1">
        <f t="array" ref="AN110">SalarioMensualProyectado('Empleados activos'!$B110,$G110,$D110, 'Empleados activos'!AN$1)</f>
        <v>4043276.7359449365</v>
      </c>
      <c r="AO110" s="58" cm="1">
        <f t="array" ref="AO110">SalarioMensualProyectado('Empleados activos'!$B110,$G110,$D110, 'Empleados activos'!AO$1)</f>
        <v>0</v>
      </c>
      <c r="AP110" s="58" cm="1">
        <f t="array" ref="AP110">SalarioMensualProyectado('Empleados activos'!$B110,$G110,$D110, 'Empleados activos'!AP$1)</f>
        <v>0</v>
      </c>
      <c r="AQ110" s="58" cm="1">
        <f t="array" ref="AQ110">SalarioMensualProyectado('Empleados activos'!$B110,$G110,$D110, 'Empleados activos'!AQ$1)</f>
        <v>0</v>
      </c>
      <c r="AR110" s="58" cm="1">
        <f t="array" ref="AR110">SalarioMensualProyectado('Empleados activos'!$B110,$G110,$D110, 'Empleados activos'!AR$1)</f>
        <v>0</v>
      </c>
      <c r="AS110" s="58" cm="1">
        <f t="array" ref="AS110">SalarioMensualProyectado('Empleados activos'!$B110,$G110,$D110, 'Empleados activos'!AS$1)</f>
        <v>0</v>
      </c>
      <c r="AT110" s="58" cm="1">
        <f t="array" ref="AT110">SalarioMensualProyectado('Empleados activos'!$B110,$G110,$D110, 'Empleados activos'!AT$1)</f>
        <v>0</v>
      </c>
      <c r="AU110" s="58" cm="1">
        <f t="array" ref="AU110">SalarioMensualProyectado('Empleados activos'!$B110,$G110,$D110, 'Empleados activos'!AU$1)</f>
        <v>0</v>
      </c>
      <c r="AV110" s="58" cm="1">
        <f t="array" ref="AV110">SalarioMensualProyectado('Empleados activos'!$B110,$G110,$D110, 'Empleados activos'!AV$1)</f>
        <v>0</v>
      </c>
      <c r="AW110" s="58" cm="1">
        <f t="array" ref="AW110">SalarioMensualProyectado('Empleados activos'!$B110,$G110,$D110, 'Empleados activos'!AW$1)</f>
        <v>0</v>
      </c>
      <c r="AX110" s="58" cm="1">
        <f t="array" ref="AX110">SalarioMensualProyectado('Empleados activos'!$B110,$G110,$D110, 'Empleados activos'!AX$1)</f>
        <v>0</v>
      </c>
      <c r="AY110" s="58" cm="1">
        <f t="array" ref="AY110">SalarioMensualProyectado('Empleados activos'!$B110,$G110,$D110, 'Empleados activos'!AY$1)</f>
        <v>0</v>
      </c>
      <c r="AZ110" s="58" cm="1">
        <f t="array" ref="AZ110">SalarioMensualProyectado('Empleados activos'!$B110,$G110,$D110, 'Empleados activos'!AZ$1)</f>
        <v>0</v>
      </c>
      <c r="BA110" s="58" cm="1">
        <f t="array" ref="BA110">SalarioMensualProyectado('Empleados activos'!$B110,$G110,$D110, 'Empleados activos'!BA$1)</f>
        <v>0</v>
      </c>
      <c r="BB110" s="58" cm="1">
        <f t="array" ref="BB110">SalarioMensualProyectado('Empleados activos'!$B110,$G110,$D110, 'Empleados activos'!BB$1)</f>
        <v>0</v>
      </c>
      <c r="BC110" s="58" cm="1">
        <f t="array" ref="BC110">SalarioMensualProyectado('Empleados activos'!$B110,$G110,$D110, 'Empleados activos'!BC$1)</f>
        <v>0</v>
      </c>
      <c r="BD110" s="58" cm="1">
        <f t="array" ref="BD110">SalarioMensualProyectado('Empleados activos'!$B110,$G110,$D110, 'Empleados activos'!BD$1)</f>
        <v>0</v>
      </c>
      <c r="BE110" s="58" cm="1">
        <f t="array" ref="BE110">SalarioMensualProyectado('Empleados activos'!$B110,$G110,$D110, 'Empleados activos'!BE$1)</f>
        <v>0</v>
      </c>
      <c r="BF110" s="58" cm="1">
        <f t="array" ref="BF110">SalarioMensualProyectado('Empleados activos'!$B110,$G110,$D110, 'Empleados activos'!BF$1)</f>
        <v>0</v>
      </c>
      <c r="BG110" s="58" cm="1">
        <f t="array" ref="BG110">SalarioMensualProyectado('Empleados activos'!$B110,$G110,$D110, 'Empleados activos'!BG$1)</f>
        <v>0</v>
      </c>
      <c r="BH110" s="58" cm="1">
        <f t="array" ref="BH110">SalarioMensualProyectado('Empleados activos'!$B110,$G110,$D110, 'Empleados activos'!BH$1)</f>
        <v>0</v>
      </c>
      <c r="BI110" s="58" cm="1">
        <f t="array" ref="BI110">SalarioMensualProyectado('Empleados activos'!$B110,$G110,$D110, 'Empleados activos'!BI$1)</f>
        <v>0</v>
      </c>
      <c r="BJ110" s="58" cm="1">
        <f t="array" ref="BJ110">SalarioMensualProyectado('Empleados activos'!$B110,$G110,$D110, 'Empleados activos'!BJ$1)</f>
        <v>0</v>
      </c>
      <c r="BK110" s="58" cm="1">
        <f t="array" ref="BK110">SalarioMensualProyectado('Empleados activos'!$B110,$G110,$D110, 'Empleados activos'!BK$1)</f>
        <v>0</v>
      </c>
      <c r="BL110" s="58" cm="1">
        <f t="array" ref="BL110">SalarioMensualProyectado('Empleados activos'!$B110,$G110,$D110, 'Empleados activos'!BL$1)</f>
        <v>0</v>
      </c>
      <c r="BM110" s="58" cm="1">
        <f t="array" ref="BM110">SalarioMensualProyectado('Empleados activos'!$B110,$G110,$D110, 'Empleados activos'!BM$1)</f>
        <v>0</v>
      </c>
      <c r="BN110" s="58" cm="1">
        <f t="array" ref="BN110">SalarioMensualProyectado('Empleados activos'!$B110,$G110,$D110, 'Empleados activos'!BN$1)</f>
        <v>0</v>
      </c>
      <c r="BO110" s="58" cm="1">
        <f t="array" ref="BO110">SalarioMensualProyectado('Empleados activos'!$B110,$G110,$D110, 'Empleados activos'!BO$1)</f>
        <v>0</v>
      </c>
      <c r="BP110" s="58" cm="1">
        <f t="array" ref="BP110">SalarioMensualProyectado('Empleados activos'!$B110,$G110,$D110, 'Empleados activos'!BP$1)</f>
        <v>0</v>
      </c>
      <c r="BQ110" s="58" cm="1">
        <f t="array" ref="BQ110">SalarioMensualProyectado('Empleados activos'!$B110,$G110,$D110, 'Empleados activos'!BQ$1)</f>
        <v>0</v>
      </c>
      <c r="BR110" s="58" cm="1">
        <f t="array" ref="BR110">SalarioMensualProyectado('Empleados activos'!$B110,$G110,$D110, 'Empleados activos'!BR$1)</f>
        <v>0</v>
      </c>
      <c r="BS110" s="58" cm="1">
        <f t="array" ref="BS110">SalarioMensualProyectado('Empleados activos'!$B110,$G110,$D110, 'Empleados activos'!BS$1)</f>
        <v>0</v>
      </c>
      <c r="BT110" s="58" cm="1">
        <f t="array" ref="BT110">SalarioMensualProyectado('Empleados activos'!$B110,$G110,$D110, 'Empleados activos'!BT$1)</f>
        <v>0</v>
      </c>
      <c r="BU110" s="58" cm="1">
        <f t="array" ref="BU110">SalarioMensualProyectado('Empleados activos'!$B110,$G110,$D110, 'Empleados activos'!BU$1)</f>
        <v>0</v>
      </c>
      <c r="BV110" s="58" cm="1">
        <f t="array" ref="BV110">SalarioMensualProyectado('Empleados activos'!$B110,$G110,$D110, 'Empleados activos'!BV$1)</f>
        <v>0</v>
      </c>
      <c r="BW110" s="58" cm="1">
        <f t="array" ref="BW110">SalarioMensualProyectado('Empleados activos'!$B110,$G110,$D110, 'Empleados activos'!BW$1)</f>
        <v>0</v>
      </c>
      <c r="BX110" s="58" cm="1">
        <f t="array" ref="BX110">SalarioMensualProyectado('Empleados activos'!$B110,$G110,$D110, 'Empleados activos'!BX$1)</f>
        <v>0</v>
      </c>
      <c r="BY110" s="58" cm="1">
        <f t="array" ref="BY110">SalarioMensualProyectado('Empleados activos'!$B110,$G110,$D110, 'Empleados activos'!BY$1)</f>
        <v>0</v>
      </c>
      <c r="BZ110" s="58" cm="1">
        <f t="array" ref="BZ110">SalarioMensualProyectado('Empleados activos'!$B110,$G110,$D110, 'Empleados activos'!BZ$1)</f>
        <v>0</v>
      </c>
      <c r="CA110" s="58" cm="1">
        <f t="array" ref="CA110">SalarioMensualProyectado('Empleados activos'!$B110,$G110,$D110, 'Empleados activos'!CA$1)</f>
        <v>0</v>
      </c>
      <c r="CB110" s="58" cm="1">
        <f t="array" ref="CB110">SalarioMensualProyectado('Empleados activos'!$B110,$G110,$D110, 'Empleados activos'!CB$1)</f>
        <v>0</v>
      </c>
      <c r="CC110" s="58" cm="1">
        <f t="array" ref="CC110">SalarioMensualProyectado('Empleados activos'!$B110,$G110,$D110, 'Empleados activos'!CC$1)</f>
        <v>0</v>
      </c>
      <c r="CD110" s="58" cm="1">
        <f t="array" ref="CD110">SalarioMensualProyectado('Empleados activos'!$B110,$G110,$D110, 'Empleados activos'!CD$1)</f>
        <v>0</v>
      </c>
      <c r="CE110" s="58" cm="1">
        <f t="array" ref="CE110">SalarioMensualProyectado('Empleados activos'!$B110,$G110,$D110, 'Empleados activos'!CE$1)</f>
        <v>0</v>
      </c>
      <c r="CF110" s="58" cm="1">
        <f t="array" ref="CF110">SalarioMensualProyectado('Empleados activos'!$B110,$G110,$D110, 'Empleados activos'!CF$1)</f>
        <v>0</v>
      </c>
      <c r="CG110" s="58" cm="1">
        <f t="array" ref="CG110">SalarioMensualProyectado('Empleados activos'!$B110,$G110,$D110, 'Empleados activos'!CG$1)</f>
        <v>0</v>
      </c>
      <c r="CH110" s="58" cm="1">
        <f t="array" ref="CH110">SalarioMensualProyectado('Empleados activos'!$B110,$G110,$D110, 'Empleados activos'!CH$1)</f>
        <v>0</v>
      </c>
      <c r="CI110" s="58" cm="1">
        <f t="array" ref="CI110">SalarioMensualProyectado('Empleados activos'!$B110,$G110,$D110, 'Empleados activos'!CI$1)</f>
        <v>0</v>
      </c>
      <c r="CJ110" s="58" cm="1">
        <f t="array" ref="CJ110">SalarioMensualProyectado('Empleados activos'!$B110,$G110,$D110, 'Empleados activos'!CJ$1)</f>
        <v>0</v>
      </c>
      <c r="CK110" s="58" cm="1">
        <f t="array" ref="CK110">SalarioMensualProyectado('Empleados activos'!$B110,$G110,$D110, 'Empleados activos'!CK$1)</f>
        <v>0</v>
      </c>
      <c r="CL110" s="58" cm="1">
        <f t="array" ref="CL110">SalarioMensualProyectado('Empleados activos'!$B110,$G110,$D110, 'Empleados activos'!CL$1)</f>
        <v>0</v>
      </c>
      <c r="CM110" s="58" cm="1">
        <f t="array" ref="CM110">SalarioMensualProyectado('Empleados activos'!$B110,$G110,$D110, 'Empleados activos'!CM$1)</f>
        <v>0</v>
      </c>
      <c r="CN110" s="58" cm="1">
        <f t="array" ref="CN110">SalarioMensualProyectado('Empleados activos'!$B110,$G110,$D110, 'Empleados activos'!CN$1)</f>
        <v>0</v>
      </c>
      <c r="CO110" s="58" cm="1">
        <f t="array" ref="CO110">SalarioMensualProyectado('Empleados activos'!$B110,$G110,$D110, 'Empleados activos'!CO$1)</f>
        <v>0</v>
      </c>
      <c r="CP110" s="58" cm="1">
        <f t="array" ref="CP110">SalarioMensualProyectado('Empleados activos'!$B110,$G110,$D110, 'Empleados activos'!CP$1)</f>
        <v>0</v>
      </c>
      <c r="CQ110" s="58" cm="1">
        <f t="array" ref="CQ110">SalarioMensualProyectado('Empleados activos'!$B110,$G110,$D110, 'Empleados activos'!CQ$1)</f>
        <v>0</v>
      </c>
      <c r="CR110" s="58" cm="1">
        <f t="array" ref="CR110">SalarioMensualProyectado('Empleados activos'!$B110,$G110,$D110, 'Empleados activos'!CR$1)</f>
        <v>0</v>
      </c>
      <c r="CS110" s="58" cm="1">
        <f t="array" ref="CS110">SalarioMensualProyectado('Empleados activos'!$B110,$G110,$D110, 'Empleados activos'!CS$1)</f>
        <v>0</v>
      </c>
      <c r="CT110" s="58" cm="1">
        <f t="array" ref="CT110">SalarioMensualProyectado('Empleados activos'!$B110,$G110,$D110, 'Empleados activos'!CT$1)</f>
        <v>0</v>
      </c>
      <c r="CU110" s="58" cm="1">
        <f t="array" ref="CU110">SalarioMensualProyectado('Empleados activos'!$B110,$G110,$D110, 'Empleados activos'!CU$1)</f>
        <v>0</v>
      </c>
      <c r="CV110" s="58" cm="1">
        <f t="array" ref="CV110">SalarioMensualProyectado('Empleados activos'!$B110,$G110,$D110, 'Empleados activos'!CV$1)</f>
        <v>0</v>
      </c>
      <c r="CW110" s="58" cm="1">
        <f t="array" ref="CW110">SalarioMensualProyectado('Empleados activos'!$B110,$G110,$D110, 'Empleados activos'!CW$1)</f>
        <v>0</v>
      </c>
      <c r="CX110" s="58" cm="1">
        <f t="array" ref="CX110">SalarioMensualProyectado('Empleados activos'!$B110,$G110,$D110, 'Empleados activos'!CX$1)</f>
        <v>0</v>
      </c>
      <c r="CY110" s="58" cm="1">
        <f t="array" ref="CY110">SalarioMensualProyectado('Empleados activos'!$B110,$G110,$D110, 'Empleados activos'!CY$1)</f>
        <v>0</v>
      </c>
      <c r="CZ110" s="58" cm="1">
        <f t="array" ref="CZ110">SalarioMensualProyectado('Empleados activos'!$B110,$G110,$D110, 'Empleados activos'!CZ$1)</f>
        <v>0</v>
      </c>
      <c r="DA110" s="58" cm="1">
        <f t="array" ref="DA110">SalarioMensualProyectado('Empleados activos'!$B110,$G110,$D110, 'Empleados activos'!DA$1)</f>
        <v>0</v>
      </c>
      <c r="DB110" s="58" cm="1">
        <f t="array" ref="DB110">SalarioMensualProyectado('Empleados activos'!$B110,$G110,$D110, 'Empleados activos'!DB$1)</f>
        <v>0</v>
      </c>
      <c r="DC110" s="58" cm="1">
        <f t="array" ref="DC110">SalarioMensualProyectado('Empleados activos'!$B110,$G110,$D110, 'Empleados activos'!DC$1)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9"/>
      <c r="L111" s="58" cm="1">
        <f t="array" ref="L111">SalarioMensualProyectado('Empleados activos'!$B111,$G111,$D111, 'Empleados activos'!L$1)</f>
        <v>780386</v>
      </c>
      <c r="M111" s="58" cm="1">
        <f t="array" ref="M111">SalarioMensualProyectado('Empleados activos'!$B111,$G111,$D111, 'Empleados activos'!M$1)</f>
        <v>819873.53159999999</v>
      </c>
      <c r="N111" s="58" cm="1">
        <f t="array" ref="N111">SalarioMensualProyectado('Empleados activos'!$B111,$G111,$D111, 'Empleados activos'!N$1)</f>
        <v>861359.13229895988</v>
      </c>
      <c r="O111" s="58" cm="1">
        <f t="array" ref="O111">SalarioMensualProyectado('Empleados activos'!$B111,$G111,$D111, 'Empleados activos'!O$1)</f>
        <v>904943.90439328738</v>
      </c>
      <c r="P111" s="58" cm="1">
        <f t="array" ref="P111">SalarioMensualProyectado('Empleados activos'!$B111,$G111,$D111, 'Empleados activos'!P$1)</f>
        <v>950734.06595558766</v>
      </c>
      <c r="Q111" s="58" cm="1">
        <f t="array" ref="Q111">SalarioMensualProyectado('Empleados activos'!$B111,$G111,$D111, 'Empleados activos'!Q$1)</f>
        <v>998841.20969294035</v>
      </c>
      <c r="R111" s="58" cm="1">
        <f t="array" ref="R111">SalarioMensualProyectado('Empleados activos'!$B111,$G111,$D111, 'Empleados activos'!R$1)</f>
        <v>1049382.5749034032</v>
      </c>
      <c r="S111" s="58" cm="1">
        <f t="array" ref="S111">SalarioMensualProyectado('Empleados activos'!$B111,$G111,$D111, 'Empleados activos'!S$1)</f>
        <v>1102481.3331935152</v>
      </c>
      <c r="T111" s="58" cm="1">
        <f t="array" ref="T111">SalarioMensualProyectado('Empleados activos'!$B111,$G111,$D111, 'Empleados activos'!T$1)</f>
        <v>1158266.8886531072</v>
      </c>
      <c r="U111" s="58" cm="1">
        <f t="array" ref="U111">SalarioMensualProyectado('Empleados activos'!$B111,$G111,$D111, 'Empleados activos'!U$1)</f>
        <v>1216875.1932189544</v>
      </c>
      <c r="V111" s="58" cm="1">
        <f t="array" ref="V111">SalarioMensualProyectado('Empleados activos'!$B111,$G111,$D111, 'Empleados activos'!V$1)</f>
        <v>1278449.0779958335</v>
      </c>
      <c r="W111" s="58" cm="1">
        <f t="array" ref="W111">SalarioMensualProyectado('Empleados activos'!$B111,$G111,$D111, 'Empleados activos'!W$1)</f>
        <v>1343138.6013424227</v>
      </c>
      <c r="X111" s="58" cm="1">
        <f t="array" ref="X111">SalarioMensualProyectado('Empleados activos'!$B111,$G111,$D111, 'Empleados activos'!X$1)</f>
        <v>1411101.414570349</v>
      </c>
      <c r="Y111" s="58" cm="1">
        <f t="array" ref="Y111">SalarioMensualProyectado('Empleados activos'!$B111,$G111,$D111, 'Empleados activos'!Y$1)</f>
        <v>1482503.1461476088</v>
      </c>
      <c r="Z111" s="58" cm="1">
        <f t="array" ref="Z111">SalarioMensualProyectado('Empleados activos'!$B111,$G111,$D111, 'Empleados activos'!Z$1)</f>
        <v>1557517.8053426777</v>
      </c>
      <c r="AA111" s="58" cm="1">
        <f t="array" ref="AA111">SalarioMensualProyectado('Empleados activos'!$B111,$G111,$D111, 'Empleados activos'!AA$1)</f>
        <v>1636328.2062930174</v>
      </c>
      <c r="AB111" s="58" cm="1">
        <f t="array" ref="AB111">SalarioMensualProyectado('Empleados activos'!$B111,$G111,$D111, 'Empleados activos'!AB$1)</f>
        <v>1719126.4135314438</v>
      </c>
      <c r="AC111" s="58" cm="1">
        <f t="array" ref="AC111">SalarioMensualProyectado('Empleados activos'!$B111,$G111,$D111, 'Empleados activos'!AC$1)</f>
        <v>1806114.2100561347</v>
      </c>
      <c r="AD111" s="58" cm="1">
        <f t="array" ref="AD111">SalarioMensualProyectado('Empleados activos'!$B111,$G111,$D111, 'Empleados activos'!AD$1)</f>
        <v>1897503.589084975</v>
      </c>
      <c r="AE111" s="58" cm="1">
        <f t="array" ref="AE111">SalarioMensualProyectado('Empleados activos'!$B111,$G111,$D111, 'Empleados activos'!AE$1)</f>
        <v>1993517.2706926749</v>
      </c>
      <c r="AF111" s="58" cm="1">
        <f t="array" ref="AF111">SalarioMensualProyectado('Empleados activos'!$B111,$G111,$D111, 'Empleados activos'!AF$1)</f>
        <v>2094389.2445897241</v>
      </c>
      <c r="AG111" s="58" cm="1">
        <f t="array" ref="AG111">SalarioMensualProyectado('Empleados activos'!$B111,$G111,$D111, 'Empleados activos'!AG$1)</f>
        <v>2200365.3403659645</v>
      </c>
      <c r="AH111" s="58" cm="1">
        <f t="array" ref="AH111">SalarioMensualProyectado('Empleados activos'!$B111,$G111,$D111, 'Empleados activos'!AH$1)</f>
        <v>2311703.8265884821</v>
      </c>
      <c r="AI111" s="58" cm="1">
        <f t="array" ref="AI111">SalarioMensualProyectado('Empleados activos'!$B111,$G111,$D111, 'Empleados activos'!AI$1)</f>
        <v>2428676.0402138592</v>
      </c>
      <c r="AJ111" s="58" cm="1">
        <f t="array" ref="AJ111">SalarioMensualProyectado('Empleados activos'!$B111,$G111,$D111, 'Empleados activos'!AJ$1)</f>
        <v>2551567.0478486805</v>
      </c>
      <c r="AK111" s="58" cm="1">
        <f t="array" ref="AK111">SalarioMensualProyectado('Empleados activos'!$B111,$G111,$D111, 'Empleados activos'!AK$1)</f>
        <v>2680676.3404698232</v>
      </c>
      <c r="AL111" s="58" cm="1">
        <f t="array" ref="AL111">SalarioMensualProyectado('Empleados activos'!$B111,$G111,$D111, 'Empleados activos'!AL$1)</f>
        <v>2816318.5632975963</v>
      </c>
      <c r="AM111" s="58" cm="1">
        <f t="array" ref="AM111">SalarioMensualProyectado('Empleados activos'!$B111,$G111,$D111, 'Empleados activos'!AM$1)</f>
        <v>0</v>
      </c>
      <c r="AN111" s="58" cm="1">
        <f t="array" ref="AN111">SalarioMensualProyectado('Empleados activos'!$B111,$G111,$D111, 'Empleados activos'!AN$1)</f>
        <v>0</v>
      </c>
      <c r="AO111" s="58" cm="1">
        <f t="array" ref="AO111">SalarioMensualProyectado('Empleados activos'!$B111,$G111,$D111, 'Empleados activos'!AO$1)</f>
        <v>0</v>
      </c>
      <c r="AP111" s="58" cm="1">
        <f t="array" ref="AP111">SalarioMensualProyectado('Empleados activos'!$B111,$G111,$D111, 'Empleados activos'!AP$1)</f>
        <v>0</v>
      </c>
      <c r="AQ111" s="58" cm="1">
        <f t="array" ref="AQ111">SalarioMensualProyectado('Empleados activos'!$B111,$G111,$D111, 'Empleados activos'!AQ$1)</f>
        <v>0</v>
      </c>
      <c r="AR111" s="58" cm="1">
        <f t="array" ref="AR111">SalarioMensualProyectado('Empleados activos'!$B111,$G111,$D111, 'Empleados activos'!AR$1)</f>
        <v>0</v>
      </c>
      <c r="AS111" s="58" cm="1">
        <f t="array" ref="AS111">SalarioMensualProyectado('Empleados activos'!$B111,$G111,$D111, 'Empleados activos'!AS$1)</f>
        <v>0</v>
      </c>
      <c r="AT111" s="58" cm="1">
        <f t="array" ref="AT111">SalarioMensualProyectado('Empleados activos'!$B111,$G111,$D111, 'Empleados activos'!AT$1)</f>
        <v>0</v>
      </c>
      <c r="AU111" s="58" cm="1">
        <f t="array" ref="AU111">SalarioMensualProyectado('Empleados activos'!$B111,$G111,$D111, 'Empleados activos'!AU$1)</f>
        <v>0</v>
      </c>
      <c r="AV111" s="58" cm="1">
        <f t="array" ref="AV111">SalarioMensualProyectado('Empleados activos'!$B111,$G111,$D111, 'Empleados activos'!AV$1)</f>
        <v>0</v>
      </c>
      <c r="AW111" s="58" cm="1">
        <f t="array" ref="AW111">SalarioMensualProyectado('Empleados activos'!$B111,$G111,$D111, 'Empleados activos'!AW$1)</f>
        <v>0</v>
      </c>
      <c r="AX111" s="58" cm="1">
        <f t="array" ref="AX111">SalarioMensualProyectado('Empleados activos'!$B111,$G111,$D111, 'Empleados activos'!AX$1)</f>
        <v>0</v>
      </c>
      <c r="AY111" s="58" cm="1">
        <f t="array" ref="AY111">SalarioMensualProyectado('Empleados activos'!$B111,$G111,$D111, 'Empleados activos'!AY$1)</f>
        <v>0</v>
      </c>
      <c r="AZ111" s="58" cm="1">
        <f t="array" ref="AZ111">SalarioMensualProyectado('Empleados activos'!$B111,$G111,$D111, 'Empleados activos'!AZ$1)</f>
        <v>0</v>
      </c>
      <c r="BA111" s="58" cm="1">
        <f t="array" ref="BA111">SalarioMensualProyectado('Empleados activos'!$B111,$G111,$D111, 'Empleados activos'!BA$1)</f>
        <v>0</v>
      </c>
      <c r="BB111" s="58" cm="1">
        <f t="array" ref="BB111">SalarioMensualProyectado('Empleados activos'!$B111,$G111,$D111, 'Empleados activos'!BB$1)</f>
        <v>0</v>
      </c>
      <c r="BC111" s="58" cm="1">
        <f t="array" ref="BC111">SalarioMensualProyectado('Empleados activos'!$B111,$G111,$D111, 'Empleados activos'!BC$1)</f>
        <v>0</v>
      </c>
      <c r="BD111" s="58" cm="1">
        <f t="array" ref="BD111">SalarioMensualProyectado('Empleados activos'!$B111,$G111,$D111, 'Empleados activos'!BD$1)</f>
        <v>0</v>
      </c>
      <c r="BE111" s="58" cm="1">
        <f t="array" ref="BE111">SalarioMensualProyectado('Empleados activos'!$B111,$G111,$D111, 'Empleados activos'!BE$1)</f>
        <v>0</v>
      </c>
      <c r="BF111" s="58" cm="1">
        <f t="array" ref="BF111">SalarioMensualProyectado('Empleados activos'!$B111,$G111,$D111, 'Empleados activos'!BF$1)</f>
        <v>0</v>
      </c>
      <c r="BG111" s="58" cm="1">
        <f t="array" ref="BG111">SalarioMensualProyectado('Empleados activos'!$B111,$G111,$D111, 'Empleados activos'!BG$1)</f>
        <v>0</v>
      </c>
      <c r="BH111" s="58" cm="1">
        <f t="array" ref="BH111">SalarioMensualProyectado('Empleados activos'!$B111,$G111,$D111, 'Empleados activos'!BH$1)</f>
        <v>0</v>
      </c>
      <c r="BI111" s="58" cm="1">
        <f t="array" ref="BI111">SalarioMensualProyectado('Empleados activos'!$B111,$G111,$D111, 'Empleados activos'!BI$1)</f>
        <v>0</v>
      </c>
      <c r="BJ111" s="58" cm="1">
        <f t="array" ref="BJ111">SalarioMensualProyectado('Empleados activos'!$B111,$G111,$D111, 'Empleados activos'!BJ$1)</f>
        <v>0</v>
      </c>
      <c r="BK111" s="58" cm="1">
        <f t="array" ref="BK111">SalarioMensualProyectado('Empleados activos'!$B111,$G111,$D111, 'Empleados activos'!BK$1)</f>
        <v>0</v>
      </c>
      <c r="BL111" s="58" cm="1">
        <f t="array" ref="BL111">SalarioMensualProyectado('Empleados activos'!$B111,$G111,$D111, 'Empleados activos'!BL$1)</f>
        <v>0</v>
      </c>
      <c r="BM111" s="58" cm="1">
        <f t="array" ref="BM111">SalarioMensualProyectado('Empleados activos'!$B111,$G111,$D111, 'Empleados activos'!BM$1)</f>
        <v>0</v>
      </c>
      <c r="BN111" s="58" cm="1">
        <f t="array" ref="BN111">SalarioMensualProyectado('Empleados activos'!$B111,$G111,$D111, 'Empleados activos'!BN$1)</f>
        <v>0</v>
      </c>
      <c r="BO111" s="58" cm="1">
        <f t="array" ref="BO111">SalarioMensualProyectado('Empleados activos'!$B111,$G111,$D111, 'Empleados activos'!BO$1)</f>
        <v>0</v>
      </c>
      <c r="BP111" s="58" cm="1">
        <f t="array" ref="BP111">SalarioMensualProyectado('Empleados activos'!$B111,$G111,$D111, 'Empleados activos'!BP$1)</f>
        <v>0</v>
      </c>
      <c r="BQ111" s="58" cm="1">
        <f t="array" ref="BQ111">SalarioMensualProyectado('Empleados activos'!$B111,$G111,$D111, 'Empleados activos'!BQ$1)</f>
        <v>0</v>
      </c>
      <c r="BR111" s="58" cm="1">
        <f t="array" ref="BR111">SalarioMensualProyectado('Empleados activos'!$B111,$G111,$D111, 'Empleados activos'!BR$1)</f>
        <v>0</v>
      </c>
      <c r="BS111" s="58" cm="1">
        <f t="array" ref="BS111">SalarioMensualProyectado('Empleados activos'!$B111,$G111,$D111, 'Empleados activos'!BS$1)</f>
        <v>0</v>
      </c>
      <c r="BT111" s="58" cm="1">
        <f t="array" ref="BT111">SalarioMensualProyectado('Empleados activos'!$B111,$G111,$D111, 'Empleados activos'!BT$1)</f>
        <v>0</v>
      </c>
      <c r="BU111" s="58" cm="1">
        <f t="array" ref="BU111">SalarioMensualProyectado('Empleados activos'!$B111,$G111,$D111, 'Empleados activos'!BU$1)</f>
        <v>0</v>
      </c>
      <c r="BV111" s="58" cm="1">
        <f t="array" ref="BV111">SalarioMensualProyectado('Empleados activos'!$B111,$G111,$D111, 'Empleados activos'!BV$1)</f>
        <v>0</v>
      </c>
      <c r="BW111" s="58" cm="1">
        <f t="array" ref="BW111">SalarioMensualProyectado('Empleados activos'!$B111,$G111,$D111, 'Empleados activos'!BW$1)</f>
        <v>0</v>
      </c>
      <c r="BX111" s="58" cm="1">
        <f t="array" ref="BX111">SalarioMensualProyectado('Empleados activos'!$B111,$G111,$D111, 'Empleados activos'!BX$1)</f>
        <v>0</v>
      </c>
      <c r="BY111" s="58" cm="1">
        <f t="array" ref="BY111">SalarioMensualProyectado('Empleados activos'!$B111,$G111,$D111, 'Empleados activos'!BY$1)</f>
        <v>0</v>
      </c>
      <c r="BZ111" s="58" cm="1">
        <f t="array" ref="BZ111">SalarioMensualProyectado('Empleados activos'!$B111,$G111,$D111, 'Empleados activos'!BZ$1)</f>
        <v>0</v>
      </c>
      <c r="CA111" s="58" cm="1">
        <f t="array" ref="CA111">SalarioMensualProyectado('Empleados activos'!$B111,$G111,$D111, 'Empleados activos'!CA$1)</f>
        <v>0</v>
      </c>
      <c r="CB111" s="58" cm="1">
        <f t="array" ref="CB111">SalarioMensualProyectado('Empleados activos'!$B111,$G111,$D111, 'Empleados activos'!CB$1)</f>
        <v>0</v>
      </c>
      <c r="CC111" s="58" cm="1">
        <f t="array" ref="CC111">SalarioMensualProyectado('Empleados activos'!$B111,$G111,$D111, 'Empleados activos'!CC$1)</f>
        <v>0</v>
      </c>
      <c r="CD111" s="58" cm="1">
        <f t="array" ref="CD111">SalarioMensualProyectado('Empleados activos'!$B111,$G111,$D111, 'Empleados activos'!CD$1)</f>
        <v>0</v>
      </c>
      <c r="CE111" s="58" cm="1">
        <f t="array" ref="CE111">SalarioMensualProyectado('Empleados activos'!$B111,$G111,$D111, 'Empleados activos'!CE$1)</f>
        <v>0</v>
      </c>
      <c r="CF111" s="58" cm="1">
        <f t="array" ref="CF111">SalarioMensualProyectado('Empleados activos'!$B111,$G111,$D111, 'Empleados activos'!CF$1)</f>
        <v>0</v>
      </c>
      <c r="CG111" s="58" cm="1">
        <f t="array" ref="CG111">SalarioMensualProyectado('Empleados activos'!$B111,$G111,$D111, 'Empleados activos'!CG$1)</f>
        <v>0</v>
      </c>
      <c r="CH111" s="58" cm="1">
        <f t="array" ref="CH111">SalarioMensualProyectado('Empleados activos'!$B111,$G111,$D111, 'Empleados activos'!CH$1)</f>
        <v>0</v>
      </c>
      <c r="CI111" s="58" cm="1">
        <f t="array" ref="CI111">SalarioMensualProyectado('Empleados activos'!$B111,$G111,$D111, 'Empleados activos'!CI$1)</f>
        <v>0</v>
      </c>
      <c r="CJ111" s="58" cm="1">
        <f t="array" ref="CJ111">SalarioMensualProyectado('Empleados activos'!$B111,$G111,$D111, 'Empleados activos'!CJ$1)</f>
        <v>0</v>
      </c>
      <c r="CK111" s="58" cm="1">
        <f t="array" ref="CK111">SalarioMensualProyectado('Empleados activos'!$B111,$G111,$D111, 'Empleados activos'!CK$1)</f>
        <v>0</v>
      </c>
      <c r="CL111" s="58" cm="1">
        <f t="array" ref="CL111">SalarioMensualProyectado('Empleados activos'!$B111,$G111,$D111, 'Empleados activos'!CL$1)</f>
        <v>0</v>
      </c>
      <c r="CM111" s="58" cm="1">
        <f t="array" ref="CM111">SalarioMensualProyectado('Empleados activos'!$B111,$G111,$D111, 'Empleados activos'!CM$1)</f>
        <v>0</v>
      </c>
      <c r="CN111" s="58" cm="1">
        <f t="array" ref="CN111">SalarioMensualProyectado('Empleados activos'!$B111,$G111,$D111, 'Empleados activos'!CN$1)</f>
        <v>0</v>
      </c>
      <c r="CO111" s="58" cm="1">
        <f t="array" ref="CO111">SalarioMensualProyectado('Empleados activos'!$B111,$G111,$D111, 'Empleados activos'!CO$1)</f>
        <v>0</v>
      </c>
      <c r="CP111" s="58" cm="1">
        <f t="array" ref="CP111">SalarioMensualProyectado('Empleados activos'!$B111,$G111,$D111, 'Empleados activos'!CP$1)</f>
        <v>0</v>
      </c>
      <c r="CQ111" s="58" cm="1">
        <f t="array" ref="CQ111">SalarioMensualProyectado('Empleados activos'!$B111,$G111,$D111, 'Empleados activos'!CQ$1)</f>
        <v>0</v>
      </c>
      <c r="CR111" s="58" cm="1">
        <f t="array" ref="CR111">SalarioMensualProyectado('Empleados activos'!$B111,$G111,$D111, 'Empleados activos'!CR$1)</f>
        <v>0</v>
      </c>
      <c r="CS111" s="58" cm="1">
        <f t="array" ref="CS111">SalarioMensualProyectado('Empleados activos'!$B111,$G111,$D111, 'Empleados activos'!CS$1)</f>
        <v>0</v>
      </c>
      <c r="CT111" s="58" cm="1">
        <f t="array" ref="CT111">SalarioMensualProyectado('Empleados activos'!$B111,$G111,$D111, 'Empleados activos'!CT$1)</f>
        <v>0</v>
      </c>
      <c r="CU111" s="58" cm="1">
        <f t="array" ref="CU111">SalarioMensualProyectado('Empleados activos'!$B111,$G111,$D111, 'Empleados activos'!CU$1)</f>
        <v>0</v>
      </c>
      <c r="CV111" s="58" cm="1">
        <f t="array" ref="CV111">SalarioMensualProyectado('Empleados activos'!$B111,$G111,$D111, 'Empleados activos'!CV$1)</f>
        <v>0</v>
      </c>
      <c r="CW111" s="58" cm="1">
        <f t="array" ref="CW111">SalarioMensualProyectado('Empleados activos'!$B111,$G111,$D111, 'Empleados activos'!CW$1)</f>
        <v>0</v>
      </c>
      <c r="CX111" s="58" cm="1">
        <f t="array" ref="CX111">SalarioMensualProyectado('Empleados activos'!$B111,$G111,$D111, 'Empleados activos'!CX$1)</f>
        <v>0</v>
      </c>
      <c r="CY111" s="58" cm="1">
        <f t="array" ref="CY111">SalarioMensualProyectado('Empleados activos'!$B111,$G111,$D111, 'Empleados activos'!CY$1)</f>
        <v>0</v>
      </c>
      <c r="CZ111" s="58" cm="1">
        <f t="array" ref="CZ111">SalarioMensualProyectado('Empleados activos'!$B111,$G111,$D111, 'Empleados activos'!CZ$1)</f>
        <v>0</v>
      </c>
      <c r="DA111" s="58" cm="1">
        <f t="array" ref="DA111">SalarioMensualProyectado('Empleados activos'!$B111,$G111,$D111, 'Empleados activos'!DA$1)</f>
        <v>0</v>
      </c>
      <c r="DB111" s="58" cm="1">
        <f t="array" ref="DB111">SalarioMensualProyectado('Empleados activos'!$B111,$G111,$D111, 'Empleados activos'!DB$1)</f>
        <v>0</v>
      </c>
      <c r="DC111" s="58" cm="1">
        <f t="array" ref="DC111">SalarioMensualProyectado('Empleados activos'!$B111,$G111,$D111, 'Empleados activos'!DC$1)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9"/>
      <c r="L112" s="58" cm="1">
        <f t="array" ref="L112">SalarioMensualProyectado('Empleados activos'!$B112,$G112,$D112, 'Empleados activos'!L$1)</f>
        <v>2606955.65</v>
      </c>
      <c r="M112" s="58" cm="1">
        <f t="array" ref="M112">SalarioMensualProyectado('Empleados activos'!$B112,$G112,$D112, 'Empleados activos'!M$1)</f>
        <v>2738867.6058899998</v>
      </c>
      <c r="N112" s="58" cm="1">
        <f t="array" ref="N112">SalarioMensualProyectado('Empleados activos'!$B112,$G112,$D112, 'Empleados activos'!N$1)</f>
        <v>2877454.3067480335</v>
      </c>
      <c r="O112" s="58" cm="1">
        <f t="array" ref="O112">SalarioMensualProyectado('Empleados activos'!$B112,$G112,$D112, 'Empleados activos'!O$1)</f>
        <v>3023053.4946694844</v>
      </c>
      <c r="P112" s="58" cm="1">
        <f t="array" ref="P112">SalarioMensualProyectado('Empleados activos'!$B112,$G112,$D112, 'Empleados activos'!P$1)</f>
        <v>3176020.00149976</v>
      </c>
      <c r="Q112" s="58" cm="1">
        <f t="array" ref="Q112">SalarioMensualProyectado('Empleados activos'!$B112,$G112,$D112, 'Empleados activos'!Q$1)</f>
        <v>3336726.6135756476</v>
      </c>
      <c r="R112" s="58" cm="1">
        <f t="array" ref="R112">SalarioMensualProyectado('Empleados activos'!$B112,$G112,$D112, 'Empleados activos'!R$1)</f>
        <v>3505564.9802225758</v>
      </c>
      <c r="S112" s="58" cm="1">
        <f t="array" ref="S112">SalarioMensualProyectado('Empleados activos'!$B112,$G112,$D112, 'Empleados activos'!S$1)</f>
        <v>3682946.5682218377</v>
      </c>
      <c r="T112" s="58" cm="1">
        <f t="array" ref="T112">SalarioMensualProyectado('Empleados activos'!$B112,$G112,$D112, 'Empleados activos'!T$1)</f>
        <v>3869303.6645738631</v>
      </c>
      <c r="U112" s="58" cm="1">
        <f t="array" ref="U112">SalarioMensualProyectado('Empleados activos'!$B112,$G112,$D112, 'Empleados activos'!U$1)</f>
        <v>4065090.4300013003</v>
      </c>
      <c r="V112" s="58" cm="1">
        <f t="array" ref="V112">SalarioMensualProyectado('Empleados activos'!$B112,$G112,$D112, 'Empleados activos'!V$1)</f>
        <v>4270784.0057593659</v>
      </c>
      <c r="W112" s="58" cm="1">
        <f t="array" ref="W112">SalarioMensualProyectado('Empleados activos'!$B112,$G112,$D112, 'Empleados activos'!W$1)</f>
        <v>4486885.6764507899</v>
      </c>
      <c r="X112" s="58" cm="1">
        <f t="array" ref="X112">SalarioMensualProyectado('Empleados activos'!$B112,$G112,$D112, 'Empleados activos'!X$1)</f>
        <v>4713922.0916791996</v>
      </c>
      <c r="Y112" s="58" cm="1">
        <f t="array" ref="Y112">SalarioMensualProyectado('Empleados activos'!$B112,$G112,$D112, 'Empleados activos'!Y$1)</f>
        <v>4952446.549518167</v>
      </c>
      <c r="Z112" s="58" cm="1">
        <f t="array" ref="Z112">SalarioMensualProyectado('Empleados activos'!$B112,$G112,$D112, 'Empleados activos'!Z$1)</f>
        <v>5203040.3449237859</v>
      </c>
      <c r="AA112" s="58" cm="1">
        <f t="array" ref="AA112">SalarioMensualProyectado('Empleados activos'!$B112,$G112,$D112, 'Empleados activos'!AA$1)</f>
        <v>5466314.1863769302</v>
      </c>
      <c r="AB112" s="58" cm="1">
        <f t="array" ref="AB112">SalarioMensualProyectado('Empleados activos'!$B112,$G112,$D112, 'Empleados activos'!AB$1)</f>
        <v>5742909.6842076024</v>
      </c>
      <c r="AC112" s="58" cm="1">
        <f t="array" ref="AC112">SalarioMensualProyectado('Empleados activos'!$B112,$G112,$D112, 'Empleados activos'!AC$1)</f>
        <v>6033500.9142285064</v>
      </c>
      <c r="AD112" s="58" cm="1">
        <f t="array" ref="AD112">SalarioMensualProyectado('Empleados activos'!$B112,$G112,$D112, 'Empleados activos'!AD$1)</f>
        <v>6338796.060488468</v>
      </c>
      <c r="AE112" s="58" cm="1">
        <f t="array" ref="AE112">SalarioMensualProyectado('Empleados activos'!$B112,$G112,$D112, 'Empleados activos'!AE$1)</f>
        <v>6659539.1411491847</v>
      </c>
      <c r="AF112" s="58" cm="1">
        <f t="array" ref="AF112">SalarioMensualProyectado('Empleados activos'!$B112,$G112,$D112, 'Empleados activos'!AF$1)</f>
        <v>6996511.8216913333</v>
      </c>
      <c r="AG112" s="58" cm="1">
        <f t="array" ref="AG112">SalarioMensualProyectado('Empleados activos'!$B112,$G112,$D112, 'Empleados activos'!AG$1)</f>
        <v>7350535.3198689157</v>
      </c>
      <c r="AH112" s="58" cm="1">
        <f t="array" ref="AH112">SalarioMensualProyectado('Empleados activos'!$B112,$G112,$D112, 'Empleados activos'!AH$1)</f>
        <v>7722472.4070542827</v>
      </c>
      <c r="AI112" s="58" cm="1">
        <f t="array" ref="AI112">SalarioMensualProyectado('Empleados activos'!$B112,$G112,$D112, 'Empleados activos'!AI$1)</f>
        <v>8113229.5108512286</v>
      </c>
      <c r="AJ112" s="58" cm="1">
        <f t="array" ref="AJ112">SalarioMensualProyectado('Empleados activos'!$B112,$G112,$D112, 'Empleados activos'!AJ$1)</f>
        <v>8523758.9241003003</v>
      </c>
      <c r="AK112" s="58" cm="1">
        <f t="array" ref="AK112">SalarioMensualProyectado('Empleados activos'!$B112,$G112,$D112, 'Empleados activos'!AK$1)</f>
        <v>8955061.125659775</v>
      </c>
      <c r="AL112" s="58" cm="1">
        <f t="array" ref="AL112">SalarioMensualProyectado('Empleados activos'!$B112,$G112,$D112, 'Empleados activos'!AL$1)</f>
        <v>9408187.2186181601</v>
      </c>
      <c r="AM112" s="58" cm="1">
        <f t="array" ref="AM112">SalarioMensualProyectado('Empleados activos'!$B112,$G112,$D112, 'Empleados activos'!AM$1)</f>
        <v>9884241.4918802381</v>
      </c>
      <c r="AN112" s="58" cm="1">
        <f t="array" ref="AN112">SalarioMensualProyectado('Empleados activos'!$B112,$G112,$D112, 'Empleados activos'!AN$1)</f>
        <v>10384384.111369379</v>
      </c>
      <c r="AO112" s="58" cm="1">
        <f t="array" ref="AO112">SalarioMensualProyectado('Empleados activos'!$B112,$G112,$D112, 'Empleados activos'!AO$1)</f>
        <v>10909833.947404668</v>
      </c>
      <c r="AP112" s="58" cm="1">
        <f t="array" ref="AP112">SalarioMensualProyectado('Empleados activos'!$B112,$G112,$D112, 'Empleados activos'!AP$1)</f>
        <v>11461871.545143345</v>
      </c>
      <c r="AQ112" s="58" cm="1">
        <f t="array" ref="AQ112">SalarioMensualProyectado('Empleados activos'!$B112,$G112,$D112, 'Empleados activos'!AQ$1)</f>
        <v>0</v>
      </c>
      <c r="AR112" s="58" cm="1">
        <f t="array" ref="AR112">SalarioMensualProyectado('Empleados activos'!$B112,$G112,$D112, 'Empleados activos'!AR$1)</f>
        <v>0</v>
      </c>
      <c r="AS112" s="58" cm="1">
        <f t="array" ref="AS112">SalarioMensualProyectado('Empleados activos'!$B112,$G112,$D112, 'Empleados activos'!AS$1)</f>
        <v>0</v>
      </c>
      <c r="AT112" s="58" cm="1">
        <f t="array" ref="AT112">SalarioMensualProyectado('Empleados activos'!$B112,$G112,$D112, 'Empleados activos'!AT$1)</f>
        <v>0</v>
      </c>
      <c r="AU112" s="58" cm="1">
        <f t="array" ref="AU112">SalarioMensualProyectado('Empleados activos'!$B112,$G112,$D112, 'Empleados activos'!AU$1)</f>
        <v>0</v>
      </c>
      <c r="AV112" s="58" cm="1">
        <f t="array" ref="AV112">SalarioMensualProyectado('Empleados activos'!$B112,$G112,$D112, 'Empleados activos'!AV$1)</f>
        <v>0</v>
      </c>
      <c r="AW112" s="58" cm="1">
        <f t="array" ref="AW112">SalarioMensualProyectado('Empleados activos'!$B112,$G112,$D112, 'Empleados activos'!AW$1)</f>
        <v>0</v>
      </c>
      <c r="AX112" s="58" cm="1">
        <f t="array" ref="AX112">SalarioMensualProyectado('Empleados activos'!$B112,$G112,$D112, 'Empleados activos'!AX$1)</f>
        <v>0</v>
      </c>
      <c r="AY112" s="58" cm="1">
        <f t="array" ref="AY112">SalarioMensualProyectado('Empleados activos'!$B112,$G112,$D112, 'Empleados activos'!AY$1)</f>
        <v>0</v>
      </c>
      <c r="AZ112" s="58" cm="1">
        <f t="array" ref="AZ112">SalarioMensualProyectado('Empleados activos'!$B112,$G112,$D112, 'Empleados activos'!AZ$1)</f>
        <v>0</v>
      </c>
      <c r="BA112" s="58" cm="1">
        <f t="array" ref="BA112">SalarioMensualProyectado('Empleados activos'!$B112,$G112,$D112, 'Empleados activos'!BA$1)</f>
        <v>0</v>
      </c>
      <c r="BB112" s="58" cm="1">
        <f t="array" ref="BB112">SalarioMensualProyectado('Empleados activos'!$B112,$G112,$D112, 'Empleados activos'!BB$1)</f>
        <v>0</v>
      </c>
      <c r="BC112" s="58" cm="1">
        <f t="array" ref="BC112">SalarioMensualProyectado('Empleados activos'!$B112,$G112,$D112, 'Empleados activos'!BC$1)</f>
        <v>0</v>
      </c>
      <c r="BD112" s="58" cm="1">
        <f t="array" ref="BD112">SalarioMensualProyectado('Empleados activos'!$B112,$G112,$D112, 'Empleados activos'!BD$1)</f>
        <v>0</v>
      </c>
      <c r="BE112" s="58" cm="1">
        <f t="array" ref="BE112">SalarioMensualProyectado('Empleados activos'!$B112,$G112,$D112, 'Empleados activos'!BE$1)</f>
        <v>0</v>
      </c>
      <c r="BF112" s="58" cm="1">
        <f t="array" ref="BF112">SalarioMensualProyectado('Empleados activos'!$B112,$G112,$D112, 'Empleados activos'!BF$1)</f>
        <v>0</v>
      </c>
      <c r="BG112" s="58" cm="1">
        <f t="array" ref="BG112">SalarioMensualProyectado('Empleados activos'!$B112,$G112,$D112, 'Empleados activos'!BG$1)</f>
        <v>0</v>
      </c>
      <c r="BH112" s="58" cm="1">
        <f t="array" ref="BH112">SalarioMensualProyectado('Empleados activos'!$B112,$G112,$D112, 'Empleados activos'!BH$1)</f>
        <v>0</v>
      </c>
      <c r="BI112" s="58" cm="1">
        <f t="array" ref="BI112">SalarioMensualProyectado('Empleados activos'!$B112,$G112,$D112, 'Empleados activos'!BI$1)</f>
        <v>0</v>
      </c>
      <c r="BJ112" s="58" cm="1">
        <f t="array" ref="BJ112">SalarioMensualProyectado('Empleados activos'!$B112,$G112,$D112, 'Empleados activos'!BJ$1)</f>
        <v>0</v>
      </c>
      <c r="BK112" s="58" cm="1">
        <f t="array" ref="BK112">SalarioMensualProyectado('Empleados activos'!$B112,$G112,$D112, 'Empleados activos'!BK$1)</f>
        <v>0</v>
      </c>
      <c r="BL112" s="58" cm="1">
        <f t="array" ref="BL112">SalarioMensualProyectado('Empleados activos'!$B112,$G112,$D112, 'Empleados activos'!BL$1)</f>
        <v>0</v>
      </c>
      <c r="BM112" s="58" cm="1">
        <f t="array" ref="BM112">SalarioMensualProyectado('Empleados activos'!$B112,$G112,$D112, 'Empleados activos'!BM$1)</f>
        <v>0</v>
      </c>
      <c r="BN112" s="58" cm="1">
        <f t="array" ref="BN112">SalarioMensualProyectado('Empleados activos'!$B112,$G112,$D112, 'Empleados activos'!BN$1)</f>
        <v>0</v>
      </c>
      <c r="BO112" s="58" cm="1">
        <f t="array" ref="BO112">SalarioMensualProyectado('Empleados activos'!$B112,$G112,$D112, 'Empleados activos'!BO$1)</f>
        <v>0</v>
      </c>
      <c r="BP112" s="58" cm="1">
        <f t="array" ref="BP112">SalarioMensualProyectado('Empleados activos'!$B112,$G112,$D112, 'Empleados activos'!BP$1)</f>
        <v>0</v>
      </c>
      <c r="BQ112" s="58" cm="1">
        <f t="array" ref="BQ112">SalarioMensualProyectado('Empleados activos'!$B112,$G112,$D112, 'Empleados activos'!BQ$1)</f>
        <v>0</v>
      </c>
      <c r="BR112" s="58" cm="1">
        <f t="array" ref="BR112">SalarioMensualProyectado('Empleados activos'!$B112,$G112,$D112, 'Empleados activos'!BR$1)</f>
        <v>0</v>
      </c>
      <c r="BS112" s="58" cm="1">
        <f t="array" ref="BS112">SalarioMensualProyectado('Empleados activos'!$B112,$G112,$D112, 'Empleados activos'!BS$1)</f>
        <v>0</v>
      </c>
      <c r="BT112" s="58" cm="1">
        <f t="array" ref="BT112">SalarioMensualProyectado('Empleados activos'!$B112,$G112,$D112, 'Empleados activos'!BT$1)</f>
        <v>0</v>
      </c>
      <c r="BU112" s="58" cm="1">
        <f t="array" ref="BU112">SalarioMensualProyectado('Empleados activos'!$B112,$G112,$D112, 'Empleados activos'!BU$1)</f>
        <v>0</v>
      </c>
      <c r="BV112" s="58" cm="1">
        <f t="array" ref="BV112">SalarioMensualProyectado('Empleados activos'!$B112,$G112,$D112, 'Empleados activos'!BV$1)</f>
        <v>0</v>
      </c>
      <c r="BW112" s="58" cm="1">
        <f t="array" ref="BW112">SalarioMensualProyectado('Empleados activos'!$B112,$G112,$D112, 'Empleados activos'!BW$1)</f>
        <v>0</v>
      </c>
      <c r="BX112" s="58" cm="1">
        <f t="array" ref="BX112">SalarioMensualProyectado('Empleados activos'!$B112,$G112,$D112, 'Empleados activos'!BX$1)</f>
        <v>0</v>
      </c>
      <c r="BY112" s="58" cm="1">
        <f t="array" ref="BY112">SalarioMensualProyectado('Empleados activos'!$B112,$G112,$D112, 'Empleados activos'!BY$1)</f>
        <v>0</v>
      </c>
      <c r="BZ112" s="58" cm="1">
        <f t="array" ref="BZ112">SalarioMensualProyectado('Empleados activos'!$B112,$G112,$D112, 'Empleados activos'!BZ$1)</f>
        <v>0</v>
      </c>
      <c r="CA112" s="58" cm="1">
        <f t="array" ref="CA112">SalarioMensualProyectado('Empleados activos'!$B112,$G112,$D112, 'Empleados activos'!CA$1)</f>
        <v>0</v>
      </c>
      <c r="CB112" s="58" cm="1">
        <f t="array" ref="CB112">SalarioMensualProyectado('Empleados activos'!$B112,$G112,$D112, 'Empleados activos'!CB$1)</f>
        <v>0</v>
      </c>
      <c r="CC112" s="58" cm="1">
        <f t="array" ref="CC112">SalarioMensualProyectado('Empleados activos'!$B112,$G112,$D112, 'Empleados activos'!CC$1)</f>
        <v>0</v>
      </c>
      <c r="CD112" s="58" cm="1">
        <f t="array" ref="CD112">SalarioMensualProyectado('Empleados activos'!$B112,$G112,$D112, 'Empleados activos'!CD$1)</f>
        <v>0</v>
      </c>
      <c r="CE112" s="58" cm="1">
        <f t="array" ref="CE112">SalarioMensualProyectado('Empleados activos'!$B112,$G112,$D112, 'Empleados activos'!CE$1)</f>
        <v>0</v>
      </c>
      <c r="CF112" s="58" cm="1">
        <f t="array" ref="CF112">SalarioMensualProyectado('Empleados activos'!$B112,$G112,$D112, 'Empleados activos'!CF$1)</f>
        <v>0</v>
      </c>
      <c r="CG112" s="58" cm="1">
        <f t="array" ref="CG112">SalarioMensualProyectado('Empleados activos'!$B112,$G112,$D112, 'Empleados activos'!CG$1)</f>
        <v>0</v>
      </c>
      <c r="CH112" s="58" cm="1">
        <f t="array" ref="CH112">SalarioMensualProyectado('Empleados activos'!$B112,$G112,$D112, 'Empleados activos'!CH$1)</f>
        <v>0</v>
      </c>
      <c r="CI112" s="58" cm="1">
        <f t="array" ref="CI112">SalarioMensualProyectado('Empleados activos'!$B112,$G112,$D112, 'Empleados activos'!CI$1)</f>
        <v>0</v>
      </c>
      <c r="CJ112" s="58" cm="1">
        <f t="array" ref="CJ112">SalarioMensualProyectado('Empleados activos'!$B112,$G112,$D112, 'Empleados activos'!CJ$1)</f>
        <v>0</v>
      </c>
      <c r="CK112" s="58" cm="1">
        <f t="array" ref="CK112">SalarioMensualProyectado('Empleados activos'!$B112,$G112,$D112, 'Empleados activos'!CK$1)</f>
        <v>0</v>
      </c>
      <c r="CL112" s="58" cm="1">
        <f t="array" ref="CL112">SalarioMensualProyectado('Empleados activos'!$B112,$G112,$D112, 'Empleados activos'!CL$1)</f>
        <v>0</v>
      </c>
      <c r="CM112" s="58" cm="1">
        <f t="array" ref="CM112">SalarioMensualProyectado('Empleados activos'!$B112,$G112,$D112, 'Empleados activos'!CM$1)</f>
        <v>0</v>
      </c>
      <c r="CN112" s="58" cm="1">
        <f t="array" ref="CN112">SalarioMensualProyectado('Empleados activos'!$B112,$G112,$D112, 'Empleados activos'!CN$1)</f>
        <v>0</v>
      </c>
      <c r="CO112" s="58" cm="1">
        <f t="array" ref="CO112">SalarioMensualProyectado('Empleados activos'!$B112,$G112,$D112, 'Empleados activos'!CO$1)</f>
        <v>0</v>
      </c>
      <c r="CP112" s="58" cm="1">
        <f t="array" ref="CP112">SalarioMensualProyectado('Empleados activos'!$B112,$G112,$D112, 'Empleados activos'!CP$1)</f>
        <v>0</v>
      </c>
      <c r="CQ112" s="58" cm="1">
        <f t="array" ref="CQ112">SalarioMensualProyectado('Empleados activos'!$B112,$G112,$D112, 'Empleados activos'!CQ$1)</f>
        <v>0</v>
      </c>
      <c r="CR112" s="58" cm="1">
        <f t="array" ref="CR112">SalarioMensualProyectado('Empleados activos'!$B112,$G112,$D112, 'Empleados activos'!CR$1)</f>
        <v>0</v>
      </c>
      <c r="CS112" s="58" cm="1">
        <f t="array" ref="CS112">SalarioMensualProyectado('Empleados activos'!$B112,$G112,$D112, 'Empleados activos'!CS$1)</f>
        <v>0</v>
      </c>
      <c r="CT112" s="58" cm="1">
        <f t="array" ref="CT112">SalarioMensualProyectado('Empleados activos'!$B112,$G112,$D112, 'Empleados activos'!CT$1)</f>
        <v>0</v>
      </c>
      <c r="CU112" s="58" cm="1">
        <f t="array" ref="CU112">SalarioMensualProyectado('Empleados activos'!$B112,$G112,$D112, 'Empleados activos'!CU$1)</f>
        <v>0</v>
      </c>
      <c r="CV112" s="58" cm="1">
        <f t="array" ref="CV112">SalarioMensualProyectado('Empleados activos'!$B112,$G112,$D112, 'Empleados activos'!CV$1)</f>
        <v>0</v>
      </c>
      <c r="CW112" s="58" cm="1">
        <f t="array" ref="CW112">SalarioMensualProyectado('Empleados activos'!$B112,$G112,$D112, 'Empleados activos'!CW$1)</f>
        <v>0</v>
      </c>
      <c r="CX112" s="58" cm="1">
        <f t="array" ref="CX112">SalarioMensualProyectado('Empleados activos'!$B112,$G112,$D112, 'Empleados activos'!CX$1)</f>
        <v>0</v>
      </c>
      <c r="CY112" s="58" cm="1">
        <f t="array" ref="CY112">SalarioMensualProyectado('Empleados activos'!$B112,$G112,$D112, 'Empleados activos'!CY$1)</f>
        <v>0</v>
      </c>
      <c r="CZ112" s="58" cm="1">
        <f t="array" ref="CZ112">SalarioMensualProyectado('Empleados activos'!$B112,$G112,$D112, 'Empleados activos'!CZ$1)</f>
        <v>0</v>
      </c>
      <c r="DA112" s="58" cm="1">
        <f t="array" ref="DA112">SalarioMensualProyectado('Empleados activos'!$B112,$G112,$D112, 'Empleados activos'!DA$1)</f>
        <v>0</v>
      </c>
      <c r="DB112" s="58" cm="1">
        <f t="array" ref="DB112">SalarioMensualProyectado('Empleados activos'!$B112,$G112,$D112, 'Empleados activos'!DB$1)</f>
        <v>0</v>
      </c>
      <c r="DC112" s="58" cm="1">
        <f t="array" ref="DC112">SalarioMensualProyectado('Empleados activos'!$B112,$G112,$D112, 'Empleados activos'!DC$1)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9"/>
      <c r="L113" s="58" cm="1">
        <f t="array" ref="L113">SalarioMensualProyectado('Empleados activos'!$B113,$G113,$D113, 'Empleados activos'!L$1)</f>
        <v>712567.6</v>
      </c>
      <c r="M113" s="58" cm="1">
        <f t="array" ref="M113">SalarioMensualProyectado('Empleados activos'!$B113,$G113,$D113, 'Empleados activos'!M$1)</f>
        <v>748623.52055999998</v>
      </c>
      <c r="N113" s="58" cm="1">
        <f t="array" ref="N113">SalarioMensualProyectado('Empleados activos'!$B113,$G113,$D113, 'Empleados activos'!N$1)</f>
        <v>786503.87070033595</v>
      </c>
      <c r="O113" s="58" cm="1">
        <f t="array" ref="O113">SalarioMensualProyectado('Empleados activos'!$B113,$G113,$D113, 'Empleados activos'!O$1)</f>
        <v>826300.96655777295</v>
      </c>
      <c r="P113" s="58" cm="1">
        <f t="array" ref="P113">SalarioMensualProyectado('Empleados activos'!$B113,$G113,$D113, 'Empleados activos'!P$1)</f>
        <v>868111.79546559625</v>
      </c>
      <c r="Q113" s="58" cm="1">
        <f t="array" ref="Q113">SalarioMensualProyectado('Empleados activos'!$B113,$G113,$D113, 'Empleados activos'!Q$1)</f>
        <v>912038.25231615535</v>
      </c>
      <c r="R113" s="58" cm="1">
        <f t="array" ref="R113">SalarioMensualProyectado('Empleados activos'!$B113,$G113,$D113, 'Empleados activos'!R$1)</f>
        <v>958187.38788335293</v>
      </c>
      <c r="S113" s="58" cm="1">
        <f t="array" ref="S113">SalarioMensualProyectado('Empleados activos'!$B113,$G113,$D113, 'Empleados activos'!S$1)</f>
        <v>1006671.6697102505</v>
      </c>
      <c r="T113" s="58" cm="1">
        <f t="array" ref="T113">SalarioMensualProyectado('Empleados activos'!$B113,$G113,$D113, 'Empleados activos'!T$1)</f>
        <v>1057609.2561975892</v>
      </c>
      <c r="U113" s="58" cm="1">
        <f t="array" ref="U113">SalarioMensualProyectado('Empleados activos'!$B113,$G113,$D113, 'Empleados activos'!U$1)</f>
        <v>1111124.284561187</v>
      </c>
      <c r="V113" s="58" cm="1">
        <f t="array" ref="V113">SalarioMensualProyectado('Empleados activos'!$B113,$G113,$D113, 'Empleados activos'!V$1)</f>
        <v>1167347.1733599831</v>
      </c>
      <c r="W113" s="58" cm="1">
        <f t="array" ref="W113">SalarioMensualProyectado('Empleados activos'!$B113,$G113,$D113, 'Empleados activos'!W$1)</f>
        <v>1226414.9403319983</v>
      </c>
      <c r="X113" s="58" cm="1">
        <f t="array" ref="X113">SalarioMensualProyectado('Empleados activos'!$B113,$G113,$D113, 'Empleados activos'!X$1)</f>
        <v>1288471.5363127973</v>
      </c>
      <c r="Y113" s="58" cm="1">
        <f t="array" ref="Y113">SalarioMensualProyectado('Empleados activos'!$B113,$G113,$D113, 'Empleados activos'!Y$1)</f>
        <v>1353668.1960502248</v>
      </c>
      <c r="Z113" s="58" cm="1">
        <f t="array" ref="Z113">SalarioMensualProyectado('Empleados activos'!$B113,$G113,$D113, 'Empleados activos'!Z$1)</f>
        <v>1422163.8067703662</v>
      </c>
      <c r="AA113" s="58" cm="1">
        <f t="array" ref="AA113">SalarioMensualProyectado('Empleados activos'!$B113,$G113,$D113, 'Empleados activos'!AA$1)</f>
        <v>1494125.2953929468</v>
      </c>
      <c r="AB113" s="58" cm="1">
        <f t="array" ref="AB113">SalarioMensualProyectado('Empleados activos'!$B113,$G113,$D113, 'Empleados activos'!AB$1)</f>
        <v>1569728.0353398297</v>
      </c>
      <c r="AC113" s="58" cm="1">
        <f t="array" ref="AC113">SalarioMensualProyectado('Empleados activos'!$B113,$G113,$D113, 'Empleados activos'!AC$1)</f>
        <v>1649156.273928025</v>
      </c>
      <c r="AD113" s="58" cm="1">
        <f t="array" ref="AD113">SalarioMensualProyectado('Empleados activos'!$B113,$G113,$D113, 'Empleados activos'!AD$1)</f>
        <v>1732603.5813887829</v>
      </c>
      <c r="AE113" s="58" cm="1">
        <f t="array" ref="AE113">SalarioMensualProyectado('Empleados activos'!$B113,$G113,$D113, 'Empleados activos'!AE$1)</f>
        <v>1820273.3226070555</v>
      </c>
      <c r="AF113" s="58" cm="1">
        <f t="array" ref="AF113">SalarioMensualProyectado('Empleados activos'!$B113,$G113,$D113, 'Empleados activos'!AF$1)</f>
        <v>1912379.1527309725</v>
      </c>
      <c r="AG113" s="58" cm="1">
        <f t="array" ref="AG113">SalarioMensualProyectado('Empleados activos'!$B113,$G113,$D113, 'Empleados activos'!AG$1)</f>
        <v>2009145.5378591598</v>
      </c>
      <c r="AH113" s="58" cm="1">
        <f t="array" ref="AH113">SalarioMensualProyectado('Empleados activos'!$B113,$G113,$D113, 'Empleados activos'!AH$1)</f>
        <v>2110808.3020748333</v>
      </c>
      <c r="AI113" s="58" cm="1">
        <f t="array" ref="AI113">SalarioMensualProyectado('Empleados activos'!$B113,$G113,$D113, 'Empleados activos'!AI$1)</f>
        <v>2217615.2021598197</v>
      </c>
      <c r="AJ113" s="58" cm="1">
        <f t="array" ref="AJ113">SalarioMensualProyectado('Empleados activos'!$B113,$G113,$D113, 'Empleados activos'!AJ$1)</f>
        <v>2329826.5313891065</v>
      </c>
      <c r="AK113" s="58" cm="1">
        <f t="array" ref="AK113">SalarioMensualProyectado('Empleados activos'!$B113,$G113,$D113, 'Empleados activos'!AK$1)</f>
        <v>2447715.7538773953</v>
      </c>
      <c r="AL113" s="58" cm="1">
        <f t="array" ref="AL113">SalarioMensualProyectado('Empleados activos'!$B113,$G113,$D113, 'Empleados activos'!AL$1)</f>
        <v>2571570.1710235914</v>
      </c>
      <c r="AM113" s="58" cm="1">
        <f t="array" ref="AM113">SalarioMensualProyectado('Empleados activos'!$B113,$G113,$D113, 'Empleados activos'!AM$1)</f>
        <v>2701691.6216773847</v>
      </c>
      <c r="AN113" s="58" cm="1">
        <f t="array" ref="AN113">SalarioMensualProyectado('Empleados activos'!$B113,$G113,$D113, 'Empleados activos'!AN$1)</f>
        <v>2838397.2177342605</v>
      </c>
      <c r="AO113" s="58" cm="1">
        <f t="array" ref="AO113">SalarioMensualProyectado('Empleados activos'!$B113,$G113,$D113, 'Empleados activos'!AO$1)</f>
        <v>2982020.1169516142</v>
      </c>
      <c r="AP113" s="58" cm="1">
        <f t="array" ref="AP113">SalarioMensualProyectado('Empleados activos'!$B113,$G113,$D113, 'Empleados activos'!AP$1)</f>
        <v>3132910.3348693657</v>
      </c>
      <c r="AQ113" s="58" cm="1">
        <f t="array" ref="AQ113">SalarioMensualProyectado('Empleados activos'!$B113,$G113,$D113, 'Empleados activos'!AQ$1)</f>
        <v>3291435.5978137557</v>
      </c>
      <c r="AR113" s="58" cm="1">
        <f t="array" ref="AR113">SalarioMensualProyectado('Empleados activos'!$B113,$G113,$D113, 'Empleados activos'!AR$1)</f>
        <v>3457982.2390631316</v>
      </c>
      <c r="AS113" s="58" cm="1">
        <f t="array" ref="AS113">SalarioMensualProyectado('Empleados activos'!$B113,$G113,$D113, 'Empleados activos'!AS$1)</f>
        <v>3632956.1403597263</v>
      </c>
      <c r="AT113" s="58" cm="1">
        <f t="array" ref="AT113">SalarioMensualProyectado('Empleados activos'!$B113,$G113,$D113, 'Empleados activos'!AT$1)</f>
        <v>3816783.7210619282</v>
      </c>
      <c r="AU113" s="58" cm="1">
        <f t="array" ref="AU113">SalarioMensualProyectado('Empleados activos'!$B113,$G113,$D113, 'Empleados activos'!AU$1)</f>
        <v>0</v>
      </c>
      <c r="AV113" s="58" cm="1">
        <f t="array" ref="AV113">SalarioMensualProyectado('Empleados activos'!$B113,$G113,$D113, 'Empleados activos'!AV$1)</f>
        <v>0</v>
      </c>
      <c r="AW113" s="58" cm="1">
        <f t="array" ref="AW113">SalarioMensualProyectado('Empleados activos'!$B113,$G113,$D113, 'Empleados activos'!AW$1)</f>
        <v>0</v>
      </c>
      <c r="AX113" s="58" cm="1">
        <f t="array" ref="AX113">SalarioMensualProyectado('Empleados activos'!$B113,$G113,$D113, 'Empleados activos'!AX$1)</f>
        <v>0</v>
      </c>
      <c r="AY113" s="58" cm="1">
        <f t="array" ref="AY113">SalarioMensualProyectado('Empleados activos'!$B113,$G113,$D113, 'Empleados activos'!AY$1)</f>
        <v>0</v>
      </c>
      <c r="AZ113" s="58" cm="1">
        <f t="array" ref="AZ113">SalarioMensualProyectado('Empleados activos'!$B113,$G113,$D113, 'Empleados activos'!AZ$1)</f>
        <v>0</v>
      </c>
      <c r="BA113" s="58" cm="1">
        <f t="array" ref="BA113">SalarioMensualProyectado('Empleados activos'!$B113,$G113,$D113, 'Empleados activos'!BA$1)</f>
        <v>0</v>
      </c>
      <c r="BB113" s="58" cm="1">
        <f t="array" ref="BB113">SalarioMensualProyectado('Empleados activos'!$B113,$G113,$D113, 'Empleados activos'!BB$1)</f>
        <v>0</v>
      </c>
      <c r="BC113" s="58" cm="1">
        <f t="array" ref="BC113">SalarioMensualProyectado('Empleados activos'!$B113,$G113,$D113, 'Empleados activos'!BC$1)</f>
        <v>0</v>
      </c>
      <c r="BD113" s="58" cm="1">
        <f t="array" ref="BD113">SalarioMensualProyectado('Empleados activos'!$B113,$G113,$D113, 'Empleados activos'!BD$1)</f>
        <v>0</v>
      </c>
      <c r="BE113" s="58" cm="1">
        <f t="array" ref="BE113">SalarioMensualProyectado('Empleados activos'!$B113,$G113,$D113, 'Empleados activos'!BE$1)</f>
        <v>0</v>
      </c>
      <c r="BF113" s="58" cm="1">
        <f t="array" ref="BF113">SalarioMensualProyectado('Empleados activos'!$B113,$G113,$D113, 'Empleados activos'!BF$1)</f>
        <v>0</v>
      </c>
      <c r="BG113" s="58" cm="1">
        <f t="array" ref="BG113">SalarioMensualProyectado('Empleados activos'!$B113,$G113,$D113, 'Empleados activos'!BG$1)</f>
        <v>0</v>
      </c>
      <c r="BH113" s="58" cm="1">
        <f t="array" ref="BH113">SalarioMensualProyectado('Empleados activos'!$B113,$G113,$D113, 'Empleados activos'!BH$1)</f>
        <v>0</v>
      </c>
      <c r="BI113" s="58" cm="1">
        <f t="array" ref="BI113">SalarioMensualProyectado('Empleados activos'!$B113,$G113,$D113, 'Empleados activos'!BI$1)</f>
        <v>0</v>
      </c>
      <c r="BJ113" s="58" cm="1">
        <f t="array" ref="BJ113">SalarioMensualProyectado('Empleados activos'!$B113,$G113,$D113, 'Empleados activos'!BJ$1)</f>
        <v>0</v>
      </c>
      <c r="BK113" s="58" cm="1">
        <f t="array" ref="BK113">SalarioMensualProyectado('Empleados activos'!$B113,$G113,$D113, 'Empleados activos'!BK$1)</f>
        <v>0</v>
      </c>
      <c r="BL113" s="58" cm="1">
        <f t="array" ref="BL113">SalarioMensualProyectado('Empleados activos'!$B113,$G113,$D113, 'Empleados activos'!BL$1)</f>
        <v>0</v>
      </c>
      <c r="BM113" s="58" cm="1">
        <f t="array" ref="BM113">SalarioMensualProyectado('Empleados activos'!$B113,$G113,$D113, 'Empleados activos'!BM$1)</f>
        <v>0</v>
      </c>
      <c r="BN113" s="58" cm="1">
        <f t="array" ref="BN113">SalarioMensualProyectado('Empleados activos'!$B113,$G113,$D113, 'Empleados activos'!BN$1)</f>
        <v>0</v>
      </c>
      <c r="BO113" s="58" cm="1">
        <f t="array" ref="BO113">SalarioMensualProyectado('Empleados activos'!$B113,$G113,$D113, 'Empleados activos'!BO$1)</f>
        <v>0</v>
      </c>
      <c r="BP113" s="58" cm="1">
        <f t="array" ref="BP113">SalarioMensualProyectado('Empleados activos'!$B113,$G113,$D113, 'Empleados activos'!BP$1)</f>
        <v>0</v>
      </c>
      <c r="BQ113" s="58" cm="1">
        <f t="array" ref="BQ113">SalarioMensualProyectado('Empleados activos'!$B113,$G113,$D113, 'Empleados activos'!BQ$1)</f>
        <v>0</v>
      </c>
      <c r="BR113" s="58" cm="1">
        <f t="array" ref="BR113">SalarioMensualProyectado('Empleados activos'!$B113,$G113,$D113, 'Empleados activos'!BR$1)</f>
        <v>0</v>
      </c>
      <c r="BS113" s="58" cm="1">
        <f t="array" ref="BS113">SalarioMensualProyectado('Empleados activos'!$B113,$G113,$D113, 'Empleados activos'!BS$1)</f>
        <v>0</v>
      </c>
      <c r="BT113" s="58" cm="1">
        <f t="array" ref="BT113">SalarioMensualProyectado('Empleados activos'!$B113,$G113,$D113, 'Empleados activos'!BT$1)</f>
        <v>0</v>
      </c>
      <c r="BU113" s="58" cm="1">
        <f t="array" ref="BU113">SalarioMensualProyectado('Empleados activos'!$B113,$G113,$D113, 'Empleados activos'!BU$1)</f>
        <v>0</v>
      </c>
      <c r="BV113" s="58" cm="1">
        <f t="array" ref="BV113">SalarioMensualProyectado('Empleados activos'!$B113,$G113,$D113, 'Empleados activos'!BV$1)</f>
        <v>0</v>
      </c>
      <c r="BW113" s="58" cm="1">
        <f t="array" ref="BW113">SalarioMensualProyectado('Empleados activos'!$B113,$G113,$D113, 'Empleados activos'!BW$1)</f>
        <v>0</v>
      </c>
      <c r="BX113" s="58" cm="1">
        <f t="array" ref="BX113">SalarioMensualProyectado('Empleados activos'!$B113,$G113,$D113, 'Empleados activos'!BX$1)</f>
        <v>0</v>
      </c>
      <c r="BY113" s="58" cm="1">
        <f t="array" ref="BY113">SalarioMensualProyectado('Empleados activos'!$B113,$G113,$D113, 'Empleados activos'!BY$1)</f>
        <v>0</v>
      </c>
      <c r="BZ113" s="58" cm="1">
        <f t="array" ref="BZ113">SalarioMensualProyectado('Empleados activos'!$B113,$G113,$D113, 'Empleados activos'!BZ$1)</f>
        <v>0</v>
      </c>
      <c r="CA113" s="58" cm="1">
        <f t="array" ref="CA113">SalarioMensualProyectado('Empleados activos'!$B113,$G113,$D113, 'Empleados activos'!CA$1)</f>
        <v>0</v>
      </c>
      <c r="CB113" s="58" cm="1">
        <f t="array" ref="CB113">SalarioMensualProyectado('Empleados activos'!$B113,$G113,$D113, 'Empleados activos'!CB$1)</f>
        <v>0</v>
      </c>
      <c r="CC113" s="58" cm="1">
        <f t="array" ref="CC113">SalarioMensualProyectado('Empleados activos'!$B113,$G113,$D113, 'Empleados activos'!CC$1)</f>
        <v>0</v>
      </c>
      <c r="CD113" s="58" cm="1">
        <f t="array" ref="CD113">SalarioMensualProyectado('Empleados activos'!$B113,$G113,$D113, 'Empleados activos'!CD$1)</f>
        <v>0</v>
      </c>
      <c r="CE113" s="58" cm="1">
        <f t="array" ref="CE113">SalarioMensualProyectado('Empleados activos'!$B113,$G113,$D113, 'Empleados activos'!CE$1)</f>
        <v>0</v>
      </c>
      <c r="CF113" s="58" cm="1">
        <f t="array" ref="CF113">SalarioMensualProyectado('Empleados activos'!$B113,$G113,$D113, 'Empleados activos'!CF$1)</f>
        <v>0</v>
      </c>
      <c r="CG113" s="58" cm="1">
        <f t="array" ref="CG113">SalarioMensualProyectado('Empleados activos'!$B113,$G113,$D113, 'Empleados activos'!CG$1)</f>
        <v>0</v>
      </c>
      <c r="CH113" s="58" cm="1">
        <f t="array" ref="CH113">SalarioMensualProyectado('Empleados activos'!$B113,$G113,$D113, 'Empleados activos'!CH$1)</f>
        <v>0</v>
      </c>
      <c r="CI113" s="58" cm="1">
        <f t="array" ref="CI113">SalarioMensualProyectado('Empleados activos'!$B113,$G113,$D113, 'Empleados activos'!CI$1)</f>
        <v>0</v>
      </c>
      <c r="CJ113" s="58" cm="1">
        <f t="array" ref="CJ113">SalarioMensualProyectado('Empleados activos'!$B113,$G113,$D113, 'Empleados activos'!CJ$1)</f>
        <v>0</v>
      </c>
      <c r="CK113" s="58" cm="1">
        <f t="array" ref="CK113">SalarioMensualProyectado('Empleados activos'!$B113,$G113,$D113, 'Empleados activos'!CK$1)</f>
        <v>0</v>
      </c>
      <c r="CL113" s="58" cm="1">
        <f t="array" ref="CL113">SalarioMensualProyectado('Empleados activos'!$B113,$G113,$D113, 'Empleados activos'!CL$1)</f>
        <v>0</v>
      </c>
      <c r="CM113" s="58" cm="1">
        <f t="array" ref="CM113">SalarioMensualProyectado('Empleados activos'!$B113,$G113,$D113, 'Empleados activos'!CM$1)</f>
        <v>0</v>
      </c>
      <c r="CN113" s="58" cm="1">
        <f t="array" ref="CN113">SalarioMensualProyectado('Empleados activos'!$B113,$G113,$D113, 'Empleados activos'!CN$1)</f>
        <v>0</v>
      </c>
      <c r="CO113" s="58" cm="1">
        <f t="array" ref="CO113">SalarioMensualProyectado('Empleados activos'!$B113,$G113,$D113, 'Empleados activos'!CO$1)</f>
        <v>0</v>
      </c>
      <c r="CP113" s="58" cm="1">
        <f t="array" ref="CP113">SalarioMensualProyectado('Empleados activos'!$B113,$G113,$D113, 'Empleados activos'!CP$1)</f>
        <v>0</v>
      </c>
      <c r="CQ113" s="58" cm="1">
        <f t="array" ref="CQ113">SalarioMensualProyectado('Empleados activos'!$B113,$G113,$D113, 'Empleados activos'!CQ$1)</f>
        <v>0</v>
      </c>
      <c r="CR113" s="58" cm="1">
        <f t="array" ref="CR113">SalarioMensualProyectado('Empleados activos'!$B113,$G113,$D113, 'Empleados activos'!CR$1)</f>
        <v>0</v>
      </c>
      <c r="CS113" s="58" cm="1">
        <f t="array" ref="CS113">SalarioMensualProyectado('Empleados activos'!$B113,$G113,$D113, 'Empleados activos'!CS$1)</f>
        <v>0</v>
      </c>
      <c r="CT113" s="58" cm="1">
        <f t="array" ref="CT113">SalarioMensualProyectado('Empleados activos'!$B113,$G113,$D113, 'Empleados activos'!CT$1)</f>
        <v>0</v>
      </c>
      <c r="CU113" s="58" cm="1">
        <f t="array" ref="CU113">SalarioMensualProyectado('Empleados activos'!$B113,$G113,$D113, 'Empleados activos'!CU$1)</f>
        <v>0</v>
      </c>
      <c r="CV113" s="58" cm="1">
        <f t="array" ref="CV113">SalarioMensualProyectado('Empleados activos'!$B113,$G113,$D113, 'Empleados activos'!CV$1)</f>
        <v>0</v>
      </c>
      <c r="CW113" s="58" cm="1">
        <f t="array" ref="CW113">SalarioMensualProyectado('Empleados activos'!$B113,$G113,$D113, 'Empleados activos'!CW$1)</f>
        <v>0</v>
      </c>
      <c r="CX113" s="58" cm="1">
        <f t="array" ref="CX113">SalarioMensualProyectado('Empleados activos'!$B113,$G113,$D113, 'Empleados activos'!CX$1)</f>
        <v>0</v>
      </c>
      <c r="CY113" s="58" cm="1">
        <f t="array" ref="CY113">SalarioMensualProyectado('Empleados activos'!$B113,$G113,$D113, 'Empleados activos'!CY$1)</f>
        <v>0</v>
      </c>
      <c r="CZ113" s="58" cm="1">
        <f t="array" ref="CZ113">SalarioMensualProyectado('Empleados activos'!$B113,$G113,$D113, 'Empleados activos'!CZ$1)</f>
        <v>0</v>
      </c>
      <c r="DA113" s="58" cm="1">
        <f t="array" ref="DA113">SalarioMensualProyectado('Empleados activos'!$B113,$G113,$D113, 'Empleados activos'!DA$1)</f>
        <v>0</v>
      </c>
      <c r="DB113" s="58" cm="1">
        <f t="array" ref="DB113">SalarioMensualProyectado('Empleados activos'!$B113,$G113,$D113, 'Empleados activos'!DB$1)</f>
        <v>0</v>
      </c>
      <c r="DC113" s="58" cm="1">
        <f t="array" ref="DC113">SalarioMensualProyectado('Empleados activos'!$B113,$G113,$D113, 'Empleados activos'!DC$1)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9"/>
      <c r="L114" s="58" cm="1">
        <f t="array" ref="L114">SalarioMensualProyectado('Empleados activos'!$B114,$G114,$D114, 'Empleados activos'!L$1)</f>
        <v>882803.45</v>
      </c>
      <c r="M114" s="58" cm="1">
        <f t="array" ref="M114">SalarioMensualProyectado('Empleados activos'!$B114,$G114,$D114, 'Empleados activos'!M$1)</f>
        <v>927473.30456999992</v>
      </c>
      <c r="N114" s="58" cm="1">
        <f t="array" ref="N114">SalarioMensualProyectado('Empleados activos'!$B114,$G114,$D114, 'Empleados activos'!N$1)</f>
        <v>974403.4537812419</v>
      </c>
      <c r="O114" s="58" cm="1">
        <f t="array" ref="O114">SalarioMensualProyectado('Empleados activos'!$B114,$G114,$D114, 'Empleados activos'!O$1)</f>
        <v>1023708.2685425727</v>
      </c>
      <c r="P114" s="58" cm="1">
        <f t="array" ref="P114">SalarioMensualProyectado('Empleados activos'!$B114,$G114,$D114, 'Empleados activos'!P$1)</f>
        <v>1075507.9069308268</v>
      </c>
      <c r="Q114" s="58" cm="1">
        <f t="array" ref="Q114">SalarioMensualProyectado('Empleados activos'!$B114,$G114,$D114, 'Empleados activos'!Q$1)</f>
        <v>1129928.6070215267</v>
      </c>
      <c r="R114" s="58" cm="1">
        <f t="array" ref="R114">SalarioMensualProyectado('Empleados activos'!$B114,$G114,$D114, 'Empleados activos'!R$1)</f>
        <v>1187102.9945368159</v>
      </c>
      <c r="S114" s="58" cm="1">
        <f t="array" ref="S114">SalarioMensualProyectado('Empleados activos'!$B114,$G114,$D114, 'Empleados activos'!S$1)</f>
        <v>1247170.4060603788</v>
      </c>
      <c r="T114" s="58" cm="1">
        <f t="array" ref="T114">SalarioMensualProyectado('Empleados activos'!$B114,$G114,$D114, 'Empleados activos'!T$1)</f>
        <v>1310277.2286070341</v>
      </c>
      <c r="U114" s="58" cm="1">
        <f t="array" ref="U114">SalarioMensualProyectado('Empleados activos'!$B114,$G114,$D114, 'Empleados activos'!U$1)</f>
        <v>1376577.2563745498</v>
      </c>
      <c r="V114" s="58" cm="1">
        <f t="array" ref="V114">SalarioMensualProyectado('Empleados activos'!$B114,$G114,$D114, 'Empleados activos'!V$1)</f>
        <v>1446232.0655471021</v>
      </c>
      <c r="W114" s="58" cm="1">
        <f t="array" ref="W114">SalarioMensualProyectado('Empleados activos'!$B114,$G114,$D114, 'Empleados activos'!W$1)</f>
        <v>1519411.4080637854</v>
      </c>
      <c r="X114" s="58" cm="1">
        <f t="array" ref="X114">SalarioMensualProyectado('Empleados activos'!$B114,$G114,$D114, 'Empleados activos'!X$1)</f>
        <v>1596293.6253118129</v>
      </c>
      <c r="Y114" s="58" cm="1">
        <f t="array" ref="Y114">SalarioMensualProyectado('Empleados activos'!$B114,$G114,$D114, 'Empleados activos'!Y$1)</f>
        <v>1677066.0827525905</v>
      </c>
      <c r="Z114" s="58" cm="1">
        <f t="array" ref="Z114">SalarioMensualProyectado('Empleados activos'!$B114,$G114,$D114, 'Empleados activos'!Z$1)</f>
        <v>1761925.6265398716</v>
      </c>
      <c r="AA114" s="58" cm="1">
        <f t="array" ref="AA114">SalarioMensualProyectado('Empleados activos'!$B114,$G114,$D114, 'Empleados activos'!AA$1)</f>
        <v>1851079.0632427891</v>
      </c>
      <c r="AB114" s="58" cm="1">
        <f t="array" ref="AB114">SalarioMensualProyectado('Empleados activos'!$B114,$G114,$D114, 'Empleados activos'!AB$1)</f>
        <v>1944743.6638428741</v>
      </c>
      <c r="AC114" s="58" cm="1">
        <f t="array" ref="AC114">SalarioMensualProyectado('Empleados activos'!$B114,$G114,$D114, 'Empleados activos'!AC$1)</f>
        <v>2043147.6932333235</v>
      </c>
      <c r="AD114" s="58" cm="1">
        <f t="array" ref="AD114">SalarioMensualProyectado('Empleados activos'!$B114,$G114,$D114, 'Empleados activos'!AD$1)</f>
        <v>2146530.9665109296</v>
      </c>
      <c r="AE114" s="58" cm="1">
        <f t="array" ref="AE114">SalarioMensualProyectado('Empleados activos'!$B114,$G114,$D114, 'Empleados activos'!AE$1)</f>
        <v>2255145.4334163824</v>
      </c>
      <c r="AF114" s="58" cm="1">
        <f t="array" ref="AF114">SalarioMensualProyectado('Empleados activos'!$B114,$G114,$D114, 'Empleados activos'!AF$1)</f>
        <v>2369255.7923472514</v>
      </c>
      <c r="AG114" s="58" cm="1">
        <f t="array" ref="AG114">SalarioMensualProyectado('Empleados activos'!$B114,$G114,$D114, 'Empleados activos'!AG$1)</f>
        <v>2489140.1354400227</v>
      </c>
      <c r="AH114" s="58" cm="1">
        <f t="array" ref="AH114">SalarioMensualProyectado('Empleados activos'!$B114,$G114,$D114, 'Empleados activos'!AH$1)</f>
        <v>2615090.6262932876</v>
      </c>
      <c r="AI114" s="58" cm="1">
        <f t="array" ref="AI114">SalarioMensualProyectado('Empleados activos'!$B114,$G114,$D114, 'Empleados activos'!AI$1)</f>
        <v>2747414.2119837278</v>
      </c>
      <c r="AJ114" s="58" cm="1">
        <f t="array" ref="AJ114">SalarioMensualProyectado('Empleados activos'!$B114,$G114,$D114, 'Empleados activos'!AJ$1)</f>
        <v>2886433.3711101045</v>
      </c>
      <c r="AK114" s="58" cm="1">
        <f t="array" ref="AK114">SalarioMensualProyectado('Empleados activos'!$B114,$G114,$D114, 'Empleados activos'!AK$1)</f>
        <v>3032486.8996882755</v>
      </c>
      <c r="AL114" s="58" cm="1">
        <f t="array" ref="AL114">SalarioMensualProyectado('Empleados activos'!$B114,$G114,$D114, 'Empleados activos'!AL$1)</f>
        <v>3185930.7368125021</v>
      </c>
      <c r="AM114" s="58" cm="1">
        <f t="array" ref="AM114">SalarioMensualProyectado('Empleados activos'!$B114,$G114,$D114, 'Empleados activos'!AM$1)</f>
        <v>3347138.8320952146</v>
      </c>
      <c r="AN114" s="58" cm="1">
        <f t="array" ref="AN114">SalarioMensualProyectado('Empleados activos'!$B114,$G114,$D114, 'Empleados activos'!AN$1)</f>
        <v>3516504.0569992326</v>
      </c>
      <c r="AO114" s="58" cm="1">
        <f t="array" ref="AO114">SalarioMensualProyectado('Empleados activos'!$B114,$G114,$D114, 'Empleados activos'!AO$1)</f>
        <v>3694439.1622833936</v>
      </c>
      <c r="AP114" s="58" cm="1">
        <f t="array" ref="AP114">SalarioMensualProyectado('Empleados activos'!$B114,$G114,$D114, 'Empleados activos'!AP$1)</f>
        <v>0</v>
      </c>
      <c r="AQ114" s="58" cm="1">
        <f t="array" ref="AQ114">SalarioMensualProyectado('Empleados activos'!$B114,$G114,$D114, 'Empleados activos'!AQ$1)</f>
        <v>0</v>
      </c>
      <c r="AR114" s="58" cm="1">
        <f t="array" ref="AR114">SalarioMensualProyectado('Empleados activos'!$B114,$G114,$D114, 'Empleados activos'!AR$1)</f>
        <v>0</v>
      </c>
      <c r="AS114" s="58" cm="1">
        <f t="array" ref="AS114">SalarioMensualProyectado('Empleados activos'!$B114,$G114,$D114, 'Empleados activos'!AS$1)</f>
        <v>0</v>
      </c>
      <c r="AT114" s="58" cm="1">
        <f t="array" ref="AT114">SalarioMensualProyectado('Empleados activos'!$B114,$G114,$D114, 'Empleados activos'!AT$1)</f>
        <v>0</v>
      </c>
      <c r="AU114" s="58" cm="1">
        <f t="array" ref="AU114">SalarioMensualProyectado('Empleados activos'!$B114,$G114,$D114, 'Empleados activos'!AU$1)</f>
        <v>0</v>
      </c>
      <c r="AV114" s="58" cm="1">
        <f t="array" ref="AV114">SalarioMensualProyectado('Empleados activos'!$B114,$G114,$D114, 'Empleados activos'!AV$1)</f>
        <v>0</v>
      </c>
      <c r="AW114" s="58" cm="1">
        <f t="array" ref="AW114">SalarioMensualProyectado('Empleados activos'!$B114,$G114,$D114, 'Empleados activos'!AW$1)</f>
        <v>0</v>
      </c>
      <c r="AX114" s="58" cm="1">
        <f t="array" ref="AX114">SalarioMensualProyectado('Empleados activos'!$B114,$G114,$D114, 'Empleados activos'!AX$1)</f>
        <v>0</v>
      </c>
      <c r="AY114" s="58" cm="1">
        <f t="array" ref="AY114">SalarioMensualProyectado('Empleados activos'!$B114,$G114,$D114, 'Empleados activos'!AY$1)</f>
        <v>0</v>
      </c>
      <c r="AZ114" s="58" cm="1">
        <f t="array" ref="AZ114">SalarioMensualProyectado('Empleados activos'!$B114,$G114,$D114, 'Empleados activos'!AZ$1)</f>
        <v>0</v>
      </c>
      <c r="BA114" s="58" cm="1">
        <f t="array" ref="BA114">SalarioMensualProyectado('Empleados activos'!$B114,$G114,$D114, 'Empleados activos'!BA$1)</f>
        <v>0</v>
      </c>
      <c r="BB114" s="58" cm="1">
        <f t="array" ref="BB114">SalarioMensualProyectado('Empleados activos'!$B114,$G114,$D114, 'Empleados activos'!BB$1)</f>
        <v>0</v>
      </c>
      <c r="BC114" s="58" cm="1">
        <f t="array" ref="BC114">SalarioMensualProyectado('Empleados activos'!$B114,$G114,$D114, 'Empleados activos'!BC$1)</f>
        <v>0</v>
      </c>
      <c r="BD114" s="58" cm="1">
        <f t="array" ref="BD114">SalarioMensualProyectado('Empleados activos'!$B114,$G114,$D114, 'Empleados activos'!BD$1)</f>
        <v>0</v>
      </c>
      <c r="BE114" s="58" cm="1">
        <f t="array" ref="BE114">SalarioMensualProyectado('Empleados activos'!$B114,$G114,$D114, 'Empleados activos'!BE$1)</f>
        <v>0</v>
      </c>
      <c r="BF114" s="58" cm="1">
        <f t="array" ref="BF114">SalarioMensualProyectado('Empleados activos'!$B114,$G114,$D114, 'Empleados activos'!BF$1)</f>
        <v>0</v>
      </c>
      <c r="BG114" s="58" cm="1">
        <f t="array" ref="BG114">SalarioMensualProyectado('Empleados activos'!$B114,$G114,$D114, 'Empleados activos'!BG$1)</f>
        <v>0</v>
      </c>
      <c r="BH114" s="58" cm="1">
        <f t="array" ref="BH114">SalarioMensualProyectado('Empleados activos'!$B114,$G114,$D114, 'Empleados activos'!BH$1)</f>
        <v>0</v>
      </c>
      <c r="BI114" s="58" cm="1">
        <f t="array" ref="BI114">SalarioMensualProyectado('Empleados activos'!$B114,$G114,$D114, 'Empleados activos'!BI$1)</f>
        <v>0</v>
      </c>
      <c r="BJ114" s="58" cm="1">
        <f t="array" ref="BJ114">SalarioMensualProyectado('Empleados activos'!$B114,$G114,$D114, 'Empleados activos'!BJ$1)</f>
        <v>0</v>
      </c>
      <c r="BK114" s="58" cm="1">
        <f t="array" ref="BK114">SalarioMensualProyectado('Empleados activos'!$B114,$G114,$D114, 'Empleados activos'!BK$1)</f>
        <v>0</v>
      </c>
      <c r="BL114" s="58" cm="1">
        <f t="array" ref="BL114">SalarioMensualProyectado('Empleados activos'!$B114,$G114,$D114, 'Empleados activos'!BL$1)</f>
        <v>0</v>
      </c>
      <c r="BM114" s="58" cm="1">
        <f t="array" ref="BM114">SalarioMensualProyectado('Empleados activos'!$B114,$G114,$D114, 'Empleados activos'!BM$1)</f>
        <v>0</v>
      </c>
      <c r="BN114" s="58" cm="1">
        <f t="array" ref="BN114">SalarioMensualProyectado('Empleados activos'!$B114,$G114,$D114, 'Empleados activos'!BN$1)</f>
        <v>0</v>
      </c>
      <c r="BO114" s="58" cm="1">
        <f t="array" ref="BO114">SalarioMensualProyectado('Empleados activos'!$B114,$G114,$D114, 'Empleados activos'!BO$1)</f>
        <v>0</v>
      </c>
      <c r="BP114" s="58" cm="1">
        <f t="array" ref="BP114">SalarioMensualProyectado('Empleados activos'!$B114,$G114,$D114, 'Empleados activos'!BP$1)</f>
        <v>0</v>
      </c>
      <c r="BQ114" s="58" cm="1">
        <f t="array" ref="BQ114">SalarioMensualProyectado('Empleados activos'!$B114,$G114,$D114, 'Empleados activos'!BQ$1)</f>
        <v>0</v>
      </c>
      <c r="BR114" s="58" cm="1">
        <f t="array" ref="BR114">SalarioMensualProyectado('Empleados activos'!$B114,$G114,$D114, 'Empleados activos'!BR$1)</f>
        <v>0</v>
      </c>
      <c r="BS114" s="58" cm="1">
        <f t="array" ref="BS114">SalarioMensualProyectado('Empleados activos'!$B114,$G114,$D114, 'Empleados activos'!BS$1)</f>
        <v>0</v>
      </c>
      <c r="BT114" s="58" cm="1">
        <f t="array" ref="BT114">SalarioMensualProyectado('Empleados activos'!$B114,$G114,$D114, 'Empleados activos'!BT$1)</f>
        <v>0</v>
      </c>
      <c r="BU114" s="58" cm="1">
        <f t="array" ref="BU114">SalarioMensualProyectado('Empleados activos'!$B114,$G114,$D114, 'Empleados activos'!BU$1)</f>
        <v>0</v>
      </c>
      <c r="BV114" s="58" cm="1">
        <f t="array" ref="BV114">SalarioMensualProyectado('Empleados activos'!$B114,$G114,$D114, 'Empleados activos'!BV$1)</f>
        <v>0</v>
      </c>
      <c r="BW114" s="58" cm="1">
        <f t="array" ref="BW114">SalarioMensualProyectado('Empleados activos'!$B114,$G114,$D114, 'Empleados activos'!BW$1)</f>
        <v>0</v>
      </c>
      <c r="BX114" s="58" cm="1">
        <f t="array" ref="BX114">SalarioMensualProyectado('Empleados activos'!$B114,$G114,$D114, 'Empleados activos'!BX$1)</f>
        <v>0</v>
      </c>
      <c r="BY114" s="58" cm="1">
        <f t="array" ref="BY114">SalarioMensualProyectado('Empleados activos'!$B114,$G114,$D114, 'Empleados activos'!BY$1)</f>
        <v>0</v>
      </c>
      <c r="BZ114" s="58" cm="1">
        <f t="array" ref="BZ114">SalarioMensualProyectado('Empleados activos'!$B114,$G114,$D114, 'Empleados activos'!BZ$1)</f>
        <v>0</v>
      </c>
      <c r="CA114" s="58" cm="1">
        <f t="array" ref="CA114">SalarioMensualProyectado('Empleados activos'!$B114,$G114,$D114, 'Empleados activos'!CA$1)</f>
        <v>0</v>
      </c>
      <c r="CB114" s="58" cm="1">
        <f t="array" ref="CB114">SalarioMensualProyectado('Empleados activos'!$B114,$G114,$D114, 'Empleados activos'!CB$1)</f>
        <v>0</v>
      </c>
      <c r="CC114" s="58" cm="1">
        <f t="array" ref="CC114">SalarioMensualProyectado('Empleados activos'!$B114,$G114,$D114, 'Empleados activos'!CC$1)</f>
        <v>0</v>
      </c>
      <c r="CD114" s="58" cm="1">
        <f t="array" ref="CD114">SalarioMensualProyectado('Empleados activos'!$B114,$G114,$D114, 'Empleados activos'!CD$1)</f>
        <v>0</v>
      </c>
      <c r="CE114" s="58" cm="1">
        <f t="array" ref="CE114">SalarioMensualProyectado('Empleados activos'!$B114,$G114,$D114, 'Empleados activos'!CE$1)</f>
        <v>0</v>
      </c>
      <c r="CF114" s="58" cm="1">
        <f t="array" ref="CF114">SalarioMensualProyectado('Empleados activos'!$B114,$G114,$D114, 'Empleados activos'!CF$1)</f>
        <v>0</v>
      </c>
      <c r="CG114" s="58" cm="1">
        <f t="array" ref="CG114">SalarioMensualProyectado('Empleados activos'!$B114,$G114,$D114, 'Empleados activos'!CG$1)</f>
        <v>0</v>
      </c>
      <c r="CH114" s="58" cm="1">
        <f t="array" ref="CH114">SalarioMensualProyectado('Empleados activos'!$B114,$G114,$D114, 'Empleados activos'!CH$1)</f>
        <v>0</v>
      </c>
      <c r="CI114" s="58" cm="1">
        <f t="array" ref="CI114">SalarioMensualProyectado('Empleados activos'!$B114,$G114,$D114, 'Empleados activos'!CI$1)</f>
        <v>0</v>
      </c>
      <c r="CJ114" s="58" cm="1">
        <f t="array" ref="CJ114">SalarioMensualProyectado('Empleados activos'!$B114,$G114,$D114, 'Empleados activos'!CJ$1)</f>
        <v>0</v>
      </c>
      <c r="CK114" s="58" cm="1">
        <f t="array" ref="CK114">SalarioMensualProyectado('Empleados activos'!$B114,$G114,$D114, 'Empleados activos'!CK$1)</f>
        <v>0</v>
      </c>
      <c r="CL114" s="58" cm="1">
        <f t="array" ref="CL114">SalarioMensualProyectado('Empleados activos'!$B114,$G114,$D114, 'Empleados activos'!CL$1)</f>
        <v>0</v>
      </c>
      <c r="CM114" s="58" cm="1">
        <f t="array" ref="CM114">SalarioMensualProyectado('Empleados activos'!$B114,$G114,$D114, 'Empleados activos'!CM$1)</f>
        <v>0</v>
      </c>
      <c r="CN114" s="58" cm="1">
        <f t="array" ref="CN114">SalarioMensualProyectado('Empleados activos'!$B114,$G114,$D114, 'Empleados activos'!CN$1)</f>
        <v>0</v>
      </c>
      <c r="CO114" s="58" cm="1">
        <f t="array" ref="CO114">SalarioMensualProyectado('Empleados activos'!$B114,$G114,$D114, 'Empleados activos'!CO$1)</f>
        <v>0</v>
      </c>
      <c r="CP114" s="58" cm="1">
        <f t="array" ref="CP114">SalarioMensualProyectado('Empleados activos'!$B114,$G114,$D114, 'Empleados activos'!CP$1)</f>
        <v>0</v>
      </c>
      <c r="CQ114" s="58" cm="1">
        <f t="array" ref="CQ114">SalarioMensualProyectado('Empleados activos'!$B114,$G114,$D114, 'Empleados activos'!CQ$1)</f>
        <v>0</v>
      </c>
      <c r="CR114" s="58" cm="1">
        <f t="array" ref="CR114">SalarioMensualProyectado('Empleados activos'!$B114,$G114,$D114, 'Empleados activos'!CR$1)</f>
        <v>0</v>
      </c>
      <c r="CS114" s="58" cm="1">
        <f t="array" ref="CS114">SalarioMensualProyectado('Empleados activos'!$B114,$G114,$D114, 'Empleados activos'!CS$1)</f>
        <v>0</v>
      </c>
      <c r="CT114" s="58" cm="1">
        <f t="array" ref="CT114">SalarioMensualProyectado('Empleados activos'!$B114,$G114,$D114, 'Empleados activos'!CT$1)</f>
        <v>0</v>
      </c>
      <c r="CU114" s="58" cm="1">
        <f t="array" ref="CU114">SalarioMensualProyectado('Empleados activos'!$B114,$G114,$D114, 'Empleados activos'!CU$1)</f>
        <v>0</v>
      </c>
      <c r="CV114" s="58" cm="1">
        <f t="array" ref="CV114">SalarioMensualProyectado('Empleados activos'!$B114,$G114,$D114, 'Empleados activos'!CV$1)</f>
        <v>0</v>
      </c>
      <c r="CW114" s="58" cm="1">
        <f t="array" ref="CW114">SalarioMensualProyectado('Empleados activos'!$B114,$G114,$D114, 'Empleados activos'!CW$1)</f>
        <v>0</v>
      </c>
      <c r="CX114" s="58" cm="1">
        <f t="array" ref="CX114">SalarioMensualProyectado('Empleados activos'!$B114,$G114,$D114, 'Empleados activos'!CX$1)</f>
        <v>0</v>
      </c>
      <c r="CY114" s="58" cm="1">
        <f t="array" ref="CY114">SalarioMensualProyectado('Empleados activos'!$B114,$G114,$D114, 'Empleados activos'!CY$1)</f>
        <v>0</v>
      </c>
      <c r="CZ114" s="58" cm="1">
        <f t="array" ref="CZ114">SalarioMensualProyectado('Empleados activos'!$B114,$G114,$D114, 'Empleados activos'!CZ$1)</f>
        <v>0</v>
      </c>
      <c r="DA114" s="58" cm="1">
        <f t="array" ref="DA114">SalarioMensualProyectado('Empleados activos'!$B114,$G114,$D114, 'Empleados activos'!DA$1)</f>
        <v>0</v>
      </c>
      <c r="DB114" s="58" cm="1">
        <f t="array" ref="DB114">SalarioMensualProyectado('Empleados activos'!$B114,$G114,$D114, 'Empleados activos'!DB$1)</f>
        <v>0</v>
      </c>
      <c r="DC114" s="58" cm="1">
        <f t="array" ref="DC114">SalarioMensualProyectado('Empleados activos'!$B114,$G114,$D114, 'Empleados activos'!DC$1)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9"/>
      <c r="L115" s="58" cm="1">
        <f t="array" ref="L115">SalarioMensualProyectado('Empleados activos'!$B115,$G115,$D115, 'Empleados activos'!L$1)</f>
        <v>1439854.6</v>
      </c>
      <c r="M115" s="58" cm="1">
        <f t="array" ref="M115">SalarioMensualProyectado('Empleados activos'!$B115,$G115,$D115, 'Empleados activos'!M$1)</f>
        <v>1512711.2427600001</v>
      </c>
      <c r="N115" s="58" cm="1">
        <f t="array" ref="N115">SalarioMensualProyectado('Empleados activos'!$B115,$G115,$D115, 'Empleados activos'!N$1)</f>
        <v>1589254.431643656</v>
      </c>
      <c r="O115" s="58" cm="1">
        <f t="array" ref="O115">SalarioMensualProyectado('Empleados activos'!$B115,$G115,$D115, 'Empleados activos'!O$1)</f>
        <v>1669670.705884825</v>
      </c>
      <c r="P115" s="58" cm="1">
        <f t="array" ref="P115">SalarioMensualProyectado('Empleados activos'!$B115,$G115,$D115, 'Empleados activos'!P$1)</f>
        <v>1754156.0436025972</v>
      </c>
      <c r="Q115" s="58" cm="1">
        <f t="array" ref="Q115">SalarioMensualProyectado('Empleados activos'!$B115,$G115,$D115, 'Empleados activos'!Q$1)</f>
        <v>1842916.3394088885</v>
      </c>
      <c r="R115" s="58" cm="1">
        <f t="array" ref="R115">SalarioMensualProyectado('Empleados activos'!$B115,$G115,$D115, 'Empleados activos'!R$1)</f>
        <v>1936167.9061829783</v>
      </c>
      <c r="S115" s="58" cm="1">
        <f t="array" ref="S115">SalarioMensualProyectado('Empleados activos'!$B115,$G115,$D115, 'Empleados activos'!S$1)</f>
        <v>2034138.0022358368</v>
      </c>
      <c r="T115" s="58" cm="1">
        <f t="array" ref="T115">SalarioMensualProyectado('Empleados activos'!$B115,$G115,$D115, 'Empleados activos'!T$1)</f>
        <v>2137065.3851489704</v>
      </c>
      <c r="U115" s="58" cm="1">
        <f t="array" ref="U115">SalarioMensualProyectado('Empleados activos'!$B115,$G115,$D115, 'Empleados activos'!U$1)</f>
        <v>2245200.8936375082</v>
      </c>
      <c r="V115" s="58" cm="1">
        <f t="array" ref="V115">SalarioMensualProyectado('Empleados activos'!$B115,$G115,$D115, 'Empleados activos'!V$1)</f>
        <v>2358808.0588555657</v>
      </c>
      <c r="W115" s="58" cm="1">
        <f t="array" ref="W115">SalarioMensualProyectado('Empleados activos'!$B115,$G115,$D115, 'Empleados activos'!W$1)</f>
        <v>2478163.7466336573</v>
      </c>
      <c r="X115" s="58" cm="1">
        <f t="array" ref="X115">SalarioMensualProyectado('Empleados activos'!$B115,$G115,$D115, 'Empleados activos'!X$1)</f>
        <v>2603558.8322133203</v>
      </c>
      <c r="Y115" s="58" cm="1">
        <f t="array" ref="Y115">SalarioMensualProyectado('Empleados activos'!$B115,$G115,$D115, 'Empleados activos'!Y$1)</f>
        <v>2735298.9091233145</v>
      </c>
      <c r="Z115" s="58" cm="1">
        <f t="array" ref="Z115">SalarioMensualProyectado('Empleados activos'!$B115,$G115,$D115, 'Empleados activos'!Z$1)</f>
        <v>2873705.033924954</v>
      </c>
      <c r="AA115" s="58" cm="1">
        <f t="array" ref="AA115">SalarioMensualProyectado('Empleados activos'!$B115,$G115,$D115, 'Empleados activos'!AA$1)</f>
        <v>3019114.5086415568</v>
      </c>
      <c r="AB115" s="58" cm="1">
        <f t="array" ref="AB115">SalarioMensualProyectado('Empleados activos'!$B115,$G115,$D115, 'Empleados activos'!AB$1)</f>
        <v>3171881.7027788195</v>
      </c>
      <c r="AC115" s="58" cm="1">
        <f t="array" ref="AC115">SalarioMensualProyectado('Empleados activos'!$B115,$G115,$D115, 'Empleados activos'!AC$1)</f>
        <v>3332378.9169394276</v>
      </c>
      <c r="AD115" s="58" cm="1">
        <f t="array" ref="AD115">SalarioMensualProyectado('Empleados activos'!$B115,$G115,$D115, 'Empleados activos'!AD$1)</f>
        <v>3500997.2901365622</v>
      </c>
      <c r="AE115" s="58" cm="1">
        <f t="array" ref="AE115">SalarioMensualProyectado('Empleados activos'!$B115,$G115,$D115, 'Empleados activos'!AE$1)</f>
        <v>3678147.7530174726</v>
      </c>
      <c r="AF115" s="58" cm="1">
        <f t="array" ref="AF115">SalarioMensualProyectado('Empleados activos'!$B115,$G115,$D115, 'Empleados activos'!AF$1)</f>
        <v>3864262.0293201562</v>
      </c>
      <c r="AG115" s="58" cm="1">
        <f t="array" ref="AG115">SalarioMensualProyectado('Empleados activos'!$B115,$G115,$D115, 'Empleados activos'!AG$1)</f>
        <v>4059793.6880037566</v>
      </c>
      <c r="AH115" s="58" cm="1">
        <f t="array" ref="AH115">SalarioMensualProyectado('Empleados activos'!$B115,$G115,$D115, 'Empleados activos'!AH$1)</f>
        <v>4265219.2486167466</v>
      </c>
      <c r="AI115" s="58" cm="1">
        <f t="array" ref="AI115">SalarioMensualProyectado('Empleados activos'!$B115,$G115,$D115, 'Empleados activos'!AI$1)</f>
        <v>4481039.3425967535</v>
      </c>
      <c r="AJ115" s="58" cm="1">
        <f t="array" ref="AJ115">SalarioMensualProyectado('Empleados activos'!$B115,$G115,$D115, 'Empleados activos'!AJ$1)</f>
        <v>4707779.9333321489</v>
      </c>
      <c r="AK115" s="58" cm="1">
        <f t="array" ref="AK115">SalarioMensualProyectado('Empleados activos'!$B115,$G115,$D115, 'Empleados activos'!AK$1)</f>
        <v>4945993.5979587557</v>
      </c>
      <c r="AL115" s="58" cm="1">
        <f t="array" ref="AL115">SalarioMensualProyectado('Empleados activos'!$B115,$G115,$D115, 'Empleados activos'!AL$1)</f>
        <v>5196260.8740154691</v>
      </c>
      <c r="AM115" s="58" cm="1">
        <f t="array" ref="AM115">SalarioMensualProyectado('Empleados activos'!$B115,$G115,$D115, 'Empleados activos'!AM$1)</f>
        <v>5459191.6742406515</v>
      </c>
      <c r="AN115" s="58" cm="1">
        <f t="array" ref="AN115">SalarioMensualProyectado('Empleados activos'!$B115,$G115,$D115, 'Empleados activos'!AN$1)</f>
        <v>5735426.7729572281</v>
      </c>
      <c r="AO115" s="58" cm="1">
        <f t="array" ref="AO115">SalarioMensualProyectado('Empleados activos'!$B115,$G115,$D115, 'Empleados activos'!AO$1)</f>
        <v>6025639.3676688634</v>
      </c>
      <c r="AP115" s="58" cm="1">
        <f t="array" ref="AP115">SalarioMensualProyectado('Empleados activos'!$B115,$G115,$D115, 'Empleados activos'!AP$1)</f>
        <v>0</v>
      </c>
      <c r="AQ115" s="58" cm="1">
        <f t="array" ref="AQ115">SalarioMensualProyectado('Empleados activos'!$B115,$G115,$D115, 'Empleados activos'!AQ$1)</f>
        <v>0</v>
      </c>
      <c r="AR115" s="58" cm="1">
        <f t="array" ref="AR115">SalarioMensualProyectado('Empleados activos'!$B115,$G115,$D115, 'Empleados activos'!AR$1)</f>
        <v>0</v>
      </c>
      <c r="AS115" s="58" cm="1">
        <f t="array" ref="AS115">SalarioMensualProyectado('Empleados activos'!$B115,$G115,$D115, 'Empleados activos'!AS$1)</f>
        <v>0</v>
      </c>
      <c r="AT115" s="58" cm="1">
        <f t="array" ref="AT115">SalarioMensualProyectado('Empleados activos'!$B115,$G115,$D115, 'Empleados activos'!AT$1)</f>
        <v>0</v>
      </c>
      <c r="AU115" s="58" cm="1">
        <f t="array" ref="AU115">SalarioMensualProyectado('Empleados activos'!$B115,$G115,$D115, 'Empleados activos'!AU$1)</f>
        <v>0</v>
      </c>
      <c r="AV115" s="58" cm="1">
        <f t="array" ref="AV115">SalarioMensualProyectado('Empleados activos'!$B115,$G115,$D115, 'Empleados activos'!AV$1)</f>
        <v>0</v>
      </c>
      <c r="AW115" s="58" cm="1">
        <f t="array" ref="AW115">SalarioMensualProyectado('Empleados activos'!$B115,$G115,$D115, 'Empleados activos'!AW$1)</f>
        <v>0</v>
      </c>
      <c r="AX115" s="58" cm="1">
        <f t="array" ref="AX115">SalarioMensualProyectado('Empleados activos'!$B115,$G115,$D115, 'Empleados activos'!AX$1)</f>
        <v>0</v>
      </c>
      <c r="AY115" s="58" cm="1">
        <f t="array" ref="AY115">SalarioMensualProyectado('Empleados activos'!$B115,$G115,$D115, 'Empleados activos'!AY$1)</f>
        <v>0</v>
      </c>
      <c r="AZ115" s="58" cm="1">
        <f t="array" ref="AZ115">SalarioMensualProyectado('Empleados activos'!$B115,$G115,$D115, 'Empleados activos'!AZ$1)</f>
        <v>0</v>
      </c>
      <c r="BA115" s="58" cm="1">
        <f t="array" ref="BA115">SalarioMensualProyectado('Empleados activos'!$B115,$G115,$D115, 'Empleados activos'!BA$1)</f>
        <v>0</v>
      </c>
      <c r="BB115" s="58" cm="1">
        <f t="array" ref="BB115">SalarioMensualProyectado('Empleados activos'!$B115,$G115,$D115, 'Empleados activos'!BB$1)</f>
        <v>0</v>
      </c>
      <c r="BC115" s="58" cm="1">
        <f t="array" ref="BC115">SalarioMensualProyectado('Empleados activos'!$B115,$G115,$D115, 'Empleados activos'!BC$1)</f>
        <v>0</v>
      </c>
      <c r="BD115" s="58" cm="1">
        <f t="array" ref="BD115">SalarioMensualProyectado('Empleados activos'!$B115,$G115,$D115, 'Empleados activos'!BD$1)</f>
        <v>0</v>
      </c>
      <c r="BE115" s="58" cm="1">
        <f t="array" ref="BE115">SalarioMensualProyectado('Empleados activos'!$B115,$G115,$D115, 'Empleados activos'!BE$1)</f>
        <v>0</v>
      </c>
      <c r="BF115" s="58" cm="1">
        <f t="array" ref="BF115">SalarioMensualProyectado('Empleados activos'!$B115,$G115,$D115, 'Empleados activos'!BF$1)</f>
        <v>0</v>
      </c>
      <c r="BG115" s="58" cm="1">
        <f t="array" ref="BG115">SalarioMensualProyectado('Empleados activos'!$B115,$G115,$D115, 'Empleados activos'!BG$1)</f>
        <v>0</v>
      </c>
      <c r="BH115" s="58" cm="1">
        <f t="array" ref="BH115">SalarioMensualProyectado('Empleados activos'!$B115,$G115,$D115, 'Empleados activos'!BH$1)</f>
        <v>0</v>
      </c>
      <c r="BI115" s="58" cm="1">
        <f t="array" ref="BI115">SalarioMensualProyectado('Empleados activos'!$B115,$G115,$D115, 'Empleados activos'!BI$1)</f>
        <v>0</v>
      </c>
      <c r="BJ115" s="58" cm="1">
        <f t="array" ref="BJ115">SalarioMensualProyectado('Empleados activos'!$B115,$G115,$D115, 'Empleados activos'!BJ$1)</f>
        <v>0</v>
      </c>
      <c r="BK115" s="58" cm="1">
        <f t="array" ref="BK115">SalarioMensualProyectado('Empleados activos'!$B115,$G115,$D115, 'Empleados activos'!BK$1)</f>
        <v>0</v>
      </c>
      <c r="BL115" s="58" cm="1">
        <f t="array" ref="BL115">SalarioMensualProyectado('Empleados activos'!$B115,$G115,$D115, 'Empleados activos'!BL$1)</f>
        <v>0</v>
      </c>
      <c r="BM115" s="58" cm="1">
        <f t="array" ref="BM115">SalarioMensualProyectado('Empleados activos'!$B115,$G115,$D115, 'Empleados activos'!BM$1)</f>
        <v>0</v>
      </c>
      <c r="BN115" s="58" cm="1">
        <f t="array" ref="BN115">SalarioMensualProyectado('Empleados activos'!$B115,$G115,$D115, 'Empleados activos'!BN$1)</f>
        <v>0</v>
      </c>
      <c r="BO115" s="58" cm="1">
        <f t="array" ref="BO115">SalarioMensualProyectado('Empleados activos'!$B115,$G115,$D115, 'Empleados activos'!BO$1)</f>
        <v>0</v>
      </c>
      <c r="BP115" s="58" cm="1">
        <f t="array" ref="BP115">SalarioMensualProyectado('Empleados activos'!$B115,$G115,$D115, 'Empleados activos'!BP$1)</f>
        <v>0</v>
      </c>
      <c r="BQ115" s="58" cm="1">
        <f t="array" ref="BQ115">SalarioMensualProyectado('Empleados activos'!$B115,$G115,$D115, 'Empleados activos'!BQ$1)</f>
        <v>0</v>
      </c>
      <c r="BR115" s="58" cm="1">
        <f t="array" ref="BR115">SalarioMensualProyectado('Empleados activos'!$B115,$G115,$D115, 'Empleados activos'!BR$1)</f>
        <v>0</v>
      </c>
      <c r="BS115" s="58" cm="1">
        <f t="array" ref="BS115">SalarioMensualProyectado('Empleados activos'!$B115,$G115,$D115, 'Empleados activos'!BS$1)</f>
        <v>0</v>
      </c>
      <c r="BT115" s="58" cm="1">
        <f t="array" ref="BT115">SalarioMensualProyectado('Empleados activos'!$B115,$G115,$D115, 'Empleados activos'!BT$1)</f>
        <v>0</v>
      </c>
      <c r="BU115" s="58" cm="1">
        <f t="array" ref="BU115">SalarioMensualProyectado('Empleados activos'!$B115,$G115,$D115, 'Empleados activos'!BU$1)</f>
        <v>0</v>
      </c>
      <c r="BV115" s="58" cm="1">
        <f t="array" ref="BV115">SalarioMensualProyectado('Empleados activos'!$B115,$G115,$D115, 'Empleados activos'!BV$1)</f>
        <v>0</v>
      </c>
      <c r="BW115" s="58" cm="1">
        <f t="array" ref="BW115">SalarioMensualProyectado('Empleados activos'!$B115,$G115,$D115, 'Empleados activos'!BW$1)</f>
        <v>0</v>
      </c>
      <c r="BX115" s="58" cm="1">
        <f t="array" ref="BX115">SalarioMensualProyectado('Empleados activos'!$B115,$G115,$D115, 'Empleados activos'!BX$1)</f>
        <v>0</v>
      </c>
      <c r="BY115" s="58" cm="1">
        <f t="array" ref="BY115">SalarioMensualProyectado('Empleados activos'!$B115,$G115,$D115, 'Empleados activos'!BY$1)</f>
        <v>0</v>
      </c>
      <c r="BZ115" s="58" cm="1">
        <f t="array" ref="BZ115">SalarioMensualProyectado('Empleados activos'!$B115,$G115,$D115, 'Empleados activos'!BZ$1)</f>
        <v>0</v>
      </c>
      <c r="CA115" s="58" cm="1">
        <f t="array" ref="CA115">SalarioMensualProyectado('Empleados activos'!$B115,$G115,$D115, 'Empleados activos'!CA$1)</f>
        <v>0</v>
      </c>
      <c r="CB115" s="58" cm="1">
        <f t="array" ref="CB115">SalarioMensualProyectado('Empleados activos'!$B115,$G115,$D115, 'Empleados activos'!CB$1)</f>
        <v>0</v>
      </c>
      <c r="CC115" s="58" cm="1">
        <f t="array" ref="CC115">SalarioMensualProyectado('Empleados activos'!$B115,$G115,$D115, 'Empleados activos'!CC$1)</f>
        <v>0</v>
      </c>
      <c r="CD115" s="58" cm="1">
        <f t="array" ref="CD115">SalarioMensualProyectado('Empleados activos'!$B115,$G115,$D115, 'Empleados activos'!CD$1)</f>
        <v>0</v>
      </c>
      <c r="CE115" s="58" cm="1">
        <f t="array" ref="CE115">SalarioMensualProyectado('Empleados activos'!$B115,$G115,$D115, 'Empleados activos'!CE$1)</f>
        <v>0</v>
      </c>
      <c r="CF115" s="58" cm="1">
        <f t="array" ref="CF115">SalarioMensualProyectado('Empleados activos'!$B115,$G115,$D115, 'Empleados activos'!CF$1)</f>
        <v>0</v>
      </c>
      <c r="CG115" s="58" cm="1">
        <f t="array" ref="CG115">SalarioMensualProyectado('Empleados activos'!$B115,$G115,$D115, 'Empleados activos'!CG$1)</f>
        <v>0</v>
      </c>
      <c r="CH115" s="58" cm="1">
        <f t="array" ref="CH115">SalarioMensualProyectado('Empleados activos'!$B115,$G115,$D115, 'Empleados activos'!CH$1)</f>
        <v>0</v>
      </c>
      <c r="CI115" s="58" cm="1">
        <f t="array" ref="CI115">SalarioMensualProyectado('Empleados activos'!$B115,$G115,$D115, 'Empleados activos'!CI$1)</f>
        <v>0</v>
      </c>
      <c r="CJ115" s="58" cm="1">
        <f t="array" ref="CJ115">SalarioMensualProyectado('Empleados activos'!$B115,$G115,$D115, 'Empleados activos'!CJ$1)</f>
        <v>0</v>
      </c>
      <c r="CK115" s="58" cm="1">
        <f t="array" ref="CK115">SalarioMensualProyectado('Empleados activos'!$B115,$G115,$D115, 'Empleados activos'!CK$1)</f>
        <v>0</v>
      </c>
      <c r="CL115" s="58" cm="1">
        <f t="array" ref="CL115">SalarioMensualProyectado('Empleados activos'!$B115,$G115,$D115, 'Empleados activos'!CL$1)</f>
        <v>0</v>
      </c>
      <c r="CM115" s="58" cm="1">
        <f t="array" ref="CM115">SalarioMensualProyectado('Empleados activos'!$B115,$G115,$D115, 'Empleados activos'!CM$1)</f>
        <v>0</v>
      </c>
      <c r="CN115" s="58" cm="1">
        <f t="array" ref="CN115">SalarioMensualProyectado('Empleados activos'!$B115,$G115,$D115, 'Empleados activos'!CN$1)</f>
        <v>0</v>
      </c>
      <c r="CO115" s="58" cm="1">
        <f t="array" ref="CO115">SalarioMensualProyectado('Empleados activos'!$B115,$G115,$D115, 'Empleados activos'!CO$1)</f>
        <v>0</v>
      </c>
      <c r="CP115" s="58" cm="1">
        <f t="array" ref="CP115">SalarioMensualProyectado('Empleados activos'!$B115,$G115,$D115, 'Empleados activos'!CP$1)</f>
        <v>0</v>
      </c>
      <c r="CQ115" s="58" cm="1">
        <f t="array" ref="CQ115">SalarioMensualProyectado('Empleados activos'!$B115,$G115,$D115, 'Empleados activos'!CQ$1)</f>
        <v>0</v>
      </c>
      <c r="CR115" s="58" cm="1">
        <f t="array" ref="CR115">SalarioMensualProyectado('Empleados activos'!$B115,$G115,$D115, 'Empleados activos'!CR$1)</f>
        <v>0</v>
      </c>
      <c r="CS115" s="58" cm="1">
        <f t="array" ref="CS115">SalarioMensualProyectado('Empleados activos'!$B115,$G115,$D115, 'Empleados activos'!CS$1)</f>
        <v>0</v>
      </c>
      <c r="CT115" s="58" cm="1">
        <f t="array" ref="CT115">SalarioMensualProyectado('Empleados activos'!$B115,$G115,$D115, 'Empleados activos'!CT$1)</f>
        <v>0</v>
      </c>
      <c r="CU115" s="58" cm="1">
        <f t="array" ref="CU115">SalarioMensualProyectado('Empleados activos'!$B115,$G115,$D115, 'Empleados activos'!CU$1)</f>
        <v>0</v>
      </c>
      <c r="CV115" s="58" cm="1">
        <f t="array" ref="CV115">SalarioMensualProyectado('Empleados activos'!$B115,$G115,$D115, 'Empleados activos'!CV$1)</f>
        <v>0</v>
      </c>
      <c r="CW115" s="58" cm="1">
        <f t="array" ref="CW115">SalarioMensualProyectado('Empleados activos'!$B115,$G115,$D115, 'Empleados activos'!CW$1)</f>
        <v>0</v>
      </c>
      <c r="CX115" s="58" cm="1">
        <f t="array" ref="CX115">SalarioMensualProyectado('Empleados activos'!$B115,$G115,$D115, 'Empleados activos'!CX$1)</f>
        <v>0</v>
      </c>
      <c r="CY115" s="58" cm="1">
        <f t="array" ref="CY115">SalarioMensualProyectado('Empleados activos'!$B115,$G115,$D115, 'Empleados activos'!CY$1)</f>
        <v>0</v>
      </c>
      <c r="CZ115" s="58" cm="1">
        <f t="array" ref="CZ115">SalarioMensualProyectado('Empleados activos'!$B115,$G115,$D115, 'Empleados activos'!CZ$1)</f>
        <v>0</v>
      </c>
      <c r="DA115" s="58" cm="1">
        <f t="array" ref="DA115">SalarioMensualProyectado('Empleados activos'!$B115,$G115,$D115, 'Empleados activos'!DA$1)</f>
        <v>0</v>
      </c>
      <c r="DB115" s="58" cm="1">
        <f t="array" ref="DB115">SalarioMensualProyectado('Empleados activos'!$B115,$G115,$D115, 'Empleados activos'!DB$1)</f>
        <v>0</v>
      </c>
      <c r="DC115" s="58" cm="1">
        <f t="array" ref="DC115">SalarioMensualProyectado('Empleados activos'!$B115,$G115,$D115, 'Empleados activos'!DC$1)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9"/>
      <c r="L116" s="58" cm="1">
        <f t="array" ref="L116">SalarioMensualProyectado('Empleados activos'!$B116,$G116,$D116, 'Empleados activos'!L$1)</f>
        <v>1011469.7</v>
      </c>
      <c r="M116" s="58" cm="1">
        <f t="array" ref="M116">SalarioMensualProyectado('Empleados activos'!$B116,$G116,$D116, 'Empleados activos'!M$1)</f>
        <v>1062650.0668199998</v>
      </c>
      <c r="N116" s="58" cm="1">
        <f t="array" ref="N116">SalarioMensualProyectado('Empleados activos'!$B116,$G116,$D116, 'Empleados activos'!N$1)</f>
        <v>1116420.1602010918</v>
      </c>
      <c r="O116" s="58" cm="1">
        <f t="array" ref="O116">SalarioMensualProyectado('Empleados activos'!$B116,$G116,$D116, 'Empleados activos'!O$1)</f>
        <v>1172911.0203072671</v>
      </c>
      <c r="P116" s="58" cm="1">
        <f t="array" ref="P116">SalarioMensualProyectado('Empleados activos'!$B116,$G116,$D116, 'Empleados activos'!P$1)</f>
        <v>1232260.3179348148</v>
      </c>
      <c r="Q116" s="58" cm="1">
        <f t="array" ref="Q116">SalarioMensualProyectado('Empleados activos'!$B116,$G116,$D116, 'Empleados activos'!Q$1)</f>
        <v>1294612.6900223163</v>
      </c>
      <c r="R116" s="58" cm="1">
        <f t="array" ref="R116">SalarioMensualProyectado('Empleados activos'!$B116,$G116,$D116, 'Empleados activos'!R$1)</f>
        <v>1360120.0921374457</v>
      </c>
      <c r="S116" s="58" cm="1">
        <f t="array" ref="S116">SalarioMensualProyectado('Empleados activos'!$B116,$G116,$D116, 'Empleados activos'!S$1)</f>
        <v>1428942.1687996003</v>
      </c>
      <c r="T116" s="58" cm="1">
        <f t="array" ref="T116">SalarioMensualProyectado('Empleados activos'!$B116,$G116,$D116, 'Empleados activos'!T$1)</f>
        <v>1501246.6425408602</v>
      </c>
      <c r="U116" s="58" cm="1">
        <f t="array" ref="U116">SalarioMensualProyectado('Empleados activos'!$B116,$G116,$D116, 'Empleados activos'!U$1)</f>
        <v>1577209.7226534276</v>
      </c>
      <c r="V116" s="58" cm="1">
        <f t="array" ref="V116">SalarioMensualProyectado('Empleados activos'!$B116,$G116,$D116, 'Empleados activos'!V$1)</f>
        <v>1657016.5346196911</v>
      </c>
      <c r="W116" s="58" cm="1">
        <f t="array" ref="W116">SalarioMensualProyectado('Empleados activos'!$B116,$G116,$D116, 'Empleados activos'!W$1)</f>
        <v>1740861.5712714472</v>
      </c>
      <c r="X116" s="58" cm="1">
        <f t="array" ref="X116">SalarioMensualProyectado('Empleados activos'!$B116,$G116,$D116, 'Empleados activos'!X$1)</f>
        <v>1828949.1667777824</v>
      </c>
      <c r="Y116" s="58" cm="1">
        <f t="array" ref="Y116">SalarioMensualProyectado('Empleados activos'!$B116,$G116,$D116, 'Empleados activos'!Y$1)</f>
        <v>1921493.9946167383</v>
      </c>
      <c r="Z116" s="58" cm="1">
        <f t="array" ref="Z116">SalarioMensualProyectado('Empleados activos'!$B116,$G116,$D116, 'Empleados activos'!Z$1)</f>
        <v>2018721.5907443452</v>
      </c>
      <c r="AA116" s="58" cm="1">
        <f t="array" ref="AA116">SalarioMensualProyectado('Empleados activos'!$B116,$G116,$D116, 'Empleados activos'!AA$1)</f>
        <v>2120868.9032360092</v>
      </c>
      <c r="AB116" s="58" cm="1">
        <f t="array" ref="AB116">SalarioMensualProyectado('Empleados activos'!$B116,$G116,$D116, 'Empleados activos'!AB$1)</f>
        <v>2228184.8697397509</v>
      </c>
      <c r="AC116" s="58" cm="1">
        <f t="array" ref="AC116">SalarioMensualProyectado('Empleados activos'!$B116,$G116,$D116, 'Empleados activos'!AC$1)</f>
        <v>2340931.0241485825</v>
      </c>
      <c r="AD116" s="58" cm="1">
        <f t="array" ref="AD116">SalarioMensualProyectado('Empleados activos'!$B116,$G116,$D116, 'Empleados activos'!AD$1)</f>
        <v>2459382.1339705004</v>
      </c>
      <c r="AE116" s="58" cm="1">
        <f t="array" ref="AE116">SalarioMensualProyectado('Empleados activos'!$B116,$G116,$D116, 'Empleados activos'!AE$1)</f>
        <v>2583826.8699494079</v>
      </c>
      <c r="AF116" s="58" cm="1">
        <f t="array" ref="AF116">SalarioMensualProyectado('Empleados activos'!$B116,$G116,$D116, 'Empleados activos'!AF$1)</f>
        <v>2714568.5095688477</v>
      </c>
      <c r="AG116" s="58" cm="1">
        <f t="array" ref="AG116">SalarioMensualProyectado('Empleados activos'!$B116,$G116,$D116, 'Empleados activos'!AG$1)</f>
        <v>2851925.6761530316</v>
      </c>
      <c r="AH116" s="58" cm="1">
        <f t="array" ref="AH116">SalarioMensualProyectado('Empleados activos'!$B116,$G116,$D116, 'Empleados activos'!AH$1)</f>
        <v>2996233.1153663751</v>
      </c>
      <c r="AI116" s="58" cm="1">
        <f t="array" ref="AI116">SalarioMensualProyectado('Empleados activos'!$B116,$G116,$D116, 'Empleados activos'!AI$1)</f>
        <v>3147842.5110039134</v>
      </c>
      <c r="AJ116" s="58" cm="1">
        <f t="array" ref="AJ116">SalarioMensualProyectado('Empleados activos'!$B116,$G116,$D116, 'Empleados activos'!AJ$1)</f>
        <v>3307123.3420607112</v>
      </c>
      <c r="AK116" s="58" cm="1">
        <f t="array" ref="AK116">SalarioMensualProyectado('Empleados activos'!$B116,$G116,$D116, 'Empleados activos'!AK$1)</f>
        <v>3474463.7831689832</v>
      </c>
      <c r="AL116" s="58" cm="1">
        <f t="array" ref="AL116">SalarioMensualProyectado('Empleados activos'!$B116,$G116,$D116, 'Empleados activos'!AL$1)</f>
        <v>3650271.6505973334</v>
      </c>
      <c r="AM116" s="58" cm="1">
        <f t="array" ref="AM116">SalarioMensualProyectado('Empleados activos'!$B116,$G116,$D116, 'Empleados activos'!AM$1)</f>
        <v>3834975.3961175582</v>
      </c>
      <c r="AN116" s="58" cm="1">
        <f t="array" ref="AN116">SalarioMensualProyectado('Empleados activos'!$B116,$G116,$D116, 'Empleados activos'!AN$1)</f>
        <v>4029025.1511611072</v>
      </c>
      <c r="AO116" s="58" cm="1">
        <f t="array" ref="AO116">SalarioMensualProyectado('Empleados activos'!$B116,$G116,$D116, 'Empleados activos'!AO$1)</f>
        <v>4232893.8238098584</v>
      </c>
      <c r="AP116" s="58" cm="1">
        <f t="array" ref="AP116">SalarioMensualProyectado('Empleados activos'!$B116,$G116,$D116, 'Empleados activos'!AP$1)</f>
        <v>4447078.251294638</v>
      </c>
      <c r="AQ116" s="58" cm="1">
        <f t="array" ref="AQ116">SalarioMensualProyectado('Empleados activos'!$B116,$G116,$D116, 'Empleados activos'!AQ$1)</f>
        <v>0</v>
      </c>
      <c r="AR116" s="58" cm="1">
        <f t="array" ref="AR116">SalarioMensualProyectado('Empleados activos'!$B116,$G116,$D116, 'Empleados activos'!AR$1)</f>
        <v>0</v>
      </c>
      <c r="AS116" s="58" cm="1">
        <f t="array" ref="AS116">SalarioMensualProyectado('Empleados activos'!$B116,$G116,$D116, 'Empleados activos'!AS$1)</f>
        <v>0</v>
      </c>
      <c r="AT116" s="58" cm="1">
        <f t="array" ref="AT116">SalarioMensualProyectado('Empleados activos'!$B116,$G116,$D116, 'Empleados activos'!AT$1)</f>
        <v>0</v>
      </c>
      <c r="AU116" s="58" cm="1">
        <f t="array" ref="AU116">SalarioMensualProyectado('Empleados activos'!$B116,$G116,$D116, 'Empleados activos'!AU$1)</f>
        <v>0</v>
      </c>
      <c r="AV116" s="58" cm="1">
        <f t="array" ref="AV116">SalarioMensualProyectado('Empleados activos'!$B116,$G116,$D116, 'Empleados activos'!AV$1)</f>
        <v>0</v>
      </c>
      <c r="AW116" s="58" cm="1">
        <f t="array" ref="AW116">SalarioMensualProyectado('Empleados activos'!$B116,$G116,$D116, 'Empleados activos'!AW$1)</f>
        <v>0</v>
      </c>
      <c r="AX116" s="58" cm="1">
        <f t="array" ref="AX116">SalarioMensualProyectado('Empleados activos'!$B116,$G116,$D116, 'Empleados activos'!AX$1)</f>
        <v>0</v>
      </c>
      <c r="AY116" s="58" cm="1">
        <f t="array" ref="AY116">SalarioMensualProyectado('Empleados activos'!$B116,$G116,$D116, 'Empleados activos'!AY$1)</f>
        <v>0</v>
      </c>
      <c r="AZ116" s="58" cm="1">
        <f t="array" ref="AZ116">SalarioMensualProyectado('Empleados activos'!$B116,$G116,$D116, 'Empleados activos'!AZ$1)</f>
        <v>0</v>
      </c>
      <c r="BA116" s="58" cm="1">
        <f t="array" ref="BA116">SalarioMensualProyectado('Empleados activos'!$B116,$G116,$D116, 'Empleados activos'!BA$1)</f>
        <v>0</v>
      </c>
      <c r="BB116" s="58" cm="1">
        <f t="array" ref="BB116">SalarioMensualProyectado('Empleados activos'!$B116,$G116,$D116, 'Empleados activos'!BB$1)</f>
        <v>0</v>
      </c>
      <c r="BC116" s="58" cm="1">
        <f t="array" ref="BC116">SalarioMensualProyectado('Empleados activos'!$B116,$G116,$D116, 'Empleados activos'!BC$1)</f>
        <v>0</v>
      </c>
      <c r="BD116" s="58" cm="1">
        <f t="array" ref="BD116">SalarioMensualProyectado('Empleados activos'!$B116,$G116,$D116, 'Empleados activos'!BD$1)</f>
        <v>0</v>
      </c>
      <c r="BE116" s="58" cm="1">
        <f t="array" ref="BE116">SalarioMensualProyectado('Empleados activos'!$B116,$G116,$D116, 'Empleados activos'!BE$1)</f>
        <v>0</v>
      </c>
      <c r="BF116" s="58" cm="1">
        <f t="array" ref="BF116">SalarioMensualProyectado('Empleados activos'!$B116,$G116,$D116, 'Empleados activos'!BF$1)</f>
        <v>0</v>
      </c>
      <c r="BG116" s="58" cm="1">
        <f t="array" ref="BG116">SalarioMensualProyectado('Empleados activos'!$B116,$G116,$D116, 'Empleados activos'!BG$1)</f>
        <v>0</v>
      </c>
      <c r="BH116" s="58" cm="1">
        <f t="array" ref="BH116">SalarioMensualProyectado('Empleados activos'!$B116,$G116,$D116, 'Empleados activos'!BH$1)</f>
        <v>0</v>
      </c>
      <c r="BI116" s="58" cm="1">
        <f t="array" ref="BI116">SalarioMensualProyectado('Empleados activos'!$B116,$G116,$D116, 'Empleados activos'!BI$1)</f>
        <v>0</v>
      </c>
      <c r="BJ116" s="58" cm="1">
        <f t="array" ref="BJ116">SalarioMensualProyectado('Empleados activos'!$B116,$G116,$D116, 'Empleados activos'!BJ$1)</f>
        <v>0</v>
      </c>
      <c r="BK116" s="58" cm="1">
        <f t="array" ref="BK116">SalarioMensualProyectado('Empleados activos'!$B116,$G116,$D116, 'Empleados activos'!BK$1)</f>
        <v>0</v>
      </c>
      <c r="BL116" s="58" cm="1">
        <f t="array" ref="BL116">SalarioMensualProyectado('Empleados activos'!$B116,$G116,$D116, 'Empleados activos'!BL$1)</f>
        <v>0</v>
      </c>
      <c r="BM116" s="58" cm="1">
        <f t="array" ref="BM116">SalarioMensualProyectado('Empleados activos'!$B116,$G116,$D116, 'Empleados activos'!BM$1)</f>
        <v>0</v>
      </c>
      <c r="BN116" s="58" cm="1">
        <f t="array" ref="BN116">SalarioMensualProyectado('Empleados activos'!$B116,$G116,$D116, 'Empleados activos'!BN$1)</f>
        <v>0</v>
      </c>
      <c r="BO116" s="58" cm="1">
        <f t="array" ref="BO116">SalarioMensualProyectado('Empleados activos'!$B116,$G116,$D116, 'Empleados activos'!BO$1)</f>
        <v>0</v>
      </c>
      <c r="BP116" s="58" cm="1">
        <f t="array" ref="BP116">SalarioMensualProyectado('Empleados activos'!$B116,$G116,$D116, 'Empleados activos'!BP$1)</f>
        <v>0</v>
      </c>
      <c r="BQ116" s="58" cm="1">
        <f t="array" ref="BQ116">SalarioMensualProyectado('Empleados activos'!$B116,$G116,$D116, 'Empleados activos'!BQ$1)</f>
        <v>0</v>
      </c>
      <c r="BR116" s="58" cm="1">
        <f t="array" ref="BR116">SalarioMensualProyectado('Empleados activos'!$B116,$G116,$D116, 'Empleados activos'!BR$1)</f>
        <v>0</v>
      </c>
      <c r="BS116" s="58" cm="1">
        <f t="array" ref="BS116">SalarioMensualProyectado('Empleados activos'!$B116,$G116,$D116, 'Empleados activos'!BS$1)</f>
        <v>0</v>
      </c>
      <c r="BT116" s="58" cm="1">
        <f t="array" ref="BT116">SalarioMensualProyectado('Empleados activos'!$B116,$G116,$D116, 'Empleados activos'!BT$1)</f>
        <v>0</v>
      </c>
      <c r="BU116" s="58" cm="1">
        <f t="array" ref="BU116">SalarioMensualProyectado('Empleados activos'!$B116,$G116,$D116, 'Empleados activos'!BU$1)</f>
        <v>0</v>
      </c>
      <c r="BV116" s="58" cm="1">
        <f t="array" ref="BV116">SalarioMensualProyectado('Empleados activos'!$B116,$G116,$D116, 'Empleados activos'!BV$1)</f>
        <v>0</v>
      </c>
      <c r="BW116" s="58" cm="1">
        <f t="array" ref="BW116">SalarioMensualProyectado('Empleados activos'!$B116,$G116,$D116, 'Empleados activos'!BW$1)</f>
        <v>0</v>
      </c>
      <c r="BX116" s="58" cm="1">
        <f t="array" ref="BX116">SalarioMensualProyectado('Empleados activos'!$B116,$G116,$D116, 'Empleados activos'!BX$1)</f>
        <v>0</v>
      </c>
      <c r="BY116" s="58" cm="1">
        <f t="array" ref="BY116">SalarioMensualProyectado('Empleados activos'!$B116,$G116,$D116, 'Empleados activos'!BY$1)</f>
        <v>0</v>
      </c>
      <c r="BZ116" s="58" cm="1">
        <f t="array" ref="BZ116">SalarioMensualProyectado('Empleados activos'!$B116,$G116,$D116, 'Empleados activos'!BZ$1)</f>
        <v>0</v>
      </c>
      <c r="CA116" s="58" cm="1">
        <f t="array" ref="CA116">SalarioMensualProyectado('Empleados activos'!$B116,$G116,$D116, 'Empleados activos'!CA$1)</f>
        <v>0</v>
      </c>
      <c r="CB116" s="58" cm="1">
        <f t="array" ref="CB116">SalarioMensualProyectado('Empleados activos'!$B116,$G116,$D116, 'Empleados activos'!CB$1)</f>
        <v>0</v>
      </c>
      <c r="CC116" s="58" cm="1">
        <f t="array" ref="CC116">SalarioMensualProyectado('Empleados activos'!$B116,$G116,$D116, 'Empleados activos'!CC$1)</f>
        <v>0</v>
      </c>
      <c r="CD116" s="58" cm="1">
        <f t="array" ref="CD116">SalarioMensualProyectado('Empleados activos'!$B116,$G116,$D116, 'Empleados activos'!CD$1)</f>
        <v>0</v>
      </c>
      <c r="CE116" s="58" cm="1">
        <f t="array" ref="CE116">SalarioMensualProyectado('Empleados activos'!$B116,$G116,$D116, 'Empleados activos'!CE$1)</f>
        <v>0</v>
      </c>
      <c r="CF116" s="58" cm="1">
        <f t="array" ref="CF116">SalarioMensualProyectado('Empleados activos'!$B116,$G116,$D116, 'Empleados activos'!CF$1)</f>
        <v>0</v>
      </c>
      <c r="CG116" s="58" cm="1">
        <f t="array" ref="CG116">SalarioMensualProyectado('Empleados activos'!$B116,$G116,$D116, 'Empleados activos'!CG$1)</f>
        <v>0</v>
      </c>
      <c r="CH116" s="58" cm="1">
        <f t="array" ref="CH116">SalarioMensualProyectado('Empleados activos'!$B116,$G116,$D116, 'Empleados activos'!CH$1)</f>
        <v>0</v>
      </c>
      <c r="CI116" s="58" cm="1">
        <f t="array" ref="CI116">SalarioMensualProyectado('Empleados activos'!$B116,$G116,$D116, 'Empleados activos'!CI$1)</f>
        <v>0</v>
      </c>
      <c r="CJ116" s="58" cm="1">
        <f t="array" ref="CJ116">SalarioMensualProyectado('Empleados activos'!$B116,$G116,$D116, 'Empleados activos'!CJ$1)</f>
        <v>0</v>
      </c>
      <c r="CK116" s="58" cm="1">
        <f t="array" ref="CK116">SalarioMensualProyectado('Empleados activos'!$B116,$G116,$D116, 'Empleados activos'!CK$1)</f>
        <v>0</v>
      </c>
      <c r="CL116" s="58" cm="1">
        <f t="array" ref="CL116">SalarioMensualProyectado('Empleados activos'!$B116,$G116,$D116, 'Empleados activos'!CL$1)</f>
        <v>0</v>
      </c>
      <c r="CM116" s="58" cm="1">
        <f t="array" ref="CM116">SalarioMensualProyectado('Empleados activos'!$B116,$G116,$D116, 'Empleados activos'!CM$1)</f>
        <v>0</v>
      </c>
      <c r="CN116" s="58" cm="1">
        <f t="array" ref="CN116">SalarioMensualProyectado('Empleados activos'!$B116,$G116,$D116, 'Empleados activos'!CN$1)</f>
        <v>0</v>
      </c>
      <c r="CO116" s="58" cm="1">
        <f t="array" ref="CO116">SalarioMensualProyectado('Empleados activos'!$B116,$G116,$D116, 'Empleados activos'!CO$1)</f>
        <v>0</v>
      </c>
      <c r="CP116" s="58" cm="1">
        <f t="array" ref="CP116">SalarioMensualProyectado('Empleados activos'!$B116,$G116,$D116, 'Empleados activos'!CP$1)</f>
        <v>0</v>
      </c>
      <c r="CQ116" s="58" cm="1">
        <f t="array" ref="CQ116">SalarioMensualProyectado('Empleados activos'!$B116,$G116,$D116, 'Empleados activos'!CQ$1)</f>
        <v>0</v>
      </c>
      <c r="CR116" s="58" cm="1">
        <f t="array" ref="CR116">SalarioMensualProyectado('Empleados activos'!$B116,$G116,$D116, 'Empleados activos'!CR$1)</f>
        <v>0</v>
      </c>
      <c r="CS116" s="58" cm="1">
        <f t="array" ref="CS116">SalarioMensualProyectado('Empleados activos'!$B116,$G116,$D116, 'Empleados activos'!CS$1)</f>
        <v>0</v>
      </c>
      <c r="CT116" s="58" cm="1">
        <f t="array" ref="CT116">SalarioMensualProyectado('Empleados activos'!$B116,$G116,$D116, 'Empleados activos'!CT$1)</f>
        <v>0</v>
      </c>
      <c r="CU116" s="58" cm="1">
        <f t="array" ref="CU116">SalarioMensualProyectado('Empleados activos'!$B116,$G116,$D116, 'Empleados activos'!CU$1)</f>
        <v>0</v>
      </c>
      <c r="CV116" s="58" cm="1">
        <f t="array" ref="CV116">SalarioMensualProyectado('Empleados activos'!$B116,$G116,$D116, 'Empleados activos'!CV$1)</f>
        <v>0</v>
      </c>
      <c r="CW116" s="58" cm="1">
        <f t="array" ref="CW116">SalarioMensualProyectado('Empleados activos'!$B116,$G116,$D116, 'Empleados activos'!CW$1)</f>
        <v>0</v>
      </c>
      <c r="CX116" s="58" cm="1">
        <f t="array" ref="CX116">SalarioMensualProyectado('Empleados activos'!$B116,$G116,$D116, 'Empleados activos'!CX$1)</f>
        <v>0</v>
      </c>
      <c r="CY116" s="58" cm="1">
        <f t="array" ref="CY116">SalarioMensualProyectado('Empleados activos'!$B116,$G116,$D116, 'Empleados activos'!CY$1)</f>
        <v>0</v>
      </c>
      <c r="CZ116" s="58" cm="1">
        <f t="array" ref="CZ116">SalarioMensualProyectado('Empleados activos'!$B116,$G116,$D116, 'Empleados activos'!CZ$1)</f>
        <v>0</v>
      </c>
      <c r="DA116" s="58" cm="1">
        <f t="array" ref="DA116">SalarioMensualProyectado('Empleados activos'!$B116,$G116,$D116, 'Empleados activos'!DA$1)</f>
        <v>0</v>
      </c>
      <c r="DB116" s="58" cm="1">
        <f t="array" ref="DB116">SalarioMensualProyectado('Empleados activos'!$B116,$G116,$D116, 'Empleados activos'!DB$1)</f>
        <v>0</v>
      </c>
      <c r="DC116" s="58" cm="1">
        <f t="array" ref="DC116">SalarioMensualProyectado('Empleados activos'!$B116,$G116,$D116, 'Empleados activos'!DC$1)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9"/>
      <c r="L117" s="58" cm="1">
        <f t="array" ref="L117">SalarioMensualProyectado('Empleados activos'!$B117,$G117,$D117, 'Empleados activos'!L$1)</f>
        <v>2044294.1</v>
      </c>
      <c r="M117" s="58" cm="1">
        <f t="array" ref="M117">SalarioMensualProyectado('Empleados activos'!$B117,$G117,$D117, 'Empleados activos'!M$1)</f>
        <v>2147735.3814599998</v>
      </c>
      <c r="N117" s="58" cm="1">
        <f t="array" ref="N117">SalarioMensualProyectado('Empleados activos'!$B117,$G117,$D117, 'Empleados activos'!N$1)</f>
        <v>2256410.7917618761</v>
      </c>
      <c r="O117" s="58" cm="1">
        <f t="array" ref="O117">SalarioMensualProyectado('Empleados activos'!$B117,$G117,$D117, 'Empleados activos'!O$1)</f>
        <v>2370585.1778250271</v>
      </c>
      <c r="P117" s="58" cm="1">
        <f t="array" ref="P117">SalarioMensualProyectado('Empleados activos'!$B117,$G117,$D117, 'Empleados activos'!P$1)</f>
        <v>2490536.7878229734</v>
      </c>
      <c r="Q117" s="58" cm="1">
        <f t="array" ref="Q117">SalarioMensualProyectado('Empleados activos'!$B117,$G117,$D117, 'Empleados activos'!Q$1)</f>
        <v>2616557.9492868157</v>
      </c>
      <c r="R117" s="58" cm="1">
        <f t="array" ref="R117">SalarioMensualProyectado('Empleados activos'!$B117,$G117,$D117, 'Empleados activos'!R$1)</f>
        <v>2748955.7815207285</v>
      </c>
      <c r="S117" s="58" cm="1">
        <f t="array" ref="S117">SalarioMensualProyectado('Empleados activos'!$B117,$G117,$D117, 'Empleados activos'!S$1)</f>
        <v>2888052.944065677</v>
      </c>
      <c r="T117" s="58" cm="1">
        <f t="array" ref="T117">SalarioMensualProyectado('Empleados activos'!$B117,$G117,$D117, 'Empleados activos'!T$1)</f>
        <v>3034188.4230354005</v>
      </c>
      <c r="U117" s="58" cm="1">
        <f t="array" ref="U117">SalarioMensualProyectado('Empleados activos'!$B117,$G117,$D117, 'Empleados activos'!U$1)</f>
        <v>3187718.3572409917</v>
      </c>
      <c r="V117" s="58" cm="1">
        <f t="array" ref="V117">SalarioMensualProyectado('Empleados activos'!$B117,$G117,$D117, 'Empleados activos'!V$1)</f>
        <v>3349016.9061173857</v>
      </c>
      <c r="W117" s="58" cm="1">
        <f t="array" ref="W117">SalarioMensualProyectado('Empleados activos'!$B117,$G117,$D117, 'Empleados activos'!W$1)</f>
        <v>3518477.1615669252</v>
      </c>
      <c r="X117" s="58" cm="1">
        <f t="array" ref="X117">SalarioMensualProyectado('Empleados activos'!$B117,$G117,$D117, 'Empleados activos'!X$1)</f>
        <v>3696512.1059422116</v>
      </c>
      <c r="Y117" s="58" cm="1">
        <f t="array" ref="Y117">SalarioMensualProyectado('Empleados activos'!$B117,$G117,$D117, 'Empleados activos'!Y$1)</f>
        <v>3883555.6185028874</v>
      </c>
      <c r="Z117" s="58" cm="1">
        <f t="array" ref="Z117">SalarioMensualProyectado('Empleados activos'!$B117,$G117,$D117, 'Empleados activos'!Z$1)</f>
        <v>4080063.5327991336</v>
      </c>
      <c r="AA117" s="58" cm="1">
        <f t="array" ref="AA117">SalarioMensualProyectado('Empleados activos'!$B117,$G117,$D117, 'Empleados activos'!AA$1)</f>
        <v>4286514.7475587698</v>
      </c>
      <c r="AB117" s="58" cm="1">
        <f t="array" ref="AB117">SalarioMensualProyectado('Empleados activos'!$B117,$G117,$D117, 'Empleados activos'!AB$1)</f>
        <v>4503412.3937852429</v>
      </c>
      <c r="AC117" s="58" cm="1">
        <f t="array" ref="AC117">SalarioMensualProyectado('Empleados activos'!$B117,$G117,$D117, 'Empleados activos'!AC$1)</f>
        <v>4731285.0609107763</v>
      </c>
      <c r="AD117" s="58" cm="1">
        <f t="array" ref="AD117">SalarioMensualProyectado('Empleados activos'!$B117,$G117,$D117, 'Empleados activos'!AD$1)</f>
        <v>4970688.0849928614</v>
      </c>
      <c r="AE117" s="58" cm="1">
        <f t="array" ref="AE117">SalarioMensualProyectado('Empleados activos'!$B117,$G117,$D117, 'Empleados activos'!AE$1)</f>
        <v>5222204.9020934999</v>
      </c>
      <c r="AF117" s="58" cm="1">
        <f t="array" ref="AF117">SalarioMensualProyectado('Empleados activos'!$B117,$G117,$D117, 'Empleados activos'!AF$1)</f>
        <v>5486448.4701394308</v>
      </c>
      <c r="AG117" s="58" cm="1">
        <f t="array" ref="AG117">SalarioMensualProyectado('Empleados activos'!$B117,$G117,$D117, 'Empleados activos'!AG$1)</f>
        <v>5764062.7627284871</v>
      </c>
      <c r="AH117" s="58" cm="1">
        <f t="array" ref="AH117">SalarioMensualProyectado('Empleados activos'!$B117,$G117,$D117, 'Empleados activos'!AH$1)</f>
        <v>6055724.3385225479</v>
      </c>
      <c r="AI117" s="58" cm="1">
        <f t="array" ref="AI117">SalarioMensualProyectado('Empleados activos'!$B117,$G117,$D117, 'Empleados activos'!AI$1)</f>
        <v>6362143.9900517883</v>
      </c>
      <c r="AJ117" s="58" cm="1">
        <f t="array" ref="AJ117">SalarioMensualProyectado('Empleados activos'!$B117,$G117,$D117, 'Empleados activos'!AJ$1)</f>
        <v>6684068.4759484092</v>
      </c>
      <c r="AK117" s="58" cm="1">
        <f t="array" ref="AK117">SalarioMensualProyectado('Empleados activos'!$B117,$G117,$D117, 'Empleados activos'!AK$1)</f>
        <v>7022282.340831398</v>
      </c>
      <c r="AL117" s="58" cm="1">
        <f t="array" ref="AL117">SalarioMensualProyectado('Empleados activos'!$B117,$G117,$D117, 'Empleados activos'!AL$1)</f>
        <v>7377609.8272774667</v>
      </c>
      <c r="AM117" s="58" cm="1">
        <f t="array" ref="AM117">SalarioMensualProyectado('Empleados activos'!$B117,$G117,$D117, 'Empleados activos'!AM$1)</f>
        <v>7750916.8845377062</v>
      </c>
      <c r="AN117" s="58" cm="1">
        <f t="array" ref="AN117">SalarioMensualProyectado('Empleados activos'!$B117,$G117,$D117, 'Empleados activos'!AN$1)</f>
        <v>8143113.2788953148</v>
      </c>
      <c r="AO117" s="58" cm="1">
        <f t="array" ref="AO117">SalarioMensualProyectado('Empleados activos'!$B117,$G117,$D117, 'Empleados activos'!AO$1)</f>
        <v>8555154.8108074162</v>
      </c>
      <c r="AP117" s="58" cm="1">
        <f t="array" ref="AP117">SalarioMensualProyectado('Empleados activos'!$B117,$G117,$D117, 'Empleados activos'!AP$1)</f>
        <v>8988045.6442342717</v>
      </c>
      <c r="AQ117" s="58" cm="1">
        <f t="array" ref="AQ117">SalarioMensualProyectado('Empleados activos'!$B117,$G117,$D117, 'Empleados activos'!AQ$1)</f>
        <v>9442840.7538325265</v>
      </c>
      <c r="AR117" s="58" cm="1">
        <f t="array" ref="AR117">SalarioMensualProyectado('Empleados activos'!$B117,$G117,$D117, 'Empleados activos'!AR$1)</f>
        <v>0</v>
      </c>
      <c r="AS117" s="58" cm="1">
        <f t="array" ref="AS117">SalarioMensualProyectado('Empleados activos'!$B117,$G117,$D117, 'Empleados activos'!AS$1)</f>
        <v>0</v>
      </c>
      <c r="AT117" s="58" cm="1">
        <f t="array" ref="AT117">SalarioMensualProyectado('Empleados activos'!$B117,$G117,$D117, 'Empleados activos'!AT$1)</f>
        <v>0</v>
      </c>
      <c r="AU117" s="58" cm="1">
        <f t="array" ref="AU117">SalarioMensualProyectado('Empleados activos'!$B117,$G117,$D117, 'Empleados activos'!AU$1)</f>
        <v>0</v>
      </c>
      <c r="AV117" s="58" cm="1">
        <f t="array" ref="AV117">SalarioMensualProyectado('Empleados activos'!$B117,$G117,$D117, 'Empleados activos'!AV$1)</f>
        <v>0</v>
      </c>
      <c r="AW117" s="58" cm="1">
        <f t="array" ref="AW117">SalarioMensualProyectado('Empleados activos'!$B117,$G117,$D117, 'Empleados activos'!AW$1)</f>
        <v>0</v>
      </c>
      <c r="AX117" s="58" cm="1">
        <f t="array" ref="AX117">SalarioMensualProyectado('Empleados activos'!$B117,$G117,$D117, 'Empleados activos'!AX$1)</f>
        <v>0</v>
      </c>
      <c r="AY117" s="58" cm="1">
        <f t="array" ref="AY117">SalarioMensualProyectado('Empleados activos'!$B117,$G117,$D117, 'Empleados activos'!AY$1)</f>
        <v>0</v>
      </c>
      <c r="AZ117" s="58" cm="1">
        <f t="array" ref="AZ117">SalarioMensualProyectado('Empleados activos'!$B117,$G117,$D117, 'Empleados activos'!AZ$1)</f>
        <v>0</v>
      </c>
      <c r="BA117" s="58" cm="1">
        <f t="array" ref="BA117">SalarioMensualProyectado('Empleados activos'!$B117,$G117,$D117, 'Empleados activos'!BA$1)</f>
        <v>0</v>
      </c>
      <c r="BB117" s="58" cm="1">
        <f t="array" ref="BB117">SalarioMensualProyectado('Empleados activos'!$B117,$G117,$D117, 'Empleados activos'!BB$1)</f>
        <v>0</v>
      </c>
      <c r="BC117" s="58" cm="1">
        <f t="array" ref="BC117">SalarioMensualProyectado('Empleados activos'!$B117,$G117,$D117, 'Empleados activos'!BC$1)</f>
        <v>0</v>
      </c>
      <c r="BD117" s="58" cm="1">
        <f t="array" ref="BD117">SalarioMensualProyectado('Empleados activos'!$B117,$G117,$D117, 'Empleados activos'!BD$1)</f>
        <v>0</v>
      </c>
      <c r="BE117" s="58" cm="1">
        <f t="array" ref="BE117">SalarioMensualProyectado('Empleados activos'!$B117,$G117,$D117, 'Empleados activos'!BE$1)</f>
        <v>0</v>
      </c>
      <c r="BF117" s="58" cm="1">
        <f t="array" ref="BF117">SalarioMensualProyectado('Empleados activos'!$B117,$G117,$D117, 'Empleados activos'!BF$1)</f>
        <v>0</v>
      </c>
      <c r="BG117" s="58" cm="1">
        <f t="array" ref="BG117">SalarioMensualProyectado('Empleados activos'!$B117,$G117,$D117, 'Empleados activos'!BG$1)</f>
        <v>0</v>
      </c>
      <c r="BH117" s="58" cm="1">
        <f t="array" ref="BH117">SalarioMensualProyectado('Empleados activos'!$B117,$G117,$D117, 'Empleados activos'!BH$1)</f>
        <v>0</v>
      </c>
      <c r="BI117" s="58" cm="1">
        <f t="array" ref="BI117">SalarioMensualProyectado('Empleados activos'!$B117,$G117,$D117, 'Empleados activos'!BI$1)</f>
        <v>0</v>
      </c>
      <c r="BJ117" s="58" cm="1">
        <f t="array" ref="BJ117">SalarioMensualProyectado('Empleados activos'!$B117,$G117,$D117, 'Empleados activos'!BJ$1)</f>
        <v>0</v>
      </c>
      <c r="BK117" s="58" cm="1">
        <f t="array" ref="BK117">SalarioMensualProyectado('Empleados activos'!$B117,$G117,$D117, 'Empleados activos'!BK$1)</f>
        <v>0</v>
      </c>
      <c r="BL117" s="58" cm="1">
        <f t="array" ref="BL117">SalarioMensualProyectado('Empleados activos'!$B117,$G117,$D117, 'Empleados activos'!BL$1)</f>
        <v>0</v>
      </c>
      <c r="BM117" s="58" cm="1">
        <f t="array" ref="BM117">SalarioMensualProyectado('Empleados activos'!$B117,$G117,$D117, 'Empleados activos'!BM$1)</f>
        <v>0</v>
      </c>
      <c r="BN117" s="58" cm="1">
        <f t="array" ref="BN117">SalarioMensualProyectado('Empleados activos'!$B117,$G117,$D117, 'Empleados activos'!BN$1)</f>
        <v>0</v>
      </c>
      <c r="BO117" s="58" cm="1">
        <f t="array" ref="BO117">SalarioMensualProyectado('Empleados activos'!$B117,$G117,$D117, 'Empleados activos'!BO$1)</f>
        <v>0</v>
      </c>
      <c r="BP117" s="58" cm="1">
        <f t="array" ref="BP117">SalarioMensualProyectado('Empleados activos'!$B117,$G117,$D117, 'Empleados activos'!BP$1)</f>
        <v>0</v>
      </c>
      <c r="BQ117" s="58" cm="1">
        <f t="array" ref="BQ117">SalarioMensualProyectado('Empleados activos'!$B117,$G117,$D117, 'Empleados activos'!BQ$1)</f>
        <v>0</v>
      </c>
      <c r="BR117" s="58" cm="1">
        <f t="array" ref="BR117">SalarioMensualProyectado('Empleados activos'!$B117,$G117,$D117, 'Empleados activos'!BR$1)</f>
        <v>0</v>
      </c>
      <c r="BS117" s="58" cm="1">
        <f t="array" ref="BS117">SalarioMensualProyectado('Empleados activos'!$B117,$G117,$D117, 'Empleados activos'!BS$1)</f>
        <v>0</v>
      </c>
      <c r="BT117" s="58" cm="1">
        <f t="array" ref="BT117">SalarioMensualProyectado('Empleados activos'!$B117,$G117,$D117, 'Empleados activos'!BT$1)</f>
        <v>0</v>
      </c>
      <c r="BU117" s="58" cm="1">
        <f t="array" ref="BU117">SalarioMensualProyectado('Empleados activos'!$B117,$G117,$D117, 'Empleados activos'!BU$1)</f>
        <v>0</v>
      </c>
      <c r="BV117" s="58" cm="1">
        <f t="array" ref="BV117">SalarioMensualProyectado('Empleados activos'!$B117,$G117,$D117, 'Empleados activos'!BV$1)</f>
        <v>0</v>
      </c>
      <c r="BW117" s="58" cm="1">
        <f t="array" ref="BW117">SalarioMensualProyectado('Empleados activos'!$B117,$G117,$D117, 'Empleados activos'!BW$1)</f>
        <v>0</v>
      </c>
      <c r="BX117" s="58" cm="1">
        <f t="array" ref="BX117">SalarioMensualProyectado('Empleados activos'!$B117,$G117,$D117, 'Empleados activos'!BX$1)</f>
        <v>0</v>
      </c>
      <c r="BY117" s="58" cm="1">
        <f t="array" ref="BY117">SalarioMensualProyectado('Empleados activos'!$B117,$G117,$D117, 'Empleados activos'!BY$1)</f>
        <v>0</v>
      </c>
      <c r="BZ117" s="58" cm="1">
        <f t="array" ref="BZ117">SalarioMensualProyectado('Empleados activos'!$B117,$G117,$D117, 'Empleados activos'!BZ$1)</f>
        <v>0</v>
      </c>
      <c r="CA117" s="58" cm="1">
        <f t="array" ref="CA117">SalarioMensualProyectado('Empleados activos'!$B117,$G117,$D117, 'Empleados activos'!CA$1)</f>
        <v>0</v>
      </c>
      <c r="CB117" s="58" cm="1">
        <f t="array" ref="CB117">SalarioMensualProyectado('Empleados activos'!$B117,$G117,$D117, 'Empleados activos'!CB$1)</f>
        <v>0</v>
      </c>
      <c r="CC117" s="58" cm="1">
        <f t="array" ref="CC117">SalarioMensualProyectado('Empleados activos'!$B117,$G117,$D117, 'Empleados activos'!CC$1)</f>
        <v>0</v>
      </c>
      <c r="CD117" s="58" cm="1">
        <f t="array" ref="CD117">SalarioMensualProyectado('Empleados activos'!$B117,$G117,$D117, 'Empleados activos'!CD$1)</f>
        <v>0</v>
      </c>
      <c r="CE117" s="58" cm="1">
        <f t="array" ref="CE117">SalarioMensualProyectado('Empleados activos'!$B117,$G117,$D117, 'Empleados activos'!CE$1)</f>
        <v>0</v>
      </c>
      <c r="CF117" s="58" cm="1">
        <f t="array" ref="CF117">SalarioMensualProyectado('Empleados activos'!$B117,$G117,$D117, 'Empleados activos'!CF$1)</f>
        <v>0</v>
      </c>
      <c r="CG117" s="58" cm="1">
        <f t="array" ref="CG117">SalarioMensualProyectado('Empleados activos'!$B117,$G117,$D117, 'Empleados activos'!CG$1)</f>
        <v>0</v>
      </c>
      <c r="CH117" s="58" cm="1">
        <f t="array" ref="CH117">SalarioMensualProyectado('Empleados activos'!$B117,$G117,$D117, 'Empleados activos'!CH$1)</f>
        <v>0</v>
      </c>
      <c r="CI117" s="58" cm="1">
        <f t="array" ref="CI117">SalarioMensualProyectado('Empleados activos'!$B117,$G117,$D117, 'Empleados activos'!CI$1)</f>
        <v>0</v>
      </c>
      <c r="CJ117" s="58" cm="1">
        <f t="array" ref="CJ117">SalarioMensualProyectado('Empleados activos'!$B117,$G117,$D117, 'Empleados activos'!CJ$1)</f>
        <v>0</v>
      </c>
      <c r="CK117" s="58" cm="1">
        <f t="array" ref="CK117">SalarioMensualProyectado('Empleados activos'!$B117,$G117,$D117, 'Empleados activos'!CK$1)</f>
        <v>0</v>
      </c>
      <c r="CL117" s="58" cm="1">
        <f t="array" ref="CL117">SalarioMensualProyectado('Empleados activos'!$B117,$G117,$D117, 'Empleados activos'!CL$1)</f>
        <v>0</v>
      </c>
      <c r="CM117" s="58" cm="1">
        <f t="array" ref="CM117">SalarioMensualProyectado('Empleados activos'!$B117,$G117,$D117, 'Empleados activos'!CM$1)</f>
        <v>0</v>
      </c>
      <c r="CN117" s="58" cm="1">
        <f t="array" ref="CN117">SalarioMensualProyectado('Empleados activos'!$B117,$G117,$D117, 'Empleados activos'!CN$1)</f>
        <v>0</v>
      </c>
      <c r="CO117" s="58" cm="1">
        <f t="array" ref="CO117">SalarioMensualProyectado('Empleados activos'!$B117,$G117,$D117, 'Empleados activos'!CO$1)</f>
        <v>0</v>
      </c>
      <c r="CP117" s="58" cm="1">
        <f t="array" ref="CP117">SalarioMensualProyectado('Empleados activos'!$B117,$G117,$D117, 'Empleados activos'!CP$1)</f>
        <v>0</v>
      </c>
      <c r="CQ117" s="58" cm="1">
        <f t="array" ref="CQ117">SalarioMensualProyectado('Empleados activos'!$B117,$G117,$D117, 'Empleados activos'!CQ$1)</f>
        <v>0</v>
      </c>
      <c r="CR117" s="58" cm="1">
        <f t="array" ref="CR117">SalarioMensualProyectado('Empleados activos'!$B117,$G117,$D117, 'Empleados activos'!CR$1)</f>
        <v>0</v>
      </c>
      <c r="CS117" s="58" cm="1">
        <f t="array" ref="CS117">SalarioMensualProyectado('Empleados activos'!$B117,$G117,$D117, 'Empleados activos'!CS$1)</f>
        <v>0</v>
      </c>
      <c r="CT117" s="58" cm="1">
        <f t="array" ref="CT117">SalarioMensualProyectado('Empleados activos'!$B117,$G117,$D117, 'Empleados activos'!CT$1)</f>
        <v>0</v>
      </c>
      <c r="CU117" s="58" cm="1">
        <f t="array" ref="CU117">SalarioMensualProyectado('Empleados activos'!$B117,$G117,$D117, 'Empleados activos'!CU$1)</f>
        <v>0</v>
      </c>
      <c r="CV117" s="58" cm="1">
        <f t="array" ref="CV117">SalarioMensualProyectado('Empleados activos'!$B117,$G117,$D117, 'Empleados activos'!CV$1)</f>
        <v>0</v>
      </c>
      <c r="CW117" s="58" cm="1">
        <f t="array" ref="CW117">SalarioMensualProyectado('Empleados activos'!$B117,$G117,$D117, 'Empleados activos'!CW$1)</f>
        <v>0</v>
      </c>
      <c r="CX117" s="58" cm="1">
        <f t="array" ref="CX117">SalarioMensualProyectado('Empleados activos'!$B117,$G117,$D117, 'Empleados activos'!CX$1)</f>
        <v>0</v>
      </c>
      <c r="CY117" s="58" cm="1">
        <f t="array" ref="CY117">SalarioMensualProyectado('Empleados activos'!$B117,$G117,$D117, 'Empleados activos'!CY$1)</f>
        <v>0</v>
      </c>
      <c r="CZ117" s="58" cm="1">
        <f t="array" ref="CZ117">SalarioMensualProyectado('Empleados activos'!$B117,$G117,$D117, 'Empleados activos'!CZ$1)</f>
        <v>0</v>
      </c>
      <c r="DA117" s="58" cm="1">
        <f t="array" ref="DA117">SalarioMensualProyectado('Empleados activos'!$B117,$G117,$D117, 'Empleados activos'!DA$1)</f>
        <v>0</v>
      </c>
      <c r="DB117" s="58" cm="1">
        <f t="array" ref="DB117">SalarioMensualProyectado('Empleados activos'!$B117,$G117,$D117, 'Empleados activos'!DB$1)</f>
        <v>0</v>
      </c>
      <c r="DC117" s="58" cm="1">
        <f t="array" ref="DC117">SalarioMensualProyectado('Empleados activos'!$B117,$G117,$D117, 'Empleados activos'!DC$1)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9"/>
      <c r="L118" s="58" cm="1">
        <f t="array" ref="L118">SalarioMensualProyectado('Empleados activos'!$B118,$G118,$D118, 'Empleados activos'!L$1)</f>
        <v>713575.8</v>
      </c>
      <c r="M118" s="58" cm="1">
        <f t="array" ref="M118">SalarioMensualProyectado('Empleados activos'!$B118,$G118,$D118, 'Empleados activos'!M$1)</f>
        <v>749682.73548000003</v>
      </c>
      <c r="N118" s="58" cm="1">
        <f t="array" ref="N118">SalarioMensualProyectado('Empleados activos'!$B118,$G118,$D118, 'Empleados activos'!N$1)</f>
        <v>787616.68189528794</v>
      </c>
      <c r="O118" s="58" cm="1">
        <f t="array" ref="O118">SalarioMensualProyectado('Empleados activos'!$B118,$G118,$D118, 'Empleados activos'!O$1)</f>
        <v>827470.08599918964</v>
      </c>
      <c r="P118" s="58" cm="1">
        <f t="array" ref="P118">SalarioMensualProyectado('Empleados activos'!$B118,$G118,$D118, 'Empleados activos'!P$1)</f>
        <v>869340.07235074858</v>
      </c>
      <c r="Q118" s="58" cm="1">
        <f t="array" ref="Q118">SalarioMensualProyectado('Empleados activos'!$B118,$G118,$D118, 'Empleados activos'!Q$1)</f>
        <v>913328.68001169642</v>
      </c>
      <c r="R118" s="58" cm="1">
        <f t="array" ref="R118">SalarioMensualProyectado('Empleados activos'!$B118,$G118,$D118, 'Empleados activos'!R$1)</f>
        <v>959543.11122028832</v>
      </c>
      <c r="S118" s="58" cm="1">
        <f t="array" ref="S118">SalarioMensualProyectado('Empleados activos'!$B118,$G118,$D118, 'Empleados activos'!S$1)</f>
        <v>1008095.9926480348</v>
      </c>
      <c r="T118" s="58" cm="1">
        <f t="array" ref="T118">SalarioMensualProyectado('Empleados activos'!$B118,$G118,$D118, 'Empleados activos'!T$1)</f>
        <v>1059105.6498760255</v>
      </c>
      <c r="U118" s="58" cm="1">
        <f t="array" ref="U118">SalarioMensualProyectado('Empleados activos'!$B118,$G118,$D118, 'Empleados activos'!U$1)</f>
        <v>1112696.3957597523</v>
      </c>
      <c r="V118" s="58" cm="1">
        <f t="array" ref="V118">SalarioMensualProyectado('Empleados activos'!$B118,$G118,$D118, 'Empleados activos'!V$1)</f>
        <v>1168998.8333851956</v>
      </c>
      <c r="W118" s="58" cm="1">
        <f t="array" ref="W118">SalarioMensualProyectado('Empleados activos'!$B118,$G118,$D118, 'Empleados activos'!W$1)</f>
        <v>1228150.1743544864</v>
      </c>
      <c r="X118" s="58" cm="1">
        <f t="array" ref="X118">SalarioMensualProyectado('Empleados activos'!$B118,$G118,$D118, 'Empleados activos'!X$1)</f>
        <v>1290294.5731768233</v>
      </c>
      <c r="Y118" s="58" cm="1">
        <f t="array" ref="Y118">SalarioMensualProyectado('Empleados activos'!$B118,$G118,$D118, 'Empleados activos'!Y$1)</f>
        <v>1355583.4785795708</v>
      </c>
      <c r="Z118" s="58" cm="1">
        <f t="array" ref="Z118">SalarioMensualProyectado('Empleados activos'!$B118,$G118,$D118, 'Empleados activos'!Z$1)</f>
        <v>1424176.0025956971</v>
      </c>
      <c r="AA118" s="58" cm="1">
        <f t="array" ref="AA118">SalarioMensualProyectado('Empleados activos'!$B118,$G118,$D118, 'Empleados activos'!AA$1)</f>
        <v>1496239.3083270392</v>
      </c>
      <c r="AB118" s="58" cm="1">
        <f t="array" ref="AB118">SalarioMensualProyectado('Empleados activos'!$B118,$G118,$D118, 'Empleados activos'!AB$1)</f>
        <v>1571949.0173283874</v>
      </c>
      <c r="AC118" s="58" cm="1">
        <f t="array" ref="AC118">SalarioMensualProyectado('Empleados activos'!$B118,$G118,$D118, 'Empleados activos'!AC$1)</f>
        <v>1651489.6376052038</v>
      </c>
      <c r="AD118" s="58" cm="1">
        <f t="array" ref="AD118">SalarioMensualProyectado('Empleados activos'!$B118,$G118,$D118, 'Empleados activos'!AD$1)</f>
        <v>1735055.0132680268</v>
      </c>
      <c r="AE118" s="58" cm="1">
        <f t="array" ref="AE118">SalarioMensualProyectado('Empleados activos'!$B118,$G118,$D118, 'Empleados activos'!AE$1)</f>
        <v>1822848.7969393891</v>
      </c>
      <c r="AF118" s="58" cm="1">
        <f t="array" ref="AF118">SalarioMensualProyectado('Empleados activos'!$B118,$G118,$D118, 'Empleados activos'!AF$1)</f>
        <v>1915084.946064522</v>
      </c>
      <c r="AG118" s="58" cm="1">
        <f t="array" ref="AG118">SalarioMensualProyectado('Empleados activos'!$B118,$G118,$D118, 'Empleados activos'!AG$1)</f>
        <v>2011988.2443353871</v>
      </c>
      <c r="AH118" s="58" cm="1">
        <f t="array" ref="AH118">SalarioMensualProyectado('Empleados activos'!$B118,$G118,$D118, 'Empleados activos'!AH$1)</f>
        <v>2113794.8494987576</v>
      </c>
      <c r="AI118" s="58" cm="1">
        <f t="array" ref="AI118">SalarioMensualProyectado('Empleados activos'!$B118,$G118,$D118, 'Empleados activos'!AI$1)</f>
        <v>2220752.8688833946</v>
      </c>
      <c r="AJ118" s="58" cm="1">
        <f t="array" ref="AJ118">SalarioMensualProyectado('Empleados activos'!$B118,$G118,$D118, 'Empleados activos'!AJ$1)</f>
        <v>2333122.9640488941</v>
      </c>
      <c r="AK118" s="58" cm="1">
        <f t="array" ref="AK118">SalarioMensualProyectado('Empleados activos'!$B118,$G118,$D118, 'Empleados activos'!AK$1)</f>
        <v>2451178.9860297684</v>
      </c>
      <c r="AL118" s="58" cm="1">
        <f t="array" ref="AL118">SalarioMensualProyectado('Empleados activos'!$B118,$G118,$D118, 'Empleados activos'!AL$1)</f>
        <v>2575208.6427228744</v>
      </c>
      <c r="AM118" s="58" cm="1">
        <f t="array" ref="AM118">SalarioMensualProyectado('Empleados activos'!$B118,$G118,$D118, 'Empleados activos'!AM$1)</f>
        <v>2705514.200044652</v>
      </c>
      <c r="AN118" s="58" cm="1">
        <f t="array" ref="AN118">SalarioMensualProyectado('Empleados activos'!$B118,$G118,$D118, 'Empleados activos'!AN$1)</f>
        <v>0</v>
      </c>
      <c r="AO118" s="58" cm="1">
        <f t="array" ref="AO118">SalarioMensualProyectado('Empleados activos'!$B118,$G118,$D118, 'Empleados activos'!AO$1)</f>
        <v>0</v>
      </c>
      <c r="AP118" s="58" cm="1">
        <f t="array" ref="AP118">SalarioMensualProyectado('Empleados activos'!$B118,$G118,$D118, 'Empleados activos'!AP$1)</f>
        <v>0</v>
      </c>
      <c r="AQ118" s="58" cm="1">
        <f t="array" ref="AQ118">SalarioMensualProyectado('Empleados activos'!$B118,$G118,$D118, 'Empleados activos'!AQ$1)</f>
        <v>0</v>
      </c>
      <c r="AR118" s="58" cm="1">
        <f t="array" ref="AR118">SalarioMensualProyectado('Empleados activos'!$B118,$G118,$D118, 'Empleados activos'!AR$1)</f>
        <v>0</v>
      </c>
      <c r="AS118" s="58" cm="1">
        <f t="array" ref="AS118">SalarioMensualProyectado('Empleados activos'!$B118,$G118,$D118, 'Empleados activos'!AS$1)</f>
        <v>0</v>
      </c>
      <c r="AT118" s="58" cm="1">
        <f t="array" ref="AT118">SalarioMensualProyectado('Empleados activos'!$B118,$G118,$D118, 'Empleados activos'!AT$1)</f>
        <v>0</v>
      </c>
      <c r="AU118" s="58" cm="1">
        <f t="array" ref="AU118">SalarioMensualProyectado('Empleados activos'!$B118,$G118,$D118, 'Empleados activos'!AU$1)</f>
        <v>0</v>
      </c>
      <c r="AV118" s="58" cm="1">
        <f t="array" ref="AV118">SalarioMensualProyectado('Empleados activos'!$B118,$G118,$D118, 'Empleados activos'!AV$1)</f>
        <v>0</v>
      </c>
      <c r="AW118" s="58" cm="1">
        <f t="array" ref="AW118">SalarioMensualProyectado('Empleados activos'!$B118,$G118,$D118, 'Empleados activos'!AW$1)</f>
        <v>0</v>
      </c>
      <c r="AX118" s="58" cm="1">
        <f t="array" ref="AX118">SalarioMensualProyectado('Empleados activos'!$B118,$G118,$D118, 'Empleados activos'!AX$1)</f>
        <v>0</v>
      </c>
      <c r="AY118" s="58" cm="1">
        <f t="array" ref="AY118">SalarioMensualProyectado('Empleados activos'!$B118,$G118,$D118, 'Empleados activos'!AY$1)</f>
        <v>0</v>
      </c>
      <c r="AZ118" s="58" cm="1">
        <f t="array" ref="AZ118">SalarioMensualProyectado('Empleados activos'!$B118,$G118,$D118, 'Empleados activos'!AZ$1)</f>
        <v>0</v>
      </c>
      <c r="BA118" s="58" cm="1">
        <f t="array" ref="BA118">SalarioMensualProyectado('Empleados activos'!$B118,$G118,$D118, 'Empleados activos'!BA$1)</f>
        <v>0</v>
      </c>
      <c r="BB118" s="58" cm="1">
        <f t="array" ref="BB118">SalarioMensualProyectado('Empleados activos'!$B118,$G118,$D118, 'Empleados activos'!BB$1)</f>
        <v>0</v>
      </c>
      <c r="BC118" s="58" cm="1">
        <f t="array" ref="BC118">SalarioMensualProyectado('Empleados activos'!$B118,$G118,$D118, 'Empleados activos'!BC$1)</f>
        <v>0</v>
      </c>
      <c r="BD118" s="58" cm="1">
        <f t="array" ref="BD118">SalarioMensualProyectado('Empleados activos'!$B118,$G118,$D118, 'Empleados activos'!BD$1)</f>
        <v>0</v>
      </c>
      <c r="BE118" s="58" cm="1">
        <f t="array" ref="BE118">SalarioMensualProyectado('Empleados activos'!$B118,$G118,$D118, 'Empleados activos'!BE$1)</f>
        <v>0</v>
      </c>
      <c r="BF118" s="58" cm="1">
        <f t="array" ref="BF118">SalarioMensualProyectado('Empleados activos'!$B118,$G118,$D118, 'Empleados activos'!BF$1)</f>
        <v>0</v>
      </c>
      <c r="BG118" s="58" cm="1">
        <f t="array" ref="BG118">SalarioMensualProyectado('Empleados activos'!$B118,$G118,$D118, 'Empleados activos'!BG$1)</f>
        <v>0</v>
      </c>
      <c r="BH118" s="58" cm="1">
        <f t="array" ref="BH118">SalarioMensualProyectado('Empleados activos'!$B118,$G118,$D118, 'Empleados activos'!BH$1)</f>
        <v>0</v>
      </c>
      <c r="BI118" s="58" cm="1">
        <f t="array" ref="BI118">SalarioMensualProyectado('Empleados activos'!$B118,$G118,$D118, 'Empleados activos'!BI$1)</f>
        <v>0</v>
      </c>
      <c r="BJ118" s="58" cm="1">
        <f t="array" ref="BJ118">SalarioMensualProyectado('Empleados activos'!$B118,$G118,$D118, 'Empleados activos'!BJ$1)</f>
        <v>0</v>
      </c>
      <c r="BK118" s="58" cm="1">
        <f t="array" ref="BK118">SalarioMensualProyectado('Empleados activos'!$B118,$G118,$D118, 'Empleados activos'!BK$1)</f>
        <v>0</v>
      </c>
      <c r="BL118" s="58" cm="1">
        <f t="array" ref="BL118">SalarioMensualProyectado('Empleados activos'!$B118,$G118,$D118, 'Empleados activos'!BL$1)</f>
        <v>0</v>
      </c>
      <c r="BM118" s="58" cm="1">
        <f t="array" ref="BM118">SalarioMensualProyectado('Empleados activos'!$B118,$G118,$D118, 'Empleados activos'!BM$1)</f>
        <v>0</v>
      </c>
      <c r="BN118" s="58" cm="1">
        <f t="array" ref="BN118">SalarioMensualProyectado('Empleados activos'!$B118,$G118,$D118, 'Empleados activos'!BN$1)</f>
        <v>0</v>
      </c>
      <c r="BO118" s="58" cm="1">
        <f t="array" ref="BO118">SalarioMensualProyectado('Empleados activos'!$B118,$G118,$D118, 'Empleados activos'!BO$1)</f>
        <v>0</v>
      </c>
      <c r="BP118" s="58" cm="1">
        <f t="array" ref="BP118">SalarioMensualProyectado('Empleados activos'!$B118,$G118,$D118, 'Empleados activos'!BP$1)</f>
        <v>0</v>
      </c>
      <c r="BQ118" s="58" cm="1">
        <f t="array" ref="BQ118">SalarioMensualProyectado('Empleados activos'!$B118,$G118,$D118, 'Empleados activos'!BQ$1)</f>
        <v>0</v>
      </c>
      <c r="BR118" s="58" cm="1">
        <f t="array" ref="BR118">SalarioMensualProyectado('Empleados activos'!$B118,$G118,$D118, 'Empleados activos'!BR$1)</f>
        <v>0</v>
      </c>
      <c r="BS118" s="58" cm="1">
        <f t="array" ref="BS118">SalarioMensualProyectado('Empleados activos'!$B118,$G118,$D118, 'Empleados activos'!BS$1)</f>
        <v>0</v>
      </c>
      <c r="BT118" s="58" cm="1">
        <f t="array" ref="BT118">SalarioMensualProyectado('Empleados activos'!$B118,$G118,$D118, 'Empleados activos'!BT$1)</f>
        <v>0</v>
      </c>
      <c r="BU118" s="58" cm="1">
        <f t="array" ref="BU118">SalarioMensualProyectado('Empleados activos'!$B118,$G118,$D118, 'Empleados activos'!BU$1)</f>
        <v>0</v>
      </c>
      <c r="BV118" s="58" cm="1">
        <f t="array" ref="BV118">SalarioMensualProyectado('Empleados activos'!$B118,$G118,$D118, 'Empleados activos'!BV$1)</f>
        <v>0</v>
      </c>
      <c r="BW118" s="58" cm="1">
        <f t="array" ref="BW118">SalarioMensualProyectado('Empleados activos'!$B118,$G118,$D118, 'Empleados activos'!BW$1)</f>
        <v>0</v>
      </c>
      <c r="BX118" s="58" cm="1">
        <f t="array" ref="BX118">SalarioMensualProyectado('Empleados activos'!$B118,$G118,$D118, 'Empleados activos'!BX$1)</f>
        <v>0</v>
      </c>
      <c r="BY118" s="58" cm="1">
        <f t="array" ref="BY118">SalarioMensualProyectado('Empleados activos'!$B118,$G118,$D118, 'Empleados activos'!BY$1)</f>
        <v>0</v>
      </c>
      <c r="BZ118" s="58" cm="1">
        <f t="array" ref="BZ118">SalarioMensualProyectado('Empleados activos'!$B118,$G118,$D118, 'Empleados activos'!BZ$1)</f>
        <v>0</v>
      </c>
      <c r="CA118" s="58" cm="1">
        <f t="array" ref="CA118">SalarioMensualProyectado('Empleados activos'!$B118,$G118,$D118, 'Empleados activos'!CA$1)</f>
        <v>0</v>
      </c>
      <c r="CB118" s="58" cm="1">
        <f t="array" ref="CB118">SalarioMensualProyectado('Empleados activos'!$B118,$G118,$D118, 'Empleados activos'!CB$1)</f>
        <v>0</v>
      </c>
      <c r="CC118" s="58" cm="1">
        <f t="array" ref="CC118">SalarioMensualProyectado('Empleados activos'!$B118,$G118,$D118, 'Empleados activos'!CC$1)</f>
        <v>0</v>
      </c>
      <c r="CD118" s="58" cm="1">
        <f t="array" ref="CD118">SalarioMensualProyectado('Empleados activos'!$B118,$G118,$D118, 'Empleados activos'!CD$1)</f>
        <v>0</v>
      </c>
      <c r="CE118" s="58" cm="1">
        <f t="array" ref="CE118">SalarioMensualProyectado('Empleados activos'!$B118,$G118,$D118, 'Empleados activos'!CE$1)</f>
        <v>0</v>
      </c>
      <c r="CF118" s="58" cm="1">
        <f t="array" ref="CF118">SalarioMensualProyectado('Empleados activos'!$B118,$G118,$D118, 'Empleados activos'!CF$1)</f>
        <v>0</v>
      </c>
      <c r="CG118" s="58" cm="1">
        <f t="array" ref="CG118">SalarioMensualProyectado('Empleados activos'!$B118,$G118,$D118, 'Empleados activos'!CG$1)</f>
        <v>0</v>
      </c>
      <c r="CH118" s="58" cm="1">
        <f t="array" ref="CH118">SalarioMensualProyectado('Empleados activos'!$B118,$G118,$D118, 'Empleados activos'!CH$1)</f>
        <v>0</v>
      </c>
      <c r="CI118" s="58" cm="1">
        <f t="array" ref="CI118">SalarioMensualProyectado('Empleados activos'!$B118,$G118,$D118, 'Empleados activos'!CI$1)</f>
        <v>0</v>
      </c>
      <c r="CJ118" s="58" cm="1">
        <f t="array" ref="CJ118">SalarioMensualProyectado('Empleados activos'!$B118,$G118,$D118, 'Empleados activos'!CJ$1)</f>
        <v>0</v>
      </c>
      <c r="CK118" s="58" cm="1">
        <f t="array" ref="CK118">SalarioMensualProyectado('Empleados activos'!$B118,$G118,$D118, 'Empleados activos'!CK$1)</f>
        <v>0</v>
      </c>
      <c r="CL118" s="58" cm="1">
        <f t="array" ref="CL118">SalarioMensualProyectado('Empleados activos'!$B118,$G118,$D118, 'Empleados activos'!CL$1)</f>
        <v>0</v>
      </c>
      <c r="CM118" s="58" cm="1">
        <f t="array" ref="CM118">SalarioMensualProyectado('Empleados activos'!$B118,$G118,$D118, 'Empleados activos'!CM$1)</f>
        <v>0</v>
      </c>
      <c r="CN118" s="58" cm="1">
        <f t="array" ref="CN118">SalarioMensualProyectado('Empleados activos'!$B118,$G118,$D118, 'Empleados activos'!CN$1)</f>
        <v>0</v>
      </c>
      <c r="CO118" s="58" cm="1">
        <f t="array" ref="CO118">SalarioMensualProyectado('Empleados activos'!$B118,$G118,$D118, 'Empleados activos'!CO$1)</f>
        <v>0</v>
      </c>
      <c r="CP118" s="58" cm="1">
        <f t="array" ref="CP118">SalarioMensualProyectado('Empleados activos'!$B118,$G118,$D118, 'Empleados activos'!CP$1)</f>
        <v>0</v>
      </c>
      <c r="CQ118" s="58" cm="1">
        <f t="array" ref="CQ118">SalarioMensualProyectado('Empleados activos'!$B118,$G118,$D118, 'Empleados activos'!CQ$1)</f>
        <v>0</v>
      </c>
      <c r="CR118" s="58" cm="1">
        <f t="array" ref="CR118">SalarioMensualProyectado('Empleados activos'!$B118,$G118,$D118, 'Empleados activos'!CR$1)</f>
        <v>0</v>
      </c>
      <c r="CS118" s="58" cm="1">
        <f t="array" ref="CS118">SalarioMensualProyectado('Empleados activos'!$B118,$G118,$D118, 'Empleados activos'!CS$1)</f>
        <v>0</v>
      </c>
      <c r="CT118" s="58" cm="1">
        <f t="array" ref="CT118">SalarioMensualProyectado('Empleados activos'!$B118,$G118,$D118, 'Empleados activos'!CT$1)</f>
        <v>0</v>
      </c>
      <c r="CU118" s="58" cm="1">
        <f t="array" ref="CU118">SalarioMensualProyectado('Empleados activos'!$B118,$G118,$D118, 'Empleados activos'!CU$1)</f>
        <v>0</v>
      </c>
      <c r="CV118" s="58" cm="1">
        <f t="array" ref="CV118">SalarioMensualProyectado('Empleados activos'!$B118,$G118,$D118, 'Empleados activos'!CV$1)</f>
        <v>0</v>
      </c>
      <c r="CW118" s="58" cm="1">
        <f t="array" ref="CW118">SalarioMensualProyectado('Empleados activos'!$B118,$G118,$D118, 'Empleados activos'!CW$1)</f>
        <v>0</v>
      </c>
      <c r="CX118" s="58" cm="1">
        <f t="array" ref="CX118">SalarioMensualProyectado('Empleados activos'!$B118,$G118,$D118, 'Empleados activos'!CX$1)</f>
        <v>0</v>
      </c>
      <c r="CY118" s="58" cm="1">
        <f t="array" ref="CY118">SalarioMensualProyectado('Empleados activos'!$B118,$G118,$D118, 'Empleados activos'!CY$1)</f>
        <v>0</v>
      </c>
      <c r="CZ118" s="58" cm="1">
        <f t="array" ref="CZ118">SalarioMensualProyectado('Empleados activos'!$B118,$G118,$D118, 'Empleados activos'!CZ$1)</f>
        <v>0</v>
      </c>
      <c r="DA118" s="58" cm="1">
        <f t="array" ref="DA118">SalarioMensualProyectado('Empleados activos'!$B118,$G118,$D118, 'Empleados activos'!DA$1)</f>
        <v>0</v>
      </c>
      <c r="DB118" s="58" cm="1">
        <f t="array" ref="DB118">SalarioMensualProyectado('Empleados activos'!$B118,$G118,$D118, 'Empleados activos'!DB$1)</f>
        <v>0</v>
      </c>
      <c r="DC118" s="58" cm="1">
        <f t="array" ref="DC118">SalarioMensualProyectado('Empleados activos'!$B118,$G118,$D118, 'Empleados activos'!DC$1)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9"/>
      <c r="L119" s="58" cm="1">
        <f t="array" ref="L119">SalarioMensualProyectado('Empleados activos'!$B119,$G119,$D119, 'Empleados activos'!L$1)</f>
        <v>971499.5</v>
      </c>
      <c r="M119" s="58" cm="1">
        <f t="array" ref="M119">SalarioMensualProyectado('Empleados activos'!$B119,$G119,$D119, 'Empleados activos'!M$1)</f>
        <v>1020657.3746999999</v>
      </c>
      <c r="N119" s="58" cm="1">
        <f t="array" ref="N119">SalarioMensualProyectado('Empleados activos'!$B119,$G119,$D119, 'Empleados activos'!N$1)</f>
        <v>1072302.6378598199</v>
      </c>
      <c r="O119" s="58" cm="1">
        <f t="array" ref="O119">SalarioMensualProyectado('Empleados activos'!$B119,$G119,$D119, 'Empleados activos'!O$1)</f>
        <v>1126561.151335527</v>
      </c>
      <c r="P119" s="58" cm="1">
        <f t="array" ref="P119">SalarioMensualProyectado('Empleados activos'!$B119,$G119,$D119, 'Empleados activos'!P$1)</f>
        <v>1183565.1455931044</v>
      </c>
      <c r="Q119" s="58" cm="1">
        <f t="array" ref="Q119">SalarioMensualProyectado('Empleados activos'!$B119,$G119,$D119, 'Empleados activos'!Q$1)</f>
        <v>1243453.5419601155</v>
      </c>
      <c r="R119" s="58" cm="1">
        <f t="array" ref="R119">SalarioMensualProyectado('Empleados activos'!$B119,$G119,$D119, 'Empleados activos'!R$1)</f>
        <v>1306372.2911832975</v>
      </c>
      <c r="S119" s="58" cm="1">
        <f t="array" ref="S119">SalarioMensualProyectado('Empleados activos'!$B119,$G119,$D119, 'Empleados activos'!S$1)</f>
        <v>1372474.7291171721</v>
      </c>
      <c r="T119" s="58" cm="1">
        <f t="array" ref="T119">SalarioMensualProyectado('Empleados activos'!$B119,$G119,$D119, 'Empleados activos'!T$1)</f>
        <v>1441921.9504105011</v>
      </c>
      <c r="U119" s="58" cm="1">
        <f t="array" ref="U119">SalarioMensualProyectado('Empleados activos'!$B119,$G119,$D119, 'Empleados activos'!U$1)</f>
        <v>1514883.2011012724</v>
      </c>
      <c r="V119" s="58" cm="1">
        <f t="array" ref="V119">SalarioMensualProyectado('Empleados activos'!$B119,$G119,$D119, 'Empleados activos'!V$1)</f>
        <v>1591536.2910769966</v>
      </c>
      <c r="W119" s="58" cm="1">
        <f t="array" ref="W119">SalarioMensualProyectado('Empleados activos'!$B119,$G119,$D119, 'Empleados activos'!W$1)</f>
        <v>1672068.0274054927</v>
      </c>
      <c r="X119" s="58" cm="1">
        <f t="array" ref="X119">SalarioMensualProyectado('Empleados activos'!$B119,$G119,$D119, 'Empleados activos'!X$1)</f>
        <v>1756674.6695922106</v>
      </c>
      <c r="Y119" s="58" cm="1">
        <f t="array" ref="Y119">SalarioMensualProyectado('Empleados activos'!$B119,$G119,$D119, 'Empleados activos'!Y$1)</f>
        <v>1845562.4078735765</v>
      </c>
      <c r="Z119" s="58" cm="1">
        <f t="array" ref="Z119">SalarioMensualProyectado('Empleados activos'!$B119,$G119,$D119, 'Empleados activos'!Z$1)</f>
        <v>1938947.8657119793</v>
      </c>
      <c r="AA119" s="58" cm="1">
        <f t="array" ref="AA119">SalarioMensualProyectado('Empleados activos'!$B119,$G119,$D119, 'Empleados activos'!AA$1)</f>
        <v>2037058.6277170056</v>
      </c>
      <c r="AB119" s="58" cm="1">
        <f t="array" ref="AB119">SalarioMensualProyectado('Empleados activos'!$B119,$G119,$D119, 'Empleados activos'!AB$1)</f>
        <v>2140133.7942794859</v>
      </c>
      <c r="AC119" s="58" cm="1">
        <f t="array" ref="AC119">SalarioMensualProyectado('Empleados activos'!$B119,$G119,$D119, 'Empleados activos'!AC$1)</f>
        <v>2248424.5642700279</v>
      </c>
      <c r="AD119" s="58" cm="1">
        <f t="array" ref="AD119">SalarioMensualProyectado('Empleados activos'!$B119,$G119,$D119, 'Empleados activos'!AD$1)</f>
        <v>2362194.8472220912</v>
      </c>
      <c r="AE119" s="58" cm="1">
        <f t="array" ref="AE119">SalarioMensualProyectado('Empleados activos'!$B119,$G119,$D119, 'Empleados activos'!AE$1)</f>
        <v>2481721.9064915287</v>
      </c>
      <c r="AF119" s="58" cm="1">
        <f t="array" ref="AF119">SalarioMensualProyectado('Empleados activos'!$B119,$G119,$D119, 'Empleados activos'!AF$1)</f>
        <v>2607297.0349600003</v>
      </c>
      <c r="AG119" s="58" cm="1">
        <f t="array" ref="AG119">SalarioMensualProyectado('Empleados activos'!$B119,$G119,$D119, 'Empleados activos'!AG$1)</f>
        <v>2739226.2649289765</v>
      </c>
      <c r="AH119" s="58" cm="1">
        <f t="array" ref="AH119">SalarioMensualProyectado('Empleados activos'!$B119,$G119,$D119, 'Empleados activos'!AH$1)</f>
        <v>2877831.1139343823</v>
      </c>
      <c r="AI119" s="58" cm="1">
        <f t="array" ref="AI119">SalarioMensualProyectado('Empleados activos'!$B119,$G119,$D119, 'Empleados activos'!AI$1)</f>
        <v>3023449.3682994619</v>
      </c>
      <c r="AJ119" s="58" cm="1">
        <f t="array" ref="AJ119">SalarioMensualProyectado('Empleados activos'!$B119,$G119,$D119, 'Empleados activos'!AJ$1)</f>
        <v>3176435.9063354149</v>
      </c>
      <c r="AK119" s="58" cm="1">
        <f t="array" ref="AK119">SalarioMensualProyectado('Empleados activos'!$B119,$G119,$D119, 'Empleados activos'!AK$1)</f>
        <v>3337163.5631959867</v>
      </c>
      <c r="AL119" s="58" cm="1">
        <f t="array" ref="AL119">SalarioMensualProyectado('Empleados activos'!$B119,$G119,$D119, 'Empleados activos'!AL$1)</f>
        <v>3506024.0394937033</v>
      </c>
      <c r="AM119" s="58" cm="1">
        <f t="array" ref="AM119">SalarioMensualProyectado('Empleados activos'!$B119,$G119,$D119, 'Empleados activos'!AM$1)</f>
        <v>3683428.8558920845</v>
      </c>
      <c r="AN119" s="58" cm="1">
        <f t="array" ref="AN119">SalarioMensualProyectado('Empleados activos'!$B119,$G119,$D119, 'Empleados activos'!AN$1)</f>
        <v>3869810.3560002241</v>
      </c>
      <c r="AO119" s="58" cm="1">
        <f t="array" ref="AO119">SalarioMensualProyectado('Empleados activos'!$B119,$G119,$D119, 'Empleados activos'!AO$1)</f>
        <v>4065622.7600138355</v>
      </c>
      <c r="AP119" s="58" cm="1">
        <f t="array" ref="AP119">SalarioMensualProyectado('Empleados activos'!$B119,$G119,$D119, 'Empleados activos'!AP$1)</f>
        <v>4271343.2716705352</v>
      </c>
      <c r="AQ119" s="58" cm="1">
        <f t="array" ref="AQ119">SalarioMensualProyectado('Empleados activos'!$B119,$G119,$D119, 'Empleados activos'!AQ$1)</f>
        <v>4487473.2412170647</v>
      </c>
      <c r="AR119" s="58" cm="1">
        <f t="array" ref="AR119">SalarioMensualProyectado('Empleados activos'!$B119,$G119,$D119, 'Empleados activos'!AR$1)</f>
        <v>4714539.3872226477</v>
      </c>
      <c r="AS119" s="58" cm="1">
        <f t="array" ref="AS119">SalarioMensualProyectado('Empleados activos'!$B119,$G119,$D119, 'Empleados activos'!AS$1)</f>
        <v>4953095.0802161144</v>
      </c>
      <c r="AT119" s="58" cm="1">
        <f t="array" ref="AT119">SalarioMensualProyectado('Empleados activos'!$B119,$G119,$D119, 'Empleados activos'!AT$1)</f>
        <v>0</v>
      </c>
      <c r="AU119" s="58" cm="1">
        <f t="array" ref="AU119">SalarioMensualProyectado('Empleados activos'!$B119,$G119,$D119, 'Empleados activos'!AU$1)</f>
        <v>0</v>
      </c>
      <c r="AV119" s="58" cm="1">
        <f t="array" ref="AV119">SalarioMensualProyectado('Empleados activos'!$B119,$G119,$D119, 'Empleados activos'!AV$1)</f>
        <v>0</v>
      </c>
      <c r="AW119" s="58" cm="1">
        <f t="array" ref="AW119">SalarioMensualProyectado('Empleados activos'!$B119,$G119,$D119, 'Empleados activos'!AW$1)</f>
        <v>0</v>
      </c>
      <c r="AX119" s="58" cm="1">
        <f t="array" ref="AX119">SalarioMensualProyectado('Empleados activos'!$B119,$G119,$D119, 'Empleados activos'!AX$1)</f>
        <v>0</v>
      </c>
      <c r="AY119" s="58" cm="1">
        <f t="array" ref="AY119">SalarioMensualProyectado('Empleados activos'!$B119,$G119,$D119, 'Empleados activos'!AY$1)</f>
        <v>0</v>
      </c>
      <c r="AZ119" s="58" cm="1">
        <f t="array" ref="AZ119">SalarioMensualProyectado('Empleados activos'!$B119,$G119,$D119, 'Empleados activos'!AZ$1)</f>
        <v>0</v>
      </c>
      <c r="BA119" s="58" cm="1">
        <f t="array" ref="BA119">SalarioMensualProyectado('Empleados activos'!$B119,$G119,$D119, 'Empleados activos'!BA$1)</f>
        <v>0</v>
      </c>
      <c r="BB119" s="58" cm="1">
        <f t="array" ref="BB119">SalarioMensualProyectado('Empleados activos'!$B119,$G119,$D119, 'Empleados activos'!BB$1)</f>
        <v>0</v>
      </c>
      <c r="BC119" s="58" cm="1">
        <f t="array" ref="BC119">SalarioMensualProyectado('Empleados activos'!$B119,$G119,$D119, 'Empleados activos'!BC$1)</f>
        <v>0</v>
      </c>
      <c r="BD119" s="58" cm="1">
        <f t="array" ref="BD119">SalarioMensualProyectado('Empleados activos'!$B119,$G119,$D119, 'Empleados activos'!BD$1)</f>
        <v>0</v>
      </c>
      <c r="BE119" s="58" cm="1">
        <f t="array" ref="BE119">SalarioMensualProyectado('Empleados activos'!$B119,$G119,$D119, 'Empleados activos'!BE$1)</f>
        <v>0</v>
      </c>
      <c r="BF119" s="58" cm="1">
        <f t="array" ref="BF119">SalarioMensualProyectado('Empleados activos'!$B119,$G119,$D119, 'Empleados activos'!BF$1)</f>
        <v>0</v>
      </c>
      <c r="BG119" s="58" cm="1">
        <f t="array" ref="BG119">SalarioMensualProyectado('Empleados activos'!$B119,$G119,$D119, 'Empleados activos'!BG$1)</f>
        <v>0</v>
      </c>
      <c r="BH119" s="58" cm="1">
        <f t="array" ref="BH119">SalarioMensualProyectado('Empleados activos'!$B119,$G119,$D119, 'Empleados activos'!BH$1)</f>
        <v>0</v>
      </c>
      <c r="BI119" s="58" cm="1">
        <f t="array" ref="BI119">SalarioMensualProyectado('Empleados activos'!$B119,$G119,$D119, 'Empleados activos'!BI$1)</f>
        <v>0</v>
      </c>
      <c r="BJ119" s="58" cm="1">
        <f t="array" ref="BJ119">SalarioMensualProyectado('Empleados activos'!$B119,$G119,$D119, 'Empleados activos'!BJ$1)</f>
        <v>0</v>
      </c>
      <c r="BK119" s="58" cm="1">
        <f t="array" ref="BK119">SalarioMensualProyectado('Empleados activos'!$B119,$G119,$D119, 'Empleados activos'!BK$1)</f>
        <v>0</v>
      </c>
      <c r="BL119" s="58" cm="1">
        <f t="array" ref="BL119">SalarioMensualProyectado('Empleados activos'!$B119,$G119,$D119, 'Empleados activos'!BL$1)</f>
        <v>0</v>
      </c>
      <c r="BM119" s="58" cm="1">
        <f t="array" ref="BM119">SalarioMensualProyectado('Empleados activos'!$B119,$G119,$D119, 'Empleados activos'!BM$1)</f>
        <v>0</v>
      </c>
      <c r="BN119" s="58" cm="1">
        <f t="array" ref="BN119">SalarioMensualProyectado('Empleados activos'!$B119,$G119,$D119, 'Empleados activos'!BN$1)</f>
        <v>0</v>
      </c>
      <c r="BO119" s="58" cm="1">
        <f t="array" ref="BO119">SalarioMensualProyectado('Empleados activos'!$B119,$G119,$D119, 'Empleados activos'!BO$1)</f>
        <v>0</v>
      </c>
      <c r="BP119" s="58" cm="1">
        <f t="array" ref="BP119">SalarioMensualProyectado('Empleados activos'!$B119,$G119,$D119, 'Empleados activos'!BP$1)</f>
        <v>0</v>
      </c>
      <c r="BQ119" s="58" cm="1">
        <f t="array" ref="BQ119">SalarioMensualProyectado('Empleados activos'!$B119,$G119,$D119, 'Empleados activos'!BQ$1)</f>
        <v>0</v>
      </c>
      <c r="BR119" s="58" cm="1">
        <f t="array" ref="BR119">SalarioMensualProyectado('Empleados activos'!$B119,$G119,$D119, 'Empleados activos'!BR$1)</f>
        <v>0</v>
      </c>
      <c r="BS119" s="58" cm="1">
        <f t="array" ref="BS119">SalarioMensualProyectado('Empleados activos'!$B119,$G119,$D119, 'Empleados activos'!BS$1)</f>
        <v>0</v>
      </c>
      <c r="BT119" s="58" cm="1">
        <f t="array" ref="BT119">SalarioMensualProyectado('Empleados activos'!$B119,$G119,$D119, 'Empleados activos'!BT$1)</f>
        <v>0</v>
      </c>
      <c r="BU119" s="58" cm="1">
        <f t="array" ref="BU119">SalarioMensualProyectado('Empleados activos'!$B119,$G119,$D119, 'Empleados activos'!BU$1)</f>
        <v>0</v>
      </c>
      <c r="BV119" s="58" cm="1">
        <f t="array" ref="BV119">SalarioMensualProyectado('Empleados activos'!$B119,$G119,$D119, 'Empleados activos'!BV$1)</f>
        <v>0</v>
      </c>
      <c r="BW119" s="58" cm="1">
        <f t="array" ref="BW119">SalarioMensualProyectado('Empleados activos'!$B119,$G119,$D119, 'Empleados activos'!BW$1)</f>
        <v>0</v>
      </c>
      <c r="BX119" s="58" cm="1">
        <f t="array" ref="BX119">SalarioMensualProyectado('Empleados activos'!$B119,$G119,$D119, 'Empleados activos'!BX$1)</f>
        <v>0</v>
      </c>
      <c r="BY119" s="58" cm="1">
        <f t="array" ref="BY119">SalarioMensualProyectado('Empleados activos'!$B119,$G119,$D119, 'Empleados activos'!BY$1)</f>
        <v>0</v>
      </c>
      <c r="BZ119" s="58" cm="1">
        <f t="array" ref="BZ119">SalarioMensualProyectado('Empleados activos'!$B119,$G119,$D119, 'Empleados activos'!BZ$1)</f>
        <v>0</v>
      </c>
      <c r="CA119" s="58" cm="1">
        <f t="array" ref="CA119">SalarioMensualProyectado('Empleados activos'!$B119,$G119,$D119, 'Empleados activos'!CA$1)</f>
        <v>0</v>
      </c>
      <c r="CB119" s="58" cm="1">
        <f t="array" ref="CB119">SalarioMensualProyectado('Empleados activos'!$B119,$G119,$D119, 'Empleados activos'!CB$1)</f>
        <v>0</v>
      </c>
      <c r="CC119" s="58" cm="1">
        <f t="array" ref="CC119">SalarioMensualProyectado('Empleados activos'!$B119,$G119,$D119, 'Empleados activos'!CC$1)</f>
        <v>0</v>
      </c>
      <c r="CD119" s="58" cm="1">
        <f t="array" ref="CD119">SalarioMensualProyectado('Empleados activos'!$B119,$G119,$D119, 'Empleados activos'!CD$1)</f>
        <v>0</v>
      </c>
      <c r="CE119" s="58" cm="1">
        <f t="array" ref="CE119">SalarioMensualProyectado('Empleados activos'!$B119,$G119,$D119, 'Empleados activos'!CE$1)</f>
        <v>0</v>
      </c>
      <c r="CF119" s="58" cm="1">
        <f t="array" ref="CF119">SalarioMensualProyectado('Empleados activos'!$B119,$G119,$D119, 'Empleados activos'!CF$1)</f>
        <v>0</v>
      </c>
      <c r="CG119" s="58" cm="1">
        <f t="array" ref="CG119">SalarioMensualProyectado('Empleados activos'!$B119,$G119,$D119, 'Empleados activos'!CG$1)</f>
        <v>0</v>
      </c>
      <c r="CH119" s="58" cm="1">
        <f t="array" ref="CH119">SalarioMensualProyectado('Empleados activos'!$B119,$G119,$D119, 'Empleados activos'!CH$1)</f>
        <v>0</v>
      </c>
      <c r="CI119" s="58" cm="1">
        <f t="array" ref="CI119">SalarioMensualProyectado('Empleados activos'!$B119,$G119,$D119, 'Empleados activos'!CI$1)</f>
        <v>0</v>
      </c>
      <c r="CJ119" s="58" cm="1">
        <f t="array" ref="CJ119">SalarioMensualProyectado('Empleados activos'!$B119,$G119,$D119, 'Empleados activos'!CJ$1)</f>
        <v>0</v>
      </c>
      <c r="CK119" s="58" cm="1">
        <f t="array" ref="CK119">SalarioMensualProyectado('Empleados activos'!$B119,$G119,$D119, 'Empleados activos'!CK$1)</f>
        <v>0</v>
      </c>
      <c r="CL119" s="58" cm="1">
        <f t="array" ref="CL119">SalarioMensualProyectado('Empleados activos'!$B119,$G119,$D119, 'Empleados activos'!CL$1)</f>
        <v>0</v>
      </c>
      <c r="CM119" s="58" cm="1">
        <f t="array" ref="CM119">SalarioMensualProyectado('Empleados activos'!$B119,$G119,$D119, 'Empleados activos'!CM$1)</f>
        <v>0</v>
      </c>
      <c r="CN119" s="58" cm="1">
        <f t="array" ref="CN119">SalarioMensualProyectado('Empleados activos'!$B119,$G119,$D119, 'Empleados activos'!CN$1)</f>
        <v>0</v>
      </c>
      <c r="CO119" s="58" cm="1">
        <f t="array" ref="CO119">SalarioMensualProyectado('Empleados activos'!$B119,$G119,$D119, 'Empleados activos'!CO$1)</f>
        <v>0</v>
      </c>
      <c r="CP119" s="58" cm="1">
        <f t="array" ref="CP119">SalarioMensualProyectado('Empleados activos'!$B119,$G119,$D119, 'Empleados activos'!CP$1)</f>
        <v>0</v>
      </c>
      <c r="CQ119" s="58" cm="1">
        <f t="array" ref="CQ119">SalarioMensualProyectado('Empleados activos'!$B119,$G119,$D119, 'Empleados activos'!CQ$1)</f>
        <v>0</v>
      </c>
      <c r="CR119" s="58" cm="1">
        <f t="array" ref="CR119">SalarioMensualProyectado('Empleados activos'!$B119,$G119,$D119, 'Empleados activos'!CR$1)</f>
        <v>0</v>
      </c>
      <c r="CS119" s="58" cm="1">
        <f t="array" ref="CS119">SalarioMensualProyectado('Empleados activos'!$B119,$G119,$D119, 'Empleados activos'!CS$1)</f>
        <v>0</v>
      </c>
      <c r="CT119" s="58" cm="1">
        <f t="array" ref="CT119">SalarioMensualProyectado('Empleados activos'!$B119,$G119,$D119, 'Empleados activos'!CT$1)</f>
        <v>0</v>
      </c>
      <c r="CU119" s="58" cm="1">
        <f t="array" ref="CU119">SalarioMensualProyectado('Empleados activos'!$B119,$G119,$D119, 'Empleados activos'!CU$1)</f>
        <v>0</v>
      </c>
      <c r="CV119" s="58" cm="1">
        <f t="array" ref="CV119">SalarioMensualProyectado('Empleados activos'!$B119,$G119,$D119, 'Empleados activos'!CV$1)</f>
        <v>0</v>
      </c>
      <c r="CW119" s="58" cm="1">
        <f t="array" ref="CW119">SalarioMensualProyectado('Empleados activos'!$B119,$G119,$D119, 'Empleados activos'!CW$1)</f>
        <v>0</v>
      </c>
      <c r="CX119" s="58" cm="1">
        <f t="array" ref="CX119">SalarioMensualProyectado('Empleados activos'!$B119,$G119,$D119, 'Empleados activos'!CX$1)</f>
        <v>0</v>
      </c>
      <c r="CY119" s="58" cm="1">
        <f t="array" ref="CY119">SalarioMensualProyectado('Empleados activos'!$B119,$G119,$D119, 'Empleados activos'!CY$1)</f>
        <v>0</v>
      </c>
      <c r="CZ119" s="58" cm="1">
        <f t="array" ref="CZ119">SalarioMensualProyectado('Empleados activos'!$B119,$G119,$D119, 'Empleados activos'!CZ$1)</f>
        <v>0</v>
      </c>
      <c r="DA119" s="58" cm="1">
        <f t="array" ref="DA119">SalarioMensualProyectado('Empleados activos'!$B119,$G119,$D119, 'Empleados activos'!DA$1)</f>
        <v>0</v>
      </c>
      <c r="DB119" s="58" cm="1">
        <f t="array" ref="DB119">SalarioMensualProyectado('Empleados activos'!$B119,$G119,$D119, 'Empleados activos'!DB$1)</f>
        <v>0</v>
      </c>
      <c r="DC119" s="58" cm="1">
        <f t="array" ref="DC119">SalarioMensualProyectado('Empleados activos'!$B119,$G119,$D119, 'Empleados activos'!DC$1)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9"/>
      <c r="L120" s="58" cm="1">
        <f t="array" ref="L120">SalarioMensualProyectado('Empleados activos'!$B120,$G120,$D120, 'Empleados activos'!L$1)</f>
        <v>739888</v>
      </c>
      <c r="M120" s="58" cm="1">
        <f t="array" ref="M120">SalarioMensualProyectado('Empleados activos'!$B120,$G120,$D120, 'Empleados activos'!M$1)</f>
        <v>777326.33279999997</v>
      </c>
      <c r="N120" s="58" cm="1">
        <f t="array" ref="N120">SalarioMensualProyectado('Empleados activos'!$B120,$G120,$D120, 'Empleados activos'!N$1)</f>
        <v>816659.04523967986</v>
      </c>
      <c r="O120" s="58" cm="1">
        <f t="array" ref="O120">SalarioMensualProyectado('Empleados activos'!$B120,$G120,$D120, 'Empleados activos'!O$1)</f>
        <v>857981.99292880774</v>
      </c>
      <c r="P120" s="58" cm="1">
        <f t="array" ref="P120">SalarioMensualProyectado('Empleados activos'!$B120,$G120,$D120, 'Empleados activos'!P$1)</f>
        <v>901395.88177100546</v>
      </c>
      <c r="Q120" s="58" cm="1">
        <f t="array" ref="Q120">SalarioMensualProyectado('Empleados activos'!$B120,$G120,$D120, 'Empleados activos'!Q$1)</f>
        <v>947006.51338861824</v>
      </c>
      <c r="R120" s="58" cm="1">
        <f t="array" ref="R120">SalarioMensualProyectado('Empleados activos'!$B120,$G120,$D120, 'Empleados activos'!R$1)</f>
        <v>994925.04296608234</v>
      </c>
      <c r="S120" s="58" cm="1">
        <f t="array" ref="S120">SalarioMensualProyectado('Empleados activos'!$B120,$G120,$D120, 'Empleados activos'!S$1)</f>
        <v>1045268.250140166</v>
      </c>
      <c r="T120" s="58" cm="1">
        <f t="array" ref="T120">SalarioMensualProyectado('Empleados activos'!$B120,$G120,$D120, 'Empleados activos'!T$1)</f>
        <v>1098158.8235972584</v>
      </c>
      <c r="U120" s="58" cm="1">
        <f t="array" ref="U120">SalarioMensualProyectado('Empleados activos'!$B120,$G120,$D120, 'Empleados activos'!U$1)</f>
        <v>1153725.6600712799</v>
      </c>
      <c r="V120" s="58" cm="1">
        <f t="array" ref="V120">SalarioMensualProyectado('Empleados activos'!$B120,$G120,$D120, 'Empleados activos'!V$1)</f>
        <v>1212104.1784708865</v>
      </c>
      <c r="W120" s="58" cm="1">
        <f t="array" ref="W120">SalarioMensualProyectado('Empleados activos'!$B120,$G120,$D120, 'Empleados activos'!W$1)</f>
        <v>1273436.6499015132</v>
      </c>
      <c r="X120" s="58" cm="1">
        <f t="array" ref="X120">SalarioMensualProyectado('Empleados activos'!$B120,$G120,$D120, 'Empleados activos'!X$1)</f>
        <v>1337872.5443865298</v>
      </c>
      <c r="Y120" s="58" cm="1">
        <f t="array" ref="Y120">SalarioMensualProyectado('Empleados activos'!$B120,$G120,$D120, 'Empleados activos'!Y$1)</f>
        <v>1405568.8951324881</v>
      </c>
      <c r="Z120" s="58" cm="1">
        <f t="array" ref="Z120">SalarioMensualProyectado('Empleados activos'!$B120,$G120,$D120, 'Empleados activos'!Z$1)</f>
        <v>1476690.681226192</v>
      </c>
      <c r="AA120" s="58" cm="1">
        <f t="array" ref="AA120">SalarioMensualProyectado('Empleados activos'!$B120,$G120,$D120, 'Empleados activos'!AA$1)</f>
        <v>1551411.2296962375</v>
      </c>
      <c r="AB120" s="58" cm="1">
        <f t="array" ref="AB120">SalarioMensualProyectado('Empleados activos'!$B120,$G120,$D120, 'Empleados activos'!AB$1)</f>
        <v>1629912.6379188669</v>
      </c>
      <c r="AC120" s="58" cm="1">
        <f t="array" ref="AC120">SalarioMensualProyectado('Empleados activos'!$B120,$G120,$D120, 'Empleados activos'!AC$1)</f>
        <v>1712386.2173975615</v>
      </c>
      <c r="AD120" s="58" cm="1">
        <f t="array" ref="AD120">SalarioMensualProyectado('Empleados activos'!$B120,$G120,$D120, 'Empleados activos'!AD$1)</f>
        <v>1799032.9599978779</v>
      </c>
      <c r="AE120" s="58" cm="1">
        <f t="array" ref="AE120">SalarioMensualProyectado('Empleados activos'!$B120,$G120,$D120, 'Empleados activos'!AE$1)</f>
        <v>1890064.0277737707</v>
      </c>
      <c r="AF120" s="58" cm="1">
        <f t="array" ref="AF120">SalarioMensualProyectado('Empleados activos'!$B120,$G120,$D120, 'Empleados activos'!AF$1)</f>
        <v>1985701.2675791234</v>
      </c>
      <c r="AG120" s="58" cm="1">
        <f t="array" ref="AG120">SalarioMensualProyectado('Empleados activos'!$B120,$G120,$D120, 'Empleados activos'!AG$1)</f>
        <v>2086177.7517186273</v>
      </c>
      <c r="AH120" s="58" cm="1">
        <f t="array" ref="AH120">SalarioMensualProyectado('Empleados activos'!$B120,$G120,$D120, 'Empleados activos'!AH$1)</f>
        <v>2191738.3459555898</v>
      </c>
      <c r="AI120" s="58" cm="1">
        <f t="array" ref="AI120">SalarioMensualProyectado('Empleados activos'!$B120,$G120,$D120, 'Empleados activos'!AI$1)</f>
        <v>2302640.3062609425</v>
      </c>
      <c r="AJ120" s="58" cm="1">
        <f t="array" ref="AJ120">SalarioMensualProyectado('Empleados activos'!$B120,$G120,$D120, 'Empleados activos'!AJ$1)</f>
        <v>2419153.9057577462</v>
      </c>
      <c r="AK120" s="58" cm="1">
        <f t="array" ref="AK120">SalarioMensualProyectado('Empleados activos'!$B120,$G120,$D120, 'Empleados activos'!AK$1)</f>
        <v>2541563.0933890878</v>
      </c>
      <c r="AL120" s="58" cm="1">
        <f t="array" ref="AL120">SalarioMensualProyectado('Empleados activos'!$B120,$G120,$D120, 'Empleados activos'!AL$1)</f>
        <v>2670166.1859145756</v>
      </c>
      <c r="AM120" s="58" cm="1">
        <f t="array" ref="AM120">SalarioMensualProyectado('Empleados activos'!$B120,$G120,$D120, 'Empleados activos'!AM$1)</f>
        <v>2805276.5949218529</v>
      </c>
      <c r="AN120" s="58" cm="1">
        <f t="array" ref="AN120">SalarioMensualProyectado('Empleados activos'!$B120,$G120,$D120, 'Empleados activos'!AN$1)</f>
        <v>2947223.5906248991</v>
      </c>
      <c r="AO120" s="58" cm="1">
        <f t="array" ref="AO120">SalarioMensualProyectado('Empleados activos'!$B120,$G120,$D120, 'Empleados activos'!AO$1)</f>
        <v>3096353.1043105186</v>
      </c>
      <c r="AP120" s="58" cm="1">
        <f t="array" ref="AP120">SalarioMensualProyectado('Empleados activos'!$B120,$G120,$D120, 'Empleados activos'!AP$1)</f>
        <v>0</v>
      </c>
      <c r="AQ120" s="58" cm="1">
        <f t="array" ref="AQ120">SalarioMensualProyectado('Empleados activos'!$B120,$G120,$D120, 'Empleados activos'!AQ$1)</f>
        <v>0</v>
      </c>
      <c r="AR120" s="58" cm="1">
        <f t="array" ref="AR120">SalarioMensualProyectado('Empleados activos'!$B120,$G120,$D120, 'Empleados activos'!AR$1)</f>
        <v>0</v>
      </c>
      <c r="AS120" s="58" cm="1">
        <f t="array" ref="AS120">SalarioMensualProyectado('Empleados activos'!$B120,$G120,$D120, 'Empleados activos'!AS$1)</f>
        <v>0</v>
      </c>
      <c r="AT120" s="58" cm="1">
        <f t="array" ref="AT120">SalarioMensualProyectado('Empleados activos'!$B120,$G120,$D120, 'Empleados activos'!AT$1)</f>
        <v>0</v>
      </c>
      <c r="AU120" s="58" cm="1">
        <f t="array" ref="AU120">SalarioMensualProyectado('Empleados activos'!$B120,$G120,$D120, 'Empleados activos'!AU$1)</f>
        <v>0</v>
      </c>
      <c r="AV120" s="58" cm="1">
        <f t="array" ref="AV120">SalarioMensualProyectado('Empleados activos'!$B120,$G120,$D120, 'Empleados activos'!AV$1)</f>
        <v>0</v>
      </c>
      <c r="AW120" s="58" cm="1">
        <f t="array" ref="AW120">SalarioMensualProyectado('Empleados activos'!$B120,$G120,$D120, 'Empleados activos'!AW$1)</f>
        <v>0</v>
      </c>
      <c r="AX120" s="58" cm="1">
        <f t="array" ref="AX120">SalarioMensualProyectado('Empleados activos'!$B120,$G120,$D120, 'Empleados activos'!AX$1)</f>
        <v>0</v>
      </c>
      <c r="AY120" s="58" cm="1">
        <f t="array" ref="AY120">SalarioMensualProyectado('Empleados activos'!$B120,$G120,$D120, 'Empleados activos'!AY$1)</f>
        <v>0</v>
      </c>
      <c r="AZ120" s="58" cm="1">
        <f t="array" ref="AZ120">SalarioMensualProyectado('Empleados activos'!$B120,$G120,$D120, 'Empleados activos'!AZ$1)</f>
        <v>0</v>
      </c>
      <c r="BA120" s="58" cm="1">
        <f t="array" ref="BA120">SalarioMensualProyectado('Empleados activos'!$B120,$G120,$D120, 'Empleados activos'!BA$1)</f>
        <v>0</v>
      </c>
      <c r="BB120" s="58" cm="1">
        <f t="array" ref="BB120">SalarioMensualProyectado('Empleados activos'!$B120,$G120,$D120, 'Empleados activos'!BB$1)</f>
        <v>0</v>
      </c>
      <c r="BC120" s="58" cm="1">
        <f t="array" ref="BC120">SalarioMensualProyectado('Empleados activos'!$B120,$G120,$D120, 'Empleados activos'!BC$1)</f>
        <v>0</v>
      </c>
      <c r="BD120" s="58" cm="1">
        <f t="array" ref="BD120">SalarioMensualProyectado('Empleados activos'!$B120,$G120,$D120, 'Empleados activos'!BD$1)</f>
        <v>0</v>
      </c>
      <c r="BE120" s="58" cm="1">
        <f t="array" ref="BE120">SalarioMensualProyectado('Empleados activos'!$B120,$G120,$D120, 'Empleados activos'!BE$1)</f>
        <v>0</v>
      </c>
      <c r="BF120" s="58" cm="1">
        <f t="array" ref="BF120">SalarioMensualProyectado('Empleados activos'!$B120,$G120,$D120, 'Empleados activos'!BF$1)</f>
        <v>0</v>
      </c>
      <c r="BG120" s="58" cm="1">
        <f t="array" ref="BG120">SalarioMensualProyectado('Empleados activos'!$B120,$G120,$D120, 'Empleados activos'!BG$1)</f>
        <v>0</v>
      </c>
      <c r="BH120" s="58" cm="1">
        <f t="array" ref="BH120">SalarioMensualProyectado('Empleados activos'!$B120,$G120,$D120, 'Empleados activos'!BH$1)</f>
        <v>0</v>
      </c>
      <c r="BI120" s="58" cm="1">
        <f t="array" ref="BI120">SalarioMensualProyectado('Empleados activos'!$B120,$G120,$D120, 'Empleados activos'!BI$1)</f>
        <v>0</v>
      </c>
      <c r="BJ120" s="58" cm="1">
        <f t="array" ref="BJ120">SalarioMensualProyectado('Empleados activos'!$B120,$G120,$D120, 'Empleados activos'!BJ$1)</f>
        <v>0</v>
      </c>
      <c r="BK120" s="58" cm="1">
        <f t="array" ref="BK120">SalarioMensualProyectado('Empleados activos'!$B120,$G120,$D120, 'Empleados activos'!BK$1)</f>
        <v>0</v>
      </c>
      <c r="BL120" s="58" cm="1">
        <f t="array" ref="BL120">SalarioMensualProyectado('Empleados activos'!$B120,$G120,$D120, 'Empleados activos'!BL$1)</f>
        <v>0</v>
      </c>
      <c r="BM120" s="58" cm="1">
        <f t="array" ref="BM120">SalarioMensualProyectado('Empleados activos'!$B120,$G120,$D120, 'Empleados activos'!BM$1)</f>
        <v>0</v>
      </c>
      <c r="BN120" s="58" cm="1">
        <f t="array" ref="BN120">SalarioMensualProyectado('Empleados activos'!$B120,$G120,$D120, 'Empleados activos'!BN$1)</f>
        <v>0</v>
      </c>
      <c r="BO120" s="58" cm="1">
        <f t="array" ref="BO120">SalarioMensualProyectado('Empleados activos'!$B120,$G120,$D120, 'Empleados activos'!BO$1)</f>
        <v>0</v>
      </c>
      <c r="BP120" s="58" cm="1">
        <f t="array" ref="BP120">SalarioMensualProyectado('Empleados activos'!$B120,$G120,$D120, 'Empleados activos'!BP$1)</f>
        <v>0</v>
      </c>
      <c r="BQ120" s="58" cm="1">
        <f t="array" ref="BQ120">SalarioMensualProyectado('Empleados activos'!$B120,$G120,$D120, 'Empleados activos'!BQ$1)</f>
        <v>0</v>
      </c>
      <c r="BR120" s="58" cm="1">
        <f t="array" ref="BR120">SalarioMensualProyectado('Empleados activos'!$B120,$G120,$D120, 'Empleados activos'!BR$1)</f>
        <v>0</v>
      </c>
      <c r="BS120" s="58" cm="1">
        <f t="array" ref="BS120">SalarioMensualProyectado('Empleados activos'!$B120,$G120,$D120, 'Empleados activos'!BS$1)</f>
        <v>0</v>
      </c>
      <c r="BT120" s="58" cm="1">
        <f t="array" ref="BT120">SalarioMensualProyectado('Empleados activos'!$B120,$G120,$D120, 'Empleados activos'!BT$1)</f>
        <v>0</v>
      </c>
      <c r="BU120" s="58" cm="1">
        <f t="array" ref="BU120">SalarioMensualProyectado('Empleados activos'!$B120,$G120,$D120, 'Empleados activos'!BU$1)</f>
        <v>0</v>
      </c>
      <c r="BV120" s="58" cm="1">
        <f t="array" ref="BV120">SalarioMensualProyectado('Empleados activos'!$B120,$G120,$D120, 'Empleados activos'!BV$1)</f>
        <v>0</v>
      </c>
      <c r="BW120" s="58" cm="1">
        <f t="array" ref="BW120">SalarioMensualProyectado('Empleados activos'!$B120,$G120,$D120, 'Empleados activos'!BW$1)</f>
        <v>0</v>
      </c>
      <c r="BX120" s="58" cm="1">
        <f t="array" ref="BX120">SalarioMensualProyectado('Empleados activos'!$B120,$G120,$D120, 'Empleados activos'!BX$1)</f>
        <v>0</v>
      </c>
      <c r="BY120" s="58" cm="1">
        <f t="array" ref="BY120">SalarioMensualProyectado('Empleados activos'!$B120,$G120,$D120, 'Empleados activos'!BY$1)</f>
        <v>0</v>
      </c>
      <c r="BZ120" s="58" cm="1">
        <f t="array" ref="BZ120">SalarioMensualProyectado('Empleados activos'!$B120,$G120,$D120, 'Empleados activos'!BZ$1)</f>
        <v>0</v>
      </c>
      <c r="CA120" s="58" cm="1">
        <f t="array" ref="CA120">SalarioMensualProyectado('Empleados activos'!$B120,$G120,$D120, 'Empleados activos'!CA$1)</f>
        <v>0</v>
      </c>
      <c r="CB120" s="58" cm="1">
        <f t="array" ref="CB120">SalarioMensualProyectado('Empleados activos'!$B120,$G120,$D120, 'Empleados activos'!CB$1)</f>
        <v>0</v>
      </c>
      <c r="CC120" s="58" cm="1">
        <f t="array" ref="CC120">SalarioMensualProyectado('Empleados activos'!$B120,$G120,$D120, 'Empleados activos'!CC$1)</f>
        <v>0</v>
      </c>
      <c r="CD120" s="58" cm="1">
        <f t="array" ref="CD120">SalarioMensualProyectado('Empleados activos'!$B120,$G120,$D120, 'Empleados activos'!CD$1)</f>
        <v>0</v>
      </c>
      <c r="CE120" s="58" cm="1">
        <f t="array" ref="CE120">SalarioMensualProyectado('Empleados activos'!$B120,$G120,$D120, 'Empleados activos'!CE$1)</f>
        <v>0</v>
      </c>
      <c r="CF120" s="58" cm="1">
        <f t="array" ref="CF120">SalarioMensualProyectado('Empleados activos'!$B120,$G120,$D120, 'Empleados activos'!CF$1)</f>
        <v>0</v>
      </c>
      <c r="CG120" s="58" cm="1">
        <f t="array" ref="CG120">SalarioMensualProyectado('Empleados activos'!$B120,$G120,$D120, 'Empleados activos'!CG$1)</f>
        <v>0</v>
      </c>
      <c r="CH120" s="58" cm="1">
        <f t="array" ref="CH120">SalarioMensualProyectado('Empleados activos'!$B120,$G120,$D120, 'Empleados activos'!CH$1)</f>
        <v>0</v>
      </c>
      <c r="CI120" s="58" cm="1">
        <f t="array" ref="CI120">SalarioMensualProyectado('Empleados activos'!$B120,$G120,$D120, 'Empleados activos'!CI$1)</f>
        <v>0</v>
      </c>
      <c r="CJ120" s="58" cm="1">
        <f t="array" ref="CJ120">SalarioMensualProyectado('Empleados activos'!$B120,$G120,$D120, 'Empleados activos'!CJ$1)</f>
        <v>0</v>
      </c>
      <c r="CK120" s="58" cm="1">
        <f t="array" ref="CK120">SalarioMensualProyectado('Empleados activos'!$B120,$G120,$D120, 'Empleados activos'!CK$1)</f>
        <v>0</v>
      </c>
      <c r="CL120" s="58" cm="1">
        <f t="array" ref="CL120">SalarioMensualProyectado('Empleados activos'!$B120,$G120,$D120, 'Empleados activos'!CL$1)</f>
        <v>0</v>
      </c>
      <c r="CM120" s="58" cm="1">
        <f t="array" ref="CM120">SalarioMensualProyectado('Empleados activos'!$B120,$G120,$D120, 'Empleados activos'!CM$1)</f>
        <v>0</v>
      </c>
      <c r="CN120" s="58" cm="1">
        <f t="array" ref="CN120">SalarioMensualProyectado('Empleados activos'!$B120,$G120,$D120, 'Empleados activos'!CN$1)</f>
        <v>0</v>
      </c>
      <c r="CO120" s="58" cm="1">
        <f t="array" ref="CO120">SalarioMensualProyectado('Empleados activos'!$B120,$G120,$D120, 'Empleados activos'!CO$1)</f>
        <v>0</v>
      </c>
      <c r="CP120" s="58" cm="1">
        <f t="array" ref="CP120">SalarioMensualProyectado('Empleados activos'!$B120,$G120,$D120, 'Empleados activos'!CP$1)</f>
        <v>0</v>
      </c>
      <c r="CQ120" s="58" cm="1">
        <f t="array" ref="CQ120">SalarioMensualProyectado('Empleados activos'!$B120,$G120,$D120, 'Empleados activos'!CQ$1)</f>
        <v>0</v>
      </c>
      <c r="CR120" s="58" cm="1">
        <f t="array" ref="CR120">SalarioMensualProyectado('Empleados activos'!$B120,$G120,$D120, 'Empleados activos'!CR$1)</f>
        <v>0</v>
      </c>
      <c r="CS120" s="58" cm="1">
        <f t="array" ref="CS120">SalarioMensualProyectado('Empleados activos'!$B120,$G120,$D120, 'Empleados activos'!CS$1)</f>
        <v>0</v>
      </c>
      <c r="CT120" s="58" cm="1">
        <f t="array" ref="CT120">SalarioMensualProyectado('Empleados activos'!$B120,$G120,$D120, 'Empleados activos'!CT$1)</f>
        <v>0</v>
      </c>
      <c r="CU120" s="58" cm="1">
        <f t="array" ref="CU120">SalarioMensualProyectado('Empleados activos'!$B120,$G120,$D120, 'Empleados activos'!CU$1)</f>
        <v>0</v>
      </c>
      <c r="CV120" s="58" cm="1">
        <f t="array" ref="CV120">SalarioMensualProyectado('Empleados activos'!$B120,$G120,$D120, 'Empleados activos'!CV$1)</f>
        <v>0</v>
      </c>
      <c r="CW120" s="58" cm="1">
        <f t="array" ref="CW120">SalarioMensualProyectado('Empleados activos'!$B120,$G120,$D120, 'Empleados activos'!CW$1)</f>
        <v>0</v>
      </c>
      <c r="CX120" s="58" cm="1">
        <f t="array" ref="CX120">SalarioMensualProyectado('Empleados activos'!$B120,$G120,$D120, 'Empleados activos'!CX$1)</f>
        <v>0</v>
      </c>
      <c r="CY120" s="58" cm="1">
        <f t="array" ref="CY120">SalarioMensualProyectado('Empleados activos'!$B120,$G120,$D120, 'Empleados activos'!CY$1)</f>
        <v>0</v>
      </c>
      <c r="CZ120" s="58" cm="1">
        <f t="array" ref="CZ120">SalarioMensualProyectado('Empleados activos'!$B120,$G120,$D120, 'Empleados activos'!CZ$1)</f>
        <v>0</v>
      </c>
      <c r="DA120" s="58" cm="1">
        <f t="array" ref="DA120">SalarioMensualProyectado('Empleados activos'!$B120,$G120,$D120, 'Empleados activos'!DA$1)</f>
        <v>0</v>
      </c>
      <c r="DB120" s="58" cm="1">
        <f t="array" ref="DB120">SalarioMensualProyectado('Empleados activos'!$B120,$G120,$D120, 'Empleados activos'!DB$1)</f>
        <v>0</v>
      </c>
      <c r="DC120" s="58" cm="1">
        <f t="array" ref="DC120">SalarioMensualProyectado('Empleados activos'!$B120,$G120,$D120, 'Empleados activos'!DC$1)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9"/>
      <c r="L121" s="58" cm="1">
        <f t="array" ref="L121">SalarioMensualProyectado('Empleados activos'!$B121,$G121,$D121, 'Empleados activos'!L$1)</f>
        <v>887948.5</v>
      </c>
      <c r="M121" s="58" cm="1">
        <f t="array" ref="M121">SalarioMensualProyectado('Empleados activos'!$B121,$G121,$D121, 'Empleados activos'!M$1)</f>
        <v>932878.69409999996</v>
      </c>
      <c r="N121" s="58" cm="1">
        <f t="array" ref="N121">SalarioMensualProyectado('Empleados activos'!$B121,$G121,$D121, 'Empleados activos'!N$1)</f>
        <v>980082.35602145991</v>
      </c>
      <c r="O121" s="58" cm="1">
        <f t="array" ref="O121">SalarioMensualProyectado('Empleados activos'!$B121,$G121,$D121, 'Empleados activos'!O$1)</f>
        <v>1029674.5232361458</v>
      </c>
      <c r="P121" s="58" cm="1">
        <f t="array" ref="P121">SalarioMensualProyectado('Empleados activos'!$B121,$G121,$D121, 'Empleados activos'!P$1)</f>
        <v>1081776.0541118949</v>
      </c>
      <c r="Q121" s="58" cm="1">
        <f t="array" ref="Q121">SalarioMensualProyectado('Empleados activos'!$B121,$G121,$D121, 'Empleados activos'!Q$1)</f>
        <v>1136513.9224499566</v>
      </c>
      <c r="R121" s="58" cm="1">
        <f t="array" ref="R121">SalarioMensualProyectado('Empleados activos'!$B121,$G121,$D121, 'Empleados activos'!R$1)</f>
        <v>1194021.5269259245</v>
      </c>
      <c r="S121" s="58" cm="1">
        <f t="array" ref="S121">SalarioMensualProyectado('Empleados activos'!$B121,$G121,$D121, 'Empleados activos'!S$1)</f>
        <v>1254439.0161883761</v>
      </c>
      <c r="T121" s="58" cm="1">
        <f t="array" ref="T121">SalarioMensualProyectado('Empleados activos'!$B121,$G121,$D121, 'Empleados activos'!T$1)</f>
        <v>1317913.630407508</v>
      </c>
      <c r="U121" s="58" cm="1">
        <f t="array" ref="U121">SalarioMensualProyectado('Empleados activos'!$B121,$G121,$D121, 'Empleados activos'!U$1)</f>
        <v>1384600.060106128</v>
      </c>
      <c r="V121" s="58" cm="1">
        <f t="array" ref="V121">SalarioMensualProyectado('Empleados activos'!$B121,$G121,$D121, 'Empleados activos'!V$1)</f>
        <v>1454660.8231474978</v>
      </c>
      <c r="W121" s="58" cm="1">
        <f t="array" ref="W121">SalarioMensualProyectado('Empleados activos'!$B121,$G121,$D121, 'Empleados activos'!W$1)</f>
        <v>1528266.6607987613</v>
      </c>
      <c r="X121" s="58" cm="1">
        <f t="array" ref="X121">SalarioMensualProyectado('Empleados activos'!$B121,$G121,$D121, 'Empleados activos'!X$1)</f>
        <v>1605596.9538351784</v>
      </c>
      <c r="Y121" s="58" cm="1">
        <f t="array" ref="Y121">SalarioMensualProyectado('Empleados activos'!$B121,$G121,$D121, 'Empleados activos'!Y$1)</f>
        <v>1686840.1596992386</v>
      </c>
      <c r="Z121" s="58" cm="1">
        <f t="array" ref="Z121">SalarioMensualProyectado('Empleados activos'!$B121,$G121,$D121, 'Empleados activos'!Z$1)</f>
        <v>1772194.2717800199</v>
      </c>
      <c r="AA121" s="58" cm="1">
        <f t="array" ref="AA121">SalarioMensualProyectado('Empleados activos'!$B121,$G121,$D121, 'Empleados activos'!AA$1)</f>
        <v>1861867.301932089</v>
      </c>
      <c r="AB121" s="58" cm="1">
        <f t="array" ref="AB121">SalarioMensualProyectado('Empleados activos'!$B121,$G121,$D121, 'Empleados activos'!AB$1)</f>
        <v>1956077.7874098525</v>
      </c>
      <c r="AC121" s="58" cm="1">
        <f t="array" ref="AC121">SalarioMensualProyectado('Empleados activos'!$B121,$G121,$D121, 'Empleados activos'!AC$1)</f>
        <v>2055055.323452791</v>
      </c>
      <c r="AD121" s="58" cm="1">
        <f t="array" ref="AD121">SalarioMensualProyectado('Empleados activos'!$B121,$G121,$D121, 'Empleados activos'!AD$1)</f>
        <v>2159041.1228195019</v>
      </c>
      <c r="AE121" s="58" cm="1">
        <f t="array" ref="AE121">SalarioMensualProyectado('Empleados activos'!$B121,$G121,$D121, 'Empleados activos'!AE$1)</f>
        <v>2268288.6036341689</v>
      </c>
      <c r="AF121" s="58" cm="1">
        <f t="array" ref="AF121">SalarioMensualProyectado('Empleados activos'!$B121,$G121,$D121, 'Empleados activos'!AF$1)</f>
        <v>2383064.0069780578</v>
      </c>
      <c r="AG121" s="58" cm="1">
        <f t="array" ref="AG121">SalarioMensualProyectado('Empleados activos'!$B121,$G121,$D121, 'Empleados activos'!AG$1)</f>
        <v>2503647.0457311478</v>
      </c>
      <c r="AH121" s="58" cm="1">
        <f t="array" ref="AH121">SalarioMensualProyectado('Empleados activos'!$B121,$G121,$D121, 'Empleados activos'!AH$1)</f>
        <v>2630331.5862451438</v>
      </c>
      <c r="AI121" s="58" cm="1">
        <f t="array" ref="AI121">SalarioMensualProyectado('Empleados activos'!$B121,$G121,$D121, 'Empleados activos'!AI$1)</f>
        <v>2763426.3645091476</v>
      </c>
      <c r="AJ121" s="58" cm="1">
        <f t="array" ref="AJ121">SalarioMensualProyectado('Empleados activos'!$B121,$G121,$D121, 'Empleados activos'!AJ$1)</f>
        <v>2903255.7385533107</v>
      </c>
      <c r="AK121" s="58" cm="1">
        <f t="array" ref="AK121">SalarioMensualProyectado('Empleados activos'!$B121,$G121,$D121, 'Empleados activos'!AK$1)</f>
        <v>3050160.4789241082</v>
      </c>
      <c r="AL121" s="58" cm="1">
        <f t="array" ref="AL121">SalarioMensualProyectado('Empleados activos'!$B121,$G121,$D121, 'Empleados activos'!AL$1)</f>
        <v>3204498.5991576677</v>
      </c>
      <c r="AM121" s="58" cm="1">
        <f t="array" ref="AM121">SalarioMensualProyectado('Empleados activos'!$B121,$G121,$D121, 'Empleados activos'!AM$1)</f>
        <v>3366646.2282750458</v>
      </c>
      <c r="AN121" s="58" cm="1">
        <f t="array" ref="AN121">SalarioMensualProyectado('Empleados activos'!$B121,$G121,$D121, 'Empleados activos'!AN$1)</f>
        <v>3536998.5274257632</v>
      </c>
      <c r="AO121" s="58" cm="1">
        <f t="array" ref="AO121">SalarioMensualProyectado('Empleados activos'!$B121,$G121,$D121, 'Empleados activos'!AO$1)</f>
        <v>3715970.6529135066</v>
      </c>
      <c r="AP121" s="58" cm="1">
        <f t="array" ref="AP121">SalarioMensualProyectado('Empleados activos'!$B121,$G121,$D121, 'Empleados activos'!AP$1)</f>
        <v>3903998.7679509302</v>
      </c>
      <c r="AQ121" s="58" cm="1">
        <f t="array" ref="AQ121">SalarioMensualProyectado('Empleados activos'!$B121,$G121,$D121, 'Empleados activos'!AQ$1)</f>
        <v>4101541.1056092475</v>
      </c>
      <c r="AR121" s="58" cm="1">
        <f t="array" ref="AR121">SalarioMensualProyectado('Empleados activos'!$B121,$G121,$D121, 'Empleados activos'!AR$1)</f>
        <v>4309079.0855530752</v>
      </c>
      <c r="AS121" s="58" cm="1">
        <f t="array" ref="AS121">SalarioMensualProyectado('Empleados activos'!$B121,$G121,$D121, 'Empleados activos'!AS$1)</f>
        <v>4527118.4872820601</v>
      </c>
      <c r="AT121" s="58" cm="1">
        <f t="array" ref="AT121">SalarioMensualProyectado('Empleados activos'!$B121,$G121,$D121, 'Empleados activos'!AT$1)</f>
        <v>4756190.6827385323</v>
      </c>
      <c r="AU121" s="58" cm="1">
        <f t="array" ref="AU121">SalarioMensualProyectado('Empleados activos'!$B121,$G121,$D121, 'Empleados activos'!AU$1)</f>
        <v>4996853.9312851019</v>
      </c>
      <c r="AV121" s="58" cm="1">
        <f t="array" ref="AV121">SalarioMensualProyectado('Empleados activos'!$B121,$G121,$D121, 'Empleados activos'!AV$1)</f>
        <v>5249694.7402081275</v>
      </c>
      <c r="AW121" s="58" cm="1">
        <f t="array" ref="AW121">SalarioMensualProyectado('Empleados activos'!$B121,$G121,$D121, 'Empleados activos'!AW$1)</f>
        <v>5515329.2940626591</v>
      </c>
      <c r="AX121" s="58" cm="1">
        <f t="array" ref="AX121">SalarioMensualProyectado('Empleados activos'!$B121,$G121,$D121, 'Empleados activos'!AX$1)</f>
        <v>0</v>
      </c>
      <c r="AY121" s="58" cm="1">
        <f t="array" ref="AY121">SalarioMensualProyectado('Empleados activos'!$B121,$G121,$D121, 'Empleados activos'!AY$1)</f>
        <v>0</v>
      </c>
      <c r="AZ121" s="58" cm="1">
        <f t="array" ref="AZ121">SalarioMensualProyectado('Empleados activos'!$B121,$G121,$D121, 'Empleados activos'!AZ$1)</f>
        <v>0</v>
      </c>
      <c r="BA121" s="58" cm="1">
        <f t="array" ref="BA121">SalarioMensualProyectado('Empleados activos'!$B121,$G121,$D121, 'Empleados activos'!BA$1)</f>
        <v>0</v>
      </c>
      <c r="BB121" s="58" cm="1">
        <f t="array" ref="BB121">SalarioMensualProyectado('Empleados activos'!$B121,$G121,$D121, 'Empleados activos'!BB$1)</f>
        <v>0</v>
      </c>
      <c r="BC121" s="58" cm="1">
        <f t="array" ref="BC121">SalarioMensualProyectado('Empleados activos'!$B121,$G121,$D121, 'Empleados activos'!BC$1)</f>
        <v>0</v>
      </c>
      <c r="BD121" s="58" cm="1">
        <f t="array" ref="BD121">SalarioMensualProyectado('Empleados activos'!$B121,$G121,$D121, 'Empleados activos'!BD$1)</f>
        <v>0</v>
      </c>
      <c r="BE121" s="58" cm="1">
        <f t="array" ref="BE121">SalarioMensualProyectado('Empleados activos'!$B121,$G121,$D121, 'Empleados activos'!BE$1)</f>
        <v>0</v>
      </c>
      <c r="BF121" s="58" cm="1">
        <f t="array" ref="BF121">SalarioMensualProyectado('Empleados activos'!$B121,$G121,$D121, 'Empleados activos'!BF$1)</f>
        <v>0</v>
      </c>
      <c r="BG121" s="58" cm="1">
        <f t="array" ref="BG121">SalarioMensualProyectado('Empleados activos'!$B121,$G121,$D121, 'Empleados activos'!BG$1)</f>
        <v>0</v>
      </c>
      <c r="BH121" s="58" cm="1">
        <f t="array" ref="BH121">SalarioMensualProyectado('Empleados activos'!$B121,$G121,$D121, 'Empleados activos'!BH$1)</f>
        <v>0</v>
      </c>
      <c r="BI121" s="58" cm="1">
        <f t="array" ref="BI121">SalarioMensualProyectado('Empleados activos'!$B121,$G121,$D121, 'Empleados activos'!BI$1)</f>
        <v>0</v>
      </c>
      <c r="BJ121" s="58" cm="1">
        <f t="array" ref="BJ121">SalarioMensualProyectado('Empleados activos'!$B121,$G121,$D121, 'Empleados activos'!BJ$1)</f>
        <v>0</v>
      </c>
      <c r="BK121" s="58" cm="1">
        <f t="array" ref="BK121">SalarioMensualProyectado('Empleados activos'!$B121,$G121,$D121, 'Empleados activos'!BK$1)</f>
        <v>0</v>
      </c>
      <c r="BL121" s="58" cm="1">
        <f t="array" ref="BL121">SalarioMensualProyectado('Empleados activos'!$B121,$G121,$D121, 'Empleados activos'!BL$1)</f>
        <v>0</v>
      </c>
      <c r="BM121" s="58" cm="1">
        <f t="array" ref="BM121">SalarioMensualProyectado('Empleados activos'!$B121,$G121,$D121, 'Empleados activos'!BM$1)</f>
        <v>0</v>
      </c>
      <c r="BN121" s="58" cm="1">
        <f t="array" ref="BN121">SalarioMensualProyectado('Empleados activos'!$B121,$G121,$D121, 'Empleados activos'!BN$1)</f>
        <v>0</v>
      </c>
      <c r="BO121" s="58" cm="1">
        <f t="array" ref="BO121">SalarioMensualProyectado('Empleados activos'!$B121,$G121,$D121, 'Empleados activos'!BO$1)</f>
        <v>0</v>
      </c>
      <c r="BP121" s="58" cm="1">
        <f t="array" ref="BP121">SalarioMensualProyectado('Empleados activos'!$B121,$G121,$D121, 'Empleados activos'!BP$1)</f>
        <v>0</v>
      </c>
      <c r="BQ121" s="58" cm="1">
        <f t="array" ref="BQ121">SalarioMensualProyectado('Empleados activos'!$B121,$G121,$D121, 'Empleados activos'!BQ$1)</f>
        <v>0</v>
      </c>
      <c r="BR121" s="58" cm="1">
        <f t="array" ref="BR121">SalarioMensualProyectado('Empleados activos'!$B121,$G121,$D121, 'Empleados activos'!BR$1)</f>
        <v>0</v>
      </c>
      <c r="BS121" s="58" cm="1">
        <f t="array" ref="BS121">SalarioMensualProyectado('Empleados activos'!$B121,$G121,$D121, 'Empleados activos'!BS$1)</f>
        <v>0</v>
      </c>
      <c r="BT121" s="58" cm="1">
        <f t="array" ref="BT121">SalarioMensualProyectado('Empleados activos'!$B121,$G121,$D121, 'Empleados activos'!BT$1)</f>
        <v>0</v>
      </c>
      <c r="BU121" s="58" cm="1">
        <f t="array" ref="BU121">SalarioMensualProyectado('Empleados activos'!$B121,$G121,$D121, 'Empleados activos'!BU$1)</f>
        <v>0</v>
      </c>
      <c r="BV121" s="58" cm="1">
        <f t="array" ref="BV121">SalarioMensualProyectado('Empleados activos'!$B121,$G121,$D121, 'Empleados activos'!BV$1)</f>
        <v>0</v>
      </c>
      <c r="BW121" s="58" cm="1">
        <f t="array" ref="BW121">SalarioMensualProyectado('Empleados activos'!$B121,$G121,$D121, 'Empleados activos'!BW$1)</f>
        <v>0</v>
      </c>
      <c r="BX121" s="58" cm="1">
        <f t="array" ref="BX121">SalarioMensualProyectado('Empleados activos'!$B121,$G121,$D121, 'Empleados activos'!BX$1)</f>
        <v>0</v>
      </c>
      <c r="BY121" s="58" cm="1">
        <f t="array" ref="BY121">SalarioMensualProyectado('Empleados activos'!$B121,$G121,$D121, 'Empleados activos'!BY$1)</f>
        <v>0</v>
      </c>
      <c r="BZ121" s="58" cm="1">
        <f t="array" ref="BZ121">SalarioMensualProyectado('Empleados activos'!$B121,$G121,$D121, 'Empleados activos'!BZ$1)</f>
        <v>0</v>
      </c>
      <c r="CA121" s="58" cm="1">
        <f t="array" ref="CA121">SalarioMensualProyectado('Empleados activos'!$B121,$G121,$D121, 'Empleados activos'!CA$1)</f>
        <v>0</v>
      </c>
      <c r="CB121" s="58" cm="1">
        <f t="array" ref="CB121">SalarioMensualProyectado('Empleados activos'!$B121,$G121,$D121, 'Empleados activos'!CB$1)</f>
        <v>0</v>
      </c>
      <c r="CC121" s="58" cm="1">
        <f t="array" ref="CC121">SalarioMensualProyectado('Empleados activos'!$B121,$G121,$D121, 'Empleados activos'!CC$1)</f>
        <v>0</v>
      </c>
      <c r="CD121" s="58" cm="1">
        <f t="array" ref="CD121">SalarioMensualProyectado('Empleados activos'!$B121,$G121,$D121, 'Empleados activos'!CD$1)</f>
        <v>0</v>
      </c>
      <c r="CE121" s="58" cm="1">
        <f t="array" ref="CE121">SalarioMensualProyectado('Empleados activos'!$B121,$G121,$D121, 'Empleados activos'!CE$1)</f>
        <v>0</v>
      </c>
      <c r="CF121" s="58" cm="1">
        <f t="array" ref="CF121">SalarioMensualProyectado('Empleados activos'!$B121,$G121,$D121, 'Empleados activos'!CF$1)</f>
        <v>0</v>
      </c>
      <c r="CG121" s="58" cm="1">
        <f t="array" ref="CG121">SalarioMensualProyectado('Empleados activos'!$B121,$G121,$D121, 'Empleados activos'!CG$1)</f>
        <v>0</v>
      </c>
      <c r="CH121" s="58" cm="1">
        <f t="array" ref="CH121">SalarioMensualProyectado('Empleados activos'!$B121,$G121,$D121, 'Empleados activos'!CH$1)</f>
        <v>0</v>
      </c>
      <c r="CI121" s="58" cm="1">
        <f t="array" ref="CI121">SalarioMensualProyectado('Empleados activos'!$B121,$G121,$D121, 'Empleados activos'!CI$1)</f>
        <v>0</v>
      </c>
      <c r="CJ121" s="58" cm="1">
        <f t="array" ref="CJ121">SalarioMensualProyectado('Empleados activos'!$B121,$G121,$D121, 'Empleados activos'!CJ$1)</f>
        <v>0</v>
      </c>
      <c r="CK121" s="58" cm="1">
        <f t="array" ref="CK121">SalarioMensualProyectado('Empleados activos'!$B121,$G121,$D121, 'Empleados activos'!CK$1)</f>
        <v>0</v>
      </c>
      <c r="CL121" s="58" cm="1">
        <f t="array" ref="CL121">SalarioMensualProyectado('Empleados activos'!$B121,$G121,$D121, 'Empleados activos'!CL$1)</f>
        <v>0</v>
      </c>
      <c r="CM121" s="58" cm="1">
        <f t="array" ref="CM121">SalarioMensualProyectado('Empleados activos'!$B121,$G121,$D121, 'Empleados activos'!CM$1)</f>
        <v>0</v>
      </c>
      <c r="CN121" s="58" cm="1">
        <f t="array" ref="CN121">SalarioMensualProyectado('Empleados activos'!$B121,$G121,$D121, 'Empleados activos'!CN$1)</f>
        <v>0</v>
      </c>
      <c r="CO121" s="58" cm="1">
        <f t="array" ref="CO121">SalarioMensualProyectado('Empleados activos'!$B121,$G121,$D121, 'Empleados activos'!CO$1)</f>
        <v>0</v>
      </c>
      <c r="CP121" s="58" cm="1">
        <f t="array" ref="CP121">SalarioMensualProyectado('Empleados activos'!$B121,$G121,$D121, 'Empleados activos'!CP$1)</f>
        <v>0</v>
      </c>
      <c r="CQ121" s="58" cm="1">
        <f t="array" ref="CQ121">SalarioMensualProyectado('Empleados activos'!$B121,$G121,$D121, 'Empleados activos'!CQ$1)</f>
        <v>0</v>
      </c>
      <c r="CR121" s="58" cm="1">
        <f t="array" ref="CR121">SalarioMensualProyectado('Empleados activos'!$B121,$G121,$D121, 'Empleados activos'!CR$1)</f>
        <v>0</v>
      </c>
      <c r="CS121" s="58" cm="1">
        <f t="array" ref="CS121">SalarioMensualProyectado('Empleados activos'!$B121,$G121,$D121, 'Empleados activos'!CS$1)</f>
        <v>0</v>
      </c>
      <c r="CT121" s="58" cm="1">
        <f t="array" ref="CT121">SalarioMensualProyectado('Empleados activos'!$B121,$G121,$D121, 'Empleados activos'!CT$1)</f>
        <v>0</v>
      </c>
      <c r="CU121" s="58" cm="1">
        <f t="array" ref="CU121">SalarioMensualProyectado('Empleados activos'!$B121,$G121,$D121, 'Empleados activos'!CU$1)</f>
        <v>0</v>
      </c>
      <c r="CV121" s="58" cm="1">
        <f t="array" ref="CV121">SalarioMensualProyectado('Empleados activos'!$B121,$G121,$D121, 'Empleados activos'!CV$1)</f>
        <v>0</v>
      </c>
      <c r="CW121" s="58" cm="1">
        <f t="array" ref="CW121">SalarioMensualProyectado('Empleados activos'!$B121,$G121,$D121, 'Empleados activos'!CW$1)</f>
        <v>0</v>
      </c>
      <c r="CX121" s="58" cm="1">
        <f t="array" ref="CX121">SalarioMensualProyectado('Empleados activos'!$B121,$G121,$D121, 'Empleados activos'!CX$1)</f>
        <v>0</v>
      </c>
      <c r="CY121" s="58" cm="1">
        <f t="array" ref="CY121">SalarioMensualProyectado('Empleados activos'!$B121,$G121,$D121, 'Empleados activos'!CY$1)</f>
        <v>0</v>
      </c>
      <c r="CZ121" s="58" cm="1">
        <f t="array" ref="CZ121">SalarioMensualProyectado('Empleados activos'!$B121,$G121,$D121, 'Empleados activos'!CZ$1)</f>
        <v>0</v>
      </c>
      <c r="DA121" s="58" cm="1">
        <f t="array" ref="DA121">SalarioMensualProyectado('Empleados activos'!$B121,$G121,$D121, 'Empleados activos'!DA$1)</f>
        <v>0</v>
      </c>
      <c r="DB121" s="58" cm="1">
        <f t="array" ref="DB121">SalarioMensualProyectado('Empleados activos'!$B121,$G121,$D121, 'Empleados activos'!DB$1)</f>
        <v>0</v>
      </c>
      <c r="DC121" s="58" cm="1">
        <f t="array" ref="DC121">SalarioMensualProyectado('Empleados activos'!$B121,$G121,$D121, 'Empleados activos'!DC$1)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9"/>
      <c r="L122" s="58" cm="1">
        <f t="array" ref="L122">SalarioMensualProyectado('Empleados activos'!$B122,$G122,$D122, 'Empleados activos'!L$1)</f>
        <v>495316</v>
      </c>
      <c r="M122" s="58" cm="1">
        <f t="array" ref="M122">SalarioMensualProyectado('Empleados activos'!$B122,$G122,$D122, 'Empleados activos'!M$1)</f>
        <v>520378.98959999997</v>
      </c>
      <c r="N122" s="58" cm="1">
        <f t="array" ref="N122">SalarioMensualProyectado('Empleados activos'!$B122,$G122,$D122, 'Empleados activos'!N$1)</f>
        <v>546710.16647375992</v>
      </c>
      <c r="O122" s="58" cm="1">
        <f t="array" ref="O122">SalarioMensualProyectado('Empleados activos'!$B122,$G122,$D122, 'Empleados activos'!O$1)</f>
        <v>574373.70089733228</v>
      </c>
      <c r="P122" s="58" cm="1">
        <f t="array" ref="P122">SalarioMensualProyectado('Empleados activos'!$B122,$G122,$D122, 'Empleados activos'!P$1)</f>
        <v>603437.01016273722</v>
      </c>
      <c r="Q122" s="58" cm="1">
        <f t="array" ref="Q122">SalarioMensualProyectado('Empleados activos'!$B122,$G122,$D122, 'Empleados activos'!Q$1)</f>
        <v>633970.92287697166</v>
      </c>
      <c r="R122" s="58" cm="1">
        <f t="array" ref="R122">SalarioMensualProyectado('Empleados activos'!$B122,$G122,$D122, 'Empleados activos'!R$1)</f>
        <v>666049.85157454654</v>
      </c>
      <c r="S122" s="58" cm="1">
        <f t="array" ref="S122">SalarioMensualProyectado('Empleados activos'!$B122,$G122,$D122, 'Empleados activos'!S$1)</f>
        <v>699751.97406421846</v>
      </c>
      <c r="T122" s="58" cm="1">
        <f t="array" ref="T122">SalarioMensualProyectado('Empleados activos'!$B122,$G122,$D122, 'Empleados activos'!T$1)</f>
        <v>735159.42395186797</v>
      </c>
      <c r="U122" s="58" cm="1">
        <f t="array" ref="U122">SalarioMensualProyectado('Empleados activos'!$B122,$G122,$D122, 'Empleados activos'!U$1)</f>
        <v>772358.49080383254</v>
      </c>
      <c r="V122" s="58" cm="1">
        <f t="array" ref="V122">SalarioMensualProyectado('Empleados activos'!$B122,$G122,$D122, 'Empleados activos'!V$1)</f>
        <v>811439.83043850632</v>
      </c>
      <c r="W122" s="58" cm="1">
        <f t="array" ref="W122">SalarioMensualProyectado('Empleados activos'!$B122,$G122,$D122, 'Empleados activos'!W$1)</f>
        <v>852498.68585869472</v>
      </c>
      <c r="X122" s="58" cm="1">
        <f t="array" ref="X122">SalarioMensualProyectado('Empleados activos'!$B122,$G122,$D122, 'Empleados activos'!X$1)</f>
        <v>895635.11936314462</v>
      </c>
      <c r="Y122" s="58" cm="1">
        <f t="array" ref="Y122">SalarioMensualProyectado('Empleados activos'!$B122,$G122,$D122, 'Empleados activos'!Y$1)</f>
        <v>940954.25640291977</v>
      </c>
      <c r="Z122" s="58" cm="1">
        <f t="array" ref="Z122">SalarioMensualProyectado('Empleados activos'!$B122,$G122,$D122, 'Empleados activos'!Z$1)</f>
        <v>988566.54177690751</v>
      </c>
      <c r="AA122" s="58" cm="1">
        <f t="array" ref="AA122">SalarioMensualProyectado('Empleados activos'!$B122,$G122,$D122, 'Empleados activos'!AA$1)</f>
        <v>1038588.0087908191</v>
      </c>
      <c r="AB122" s="58" cm="1">
        <f t="array" ref="AB122">SalarioMensualProyectado('Empleados activos'!$B122,$G122,$D122, 'Empleados activos'!AB$1)</f>
        <v>1091140.5620356344</v>
      </c>
      <c r="AC122" s="58" cm="1">
        <f t="array" ref="AC122">SalarioMensualProyectado('Empleados activos'!$B122,$G122,$D122, 'Empleados activos'!AC$1)</f>
        <v>1146352.2744746376</v>
      </c>
      <c r="AD122" s="58" cm="1">
        <f t="array" ref="AD122">SalarioMensualProyectado('Empleados activos'!$B122,$G122,$D122, 'Empleados activos'!AD$1)</f>
        <v>1204357.6995630541</v>
      </c>
      <c r="AE122" s="58" cm="1">
        <f t="array" ref="AE122">SalarioMensualProyectado('Empleados activos'!$B122,$G122,$D122, 'Empleados activos'!AE$1)</f>
        <v>1265298.1991609447</v>
      </c>
      <c r="AF122" s="58" cm="1">
        <f t="array" ref="AF122">SalarioMensualProyectado('Empleados activos'!$B122,$G122,$D122, 'Empleados activos'!AF$1)</f>
        <v>1329322.2880384885</v>
      </c>
      <c r="AG122" s="58" cm="1">
        <f t="array" ref="AG122">SalarioMensualProyectado('Empleados activos'!$B122,$G122,$D122, 'Empleados activos'!AG$1)</f>
        <v>1396585.9958132359</v>
      </c>
      <c r="AH122" s="58" cm="1">
        <f t="array" ref="AH122">SalarioMensualProyectado('Empleados activos'!$B122,$G122,$D122, 'Empleados activos'!AH$1)</f>
        <v>1467253.2472013857</v>
      </c>
      <c r="AI122" s="58" cm="1">
        <f t="array" ref="AI122">SalarioMensualProyectado('Empleados activos'!$B122,$G122,$D122, 'Empleados activos'!AI$1)</f>
        <v>1541496.2615097756</v>
      </c>
      <c r="AJ122" s="58" cm="1">
        <f t="array" ref="AJ122">SalarioMensualProyectado('Empleados activos'!$B122,$G122,$D122, 'Empleados activos'!AJ$1)</f>
        <v>1619495.9723421703</v>
      </c>
      <c r="AK122" s="58" cm="1">
        <f t="array" ref="AK122">SalarioMensualProyectado('Empleados activos'!$B122,$G122,$D122, 'Empleados activos'!AK$1)</f>
        <v>1701442.4685426841</v>
      </c>
      <c r="AL122" s="58" cm="1">
        <f t="array" ref="AL122">SalarioMensualProyectado('Empleados activos'!$B122,$G122,$D122, 'Empleados activos'!AL$1)</f>
        <v>1787535.4574509438</v>
      </c>
      <c r="AM122" s="58" cm="1">
        <f t="array" ref="AM122">SalarioMensualProyectado('Empleados activos'!$B122,$G122,$D122, 'Empleados activos'!AM$1)</f>
        <v>1877984.7515979616</v>
      </c>
      <c r="AN122" s="58" cm="1">
        <f t="array" ref="AN122">SalarioMensualProyectado('Empleados activos'!$B122,$G122,$D122, 'Empleados activos'!AN$1)</f>
        <v>1973010.7800288184</v>
      </c>
      <c r="AO122" s="58" cm="1">
        <f t="array" ref="AO122">SalarioMensualProyectado('Empleados activos'!$B122,$G122,$D122, 'Empleados activos'!AO$1)</f>
        <v>2072845.1254982764</v>
      </c>
      <c r="AP122" s="58" cm="1">
        <f t="array" ref="AP122">SalarioMensualProyectado('Empleados activos'!$B122,$G122,$D122, 'Empleados activos'!AP$1)</f>
        <v>0</v>
      </c>
      <c r="AQ122" s="58" cm="1">
        <f t="array" ref="AQ122">SalarioMensualProyectado('Empleados activos'!$B122,$G122,$D122, 'Empleados activos'!AQ$1)</f>
        <v>0</v>
      </c>
      <c r="AR122" s="58" cm="1">
        <f t="array" ref="AR122">SalarioMensualProyectado('Empleados activos'!$B122,$G122,$D122, 'Empleados activos'!AR$1)</f>
        <v>0</v>
      </c>
      <c r="AS122" s="58" cm="1">
        <f t="array" ref="AS122">SalarioMensualProyectado('Empleados activos'!$B122,$G122,$D122, 'Empleados activos'!AS$1)</f>
        <v>0</v>
      </c>
      <c r="AT122" s="58" cm="1">
        <f t="array" ref="AT122">SalarioMensualProyectado('Empleados activos'!$B122,$G122,$D122, 'Empleados activos'!AT$1)</f>
        <v>0</v>
      </c>
      <c r="AU122" s="58" cm="1">
        <f t="array" ref="AU122">SalarioMensualProyectado('Empleados activos'!$B122,$G122,$D122, 'Empleados activos'!AU$1)</f>
        <v>0</v>
      </c>
      <c r="AV122" s="58" cm="1">
        <f t="array" ref="AV122">SalarioMensualProyectado('Empleados activos'!$B122,$G122,$D122, 'Empleados activos'!AV$1)</f>
        <v>0</v>
      </c>
      <c r="AW122" s="58" cm="1">
        <f t="array" ref="AW122">SalarioMensualProyectado('Empleados activos'!$B122,$G122,$D122, 'Empleados activos'!AW$1)</f>
        <v>0</v>
      </c>
      <c r="AX122" s="58" cm="1">
        <f t="array" ref="AX122">SalarioMensualProyectado('Empleados activos'!$B122,$G122,$D122, 'Empleados activos'!AX$1)</f>
        <v>0</v>
      </c>
      <c r="AY122" s="58" cm="1">
        <f t="array" ref="AY122">SalarioMensualProyectado('Empleados activos'!$B122,$G122,$D122, 'Empleados activos'!AY$1)</f>
        <v>0</v>
      </c>
      <c r="AZ122" s="58" cm="1">
        <f t="array" ref="AZ122">SalarioMensualProyectado('Empleados activos'!$B122,$G122,$D122, 'Empleados activos'!AZ$1)</f>
        <v>0</v>
      </c>
      <c r="BA122" s="58" cm="1">
        <f t="array" ref="BA122">SalarioMensualProyectado('Empleados activos'!$B122,$G122,$D122, 'Empleados activos'!BA$1)</f>
        <v>0</v>
      </c>
      <c r="BB122" s="58" cm="1">
        <f t="array" ref="BB122">SalarioMensualProyectado('Empleados activos'!$B122,$G122,$D122, 'Empleados activos'!BB$1)</f>
        <v>0</v>
      </c>
      <c r="BC122" s="58" cm="1">
        <f t="array" ref="BC122">SalarioMensualProyectado('Empleados activos'!$B122,$G122,$D122, 'Empleados activos'!BC$1)</f>
        <v>0</v>
      </c>
      <c r="BD122" s="58" cm="1">
        <f t="array" ref="BD122">SalarioMensualProyectado('Empleados activos'!$B122,$G122,$D122, 'Empleados activos'!BD$1)</f>
        <v>0</v>
      </c>
      <c r="BE122" s="58" cm="1">
        <f t="array" ref="BE122">SalarioMensualProyectado('Empleados activos'!$B122,$G122,$D122, 'Empleados activos'!BE$1)</f>
        <v>0</v>
      </c>
      <c r="BF122" s="58" cm="1">
        <f t="array" ref="BF122">SalarioMensualProyectado('Empleados activos'!$B122,$G122,$D122, 'Empleados activos'!BF$1)</f>
        <v>0</v>
      </c>
      <c r="BG122" s="58" cm="1">
        <f t="array" ref="BG122">SalarioMensualProyectado('Empleados activos'!$B122,$G122,$D122, 'Empleados activos'!BG$1)</f>
        <v>0</v>
      </c>
      <c r="BH122" s="58" cm="1">
        <f t="array" ref="BH122">SalarioMensualProyectado('Empleados activos'!$B122,$G122,$D122, 'Empleados activos'!BH$1)</f>
        <v>0</v>
      </c>
      <c r="BI122" s="58" cm="1">
        <f t="array" ref="BI122">SalarioMensualProyectado('Empleados activos'!$B122,$G122,$D122, 'Empleados activos'!BI$1)</f>
        <v>0</v>
      </c>
      <c r="BJ122" s="58" cm="1">
        <f t="array" ref="BJ122">SalarioMensualProyectado('Empleados activos'!$B122,$G122,$D122, 'Empleados activos'!BJ$1)</f>
        <v>0</v>
      </c>
      <c r="BK122" s="58" cm="1">
        <f t="array" ref="BK122">SalarioMensualProyectado('Empleados activos'!$B122,$G122,$D122, 'Empleados activos'!BK$1)</f>
        <v>0</v>
      </c>
      <c r="BL122" s="58" cm="1">
        <f t="array" ref="BL122">SalarioMensualProyectado('Empleados activos'!$B122,$G122,$D122, 'Empleados activos'!BL$1)</f>
        <v>0</v>
      </c>
      <c r="BM122" s="58" cm="1">
        <f t="array" ref="BM122">SalarioMensualProyectado('Empleados activos'!$B122,$G122,$D122, 'Empleados activos'!BM$1)</f>
        <v>0</v>
      </c>
      <c r="BN122" s="58" cm="1">
        <f t="array" ref="BN122">SalarioMensualProyectado('Empleados activos'!$B122,$G122,$D122, 'Empleados activos'!BN$1)</f>
        <v>0</v>
      </c>
      <c r="BO122" s="58" cm="1">
        <f t="array" ref="BO122">SalarioMensualProyectado('Empleados activos'!$B122,$G122,$D122, 'Empleados activos'!BO$1)</f>
        <v>0</v>
      </c>
      <c r="BP122" s="58" cm="1">
        <f t="array" ref="BP122">SalarioMensualProyectado('Empleados activos'!$B122,$G122,$D122, 'Empleados activos'!BP$1)</f>
        <v>0</v>
      </c>
      <c r="BQ122" s="58" cm="1">
        <f t="array" ref="BQ122">SalarioMensualProyectado('Empleados activos'!$B122,$G122,$D122, 'Empleados activos'!BQ$1)</f>
        <v>0</v>
      </c>
      <c r="BR122" s="58" cm="1">
        <f t="array" ref="BR122">SalarioMensualProyectado('Empleados activos'!$B122,$G122,$D122, 'Empleados activos'!BR$1)</f>
        <v>0</v>
      </c>
      <c r="BS122" s="58" cm="1">
        <f t="array" ref="BS122">SalarioMensualProyectado('Empleados activos'!$B122,$G122,$D122, 'Empleados activos'!BS$1)</f>
        <v>0</v>
      </c>
      <c r="BT122" s="58" cm="1">
        <f t="array" ref="BT122">SalarioMensualProyectado('Empleados activos'!$B122,$G122,$D122, 'Empleados activos'!BT$1)</f>
        <v>0</v>
      </c>
      <c r="BU122" s="58" cm="1">
        <f t="array" ref="BU122">SalarioMensualProyectado('Empleados activos'!$B122,$G122,$D122, 'Empleados activos'!BU$1)</f>
        <v>0</v>
      </c>
      <c r="BV122" s="58" cm="1">
        <f t="array" ref="BV122">SalarioMensualProyectado('Empleados activos'!$B122,$G122,$D122, 'Empleados activos'!BV$1)</f>
        <v>0</v>
      </c>
      <c r="BW122" s="58" cm="1">
        <f t="array" ref="BW122">SalarioMensualProyectado('Empleados activos'!$B122,$G122,$D122, 'Empleados activos'!BW$1)</f>
        <v>0</v>
      </c>
      <c r="BX122" s="58" cm="1">
        <f t="array" ref="BX122">SalarioMensualProyectado('Empleados activos'!$B122,$G122,$D122, 'Empleados activos'!BX$1)</f>
        <v>0</v>
      </c>
      <c r="BY122" s="58" cm="1">
        <f t="array" ref="BY122">SalarioMensualProyectado('Empleados activos'!$B122,$G122,$D122, 'Empleados activos'!BY$1)</f>
        <v>0</v>
      </c>
      <c r="BZ122" s="58" cm="1">
        <f t="array" ref="BZ122">SalarioMensualProyectado('Empleados activos'!$B122,$G122,$D122, 'Empleados activos'!BZ$1)</f>
        <v>0</v>
      </c>
      <c r="CA122" s="58" cm="1">
        <f t="array" ref="CA122">SalarioMensualProyectado('Empleados activos'!$B122,$G122,$D122, 'Empleados activos'!CA$1)</f>
        <v>0</v>
      </c>
      <c r="CB122" s="58" cm="1">
        <f t="array" ref="CB122">SalarioMensualProyectado('Empleados activos'!$B122,$G122,$D122, 'Empleados activos'!CB$1)</f>
        <v>0</v>
      </c>
      <c r="CC122" s="58" cm="1">
        <f t="array" ref="CC122">SalarioMensualProyectado('Empleados activos'!$B122,$G122,$D122, 'Empleados activos'!CC$1)</f>
        <v>0</v>
      </c>
      <c r="CD122" s="58" cm="1">
        <f t="array" ref="CD122">SalarioMensualProyectado('Empleados activos'!$B122,$G122,$D122, 'Empleados activos'!CD$1)</f>
        <v>0</v>
      </c>
      <c r="CE122" s="58" cm="1">
        <f t="array" ref="CE122">SalarioMensualProyectado('Empleados activos'!$B122,$G122,$D122, 'Empleados activos'!CE$1)</f>
        <v>0</v>
      </c>
      <c r="CF122" s="58" cm="1">
        <f t="array" ref="CF122">SalarioMensualProyectado('Empleados activos'!$B122,$G122,$D122, 'Empleados activos'!CF$1)</f>
        <v>0</v>
      </c>
      <c r="CG122" s="58" cm="1">
        <f t="array" ref="CG122">SalarioMensualProyectado('Empleados activos'!$B122,$G122,$D122, 'Empleados activos'!CG$1)</f>
        <v>0</v>
      </c>
      <c r="CH122" s="58" cm="1">
        <f t="array" ref="CH122">SalarioMensualProyectado('Empleados activos'!$B122,$G122,$D122, 'Empleados activos'!CH$1)</f>
        <v>0</v>
      </c>
      <c r="CI122" s="58" cm="1">
        <f t="array" ref="CI122">SalarioMensualProyectado('Empleados activos'!$B122,$G122,$D122, 'Empleados activos'!CI$1)</f>
        <v>0</v>
      </c>
      <c r="CJ122" s="58" cm="1">
        <f t="array" ref="CJ122">SalarioMensualProyectado('Empleados activos'!$B122,$G122,$D122, 'Empleados activos'!CJ$1)</f>
        <v>0</v>
      </c>
      <c r="CK122" s="58" cm="1">
        <f t="array" ref="CK122">SalarioMensualProyectado('Empleados activos'!$B122,$G122,$D122, 'Empleados activos'!CK$1)</f>
        <v>0</v>
      </c>
      <c r="CL122" s="58" cm="1">
        <f t="array" ref="CL122">SalarioMensualProyectado('Empleados activos'!$B122,$G122,$D122, 'Empleados activos'!CL$1)</f>
        <v>0</v>
      </c>
      <c r="CM122" s="58" cm="1">
        <f t="array" ref="CM122">SalarioMensualProyectado('Empleados activos'!$B122,$G122,$D122, 'Empleados activos'!CM$1)</f>
        <v>0</v>
      </c>
      <c r="CN122" s="58" cm="1">
        <f t="array" ref="CN122">SalarioMensualProyectado('Empleados activos'!$B122,$G122,$D122, 'Empleados activos'!CN$1)</f>
        <v>0</v>
      </c>
      <c r="CO122" s="58" cm="1">
        <f t="array" ref="CO122">SalarioMensualProyectado('Empleados activos'!$B122,$G122,$D122, 'Empleados activos'!CO$1)</f>
        <v>0</v>
      </c>
      <c r="CP122" s="58" cm="1">
        <f t="array" ref="CP122">SalarioMensualProyectado('Empleados activos'!$B122,$G122,$D122, 'Empleados activos'!CP$1)</f>
        <v>0</v>
      </c>
      <c r="CQ122" s="58" cm="1">
        <f t="array" ref="CQ122">SalarioMensualProyectado('Empleados activos'!$B122,$G122,$D122, 'Empleados activos'!CQ$1)</f>
        <v>0</v>
      </c>
      <c r="CR122" s="58" cm="1">
        <f t="array" ref="CR122">SalarioMensualProyectado('Empleados activos'!$B122,$G122,$D122, 'Empleados activos'!CR$1)</f>
        <v>0</v>
      </c>
      <c r="CS122" s="58" cm="1">
        <f t="array" ref="CS122">SalarioMensualProyectado('Empleados activos'!$B122,$G122,$D122, 'Empleados activos'!CS$1)</f>
        <v>0</v>
      </c>
      <c r="CT122" s="58" cm="1">
        <f t="array" ref="CT122">SalarioMensualProyectado('Empleados activos'!$B122,$G122,$D122, 'Empleados activos'!CT$1)</f>
        <v>0</v>
      </c>
      <c r="CU122" s="58" cm="1">
        <f t="array" ref="CU122">SalarioMensualProyectado('Empleados activos'!$B122,$G122,$D122, 'Empleados activos'!CU$1)</f>
        <v>0</v>
      </c>
      <c r="CV122" s="58" cm="1">
        <f t="array" ref="CV122">SalarioMensualProyectado('Empleados activos'!$B122,$G122,$D122, 'Empleados activos'!CV$1)</f>
        <v>0</v>
      </c>
      <c r="CW122" s="58" cm="1">
        <f t="array" ref="CW122">SalarioMensualProyectado('Empleados activos'!$B122,$G122,$D122, 'Empleados activos'!CW$1)</f>
        <v>0</v>
      </c>
      <c r="CX122" s="58" cm="1">
        <f t="array" ref="CX122">SalarioMensualProyectado('Empleados activos'!$B122,$G122,$D122, 'Empleados activos'!CX$1)</f>
        <v>0</v>
      </c>
      <c r="CY122" s="58" cm="1">
        <f t="array" ref="CY122">SalarioMensualProyectado('Empleados activos'!$B122,$G122,$D122, 'Empleados activos'!CY$1)</f>
        <v>0</v>
      </c>
      <c r="CZ122" s="58" cm="1">
        <f t="array" ref="CZ122">SalarioMensualProyectado('Empleados activos'!$B122,$G122,$D122, 'Empleados activos'!CZ$1)</f>
        <v>0</v>
      </c>
      <c r="DA122" s="58" cm="1">
        <f t="array" ref="DA122">SalarioMensualProyectado('Empleados activos'!$B122,$G122,$D122, 'Empleados activos'!DA$1)</f>
        <v>0</v>
      </c>
      <c r="DB122" s="58" cm="1">
        <f t="array" ref="DB122">SalarioMensualProyectado('Empleados activos'!$B122,$G122,$D122, 'Empleados activos'!DB$1)</f>
        <v>0</v>
      </c>
      <c r="DC122" s="58" cm="1">
        <f t="array" ref="DC122">SalarioMensualProyectado('Empleados activos'!$B122,$G122,$D122, 'Empleados activos'!DC$1)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9"/>
      <c r="L123" s="58" cm="1">
        <f t="array" ref="L123">SalarioMensualProyectado('Empleados activos'!$B123,$G123,$D123, 'Empleados activos'!L$1)</f>
        <v>572422</v>
      </c>
      <c r="M123" s="58" cm="1">
        <f t="array" ref="M123">SalarioMensualProyectado('Empleados activos'!$B123,$G123,$D123, 'Empleados activos'!M$1)</f>
        <v>601386.55319999997</v>
      </c>
      <c r="N123" s="58" cm="1">
        <f t="array" ref="N123">SalarioMensualProyectado('Empleados activos'!$B123,$G123,$D123, 'Empleados activos'!N$1)</f>
        <v>631816.71279191994</v>
      </c>
      <c r="O123" s="58" cm="1">
        <f t="array" ref="O123">SalarioMensualProyectado('Empleados activos'!$B123,$G123,$D123, 'Empleados activos'!O$1)</f>
        <v>663786.63845919119</v>
      </c>
      <c r="P123" s="58" cm="1">
        <f t="array" ref="P123">SalarioMensualProyectado('Empleados activos'!$B123,$G123,$D123, 'Empleados activos'!P$1)</f>
        <v>697374.24236522615</v>
      </c>
      <c r="Q123" s="58" cm="1">
        <f t="array" ref="Q123">SalarioMensualProyectado('Empleados activos'!$B123,$G123,$D123, 'Empleados activos'!Q$1)</f>
        <v>732661.37902890658</v>
      </c>
      <c r="R123" s="58" cm="1">
        <f t="array" ref="R123">SalarioMensualProyectado('Empleados activos'!$B123,$G123,$D123, 'Empleados activos'!R$1)</f>
        <v>769734.04480776936</v>
      </c>
      <c r="S123" s="58" cm="1">
        <f t="array" ref="S123">SalarioMensualProyectado('Empleados activos'!$B123,$G123,$D123, 'Empleados activos'!S$1)</f>
        <v>808682.58747504232</v>
      </c>
      <c r="T123" s="58" cm="1">
        <f t="array" ref="T123">SalarioMensualProyectado('Empleados activos'!$B123,$G123,$D123, 'Empleados activos'!T$1)</f>
        <v>849601.92640127952</v>
      </c>
      <c r="U123" s="58" cm="1">
        <f t="array" ref="U123">SalarioMensualProyectado('Empleados activos'!$B123,$G123,$D123, 'Empleados activos'!U$1)</f>
        <v>892591.78387718427</v>
      </c>
      <c r="V123" s="58" cm="1">
        <f t="array" ref="V123">SalarioMensualProyectado('Empleados activos'!$B123,$G123,$D123, 'Empleados activos'!V$1)</f>
        <v>937756.92814136972</v>
      </c>
      <c r="W123" s="58" cm="1">
        <f t="array" ref="W123">SalarioMensualProyectado('Empleados activos'!$B123,$G123,$D123, 'Empleados activos'!W$1)</f>
        <v>985207.42870532302</v>
      </c>
      <c r="X123" s="58" cm="1">
        <f t="array" ref="X123">SalarioMensualProyectado('Empleados activos'!$B123,$G123,$D123, 'Empleados activos'!X$1)</f>
        <v>1035058.9245978122</v>
      </c>
      <c r="Y123" s="58" cm="1">
        <f t="array" ref="Y123">SalarioMensualProyectado('Empleados activos'!$B123,$G123,$D123, 'Empleados activos'!Y$1)</f>
        <v>1087432.9061824617</v>
      </c>
      <c r="Z123" s="58" cm="1">
        <f t="array" ref="Z123">SalarioMensualProyectado('Empleados activos'!$B123,$G123,$D123, 'Empleados activos'!Z$1)</f>
        <v>1142457.0112352942</v>
      </c>
      <c r="AA123" s="58" cm="1">
        <f t="array" ref="AA123">SalarioMensualProyectado('Empleados activos'!$B123,$G123,$D123, 'Empleados activos'!AA$1)</f>
        <v>1200265.3360038002</v>
      </c>
      <c r="AB123" s="58" cm="1">
        <f t="array" ref="AB123">SalarioMensualProyectado('Empleados activos'!$B123,$G123,$D123, 'Empleados activos'!AB$1)</f>
        <v>1260998.7620055922</v>
      </c>
      <c r="AC123" s="58" cm="1">
        <f t="array" ref="AC123">SalarioMensualProyectado('Empleados activos'!$B123,$G123,$D123, 'Empleados activos'!AC$1)</f>
        <v>1324805.2993630753</v>
      </c>
      <c r="AD123" s="58" cm="1">
        <f t="array" ref="AD123">SalarioMensualProyectado('Empleados activos'!$B123,$G123,$D123, 'Empleados activos'!AD$1)</f>
        <v>1391840.4475108467</v>
      </c>
      <c r="AE123" s="58" cm="1">
        <f t="array" ref="AE123">SalarioMensualProyectado('Empleados activos'!$B123,$G123,$D123, 'Empleados activos'!AE$1)</f>
        <v>1462267.5741548955</v>
      </c>
      <c r="AF123" s="58" cm="1">
        <f t="array" ref="AF123">SalarioMensualProyectado('Empleados activos'!$B123,$G123,$D123, 'Empleados activos'!AF$1)</f>
        <v>1536258.3134071333</v>
      </c>
      <c r="AG123" s="58" cm="1">
        <f t="array" ref="AG123">SalarioMensualProyectado('Empleados activos'!$B123,$G123,$D123, 'Empleados activos'!AG$1)</f>
        <v>1613992.9840655343</v>
      </c>
      <c r="AH123" s="58" cm="1">
        <f t="array" ref="AH123">SalarioMensualProyectado('Empleados activos'!$B123,$G123,$D123, 'Empleados activos'!AH$1)</f>
        <v>1695661.0290592504</v>
      </c>
      <c r="AI123" s="58" cm="1">
        <f t="array" ref="AI123">SalarioMensualProyectado('Empleados activos'!$B123,$G123,$D123, 'Empleados activos'!AI$1)</f>
        <v>1781461.4771296482</v>
      </c>
      <c r="AJ123" s="58" cm="1">
        <f t="array" ref="AJ123">SalarioMensualProyectado('Empleados activos'!$B123,$G123,$D123, 'Empleados activos'!AJ$1)</f>
        <v>0</v>
      </c>
      <c r="AK123" s="58" cm="1">
        <f t="array" ref="AK123">SalarioMensualProyectado('Empleados activos'!$B123,$G123,$D123, 'Empleados activos'!AK$1)</f>
        <v>0</v>
      </c>
      <c r="AL123" s="58" cm="1">
        <f t="array" ref="AL123">SalarioMensualProyectado('Empleados activos'!$B123,$G123,$D123, 'Empleados activos'!AL$1)</f>
        <v>0</v>
      </c>
      <c r="AM123" s="58" cm="1">
        <f t="array" ref="AM123">SalarioMensualProyectado('Empleados activos'!$B123,$G123,$D123, 'Empleados activos'!AM$1)</f>
        <v>0</v>
      </c>
      <c r="AN123" s="58" cm="1">
        <f t="array" ref="AN123">SalarioMensualProyectado('Empleados activos'!$B123,$G123,$D123, 'Empleados activos'!AN$1)</f>
        <v>0</v>
      </c>
      <c r="AO123" s="58" cm="1">
        <f t="array" ref="AO123">SalarioMensualProyectado('Empleados activos'!$B123,$G123,$D123, 'Empleados activos'!AO$1)</f>
        <v>0</v>
      </c>
      <c r="AP123" s="58" cm="1">
        <f t="array" ref="AP123">SalarioMensualProyectado('Empleados activos'!$B123,$G123,$D123, 'Empleados activos'!AP$1)</f>
        <v>0</v>
      </c>
      <c r="AQ123" s="58" cm="1">
        <f t="array" ref="AQ123">SalarioMensualProyectado('Empleados activos'!$B123,$G123,$D123, 'Empleados activos'!AQ$1)</f>
        <v>0</v>
      </c>
      <c r="AR123" s="58" cm="1">
        <f t="array" ref="AR123">SalarioMensualProyectado('Empleados activos'!$B123,$G123,$D123, 'Empleados activos'!AR$1)</f>
        <v>0</v>
      </c>
      <c r="AS123" s="58" cm="1">
        <f t="array" ref="AS123">SalarioMensualProyectado('Empleados activos'!$B123,$G123,$D123, 'Empleados activos'!AS$1)</f>
        <v>0</v>
      </c>
      <c r="AT123" s="58" cm="1">
        <f t="array" ref="AT123">SalarioMensualProyectado('Empleados activos'!$B123,$G123,$D123, 'Empleados activos'!AT$1)</f>
        <v>0</v>
      </c>
      <c r="AU123" s="58" cm="1">
        <f t="array" ref="AU123">SalarioMensualProyectado('Empleados activos'!$B123,$G123,$D123, 'Empleados activos'!AU$1)</f>
        <v>0</v>
      </c>
      <c r="AV123" s="58" cm="1">
        <f t="array" ref="AV123">SalarioMensualProyectado('Empleados activos'!$B123,$G123,$D123, 'Empleados activos'!AV$1)</f>
        <v>0</v>
      </c>
      <c r="AW123" s="58" cm="1">
        <f t="array" ref="AW123">SalarioMensualProyectado('Empleados activos'!$B123,$G123,$D123, 'Empleados activos'!AW$1)</f>
        <v>0</v>
      </c>
      <c r="AX123" s="58" cm="1">
        <f t="array" ref="AX123">SalarioMensualProyectado('Empleados activos'!$B123,$G123,$D123, 'Empleados activos'!AX$1)</f>
        <v>0</v>
      </c>
      <c r="AY123" s="58" cm="1">
        <f t="array" ref="AY123">SalarioMensualProyectado('Empleados activos'!$B123,$G123,$D123, 'Empleados activos'!AY$1)</f>
        <v>0</v>
      </c>
      <c r="AZ123" s="58" cm="1">
        <f t="array" ref="AZ123">SalarioMensualProyectado('Empleados activos'!$B123,$G123,$D123, 'Empleados activos'!AZ$1)</f>
        <v>0</v>
      </c>
      <c r="BA123" s="58" cm="1">
        <f t="array" ref="BA123">SalarioMensualProyectado('Empleados activos'!$B123,$G123,$D123, 'Empleados activos'!BA$1)</f>
        <v>0</v>
      </c>
      <c r="BB123" s="58" cm="1">
        <f t="array" ref="BB123">SalarioMensualProyectado('Empleados activos'!$B123,$G123,$D123, 'Empleados activos'!BB$1)</f>
        <v>0</v>
      </c>
      <c r="BC123" s="58" cm="1">
        <f t="array" ref="BC123">SalarioMensualProyectado('Empleados activos'!$B123,$G123,$D123, 'Empleados activos'!BC$1)</f>
        <v>0</v>
      </c>
      <c r="BD123" s="58" cm="1">
        <f t="array" ref="BD123">SalarioMensualProyectado('Empleados activos'!$B123,$G123,$D123, 'Empleados activos'!BD$1)</f>
        <v>0</v>
      </c>
      <c r="BE123" s="58" cm="1">
        <f t="array" ref="BE123">SalarioMensualProyectado('Empleados activos'!$B123,$G123,$D123, 'Empleados activos'!BE$1)</f>
        <v>0</v>
      </c>
      <c r="BF123" s="58" cm="1">
        <f t="array" ref="BF123">SalarioMensualProyectado('Empleados activos'!$B123,$G123,$D123, 'Empleados activos'!BF$1)</f>
        <v>0</v>
      </c>
      <c r="BG123" s="58" cm="1">
        <f t="array" ref="BG123">SalarioMensualProyectado('Empleados activos'!$B123,$G123,$D123, 'Empleados activos'!BG$1)</f>
        <v>0</v>
      </c>
      <c r="BH123" s="58" cm="1">
        <f t="array" ref="BH123">SalarioMensualProyectado('Empleados activos'!$B123,$G123,$D123, 'Empleados activos'!BH$1)</f>
        <v>0</v>
      </c>
      <c r="BI123" s="58" cm="1">
        <f t="array" ref="BI123">SalarioMensualProyectado('Empleados activos'!$B123,$G123,$D123, 'Empleados activos'!BI$1)</f>
        <v>0</v>
      </c>
      <c r="BJ123" s="58" cm="1">
        <f t="array" ref="BJ123">SalarioMensualProyectado('Empleados activos'!$B123,$G123,$D123, 'Empleados activos'!BJ$1)</f>
        <v>0</v>
      </c>
      <c r="BK123" s="58" cm="1">
        <f t="array" ref="BK123">SalarioMensualProyectado('Empleados activos'!$B123,$G123,$D123, 'Empleados activos'!BK$1)</f>
        <v>0</v>
      </c>
      <c r="BL123" s="58" cm="1">
        <f t="array" ref="BL123">SalarioMensualProyectado('Empleados activos'!$B123,$G123,$D123, 'Empleados activos'!BL$1)</f>
        <v>0</v>
      </c>
      <c r="BM123" s="58" cm="1">
        <f t="array" ref="BM123">SalarioMensualProyectado('Empleados activos'!$B123,$G123,$D123, 'Empleados activos'!BM$1)</f>
        <v>0</v>
      </c>
      <c r="BN123" s="58" cm="1">
        <f t="array" ref="BN123">SalarioMensualProyectado('Empleados activos'!$B123,$G123,$D123, 'Empleados activos'!BN$1)</f>
        <v>0</v>
      </c>
      <c r="BO123" s="58" cm="1">
        <f t="array" ref="BO123">SalarioMensualProyectado('Empleados activos'!$B123,$G123,$D123, 'Empleados activos'!BO$1)</f>
        <v>0</v>
      </c>
      <c r="BP123" s="58" cm="1">
        <f t="array" ref="BP123">SalarioMensualProyectado('Empleados activos'!$B123,$G123,$D123, 'Empleados activos'!BP$1)</f>
        <v>0</v>
      </c>
      <c r="BQ123" s="58" cm="1">
        <f t="array" ref="BQ123">SalarioMensualProyectado('Empleados activos'!$B123,$G123,$D123, 'Empleados activos'!BQ$1)</f>
        <v>0</v>
      </c>
      <c r="BR123" s="58" cm="1">
        <f t="array" ref="BR123">SalarioMensualProyectado('Empleados activos'!$B123,$G123,$D123, 'Empleados activos'!BR$1)</f>
        <v>0</v>
      </c>
      <c r="BS123" s="58" cm="1">
        <f t="array" ref="BS123">SalarioMensualProyectado('Empleados activos'!$B123,$G123,$D123, 'Empleados activos'!BS$1)</f>
        <v>0</v>
      </c>
      <c r="BT123" s="58" cm="1">
        <f t="array" ref="BT123">SalarioMensualProyectado('Empleados activos'!$B123,$G123,$D123, 'Empleados activos'!BT$1)</f>
        <v>0</v>
      </c>
      <c r="BU123" s="58" cm="1">
        <f t="array" ref="BU123">SalarioMensualProyectado('Empleados activos'!$B123,$G123,$D123, 'Empleados activos'!BU$1)</f>
        <v>0</v>
      </c>
      <c r="BV123" s="58" cm="1">
        <f t="array" ref="BV123">SalarioMensualProyectado('Empleados activos'!$B123,$G123,$D123, 'Empleados activos'!BV$1)</f>
        <v>0</v>
      </c>
      <c r="BW123" s="58" cm="1">
        <f t="array" ref="BW123">SalarioMensualProyectado('Empleados activos'!$B123,$G123,$D123, 'Empleados activos'!BW$1)</f>
        <v>0</v>
      </c>
      <c r="BX123" s="58" cm="1">
        <f t="array" ref="BX123">SalarioMensualProyectado('Empleados activos'!$B123,$G123,$D123, 'Empleados activos'!BX$1)</f>
        <v>0</v>
      </c>
      <c r="BY123" s="58" cm="1">
        <f t="array" ref="BY123">SalarioMensualProyectado('Empleados activos'!$B123,$G123,$D123, 'Empleados activos'!BY$1)</f>
        <v>0</v>
      </c>
      <c r="BZ123" s="58" cm="1">
        <f t="array" ref="BZ123">SalarioMensualProyectado('Empleados activos'!$B123,$G123,$D123, 'Empleados activos'!BZ$1)</f>
        <v>0</v>
      </c>
      <c r="CA123" s="58" cm="1">
        <f t="array" ref="CA123">SalarioMensualProyectado('Empleados activos'!$B123,$G123,$D123, 'Empleados activos'!CA$1)</f>
        <v>0</v>
      </c>
      <c r="CB123" s="58" cm="1">
        <f t="array" ref="CB123">SalarioMensualProyectado('Empleados activos'!$B123,$G123,$D123, 'Empleados activos'!CB$1)</f>
        <v>0</v>
      </c>
      <c r="CC123" s="58" cm="1">
        <f t="array" ref="CC123">SalarioMensualProyectado('Empleados activos'!$B123,$G123,$D123, 'Empleados activos'!CC$1)</f>
        <v>0</v>
      </c>
      <c r="CD123" s="58" cm="1">
        <f t="array" ref="CD123">SalarioMensualProyectado('Empleados activos'!$B123,$G123,$D123, 'Empleados activos'!CD$1)</f>
        <v>0</v>
      </c>
      <c r="CE123" s="58" cm="1">
        <f t="array" ref="CE123">SalarioMensualProyectado('Empleados activos'!$B123,$G123,$D123, 'Empleados activos'!CE$1)</f>
        <v>0</v>
      </c>
      <c r="CF123" s="58" cm="1">
        <f t="array" ref="CF123">SalarioMensualProyectado('Empleados activos'!$B123,$G123,$D123, 'Empleados activos'!CF$1)</f>
        <v>0</v>
      </c>
      <c r="CG123" s="58" cm="1">
        <f t="array" ref="CG123">SalarioMensualProyectado('Empleados activos'!$B123,$G123,$D123, 'Empleados activos'!CG$1)</f>
        <v>0</v>
      </c>
      <c r="CH123" s="58" cm="1">
        <f t="array" ref="CH123">SalarioMensualProyectado('Empleados activos'!$B123,$G123,$D123, 'Empleados activos'!CH$1)</f>
        <v>0</v>
      </c>
      <c r="CI123" s="58" cm="1">
        <f t="array" ref="CI123">SalarioMensualProyectado('Empleados activos'!$B123,$G123,$D123, 'Empleados activos'!CI$1)</f>
        <v>0</v>
      </c>
      <c r="CJ123" s="58" cm="1">
        <f t="array" ref="CJ123">SalarioMensualProyectado('Empleados activos'!$B123,$G123,$D123, 'Empleados activos'!CJ$1)</f>
        <v>0</v>
      </c>
      <c r="CK123" s="58" cm="1">
        <f t="array" ref="CK123">SalarioMensualProyectado('Empleados activos'!$B123,$G123,$D123, 'Empleados activos'!CK$1)</f>
        <v>0</v>
      </c>
      <c r="CL123" s="58" cm="1">
        <f t="array" ref="CL123">SalarioMensualProyectado('Empleados activos'!$B123,$G123,$D123, 'Empleados activos'!CL$1)</f>
        <v>0</v>
      </c>
      <c r="CM123" s="58" cm="1">
        <f t="array" ref="CM123">SalarioMensualProyectado('Empleados activos'!$B123,$G123,$D123, 'Empleados activos'!CM$1)</f>
        <v>0</v>
      </c>
      <c r="CN123" s="58" cm="1">
        <f t="array" ref="CN123">SalarioMensualProyectado('Empleados activos'!$B123,$G123,$D123, 'Empleados activos'!CN$1)</f>
        <v>0</v>
      </c>
      <c r="CO123" s="58" cm="1">
        <f t="array" ref="CO123">SalarioMensualProyectado('Empleados activos'!$B123,$G123,$D123, 'Empleados activos'!CO$1)</f>
        <v>0</v>
      </c>
      <c r="CP123" s="58" cm="1">
        <f t="array" ref="CP123">SalarioMensualProyectado('Empleados activos'!$B123,$G123,$D123, 'Empleados activos'!CP$1)</f>
        <v>0</v>
      </c>
      <c r="CQ123" s="58" cm="1">
        <f t="array" ref="CQ123">SalarioMensualProyectado('Empleados activos'!$B123,$G123,$D123, 'Empleados activos'!CQ$1)</f>
        <v>0</v>
      </c>
      <c r="CR123" s="58" cm="1">
        <f t="array" ref="CR123">SalarioMensualProyectado('Empleados activos'!$B123,$G123,$D123, 'Empleados activos'!CR$1)</f>
        <v>0</v>
      </c>
      <c r="CS123" s="58" cm="1">
        <f t="array" ref="CS123">SalarioMensualProyectado('Empleados activos'!$B123,$G123,$D123, 'Empleados activos'!CS$1)</f>
        <v>0</v>
      </c>
      <c r="CT123" s="58" cm="1">
        <f t="array" ref="CT123">SalarioMensualProyectado('Empleados activos'!$B123,$G123,$D123, 'Empleados activos'!CT$1)</f>
        <v>0</v>
      </c>
      <c r="CU123" s="58" cm="1">
        <f t="array" ref="CU123">SalarioMensualProyectado('Empleados activos'!$B123,$G123,$D123, 'Empleados activos'!CU$1)</f>
        <v>0</v>
      </c>
      <c r="CV123" s="58" cm="1">
        <f t="array" ref="CV123">SalarioMensualProyectado('Empleados activos'!$B123,$G123,$D123, 'Empleados activos'!CV$1)</f>
        <v>0</v>
      </c>
      <c r="CW123" s="58" cm="1">
        <f t="array" ref="CW123">SalarioMensualProyectado('Empleados activos'!$B123,$G123,$D123, 'Empleados activos'!CW$1)</f>
        <v>0</v>
      </c>
      <c r="CX123" s="58" cm="1">
        <f t="array" ref="CX123">SalarioMensualProyectado('Empleados activos'!$B123,$G123,$D123, 'Empleados activos'!CX$1)</f>
        <v>0</v>
      </c>
      <c r="CY123" s="58" cm="1">
        <f t="array" ref="CY123">SalarioMensualProyectado('Empleados activos'!$B123,$G123,$D123, 'Empleados activos'!CY$1)</f>
        <v>0</v>
      </c>
      <c r="CZ123" s="58" cm="1">
        <f t="array" ref="CZ123">SalarioMensualProyectado('Empleados activos'!$B123,$G123,$D123, 'Empleados activos'!CZ$1)</f>
        <v>0</v>
      </c>
      <c r="DA123" s="58" cm="1">
        <f t="array" ref="DA123">SalarioMensualProyectado('Empleados activos'!$B123,$G123,$D123, 'Empleados activos'!DA$1)</f>
        <v>0</v>
      </c>
      <c r="DB123" s="58" cm="1">
        <f t="array" ref="DB123">SalarioMensualProyectado('Empleados activos'!$B123,$G123,$D123, 'Empleados activos'!DB$1)</f>
        <v>0</v>
      </c>
      <c r="DC123" s="58" cm="1">
        <f t="array" ref="DC123">SalarioMensualProyectado('Empleados activos'!$B123,$G123,$D123, 'Empleados activos'!DC$1)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9"/>
      <c r="L124" s="58" cm="1">
        <f t="array" ref="L124">SalarioMensualProyectado('Empleados activos'!$B124,$G124,$D124, 'Empleados activos'!L$1)</f>
        <v>1429496.5</v>
      </c>
      <c r="M124" s="58" cm="1">
        <f t="array" ref="M124">SalarioMensualProyectado('Empleados activos'!$B124,$G124,$D124, 'Empleados activos'!M$1)</f>
        <v>1501829.0229</v>
      </c>
      <c r="N124" s="58" cm="1">
        <f t="array" ref="N124">SalarioMensualProyectado('Empleados activos'!$B124,$G124,$D124, 'Empleados activos'!N$1)</f>
        <v>1577821.5714587399</v>
      </c>
      <c r="O124" s="58" cm="1">
        <f t="array" ref="O124">SalarioMensualProyectado('Empleados activos'!$B124,$G124,$D124, 'Empleados activos'!O$1)</f>
        <v>1657659.3429745522</v>
      </c>
      <c r="P124" s="58" cm="1">
        <f t="array" ref="P124">SalarioMensualProyectado('Empleados activos'!$B124,$G124,$D124, 'Empleados activos'!P$1)</f>
        <v>1741536.9057290645</v>
      </c>
      <c r="Q124" s="58" cm="1">
        <f t="array" ref="Q124">SalarioMensualProyectado('Empleados activos'!$B124,$G124,$D124, 'Empleados activos'!Q$1)</f>
        <v>1829658.6731589551</v>
      </c>
      <c r="R124" s="58" cm="1">
        <f t="array" ref="R124">SalarioMensualProyectado('Empleados activos'!$B124,$G124,$D124, 'Empleados activos'!R$1)</f>
        <v>1922239.4020207983</v>
      </c>
      <c r="S124" s="58" cm="1">
        <f t="array" ref="S124">SalarioMensualProyectado('Empleados activos'!$B124,$G124,$D124, 'Empleados activos'!S$1)</f>
        <v>2019504.7157630506</v>
      </c>
      <c r="T124" s="58" cm="1">
        <f t="array" ref="T124">SalarioMensualProyectado('Empleados activos'!$B124,$G124,$D124, 'Empleados activos'!T$1)</f>
        <v>2121691.654380661</v>
      </c>
      <c r="U124" s="58" cm="1">
        <f t="array" ref="U124">SalarioMensualProyectado('Empleados activos'!$B124,$G124,$D124, 'Empleados activos'!U$1)</f>
        <v>2229049.2520923223</v>
      </c>
      <c r="V124" s="58" cm="1">
        <f t="array" ref="V124">SalarioMensualProyectado('Empleados activos'!$B124,$G124,$D124, 'Empleados activos'!V$1)</f>
        <v>2341839.1442481936</v>
      </c>
      <c r="W124" s="58" cm="1">
        <f t="array" ref="W124">SalarioMensualProyectado('Empleados activos'!$B124,$G124,$D124, 'Empleados activos'!W$1)</f>
        <v>2460336.2049471522</v>
      </c>
      <c r="X124" s="58" cm="1">
        <f t="array" ref="X124">SalarioMensualProyectado('Empleados activos'!$B124,$G124,$D124, 'Empleados activos'!X$1)</f>
        <v>2584829.216917478</v>
      </c>
      <c r="Y124" s="58" cm="1">
        <f t="array" ref="Y124">SalarioMensualProyectado('Empleados activos'!$B124,$G124,$D124, 'Empleados activos'!Y$1)</f>
        <v>2715621.5752935023</v>
      </c>
      <c r="Z124" s="58" cm="1">
        <f t="array" ref="Z124">SalarioMensualProyectado('Empleados activos'!$B124,$G124,$D124, 'Empleados activos'!Z$1)</f>
        <v>2853032.0270033535</v>
      </c>
      <c r="AA124" s="58" cm="1">
        <f t="array" ref="AA124">SalarioMensualProyectado('Empleados activos'!$B124,$G124,$D124, 'Empleados activos'!AA$1)</f>
        <v>2997395.4475697232</v>
      </c>
      <c r="AB124" s="58" cm="1">
        <f t="array" ref="AB124">SalarioMensualProyectado('Empleados activos'!$B124,$G124,$D124, 'Empleados activos'!AB$1)</f>
        <v>3149063.657216751</v>
      </c>
      <c r="AC124" s="58" cm="1">
        <f t="array" ref="AC124">SalarioMensualProyectado('Empleados activos'!$B124,$G124,$D124, 'Empleados activos'!AC$1)</f>
        <v>3308406.2782719187</v>
      </c>
      <c r="AD124" s="58" cm="1">
        <f t="array" ref="AD124">SalarioMensualProyectado('Empleados activos'!$B124,$G124,$D124, 'Empleados activos'!AD$1)</f>
        <v>3475811.6359524773</v>
      </c>
      <c r="AE124" s="58" cm="1">
        <f t="array" ref="AE124">SalarioMensualProyectado('Empleados activos'!$B124,$G124,$D124, 'Empleados activos'!AE$1)</f>
        <v>3651687.704731673</v>
      </c>
      <c r="AF124" s="58" cm="1">
        <f t="array" ref="AF124">SalarioMensualProyectado('Empleados activos'!$B124,$G124,$D124, 'Empleados activos'!AF$1)</f>
        <v>3836463.1025910955</v>
      </c>
      <c r="AG124" s="58" cm="1">
        <f t="array" ref="AG124">SalarioMensualProyectado('Empleados activos'!$B124,$G124,$D124, 'Empleados activos'!AG$1)</f>
        <v>4030588.1355822049</v>
      </c>
      <c r="AH124" s="58" cm="1">
        <f t="array" ref="AH124">SalarioMensualProyectado('Empleados activos'!$B124,$G124,$D124, 'Empleados activos'!AH$1)</f>
        <v>4234535.895242665</v>
      </c>
      <c r="AI124" s="58" cm="1">
        <f t="array" ref="AI124">SalarioMensualProyectado('Empleados activos'!$B124,$G124,$D124, 'Empleados activos'!AI$1)</f>
        <v>4448803.4115419425</v>
      </c>
      <c r="AJ124" s="58" cm="1">
        <f t="array" ref="AJ124">SalarioMensualProyectado('Empleados activos'!$B124,$G124,$D124, 'Empleados activos'!AJ$1)</f>
        <v>4673912.8641659655</v>
      </c>
      <c r="AK124" s="58" cm="1">
        <f t="array" ref="AK124">SalarioMensualProyectado('Empleados activos'!$B124,$G124,$D124, 'Empleados activos'!AK$1)</f>
        <v>4910412.855092763</v>
      </c>
      <c r="AL124" s="58" cm="1">
        <f t="array" ref="AL124">SalarioMensualProyectado('Empleados activos'!$B124,$G124,$D124, 'Empleados activos'!AL$1)</f>
        <v>5158879.745560457</v>
      </c>
      <c r="AM124" s="58" cm="1">
        <f t="array" ref="AM124">SalarioMensualProyectado('Empleados activos'!$B124,$G124,$D124, 'Empleados activos'!AM$1)</f>
        <v>5419919.0606858153</v>
      </c>
      <c r="AN124" s="58" cm="1">
        <f t="array" ref="AN124">SalarioMensualProyectado('Empleados activos'!$B124,$G124,$D124, 'Empleados activos'!AN$1)</f>
        <v>5694166.9651565179</v>
      </c>
      <c r="AO124" s="58" cm="1">
        <f t="array" ref="AO124">SalarioMensualProyectado('Empleados activos'!$B124,$G124,$D124, 'Empleados activos'!AO$1)</f>
        <v>5982291.813593437</v>
      </c>
      <c r="AP124" s="58" cm="1">
        <f t="array" ref="AP124">SalarioMensualProyectado('Empleados activos'!$B124,$G124,$D124, 'Empleados activos'!AP$1)</f>
        <v>6284995.7793612657</v>
      </c>
      <c r="AQ124" s="58" cm="1">
        <f t="array" ref="AQ124">SalarioMensualProyectado('Empleados activos'!$B124,$G124,$D124, 'Empleados activos'!AQ$1)</f>
        <v>0</v>
      </c>
      <c r="AR124" s="58" cm="1">
        <f t="array" ref="AR124">SalarioMensualProyectado('Empleados activos'!$B124,$G124,$D124, 'Empleados activos'!AR$1)</f>
        <v>0</v>
      </c>
      <c r="AS124" s="58" cm="1">
        <f t="array" ref="AS124">SalarioMensualProyectado('Empleados activos'!$B124,$G124,$D124, 'Empleados activos'!AS$1)</f>
        <v>0</v>
      </c>
      <c r="AT124" s="58" cm="1">
        <f t="array" ref="AT124">SalarioMensualProyectado('Empleados activos'!$B124,$G124,$D124, 'Empleados activos'!AT$1)</f>
        <v>0</v>
      </c>
      <c r="AU124" s="58" cm="1">
        <f t="array" ref="AU124">SalarioMensualProyectado('Empleados activos'!$B124,$G124,$D124, 'Empleados activos'!AU$1)</f>
        <v>0</v>
      </c>
      <c r="AV124" s="58" cm="1">
        <f t="array" ref="AV124">SalarioMensualProyectado('Empleados activos'!$B124,$G124,$D124, 'Empleados activos'!AV$1)</f>
        <v>0</v>
      </c>
      <c r="AW124" s="58" cm="1">
        <f t="array" ref="AW124">SalarioMensualProyectado('Empleados activos'!$B124,$G124,$D124, 'Empleados activos'!AW$1)</f>
        <v>0</v>
      </c>
      <c r="AX124" s="58" cm="1">
        <f t="array" ref="AX124">SalarioMensualProyectado('Empleados activos'!$B124,$G124,$D124, 'Empleados activos'!AX$1)</f>
        <v>0</v>
      </c>
      <c r="AY124" s="58" cm="1">
        <f t="array" ref="AY124">SalarioMensualProyectado('Empleados activos'!$B124,$G124,$D124, 'Empleados activos'!AY$1)</f>
        <v>0</v>
      </c>
      <c r="AZ124" s="58" cm="1">
        <f t="array" ref="AZ124">SalarioMensualProyectado('Empleados activos'!$B124,$G124,$D124, 'Empleados activos'!AZ$1)</f>
        <v>0</v>
      </c>
      <c r="BA124" s="58" cm="1">
        <f t="array" ref="BA124">SalarioMensualProyectado('Empleados activos'!$B124,$G124,$D124, 'Empleados activos'!BA$1)</f>
        <v>0</v>
      </c>
      <c r="BB124" s="58" cm="1">
        <f t="array" ref="BB124">SalarioMensualProyectado('Empleados activos'!$B124,$G124,$D124, 'Empleados activos'!BB$1)</f>
        <v>0</v>
      </c>
      <c r="BC124" s="58" cm="1">
        <f t="array" ref="BC124">SalarioMensualProyectado('Empleados activos'!$B124,$G124,$D124, 'Empleados activos'!BC$1)</f>
        <v>0</v>
      </c>
      <c r="BD124" s="58" cm="1">
        <f t="array" ref="BD124">SalarioMensualProyectado('Empleados activos'!$B124,$G124,$D124, 'Empleados activos'!BD$1)</f>
        <v>0</v>
      </c>
      <c r="BE124" s="58" cm="1">
        <f t="array" ref="BE124">SalarioMensualProyectado('Empleados activos'!$B124,$G124,$D124, 'Empleados activos'!BE$1)</f>
        <v>0</v>
      </c>
      <c r="BF124" s="58" cm="1">
        <f t="array" ref="BF124">SalarioMensualProyectado('Empleados activos'!$B124,$G124,$D124, 'Empleados activos'!BF$1)</f>
        <v>0</v>
      </c>
      <c r="BG124" s="58" cm="1">
        <f t="array" ref="BG124">SalarioMensualProyectado('Empleados activos'!$B124,$G124,$D124, 'Empleados activos'!BG$1)</f>
        <v>0</v>
      </c>
      <c r="BH124" s="58" cm="1">
        <f t="array" ref="BH124">SalarioMensualProyectado('Empleados activos'!$B124,$G124,$D124, 'Empleados activos'!BH$1)</f>
        <v>0</v>
      </c>
      <c r="BI124" s="58" cm="1">
        <f t="array" ref="BI124">SalarioMensualProyectado('Empleados activos'!$B124,$G124,$D124, 'Empleados activos'!BI$1)</f>
        <v>0</v>
      </c>
      <c r="BJ124" s="58" cm="1">
        <f t="array" ref="BJ124">SalarioMensualProyectado('Empleados activos'!$B124,$G124,$D124, 'Empleados activos'!BJ$1)</f>
        <v>0</v>
      </c>
      <c r="BK124" s="58" cm="1">
        <f t="array" ref="BK124">SalarioMensualProyectado('Empleados activos'!$B124,$G124,$D124, 'Empleados activos'!BK$1)</f>
        <v>0</v>
      </c>
      <c r="BL124" s="58" cm="1">
        <f t="array" ref="BL124">SalarioMensualProyectado('Empleados activos'!$B124,$G124,$D124, 'Empleados activos'!BL$1)</f>
        <v>0</v>
      </c>
      <c r="BM124" s="58" cm="1">
        <f t="array" ref="BM124">SalarioMensualProyectado('Empleados activos'!$B124,$G124,$D124, 'Empleados activos'!BM$1)</f>
        <v>0</v>
      </c>
      <c r="BN124" s="58" cm="1">
        <f t="array" ref="BN124">SalarioMensualProyectado('Empleados activos'!$B124,$G124,$D124, 'Empleados activos'!BN$1)</f>
        <v>0</v>
      </c>
      <c r="BO124" s="58" cm="1">
        <f t="array" ref="BO124">SalarioMensualProyectado('Empleados activos'!$B124,$G124,$D124, 'Empleados activos'!BO$1)</f>
        <v>0</v>
      </c>
      <c r="BP124" s="58" cm="1">
        <f t="array" ref="BP124">SalarioMensualProyectado('Empleados activos'!$B124,$G124,$D124, 'Empleados activos'!BP$1)</f>
        <v>0</v>
      </c>
      <c r="BQ124" s="58" cm="1">
        <f t="array" ref="BQ124">SalarioMensualProyectado('Empleados activos'!$B124,$G124,$D124, 'Empleados activos'!BQ$1)</f>
        <v>0</v>
      </c>
      <c r="BR124" s="58" cm="1">
        <f t="array" ref="BR124">SalarioMensualProyectado('Empleados activos'!$B124,$G124,$D124, 'Empleados activos'!BR$1)</f>
        <v>0</v>
      </c>
      <c r="BS124" s="58" cm="1">
        <f t="array" ref="BS124">SalarioMensualProyectado('Empleados activos'!$B124,$G124,$D124, 'Empleados activos'!BS$1)</f>
        <v>0</v>
      </c>
      <c r="BT124" s="58" cm="1">
        <f t="array" ref="BT124">SalarioMensualProyectado('Empleados activos'!$B124,$G124,$D124, 'Empleados activos'!BT$1)</f>
        <v>0</v>
      </c>
      <c r="BU124" s="58" cm="1">
        <f t="array" ref="BU124">SalarioMensualProyectado('Empleados activos'!$B124,$G124,$D124, 'Empleados activos'!BU$1)</f>
        <v>0</v>
      </c>
      <c r="BV124" s="58" cm="1">
        <f t="array" ref="BV124">SalarioMensualProyectado('Empleados activos'!$B124,$G124,$D124, 'Empleados activos'!BV$1)</f>
        <v>0</v>
      </c>
      <c r="BW124" s="58" cm="1">
        <f t="array" ref="BW124">SalarioMensualProyectado('Empleados activos'!$B124,$G124,$D124, 'Empleados activos'!BW$1)</f>
        <v>0</v>
      </c>
      <c r="BX124" s="58" cm="1">
        <f t="array" ref="BX124">SalarioMensualProyectado('Empleados activos'!$B124,$G124,$D124, 'Empleados activos'!BX$1)</f>
        <v>0</v>
      </c>
      <c r="BY124" s="58" cm="1">
        <f t="array" ref="BY124">SalarioMensualProyectado('Empleados activos'!$B124,$G124,$D124, 'Empleados activos'!BY$1)</f>
        <v>0</v>
      </c>
      <c r="BZ124" s="58" cm="1">
        <f t="array" ref="BZ124">SalarioMensualProyectado('Empleados activos'!$B124,$G124,$D124, 'Empleados activos'!BZ$1)</f>
        <v>0</v>
      </c>
      <c r="CA124" s="58" cm="1">
        <f t="array" ref="CA124">SalarioMensualProyectado('Empleados activos'!$B124,$G124,$D124, 'Empleados activos'!CA$1)</f>
        <v>0</v>
      </c>
      <c r="CB124" s="58" cm="1">
        <f t="array" ref="CB124">SalarioMensualProyectado('Empleados activos'!$B124,$G124,$D124, 'Empleados activos'!CB$1)</f>
        <v>0</v>
      </c>
      <c r="CC124" s="58" cm="1">
        <f t="array" ref="CC124">SalarioMensualProyectado('Empleados activos'!$B124,$G124,$D124, 'Empleados activos'!CC$1)</f>
        <v>0</v>
      </c>
      <c r="CD124" s="58" cm="1">
        <f t="array" ref="CD124">SalarioMensualProyectado('Empleados activos'!$B124,$G124,$D124, 'Empleados activos'!CD$1)</f>
        <v>0</v>
      </c>
      <c r="CE124" s="58" cm="1">
        <f t="array" ref="CE124">SalarioMensualProyectado('Empleados activos'!$B124,$G124,$D124, 'Empleados activos'!CE$1)</f>
        <v>0</v>
      </c>
      <c r="CF124" s="58" cm="1">
        <f t="array" ref="CF124">SalarioMensualProyectado('Empleados activos'!$B124,$G124,$D124, 'Empleados activos'!CF$1)</f>
        <v>0</v>
      </c>
      <c r="CG124" s="58" cm="1">
        <f t="array" ref="CG124">SalarioMensualProyectado('Empleados activos'!$B124,$G124,$D124, 'Empleados activos'!CG$1)</f>
        <v>0</v>
      </c>
      <c r="CH124" s="58" cm="1">
        <f t="array" ref="CH124">SalarioMensualProyectado('Empleados activos'!$B124,$G124,$D124, 'Empleados activos'!CH$1)</f>
        <v>0</v>
      </c>
      <c r="CI124" s="58" cm="1">
        <f t="array" ref="CI124">SalarioMensualProyectado('Empleados activos'!$B124,$G124,$D124, 'Empleados activos'!CI$1)</f>
        <v>0</v>
      </c>
      <c r="CJ124" s="58" cm="1">
        <f t="array" ref="CJ124">SalarioMensualProyectado('Empleados activos'!$B124,$G124,$D124, 'Empleados activos'!CJ$1)</f>
        <v>0</v>
      </c>
      <c r="CK124" s="58" cm="1">
        <f t="array" ref="CK124">SalarioMensualProyectado('Empleados activos'!$B124,$G124,$D124, 'Empleados activos'!CK$1)</f>
        <v>0</v>
      </c>
      <c r="CL124" s="58" cm="1">
        <f t="array" ref="CL124">SalarioMensualProyectado('Empleados activos'!$B124,$G124,$D124, 'Empleados activos'!CL$1)</f>
        <v>0</v>
      </c>
      <c r="CM124" s="58" cm="1">
        <f t="array" ref="CM124">SalarioMensualProyectado('Empleados activos'!$B124,$G124,$D124, 'Empleados activos'!CM$1)</f>
        <v>0</v>
      </c>
      <c r="CN124" s="58" cm="1">
        <f t="array" ref="CN124">SalarioMensualProyectado('Empleados activos'!$B124,$G124,$D124, 'Empleados activos'!CN$1)</f>
        <v>0</v>
      </c>
      <c r="CO124" s="58" cm="1">
        <f t="array" ref="CO124">SalarioMensualProyectado('Empleados activos'!$B124,$G124,$D124, 'Empleados activos'!CO$1)</f>
        <v>0</v>
      </c>
      <c r="CP124" s="58" cm="1">
        <f t="array" ref="CP124">SalarioMensualProyectado('Empleados activos'!$B124,$G124,$D124, 'Empleados activos'!CP$1)</f>
        <v>0</v>
      </c>
      <c r="CQ124" s="58" cm="1">
        <f t="array" ref="CQ124">SalarioMensualProyectado('Empleados activos'!$B124,$G124,$D124, 'Empleados activos'!CQ$1)</f>
        <v>0</v>
      </c>
      <c r="CR124" s="58" cm="1">
        <f t="array" ref="CR124">SalarioMensualProyectado('Empleados activos'!$B124,$G124,$D124, 'Empleados activos'!CR$1)</f>
        <v>0</v>
      </c>
      <c r="CS124" s="58" cm="1">
        <f t="array" ref="CS124">SalarioMensualProyectado('Empleados activos'!$B124,$G124,$D124, 'Empleados activos'!CS$1)</f>
        <v>0</v>
      </c>
      <c r="CT124" s="58" cm="1">
        <f t="array" ref="CT124">SalarioMensualProyectado('Empleados activos'!$B124,$G124,$D124, 'Empleados activos'!CT$1)</f>
        <v>0</v>
      </c>
      <c r="CU124" s="58" cm="1">
        <f t="array" ref="CU124">SalarioMensualProyectado('Empleados activos'!$B124,$G124,$D124, 'Empleados activos'!CU$1)</f>
        <v>0</v>
      </c>
      <c r="CV124" s="58" cm="1">
        <f t="array" ref="CV124">SalarioMensualProyectado('Empleados activos'!$B124,$G124,$D124, 'Empleados activos'!CV$1)</f>
        <v>0</v>
      </c>
      <c r="CW124" s="58" cm="1">
        <f t="array" ref="CW124">SalarioMensualProyectado('Empleados activos'!$B124,$G124,$D124, 'Empleados activos'!CW$1)</f>
        <v>0</v>
      </c>
      <c r="CX124" s="58" cm="1">
        <f t="array" ref="CX124">SalarioMensualProyectado('Empleados activos'!$B124,$G124,$D124, 'Empleados activos'!CX$1)</f>
        <v>0</v>
      </c>
      <c r="CY124" s="58" cm="1">
        <f t="array" ref="CY124">SalarioMensualProyectado('Empleados activos'!$B124,$G124,$D124, 'Empleados activos'!CY$1)</f>
        <v>0</v>
      </c>
      <c r="CZ124" s="58" cm="1">
        <f t="array" ref="CZ124">SalarioMensualProyectado('Empleados activos'!$B124,$G124,$D124, 'Empleados activos'!CZ$1)</f>
        <v>0</v>
      </c>
      <c r="DA124" s="58" cm="1">
        <f t="array" ref="DA124">SalarioMensualProyectado('Empleados activos'!$B124,$G124,$D124, 'Empleados activos'!DA$1)</f>
        <v>0</v>
      </c>
      <c r="DB124" s="58" cm="1">
        <f t="array" ref="DB124">SalarioMensualProyectado('Empleados activos'!$B124,$G124,$D124, 'Empleados activos'!DB$1)</f>
        <v>0</v>
      </c>
      <c r="DC124" s="58" cm="1">
        <f t="array" ref="DC124">SalarioMensualProyectado('Empleados activos'!$B124,$G124,$D124, 'Empleados activos'!DC$1)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9"/>
      <c r="L125" s="58" cm="1">
        <f t="array" ref="L125">SalarioMensualProyectado('Empleados activos'!$B125,$G125,$D125, 'Empleados activos'!L$1)</f>
        <v>713268</v>
      </c>
      <c r="M125" s="58" cm="1">
        <f t="array" ref="M125">SalarioMensualProyectado('Empleados activos'!$B125,$G125,$D125, 'Empleados activos'!M$1)</f>
        <v>749359.36080000002</v>
      </c>
      <c r="N125" s="58" cm="1">
        <f t="array" ref="N125">SalarioMensualProyectado('Empleados activos'!$B125,$G125,$D125, 'Empleados activos'!N$1)</f>
        <v>787276.94445647986</v>
      </c>
      <c r="O125" s="58" cm="1">
        <f t="array" ref="O125">SalarioMensualProyectado('Empleados activos'!$B125,$G125,$D125, 'Empleados activos'!O$1)</f>
        <v>827113.15784597781</v>
      </c>
      <c r="P125" s="58" cm="1">
        <f t="array" ref="P125">SalarioMensualProyectado('Empleados activos'!$B125,$G125,$D125, 'Empleados activos'!P$1)</f>
        <v>868965.08363298432</v>
      </c>
      <c r="Q125" s="58" cm="1">
        <f t="array" ref="Q125">SalarioMensualProyectado('Empleados activos'!$B125,$G125,$D125, 'Empleados activos'!Q$1)</f>
        <v>912934.71686481324</v>
      </c>
      <c r="R125" s="58" cm="1">
        <f t="array" ref="R125">SalarioMensualProyectado('Empleados activos'!$B125,$G125,$D125, 'Empleados activos'!R$1)</f>
        <v>959129.21353817289</v>
      </c>
      <c r="S125" s="58" cm="1">
        <f t="array" ref="S125">SalarioMensualProyectado('Empleados activos'!$B125,$G125,$D125, 'Empleados activos'!S$1)</f>
        <v>1007661.1517432043</v>
      </c>
      <c r="T125" s="58" cm="1">
        <f t="array" ref="T125">SalarioMensualProyectado('Empleados activos'!$B125,$G125,$D125, 'Empleados activos'!T$1)</f>
        <v>1058648.8060214105</v>
      </c>
      <c r="U125" s="58" cm="1">
        <f t="array" ref="U125">SalarioMensualProyectado('Empleados activos'!$B125,$G125,$D125, 'Empleados activos'!U$1)</f>
        <v>1112216.4356060938</v>
      </c>
      <c r="V125" s="58" cm="1">
        <f t="array" ref="V125">SalarioMensualProyectado('Empleados activos'!$B125,$G125,$D125, 'Empleados activos'!V$1)</f>
        <v>1168494.5872477621</v>
      </c>
      <c r="W125" s="58" cm="1">
        <f t="array" ref="W125">SalarioMensualProyectado('Empleados activos'!$B125,$G125,$D125, 'Empleados activos'!W$1)</f>
        <v>1227620.4133624989</v>
      </c>
      <c r="X125" s="58" cm="1">
        <f t="array" ref="X125">SalarioMensualProyectado('Empleados activos'!$B125,$G125,$D125, 'Empleados activos'!X$1)</f>
        <v>1289738.0062786413</v>
      </c>
      <c r="Y125" s="58" cm="1">
        <f t="array" ref="Y125">SalarioMensualProyectado('Empleados activos'!$B125,$G125,$D125, 'Empleados activos'!Y$1)</f>
        <v>1354998.7493963405</v>
      </c>
      <c r="Z125" s="58" cm="1">
        <f t="array" ref="Z125">SalarioMensualProyectado('Empleados activos'!$B125,$G125,$D125, 'Empleados activos'!Z$1)</f>
        <v>1423561.6861157953</v>
      </c>
      <c r="AA125" s="58" cm="1">
        <f t="array" ref="AA125">SalarioMensualProyectado('Empleados activos'!$B125,$G125,$D125, 'Empleados activos'!AA$1)</f>
        <v>1495593.9074332546</v>
      </c>
      <c r="AB125" s="58" cm="1">
        <f t="array" ref="AB125">SalarioMensualProyectado('Empleados activos'!$B125,$G125,$D125, 'Empleados activos'!AB$1)</f>
        <v>1571270.9591493772</v>
      </c>
      <c r="AC125" s="58" cm="1">
        <f t="array" ref="AC125">SalarioMensualProyectado('Empleados activos'!$B125,$G125,$D125, 'Empleados activos'!AC$1)</f>
        <v>1650777.2696823357</v>
      </c>
      <c r="AD125" s="58" cm="1">
        <f t="array" ref="AD125">SalarioMensualProyectado('Empleados activos'!$B125,$G125,$D125, 'Empleados activos'!AD$1)</f>
        <v>1734306.5995282617</v>
      </c>
      <c r="AE125" s="58" cm="1">
        <f t="array" ref="AE125">SalarioMensualProyectado('Empleados activos'!$B125,$G125,$D125, 'Empleados activos'!AE$1)</f>
        <v>1822062.5134643917</v>
      </c>
      <c r="AF125" s="58" cm="1">
        <f t="array" ref="AF125">SalarioMensualProyectado('Empleados activos'!$B125,$G125,$D125, 'Empleados activos'!AF$1)</f>
        <v>1914258.8766456898</v>
      </c>
      <c r="AG125" s="58" cm="1">
        <f t="array" ref="AG125">SalarioMensualProyectado('Empleados activos'!$B125,$G125,$D125, 'Empleados activos'!AG$1)</f>
        <v>2011120.3758039619</v>
      </c>
      <c r="AH125" s="58" cm="1">
        <f t="array" ref="AH125">SalarioMensualProyectado('Empleados activos'!$B125,$G125,$D125, 'Empleados activos'!AH$1)</f>
        <v>2112883.0668196422</v>
      </c>
      <c r="AI125" s="58" cm="1">
        <f t="array" ref="AI125">SalarioMensualProyectado('Empleados activos'!$B125,$G125,$D125, 'Empleados activos'!AI$1)</f>
        <v>2219794.9500007159</v>
      </c>
      <c r="AJ125" s="58" cm="1">
        <f t="array" ref="AJ125">SalarioMensualProyectado('Empleados activos'!$B125,$G125,$D125, 'Empleados activos'!AJ$1)</f>
        <v>2332116.5744707524</v>
      </c>
      <c r="AK125" s="58" cm="1">
        <f t="array" ref="AK125">SalarioMensualProyectado('Empleados activos'!$B125,$G125,$D125, 'Empleados activos'!AK$1)</f>
        <v>2450121.6731389724</v>
      </c>
      <c r="AL125" s="58" cm="1">
        <f t="array" ref="AL125">SalarioMensualProyectado('Empleados activos'!$B125,$G125,$D125, 'Empleados activos'!AL$1)</f>
        <v>2574097.8297998044</v>
      </c>
      <c r="AM125" s="58" cm="1">
        <f t="array" ref="AM125">SalarioMensualProyectado('Empleados activos'!$B125,$G125,$D125, 'Empleados activos'!AM$1)</f>
        <v>2704347.1799876741</v>
      </c>
      <c r="AN125" s="58" cm="1">
        <f t="array" ref="AN125">SalarioMensualProyectado('Empleados activos'!$B125,$G125,$D125, 'Empleados activos'!AN$1)</f>
        <v>2841187.1472950508</v>
      </c>
      <c r="AO125" s="58" cm="1">
        <f t="array" ref="AO125">SalarioMensualProyectado('Empleados activos'!$B125,$G125,$D125, 'Empleados activos'!AO$1)</f>
        <v>2984951.21694818</v>
      </c>
      <c r="AP125" s="58" cm="1">
        <f t="array" ref="AP125">SalarioMensualProyectado('Empleados activos'!$B125,$G125,$D125, 'Empleados activos'!AP$1)</f>
        <v>3135989.7485257578</v>
      </c>
      <c r="AQ125" s="58" cm="1">
        <f t="array" ref="AQ125">SalarioMensualProyectado('Empleados activos'!$B125,$G125,$D125, 'Empleados activos'!AQ$1)</f>
        <v>3294670.8298011613</v>
      </c>
      <c r="AR125" s="58" cm="1">
        <f t="array" ref="AR125">SalarioMensualProyectado('Empleados activos'!$B125,$G125,$D125, 'Empleados activos'!AR$1)</f>
        <v>3461381.1737890998</v>
      </c>
      <c r="AS125" s="58" cm="1">
        <f t="array" ref="AS125">SalarioMensualProyectado('Empleados activos'!$B125,$G125,$D125, 'Empleados activos'!AS$1)</f>
        <v>3636527.0611828282</v>
      </c>
      <c r="AT125" s="58" cm="1">
        <f t="array" ref="AT125">SalarioMensualProyectado('Empleados activos'!$B125,$G125,$D125, 'Empleados activos'!AT$1)</f>
        <v>3820535.3304786794</v>
      </c>
      <c r="AU125" s="58" cm="1">
        <f t="array" ref="AU125">SalarioMensualProyectado('Empleados activos'!$B125,$G125,$D125, 'Empleados activos'!AU$1)</f>
        <v>4013854.4182009003</v>
      </c>
      <c r="AV125" s="58" cm="1">
        <f t="array" ref="AV125">SalarioMensualProyectado('Empleados activos'!$B125,$G125,$D125, 'Empleados activos'!AV$1)</f>
        <v>4216955.451761866</v>
      </c>
      <c r="AW125" s="58" cm="1">
        <f t="array" ref="AW125">SalarioMensualProyectado('Empleados activos'!$B125,$G125,$D125, 'Empleados activos'!AW$1)</f>
        <v>4430333.397621016</v>
      </c>
      <c r="AX125" s="58" cm="1">
        <f t="array" ref="AX125">SalarioMensualProyectado('Empleados activos'!$B125,$G125,$D125, 'Empleados activos'!AX$1)</f>
        <v>0</v>
      </c>
      <c r="AY125" s="58" cm="1">
        <f t="array" ref="AY125">SalarioMensualProyectado('Empleados activos'!$B125,$G125,$D125, 'Empleados activos'!AY$1)</f>
        <v>0</v>
      </c>
      <c r="AZ125" s="58" cm="1">
        <f t="array" ref="AZ125">SalarioMensualProyectado('Empleados activos'!$B125,$G125,$D125, 'Empleados activos'!AZ$1)</f>
        <v>0</v>
      </c>
      <c r="BA125" s="58" cm="1">
        <f t="array" ref="BA125">SalarioMensualProyectado('Empleados activos'!$B125,$G125,$D125, 'Empleados activos'!BA$1)</f>
        <v>0</v>
      </c>
      <c r="BB125" s="58" cm="1">
        <f t="array" ref="BB125">SalarioMensualProyectado('Empleados activos'!$B125,$G125,$D125, 'Empleados activos'!BB$1)</f>
        <v>0</v>
      </c>
      <c r="BC125" s="58" cm="1">
        <f t="array" ref="BC125">SalarioMensualProyectado('Empleados activos'!$B125,$G125,$D125, 'Empleados activos'!BC$1)</f>
        <v>0</v>
      </c>
      <c r="BD125" s="58" cm="1">
        <f t="array" ref="BD125">SalarioMensualProyectado('Empleados activos'!$B125,$G125,$D125, 'Empleados activos'!BD$1)</f>
        <v>0</v>
      </c>
      <c r="BE125" s="58" cm="1">
        <f t="array" ref="BE125">SalarioMensualProyectado('Empleados activos'!$B125,$G125,$D125, 'Empleados activos'!BE$1)</f>
        <v>0</v>
      </c>
      <c r="BF125" s="58" cm="1">
        <f t="array" ref="BF125">SalarioMensualProyectado('Empleados activos'!$B125,$G125,$D125, 'Empleados activos'!BF$1)</f>
        <v>0</v>
      </c>
      <c r="BG125" s="58" cm="1">
        <f t="array" ref="BG125">SalarioMensualProyectado('Empleados activos'!$B125,$G125,$D125, 'Empleados activos'!BG$1)</f>
        <v>0</v>
      </c>
      <c r="BH125" s="58" cm="1">
        <f t="array" ref="BH125">SalarioMensualProyectado('Empleados activos'!$B125,$G125,$D125, 'Empleados activos'!BH$1)</f>
        <v>0</v>
      </c>
      <c r="BI125" s="58" cm="1">
        <f t="array" ref="BI125">SalarioMensualProyectado('Empleados activos'!$B125,$G125,$D125, 'Empleados activos'!BI$1)</f>
        <v>0</v>
      </c>
      <c r="BJ125" s="58" cm="1">
        <f t="array" ref="BJ125">SalarioMensualProyectado('Empleados activos'!$B125,$G125,$D125, 'Empleados activos'!BJ$1)</f>
        <v>0</v>
      </c>
      <c r="BK125" s="58" cm="1">
        <f t="array" ref="BK125">SalarioMensualProyectado('Empleados activos'!$B125,$G125,$D125, 'Empleados activos'!BK$1)</f>
        <v>0</v>
      </c>
      <c r="BL125" s="58" cm="1">
        <f t="array" ref="BL125">SalarioMensualProyectado('Empleados activos'!$B125,$G125,$D125, 'Empleados activos'!BL$1)</f>
        <v>0</v>
      </c>
      <c r="BM125" s="58" cm="1">
        <f t="array" ref="BM125">SalarioMensualProyectado('Empleados activos'!$B125,$G125,$D125, 'Empleados activos'!BM$1)</f>
        <v>0</v>
      </c>
      <c r="BN125" s="58" cm="1">
        <f t="array" ref="BN125">SalarioMensualProyectado('Empleados activos'!$B125,$G125,$D125, 'Empleados activos'!BN$1)</f>
        <v>0</v>
      </c>
      <c r="BO125" s="58" cm="1">
        <f t="array" ref="BO125">SalarioMensualProyectado('Empleados activos'!$B125,$G125,$D125, 'Empleados activos'!BO$1)</f>
        <v>0</v>
      </c>
      <c r="BP125" s="58" cm="1">
        <f t="array" ref="BP125">SalarioMensualProyectado('Empleados activos'!$B125,$G125,$D125, 'Empleados activos'!BP$1)</f>
        <v>0</v>
      </c>
      <c r="BQ125" s="58" cm="1">
        <f t="array" ref="BQ125">SalarioMensualProyectado('Empleados activos'!$B125,$G125,$D125, 'Empleados activos'!BQ$1)</f>
        <v>0</v>
      </c>
      <c r="BR125" s="58" cm="1">
        <f t="array" ref="BR125">SalarioMensualProyectado('Empleados activos'!$B125,$G125,$D125, 'Empleados activos'!BR$1)</f>
        <v>0</v>
      </c>
      <c r="BS125" s="58" cm="1">
        <f t="array" ref="BS125">SalarioMensualProyectado('Empleados activos'!$B125,$G125,$D125, 'Empleados activos'!BS$1)</f>
        <v>0</v>
      </c>
      <c r="BT125" s="58" cm="1">
        <f t="array" ref="BT125">SalarioMensualProyectado('Empleados activos'!$B125,$G125,$D125, 'Empleados activos'!BT$1)</f>
        <v>0</v>
      </c>
      <c r="BU125" s="58" cm="1">
        <f t="array" ref="BU125">SalarioMensualProyectado('Empleados activos'!$B125,$G125,$D125, 'Empleados activos'!BU$1)</f>
        <v>0</v>
      </c>
      <c r="BV125" s="58" cm="1">
        <f t="array" ref="BV125">SalarioMensualProyectado('Empleados activos'!$B125,$G125,$D125, 'Empleados activos'!BV$1)</f>
        <v>0</v>
      </c>
      <c r="BW125" s="58" cm="1">
        <f t="array" ref="BW125">SalarioMensualProyectado('Empleados activos'!$B125,$G125,$D125, 'Empleados activos'!BW$1)</f>
        <v>0</v>
      </c>
      <c r="BX125" s="58" cm="1">
        <f t="array" ref="BX125">SalarioMensualProyectado('Empleados activos'!$B125,$G125,$D125, 'Empleados activos'!BX$1)</f>
        <v>0</v>
      </c>
      <c r="BY125" s="58" cm="1">
        <f t="array" ref="BY125">SalarioMensualProyectado('Empleados activos'!$B125,$G125,$D125, 'Empleados activos'!BY$1)</f>
        <v>0</v>
      </c>
      <c r="BZ125" s="58" cm="1">
        <f t="array" ref="BZ125">SalarioMensualProyectado('Empleados activos'!$B125,$G125,$D125, 'Empleados activos'!BZ$1)</f>
        <v>0</v>
      </c>
      <c r="CA125" s="58" cm="1">
        <f t="array" ref="CA125">SalarioMensualProyectado('Empleados activos'!$B125,$G125,$D125, 'Empleados activos'!CA$1)</f>
        <v>0</v>
      </c>
      <c r="CB125" s="58" cm="1">
        <f t="array" ref="CB125">SalarioMensualProyectado('Empleados activos'!$B125,$G125,$D125, 'Empleados activos'!CB$1)</f>
        <v>0</v>
      </c>
      <c r="CC125" s="58" cm="1">
        <f t="array" ref="CC125">SalarioMensualProyectado('Empleados activos'!$B125,$G125,$D125, 'Empleados activos'!CC$1)</f>
        <v>0</v>
      </c>
      <c r="CD125" s="58" cm="1">
        <f t="array" ref="CD125">SalarioMensualProyectado('Empleados activos'!$B125,$G125,$D125, 'Empleados activos'!CD$1)</f>
        <v>0</v>
      </c>
      <c r="CE125" s="58" cm="1">
        <f t="array" ref="CE125">SalarioMensualProyectado('Empleados activos'!$B125,$G125,$D125, 'Empleados activos'!CE$1)</f>
        <v>0</v>
      </c>
      <c r="CF125" s="58" cm="1">
        <f t="array" ref="CF125">SalarioMensualProyectado('Empleados activos'!$B125,$G125,$D125, 'Empleados activos'!CF$1)</f>
        <v>0</v>
      </c>
      <c r="CG125" s="58" cm="1">
        <f t="array" ref="CG125">SalarioMensualProyectado('Empleados activos'!$B125,$G125,$D125, 'Empleados activos'!CG$1)</f>
        <v>0</v>
      </c>
      <c r="CH125" s="58" cm="1">
        <f t="array" ref="CH125">SalarioMensualProyectado('Empleados activos'!$B125,$G125,$D125, 'Empleados activos'!CH$1)</f>
        <v>0</v>
      </c>
      <c r="CI125" s="58" cm="1">
        <f t="array" ref="CI125">SalarioMensualProyectado('Empleados activos'!$B125,$G125,$D125, 'Empleados activos'!CI$1)</f>
        <v>0</v>
      </c>
      <c r="CJ125" s="58" cm="1">
        <f t="array" ref="CJ125">SalarioMensualProyectado('Empleados activos'!$B125,$G125,$D125, 'Empleados activos'!CJ$1)</f>
        <v>0</v>
      </c>
      <c r="CK125" s="58" cm="1">
        <f t="array" ref="CK125">SalarioMensualProyectado('Empleados activos'!$B125,$G125,$D125, 'Empleados activos'!CK$1)</f>
        <v>0</v>
      </c>
      <c r="CL125" s="58" cm="1">
        <f t="array" ref="CL125">SalarioMensualProyectado('Empleados activos'!$B125,$G125,$D125, 'Empleados activos'!CL$1)</f>
        <v>0</v>
      </c>
      <c r="CM125" s="58" cm="1">
        <f t="array" ref="CM125">SalarioMensualProyectado('Empleados activos'!$B125,$G125,$D125, 'Empleados activos'!CM$1)</f>
        <v>0</v>
      </c>
      <c r="CN125" s="58" cm="1">
        <f t="array" ref="CN125">SalarioMensualProyectado('Empleados activos'!$B125,$G125,$D125, 'Empleados activos'!CN$1)</f>
        <v>0</v>
      </c>
      <c r="CO125" s="58" cm="1">
        <f t="array" ref="CO125">SalarioMensualProyectado('Empleados activos'!$B125,$G125,$D125, 'Empleados activos'!CO$1)</f>
        <v>0</v>
      </c>
      <c r="CP125" s="58" cm="1">
        <f t="array" ref="CP125">SalarioMensualProyectado('Empleados activos'!$B125,$G125,$D125, 'Empleados activos'!CP$1)</f>
        <v>0</v>
      </c>
      <c r="CQ125" s="58" cm="1">
        <f t="array" ref="CQ125">SalarioMensualProyectado('Empleados activos'!$B125,$G125,$D125, 'Empleados activos'!CQ$1)</f>
        <v>0</v>
      </c>
      <c r="CR125" s="58" cm="1">
        <f t="array" ref="CR125">SalarioMensualProyectado('Empleados activos'!$B125,$G125,$D125, 'Empleados activos'!CR$1)</f>
        <v>0</v>
      </c>
      <c r="CS125" s="58" cm="1">
        <f t="array" ref="CS125">SalarioMensualProyectado('Empleados activos'!$B125,$G125,$D125, 'Empleados activos'!CS$1)</f>
        <v>0</v>
      </c>
      <c r="CT125" s="58" cm="1">
        <f t="array" ref="CT125">SalarioMensualProyectado('Empleados activos'!$B125,$G125,$D125, 'Empleados activos'!CT$1)</f>
        <v>0</v>
      </c>
      <c r="CU125" s="58" cm="1">
        <f t="array" ref="CU125">SalarioMensualProyectado('Empleados activos'!$B125,$G125,$D125, 'Empleados activos'!CU$1)</f>
        <v>0</v>
      </c>
      <c r="CV125" s="58" cm="1">
        <f t="array" ref="CV125">SalarioMensualProyectado('Empleados activos'!$B125,$G125,$D125, 'Empleados activos'!CV$1)</f>
        <v>0</v>
      </c>
      <c r="CW125" s="58" cm="1">
        <f t="array" ref="CW125">SalarioMensualProyectado('Empleados activos'!$B125,$G125,$D125, 'Empleados activos'!CW$1)</f>
        <v>0</v>
      </c>
      <c r="CX125" s="58" cm="1">
        <f t="array" ref="CX125">SalarioMensualProyectado('Empleados activos'!$B125,$G125,$D125, 'Empleados activos'!CX$1)</f>
        <v>0</v>
      </c>
      <c r="CY125" s="58" cm="1">
        <f t="array" ref="CY125">SalarioMensualProyectado('Empleados activos'!$B125,$G125,$D125, 'Empleados activos'!CY$1)</f>
        <v>0</v>
      </c>
      <c r="CZ125" s="58" cm="1">
        <f t="array" ref="CZ125">SalarioMensualProyectado('Empleados activos'!$B125,$G125,$D125, 'Empleados activos'!CZ$1)</f>
        <v>0</v>
      </c>
      <c r="DA125" s="58" cm="1">
        <f t="array" ref="DA125">SalarioMensualProyectado('Empleados activos'!$B125,$G125,$D125, 'Empleados activos'!DA$1)</f>
        <v>0</v>
      </c>
      <c r="DB125" s="58" cm="1">
        <f t="array" ref="DB125">SalarioMensualProyectado('Empleados activos'!$B125,$G125,$D125, 'Empleados activos'!DB$1)</f>
        <v>0</v>
      </c>
      <c r="DC125" s="58" cm="1">
        <f t="array" ref="DC125">SalarioMensualProyectado('Empleados activos'!$B125,$G125,$D125, 'Empleados activos'!DC$1)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9"/>
      <c r="L126" s="58" cm="1">
        <f t="array" ref="L126">SalarioMensualProyectado('Empleados activos'!$B126,$G126,$D126, 'Empleados activos'!L$1)</f>
        <v>841528</v>
      </c>
      <c r="M126" s="58" cm="1">
        <f t="array" ref="M126">SalarioMensualProyectado('Empleados activos'!$B126,$G126,$D126, 'Empleados activos'!M$1)</f>
        <v>884109.31680000003</v>
      </c>
      <c r="N126" s="58" cm="1">
        <f t="array" ref="N126">SalarioMensualProyectado('Empleados activos'!$B126,$G126,$D126, 'Empleados activos'!N$1)</f>
        <v>928845.24823007989</v>
      </c>
      <c r="O126" s="58" cm="1">
        <f t="array" ref="O126">SalarioMensualProyectado('Empleados activos'!$B126,$G126,$D126, 'Empleados activos'!O$1)</f>
        <v>975844.81779052201</v>
      </c>
      <c r="P126" s="58" cm="1">
        <f t="array" ref="P126">SalarioMensualProyectado('Empleados activos'!$B126,$G126,$D126, 'Empleados activos'!P$1)</f>
        <v>1025222.5655707225</v>
      </c>
      <c r="Q126" s="58" cm="1">
        <f t="array" ref="Q126">SalarioMensualProyectado('Empleados activos'!$B126,$G126,$D126, 'Empleados activos'!Q$1)</f>
        <v>1077098.8273886009</v>
      </c>
      <c r="R126" s="58" cm="1">
        <f t="array" ref="R126">SalarioMensualProyectado('Empleados activos'!$B126,$G126,$D126, 'Empleados activos'!R$1)</f>
        <v>1131600.0280544641</v>
      </c>
      <c r="S126" s="58" cm="1">
        <f t="array" ref="S126">SalarioMensualProyectado('Empleados activos'!$B126,$G126,$D126, 'Empleados activos'!S$1)</f>
        <v>1188858.98947402</v>
      </c>
      <c r="T126" s="58" cm="1">
        <f t="array" ref="T126">SalarioMensualProyectado('Empleados activos'!$B126,$G126,$D126, 'Empleados activos'!T$1)</f>
        <v>1249015.2543414054</v>
      </c>
      <c r="U126" s="58" cm="1">
        <f t="array" ref="U126">SalarioMensualProyectado('Empleados activos'!$B126,$G126,$D126, 'Empleados activos'!U$1)</f>
        <v>1312215.4262110805</v>
      </c>
      <c r="V126" s="58" cm="1">
        <f t="array" ref="V126">SalarioMensualProyectado('Empleados activos'!$B126,$G126,$D126, 'Empleados activos'!V$1)</f>
        <v>1378613.5267773611</v>
      </c>
      <c r="W126" s="58" cm="1">
        <f t="array" ref="W126">SalarioMensualProyectado('Empleados activos'!$B126,$G126,$D126, 'Empleados activos'!W$1)</f>
        <v>1448371.3712322954</v>
      </c>
      <c r="X126" s="58" cm="1">
        <f t="array" ref="X126">SalarioMensualProyectado('Empleados activos'!$B126,$G126,$D126, 'Empleados activos'!X$1)</f>
        <v>1521658.9626166495</v>
      </c>
      <c r="Y126" s="58" cm="1">
        <f t="array" ref="Y126">SalarioMensualProyectado('Empleados activos'!$B126,$G126,$D126, 'Empleados activos'!Y$1)</f>
        <v>1598654.9061250521</v>
      </c>
      <c r="Z126" s="58" cm="1">
        <f t="array" ref="Z126">SalarioMensualProyectado('Empleados activos'!$B126,$G126,$D126, 'Empleados activos'!Z$1)</f>
        <v>1679546.8443749796</v>
      </c>
      <c r="AA126" s="58" cm="1">
        <f t="array" ref="AA126">SalarioMensualProyectado('Empleados activos'!$B126,$G126,$D126, 'Empleados activos'!AA$1)</f>
        <v>1764531.9147003538</v>
      </c>
      <c r="AB126" s="58" cm="1">
        <f t="array" ref="AB126">SalarioMensualProyectado('Empleados activos'!$B126,$G126,$D126, 'Empleados activos'!AB$1)</f>
        <v>1853817.2295841915</v>
      </c>
      <c r="AC126" s="58" cm="1">
        <f t="array" ref="AC126">SalarioMensualProyectado('Empleados activos'!$B126,$G126,$D126, 'Empleados activos'!AC$1)</f>
        <v>1947620.3814011514</v>
      </c>
      <c r="AD126" s="58" cm="1">
        <f t="array" ref="AD126">SalarioMensualProyectado('Empleados activos'!$B126,$G126,$D126, 'Empleados activos'!AD$1)</f>
        <v>2046169.9727000496</v>
      </c>
      <c r="AE126" s="58" cm="1">
        <f t="array" ref="AE126">SalarioMensualProyectado('Empleados activos'!$B126,$G126,$D126, 'Empleados activos'!AE$1)</f>
        <v>2149706.173318672</v>
      </c>
      <c r="AF126" s="58" cm="1">
        <f t="array" ref="AF126">SalarioMensualProyectado('Empleados activos'!$B126,$G126,$D126, 'Empleados activos'!AF$1)</f>
        <v>2258481.3056885968</v>
      </c>
      <c r="AG126" s="58" cm="1">
        <f t="array" ref="AG126">SalarioMensualProyectado('Empleados activos'!$B126,$G126,$D126, 'Empleados activos'!AG$1)</f>
        <v>2372760.45975644</v>
      </c>
      <c r="AH126" s="58" cm="1">
        <f t="array" ref="AH126">SalarioMensualProyectado('Empleados activos'!$B126,$G126,$D126, 'Empleados activos'!AH$1)</f>
        <v>2492822.1390201161</v>
      </c>
      <c r="AI126" s="58" cm="1">
        <f t="array" ref="AI126">SalarioMensualProyectado('Empleados activos'!$B126,$G126,$D126, 'Empleados activos'!AI$1)</f>
        <v>2618958.9392545335</v>
      </c>
      <c r="AJ126" s="58" cm="1">
        <f t="array" ref="AJ126">SalarioMensualProyectado('Empleados activos'!$B126,$G126,$D126, 'Empleados activos'!AJ$1)</f>
        <v>2751478.2615808127</v>
      </c>
      <c r="AK126" s="58" cm="1">
        <f t="array" ref="AK126">SalarioMensualProyectado('Empleados activos'!$B126,$G126,$D126, 'Empleados activos'!AK$1)</f>
        <v>2890703.0616168021</v>
      </c>
      <c r="AL126" s="58" cm="1">
        <f t="array" ref="AL126">SalarioMensualProyectado('Empleados activos'!$B126,$G126,$D126, 'Empleados activos'!AL$1)</f>
        <v>3036972.6365346122</v>
      </c>
      <c r="AM126" s="58" cm="1">
        <f t="array" ref="AM126">SalarioMensualProyectado('Empleados activos'!$B126,$G126,$D126, 'Empleados activos'!AM$1)</f>
        <v>3190643.4519432634</v>
      </c>
      <c r="AN126" s="58" cm="1">
        <f t="array" ref="AN126">SalarioMensualProyectado('Empleados activos'!$B126,$G126,$D126, 'Empleados activos'!AN$1)</f>
        <v>3352090.0106115923</v>
      </c>
      <c r="AO126" s="58" cm="1">
        <f t="array" ref="AO126">SalarioMensualProyectado('Empleados activos'!$B126,$G126,$D126, 'Empleados activos'!AO$1)</f>
        <v>3521705.7651485386</v>
      </c>
      <c r="AP126" s="58" cm="1">
        <f t="array" ref="AP126">SalarioMensualProyectado('Empleados activos'!$B126,$G126,$D126, 'Empleados activos'!AP$1)</f>
        <v>3699904.0768650551</v>
      </c>
      <c r="AQ126" s="58" cm="1">
        <f t="array" ref="AQ126">SalarioMensualProyectado('Empleados activos'!$B126,$G126,$D126, 'Empleados activos'!AQ$1)</f>
        <v>3887119.223154427</v>
      </c>
      <c r="AR126" s="58" cm="1">
        <f t="array" ref="AR126">SalarioMensualProyectado('Empleados activos'!$B126,$G126,$D126, 'Empleados activos'!AR$1)</f>
        <v>4083807.4558460405</v>
      </c>
      <c r="AS126" s="58" cm="1">
        <f t="array" ref="AS126">SalarioMensualProyectado('Empleados activos'!$B126,$G126,$D126, 'Empleados activos'!AS$1)</f>
        <v>0</v>
      </c>
      <c r="AT126" s="58" cm="1">
        <f t="array" ref="AT126">SalarioMensualProyectado('Empleados activos'!$B126,$G126,$D126, 'Empleados activos'!AT$1)</f>
        <v>0</v>
      </c>
      <c r="AU126" s="58" cm="1">
        <f t="array" ref="AU126">SalarioMensualProyectado('Empleados activos'!$B126,$G126,$D126, 'Empleados activos'!AU$1)</f>
        <v>0</v>
      </c>
      <c r="AV126" s="58" cm="1">
        <f t="array" ref="AV126">SalarioMensualProyectado('Empleados activos'!$B126,$G126,$D126, 'Empleados activos'!AV$1)</f>
        <v>0</v>
      </c>
      <c r="AW126" s="58" cm="1">
        <f t="array" ref="AW126">SalarioMensualProyectado('Empleados activos'!$B126,$G126,$D126, 'Empleados activos'!AW$1)</f>
        <v>0</v>
      </c>
      <c r="AX126" s="58" cm="1">
        <f t="array" ref="AX126">SalarioMensualProyectado('Empleados activos'!$B126,$G126,$D126, 'Empleados activos'!AX$1)</f>
        <v>0</v>
      </c>
      <c r="AY126" s="58" cm="1">
        <f t="array" ref="AY126">SalarioMensualProyectado('Empleados activos'!$B126,$G126,$D126, 'Empleados activos'!AY$1)</f>
        <v>0</v>
      </c>
      <c r="AZ126" s="58" cm="1">
        <f t="array" ref="AZ126">SalarioMensualProyectado('Empleados activos'!$B126,$G126,$D126, 'Empleados activos'!AZ$1)</f>
        <v>0</v>
      </c>
      <c r="BA126" s="58" cm="1">
        <f t="array" ref="BA126">SalarioMensualProyectado('Empleados activos'!$B126,$G126,$D126, 'Empleados activos'!BA$1)</f>
        <v>0</v>
      </c>
      <c r="BB126" s="58" cm="1">
        <f t="array" ref="BB126">SalarioMensualProyectado('Empleados activos'!$B126,$G126,$D126, 'Empleados activos'!BB$1)</f>
        <v>0</v>
      </c>
      <c r="BC126" s="58" cm="1">
        <f t="array" ref="BC126">SalarioMensualProyectado('Empleados activos'!$B126,$G126,$D126, 'Empleados activos'!BC$1)</f>
        <v>0</v>
      </c>
      <c r="BD126" s="58" cm="1">
        <f t="array" ref="BD126">SalarioMensualProyectado('Empleados activos'!$B126,$G126,$D126, 'Empleados activos'!BD$1)</f>
        <v>0</v>
      </c>
      <c r="BE126" s="58" cm="1">
        <f t="array" ref="BE126">SalarioMensualProyectado('Empleados activos'!$B126,$G126,$D126, 'Empleados activos'!BE$1)</f>
        <v>0</v>
      </c>
      <c r="BF126" s="58" cm="1">
        <f t="array" ref="BF126">SalarioMensualProyectado('Empleados activos'!$B126,$G126,$D126, 'Empleados activos'!BF$1)</f>
        <v>0</v>
      </c>
      <c r="BG126" s="58" cm="1">
        <f t="array" ref="BG126">SalarioMensualProyectado('Empleados activos'!$B126,$G126,$D126, 'Empleados activos'!BG$1)</f>
        <v>0</v>
      </c>
      <c r="BH126" s="58" cm="1">
        <f t="array" ref="BH126">SalarioMensualProyectado('Empleados activos'!$B126,$G126,$D126, 'Empleados activos'!BH$1)</f>
        <v>0</v>
      </c>
      <c r="BI126" s="58" cm="1">
        <f t="array" ref="BI126">SalarioMensualProyectado('Empleados activos'!$B126,$G126,$D126, 'Empleados activos'!BI$1)</f>
        <v>0</v>
      </c>
      <c r="BJ126" s="58" cm="1">
        <f t="array" ref="BJ126">SalarioMensualProyectado('Empleados activos'!$B126,$G126,$D126, 'Empleados activos'!BJ$1)</f>
        <v>0</v>
      </c>
      <c r="BK126" s="58" cm="1">
        <f t="array" ref="BK126">SalarioMensualProyectado('Empleados activos'!$B126,$G126,$D126, 'Empleados activos'!BK$1)</f>
        <v>0</v>
      </c>
      <c r="BL126" s="58" cm="1">
        <f t="array" ref="BL126">SalarioMensualProyectado('Empleados activos'!$B126,$G126,$D126, 'Empleados activos'!BL$1)</f>
        <v>0</v>
      </c>
      <c r="BM126" s="58" cm="1">
        <f t="array" ref="BM126">SalarioMensualProyectado('Empleados activos'!$B126,$G126,$D126, 'Empleados activos'!BM$1)</f>
        <v>0</v>
      </c>
      <c r="BN126" s="58" cm="1">
        <f t="array" ref="BN126">SalarioMensualProyectado('Empleados activos'!$B126,$G126,$D126, 'Empleados activos'!BN$1)</f>
        <v>0</v>
      </c>
      <c r="BO126" s="58" cm="1">
        <f t="array" ref="BO126">SalarioMensualProyectado('Empleados activos'!$B126,$G126,$D126, 'Empleados activos'!BO$1)</f>
        <v>0</v>
      </c>
      <c r="BP126" s="58" cm="1">
        <f t="array" ref="BP126">SalarioMensualProyectado('Empleados activos'!$B126,$G126,$D126, 'Empleados activos'!BP$1)</f>
        <v>0</v>
      </c>
      <c r="BQ126" s="58" cm="1">
        <f t="array" ref="BQ126">SalarioMensualProyectado('Empleados activos'!$B126,$G126,$D126, 'Empleados activos'!BQ$1)</f>
        <v>0</v>
      </c>
      <c r="BR126" s="58" cm="1">
        <f t="array" ref="BR126">SalarioMensualProyectado('Empleados activos'!$B126,$G126,$D126, 'Empleados activos'!BR$1)</f>
        <v>0</v>
      </c>
      <c r="BS126" s="58" cm="1">
        <f t="array" ref="BS126">SalarioMensualProyectado('Empleados activos'!$B126,$G126,$D126, 'Empleados activos'!BS$1)</f>
        <v>0</v>
      </c>
      <c r="BT126" s="58" cm="1">
        <f t="array" ref="BT126">SalarioMensualProyectado('Empleados activos'!$B126,$G126,$D126, 'Empleados activos'!BT$1)</f>
        <v>0</v>
      </c>
      <c r="BU126" s="58" cm="1">
        <f t="array" ref="BU126">SalarioMensualProyectado('Empleados activos'!$B126,$G126,$D126, 'Empleados activos'!BU$1)</f>
        <v>0</v>
      </c>
      <c r="BV126" s="58" cm="1">
        <f t="array" ref="BV126">SalarioMensualProyectado('Empleados activos'!$B126,$G126,$D126, 'Empleados activos'!BV$1)</f>
        <v>0</v>
      </c>
      <c r="BW126" s="58" cm="1">
        <f t="array" ref="BW126">SalarioMensualProyectado('Empleados activos'!$B126,$G126,$D126, 'Empleados activos'!BW$1)</f>
        <v>0</v>
      </c>
      <c r="BX126" s="58" cm="1">
        <f t="array" ref="BX126">SalarioMensualProyectado('Empleados activos'!$B126,$G126,$D126, 'Empleados activos'!BX$1)</f>
        <v>0</v>
      </c>
      <c r="BY126" s="58" cm="1">
        <f t="array" ref="BY126">SalarioMensualProyectado('Empleados activos'!$B126,$G126,$D126, 'Empleados activos'!BY$1)</f>
        <v>0</v>
      </c>
      <c r="BZ126" s="58" cm="1">
        <f t="array" ref="BZ126">SalarioMensualProyectado('Empleados activos'!$B126,$G126,$D126, 'Empleados activos'!BZ$1)</f>
        <v>0</v>
      </c>
      <c r="CA126" s="58" cm="1">
        <f t="array" ref="CA126">SalarioMensualProyectado('Empleados activos'!$B126,$G126,$D126, 'Empleados activos'!CA$1)</f>
        <v>0</v>
      </c>
      <c r="CB126" s="58" cm="1">
        <f t="array" ref="CB126">SalarioMensualProyectado('Empleados activos'!$B126,$G126,$D126, 'Empleados activos'!CB$1)</f>
        <v>0</v>
      </c>
      <c r="CC126" s="58" cm="1">
        <f t="array" ref="CC126">SalarioMensualProyectado('Empleados activos'!$B126,$G126,$D126, 'Empleados activos'!CC$1)</f>
        <v>0</v>
      </c>
      <c r="CD126" s="58" cm="1">
        <f t="array" ref="CD126">SalarioMensualProyectado('Empleados activos'!$B126,$G126,$D126, 'Empleados activos'!CD$1)</f>
        <v>0</v>
      </c>
      <c r="CE126" s="58" cm="1">
        <f t="array" ref="CE126">SalarioMensualProyectado('Empleados activos'!$B126,$G126,$D126, 'Empleados activos'!CE$1)</f>
        <v>0</v>
      </c>
      <c r="CF126" s="58" cm="1">
        <f t="array" ref="CF126">SalarioMensualProyectado('Empleados activos'!$B126,$G126,$D126, 'Empleados activos'!CF$1)</f>
        <v>0</v>
      </c>
      <c r="CG126" s="58" cm="1">
        <f t="array" ref="CG126">SalarioMensualProyectado('Empleados activos'!$B126,$G126,$D126, 'Empleados activos'!CG$1)</f>
        <v>0</v>
      </c>
      <c r="CH126" s="58" cm="1">
        <f t="array" ref="CH126">SalarioMensualProyectado('Empleados activos'!$B126,$G126,$D126, 'Empleados activos'!CH$1)</f>
        <v>0</v>
      </c>
      <c r="CI126" s="58" cm="1">
        <f t="array" ref="CI126">SalarioMensualProyectado('Empleados activos'!$B126,$G126,$D126, 'Empleados activos'!CI$1)</f>
        <v>0</v>
      </c>
      <c r="CJ126" s="58" cm="1">
        <f t="array" ref="CJ126">SalarioMensualProyectado('Empleados activos'!$B126,$G126,$D126, 'Empleados activos'!CJ$1)</f>
        <v>0</v>
      </c>
      <c r="CK126" s="58" cm="1">
        <f t="array" ref="CK126">SalarioMensualProyectado('Empleados activos'!$B126,$G126,$D126, 'Empleados activos'!CK$1)</f>
        <v>0</v>
      </c>
      <c r="CL126" s="58" cm="1">
        <f t="array" ref="CL126">SalarioMensualProyectado('Empleados activos'!$B126,$G126,$D126, 'Empleados activos'!CL$1)</f>
        <v>0</v>
      </c>
      <c r="CM126" s="58" cm="1">
        <f t="array" ref="CM126">SalarioMensualProyectado('Empleados activos'!$B126,$G126,$D126, 'Empleados activos'!CM$1)</f>
        <v>0</v>
      </c>
      <c r="CN126" s="58" cm="1">
        <f t="array" ref="CN126">SalarioMensualProyectado('Empleados activos'!$B126,$G126,$D126, 'Empleados activos'!CN$1)</f>
        <v>0</v>
      </c>
      <c r="CO126" s="58" cm="1">
        <f t="array" ref="CO126">SalarioMensualProyectado('Empleados activos'!$B126,$G126,$D126, 'Empleados activos'!CO$1)</f>
        <v>0</v>
      </c>
      <c r="CP126" s="58" cm="1">
        <f t="array" ref="CP126">SalarioMensualProyectado('Empleados activos'!$B126,$G126,$D126, 'Empleados activos'!CP$1)</f>
        <v>0</v>
      </c>
      <c r="CQ126" s="58" cm="1">
        <f t="array" ref="CQ126">SalarioMensualProyectado('Empleados activos'!$B126,$G126,$D126, 'Empleados activos'!CQ$1)</f>
        <v>0</v>
      </c>
      <c r="CR126" s="58" cm="1">
        <f t="array" ref="CR126">SalarioMensualProyectado('Empleados activos'!$B126,$G126,$D126, 'Empleados activos'!CR$1)</f>
        <v>0</v>
      </c>
      <c r="CS126" s="58" cm="1">
        <f t="array" ref="CS126">SalarioMensualProyectado('Empleados activos'!$B126,$G126,$D126, 'Empleados activos'!CS$1)</f>
        <v>0</v>
      </c>
      <c r="CT126" s="58" cm="1">
        <f t="array" ref="CT126">SalarioMensualProyectado('Empleados activos'!$B126,$G126,$D126, 'Empleados activos'!CT$1)</f>
        <v>0</v>
      </c>
      <c r="CU126" s="58" cm="1">
        <f t="array" ref="CU126">SalarioMensualProyectado('Empleados activos'!$B126,$G126,$D126, 'Empleados activos'!CU$1)</f>
        <v>0</v>
      </c>
      <c r="CV126" s="58" cm="1">
        <f t="array" ref="CV126">SalarioMensualProyectado('Empleados activos'!$B126,$G126,$D126, 'Empleados activos'!CV$1)</f>
        <v>0</v>
      </c>
      <c r="CW126" s="58" cm="1">
        <f t="array" ref="CW126">SalarioMensualProyectado('Empleados activos'!$B126,$G126,$D126, 'Empleados activos'!CW$1)</f>
        <v>0</v>
      </c>
      <c r="CX126" s="58" cm="1">
        <f t="array" ref="CX126">SalarioMensualProyectado('Empleados activos'!$B126,$G126,$D126, 'Empleados activos'!CX$1)</f>
        <v>0</v>
      </c>
      <c r="CY126" s="58" cm="1">
        <f t="array" ref="CY126">SalarioMensualProyectado('Empleados activos'!$B126,$G126,$D126, 'Empleados activos'!CY$1)</f>
        <v>0</v>
      </c>
      <c r="CZ126" s="58" cm="1">
        <f t="array" ref="CZ126">SalarioMensualProyectado('Empleados activos'!$B126,$G126,$D126, 'Empleados activos'!CZ$1)</f>
        <v>0</v>
      </c>
      <c r="DA126" s="58" cm="1">
        <f t="array" ref="DA126">SalarioMensualProyectado('Empleados activos'!$B126,$G126,$D126, 'Empleados activos'!DA$1)</f>
        <v>0</v>
      </c>
      <c r="DB126" s="58" cm="1">
        <f t="array" ref="DB126">SalarioMensualProyectado('Empleados activos'!$B126,$G126,$D126, 'Empleados activos'!DB$1)</f>
        <v>0</v>
      </c>
      <c r="DC126" s="58" cm="1">
        <f t="array" ref="DC126">SalarioMensualProyectado('Empleados activos'!$B126,$G126,$D126, 'Empleados activos'!DC$1)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9"/>
      <c r="L127" s="58" cm="1">
        <f t="array" ref="L127">SalarioMensualProyectado('Empleados activos'!$B127,$G127,$D127, 'Empleados activos'!L$1)</f>
        <v>653865</v>
      </c>
      <c r="M127" s="58" cm="1">
        <f t="array" ref="M127">SalarioMensualProyectado('Empleados activos'!$B127,$G127,$D127, 'Empleados activos'!M$1)</f>
        <v>686950.56900000002</v>
      </c>
      <c r="N127" s="58" cm="1">
        <f t="array" ref="N127">SalarioMensualProyectado('Empleados activos'!$B127,$G127,$D127, 'Empleados activos'!N$1)</f>
        <v>721710.26779139997</v>
      </c>
      <c r="O127" s="58" cm="1">
        <f t="array" ref="O127">SalarioMensualProyectado('Empleados activos'!$B127,$G127,$D127, 'Empleados activos'!O$1)</f>
        <v>758228.80734164477</v>
      </c>
      <c r="P127" s="58" cm="1">
        <f t="array" ref="P127">SalarioMensualProyectado('Empleados activos'!$B127,$G127,$D127, 'Empleados activos'!P$1)</f>
        <v>796595.18499313202</v>
      </c>
      <c r="Q127" s="58" cm="1">
        <f t="array" ref="Q127">SalarioMensualProyectado('Empleados activos'!$B127,$G127,$D127, 'Empleados activos'!Q$1)</f>
        <v>836902.90135378449</v>
      </c>
      <c r="R127" s="58" cm="1">
        <f t="array" ref="R127">SalarioMensualProyectado('Empleados activos'!$B127,$G127,$D127, 'Empleados activos'!R$1)</f>
        <v>879250.18816228595</v>
      </c>
      <c r="S127" s="58" cm="1">
        <f t="array" ref="S127">SalarioMensualProyectado('Empleados activos'!$B127,$G127,$D127, 'Empleados activos'!S$1)</f>
        <v>923740.24768329761</v>
      </c>
      <c r="T127" s="58" cm="1">
        <f t="array" ref="T127">SalarioMensualProyectado('Empleados activos'!$B127,$G127,$D127, 'Empleados activos'!T$1)</f>
        <v>970481.5042160725</v>
      </c>
      <c r="U127" s="58" cm="1">
        <f t="array" ref="U127">SalarioMensualProyectado('Empleados activos'!$B127,$G127,$D127, 'Empleados activos'!U$1)</f>
        <v>1019587.8683294057</v>
      </c>
      <c r="V127" s="58" cm="1">
        <f t="array" ref="V127">SalarioMensualProyectado('Empleados activos'!$B127,$G127,$D127, 'Empleados activos'!V$1)</f>
        <v>1071179.0144668736</v>
      </c>
      <c r="W127" s="58" cm="1">
        <f t="array" ref="W127">SalarioMensualProyectado('Empleados activos'!$B127,$G127,$D127, 'Empleados activos'!W$1)</f>
        <v>1125380.6725988972</v>
      </c>
      <c r="X127" s="58" cm="1">
        <f t="array" ref="X127">SalarioMensualProyectado('Empleados activos'!$B127,$G127,$D127, 'Empleados activos'!X$1)</f>
        <v>1182324.9346324014</v>
      </c>
      <c r="Y127" s="58" cm="1">
        <f t="array" ref="Y127">SalarioMensualProyectado('Empleados activos'!$B127,$G127,$D127, 'Empleados activos'!Y$1)</f>
        <v>1242150.576324801</v>
      </c>
      <c r="Z127" s="58" cm="1">
        <f t="array" ref="Z127">SalarioMensualProyectado('Empleados activos'!$B127,$G127,$D127, 'Empleados activos'!Z$1)</f>
        <v>1305003.3954868359</v>
      </c>
      <c r="AA127" s="58" cm="1">
        <f t="array" ref="AA127">SalarioMensualProyectado('Empleados activos'!$B127,$G127,$D127, 'Empleados activos'!AA$1)</f>
        <v>1371036.5672984698</v>
      </c>
      <c r="AB127" s="58" cm="1">
        <f t="array" ref="AB127">SalarioMensualProyectado('Empleados activos'!$B127,$G127,$D127, 'Empleados activos'!AB$1)</f>
        <v>1440411.0176037725</v>
      </c>
      <c r="AC127" s="58" cm="1">
        <f t="array" ref="AC127">SalarioMensualProyectado('Empleados activos'!$B127,$G127,$D127, 'Empleados activos'!AC$1)</f>
        <v>1513295.8150945231</v>
      </c>
      <c r="AD127" s="58" cm="1">
        <f t="array" ref="AD127">SalarioMensualProyectado('Empleados activos'!$B127,$G127,$D127, 'Empleados activos'!AD$1)</f>
        <v>1589868.5833383058</v>
      </c>
      <c r="AE127" s="58" cm="1">
        <f t="array" ref="AE127">SalarioMensualProyectado('Empleados activos'!$B127,$G127,$D127, 'Empleados activos'!AE$1)</f>
        <v>1670315.9336552243</v>
      </c>
      <c r="AF127" s="58" cm="1">
        <f t="array" ref="AF127">SalarioMensualProyectado('Empleados activos'!$B127,$G127,$D127, 'Empleados activos'!AF$1)</f>
        <v>1754833.9198981787</v>
      </c>
      <c r="AG127" s="58" cm="1">
        <f t="array" ref="AG127">SalarioMensualProyectado('Empleados activos'!$B127,$G127,$D127, 'Empleados activos'!AG$1)</f>
        <v>1843628.5162450266</v>
      </c>
      <c r="AH127" s="58" cm="1">
        <f t="array" ref="AH127">SalarioMensualProyectado('Empleados activos'!$B127,$G127,$D127, 'Empleados activos'!AH$1)</f>
        <v>1936916.1191670247</v>
      </c>
      <c r="AI127" s="58" cm="1">
        <f t="array" ref="AI127">SalarioMensualProyectado('Empleados activos'!$B127,$G127,$D127, 'Empleados activos'!AI$1)</f>
        <v>2034924.0747968759</v>
      </c>
      <c r="AJ127" s="58" cm="1">
        <f t="array" ref="AJ127">SalarioMensualProyectado('Empleados activos'!$B127,$G127,$D127, 'Empleados activos'!AJ$1)</f>
        <v>2137891.232981598</v>
      </c>
      <c r="AK127" s="58" cm="1">
        <f t="array" ref="AK127">SalarioMensualProyectado('Empleados activos'!$B127,$G127,$D127, 'Empleados activos'!AK$1)</f>
        <v>2246068.5293704667</v>
      </c>
      <c r="AL127" s="58" cm="1">
        <f t="array" ref="AL127">SalarioMensualProyectado('Empleados activos'!$B127,$G127,$D127, 'Empleados activos'!AL$1)</f>
        <v>2359719.5969566125</v>
      </c>
      <c r="AM127" s="58" cm="1">
        <f t="array" ref="AM127">SalarioMensualProyectado('Empleados activos'!$B127,$G127,$D127, 'Empleados activos'!AM$1)</f>
        <v>2479121.4085626169</v>
      </c>
      <c r="AN127" s="58" cm="1">
        <f t="array" ref="AN127">SalarioMensualProyectado('Empleados activos'!$B127,$G127,$D127, 'Empleados activos'!AN$1)</f>
        <v>2604564.9518358852</v>
      </c>
      <c r="AO127" s="58" cm="1">
        <f t="array" ref="AO127">SalarioMensualProyectado('Empleados activos'!$B127,$G127,$D127, 'Empleados activos'!AO$1)</f>
        <v>2736355.9383987808</v>
      </c>
      <c r="AP127" s="58" cm="1">
        <f t="array" ref="AP127">SalarioMensualProyectado('Empleados activos'!$B127,$G127,$D127, 'Empleados activos'!AP$1)</f>
        <v>2874815.5488817594</v>
      </c>
      <c r="AQ127" s="58" cm="1">
        <f t="array" ref="AQ127">SalarioMensualProyectado('Empleados activos'!$B127,$G127,$D127, 'Empleados activos'!AQ$1)</f>
        <v>3020281.2156551764</v>
      </c>
      <c r="AR127" s="58" cm="1">
        <f t="array" ref="AR127">SalarioMensualProyectado('Empleados activos'!$B127,$G127,$D127, 'Empleados activos'!AR$1)</f>
        <v>3173107.4451673282</v>
      </c>
      <c r="AS127" s="58" cm="1">
        <f t="array" ref="AS127">SalarioMensualProyectado('Empleados activos'!$B127,$G127,$D127, 'Empleados activos'!AS$1)</f>
        <v>3333666.681892795</v>
      </c>
      <c r="AT127" s="58" cm="1">
        <f t="array" ref="AT127">SalarioMensualProyectado('Empleados activos'!$B127,$G127,$D127, 'Empleados activos'!AT$1)</f>
        <v>3502350.2159965704</v>
      </c>
      <c r="AU127" s="58" cm="1">
        <f t="array" ref="AU127">SalarioMensualProyectado('Empleados activos'!$B127,$G127,$D127, 'Empleados activos'!AU$1)</f>
        <v>0</v>
      </c>
      <c r="AV127" s="58" cm="1">
        <f t="array" ref="AV127">SalarioMensualProyectado('Empleados activos'!$B127,$G127,$D127, 'Empleados activos'!AV$1)</f>
        <v>0</v>
      </c>
      <c r="AW127" s="58" cm="1">
        <f t="array" ref="AW127">SalarioMensualProyectado('Empleados activos'!$B127,$G127,$D127, 'Empleados activos'!AW$1)</f>
        <v>0</v>
      </c>
      <c r="AX127" s="58" cm="1">
        <f t="array" ref="AX127">SalarioMensualProyectado('Empleados activos'!$B127,$G127,$D127, 'Empleados activos'!AX$1)</f>
        <v>0</v>
      </c>
      <c r="AY127" s="58" cm="1">
        <f t="array" ref="AY127">SalarioMensualProyectado('Empleados activos'!$B127,$G127,$D127, 'Empleados activos'!AY$1)</f>
        <v>0</v>
      </c>
      <c r="AZ127" s="58" cm="1">
        <f t="array" ref="AZ127">SalarioMensualProyectado('Empleados activos'!$B127,$G127,$D127, 'Empleados activos'!AZ$1)</f>
        <v>0</v>
      </c>
      <c r="BA127" s="58" cm="1">
        <f t="array" ref="BA127">SalarioMensualProyectado('Empleados activos'!$B127,$G127,$D127, 'Empleados activos'!BA$1)</f>
        <v>0</v>
      </c>
      <c r="BB127" s="58" cm="1">
        <f t="array" ref="BB127">SalarioMensualProyectado('Empleados activos'!$B127,$G127,$D127, 'Empleados activos'!BB$1)</f>
        <v>0</v>
      </c>
      <c r="BC127" s="58" cm="1">
        <f t="array" ref="BC127">SalarioMensualProyectado('Empleados activos'!$B127,$G127,$D127, 'Empleados activos'!BC$1)</f>
        <v>0</v>
      </c>
      <c r="BD127" s="58" cm="1">
        <f t="array" ref="BD127">SalarioMensualProyectado('Empleados activos'!$B127,$G127,$D127, 'Empleados activos'!BD$1)</f>
        <v>0</v>
      </c>
      <c r="BE127" s="58" cm="1">
        <f t="array" ref="BE127">SalarioMensualProyectado('Empleados activos'!$B127,$G127,$D127, 'Empleados activos'!BE$1)</f>
        <v>0</v>
      </c>
      <c r="BF127" s="58" cm="1">
        <f t="array" ref="BF127">SalarioMensualProyectado('Empleados activos'!$B127,$G127,$D127, 'Empleados activos'!BF$1)</f>
        <v>0</v>
      </c>
      <c r="BG127" s="58" cm="1">
        <f t="array" ref="BG127">SalarioMensualProyectado('Empleados activos'!$B127,$G127,$D127, 'Empleados activos'!BG$1)</f>
        <v>0</v>
      </c>
      <c r="BH127" s="58" cm="1">
        <f t="array" ref="BH127">SalarioMensualProyectado('Empleados activos'!$B127,$G127,$D127, 'Empleados activos'!BH$1)</f>
        <v>0</v>
      </c>
      <c r="BI127" s="58" cm="1">
        <f t="array" ref="BI127">SalarioMensualProyectado('Empleados activos'!$B127,$G127,$D127, 'Empleados activos'!BI$1)</f>
        <v>0</v>
      </c>
      <c r="BJ127" s="58" cm="1">
        <f t="array" ref="BJ127">SalarioMensualProyectado('Empleados activos'!$B127,$G127,$D127, 'Empleados activos'!BJ$1)</f>
        <v>0</v>
      </c>
      <c r="BK127" s="58" cm="1">
        <f t="array" ref="BK127">SalarioMensualProyectado('Empleados activos'!$B127,$G127,$D127, 'Empleados activos'!BK$1)</f>
        <v>0</v>
      </c>
      <c r="BL127" s="58" cm="1">
        <f t="array" ref="BL127">SalarioMensualProyectado('Empleados activos'!$B127,$G127,$D127, 'Empleados activos'!BL$1)</f>
        <v>0</v>
      </c>
      <c r="BM127" s="58" cm="1">
        <f t="array" ref="BM127">SalarioMensualProyectado('Empleados activos'!$B127,$G127,$D127, 'Empleados activos'!BM$1)</f>
        <v>0</v>
      </c>
      <c r="BN127" s="58" cm="1">
        <f t="array" ref="BN127">SalarioMensualProyectado('Empleados activos'!$B127,$G127,$D127, 'Empleados activos'!BN$1)</f>
        <v>0</v>
      </c>
      <c r="BO127" s="58" cm="1">
        <f t="array" ref="BO127">SalarioMensualProyectado('Empleados activos'!$B127,$G127,$D127, 'Empleados activos'!BO$1)</f>
        <v>0</v>
      </c>
      <c r="BP127" s="58" cm="1">
        <f t="array" ref="BP127">SalarioMensualProyectado('Empleados activos'!$B127,$G127,$D127, 'Empleados activos'!BP$1)</f>
        <v>0</v>
      </c>
      <c r="BQ127" s="58" cm="1">
        <f t="array" ref="BQ127">SalarioMensualProyectado('Empleados activos'!$B127,$G127,$D127, 'Empleados activos'!BQ$1)</f>
        <v>0</v>
      </c>
      <c r="BR127" s="58" cm="1">
        <f t="array" ref="BR127">SalarioMensualProyectado('Empleados activos'!$B127,$G127,$D127, 'Empleados activos'!BR$1)</f>
        <v>0</v>
      </c>
      <c r="BS127" s="58" cm="1">
        <f t="array" ref="BS127">SalarioMensualProyectado('Empleados activos'!$B127,$G127,$D127, 'Empleados activos'!BS$1)</f>
        <v>0</v>
      </c>
      <c r="BT127" s="58" cm="1">
        <f t="array" ref="BT127">SalarioMensualProyectado('Empleados activos'!$B127,$G127,$D127, 'Empleados activos'!BT$1)</f>
        <v>0</v>
      </c>
      <c r="BU127" s="58" cm="1">
        <f t="array" ref="BU127">SalarioMensualProyectado('Empleados activos'!$B127,$G127,$D127, 'Empleados activos'!BU$1)</f>
        <v>0</v>
      </c>
      <c r="BV127" s="58" cm="1">
        <f t="array" ref="BV127">SalarioMensualProyectado('Empleados activos'!$B127,$G127,$D127, 'Empleados activos'!BV$1)</f>
        <v>0</v>
      </c>
      <c r="BW127" s="58" cm="1">
        <f t="array" ref="BW127">SalarioMensualProyectado('Empleados activos'!$B127,$G127,$D127, 'Empleados activos'!BW$1)</f>
        <v>0</v>
      </c>
      <c r="BX127" s="58" cm="1">
        <f t="array" ref="BX127">SalarioMensualProyectado('Empleados activos'!$B127,$G127,$D127, 'Empleados activos'!BX$1)</f>
        <v>0</v>
      </c>
      <c r="BY127" s="58" cm="1">
        <f t="array" ref="BY127">SalarioMensualProyectado('Empleados activos'!$B127,$G127,$D127, 'Empleados activos'!BY$1)</f>
        <v>0</v>
      </c>
      <c r="BZ127" s="58" cm="1">
        <f t="array" ref="BZ127">SalarioMensualProyectado('Empleados activos'!$B127,$G127,$D127, 'Empleados activos'!BZ$1)</f>
        <v>0</v>
      </c>
      <c r="CA127" s="58" cm="1">
        <f t="array" ref="CA127">SalarioMensualProyectado('Empleados activos'!$B127,$G127,$D127, 'Empleados activos'!CA$1)</f>
        <v>0</v>
      </c>
      <c r="CB127" s="58" cm="1">
        <f t="array" ref="CB127">SalarioMensualProyectado('Empleados activos'!$B127,$G127,$D127, 'Empleados activos'!CB$1)</f>
        <v>0</v>
      </c>
      <c r="CC127" s="58" cm="1">
        <f t="array" ref="CC127">SalarioMensualProyectado('Empleados activos'!$B127,$G127,$D127, 'Empleados activos'!CC$1)</f>
        <v>0</v>
      </c>
      <c r="CD127" s="58" cm="1">
        <f t="array" ref="CD127">SalarioMensualProyectado('Empleados activos'!$B127,$G127,$D127, 'Empleados activos'!CD$1)</f>
        <v>0</v>
      </c>
      <c r="CE127" s="58" cm="1">
        <f t="array" ref="CE127">SalarioMensualProyectado('Empleados activos'!$B127,$G127,$D127, 'Empleados activos'!CE$1)</f>
        <v>0</v>
      </c>
      <c r="CF127" s="58" cm="1">
        <f t="array" ref="CF127">SalarioMensualProyectado('Empleados activos'!$B127,$G127,$D127, 'Empleados activos'!CF$1)</f>
        <v>0</v>
      </c>
      <c r="CG127" s="58" cm="1">
        <f t="array" ref="CG127">SalarioMensualProyectado('Empleados activos'!$B127,$G127,$D127, 'Empleados activos'!CG$1)</f>
        <v>0</v>
      </c>
      <c r="CH127" s="58" cm="1">
        <f t="array" ref="CH127">SalarioMensualProyectado('Empleados activos'!$B127,$G127,$D127, 'Empleados activos'!CH$1)</f>
        <v>0</v>
      </c>
      <c r="CI127" s="58" cm="1">
        <f t="array" ref="CI127">SalarioMensualProyectado('Empleados activos'!$B127,$G127,$D127, 'Empleados activos'!CI$1)</f>
        <v>0</v>
      </c>
      <c r="CJ127" s="58" cm="1">
        <f t="array" ref="CJ127">SalarioMensualProyectado('Empleados activos'!$B127,$G127,$D127, 'Empleados activos'!CJ$1)</f>
        <v>0</v>
      </c>
      <c r="CK127" s="58" cm="1">
        <f t="array" ref="CK127">SalarioMensualProyectado('Empleados activos'!$B127,$G127,$D127, 'Empleados activos'!CK$1)</f>
        <v>0</v>
      </c>
      <c r="CL127" s="58" cm="1">
        <f t="array" ref="CL127">SalarioMensualProyectado('Empleados activos'!$B127,$G127,$D127, 'Empleados activos'!CL$1)</f>
        <v>0</v>
      </c>
      <c r="CM127" s="58" cm="1">
        <f t="array" ref="CM127">SalarioMensualProyectado('Empleados activos'!$B127,$G127,$D127, 'Empleados activos'!CM$1)</f>
        <v>0</v>
      </c>
      <c r="CN127" s="58" cm="1">
        <f t="array" ref="CN127">SalarioMensualProyectado('Empleados activos'!$B127,$G127,$D127, 'Empleados activos'!CN$1)</f>
        <v>0</v>
      </c>
      <c r="CO127" s="58" cm="1">
        <f t="array" ref="CO127">SalarioMensualProyectado('Empleados activos'!$B127,$G127,$D127, 'Empleados activos'!CO$1)</f>
        <v>0</v>
      </c>
      <c r="CP127" s="58" cm="1">
        <f t="array" ref="CP127">SalarioMensualProyectado('Empleados activos'!$B127,$G127,$D127, 'Empleados activos'!CP$1)</f>
        <v>0</v>
      </c>
      <c r="CQ127" s="58" cm="1">
        <f t="array" ref="CQ127">SalarioMensualProyectado('Empleados activos'!$B127,$G127,$D127, 'Empleados activos'!CQ$1)</f>
        <v>0</v>
      </c>
      <c r="CR127" s="58" cm="1">
        <f t="array" ref="CR127">SalarioMensualProyectado('Empleados activos'!$B127,$G127,$D127, 'Empleados activos'!CR$1)</f>
        <v>0</v>
      </c>
      <c r="CS127" s="58" cm="1">
        <f t="array" ref="CS127">SalarioMensualProyectado('Empleados activos'!$B127,$G127,$D127, 'Empleados activos'!CS$1)</f>
        <v>0</v>
      </c>
      <c r="CT127" s="58" cm="1">
        <f t="array" ref="CT127">SalarioMensualProyectado('Empleados activos'!$B127,$G127,$D127, 'Empleados activos'!CT$1)</f>
        <v>0</v>
      </c>
      <c r="CU127" s="58" cm="1">
        <f t="array" ref="CU127">SalarioMensualProyectado('Empleados activos'!$B127,$G127,$D127, 'Empleados activos'!CU$1)</f>
        <v>0</v>
      </c>
      <c r="CV127" s="58" cm="1">
        <f t="array" ref="CV127">SalarioMensualProyectado('Empleados activos'!$B127,$G127,$D127, 'Empleados activos'!CV$1)</f>
        <v>0</v>
      </c>
      <c r="CW127" s="58" cm="1">
        <f t="array" ref="CW127">SalarioMensualProyectado('Empleados activos'!$B127,$G127,$D127, 'Empleados activos'!CW$1)</f>
        <v>0</v>
      </c>
      <c r="CX127" s="58" cm="1">
        <f t="array" ref="CX127">SalarioMensualProyectado('Empleados activos'!$B127,$G127,$D127, 'Empleados activos'!CX$1)</f>
        <v>0</v>
      </c>
      <c r="CY127" s="58" cm="1">
        <f t="array" ref="CY127">SalarioMensualProyectado('Empleados activos'!$B127,$G127,$D127, 'Empleados activos'!CY$1)</f>
        <v>0</v>
      </c>
      <c r="CZ127" s="58" cm="1">
        <f t="array" ref="CZ127">SalarioMensualProyectado('Empleados activos'!$B127,$G127,$D127, 'Empleados activos'!CZ$1)</f>
        <v>0</v>
      </c>
      <c r="DA127" s="58" cm="1">
        <f t="array" ref="DA127">SalarioMensualProyectado('Empleados activos'!$B127,$G127,$D127, 'Empleados activos'!DA$1)</f>
        <v>0</v>
      </c>
      <c r="DB127" s="58" cm="1">
        <f t="array" ref="DB127">SalarioMensualProyectado('Empleados activos'!$B127,$G127,$D127, 'Empleados activos'!DB$1)</f>
        <v>0</v>
      </c>
      <c r="DC127" s="58" cm="1">
        <f t="array" ref="DC127">SalarioMensualProyectado('Empleados activos'!$B127,$G127,$D127, 'Empleados activos'!DC$1)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9"/>
      <c r="L128" s="58" cm="1">
        <f t="array" ref="L128">SalarioMensualProyectado('Empleados activos'!$B128,$G128,$D128, 'Empleados activos'!L$1)</f>
        <v>855467.5</v>
      </c>
      <c r="M128" s="58" cm="1">
        <f t="array" ref="M128">SalarioMensualProyectado('Empleados activos'!$B128,$G128,$D128, 'Empleados activos'!M$1)</f>
        <v>898754.15549999999</v>
      </c>
      <c r="N128" s="58" cm="1">
        <f t="array" ref="N128">SalarioMensualProyectado('Empleados activos'!$B128,$G128,$D128, 'Empleados activos'!N$1)</f>
        <v>944231.1157682999</v>
      </c>
      <c r="O128" s="58" cm="1">
        <f t="array" ref="O128">SalarioMensualProyectado('Empleados activos'!$B128,$G128,$D128, 'Empleados activos'!O$1)</f>
        <v>992009.21022617596</v>
      </c>
      <c r="P128" s="58" cm="1">
        <f t="array" ref="P128">SalarioMensualProyectado('Empleados activos'!$B128,$G128,$D128, 'Empleados activos'!P$1)</f>
        <v>1042204.8762636204</v>
      </c>
      <c r="Q128" s="58" cm="1">
        <f t="array" ref="Q128">SalarioMensualProyectado('Empleados activos'!$B128,$G128,$D128, 'Empleados activos'!Q$1)</f>
        <v>1094940.4430025595</v>
      </c>
      <c r="R128" s="58" cm="1">
        <f t="array" ref="R128">SalarioMensualProyectado('Empleados activos'!$B128,$G128,$D128, 'Empleados activos'!R$1)</f>
        <v>1150344.4294184891</v>
      </c>
      <c r="S128" s="58" cm="1">
        <f t="array" ref="S128">SalarioMensualProyectado('Empleados activos'!$B128,$G128,$D128, 'Empleados activos'!S$1)</f>
        <v>1208551.8575470645</v>
      </c>
      <c r="T128" s="58" cm="1">
        <f t="array" ref="T128">SalarioMensualProyectado('Empleados activos'!$B128,$G128,$D128, 'Empleados activos'!T$1)</f>
        <v>1269704.5815389461</v>
      </c>
      <c r="U128" s="58" cm="1">
        <f t="array" ref="U128">SalarioMensualProyectado('Empleados activos'!$B128,$G128,$D128, 'Empleados activos'!U$1)</f>
        <v>1333951.6333648167</v>
      </c>
      <c r="V128" s="58" cm="1">
        <f t="array" ref="V128">SalarioMensualProyectado('Empleados activos'!$B128,$G128,$D128, 'Empleados activos'!V$1)</f>
        <v>1401449.5860130764</v>
      </c>
      <c r="W128" s="58" cm="1">
        <f t="array" ref="W128">SalarioMensualProyectado('Empleados activos'!$B128,$G128,$D128, 'Empleados activos'!W$1)</f>
        <v>1472362.9350653379</v>
      </c>
      <c r="X128" s="58" cm="1">
        <f t="array" ref="X128">SalarioMensualProyectado('Empleados activos'!$B128,$G128,$D128, 'Empleados activos'!X$1)</f>
        <v>1546864.4995796441</v>
      </c>
      <c r="Y128" s="58" cm="1">
        <f t="array" ref="Y128">SalarioMensualProyectado('Empleados activos'!$B128,$G128,$D128, 'Empleados activos'!Y$1)</f>
        <v>1625135.8432583741</v>
      </c>
      <c r="Z128" s="58" cm="1">
        <f t="array" ref="Z128">SalarioMensualProyectado('Empleados activos'!$B128,$G128,$D128, 'Empleados activos'!Z$1)</f>
        <v>1707367.7169272476</v>
      </c>
      <c r="AA128" s="58" cm="1">
        <f t="array" ref="AA128">SalarioMensualProyectado('Empleados activos'!$B128,$G128,$D128, 'Empleados activos'!AA$1)</f>
        <v>1793760.5234037666</v>
      </c>
      <c r="AB128" s="58" cm="1">
        <f t="array" ref="AB128">SalarioMensualProyectado('Empleados activos'!$B128,$G128,$D128, 'Empleados activos'!AB$1)</f>
        <v>1884524.8058879969</v>
      </c>
      <c r="AC128" s="58" cm="1">
        <f t="array" ref="AC128">SalarioMensualProyectado('Empleados activos'!$B128,$G128,$D128, 'Empleados activos'!AC$1)</f>
        <v>1979881.7610659297</v>
      </c>
      <c r="AD128" s="58" cm="1">
        <f t="array" ref="AD128">SalarioMensualProyectado('Empleados activos'!$B128,$G128,$D128, 'Empleados activos'!AD$1)</f>
        <v>2080063.7781758653</v>
      </c>
      <c r="AE128" s="58" cm="1">
        <f t="array" ref="AE128">SalarioMensualProyectado('Empleados activos'!$B128,$G128,$D128, 'Empleados activos'!AE$1)</f>
        <v>2185315.0053515644</v>
      </c>
      <c r="AF128" s="58" cm="1">
        <f t="array" ref="AF128">SalarioMensualProyectado('Empleados activos'!$B128,$G128,$D128, 'Empleados activos'!AF$1)</f>
        <v>2295891.9446223532</v>
      </c>
      <c r="AG128" s="58" cm="1">
        <f t="array" ref="AG128">SalarioMensualProyectado('Empleados activos'!$B128,$G128,$D128, 'Empleados activos'!AG$1)</f>
        <v>2412064.0770202447</v>
      </c>
      <c r="AH128" s="58" cm="1">
        <f t="array" ref="AH128">SalarioMensualProyectado('Empleados activos'!$B128,$G128,$D128, 'Empleados activos'!AH$1)</f>
        <v>2534114.5193174691</v>
      </c>
      <c r="AI128" s="58" cm="1">
        <f t="array" ref="AI128">SalarioMensualProyectado('Empleados activos'!$B128,$G128,$D128, 'Empleados activos'!AI$1)</f>
        <v>2662340.7139949324</v>
      </c>
      <c r="AJ128" s="58" cm="1">
        <f t="array" ref="AJ128">SalarioMensualProyectado('Empleados activos'!$B128,$G128,$D128, 'Empleados activos'!AJ$1)</f>
        <v>2797055.1541230762</v>
      </c>
      <c r="AK128" s="58" cm="1">
        <f t="array" ref="AK128">SalarioMensualProyectado('Empleados activos'!$B128,$G128,$D128, 'Empleados activos'!AK$1)</f>
        <v>2938586.1449217037</v>
      </c>
      <c r="AL128" s="58" cm="1">
        <f t="array" ref="AL128">SalarioMensualProyectado('Empleados activos'!$B128,$G128,$D128, 'Empleados activos'!AL$1)</f>
        <v>3087278.6038547419</v>
      </c>
      <c r="AM128" s="58" cm="1">
        <f t="array" ref="AM128">SalarioMensualProyectado('Empleados activos'!$B128,$G128,$D128, 'Empleados activos'!AM$1)</f>
        <v>3243494.9012097917</v>
      </c>
      <c r="AN128" s="58" cm="1">
        <f t="array" ref="AN128">SalarioMensualProyectado('Empleados activos'!$B128,$G128,$D128, 'Empleados activos'!AN$1)</f>
        <v>3407615.7432110072</v>
      </c>
      <c r="AO128" s="58" cm="1">
        <f t="array" ref="AO128">SalarioMensualProyectado('Empleados activos'!$B128,$G128,$D128, 'Empleados activos'!AO$1)</f>
        <v>3580041.0998174837</v>
      </c>
      <c r="AP128" s="58" cm="1">
        <f t="array" ref="AP128">SalarioMensualProyectado('Empleados activos'!$B128,$G128,$D128, 'Empleados activos'!AP$1)</f>
        <v>3761191.179468249</v>
      </c>
      <c r="AQ128" s="58" cm="1">
        <f t="array" ref="AQ128">SalarioMensualProyectado('Empleados activos'!$B128,$G128,$D128, 'Empleados activos'!AQ$1)</f>
        <v>3951507.4531493424</v>
      </c>
      <c r="AR128" s="58" cm="1">
        <f t="array" ref="AR128">SalarioMensualProyectado('Empleados activos'!$B128,$G128,$D128, 'Empleados activos'!AR$1)</f>
        <v>4151453.7302786987</v>
      </c>
      <c r="AS128" s="58" cm="1">
        <f t="array" ref="AS128">SalarioMensualProyectado('Empleados activos'!$B128,$G128,$D128, 'Empleados activos'!AS$1)</f>
        <v>4361517.2890308006</v>
      </c>
      <c r="AT128" s="58" cm="1">
        <f t="array" ref="AT128">SalarioMensualProyectado('Empleados activos'!$B128,$G128,$D128, 'Empleados activos'!AT$1)</f>
        <v>4582210.0638557589</v>
      </c>
      <c r="AU128" s="58" cm="1">
        <f t="array" ref="AU128">SalarioMensualProyectado('Empleados activos'!$B128,$G128,$D128, 'Empleados activos'!AU$1)</f>
        <v>4814069.89308686</v>
      </c>
      <c r="AV128" s="58" cm="1">
        <f t="array" ref="AV128">SalarioMensualProyectado('Empleados activos'!$B128,$G128,$D128, 'Empleados activos'!AV$1)</f>
        <v>5057661.8296770556</v>
      </c>
      <c r="AW128" s="58" cm="1">
        <f t="array" ref="AW128">SalarioMensualProyectado('Empleados activos'!$B128,$G128,$D128, 'Empleados activos'!AW$1)</f>
        <v>5313579.5182587141</v>
      </c>
      <c r="AX128" s="58" cm="1">
        <f t="array" ref="AX128">SalarioMensualProyectado('Empleados activos'!$B128,$G128,$D128, 'Empleados activos'!AX$1)</f>
        <v>0</v>
      </c>
      <c r="AY128" s="58" cm="1">
        <f t="array" ref="AY128">SalarioMensualProyectado('Empleados activos'!$B128,$G128,$D128, 'Empleados activos'!AY$1)</f>
        <v>0</v>
      </c>
      <c r="AZ128" s="58" cm="1">
        <f t="array" ref="AZ128">SalarioMensualProyectado('Empleados activos'!$B128,$G128,$D128, 'Empleados activos'!AZ$1)</f>
        <v>0</v>
      </c>
      <c r="BA128" s="58" cm="1">
        <f t="array" ref="BA128">SalarioMensualProyectado('Empleados activos'!$B128,$G128,$D128, 'Empleados activos'!BA$1)</f>
        <v>0</v>
      </c>
      <c r="BB128" s="58" cm="1">
        <f t="array" ref="BB128">SalarioMensualProyectado('Empleados activos'!$B128,$G128,$D128, 'Empleados activos'!BB$1)</f>
        <v>0</v>
      </c>
      <c r="BC128" s="58" cm="1">
        <f t="array" ref="BC128">SalarioMensualProyectado('Empleados activos'!$B128,$G128,$D128, 'Empleados activos'!BC$1)</f>
        <v>0</v>
      </c>
      <c r="BD128" s="58" cm="1">
        <f t="array" ref="BD128">SalarioMensualProyectado('Empleados activos'!$B128,$G128,$D128, 'Empleados activos'!BD$1)</f>
        <v>0</v>
      </c>
      <c r="BE128" s="58" cm="1">
        <f t="array" ref="BE128">SalarioMensualProyectado('Empleados activos'!$B128,$G128,$D128, 'Empleados activos'!BE$1)</f>
        <v>0</v>
      </c>
      <c r="BF128" s="58" cm="1">
        <f t="array" ref="BF128">SalarioMensualProyectado('Empleados activos'!$B128,$G128,$D128, 'Empleados activos'!BF$1)</f>
        <v>0</v>
      </c>
      <c r="BG128" s="58" cm="1">
        <f t="array" ref="BG128">SalarioMensualProyectado('Empleados activos'!$B128,$G128,$D128, 'Empleados activos'!BG$1)</f>
        <v>0</v>
      </c>
      <c r="BH128" s="58" cm="1">
        <f t="array" ref="BH128">SalarioMensualProyectado('Empleados activos'!$B128,$G128,$D128, 'Empleados activos'!BH$1)</f>
        <v>0</v>
      </c>
      <c r="BI128" s="58" cm="1">
        <f t="array" ref="BI128">SalarioMensualProyectado('Empleados activos'!$B128,$G128,$D128, 'Empleados activos'!BI$1)</f>
        <v>0</v>
      </c>
      <c r="BJ128" s="58" cm="1">
        <f t="array" ref="BJ128">SalarioMensualProyectado('Empleados activos'!$B128,$G128,$D128, 'Empleados activos'!BJ$1)</f>
        <v>0</v>
      </c>
      <c r="BK128" s="58" cm="1">
        <f t="array" ref="BK128">SalarioMensualProyectado('Empleados activos'!$B128,$G128,$D128, 'Empleados activos'!BK$1)</f>
        <v>0</v>
      </c>
      <c r="BL128" s="58" cm="1">
        <f t="array" ref="BL128">SalarioMensualProyectado('Empleados activos'!$B128,$G128,$D128, 'Empleados activos'!BL$1)</f>
        <v>0</v>
      </c>
      <c r="BM128" s="58" cm="1">
        <f t="array" ref="BM128">SalarioMensualProyectado('Empleados activos'!$B128,$G128,$D128, 'Empleados activos'!BM$1)</f>
        <v>0</v>
      </c>
      <c r="BN128" s="58" cm="1">
        <f t="array" ref="BN128">SalarioMensualProyectado('Empleados activos'!$B128,$G128,$D128, 'Empleados activos'!BN$1)</f>
        <v>0</v>
      </c>
      <c r="BO128" s="58" cm="1">
        <f t="array" ref="BO128">SalarioMensualProyectado('Empleados activos'!$B128,$G128,$D128, 'Empleados activos'!BO$1)</f>
        <v>0</v>
      </c>
      <c r="BP128" s="58" cm="1">
        <f t="array" ref="BP128">SalarioMensualProyectado('Empleados activos'!$B128,$G128,$D128, 'Empleados activos'!BP$1)</f>
        <v>0</v>
      </c>
      <c r="BQ128" s="58" cm="1">
        <f t="array" ref="BQ128">SalarioMensualProyectado('Empleados activos'!$B128,$G128,$D128, 'Empleados activos'!BQ$1)</f>
        <v>0</v>
      </c>
      <c r="BR128" s="58" cm="1">
        <f t="array" ref="BR128">SalarioMensualProyectado('Empleados activos'!$B128,$G128,$D128, 'Empleados activos'!BR$1)</f>
        <v>0</v>
      </c>
      <c r="BS128" s="58" cm="1">
        <f t="array" ref="BS128">SalarioMensualProyectado('Empleados activos'!$B128,$G128,$D128, 'Empleados activos'!BS$1)</f>
        <v>0</v>
      </c>
      <c r="BT128" s="58" cm="1">
        <f t="array" ref="BT128">SalarioMensualProyectado('Empleados activos'!$B128,$G128,$D128, 'Empleados activos'!BT$1)</f>
        <v>0</v>
      </c>
      <c r="BU128" s="58" cm="1">
        <f t="array" ref="BU128">SalarioMensualProyectado('Empleados activos'!$B128,$G128,$D128, 'Empleados activos'!BU$1)</f>
        <v>0</v>
      </c>
      <c r="BV128" s="58" cm="1">
        <f t="array" ref="BV128">SalarioMensualProyectado('Empleados activos'!$B128,$G128,$D128, 'Empleados activos'!BV$1)</f>
        <v>0</v>
      </c>
      <c r="BW128" s="58" cm="1">
        <f t="array" ref="BW128">SalarioMensualProyectado('Empleados activos'!$B128,$G128,$D128, 'Empleados activos'!BW$1)</f>
        <v>0</v>
      </c>
      <c r="BX128" s="58" cm="1">
        <f t="array" ref="BX128">SalarioMensualProyectado('Empleados activos'!$B128,$G128,$D128, 'Empleados activos'!BX$1)</f>
        <v>0</v>
      </c>
      <c r="BY128" s="58" cm="1">
        <f t="array" ref="BY128">SalarioMensualProyectado('Empleados activos'!$B128,$G128,$D128, 'Empleados activos'!BY$1)</f>
        <v>0</v>
      </c>
      <c r="BZ128" s="58" cm="1">
        <f t="array" ref="BZ128">SalarioMensualProyectado('Empleados activos'!$B128,$G128,$D128, 'Empleados activos'!BZ$1)</f>
        <v>0</v>
      </c>
      <c r="CA128" s="58" cm="1">
        <f t="array" ref="CA128">SalarioMensualProyectado('Empleados activos'!$B128,$G128,$D128, 'Empleados activos'!CA$1)</f>
        <v>0</v>
      </c>
      <c r="CB128" s="58" cm="1">
        <f t="array" ref="CB128">SalarioMensualProyectado('Empleados activos'!$B128,$G128,$D128, 'Empleados activos'!CB$1)</f>
        <v>0</v>
      </c>
      <c r="CC128" s="58" cm="1">
        <f t="array" ref="CC128">SalarioMensualProyectado('Empleados activos'!$B128,$G128,$D128, 'Empleados activos'!CC$1)</f>
        <v>0</v>
      </c>
      <c r="CD128" s="58" cm="1">
        <f t="array" ref="CD128">SalarioMensualProyectado('Empleados activos'!$B128,$G128,$D128, 'Empleados activos'!CD$1)</f>
        <v>0</v>
      </c>
      <c r="CE128" s="58" cm="1">
        <f t="array" ref="CE128">SalarioMensualProyectado('Empleados activos'!$B128,$G128,$D128, 'Empleados activos'!CE$1)</f>
        <v>0</v>
      </c>
      <c r="CF128" s="58" cm="1">
        <f t="array" ref="CF128">SalarioMensualProyectado('Empleados activos'!$B128,$G128,$D128, 'Empleados activos'!CF$1)</f>
        <v>0</v>
      </c>
      <c r="CG128" s="58" cm="1">
        <f t="array" ref="CG128">SalarioMensualProyectado('Empleados activos'!$B128,$G128,$D128, 'Empleados activos'!CG$1)</f>
        <v>0</v>
      </c>
      <c r="CH128" s="58" cm="1">
        <f t="array" ref="CH128">SalarioMensualProyectado('Empleados activos'!$B128,$G128,$D128, 'Empleados activos'!CH$1)</f>
        <v>0</v>
      </c>
      <c r="CI128" s="58" cm="1">
        <f t="array" ref="CI128">SalarioMensualProyectado('Empleados activos'!$B128,$G128,$D128, 'Empleados activos'!CI$1)</f>
        <v>0</v>
      </c>
      <c r="CJ128" s="58" cm="1">
        <f t="array" ref="CJ128">SalarioMensualProyectado('Empleados activos'!$B128,$G128,$D128, 'Empleados activos'!CJ$1)</f>
        <v>0</v>
      </c>
      <c r="CK128" s="58" cm="1">
        <f t="array" ref="CK128">SalarioMensualProyectado('Empleados activos'!$B128,$G128,$D128, 'Empleados activos'!CK$1)</f>
        <v>0</v>
      </c>
      <c r="CL128" s="58" cm="1">
        <f t="array" ref="CL128">SalarioMensualProyectado('Empleados activos'!$B128,$G128,$D128, 'Empleados activos'!CL$1)</f>
        <v>0</v>
      </c>
      <c r="CM128" s="58" cm="1">
        <f t="array" ref="CM128">SalarioMensualProyectado('Empleados activos'!$B128,$G128,$D128, 'Empleados activos'!CM$1)</f>
        <v>0</v>
      </c>
      <c r="CN128" s="58" cm="1">
        <f t="array" ref="CN128">SalarioMensualProyectado('Empleados activos'!$B128,$G128,$D128, 'Empleados activos'!CN$1)</f>
        <v>0</v>
      </c>
      <c r="CO128" s="58" cm="1">
        <f t="array" ref="CO128">SalarioMensualProyectado('Empleados activos'!$B128,$G128,$D128, 'Empleados activos'!CO$1)</f>
        <v>0</v>
      </c>
      <c r="CP128" s="58" cm="1">
        <f t="array" ref="CP128">SalarioMensualProyectado('Empleados activos'!$B128,$G128,$D128, 'Empleados activos'!CP$1)</f>
        <v>0</v>
      </c>
      <c r="CQ128" s="58" cm="1">
        <f t="array" ref="CQ128">SalarioMensualProyectado('Empleados activos'!$B128,$G128,$D128, 'Empleados activos'!CQ$1)</f>
        <v>0</v>
      </c>
      <c r="CR128" s="58" cm="1">
        <f t="array" ref="CR128">SalarioMensualProyectado('Empleados activos'!$B128,$G128,$D128, 'Empleados activos'!CR$1)</f>
        <v>0</v>
      </c>
      <c r="CS128" s="58" cm="1">
        <f t="array" ref="CS128">SalarioMensualProyectado('Empleados activos'!$B128,$G128,$D128, 'Empleados activos'!CS$1)</f>
        <v>0</v>
      </c>
      <c r="CT128" s="58" cm="1">
        <f t="array" ref="CT128">SalarioMensualProyectado('Empleados activos'!$B128,$G128,$D128, 'Empleados activos'!CT$1)</f>
        <v>0</v>
      </c>
      <c r="CU128" s="58" cm="1">
        <f t="array" ref="CU128">SalarioMensualProyectado('Empleados activos'!$B128,$G128,$D128, 'Empleados activos'!CU$1)</f>
        <v>0</v>
      </c>
      <c r="CV128" s="58" cm="1">
        <f t="array" ref="CV128">SalarioMensualProyectado('Empleados activos'!$B128,$G128,$D128, 'Empleados activos'!CV$1)</f>
        <v>0</v>
      </c>
      <c r="CW128" s="58" cm="1">
        <f t="array" ref="CW128">SalarioMensualProyectado('Empleados activos'!$B128,$G128,$D128, 'Empleados activos'!CW$1)</f>
        <v>0</v>
      </c>
      <c r="CX128" s="58" cm="1">
        <f t="array" ref="CX128">SalarioMensualProyectado('Empleados activos'!$B128,$G128,$D128, 'Empleados activos'!CX$1)</f>
        <v>0</v>
      </c>
      <c r="CY128" s="58" cm="1">
        <f t="array" ref="CY128">SalarioMensualProyectado('Empleados activos'!$B128,$G128,$D128, 'Empleados activos'!CY$1)</f>
        <v>0</v>
      </c>
      <c r="CZ128" s="58" cm="1">
        <f t="array" ref="CZ128">SalarioMensualProyectado('Empleados activos'!$B128,$G128,$D128, 'Empleados activos'!CZ$1)</f>
        <v>0</v>
      </c>
      <c r="DA128" s="58" cm="1">
        <f t="array" ref="DA128">SalarioMensualProyectado('Empleados activos'!$B128,$G128,$D128, 'Empleados activos'!DA$1)</f>
        <v>0</v>
      </c>
      <c r="DB128" s="58" cm="1">
        <f t="array" ref="DB128">SalarioMensualProyectado('Empleados activos'!$B128,$G128,$D128, 'Empleados activos'!DB$1)</f>
        <v>0</v>
      </c>
      <c r="DC128" s="58" cm="1">
        <f t="array" ref="DC128">SalarioMensualProyectado('Empleados activos'!$B128,$G128,$D128, 'Empleados activos'!DC$1)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9"/>
      <c r="L129" s="58" cm="1">
        <f t="array" ref="L129">SalarioMensualProyectado('Empleados activos'!$B129,$G129,$D129, 'Empleados activos'!L$1)</f>
        <v>740203.6</v>
      </c>
      <c r="M129" s="58" cm="1">
        <f t="array" ref="M129">SalarioMensualProyectado('Empleados activos'!$B129,$G129,$D129, 'Empleados activos'!M$1)</f>
        <v>777657.90215999994</v>
      </c>
      <c r="N129" s="58" cm="1">
        <f t="array" ref="N129">SalarioMensualProyectado('Empleados activos'!$B129,$G129,$D129, 'Empleados activos'!N$1)</f>
        <v>817007.39200929587</v>
      </c>
      <c r="O129" s="58" cm="1">
        <f t="array" ref="O129">SalarioMensualProyectado('Empleados activos'!$B129,$G129,$D129, 'Empleados activos'!O$1)</f>
        <v>858347.96604496636</v>
      </c>
      <c r="P129" s="58" cm="1">
        <f t="array" ref="P129">SalarioMensualProyectado('Empleados activos'!$B129,$G129,$D129, 'Empleados activos'!P$1)</f>
        <v>901780.37312684162</v>
      </c>
      <c r="Q129" s="58" cm="1">
        <f t="array" ref="Q129">SalarioMensualProyectado('Empleados activos'!$B129,$G129,$D129, 'Empleados activos'!Q$1)</f>
        <v>947410.46000705974</v>
      </c>
      <c r="R129" s="58" cm="1">
        <f t="array" ref="R129">SalarioMensualProyectado('Empleados activos'!$B129,$G129,$D129, 'Empleados activos'!R$1)</f>
        <v>995349.42928341706</v>
      </c>
      <c r="S129" s="58" cm="1">
        <f t="array" ref="S129">SalarioMensualProyectado('Empleados activos'!$B129,$G129,$D129, 'Empleados activos'!S$1)</f>
        <v>1045714.1104051578</v>
      </c>
      <c r="T129" s="58" cm="1">
        <f t="array" ref="T129">SalarioMensualProyectado('Empleados activos'!$B129,$G129,$D129, 'Empleados activos'!T$1)</f>
        <v>1098627.2443916588</v>
      </c>
      <c r="U129" s="58" cm="1">
        <f t="array" ref="U129">SalarioMensualProyectado('Empleados activos'!$B129,$G129,$D129, 'Empleados activos'!U$1)</f>
        <v>1154217.7829578768</v>
      </c>
      <c r="V129" s="58" cm="1">
        <f t="array" ref="V129">SalarioMensualProyectado('Empleados activos'!$B129,$G129,$D129, 'Empleados activos'!V$1)</f>
        <v>1212621.2027755452</v>
      </c>
      <c r="W129" s="58" cm="1">
        <f t="array" ref="W129">SalarioMensualProyectado('Empleados activos'!$B129,$G129,$D129, 'Empleados activos'!W$1)</f>
        <v>1273979.8356359878</v>
      </c>
      <c r="X129" s="58" cm="1">
        <f t="array" ref="X129">SalarioMensualProyectado('Empleados activos'!$B129,$G129,$D129, 'Empleados activos'!X$1)</f>
        <v>1338443.2153191688</v>
      </c>
      <c r="Y129" s="58" cm="1">
        <f t="array" ref="Y129">SalarioMensualProyectado('Empleados activos'!$B129,$G129,$D129, 'Empleados activos'!Y$1)</f>
        <v>1406168.4420143187</v>
      </c>
      <c r="Z129" s="58" cm="1">
        <f t="array" ref="Z129">SalarioMensualProyectado('Empleados activos'!$B129,$G129,$D129, 'Empleados activos'!Z$1)</f>
        <v>1477320.5651802432</v>
      </c>
      <c r="AA129" s="58" cm="1">
        <f t="array" ref="AA129">SalarioMensualProyectado('Empleados activos'!$B129,$G129,$D129, 'Empleados activos'!AA$1)</f>
        <v>1552072.9857783634</v>
      </c>
      <c r="AB129" s="58" cm="1">
        <f t="array" ref="AB129">SalarioMensualProyectado('Empleados activos'!$B129,$G129,$D129, 'Empleados activos'!AB$1)</f>
        <v>1630607.8788587486</v>
      </c>
      <c r="AC129" s="58" cm="1">
        <f t="array" ref="AC129">SalarioMensualProyectado('Empleados activos'!$B129,$G129,$D129, 'Empleados activos'!AC$1)</f>
        <v>1713116.6375290011</v>
      </c>
      <c r="AD129" s="58" cm="1">
        <f t="array" ref="AD129">SalarioMensualProyectado('Empleados activos'!$B129,$G129,$D129, 'Empleados activos'!AD$1)</f>
        <v>1799800.3393879684</v>
      </c>
      <c r="AE129" s="58" cm="1">
        <f t="array" ref="AE129">SalarioMensualProyectado('Empleados activos'!$B129,$G129,$D129, 'Empleados activos'!AE$1)</f>
        <v>1890870.2365609996</v>
      </c>
      <c r="AF129" s="58" cm="1">
        <f t="array" ref="AF129">SalarioMensualProyectado('Empleados activos'!$B129,$G129,$D129, 'Empleados activos'!AF$1)</f>
        <v>1986548.2705309864</v>
      </c>
      <c r="AG129" s="58" cm="1">
        <f t="array" ref="AG129">SalarioMensualProyectado('Empleados activos'!$B129,$G129,$D129, 'Empleados activos'!AG$1)</f>
        <v>2087067.6130198543</v>
      </c>
      <c r="AH129" s="58" cm="1">
        <f t="array" ref="AH129">SalarioMensualProyectado('Empleados activos'!$B129,$G129,$D129, 'Empleados activos'!AH$1)</f>
        <v>2192673.234238659</v>
      </c>
      <c r="AI129" s="58" cm="1">
        <f t="array" ref="AI129">SalarioMensualProyectado('Empleados activos'!$B129,$G129,$D129, 'Empleados activos'!AI$1)</f>
        <v>0</v>
      </c>
      <c r="AJ129" s="58" cm="1">
        <f t="array" ref="AJ129">SalarioMensualProyectado('Empleados activos'!$B129,$G129,$D129, 'Empleados activos'!AJ$1)</f>
        <v>0</v>
      </c>
      <c r="AK129" s="58" cm="1">
        <f t="array" ref="AK129">SalarioMensualProyectado('Empleados activos'!$B129,$G129,$D129, 'Empleados activos'!AK$1)</f>
        <v>0</v>
      </c>
      <c r="AL129" s="58" cm="1">
        <f t="array" ref="AL129">SalarioMensualProyectado('Empleados activos'!$B129,$G129,$D129, 'Empleados activos'!AL$1)</f>
        <v>0</v>
      </c>
      <c r="AM129" s="58" cm="1">
        <f t="array" ref="AM129">SalarioMensualProyectado('Empleados activos'!$B129,$G129,$D129, 'Empleados activos'!AM$1)</f>
        <v>0</v>
      </c>
      <c r="AN129" s="58" cm="1">
        <f t="array" ref="AN129">SalarioMensualProyectado('Empleados activos'!$B129,$G129,$D129, 'Empleados activos'!AN$1)</f>
        <v>0</v>
      </c>
      <c r="AO129" s="58" cm="1">
        <f t="array" ref="AO129">SalarioMensualProyectado('Empleados activos'!$B129,$G129,$D129, 'Empleados activos'!AO$1)</f>
        <v>0</v>
      </c>
      <c r="AP129" s="58" cm="1">
        <f t="array" ref="AP129">SalarioMensualProyectado('Empleados activos'!$B129,$G129,$D129, 'Empleados activos'!AP$1)</f>
        <v>0</v>
      </c>
      <c r="AQ129" s="58" cm="1">
        <f t="array" ref="AQ129">SalarioMensualProyectado('Empleados activos'!$B129,$G129,$D129, 'Empleados activos'!AQ$1)</f>
        <v>0</v>
      </c>
      <c r="AR129" s="58" cm="1">
        <f t="array" ref="AR129">SalarioMensualProyectado('Empleados activos'!$B129,$G129,$D129, 'Empleados activos'!AR$1)</f>
        <v>0</v>
      </c>
      <c r="AS129" s="58" cm="1">
        <f t="array" ref="AS129">SalarioMensualProyectado('Empleados activos'!$B129,$G129,$D129, 'Empleados activos'!AS$1)</f>
        <v>0</v>
      </c>
      <c r="AT129" s="58" cm="1">
        <f t="array" ref="AT129">SalarioMensualProyectado('Empleados activos'!$B129,$G129,$D129, 'Empleados activos'!AT$1)</f>
        <v>0</v>
      </c>
      <c r="AU129" s="58" cm="1">
        <f t="array" ref="AU129">SalarioMensualProyectado('Empleados activos'!$B129,$G129,$D129, 'Empleados activos'!AU$1)</f>
        <v>0</v>
      </c>
      <c r="AV129" s="58" cm="1">
        <f t="array" ref="AV129">SalarioMensualProyectado('Empleados activos'!$B129,$G129,$D129, 'Empleados activos'!AV$1)</f>
        <v>0</v>
      </c>
      <c r="AW129" s="58" cm="1">
        <f t="array" ref="AW129">SalarioMensualProyectado('Empleados activos'!$B129,$G129,$D129, 'Empleados activos'!AW$1)</f>
        <v>0</v>
      </c>
      <c r="AX129" s="58" cm="1">
        <f t="array" ref="AX129">SalarioMensualProyectado('Empleados activos'!$B129,$G129,$D129, 'Empleados activos'!AX$1)</f>
        <v>0</v>
      </c>
      <c r="AY129" s="58" cm="1">
        <f t="array" ref="AY129">SalarioMensualProyectado('Empleados activos'!$B129,$G129,$D129, 'Empleados activos'!AY$1)</f>
        <v>0</v>
      </c>
      <c r="AZ129" s="58" cm="1">
        <f t="array" ref="AZ129">SalarioMensualProyectado('Empleados activos'!$B129,$G129,$D129, 'Empleados activos'!AZ$1)</f>
        <v>0</v>
      </c>
      <c r="BA129" s="58" cm="1">
        <f t="array" ref="BA129">SalarioMensualProyectado('Empleados activos'!$B129,$G129,$D129, 'Empleados activos'!BA$1)</f>
        <v>0</v>
      </c>
      <c r="BB129" s="58" cm="1">
        <f t="array" ref="BB129">SalarioMensualProyectado('Empleados activos'!$B129,$G129,$D129, 'Empleados activos'!BB$1)</f>
        <v>0</v>
      </c>
      <c r="BC129" s="58" cm="1">
        <f t="array" ref="BC129">SalarioMensualProyectado('Empleados activos'!$B129,$G129,$D129, 'Empleados activos'!BC$1)</f>
        <v>0</v>
      </c>
      <c r="BD129" s="58" cm="1">
        <f t="array" ref="BD129">SalarioMensualProyectado('Empleados activos'!$B129,$G129,$D129, 'Empleados activos'!BD$1)</f>
        <v>0</v>
      </c>
      <c r="BE129" s="58" cm="1">
        <f t="array" ref="BE129">SalarioMensualProyectado('Empleados activos'!$B129,$G129,$D129, 'Empleados activos'!BE$1)</f>
        <v>0</v>
      </c>
      <c r="BF129" s="58" cm="1">
        <f t="array" ref="BF129">SalarioMensualProyectado('Empleados activos'!$B129,$G129,$D129, 'Empleados activos'!BF$1)</f>
        <v>0</v>
      </c>
      <c r="BG129" s="58" cm="1">
        <f t="array" ref="BG129">SalarioMensualProyectado('Empleados activos'!$B129,$G129,$D129, 'Empleados activos'!BG$1)</f>
        <v>0</v>
      </c>
      <c r="BH129" s="58" cm="1">
        <f t="array" ref="BH129">SalarioMensualProyectado('Empleados activos'!$B129,$G129,$D129, 'Empleados activos'!BH$1)</f>
        <v>0</v>
      </c>
      <c r="BI129" s="58" cm="1">
        <f t="array" ref="BI129">SalarioMensualProyectado('Empleados activos'!$B129,$G129,$D129, 'Empleados activos'!BI$1)</f>
        <v>0</v>
      </c>
      <c r="BJ129" s="58" cm="1">
        <f t="array" ref="BJ129">SalarioMensualProyectado('Empleados activos'!$B129,$G129,$D129, 'Empleados activos'!BJ$1)</f>
        <v>0</v>
      </c>
      <c r="BK129" s="58" cm="1">
        <f t="array" ref="BK129">SalarioMensualProyectado('Empleados activos'!$B129,$G129,$D129, 'Empleados activos'!BK$1)</f>
        <v>0</v>
      </c>
      <c r="BL129" s="58" cm="1">
        <f t="array" ref="BL129">SalarioMensualProyectado('Empleados activos'!$B129,$G129,$D129, 'Empleados activos'!BL$1)</f>
        <v>0</v>
      </c>
      <c r="BM129" s="58" cm="1">
        <f t="array" ref="BM129">SalarioMensualProyectado('Empleados activos'!$B129,$G129,$D129, 'Empleados activos'!BM$1)</f>
        <v>0</v>
      </c>
      <c r="BN129" s="58" cm="1">
        <f t="array" ref="BN129">SalarioMensualProyectado('Empleados activos'!$B129,$G129,$D129, 'Empleados activos'!BN$1)</f>
        <v>0</v>
      </c>
      <c r="BO129" s="58" cm="1">
        <f t="array" ref="BO129">SalarioMensualProyectado('Empleados activos'!$B129,$G129,$D129, 'Empleados activos'!BO$1)</f>
        <v>0</v>
      </c>
      <c r="BP129" s="58" cm="1">
        <f t="array" ref="BP129">SalarioMensualProyectado('Empleados activos'!$B129,$G129,$D129, 'Empleados activos'!BP$1)</f>
        <v>0</v>
      </c>
      <c r="BQ129" s="58" cm="1">
        <f t="array" ref="BQ129">SalarioMensualProyectado('Empleados activos'!$B129,$G129,$D129, 'Empleados activos'!BQ$1)</f>
        <v>0</v>
      </c>
      <c r="BR129" s="58" cm="1">
        <f t="array" ref="BR129">SalarioMensualProyectado('Empleados activos'!$B129,$G129,$D129, 'Empleados activos'!BR$1)</f>
        <v>0</v>
      </c>
      <c r="BS129" s="58" cm="1">
        <f t="array" ref="BS129">SalarioMensualProyectado('Empleados activos'!$B129,$G129,$D129, 'Empleados activos'!BS$1)</f>
        <v>0</v>
      </c>
      <c r="BT129" s="58" cm="1">
        <f t="array" ref="BT129">SalarioMensualProyectado('Empleados activos'!$B129,$G129,$D129, 'Empleados activos'!BT$1)</f>
        <v>0</v>
      </c>
      <c r="BU129" s="58" cm="1">
        <f t="array" ref="BU129">SalarioMensualProyectado('Empleados activos'!$B129,$G129,$D129, 'Empleados activos'!BU$1)</f>
        <v>0</v>
      </c>
      <c r="BV129" s="58" cm="1">
        <f t="array" ref="BV129">SalarioMensualProyectado('Empleados activos'!$B129,$G129,$D129, 'Empleados activos'!BV$1)</f>
        <v>0</v>
      </c>
      <c r="BW129" s="58" cm="1">
        <f t="array" ref="BW129">SalarioMensualProyectado('Empleados activos'!$B129,$G129,$D129, 'Empleados activos'!BW$1)</f>
        <v>0</v>
      </c>
      <c r="BX129" s="58" cm="1">
        <f t="array" ref="BX129">SalarioMensualProyectado('Empleados activos'!$B129,$G129,$D129, 'Empleados activos'!BX$1)</f>
        <v>0</v>
      </c>
      <c r="BY129" s="58" cm="1">
        <f t="array" ref="BY129">SalarioMensualProyectado('Empleados activos'!$B129,$G129,$D129, 'Empleados activos'!BY$1)</f>
        <v>0</v>
      </c>
      <c r="BZ129" s="58" cm="1">
        <f t="array" ref="BZ129">SalarioMensualProyectado('Empleados activos'!$B129,$G129,$D129, 'Empleados activos'!BZ$1)</f>
        <v>0</v>
      </c>
      <c r="CA129" s="58" cm="1">
        <f t="array" ref="CA129">SalarioMensualProyectado('Empleados activos'!$B129,$G129,$D129, 'Empleados activos'!CA$1)</f>
        <v>0</v>
      </c>
      <c r="CB129" s="58" cm="1">
        <f t="array" ref="CB129">SalarioMensualProyectado('Empleados activos'!$B129,$G129,$D129, 'Empleados activos'!CB$1)</f>
        <v>0</v>
      </c>
      <c r="CC129" s="58" cm="1">
        <f t="array" ref="CC129">SalarioMensualProyectado('Empleados activos'!$B129,$G129,$D129, 'Empleados activos'!CC$1)</f>
        <v>0</v>
      </c>
      <c r="CD129" s="58" cm="1">
        <f t="array" ref="CD129">SalarioMensualProyectado('Empleados activos'!$B129,$G129,$D129, 'Empleados activos'!CD$1)</f>
        <v>0</v>
      </c>
      <c r="CE129" s="58" cm="1">
        <f t="array" ref="CE129">SalarioMensualProyectado('Empleados activos'!$B129,$G129,$D129, 'Empleados activos'!CE$1)</f>
        <v>0</v>
      </c>
      <c r="CF129" s="58" cm="1">
        <f t="array" ref="CF129">SalarioMensualProyectado('Empleados activos'!$B129,$G129,$D129, 'Empleados activos'!CF$1)</f>
        <v>0</v>
      </c>
      <c r="CG129" s="58" cm="1">
        <f t="array" ref="CG129">SalarioMensualProyectado('Empleados activos'!$B129,$G129,$D129, 'Empleados activos'!CG$1)</f>
        <v>0</v>
      </c>
      <c r="CH129" s="58" cm="1">
        <f t="array" ref="CH129">SalarioMensualProyectado('Empleados activos'!$B129,$G129,$D129, 'Empleados activos'!CH$1)</f>
        <v>0</v>
      </c>
      <c r="CI129" s="58" cm="1">
        <f t="array" ref="CI129">SalarioMensualProyectado('Empleados activos'!$B129,$G129,$D129, 'Empleados activos'!CI$1)</f>
        <v>0</v>
      </c>
      <c r="CJ129" s="58" cm="1">
        <f t="array" ref="CJ129">SalarioMensualProyectado('Empleados activos'!$B129,$G129,$D129, 'Empleados activos'!CJ$1)</f>
        <v>0</v>
      </c>
      <c r="CK129" s="58" cm="1">
        <f t="array" ref="CK129">SalarioMensualProyectado('Empleados activos'!$B129,$G129,$D129, 'Empleados activos'!CK$1)</f>
        <v>0</v>
      </c>
      <c r="CL129" s="58" cm="1">
        <f t="array" ref="CL129">SalarioMensualProyectado('Empleados activos'!$B129,$G129,$D129, 'Empleados activos'!CL$1)</f>
        <v>0</v>
      </c>
      <c r="CM129" s="58" cm="1">
        <f t="array" ref="CM129">SalarioMensualProyectado('Empleados activos'!$B129,$G129,$D129, 'Empleados activos'!CM$1)</f>
        <v>0</v>
      </c>
      <c r="CN129" s="58" cm="1">
        <f t="array" ref="CN129">SalarioMensualProyectado('Empleados activos'!$B129,$G129,$D129, 'Empleados activos'!CN$1)</f>
        <v>0</v>
      </c>
      <c r="CO129" s="58" cm="1">
        <f t="array" ref="CO129">SalarioMensualProyectado('Empleados activos'!$B129,$G129,$D129, 'Empleados activos'!CO$1)</f>
        <v>0</v>
      </c>
      <c r="CP129" s="58" cm="1">
        <f t="array" ref="CP129">SalarioMensualProyectado('Empleados activos'!$B129,$G129,$D129, 'Empleados activos'!CP$1)</f>
        <v>0</v>
      </c>
      <c r="CQ129" s="58" cm="1">
        <f t="array" ref="CQ129">SalarioMensualProyectado('Empleados activos'!$B129,$G129,$D129, 'Empleados activos'!CQ$1)</f>
        <v>0</v>
      </c>
      <c r="CR129" s="58" cm="1">
        <f t="array" ref="CR129">SalarioMensualProyectado('Empleados activos'!$B129,$G129,$D129, 'Empleados activos'!CR$1)</f>
        <v>0</v>
      </c>
      <c r="CS129" s="58" cm="1">
        <f t="array" ref="CS129">SalarioMensualProyectado('Empleados activos'!$B129,$G129,$D129, 'Empleados activos'!CS$1)</f>
        <v>0</v>
      </c>
      <c r="CT129" s="58" cm="1">
        <f t="array" ref="CT129">SalarioMensualProyectado('Empleados activos'!$B129,$G129,$D129, 'Empleados activos'!CT$1)</f>
        <v>0</v>
      </c>
      <c r="CU129" s="58" cm="1">
        <f t="array" ref="CU129">SalarioMensualProyectado('Empleados activos'!$B129,$G129,$D129, 'Empleados activos'!CU$1)</f>
        <v>0</v>
      </c>
      <c r="CV129" s="58" cm="1">
        <f t="array" ref="CV129">SalarioMensualProyectado('Empleados activos'!$B129,$G129,$D129, 'Empleados activos'!CV$1)</f>
        <v>0</v>
      </c>
      <c r="CW129" s="58" cm="1">
        <f t="array" ref="CW129">SalarioMensualProyectado('Empleados activos'!$B129,$G129,$D129, 'Empleados activos'!CW$1)</f>
        <v>0</v>
      </c>
      <c r="CX129" s="58" cm="1">
        <f t="array" ref="CX129">SalarioMensualProyectado('Empleados activos'!$B129,$G129,$D129, 'Empleados activos'!CX$1)</f>
        <v>0</v>
      </c>
      <c r="CY129" s="58" cm="1">
        <f t="array" ref="CY129">SalarioMensualProyectado('Empleados activos'!$B129,$G129,$D129, 'Empleados activos'!CY$1)</f>
        <v>0</v>
      </c>
      <c r="CZ129" s="58" cm="1">
        <f t="array" ref="CZ129">SalarioMensualProyectado('Empleados activos'!$B129,$G129,$D129, 'Empleados activos'!CZ$1)</f>
        <v>0</v>
      </c>
      <c r="DA129" s="58" cm="1">
        <f t="array" ref="DA129">SalarioMensualProyectado('Empleados activos'!$B129,$G129,$D129, 'Empleados activos'!DA$1)</f>
        <v>0</v>
      </c>
      <c r="DB129" s="58" cm="1">
        <f t="array" ref="DB129">SalarioMensualProyectado('Empleados activos'!$B129,$G129,$D129, 'Empleados activos'!DB$1)</f>
        <v>0</v>
      </c>
      <c r="DC129" s="58" cm="1">
        <f t="array" ref="DC129">SalarioMensualProyectado('Empleados activos'!$B129,$G129,$D129, 'Empleados activos'!DC$1)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9"/>
      <c r="L130" s="58" cm="1">
        <f t="array" ref="L130">SalarioMensualProyectado('Empleados activos'!$B130,$G130,$D130, 'Empleados activos'!L$1)</f>
        <v>695209</v>
      </c>
      <c r="M130" s="58" cm="1">
        <f t="array" ref="M130">SalarioMensualProyectado('Empleados activos'!$B130,$G130,$D130, 'Empleados activos'!M$1)</f>
        <v>730386.57539999997</v>
      </c>
      <c r="N130" s="58" cm="1">
        <f t="array" ref="N130">SalarioMensualProyectado('Empleados activos'!$B130,$G130,$D130, 'Empleados activos'!N$1)</f>
        <v>767344.13611523993</v>
      </c>
      <c r="O130" s="58" cm="1">
        <f t="array" ref="O130">SalarioMensualProyectado('Empleados activos'!$B130,$G130,$D130, 'Empleados activos'!O$1)</f>
        <v>806171.74940267112</v>
      </c>
      <c r="P130" s="58" cm="1">
        <f t="array" ref="P130">SalarioMensualProyectado('Empleados activos'!$B130,$G130,$D130, 'Empleados activos'!P$1)</f>
        <v>846964.03992244625</v>
      </c>
      <c r="Q130" s="58" cm="1">
        <f t="array" ref="Q130">SalarioMensualProyectado('Empleados activos'!$B130,$G130,$D130, 'Empleados activos'!Q$1)</f>
        <v>889820.42034252197</v>
      </c>
      <c r="R130" s="58" cm="1">
        <f t="array" ref="R130">SalarioMensualProyectado('Empleados activos'!$B130,$G130,$D130, 'Empleados activos'!R$1)</f>
        <v>934845.33361185365</v>
      </c>
      <c r="S130" s="58" cm="1">
        <f t="array" ref="S130">SalarioMensualProyectado('Empleados activos'!$B130,$G130,$D130, 'Empleados activos'!S$1)</f>
        <v>982148.5074926134</v>
      </c>
      <c r="T130" s="58" cm="1">
        <f t="array" ref="T130">SalarioMensualProyectado('Empleados activos'!$B130,$G130,$D130, 'Empleados activos'!T$1)</f>
        <v>1031845.2219717397</v>
      </c>
      <c r="U130" s="58" cm="1">
        <f t="array" ref="U130">SalarioMensualProyectado('Empleados activos'!$B130,$G130,$D130, 'Empleados activos'!U$1)</f>
        <v>1084056.5902035097</v>
      </c>
      <c r="V130" s="58" cm="1">
        <f t="array" ref="V130">SalarioMensualProyectado('Empleados activos'!$B130,$G130,$D130, 'Empleados activos'!V$1)</f>
        <v>1138909.8536678071</v>
      </c>
      <c r="W130" s="58" cm="1">
        <f t="array" ref="W130">SalarioMensualProyectado('Empleados activos'!$B130,$G130,$D130, 'Empleados activos'!W$1)</f>
        <v>1196538.6922633981</v>
      </c>
      <c r="X130" s="58" cm="1">
        <f t="array" ref="X130">SalarioMensualProyectado('Empleados activos'!$B130,$G130,$D130, 'Empleados activos'!X$1)</f>
        <v>1257083.550091926</v>
      </c>
      <c r="Y130" s="58" cm="1">
        <f t="array" ref="Y130">SalarioMensualProyectado('Empleados activos'!$B130,$G130,$D130, 'Empleados activos'!Y$1)</f>
        <v>1320691.9777265775</v>
      </c>
      <c r="Z130" s="58" cm="1">
        <f t="array" ref="Z130">SalarioMensualProyectado('Empleados activos'!$B130,$G130,$D130, 'Empleados activos'!Z$1)</f>
        <v>1387518.9917995422</v>
      </c>
      <c r="AA130" s="58" cm="1">
        <f t="array" ref="AA130">SalarioMensualProyectado('Empleados activos'!$B130,$G130,$D130, 'Empleados activos'!AA$1)</f>
        <v>1457727.4527845993</v>
      </c>
      <c r="AB130" s="58" cm="1">
        <f t="array" ref="AB130">SalarioMensualProyectado('Empleados activos'!$B130,$G130,$D130, 'Empleados activos'!AB$1)</f>
        <v>1531488.4618954998</v>
      </c>
      <c r="AC130" s="58" cm="1">
        <f t="array" ref="AC130">SalarioMensualProyectado('Empleados activos'!$B130,$G130,$D130, 'Empleados activos'!AC$1)</f>
        <v>1608981.7780674121</v>
      </c>
      <c r="AD130" s="58" cm="1">
        <f t="array" ref="AD130">SalarioMensualProyectado('Empleados activos'!$B130,$G130,$D130, 'Empleados activos'!AD$1)</f>
        <v>1690396.2560376229</v>
      </c>
      <c r="AE130" s="58" cm="1">
        <f t="array" ref="AE130">SalarioMensualProyectado('Empleados activos'!$B130,$G130,$D130, 'Empleados activos'!AE$1)</f>
        <v>1775930.3065931266</v>
      </c>
      <c r="AF130" s="58" cm="1">
        <f t="array" ref="AF130">SalarioMensualProyectado('Empleados activos'!$B130,$G130,$D130, 'Empleados activos'!AF$1)</f>
        <v>1865792.3801067388</v>
      </c>
      <c r="AG130" s="58" cm="1">
        <f t="array" ref="AG130">SalarioMensualProyectado('Empleados activos'!$B130,$G130,$D130, 'Empleados activos'!AG$1)</f>
        <v>1960201.47454014</v>
      </c>
      <c r="AH130" s="58" cm="1">
        <f t="array" ref="AH130">SalarioMensualProyectado('Empleados activos'!$B130,$G130,$D130, 'Empleados activos'!AH$1)</f>
        <v>2059387.669151871</v>
      </c>
      <c r="AI130" s="58" cm="1">
        <f t="array" ref="AI130">SalarioMensualProyectado('Empleados activos'!$B130,$G130,$D130, 'Empleados activos'!AI$1)</f>
        <v>2163592.6852109553</v>
      </c>
      <c r="AJ130" s="58" cm="1">
        <f t="array" ref="AJ130">SalarioMensualProyectado('Empleados activos'!$B130,$G130,$D130, 'Empleados activos'!AJ$1)</f>
        <v>2273070.4750826298</v>
      </c>
      <c r="AK130" s="58" cm="1">
        <f t="array" ref="AK130">SalarioMensualProyectado('Empleados activos'!$B130,$G130,$D130, 'Empleados activos'!AK$1)</f>
        <v>2388087.841121811</v>
      </c>
      <c r="AL130" s="58" cm="1">
        <f t="array" ref="AL130">SalarioMensualProyectado('Empleados activos'!$B130,$G130,$D130, 'Empleados activos'!AL$1)</f>
        <v>2508925.0858825743</v>
      </c>
      <c r="AM130" s="58" cm="1">
        <f t="array" ref="AM130">SalarioMensualProyectado('Empleados activos'!$B130,$G130,$D130, 'Empleados activos'!AM$1)</f>
        <v>2635876.6952282325</v>
      </c>
      <c r="AN130" s="58" cm="1">
        <f t="array" ref="AN130">SalarioMensualProyectado('Empleados activos'!$B130,$G130,$D130, 'Empleados activos'!AN$1)</f>
        <v>2769252.0560067813</v>
      </c>
      <c r="AO130" s="58" cm="1">
        <f t="array" ref="AO130">SalarioMensualProyectado('Empleados activos'!$B130,$G130,$D130, 'Empleados activos'!AO$1)</f>
        <v>2909376.2100407239</v>
      </c>
      <c r="AP130" s="58" cm="1">
        <f t="array" ref="AP130">SalarioMensualProyectado('Empleados activos'!$B130,$G130,$D130, 'Empleados activos'!AP$1)</f>
        <v>3056590.646268785</v>
      </c>
      <c r="AQ130" s="58" cm="1">
        <f t="array" ref="AQ130">SalarioMensualProyectado('Empleados activos'!$B130,$G130,$D130, 'Empleados activos'!AQ$1)</f>
        <v>3211254.1329699857</v>
      </c>
      <c r="AR130" s="58" cm="1">
        <f t="array" ref="AR130">SalarioMensualProyectado('Empleados activos'!$B130,$G130,$D130, 'Empleados activos'!AR$1)</f>
        <v>3373743.5920982664</v>
      </c>
      <c r="AS130" s="58" cm="1">
        <f t="array" ref="AS130">SalarioMensualProyectado('Empleados activos'!$B130,$G130,$D130, 'Empleados activos'!AS$1)</f>
        <v>0</v>
      </c>
      <c r="AT130" s="58" cm="1">
        <f t="array" ref="AT130">SalarioMensualProyectado('Empleados activos'!$B130,$G130,$D130, 'Empleados activos'!AT$1)</f>
        <v>0</v>
      </c>
      <c r="AU130" s="58" cm="1">
        <f t="array" ref="AU130">SalarioMensualProyectado('Empleados activos'!$B130,$G130,$D130, 'Empleados activos'!AU$1)</f>
        <v>0</v>
      </c>
      <c r="AV130" s="58" cm="1">
        <f t="array" ref="AV130">SalarioMensualProyectado('Empleados activos'!$B130,$G130,$D130, 'Empleados activos'!AV$1)</f>
        <v>0</v>
      </c>
      <c r="AW130" s="58" cm="1">
        <f t="array" ref="AW130">SalarioMensualProyectado('Empleados activos'!$B130,$G130,$D130, 'Empleados activos'!AW$1)</f>
        <v>0</v>
      </c>
      <c r="AX130" s="58" cm="1">
        <f t="array" ref="AX130">SalarioMensualProyectado('Empleados activos'!$B130,$G130,$D130, 'Empleados activos'!AX$1)</f>
        <v>0</v>
      </c>
      <c r="AY130" s="58" cm="1">
        <f t="array" ref="AY130">SalarioMensualProyectado('Empleados activos'!$B130,$G130,$D130, 'Empleados activos'!AY$1)</f>
        <v>0</v>
      </c>
      <c r="AZ130" s="58" cm="1">
        <f t="array" ref="AZ130">SalarioMensualProyectado('Empleados activos'!$B130,$G130,$D130, 'Empleados activos'!AZ$1)</f>
        <v>0</v>
      </c>
      <c r="BA130" s="58" cm="1">
        <f t="array" ref="BA130">SalarioMensualProyectado('Empleados activos'!$B130,$G130,$D130, 'Empleados activos'!BA$1)</f>
        <v>0</v>
      </c>
      <c r="BB130" s="58" cm="1">
        <f t="array" ref="BB130">SalarioMensualProyectado('Empleados activos'!$B130,$G130,$D130, 'Empleados activos'!BB$1)</f>
        <v>0</v>
      </c>
      <c r="BC130" s="58" cm="1">
        <f t="array" ref="BC130">SalarioMensualProyectado('Empleados activos'!$B130,$G130,$D130, 'Empleados activos'!BC$1)</f>
        <v>0</v>
      </c>
      <c r="BD130" s="58" cm="1">
        <f t="array" ref="BD130">SalarioMensualProyectado('Empleados activos'!$B130,$G130,$D130, 'Empleados activos'!BD$1)</f>
        <v>0</v>
      </c>
      <c r="BE130" s="58" cm="1">
        <f t="array" ref="BE130">SalarioMensualProyectado('Empleados activos'!$B130,$G130,$D130, 'Empleados activos'!BE$1)</f>
        <v>0</v>
      </c>
      <c r="BF130" s="58" cm="1">
        <f t="array" ref="BF130">SalarioMensualProyectado('Empleados activos'!$B130,$G130,$D130, 'Empleados activos'!BF$1)</f>
        <v>0</v>
      </c>
      <c r="BG130" s="58" cm="1">
        <f t="array" ref="BG130">SalarioMensualProyectado('Empleados activos'!$B130,$G130,$D130, 'Empleados activos'!BG$1)</f>
        <v>0</v>
      </c>
      <c r="BH130" s="58" cm="1">
        <f t="array" ref="BH130">SalarioMensualProyectado('Empleados activos'!$B130,$G130,$D130, 'Empleados activos'!BH$1)</f>
        <v>0</v>
      </c>
      <c r="BI130" s="58" cm="1">
        <f t="array" ref="BI130">SalarioMensualProyectado('Empleados activos'!$B130,$G130,$D130, 'Empleados activos'!BI$1)</f>
        <v>0</v>
      </c>
      <c r="BJ130" s="58" cm="1">
        <f t="array" ref="BJ130">SalarioMensualProyectado('Empleados activos'!$B130,$G130,$D130, 'Empleados activos'!BJ$1)</f>
        <v>0</v>
      </c>
      <c r="BK130" s="58" cm="1">
        <f t="array" ref="BK130">SalarioMensualProyectado('Empleados activos'!$B130,$G130,$D130, 'Empleados activos'!BK$1)</f>
        <v>0</v>
      </c>
      <c r="BL130" s="58" cm="1">
        <f t="array" ref="BL130">SalarioMensualProyectado('Empleados activos'!$B130,$G130,$D130, 'Empleados activos'!BL$1)</f>
        <v>0</v>
      </c>
      <c r="BM130" s="58" cm="1">
        <f t="array" ref="BM130">SalarioMensualProyectado('Empleados activos'!$B130,$G130,$D130, 'Empleados activos'!BM$1)</f>
        <v>0</v>
      </c>
      <c r="BN130" s="58" cm="1">
        <f t="array" ref="BN130">SalarioMensualProyectado('Empleados activos'!$B130,$G130,$D130, 'Empleados activos'!BN$1)</f>
        <v>0</v>
      </c>
      <c r="BO130" s="58" cm="1">
        <f t="array" ref="BO130">SalarioMensualProyectado('Empleados activos'!$B130,$G130,$D130, 'Empleados activos'!BO$1)</f>
        <v>0</v>
      </c>
      <c r="BP130" s="58" cm="1">
        <f t="array" ref="BP130">SalarioMensualProyectado('Empleados activos'!$B130,$G130,$D130, 'Empleados activos'!BP$1)</f>
        <v>0</v>
      </c>
      <c r="BQ130" s="58" cm="1">
        <f t="array" ref="BQ130">SalarioMensualProyectado('Empleados activos'!$B130,$G130,$D130, 'Empleados activos'!BQ$1)</f>
        <v>0</v>
      </c>
      <c r="BR130" s="58" cm="1">
        <f t="array" ref="BR130">SalarioMensualProyectado('Empleados activos'!$B130,$G130,$D130, 'Empleados activos'!BR$1)</f>
        <v>0</v>
      </c>
      <c r="BS130" s="58" cm="1">
        <f t="array" ref="BS130">SalarioMensualProyectado('Empleados activos'!$B130,$G130,$D130, 'Empleados activos'!BS$1)</f>
        <v>0</v>
      </c>
      <c r="BT130" s="58" cm="1">
        <f t="array" ref="BT130">SalarioMensualProyectado('Empleados activos'!$B130,$G130,$D130, 'Empleados activos'!BT$1)</f>
        <v>0</v>
      </c>
      <c r="BU130" s="58" cm="1">
        <f t="array" ref="BU130">SalarioMensualProyectado('Empleados activos'!$B130,$G130,$D130, 'Empleados activos'!BU$1)</f>
        <v>0</v>
      </c>
      <c r="BV130" s="58" cm="1">
        <f t="array" ref="BV130">SalarioMensualProyectado('Empleados activos'!$B130,$G130,$D130, 'Empleados activos'!BV$1)</f>
        <v>0</v>
      </c>
      <c r="BW130" s="58" cm="1">
        <f t="array" ref="BW130">SalarioMensualProyectado('Empleados activos'!$B130,$G130,$D130, 'Empleados activos'!BW$1)</f>
        <v>0</v>
      </c>
      <c r="BX130" s="58" cm="1">
        <f t="array" ref="BX130">SalarioMensualProyectado('Empleados activos'!$B130,$G130,$D130, 'Empleados activos'!BX$1)</f>
        <v>0</v>
      </c>
      <c r="BY130" s="58" cm="1">
        <f t="array" ref="BY130">SalarioMensualProyectado('Empleados activos'!$B130,$G130,$D130, 'Empleados activos'!BY$1)</f>
        <v>0</v>
      </c>
      <c r="BZ130" s="58" cm="1">
        <f t="array" ref="BZ130">SalarioMensualProyectado('Empleados activos'!$B130,$G130,$D130, 'Empleados activos'!BZ$1)</f>
        <v>0</v>
      </c>
      <c r="CA130" s="58" cm="1">
        <f t="array" ref="CA130">SalarioMensualProyectado('Empleados activos'!$B130,$G130,$D130, 'Empleados activos'!CA$1)</f>
        <v>0</v>
      </c>
      <c r="CB130" s="58" cm="1">
        <f t="array" ref="CB130">SalarioMensualProyectado('Empleados activos'!$B130,$G130,$D130, 'Empleados activos'!CB$1)</f>
        <v>0</v>
      </c>
      <c r="CC130" s="58" cm="1">
        <f t="array" ref="CC130">SalarioMensualProyectado('Empleados activos'!$B130,$G130,$D130, 'Empleados activos'!CC$1)</f>
        <v>0</v>
      </c>
      <c r="CD130" s="58" cm="1">
        <f t="array" ref="CD130">SalarioMensualProyectado('Empleados activos'!$B130,$G130,$D130, 'Empleados activos'!CD$1)</f>
        <v>0</v>
      </c>
      <c r="CE130" s="58" cm="1">
        <f t="array" ref="CE130">SalarioMensualProyectado('Empleados activos'!$B130,$G130,$D130, 'Empleados activos'!CE$1)</f>
        <v>0</v>
      </c>
      <c r="CF130" s="58" cm="1">
        <f t="array" ref="CF130">SalarioMensualProyectado('Empleados activos'!$B130,$G130,$D130, 'Empleados activos'!CF$1)</f>
        <v>0</v>
      </c>
      <c r="CG130" s="58" cm="1">
        <f t="array" ref="CG130">SalarioMensualProyectado('Empleados activos'!$B130,$G130,$D130, 'Empleados activos'!CG$1)</f>
        <v>0</v>
      </c>
      <c r="CH130" s="58" cm="1">
        <f t="array" ref="CH130">SalarioMensualProyectado('Empleados activos'!$B130,$G130,$D130, 'Empleados activos'!CH$1)</f>
        <v>0</v>
      </c>
      <c r="CI130" s="58" cm="1">
        <f t="array" ref="CI130">SalarioMensualProyectado('Empleados activos'!$B130,$G130,$D130, 'Empleados activos'!CI$1)</f>
        <v>0</v>
      </c>
      <c r="CJ130" s="58" cm="1">
        <f t="array" ref="CJ130">SalarioMensualProyectado('Empleados activos'!$B130,$G130,$D130, 'Empleados activos'!CJ$1)</f>
        <v>0</v>
      </c>
      <c r="CK130" s="58" cm="1">
        <f t="array" ref="CK130">SalarioMensualProyectado('Empleados activos'!$B130,$G130,$D130, 'Empleados activos'!CK$1)</f>
        <v>0</v>
      </c>
      <c r="CL130" s="58" cm="1">
        <f t="array" ref="CL130">SalarioMensualProyectado('Empleados activos'!$B130,$G130,$D130, 'Empleados activos'!CL$1)</f>
        <v>0</v>
      </c>
      <c r="CM130" s="58" cm="1">
        <f t="array" ref="CM130">SalarioMensualProyectado('Empleados activos'!$B130,$G130,$D130, 'Empleados activos'!CM$1)</f>
        <v>0</v>
      </c>
      <c r="CN130" s="58" cm="1">
        <f t="array" ref="CN130">SalarioMensualProyectado('Empleados activos'!$B130,$G130,$D130, 'Empleados activos'!CN$1)</f>
        <v>0</v>
      </c>
      <c r="CO130" s="58" cm="1">
        <f t="array" ref="CO130">SalarioMensualProyectado('Empleados activos'!$B130,$G130,$D130, 'Empleados activos'!CO$1)</f>
        <v>0</v>
      </c>
      <c r="CP130" s="58" cm="1">
        <f t="array" ref="CP130">SalarioMensualProyectado('Empleados activos'!$B130,$G130,$D130, 'Empleados activos'!CP$1)</f>
        <v>0</v>
      </c>
      <c r="CQ130" s="58" cm="1">
        <f t="array" ref="CQ130">SalarioMensualProyectado('Empleados activos'!$B130,$G130,$D130, 'Empleados activos'!CQ$1)</f>
        <v>0</v>
      </c>
      <c r="CR130" s="58" cm="1">
        <f t="array" ref="CR130">SalarioMensualProyectado('Empleados activos'!$B130,$G130,$D130, 'Empleados activos'!CR$1)</f>
        <v>0</v>
      </c>
      <c r="CS130" s="58" cm="1">
        <f t="array" ref="CS130">SalarioMensualProyectado('Empleados activos'!$B130,$G130,$D130, 'Empleados activos'!CS$1)</f>
        <v>0</v>
      </c>
      <c r="CT130" s="58" cm="1">
        <f t="array" ref="CT130">SalarioMensualProyectado('Empleados activos'!$B130,$G130,$D130, 'Empleados activos'!CT$1)</f>
        <v>0</v>
      </c>
      <c r="CU130" s="58" cm="1">
        <f t="array" ref="CU130">SalarioMensualProyectado('Empleados activos'!$B130,$G130,$D130, 'Empleados activos'!CU$1)</f>
        <v>0</v>
      </c>
      <c r="CV130" s="58" cm="1">
        <f t="array" ref="CV130">SalarioMensualProyectado('Empleados activos'!$B130,$G130,$D130, 'Empleados activos'!CV$1)</f>
        <v>0</v>
      </c>
      <c r="CW130" s="58" cm="1">
        <f t="array" ref="CW130">SalarioMensualProyectado('Empleados activos'!$B130,$G130,$D130, 'Empleados activos'!CW$1)</f>
        <v>0</v>
      </c>
      <c r="CX130" s="58" cm="1">
        <f t="array" ref="CX130">SalarioMensualProyectado('Empleados activos'!$B130,$G130,$D130, 'Empleados activos'!CX$1)</f>
        <v>0</v>
      </c>
      <c r="CY130" s="58" cm="1">
        <f t="array" ref="CY130">SalarioMensualProyectado('Empleados activos'!$B130,$G130,$D130, 'Empleados activos'!CY$1)</f>
        <v>0</v>
      </c>
      <c r="CZ130" s="58" cm="1">
        <f t="array" ref="CZ130">SalarioMensualProyectado('Empleados activos'!$B130,$G130,$D130, 'Empleados activos'!CZ$1)</f>
        <v>0</v>
      </c>
      <c r="DA130" s="58" cm="1">
        <f t="array" ref="DA130">SalarioMensualProyectado('Empleados activos'!$B130,$G130,$D130, 'Empleados activos'!DA$1)</f>
        <v>0</v>
      </c>
      <c r="DB130" s="58" cm="1">
        <f t="array" ref="DB130">SalarioMensualProyectado('Empleados activos'!$B130,$G130,$D130, 'Empleados activos'!DB$1)</f>
        <v>0</v>
      </c>
      <c r="DC130" s="58" cm="1">
        <f t="array" ref="DC130">SalarioMensualProyectado('Empleados activos'!$B130,$G130,$D130, 'Empleados activos'!DC$1)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9"/>
      <c r="L131" s="58" cm="1">
        <f t="array" ref="L131">SalarioMensualProyectado('Empleados activos'!$B131,$G131,$D131, 'Empleados activos'!L$1)</f>
        <v>746450.2</v>
      </c>
      <c r="M131" s="58" cm="1">
        <f t="array" ref="M131">SalarioMensualProyectado('Empleados activos'!$B131,$G131,$D131, 'Empleados activos'!M$1)</f>
        <v>784220.58011999994</v>
      </c>
      <c r="N131" s="58" cm="1">
        <f t="array" ref="N131">SalarioMensualProyectado('Empleados activos'!$B131,$G131,$D131, 'Empleados activos'!N$1)</f>
        <v>823902.14147407189</v>
      </c>
      <c r="O131" s="58" cm="1">
        <f t="array" ref="O131">SalarioMensualProyectado('Empleados activos'!$B131,$G131,$D131, 'Empleados activos'!O$1)</f>
        <v>865591.58983265993</v>
      </c>
      <c r="P131" s="58" cm="1">
        <f t="array" ref="P131">SalarioMensualProyectado('Empleados activos'!$B131,$G131,$D131, 'Empleados activos'!P$1)</f>
        <v>909390.52427819255</v>
      </c>
      <c r="Q131" s="58" cm="1">
        <f t="array" ref="Q131">SalarioMensualProyectado('Empleados activos'!$B131,$G131,$D131, 'Empleados activos'!Q$1)</f>
        <v>955405.68480666901</v>
      </c>
      <c r="R131" s="58" cm="1">
        <f t="array" ref="R131">SalarioMensualProyectado('Empleados activos'!$B131,$G131,$D131, 'Empleados activos'!R$1)</f>
        <v>1003749.2124578865</v>
      </c>
      <c r="S131" s="58" cm="1">
        <f t="array" ref="S131">SalarioMensualProyectado('Empleados activos'!$B131,$G131,$D131, 'Empleados activos'!S$1)</f>
        <v>1054538.9226082554</v>
      </c>
      <c r="T131" s="58" cm="1">
        <f t="array" ref="T131">SalarioMensualProyectado('Empleados activos'!$B131,$G131,$D131, 'Empleados activos'!T$1)</f>
        <v>1107898.5920922332</v>
      </c>
      <c r="U131" s="58" cm="1">
        <f t="array" ref="U131">SalarioMensualProyectado('Empleados activos'!$B131,$G131,$D131, 'Empleados activos'!U$1)</f>
        <v>1163958.2608521003</v>
      </c>
      <c r="V131" s="58" cm="1">
        <f t="array" ref="V131">SalarioMensualProyectado('Empleados activos'!$B131,$G131,$D131, 'Empleados activos'!V$1)</f>
        <v>1222854.5488512164</v>
      </c>
      <c r="W131" s="58" cm="1">
        <f t="array" ref="W131">SalarioMensualProyectado('Empleados activos'!$B131,$G131,$D131, 'Empleados activos'!W$1)</f>
        <v>1284730.989023088</v>
      </c>
      <c r="X131" s="58" cm="1">
        <f t="array" ref="X131">SalarioMensualProyectado('Empleados activos'!$B131,$G131,$D131, 'Empleados activos'!X$1)</f>
        <v>1349738.377067656</v>
      </c>
      <c r="Y131" s="58" cm="1">
        <f t="array" ref="Y131">SalarioMensualProyectado('Empleados activos'!$B131,$G131,$D131, 'Empleados activos'!Y$1)</f>
        <v>1418035.1389472797</v>
      </c>
      <c r="Z131" s="58" cm="1">
        <f t="array" ref="Z131">SalarioMensualProyectado('Empleados activos'!$B131,$G131,$D131, 'Empleados activos'!Z$1)</f>
        <v>1489787.7169780119</v>
      </c>
      <c r="AA131" s="58" cm="1">
        <f t="array" ref="AA131">SalarioMensualProyectado('Empleados activos'!$B131,$G131,$D131, 'Empleados activos'!AA$1)</f>
        <v>1565170.9754570993</v>
      </c>
      <c r="AB131" s="58" cm="1">
        <f t="array" ref="AB131">SalarioMensualProyectado('Empleados activos'!$B131,$G131,$D131, 'Empleados activos'!AB$1)</f>
        <v>1644368.6268152285</v>
      </c>
      <c r="AC131" s="58" cm="1">
        <f t="array" ref="AC131">SalarioMensualProyectado('Empleados activos'!$B131,$G131,$D131, 'Empleados activos'!AC$1)</f>
        <v>1727573.6793320789</v>
      </c>
      <c r="AD131" s="58" cm="1">
        <f t="array" ref="AD131">SalarioMensualProyectado('Empleados activos'!$B131,$G131,$D131, 'Empleados activos'!AD$1)</f>
        <v>1814988.907506282</v>
      </c>
      <c r="AE131" s="58" cm="1">
        <f t="array" ref="AE131">SalarioMensualProyectado('Empleados activos'!$B131,$G131,$D131, 'Empleados activos'!AE$1)</f>
        <v>1906827.3462260999</v>
      </c>
      <c r="AF131" s="58" cm="1">
        <f t="array" ref="AF131">SalarioMensualProyectado('Empleados activos'!$B131,$G131,$D131, 'Empleados activos'!AF$1)</f>
        <v>2003312.8099451405</v>
      </c>
      <c r="AG131" s="58" cm="1">
        <f t="array" ref="AG131">SalarioMensualProyectado('Empleados activos'!$B131,$G131,$D131, 'Empleados activos'!AG$1)</f>
        <v>2104680.4381283647</v>
      </c>
      <c r="AH131" s="58" cm="1">
        <f t="array" ref="AH131">SalarioMensualProyectado('Empleados activos'!$B131,$G131,$D131, 'Empleados activos'!AH$1)</f>
        <v>2211177.2682976602</v>
      </c>
      <c r="AI131" s="58" cm="1">
        <f t="array" ref="AI131">SalarioMensualProyectado('Empleados activos'!$B131,$G131,$D131, 'Empleados activos'!AI$1)</f>
        <v>2323062.8380735214</v>
      </c>
      <c r="AJ131" s="58" cm="1">
        <f t="array" ref="AJ131">SalarioMensualProyectado('Empleados activos'!$B131,$G131,$D131, 'Empleados activos'!AJ$1)</f>
        <v>2440609.8176800413</v>
      </c>
      <c r="AK131" s="58" cm="1">
        <f t="array" ref="AK131">SalarioMensualProyectado('Empleados activos'!$B131,$G131,$D131, 'Empleados activos'!AK$1)</f>
        <v>2564104.6744546513</v>
      </c>
      <c r="AL131" s="58" cm="1">
        <f t="array" ref="AL131">SalarioMensualProyectado('Empleados activos'!$B131,$G131,$D131, 'Empleados activos'!AL$1)</f>
        <v>2693848.3709820569</v>
      </c>
      <c r="AM131" s="58" cm="1">
        <f t="array" ref="AM131">SalarioMensualProyectado('Empleados activos'!$B131,$G131,$D131, 'Empleados activos'!AM$1)</f>
        <v>2830157.0985537488</v>
      </c>
      <c r="AN131" s="58" cm="1">
        <f t="array" ref="AN131">SalarioMensualProyectado('Empleados activos'!$B131,$G131,$D131, 'Empleados activos'!AN$1)</f>
        <v>2973363.0477405684</v>
      </c>
      <c r="AO131" s="58" cm="1">
        <f t="array" ref="AO131">SalarioMensualProyectado('Empleados activos'!$B131,$G131,$D131, 'Empleados activos'!AO$1)</f>
        <v>3123815.2179562412</v>
      </c>
      <c r="AP131" s="58" cm="1">
        <f t="array" ref="AP131">SalarioMensualProyectado('Empleados activos'!$B131,$G131,$D131, 'Empleados activos'!AP$1)</f>
        <v>3281880.267984827</v>
      </c>
      <c r="AQ131" s="58" cm="1">
        <f t="array" ref="AQ131">SalarioMensualProyectado('Empleados activos'!$B131,$G131,$D131, 'Empleados activos'!AQ$1)</f>
        <v>3447943.4095448595</v>
      </c>
      <c r="AR131" s="58" cm="1">
        <f t="array" ref="AR131">SalarioMensualProyectado('Empleados activos'!$B131,$G131,$D131, 'Empleados activos'!AR$1)</f>
        <v>3622409.3460678291</v>
      </c>
      <c r="AS131" s="58" cm="1">
        <f t="array" ref="AS131">SalarioMensualProyectado('Empleados activos'!$B131,$G131,$D131, 'Empleados activos'!AS$1)</f>
        <v>3805703.2589788609</v>
      </c>
      <c r="AT131" s="58" cm="1">
        <f t="array" ref="AT131">SalarioMensualProyectado('Empleados activos'!$B131,$G131,$D131, 'Empleados activos'!AT$1)</f>
        <v>3998271.8438831912</v>
      </c>
      <c r="AU131" s="58" cm="1">
        <f t="array" ref="AU131">SalarioMensualProyectado('Empleados activos'!$B131,$G131,$D131, 'Empleados activos'!AU$1)</f>
        <v>4200584.3991836803</v>
      </c>
      <c r="AV131" s="58" cm="1">
        <f t="array" ref="AV131">SalarioMensualProyectado('Empleados activos'!$B131,$G131,$D131, 'Empleados activos'!AV$1)</f>
        <v>4413133.9697823748</v>
      </c>
      <c r="AW131" s="58" cm="1">
        <f t="array" ref="AW131">SalarioMensualProyectado('Empleados activos'!$B131,$G131,$D131, 'Empleados activos'!AW$1)</f>
        <v>4636438.5486533633</v>
      </c>
      <c r="AX131" s="58" cm="1">
        <f t="array" ref="AX131">SalarioMensualProyectado('Empleados activos'!$B131,$G131,$D131, 'Empleados activos'!AX$1)</f>
        <v>0</v>
      </c>
      <c r="AY131" s="58" cm="1">
        <f t="array" ref="AY131">SalarioMensualProyectado('Empleados activos'!$B131,$G131,$D131, 'Empleados activos'!AY$1)</f>
        <v>0</v>
      </c>
      <c r="AZ131" s="58" cm="1">
        <f t="array" ref="AZ131">SalarioMensualProyectado('Empleados activos'!$B131,$G131,$D131, 'Empleados activos'!AZ$1)</f>
        <v>0</v>
      </c>
      <c r="BA131" s="58" cm="1">
        <f t="array" ref="BA131">SalarioMensualProyectado('Empleados activos'!$B131,$G131,$D131, 'Empleados activos'!BA$1)</f>
        <v>0</v>
      </c>
      <c r="BB131" s="58" cm="1">
        <f t="array" ref="BB131">SalarioMensualProyectado('Empleados activos'!$B131,$G131,$D131, 'Empleados activos'!BB$1)</f>
        <v>0</v>
      </c>
      <c r="BC131" s="58" cm="1">
        <f t="array" ref="BC131">SalarioMensualProyectado('Empleados activos'!$B131,$G131,$D131, 'Empleados activos'!BC$1)</f>
        <v>0</v>
      </c>
      <c r="BD131" s="58" cm="1">
        <f t="array" ref="BD131">SalarioMensualProyectado('Empleados activos'!$B131,$G131,$D131, 'Empleados activos'!BD$1)</f>
        <v>0</v>
      </c>
      <c r="BE131" s="58" cm="1">
        <f t="array" ref="BE131">SalarioMensualProyectado('Empleados activos'!$B131,$G131,$D131, 'Empleados activos'!BE$1)</f>
        <v>0</v>
      </c>
      <c r="BF131" s="58" cm="1">
        <f t="array" ref="BF131">SalarioMensualProyectado('Empleados activos'!$B131,$G131,$D131, 'Empleados activos'!BF$1)</f>
        <v>0</v>
      </c>
      <c r="BG131" s="58" cm="1">
        <f t="array" ref="BG131">SalarioMensualProyectado('Empleados activos'!$B131,$G131,$D131, 'Empleados activos'!BG$1)</f>
        <v>0</v>
      </c>
      <c r="BH131" s="58" cm="1">
        <f t="array" ref="BH131">SalarioMensualProyectado('Empleados activos'!$B131,$G131,$D131, 'Empleados activos'!BH$1)</f>
        <v>0</v>
      </c>
      <c r="BI131" s="58" cm="1">
        <f t="array" ref="BI131">SalarioMensualProyectado('Empleados activos'!$B131,$G131,$D131, 'Empleados activos'!BI$1)</f>
        <v>0</v>
      </c>
      <c r="BJ131" s="58" cm="1">
        <f t="array" ref="BJ131">SalarioMensualProyectado('Empleados activos'!$B131,$G131,$D131, 'Empleados activos'!BJ$1)</f>
        <v>0</v>
      </c>
      <c r="BK131" s="58" cm="1">
        <f t="array" ref="BK131">SalarioMensualProyectado('Empleados activos'!$B131,$G131,$D131, 'Empleados activos'!BK$1)</f>
        <v>0</v>
      </c>
      <c r="BL131" s="58" cm="1">
        <f t="array" ref="BL131">SalarioMensualProyectado('Empleados activos'!$B131,$G131,$D131, 'Empleados activos'!BL$1)</f>
        <v>0</v>
      </c>
      <c r="BM131" s="58" cm="1">
        <f t="array" ref="BM131">SalarioMensualProyectado('Empleados activos'!$B131,$G131,$D131, 'Empleados activos'!BM$1)</f>
        <v>0</v>
      </c>
      <c r="BN131" s="58" cm="1">
        <f t="array" ref="BN131">SalarioMensualProyectado('Empleados activos'!$B131,$G131,$D131, 'Empleados activos'!BN$1)</f>
        <v>0</v>
      </c>
      <c r="BO131" s="58" cm="1">
        <f t="array" ref="BO131">SalarioMensualProyectado('Empleados activos'!$B131,$G131,$D131, 'Empleados activos'!BO$1)</f>
        <v>0</v>
      </c>
      <c r="BP131" s="58" cm="1">
        <f t="array" ref="BP131">SalarioMensualProyectado('Empleados activos'!$B131,$G131,$D131, 'Empleados activos'!BP$1)</f>
        <v>0</v>
      </c>
      <c r="BQ131" s="58" cm="1">
        <f t="array" ref="BQ131">SalarioMensualProyectado('Empleados activos'!$B131,$G131,$D131, 'Empleados activos'!BQ$1)</f>
        <v>0</v>
      </c>
      <c r="BR131" s="58" cm="1">
        <f t="array" ref="BR131">SalarioMensualProyectado('Empleados activos'!$B131,$G131,$D131, 'Empleados activos'!BR$1)</f>
        <v>0</v>
      </c>
      <c r="BS131" s="58" cm="1">
        <f t="array" ref="BS131">SalarioMensualProyectado('Empleados activos'!$B131,$G131,$D131, 'Empleados activos'!BS$1)</f>
        <v>0</v>
      </c>
      <c r="BT131" s="58" cm="1">
        <f t="array" ref="BT131">SalarioMensualProyectado('Empleados activos'!$B131,$G131,$D131, 'Empleados activos'!BT$1)</f>
        <v>0</v>
      </c>
      <c r="BU131" s="58" cm="1">
        <f t="array" ref="BU131">SalarioMensualProyectado('Empleados activos'!$B131,$G131,$D131, 'Empleados activos'!BU$1)</f>
        <v>0</v>
      </c>
      <c r="BV131" s="58" cm="1">
        <f t="array" ref="BV131">SalarioMensualProyectado('Empleados activos'!$B131,$G131,$D131, 'Empleados activos'!BV$1)</f>
        <v>0</v>
      </c>
      <c r="BW131" s="58" cm="1">
        <f t="array" ref="BW131">SalarioMensualProyectado('Empleados activos'!$B131,$G131,$D131, 'Empleados activos'!BW$1)</f>
        <v>0</v>
      </c>
      <c r="BX131" s="58" cm="1">
        <f t="array" ref="BX131">SalarioMensualProyectado('Empleados activos'!$B131,$G131,$D131, 'Empleados activos'!BX$1)</f>
        <v>0</v>
      </c>
      <c r="BY131" s="58" cm="1">
        <f t="array" ref="BY131">SalarioMensualProyectado('Empleados activos'!$B131,$G131,$D131, 'Empleados activos'!BY$1)</f>
        <v>0</v>
      </c>
      <c r="BZ131" s="58" cm="1">
        <f t="array" ref="BZ131">SalarioMensualProyectado('Empleados activos'!$B131,$G131,$D131, 'Empleados activos'!BZ$1)</f>
        <v>0</v>
      </c>
      <c r="CA131" s="58" cm="1">
        <f t="array" ref="CA131">SalarioMensualProyectado('Empleados activos'!$B131,$G131,$D131, 'Empleados activos'!CA$1)</f>
        <v>0</v>
      </c>
      <c r="CB131" s="58" cm="1">
        <f t="array" ref="CB131">SalarioMensualProyectado('Empleados activos'!$B131,$G131,$D131, 'Empleados activos'!CB$1)</f>
        <v>0</v>
      </c>
      <c r="CC131" s="58" cm="1">
        <f t="array" ref="CC131">SalarioMensualProyectado('Empleados activos'!$B131,$G131,$D131, 'Empleados activos'!CC$1)</f>
        <v>0</v>
      </c>
      <c r="CD131" s="58" cm="1">
        <f t="array" ref="CD131">SalarioMensualProyectado('Empleados activos'!$B131,$G131,$D131, 'Empleados activos'!CD$1)</f>
        <v>0</v>
      </c>
      <c r="CE131" s="58" cm="1">
        <f t="array" ref="CE131">SalarioMensualProyectado('Empleados activos'!$B131,$G131,$D131, 'Empleados activos'!CE$1)</f>
        <v>0</v>
      </c>
      <c r="CF131" s="58" cm="1">
        <f t="array" ref="CF131">SalarioMensualProyectado('Empleados activos'!$B131,$G131,$D131, 'Empleados activos'!CF$1)</f>
        <v>0</v>
      </c>
      <c r="CG131" s="58" cm="1">
        <f t="array" ref="CG131">SalarioMensualProyectado('Empleados activos'!$B131,$G131,$D131, 'Empleados activos'!CG$1)</f>
        <v>0</v>
      </c>
      <c r="CH131" s="58" cm="1">
        <f t="array" ref="CH131">SalarioMensualProyectado('Empleados activos'!$B131,$G131,$D131, 'Empleados activos'!CH$1)</f>
        <v>0</v>
      </c>
      <c r="CI131" s="58" cm="1">
        <f t="array" ref="CI131">SalarioMensualProyectado('Empleados activos'!$B131,$G131,$D131, 'Empleados activos'!CI$1)</f>
        <v>0</v>
      </c>
      <c r="CJ131" s="58" cm="1">
        <f t="array" ref="CJ131">SalarioMensualProyectado('Empleados activos'!$B131,$G131,$D131, 'Empleados activos'!CJ$1)</f>
        <v>0</v>
      </c>
      <c r="CK131" s="58" cm="1">
        <f t="array" ref="CK131">SalarioMensualProyectado('Empleados activos'!$B131,$G131,$D131, 'Empleados activos'!CK$1)</f>
        <v>0</v>
      </c>
      <c r="CL131" s="58" cm="1">
        <f t="array" ref="CL131">SalarioMensualProyectado('Empleados activos'!$B131,$G131,$D131, 'Empleados activos'!CL$1)</f>
        <v>0</v>
      </c>
      <c r="CM131" s="58" cm="1">
        <f t="array" ref="CM131">SalarioMensualProyectado('Empleados activos'!$B131,$G131,$D131, 'Empleados activos'!CM$1)</f>
        <v>0</v>
      </c>
      <c r="CN131" s="58" cm="1">
        <f t="array" ref="CN131">SalarioMensualProyectado('Empleados activos'!$B131,$G131,$D131, 'Empleados activos'!CN$1)</f>
        <v>0</v>
      </c>
      <c r="CO131" s="58" cm="1">
        <f t="array" ref="CO131">SalarioMensualProyectado('Empleados activos'!$B131,$G131,$D131, 'Empleados activos'!CO$1)</f>
        <v>0</v>
      </c>
      <c r="CP131" s="58" cm="1">
        <f t="array" ref="CP131">SalarioMensualProyectado('Empleados activos'!$B131,$G131,$D131, 'Empleados activos'!CP$1)</f>
        <v>0</v>
      </c>
      <c r="CQ131" s="58" cm="1">
        <f t="array" ref="CQ131">SalarioMensualProyectado('Empleados activos'!$B131,$G131,$D131, 'Empleados activos'!CQ$1)</f>
        <v>0</v>
      </c>
      <c r="CR131" s="58" cm="1">
        <f t="array" ref="CR131">SalarioMensualProyectado('Empleados activos'!$B131,$G131,$D131, 'Empleados activos'!CR$1)</f>
        <v>0</v>
      </c>
      <c r="CS131" s="58" cm="1">
        <f t="array" ref="CS131">SalarioMensualProyectado('Empleados activos'!$B131,$G131,$D131, 'Empleados activos'!CS$1)</f>
        <v>0</v>
      </c>
      <c r="CT131" s="58" cm="1">
        <f t="array" ref="CT131">SalarioMensualProyectado('Empleados activos'!$B131,$G131,$D131, 'Empleados activos'!CT$1)</f>
        <v>0</v>
      </c>
      <c r="CU131" s="58" cm="1">
        <f t="array" ref="CU131">SalarioMensualProyectado('Empleados activos'!$B131,$G131,$D131, 'Empleados activos'!CU$1)</f>
        <v>0</v>
      </c>
      <c r="CV131" s="58" cm="1">
        <f t="array" ref="CV131">SalarioMensualProyectado('Empleados activos'!$B131,$G131,$D131, 'Empleados activos'!CV$1)</f>
        <v>0</v>
      </c>
      <c r="CW131" s="58" cm="1">
        <f t="array" ref="CW131">SalarioMensualProyectado('Empleados activos'!$B131,$G131,$D131, 'Empleados activos'!CW$1)</f>
        <v>0</v>
      </c>
      <c r="CX131" s="58" cm="1">
        <f t="array" ref="CX131">SalarioMensualProyectado('Empleados activos'!$B131,$G131,$D131, 'Empleados activos'!CX$1)</f>
        <v>0</v>
      </c>
      <c r="CY131" s="58" cm="1">
        <f t="array" ref="CY131">SalarioMensualProyectado('Empleados activos'!$B131,$G131,$D131, 'Empleados activos'!CY$1)</f>
        <v>0</v>
      </c>
      <c r="CZ131" s="58" cm="1">
        <f t="array" ref="CZ131">SalarioMensualProyectado('Empleados activos'!$B131,$G131,$D131, 'Empleados activos'!CZ$1)</f>
        <v>0</v>
      </c>
      <c r="DA131" s="58" cm="1">
        <f t="array" ref="DA131">SalarioMensualProyectado('Empleados activos'!$B131,$G131,$D131, 'Empleados activos'!DA$1)</f>
        <v>0</v>
      </c>
      <c r="DB131" s="58" cm="1">
        <f t="array" ref="DB131">SalarioMensualProyectado('Empleados activos'!$B131,$G131,$D131, 'Empleados activos'!DB$1)</f>
        <v>0</v>
      </c>
      <c r="DC131" s="58" cm="1">
        <f t="array" ref="DC131">SalarioMensualProyectado('Empleados activos'!$B131,$G131,$D131, 'Empleados activos'!DC$1)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9"/>
      <c r="L132" s="58" cm="1">
        <f t="array" ref="L132">SalarioMensualProyectado('Empleados activos'!$B132,$G132,$D132, 'Empleados activos'!L$1)</f>
        <v>289354.5</v>
      </c>
      <c r="M132" s="58" cm="1">
        <f t="array" ref="M132">SalarioMensualProyectado('Empleados activos'!$B132,$G132,$D132, 'Empleados activos'!M$1)</f>
        <v>303995.83769999997</v>
      </c>
      <c r="N132" s="58" cm="1">
        <f t="array" ref="N132">SalarioMensualProyectado('Empleados activos'!$B132,$G132,$D132, 'Empleados activos'!N$1)</f>
        <v>319378.02708761999</v>
      </c>
      <c r="O132" s="58" cm="1">
        <f t="array" ref="O132">SalarioMensualProyectado('Empleados activos'!$B132,$G132,$D132, 'Empleados activos'!O$1)</f>
        <v>335538.55525825359</v>
      </c>
      <c r="P132" s="58" cm="1">
        <f t="array" ref="P132">SalarioMensualProyectado('Empleados activos'!$B132,$G132,$D132, 'Empleados activos'!P$1)</f>
        <v>352516.80615432118</v>
      </c>
      <c r="Q132" s="58" cm="1">
        <f t="array" ref="Q132">SalarioMensualProyectado('Empleados activos'!$B132,$G132,$D132, 'Empleados activos'!Q$1)</f>
        <v>370354.15654572978</v>
      </c>
      <c r="R132" s="58" cm="1">
        <f t="array" ref="R132">SalarioMensualProyectado('Empleados activos'!$B132,$G132,$D132, 'Empleados activos'!R$1)</f>
        <v>389094.07686694374</v>
      </c>
      <c r="S132" s="58" cm="1">
        <f t="array" ref="S132">SalarioMensualProyectado('Empleados activos'!$B132,$G132,$D132, 'Empleados activos'!S$1)</f>
        <v>408782.23715641111</v>
      </c>
      <c r="T132" s="58" cm="1">
        <f t="array" ref="T132">SalarioMensualProyectado('Empleados activos'!$B132,$G132,$D132, 'Empleados activos'!T$1)</f>
        <v>429466.61835652549</v>
      </c>
      <c r="U132" s="58" cm="1">
        <f t="array" ref="U132">SalarioMensualProyectado('Empleados activos'!$B132,$G132,$D132, 'Empleados activos'!U$1)</f>
        <v>451197.62924536568</v>
      </c>
      <c r="V132" s="58" cm="1">
        <f t="array" ref="V132">SalarioMensualProyectado('Empleados activos'!$B132,$G132,$D132, 'Empleados activos'!V$1)</f>
        <v>474028.22928518115</v>
      </c>
      <c r="W132" s="58" cm="1">
        <f t="array" ref="W132">SalarioMensualProyectado('Empleados activos'!$B132,$G132,$D132, 'Empleados activos'!W$1)</f>
        <v>498014.05768701131</v>
      </c>
      <c r="X132" s="58" cm="1">
        <f t="array" ref="X132">SalarioMensualProyectado('Empleados activos'!$B132,$G132,$D132, 'Empleados activos'!X$1)</f>
        <v>523213.56900597404</v>
      </c>
      <c r="Y132" s="58" cm="1">
        <f t="array" ref="Y132">SalarioMensualProyectado('Empleados activos'!$B132,$G132,$D132, 'Empleados activos'!Y$1)</f>
        <v>549688.17559767631</v>
      </c>
      <c r="Z132" s="58" cm="1">
        <f t="array" ref="Z132">SalarioMensualProyectado('Empleados activos'!$B132,$G132,$D132, 'Empleados activos'!Z$1)</f>
        <v>577502.3972829188</v>
      </c>
      <c r="AA132" s="58" cm="1">
        <f t="array" ref="AA132">SalarioMensualProyectado('Empleados activos'!$B132,$G132,$D132, 'Empleados activos'!AA$1)</f>
        <v>606724.01858543442</v>
      </c>
      <c r="AB132" s="58" cm="1">
        <f t="array" ref="AB132">SalarioMensualProyectado('Empleados activos'!$B132,$G132,$D132, 'Empleados activos'!AB$1)</f>
        <v>637424.25392585737</v>
      </c>
      <c r="AC132" s="58" cm="1">
        <f t="array" ref="AC132">SalarioMensualProyectado('Empleados activos'!$B132,$G132,$D132, 'Empleados activos'!AC$1)</f>
        <v>669677.92117450573</v>
      </c>
      <c r="AD132" s="58" cm="1">
        <f t="array" ref="AD132">SalarioMensualProyectado('Empleados activos'!$B132,$G132,$D132, 'Empleados activos'!AD$1)</f>
        <v>703563.6239859357</v>
      </c>
      <c r="AE132" s="58" cm="1">
        <f t="array" ref="AE132">SalarioMensualProyectado('Empleados activos'!$B132,$G132,$D132, 'Empleados activos'!AE$1)</f>
        <v>739163.94335962401</v>
      </c>
      <c r="AF132" s="58" cm="1">
        <f t="array" ref="AF132">SalarioMensualProyectado('Empleados activos'!$B132,$G132,$D132, 'Empleados activos'!AF$1)</f>
        <v>776565.63889362104</v>
      </c>
      <c r="AG132" s="58" cm="1">
        <f t="array" ref="AG132">SalarioMensualProyectado('Empleados activos'!$B132,$G132,$D132, 'Empleados activos'!AG$1)</f>
        <v>815859.86022163834</v>
      </c>
      <c r="AH132" s="58" cm="1">
        <f t="array" ref="AH132">SalarioMensualProyectado('Empleados activos'!$B132,$G132,$D132, 'Empleados activos'!AH$1)</f>
        <v>857142.36914885312</v>
      </c>
      <c r="AI132" s="58" cm="1">
        <f t="array" ref="AI132">SalarioMensualProyectado('Empleados activos'!$B132,$G132,$D132, 'Empleados activos'!AI$1)</f>
        <v>900513.77302778501</v>
      </c>
      <c r="AJ132" s="58" cm="1">
        <f t="array" ref="AJ132">SalarioMensualProyectado('Empleados activos'!$B132,$G132,$D132, 'Empleados activos'!AJ$1)</f>
        <v>946079.76994299097</v>
      </c>
      <c r="AK132" s="58" cm="1">
        <f t="array" ref="AK132">SalarioMensualProyectado('Empleados activos'!$B132,$G132,$D132, 'Empleados activos'!AK$1)</f>
        <v>993951.40630210633</v>
      </c>
      <c r="AL132" s="58" cm="1">
        <f t="array" ref="AL132">SalarioMensualProyectado('Empleados activos'!$B132,$G132,$D132, 'Empleados activos'!AL$1)</f>
        <v>1044245.3474609929</v>
      </c>
      <c r="AM132" s="58" cm="1">
        <f t="array" ref="AM132">SalarioMensualProyectado('Empleados activos'!$B132,$G132,$D132, 'Empleados activos'!AM$1)</f>
        <v>1097084.1620425191</v>
      </c>
      <c r="AN132" s="58" cm="1">
        <f t="array" ref="AN132">SalarioMensualProyectado('Empleados activos'!$B132,$G132,$D132, 'Empleados activos'!AN$1)</f>
        <v>1152596.6206418707</v>
      </c>
      <c r="AO132" s="58" cm="1">
        <f t="array" ref="AO132">SalarioMensualProyectado('Empleados activos'!$B132,$G132,$D132, 'Empleados activos'!AO$1)</f>
        <v>1210918.0096463491</v>
      </c>
      <c r="AP132" s="58" cm="1">
        <f t="array" ref="AP132">SalarioMensualProyectado('Empleados activos'!$B132,$G132,$D132, 'Empleados activos'!AP$1)</f>
        <v>1272190.4609344543</v>
      </c>
      <c r="AQ132" s="58" cm="1">
        <f t="array" ref="AQ132">SalarioMensualProyectado('Empleados activos'!$B132,$G132,$D132, 'Empleados activos'!AQ$1)</f>
        <v>1336563.2982577379</v>
      </c>
      <c r="AR132" s="58" cm="1">
        <f t="array" ref="AR132">SalarioMensualProyectado('Empleados activos'!$B132,$G132,$D132, 'Empleados activos'!AR$1)</f>
        <v>1404193.4011495793</v>
      </c>
      <c r="AS132" s="58" cm="1">
        <f t="array" ref="AS132">SalarioMensualProyectado('Empleados activos'!$B132,$G132,$D132, 'Empleados activos'!AS$1)</f>
        <v>1475245.5872477479</v>
      </c>
      <c r="AT132" s="58" cm="1">
        <f t="array" ref="AT132">SalarioMensualProyectado('Empleados activos'!$B132,$G132,$D132, 'Empleados activos'!AT$1)</f>
        <v>1549893.013962484</v>
      </c>
      <c r="AU132" s="58" cm="1">
        <f t="array" ref="AU132">SalarioMensualProyectado('Empleados activos'!$B132,$G132,$D132, 'Empleados activos'!AU$1)</f>
        <v>1628317.6004689855</v>
      </c>
      <c r="AV132" s="58" cm="1">
        <f t="array" ref="AV132">SalarioMensualProyectado('Empleados activos'!$B132,$G132,$D132, 'Empleados activos'!AV$1)</f>
        <v>1710710.4710527163</v>
      </c>
      <c r="AW132" s="58" cm="1">
        <f t="array" ref="AW132">SalarioMensualProyectado('Empleados activos'!$B132,$G132,$D132, 'Empleados activos'!AW$1)</f>
        <v>1797272.4208879836</v>
      </c>
      <c r="AX132" s="58" cm="1">
        <f t="array" ref="AX132">SalarioMensualProyectado('Empleados activos'!$B132,$G132,$D132, 'Empleados activos'!AX$1)</f>
        <v>1888214.4053849156</v>
      </c>
      <c r="AY132" s="58" cm="1">
        <f t="array" ref="AY132">SalarioMensualProyectado('Empleados activos'!$B132,$G132,$D132, 'Empleados activos'!AY$1)</f>
        <v>1983758.0542973923</v>
      </c>
      <c r="AZ132" s="58" cm="1">
        <f t="array" ref="AZ132">SalarioMensualProyectado('Empleados activos'!$B132,$G132,$D132, 'Empleados activos'!AZ$1)</f>
        <v>2084136.2118448403</v>
      </c>
      <c r="BA132" s="58" cm="1">
        <f t="array" ref="BA132">SalarioMensualProyectado('Empleados activos'!$B132,$G132,$D132, 'Empleados activos'!BA$1)</f>
        <v>2189593.5041641891</v>
      </c>
      <c r="BB132" s="58" cm="1">
        <f t="array" ref="BB132">SalarioMensualProyectado('Empleados activos'!$B132,$G132,$D132, 'Empleados activos'!BB$1)</f>
        <v>2300386.9354748973</v>
      </c>
      <c r="BC132" s="58" cm="1">
        <f t="array" ref="BC132">SalarioMensualProyectado('Empleados activos'!$B132,$G132,$D132, 'Empleados activos'!BC$1)</f>
        <v>0</v>
      </c>
      <c r="BD132" s="58" cm="1">
        <f t="array" ref="BD132">SalarioMensualProyectado('Empleados activos'!$B132,$G132,$D132, 'Empleados activos'!BD$1)</f>
        <v>0</v>
      </c>
      <c r="BE132" s="58" cm="1">
        <f t="array" ref="BE132">SalarioMensualProyectado('Empleados activos'!$B132,$G132,$D132, 'Empleados activos'!BE$1)</f>
        <v>0</v>
      </c>
      <c r="BF132" s="58" cm="1">
        <f t="array" ref="BF132">SalarioMensualProyectado('Empleados activos'!$B132,$G132,$D132, 'Empleados activos'!BF$1)</f>
        <v>0</v>
      </c>
      <c r="BG132" s="58" cm="1">
        <f t="array" ref="BG132">SalarioMensualProyectado('Empleados activos'!$B132,$G132,$D132, 'Empleados activos'!BG$1)</f>
        <v>0</v>
      </c>
      <c r="BH132" s="58" cm="1">
        <f t="array" ref="BH132">SalarioMensualProyectado('Empleados activos'!$B132,$G132,$D132, 'Empleados activos'!BH$1)</f>
        <v>0</v>
      </c>
      <c r="BI132" s="58" cm="1">
        <f t="array" ref="BI132">SalarioMensualProyectado('Empleados activos'!$B132,$G132,$D132, 'Empleados activos'!BI$1)</f>
        <v>0</v>
      </c>
      <c r="BJ132" s="58" cm="1">
        <f t="array" ref="BJ132">SalarioMensualProyectado('Empleados activos'!$B132,$G132,$D132, 'Empleados activos'!BJ$1)</f>
        <v>0</v>
      </c>
      <c r="BK132" s="58" cm="1">
        <f t="array" ref="BK132">SalarioMensualProyectado('Empleados activos'!$B132,$G132,$D132, 'Empleados activos'!BK$1)</f>
        <v>0</v>
      </c>
      <c r="BL132" s="58" cm="1">
        <f t="array" ref="BL132">SalarioMensualProyectado('Empleados activos'!$B132,$G132,$D132, 'Empleados activos'!BL$1)</f>
        <v>0</v>
      </c>
      <c r="BM132" s="58" cm="1">
        <f t="array" ref="BM132">SalarioMensualProyectado('Empleados activos'!$B132,$G132,$D132, 'Empleados activos'!BM$1)</f>
        <v>0</v>
      </c>
      <c r="BN132" s="58" cm="1">
        <f t="array" ref="BN132">SalarioMensualProyectado('Empleados activos'!$B132,$G132,$D132, 'Empleados activos'!BN$1)</f>
        <v>0</v>
      </c>
      <c r="BO132" s="58" cm="1">
        <f t="array" ref="BO132">SalarioMensualProyectado('Empleados activos'!$B132,$G132,$D132, 'Empleados activos'!BO$1)</f>
        <v>0</v>
      </c>
      <c r="BP132" s="58" cm="1">
        <f t="array" ref="BP132">SalarioMensualProyectado('Empleados activos'!$B132,$G132,$D132, 'Empleados activos'!BP$1)</f>
        <v>0</v>
      </c>
      <c r="BQ132" s="58" cm="1">
        <f t="array" ref="BQ132">SalarioMensualProyectado('Empleados activos'!$B132,$G132,$D132, 'Empleados activos'!BQ$1)</f>
        <v>0</v>
      </c>
      <c r="BR132" s="58" cm="1">
        <f t="array" ref="BR132">SalarioMensualProyectado('Empleados activos'!$B132,$G132,$D132, 'Empleados activos'!BR$1)</f>
        <v>0</v>
      </c>
      <c r="BS132" s="58" cm="1">
        <f t="array" ref="BS132">SalarioMensualProyectado('Empleados activos'!$B132,$G132,$D132, 'Empleados activos'!BS$1)</f>
        <v>0</v>
      </c>
      <c r="BT132" s="58" cm="1">
        <f t="array" ref="BT132">SalarioMensualProyectado('Empleados activos'!$B132,$G132,$D132, 'Empleados activos'!BT$1)</f>
        <v>0</v>
      </c>
      <c r="BU132" s="58" cm="1">
        <f t="array" ref="BU132">SalarioMensualProyectado('Empleados activos'!$B132,$G132,$D132, 'Empleados activos'!BU$1)</f>
        <v>0</v>
      </c>
      <c r="BV132" s="58" cm="1">
        <f t="array" ref="BV132">SalarioMensualProyectado('Empleados activos'!$B132,$G132,$D132, 'Empleados activos'!BV$1)</f>
        <v>0</v>
      </c>
      <c r="BW132" s="58" cm="1">
        <f t="array" ref="BW132">SalarioMensualProyectado('Empleados activos'!$B132,$G132,$D132, 'Empleados activos'!BW$1)</f>
        <v>0</v>
      </c>
      <c r="BX132" s="58" cm="1">
        <f t="array" ref="BX132">SalarioMensualProyectado('Empleados activos'!$B132,$G132,$D132, 'Empleados activos'!BX$1)</f>
        <v>0</v>
      </c>
      <c r="BY132" s="58" cm="1">
        <f t="array" ref="BY132">SalarioMensualProyectado('Empleados activos'!$B132,$G132,$D132, 'Empleados activos'!BY$1)</f>
        <v>0</v>
      </c>
      <c r="BZ132" s="58" cm="1">
        <f t="array" ref="BZ132">SalarioMensualProyectado('Empleados activos'!$B132,$G132,$D132, 'Empleados activos'!BZ$1)</f>
        <v>0</v>
      </c>
      <c r="CA132" s="58" cm="1">
        <f t="array" ref="CA132">SalarioMensualProyectado('Empleados activos'!$B132,$G132,$D132, 'Empleados activos'!CA$1)</f>
        <v>0</v>
      </c>
      <c r="CB132" s="58" cm="1">
        <f t="array" ref="CB132">SalarioMensualProyectado('Empleados activos'!$B132,$G132,$D132, 'Empleados activos'!CB$1)</f>
        <v>0</v>
      </c>
      <c r="CC132" s="58" cm="1">
        <f t="array" ref="CC132">SalarioMensualProyectado('Empleados activos'!$B132,$G132,$D132, 'Empleados activos'!CC$1)</f>
        <v>0</v>
      </c>
      <c r="CD132" s="58" cm="1">
        <f t="array" ref="CD132">SalarioMensualProyectado('Empleados activos'!$B132,$G132,$D132, 'Empleados activos'!CD$1)</f>
        <v>0</v>
      </c>
      <c r="CE132" s="58" cm="1">
        <f t="array" ref="CE132">SalarioMensualProyectado('Empleados activos'!$B132,$G132,$D132, 'Empleados activos'!CE$1)</f>
        <v>0</v>
      </c>
      <c r="CF132" s="58" cm="1">
        <f t="array" ref="CF132">SalarioMensualProyectado('Empleados activos'!$B132,$G132,$D132, 'Empleados activos'!CF$1)</f>
        <v>0</v>
      </c>
      <c r="CG132" s="58" cm="1">
        <f t="array" ref="CG132">SalarioMensualProyectado('Empleados activos'!$B132,$G132,$D132, 'Empleados activos'!CG$1)</f>
        <v>0</v>
      </c>
      <c r="CH132" s="58" cm="1">
        <f t="array" ref="CH132">SalarioMensualProyectado('Empleados activos'!$B132,$G132,$D132, 'Empleados activos'!CH$1)</f>
        <v>0</v>
      </c>
      <c r="CI132" s="58" cm="1">
        <f t="array" ref="CI132">SalarioMensualProyectado('Empleados activos'!$B132,$G132,$D132, 'Empleados activos'!CI$1)</f>
        <v>0</v>
      </c>
      <c r="CJ132" s="58" cm="1">
        <f t="array" ref="CJ132">SalarioMensualProyectado('Empleados activos'!$B132,$G132,$D132, 'Empleados activos'!CJ$1)</f>
        <v>0</v>
      </c>
      <c r="CK132" s="58" cm="1">
        <f t="array" ref="CK132">SalarioMensualProyectado('Empleados activos'!$B132,$G132,$D132, 'Empleados activos'!CK$1)</f>
        <v>0</v>
      </c>
      <c r="CL132" s="58" cm="1">
        <f t="array" ref="CL132">SalarioMensualProyectado('Empleados activos'!$B132,$G132,$D132, 'Empleados activos'!CL$1)</f>
        <v>0</v>
      </c>
      <c r="CM132" s="58" cm="1">
        <f t="array" ref="CM132">SalarioMensualProyectado('Empleados activos'!$B132,$G132,$D132, 'Empleados activos'!CM$1)</f>
        <v>0</v>
      </c>
      <c r="CN132" s="58" cm="1">
        <f t="array" ref="CN132">SalarioMensualProyectado('Empleados activos'!$B132,$G132,$D132, 'Empleados activos'!CN$1)</f>
        <v>0</v>
      </c>
      <c r="CO132" s="58" cm="1">
        <f t="array" ref="CO132">SalarioMensualProyectado('Empleados activos'!$B132,$G132,$D132, 'Empleados activos'!CO$1)</f>
        <v>0</v>
      </c>
      <c r="CP132" s="58" cm="1">
        <f t="array" ref="CP132">SalarioMensualProyectado('Empleados activos'!$B132,$G132,$D132, 'Empleados activos'!CP$1)</f>
        <v>0</v>
      </c>
      <c r="CQ132" s="58" cm="1">
        <f t="array" ref="CQ132">SalarioMensualProyectado('Empleados activos'!$B132,$G132,$D132, 'Empleados activos'!CQ$1)</f>
        <v>0</v>
      </c>
      <c r="CR132" s="58" cm="1">
        <f t="array" ref="CR132">SalarioMensualProyectado('Empleados activos'!$B132,$G132,$D132, 'Empleados activos'!CR$1)</f>
        <v>0</v>
      </c>
      <c r="CS132" s="58" cm="1">
        <f t="array" ref="CS132">SalarioMensualProyectado('Empleados activos'!$B132,$G132,$D132, 'Empleados activos'!CS$1)</f>
        <v>0</v>
      </c>
      <c r="CT132" s="58" cm="1">
        <f t="array" ref="CT132">SalarioMensualProyectado('Empleados activos'!$B132,$G132,$D132, 'Empleados activos'!CT$1)</f>
        <v>0</v>
      </c>
      <c r="CU132" s="58" cm="1">
        <f t="array" ref="CU132">SalarioMensualProyectado('Empleados activos'!$B132,$G132,$D132, 'Empleados activos'!CU$1)</f>
        <v>0</v>
      </c>
      <c r="CV132" s="58" cm="1">
        <f t="array" ref="CV132">SalarioMensualProyectado('Empleados activos'!$B132,$G132,$D132, 'Empleados activos'!CV$1)</f>
        <v>0</v>
      </c>
      <c r="CW132" s="58" cm="1">
        <f t="array" ref="CW132">SalarioMensualProyectado('Empleados activos'!$B132,$G132,$D132, 'Empleados activos'!CW$1)</f>
        <v>0</v>
      </c>
      <c r="CX132" s="58" cm="1">
        <f t="array" ref="CX132">SalarioMensualProyectado('Empleados activos'!$B132,$G132,$D132, 'Empleados activos'!CX$1)</f>
        <v>0</v>
      </c>
      <c r="CY132" s="58" cm="1">
        <f t="array" ref="CY132">SalarioMensualProyectado('Empleados activos'!$B132,$G132,$D132, 'Empleados activos'!CY$1)</f>
        <v>0</v>
      </c>
      <c r="CZ132" s="58" cm="1">
        <f t="array" ref="CZ132">SalarioMensualProyectado('Empleados activos'!$B132,$G132,$D132, 'Empleados activos'!CZ$1)</f>
        <v>0</v>
      </c>
      <c r="DA132" s="58" cm="1">
        <f t="array" ref="DA132">SalarioMensualProyectado('Empleados activos'!$B132,$G132,$D132, 'Empleados activos'!DA$1)</f>
        <v>0</v>
      </c>
      <c r="DB132" s="58" cm="1">
        <f t="array" ref="DB132">SalarioMensualProyectado('Empleados activos'!$B132,$G132,$D132, 'Empleados activos'!DB$1)</f>
        <v>0</v>
      </c>
      <c r="DC132" s="58" cm="1">
        <f t="array" ref="DC132">SalarioMensualProyectado('Empleados activos'!$B132,$G132,$D132, 'Empleados activos'!DC$1)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9"/>
      <c r="L133" s="58" cm="1">
        <f t="array" ref="L133">SalarioMensualProyectado('Empleados activos'!$B133,$G133,$D133, 'Empleados activos'!L$1)</f>
        <v>2636433.5</v>
      </c>
      <c r="M133" s="58" cm="1">
        <f t="array" ref="M133">SalarioMensualProyectado('Empleados activos'!$B133,$G133,$D133, 'Empleados activos'!M$1)</f>
        <v>2769837.0351</v>
      </c>
      <c r="N133" s="58" cm="1">
        <f t="array" ref="N133">SalarioMensualProyectado('Empleados activos'!$B133,$G133,$D133, 'Empleados activos'!N$1)</f>
        <v>2909990.7890760596</v>
      </c>
      <c r="O133" s="58" cm="1">
        <f t="array" ref="O133">SalarioMensualProyectado('Empleados activos'!$B133,$G133,$D133, 'Empleados activos'!O$1)</f>
        <v>3057236.3230033084</v>
      </c>
      <c r="P133" s="58" cm="1">
        <f t="array" ref="P133">SalarioMensualProyectado('Empleados activos'!$B133,$G133,$D133, 'Empleados activos'!P$1)</f>
        <v>3211932.4809472761</v>
      </c>
      <c r="Q133" s="58" cm="1">
        <f t="array" ref="Q133">SalarioMensualProyectado('Empleados activos'!$B133,$G133,$D133, 'Empleados activos'!Q$1)</f>
        <v>3374456.2644832078</v>
      </c>
      <c r="R133" s="58" cm="1">
        <f t="array" ref="R133">SalarioMensualProyectado('Empleados activos'!$B133,$G133,$D133, 'Empleados activos'!R$1)</f>
        <v>3545203.7514660582</v>
      </c>
      <c r="S133" s="58" cm="1">
        <f t="array" ref="S133">SalarioMensualProyectado('Empleados activos'!$B133,$G133,$D133, 'Empleados activos'!S$1)</f>
        <v>3724591.0612902404</v>
      </c>
      <c r="T133" s="58" cm="1">
        <f t="array" ref="T133">SalarioMensualProyectado('Empleados activos'!$B133,$G133,$D133, 'Empleados activos'!T$1)</f>
        <v>3913055.3689915268</v>
      </c>
      <c r="U133" s="58" cm="1">
        <f t="array" ref="U133">SalarioMensualProyectado('Empleados activos'!$B133,$G133,$D133, 'Empleados activos'!U$1)</f>
        <v>4111055.9706624979</v>
      </c>
      <c r="V133" s="58" cm="1">
        <f t="array" ref="V133">SalarioMensualProyectado('Empleados activos'!$B133,$G133,$D133, 'Empleados activos'!V$1)</f>
        <v>4319075.4027780201</v>
      </c>
      <c r="W133" s="58" cm="1">
        <f t="array" ref="W133">SalarioMensualProyectado('Empleados activos'!$B133,$G133,$D133, 'Empleados activos'!W$1)</f>
        <v>4537620.6181585882</v>
      </c>
      <c r="X133" s="58" cm="1">
        <f t="array" ref="X133">SalarioMensualProyectado('Empleados activos'!$B133,$G133,$D133, 'Empleados activos'!X$1)</f>
        <v>4767224.2214374123</v>
      </c>
      <c r="Y133" s="58" cm="1">
        <f t="array" ref="Y133">SalarioMensualProyectado('Empleados activos'!$B133,$G133,$D133, 'Empleados activos'!Y$1)</f>
        <v>5008445.7670421451</v>
      </c>
      <c r="Z133" s="58" cm="1">
        <f t="array" ref="Z133">SalarioMensualProyectado('Empleados activos'!$B133,$G133,$D133, 'Empleados activos'!Z$1)</f>
        <v>5261873.1228544777</v>
      </c>
      <c r="AA133" s="58" cm="1">
        <f t="array" ref="AA133">SalarioMensualProyectado('Empleados activos'!$B133,$G133,$D133, 'Empleados activos'!AA$1)</f>
        <v>5528123.9028709149</v>
      </c>
      <c r="AB133" s="58" cm="1">
        <f t="array" ref="AB133">SalarioMensualProyectado('Empleados activos'!$B133,$G133,$D133, 'Empleados activos'!AB$1)</f>
        <v>5807846.9723561825</v>
      </c>
      <c r="AC133" s="58" cm="1">
        <f t="array" ref="AC133">SalarioMensualProyectado('Empleados activos'!$B133,$G133,$D133, 'Empleados activos'!AC$1)</f>
        <v>6101724.0291574048</v>
      </c>
      <c r="AD133" s="58" cm="1">
        <f t="array" ref="AD133">SalarioMensualProyectado('Empleados activos'!$B133,$G133,$D133, 'Empleados activos'!AD$1)</f>
        <v>6410471.2650327692</v>
      </c>
      <c r="AE133" s="58" cm="1">
        <f t="array" ref="AE133">SalarioMensualProyectado('Empleados activos'!$B133,$G133,$D133, 'Empleados activos'!AE$1)</f>
        <v>6734841.1110434271</v>
      </c>
      <c r="AF133" s="58" cm="1">
        <f t="array" ref="AF133">SalarioMensualProyectado('Empleados activos'!$B133,$G133,$D133, 'Empleados activos'!AF$1)</f>
        <v>7075624.0712622246</v>
      </c>
      <c r="AG133" s="58" cm="1">
        <f t="array" ref="AG133">SalarioMensualProyectado('Empleados activos'!$B133,$G133,$D133, 'Empleados activos'!AG$1)</f>
        <v>7433650.6492680935</v>
      </c>
      <c r="AH133" s="58" cm="1">
        <f t="array" ref="AH133">SalarioMensualProyectado('Empleados activos'!$B133,$G133,$D133, 'Empleados activos'!AH$1)</f>
        <v>7809793.3721210593</v>
      </c>
      <c r="AI133" s="58" cm="1">
        <f t="array" ref="AI133">SalarioMensualProyectado('Empleados activos'!$B133,$G133,$D133, 'Empleados activos'!AI$1)</f>
        <v>8204968.9167503836</v>
      </c>
      <c r="AJ133" s="58" cm="1">
        <f t="array" ref="AJ133">SalarioMensualProyectado('Empleados activos'!$B133,$G133,$D133, 'Empleados activos'!AJ$1)</f>
        <v>8620140.3439379539</v>
      </c>
      <c r="AK133" s="58" cm="1">
        <f t="array" ref="AK133">SalarioMensualProyectado('Empleados activos'!$B133,$G133,$D133, 'Empleados activos'!AK$1)</f>
        <v>9056319.4453412127</v>
      </c>
      <c r="AL133" s="58" cm="1">
        <f t="array" ref="AL133">SalarioMensualProyectado('Empleados activos'!$B133,$G133,$D133, 'Empleados activos'!AL$1)</f>
        <v>9514569.2092754785</v>
      </c>
      <c r="AM133" s="58" cm="1">
        <f t="array" ref="AM133">SalarioMensualProyectado('Empleados activos'!$B133,$G133,$D133, 'Empleados activos'!AM$1)</f>
        <v>9996006.4112648182</v>
      </c>
      <c r="AN133" s="58" cm="1">
        <f t="array" ref="AN133">SalarioMensualProyectado('Empleados activos'!$B133,$G133,$D133, 'Empleados activos'!AN$1)</f>
        <v>10501804.335674817</v>
      </c>
      <c r="AO133" s="58" cm="1">
        <f t="array" ref="AO133">SalarioMensualProyectado('Empleados activos'!$B133,$G133,$D133, 'Empleados activos'!AO$1)</f>
        <v>11033195.635059962</v>
      </c>
      <c r="AP133" s="58" cm="1">
        <f t="array" ref="AP133">SalarioMensualProyectado('Empleados activos'!$B133,$G133,$D133, 'Empleados activos'!AP$1)</f>
        <v>11591475.334193997</v>
      </c>
      <c r="AQ133" s="58" cm="1">
        <f t="array" ref="AQ133">SalarioMensualProyectado('Empleados activos'!$B133,$G133,$D133, 'Empleados activos'!AQ$1)</f>
        <v>12178003.986104215</v>
      </c>
      <c r="AR133" s="58" cm="1">
        <f t="array" ref="AR133">SalarioMensualProyectado('Empleados activos'!$B133,$G133,$D133, 'Empleados activos'!AR$1)</f>
        <v>12794210.987801086</v>
      </c>
      <c r="AS133" s="58" cm="1">
        <f t="array" ref="AS133">SalarioMensualProyectado('Empleados activos'!$B133,$G133,$D133, 'Empleados activos'!AS$1)</f>
        <v>13441598.063783821</v>
      </c>
      <c r="AT133" s="58" cm="1">
        <f t="array" ref="AT133">SalarioMensualProyectado('Empleados activos'!$B133,$G133,$D133, 'Empleados activos'!AT$1)</f>
        <v>14121742.925811281</v>
      </c>
      <c r="AU133" s="58" cm="1">
        <f t="array" ref="AU133">SalarioMensualProyectado('Empleados activos'!$B133,$G133,$D133, 'Empleados activos'!AU$1)</f>
        <v>14836303.117857331</v>
      </c>
      <c r="AV133" s="58" cm="1">
        <f t="array" ref="AV133">SalarioMensualProyectado('Empleados activos'!$B133,$G133,$D133, 'Empleados activos'!AV$1)</f>
        <v>15587020.055620912</v>
      </c>
      <c r="AW133" s="58" cm="1">
        <f t="array" ref="AW133">SalarioMensualProyectado('Empleados activos'!$B133,$G133,$D133, 'Empleados activos'!AW$1)</f>
        <v>16375723.270435331</v>
      </c>
      <c r="AX133" s="58" cm="1">
        <f t="array" ref="AX133">SalarioMensualProyectado('Empleados activos'!$B133,$G133,$D133, 'Empleados activos'!AX$1)</f>
        <v>17204334.867919359</v>
      </c>
      <c r="AY133" s="58" cm="1">
        <f t="array" ref="AY133">SalarioMensualProyectado('Empleados activos'!$B133,$G133,$D133, 'Empleados activos'!AY$1)</f>
        <v>18074874.212236077</v>
      </c>
      <c r="AZ133" s="58" cm="1">
        <f t="array" ref="AZ133">SalarioMensualProyectado('Empleados activos'!$B133,$G133,$D133, 'Empleados activos'!AZ$1)</f>
        <v>18989462.847375222</v>
      </c>
      <c r="BA133" s="58" cm="1">
        <f t="array" ref="BA133">SalarioMensualProyectado('Empleados activos'!$B133,$G133,$D133, 'Empleados activos'!BA$1)</f>
        <v>19950329.667452406</v>
      </c>
      <c r="BB133" s="58" cm="1">
        <f t="array" ref="BB133">SalarioMensualProyectado('Empleados activos'!$B133,$G133,$D133, 'Empleados activos'!BB$1)</f>
        <v>20959816.3486255</v>
      </c>
      <c r="BC133" s="58" cm="1">
        <f t="array" ref="BC133">SalarioMensualProyectado('Empleados activos'!$B133,$G133,$D133, 'Empleados activos'!BC$1)</f>
        <v>0</v>
      </c>
      <c r="BD133" s="58" cm="1">
        <f t="array" ref="BD133">SalarioMensualProyectado('Empleados activos'!$B133,$G133,$D133, 'Empleados activos'!BD$1)</f>
        <v>0</v>
      </c>
      <c r="BE133" s="58" cm="1">
        <f t="array" ref="BE133">SalarioMensualProyectado('Empleados activos'!$B133,$G133,$D133, 'Empleados activos'!BE$1)</f>
        <v>0</v>
      </c>
      <c r="BF133" s="58" cm="1">
        <f t="array" ref="BF133">SalarioMensualProyectado('Empleados activos'!$B133,$G133,$D133, 'Empleados activos'!BF$1)</f>
        <v>0</v>
      </c>
      <c r="BG133" s="58" cm="1">
        <f t="array" ref="BG133">SalarioMensualProyectado('Empleados activos'!$B133,$G133,$D133, 'Empleados activos'!BG$1)</f>
        <v>0</v>
      </c>
      <c r="BH133" s="58" cm="1">
        <f t="array" ref="BH133">SalarioMensualProyectado('Empleados activos'!$B133,$G133,$D133, 'Empleados activos'!BH$1)</f>
        <v>0</v>
      </c>
      <c r="BI133" s="58" cm="1">
        <f t="array" ref="BI133">SalarioMensualProyectado('Empleados activos'!$B133,$G133,$D133, 'Empleados activos'!BI$1)</f>
        <v>0</v>
      </c>
      <c r="BJ133" s="58" cm="1">
        <f t="array" ref="BJ133">SalarioMensualProyectado('Empleados activos'!$B133,$G133,$D133, 'Empleados activos'!BJ$1)</f>
        <v>0</v>
      </c>
      <c r="BK133" s="58" cm="1">
        <f t="array" ref="BK133">SalarioMensualProyectado('Empleados activos'!$B133,$G133,$D133, 'Empleados activos'!BK$1)</f>
        <v>0</v>
      </c>
      <c r="BL133" s="58" cm="1">
        <f t="array" ref="BL133">SalarioMensualProyectado('Empleados activos'!$B133,$G133,$D133, 'Empleados activos'!BL$1)</f>
        <v>0</v>
      </c>
      <c r="BM133" s="58" cm="1">
        <f t="array" ref="BM133">SalarioMensualProyectado('Empleados activos'!$B133,$G133,$D133, 'Empleados activos'!BM$1)</f>
        <v>0</v>
      </c>
      <c r="BN133" s="58" cm="1">
        <f t="array" ref="BN133">SalarioMensualProyectado('Empleados activos'!$B133,$G133,$D133, 'Empleados activos'!BN$1)</f>
        <v>0</v>
      </c>
      <c r="BO133" s="58" cm="1">
        <f t="array" ref="BO133">SalarioMensualProyectado('Empleados activos'!$B133,$G133,$D133, 'Empleados activos'!BO$1)</f>
        <v>0</v>
      </c>
      <c r="BP133" s="58" cm="1">
        <f t="array" ref="BP133">SalarioMensualProyectado('Empleados activos'!$B133,$G133,$D133, 'Empleados activos'!BP$1)</f>
        <v>0</v>
      </c>
      <c r="BQ133" s="58" cm="1">
        <f t="array" ref="BQ133">SalarioMensualProyectado('Empleados activos'!$B133,$G133,$D133, 'Empleados activos'!BQ$1)</f>
        <v>0</v>
      </c>
      <c r="BR133" s="58" cm="1">
        <f t="array" ref="BR133">SalarioMensualProyectado('Empleados activos'!$B133,$G133,$D133, 'Empleados activos'!BR$1)</f>
        <v>0</v>
      </c>
      <c r="BS133" s="58" cm="1">
        <f t="array" ref="BS133">SalarioMensualProyectado('Empleados activos'!$B133,$G133,$D133, 'Empleados activos'!BS$1)</f>
        <v>0</v>
      </c>
      <c r="BT133" s="58" cm="1">
        <f t="array" ref="BT133">SalarioMensualProyectado('Empleados activos'!$B133,$G133,$D133, 'Empleados activos'!BT$1)</f>
        <v>0</v>
      </c>
      <c r="BU133" s="58" cm="1">
        <f t="array" ref="BU133">SalarioMensualProyectado('Empleados activos'!$B133,$G133,$D133, 'Empleados activos'!BU$1)</f>
        <v>0</v>
      </c>
      <c r="BV133" s="58" cm="1">
        <f t="array" ref="BV133">SalarioMensualProyectado('Empleados activos'!$B133,$G133,$D133, 'Empleados activos'!BV$1)</f>
        <v>0</v>
      </c>
      <c r="BW133" s="58" cm="1">
        <f t="array" ref="BW133">SalarioMensualProyectado('Empleados activos'!$B133,$G133,$D133, 'Empleados activos'!BW$1)</f>
        <v>0</v>
      </c>
      <c r="BX133" s="58" cm="1">
        <f t="array" ref="BX133">SalarioMensualProyectado('Empleados activos'!$B133,$G133,$D133, 'Empleados activos'!BX$1)</f>
        <v>0</v>
      </c>
      <c r="BY133" s="58" cm="1">
        <f t="array" ref="BY133">SalarioMensualProyectado('Empleados activos'!$B133,$G133,$D133, 'Empleados activos'!BY$1)</f>
        <v>0</v>
      </c>
      <c r="BZ133" s="58" cm="1">
        <f t="array" ref="BZ133">SalarioMensualProyectado('Empleados activos'!$B133,$G133,$D133, 'Empleados activos'!BZ$1)</f>
        <v>0</v>
      </c>
      <c r="CA133" s="58" cm="1">
        <f t="array" ref="CA133">SalarioMensualProyectado('Empleados activos'!$B133,$G133,$D133, 'Empleados activos'!CA$1)</f>
        <v>0</v>
      </c>
      <c r="CB133" s="58" cm="1">
        <f t="array" ref="CB133">SalarioMensualProyectado('Empleados activos'!$B133,$G133,$D133, 'Empleados activos'!CB$1)</f>
        <v>0</v>
      </c>
      <c r="CC133" s="58" cm="1">
        <f t="array" ref="CC133">SalarioMensualProyectado('Empleados activos'!$B133,$G133,$D133, 'Empleados activos'!CC$1)</f>
        <v>0</v>
      </c>
      <c r="CD133" s="58" cm="1">
        <f t="array" ref="CD133">SalarioMensualProyectado('Empleados activos'!$B133,$G133,$D133, 'Empleados activos'!CD$1)</f>
        <v>0</v>
      </c>
      <c r="CE133" s="58" cm="1">
        <f t="array" ref="CE133">SalarioMensualProyectado('Empleados activos'!$B133,$G133,$D133, 'Empleados activos'!CE$1)</f>
        <v>0</v>
      </c>
      <c r="CF133" s="58" cm="1">
        <f t="array" ref="CF133">SalarioMensualProyectado('Empleados activos'!$B133,$G133,$D133, 'Empleados activos'!CF$1)</f>
        <v>0</v>
      </c>
      <c r="CG133" s="58" cm="1">
        <f t="array" ref="CG133">SalarioMensualProyectado('Empleados activos'!$B133,$G133,$D133, 'Empleados activos'!CG$1)</f>
        <v>0</v>
      </c>
      <c r="CH133" s="58" cm="1">
        <f t="array" ref="CH133">SalarioMensualProyectado('Empleados activos'!$B133,$G133,$D133, 'Empleados activos'!CH$1)</f>
        <v>0</v>
      </c>
      <c r="CI133" s="58" cm="1">
        <f t="array" ref="CI133">SalarioMensualProyectado('Empleados activos'!$B133,$G133,$D133, 'Empleados activos'!CI$1)</f>
        <v>0</v>
      </c>
      <c r="CJ133" s="58" cm="1">
        <f t="array" ref="CJ133">SalarioMensualProyectado('Empleados activos'!$B133,$G133,$D133, 'Empleados activos'!CJ$1)</f>
        <v>0</v>
      </c>
      <c r="CK133" s="58" cm="1">
        <f t="array" ref="CK133">SalarioMensualProyectado('Empleados activos'!$B133,$G133,$D133, 'Empleados activos'!CK$1)</f>
        <v>0</v>
      </c>
      <c r="CL133" s="58" cm="1">
        <f t="array" ref="CL133">SalarioMensualProyectado('Empleados activos'!$B133,$G133,$D133, 'Empleados activos'!CL$1)</f>
        <v>0</v>
      </c>
      <c r="CM133" s="58" cm="1">
        <f t="array" ref="CM133">SalarioMensualProyectado('Empleados activos'!$B133,$G133,$D133, 'Empleados activos'!CM$1)</f>
        <v>0</v>
      </c>
      <c r="CN133" s="58" cm="1">
        <f t="array" ref="CN133">SalarioMensualProyectado('Empleados activos'!$B133,$G133,$D133, 'Empleados activos'!CN$1)</f>
        <v>0</v>
      </c>
      <c r="CO133" s="58" cm="1">
        <f t="array" ref="CO133">SalarioMensualProyectado('Empleados activos'!$B133,$G133,$D133, 'Empleados activos'!CO$1)</f>
        <v>0</v>
      </c>
      <c r="CP133" s="58" cm="1">
        <f t="array" ref="CP133">SalarioMensualProyectado('Empleados activos'!$B133,$G133,$D133, 'Empleados activos'!CP$1)</f>
        <v>0</v>
      </c>
      <c r="CQ133" s="58" cm="1">
        <f t="array" ref="CQ133">SalarioMensualProyectado('Empleados activos'!$B133,$G133,$D133, 'Empleados activos'!CQ$1)</f>
        <v>0</v>
      </c>
      <c r="CR133" s="58" cm="1">
        <f t="array" ref="CR133">SalarioMensualProyectado('Empleados activos'!$B133,$G133,$D133, 'Empleados activos'!CR$1)</f>
        <v>0</v>
      </c>
      <c r="CS133" s="58" cm="1">
        <f t="array" ref="CS133">SalarioMensualProyectado('Empleados activos'!$B133,$G133,$D133, 'Empleados activos'!CS$1)</f>
        <v>0</v>
      </c>
      <c r="CT133" s="58" cm="1">
        <f t="array" ref="CT133">SalarioMensualProyectado('Empleados activos'!$B133,$G133,$D133, 'Empleados activos'!CT$1)</f>
        <v>0</v>
      </c>
      <c r="CU133" s="58" cm="1">
        <f t="array" ref="CU133">SalarioMensualProyectado('Empleados activos'!$B133,$G133,$D133, 'Empleados activos'!CU$1)</f>
        <v>0</v>
      </c>
      <c r="CV133" s="58" cm="1">
        <f t="array" ref="CV133">SalarioMensualProyectado('Empleados activos'!$B133,$G133,$D133, 'Empleados activos'!CV$1)</f>
        <v>0</v>
      </c>
      <c r="CW133" s="58" cm="1">
        <f t="array" ref="CW133">SalarioMensualProyectado('Empleados activos'!$B133,$G133,$D133, 'Empleados activos'!CW$1)</f>
        <v>0</v>
      </c>
      <c r="CX133" s="58" cm="1">
        <f t="array" ref="CX133">SalarioMensualProyectado('Empleados activos'!$B133,$G133,$D133, 'Empleados activos'!CX$1)</f>
        <v>0</v>
      </c>
      <c r="CY133" s="58" cm="1">
        <f t="array" ref="CY133">SalarioMensualProyectado('Empleados activos'!$B133,$G133,$D133, 'Empleados activos'!CY$1)</f>
        <v>0</v>
      </c>
      <c r="CZ133" s="58" cm="1">
        <f t="array" ref="CZ133">SalarioMensualProyectado('Empleados activos'!$B133,$G133,$D133, 'Empleados activos'!CZ$1)</f>
        <v>0</v>
      </c>
      <c r="DA133" s="58" cm="1">
        <f t="array" ref="DA133">SalarioMensualProyectado('Empleados activos'!$B133,$G133,$D133, 'Empleados activos'!DA$1)</f>
        <v>0</v>
      </c>
      <c r="DB133" s="58" cm="1">
        <f t="array" ref="DB133">SalarioMensualProyectado('Empleados activos'!$B133,$G133,$D133, 'Empleados activos'!DB$1)</f>
        <v>0</v>
      </c>
      <c r="DC133" s="58" cm="1">
        <f t="array" ref="DC133">SalarioMensualProyectado('Empleados activos'!$B133,$G133,$D133, 'Empleados activos'!DC$1)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9"/>
      <c r="L134" s="58" cm="1">
        <f t="array" ref="L134">SalarioMensualProyectado('Empleados activos'!$B134,$G134,$D134, 'Empleados activos'!L$1)</f>
        <v>661579.4</v>
      </c>
      <c r="M134" s="58" cm="1">
        <f t="array" ref="M134">SalarioMensualProyectado('Empleados activos'!$B134,$G134,$D134, 'Empleados activos'!M$1)</f>
        <v>695055.31764000002</v>
      </c>
      <c r="N134" s="58" cm="1">
        <f t="array" ref="N134">SalarioMensualProyectado('Empleados activos'!$B134,$G134,$D134, 'Empleados activos'!N$1)</f>
        <v>730225.11671258393</v>
      </c>
      <c r="O134" s="58" cm="1">
        <f t="array" ref="O134">SalarioMensualProyectado('Empleados activos'!$B134,$G134,$D134, 'Empleados activos'!O$1)</f>
        <v>767174.50761824078</v>
      </c>
      <c r="P134" s="58" cm="1">
        <f t="array" ref="P134">SalarioMensualProyectado('Empleados activos'!$B134,$G134,$D134, 'Empleados activos'!P$1)</f>
        <v>805993.53770372376</v>
      </c>
      <c r="Q134" s="58" cm="1">
        <f t="array" ref="Q134">SalarioMensualProyectado('Empleados activos'!$B134,$G134,$D134, 'Empleados activos'!Q$1)</f>
        <v>846776.81071153202</v>
      </c>
      <c r="R134" s="58" cm="1">
        <f t="array" ref="R134">SalarioMensualProyectado('Empleados activos'!$B134,$G134,$D134, 'Empleados activos'!R$1)</f>
        <v>889623.71733353566</v>
      </c>
      <c r="S134" s="58" cm="1">
        <f t="array" ref="S134">SalarioMensualProyectado('Empleados activos'!$B134,$G134,$D134, 'Empleados activos'!S$1)</f>
        <v>934638.6774306125</v>
      </c>
      <c r="T134" s="58" cm="1">
        <f t="array" ref="T134">SalarioMensualProyectado('Empleados activos'!$B134,$G134,$D134, 'Empleados activos'!T$1)</f>
        <v>981931.39450860152</v>
      </c>
      <c r="U134" s="58" cm="1">
        <f t="array" ref="U134">SalarioMensualProyectado('Empleados activos'!$B134,$G134,$D134, 'Empleados activos'!U$1)</f>
        <v>1031617.1230707368</v>
      </c>
      <c r="V134" s="58" cm="1">
        <f t="array" ref="V134">SalarioMensualProyectado('Empleados activos'!$B134,$G134,$D134, 'Empleados activos'!V$1)</f>
        <v>1083816.949498116</v>
      </c>
      <c r="W134" s="58" cm="1">
        <f t="array" ref="W134">SalarioMensualProyectado('Empleados activos'!$B134,$G134,$D134, 'Empleados activos'!W$1)</f>
        <v>1138658.0871427206</v>
      </c>
      <c r="X134" s="58" cm="1">
        <f t="array" ref="X134">SalarioMensualProyectado('Empleados activos'!$B134,$G134,$D134, 'Empleados activos'!X$1)</f>
        <v>1196274.1863521421</v>
      </c>
      <c r="Y134" s="58" cm="1">
        <f t="array" ref="Y134">SalarioMensualProyectado('Empleados activos'!$B134,$G134,$D134, 'Empleados activos'!Y$1)</f>
        <v>1256805.6601815606</v>
      </c>
      <c r="Z134" s="58" cm="1">
        <f t="array" ref="Z134">SalarioMensualProyectado('Empleados activos'!$B134,$G134,$D134, 'Empleados activos'!Z$1)</f>
        <v>1320400.0265867475</v>
      </c>
      <c r="AA134" s="58" cm="1">
        <f t="array" ref="AA134">SalarioMensualProyectado('Empleados activos'!$B134,$G134,$D134, 'Empleados activos'!AA$1)</f>
        <v>1387212.2679320371</v>
      </c>
      <c r="AB134" s="58" cm="1">
        <f t="array" ref="AB134">SalarioMensualProyectado('Empleados activos'!$B134,$G134,$D134, 'Empleados activos'!AB$1)</f>
        <v>1457405.2086893979</v>
      </c>
      <c r="AC134" s="58" cm="1">
        <f t="array" ref="AC134">SalarioMensualProyectado('Empleados activos'!$B134,$G134,$D134, 'Empleados activos'!AC$1)</f>
        <v>1531149.9122490815</v>
      </c>
      <c r="AD134" s="58" cm="1">
        <f t="array" ref="AD134">SalarioMensualProyectado('Empleados activos'!$B134,$G134,$D134, 'Empleados activos'!AD$1)</f>
        <v>1608626.0978088847</v>
      </c>
      <c r="AE134" s="58" cm="1">
        <f t="array" ref="AE134">SalarioMensualProyectado('Empleados activos'!$B134,$G134,$D134, 'Empleados activos'!AE$1)</f>
        <v>1690022.5783580143</v>
      </c>
      <c r="AF134" s="58" cm="1">
        <f t="array" ref="AF134">SalarioMensualProyectado('Empleados activos'!$B134,$G134,$D134, 'Empleados activos'!AF$1)</f>
        <v>1775537.7208229299</v>
      </c>
      <c r="AG134" s="58" cm="1">
        <f t="array" ref="AG134">SalarioMensualProyectado('Empleados activos'!$B134,$G134,$D134, 'Empleados activos'!AG$1)</f>
        <v>1865379.9294965703</v>
      </c>
      <c r="AH134" s="58" cm="1">
        <f t="array" ref="AH134">SalarioMensualProyectado('Empleados activos'!$B134,$G134,$D134, 'Empleados activos'!AH$1)</f>
        <v>1959768.1539290966</v>
      </c>
      <c r="AI134" s="58" cm="1">
        <f t="array" ref="AI134">SalarioMensualProyectado('Empleados activos'!$B134,$G134,$D134, 'Empleados activos'!AI$1)</f>
        <v>2058932.4225179087</v>
      </c>
      <c r="AJ134" s="58" cm="1">
        <f t="array" ref="AJ134">SalarioMensualProyectado('Empleados activos'!$B134,$G134,$D134, 'Empleados activos'!AJ$1)</f>
        <v>2163114.4030973152</v>
      </c>
      <c r="AK134" s="58" cm="1">
        <f t="array" ref="AK134">SalarioMensualProyectado('Empleados activos'!$B134,$G134,$D134, 'Empleados activos'!AK$1)</f>
        <v>2272567.9918940389</v>
      </c>
      <c r="AL134" s="58" cm="1">
        <f t="array" ref="AL134">SalarioMensualProyectado('Empleados activos'!$B134,$G134,$D134, 'Empleados activos'!AL$1)</f>
        <v>2387559.9322838774</v>
      </c>
      <c r="AM134" s="58" cm="1">
        <f t="array" ref="AM134">SalarioMensualProyectado('Empleados activos'!$B134,$G134,$D134, 'Empleados activos'!AM$1)</f>
        <v>2508370.4648574414</v>
      </c>
      <c r="AN134" s="58" cm="1">
        <f t="array" ref="AN134">SalarioMensualProyectado('Empleados activos'!$B134,$G134,$D134, 'Empleados activos'!AN$1)</f>
        <v>2635294.0103792283</v>
      </c>
      <c r="AO134" s="58" cm="1">
        <f t="array" ref="AO134">SalarioMensualProyectado('Empleados activos'!$B134,$G134,$D134, 'Empleados activos'!AO$1)</f>
        <v>2768639.8873044169</v>
      </c>
      <c r="AP134" s="58" cm="1">
        <f t="array" ref="AP134">SalarioMensualProyectado('Empleados activos'!$B134,$G134,$D134, 'Empleados activos'!AP$1)</f>
        <v>2908733.0656020204</v>
      </c>
      <c r="AQ134" s="58" cm="1">
        <f t="array" ref="AQ134">SalarioMensualProyectado('Empleados activos'!$B134,$G134,$D134, 'Empleados activos'!AQ$1)</f>
        <v>3055914.9587214827</v>
      </c>
      <c r="AR134" s="58" cm="1">
        <f t="array" ref="AR134">SalarioMensualProyectado('Empleados activos'!$B134,$G134,$D134, 'Empleados activos'!AR$1)</f>
        <v>0</v>
      </c>
      <c r="AS134" s="58" cm="1">
        <f t="array" ref="AS134">SalarioMensualProyectado('Empleados activos'!$B134,$G134,$D134, 'Empleados activos'!AS$1)</f>
        <v>0</v>
      </c>
      <c r="AT134" s="58" cm="1">
        <f t="array" ref="AT134">SalarioMensualProyectado('Empleados activos'!$B134,$G134,$D134, 'Empleados activos'!AT$1)</f>
        <v>0</v>
      </c>
      <c r="AU134" s="58" cm="1">
        <f t="array" ref="AU134">SalarioMensualProyectado('Empleados activos'!$B134,$G134,$D134, 'Empleados activos'!AU$1)</f>
        <v>0</v>
      </c>
      <c r="AV134" s="58" cm="1">
        <f t="array" ref="AV134">SalarioMensualProyectado('Empleados activos'!$B134,$G134,$D134, 'Empleados activos'!AV$1)</f>
        <v>0</v>
      </c>
      <c r="AW134" s="58" cm="1">
        <f t="array" ref="AW134">SalarioMensualProyectado('Empleados activos'!$B134,$G134,$D134, 'Empleados activos'!AW$1)</f>
        <v>0</v>
      </c>
      <c r="AX134" s="58" cm="1">
        <f t="array" ref="AX134">SalarioMensualProyectado('Empleados activos'!$B134,$G134,$D134, 'Empleados activos'!AX$1)</f>
        <v>0</v>
      </c>
      <c r="AY134" s="58" cm="1">
        <f t="array" ref="AY134">SalarioMensualProyectado('Empleados activos'!$B134,$G134,$D134, 'Empleados activos'!AY$1)</f>
        <v>0</v>
      </c>
      <c r="AZ134" s="58" cm="1">
        <f t="array" ref="AZ134">SalarioMensualProyectado('Empleados activos'!$B134,$G134,$D134, 'Empleados activos'!AZ$1)</f>
        <v>0</v>
      </c>
      <c r="BA134" s="58" cm="1">
        <f t="array" ref="BA134">SalarioMensualProyectado('Empleados activos'!$B134,$G134,$D134, 'Empleados activos'!BA$1)</f>
        <v>0</v>
      </c>
      <c r="BB134" s="58" cm="1">
        <f t="array" ref="BB134">SalarioMensualProyectado('Empleados activos'!$B134,$G134,$D134, 'Empleados activos'!BB$1)</f>
        <v>0</v>
      </c>
      <c r="BC134" s="58" cm="1">
        <f t="array" ref="BC134">SalarioMensualProyectado('Empleados activos'!$B134,$G134,$D134, 'Empleados activos'!BC$1)</f>
        <v>0</v>
      </c>
      <c r="BD134" s="58" cm="1">
        <f t="array" ref="BD134">SalarioMensualProyectado('Empleados activos'!$B134,$G134,$D134, 'Empleados activos'!BD$1)</f>
        <v>0</v>
      </c>
      <c r="BE134" s="58" cm="1">
        <f t="array" ref="BE134">SalarioMensualProyectado('Empleados activos'!$B134,$G134,$D134, 'Empleados activos'!BE$1)</f>
        <v>0</v>
      </c>
      <c r="BF134" s="58" cm="1">
        <f t="array" ref="BF134">SalarioMensualProyectado('Empleados activos'!$B134,$G134,$D134, 'Empleados activos'!BF$1)</f>
        <v>0</v>
      </c>
      <c r="BG134" s="58" cm="1">
        <f t="array" ref="BG134">SalarioMensualProyectado('Empleados activos'!$B134,$G134,$D134, 'Empleados activos'!BG$1)</f>
        <v>0</v>
      </c>
      <c r="BH134" s="58" cm="1">
        <f t="array" ref="BH134">SalarioMensualProyectado('Empleados activos'!$B134,$G134,$D134, 'Empleados activos'!BH$1)</f>
        <v>0</v>
      </c>
      <c r="BI134" s="58" cm="1">
        <f t="array" ref="BI134">SalarioMensualProyectado('Empleados activos'!$B134,$G134,$D134, 'Empleados activos'!BI$1)</f>
        <v>0</v>
      </c>
      <c r="BJ134" s="58" cm="1">
        <f t="array" ref="BJ134">SalarioMensualProyectado('Empleados activos'!$B134,$G134,$D134, 'Empleados activos'!BJ$1)</f>
        <v>0</v>
      </c>
      <c r="BK134" s="58" cm="1">
        <f t="array" ref="BK134">SalarioMensualProyectado('Empleados activos'!$B134,$G134,$D134, 'Empleados activos'!BK$1)</f>
        <v>0</v>
      </c>
      <c r="BL134" s="58" cm="1">
        <f t="array" ref="BL134">SalarioMensualProyectado('Empleados activos'!$B134,$G134,$D134, 'Empleados activos'!BL$1)</f>
        <v>0</v>
      </c>
      <c r="BM134" s="58" cm="1">
        <f t="array" ref="BM134">SalarioMensualProyectado('Empleados activos'!$B134,$G134,$D134, 'Empleados activos'!BM$1)</f>
        <v>0</v>
      </c>
      <c r="BN134" s="58" cm="1">
        <f t="array" ref="BN134">SalarioMensualProyectado('Empleados activos'!$B134,$G134,$D134, 'Empleados activos'!BN$1)</f>
        <v>0</v>
      </c>
      <c r="BO134" s="58" cm="1">
        <f t="array" ref="BO134">SalarioMensualProyectado('Empleados activos'!$B134,$G134,$D134, 'Empleados activos'!BO$1)</f>
        <v>0</v>
      </c>
      <c r="BP134" s="58" cm="1">
        <f t="array" ref="BP134">SalarioMensualProyectado('Empleados activos'!$B134,$G134,$D134, 'Empleados activos'!BP$1)</f>
        <v>0</v>
      </c>
      <c r="BQ134" s="58" cm="1">
        <f t="array" ref="BQ134">SalarioMensualProyectado('Empleados activos'!$B134,$G134,$D134, 'Empleados activos'!BQ$1)</f>
        <v>0</v>
      </c>
      <c r="BR134" s="58" cm="1">
        <f t="array" ref="BR134">SalarioMensualProyectado('Empleados activos'!$B134,$G134,$D134, 'Empleados activos'!BR$1)</f>
        <v>0</v>
      </c>
      <c r="BS134" s="58" cm="1">
        <f t="array" ref="BS134">SalarioMensualProyectado('Empleados activos'!$B134,$G134,$D134, 'Empleados activos'!BS$1)</f>
        <v>0</v>
      </c>
      <c r="BT134" s="58" cm="1">
        <f t="array" ref="BT134">SalarioMensualProyectado('Empleados activos'!$B134,$G134,$D134, 'Empleados activos'!BT$1)</f>
        <v>0</v>
      </c>
      <c r="BU134" s="58" cm="1">
        <f t="array" ref="BU134">SalarioMensualProyectado('Empleados activos'!$B134,$G134,$D134, 'Empleados activos'!BU$1)</f>
        <v>0</v>
      </c>
      <c r="BV134" s="58" cm="1">
        <f t="array" ref="BV134">SalarioMensualProyectado('Empleados activos'!$B134,$G134,$D134, 'Empleados activos'!BV$1)</f>
        <v>0</v>
      </c>
      <c r="BW134" s="58" cm="1">
        <f t="array" ref="BW134">SalarioMensualProyectado('Empleados activos'!$B134,$G134,$D134, 'Empleados activos'!BW$1)</f>
        <v>0</v>
      </c>
      <c r="BX134" s="58" cm="1">
        <f t="array" ref="BX134">SalarioMensualProyectado('Empleados activos'!$B134,$G134,$D134, 'Empleados activos'!BX$1)</f>
        <v>0</v>
      </c>
      <c r="BY134" s="58" cm="1">
        <f t="array" ref="BY134">SalarioMensualProyectado('Empleados activos'!$B134,$G134,$D134, 'Empleados activos'!BY$1)</f>
        <v>0</v>
      </c>
      <c r="BZ134" s="58" cm="1">
        <f t="array" ref="BZ134">SalarioMensualProyectado('Empleados activos'!$B134,$G134,$D134, 'Empleados activos'!BZ$1)</f>
        <v>0</v>
      </c>
      <c r="CA134" s="58" cm="1">
        <f t="array" ref="CA134">SalarioMensualProyectado('Empleados activos'!$B134,$G134,$D134, 'Empleados activos'!CA$1)</f>
        <v>0</v>
      </c>
      <c r="CB134" s="58" cm="1">
        <f t="array" ref="CB134">SalarioMensualProyectado('Empleados activos'!$B134,$G134,$D134, 'Empleados activos'!CB$1)</f>
        <v>0</v>
      </c>
      <c r="CC134" s="58" cm="1">
        <f t="array" ref="CC134">SalarioMensualProyectado('Empleados activos'!$B134,$G134,$D134, 'Empleados activos'!CC$1)</f>
        <v>0</v>
      </c>
      <c r="CD134" s="58" cm="1">
        <f t="array" ref="CD134">SalarioMensualProyectado('Empleados activos'!$B134,$G134,$D134, 'Empleados activos'!CD$1)</f>
        <v>0</v>
      </c>
      <c r="CE134" s="58" cm="1">
        <f t="array" ref="CE134">SalarioMensualProyectado('Empleados activos'!$B134,$G134,$D134, 'Empleados activos'!CE$1)</f>
        <v>0</v>
      </c>
      <c r="CF134" s="58" cm="1">
        <f t="array" ref="CF134">SalarioMensualProyectado('Empleados activos'!$B134,$G134,$D134, 'Empleados activos'!CF$1)</f>
        <v>0</v>
      </c>
      <c r="CG134" s="58" cm="1">
        <f t="array" ref="CG134">SalarioMensualProyectado('Empleados activos'!$B134,$G134,$D134, 'Empleados activos'!CG$1)</f>
        <v>0</v>
      </c>
      <c r="CH134" s="58" cm="1">
        <f t="array" ref="CH134">SalarioMensualProyectado('Empleados activos'!$B134,$G134,$D134, 'Empleados activos'!CH$1)</f>
        <v>0</v>
      </c>
      <c r="CI134" s="58" cm="1">
        <f t="array" ref="CI134">SalarioMensualProyectado('Empleados activos'!$B134,$G134,$D134, 'Empleados activos'!CI$1)</f>
        <v>0</v>
      </c>
      <c r="CJ134" s="58" cm="1">
        <f t="array" ref="CJ134">SalarioMensualProyectado('Empleados activos'!$B134,$G134,$D134, 'Empleados activos'!CJ$1)</f>
        <v>0</v>
      </c>
      <c r="CK134" s="58" cm="1">
        <f t="array" ref="CK134">SalarioMensualProyectado('Empleados activos'!$B134,$G134,$D134, 'Empleados activos'!CK$1)</f>
        <v>0</v>
      </c>
      <c r="CL134" s="58" cm="1">
        <f t="array" ref="CL134">SalarioMensualProyectado('Empleados activos'!$B134,$G134,$D134, 'Empleados activos'!CL$1)</f>
        <v>0</v>
      </c>
      <c r="CM134" s="58" cm="1">
        <f t="array" ref="CM134">SalarioMensualProyectado('Empleados activos'!$B134,$G134,$D134, 'Empleados activos'!CM$1)</f>
        <v>0</v>
      </c>
      <c r="CN134" s="58" cm="1">
        <f t="array" ref="CN134">SalarioMensualProyectado('Empleados activos'!$B134,$G134,$D134, 'Empleados activos'!CN$1)</f>
        <v>0</v>
      </c>
      <c r="CO134" s="58" cm="1">
        <f t="array" ref="CO134">SalarioMensualProyectado('Empleados activos'!$B134,$G134,$D134, 'Empleados activos'!CO$1)</f>
        <v>0</v>
      </c>
      <c r="CP134" s="58" cm="1">
        <f t="array" ref="CP134">SalarioMensualProyectado('Empleados activos'!$B134,$G134,$D134, 'Empleados activos'!CP$1)</f>
        <v>0</v>
      </c>
      <c r="CQ134" s="58" cm="1">
        <f t="array" ref="CQ134">SalarioMensualProyectado('Empleados activos'!$B134,$G134,$D134, 'Empleados activos'!CQ$1)</f>
        <v>0</v>
      </c>
      <c r="CR134" s="58" cm="1">
        <f t="array" ref="CR134">SalarioMensualProyectado('Empleados activos'!$B134,$G134,$D134, 'Empleados activos'!CR$1)</f>
        <v>0</v>
      </c>
      <c r="CS134" s="58" cm="1">
        <f t="array" ref="CS134">SalarioMensualProyectado('Empleados activos'!$B134,$G134,$D134, 'Empleados activos'!CS$1)</f>
        <v>0</v>
      </c>
      <c r="CT134" s="58" cm="1">
        <f t="array" ref="CT134">SalarioMensualProyectado('Empleados activos'!$B134,$G134,$D134, 'Empleados activos'!CT$1)</f>
        <v>0</v>
      </c>
      <c r="CU134" s="58" cm="1">
        <f t="array" ref="CU134">SalarioMensualProyectado('Empleados activos'!$B134,$G134,$D134, 'Empleados activos'!CU$1)</f>
        <v>0</v>
      </c>
      <c r="CV134" s="58" cm="1">
        <f t="array" ref="CV134">SalarioMensualProyectado('Empleados activos'!$B134,$G134,$D134, 'Empleados activos'!CV$1)</f>
        <v>0</v>
      </c>
      <c r="CW134" s="58" cm="1">
        <f t="array" ref="CW134">SalarioMensualProyectado('Empleados activos'!$B134,$G134,$D134, 'Empleados activos'!CW$1)</f>
        <v>0</v>
      </c>
      <c r="CX134" s="58" cm="1">
        <f t="array" ref="CX134">SalarioMensualProyectado('Empleados activos'!$B134,$G134,$D134, 'Empleados activos'!CX$1)</f>
        <v>0</v>
      </c>
      <c r="CY134" s="58" cm="1">
        <f t="array" ref="CY134">SalarioMensualProyectado('Empleados activos'!$B134,$G134,$D134, 'Empleados activos'!CY$1)</f>
        <v>0</v>
      </c>
      <c r="CZ134" s="58" cm="1">
        <f t="array" ref="CZ134">SalarioMensualProyectado('Empleados activos'!$B134,$G134,$D134, 'Empleados activos'!CZ$1)</f>
        <v>0</v>
      </c>
      <c r="DA134" s="58" cm="1">
        <f t="array" ref="DA134">SalarioMensualProyectado('Empleados activos'!$B134,$G134,$D134, 'Empleados activos'!DA$1)</f>
        <v>0</v>
      </c>
      <c r="DB134" s="58" cm="1">
        <f t="array" ref="DB134">SalarioMensualProyectado('Empleados activos'!$B134,$G134,$D134, 'Empleados activos'!DB$1)</f>
        <v>0</v>
      </c>
      <c r="DC134" s="58" cm="1">
        <f t="array" ref="DC134">SalarioMensualProyectado('Empleados activos'!$B134,$G134,$D134, 'Empleados activos'!DC$1)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9"/>
      <c r="L135" s="58" cm="1">
        <f t="array" ref="L135">SalarioMensualProyectado('Empleados activos'!$B135,$G135,$D135, 'Empleados activos'!L$1)</f>
        <v>2010897.4</v>
      </c>
      <c r="M135" s="58" cm="1">
        <f t="array" ref="M135">SalarioMensualProyectado('Empleados activos'!$B135,$G135,$D135, 'Empleados activos'!M$1)</f>
        <v>2112648.8084399998</v>
      </c>
      <c r="N135" s="58" cm="1">
        <f t="array" ref="N135">SalarioMensualProyectado('Empleados activos'!$B135,$G135,$D135, 'Empleados activos'!N$1)</f>
        <v>2219548.8381470637</v>
      </c>
      <c r="O135" s="58" cm="1">
        <f t="array" ref="O135">SalarioMensualProyectado('Empleados activos'!$B135,$G135,$D135, 'Empleados activos'!O$1)</f>
        <v>2331858.0093573052</v>
      </c>
      <c r="P135" s="58" cm="1">
        <f t="array" ref="P135">SalarioMensualProyectado('Empleados activos'!$B135,$G135,$D135, 'Empleados activos'!P$1)</f>
        <v>2449850.024630785</v>
      </c>
      <c r="Q135" s="58" cm="1">
        <f t="array" ref="Q135">SalarioMensualProyectado('Empleados activos'!$B135,$G135,$D135, 'Empleados activos'!Q$1)</f>
        <v>2573812.4358771024</v>
      </c>
      <c r="R135" s="58" cm="1">
        <f t="array" ref="R135">SalarioMensualProyectado('Empleados activos'!$B135,$G135,$D135, 'Empleados activos'!R$1)</f>
        <v>2704047.3451324841</v>
      </c>
      <c r="S135" s="58" cm="1">
        <f t="array" ref="S135">SalarioMensualProyectado('Empleados activos'!$B135,$G135,$D135, 'Empleados activos'!S$1)</f>
        <v>2840872.1407961873</v>
      </c>
      <c r="T135" s="58" cm="1">
        <f t="array" ref="T135">SalarioMensualProyectado('Empleados activos'!$B135,$G135,$D135, 'Empleados activos'!T$1)</f>
        <v>2984620.2711204747</v>
      </c>
      <c r="U135" s="58" cm="1">
        <f t="array" ref="U135">SalarioMensualProyectado('Empleados activos'!$B135,$G135,$D135, 'Empleados activos'!U$1)</f>
        <v>3135642.0568391704</v>
      </c>
      <c r="V135" s="58" cm="1">
        <f t="array" ref="V135">SalarioMensualProyectado('Empleados activos'!$B135,$G135,$D135, 'Empleados activos'!V$1)</f>
        <v>3294305.5449152323</v>
      </c>
      <c r="W135" s="58" cm="1">
        <f t="array" ref="W135">SalarioMensualProyectado('Empleados activos'!$B135,$G135,$D135, 'Empleados activos'!W$1)</f>
        <v>3460997.405487943</v>
      </c>
      <c r="X135" s="58" cm="1">
        <f t="array" ref="X135">SalarioMensualProyectado('Empleados activos'!$B135,$G135,$D135, 'Empleados activos'!X$1)</f>
        <v>3636123.8742056326</v>
      </c>
      <c r="Y135" s="58" cm="1">
        <f t="array" ref="Y135">SalarioMensualProyectado('Empleados activos'!$B135,$G135,$D135, 'Empleados activos'!Y$1)</f>
        <v>3820111.7422404378</v>
      </c>
      <c r="Z135" s="58" cm="1">
        <f t="array" ref="Z135">SalarioMensualProyectado('Empleados activos'!$B135,$G135,$D135, 'Empleados activos'!Z$1)</f>
        <v>4013409.3963978039</v>
      </c>
      <c r="AA135" s="58" cm="1">
        <f t="array" ref="AA135">SalarioMensualProyectado('Empleados activos'!$B135,$G135,$D135, 'Empleados activos'!AA$1)</f>
        <v>4216487.9118555328</v>
      </c>
      <c r="AB135" s="58" cm="1">
        <f t="array" ref="AB135">SalarioMensualProyectado('Empleados activos'!$B135,$G135,$D135, 'Empleados activos'!AB$1)</f>
        <v>4429842.2001954224</v>
      </c>
      <c r="AC135" s="58" cm="1">
        <f t="array" ref="AC135">SalarioMensualProyectado('Empleados activos'!$B135,$G135,$D135, 'Empleados activos'!AC$1)</f>
        <v>4653992.2155253105</v>
      </c>
      <c r="AD135" s="58" cm="1">
        <f t="array" ref="AD135">SalarioMensualProyectado('Empleados activos'!$B135,$G135,$D135, 'Empleados activos'!AD$1)</f>
        <v>4889484.2216308909</v>
      </c>
      <c r="AE135" s="58" cm="1">
        <f t="array" ref="AE135">SalarioMensualProyectado('Empleados activos'!$B135,$G135,$D135, 'Empleados activos'!AE$1)</f>
        <v>5136892.1232454143</v>
      </c>
      <c r="AF135" s="58" cm="1">
        <f t="array" ref="AF135">SalarioMensualProyectado('Empleados activos'!$B135,$G135,$D135, 'Empleados activos'!AF$1)</f>
        <v>5396818.8646816323</v>
      </c>
      <c r="AG135" s="58" cm="1">
        <f t="array" ref="AG135">SalarioMensualProyectado('Empleados activos'!$B135,$G135,$D135, 'Empleados activos'!AG$1)</f>
        <v>0</v>
      </c>
      <c r="AH135" s="58" cm="1">
        <f t="array" ref="AH135">SalarioMensualProyectado('Empleados activos'!$B135,$G135,$D135, 'Empleados activos'!AH$1)</f>
        <v>0</v>
      </c>
      <c r="AI135" s="58" cm="1">
        <f t="array" ref="AI135">SalarioMensualProyectado('Empleados activos'!$B135,$G135,$D135, 'Empleados activos'!AI$1)</f>
        <v>0</v>
      </c>
      <c r="AJ135" s="58" cm="1">
        <f t="array" ref="AJ135">SalarioMensualProyectado('Empleados activos'!$B135,$G135,$D135, 'Empleados activos'!AJ$1)</f>
        <v>0</v>
      </c>
      <c r="AK135" s="58" cm="1">
        <f t="array" ref="AK135">SalarioMensualProyectado('Empleados activos'!$B135,$G135,$D135, 'Empleados activos'!AK$1)</f>
        <v>0</v>
      </c>
      <c r="AL135" s="58" cm="1">
        <f t="array" ref="AL135">SalarioMensualProyectado('Empleados activos'!$B135,$G135,$D135, 'Empleados activos'!AL$1)</f>
        <v>0</v>
      </c>
      <c r="AM135" s="58" cm="1">
        <f t="array" ref="AM135">SalarioMensualProyectado('Empleados activos'!$B135,$G135,$D135, 'Empleados activos'!AM$1)</f>
        <v>0</v>
      </c>
      <c r="AN135" s="58" cm="1">
        <f t="array" ref="AN135">SalarioMensualProyectado('Empleados activos'!$B135,$G135,$D135, 'Empleados activos'!AN$1)</f>
        <v>0</v>
      </c>
      <c r="AO135" s="58" cm="1">
        <f t="array" ref="AO135">SalarioMensualProyectado('Empleados activos'!$B135,$G135,$D135, 'Empleados activos'!AO$1)</f>
        <v>0</v>
      </c>
      <c r="AP135" s="58" cm="1">
        <f t="array" ref="AP135">SalarioMensualProyectado('Empleados activos'!$B135,$G135,$D135, 'Empleados activos'!AP$1)</f>
        <v>0</v>
      </c>
      <c r="AQ135" s="58" cm="1">
        <f t="array" ref="AQ135">SalarioMensualProyectado('Empleados activos'!$B135,$G135,$D135, 'Empleados activos'!AQ$1)</f>
        <v>0</v>
      </c>
      <c r="AR135" s="58" cm="1">
        <f t="array" ref="AR135">SalarioMensualProyectado('Empleados activos'!$B135,$G135,$D135, 'Empleados activos'!AR$1)</f>
        <v>0</v>
      </c>
      <c r="AS135" s="58" cm="1">
        <f t="array" ref="AS135">SalarioMensualProyectado('Empleados activos'!$B135,$G135,$D135, 'Empleados activos'!AS$1)</f>
        <v>0</v>
      </c>
      <c r="AT135" s="58" cm="1">
        <f t="array" ref="AT135">SalarioMensualProyectado('Empleados activos'!$B135,$G135,$D135, 'Empleados activos'!AT$1)</f>
        <v>0</v>
      </c>
      <c r="AU135" s="58" cm="1">
        <f t="array" ref="AU135">SalarioMensualProyectado('Empleados activos'!$B135,$G135,$D135, 'Empleados activos'!AU$1)</f>
        <v>0</v>
      </c>
      <c r="AV135" s="58" cm="1">
        <f t="array" ref="AV135">SalarioMensualProyectado('Empleados activos'!$B135,$G135,$D135, 'Empleados activos'!AV$1)</f>
        <v>0</v>
      </c>
      <c r="AW135" s="58" cm="1">
        <f t="array" ref="AW135">SalarioMensualProyectado('Empleados activos'!$B135,$G135,$D135, 'Empleados activos'!AW$1)</f>
        <v>0</v>
      </c>
      <c r="AX135" s="58" cm="1">
        <f t="array" ref="AX135">SalarioMensualProyectado('Empleados activos'!$B135,$G135,$D135, 'Empleados activos'!AX$1)</f>
        <v>0</v>
      </c>
      <c r="AY135" s="58" cm="1">
        <f t="array" ref="AY135">SalarioMensualProyectado('Empleados activos'!$B135,$G135,$D135, 'Empleados activos'!AY$1)</f>
        <v>0</v>
      </c>
      <c r="AZ135" s="58" cm="1">
        <f t="array" ref="AZ135">SalarioMensualProyectado('Empleados activos'!$B135,$G135,$D135, 'Empleados activos'!AZ$1)</f>
        <v>0</v>
      </c>
      <c r="BA135" s="58" cm="1">
        <f t="array" ref="BA135">SalarioMensualProyectado('Empleados activos'!$B135,$G135,$D135, 'Empleados activos'!BA$1)</f>
        <v>0</v>
      </c>
      <c r="BB135" s="58" cm="1">
        <f t="array" ref="BB135">SalarioMensualProyectado('Empleados activos'!$B135,$G135,$D135, 'Empleados activos'!BB$1)</f>
        <v>0</v>
      </c>
      <c r="BC135" s="58" cm="1">
        <f t="array" ref="BC135">SalarioMensualProyectado('Empleados activos'!$B135,$G135,$D135, 'Empleados activos'!BC$1)</f>
        <v>0</v>
      </c>
      <c r="BD135" s="58" cm="1">
        <f t="array" ref="BD135">SalarioMensualProyectado('Empleados activos'!$B135,$G135,$D135, 'Empleados activos'!BD$1)</f>
        <v>0</v>
      </c>
      <c r="BE135" s="58" cm="1">
        <f t="array" ref="BE135">SalarioMensualProyectado('Empleados activos'!$B135,$G135,$D135, 'Empleados activos'!BE$1)</f>
        <v>0</v>
      </c>
      <c r="BF135" s="58" cm="1">
        <f t="array" ref="BF135">SalarioMensualProyectado('Empleados activos'!$B135,$G135,$D135, 'Empleados activos'!BF$1)</f>
        <v>0</v>
      </c>
      <c r="BG135" s="58" cm="1">
        <f t="array" ref="BG135">SalarioMensualProyectado('Empleados activos'!$B135,$G135,$D135, 'Empleados activos'!BG$1)</f>
        <v>0</v>
      </c>
      <c r="BH135" s="58" cm="1">
        <f t="array" ref="BH135">SalarioMensualProyectado('Empleados activos'!$B135,$G135,$D135, 'Empleados activos'!BH$1)</f>
        <v>0</v>
      </c>
      <c r="BI135" s="58" cm="1">
        <f t="array" ref="BI135">SalarioMensualProyectado('Empleados activos'!$B135,$G135,$D135, 'Empleados activos'!BI$1)</f>
        <v>0</v>
      </c>
      <c r="BJ135" s="58" cm="1">
        <f t="array" ref="BJ135">SalarioMensualProyectado('Empleados activos'!$B135,$G135,$D135, 'Empleados activos'!BJ$1)</f>
        <v>0</v>
      </c>
      <c r="BK135" s="58" cm="1">
        <f t="array" ref="BK135">SalarioMensualProyectado('Empleados activos'!$B135,$G135,$D135, 'Empleados activos'!BK$1)</f>
        <v>0</v>
      </c>
      <c r="BL135" s="58" cm="1">
        <f t="array" ref="BL135">SalarioMensualProyectado('Empleados activos'!$B135,$G135,$D135, 'Empleados activos'!BL$1)</f>
        <v>0</v>
      </c>
      <c r="BM135" s="58" cm="1">
        <f t="array" ref="BM135">SalarioMensualProyectado('Empleados activos'!$B135,$G135,$D135, 'Empleados activos'!BM$1)</f>
        <v>0</v>
      </c>
      <c r="BN135" s="58" cm="1">
        <f t="array" ref="BN135">SalarioMensualProyectado('Empleados activos'!$B135,$G135,$D135, 'Empleados activos'!BN$1)</f>
        <v>0</v>
      </c>
      <c r="BO135" s="58" cm="1">
        <f t="array" ref="BO135">SalarioMensualProyectado('Empleados activos'!$B135,$G135,$D135, 'Empleados activos'!BO$1)</f>
        <v>0</v>
      </c>
      <c r="BP135" s="58" cm="1">
        <f t="array" ref="BP135">SalarioMensualProyectado('Empleados activos'!$B135,$G135,$D135, 'Empleados activos'!BP$1)</f>
        <v>0</v>
      </c>
      <c r="BQ135" s="58" cm="1">
        <f t="array" ref="BQ135">SalarioMensualProyectado('Empleados activos'!$B135,$G135,$D135, 'Empleados activos'!BQ$1)</f>
        <v>0</v>
      </c>
      <c r="BR135" s="58" cm="1">
        <f t="array" ref="BR135">SalarioMensualProyectado('Empleados activos'!$B135,$G135,$D135, 'Empleados activos'!BR$1)</f>
        <v>0</v>
      </c>
      <c r="BS135" s="58" cm="1">
        <f t="array" ref="BS135">SalarioMensualProyectado('Empleados activos'!$B135,$G135,$D135, 'Empleados activos'!BS$1)</f>
        <v>0</v>
      </c>
      <c r="BT135" s="58" cm="1">
        <f t="array" ref="BT135">SalarioMensualProyectado('Empleados activos'!$B135,$G135,$D135, 'Empleados activos'!BT$1)</f>
        <v>0</v>
      </c>
      <c r="BU135" s="58" cm="1">
        <f t="array" ref="BU135">SalarioMensualProyectado('Empleados activos'!$B135,$G135,$D135, 'Empleados activos'!BU$1)</f>
        <v>0</v>
      </c>
      <c r="BV135" s="58" cm="1">
        <f t="array" ref="BV135">SalarioMensualProyectado('Empleados activos'!$B135,$G135,$D135, 'Empleados activos'!BV$1)</f>
        <v>0</v>
      </c>
      <c r="BW135" s="58" cm="1">
        <f t="array" ref="BW135">SalarioMensualProyectado('Empleados activos'!$B135,$G135,$D135, 'Empleados activos'!BW$1)</f>
        <v>0</v>
      </c>
      <c r="BX135" s="58" cm="1">
        <f t="array" ref="BX135">SalarioMensualProyectado('Empleados activos'!$B135,$G135,$D135, 'Empleados activos'!BX$1)</f>
        <v>0</v>
      </c>
      <c r="BY135" s="58" cm="1">
        <f t="array" ref="BY135">SalarioMensualProyectado('Empleados activos'!$B135,$G135,$D135, 'Empleados activos'!BY$1)</f>
        <v>0</v>
      </c>
      <c r="BZ135" s="58" cm="1">
        <f t="array" ref="BZ135">SalarioMensualProyectado('Empleados activos'!$B135,$G135,$D135, 'Empleados activos'!BZ$1)</f>
        <v>0</v>
      </c>
      <c r="CA135" s="58" cm="1">
        <f t="array" ref="CA135">SalarioMensualProyectado('Empleados activos'!$B135,$G135,$D135, 'Empleados activos'!CA$1)</f>
        <v>0</v>
      </c>
      <c r="CB135" s="58" cm="1">
        <f t="array" ref="CB135">SalarioMensualProyectado('Empleados activos'!$B135,$G135,$D135, 'Empleados activos'!CB$1)</f>
        <v>0</v>
      </c>
      <c r="CC135" s="58" cm="1">
        <f t="array" ref="CC135">SalarioMensualProyectado('Empleados activos'!$B135,$G135,$D135, 'Empleados activos'!CC$1)</f>
        <v>0</v>
      </c>
      <c r="CD135" s="58" cm="1">
        <f t="array" ref="CD135">SalarioMensualProyectado('Empleados activos'!$B135,$G135,$D135, 'Empleados activos'!CD$1)</f>
        <v>0</v>
      </c>
      <c r="CE135" s="58" cm="1">
        <f t="array" ref="CE135">SalarioMensualProyectado('Empleados activos'!$B135,$G135,$D135, 'Empleados activos'!CE$1)</f>
        <v>0</v>
      </c>
      <c r="CF135" s="58" cm="1">
        <f t="array" ref="CF135">SalarioMensualProyectado('Empleados activos'!$B135,$G135,$D135, 'Empleados activos'!CF$1)</f>
        <v>0</v>
      </c>
      <c r="CG135" s="58" cm="1">
        <f t="array" ref="CG135">SalarioMensualProyectado('Empleados activos'!$B135,$G135,$D135, 'Empleados activos'!CG$1)</f>
        <v>0</v>
      </c>
      <c r="CH135" s="58" cm="1">
        <f t="array" ref="CH135">SalarioMensualProyectado('Empleados activos'!$B135,$G135,$D135, 'Empleados activos'!CH$1)</f>
        <v>0</v>
      </c>
      <c r="CI135" s="58" cm="1">
        <f t="array" ref="CI135">SalarioMensualProyectado('Empleados activos'!$B135,$G135,$D135, 'Empleados activos'!CI$1)</f>
        <v>0</v>
      </c>
      <c r="CJ135" s="58" cm="1">
        <f t="array" ref="CJ135">SalarioMensualProyectado('Empleados activos'!$B135,$G135,$D135, 'Empleados activos'!CJ$1)</f>
        <v>0</v>
      </c>
      <c r="CK135" s="58" cm="1">
        <f t="array" ref="CK135">SalarioMensualProyectado('Empleados activos'!$B135,$G135,$D135, 'Empleados activos'!CK$1)</f>
        <v>0</v>
      </c>
      <c r="CL135" s="58" cm="1">
        <f t="array" ref="CL135">SalarioMensualProyectado('Empleados activos'!$B135,$G135,$D135, 'Empleados activos'!CL$1)</f>
        <v>0</v>
      </c>
      <c r="CM135" s="58" cm="1">
        <f t="array" ref="CM135">SalarioMensualProyectado('Empleados activos'!$B135,$G135,$D135, 'Empleados activos'!CM$1)</f>
        <v>0</v>
      </c>
      <c r="CN135" s="58" cm="1">
        <f t="array" ref="CN135">SalarioMensualProyectado('Empleados activos'!$B135,$G135,$D135, 'Empleados activos'!CN$1)</f>
        <v>0</v>
      </c>
      <c r="CO135" s="58" cm="1">
        <f t="array" ref="CO135">SalarioMensualProyectado('Empleados activos'!$B135,$G135,$D135, 'Empleados activos'!CO$1)</f>
        <v>0</v>
      </c>
      <c r="CP135" s="58" cm="1">
        <f t="array" ref="CP135">SalarioMensualProyectado('Empleados activos'!$B135,$G135,$D135, 'Empleados activos'!CP$1)</f>
        <v>0</v>
      </c>
      <c r="CQ135" s="58" cm="1">
        <f t="array" ref="CQ135">SalarioMensualProyectado('Empleados activos'!$B135,$G135,$D135, 'Empleados activos'!CQ$1)</f>
        <v>0</v>
      </c>
      <c r="CR135" s="58" cm="1">
        <f t="array" ref="CR135">SalarioMensualProyectado('Empleados activos'!$B135,$G135,$D135, 'Empleados activos'!CR$1)</f>
        <v>0</v>
      </c>
      <c r="CS135" s="58" cm="1">
        <f t="array" ref="CS135">SalarioMensualProyectado('Empleados activos'!$B135,$G135,$D135, 'Empleados activos'!CS$1)</f>
        <v>0</v>
      </c>
      <c r="CT135" s="58" cm="1">
        <f t="array" ref="CT135">SalarioMensualProyectado('Empleados activos'!$B135,$G135,$D135, 'Empleados activos'!CT$1)</f>
        <v>0</v>
      </c>
      <c r="CU135" s="58" cm="1">
        <f t="array" ref="CU135">SalarioMensualProyectado('Empleados activos'!$B135,$G135,$D135, 'Empleados activos'!CU$1)</f>
        <v>0</v>
      </c>
      <c r="CV135" s="58" cm="1">
        <f t="array" ref="CV135">SalarioMensualProyectado('Empleados activos'!$B135,$G135,$D135, 'Empleados activos'!CV$1)</f>
        <v>0</v>
      </c>
      <c r="CW135" s="58" cm="1">
        <f t="array" ref="CW135">SalarioMensualProyectado('Empleados activos'!$B135,$G135,$D135, 'Empleados activos'!CW$1)</f>
        <v>0</v>
      </c>
      <c r="CX135" s="58" cm="1">
        <f t="array" ref="CX135">SalarioMensualProyectado('Empleados activos'!$B135,$G135,$D135, 'Empleados activos'!CX$1)</f>
        <v>0</v>
      </c>
      <c r="CY135" s="58" cm="1">
        <f t="array" ref="CY135">SalarioMensualProyectado('Empleados activos'!$B135,$G135,$D135, 'Empleados activos'!CY$1)</f>
        <v>0</v>
      </c>
      <c r="CZ135" s="58" cm="1">
        <f t="array" ref="CZ135">SalarioMensualProyectado('Empleados activos'!$B135,$G135,$D135, 'Empleados activos'!CZ$1)</f>
        <v>0</v>
      </c>
      <c r="DA135" s="58" cm="1">
        <f t="array" ref="DA135">SalarioMensualProyectado('Empleados activos'!$B135,$G135,$D135, 'Empleados activos'!DA$1)</f>
        <v>0</v>
      </c>
      <c r="DB135" s="58" cm="1">
        <f t="array" ref="DB135">SalarioMensualProyectado('Empleados activos'!$B135,$G135,$D135, 'Empleados activos'!DB$1)</f>
        <v>0</v>
      </c>
      <c r="DC135" s="58" cm="1">
        <f t="array" ref="DC135">SalarioMensualProyectado('Empleados activos'!$B135,$G135,$D135, 'Empleados activos'!DC$1)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9"/>
      <c r="L136" s="58" cm="1">
        <f t="array" ref="L136">SalarioMensualProyectado('Empleados activos'!$B136,$G136,$D136, 'Empleados activos'!L$1)</f>
        <v>681824.65</v>
      </c>
      <c r="M136" s="58" cm="1">
        <f t="array" ref="M136">SalarioMensualProyectado('Empleados activos'!$B136,$G136,$D136, 'Empleados activos'!M$1)</f>
        <v>716324.97728999995</v>
      </c>
      <c r="N136" s="58" cm="1">
        <f t="array" ref="N136">SalarioMensualProyectado('Empleados activos'!$B136,$G136,$D136, 'Empleados activos'!N$1)</f>
        <v>752571.0211408739</v>
      </c>
      <c r="O136" s="58" cm="1">
        <f t="array" ref="O136">SalarioMensualProyectado('Empleados activos'!$B136,$G136,$D136, 'Empleados activos'!O$1)</f>
        <v>790651.11481060227</v>
      </c>
      <c r="P136" s="58" cm="1">
        <f t="array" ref="P136">SalarioMensualProyectado('Empleados activos'!$B136,$G136,$D136, 'Empleados activos'!P$1)</f>
        <v>830658.06122001866</v>
      </c>
      <c r="Q136" s="58" cm="1">
        <f t="array" ref="Q136">SalarioMensualProyectado('Empleados activos'!$B136,$G136,$D136, 'Empleados activos'!Q$1)</f>
        <v>872689.35911775159</v>
      </c>
      <c r="R136" s="58" cm="1">
        <f t="array" ref="R136">SalarioMensualProyectado('Empleados activos'!$B136,$G136,$D136, 'Empleados activos'!R$1)</f>
        <v>916847.44068910985</v>
      </c>
      <c r="S136" s="58" cm="1">
        <f t="array" ref="S136">SalarioMensualProyectado('Empleados activos'!$B136,$G136,$D136, 'Empleados activos'!S$1)</f>
        <v>963239.9211879787</v>
      </c>
      <c r="T136" s="58" cm="1">
        <f t="array" ref="T136">SalarioMensualProyectado('Empleados activos'!$B136,$G136,$D136, 'Empleados activos'!T$1)</f>
        <v>1011979.8612000905</v>
      </c>
      <c r="U136" s="58" cm="1">
        <f t="array" ref="U136">SalarioMensualProyectado('Empleados activos'!$B136,$G136,$D136, 'Empleados activos'!U$1)</f>
        <v>1063186.042176815</v>
      </c>
      <c r="V136" s="58" cm="1">
        <f t="array" ref="V136">SalarioMensualProyectado('Empleados activos'!$B136,$G136,$D136, 'Empleados activos'!V$1)</f>
        <v>1116983.2559109619</v>
      </c>
      <c r="W136" s="58" cm="1">
        <f t="array" ref="W136">SalarioMensualProyectado('Empleados activos'!$B136,$G136,$D136, 'Empleados activos'!W$1)</f>
        <v>1173502.6086600565</v>
      </c>
      <c r="X136" s="58" cm="1">
        <f t="array" ref="X136">SalarioMensualProyectado('Empleados activos'!$B136,$G136,$D136, 'Empleados activos'!X$1)</f>
        <v>1232881.8406582552</v>
      </c>
      <c r="Y136" s="58" cm="1">
        <f t="array" ref="Y136">SalarioMensualProyectado('Empleados activos'!$B136,$G136,$D136, 'Empleados activos'!Y$1)</f>
        <v>1295265.6617955631</v>
      </c>
      <c r="Z136" s="58" cm="1">
        <f t="array" ref="Z136">SalarioMensualProyectado('Empleados activos'!$B136,$G136,$D136, 'Empleados activos'!Z$1)</f>
        <v>1360806.1042824185</v>
      </c>
      <c r="AA136" s="58" cm="1">
        <f t="array" ref="AA136">SalarioMensualProyectado('Empleados activos'!$B136,$G136,$D136, 'Empleados activos'!AA$1)</f>
        <v>1429662.8931591089</v>
      </c>
      <c r="AB136" s="58" cm="1">
        <f t="array" ref="AB136">SalarioMensualProyectado('Empleados activos'!$B136,$G136,$D136, 'Empleados activos'!AB$1)</f>
        <v>1502003.8355529597</v>
      </c>
      <c r="AC136" s="58" cm="1">
        <f t="array" ref="AC136">SalarioMensualProyectado('Empleados activos'!$B136,$G136,$D136, 'Empleados activos'!AC$1)</f>
        <v>1578005.2296319394</v>
      </c>
      <c r="AD136" s="58" cm="1">
        <f t="array" ref="AD136">SalarioMensualProyectado('Empleados activos'!$B136,$G136,$D136, 'Empleados activos'!AD$1)</f>
        <v>1657852.2942513153</v>
      </c>
      <c r="AE136" s="58" cm="1">
        <f t="array" ref="AE136">SalarioMensualProyectado('Empleados activos'!$B136,$G136,$D136, 'Empleados activos'!AE$1)</f>
        <v>1741739.6203404318</v>
      </c>
      <c r="AF136" s="58" cm="1">
        <f t="array" ref="AF136">SalarioMensualProyectado('Empleados activos'!$B136,$G136,$D136, 'Empleados activos'!AF$1)</f>
        <v>1829871.6451296578</v>
      </c>
      <c r="AG136" s="58" cm="1">
        <f t="array" ref="AG136">SalarioMensualProyectado('Empleados activos'!$B136,$G136,$D136, 'Empleados activos'!AG$1)</f>
        <v>1922463.1503732186</v>
      </c>
      <c r="AH136" s="58" cm="1">
        <f t="array" ref="AH136">SalarioMensualProyectado('Empleados activos'!$B136,$G136,$D136, 'Empleados activos'!AH$1)</f>
        <v>2019739.7857821034</v>
      </c>
      <c r="AI136" s="58" cm="1">
        <f t="array" ref="AI136">SalarioMensualProyectado('Empleados activos'!$B136,$G136,$D136, 'Empleados activos'!AI$1)</f>
        <v>2121938.6189426775</v>
      </c>
      <c r="AJ136" s="58" cm="1">
        <f t="array" ref="AJ136">SalarioMensualProyectado('Empleados activos'!$B136,$G136,$D136, 'Empleados activos'!AJ$1)</f>
        <v>2229308.7130611772</v>
      </c>
      <c r="AK136" s="58" cm="1">
        <f t="array" ref="AK136">SalarioMensualProyectado('Empleados activos'!$B136,$G136,$D136, 'Empleados activos'!AK$1)</f>
        <v>2342111.7339420724</v>
      </c>
      <c r="AL136" s="58" cm="1">
        <f t="array" ref="AL136">SalarioMensualProyectado('Empleados activos'!$B136,$G136,$D136, 'Empleados activos'!AL$1)</f>
        <v>2460622.5876795412</v>
      </c>
      <c r="AM136" s="58" cm="1">
        <f t="array" ref="AM136">SalarioMensualProyectado('Empleados activos'!$B136,$G136,$D136, 'Empleados activos'!AM$1)</f>
        <v>2585130.0906161261</v>
      </c>
      <c r="AN136" s="58" cm="1">
        <f t="array" ref="AN136">SalarioMensualProyectado('Empleados activos'!$B136,$G136,$D136, 'Empleados activos'!AN$1)</f>
        <v>2715937.6732013021</v>
      </c>
      <c r="AO136" s="58" cm="1">
        <f t="array" ref="AO136">SalarioMensualProyectado('Empleados activos'!$B136,$G136,$D136, 'Empleados activos'!AO$1)</f>
        <v>2853364.1194652878</v>
      </c>
      <c r="AP136" s="58" cm="1">
        <f t="array" ref="AP136">SalarioMensualProyectado('Empleados activos'!$B136,$G136,$D136, 'Empleados activos'!AP$1)</f>
        <v>2997744.3439102317</v>
      </c>
      <c r="AQ136" s="58" cm="1">
        <f t="array" ref="AQ136">SalarioMensualProyectado('Empleados activos'!$B136,$G136,$D136, 'Empleados activos'!AQ$1)</f>
        <v>0</v>
      </c>
      <c r="AR136" s="58" cm="1">
        <f t="array" ref="AR136">SalarioMensualProyectado('Empleados activos'!$B136,$G136,$D136, 'Empleados activos'!AR$1)</f>
        <v>0</v>
      </c>
      <c r="AS136" s="58" cm="1">
        <f t="array" ref="AS136">SalarioMensualProyectado('Empleados activos'!$B136,$G136,$D136, 'Empleados activos'!AS$1)</f>
        <v>0</v>
      </c>
      <c r="AT136" s="58" cm="1">
        <f t="array" ref="AT136">SalarioMensualProyectado('Empleados activos'!$B136,$G136,$D136, 'Empleados activos'!AT$1)</f>
        <v>0</v>
      </c>
      <c r="AU136" s="58" cm="1">
        <f t="array" ref="AU136">SalarioMensualProyectado('Empleados activos'!$B136,$G136,$D136, 'Empleados activos'!AU$1)</f>
        <v>0</v>
      </c>
      <c r="AV136" s="58" cm="1">
        <f t="array" ref="AV136">SalarioMensualProyectado('Empleados activos'!$B136,$G136,$D136, 'Empleados activos'!AV$1)</f>
        <v>0</v>
      </c>
      <c r="AW136" s="58" cm="1">
        <f t="array" ref="AW136">SalarioMensualProyectado('Empleados activos'!$B136,$G136,$D136, 'Empleados activos'!AW$1)</f>
        <v>0</v>
      </c>
      <c r="AX136" s="58" cm="1">
        <f t="array" ref="AX136">SalarioMensualProyectado('Empleados activos'!$B136,$G136,$D136, 'Empleados activos'!AX$1)</f>
        <v>0</v>
      </c>
      <c r="AY136" s="58" cm="1">
        <f t="array" ref="AY136">SalarioMensualProyectado('Empleados activos'!$B136,$G136,$D136, 'Empleados activos'!AY$1)</f>
        <v>0</v>
      </c>
      <c r="AZ136" s="58" cm="1">
        <f t="array" ref="AZ136">SalarioMensualProyectado('Empleados activos'!$B136,$G136,$D136, 'Empleados activos'!AZ$1)</f>
        <v>0</v>
      </c>
      <c r="BA136" s="58" cm="1">
        <f t="array" ref="BA136">SalarioMensualProyectado('Empleados activos'!$B136,$G136,$D136, 'Empleados activos'!BA$1)</f>
        <v>0</v>
      </c>
      <c r="BB136" s="58" cm="1">
        <f t="array" ref="BB136">SalarioMensualProyectado('Empleados activos'!$B136,$G136,$D136, 'Empleados activos'!BB$1)</f>
        <v>0</v>
      </c>
      <c r="BC136" s="58" cm="1">
        <f t="array" ref="BC136">SalarioMensualProyectado('Empleados activos'!$B136,$G136,$D136, 'Empleados activos'!BC$1)</f>
        <v>0</v>
      </c>
      <c r="BD136" s="58" cm="1">
        <f t="array" ref="BD136">SalarioMensualProyectado('Empleados activos'!$B136,$G136,$D136, 'Empleados activos'!BD$1)</f>
        <v>0</v>
      </c>
      <c r="BE136" s="58" cm="1">
        <f t="array" ref="BE136">SalarioMensualProyectado('Empleados activos'!$B136,$G136,$D136, 'Empleados activos'!BE$1)</f>
        <v>0</v>
      </c>
      <c r="BF136" s="58" cm="1">
        <f t="array" ref="BF136">SalarioMensualProyectado('Empleados activos'!$B136,$G136,$D136, 'Empleados activos'!BF$1)</f>
        <v>0</v>
      </c>
      <c r="BG136" s="58" cm="1">
        <f t="array" ref="BG136">SalarioMensualProyectado('Empleados activos'!$B136,$G136,$D136, 'Empleados activos'!BG$1)</f>
        <v>0</v>
      </c>
      <c r="BH136" s="58" cm="1">
        <f t="array" ref="BH136">SalarioMensualProyectado('Empleados activos'!$B136,$G136,$D136, 'Empleados activos'!BH$1)</f>
        <v>0</v>
      </c>
      <c r="BI136" s="58" cm="1">
        <f t="array" ref="BI136">SalarioMensualProyectado('Empleados activos'!$B136,$G136,$D136, 'Empleados activos'!BI$1)</f>
        <v>0</v>
      </c>
      <c r="BJ136" s="58" cm="1">
        <f t="array" ref="BJ136">SalarioMensualProyectado('Empleados activos'!$B136,$G136,$D136, 'Empleados activos'!BJ$1)</f>
        <v>0</v>
      </c>
      <c r="BK136" s="58" cm="1">
        <f t="array" ref="BK136">SalarioMensualProyectado('Empleados activos'!$B136,$G136,$D136, 'Empleados activos'!BK$1)</f>
        <v>0</v>
      </c>
      <c r="BL136" s="58" cm="1">
        <f t="array" ref="BL136">SalarioMensualProyectado('Empleados activos'!$B136,$G136,$D136, 'Empleados activos'!BL$1)</f>
        <v>0</v>
      </c>
      <c r="BM136" s="58" cm="1">
        <f t="array" ref="BM136">SalarioMensualProyectado('Empleados activos'!$B136,$G136,$D136, 'Empleados activos'!BM$1)</f>
        <v>0</v>
      </c>
      <c r="BN136" s="58" cm="1">
        <f t="array" ref="BN136">SalarioMensualProyectado('Empleados activos'!$B136,$G136,$D136, 'Empleados activos'!BN$1)</f>
        <v>0</v>
      </c>
      <c r="BO136" s="58" cm="1">
        <f t="array" ref="BO136">SalarioMensualProyectado('Empleados activos'!$B136,$G136,$D136, 'Empleados activos'!BO$1)</f>
        <v>0</v>
      </c>
      <c r="BP136" s="58" cm="1">
        <f t="array" ref="BP136">SalarioMensualProyectado('Empleados activos'!$B136,$G136,$D136, 'Empleados activos'!BP$1)</f>
        <v>0</v>
      </c>
      <c r="BQ136" s="58" cm="1">
        <f t="array" ref="BQ136">SalarioMensualProyectado('Empleados activos'!$B136,$G136,$D136, 'Empleados activos'!BQ$1)</f>
        <v>0</v>
      </c>
      <c r="BR136" s="58" cm="1">
        <f t="array" ref="BR136">SalarioMensualProyectado('Empleados activos'!$B136,$G136,$D136, 'Empleados activos'!BR$1)</f>
        <v>0</v>
      </c>
      <c r="BS136" s="58" cm="1">
        <f t="array" ref="BS136">SalarioMensualProyectado('Empleados activos'!$B136,$G136,$D136, 'Empleados activos'!BS$1)</f>
        <v>0</v>
      </c>
      <c r="BT136" s="58" cm="1">
        <f t="array" ref="BT136">SalarioMensualProyectado('Empleados activos'!$B136,$G136,$D136, 'Empleados activos'!BT$1)</f>
        <v>0</v>
      </c>
      <c r="BU136" s="58" cm="1">
        <f t="array" ref="BU136">SalarioMensualProyectado('Empleados activos'!$B136,$G136,$D136, 'Empleados activos'!BU$1)</f>
        <v>0</v>
      </c>
      <c r="BV136" s="58" cm="1">
        <f t="array" ref="BV136">SalarioMensualProyectado('Empleados activos'!$B136,$G136,$D136, 'Empleados activos'!BV$1)</f>
        <v>0</v>
      </c>
      <c r="BW136" s="58" cm="1">
        <f t="array" ref="BW136">SalarioMensualProyectado('Empleados activos'!$B136,$G136,$D136, 'Empleados activos'!BW$1)</f>
        <v>0</v>
      </c>
      <c r="BX136" s="58" cm="1">
        <f t="array" ref="BX136">SalarioMensualProyectado('Empleados activos'!$B136,$G136,$D136, 'Empleados activos'!BX$1)</f>
        <v>0</v>
      </c>
      <c r="BY136" s="58" cm="1">
        <f t="array" ref="BY136">SalarioMensualProyectado('Empleados activos'!$B136,$G136,$D136, 'Empleados activos'!BY$1)</f>
        <v>0</v>
      </c>
      <c r="BZ136" s="58" cm="1">
        <f t="array" ref="BZ136">SalarioMensualProyectado('Empleados activos'!$B136,$G136,$D136, 'Empleados activos'!BZ$1)</f>
        <v>0</v>
      </c>
      <c r="CA136" s="58" cm="1">
        <f t="array" ref="CA136">SalarioMensualProyectado('Empleados activos'!$B136,$G136,$D136, 'Empleados activos'!CA$1)</f>
        <v>0</v>
      </c>
      <c r="CB136" s="58" cm="1">
        <f t="array" ref="CB136">SalarioMensualProyectado('Empleados activos'!$B136,$G136,$D136, 'Empleados activos'!CB$1)</f>
        <v>0</v>
      </c>
      <c r="CC136" s="58" cm="1">
        <f t="array" ref="CC136">SalarioMensualProyectado('Empleados activos'!$B136,$G136,$D136, 'Empleados activos'!CC$1)</f>
        <v>0</v>
      </c>
      <c r="CD136" s="58" cm="1">
        <f t="array" ref="CD136">SalarioMensualProyectado('Empleados activos'!$B136,$G136,$D136, 'Empleados activos'!CD$1)</f>
        <v>0</v>
      </c>
      <c r="CE136" s="58" cm="1">
        <f t="array" ref="CE136">SalarioMensualProyectado('Empleados activos'!$B136,$G136,$D136, 'Empleados activos'!CE$1)</f>
        <v>0</v>
      </c>
      <c r="CF136" s="58" cm="1">
        <f t="array" ref="CF136">SalarioMensualProyectado('Empleados activos'!$B136,$G136,$D136, 'Empleados activos'!CF$1)</f>
        <v>0</v>
      </c>
      <c r="CG136" s="58" cm="1">
        <f t="array" ref="CG136">SalarioMensualProyectado('Empleados activos'!$B136,$G136,$D136, 'Empleados activos'!CG$1)</f>
        <v>0</v>
      </c>
      <c r="CH136" s="58" cm="1">
        <f t="array" ref="CH136">SalarioMensualProyectado('Empleados activos'!$B136,$G136,$D136, 'Empleados activos'!CH$1)</f>
        <v>0</v>
      </c>
      <c r="CI136" s="58" cm="1">
        <f t="array" ref="CI136">SalarioMensualProyectado('Empleados activos'!$B136,$G136,$D136, 'Empleados activos'!CI$1)</f>
        <v>0</v>
      </c>
      <c r="CJ136" s="58" cm="1">
        <f t="array" ref="CJ136">SalarioMensualProyectado('Empleados activos'!$B136,$G136,$D136, 'Empleados activos'!CJ$1)</f>
        <v>0</v>
      </c>
      <c r="CK136" s="58" cm="1">
        <f t="array" ref="CK136">SalarioMensualProyectado('Empleados activos'!$B136,$G136,$D136, 'Empleados activos'!CK$1)</f>
        <v>0</v>
      </c>
      <c r="CL136" s="58" cm="1">
        <f t="array" ref="CL136">SalarioMensualProyectado('Empleados activos'!$B136,$G136,$D136, 'Empleados activos'!CL$1)</f>
        <v>0</v>
      </c>
      <c r="CM136" s="58" cm="1">
        <f t="array" ref="CM136">SalarioMensualProyectado('Empleados activos'!$B136,$G136,$D136, 'Empleados activos'!CM$1)</f>
        <v>0</v>
      </c>
      <c r="CN136" s="58" cm="1">
        <f t="array" ref="CN136">SalarioMensualProyectado('Empleados activos'!$B136,$G136,$D136, 'Empleados activos'!CN$1)</f>
        <v>0</v>
      </c>
      <c r="CO136" s="58" cm="1">
        <f t="array" ref="CO136">SalarioMensualProyectado('Empleados activos'!$B136,$G136,$D136, 'Empleados activos'!CO$1)</f>
        <v>0</v>
      </c>
      <c r="CP136" s="58" cm="1">
        <f t="array" ref="CP136">SalarioMensualProyectado('Empleados activos'!$B136,$G136,$D136, 'Empleados activos'!CP$1)</f>
        <v>0</v>
      </c>
      <c r="CQ136" s="58" cm="1">
        <f t="array" ref="CQ136">SalarioMensualProyectado('Empleados activos'!$B136,$G136,$D136, 'Empleados activos'!CQ$1)</f>
        <v>0</v>
      </c>
      <c r="CR136" s="58" cm="1">
        <f t="array" ref="CR136">SalarioMensualProyectado('Empleados activos'!$B136,$G136,$D136, 'Empleados activos'!CR$1)</f>
        <v>0</v>
      </c>
      <c r="CS136" s="58" cm="1">
        <f t="array" ref="CS136">SalarioMensualProyectado('Empleados activos'!$B136,$G136,$D136, 'Empleados activos'!CS$1)</f>
        <v>0</v>
      </c>
      <c r="CT136" s="58" cm="1">
        <f t="array" ref="CT136">SalarioMensualProyectado('Empleados activos'!$B136,$G136,$D136, 'Empleados activos'!CT$1)</f>
        <v>0</v>
      </c>
      <c r="CU136" s="58" cm="1">
        <f t="array" ref="CU136">SalarioMensualProyectado('Empleados activos'!$B136,$G136,$D136, 'Empleados activos'!CU$1)</f>
        <v>0</v>
      </c>
      <c r="CV136" s="58" cm="1">
        <f t="array" ref="CV136">SalarioMensualProyectado('Empleados activos'!$B136,$G136,$D136, 'Empleados activos'!CV$1)</f>
        <v>0</v>
      </c>
      <c r="CW136" s="58" cm="1">
        <f t="array" ref="CW136">SalarioMensualProyectado('Empleados activos'!$B136,$G136,$D136, 'Empleados activos'!CW$1)</f>
        <v>0</v>
      </c>
      <c r="CX136" s="58" cm="1">
        <f t="array" ref="CX136">SalarioMensualProyectado('Empleados activos'!$B136,$G136,$D136, 'Empleados activos'!CX$1)</f>
        <v>0</v>
      </c>
      <c r="CY136" s="58" cm="1">
        <f t="array" ref="CY136">SalarioMensualProyectado('Empleados activos'!$B136,$G136,$D136, 'Empleados activos'!CY$1)</f>
        <v>0</v>
      </c>
      <c r="CZ136" s="58" cm="1">
        <f t="array" ref="CZ136">SalarioMensualProyectado('Empleados activos'!$B136,$G136,$D136, 'Empleados activos'!CZ$1)</f>
        <v>0</v>
      </c>
      <c r="DA136" s="58" cm="1">
        <f t="array" ref="DA136">SalarioMensualProyectado('Empleados activos'!$B136,$G136,$D136, 'Empleados activos'!DA$1)</f>
        <v>0</v>
      </c>
      <c r="DB136" s="58" cm="1">
        <f t="array" ref="DB136">SalarioMensualProyectado('Empleados activos'!$B136,$G136,$D136, 'Empleados activos'!DB$1)</f>
        <v>0</v>
      </c>
      <c r="DC136" s="58" cm="1">
        <f t="array" ref="DC136">SalarioMensualProyectado('Empleados activos'!$B136,$G136,$D136, 'Empleados activos'!DC$1)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9"/>
      <c r="L137" s="58" cm="1">
        <f t="array" ref="L137">SalarioMensualProyectado('Empleados activos'!$B137,$G137,$D137, 'Empleados activos'!L$1)</f>
        <v>679066</v>
      </c>
      <c r="M137" s="58" cm="1">
        <f t="array" ref="M137">SalarioMensualProyectado('Empleados activos'!$B137,$G137,$D137, 'Empleados activos'!M$1)</f>
        <v>713426.73959999997</v>
      </c>
      <c r="N137" s="58" cm="1">
        <f t="array" ref="N137">SalarioMensualProyectado('Empleados activos'!$B137,$G137,$D137, 'Empleados activos'!N$1)</f>
        <v>749526.13262375991</v>
      </c>
      <c r="O137" s="58" cm="1">
        <f t="array" ref="O137">SalarioMensualProyectado('Empleados activos'!$B137,$G137,$D137, 'Empleados activos'!O$1)</f>
        <v>787452.15493452223</v>
      </c>
      <c r="P137" s="58" cm="1">
        <f t="array" ref="P137">SalarioMensualProyectado('Empleados activos'!$B137,$G137,$D137, 'Empleados activos'!P$1)</f>
        <v>827297.23397420906</v>
      </c>
      <c r="Q137" s="58" cm="1">
        <f t="array" ref="Q137">SalarioMensualProyectado('Empleados activos'!$B137,$G137,$D137, 'Empleados activos'!Q$1)</f>
        <v>869158.47401330399</v>
      </c>
      <c r="R137" s="58" cm="1">
        <f t="array" ref="R137">SalarioMensualProyectado('Empleados activos'!$B137,$G137,$D137, 'Empleados activos'!R$1)</f>
        <v>913137.8927983772</v>
      </c>
      <c r="S137" s="58" cm="1">
        <f t="array" ref="S137">SalarioMensualProyectado('Empleados activos'!$B137,$G137,$D137, 'Empleados activos'!S$1)</f>
        <v>959342.67017397506</v>
      </c>
      <c r="T137" s="58" cm="1">
        <f t="array" ref="T137">SalarioMensualProyectado('Empleados activos'!$B137,$G137,$D137, 'Empleados activos'!T$1)</f>
        <v>1007885.4092847782</v>
      </c>
      <c r="U137" s="58" cm="1">
        <f t="array" ref="U137">SalarioMensualProyectado('Empleados activos'!$B137,$G137,$D137, 'Empleados activos'!U$1)</f>
        <v>1058884.4109945879</v>
      </c>
      <c r="V137" s="58" cm="1">
        <f t="array" ref="V137">SalarioMensualProyectado('Empleados activos'!$B137,$G137,$D137, 'Empleados activos'!V$1)</f>
        <v>1112463.962190914</v>
      </c>
      <c r="W137" s="58" cm="1">
        <f t="array" ref="W137">SalarioMensualProyectado('Empleados activos'!$B137,$G137,$D137, 'Empleados activos'!W$1)</f>
        <v>1168754.6386777742</v>
      </c>
      <c r="X137" s="58" cm="1">
        <f t="array" ref="X137">SalarioMensualProyectado('Empleados activos'!$B137,$G137,$D137, 'Empleados activos'!X$1)</f>
        <v>1227893.6233948695</v>
      </c>
      <c r="Y137" s="58" cm="1">
        <f t="array" ref="Y137">SalarioMensualProyectado('Empleados activos'!$B137,$G137,$D137, 'Empleados activos'!Y$1)</f>
        <v>1290025.0407386499</v>
      </c>
      <c r="Z137" s="58" cm="1">
        <f t="array" ref="Z137">SalarioMensualProyectado('Empleados activos'!$B137,$G137,$D137, 'Empleados activos'!Z$1)</f>
        <v>1355300.3078000257</v>
      </c>
      <c r="AA137" s="58" cm="1">
        <f t="array" ref="AA137">SalarioMensualProyectado('Empleados activos'!$B137,$G137,$D137, 'Empleados activos'!AA$1)</f>
        <v>1423878.503374707</v>
      </c>
      <c r="AB137" s="58" cm="1">
        <f t="array" ref="AB137">SalarioMensualProyectado('Empleados activos'!$B137,$G137,$D137, 'Empleados activos'!AB$1)</f>
        <v>1495926.755645467</v>
      </c>
      <c r="AC137" s="58" cm="1">
        <f t="array" ref="AC137">SalarioMensualProyectado('Empleados activos'!$B137,$G137,$D137, 'Empleados activos'!AC$1)</f>
        <v>1571620.6494811275</v>
      </c>
      <c r="AD137" s="58" cm="1">
        <f t="array" ref="AD137">SalarioMensualProyectado('Empleados activos'!$B137,$G137,$D137, 'Empleados activos'!AD$1)</f>
        <v>1651144.6543448726</v>
      </c>
      <c r="AE137" s="58" cm="1">
        <f t="array" ref="AE137">SalarioMensualProyectado('Empleados activos'!$B137,$G137,$D137, 'Empleados activos'!AE$1)</f>
        <v>1734692.573854723</v>
      </c>
      <c r="AF137" s="58" cm="1">
        <f t="array" ref="AF137">SalarioMensualProyectado('Empleados activos'!$B137,$G137,$D137, 'Empleados activos'!AF$1)</f>
        <v>1822468.018091772</v>
      </c>
      <c r="AG137" s="58" cm="1">
        <f t="array" ref="AG137">SalarioMensualProyectado('Empleados activos'!$B137,$G137,$D137, 'Empleados activos'!AG$1)</f>
        <v>0</v>
      </c>
      <c r="AH137" s="58" cm="1">
        <f t="array" ref="AH137">SalarioMensualProyectado('Empleados activos'!$B137,$G137,$D137, 'Empleados activos'!AH$1)</f>
        <v>0</v>
      </c>
      <c r="AI137" s="58" cm="1">
        <f t="array" ref="AI137">SalarioMensualProyectado('Empleados activos'!$B137,$G137,$D137, 'Empleados activos'!AI$1)</f>
        <v>0</v>
      </c>
      <c r="AJ137" s="58" cm="1">
        <f t="array" ref="AJ137">SalarioMensualProyectado('Empleados activos'!$B137,$G137,$D137, 'Empleados activos'!AJ$1)</f>
        <v>0</v>
      </c>
      <c r="AK137" s="58" cm="1">
        <f t="array" ref="AK137">SalarioMensualProyectado('Empleados activos'!$B137,$G137,$D137, 'Empleados activos'!AK$1)</f>
        <v>0</v>
      </c>
      <c r="AL137" s="58" cm="1">
        <f t="array" ref="AL137">SalarioMensualProyectado('Empleados activos'!$B137,$G137,$D137, 'Empleados activos'!AL$1)</f>
        <v>0</v>
      </c>
      <c r="AM137" s="58" cm="1">
        <f t="array" ref="AM137">SalarioMensualProyectado('Empleados activos'!$B137,$G137,$D137, 'Empleados activos'!AM$1)</f>
        <v>0</v>
      </c>
      <c r="AN137" s="58" cm="1">
        <f t="array" ref="AN137">SalarioMensualProyectado('Empleados activos'!$B137,$G137,$D137, 'Empleados activos'!AN$1)</f>
        <v>0</v>
      </c>
      <c r="AO137" s="58" cm="1">
        <f t="array" ref="AO137">SalarioMensualProyectado('Empleados activos'!$B137,$G137,$D137, 'Empleados activos'!AO$1)</f>
        <v>0</v>
      </c>
      <c r="AP137" s="58" cm="1">
        <f t="array" ref="AP137">SalarioMensualProyectado('Empleados activos'!$B137,$G137,$D137, 'Empleados activos'!AP$1)</f>
        <v>0</v>
      </c>
      <c r="AQ137" s="58" cm="1">
        <f t="array" ref="AQ137">SalarioMensualProyectado('Empleados activos'!$B137,$G137,$D137, 'Empleados activos'!AQ$1)</f>
        <v>0</v>
      </c>
      <c r="AR137" s="58" cm="1">
        <f t="array" ref="AR137">SalarioMensualProyectado('Empleados activos'!$B137,$G137,$D137, 'Empleados activos'!AR$1)</f>
        <v>0</v>
      </c>
      <c r="AS137" s="58" cm="1">
        <f t="array" ref="AS137">SalarioMensualProyectado('Empleados activos'!$B137,$G137,$D137, 'Empleados activos'!AS$1)</f>
        <v>0</v>
      </c>
      <c r="AT137" s="58" cm="1">
        <f t="array" ref="AT137">SalarioMensualProyectado('Empleados activos'!$B137,$G137,$D137, 'Empleados activos'!AT$1)</f>
        <v>0</v>
      </c>
      <c r="AU137" s="58" cm="1">
        <f t="array" ref="AU137">SalarioMensualProyectado('Empleados activos'!$B137,$G137,$D137, 'Empleados activos'!AU$1)</f>
        <v>0</v>
      </c>
      <c r="AV137" s="58" cm="1">
        <f t="array" ref="AV137">SalarioMensualProyectado('Empleados activos'!$B137,$G137,$D137, 'Empleados activos'!AV$1)</f>
        <v>0</v>
      </c>
      <c r="AW137" s="58" cm="1">
        <f t="array" ref="AW137">SalarioMensualProyectado('Empleados activos'!$B137,$G137,$D137, 'Empleados activos'!AW$1)</f>
        <v>0</v>
      </c>
      <c r="AX137" s="58" cm="1">
        <f t="array" ref="AX137">SalarioMensualProyectado('Empleados activos'!$B137,$G137,$D137, 'Empleados activos'!AX$1)</f>
        <v>0</v>
      </c>
      <c r="AY137" s="58" cm="1">
        <f t="array" ref="AY137">SalarioMensualProyectado('Empleados activos'!$B137,$G137,$D137, 'Empleados activos'!AY$1)</f>
        <v>0</v>
      </c>
      <c r="AZ137" s="58" cm="1">
        <f t="array" ref="AZ137">SalarioMensualProyectado('Empleados activos'!$B137,$G137,$D137, 'Empleados activos'!AZ$1)</f>
        <v>0</v>
      </c>
      <c r="BA137" s="58" cm="1">
        <f t="array" ref="BA137">SalarioMensualProyectado('Empleados activos'!$B137,$G137,$D137, 'Empleados activos'!BA$1)</f>
        <v>0</v>
      </c>
      <c r="BB137" s="58" cm="1">
        <f t="array" ref="BB137">SalarioMensualProyectado('Empleados activos'!$B137,$G137,$D137, 'Empleados activos'!BB$1)</f>
        <v>0</v>
      </c>
      <c r="BC137" s="58" cm="1">
        <f t="array" ref="BC137">SalarioMensualProyectado('Empleados activos'!$B137,$G137,$D137, 'Empleados activos'!BC$1)</f>
        <v>0</v>
      </c>
      <c r="BD137" s="58" cm="1">
        <f t="array" ref="BD137">SalarioMensualProyectado('Empleados activos'!$B137,$G137,$D137, 'Empleados activos'!BD$1)</f>
        <v>0</v>
      </c>
      <c r="BE137" s="58" cm="1">
        <f t="array" ref="BE137">SalarioMensualProyectado('Empleados activos'!$B137,$G137,$D137, 'Empleados activos'!BE$1)</f>
        <v>0</v>
      </c>
      <c r="BF137" s="58" cm="1">
        <f t="array" ref="BF137">SalarioMensualProyectado('Empleados activos'!$B137,$G137,$D137, 'Empleados activos'!BF$1)</f>
        <v>0</v>
      </c>
      <c r="BG137" s="58" cm="1">
        <f t="array" ref="BG137">SalarioMensualProyectado('Empleados activos'!$B137,$G137,$D137, 'Empleados activos'!BG$1)</f>
        <v>0</v>
      </c>
      <c r="BH137" s="58" cm="1">
        <f t="array" ref="BH137">SalarioMensualProyectado('Empleados activos'!$B137,$G137,$D137, 'Empleados activos'!BH$1)</f>
        <v>0</v>
      </c>
      <c r="BI137" s="58" cm="1">
        <f t="array" ref="BI137">SalarioMensualProyectado('Empleados activos'!$B137,$G137,$D137, 'Empleados activos'!BI$1)</f>
        <v>0</v>
      </c>
      <c r="BJ137" s="58" cm="1">
        <f t="array" ref="BJ137">SalarioMensualProyectado('Empleados activos'!$B137,$G137,$D137, 'Empleados activos'!BJ$1)</f>
        <v>0</v>
      </c>
      <c r="BK137" s="58" cm="1">
        <f t="array" ref="BK137">SalarioMensualProyectado('Empleados activos'!$B137,$G137,$D137, 'Empleados activos'!BK$1)</f>
        <v>0</v>
      </c>
      <c r="BL137" s="58" cm="1">
        <f t="array" ref="BL137">SalarioMensualProyectado('Empleados activos'!$B137,$G137,$D137, 'Empleados activos'!BL$1)</f>
        <v>0</v>
      </c>
      <c r="BM137" s="58" cm="1">
        <f t="array" ref="BM137">SalarioMensualProyectado('Empleados activos'!$B137,$G137,$D137, 'Empleados activos'!BM$1)</f>
        <v>0</v>
      </c>
      <c r="BN137" s="58" cm="1">
        <f t="array" ref="BN137">SalarioMensualProyectado('Empleados activos'!$B137,$G137,$D137, 'Empleados activos'!BN$1)</f>
        <v>0</v>
      </c>
      <c r="BO137" s="58" cm="1">
        <f t="array" ref="BO137">SalarioMensualProyectado('Empleados activos'!$B137,$G137,$D137, 'Empleados activos'!BO$1)</f>
        <v>0</v>
      </c>
      <c r="BP137" s="58" cm="1">
        <f t="array" ref="BP137">SalarioMensualProyectado('Empleados activos'!$B137,$G137,$D137, 'Empleados activos'!BP$1)</f>
        <v>0</v>
      </c>
      <c r="BQ137" s="58" cm="1">
        <f t="array" ref="BQ137">SalarioMensualProyectado('Empleados activos'!$B137,$G137,$D137, 'Empleados activos'!BQ$1)</f>
        <v>0</v>
      </c>
      <c r="BR137" s="58" cm="1">
        <f t="array" ref="BR137">SalarioMensualProyectado('Empleados activos'!$B137,$G137,$D137, 'Empleados activos'!BR$1)</f>
        <v>0</v>
      </c>
      <c r="BS137" s="58" cm="1">
        <f t="array" ref="BS137">SalarioMensualProyectado('Empleados activos'!$B137,$G137,$D137, 'Empleados activos'!BS$1)</f>
        <v>0</v>
      </c>
      <c r="BT137" s="58" cm="1">
        <f t="array" ref="BT137">SalarioMensualProyectado('Empleados activos'!$B137,$G137,$D137, 'Empleados activos'!BT$1)</f>
        <v>0</v>
      </c>
      <c r="BU137" s="58" cm="1">
        <f t="array" ref="BU137">SalarioMensualProyectado('Empleados activos'!$B137,$G137,$D137, 'Empleados activos'!BU$1)</f>
        <v>0</v>
      </c>
      <c r="BV137" s="58" cm="1">
        <f t="array" ref="BV137">SalarioMensualProyectado('Empleados activos'!$B137,$G137,$D137, 'Empleados activos'!BV$1)</f>
        <v>0</v>
      </c>
      <c r="BW137" s="58" cm="1">
        <f t="array" ref="BW137">SalarioMensualProyectado('Empleados activos'!$B137,$G137,$D137, 'Empleados activos'!BW$1)</f>
        <v>0</v>
      </c>
      <c r="BX137" s="58" cm="1">
        <f t="array" ref="BX137">SalarioMensualProyectado('Empleados activos'!$B137,$G137,$D137, 'Empleados activos'!BX$1)</f>
        <v>0</v>
      </c>
      <c r="BY137" s="58" cm="1">
        <f t="array" ref="BY137">SalarioMensualProyectado('Empleados activos'!$B137,$G137,$D137, 'Empleados activos'!BY$1)</f>
        <v>0</v>
      </c>
      <c r="BZ137" s="58" cm="1">
        <f t="array" ref="BZ137">SalarioMensualProyectado('Empleados activos'!$B137,$G137,$D137, 'Empleados activos'!BZ$1)</f>
        <v>0</v>
      </c>
      <c r="CA137" s="58" cm="1">
        <f t="array" ref="CA137">SalarioMensualProyectado('Empleados activos'!$B137,$G137,$D137, 'Empleados activos'!CA$1)</f>
        <v>0</v>
      </c>
      <c r="CB137" s="58" cm="1">
        <f t="array" ref="CB137">SalarioMensualProyectado('Empleados activos'!$B137,$G137,$D137, 'Empleados activos'!CB$1)</f>
        <v>0</v>
      </c>
      <c r="CC137" s="58" cm="1">
        <f t="array" ref="CC137">SalarioMensualProyectado('Empleados activos'!$B137,$G137,$D137, 'Empleados activos'!CC$1)</f>
        <v>0</v>
      </c>
      <c r="CD137" s="58" cm="1">
        <f t="array" ref="CD137">SalarioMensualProyectado('Empleados activos'!$B137,$G137,$D137, 'Empleados activos'!CD$1)</f>
        <v>0</v>
      </c>
      <c r="CE137" s="58" cm="1">
        <f t="array" ref="CE137">SalarioMensualProyectado('Empleados activos'!$B137,$G137,$D137, 'Empleados activos'!CE$1)</f>
        <v>0</v>
      </c>
      <c r="CF137" s="58" cm="1">
        <f t="array" ref="CF137">SalarioMensualProyectado('Empleados activos'!$B137,$G137,$D137, 'Empleados activos'!CF$1)</f>
        <v>0</v>
      </c>
      <c r="CG137" s="58" cm="1">
        <f t="array" ref="CG137">SalarioMensualProyectado('Empleados activos'!$B137,$G137,$D137, 'Empleados activos'!CG$1)</f>
        <v>0</v>
      </c>
      <c r="CH137" s="58" cm="1">
        <f t="array" ref="CH137">SalarioMensualProyectado('Empleados activos'!$B137,$G137,$D137, 'Empleados activos'!CH$1)</f>
        <v>0</v>
      </c>
      <c r="CI137" s="58" cm="1">
        <f t="array" ref="CI137">SalarioMensualProyectado('Empleados activos'!$B137,$G137,$D137, 'Empleados activos'!CI$1)</f>
        <v>0</v>
      </c>
      <c r="CJ137" s="58" cm="1">
        <f t="array" ref="CJ137">SalarioMensualProyectado('Empleados activos'!$B137,$G137,$D137, 'Empleados activos'!CJ$1)</f>
        <v>0</v>
      </c>
      <c r="CK137" s="58" cm="1">
        <f t="array" ref="CK137">SalarioMensualProyectado('Empleados activos'!$B137,$G137,$D137, 'Empleados activos'!CK$1)</f>
        <v>0</v>
      </c>
      <c r="CL137" s="58" cm="1">
        <f t="array" ref="CL137">SalarioMensualProyectado('Empleados activos'!$B137,$G137,$D137, 'Empleados activos'!CL$1)</f>
        <v>0</v>
      </c>
      <c r="CM137" s="58" cm="1">
        <f t="array" ref="CM137">SalarioMensualProyectado('Empleados activos'!$B137,$G137,$D137, 'Empleados activos'!CM$1)</f>
        <v>0</v>
      </c>
      <c r="CN137" s="58" cm="1">
        <f t="array" ref="CN137">SalarioMensualProyectado('Empleados activos'!$B137,$G137,$D137, 'Empleados activos'!CN$1)</f>
        <v>0</v>
      </c>
      <c r="CO137" s="58" cm="1">
        <f t="array" ref="CO137">SalarioMensualProyectado('Empleados activos'!$B137,$G137,$D137, 'Empleados activos'!CO$1)</f>
        <v>0</v>
      </c>
      <c r="CP137" s="58" cm="1">
        <f t="array" ref="CP137">SalarioMensualProyectado('Empleados activos'!$B137,$G137,$D137, 'Empleados activos'!CP$1)</f>
        <v>0</v>
      </c>
      <c r="CQ137" s="58" cm="1">
        <f t="array" ref="CQ137">SalarioMensualProyectado('Empleados activos'!$B137,$G137,$D137, 'Empleados activos'!CQ$1)</f>
        <v>0</v>
      </c>
      <c r="CR137" s="58" cm="1">
        <f t="array" ref="CR137">SalarioMensualProyectado('Empleados activos'!$B137,$G137,$D137, 'Empleados activos'!CR$1)</f>
        <v>0</v>
      </c>
      <c r="CS137" s="58" cm="1">
        <f t="array" ref="CS137">SalarioMensualProyectado('Empleados activos'!$B137,$G137,$D137, 'Empleados activos'!CS$1)</f>
        <v>0</v>
      </c>
      <c r="CT137" s="58" cm="1">
        <f t="array" ref="CT137">SalarioMensualProyectado('Empleados activos'!$B137,$G137,$D137, 'Empleados activos'!CT$1)</f>
        <v>0</v>
      </c>
      <c r="CU137" s="58" cm="1">
        <f t="array" ref="CU137">SalarioMensualProyectado('Empleados activos'!$B137,$G137,$D137, 'Empleados activos'!CU$1)</f>
        <v>0</v>
      </c>
      <c r="CV137" s="58" cm="1">
        <f t="array" ref="CV137">SalarioMensualProyectado('Empleados activos'!$B137,$G137,$D137, 'Empleados activos'!CV$1)</f>
        <v>0</v>
      </c>
      <c r="CW137" s="58" cm="1">
        <f t="array" ref="CW137">SalarioMensualProyectado('Empleados activos'!$B137,$G137,$D137, 'Empleados activos'!CW$1)</f>
        <v>0</v>
      </c>
      <c r="CX137" s="58" cm="1">
        <f t="array" ref="CX137">SalarioMensualProyectado('Empleados activos'!$B137,$G137,$D137, 'Empleados activos'!CX$1)</f>
        <v>0</v>
      </c>
      <c r="CY137" s="58" cm="1">
        <f t="array" ref="CY137">SalarioMensualProyectado('Empleados activos'!$B137,$G137,$D137, 'Empleados activos'!CY$1)</f>
        <v>0</v>
      </c>
      <c r="CZ137" s="58" cm="1">
        <f t="array" ref="CZ137">SalarioMensualProyectado('Empleados activos'!$B137,$G137,$D137, 'Empleados activos'!CZ$1)</f>
        <v>0</v>
      </c>
      <c r="DA137" s="58" cm="1">
        <f t="array" ref="DA137">SalarioMensualProyectado('Empleados activos'!$B137,$G137,$D137, 'Empleados activos'!DA$1)</f>
        <v>0</v>
      </c>
      <c r="DB137" s="58" cm="1">
        <f t="array" ref="DB137">SalarioMensualProyectado('Empleados activos'!$B137,$G137,$D137, 'Empleados activos'!DB$1)</f>
        <v>0</v>
      </c>
      <c r="DC137" s="58" cm="1">
        <f t="array" ref="DC137">SalarioMensualProyectado('Empleados activos'!$B137,$G137,$D137, 'Empleados activos'!DC$1)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9"/>
      <c r="L138" s="58" cm="1">
        <f t="array" ref="L138">SalarioMensualProyectado('Empleados activos'!$B138,$G138,$D138, 'Empleados activos'!L$1)</f>
        <v>631996</v>
      </c>
      <c r="M138" s="58" cm="1">
        <f t="array" ref="M138">SalarioMensualProyectado('Empleados activos'!$B138,$G138,$D138, 'Empleados activos'!M$1)</f>
        <v>663974.9976</v>
      </c>
      <c r="N138" s="58" cm="1">
        <f t="array" ref="N138">SalarioMensualProyectado('Empleados activos'!$B138,$G138,$D138, 'Empleados activos'!N$1)</f>
        <v>697572.13247855997</v>
      </c>
      <c r="O138" s="58" cm="1">
        <f t="array" ref="O138">SalarioMensualProyectado('Empleados activos'!$B138,$G138,$D138, 'Empleados activos'!O$1)</f>
        <v>732869.28238197509</v>
      </c>
      <c r="P138" s="58" cm="1">
        <f t="array" ref="P138">SalarioMensualProyectado('Empleados activos'!$B138,$G138,$D138, 'Empleados activos'!P$1)</f>
        <v>769952.46807050309</v>
      </c>
      <c r="Q138" s="58" cm="1">
        <f t="array" ref="Q138">SalarioMensualProyectado('Empleados activos'!$B138,$G138,$D138, 'Empleados activos'!Q$1)</f>
        <v>808912.0629548704</v>
      </c>
      <c r="R138" s="58" cm="1">
        <f t="array" ref="R138">SalarioMensualProyectado('Empleados activos'!$B138,$G138,$D138, 'Empleados activos'!R$1)</f>
        <v>849843.01334038691</v>
      </c>
      <c r="S138" s="58" cm="1">
        <f t="array" ref="S138">SalarioMensualProyectado('Empleados activos'!$B138,$G138,$D138, 'Empleados activos'!S$1)</f>
        <v>892845.06981541042</v>
      </c>
      <c r="T138" s="58" cm="1">
        <f t="array" ref="T138">SalarioMensualProyectado('Empleados activos'!$B138,$G138,$D138, 'Empleados activos'!T$1)</f>
        <v>938023.0303480702</v>
      </c>
      <c r="U138" s="58" cm="1">
        <f t="array" ref="U138">SalarioMensualProyectado('Empleados activos'!$B138,$G138,$D138, 'Empleados activos'!U$1)</f>
        <v>985486.99568368262</v>
      </c>
      <c r="V138" s="58" cm="1">
        <f t="array" ref="V138">SalarioMensualProyectado('Empleados activos'!$B138,$G138,$D138, 'Empleados activos'!V$1)</f>
        <v>1035352.6376652769</v>
      </c>
      <c r="W138" s="58" cm="1">
        <f t="array" ref="W138">SalarioMensualProyectado('Empleados activos'!$B138,$G138,$D138, 'Empleados activos'!W$1)</f>
        <v>1087741.4811311399</v>
      </c>
      <c r="X138" s="58" cm="1">
        <f t="array" ref="X138">SalarioMensualProyectado('Empleados activos'!$B138,$G138,$D138, 'Empleados activos'!X$1)</f>
        <v>1142781.2000763754</v>
      </c>
      <c r="Y138" s="58" cm="1">
        <f t="array" ref="Y138">SalarioMensualProyectado('Empleados activos'!$B138,$G138,$D138, 'Empleados activos'!Y$1)</f>
        <v>1200605.9288002402</v>
      </c>
      <c r="Z138" s="58" cm="1">
        <f t="array" ref="Z138">SalarioMensualProyectado('Empleados activos'!$B138,$G138,$D138, 'Empleados activos'!Z$1)</f>
        <v>1261356.5887975323</v>
      </c>
      <c r="AA138" s="58" cm="1">
        <f t="array" ref="AA138">SalarioMensualProyectado('Empleados activos'!$B138,$G138,$D138, 'Empleados activos'!AA$1)</f>
        <v>0</v>
      </c>
      <c r="AB138" s="58" cm="1">
        <f t="array" ref="AB138">SalarioMensualProyectado('Empleados activos'!$B138,$G138,$D138, 'Empleados activos'!AB$1)</f>
        <v>0</v>
      </c>
      <c r="AC138" s="58" cm="1">
        <f t="array" ref="AC138">SalarioMensualProyectado('Empleados activos'!$B138,$G138,$D138, 'Empleados activos'!AC$1)</f>
        <v>0</v>
      </c>
      <c r="AD138" s="58" cm="1">
        <f t="array" ref="AD138">SalarioMensualProyectado('Empleados activos'!$B138,$G138,$D138, 'Empleados activos'!AD$1)</f>
        <v>0</v>
      </c>
      <c r="AE138" s="58" cm="1">
        <f t="array" ref="AE138">SalarioMensualProyectado('Empleados activos'!$B138,$G138,$D138, 'Empleados activos'!AE$1)</f>
        <v>0</v>
      </c>
      <c r="AF138" s="58" cm="1">
        <f t="array" ref="AF138">SalarioMensualProyectado('Empleados activos'!$B138,$G138,$D138, 'Empleados activos'!AF$1)</f>
        <v>0</v>
      </c>
      <c r="AG138" s="58" cm="1">
        <f t="array" ref="AG138">SalarioMensualProyectado('Empleados activos'!$B138,$G138,$D138, 'Empleados activos'!AG$1)</f>
        <v>0</v>
      </c>
      <c r="AH138" s="58" cm="1">
        <f t="array" ref="AH138">SalarioMensualProyectado('Empleados activos'!$B138,$G138,$D138, 'Empleados activos'!AH$1)</f>
        <v>0</v>
      </c>
      <c r="AI138" s="58" cm="1">
        <f t="array" ref="AI138">SalarioMensualProyectado('Empleados activos'!$B138,$G138,$D138, 'Empleados activos'!AI$1)</f>
        <v>0</v>
      </c>
      <c r="AJ138" s="58" cm="1">
        <f t="array" ref="AJ138">SalarioMensualProyectado('Empleados activos'!$B138,$G138,$D138, 'Empleados activos'!AJ$1)</f>
        <v>0</v>
      </c>
      <c r="AK138" s="58" cm="1">
        <f t="array" ref="AK138">SalarioMensualProyectado('Empleados activos'!$B138,$G138,$D138, 'Empleados activos'!AK$1)</f>
        <v>0</v>
      </c>
      <c r="AL138" s="58" cm="1">
        <f t="array" ref="AL138">SalarioMensualProyectado('Empleados activos'!$B138,$G138,$D138, 'Empleados activos'!AL$1)</f>
        <v>0</v>
      </c>
      <c r="AM138" s="58" cm="1">
        <f t="array" ref="AM138">SalarioMensualProyectado('Empleados activos'!$B138,$G138,$D138, 'Empleados activos'!AM$1)</f>
        <v>0</v>
      </c>
      <c r="AN138" s="58" cm="1">
        <f t="array" ref="AN138">SalarioMensualProyectado('Empleados activos'!$B138,$G138,$D138, 'Empleados activos'!AN$1)</f>
        <v>0</v>
      </c>
      <c r="AO138" s="58" cm="1">
        <f t="array" ref="AO138">SalarioMensualProyectado('Empleados activos'!$B138,$G138,$D138, 'Empleados activos'!AO$1)</f>
        <v>0</v>
      </c>
      <c r="AP138" s="58" cm="1">
        <f t="array" ref="AP138">SalarioMensualProyectado('Empleados activos'!$B138,$G138,$D138, 'Empleados activos'!AP$1)</f>
        <v>0</v>
      </c>
      <c r="AQ138" s="58" cm="1">
        <f t="array" ref="AQ138">SalarioMensualProyectado('Empleados activos'!$B138,$G138,$D138, 'Empleados activos'!AQ$1)</f>
        <v>0</v>
      </c>
      <c r="AR138" s="58" cm="1">
        <f t="array" ref="AR138">SalarioMensualProyectado('Empleados activos'!$B138,$G138,$D138, 'Empleados activos'!AR$1)</f>
        <v>0</v>
      </c>
      <c r="AS138" s="58" cm="1">
        <f t="array" ref="AS138">SalarioMensualProyectado('Empleados activos'!$B138,$G138,$D138, 'Empleados activos'!AS$1)</f>
        <v>0</v>
      </c>
      <c r="AT138" s="58" cm="1">
        <f t="array" ref="AT138">SalarioMensualProyectado('Empleados activos'!$B138,$G138,$D138, 'Empleados activos'!AT$1)</f>
        <v>0</v>
      </c>
      <c r="AU138" s="58" cm="1">
        <f t="array" ref="AU138">SalarioMensualProyectado('Empleados activos'!$B138,$G138,$D138, 'Empleados activos'!AU$1)</f>
        <v>0</v>
      </c>
      <c r="AV138" s="58" cm="1">
        <f t="array" ref="AV138">SalarioMensualProyectado('Empleados activos'!$B138,$G138,$D138, 'Empleados activos'!AV$1)</f>
        <v>0</v>
      </c>
      <c r="AW138" s="58" cm="1">
        <f t="array" ref="AW138">SalarioMensualProyectado('Empleados activos'!$B138,$G138,$D138, 'Empleados activos'!AW$1)</f>
        <v>0</v>
      </c>
      <c r="AX138" s="58" cm="1">
        <f t="array" ref="AX138">SalarioMensualProyectado('Empleados activos'!$B138,$G138,$D138, 'Empleados activos'!AX$1)</f>
        <v>0</v>
      </c>
      <c r="AY138" s="58" cm="1">
        <f t="array" ref="AY138">SalarioMensualProyectado('Empleados activos'!$B138,$G138,$D138, 'Empleados activos'!AY$1)</f>
        <v>0</v>
      </c>
      <c r="AZ138" s="58" cm="1">
        <f t="array" ref="AZ138">SalarioMensualProyectado('Empleados activos'!$B138,$G138,$D138, 'Empleados activos'!AZ$1)</f>
        <v>0</v>
      </c>
      <c r="BA138" s="58" cm="1">
        <f t="array" ref="BA138">SalarioMensualProyectado('Empleados activos'!$B138,$G138,$D138, 'Empleados activos'!BA$1)</f>
        <v>0</v>
      </c>
      <c r="BB138" s="58" cm="1">
        <f t="array" ref="BB138">SalarioMensualProyectado('Empleados activos'!$B138,$G138,$D138, 'Empleados activos'!BB$1)</f>
        <v>0</v>
      </c>
      <c r="BC138" s="58" cm="1">
        <f t="array" ref="BC138">SalarioMensualProyectado('Empleados activos'!$B138,$G138,$D138, 'Empleados activos'!BC$1)</f>
        <v>0</v>
      </c>
      <c r="BD138" s="58" cm="1">
        <f t="array" ref="BD138">SalarioMensualProyectado('Empleados activos'!$B138,$G138,$D138, 'Empleados activos'!BD$1)</f>
        <v>0</v>
      </c>
      <c r="BE138" s="58" cm="1">
        <f t="array" ref="BE138">SalarioMensualProyectado('Empleados activos'!$B138,$G138,$D138, 'Empleados activos'!BE$1)</f>
        <v>0</v>
      </c>
      <c r="BF138" s="58" cm="1">
        <f t="array" ref="BF138">SalarioMensualProyectado('Empleados activos'!$B138,$G138,$D138, 'Empleados activos'!BF$1)</f>
        <v>0</v>
      </c>
      <c r="BG138" s="58" cm="1">
        <f t="array" ref="BG138">SalarioMensualProyectado('Empleados activos'!$B138,$G138,$D138, 'Empleados activos'!BG$1)</f>
        <v>0</v>
      </c>
      <c r="BH138" s="58" cm="1">
        <f t="array" ref="BH138">SalarioMensualProyectado('Empleados activos'!$B138,$G138,$D138, 'Empleados activos'!BH$1)</f>
        <v>0</v>
      </c>
      <c r="BI138" s="58" cm="1">
        <f t="array" ref="BI138">SalarioMensualProyectado('Empleados activos'!$B138,$G138,$D138, 'Empleados activos'!BI$1)</f>
        <v>0</v>
      </c>
      <c r="BJ138" s="58" cm="1">
        <f t="array" ref="BJ138">SalarioMensualProyectado('Empleados activos'!$B138,$G138,$D138, 'Empleados activos'!BJ$1)</f>
        <v>0</v>
      </c>
      <c r="BK138" s="58" cm="1">
        <f t="array" ref="BK138">SalarioMensualProyectado('Empleados activos'!$B138,$G138,$D138, 'Empleados activos'!BK$1)</f>
        <v>0</v>
      </c>
      <c r="BL138" s="58" cm="1">
        <f t="array" ref="BL138">SalarioMensualProyectado('Empleados activos'!$B138,$G138,$D138, 'Empleados activos'!BL$1)</f>
        <v>0</v>
      </c>
      <c r="BM138" s="58" cm="1">
        <f t="array" ref="BM138">SalarioMensualProyectado('Empleados activos'!$B138,$G138,$D138, 'Empleados activos'!BM$1)</f>
        <v>0</v>
      </c>
      <c r="BN138" s="58" cm="1">
        <f t="array" ref="BN138">SalarioMensualProyectado('Empleados activos'!$B138,$G138,$D138, 'Empleados activos'!BN$1)</f>
        <v>0</v>
      </c>
      <c r="BO138" s="58" cm="1">
        <f t="array" ref="BO138">SalarioMensualProyectado('Empleados activos'!$B138,$G138,$D138, 'Empleados activos'!BO$1)</f>
        <v>0</v>
      </c>
      <c r="BP138" s="58" cm="1">
        <f t="array" ref="BP138">SalarioMensualProyectado('Empleados activos'!$B138,$G138,$D138, 'Empleados activos'!BP$1)</f>
        <v>0</v>
      </c>
      <c r="BQ138" s="58" cm="1">
        <f t="array" ref="BQ138">SalarioMensualProyectado('Empleados activos'!$B138,$G138,$D138, 'Empleados activos'!BQ$1)</f>
        <v>0</v>
      </c>
      <c r="BR138" s="58" cm="1">
        <f t="array" ref="BR138">SalarioMensualProyectado('Empleados activos'!$B138,$G138,$D138, 'Empleados activos'!BR$1)</f>
        <v>0</v>
      </c>
      <c r="BS138" s="58" cm="1">
        <f t="array" ref="BS138">SalarioMensualProyectado('Empleados activos'!$B138,$G138,$D138, 'Empleados activos'!BS$1)</f>
        <v>0</v>
      </c>
      <c r="BT138" s="58" cm="1">
        <f t="array" ref="BT138">SalarioMensualProyectado('Empleados activos'!$B138,$G138,$D138, 'Empleados activos'!BT$1)</f>
        <v>0</v>
      </c>
      <c r="BU138" s="58" cm="1">
        <f t="array" ref="BU138">SalarioMensualProyectado('Empleados activos'!$B138,$G138,$D138, 'Empleados activos'!BU$1)</f>
        <v>0</v>
      </c>
      <c r="BV138" s="58" cm="1">
        <f t="array" ref="BV138">SalarioMensualProyectado('Empleados activos'!$B138,$G138,$D138, 'Empleados activos'!BV$1)</f>
        <v>0</v>
      </c>
      <c r="BW138" s="58" cm="1">
        <f t="array" ref="BW138">SalarioMensualProyectado('Empleados activos'!$B138,$G138,$D138, 'Empleados activos'!BW$1)</f>
        <v>0</v>
      </c>
      <c r="BX138" s="58" cm="1">
        <f t="array" ref="BX138">SalarioMensualProyectado('Empleados activos'!$B138,$G138,$D138, 'Empleados activos'!BX$1)</f>
        <v>0</v>
      </c>
      <c r="BY138" s="58" cm="1">
        <f t="array" ref="BY138">SalarioMensualProyectado('Empleados activos'!$B138,$G138,$D138, 'Empleados activos'!BY$1)</f>
        <v>0</v>
      </c>
      <c r="BZ138" s="58" cm="1">
        <f t="array" ref="BZ138">SalarioMensualProyectado('Empleados activos'!$B138,$G138,$D138, 'Empleados activos'!BZ$1)</f>
        <v>0</v>
      </c>
      <c r="CA138" s="58" cm="1">
        <f t="array" ref="CA138">SalarioMensualProyectado('Empleados activos'!$B138,$G138,$D138, 'Empleados activos'!CA$1)</f>
        <v>0</v>
      </c>
      <c r="CB138" s="58" cm="1">
        <f t="array" ref="CB138">SalarioMensualProyectado('Empleados activos'!$B138,$G138,$D138, 'Empleados activos'!CB$1)</f>
        <v>0</v>
      </c>
      <c r="CC138" s="58" cm="1">
        <f t="array" ref="CC138">SalarioMensualProyectado('Empleados activos'!$B138,$G138,$D138, 'Empleados activos'!CC$1)</f>
        <v>0</v>
      </c>
      <c r="CD138" s="58" cm="1">
        <f t="array" ref="CD138">SalarioMensualProyectado('Empleados activos'!$B138,$G138,$D138, 'Empleados activos'!CD$1)</f>
        <v>0</v>
      </c>
      <c r="CE138" s="58" cm="1">
        <f t="array" ref="CE138">SalarioMensualProyectado('Empleados activos'!$B138,$G138,$D138, 'Empleados activos'!CE$1)</f>
        <v>0</v>
      </c>
      <c r="CF138" s="58" cm="1">
        <f t="array" ref="CF138">SalarioMensualProyectado('Empleados activos'!$B138,$G138,$D138, 'Empleados activos'!CF$1)</f>
        <v>0</v>
      </c>
      <c r="CG138" s="58" cm="1">
        <f t="array" ref="CG138">SalarioMensualProyectado('Empleados activos'!$B138,$G138,$D138, 'Empleados activos'!CG$1)</f>
        <v>0</v>
      </c>
      <c r="CH138" s="58" cm="1">
        <f t="array" ref="CH138">SalarioMensualProyectado('Empleados activos'!$B138,$G138,$D138, 'Empleados activos'!CH$1)</f>
        <v>0</v>
      </c>
      <c r="CI138" s="58" cm="1">
        <f t="array" ref="CI138">SalarioMensualProyectado('Empleados activos'!$B138,$G138,$D138, 'Empleados activos'!CI$1)</f>
        <v>0</v>
      </c>
      <c r="CJ138" s="58" cm="1">
        <f t="array" ref="CJ138">SalarioMensualProyectado('Empleados activos'!$B138,$G138,$D138, 'Empleados activos'!CJ$1)</f>
        <v>0</v>
      </c>
      <c r="CK138" s="58" cm="1">
        <f t="array" ref="CK138">SalarioMensualProyectado('Empleados activos'!$B138,$G138,$D138, 'Empleados activos'!CK$1)</f>
        <v>0</v>
      </c>
      <c r="CL138" s="58" cm="1">
        <f t="array" ref="CL138">SalarioMensualProyectado('Empleados activos'!$B138,$G138,$D138, 'Empleados activos'!CL$1)</f>
        <v>0</v>
      </c>
      <c r="CM138" s="58" cm="1">
        <f t="array" ref="CM138">SalarioMensualProyectado('Empleados activos'!$B138,$G138,$D138, 'Empleados activos'!CM$1)</f>
        <v>0</v>
      </c>
      <c r="CN138" s="58" cm="1">
        <f t="array" ref="CN138">SalarioMensualProyectado('Empleados activos'!$B138,$G138,$D138, 'Empleados activos'!CN$1)</f>
        <v>0</v>
      </c>
      <c r="CO138" s="58" cm="1">
        <f t="array" ref="CO138">SalarioMensualProyectado('Empleados activos'!$B138,$G138,$D138, 'Empleados activos'!CO$1)</f>
        <v>0</v>
      </c>
      <c r="CP138" s="58" cm="1">
        <f t="array" ref="CP138">SalarioMensualProyectado('Empleados activos'!$B138,$G138,$D138, 'Empleados activos'!CP$1)</f>
        <v>0</v>
      </c>
      <c r="CQ138" s="58" cm="1">
        <f t="array" ref="CQ138">SalarioMensualProyectado('Empleados activos'!$B138,$G138,$D138, 'Empleados activos'!CQ$1)</f>
        <v>0</v>
      </c>
      <c r="CR138" s="58" cm="1">
        <f t="array" ref="CR138">SalarioMensualProyectado('Empleados activos'!$B138,$G138,$D138, 'Empleados activos'!CR$1)</f>
        <v>0</v>
      </c>
      <c r="CS138" s="58" cm="1">
        <f t="array" ref="CS138">SalarioMensualProyectado('Empleados activos'!$B138,$G138,$D138, 'Empleados activos'!CS$1)</f>
        <v>0</v>
      </c>
      <c r="CT138" s="58" cm="1">
        <f t="array" ref="CT138">SalarioMensualProyectado('Empleados activos'!$B138,$G138,$D138, 'Empleados activos'!CT$1)</f>
        <v>0</v>
      </c>
      <c r="CU138" s="58" cm="1">
        <f t="array" ref="CU138">SalarioMensualProyectado('Empleados activos'!$B138,$G138,$D138, 'Empleados activos'!CU$1)</f>
        <v>0</v>
      </c>
      <c r="CV138" s="58" cm="1">
        <f t="array" ref="CV138">SalarioMensualProyectado('Empleados activos'!$B138,$G138,$D138, 'Empleados activos'!CV$1)</f>
        <v>0</v>
      </c>
      <c r="CW138" s="58" cm="1">
        <f t="array" ref="CW138">SalarioMensualProyectado('Empleados activos'!$B138,$G138,$D138, 'Empleados activos'!CW$1)</f>
        <v>0</v>
      </c>
      <c r="CX138" s="58" cm="1">
        <f t="array" ref="CX138">SalarioMensualProyectado('Empleados activos'!$B138,$G138,$D138, 'Empleados activos'!CX$1)</f>
        <v>0</v>
      </c>
      <c r="CY138" s="58" cm="1">
        <f t="array" ref="CY138">SalarioMensualProyectado('Empleados activos'!$B138,$G138,$D138, 'Empleados activos'!CY$1)</f>
        <v>0</v>
      </c>
      <c r="CZ138" s="58" cm="1">
        <f t="array" ref="CZ138">SalarioMensualProyectado('Empleados activos'!$B138,$G138,$D138, 'Empleados activos'!CZ$1)</f>
        <v>0</v>
      </c>
      <c r="DA138" s="58" cm="1">
        <f t="array" ref="DA138">SalarioMensualProyectado('Empleados activos'!$B138,$G138,$D138, 'Empleados activos'!DA$1)</f>
        <v>0</v>
      </c>
      <c r="DB138" s="58" cm="1">
        <f t="array" ref="DB138">SalarioMensualProyectado('Empleados activos'!$B138,$G138,$D138, 'Empleados activos'!DB$1)</f>
        <v>0</v>
      </c>
      <c r="DC138" s="58" cm="1">
        <f t="array" ref="DC138">SalarioMensualProyectado('Empleados activos'!$B138,$G138,$D138, 'Empleados activos'!DC$1)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9"/>
      <c r="L139" s="58" cm="1">
        <f t="array" ref="L139">SalarioMensualProyectado('Empleados activos'!$B139,$G139,$D139, 'Empleados activos'!L$1)</f>
        <v>878383.6</v>
      </c>
      <c r="M139" s="58" cm="1">
        <f t="array" ref="M139">SalarioMensualProyectado('Empleados activos'!$B139,$G139,$D139, 'Empleados activos'!M$1)</f>
        <v>922829.81015999999</v>
      </c>
      <c r="N139" s="58" cm="1">
        <f t="array" ref="N139">SalarioMensualProyectado('Empleados activos'!$B139,$G139,$D139, 'Empleados activos'!N$1)</f>
        <v>969524.99855409586</v>
      </c>
      <c r="O139" s="58" cm="1">
        <f t="array" ref="O139">SalarioMensualProyectado('Empleados activos'!$B139,$G139,$D139, 'Empleados activos'!O$1)</f>
        <v>1018582.9634809332</v>
      </c>
      <c r="P139" s="58" cm="1">
        <f t="array" ref="P139">SalarioMensualProyectado('Empleados activos'!$B139,$G139,$D139, 'Empleados activos'!P$1)</f>
        <v>1070123.2614330684</v>
      </c>
      <c r="Q139" s="58" cm="1">
        <f t="array" ref="Q139">SalarioMensualProyectado('Empleados activos'!$B139,$G139,$D139, 'Empleados activos'!Q$1)</f>
        <v>1124271.4984615815</v>
      </c>
      <c r="R139" s="58" cm="1">
        <f t="array" ref="R139">SalarioMensualProyectado('Empleados activos'!$B139,$G139,$D139, 'Empleados activos'!R$1)</f>
        <v>1181159.6362837376</v>
      </c>
      <c r="S139" s="58" cm="1">
        <f t="array" ref="S139">SalarioMensualProyectado('Empleados activos'!$B139,$G139,$D139, 'Empleados activos'!S$1)</f>
        <v>1240926.3138796948</v>
      </c>
      <c r="T139" s="58" cm="1">
        <f t="array" ref="T139">SalarioMensualProyectado('Empleados activos'!$B139,$G139,$D139, 'Empleados activos'!T$1)</f>
        <v>1303717.1853620072</v>
      </c>
      <c r="U139" s="58" cm="1">
        <f t="array" ref="U139">SalarioMensualProyectado('Empleados activos'!$B139,$G139,$D139, 'Empleados activos'!U$1)</f>
        <v>1369685.2749413247</v>
      </c>
      <c r="V139" s="58" cm="1">
        <f t="array" ref="V139">SalarioMensualProyectado('Empleados activos'!$B139,$G139,$D139, 'Empleados activos'!V$1)</f>
        <v>1438991.3498533557</v>
      </c>
      <c r="W139" s="58" cm="1">
        <f t="array" ref="W139">SalarioMensualProyectado('Empleados activos'!$B139,$G139,$D139, 'Empleados activos'!W$1)</f>
        <v>1511804.3121559354</v>
      </c>
      <c r="X139" s="58" cm="1">
        <f t="array" ref="X139">SalarioMensualProyectado('Empleados activos'!$B139,$G139,$D139, 'Empleados activos'!X$1)</f>
        <v>1588301.6103510258</v>
      </c>
      <c r="Y139" s="58" cm="1">
        <f t="array" ref="Y139">SalarioMensualProyectado('Empleados activos'!$B139,$G139,$D139, 'Empleados activos'!Y$1)</f>
        <v>1668669.6718347878</v>
      </c>
      <c r="Z139" s="58" cm="1">
        <f t="array" ref="Z139">SalarioMensualProyectado('Empleados activos'!$B139,$G139,$D139, 'Empleados activos'!Z$1)</f>
        <v>1753104.3572296279</v>
      </c>
      <c r="AA139" s="58" cm="1">
        <f t="array" ref="AA139">SalarioMensualProyectado('Empleados activos'!$B139,$G139,$D139, 'Empleados activos'!AA$1)</f>
        <v>1841811.4377054472</v>
      </c>
      <c r="AB139" s="58" cm="1">
        <f t="array" ref="AB139">SalarioMensualProyectado('Empleados activos'!$B139,$G139,$D139, 'Empleados activos'!AB$1)</f>
        <v>1935007.0964533426</v>
      </c>
      <c r="AC139" s="58" cm="1">
        <f t="array" ref="AC139">SalarioMensualProyectado('Empleados activos'!$B139,$G139,$D139, 'Empleados activos'!AC$1)</f>
        <v>2032918.4555338817</v>
      </c>
      <c r="AD139" s="58" cm="1">
        <f t="array" ref="AD139">SalarioMensualProyectado('Empleados activos'!$B139,$G139,$D139, 'Empleados activos'!AD$1)</f>
        <v>2135784.129383896</v>
      </c>
      <c r="AE139" s="58" cm="1">
        <f t="array" ref="AE139">SalarioMensualProyectado('Empleados activos'!$B139,$G139,$D139, 'Empleados activos'!AE$1)</f>
        <v>2243854.8063307209</v>
      </c>
      <c r="AF139" s="58" cm="1">
        <f t="array" ref="AF139">SalarioMensualProyectado('Empleados activos'!$B139,$G139,$D139, 'Empleados activos'!AF$1)</f>
        <v>2357393.8595310557</v>
      </c>
      <c r="AG139" s="58" cm="1">
        <f t="array" ref="AG139">SalarioMensualProyectado('Empleados activos'!$B139,$G139,$D139, 'Empleados activos'!AG$1)</f>
        <v>2476677.9888233272</v>
      </c>
      <c r="AH139" s="58" cm="1">
        <f t="array" ref="AH139">SalarioMensualProyectado('Empleados activos'!$B139,$G139,$D139, 'Empleados activos'!AH$1)</f>
        <v>2601997.8950577877</v>
      </c>
      <c r="AI139" s="58" cm="1">
        <f t="array" ref="AI139">SalarioMensualProyectado('Empleados activos'!$B139,$G139,$D139, 'Empleados activos'!AI$1)</f>
        <v>2733658.9885477112</v>
      </c>
      <c r="AJ139" s="58" cm="1">
        <f t="array" ref="AJ139">SalarioMensualProyectado('Empleados activos'!$B139,$G139,$D139, 'Empleados activos'!AJ$1)</f>
        <v>2871982.1333682253</v>
      </c>
      <c r="AK139" s="58" cm="1">
        <f t="array" ref="AK139">SalarioMensualProyectado('Empleados activos'!$B139,$G139,$D139, 'Empleados activos'!AK$1)</f>
        <v>3017304.4293166576</v>
      </c>
      <c r="AL139" s="58" cm="1">
        <f t="array" ref="AL139">SalarioMensualProyectado('Empleados activos'!$B139,$G139,$D139, 'Empleados activos'!AL$1)</f>
        <v>3169980.0334400805</v>
      </c>
      <c r="AM139" s="58" cm="1">
        <f t="array" ref="AM139">SalarioMensualProyectado('Empleados activos'!$B139,$G139,$D139, 'Empleados activos'!AM$1)</f>
        <v>3330381.0231321482</v>
      </c>
      <c r="AN139" s="58" cm="1">
        <f t="array" ref="AN139">SalarioMensualProyectado('Empleados activos'!$B139,$G139,$D139, 'Empleados activos'!AN$1)</f>
        <v>3498898.3029026352</v>
      </c>
      <c r="AO139" s="58" cm="1">
        <f t="array" ref="AO139">SalarioMensualProyectado('Empleados activos'!$B139,$G139,$D139, 'Empleados activos'!AO$1)</f>
        <v>3675942.5570295081</v>
      </c>
      <c r="AP139" s="58" cm="1">
        <f t="array" ref="AP139">SalarioMensualProyectado('Empleados activos'!$B139,$G139,$D139, 'Empleados activos'!AP$1)</f>
        <v>3861945.2504152013</v>
      </c>
      <c r="AQ139" s="58" cm="1">
        <f t="array" ref="AQ139">SalarioMensualProyectado('Empleados activos'!$B139,$G139,$D139, 'Empleados activos'!AQ$1)</f>
        <v>0</v>
      </c>
      <c r="AR139" s="58" cm="1">
        <f t="array" ref="AR139">SalarioMensualProyectado('Empleados activos'!$B139,$G139,$D139, 'Empleados activos'!AR$1)</f>
        <v>0</v>
      </c>
      <c r="AS139" s="58" cm="1">
        <f t="array" ref="AS139">SalarioMensualProyectado('Empleados activos'!$B139,$G139,$D139, 'Empleados activos'!AS$1)</f>
        <v>0</v>
      </c>
      <c r="AT139" s="58" cm="1">
        <f t="array" ref="AT139">SalarioMensualProyectado('Empleados activos'!$B139,$G139,$D139, 'Empleados activos'!AT$1)</f>
        <v>0</v>
      </c>
      <c r="AU139" s="58" cm="1">
        <f t="array" ref="AU139">SalarioMensualProyectado('Empleados activos'!$B139,$G139,$D139, 'Empleados activos'!AU$1)</f>
        <v>0</v>
      </c>
      <c r="AV139" s="58" cm="1">
        <f t="array" ref="AV139">SalarioMensualProyectado('Empleados activos'!$B139,$G139,$D139, 'Empleados activos'!AV$1)</f>
        <v>0</v>
      </c>
      <c r="AW139" s="58" cm="1">
        <f t="array" ref="AW139">SalarioMensualProyectado('Empleados activos'!$B139,$G139,$D139, 'Empleados activos'!AW$1)</f>
        <v>0</v>
      </c>
      <c r="AX139" s="58" cm="1">
        <f t="array" ref="AX139">SalarioMensualProyectado('Empleados activos'!$B139,$G139,$D139, 'Empleados activos'!AX$1)</f>
        <v>0</v>
      </c>
      <c r="AY139" s="58" cm="1">
        <f t="array" ref="AY139">SalarioMensualProyectado('Empleados activos'!$B139,$G139,$D139, 'Empleados activos'!AY$1)</f>
        <v>0</v>
      </c>
      <c r="AZ139" s="58" cm="1">
        <f t="array" ref="AZ139">SalarioMensualProyectado('Empleados activos'!$B139,$G139,$D139, 'Empleados activos'!AZ$1)</f>
        <v>0</v>
      </c>
      <c r="BA139" s="58" cm="1">
        <f t="array" ref="BA139">SalarioMensualProyectado('Empleados activos'!$B139,$G139,$D139, 'Empleados activos'!BA$1)</f>
        <v>0</v>
      </c>
      <c r="BB139" s="58" cm="1">
        <f t="array" ref="BB139">SalarioMensualProyectado('Empleados activos'!$B139,$G139,$D139, 'Empleados activos'!BB$1)</f>
        <v>0</v>
      </c>
      <c r="BC139" s="58" cm="1">
        <f t="array" ref="BC139">SalarioMensualProyectado('Empleados activos'!$B139,$G139,$D139, 'Empleados activos'!BC$1)</f>
        <v>0</v>
      </c>
      <c r="BD139" s="58" cm="1">
        <f t="array" ref="BD139">SalarioMensualProyectado('Empleados activos'!$B139,$G139,$D139, 'Empleados activos'!BD$1)</f>
        <v>0</v>
      </c>
      <c r="BE139" s="58" cm="1">
        <f t="array" ref="BE139">SalarioMensualProyectado('Empleados activos'!$B139,$G139,$D139, 'Empleados activos'!BE$1)</f>
        <v>0</v>
      </c>
      <c r="BF139" s="58" cm="1">
        <f t="array" ref="BF139">SalarioMensualProyectado('Empleados activos'!$B139,$G139,$D139, 'Empleados activos'!BF$1)</f>
        <v>0</v>
      </c>
      <c r="BG139" s="58" cm="1">
        <f t="array" ref="BG139">SalarioMensualProyectado('Empleados activos'!$B139,$G139,$D139, 'Empleados activos'!BG$1)</f>
        <v>0</v>
      </c>
      <c r="BH139" s="58" cm="1">
        <f t="array" ref="BH139">SalarioMensualProyectado('Empleados activos'!$B139,$G139,$D139, 'Empleados activos'!BH$1)</f>
        <v>0</v>
      </c>
      <c r="BI139" s="58" cm="1">
        <f t="array" ref="BI139">SalarioMensualProyectado('Empleados activos'!$B139,$G139,$D139, 'Empleados activos'!BI$1)</f>
        <v>0</v>
      </c>
      <c r="BJ139" s="58" cm="1">
        <f t="array" ref="BJ139">SalarioMensualProyectado('Empleados activos'!$B139,$G139,$D139, 'Empleados activos'!BJ$1)</f>
        <v>0</v>
      </c>
      <c r="BK139" s="58" cm="1">
        <f t="array" ref="BK139">SalarioMensualProyectado('Empleados activos'!$B139,$G139,$D139, 'Empleados activos'!BK$1)</f>
        <v>0</v>
      </c>
      <c r="BL139" s="58" cm="1">
        <f t="array" ref="BL139">SalarioMensualProyectado('Empleados activos'!$B139,$G139,$D139, 'Empleados activos'!BL$1)</f>
        <v>0</v>
      </c>
      <c r="BM139" s="58" cm="1">
        <f t="array" ref="BM139">SalarioMensualProyectado('Empleados activos'!$B139,$G139,$D139, 'Empleados activos'!BM$1)</f>
        <v>0</v>
      </c>
      <c r="BN139" s="58" cm="1">
        <f t="array" ref="BN139">SalarioMensualProyectado('Empleados activos'!$B139,$G139,$D139, 'Empleados activos'!BN$1)</f>
        <v>0</v>
      </c>
      <c r="BO139" s="58" cm="1">
        <f t="array" ref="BO139">SalarioMensualProyectado('Empleados activos'!$B139,$G139,$D139, 'Empleados activos'!BO$1)</f>
        <v>0</v>
      </c>
      <c r="BP139" s="58" cm="1">
        <f t="array" ref="BP139">SalarioMensualProyectado('Empleados activos'!$B139,$G139,$D139, 'Empleados activos'!BP$1)</f>
        <v>0</v>
      </c>
      <c r="BQ139" s="58" cm="1">
        <f t="array" ref="BQ139">SalarioMensualProyectado('Empleados activos'!$B139,$G139,$D139, 'Empleados activos'!BQ$1)</f>
        <v>0</v>
      </c>
      <c r="BR139" s="58" cm="1">
        <f t="array" ref="BR139">SalarioMensualProyectado('Empleados activos'!$B139,$G139,$D139, 'Empleados activos'!BR$1)</f>
        <v>0</v>
      </c>
      <c r="BS139" s="58" cm="1">
        <f t="array" ref="BS139">SalarioMensualProyectado('Empleados activos'!$B139,$G139,$D139, 'Empleados activos'!BS$1)</f>
        <v>0</v>
      </c>
      <c r="BT139" s="58" cm="1">
        <f t="array" ref="BT139">SalarioMensualProyectado('Empleados activos'!$B139,$G139,$D139, 'Empleados activos'!BT$1)</f>
        <v>0</v>
      </c>
      <c r="BU139" s="58" cm="1">
        <f t="array" ref="BU139">SalarioMensualProyectado('Empleados activos'!$B139,$G139,$D139, 'Empleados activos'!BU$1)</f>
        <v>0</v>
      </c>
      <c r="BV139" s="58" cm="1">
        <f t="array" ref="BV139">SalarioMensualProyectado('Empleados activos'!$B139,$G139,$D139, 'Empleados activos'!BV$1)</f>
        <v>0</v>
      </c>
      <c r="BW139" s="58" cm="1">
        <f t="array" ref="BW139">SalarioMensualProyectado('Empleados activos'!$B139,$G139,$D139, 'Empleados activos'!BW$1)</f>
        <v>0</v>
      </c>
      <c r="BX139" s="58" cm="1">
        <f t="array" ref="BX139">SalarioMensualProyectado('Empleados activos'!$B139,$G139,$D139, 'Empleados activos'!BX$1)</f>
        <v>0</v>
      </c>
      <c r="BY139" s="58" cm="1">
        <f t="array" ref="BY139">SalarioMensualProyectado('Empleados activos'!$B139,$G139,$D139, 'Empleados activos'!BY$1)</f>
        <v>0</v>
      </c>
      <c r="BZ139" s="58" cm="1">
        <f t="array" ref="BZ139">SalarioMensualProyectado('Empleados activos'!$B139,$G139,$D139, 'Empleados activos'!BZ$1)</f>
        <v>0</v>
      </c>
      <c r="CA139" s="58" cm="1">
        <f t="array" ref="CA139">SalarioMensualProyectado('Empleados activos'!$B139,$G139,$D139, 'Empleados activos'!CA$1)</f>
        <v>0</v>
      </c>
      <c r="CB139" s="58" cm="1">
        <f t="array" ref="CB139">SalarioMensualProyectado('Empleados activos'!$B139,$G139,$D139, 'Empleados activos'!CB$1)</f>
        <v>0</v>
      </c>
      <c r="CC139" s="58" cm="1">
        <f t="array" ref="CC139">SalarioMensualProyectado('Empleados activos'!$B139,$G139,$D139, 'Empleados activos'!CC$1)</f>
        <v>0</v>
      </c>
      <c r="CD139" s="58" cm="1">
        <f t="array" ref="CD139">SalarioMensualProyectado('Empleados activos'!$B139,$G139,$D139, 'Empleados activos'!CD$1)</f>
        <v>0</v>
      </c>
      <c r="CE139" s="58" cm="1">
        <f t="array" ref="CE139">SalarioMensualProyectado('Empleados activos'!$B139,$G139,$D139, 'Empleados activos'!CE$1)</f>
        <v>0</v>
      </c>
      <c r="CF139" s="58" cm="1">
        <f t="array" ref="CF139">SalarioMensualProyectado('Empleados activos'!$B139,$G139,$D139, 'Empleados activos'!CF$1)</f>
        <v>0</v>
      </c>
      <c r="CG139" s="58" cm="1">
        <f t="array" ref="CG139">SalarioMensualProyectado('Empleados activos'!$B139,$G139,$D139, 'Empleados activos'!CG$1)</f>
        <v>0</v>
      </c>
      <c r="CH139" s="58" cm="1">
        <f t="array" ref="CH139">SalarioMensualProyectado('Empleados activos'!$B139,$G139,$D139, 'Empleados activos'!CH$1)</f>
        <v>0</v>
      </c>
      <c r="CI139" s="58" cm="1">
        <f t="array" ref="CI139">SalarioMensualProyectado('Empleados activos'!$B139,$G139,$D139, 'Empleados activos'!CI$1)</f>
        <v>0</v>
      </c>
      <c r="CJ139" s="58" cm="1">
        <f t="array" ref="CJ139">SalarioMensualProyectado('Empleados activos'!$B139,$G139,$D139, 'Empleados activos'!CJ$1)</f>
        <v>0</v>
      </c>
      <c r="CK139" s="58" cm="1">
        <f t="array" ref="CK139">SalarioMensualProyectado('Empleados activos'!$B139,$G139,$D139, 'Empleados activos'!CK$1)</f>
        <v>0</v>
      </c>
      <c r="CL139" s="58" cm="1">
        <f t="array" ref="CL139">SalarioMensualProyectado('Empleados activos'!$B139,$G139,$D139, 'Empleados activos'!CL$1)</f>
        <v>0</v>
      </c>
      <c r="CM139" s="58" cm="1">
        <f t="array" ref="CM139">SalarioMensualProyectado('Empleados activos'!$B139,$G139,$D139, 'Empleados activos'!CM$1)</f>
        <v>0</v>
      </c>
      <c r="CN139" s="58" cm="1">
        <f t="array" ref="CN139">SalarioMensualProyectado('Empleados activos'!$B139,$G139,$D139, 'Empleados activos'!CN$1)</f>
        <v>0</v>
      </c>
      <c r="CO139" s="58" cm="1">
        <f t="array" ref="CO139">SalarioMensualProyectado('Empleados activos'!$B139,$G139,$D139, 'Empleados activos'!CO$1)</f>
        <v>0</v>
      </c>
      <c r="CP139" s="58" cm="1">
        <f t="array" ref="CP139">SalarioMensualProyectado('Empleados activos'!$B139,$G139,$D139, 'Empleados activos'!CP$1)</f>
        <v>0</v>
      </c>
      <c r="CQ139" s="58" cm="1">
        <f t="array" ref="CQ139">SalarioMensualProyectado('Empleados activos'!$B139,$G139,$D139, 'Empleados activos'!CQ$1)</f>
        <v>0</v>
      </c>
      <c r="CR139" s="58" cm="1">
        <f t="array" ref="CR139">SalarioMensualProyectado('Empleados activos'!$B139,$G139,$D139, 'Empleados activos'!CR$1)</f>
        <v>0</v>
      </c>
      <c r="CS139" s="58" cm="1">
        <f t="array" ref="CS139">SalarioMensualProyectado('Empleados activos'!$B139,$G139,$D139, 'Empleados activos'!CS$1)</f>
        <v>0</v>
      </c>
      <c r="CT139" s="58" cm="1">
        <f t="array" ref="CT139">SalarioMensualProyectado('Empleados activos'!$B139,$G139,$D139, 'Empleados activos'!CT$1)</f>
        <v>0</v>
      </c>
      <c r="CU139" s="58" cm="1">
        <f t="array" ref="CU139">SalarioMensualProyectado('Empleados activos'!$B139,$G139,$D139, 'Empleados activos'!CU$1)</f>
        <v>0</v>
      </c>
      <c r="CV139" s="58" cm="1">
        <f t="array" ref="CV139">SalarioMensualProyectado('Empleados activos'!$B139,$G139,$D139, 'Empleados activos'!CV$1)</f>
        <v>0</v>
      </c>
      <c r="CW139" s="58" cm="1">
        <f t="array" ref="CW139">SalarioMensualProyectado('Empleados activos'!$B139,$G139,$D139, 'Empleados activos'!CW$1)</f>
        <v>0</v>
      </c>
      <c r="CX139" s="58" cm="1">
        <f t="array" ref="CX139">SalarioMensualProyectado('Empleados activos'!$B139,$G139,$D139, 'Empleados activos'!CX$1)</f>
        <v>0</v>
      </c>
      <c r="CY139" s="58" cm="1">
        <f t="array" ref="CY139">SalarioMensualProyectado('Empleados activos'!$B139,$G139,$D139, 'Empleados activos'!CY$1)</f>
        <v>0</v>
      </c>
      <c r="CZ139" s="58" cm="1">
        <f t="array" ref="CZ139">SalarioMensualProyectado('Empleados activos'!$B139,$G139,$D139, 'Empleados activos'!CZ$1)</f>
        <v>0</v>
      </c>
      <c r="DA139" s="58" cm="1">
        <f t="array" ref="DA139">SalarioMensualProyectado('Empleados activos'!$B139,$G139,$D139, 'Empleados activos'!DA$1)</f>
        <v>0</v>
      </c>
      <c r="DB139" s="58" cm="1">
        <f t="array" ref="DB139">SalarioMensualProyectado('Empleados activos'!$B139,$G139,$D139, 'Empleados activos'!DB$1)</f>
        <v>0</v>
      </c>
      <c r="DC139" s="58" cm="1">
        <f t="array" ref="DC139">SalarioMensualProyectado('Empleados activos'!$B139,$G139,$D139, 'Empleados activos'!DC$1)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9"/>
      <c r="L140" s="58" cm="1">
        <f t="array" ref="L140">SalarioMensualProyectado('Empleados activos'!$B140,$G140,$D140, 'Empleados activos'!L$1)</f>
        <v>340853.55</v>
      </c>
      <c r="M140" s="58" cm="1">
        <f t="array" ref="M140">SalarioMensualProyectado('Empleados activos'!$B140,$G140,$D140, 'Empleados activos'!M$1)</f>
        <v>358100.73962999997</v>
      </c>
      <c r="N140" s="58" cm="1">
        <f t="array" ref="N140">SalarioMensualProyectado('Empleados activos'!$B140,$G140,$D140, 'Empleados activos'!N$1)</f>
        <v>376220.63705527794</v>
      </c>
      <c r="O140" s="58" cm="1">
        <f t="array" ref="O140">SalarioMensualProyectado('Empleados activos'!$B140,$G140,$D140, 'Empleados activos'!O$1)</f>
        <v>395257.40129027504</v>
      </c>
      <c r="P140" s="58" cm="1">
        <f t="array" ref="P140">SalarioMensualProyectado('Empleados activos'!$B140,$G140,$D140, 'Empleados activos'!P$1)</f>
        <v>415257.42579556297</v>
      </c>
      <c r="Q140" s="58" cm="1">
        <f t="array" ref="Q140">SalarioMensualProyectado('Empleados activos'!$B140,$G140,$D140, 'Empleados activos'!Q$1)</f>
        <v>436269.45154081838</v>
      </c>
      <c r="R140" s="58" cm="1">
        <f t="array" ref="R140">SalarioMensualProyectado('Empleados activos'!$B140,$G140,$D140, 'Empleados activos'!R$1)</f>
        <v>458344.68578878383</v>
      </c>
      <c r="S140" s="58" cm="1">
        <f t="array" ref="S140">SalarioMensualProyectado('Empleados activos'!$B140,$G140,$D140, 'Empleados activos'!S$1)</f>
        <v>481536.92688969627</v>
      </c>
      <c r="T140" s="58" cm="1">
        <f t="array" ref="T140">SalarioMensualProyectado('Empleados activos'!$B140,$G140,$D140, 'Empleados activos'!T$1)</f>
        <v>505902.69539031491</v>
      </c>
      <c r="U140" s="58" cm="1">
        <f t="array" ref="U140">SalarioMensualProyectado('Empleados activos'!$B140,$G140,$D140, 'Empleados activos'!U$1)</f>
        <v>531501.37177706487</v>
      </c>
      <c r="V140" s="58" cm="1">
        <f t="array" ref="V140">SalarioMensualProyectado('Empleados activos'!$B140,$G140,$D140, 'Empleados activos'!V$1)</f>
        <v>558395.34118898422</v>
      </c>
      <c r="W140" s="58" cm="1">
        <f t="array" ref="W140">SalarioMensualProyectado('Empleados activos'!$B140,$G140,$D140, 'Empleados activos'!W$1)</f>
        <v>586650.14545314689</v>
      </c>
      <c r="X140" s="58" cm="1">
        <f t="array" ref="X140">SalarioMensualProyectado('Empleados activos'!$B140,$G140,$D140, 'Empleados activos'!X$1)</f>
        <v>616334.64281307603</v>
      </c>
      <c r="Y140" s="58" cm="1">
        <f t="array" ref="Y140">SalarioMensualProyectado('Empleados activos'!$B140,$G140,$D140, 'Empleados activos'!Y$1)</f>
        <v>647521.17573941778</v>
      </c>
      <c r="Z140" s="58" cm="1">
        <f t="array" ref="Z140">SalarioMensualProyectado('Empleados activos'!$B140,$G140,$D140, 'Empleados activos'!Z$1)</f>
        <v>680285.74723183224</v>
      </c>
      <c r="AA140" s="58" cm="1">
        <f t="array" ref="AA140">SalarioMensualProyectado('Empleados activos'!$B140,$G140,$D140, 'Empleados activos'!AA$1)</f>
        <v>714708.20604176295</v>
      </c>
      <c r="AB140" s="58" cm="1">
        <f t="array" ref="AB140">SalarioMensualProyectado('Empleados activos'!$B140,$G140,$D140, 'Empleados activos'!AB$1)</f>
        <v>750872.44126747618</v>
      </c>
      <c r="AC140" s="58" cm="1">
        <f t="array" ref="AC140">SalarioMensualProyectado('Empleados activos'!$B140,$G140,$D140, 'Empleados activos'!AC$1)</f>
        <v>788866.58679561038</v>
      </c>
      <c r="AD140" s="58" cm="1">
        <f t="array" ref="AD140">SalarioMensualProyectado('Empleados activos'!$B140,$G140,$D140, 'Empleados activos'!AD$1)</f>
        <v>828783.23608746822</v>
      </c>
      <c r="AE140" s="58" cm="1">
        <f t="array" ref="AE140">SalarioMensualProyectado('Empleados activos'!$B140,$G140,$D140, 'Empleados activos'!AE$1)</f>
        <v>870719.66783349414</v>
      </c>
      <c r="AF140" s="58" cm="1">
        <f t="array" ref="AF140">SalarioMensualProyectado('Empleados activos'!$B140,$G140,$D140, 'Empleados activos'!AF$1)</f>
        <v>914778.08302586887</v>
      </c>
      <c r="AG140" s="58" cm="1">
        <f t="array" ref="AG140">SalarioMensualProyectado('Empleados activos'!$B140,$G140,$D140, 'Empleados activos'!AG$1)</f>
        <v>961065.8540269779</v>
      </c>
      <c r="AH140" s="58" cm="1">
        <f t="array" ref="AH140">SalarioMensualProyectado('Empleados activos'!$B140,$G140,$D140, 'Empleados activos'!AH$1)</f>
        <v>1009695.786240743</v>
      </c>
      <c r="AI140" s="58" cm="1">
        <f t="array" ref="AI140">SalarioMensualProyectado('Empleados activos'!$B140,$G140,$D140, 'Empleados activos'!AI$1)</f>
        <v>1060786.3930245244</v>
      </c>
      <c r="AJ140" s="58" cm="1">
        <f t="array" ref="AJ140">SalarioMensualProyectado('Empleados activos'!$B140,$G140,$D140, 'Empleados activos'!AJ$1)</f>
        <v>1114462.1845115654</v>
      </c>
      <c r="AK140" s="58" cm="1">
        <f t="array" ref="AK140">SalarioMensualProyectado('Empleados activos'!$B140,$G140,$D140, 'Empleados activos'!AK$1)</f>
        <v>1170853.9710478506</v>
      </c>
      <c r="AL140" s="58" cm="1">
        <f t="array" ref="AL140">SalarioMensualProyectado('Empleados activos'!$B140,$G140,$D140, 'Empleados activos'!AL$1)</f>
        <v>1230099.1819828718</v>
      </c>
      <c r="AM140" s="58" cm="1">
        <f t="array" ref="AM140">SalarioMensualProyectado('Empleados activos'!$B140,$G140,$D140, 'Empleados activos'!AM$1)</f>
        <v>1292342.2005912052</v>
      </c>
      <c r="AN140" s="58" cm="1">
        <f t="array" ref="AN140">SalarioMensualProyectado('Empleados activos'!$B140,$G140,$D140, 'Empleados activos'!AN$1)</f>
        <v>1357734.7159411202</v>
      </c>
      <c r="AO140" s="58" cm="1">
        <f t="array" ref="AO140">SalarioMensualProyectado('Empleados activos'!$B140,$G140,$D140, 'Empleados activos'!AO$1)</f>
        <v>1426436.0925677407</v>
      </c>
      <c r="AP140" s="58" cm="1">
        <f t="array" ref="AP140">SalarioMensualProyectado('Empleados activos'!$B140,$G140,$D140, 'Empleados activos'!AP$1)</f>
        <v>0</v>
      </c>
      <c r="AQ140" s="58" cm="1">
        <f t="array" ref="AQ140">SalarioMensualProyectado('Empleados activos'!$B140,$G140,$D140, 'Empleados activos'!AQ$1)</f>
        <v>0</v>
      </c>
      <c r="AR140" s="58" cm="1">
        <f t="array" ref="AR140">SalarioMensualProyectado('Empleados activos'!$B140,$G140,$D140, 'Empleados activos'!AR$1)</f>
        <v>0</v>
      </c>
      <c r="AS140" s="58" cm="1">
        <f t="array" ref="AS140">SalarioMensualProyectado('Empleados activos'!$B140,$G140,$D140, 'Empleados activos'!AS$1)</f>
        <v>0</v>
      </c>
      <c r="AT140" s="58" cm="1">
        <f t="array" ref="AT140">SalarioMensualProyectado('Empleados activos'!$B140,$G140,$D140, 'Empleados activos'!AT$1)</f>
        <v>0</v>
      </c>
      <c r="AU140" s="58" cm="1">
        <f t="array" ref="AU140">SalarioMensualProyectado('Empleados activos'!$B140,$G140,$D140, 'Empleados activos'!AU$1)</f>
        <v>0</v>
      </c>
      <c r="AV140" s="58" cm="1">
        <f t="array" ref="AV140">SalarioMensualProyectado('Empleados activos'!$B140,$G140,$D140, 'Empleados activos'!AV$1)</f>
        <v>0</v>
      </c>
      <c r="AW140" s="58" cm="1">
        <f t="array" ref="AW140">SalarioMensualProyectado('Empleados activos'!$B140,$G140,$D140, 'Empleados activos'!AW$1)</f>
        <v>0</v>
      </c>
      <c r="AX140" s="58" cm="1">
        <f t="array" ref="AX140">SalarioMensualProyectado('Empleados activos'!$B140,$G140,$D140, 'Empleados activos'!AX$1)</f>
        <v>0</v>
      </c>
      <c r="AY140" s="58" cm="1">
        <f t="array" ref="AY140">SalarioMensualProyectado('Empleados activos'!$B140,$G140,$D140, 'Empleados activos'!AY$1)</f>
        <v>0</v>
      </c>
      <c r="AZ140" s="58" cm="1">
        <f t="array" ref="AZ140">SalarioMensualProyectado('Empleados activos'!$B140,$G140,$D140, 'Empleados activos'!AZ$1)</f>
        <v>0</v>
      </c>
      <c r="BA140" s="58" cm="1">
        <f t="array" ref="BA140">SalarioMensualProyectado('Empleados activos'!$B140,$G140,$D140, 'Empleados activos'!BA$1)</f>
        <v>0</v>
      </c>
      <c r="BB140" s="58" cm="1">
        <f t="array" ref="BB140">SalarioMensualProyectado('Empleados activos'!$B140,$G140,$D140, 'Empleados activos'!BB$1)</f>
        <v>0</v>
      </c>
      <c r="BC140" s="58" cm="1">
        <f t="array" ref="BC140">SalarioMensualProyectado('Empleados activos'!$B140,$G140,$D140, 'Empleados activos'!BC$1)</f>
        <v>0</v>
      </c>
      <c r="BD140" s="58" cm="1">
        <f t="array" ref="BD140">SalarioMensualProyectado('Empleados activos'!$B140,$G140,$D140, 'Empleados activos'!BD$1)</f>
        <v>0</v>
      </c>
      <c r="BE140" s="58" cm="1">
        <f t="array" ref="BE140">SalarioMensualProyectado('Empleados activos'!$B140,$G140,$D140, 'Empleados activos'!BE$1)</f>
        <v>0</v>
      </c>
      <c r="BF140" s="58" cm="1">
        <f t="array" ref="BF140">SalarioMensualProyectado('Empleados activos'!$B140,$G140,$D140, 'Empleados activos'!BF$1)</f>
        <v>0</v>
      </c>
      <c r="BG140" s="58" cm="1">
        <f t="array" ref="BG140">SalarioMensualProyectado('Empleados activos'!$B140,$G140,$D140, 'Empleados activos'!BG$1)</f>
        <v>0</v>
      </c>
      <c r="BH140" s="58" cm="1">
        <f t="array" ref="BH140">SalarioMensualProyectado('Empleados activos'!$B140,$G140,$D140, 'Empleados activos'!BH$1)</f>
        <v>0</v>
      </c>
      <c r="BI140" s="58" cm="1">
        <f t="array" ref="BI140">SalarioMensualProyectado('Empleados activos'!$B140,$G140,$D140, 'Empleados activos'!BI$1)</f>
        <v>0</v>
      </c>
      <c r="BJ140" s="58" cm="1">
        <f t="array" ref="BJ140">SalarioMensualProyectado('Empleados activos'!$B140,$G140,$D140, 'Empleados activos'!BJ$1)</f>
        <v>0</v>
      </c>
      <c r="BK140" s="58" cm="1">
        <f t="array" ref="BK140">SalarioMensualProyectado('Empleados activos'!$B140,$G140,$D140, 'Empleados activos'!BK$1)</f>
        <v>0</v>
      </c>
      <c r="BL140" s="58" cm="1">
        <f t="array" ref="BL140">SalarioMensualProyectado('Empleados activos'!$B140,$G140,$D140, 'Empleados activos'!BL$1)</f>
        <v>0</v>
      </c>
      <c r="BM140" s="58" cm="1">
        <f t="array" ref="BM140">SalarioMensualProyectado('Empleados activos'!$B140,$G140,$D140, 'Empleados activos'!BM$1)</f>
        <v>0</v>
      </c>
      <c r="BN140" s="58" cm="1">
        <f t="array" ref="BN140">SalarioMensualProyectado('Empleados activos'!$B140,$G140,$D140, 'Empleados activos'!BN$1)</f>
        <v>0</v>
      </c>
      <c r="BO140" s="58" cm="1">
        <f t="array" ref="BO140">SalarioMensualProyectado('Empleados activos'!$B140,$G140,$D140, 'Empleados activos'!BO$1)</f>
        <v>0</v>
      </c>
      <c r="BP140" s="58" cm="1">
        <f t="array" ref="BP140">SalarioMensualProyectado('Empleados activos'!$B140,$G140,$D140, 'Empleados activos'!BP$1)</f>
        <v>0</v>
      </c>
      <c r="BQ140" s="58" cm="1">
        <f t="array" ref="BQ140">SalarioMensualProyectado('Empleados activos'!$B140,$G140,$D140, 'Empleados activos'!BQ$1)</f>
        <v>0</v>
      </c>
      <c r="BR140" s="58" cm="1">
        <f t="array" ref="BR140">SalarioMensualProyectado('Empleados activos'!$B140,$G140,$D140, 'Empleados activos'!BR$1)</f>
        <v>0</v>
      </c>
      <c r="BS140" s="58" cm="1">
        <f t="array" ref="BS140">SalarioMensualProyectado('Empleados activos'!$B140,$G140,$D140, 'Empleados activos'!BS$1)</f>
        <v>0</v>
      </c>
      <c r="BT140" s="58" cm="1">
        <f t="array" ref="BT140">SalarioMensualProyectado('Empleados activos'!$B140,$G140,$D140, 'Empleados activos'!BT$1)</f>
        <v>0</v>
      </c>
      <c r="BU140" s="58" cm="1">
        <f t="array" ref="BU140">SalarioMensualProyectado('Empleados activos'!$B140,$G140,$D140, 'Empleados activos'!BU$1)</f>
        <v>0</v>
      </c>
      <c r="BV140" s="58" cm="1">
        <f t="array" ref="BV140">SalarioMensualProyectado('Empleados activos'!$B140,$G140,$D140, 'Empleados activos'!BV$1)</f>
        <v>0</v>
      </c>
      <c r="BW140" s="58" cm="1">
        <f t="array" ref="BW140">SalarioMensualProyectado('Empleados activos'!$B140,$G140,$D140, 'Empleados activos'!BW$1)</f>
        <v>0</v>
      </c>
      <c r="BX140" s="58" cm="1">
        <f t="array" ref="BX140">SalarioMensualProyectado('Empleados activos'!$B140,$G140,$D140, 'Empleados activos'!BX$1)</f>
        <v>0</v>
      </c>
      <c r="BY140" s="58" cm="1">
        <f t="array" ref="BY140">SalarioMensualProyectado('Empleados activos'!$B140,$G140,$D140, 'Empleados activos'!BY$1)</f>
        <v>0</v>
      </c>
      <c r="BZ140" s="58" cm="1">
        <f t="array" ref="BZ140">SalarioMensualProyectado('Empleados activos'!$B140,$G140,$D140, 'Empleados activos'!BZ$1)</f>
        <v>0</v>
      </c>
      <c r="CA140" s="58" cm="1">
        <f t="array" ref="CA140">SalarioMensualProyectado('Empleados activos'!$B140,$G140,$D140, 'Empleados activos'!CA$1)</f>
        <v>0</v>
      </c>
      <c r="CB140" s="58" cm="1">
        <f t="array" ref="CB140">SalarioMensualProyectado('Empleados activos'!$B140,$G140,$D140, 'Empleados activos'!CB$1)</f>
        <v>0</v>
      </c>
      <c r="CC140" s="58" cm="1">
        <f t="array" ref="CC140">SalarioMensualProyectado('Empleados activos'!$B140,$G140,$D140, 'Empleados activos'!CC$1)</f>
        <v>0</v>
      </c>
      <c r="CD140" s="58" cm="1">
        <f t="array" ref="CD140">SalarioMensualProyectado('Empleados activos'!$B140,$G140,$D140, 'Empleados activos'!CD$1)</f>
        <v>0</v>
      </c>
      <c r="CE140" s="58" cm="1">
        <f t="array" ref="CE140">SalarioMensualProyectado('Empleados activos'!$B140,$G140,$D140, 'Empleados activos'!CE$1)</f>
        <v>0</v>
      </c>
      <c r="CF140" s="58" cm="1">
        <f t="array" ref="CF140">SalarioMensualProyectado('Empleados activos'!$B140,$G140,$D140, 'Empleados activos'!CF$1)</f>
        <v>0</v>
      </c>
      <c r="CG140" s="58" cm="1">
        <f t="array" ref="CG140">SalarioMensualProyectado('Empleados activos'!$B140,$G140,$D140, 'Empleados activos'!CG$1)</f>
        <v>0</v>
      </c>
      <c r="CH140" s="58" cm="1">
        <f t="array" ref="CH140">SalarioMensualProyectado('Empleados activos'!$B140,$G140,$D140, 'Empleados activos'!CH$1)</f>
        <v>0</v>
      </c>
      <c r="CI140" s="58" cm="1">
        <f t="array" ref="CI140">SalarioMensualProyectado('Empleados activos'!$B140,$G140,$D140, 'Empleados activos'!CI$1)</f>
        <v>0</v>
      </c>
      <c r="CJ140" s="58" cm="1">
        <f t="array" ref="CJ140">SalarioMensualProyectado('Empleados activos'!$B140,$G140,$D140, 'Empleados activos'!CJ$1)</f>
        <v>0</v>
      </c>
      <c r="CK140" s="58" cm="1">
        <f t="array" ref="CK140">SalarioMensualProyectado('Empleados activos'!$B140,$G140,$D140, 'Empleados activos'!CK$1)</f>
        <v>0</v>
      </c>
      <c r="CL140" s="58" cm="1">
        <f t="array" ref="CL140">SalarioMensualProyectado('Empleados activos'!$B140,$G140,$D140, 'Empleados activos'!CL$1)</f>
        <v>0</v>
      </c>
      <c r="CM140" s="58" cm="1">
        <f t="array" ref="CM140">SalarioMensualProyectado('Empleados activos'!$B140,$G140,$D140, 'Empleados activos'!CM$1)</f>
        <v>0</v>
      </c>
      <c r="CN140" s="58" cm="1">
        <f t="array" ref="CN140">SalarioMensualProyectado('Empleados activos'!$B140,$G140,$D140, 'Empleados activos'!CN$1)</f>
        <v>0</v>
      </c>
      <c r="CO140" s="58" cm="1">
        <f t="array" ref="CO140">SalarioMensualProyectado('Empleados activos'!$B140,$G140,$D140, 'Empleados activos'!CO$1)</f>
        <v>0</v>
      </c>
      <c r="CP140" s="58" cm="1">
        <f t="array" ref="CP140">SalarioMensualProyectado('Empleados activos'!$B140,$G140,$D140, 'Empleados activos'!CP$1)</f>
        <v>0</v>
      </c>
      <c r="CQ140" s="58" cm="1">
        <f t="array" ref="CQ140">SalarioMensualProyectado('Empleados activos'!$B140,$G140,$D140, 'Empleados activos'!CQ$1)</f>
        <v>0</v>
      </c>
      <c r="CR140" s="58" cm="1">
        <f t="array" ref="CR140">SalarioMensualProyectado('Empleados activos'!$B140,$G140,$D140, 'Empleados activos'!CR$1)</f>
        <v>0</v>
      </c>
      <c r="CS140" s="58" cm="1">
        <f t="array" ref="CS140">SalarioMensualProyectado('Empleados activos'!$B140,$G140,$D140, 'Empleados activos'!CS$1)</f>
        <v>0</v>
      </c>
      <c r="CT140" s="58" cm="1">
        <f t="array" ref="CT140">SalarioMensualProyectado('Empleados activos'!$B140,$G140,$D140, 'Empleados activos'!CT$1)</f>
        <v>0</v>
      </c>
      <c r="CU140" s="58" cm="1">
        <f t="array" ref="CU140">SalarioMensualProyectado('Empleados activos'!$B140,$G140,$D140, 'Empleados activos'!CU$1)</f>
        <v>0</v>
      </c>
      <c r="CV140" s="58" cm="1">
        <f t="array" ref="CV140">SalarioMensualProyectado('Empleados activos'!$B140,$G140,$D140, 'Empleados activos'!CV$1)</f>
        <v>0</v>
      </c>
      <c r="CW140" s="58" cm="1">
        <f t="array" ref="CW140">SalarioMensualProyectado('Empleados activos'!$B140,$G140,$D140, 'Empleados activos'!CW$1)</f>
        <v>0</v>
      </c>
      <c r="CX140" s="58" cm="1">
        <f t="array" ref="CX140">SalarioMensualProyectado('Empleados activos'!$B140,$G140,$D140, 'Empleados activos'!CX$1)</f>
        <v>0</v>
      </c>
      <c r="CY140" s="58" cm="1">
        <f t="array" ref="CY140">SalarioMensualProyectado('Empleados activos'!$B140,$G140,$D140, 'Empleados activos'!CY$1)</f>
        <v>0</v>
      </c>
      <c r="CZ140" s="58" cm="1">
        <f t="array" ref="CZ140">SalarioMensualProyectado('Empleados activos'!$B140,$G140,$D140, 'Empleados activos'!CZ$1)</f>
        <v>0</v>
      </c>
      <c r="DA140" s="58" cm="1">
        <f t="array" ref="DA140">SalarioMensualProyectado('Empleados activos'!$B140,$G140,$D140, 'Empleados activos'!DA$1)</f>
        <v>0</v>
      </c>
      <c r="DB140" s="58" cm="1">
        <f t="array" ref="DB140">SalarioMensualProyectado('Empleados activos'!$B140,$G140,$D140, 'Empleados activos'!DB$1)</f>
        <v>0</v>
      </c>
      <c r="DC140" s="58" cm="1">
        <f t="array" ref="DC140">SalarioMensualProyectado('Empleados activos'!$B140,$G140,$D140, 'Empleados activos'!DC$1)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9"/>
      <c r="L141" s="58" cm="1">
        <f t="array" ref="L141">SalarioMensualProyectado('Empleados activos'!$B141,$G141,$D141, 'Empleados activos'!L$1)</f>
        <v>751699</v>
      </c>
      <c r="M141" s="58" cm="1">
        <f t="array" ref="M141">SalarioMensualProyectado('Empleados activos'!$B141,$G141,$D141, 'Empleados activos'!M$1)</f>
        <v>789734.96939999994</v>
      </c>
      <c r="N141" s="58" cm="1">
        <f t="array" ref="N141">SalarioMensualProyectado('Empleados activos'!$B141,$G141,$D141, 'Empleados activos'!N$1)</f>
        <v>829695.55885163986</v>
      </c>
      <c r="O141" s="58" cm="1">
        <f t="array" ref="O141">SalarioMensualProyectado('Empleados activos'!$B141,$G141,$D141, 'Empleados activos'!O$1)</f>
        <v>871678.15412953298</v>
      </c>
      <c r="P141" s="58" cm="1">
        <f t="array" ref="P141">SalarioMensualProyectado('Empleados activos'!$B141,$G141,$D141, 'Empleados activos'!P$1)</f>
        <v>915785.06872848736</v>
      </c>
      <c r="Q141" s="58" cm="1">
        <f t="array" ref="Q141">SalarioMensualProyectado('Empleados activos'!$B141,$G141,$D141, 'Empleados activos'!Q$1)</f>
        <v>962123.79320614866</v>
      </c>
      <c r="R141" s="58" cm="1">
        <f t="array" ref="R141">SalarioMensualProyectado('Empleados activos'!$B141,$G141,$D141, 'Empleados activos'!R$1)</f>
        <v>1010807.2571423799</v>
      </c>
      <c r="S141" s="58" cm="1">
        <f t="array" ref="S141">SalarioMensualProyectado('Empleados activos'!$B141,$G141,$D141, 'Empleados activos'!S$1)</f>
        <v>1061954.1043537841</v>
      </c>
      <c r="T141" s="58" cm="1">
        <f t="array" ref="T141">SalarioMensualProyectado('Empleados activos'!$B141,$G141,$D141, 'Empleados activos'!T$1)</f>
        <v>1115688.9820340858</v>
      </c>
      <c r="U141" s="58" cm="1">
        <f t="array" ref="U141">SalarioMensualProyectado('Empleados activos'!$B141,$G141,$D141, 'Empleados activos'!U$1)</f>
        <v>1172142.8445250106</v>
      </c>
      <c r="V141" s="58" cm="1">
        <f t="array" ref="V141">SalarioMensualProyectado('Empleados activos'!$B141,$G141,$D141, 'Empleados activos'!V$1)</f>
        <v>1231453.2724579759</v>
      </c>
      <c r="W141" s="58" cm="1">
        <f t="array" ref="W141">SalarioMensualProyectado('Empleados activos'!$B141,$G141,$D141, 'Empleados activos'!W$1)</f>
        <v>1293764.8080443495</v>
      </c>
      <c r="X141" s="58" cm="1">
        <f t="array" ref="X141">SalarioMensualProyectado('Empleados activos'!$B141,$G141,$D141, 'Empleados activos'!X$1)</f>
        <v>1359229.3073313935</v>
      </c>
      <c r="Y141" s="58" cm="1">
        <f t="array" ref="Y141">SalarioMensualProyectado('Empleados activos'!$B141,$G141,$D141, 'Empleados activos'!Y$1)</f>
        <v>1428006.3102823619</v>
      </c>
      <c r="Z141" s="58" cm="1">
        <f t="array" ref="Z141">SalarioMensualProyectado('Empleados activos'!$B141,$G141,$D141, 'Empleados activos'!Z$1)</f>
        <v>1500263.4295826494</v>
      </c>
      <c r="AA141" s="58" cm="1">
        <f t="array" ref="AA141">SalarioMensualProyectado('Empleados activos'!$B141,$G141,$D141, 'Empleados activos'!AA$1)</f>
        <v>1576176.7591195316</v>
      </c>
      <c r="AB141" s="58" cm="1">
        <f t="array" ref="AB141">SalarioMensualProyectado('Empleados activos'!$B141,$G141,$D141, 'Empleados activos'!AB$1)</f>
        <v>1655931.3031309796</v>
      </c>
      <c r="AC141" s="58" cm="1">
        <f t="array" ref="AC141">SalarioMensualProyectado('Empleados activos'!$B141,$G141,$D141, 'Empleados activos'!AC$1)</f>
        <v>1739721.4270694072</v>
      </c>
      <c r="AD141" s="58" cm="1">
        <f t="array" ref="AD141">SalarioMensualProyectado('Empleados activos'!$B141,$G141,$D141, 'Empleados activos'!AD$1)</f>
        <v>1827751.331279119</v>
      </c>
      <c r="AE141" s="58" cm="1">
        <f t="array" ref="AE141">SalarioMensualProyectado('Empleados activos'!$B141,$G141,$D141, 'Empleados activos'!AE$1)</f>
        <v>1920235.5486418426</v>
      </c>
      <c r="AF141" s="58" cm="1">
        <f t="array" ref="AF141">SalarioMensualProyectado('Empleados activos'!$B141,$G141,$D141, 'Empleados activos'!AF$1)</f>
        <v>2017399.4674031199</v>
      </c>
      <c r="AG141" s="58" cm="1">
        <f t="array" ref="AG141">SalarioMensualProyectado('Empleados activos'!$B141,$G141,$D141, 'Empleados activos'!AG$1)</f>
        <v>2119479.8804537179</v>
      </c>
      <c r="AH141" s="58" cm="1">
        <f t="array" ref="AH141">SalarioMensualProyectado('Empleados activos'!$B141,$G141,$D141, 'Empleados activos'!AH$1)</f>
        <v>2226725.5624046759</v>
      </c>
      <c r="AI141" s="58" cm="1">
        <f t="array" ref="AI141">SalarioMensualProyectado('Empleados activos'!$B141,$G141,$D141, 'Empleados activos'!AI$1)</f>
        <v>2339397.8758623521</v>
      </c>
      <c r="AJ141" s="58" cm="1">
        <f t="array" ref="AJ141">SalarioMensualProyectado('Empleados activos'!$B141,$G141,$D141, 'Empleados activos'!AJ$1)</f>
        <v>2457771.4083809871</v>
      </c>
      <c r="AK141" s="58" cm="1">
        <f t="array" ref="AK141">SalarioMensualProyectado('Empleados activos'!$B141,$G141,$D141, 'Empleados activos'!AK$1)</f>
        <v>2582134.641645065</v>
      </c>
      <c r="AL141" s="58" cm="1">
        <f t="array" ref="AL141">SalarioMensualProyectado('Empleados activos'!$B141,$G141,$D141, 'Empleados activos'!AL$1)</f>
        <v>2712790.6545123053</v>
      </c>
      <c r="AM141" s="58" cm="1">
        <f t="array" ref="AM141">SalarioMensualProyectado('Empleados activos'!$B141,$G141,$D141, 'Empleados activos'!AM$1)</f>
        <v>2850057.8616306279</v>
      </c>
      <c r="AN141" s="58" cm="1">
        <f t="array" ref="AN141">SalarioMensualProyectado('Empleados activos'!$B141,$G141,$D141, 'Empleados activos'!AN$1)</f>
        <v>2994270.7894291379</v>
      </c>
      <c r="AO141" s="58" cm="1">
        <f t="array" ref="AO141">SalarioMensualProyectado('Empleados activos'!$B141,$G141,$D141, 'Empleados activos'!AO$1)</f>
        <v>3145780.8913742518</v>
      </c>
      <c r="AP141" s="58" cm="1">
        <f t="array" ref="AP141">SalarioMensualProyectado('Empleados activos'!$B141,$G141,$D141, 'Empleados activos'!AP$1)</f>
        <v>3304957.4044777891</v>
      </c>
      <c r="AQ141" s="58" cm="1">
        <f t="array" ref="AQ141">SalarioMensualProyectado('Empleados activos'!$B141,$G141,$D141, 'Empleados activos'!AQ$1)</f>
        <v>3472188.2491443655</v>
      </c>
      <c r="AR141" s="58" cm="1">
        <f t="array" ref="AR141">SalarioMensualProyectado('Empleados activos'!$B141,$G141,$D141, 'Empleados activos'!AR$1)</f>
        <v>3647880.97455107</v>
      </c>
      <c r="AS141" s="58" cm="1">
        <f t="array" ref="AS141">SalarioMensualProyectado('Empleados activos'!$B141,$G141,$D141, 'Empleados activos'!AS$1)</f>
        <v>3832463.7518633544</v>
      </c>
      <c r="AT141" s="58" cm="1">
        <f t="array" ref="AT141">SalarioMensualProyectado('Empleados activos'!$B141,$G141,$D141, 'Empleados activos'!AT$1)</f>
        <v>0</v>
      </c>
      <c r="AU141" s="58" cm="1">
        <f t="array" ref="AU141">SalarioMensualProyectado('Empleados activos'!$B141,$G141,$D141, 'Empleados activos'!AU$1)</f>
        <v>0</v>
      </c>
      <c r="AV141" s="58" cm="1">
        <f t="array" ref="AV141">SalarioMensualProyectado('Empleados activos'!$B141,$G141,$D141, 'Empleados activos'!AV$1)</f>
        <v>0</v>
      </c>
      <c r="AW141" s="58" cm="1">
        <f t="array" ref="AW141">SalarioMensualProyectado('Empleados activos'!$B141,$G141,$D141, 'Empleados activos'!AW$1)</f>
        <v>0</v>
      </c>
      <c r="AX141" s="58" cm="1">
        <f t="array" ref="AX141">SalarioMensualProyectado('Empleados activos'!$B141,$G141,$D141, 'Empleados activos'!AX$1)</f>
        <v>0</v>
      </c>
      <c r="AY141" s="58" cm="1">
        <f t="array" ref="AY141">SalarioMensualProyectado('Empleados activos'!$B141,$G141,$D141, 'Empleados activos'!AY$1)</f>
        <v>0</v>
      </c>
      <c r="AZ141" s="58" cm="1">
        <f t="array" ref="AZ141">SalarioMensualProyectado('Empleados activos'!$B141,$G141,$D141, 'Empleados activos'!AZ$1)</f>
        <v>0</v>
      </c>
      <c r="BA141" s="58" cm="1">
        <f t="array" ref="BA141">SalarioMensualProyectado('Empleados activos'!$B141,$G141,$D141, 'Empleados activos'!BA$1)</f>
        <v>0</v>
      </c>
      <c r="BB141" s="58" cm="1">
        <f t="array" ref="BB141">SalarioMensualProyectado('Empleados activos'!$B141,$G141,$D141, 'Empleados activos'!BB$1)</f>
        <v>0</v>
      </c>
      <c r="BC141" s="58" cm="1">
        <f t="array" ref="BC141">SalarioMensualProyectado('Empleados activos'!$B141,$G141,$D141, 'Empleados activos'!BC$1)</f>
        <v>0</v>
      </c>
      <c r="BD141" s="58" cm="1">
        <f t="array" ref="BD141">SalarioMensualProyectado('Empleados activos'!$B141,$G141,$D141, 'Empleados activos'!BD$1)</f>
        <v>0</v>
      </c>
      <c r="BE141" s="58" cm="1">
        <f t="array" ref="BE141">SalarioMensualProyectado('Empleados activos'!$B141,$G141,$D141, 'Empleados activos'!BE$1)</f>
        <v>0</v>
      </c>
      <c r="BF141" s="58" cm="1">
        <f t="array" ref="BF141">SalarioMensualProyectado('Empleados activos'!$B141,$G141,$D141, 'Empleados activos'!BF$1)</f>
        <v>0</v>
      </c>
      <c r="BG141" s="58" cm="1">
        <f t="array" ref="BG141">SalarioMensualProyectado('Empleados activos'!$B141,$G141,$D141, 'Empleados activos'!BG$1)</f>
        <v>0</v>
      </c>
      <c r="BH141" s="58" cm="1">
        <f t="array" ref="BH141">SalarioMensualProyectado('Empleados activos'!$B141,$G141,$D141, 'Empleados activos'!BH$1)</f>
        <v>0</v>
      </c>
      <c r="BI141" s="58" cm="1">
        <f t="array" ref="BI141">SalarioMensualProyectado('Empleados activos'!$B141,$G141,$D141, 'Empleados activos'!BI$1)</f>
        <v>0</v>
      </c>
      <c r="BJ141" s="58" cm="1">
        <f t="array" ref="BJ141">SalarioMensualProyectado('Empleados activos'!$B141,$G141,$D141, 'Empleados activos'!BJ$1)</f>
        <v>0</v>
      </c>
      <c r="BK141" s="58" cm="1">
        <f t="array" ref="BK141">SalarioMensualProyectado('Empleados activos'!$B141,$G141,$D141, 'Empleados activos'!BK$1)</f>
        <v>0</v>
      </c>
      <c r="BL141" s="58" cm="1">
        <f t="array" ref="BL141">SalarioMensualProyectado('Empleados activos'!$B141,$G141,$D141, 'Empleados activos'!BL$1)</f>
        <v>0</v>
      </c>
      <c r="BM141" s="58" cm="1">
        <f t="array" ref="BM141">SalarioMensualProyectado('Empleados activos'!$B141,$G141,$D141, 'Empleados activos'!BM$1)</f>
        <v>0</v>
      </c>
      <c r="BN141" s="58" cm="1">
        <f t="array" ref="BN141">SalarioMensualProyectado('Empleados activos'!$B141,$G141,$D141, 'Empleados activos'!BN$1)</f>
        <v>0</v>
      </c>
      <c r="BO141" s="58" cm="1">
        <f t="array" ref="BO141">SalarioMensualProyectado('Empleados activos'!$B141,$G141,$D141, 'Empleados activos'!BO$1)</f>
        <v>0</v>
      </c>
      <c r="BP141" s="58" cm="1">
        <f t="array" ref="BP141">SalarioMensualProyectado('Empleados activos'!$B141,$G141,$D141, 'Empleados activos'!BP$1)</f>
        <v>0</v>
      </c>
      <c r="BQ141" s="58" cm="1">
        <f t="array" ref="BQ141">SalarioMensualProyectado('Empleados activos'!$B141,$G141,$D141, 'Empleados activos'!BQ$1)</f>
        <v>0</v>
      </c>
      <c r="BR141" s="58" cm="1">
        <f t="array" ref="BR141">SalarioMensualProyectado('Empleados activos'!$B141,$G141,$D141, 'Empleados activos'!BR$1)</f>
        <v>0</v>
      </c>
      <c r="BS141" s="58" cm="1">
        <f t="array" ref="BS141">SalarioMensualProyectado('Empleados activos'!$B141,$G141,$D141, 'Empleados activos'!BS$1)</f>
        <v>0</v>
      </c>
      <c r="BT141" s="58" cm="1">
        <f t="array" ref="BT141">SalarioMensualProyectado('Empleados activos'!$B141,$G141,$D141, 'Empleados activos'!BT$1)</f>
        <v>0</v>
      </c>
      <c r="BU141" s="58" cm="1">
        <f t="array" ref="BU141">SalarioMensualProyectado('Empleados activos'!$B141,$G141,$D141, 'Empleados activos'!BU$1)</f>
        <v>0</v>
      </c>
      <c r="BV141" s="58" cm="1">
        <f t="array" ref="BV141">SalarioMensualProyectado('Empleados activos'!$B141,$G141,$D141, 'Empleados activos'!BV$1)</f>
        <v>0</v>
      </c>
      <c r="BW141" s="58" cm="1">
        <f t="array" ref="BW141">SalarioMensualProyectado('Empleados activos'!$B141,$G141,$D141, 'Empleados activos'!BW$1)</f>
        <v>0</v>
      </c>
      <c r="BX141" s="58" cm="1">
        <f t="array" ref="BX141">SalarioMensualProyectado('Empleados activos'!$B141,$G141,$D141, 'Empleados activos'!BX$1)</f>
        <v>0</v>
      </c>
      <c r="BY141" s="58" cm="1">
        <f t="array" ref="BY141">SalarioMensualProyectado('Empleados activos'!$B141,$G141,$D141, 'Empleados activos'!BY$1)</f>
        <v>0</v>
      </c>
      <c r="BZ141" s="58" cm="1">
        <f t="array" ref="BZ141">SalarioMensualProyectado('Empleados activos'!$B141,$G141,$D141, 'Empleados activos'!BZ$1)</f>
        <v>0</v>
      </c>
      <c r="CA141" s="58" cm="1">
        <f t="array" ref="CA141">SalarioMensualProyectado('Empleados activos'!$B141,$G141,$D141, 'Empleados activos'!CA$1)</f>
        <v>0</v>
      </c>
      <c r="CB141" s="58" cm="1">
        <f t="array" ref="CB141">SalarioMensualProyectado('Empleados activos'!$B141,$G141,$D141, 'Empleados activos'!CB$1)</f>
        <v>0</v>
      </c>
      <c r="CC141" s="58" cm="1">
        <f t="array" ref="CC141">SalarioMensualProyectado('Empleados activos'!$B141,$G141,$D141, 'Empleados activos'!CC$1)</f>
        <v>0</v>
      </c>
      <c r="CD141" s="58" cm="1">
        <f t="array" ref="CD141">SalarioMensualProyectado('Empleados activos'!$B141,$G141,$D141, 'Empleados activos'!CD$1)</f>
        <v>0</v>
      </c>
      <c r="CE141" s="58" cm="1">
        <f t="array" ref="CE141">SalarioMensualProyectado('Empleados activos'!$B141,$G141,$D141, 'Empleados activos'!CE$1)</f>
        <v>0</v>
      </c>
      <c r="CF141" s="58" cm="1">
        <f t="array" ref="CF141">SalarioMensualProyectado('Empleados activos'!$B141,$G141,$D141, 'Empleados activos'!CF$1)</f>
        <v>0</v>
      </c>
      <c r="CG141" s="58" cm="1">
        <f t="array" ref="CG141">SalarioMensualProyectado('Empleados activos'!$B141,$G141,$D141, 'Empleados activos'!CG$1)</f>
        <v>0</v>
      </c>
      <c r="CH141" s="58" cm="1">
        <f t="array" ref="CH141">SalarioMensualProyectado('Empleados activos'!$B141,$G141,$D141, 'Empleados activos'!CH$1)</f>
        <v>0</v>
      </c>
      <c r="CI141" s="58" cm="1">
        <f t="array" ref="CI141">SalarioMensualProyectado('Empleados activos'!$B141,$G141,$D141, 'Empleados activos'!CI$1)</f>
        <v>0</v>
      </c>
      <c r="CJ141" s="58" cm="1">
        <f t="array" ref="CJ141">SalarioMensualProyectado('Empleados activos'!$B141,$G141,$D141, 'Empleados activos'!CJ$1)</f>
        <v>0</v>
      </c>
      <c r="CK141" s="58" cm="1">
        <f t="array" ref="CK141">SalarioMensualProyectado('Empleados activos'!$B141,$G141,$D141, 'Empleados activos'!CK$1)</f>
        <v>0</v>
      </c>
      <c r="CL141" s="58" cm="1">
        <f t="array" ref="CL141">SalarioMensualProyectado('Empleados activos'!$B141,$G141,$D141, 'Empleados activos'!CL$1)</f>
        <v>0</v>
      </c>
      <c r="CM141" s="58" cm="1">
        <f t="array" ref="CM141">SalarioMensualProyectado('Empleados activos'!$B141,$G141,$D141, 'Empleados activos'!CM$1)</f>
        <v>0</v>
      </c>
      <c r="CN141" s="58" cm="1">
        <f t="array" ref="CN141">SalarioMensualProyectado('Empleados activos'!$B141,$G141,$D141, 'Empleados activos'!CN$1)</f>
        <v>0</v>
      </c>
      <c r="CO141" s="58" cm="1">
        <f t="array" ref="CO141">SalarioMensualProyectado('Empleados activos'!$B141,$G141,$D141, 'Empleados activos'!CO$1)</f>
        <v>0</v>
      </c>
      <c r="CP141" s="58" cm="1">
        <f t="array" ref="CP141">SalarioMensualProyectado('Empleados activos'!$B141,$G141,$D141, 'Empleados activos'!CP$1)</f>
        <v>0</v>
      </c>
      <c r="CQ141" s="58" cm="1">
        <f t="array" ref="CQ141">SalarioMensualProyectado('Empleados activos'!$B141,$G141,$D141, 'Empleados activos'!CQ$1)</f>
        <v>0</v>
      </c>
      <c r="CR141" s="58" cm="1">
        <f t="array" ref="CR141">SalarioMensualProyectado('Empleados activos'!$B141,$G141,$D141, 'Empleados activos'!CR$1)</f>
        <v>0</v>
      </c>
      <c r="CS141" s="58" cm="1">
        <f t="array" ref="CS141">SalarioMensualProyectado('Empleados activos'!$B141,$G141,$D141, 'Empleados activos'!CS$1)</f>
        <v>0</v>
      </c>
      <c r="CT141" s="58" cm="1">
        <f t="array" ref="CT141">SalarioMensualProyectado('Empleados activos'!$B141,$G141,$D141, 'Empleados activos'!CT$1)</f>
        <v>0</v>
      </c>
      <c r="CU141" s="58" cm="1">
        <f t="array" ref="CU141">SalarioMensualProyectado('Empleados activos'!$B141,$G141,$D141, 'Empleados activos'!CU$1)</f>
        <v>0</v>
      </c>
      <c r="CV141" s="58" cm="1">
        <f t="array" ref="CV141">SalarioMensualProyectado('Empleados activos'!$B141,$G141,$D141, 'Empleados activos'!CV$1)</f>
        <v>0</v>
      </c>
      <c r="CW141" s="58" cm="1">
        <f t="array" ref="CW141">SalarioMensualProyectado('Empleados activos'!$B141,$G141,$D141, 'Empleados activos'!CW$1)</f>
        <v>0</v>
      </c>
      <c r="CX141" s="58" cm="1">
        <f t="array" ref="CX141">SalarioMensualProyectado('Empleados activos'!$B141,$G141,$D141, 'Empleados activos'!CX$1)</f>
        <v>0</v>
      </c>
      <c r="CY141" s="58" cm="1">
        <f t="array" ref="CY141">SalarioMensualProyectado('Empleados activos'!$B141,$G141,$D141, 'Empleados activos'!CY$1)</f>
        <v>0</v>
      </c>
      <c r="CZ141" s="58" cm="1">
        <f t="array" ref="CZ141">SalarioMensualProyectado('Empleados activos'!$B141,$G141,$D141, 'Empleados activos'!CZ$1)</f>
        <v>0</v>
      </c>
      <c r="DA141" s="58" cm="1">
        <f t="array" ref="DA141">SalarioMensualProyectado('Empleados activos'!$B141,$G141,$D141, 'Empleados activos'!DA$1)</f>
        <v>0</v>
      </c>
      <c r="DB141" s="58" cm="1">
        <f t="array" ref="DB141">SalarioMensualProyectado('Empleados activos'!$B141,$G141,$D141, 'Empleados activos'!DB$1)</f>
        <v>0</v>
      </c>
      <c r="DC141" s="58" cm="1">
        <f t="array" ref="DC141">SalarioMensualProyectado('Empleados activos'!$B141,$G141,$D141, 'Empleados activos'!DC$1)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9"/>
      <c r="L142" s="58" cm="1">
        <f t="array" ref="L142">SalarioMensualProyectado('Empleados activos'!$B142,$G142,$D142, 'Empleados activos'!L$1)</f>
        <v>841303.9</v>
      </c>
      <c r="M142" s="58" cm="1">
        <f t="array" ref="M142">SalarioMensualProyectado('Empleados activos'!$B142,$G142,$D142, 'Empleados activos'!M$1)</f>
        <v>883873.87734000001</v>
      </c>
      <c r="N142" s="58" cm="1">
        <f t="array" ref="N142">SalarioMensualProyectado('Empleados activos'!$B142,$G142,$D142, 'Empleados activos'!N$1)</f>
        <v>928597.89553340396</v>
      </c>
      <c r="O142" s="58" cm="1">
        <f t="array" ref="O142">SalarioMensualProyectado('Empleados activos'!$B142,$G142,$D142, 'Empleados activos'!O$1)</f>
        <v>975584.94904739421</v>
      </c>
      <c r="P142" s="58" cm="1">
        <f t="array" ref="P142">SalarioMensualProyectado('Empleados activos'!$B142,$G142,$D142, 'Empleados activos'!P$1)</f>
        <v>1024949.5474691924</v>
      </c>
      <c r="Q142" s="58" cm="1">
        <f t="array" ref="Q142">SalarioMensualProyectado('Empleados activos'!$B142,$G142,$D142, 'Empleados activos'!Q$1)</f>
        <v>1076811.9945711335</v>
      </c>
      <c r="R142" s="58" cm="1">
        <f t="array" ref="R142">SalarioMensualProyectado('Empleados activos'!$B142,$G142,$D142, 'Empleados activos'!R$1)</f>
        <v>1131298.6814964327</v>
      </c>
      <c r="S142" s="58" cm="1">
        <f t="array" ref="S142">SalarioMensualProyectado('Empleados activos'!$B142,$G142,$D142, 'Empleados activos'!S$1)</f>
        <v>1188542.3947801522</v>
      </c>
      <c r="T142" s="58" cm="1">
        <f t="array" ref="T142">SalarioMensualProyectado('Empleados activos'!$B142,$G142,$D142, 'Empleados activos'!T$1)</f>
        <v>1248682.639956028</v>
      </c>
      <c r="U142" s="58" cm="1">
        <f t="array" ref="U142">SalarioMensualProyectado('Empleados activos'!$B142,$G142,$D142, 'Empleados activos'!U$1)</f>
        <v>1311865.9815378031</v>
      </c>
      <c r="V142" s="58" cm="1">
        <f t="array" ref="V142">SalarioMensualProyectado('Empleados activos'!$B142,$G142,$D142, 'Empleados activos'!V$1)</f>
        <v>1378246.4002036157</v>
      </c>
      <c r="W142" s="58" cm="1">
        <f t="array" ref="W142">SalarioMensualProyectado('Empleados activos'!$B142,$G142,$D142, 'Empleados activos'!W$1)</f>
        <v>1447985.6680539188</v>
      </c>
      <c r="X142" s="58" cm="1">
        <f t="array" ref="X142">SalarioMensualProyectado('Empleados activos'!$B142,$G142,$D142, 'Empleados activos'!X$1)</f>
        <v>1521253.7428574469</v>
      </c>
      <c r="Y142" s="58" cm="1">
        <f t="array" ref="Y142">SalarioMensualProyectado('Empleados activos'!$B142,$G142,$D142, 'Empleados activos'!Y$1)</f>
        <v>1598229.1822460338</v>
      </c>
      <c r="Z142" s="58" cm="1">
        <f t="array" ref="Z142">SalarioMensualProyectado('Empleados activos'!$B142,$G142,$D142, 'Empleados activos'!Z$1)</f>
        <v>1679099.578867683</v>
      </c>
      <c r="AA142" s="58" cm="1">
        <f t="array" ref="AA142">SalarioMensualProyectado('Empleados activos'!$B142,$G142,$D142, 'Empleados activos'!AA$1)</f>
        <v>1764062.0175583877</v>
      </c>
      <c r="AB142" s="58" cm="1">
        <f t="array" ref="AB142">SalarioMensualProyectado('Empleados activos'!$B142,$G142,$D142, 'Empleados activos'!AB$1)</f>
        <v>1853323.5556468421</v>
      </c>
      <c r="AC142" s="58" cm="1">
        <f t="array" ref="AC142">SalarioMensualProyectado('Empleados activos'!$B142,$G142,$D142, 'Empleados activos'!AC$1)</f>
        <v>1947101.7275625721</v>
      </c>
      <c r="AD142" s="58" cm="1">
        <f t="array" ref="AD142">SalarioMensualProyectado('Empleados activos'!$B142,$G142,$D142, 'Empleados activos'!AD$1)</f>
        <v>2045625.0749772382</v>
      </c>
      <c r="AE142" s="58" cm="1">
        <f t="array" ref="AE142">SalarioMensualProyectado('Empleados activos'!$B142,$G142,$D142, 'Empleados activos'!AE$1)</f>
        <v>2149133.7037710864</v>
      </c>
      <c r="AF142" s="58" cm="1">
        <f t="array" ref="AF142">SalarioMensualProyectado('Empleados activos'!$B142,$G142,$D142, 'Empleados activos'!AF$1)</f>
        <v>2257879.8691819035</v>
      </c>
      <c r="AG142" s="58" cm="1">
        <f t="array" ref="AG142">SalarioMensualProyectado('Empleados activos'!$B142,$G142,$D142, 'Empleados activos'!AG$1)</f>
        <v>2372128.590562508</v>
      </c>
      <c r="AH142" s="58" cm="1">
        <f t="array" ref="AH142">SalarioMensualProyectado('Empleados activos'!$B142,$G142,$D142, 'Empleados activos'!AH$1)</f>
        <v>2492158.2972449707</v>
      </c>
      <c r="AI142" s="58" cm="1">
        <f t="array" ref="AI142">SalarioMensualProyectado('Empleados activos'!$B142,$G142,$D142, 'Empleados activos'!AI$1)</f>
        <v>2618261.5070855659</v>
      </c>
      <c r="AJ142" s="58" cm="1">
        <f t="array" ref="AJ142">SalarioMensualProyectado('Empleados activos'!$B142,$G142,$D142, 'Empleados activos'!AJ$1)</f>
        <v>2750745.5393440956</v>
      </c>
      <c r="AK142" s="58" cm="1">
        <f t="array" ref="AK142">SalarioMensualProyectado('Empleados activos'!$B142,$G142,$D142, 'Empleados activos'!AK$1)</f>
        <v>2889933.2636349066</v>
      </c>
      <c r="AL142" s="58" cm="1">
        <f t="array" ref="AL142">SalarioMensualProyectado('Empleados activos'!$B142,$G142,$D142, 'Empleados activos'!AL$1)</f>
        <v>3036163.8867748328</v>
      </c>
      <c r="AM142" s="58" cm="1">
        <f t="array" ref="AM142">SalarioMensualProyectado('Empleados activos'!$B142,$G142,$D142, 'Empleados activos'!AM$1)</f>
        <v>3189793.7794456393</v>
      </c>
      <c r="AN142" s="58" cm="1">
        <f t="array" ref="AN142">SalarioMensualProyectado('Empleados activos'!$B142,$G142,$D142, 'Empleados activos'!AN$1)</f>
        <v>3351197.344685589</v>
      </c>
      <c r="AO142" s="58" cm="1">
        <f t="array" ref="AO142">SalarioMensualProyectado('Empleados activos'!$B142,$G142,$D142, 'Empleados activos'!AO$1)</f>
        <v>3520767.9303266793</v>
      </c>
      <c r="AP142" s="58" cm="1">
        <f t="array" ref="AP142">SalarioMensualProyectado('Empleados activos'!$B142,$G142,$D142, 'Empleados activos'!AP$1)</f>
        <v>3698918.7876012097</v>
      </c>
      <c r="AQ142" s="58" cm="1">
        <f t="array" ref="AQ142">SalarioMensualProyectado('Empleados activos'!$B142,$G142,$D142, 'Empleados activos'!AQ$1)</f>
        <v>3886084.0782538308</v>
      </c>
      <c r="AR142" s="58" cm="1">
        <f t="array" ref="AR142">SalarioMensualProyectado('Empleados activos'!$B142,$G142,$D142, 'Empleados activos'!AR$1)</f>
        <v>4082719.9326134743</v>
      </c>
      <c r="AS142" s="58" cm="1">
        <f t="array" ref="AS142">SalarioMensualProyectado('Empleados activos'!$B142,$G142,$D142, 'Empleados activos'!AS$1)</f>
        <v>4289305.5612037163</v>
      </c>
      <c r="AT142" s="58" cm="1">
        <f t="array" ref="AT142">SalarioMensualProyectado('Empleados activos'!$B142,$G142,$D142, 'Empleados activos'!AT$1)</f>
        <v>4506344.4226006242</v>
      </c>
      <c r="AU142" s="58" cm="1">
        <f t="array" ref="AU142">SalarioMensualProyectado('Empleados activos'!$B142,$G142,$D142, 'Empleados activos'!AU$1)</f>
        <v>4734365.4503842155</v>
      </c>
      <c r="AV142" s="58" cm="1">
        <f t="array" ref="AV142">SalarioMensualProyectado('Empleados activos'!$B142,$G142,$D142, 'Empleados activos'!AV$1)</f>
        <v>4973924.3421736564</v>
      </c>
      <c r="AW142" s="58" cm="1">
        <f t="array" ref="AW142">SalarioMensualProyectado('Empleados activos'!$B142,$G142,$D142, 'Empleados activos'!AW$1)</f>
        <v>0</v>
      </c>
      <c r="AX142" s="58" cm="1">
        <f t="array" ref="AX142">SalarioMensualProyectado('Empleados activos'!$B142,$G142,$D142, 'Empleados activos'!AX$1)</f>
        <v>0</v>
      </c>
      <c r="AY142" s="58" cm="1">
        <f t="array" ref="AY142">SalarioMensualProyectado('Empleados activos'!$B142,$G142,$D142, 'Empleados activos'!AY$1)</f>
        <v>0</v>
      </c>
      <c r="AZ142" s="58" cm="1">
        <f t="array" ref="AZ142">SalarioMensualProyectado('Empleados activos'!$B142,$G142,$D142, 'Empleados activos'!AZ$1)</f>
        <v>0</v>
      </c>
      <c r="BA142" s="58" cm="1">
        <f t="array" ref="BA142">SalarioMensualProyectado('Empleados activos'!$B142,$G142,$D142, 'Empleados activos'!BA$1)</f>
        <v>0</v>
      </c>
      <c r="BB142" s="58" cm="1">
        <f t="array" ref="BB142">SalarioMensualProyectado('Empleados activos'!$B142,$G142,$D142, 'Empleados activos'!BB$1)</f>
        <v>0</v>
      </c>
      <c r="BC142" s="58" cm="1">
        <f t="array" ref="BC142">SalarioMensualProyectado('Empleados activos'!$B142,$G142,$D142, 'Empleados activos'!BC$1)</f>
        <v>0</v>
      </c>
      <c r="BD142" s="58" cm="1">
        <f t="array" ref="BD142">SalarioMensualProyectado('Empleados activos'!$B142,$G142,$D142, 'Empleados activos'!BD$1)</f>
        <v>0</v>
      </c>
      <c r="BE142" s="58" cm="1">
        <f t="array" ref="BE142">SalarioMensualProyectado('Empleados activos'!$B142,$G142,$D142, 'Empleados activos'!BE$1)</f>
        <v>0</v>
      </c>
      <c r="BF142" s="58" cm="1">
        <f t="array" ref="BF142">SalarioMensualProyectado('Empleados activos'!$B142,$G142,$D142, 'Empleados activos'!BF$1)</f>
        <v>0</v>
      </c>
      <c r="BG142" s="58" cm="1">
        <f t="array" ref="BG142">SalarioMensualProyectado('Empleados activos'!$B142,$G142,$D142, 'Empleados activos'!BG$1)</f>
        <v>0</v>
      </c>
      <c r="BH142" s="58" cm="1">
        <f t="array" ref="BH142">SalarioMensualProyectado('Empleados activos'!$B142,$G142,$D142, 'Empleados activos'!BH$1)</f>
        <v>0</v>
      </c>
      <c r="BI142" s="58" cm="1">
        <f t="array" ref="BI142">SalarioMensualProyectado('Empleados activos'!$B142,$G142,$D142, 'Empleados activos'!BI$1)</f>
        <v>0</v>
      </c>
      <c r="BJ142" s="58" cm="1">
        <f t="array" ref="BJ142">SalarioMensualProyectado('Empleados activos'!$B142,$G142,$D142, 'Empleados activos'!BJ$1)</f>
        <v>0</v>
      </c>
      <c r="BK142" s="58" cm="1">
        <f t="array" ref="BK142">SalarioMensualProyectado('Empleados activos'!$B142,$G142,$D142, 'Empleados activos'!BK$1)</f>
        <v>0</v>
      </c>
      <c r="BL142" s="58" cm="1">
        <f t="array" ref="BL142">SalarioMensualProyectado('Empleados activos'!$B142,$G142,$D142, 'Empleados activos'!BL$1)</f>
        <v>0</v>
      </c>
      <c r="BM142" s="58" cm="1">
        <f t="array" ref="BM142">SalarioMensualProyectado('Empleados activos'!$B142,$G142,$D142, 'Empleados activos'!BM$1)</f>
        <v>0</v>
      </c>
      <c r="BN142" s="58" cm="1">
        <f t="array" ref="BN142">SalarioMensualProyectado('Empleados activos'!$B142,$G142,$D142, 'Empleados activos'!BN$1)</f>
        <v>0</v>
      </c>
      <c r="BO142" s="58" cm="1">
        <f t="array" ref="BO142">SalarioMensualProyectado('Empleados activos'!$B142,$G142,$D142, 'Empleados activos'!BO$1)</f>
        <v>0</v>
      </c>
      <c r="BP142" s="58" cm="1">
        <f t="array" ref="BP142">SalarioMensualProyectado('Empleados activos'!$B142,$G142,$D142, 'Empleados activos'!BP$1)</f>
        <v>0</v>
      </c>
      <c r="BQ142" s="58" cm="1">
        <f t="array" ref="BQ142">SalarioMensualProyectado('Empleados activos'!$B142,$G142,$D142, 'Empleados activos'!BQ$1)</f>
        <v>0</v>
      </c>
      <c r="BR142" s="58" cm="1">
        <f t="array" ref="BR142">SalarioMensualProyectado('Empleados activos'!$B142,$G142,$D142, 'Empleados activos'!BR$1)</f>
        <v>0</v>
      </c>
      <c r="BS142" s="58" cm="1">
        <f t="array" ref="BS142">SalarioMensualProyectado('Empleados activos'!$B142,$G142,$D142, 'Empleados activos'!BS$1)</f>
        <v>0</v>
      </c>
      <c r="BT142" s="58" cm="1">
        <f t="array" ref="BT142">SalarioMensualProyectado('Empleados activos'!$B142,$G142,$D142, 'Empleados activos'!BT$1)</f>
        <v>0</v>
      </c>
      <c r="BU142" s="58" cm="1">
        <f t="array" ref="BU142">SalarioMensualProyectado('Empleados activos'!$B142,$G142,$D142, 'Empleados activos'!BU$1)</f>
        <v>0</v>
      </c>
      <c r="BV142" s="58" cm="1">
        <f t="array" ref="BV142">SalarioMensualProyectado('Empleados activos'!$B142,$G142,$D142, 'Empleados activos'!BV$1)</f>
        <v>0</v>
      </c>
      <c r="BW142" s="58" cm="1">
        <f t="array" ref="BW142">SalarioMensualProyectado('Empleados activos'!$B142,$G142,$D142, 'Empleados activos'!BW$1)</f>
        <v>0</v>
      </c>
      <c r="BX142" s="58" cm="1">
        <f t="array" ref="BX142">SalarioMensualProyectado('Empleados activos'!$B142,$G142,$D142, 'Empleados activos'!BX$1)</f>
        <v>0</v>
      </c>
      <c r="BY142" s="58" cm="1">
        <f t="array" ref="BY142">SalarioMensualProyectado('Empleados activos'!$B142,$G142,$D142, 'Empleados activos'!BY$1)</f>
        <v>0</v>
      </c>
      <c r="BZ142" s="58" cm="1">
        <f t="array" ref="BZ142">SalarioMensualProyectado('Empleados activos'!$B142,$G142,$D142, 'Empleados activos'!BZ$1)</f>
        <v>0</v>
      </c>
      <c r="CA142" s="58" cm="1">
        <f t="array" ref="CA142">SalarioMensualProyectado('Empleados activos'!$B142,$G142,$D142, 'Empleados activos'!CA$1)</f>
        <v>0</v>
      </c>
      <c r="CB142" s="58" cm="1">
        <f t="array" ref="CB142">SalarioMensualProyectado('Empleados activos'!$B142,$G142,$D142, 'Empleados activos'!CB$1)</f>
        <v>0</v>
      </c>
      <c r="CC142" s="58" cm="1">
        <f t="array" ref="CC142">SalarioMensualProyectado('Empleados activos'!$B142,$G142,$D142, 'Empleados activos'!CC$1)</f>
        <v>0</v>
      </c>
      <c r="CD142" s="58" cm="1">
        <f t="array" ref="CD142">SalarioMensualProyectado('Empleados activos'!$B142,$G142,$D142, 'Empleados activos'!CD$1)</f>
        <v>0</v>
      </c>
      <c r="CE142" s="58" cm="1">
        <f t="array" ref="CE142">SalarioMensualProyectado('Empleados activos'!$B142,$G142,$D142, 'Empleados activos'!CE$1)</f>
        <v>0</v>
      </c>
      <c r="CF142" s="58" cm="1">
        <f t="array" ref="CF142">SalarioMensualProyectado('Empleados activos'!$B142,$G142,$D142, 'Empleados activos'!CF$1)</f>
        <v>0</v>
      </c>
      <c r="CG142" s="58" cm="1">
        <f t="array" ref="CG142">SalarioMensualProyectado('Empleados activos'!$B142,$G142,$D142, 'Empleados activos'!CG$1)</f>
        <v>0</v>
      </c>
      <c r="CH142" s="58" cm="1">
        <f t="array" ref="CH142">SalarioMensualProyectado('Empleados activos'!$B142,$G142,$D142, 'Empleados activos'!CH$1)</f>
        <v>0</v>
      </c>
      <c r="CI142" s="58" cm="1">
        <f t="array" ref="CI142">SalarioMensualProyectado('Empleados activos'!$B142,$G142,$D142, 'Empleados activos'!CI$1)</f>
        <v>0</v>
      </c>
      <c r="CJ142" s="58" cm="1">
        <f t="array" ref="CJ142">SalarioMensualProyectado('Empleados activos'!$B142,$G142,$D142, 'Empleados activos'!CJ$1)</f>
        <v>0</v>
      </c>
      <c r="CK142" s="58" cm="1">
        <f t="array" ref="CK142">SalarioMensualProyectado('Empleados activos'!$B142,$G142,$D142, 'Empleados activos'!CK$1)</f>
        <v>0</v>
      </c>
      <c r="CL142" s="58" cm="1">
        <f t="array" ref="CL142">SalarioMensualProyectado('Empleados activos'!$B142,$G142,$D142, 'Empleados activos'!CL$1)</f>
        <v>0</v>
      </c>
      <c r="CM142" s="58" cm="1">
        <f t="array" ref="CM142">SalarioMensualProyectado('Empleados activos'!$B142,$G142,$D142, 'Empleados activos'!CM$1)</f>
        <v>0</v>
      </c>
      <c r="CN142" s="58" cm="1">
        <f t="array" ref="CN142">SalarioMensualProyectado('Empleados activos'!$B142,$G142,$D142, 'Empleados activos'!CN$1)</f>
        <v>0</v>
      </c>
      <c r="CO142" s="58" cm="1">
        <f t="array" ref="CO142">SalarioMensualProyectado('Empleados activos'!$B142,$G142,$D142, 'Empleados activos'!CO$1)</f>
        <v>0</v>
      </c>
      <c r="CP142" s="58" cm="1">
        <f t="array" ref="CP142">SalarioMensualProyectado('Empleados activos'!$B142,$G142,$D142, 'Empleados activos'!CP$1)</f>
        <v>0</v>
      </c>
      <c r="CQ142" s="58" cm="1">
        <f t="array" ref="CQ142">SalarioMensualProyectado('Empleados activos'!$B142,$G142,$D142, 'Empleados activos'!CQ$1)</f>
        <v>0</v>
      </c>
      <c r="CR142" s="58" cm="1">
        <f t="array" ref="CR142">SalarioMensualProyectado('Empleados activos'!$B142,$G142,$D142, 'Empleados activos'!CR$1)</f>
        <v>0</v>
      </c>
      <c r="CS142" s="58" cm="1">
        <f t="array" ref="CS142">SalarioMensualProyectado('Empleados activos'!$B142,$G142,$D142, 'Empleados activos'!CS$1)</f>
        <v>0</v>
      </c>
      <c r="CT142" s="58" cm="1">
        <f t="array" ref="CT142">SalarioMensualProyectado('Empleados activos'!$B142,$G142,$D142, 'Empleados activos'!CT$1)</f>
        <v>0</v>
      </c>
      <c r="CU142" s="58" cm="1">
        <f t="array" ref="CU142">SalarioMensualProyectado('Empleados activos'!$B142,$G142,$D142, 'Empleados activos'!CU$1)</f>
        <v>0</v>
      </c>
      <c r="CV142" s="58" cm="1">
        <f t="array" ref="CV142">SalarioMensualProyectado('Empleados activos'!$B142,$G142,$D142, 'Empleados activos'!CV$1)</f>
        <v>0</v>
      </c>
      <c r="CW142" s="58" cm="1">
        <f t="array" ref="CW142">SalarioMensualProyectado('Empleados activos'!$B142,$G142,$D142, 'Empleados activos'!CW$1)</f>
        <v>0</v>
      </c>
      <c r="CX142" s="58" cm="1">
        <f t="array" ref="CX142">SalarioMensualProyectado('Empleados activos'!$B142,$G142,$D142, 'Empleados activos'!CX$1)</f>
        <v>0</v>
      </c>
      <c r="CY142" s="58" cm="1">
        <f t="array" ref="CY142">SalarioMensualProyectado('Empleados activos'!$B142,$G142,$D142, 'Empleados activos'!CY$1)</f>
        <v>0</v>
      </c>
      <c r="CZ142" s="58" cm="1">
        <f t="array" ref="CZ142">SalarioMensualProyectado('Empleados activos'!$B142,$G142,$D142, 'Empleados activos'!CZ$1)</f>
        <v>0</v>
      </c>
      <c r="DA142" s="58" cm="1">
        <f t="array" ref="DA142">SalarioMensualProyectado('Empleados activos'!$B142,$G142,$D142, 'Empleados activos'!DA$1)</f>
        <v>0</v>
      </c>
      <c r="DB142" s="58" cm="1">
        <f t="array" ref="DB142">SalarioMensualProyectado('Empleados activos'!$B142,$G142,$D142, 'Empleados activos'!DB$1)</f>
        <v>0</v>
      </c>
      <c r="DC142" s="58" cm="1">
        <f t="array" ref="DC142">SalarioMensualProyectado('Empleados activos'!$B142,$G142,$D142, 'Empleados activos'!DC$1)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9"/>
      <c r="L143" s="58" cm="1">
        <f t="array" ref="L143">SalarioMensualProyectado('Empleados activos'!$B143,$G143,$D143, 'Empleados activos'!L$1)</f>
        <v>61592.39</v>
      </c>
      <c r="M143" s="58" cm="1">
        <f t="array" ref="M143">SalarioMensualProyectado('Empleados activos'!$B143,$G143,$D143, 'Empleados activos'!M$1)</f>
        <v>64708.964933999996</v>
      </c>
      <c r="N143" s="58" cm="1">
        <f t="array" ref="N143">SalarioMensualProyectado('Empleados activos'!$B143,$G143,$D143, 'Empleados activos'!N$1)</f>
        <v>67983.238559660385</v>
      </c>
      <c r="O143" s="58" cm="1">
        <f t="array" ref="O143">SalarioMensualProyectado('Empleados activos'!$B143,$G143,$D143, 'Empleados activos'!O$1)</f>
        <v>71423.190430779214</v>
      </c>
      <c r="P143" s="58" cm="1">
        <f t="array" ref="P143">SalarioMensualProyectado('Empleados activos'!$B143,$G143,$D143, 'Empleados activos'!P$1)</f>
        <v>75037.203866576645</v>
      </c>
      <c r="Q143" s="58" cm="1">
        <f t="array" ref="Q143">SalarioMensualProyectado('Empleados activos'!$B143,$G143,$D143, 'Empleados activos'!Q$1)</f>
        <v>78834.086382225418</v>
      </c>
      <c r="R143" s="58" cm="1">
        <f t="array" ref="R143">SalarioMensualProyectado('Empleados activos'!$B143,$G143,$D143, 'Empleados activos'!R$1)</f>
        <v>82823.091153166024</v>
      </c>
      <c r="S143" s="58" cm="1">
        <f t="array" ref="S143">SalarioMensualProyectado('Empleados activos'!$B143,$G143,$D143, 'Empleados activos'!S$1)</f>
        <v>87013.939565516223</v>
      </c>
      <c r="T143" s="58" cm="1">
        <f t="array" ref="T143">SalarioMensualProyectado('Empleados activos'!$B143,$G143,$D143, 'Empleados activos'!T$1)</f>
        <v>91416.84490753134</v>
      </c>
      <c r="U143" s="58" cm="1">
        <f t="array" ref="U143">SalarioMensualProyectado('Empleados activos'!$B143,$G143,$D143, 'Empleados activos'!U$1)</f>
        <v>96042.537259852426</v>
      </c>
      <c r="V143" s="58" cm="1">
        <f t="array" ref="V143">SalarioMensualProyectado('Empleados activos'!$B143,$G143,$D143, 'Empleados activos'!V$1)</f>
        <v>100902.28964520094</v>
      </c>
      <c r="W143" s="58" cm="1">
        <f t="array" ref="W143">SalarioMensualProyectado('Empleados activos'!$B143,$G143,$D143, 'Empleados activos'!W$1)</f>
        <v>106007.94550124812</v>
      </c>
      <c r="X143" s="58" cm="1">
        <f t="array" ref="X143">SalarioMensualProyectado('Empleados activos'!$B143,$G143,$D143, 'Empleados activos'!X$1)</f>
        <v>111371.94754361126</v>
      </c>
      <c r="Y143" s="58" cm="1">
        <f t="array" ref="Y143">SalarioMensualProyectado('Empleados activos'!$B143,$G143,$D143, 'Empleados activos'!Y$1)</f>
        <v>117007.368089318</v>
      </c>
      <c r="Z143" s="58" cm="1">
        <f t="array" ref="Z143">SalarioMensualProyectado('Empleados activos'!$B143,$G143,$D143, 'Empleados activos'!Z$1)</f>
        <v>122927.94091463748</v>
      </c>
      <c r="AA143" s="58" cm="1">
        <f t="array" ref="AA143">SalarioMensualProyectado('Empleados activos'!$B143,$G143,$D143, 'Empleados activos'!AA$1)</f>
        <v>129148.09472491815</v>
      </c>
      <c r="AB143" s="58" cm="1">
        <f t="array" ref="AB143">SalarioMensualProyectado('Empleados activos'!$B143,$G143,$D143, 'Empleados activos'!AB$1)</f>
        <v>0</v>
      </c>
      <c r="AC143" s="58" cm="1">
        <f t="array" ref="AC143">SalarioMensualProyectado('Empleados activos'!$B143,$G143,$D143, 'Empleados activos'!AC$1)</f>
        <v>0</v>
      </c>
      <c r="AD143" s="58" cm="1">
        <f t="array" ref="AD143">SalarioMensualProyectado('Empleados activos'!$B143,$G143,$D143, 'Empleados activos'!AD$1)</f>
        <v>0</v>
      </c>
      <c r="AE143" s="58" cm="1">
        <f t="array" ref="AE143">SalarioMensualProyectado('Empleados activos'!$B143,$G143,$D143, 'Empleados activos'!AE$1)</f>
        <v>0</v>
      </c>
      <c r="AF143" s="58" cm="1">
        <f t="array" ref="AF143">SalarioMensualProyectado('Empleados activos'!$B143,$G143,$D143, 'Empleados activos'!AF$1)</f>
        <v>0</v>
      </c>
      <c r="AG143" s="58" cm="1">
        <f t="array" ref="AG143">SalarioMensualProyectado('Empleados activos'!$B143,$G143,$D143, 'Empleados activos'!AG$1)</f>
        <v>0</v>
      </c>
      <c r="AH143" s="58" cm="1">
        <f t="array" ref="AH143">SalarioMensualProyectado('Empleados activos'!$B143,$G143,$D143, 'Empleados activos'!AH$1)</f>
        <v>0</v>
      </c>
      <c r="AI143" s="58" cm="1">
        <f t="array" ref="AI143">SalarioMensualProyectado('Empleados activos'!$B143,$G143,$D143, 'Empleados activos'!AI$1)</f>
        <v>0</v>
      </c>
      <c r="AJ143" s="58" cm="1">
        <f t="array" ref="AJ143">SalarioMensualProyectado('Empleados activos'!$B143,$G143,$D143, 'Empleados activos'!AJ$1)</f>
        <v>0</v>
      </c>
      <c r="AK143" s="58" cm="1">
        <f t="array" ref="AK143">SalarioMensualProyectado('Empleados activos'!$B143,$G143,$D143, 'Empleados activos'!AK$1)</f>
        <v>0</v>
      </c>
      <c r="AL143" s="58" cm="1">
        <f t="array" ref="AL143">SalarioMensualProyectado('Empleados activos'!$B143,$G143,$D143, 'Empleados activos'!AL$1)</f>
        <v>0</v>
      </c>
      <c r="AM143" s="58" cm="1">
        <f t="array" ref="AM143">SalarioMensualProyectado('Empleados activos'!$B143,$G143,$D143, 'Empleados activos'!AM$1)</f>
        <v>0</v>
      </c>
      <c r="AN143" s="58" cm="1">
        <f t="array" ref="AN143">SalarioMensualProyectado('Empleados activos'!$B143,$G143,$D143, 'Empleados activos'!AN$1)</f>
        <v>0</v>
      </c>
      <c r="AO143" s="58" cm="1">
        <f t="array" ref="AO143">SalarioMensualProyectado('Empleados activos'!$B143,$G143,$D143, 'Empleados activos'!AO$1)</f>
        <v>0</v>
      </c>
      <c r="AP143" s="58" cm="1">
        <f t="array" ref="AP143">SalarioMensualProyectado('Empleados activos'!$B143,$G143,$D143, 'Empleados activos'!AP$1)</f>
        <v>0</v>
      </c>
      <c r="AQ143" s="58" cm="1">
        <f t="array" ref="AQ143">SalarioMensualProyectado('Empleados activos'!$B143,$G143,$D143, 'Empleados activos'!AQ$1)</f>
        <v>0</v>
      </c>
      <c r="AR143" s="58" cm="1">
        <f t="array" ref="AR143">SalarioMensualProyectado('Empleados activos'!$B143,$G143,$D143, 'Empleados activos'!AR$1)</f>
        <v>0</v>
      </c>
      <c r="AS143" s="58" cm="1">
        <f t="array" ref="AS143">SalarioMensualProyectado('Empleados activos'!$B143,$G143,$D143, 'Empleados activos'!AS$1)</f>
        <v>0</v>
      </c>
      <c r="AT143" s="58" cm="1">
        <f t="array" ref="AT143">SalarioMensualProyectado('Empleados activos'!$B143,$G143,$D143, 'Empleados activos'!AT$1)</f>
        <v>0</v>
      </c>
      <c r="AU143" s="58" cm="1">
        <f t="array" ref="AU143">SalarioMensualProyectado('Empleados activos'!$B143,$G143,$D143, 'Empleados activos'!AU$1)</f>
        <v>0</v>
      </c>
      <c r="AV143" s="58" cm="1">
        <f t="array" ref="AV143">SalarioMensualProyectado('Empleados activos'!$B143,$G143,$D143, 'Empleados activos'!AV$1)</f>
        <v>0</v>
      </c>
      <c r="AW143" s="58" cm="1">
        <f t="array" ref="AW143">SalarioMensualProyectado('Empleados activos'!$B143,$G143,$D143, 'Empleados activos'!AW$1)</f>
        <v>0</v>
      </c>
      <c r="AX143" s="58" cm="1">
        <f t="array" ref="AX143">SalarioMensualProyectado('Empleados activos'!$B143,$G143,$D143, 'Empleados activos'!AX$1)</f>
        <v>0</v>
      </c>
      <c r="AY143" s="58" cm="1">
        <f t="array" ref="AY143">SalarioMensualProyectado('Empleados activos'!$B143,$G143,$D143, 'Empleados activos'!AY$1)</f>
        <v>0</v>
      </c>
      <c r="AZ143" s="58" cm="1">
        <f t="array" ref="AZ143">SalarioMensualProyectado('Empleados activos'!$B143,$G143,$D143, 'Empleados activos'!AZ$1)</f>
        <v>0</v>
      </c>
      <c r="BA143" s="58" cm="1">
        <f t="array" ref="BA143">SalarioMensualProyectado('Empleados activos'!$B143,$G143,$D143, 'Empleados activos'!BA$1)</f>
        <v>0</v>
      </c>
      <c r="BB143" s="58" cm="1">
        <f t="array" ref="BB143">SalarioMensualProyectado('Empleados activos'!$B143,$G143,$D143, 'Empleados activos'!BB$1)</f>
        <v>0</v>
      </c>
      <c r="BC143" s="58" cm="1">
        <f t="array" ref="BC143">SalarioMensualProyectado('Empleados activos'!$B143,$G143,$D143, 'Empleados activos'!BC$1)</f>
        <v>0</v>
      </c>
      <c r="BD143" s="58" cm="1">
        <f t="array" ref="BD143">SalarioMensualProyectado('Empleados activos'!$B143,$G143,$D143, 'Empleados activos'!BD$1)</f>
        <v>0</v>
      </c>
      <c r="BE143" s="58" cm="1">
        <f t="array" ref="BE143">SalarioMensualProyectado('Empleados activos'!$B143,$G143,$D143, 'Empleados activos'!BE$1)</f>
        <v>0</v>
      </c>
      <c r="BF143" s="58" cm="1">
        <f t="array" ref="BF143">SalarioMensualProyectado('Empleados activos'!$B143,$G143,$D143, 'Empleados activos'!BF$1)</f>
        <v>0</v>
      </c>
      <c r="BG143" s="58" cm="1">
        <f t="array" ref="BG143">SalarioMensualProyectado('Empleados activos'!$B143,$G143,$D143, 'Empleados activos'!BG$1)</f>
        <v>0</v>
      </c>
      <c r="BH143" s="58" cm="1">
        <f t="array" ref="BH143">SalarioMensualProyectado('Empleados activos'!$B143,$G143,$D143, 'Empleados activos'!BH$1)</f>
        <v>0</v>
      </c>
      <c r="BI143" s="58" cm="1">
        <f t="array" ref="BI143">SalarioMensualProyectado('Empleados activos'!$B143,$G143,$D143, 'Empleados activos'!BI$1)</f>
        <v>0</v>
      </c>
      <c r="BJ143" s="58" cm="1">
        <f t="array" ref="BJ143">SalarioMensualProyectado('Empleados activos'!$B143,$G143,$D143, 'Empleados activos'!BJ$1)</f>
        <v>0</v>
      </c>
      <c r="BK143" s="58" cm="1">
        <f t="array" ref="BK143">SalarioMensualProyectado('Empleados activos'!$B143,$G143,$D143, 'Empleados activos'!BK$1)</f>
        <v>0</v>
      </c>
      <c r="BL143" s="58" cm="1">
        <f t="array" ref="BL143">SalarioMensualProyectado('Empleados activos'!$B143,$G143,$D143, 'Empleados activos'!BL$1)</f>
        <v>0</v>
      </c>
      <c r="BM143" s="58" cm="1">
        <f t="array" ref="BM143">SalarioMensualProyectado('Empleados activos'!$B143,$G143,$D143, 'Empleados activos'!BM$1)</f>
        <v>0</v>
      </c>
      <c r="BN143" s="58" cm="1">
        <f t="array" ref="BN143">SalarioMensualProyectado('Empleados activos'!$B143,$G143,$D143, 'Empleados activos'!BN$1)</f>
        <v>0</v>
      </c>
      <c r="BO143" s="58" cm="1">
        <f t="array" ref="BO143">SalarioMensualProyectado('Empleados activos'!$B143,$G143,$D143, 'Empleados activos'!BO$1)</f>
        <v>0</v>
      </c>
      <c r="BP143" s="58" cm="1">
        <f t="array" ref="BP143">SalarioMensualProyectado('Empleados activos'!$B143,$G143,$D143, 'Empleados activos'!BP$1)</f>
        <v>0</v>
      </c>
      <c r="BQ143" s="58" cm="1">
        <f t="array" ref="BQ143">SalarioMensualProyectado('Empleados activos'!$B143,$G143,$D143, 'Empleados activos'!BQ$1)</f>
        <v>0</v>
      </c>
      <c r="BR143" s="58" cm="1">
        <f t="array" ref="BR143">SalarioMensualProyectado('Empleados activos'!$B143,$G143,$D143, 'Empleados activos'!BR$1)</f>
        <v>0</v>
      </c>
      <c r="BS143" s="58" cm="1">
        <f t="array" ref="BS143">SalarioMensualProyectado('Empleados activos'!$B143,$G143,$D143, 'Empleados activos'!BS$1)</f>
        <v>0</v>
      </c>
      <c r="BT143" s="58" cm="1">
        <f t="array" ref="BT143">SalarioMensualProyectado('Empleados activos'!$B143,$G143,$D143, 'Empleados activos'!BT$1)</f>
        <v>0</v>
      </c>
      <c r="BU143" s="58" cm="1">
        <f t="array" ref="BU143">SalarioMensualProyectado('Empleados activos'!$B143,$G143,$D143, 'Empleados activos'!BU$1)</f>
        <v>0</v>
      </c>
      <c r="BV143" s="58" cm="1">
        <f t="array" ref="BV143">SalarioMensualProyectado('Empleados activos'!$B143,$G143,$D143, 'Empleados activos'!BV$1)</f>
        <v>0</v>
      </c>
      <c r="BW143" s="58" cm="1">
        <f t="array" ref="BW143">SalarioMensualProyectado('Empleados activos'!$B143,$G143,$D143, 'Empleados activos'!BW$1)</f>
        <v>0</v>
      </c>
      <c r="BX143" s="58" cm="1">
        <f t="array" ref="BX143">SalarioMensualProyectado('Empleados activos'!$B143,$G143,$D143, 'Empleados activos'!BX$1)</f>
        <v>0</v>
      </c>
      <c r="BY143" s="58" cm="1">
        <f t="array" ref="BY143">SalarioMensualProyectado('Empleados activos'!$B143,$G143,$D143, 'Empleados activos'!BY$1)</f>
        <v>0</v>
      </c>
      <c r="BZ143" s="58" cm="1">
        <f t="array" ref="BZ143">SalarioMensualProyectado('Empleados activos'!$B143,$G143,$D143, 'Empleados activos'!BZ$1)</f>
        <v>0</v>
      </c>
      <c r="CA143" s="58" cm="1">
        <f t="array" ref="CA143">SalarioMensualProyectado('Empleados activos'!$B143,$G143,$D143, 'Empleados activos'!CA$1)</f>
        <v>0</v>
      </c>
      <c r="CB143" s="58" cm="1">
        <f t="array" ref="CB143">SalarioMensualProyectado('Empleados activos'!$B143,$G143,$D143, 'Empleados activos'!CB$1)</f>
        <v>0</v>
      </c>
      <c r="CC143" s="58" cm="1">
        <f t="array" ref="CC143">SalarioMensualProyectado('Empleados activos'!$B143,$G143,$D143, 'Empleados activos'!CC$1)</f>
        <v>0</v>
      </c>
      <c r="CD143" s="58" cm="1">
        <f t="array" ref="CD143">SalarioMensualProyectado('Empleados activos'!$B143,$G143,$D143, 'Empleados activos'!CD$1)</f>
        <v>0</v>
      </c>
      <c r="CE143" s="58" cm="1">
        <f t="array" ref="CE143">SalarioMensualProyectado('Empleados activos'!$B143,$G143,$D143, 'Empleados activos'!CE$1)</f>
        <v>0</v>
      </c>
      <c r="CF143" s="58" cm="1">
        <f t="array" ref="CF143">SalarioMensualProyectado('Empleados activos'!$B143,$G143,$D143, 'Empleados activos'!CF$1)</f>
        <v>0</v>
      </c>
      <c r="CG143" s="58" cm="1">
        <f t="array" ref="CG143">SalarioMensualProyectado('Empleados activos'!$B143,$G143,$D143, 'Empleados activos'!CG$1)</f>
        <v>0</v>
      </c>
      <c r="CH143" s="58" cm="1">
        <f t="array" ref="CH143">SalarioMensualProyectado('Empleados activos'!$B143,$G143,$D143, 'Empleados activos'!CH$1)</f>
        <v>0</v>
      </c>
      <c r="CI143" s="58" cm="1">
        <f t="array" ref="CI143">SalarioMensualProyectado('Empleados activos'!$B143,$G143,$D143, 'Empleados activos'!CI$1)</f>
        <v>0</v>
      </c>
      <c r="CJ143" s="58" cm="1">
        <f t="array" ref="CJ143">SalarioMensualProyectado('Empleados activos'!$B143,$G143,$D143, 'Empleados activos'!CJ$1)</f>
        <v>0</v>
      </c>
      <c r="CK143" s="58" cm="1">
        <f t="array" ref="CK143">SalarioMensualProyectado('Empleados activos'!$B143,$G143,$D143, 'Empleados activos'!CK$1)</f>
        <v>0</v>
      </c>
      <c r="CL143" s="58" cm="1">
        <f t="array" ref="CL143">SalarioMensualProyectado('Empleados activos'!$B143,$G143,$D143, 'Empleados activos'!CL$1)</f>
        <v>0</v>
      </c>
      <c r="CM143" s="58" cm="1">
        <f t="array" ref="CM143">SalarioMensualProyectado('Empleados activos'!$B143,$G143,$D143, 'Empleados activos'!CM$1)</f>
        <v>0</v>
      </c>
      <c r="CN143" s="58" cm="1">
        <f t="array" ref="CN143">SalarioMensualProyectado('Empleados activos'!$B143,$G143,$D143, 'Empleados activos'!CN$1)</f>
        <v>0</v>
      </c>
      <c r="CO143" s="58" cm="1">
        <f t="array" ref="CO143">SalarioMensualProyectado('Empleados activos'!$B143,$G143,$D143, 'Empleados activos'!CO$1)</f>
        <v>0</v>
      </c>
      <c r="CP143" s="58" cm="1">
        <f t="array" ref="CP143">SalarioMensualProyectado('Empleados activos'!$B143,$G143,$D143, 'Empleados activos'!CP$1)</f>
        <v>0</v>
      </c>
      <c r="CQ143" s="58" cm="1">
        <f t="array" ref="CQ143">SalarioMensualProyectado('Empleados activos'!$B143,$G143,$D143, 'Empleados activos'!CQ$1)</f>
        <v>0</v>
      </c>
      <c r="CR143" s="58" cm="1">
        <f t="array" ref="CR143">SalarioMensualProyectado('Empleados activos'!$B143,$G143,$D143, 'Empleados activos'!CR$1)</f>
        <v>0</v>
      </c>
      <c r="CS143" s="58" cm="1">
        <f t="array" ref="CS143">SalarioMensualProyectado('Empleados activos'!$B143,$G143,$D143, 'Empleados activos'!CS$1)</f>
        <v>0</v>
      </c>
      <c r="CT143" s="58" cm="1">
        <f t="array" ref="CT143">SalarioMensualProyectado('Empleados activos'!$B143,$G143,$D143, 'Empleados activos'!CT$1)</f>
        <v>0</v>
      </c>
      <c r="CU143" s="58" cm="1">
        <f t="array" ref="CU143">SalarioMensualProyectado('Empleados activos'!$B143,$G143,$D143, 'Empleados activos'!CU$1)</f>
        <v>0</v>
      </c>
      <c r="CV143" s="58" cm="1">
        <f t="array" ref="CV143">SalarioMensualProyectado('Empleados activos'!$B143,$G143,$D143, 'Empleados activos'!CV$1)</f>
        <v>0</v>
      </c>
      <c r="CW143" s="58" cm="1">
        <f t="array" ref="CW143">SalarioMensualProyectado('Empleados activos'!$B143,$G143,$D143, 'Empleados activos'!CW$1)</f>
        <v>0</v>
      </c>
      <c r="CX143" s="58" cm="1">
        <f t="array" ref="CX143">SalarioMensualProyectado('Empleados activos'!$B143,$G143,$D143, 'Empleados activos'!CX$1)</f>
        <v>0</v>
      </c>
      <c r="CY143" s="58" cm="1">
        <f t="array" ref="CY143">SalarioMensualProyectado('Empleados activos'!$B143,$G143,$D143, 'Empleados activos'!CY$1)</f>
        <v>0</v>
      </c>
      <c r="CZ143" s="58" cm="1">
        <f t="array" ref="CZ143">SalarioMensualProyectado('Empleados activos'!$B143,$G143,$D143, 'Empleados activos'!CZ$1)</f>
        <v>0</v>
      </c>
      <c r="DA143" s="58" cm="1">
        <f t="array" ref="DA143">SalarioMensualProyectado('Empleados activos'!$B143,$G143,$D143, 'Empleados activos'!DA$1)</f>
        <v>0</v>
      </c>
      <c r="DB143" s="58" cm="1">
        <f t="array" ref="DB143">SalarioMensualProyectado('Empleados activos'!$B143,$G143,$D143, 'Empleados activos'!DB$1)</f>
        <v>0</v>
      </c>
      <c r="DC143" s="58" cm="1">
        <f t="array" ref="DC143">SalarioMensualProyectado('Empleados activos'!$B143,$G143,$D143, 'Empleados activos'!DC$1)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9"/>
      <c r="L144" s="58" cm="1">
        <f t="array" ref="L144">SalarioMensualProyectado('Empleados activos'!$B144,$G144,$D144, 'Empleados activos'!L$1)</f>
        <v>606280</v>
      </c>
      <c r="M144" s="58" cm="1">
        <f t="array" ref="M144">SalarioMensualProyectado('Empleados activos'!$B144,$G144,$D144, 'Empleados activos'!M$1)</f>
        <v>636957.76800000004</v>
      </c>
      <c r="N144" s="58" cm="1">
        <f t="array" ref="N144">SalarioMensualProyectado('Empleados activos'!$B144,$G144,$D144, 'Empleados activos'!N$1)</f>
        <v>669187.83106079989</v>
      </c>
      <c r="O144" s="58" cm="1">
        <f t="array" ref="O144">SalarioMensualProyectado('Empleados activos'!$B144,$G144,$D144, 'Empleados activos'!O$1)</f>
        <v>703048.7353124764</v>
      </c>
      <c r="P144" s="58" cm="1">
        <f t="array" ref="P144">SalarioMensualProyectado('Empleados activos'!$B144,$G144,$D144, 'Empleados activos'!P$1)</f>
        <v>738623.00131928781</v>
      </c>
      <c r="Q144" s="58" cm="1">
        <f t="array" ref="Q144">SalarioMensualProyectado('Empleados activos'!$B144,$G144,$D144, 'Empleados activos'!Q$1)</f>
        <v>775997.32518604363</v>
      </c>
      <c r="R144" s="58" cm="1">
        <f t="array" ref="R144">SalarioMensualProyectado('Empleados activos'!$B144,$G144,$D144, 'Empleados activos'!R$1)</f>
        <v>815262.7898404575</v>
      </c>
      <c r="S144" s="58" cm="1">
        <f t="array" ref="S144">SalarioMensualProyectado('Empleados activos'!$B144,$G144,$D144, 'Empleados activos'!S$1)</f>
        <v>856515.08700638462</v>
      </c>
      <c r="T144" s="58" cm="1">
        <f t="array" ref="T144">SalarioMensualProyectado('Empleados activos'!$B144,$G144,$D144, 'Empleados activos'!T$1)</f>
        <v>899854.75040890765</v>
      </c>
      <c r="U144" s="58" cm="1">
        <f t="array" ref="U144">SalarioMensualProyectado('Empleados activos'!$B144,$G144,$D144, 'Empleados activos'!U$1)</f>
        <v>945387.40077959839</v>
      </c>
      <c r="V144" s="58" cm="1">
        <f t="array" ref="V144">SalarioMensualProyectado('Empleados activos'!$B144,$G144,$D144, 'Empleados activos'!V$1)</f>
        <v>993224.003259046</v>
      </c>
      <c r="W144" s="58" cm="1">
        <f t="array" ref="W144">SalarioMensualProyectado('Empleados activos'!$B144,$G144,$D144, 'Empleados activos'!W$1)</f>
        <v>1043481.1378239538</v>
      </c>
      <c r="X144" s="58" cm="1">
        <f t="array" ref="X144">SalarioMensualProyectado('Empleados activos'!$B144,$G144,$D144, 'Empleados activos'!X$1)</f>
        <v>1096281.2833978457</v>
      </c>
      <c r="Y144" s="58" cm="1">
        <f t="array" ref="Y144">SalarioMensualProyectado('Empleados activos'!$B144,$G144,$D144, 'Empleados activos'!Y$1)</f>
        <v>1151753.1163377766</v>
      </c>
      <c r="Z144" s="58" cm="1">
        <f t="array" ref="Z144">SalarioMensualProyectado('Empleados activos'!$B144,$G144,$D144, 'Empleados activos'!Z$1)</f>
        <v>1210031.8240244682</v>
      </c>
      <c r="AA144" s="58" cm="1">
        <f t="array" ref="AA144">SalarioMensualProyectado('Empleados activos'!$B144,$G144,$D144, 'Empleados activos'!AA$1)</f>
        <v>1271259.4343201064</v>
      </c>
      <c r="AB144" s="58" cm="1">
        <f t="array" ref="AB144">SalarioMensualProyectado('Empleados activos'!$B144,$G144,$D144, 'Empleados activos'!AB$1)</f>
        <v>1335585.1616967036</v>
      </c>
      <c r="AC144" s="58" cm="1">
        <f t="array" ref="AC144">SalarioMensualProyectado('Empleados activos'!$B144,$G144,$D144, 'Empleados activos'!AC$1)</f>
        <v>1403165.7708785569</v>
      </c>
      <c r="AD144" s="58" cm="1">
        <f t="array" ref="AD144">SalarioMensualProyectado('Empleados activos'!$B144,$G144,$D144, 'Empleados activos'!AD$1)</f>
        <v>1474165.9588850115</v>
      </c>
      <c r="AE144" s="58" cm="1">
        <f t="array" ref="AE144">SalarioMensualProyectado('Empleados activos'!$B144,$G144,$D144, 'Empleados activos'!AE$1)</f>
        <v>1548758.7564045931</v>
      </c>
      <c r="AF144" s="58" cm="1">
        <f t="array" ref="AF144">SalarioMensualProyectado('Empleados activos'!$B144,$G144,$D144, 'Empleados activos'!AF$1)</f>
        <v>1627125.9494786656</v>
      </c>
      <c r="AG144" s="58" cm="1">
        <f t="array" ref="AG144">SalarioMensualProyectado('Empleados activos'!$B144,$G144,$D144, 'Empleados activos'!AG$1)</f>
        <v>1709458.5225222863</v>
      </c>
      <c r="AH144" s="58" cm="1">
        <f t="array" ref="AH144">SalarioMensualProyectado('Empleados activos'!$B144,$G144,$D144, 'Empleados activos'!AH$1)</f>
        <v>1795957.123761914</v>
      </c>
      <c r="AI144" s="58" cm="1">
        <f t="array" ref="AI144">SalarioMensualProyectado('Empleados activos'!$B144,$G144,$D144, 'Empleados activos'!AI$1)</f>
        <v>1886832.5542242664</v>
      </c>
      <c r="AJ144" s="58" cm="1">
        <f t="array" ref="AJ144">SalarioMensualProyectado('Empleados activos'!$B144,$G144,$D144, 'Empleados activos'!AJ$1)</f>
        <v>1982306.2814680145</v>
      </c>
      <c r="AK144" s="58" cm="1">
        <f t="array" ref="AK144">SalarioMensualProyectado('Empleados activos'!$B144,$G144,$D144, 'Empleados activos'!AK$1)</f>
        <v>2082610.9793102958</v>
      </c>
      <c r="AL144" s="58" cm="1">
        <f t="array" ref="AL144">SalarioMensualProyectado('Empleados activos'!$B144,$G144,$D144, 'Empleados activos'!AL$1)</f>
        <v>2187991.0948633966</v>
      </c>
      <c r="AM144" s="58" cm="1">
        <f t="array" ref="AM144">SalarioMensualProyectado('Empleados activos'!$B144,$G144,$D144, 'Empleados activos'!AM$1)</f>
        <v>2298703.4442634843</v>
      </c>
      <c r="AN144" s="58" cm="1">
        <f t="array" ref="AN144">SalarioMensualProyectado('Empleados activos'!$B144,$G144,$D144, 'Empleados activos'!AN$1)</f>
        <v>2415017.8385432172</v>
      </c>
      <c r="AO144" s="58" cm="1">
        <f t="array" ref="AO144">SalarioMensualProyectado('Empleados activos'!$B144,$G144,$D144, 'Empleados activos'!AO$1)</f>
        <v>2537217.7411735035</v>
      </c>
      <c r="AP144" s="58" cm="1">
        <f t="array" ref="AP144">SalarioMensualProyectado('Empleados activos'!$B144,$G144,$D144, 'Empleados activos'!AP$1)</f>
        <v>2665600.9588768831</v>
      </c>
      <c r="AQ144" s="58" cm="1">
        <f t="array" ref="AQ144">SalarioMensualProyectado('Empleados activos'!$B144,$G144,$D144, 'Empleados activos'!AQ$1)</f>
        <v>2800480.3673960534</v>
      </c>
      <c r="AR144" s="58" cm="1">
        <f t="array" ref="AR144">SalarioMensualProyectado('Empleados activos'!$B144,$G144,$D144, 'Empleados activos'!AR$1)</f>
        <v>0</v>
      </c>
      <c r="AS144" s="58" cm="1">
        <f t="array" ref="AS144">SalarioMensualProyectado('Empleados activos'!$B144,$G144,$D144, 'Empleados activos'!AS$1)</f>
        <v>0</v>
      </c>
      <c r="AT144" s="58" cm="1">
        <f t="array" ref="AT144">SalarioMensualProyectado('Empleados activos'!$B144,$G144,$D144, 'Empleados activos'!AT$1)</f>
        <v>0</v>
      </c>
      <c r="AU144" s="58" cm="1">
        <f t="array" ref="AU144">SalarioMensualProyectado('Empleados activos'!$B144,$G144,$D144, 'Empleados activos'!AU$1)</f>
        <v>0</v>
      </c>
      <c r="AV144" s="58" cm="1">
        <f t="array" ref="AV144">SalarioMensualProyectado('Empleados activos'!$B144,$G144,$D144, 'Empleados activos'!AV$1)</f>
        <v>0</v>
      </c>
      <c r="AW144" s="58" cm="1">
        <f t="array" ref="AW144">SalarioMensualProyectado('Empleados activos'!$B144,$G144,$D144, 'Empleados activos'!AW$1)</f>
        <v>0</v>
      </c>
      <c r="AX144" s="58" cm="1">
        <f t="array" ref="AX144">SalarioMensualProyectado('Empleados activos'!$B144,$G144,$D144, 'Empleados activos'!AX$1)</f>
        <v>0</v>
      </c>
      <c r="AY144" s="58" cm="1">
        <f t="array" ref="AY144">SalarioMensualProyectado('Empleados activos'!$B144,$G144,$D144, 'Empleados activos'!AY$1)</f>
        <v>0</v>
      </c>
      <c r="AZ144" s="58" cm="1">
        <f t="array" ref="AZ144">SalarioMensualProyectado('Empleados activos'!$B144,$G144,$D144, 'Empleados activos'!AZ$1)</f>
        <v>0</v>
      </c>
      <c r="BA144" s="58" cm="1">
        <f t="array" ref="BA144">SalarioMensualProyectado('Empleados activos'!$B144,$G144,$D144, 'Empleados activos'!BA$1)</f>
        <v>0</v>
      </c>
      <c r="BB144" s="58" cm="1">
        <f t="array" ref="BB144">SalarioMensualProyectado('Empleados activos'!$B144,$G144,$D144, 'Empleados activos'!BB$1)</f>
        <v>0</v>
      </c>
      <c r="BC144" s="58" cm="1">
        <f t="array" ref="BC144">SalarioMensualProyectado('Empleados activos'!$B144,$G144,$D144, 'Empleados activos'!BC$1)</f>
        <v>0</v>
      </c>
      <c r="BD144" s="58" cm="1">
        <f t="array" ref="BD144">SalarioMensualProyectado('Empleados activos'!$B144,$G144,$D144, 'Empleados activos'!BD$1)</f>
        <v>0</v>
      </c>
      <c r="BE144" s="58" cm="1">
        <f t="array" ref="BE144">SalarioMensualProyectado('Empleados activos'!$B144,$G144,$D144, 'Empleados activos'!BE$1)</f>
        <v>0</v>
      </c>
      <c r="BF144" s="58" cm="1">
        <f t="array" ref="BF144">SalarioMensualProyectado('Empleados activos'!$B144,$G144,$D144, 'Empleados activos'!BF$1)</f>
        <v>0</v>
      </c>
      <c r="BG144" s="58" cm="1">
        <f t="array" ref="BG144">SalarioMensualProyectado('Empleados activos'!$B144,$G144,$D144, 'Empleados activos'!BG$1)</f>
        <v>0</v>
      </c>
      <c r="BH144" s="58" cm="1">
        <f t="array" ref="BH144">SalarioMensualProyectado('Empleados activos'!$B144,$G144,$D144, 'Empleados activos'!BH$1)</f>
        <v>0</v>
      </c>
      <c r="BI144" s="58" cm="1">
        <f t="array" ref="BI144">SalarioMensualProyectado('Empleados activos'!$B144,$G144,$D144, 'Empleados activos'!BI$1)</f>
        <v>0</v>
      </c>
      <c r="BJ144" s="58" cm="1">
        <f t="array" ref="BJ144">SalarioMensualProyectado('Empleados activos'!$B144,$G144,$D144, 'Empleados activos'!BJ$1)</f>
        <v>0</v>
      </c>
      <c r="BK144" s="58" cm="1">
        <f t="array" ref="BK144">SalarioMensualProyectado('Empleados activos'!$B144,$G144,$D144, 'Empleados activos'!BK$1)</f>
        <v>0</v>
      </c>
      <c r="BL144" s="58" cm="1">
        <f t="array" ref="BL144">SalarioMensualProyectado('Empleados activos'!$B144,$G144,$D144, 'Empleados activos'!BL$1)</f>
        <v>0</v>
      </c>
      <c r="BM144" s="58" cm="1">
        <f t="array" ref="BM144">SalarioMensualProyectado('Empleados activos'!$B144,$G144,$D144, 'Empleados activos'!BM$1)</f>
        <v>0</v>
      </c>
      <c r="BN144" s="58" cm="1">
        <f t="array" ref="BN144">SalarioMensualProyectado('Empleados activos'!$B144,$G144,$D144, 'Empleados activos'!BN$1)</f>
        <v>0</v>
      </c>
      <c r="BO144" s="58" cm="1">
        <f t="array" ref="BO144">SalarioMensualProyectado('Empleados activos'!$B144,$G144,$D144, 'Empleados activos'!BO$1)</f>
        <v>0</v>
      </c>
      <c r="BP144" s="58" cm="1">
        <f t="array" ref="BP144">SalarioMensualProyectado('Empleados activos'!$B144,$G144,$D144, 'Empleados activos'!BP$1)</f>
        <v>0</v>
      </c>
      <c r="BQ144" s="58" cm="1">
        <f t="array" ref="BQ144">SalarioMensualProyectado('Empleados activos'!$B144,$G144,$D144, 'Empleados activos'!BQ$1)</f>
        <v>0</v>
      </c>
      <c r="BR144" s="58" cm="1">
        <f t="array" ref="BR144">SalarioMensualProyectado('Empleados activos'!$B144,$G144,$D144, 'Empleados activos'!BR$1)</f>
        <v>0</v>
      </c>
      <c r="BS144" s="58" cm="1">
        <f t="array" ref="BS144">SalarioMensualProyectado('Empleados activos'!$B144,$G144,$D144, 'Empleados activos'!BS$1)</f>
        <v>0</v>
      </c>
      <c r="BT144" s="58" cm="1">
        <f t="array" ref="BT144">SalarioMensualProyectado('Empleados activos'!$B144,$G144,$D144, 'Empleados activos'!BT$1)</f>
        <v>0</v>
      </c>
      <c r="BU144" s="58" cm="1">
        <f t="array" ref="BU144">SalarioMensualProyectado('Empleados activos'!$B144,$G144,$D144, 'Empleados activos'!BU$1)</f>
        <v>0</v>
      </c>
      <c r="BV144" s="58" cm="1">
        <f t="array" ref="BV144">SalarioMensualProyectado('Empleados activos'!$B144,$G144,$D144, 'Empleados activos'!BV$1)</f>
        <v>0</v>
      </c>
      <c r="BW144" s="58" cm="1">
        <f t="array" ref="BW144">SalarioMensualProyectado('Empleados activos'!$B144,$G144,$D144, 'Empleados activos'!BW$1)</f>
        <v>0</v>
      </c>
      <c r="BX144" s="58" cm="1">
        <f t="array" ref="BX144">SalarioMensualProyectado('Empleados activos'!$B144,$G144,$D144, 'Empleados activos'!BX$1)</f>
        <v>0</v>
      </c>
      <c r="BY144" s="58" cm="1">
        <f t="array" ref="BY144">SalarioMensualProyectado('Empleados activos'!$B144,$G144,$D144, 'Empleados activos'!BY$1)</f>
        <v>0</v>
      </c>
      <c r="BZ144" s="58" cm="1">
        <f t="array" ref="BZ144">SalarioMensualProyectado('Empleados activos'!$B144,$G144,$D144, 'Empleados activos'!BZ$1)</f>
        <v>0</v>
      </c>
      <c r="CA144" s="58" cm="1">
        <f t="array" ref="CA144">SalarioMensualProyectado('Empleados activos'!$B144,$G144,$D144, 'Empleados activos'!CA$1)</f>
        <v>0</v>
      </c>
      <c r="CB144" s="58" cm="1">
        <f t="array" ref="CB144">SalarioMensualProyectado('Empleados activos'!$B144,$G144,$D144, 'Empleados activos'!CB$1)</f>
        <v>0</v>
      </c>
      <c r="CC144" s="58" cm="1">
        <f t="array" ref="CC144">SalarioMensualProyectado('Empleados activos'!$B144,$G144,$D144, 'Empleados activos'!CC$1)</f>
        <v>0</v>
      </c>
      <c r="CD144" s="58" cm="1">
        <f t="array" ref="CD144">SalarioMensualProyectado('Empleados activos'!$B144,$G144,$D144, 'Empleados activos'!CD$1)</f>
        <v>0</v>
      </c>
      <c r="CE144" s="58" cm="1">
        <f t="array" ref="CE144">SalarioMensualProyectado('Empleados activos'!$B144,$G144,$D144, 'Empleados activos'!CE$1)</f>
        <v>0</v>
      </c>
      <c r="CF144" s="58" cm="1">
        <f t="array" ref="CF144">SalarioMensualProyectado('Empleados activos'!$B144,$G144,$D144, 'Empleados activos'!CF$1)</f>
        <v>0</v>
      </c>
      <c r="CG144" s="58" cm="1">
        <f t="array" ref="CG144">SalarioMensualProyectado('Empleados activos'!$B144,$G144,$D144, 'Empleados activos'!CG$1)</f>
        <v>0</v>
      </c>
      <c r="CH144" s="58" cm="1">
        <f t="array" ref="CH144">SalarioMensualProyectado('Empleados activos'!$B144,$G144,$D144, 'Empleados activos'!CH$1)</f>
        <v>0</v>
      </c>
      <c r="CI144" s="58" cm="1">
        <f t="array" ref="CI144">SalarioMensualProyectado('Empleados activos'!$B144,$G144,$D144, 'Empleados activos'!CI$1)</f>
        <v>0</v>
      </c>
      <c r="CJ144" s="58" cm="1">
        <f t="array" ref="CJ144">SalarioMensualProyectado('Empleados activos'!$B144,$G144,$D144, 'Empleados activos'!CJ$1)</f>
        <v>0</v>
      </c>
      <c r="CK144" s="58" cm="1">
        <f t="array" ref="CK144">SalarioMensualProyectado('Empleados activos'!$B144,$G144,$D144, 'Empleados activos'!CK$1)</f>
        <v>0</v>
      </c>
      <c r="CL144" s="58" cm="1">
        <f t="array" ref="CL144">SalarioMensualProyectado('Empleados activos'!$B144,$G144,$D144, 'Empleados activos'!CL$1)</f>
        <v>0</v>
      </c>
      <c r="CM144" s="58" cm="1">
        <f t="array" ref="CM144">SalarioMensualProyectado('Empleados activos'!$B144,$G144,$D144, 'Empleados activos'!CM$1)</f>
        <v>0</v>
      </c>
      <c r="CN144" s="58" cm="1">
        <f t="array" ref="CN144">SalarioMensualProyectado('Empleados activos'!$B144,$G144,$D144, 'Empleados activos'!CN$1)</f>
        <v>0</v>
      </c>
      <c r="CO144" s="58" cm="1">
        <f t="array" ref="CO144">SalarioMensualProyectado('Empleados activos'!$B144,$G144,$D144, 'Empleados activos'!CO$1)</f>
        <v>0</v>
      </c>
      <c r="CP144" s="58" cm="1">
        <f t="array" ref="CP144">SalarioMensualProyectado('Empleados activos'!$B144,$G144,$D144, 'Empleados activos'!CP$1)</f>
        <v>0</v>
      </c>
      <c r="CQ144" s="58" cm="1">
        <f t="array" ref="CQ144">SalarioMensualProyectado('Empleados activos'!$B144,$G144,$D144, 'Empleados activos'!CQ$1)</f>
        <v>0</v>
      </c>
      <c r="CR144" s="58" cm="1">
        <f t="array" ref="CR144">SalarioMensualProyectado('Empleados activos'!$B144,$G144,$D144, 'Empleados activos'!CR$1)</f>
        <v>0</v>
      </c>
      <c r="CS144" s="58" cm="1">
        <f t="array" ref="CS144">SalarioMensualProyectado('Empleados activos'!$B144,$G144,$D144, 'Empleados activos'!CS$1)</f>
        <v>0</v>
      </c>
      <c r="CT144" s="58" cm="1">
        <f t="array" ref="CT144">SalarioMensualProyectado('Empleados activos'!$B144,$G144,$D144, 'Empleados activos'!CT$1)</f>
        <v>0</v>
      </c>
      <c r="CU144" s="58" cm="1">
        <f t="array" ref="CU144">SalarioMensualProyectado('Empleados activos'!$B144,$G144,$D144, 'Empleados activos'!CU$1)</f>
        <v>0</v>
      </c>
      <c r="CV144" s="58" cm="1">
        <f t="array" ref="CV144">SalarioMensualProyectado('Empleados activos'!$B144,$G144,$D144, 'Empleados activos'!CV$1)</f>
        <v>0</v>
      </c>
      <c r="CW144" s="58" cm="1">
        <f t="array" ref="CW144">SalarioMensualProyectado('Empleados activos'!$B144,$G144,$D144, 'Empleados activos'!CW$1)</f>
        <v>0</v>
      </c>
      <c r="CX144" s="58" cm="1">
        <f t="array" ref="CX144">SalarioMensualProyectado('Empleados activos'!$B144,$G144,$D144, 'Empleados activos'!CX$1)</f>
        <v>0</v>
      </c>
      <c r="CY144" s="58" cm="1">
        <f t="array" ref="CY144">SalarioMensualProyectado('Empleados activos'!$B144,$G144,$D144, 'Empleados activos'!CY$1)</f>
        <v>0</v>
      </c>
      <c r="CZ144" s="58" cm="1">
        <f t="array" ref="CZ144">SalarioMensualProyectado('Empleados activos'!$B144,$G144,$D144, 'Empleados activos'!CZ$1)</f>
        <v>0</v>
      </c>
      <c r="DA144" s="58" cm="1">
        <f t="array" ref="DA144">SalarioMensualProyectado('Empleados activos'!$B144,$G144,$D144, 'Empleados activos'!DA$1)</f>
        <v>0</v>
      </c>
      <c r="DB144" s="58" cm="1">
        <f t="array" ref="DB144">SalarioMensualProyectado('Empleados activos'!$B144,$G144,$D144, 'Empleados activos'!DB$1)</f>
        <v>0</v>
      </c>
      <c r="DC144" s="58" cm="1">
        <f t="array" ref="DC144">SalarioMensualProyectado('Empleados activos'!$B144,$G144,$D144, 'Empleados activos'!DC$1)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9"/>
      <c r="L145" s="58" cm="1">
        <f t="array" ref="L145">SalarioMensualProyectado('Empleados activos'!$B145,$G145,$D145, 'Empleados activos'!L$1)</f>
        <v>565516.19999999995</v>
      </c>
      <c r="M145" s="58" cm="1">
        <f t="array" ref="M145">SalarioMensualProyectado('Empleados activos'!$B145,$G145,$D145, 'Empleados activos'!M$1)</f>
        <v>594131.31971999991</v>
      </c>
      <c r="N145" s="58" cm="1">
        <f t="array" ref="N145">SalarioMensualProyectado('Empleados activos'!$B145,$G145,$D145, 'Empleados activos'!N$1)</f>
        <v>624194.36449783191</v>
      </c>
      <c r="O145" s="58" cm="1">
        <f t="array" ref="O145">SalarioMensualProyectado('Empleados activos'!$B145,$G145,$D145, 'Empleados activos'!O$1)</f>
        <v>655778.5993414222</v>
      </c>
      <c r="P145" s="58" cm="1">
        <f t="array" ref="P145">SalarioMensualProyectado('Empleados activos'!$B145,$G145,$D145, 'Empleados activos'!P$1)</f>
        <v>688960.99646809814</v>
      </c>
      <c r="Q145" s="58" cm="1">
        <f t="array" ref="Q145">SalarioMensualProyectado('Empleados activos'!$B145,$G145,$D145, 'Empleados activos'!Q$1)</f>
        <v>723822.42288938386</v>
      </c>
      <c r="R145" s="58" cm="1">
        <f t="array" ref="R145">SalarioMensualProyectado('Empleados activos'!$B145,$G145,$D145, 'Empleados activos'!R$1)</f>
        <v>760447.83748758677</v>
      </c>
      <c r="S145" s="58" cm="1">
        <f t="array" ref="S145">SalarioMensualProyectado('Empleados activos'!$B145,$G145,$D145, 'Empleados activos'!S$1)</f>
        <v>798926.4980644586</v>
      </c>
      <c r="T145" s="58" cm="1">
        <f t="array" ref="T145">SalarioMensualProyectado('Empleados activos'!$B145,$G145,$D145, 'Empleados activos'!T$1)</f>
        <v>839352.17886652017</v>
      </c>
      <c r="U145" s="58" cm="1">
        <f t="array" ref="U145">SalarioMensualProyectado('Empleados activos'!$B145,$G145,$D145, 'Empleados activos'!U$1)</f>
        <v>881823.39911716618</v>
      </c>
      <c r="V145" s="58" cm="1">
        <f t="array" ref="V145">SalarioMensualProyectado('Empleados activos'!$B145,$G145,$D145, 'Empleados activos'!V$1)</f>
        <v>926443.66311249463</v>
      </c>
      <c r="W145" s="58" cm="1">
        <f t="array" ref="W145">SalarioMensualProyectado('Empleados activos'!$B145,$G145,$D145, 'Empleados activos'!W$1)</f>
        <v>973321.71246598684</v>
      </c>
      <c r="X145" s="58" cm="1">
        <f t="array" ref="X145">SalarioMensualProyectado('Empleados activos'!$B145,$G145,$D145, 'Empleados activos'!X$1)</f>
        <v>1022571.7911167657</v>
      </c>
      <c r="Y145" s="58" cm="1">
        <f t="array" ref="Y145">SalarioMensualProyectado('Empleados activos'!$B145,$G145,$D145, 'Empleados activos'!Y$1)</f>
        <v>1074313.9237472741</v>
      </c>
      <c r="Z145" s="58" cm="1">
        <f t="array" ref="Z145">SalarioMensualProyectado('Empleados activos'!$B145,$G145,$D145, 'Empleados activos'!Z$1)</f>
        <v>1128674.2082888861</v>
      </c>
      <c r="AA145" s="58" cm="1">
        <f t="array" ref="AA145">SalarioMensualProyectado('Empleados activos'!$B145,$G145,$D145, 'Empleados activos'!AA$1)</f>
        <v>1185785.1232283039</v>
      </c>
      <c r="AB145" s="58" cm="1">
        <f t="array" ref="AB145">SalarioMensualProyectado('Empleados activos'!$B145,$G145,$D145, 'Empleados activos'!AB$1)</f>
        <v>1245785.850463656</v>
      </c>
      <c r="AC145" s="58" cm="1">
        <f t="array" ref="AC145">SalarioMensualProyectado('Empleados activos'!$B145,$G145,$D145, 'Empleados activos'!AC$1)</f>
        <v>1308822.6144971168</v>
      </c>
      <c r="AD145" s="58" cm="1">
        <f t="array" ref="AD145">SalarioMensualProyectado('Empleados activos'!$B145,$G145,$D145, 'Empleados activos'!AD$1)</f>
        <v>1375049.0387906709</v>
      </c>
      <c r="AE145" s="58" cm="1">
        <f t="array" ref="AE145">SalarioMensualProyectado('Empleados activos'!$B145,$G145,$D145, 'Empleados activos'!AE$1)</f>
        <v>1444626.5201534787</v>
      </c>
      <c r="AF145" s="58" cm="1">
        <f t="array" ref="AF145">SalarioMensualProyectado('Empleados activos'!$B145,$G145,$D145, 'Empleados activos'!AF$1)</f>
        <v>1517724.6220732448</v>
      </c>
      <c r="AG145" s="58" cm="1">
        <f t="array" ref="AG145">SalarioMensualProyectado('Empleados activos'!$B145,$G145,$D145, 'Empleados activos'!AG$1)</f>
        <v>1594521.4879501511</v>
      </c>
      <c r="AH145" s="58" cm="1">
        <f t="array" ref="AH145">SalarioMensualProyectado('Empleados activos'!$B145,$G145,$D145, 'Empleados activos'!AH$1)</f>
        <v>1675204.2752404287</v>
      </c>
      <c r="AI145" s="58" cm="1">
        <f t="array" ref="AI145">SalarioMensualProyectado('Empleados activos'!$B145,$G145,$D145, 'Empleados activos'!AI$1)</f>
        <v>1759969.6115675943</v>
      </c>
      <c r="AJ145" s="58" cm="1">
        <f t="array" ref="AJ145">SalarioMensualProyectado('Empleados activos'!$B145,$G145,$D145, 'Empleados activos'!AJ$1)</f>
        <v>1849024.0739129146</v>
      </c>
      <c r="AK145" s="58" cm="1">
        <f t="array" ref="AK145">SalarioMensualProyectado('Empleados activos'!$B145,$G145,$D145, 'Empleados activos'!AK$1)</f>
        <v>1942584.692052908</v>
      </c>
      <c r="AL145" s="58" cm="1">
        <f t="array" ref="AL145">SalarioMensualProyectado('Empleados activos'!$B145,$G145,$D145, 'Empleados activos'!AL$1)</f>
        <v>2040879.4774707851</v>
      </c>
      <c r="AM145" s="58" cm="1">
        <f t="array" ref="AM145">SalarioMensualProyectado('Empleados activos'!$B145,$G145,$D145, 'Empleados activos'!AM$1)</f>
        <v>2144147.9790308066</v>
      </c>
      <c r="AN145" s="58" cm="1">
        <f t="array" ref="AN145">SalarioMensualProyectado('Empleados activos'!$B145,$G145,$D145, 'Empleados activos'!AN$1)</f>
        <v>2252641.8667697655</v>
      </c>
      <c r="AO145" s="58" cm="1">
        <f t="array" ref="AO145">SalarioMensualProyectado('Empleados activos'!$B145,$G145,$D145, 'Empleados activos'!AO$1)</f>
        <v>2366625.5452283155</v>
      </c>
      <c r="AP145" s="58" cm="1">
        <f t="array" ref="AP145">SalarioMensualProyectado('Empleados activos'!$B145,$G145,$D145, 'Empleados activos'!AP$1)</f>
        <v>0</v>
      </c>
      <c r="AQ145" s="58" cm="1">
        <f t="array" ref="AQ145">SalarioMensualProyectado('Empleados activos'!$B145,$G145,$D145, 'Empleados activos'!AQ$1)</f>
        <v>0</v>
      </c>
      <c r="AR145" s="58" cm="1">
        <f t="array" ref="AR145">SalarioMensualProyectado('Empleados activos'!$B145,$G145,$D145, 'Empleados activos'!AR$1)</f>
        <v>0</v>
      </c>
      <c r="AS145" s="58" cm="1">
        <f t="array" ref="AS145">SalarioMensualProyectado('Empleados activos'!$B145,$G145,$D145, 'Empleados activos'!AS$1)</f>
        <v>0</v>
      </c>
      <c r="AT145" s="58" cm="1">
        <f t="array" ref="AT145">SalarioMensualProyectado('Empleados activos'!$B145,$G145,$D145, 'Empleados activos'!AT$1)</f>
        <v>0</v>
      </c>
      <c r="AU145" s="58" cm="1">
        <f t="array" ref="AU145">SalarioMensualProyectado('Empleados activos'!$B145,$G145,$D145, 'Empleados activos'!AU$1)</f>
        <v>0</v>
      </c>
      <c r="AV145" s="58" cm="1">
        <f t="array" ref="AV145">SalarioMensualProyectado('Empleados activos'!$B145,$G145,$D145, 'Empleados activos'!AV$1)</f>
        <v>0</v>
      </c>
      <c r="AW145" s="58" cm="1">
        <f t="array" ref="AW145">SalarioMensualProyectado('Empleados activos'!$B145,$G145,$D145, 'Empleados activos'!AW$1)</f>
        <v>0</v>
      </c>
      <c r="AX145" s="58" cm="1">
        <f t="array" ref="AX145">SalarioMensualProyectado('Empleados activos'!$B145,$G145,$D145, 'Empleados activos'!AX$1)</f>
        <v>0</v>
      </c>
      <c r="AY145" s="58" cm="1">
        <f t="array" ref="AY145">SalarioMensualProyectado('Empleados activos'!$B145,$G145,$D145, 'Empleados activos'!AY$1)</f>
        <v>0</v>
      </c>
      <c r="AZ145" s="58" cm="1">
        <f t="array" ref="AZ145">SalarioMensualProyectado('Empleados activos'!$B145,$G145,$D145, 'Empleados activos'!AZ$1)</f>
        <v>0</v>
      </c>
      <c r="BA145" s="58" cm="1">
        <f t="array" ref="BA145">SalarioMensualProyectado('Empleados activos'!$B145,$G145,$D145, 'Empleados activos'!BA$1)</f>
        <v>0</v>
      </c>
      <c r="BB145" s="58" cm="1">
        <f t="array" ref="BB145">SalarioMensualProyectado('Empleados activos'!$B145,$G145,$D145, 'Empleados activos'!BB$1)</f>
        <v>0</v>
      </c>
      <c r="BC145" s="58" cm="1">
        <f t="array" ref="BC145">SalarioMensualProyectado('Empleados activos'!$B145,$G145,$D145, 'Empleados activos'!BC$1)</f>
        <v>0</v>
      </c>
      <c r="BD145" s="58" cm="1">
        <f t="array" ref="BD145">SalarioMensualProyectado('Empleados activos'!$B145,$G145,$D145, 'Empleados activos'!BD$1)</f>
        <v>0</v>
      </c>
      <c r="BE145" s="58" cm="1">
        <f t="array" ref="BE145">SalarioMensualProyectado('Empleados activos'!$B145,$G145,$D145, 'Empleados activos'!BE$1)</f>
        <v>0</v>
      </c>
      <c r="BF145" s="58" cm="1">
        <f t="array" ref="BF145">SalarioMensualProyectado('Empleados activos'!$B145,$G145,$D145, 'Empleados activos'!BF$1)</f>
        <v>0</v>
      </c>
      <c r="BG145" s="58" cm="1">
        <f t="array" ref="BG145">SalarioMensualProyectado('Empleados activos'!$B145,$G145,$D145, 'Empleados activos'!BG$1)</f>
        <v>0</v>
      </c>
      <c r="BH145" s="58" cm="1">
        <f t="array" ref="BH145">SalarioMensualProyectado('Empleados activos'!$B145,$G145,$D145, 'Empleados activos'!BH$1)</f>
        <v>0</v>
      </c>
      <c r="BI145" s="58" cm="1">
        <f t="array" ref="BI145">SalarioMensualProyectado('Empleados activos'!$B145,$G145,$D145, 'Empleados activos'!BI$1)</f>
        <v>0</v>
      </c>
      <c r="BJ145" s="58" cm="1">
        <f t="array" ref="BJ145">SalarioMensualProyectado('Empleados activos'!$B145,$G145,$D145, 'Empleados activos'!BJ$1)</f>
        <v>0</v>
      </c>
      <c r="BK145" s="58" cm="1">
        <f t="array" ref="BK145">SalarioMensualProyectado('Empleados activos'!$B145,$G145,$D145, 'Empleados activos'!BK$1)</f>
        <v>0</v>
      </c>
      <c r="BL145" s="58" cm="1">
        <f t="array" ref="BL145">SalarioMensualProyectado('Empleados activos'!$B145,$G145,$D145, 'Empleados activos'!BL$1)</f>
        <v>0</v>
      </c>
      <c r="BM145" s="58" cm="1">
        <f t="array" ref="BM145">SalarioMensualProyectado('Empleados activos'!$B145,$G145,$D145, 'Empleados activos'!BM$1)</f>
        <v>0</v>
      </c>
      <c r="BN145" s="58" cm="1">
        <f t="array" ref="BN145">SalarioMensualProyectado('Empleados activos'!$B145,$G145,$D145, 'Empleados activos'!BN$1)</f>
        <v>0</v>
      </c>
      <c r="BO145" s="58" cm="1">
        <f t="array" ref="BO145">SalarioMensualProyectado('Empleados activos'!$B145,$G145,$D145, 'Empleados activos'!BO$1)</f>
        <v>0</v>
      </c>
      <c r="BP145" s="58" cm="1">
        <f t="array" ref="BP145">SalarioMensualProyectado('Empleados activos'!$B145,$G145,$D145, 'Empleados activos'!BP$1)</f>
        <v>0</v>
      </c>
      <c r="BQ145" s="58" cm="1">
        <f t="array" ref="BQ145">SalarioMensualProyectado('Empleados activos'!$B145,$G145,$D145, 'Empleados activos'!BQ$1)</f>
        <v>0</v>
      </c>
      <c r="BR145" s="58" cm="1">
        <f t="array" ref="BR145">SalarioMensualProyectado('Empleados activos'!$B145,$G145,$D145, 'Empleados activos'!BR$1)</f>
        <v>0</v>
      </c>
      <c r="BS145" s="58" cm="1">
        <f t="array" ref="BS145">SalarioMensualProyectado('Empleados activos'!$B145,$G145,$D145, 'Empleados activos'!BS$1)</f>
        <v>0</v>
      </c>
      <c r="BT145" s="58" cm="1">
        <f t="array" ref="BT145">SalarioMensualProyectado('Empleados activos'!$B145,$G145,$D145, 'Empleados activos'!BT$1)</f>
        <v>0</v>
      </c>
      <c r="BU145" s="58" cm="1">
        <f t="array" ref="BU145">SalarioMensualProyectado('Empleados activos'!$B145,$G145,$D145, 'Empleados activos'!BU$1)</f>
        <v>0</v>
      </c>
      <c r="BV145" s="58" cm="1">
        <f t="array" ref="BV145">SalarioMensualProyectado('Empleados activos'!$B145,$G145,$D145, 'Empleados activos'!BV$1)</f>
        <v>0</v>
      </c>
      <c r="BW145" s="58" cm="1">
        <f t="array" ref="BW145">SalarioMensualProyectado('Empleados activos'!$B145,$G145,$D145, 'Empleados activos'!BW$1)</f>
        <v>0</v>
      </c>
      <c r="BX145" s="58" cm="1">
        <f t="array" ref="BX145">SalarioMensualProyectado('Empleados activos'!$B145,$G145,$D145, 'Empleados activos'!BX$1)</f>
        <v>0</v>
      </c>
      <c r="BY145" s="58" cm="1">
        <f t="array" ref="BY145">SalarioMensualProyectado('Empleados activos'!$B145,$G145,$D145, 'Empleados activos'!BY$1)</f>
        <v>0</v>
      </c>
      <c r="BZ145" s="58" cm="1">
        <f t="array" ref="BZ145">SalarioMensualProyectado('Empleados activos'!$B145,$G145,$D145, 'Empleados activos'!BZ$1)</f>
        <v>0</v>
      </c>
      <c r="CA145" s="58" cm="1">
        <f t="array" ref="CA145">SalarioMensualProyectado('Empleados activos'!$B145,$G145,$D145, 'Empleados activos'!CA$1)</f>
        <v>0</v>
      </c>
      <c r="CB145" s="58" cm="1">
        <f t="array" ref="CB145">SalarioMensualProyectado('Empleados activos'!$B145,$G145,$D145, 'Empleados activos'!CB$1)</f>
        <v>0</v>
      </c>
      <c r="CC145" s="58" cm="1">
        <f t="array" ref="CC145">SalarioMensualProyectado('Empleados activos'!$B145,$G145,$D145, 'Empleados activos'!CC$1)</f>
        <v>0</v>
      </c>
      <c r="CD145" s="58" cm="1">
        <f t="array" ref="CD145">SalarioMensualProyectado('Empleados activos'!$B145,$G145,$D145, 'Empleados activos'!CD$1)</f>
        <v>0</v>
      </c>
      <c r="CE145" s="58" cm="1">
        <f t="array" ref="CE145">SalarioMensualProyectado('Empleados activos'!$B145,$G145,$D145, 'Empleados activos'!CE$1)</f>
        <v>0</v>
      </c>
      <c r="CF145" s="58" cm="1">
        <f t="array" ref="CF145">SalarioMensualProyectado('Empleados activos'!$B145,$G145,$D145, 'Empleados activos'!CF$1)</f>
        <v>0</v>
      </c>
      <c r="CG145" s="58" cm="1">
        <f t="array" ref="CG145">SalarioMensualProyectado('Empleados activos'!$B145,$G145,$D145, 'Empleados activos'!CG$1)</f>
        <v>0</v>
      </c>
      <c r="CH145" s="58" cm="1">
        <f t="array" ref="CH145">SalarioMensualProyectado('Empleados activos'!$B145,$G145,$D145, 'Empleados activos'!CH$1)</f>
        <v>0</v>
      </c>
      <c r="CI145" s="58" cm="1">
        <f t="array" ref="CI145">SalarioMensualProyectado('Empleados activos'!$B145,$G145,$D145, 'Empleados activos'!CI$1)</f>
        <v>0</v>
      </c>
      <c r="CJ145" s="58" cm="1">
        <f t="array" ref="CJ145">SalarioMensualProyectado('Empleados activos'!$B145,$G145,$D145, 'Empleados activos'!CJ$1)</f>
        <v>0</v>
      </c>
      <c r="CK145" s="58" cm="1">
        <f t="array" ref="CK145">SalarioMensualProyectado('Empleados activos'!$B145,$G145,$D145, 'Empleados activos'!CK$1)</f>
        <v>0</v>
      </c>
      <c r="CL145" s="58" cm="1">
        <f t="array" ref="CL145">SalarioMensualProyectado('Empleados activos'!$B145,$G145,$D145, 'Empleados activos'!CL$1)</f>
        <v>0</v>
      </c>
      <c r="CM145" s="58" cm="1">
        <f t="array" ref="CM145">SalarioMensualProyectado('Empleados activos'!$B145,$G145,$D145, 'Empleados activos'!CM$1)</f>
        <v>0</v>
      </c>
      <c r="CN145" s="58" cm="1">
        <f t="array" ref="CN145">SalarioMensualProyectado('Empleados activos'!$B145,$G145,$D145, 'Empleados activos'!CN$1)</f>
        <v>0</v>
      </c>
      <c r="CO145" s="58" cm="1">
        <f t="array" ref="CO145">SalarioMensualProyectado('Empleados activos'!$B145,$G145,$D145, 'Empleados activos'!CO$1)</f>
        <v>0</v>
      </c>
      <c r="CP145" s="58" cm="1">
        <f t="array" ref="CP145">SalarioMensualProyectado('Empleados activos'!$B145,$G145,$D145, 'Empleados activos'!CP$1)</f>
        <v>0</v>
      </c>
      <c r="CQ145" s="58" cm="1">
        <f t="array" ref="CQ145">SalarioMensualProyectado('Empleados activos'!$B145,$G145,$D145, 'Empleados activos'!CQ$1)</f>
        <v>0</v>
      </c>
      <c r="CR145" s="58" cm="1">
        <f t="array" ref="CR145">SalarioMensualProyectado('Empleados activos'!$B145,$G145,$D145, 'Empleados activos'!CR$1)</f>
        <v>0</v>
      </c>
      <c r="CS145" s="58" cm="1">
        <f t="array" ref="CS145">SalarioMensualProyectado('Empleados activos'!$B145,$G145,$D145, 'Empleados activos'!CS$1)</f>
        <v>0</v>
      </c>
      <c r="CT145" s="58" cm="1">
        <f t="array" ref="CT145">SalarioMensualProyectado('Empleados activos'!$B145,$G145,$D145, 'Empleados activos'!CT$1)</f>
        <v>0</v>
      </c>
      <c r="CU145" s="58" cm="1">
        <f t="array" ref="CU145">SalarioMensualProyectado('Empleados activos'!$B145,$G145,$D145, 'Empleados activos'!CU$1)</f>
        <v>0</v>
      </c>
      <c r="CV145" s="58" cm="1">
        <f t="array" ref="CV145">SalarioMensualProyectado('Empleados activos'!$B145,$G145,$D145, 'Empleados activos'!CV$1)</f>
        <v>0</v>
      </c>
      <c r="CW145" s="58" cm="1">
        <f t="array" ref="CW145">SalarioMensualProyectado('Empleados activos'!$B145,$G145,$D145, 'Empleados activos'!CW$1)</f>
        <v>0</v>
      </c>
      <c r="CX145" s="58" cm="1">
        <f t="array" ref="CX145">SalarioMensualProyectado('Empleados activos'!$B145,$G145,$D145, 'Empleados activos'!CX$1)</f>
        <v>0</v>
      </c>
      <c r="CY145" s="58" cm="1">
        <f t="array" ref="CY145">SalarioMensualProyectado('Empleados activos'!$B145,$G145,$D145, 'Empleados activos'!CY$1)</f>
        <v>0</v>
      </c>
      <c r="CZ145" s="58" cm="1">
        <f t="array" ref="CZ145">SalarioMensualProyectado('Empleados activos'!$B145,$G145,$D145, 'Empleados activos'!CZ$1)</f>
        <v>0</v>
      </c>
      <c r="DA145" s="58" cm="1">
        <f t="array" ref="DA145">SalarioMensualProyectado('Empleados activos'!$B145,$G145,$D145, 'Empleados activos'!DA$1)</f>
        <v>0</v>
      </c>
      <c r="DB145" s="58" cm="1">
        <f t="array" ref="DB145">SalarioMensualProyectado('Empleados activos'!$B145,$G145,$D145, 'Empleados activos'!DB$1)</f>
        <v>0</v>
      </c>
      <c r="DC145" s="58" cm="1">
        <f t="array" ref="DC145">SalarioMensualProyectado('Empleados activos'!$B145,$G145,$D145, 'Empleados activos'!DC$1)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9"/>
      <c r="L146" s="58" cm="1">
        <f t="array" ref="L146">SalarioMensualProyectado('Empleados activos'!$B146,$G146,$D146, 'Empleados activos'!L$1)</f>
        <v>425547.25</v>
      </c>
      <c r="M146" s="58" cm="1">
        <f t="array" ref="M146">SalarioMensualProyectado('Empleados activos'!$B146,$G146,$D146, 'Empleados activos'!M$1)</f>
        <v>447079.94085000001</v>
      </c>
      <c r="N146" s="58" cm="1">
        <f t="array" ref="N146">SalarioMensualProyectado('Empleados activos'!$B146,$G146,$D146, 'Empleados activos'!N$1)</f>
        <v>469702.18585700996</v>
      </c>
      <c r="O146" s="58" cm="1">
        <f t="array" ref="O146">SalarioMensualProyectado('Empleados activos'!$B146,$G146,$D146, 'Empleados activos'!O$1)</f>
        <v>493469.11646137468</v>
      </c>
      <c r="P146" s="58" cm="1">
        <f t="array" ref="P146">SalarioMensualProyectado('Empleados activos'!$B146,$G146,$D146, 'Empleados activos'!P$1)</f>
        <v>518438.65375432023</v>
      </c>
      <c r="Q146" s="58" cm="1">
        <f t="array" ref="Q146">SalarioMensualProyectado('Empleados activos'!$B146,$G146,$D146, 'Empleados activos'!Q$1)</f>
        <v>544671.64963428886</v>
      </c>
      <c r="R146" s="58" cm="1">
        <f t="array" ref="R146">SalarioMensualProyectado('Empleados activos'!$B146,$G146,$D146, 'Empleados activos'!R$1)</f>
        <v>572232.03510578384</v>
      </c>
      <c r="S146" s="58" cm="1">
        <f t="array" ref="S146">SalarioMensualProyectado('Empleados activos'!$B146,$G146,$D146, 'Empleados activos'!S$1)</f>
        <v>601186.97608213651</v>
      </c>
      <c r="T146" s="58" cm="1">
        <f t="array" ref="T146">SalarioMensualProyectado('Empleados activos'!$B146,$G146,$D146, 'Empleados activos'!T$1)</f>
        <v>631607.03707189264</v>
      </c>
      <c r="U146" s="58" cm="1">
        <f t="array" ref="U146">SalarioMensualProyectado('Empleados activos'!$B146,$G146,$D146, 'Empleados activos'!U$1)</f>
        <v>663566.35314773035</v>
      </c>
      <c r="V146" s="58" cm="1">
        <f t="array" ref="V146">SalarioMensualProyectado('Empleados activos'!$B146,$G146,$D146, 'Empleados activos'!V$1)</f>
        <v>697142.81061700545</v>
      </c>
      <c r="W146" s="58" cm="1">
        <f t="array" ref="W146">SalarioMensualProyectado('Empleados activos'!$B146,$G146,$D146, 'Empleados activos'!W$1)</f>
        <v>732418.23683422594</v>
      </c>
      <c r="X146" s="58" cm="1">
        <f t="array" ref="X146">SalarioMensualProyectado('Empleados activos'!$B146,$G146,$D146, 'Empleados activos'!X$1)</f>
        <v>769478.5996180377</v>
      </c>
      <c r="Y146" s="58" cm="1">
        <f t="array" ref="Y146">SalarioMensualProyectado('Empleados activos'!$B146,$G146,$D146, 'Empleados activos'!Y$1)</f>
        <v>808414.21675871045</v>
      </c>
      <c r="Z146" s="58" cm="1">
        <f t="array" ref="Z146">SalarioMensualProyectado('Empleados activos'!$B146,$G146,$D146, 'Empleados activos'!Z$1)</f>
        <v>849319.97612670111</v>
      </c>
      <c r="AA146" s="58" cm="1">
        <f t="array" ref="AA146">SalarioMensualProyectado('Empleados activos'!$B146,$G146,$D146, 'Empleados activos'!AA$1)</f>
        <v>892295.56691871223</v>
      </c>
      <c r="AB146" s="58" cm="1">
        <f t="array" ref="AB146">SalarioMensualProyectado('Empleados activos'!$B146,$G146,$D146, 'Empleados activos'!AB$1)</f>
        <v>937445.72260479897</v>
      </c>
      <c r="AC146" s="58" cm="1">
        <f t="array" ref="AC146">SalarioMensualProyectado('Empleados activos'!$B146,$G146,$D146, 'Empleados activos'!AC$1)</f>
        <v>984880.47616860177</v>
      </c>
      <c r="AD146" s="58" cm="1">
        <f t="array" ref="AD146">SalarioMensualProyectado('Empleados activos'!$B146,$G146,$D146, 'Empleados activos'!AD$1)</f>
        <v>1034715.4282627329</v>
      </c>
      <c r="AE146" s="58" cm="1">
        <f t="array" ref="AE146">SalarioMensualProyectado('Empleados activos'!$B146,$G146,$D146, 'Empleados activos'!AE$1)</f>
        <v>1087072.0289328273</v>
      </c>
      <c r="AF146" s="58" cm="1">
        <f t="array" ref="AF146">SalarioMensualProyectado('Empleados activos'!$B146,$G146,$D146, 'Empleados activos'!AF$1)</f>
        <v>1142077.8735968284</v>
      </c>
      <c r="AG146" s="58" cm="1">
        <f t="array" ref="AG146">SalarioMensualProyectado('Empleados activos'!$B146,$G146,$D146, 'Empleados activos'!AG$1)</f>
        <v>1199867.0140008279</v>
      </c>
      <c r="AH146" s="58" cm="1">
        <f t="array" ref="AH146">SalarioMensualProyectado('Empleados activos'!$B146,$G146,$D146, 'Empleados activos'!AH$1)</f>
        <v>1260580.2849092698</v>
      </c>
      <c r="AI146" s="58" cm="1">
        <f t="array" ref="AI146">SalarioMensualProyectado('Empleados activos'!$B146,$G146,$D146, 'Empleados activos'!AI$1)</f>
        <v>1324365.6473256787</v>
      </c>
      <c r="AJ146" s="58" cm="1">
        <f t="array" ref="AJ146">SalarioMensualProyectado('Empleados activos'!$B146,$G146,$D146, 'Empleados activos'!AJ$1)</f>
        <v>1391378.5490803581</v>
      </c>
      <c r="AK146" s="58" cm="1">
        <f t="array" ref="AK146">SalarioMensualProyectado('Empleados activos'!$B146,$G146,$D146, 'Empleados activos'!AK$1)</f>
        <v>1461782.3036638242</v>
      </c>
      <c r="AL146" s="58" cm="1">
        <f t="array" ref="AL146">SalarioMensualProyectado('Empleados activos'!$B146,$G146,$D146, 'Empleados activos'!AL$1)</f>
        <v>1535748.4882292135</v>
      </c>
      <c r="AM146" s="58" cm="1">
        <f t="array" ref="AM146">SalarioMensualProyectado('Empleados activos'!$B146,$G146,$D146, 'Empleados activos'!AM$1)</f>
        <v>1613457.3617336117</v>
      </c>
      <c r="AN146" s="58" cm="1">
        <f t="array" ref="AN146">SalarioMensualProyectado('Empleados activos'!$B146,$G146,$D146, 'Empleados activos'!AN$1)</f>
        <v>1695098.3042373327</v>
      </c>
      <c r="AO146" s="58" cm="1">
        <f t="array" ref="AO146">SalarioMensualProyectado('Empleados activos'!$B146,$G146,$D146, 'Empleados activos'!AO$1)</f>
        <v>1780870.2784317415</v>
      </c>
      <c r="AP146" s="58" cm="1">
        <f t="array" ref="AP146">SalarioMensualProyectado('Empleados activos'!$B146,$G146,$D146, 'Empleados activos'!AP$1)</f>
        <v>1870982.3145203877</v>
      </c>
      <c r="AQ146" s="58" cm="1">
        <f t="array" ref="AQ146">SalarioMensualProyectado('Empleados activos'!$B146,$G146,$D146, 'Empleados activos'!AQ$1)</f>
        <v>1965654.0196351192</v>
      </c>
      <c r="AR146" s="58" cm="1">
        <f t="array" ref="AR146">SalarioMensualProyectado('Empleados activos'!$B146,$G146,$D146, 'Empleados activos'!AR$1)</f>
        <v>0</v>
      </c>
      <c r="AS146" s="58" cm="1">
        <f t="array" ref="AS146">SalarioMensualProyectado('Empleados activos'!$B146,$G146,$D146, 'Empleados activos'!AS$1)</f>
        <v>0</v>
      </c>
      <c r="AT146" s="58" cm="1">
        <f t="array" ref="AT146">SalarioMensualProyectado('Empleados activos'!$B146,$G146,$D146, 'Empleados activos'!AT$1)</f>
        <v>0</v>
      </c>
      <c r="AU146" s="58" cm="1">
        <f t="array" ref="AU146">SalarioMensualProyectado('Empleados activos'!$B146,$G146,$D146, 'Empleados activos'!AU$1)</f>
        <v>0</v>
      </c>
      <c r="AV146" s="58" cm="1">
        <f t="array" ref="AV146">SalarioMensualProyectado('Empleados activos'!$B146,$G146,$D146, 'Empleados activos'!AV$1)</f>
        <v>0</v>
      </c>
      <c r="AW146" s="58" cm="1">
        <f t="array" ref="AW146">SalarioMensualProyectado('Empleados activos'!$B146,$G146,$D146, 'Empleados activos'!AW$1)</f>
        <v>0</v>
      </c>
      <c r="AX146" s="58" cm="1">
        <f t="array" ref="AX146">SalarioMensualProyectado('Empleados activos'!$B146,$G146,$D146, 'Empleados activos'!AX$1)</f>
        <v>0</v>
      </c>
      <c r="AY146" s="58" cm="1">
        <f t="array" ref="AY146">SalarioMensualProyectado('Empleados activos'!$B146,$G146,$D146, 'Empleados activos'!AY$1)</f>
        <v>0</v>
      </c>
      <c r="AZ146" s="58" cm="1">
        <f t="array" ref="AZ146">SalarioMensualProyectado('Empleados activos'!$B146,$G146,$D146, 'Empleados activos'!AZ$1)</f>
        <v>0</v>
      </c>
      <c r="BA146" s="58" cm="1">
        <f t="array" ref="BA146">SalarioMensualProyectado('Empleados activos'!$B146,$G146,$D146, 'Empleados activos'!BA$1)</f>
        <v>0</v>
      </c>
      <c r="BB146" s="58" cm="1">
        <f t="array" ref="BB146">SalarioMensualProyectado('Empleados activos'!$B146,$G146,$D146, 'Empleados activos'!BB$1)</f>
        <v>0</v>
      </c>
      <c r="BC146" s="58" cm="1">
        <f t="array" ref="BC146">SalarioMensualProyectado('Empleados activos'!$B146,$G146,$D146, 'Empleados activos'!BC$1)</f>
        <v>0</v>
      </c>
      <c r="BD146" s="58" cm="1">
        <f t="array" ref="BD146">SalarioMensualProyectado('Empleados activos'!$B146,$G146,$D146, 'Empleados activos'!BD$1)</f>
        <v>0</v>
      </c>
      <c r="BE146" s="58" cm="1">
        <f t="array" ref="BE146">SalarioMensualProyectado('Empleados activos'!$B146,$G146,$D146, 'Empleados activos'!BE$1)</f>
        <v>0</v>
      </c>
      <c r="BF146" s="58" cm="1">
        <f t="array" ref="BF146">SalarioMensualProyectado('Empleados activos'!$B146,$G146,$D146, 'Empleados activos'!BF$1)</f>
        <v>0</v>
      </c>
      <c r="BG146" s="58" cm="1">
        <f t="array" ref="BG146">SalarioMensualProyectado('Empleados activos'!$B146,$G146,$D146, 'Empleados activos'!BG$1)</f>
        <v>0</v>
      </c>
      <c r="BH146" s="58" cm="1">
        <f t="array" ref="BH146">SalarioMensualProyectado('Empleados activos'!$B146,$G146,$D146, 'Empleados activos'!BH$1)</f>
        <v>0</v>
      </c>
      <c r="BI146" s="58" cm="1">
        <f t="array" ref="BI146">SalarioMensualProyectado('Empleados activos'!$B146,$G146,$D146, 'Empleados activos'!BI$1)</f>
        <v>0</v>
      </c>
      <c r="BJ146" s="58" cm="1">
        <f t="array" ref="BJ146">SalarioMensualProyectado('Empleados activos'!$B146,$G146,$D146, 'Empleados activos'!BJ$1)</f>
        <v>0</v>
      </c>
      <c r="BK146" s="58" cm="1">
        <f t="array" ref="BK146">SalarioMensualProyectado('Empleados activos'!$B146,$G146,$D146, 'Empleados activos'!BK$1)</f>
        <v>0</v>
      </c>
      <c r="BL146" s="58" cm="1">
        <f t="array" ref="BL146">SalarioMensualProyectado('Empleados activos'!$B146,$G146,$D146, 'Empleados activos'!BL$1)</f>
        <v>0</v>
      </c>
      <c r="BM146" s="58" cm="1">
        <f t="array" ref="BM146">SalarioMensualProyectado('Empleados activos'!$B146,$G146,$D146, 'Empleados activos'!BM$1)</f>
        <v>0</v>
      </c>
      <c r="BN146" s="58" cm="1">
        <f t="array" ref="BN146">SalarioMensualProyectado('Empleados activos'!$B146,$G146,$D146, 'Empleados activos'!BN$1)</f>
        <v>0</v>
      </c>
      <c r="BO146" s="58" cm="1">
        <f t="array" ref="BO146">SalarioMensualProyectado('Empleados activos'!$B146,$G146,$D146, 'Empleados activos'!BO$1)</f>
        <v>0</v>
      </c>
      <c r="BP146" s="58" cm="1">
        <f t="array" ref="BP146">SalarioMensualProyectado('Empleados activos'!$B146,$G146,$D146, 'Empleados activos'!BP$1)</f>
        <v>0</v>
      </c>
      <c r="BQ146" s="58" cm="1">
        <f t="array" ref="BQ146">SalarioMensualProyectado('Empleados activos'!$B146,$G146,$D146, 'Empleados activos'!BQ$1)</f>
        <v>0</v>
      </c>
      <c r="BR146" s="58" cm="1">
        <f t="array" ref="BR146">SalarioMensualProyectado('Empleados activos'!$B146,$G146,$D146, 'Empleados activos'!BR$1)</f>
        <v>0</v>
      </c>
      <c r="BS146" s="58" cm="1">
        <f t="array" ref="BS146">SalarioMensualProyectado('Empleados activos'!$B146,$G146,$D146, 'Empleados activos'!BS$1)</f>
        <v>0</v>
      </c>
      <c r="BT146" s="58" cm="1">
        <f t="array" ref="BT146">SalarioMensualProyectado('Empleados activos'!$B146,$G146,$D146, 'Empleados activos'!BT$1)</f>
        <v>0</v>
      </c>
      <c r="BU146" s="58" cm="1">
        <f t="array" ref="BU146">SalarioMensualProyectado('Empleados activos'!$B146,$G146,$D146, 'Empleados activos'!BU$1)</f>
        <v>0</v>
      </c>
      <c r="BV146" s="58" cm="1">
        <f t="array" ref="BV146">SalarioMensualProyectado('Empleados activos'!$B146,$G146,$D146, 'Empleados activos'!BV$1)</f>
        <v>0</v>
      </c>
      <c r="BW146" s="58" cm="1">
        <f t="array" ref="BW146">SalarioMensualProyectado('Empleados activos'!$B146,$G146,$D146, 'Empleados activos'!BW$1)</f>
        <v>0</v>
      </c>
      <c r="BX146" s="58" cm="1">
        <f t="array" ref="BX146">SalarioMensualProyectado('Empleados activos'!$B146,$G146,$D146, 'Empleados activos'!BX$1)</f>
        <v>0</v>
      </c>
      <c r="BY146" s="58" cm="1">
        <f t="array" ref="BY146">SalarioMensualProyectado('Empleados activos'!$B146,$G146,$D146, 'Empleados activos'!BY$1)</f>
        <v>0</v>
      </c>
      <c r="BZ146" s="58" cm="1">
        <f t="array" ref="BZ146">SalarioMensualProyectado('Empleados activos'!$B146,$G146,$D146, 'Empleados activos'!BZ$1)</f>
        <v>0</v>
      </c>
      <c r="CA146" s="58" cm="1">
        <f t="array" ref="CA146">SalarioMensualProyectado('Empleados activos'!$B146,$G146,$D146, 'Empleados activos'!CA$1)</f>
        <v>0</v>
      </c>
      <c r="CB146" s="58" cm="1">
        <f t="array" ref="CB146">SalarioMensualProyectado('Empleados activos'!$B146,$G146,$D146, 'Empleados activos'!CB$1)</f>
        <v>0</v>
      </c>
      <c r="CC146" s="58" cm="1">
        <f t="array" ref="CC146">SalarioMensualProyectado('Empleados activos'!$B146,$G146,$D146, 'Empleados activos'!CC$1)</f>
        <v>0</v>
      </c>
      <c r="CD146" s="58" cm="1">
        <f t="array" ref="CD146">SalarioMensualProyectado('Empleados activos'!$B146,$G146,$D146, 'Empleados activos'!CD$1)</f>
        <v>0</v>
      </c>
      <c r="CE146" s="58" cm="1">
        <f t="array" ref="CE146">SalarioMensualProyectado('Empleados activos'!$B146,$G146,$D146, 'Empleados activos'!CE$1)</f>
        <v>0</v>
      </c>
      <c r="CF146" s="58" cm="1">
        <f t="array" ref="CF146">SalarioMensualProyectado('Empleados activos'!$B146,$G146,$D146, 'Empleados activos'!CF$1)</f>
        <v>0</v>
      </c>
      <c r="CG146" s="58" cm="1">
        <f t="array" ref="CG146">SalarioMensualProyectado('Empleados activos'!$B146,$G146,$D146, 'Empleados activos'!CG$1)</f>
        <v>0</v>
      </c>
      <c r="CH146" s="58" cm="1">
        <f t="array" ref="CH146">SalarioMensualProyectado('Empleados activos'!$B146,$G146,$D146, 'Empleados activos'!CH$1)</f>
        <v>0</v>
      </c>
      <c r="CI146" s="58" cm="1">
        <f t="array" ref="CI146">SalarioMensualProyectado('Empleados activos'!$B146,$G146,$D146, 'Empleados activos'!CI$1)</f>
        <v>0</v>
      </c>
      <c r="CJ146" s="58" cm="1">
        <f t="array" ref="CJ146">SalarioMensualProyectado('Empleados activos'!$B146,$G146,$D146, 'Empleados activos'!CJ$1)</f>
        <v>0</v>
      </c>
      <c r="CK146" s="58" cm="1">
        <f t="array" ref="CK146">SalarioMensualProyectado('Empleados activos'!$B146,$G146,$D146, 'Empleados activos'!CK$1)</f>
        <v>0</v>
      </c>
      <c r="CL146" s="58" cm="1">
        <f t="array" ref="CL146">SalarioMensualProyectado('Empleados activos'!$B146,$G146,$D146, 'Empleados activos'!CL$1)</f>
        <v>0</v>
      </c>
      <c r="CM146" s="58" cm="1">
        <f t="array" ref="CM146">SalarioMensualProyectado('Empleados activos'!$B146,$G146,$D146, 'Empleados activos'!CM$1)</f>
        <v>0</v>
      </c>
      <c r="CN146" s="58" cm="1">
        <f t="array" ref="CN146">SalarioMensualProyectado('Empleados activos'!$B146,$G146,$D146, 'Empleados activos'!CN$1)</f>
        <v>0</v>
      </c>
      <c r="CO146" s="58" cm="1">
        <f t="array" ref="CO146">SalarioMensualProyectado('Empleados activos'!$B146,$G146,$D146, 'Empleados activos'!CO$1)</f>
        <v>0</v>
      </c>
      <c r="CP146" s="58" cm="1">
        <f t="array" ref="CP146">SalarioMensualProyectado('Empleados activos'!$B146,$G146,$D146, 'Empleados activos'!CP$1)</f>
        <v>0</v>
      </c>
      <c r="CQ146" s="58" cm="1">
        <f t="array" ref="CQ146">SalarioMensualProyectado('Empleados activos'!$B146,$G146,$D146, 'Empleados activos'!CQ$1)</f>
        <v>0</v>
      </c>
      <c r="CR146" s="58" cm="1">
        <f t="array" ref="CR146">SalarioMensualProyectado('Empleados activos'!$B146,$G146,$D146, 'Empleados activos'!CR$1)</f>
        <v>0</v>
      </c>
      <c r="CS146" s="58" cm="1">
        <f t="array" ref="CS146">SalarioMensualProyectado('Empleados activos'!$B146,$G146,$D146, 'Empleados activos'!CS$1)</f>
        <v>0</v>
      </c>
      <c r="CT146" s="58" cm="1">
        <f t="array" ref="CT146">SalarioMensualProyectado('Empleados activos'!$B146,$G146,$D146, 'Empleados activos'!CT$1)</f>
        <v>0</v>
      </c>
      <c r="CU146" s="58" cm="1">
        <f t="array" ref="CU146">SalarioMensualProyectado('Empleados activos'!$B146,$G146,$D146, 'Empleados activos'!CU$1)</f>
        <v>0</v>
      </c>
      <c r="CV146" s="58" cm="1">
        <f t="array" ref="CV146">SalarioMensualProyectado('Empleados activos'!$B146,$G146,$D146, 'Empleados activos'!CV$1)</f>
        <v>0</v>
      </c>
      <c r="CW146" s="58" cm="1">
        <f t="array" ref="CW146">SalarioMensualProyectado('Empleados activos'!$B146,$G146,$D146, 'Empleados activos'!CW$1)</f>
        <v>0</v>
      </c>
      <c r="CX146" s="58" cm="1">
        <f t="array" ref="CX146">SalarioMensualProyectado('Empleados activos'!$B146,$G146,$D146, 'Empleados activos'!CX$1)</f>
        <v>0</v>
      </c>
      <c r="CY146" s="58" cm="1">
        <f t="array" ref="CY146">SalarioMensualProyectado('Empleados activos'!$B146,$G146,$D146, 'Empleados activos'!CY$1)</f>
        <v>0</v>
      </c>
      <c r="CZ146" s="58" cm="1">
        <f t="array" ref="CZ146">SalarioMensualProyectado('Empleados activos'!$B146,$G146,$D146, 'Empleados activos'!CZ$1)</f>
        <v>0</v>
      </c>
      <c r="DA146" s="58" cm="1">
        <f t="array" ref="DA146">SalarioMensualProyectado('Empleados activos'!$B146,$G146,$D146, 'Empleados activos'!DA$1)</f>
        <v>0</v>
      </c>
      <c r="DB146" s="58" cm="1">
        <f t="array" ref="DB146">SalarioMensualProyectado('Empleados activos'!$B146,$G146,$D146, 'Empleados activos'!DB$1)</f>
        <v>0</v>
      </c>
      <c r="DC146" s="58" cm="1">
        <f t="array" ref="DC146">SalarioMensualProyectado('Empleados activos'!$B146,$G146,$D146, 'Empleados activos'!DC$1)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9"/>
      <c r="L147" s="58" cm="1">
        <f t="array" ref="L147">SalarioMensualProyectado('Empleados activos'!$B147,$G147,$D147, 'Empleados activos'!L$1)</f>
        <v>861150.51</v>
      </c>
      <c r="M147" s="58" cm="1">
        <f t="array" ref="M147">SalarioMensualProyectado('Empleados activos'!$B147,$G147,$D147, 'Empleados activos'!M$1)</f>
        <v>904724.72580599994</v>
      </c>
      <c r="N147" s="58" cm="1">
        <f t="array" ref="N147">SalarioMensualProyectado('Empleados activos'!$B147,$G147,$D147, 'Empleados activos'!N$1)</f>
        <v>950503.79693178355</v>
      </c>
      <c r="O147" s="58" cm="1">
        <f t="array" ref="O147">SalarioMensualProyectado('Empleados activos'!$B147,$G147,$D147, 'Empleados activos'!O$1)</f>
        <v>998599.28905653185</v>
      </c>
      <c r="P147" s="58" cm="1">
        <f t="array" ref="P147">SalarioMensualProyectado('Empleados activos'!$B147,$G147,$D147, 'Empleados activos'!P$1)</f>
        <v>1049128.4130827924</v>
      </c>
      <c r="Q147" s="58" cm="1">
        <f t="array" ref="Q147">SalarioMensualProyectado('Empleados activos'!$B147,$G147,$D147, 'Empleados activos'!Q$1)</f>
        <v>1102214.3107847816</v>
      </c>
      <c r="R147" s="58" cm="1">
        <f t="array" ref="R147">SalarioMensualProyectado('Empleados activos'!$B147,$G147,$D147, 'Empleados activos'!R$1)</f>
        <v>1157986.3549104915</v>
      </c>
      <c r="S147" s="58" cm="1">
        <f t="array" ref="S147">SalarioMensualProyectado('Empleados activos'!$B147,$G147,$D147, 'Empleados activos'!S$1)</f>
        <v>1216580.4644689623</v>
      </c>
      <c r="T147" s="58" cm="1">
        <f t="array" ref="T147">SalarioMensualProyectado('Empleados activos'!$B147,$G147,$D147, 'Empleados activos'!T$1)</f>
        <v>1278139.435971092</v>
      </c>
      <c r="U147" s="58" cm="1">
        <f t="array" ref="U147">SalarioMensualProyectado('Empleados activos'!$B147,$G147,$D147, 'Empleados activos'!U$1)</f>
        <v>1342813.2914312291</v>
      </c>
      <c r="V147" s="58" cm="1">
        <f t="array" ref="V147">SalarioMensualProyectado('Empleados activos'!$B147,$G147,$D147, 'Empleados activos'!V$1)</f>
        <v>1410759.6439776493</v>
      </c>
      <c r="W147" s="58" cm="1">
        <f t="array" ref="W147">SalarioMensualProyectado('Empleados activos'!$B147,$G147,$D147, 'Empleados activos'!W$1)</f>
        <v>1482144.0819629182</v>
      </c>
      <c r="X147" s="58" cm="1">
        <f t="array" ref="X147">SalarioMensualProyectado('Empleados activos'!$B147,$G147,$D147, 'Empleados activos'!X$1)</f>
        <v>1557140.5725102418</v>
      </c>
      <c r="Y147" s="58" cm="1">
        <f t="array" ref="Y147">SalarioMensualProyectado('Empleados activos'!$B147,$G147,$D147, 'Empleados activos'!Y$1)</f>
        <v>1635931.88547926</v>
      </c>
      <c r="Z147" s="58" cm="1">
        <f t="array" ref="Z147">SalarioMensualProyectado('Empleados activos'!$B147,$G147,$D147, 'Empleados activos'!Z$1)</f>
        <v>1718710.0388845105</v>
      </c>
      <c r="AA147" s="58" cm="1">
        <f t="array" ref="AA147">SalarioMensualProyectado('Empleados activos'!$B147,$G147,$D147, 'Empleados activos'!AA$1)</f>
        <v>1805676.7668520669</v>
      </c>
      <c r="AB147" s="58" cm="1">
        <f t="array" ref="AB147">SalarioMensualProyectado('Empleados activos'!$B147,$G147,$D147, 'Empleados activos'!AB$1)</f>
        <v>1897044.0112547812</v>
      </c>
      <c r="AC147" s="58" cm="1">
        <f t="array" ref="AC147">SalarioMensualProyectado('Empleados activos'!$B147,$G147,$D147, 'Empleados activos'!AC$1)</f>
        <v>1993034.438224273</v>
      </c>
      <c r="AD147" s="58" cm="1">
        <f t="array" ref="AD147">SalarioMensualProyectado('Empleados activos'!$B147,$G147,$D147, 'Empleados activos'!AD$1)</f>
        <v>2093881.9807984212</v>
      </c>
      <c r="AE147" s="58" cm="1">
        <f t="array" ref="AE147">SalarioMensualProyectado('Empleados activos'!$B147,$G147,$D147, 'Empleados activos'!AE$1)</f>
        <v>2199832.4090268211</v>
      </c>
      <c r="AF147" s="58" cm="1">
        <f t="array" ref="AF147">SalarioMensualProyectado('Empleados activos'!$B147,$G147,$D147, 'Empleados activos'!AF$1)</f>
        <v>2311143.9289235785</v>
      </c>
      <c r="AG147" s="58" cm="1">
        <f t="array" ref="AG147">SalarioMensualProyectado('Empleados activos'!$B147,$G147,$D147, 'Empleados activos'!AG$1)</f>
        <v>2428087.8117271117</v>
      </c>
      <c r="AH147" s="58" cm="1">
        <f t="array" ref="AH147">SalarioMensualProyectado('Empleados activos'!$B147,$G147,$D147, 'Empleados activos'!AH$1)</f>
        <v>2550949.0550005035</v>
      </c>
      <c r="AI147" s="58" cm="1">
        <f t="array" ref="AI147">SalarioMensualProyectado('Empleados activos'!$B147,$G147,$D147, 'Empleados activos'!AI$1)</f>
        <v>2680027.0771835288</v>
      </c>
      <c r="AJ147" s="58" cm="1">
        <f t="array" ref="AJ147">SalarioMensualProyectado('Empleados activos'!$B147,$G147,$D147, 'Empleados activos'!AJ$1)</f>
        <v>2815636.4472890152</v>
      </c>
      <c r="AK147" s="58" cm="1">
        <f t="array" ref="AK147">SalarioMensualProyectado('Empleados activos'!$B147,$G147,$D147, 'Empleados activos'!AK$1)</f>
        <v>2958107.6515218392</v>
      </c>
      <c r="AL147" s="58" cm="1">
        <f t="array" ref="AL147">SalarioMensualProyectado('Empleados activos'!$B147,$G147,$D147, 'Empleados activos'!AL$1)</f>
        <v>3107787.8986888444</v>
      </c>
      <c r="AM147" s="58" cm="1">
        <f t="array" ref="AM147">SalarioMensualProyectado('Empleados activos'!$B147,$G147,$D147, 'Empleados activos'!AM$1)</f>
        <v>3265041.9663624996</v>
      </c>
      <c r="AN147" s="58" cm="1">
        <f t="array" ref="AN147">SalarioMensualProyectado('Empleados activos'!$B147,$G147,$D147, 'Empleados activos'!AN$1)</f>
        <v>3430253.0898604421</v>
      </c>
      <c r="AO147" s="58" cm="1">
        <f t="array" ref="AO147">SalarioMensualProyectado('Empleados activos'!$B147,$G147,$D147, 'Empleados activos'!AO$1)</f>
        <v>3603823.8962073806</v>
      </c>
      <c r="AP147" s="58" cm="1">
        <f t="array" ref="AP147">SalarioMensualProyectado('Empleados activos'!$B147,$G147,$D147, 'Empleados activos'!AP$1)</f>
        <v>3786177.385355474</v>
      </c>
      <c r="AQ147" s="58" cm="1">
        <f t="array" ref="AQ147">SalarioMensualProyectado('Empleados activos'!$B147,$G147,$D147, 'Empleados activos'!AQ$1)</f>
        <v>3977757.9610544611</v>
      </c>
      <c r="AR147" s="58" cm="1">
        <f t="array" ref="AR147">SalarioMensualProyectado('Empleados activos'!$B147,$G147,$D147, 'Empleados activos'!AR$1)</f>
        <v>4179032.5138838165</v>
      </c>
      <c r="AS147" s="58" cm="1">
        <f t="array" ref="AS147">SalarioMensualProyectado('Empleados activos'!$B147,$G147,$D147, 'Empleados activos'!AS$1)</f>
        <v>4390491.5590863377</v>
      </c>
      <c r="AT147" s="58" cm="1">
        <f t="array" ref="AT147">SalarioMensualProyectado('Empleados activos'!$B147,$G147,$D147, 'Empleados activos'!AT$1)</f>
        <v>4612650.431976106</v>
      </c>
      <c r="AU147" s="58" cm="1">
        <f t="array" ref="AU147">SalarioMensualProyectado('Empleados activos'!$B147,$G147,$D147, 'Empleados activos'!AU$1)</f>
        <v>4846050.5438340968</v>
      </c>
      <c r="AV147" s="58" cm="1">
        <f t="array" ref="AV147">SalarioMensualProyectado('Empleados activos'!$B147,$G147,$D147, 'Empleados activos'!AV$1)</f>
        <v>5091260.7013521018</v>
      </c>
      <c r="AW147" s="58" cm="1">
        <f t="array" ref="AW147">SalarioMensualProyectado('Empleados activos'!$B147,$G147,$D147, 'Empleados activos'!AW$1)</f>
        <v>5348878.4928405182</v>
      </c>
      <c r="AX147" s="58" cm="1">
        <f t="array" ref="AX147">SalarioMensualProyectado('Empleados activos'!$B147,$G147,$D147, 'Empleados activos'!AX$1)</f>
        <v>0</v>
      </c>
      <c r="AY147" s="58" cm="1">
        <f t="array" ref="AY147">SalarioMensualProyectado('Empleados activos'!$B147,$G147,$D147, 'Empleados activos'!AY$1)</f>
        <v>0</v>
      </c>
      <c r="AZ147" s="58" cm="1">
        <f t="array" ref="AZ147">SalarioMensualProyectado('Empleados activos'!$B147,$G147,$D147, 'Empleados activos'!AZ$1)</f>
        <v>0</v>
      </c>
      <c r="BA147" s="58" cm="1">
        <f t="array" ref="BA147">SalarioMensualProyectado('Empleados activos'!$B147,$G147,$D147, 'Empleados activos'!BA$1)</f>
        <v>0</v>
      </c>
      <c r="BB147" s="58" cm="1">
        <f t="array" ref="BB147">SalarioMensualProyectado('Empleados activos'!$B147,$G147,$D147, 'Empleados activos'!BB$1)</f>
        <v>0</v>
      </c>
      <c r="BC147" s="58" cm="1">
        <f t="array" ref="BC147">SalarioMensualProyectado('Empleados activos'!$B147,$G147,$D147, 'Empleados activos'!BC$1)</f>
        <v>0</v>
      </c>
      <c r="BD147" s="58" cm="1">
        <f t="array" ref="BD147">SalarioMensualProyectado('Empleados activos'!$B147,$G147,$D147, 'Empleados activos'!BD$1)</f>
        <v>0</v>
      </c>
      <c r="BE147" s="58" cm="1">
        <f t="array" ref="BE147">SalarioMensualProyectado('Empleados activos'!$B147,$G147,$D147, 'Empleados activos'!BE$1)</f>
        <v>0</v>
      </c>
      <c r="BF147" s="58" cm="1">
        <f t="array" ref="BF147">SalarioMensualProyectado('Empleados activos'!$B147,$G147,$D147, 'Empleados activos'!BF$1)</f>
        <v>0</v>
      </c>
      <c r="BG147" s="58" cm="1">
        <f t="array" ref="BG147">SalarioMensualProyectado('Empleados activos'!$B147,$G147,$D147, 'Empleados activos'!BG$1)</f>
        <v>0</v>
      </c>
      <c r="BH147" s="58" cm="1">
        <f t="array" ref="BH147">SalarioMensualProyectado('Empleados activos'!$B147,$G147,$D147, 'Empleados activos'!BH$1)</f>
        <v>0</v>
      </c>
      <c r="BI147" s="58" cm="1">
        <f t="array" ref="BI147">SalarioMensualProyectado('Empleados activos'!$B147,$G147,$D147, 'Empleados activos'!BI$1)</f>
        <v>0</v>
      </c>
      <c r="BJ147" s="58" cm="1">
        <f t="array" ref="BJ147">SalarioMensualProyectado('Empleados activos'!$B147,$G147,$D147, 'Empleados activos'!BJ$1)</f>
        <v>0</v>
      </c>
      <c r="BK147" s="58" cm="1">
        <f t="array" ref="BK147">SalarioMensualProyectado('Empleados activos'!$B147,$G147,$D147, 'Empleados activos'!BK$1)</f>
        <v>0</v>
      </c>
      <c r="BL147" s="58" cm="1">
        <f t="array" ref="BL147">SalarioMensualProyectado('Empleados activos'!$B147,$G147,$D147, 'Empleados activos'!BL$1)</f>
        <v>0</v>
      </c>
      <c r="BM147" s="58" cm="1">
        <f t="array" ref="BM147">SalarioMensualProyectado('Empleados activos'!$B147,$G147,$D147, 'Empleados activos'!BM$1)</f>
        <v>0</v>
      </c>
      <c r="BN147" s="58" cm="1">
        <f t="array" ref="BN147">SalarioMensualProyectado('Empleados activos'!$B147,$G147,$D147, 'Empleados activos'!BN$1)</f>
        <v>0</v>
      </c>
      <c r="BO147" s="58" cm="1">
        <f t="array" ref="BO147">SalarioMensualProyectado('Empleados activos'!$B147,$G147,$D147, 'Empleados activos'!BO$1)</f>
        <v>0</v>
      </c>
      <c r="BP147" s="58" cm="1">
        <f t="array" ref="BP147">SalarioMensualProyectado('Empleados activos'!$B147,$G147,$D147, 'Empleados activos'!BP$1)</f>
        <v>0</v>
      </c>
      <c r="BQ147" s="58" cm="1">
        <f t="array" ref="BQ147">SalarioMensualProyectado('Empleados activos'!$B147,$G147,$D147, 'Empleados activos'!BQ$1)</f>
        <v>0</v>
      </c>
      <c r="BR147" s="58" cm="1">
        <f t="array" ref="BR147">SalarioMensualProyectado('Empleados activos'!$B147,$G147,$D147, 'Empleados activos'!BR$1)</f>
        <v>0</v>
      </c>
      <c r="BS147" s="58" cm="1">
        <f t="array" ref="BS147">SalarioMensualProyectado('Empleados activos'!$B147,$G147,$D147, 'Empleados activos'!BS$1)</f>
        <v>0</v>
      </c>
      <c r="BT147" s="58" cm="1">
        <f t="array" ref="BT147">SalarioMensualProyectado('Empleados activos'!$B147,$G147,$D147, 'Empleados activos'!BT$1)</f>
        <v>0</v>
      </c>
      <c r="BU147" s="58" cm="1">
        <f t="array" ref="BU147">SalarioMensualProyectado('Empleados activos'!$B147,$G147,$D147, 'Empleados activos'!BU$1)</f>
        <v>0</v>
      </c>
      <c r="BV147" s="58" cm="1">
        <f t="array" ref="BV147">SalarioMensualProyectado('Empleados activos'!$B147,$G147,$D147, 'Empleados activos'!BV$1)</f>
        <v>0</v>
      </c>
      <c r="BW147" s="58" cm="1">
        <f t="array" ref="BW147">SalarioMensualProyectado('Empleados activos'!$B147,$G147,$D147, 'Empleados activos'!BW$1)</f>
        <v>0</v>
      </c>
      <c r="BX147" s="58" cm="1">
        <f t="array" ref="BX147">SalarioMensualProyectado('Empleados activos'!$B147,$G147,$D147, 'Empleados activos'!BX$1)</f>
        <v>0</v>
      </c>
      <c r="BY147" s="58" cm="1">
        <f t="array" ref="BY147">SalarioMensualProyectado('Empleados activos'!$B147,$G147,$D147, 'Empleados activos'!BY$1)</f>
        <v>0</v>
      </c>
      <c r="BZ147" s="58" cm="1">
        <f t="array" ref="BZ147">SalarioMensualProyectado('Empleados activos'!$B147,$G147,$D147, 'Empleados activos'!BZ$1)</f>
        <v>0</v>
      </c>
      <c r="CA147" s="58" cm="1">
        <f t="array" ref="CA147">SalarioMensualProyectado('Empleados activos'!$B147,$G147,$D147, 'Empleados activos'!CA$1)</f>
        <v>0</v>
      </c>
      <c r="CB147" s="58" cm="1">
        <f t="array" ref="CB147">SalarioMensualProyectado('Empleados activos'!$B147,$G147,$D147, 'Empleados activos'!CB$1)</f>
        <v>0</v>
      </c>
      <c r="CC147" s="58" cm="1">
        <f t="array" ref="CC147">SalarioMensualProyectado('Empleados activos'!$B147,$G147,$D147, 'Empleados activos'!CC$1)</f>
        <v>0</v>
      </c>
      <c r="CD147" s="58" cm="1">
        <f t="array" ref="CD147">SalarioMensualProyectado('Empleados activos'!$B147,$G147,$D147, 'Empleados activos'!CD$1)</f>
        <v>0</v>
      </c>
      <c r="CE147" s="58" cm="1">
        <f t="array" ref="CE147">SalarioMensualProyectado('Empleados activos'!$B147,$G147,$D147, 'Empleados activos'!CE$1)</f>
        <v>0</v>
      </c>
      <c r="CF147" s="58" cm="1">
        <f t="array" ref="CF147">SalarioMensualProyectado('Empleados activos'!$B147,$G147,$D147, 'Empleados activos'!CF$1)</f>
        <v>0</v>
      </c>
      <c r="CG147" s="58" cm="1">
        <f t="array" ref="CG147">SalarioMensualProyectado('Empleados activos'!$B147,$G147,$D147, 'Empleados activos'!CG$1)</f>
        <v>0</v>
      </c>
      <c r="CH147" s="58" cm="1">
        <f t="array" ref="CH147">SalarioMensualProyectado('Empleados activos'!$B147,$G147,$D147, 'Empleados activos'!CH$1)</f>
        <v>0</v>
      </c>
      <c r="CI147" s="58" cm="1">
        <f t="array" ref="CI147">SalarioMensualProyectado('Empleados activos'!$B147,$G147,$D147, 'Empleados activos'!CI$1)</f>
        <v>0</v>
      </c>
      <c r="CJ147" s="58" cm="1">
        <f t="array" ref="CJ147">SalarioMensualProyectado('Empleados activos'!$B147,$G147,$D147, 'Empleados activos'!CJ$1)</f>
        <v>0</v>
      </c>
      <c r="CK147" s="58" cm="1">
        <f t="array" ref="CK147">SalarioMensualProyectado('Empleados activos'!$B147,$G147,$D147, 'Empleados activos'!CK$1)</f>
        <v>0</v>
      </c>
      <c r="CL147" s="58" cm="1">
        <f t="array" ref="CL147">SalarioMensualProyectado('Empleados activos'!$B147,$G147,$D147, 'Empleados activos'!CL$1)</f>
        <v>0</v>
      </c>
      <c r="CM147" s="58" cm="1">
        <f t="array" ref="CM147">SalarioMensualProyectado('Empleados activos'!$B147,$G147,$D147, 'Empleados activos'!CM$1)</f>
        <v>0</v>
      </c>
      <c r="CN147" s="58" cm="1">
        <f t="array" ref="CN147">SalarioMensualProyectado('Empleados activos'!$B147,$G147,$D147, 'Empleados activos'!CN$1)</f>
        <v>0</v>
      </c>
      <c r="CO147" s="58" cm="1">
        <f t="array" ref="CO147">SalarioMensualProyectado('Empleados activos'!$B147,$G147,$D147, 'Empleados activos'!CO$1)</f>
        <v>0</v>
      </c>
      <c r="CP147" s="58" cm="1">
        <f t="array" ref="CP147">SalarioMensualProyectado('Empleados activos'!$B147,$G147,$D147, 'Empleados activos'!CP$1)</f>
        <v>0</v>
      </c>
      <c r="CQ147" s="58" cm="1">
        <f t="array" ref="CQ147">SalarioMensualProyectado('Empleados activos'!$B147,$G147,$D147, 'Empleados activos'!CQ$1)</f>
        <v>0</v>
      </c>
      <c r="CR147" s="58" cm="1">
        <f t="array" ref="CR147">SalarioMensualProyectado('Empleados activos'!$B147,$G147,$D147, 'Empleados activos'!CR$1)</f>
        <v>0</v>
      </c>
      <c r="CS147" s="58" cm="1">
        <f t="array" ref="CS147">SalarioMensualProyectado('Empleados activos'!$B147,$G147,$D147, 'Empleados activos'!CS$1)</f>
        <v>0</v>
      </c>
      <c r="CT147" s="58" cm="1">
        <f t="array" ref="CT147">SalarioMensualProyectado('Empleados activos'!$B147,$G147,$D147, 'Empleados activos'!CT$1)</f>
        <v>0</v>
      </c>
      <c r="CU147" s="58" cm="1">
        <f t="array" ref="CU147">SalarioMensualProyectado('Empleados activos'!$B147,$G147,$D147, 'Empleados activos'!CU$1)</f>
        <v>0</v>
      </c>
      <c r="CV147" s="58" cm="1">
        <f t="array" ref="CV147">SalarioMensualProyectado('Empleados activos'!$B147,$G147,$D147, 'Empleados activos'!CV$1)</f>
        <v>0</v>
      </c>
      <c r="CW147" s="58" cm="1">
        <f t="array" ref="CW147">SalarioMensualProyectado('Empleados activos'!$B147,$G147,$D147, 'Empleados activos'!CW$1)</f>
        <v>0</v>
      </c>
      <c r="CX147" s="58" cm="1">
        <f t="array" ref="CX147">SalarioMensualProyectado('Empleados activos'!$B147,$G147,$D147, 'Empleados activos'!CX$1)</f>
        <v>0</v>
      </c>
      <c r="CY147" s="58" cm="1">
        <f t="array" ref="CY147">SalarioMensualProyectado('Empleados activos'!$B147,$G147,$D147, 'Empleados activos'!CY$1)</f>
        <v>0</v>
      </c>
      <c r="CZ147" s="58" cm="1">
        <f t="array" ref="CZ147">SalarioMensualProyectado('Empleados activos'!$B147,$G147,$D147, 'Empleados activos'!CZ$1)</f>
        <v>0</v>
      </c>
      <c r="DA147" s="58" cm="1">
        <f t="array" ref="DA147">SalarioMensualProyectado('Empleados activos'!$B147,$G147,$D147, 'Empleados activos'!DA$1)</f>
        <v>0</v>
      </c>
      <c r="DB147" s="58" cm="1">
        <f t="array" ref="DB147">SalarioMensualProyectado('Empleados activos'!$B147,$G147,$D147, 'Empleados activos'!DB$1)</f>
        <v>0</v>
      </c>
      <c r="DC147" s="58" cm="1">
        <f t="array" ref="DC147">SalarioMensualProyectado('Empleados activos'!$B147,$G147,$D147, 'Empleados activos'!DC$1)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9"/>
      <c r="L148" s="58" cm="1">
        <f t="array" ref="L148">SalarioMensualProyectado('Empleados activos'!$B148,$G148,$D148, 'Empleados activos'!L$1)</f>
        <v>483375</v>
      </c>
      <c r="M148" s="58" cm="1">
        <f t="array" ref="M148">SalarioMensualProyectado('Empleados activos'!$B148,$G148,$D148, 'Empleados activos'!M$1)</f>
        <v>507833.77499999997</v>
      </c>
      <c r="N148" s="58" cm="1">
        <f t="array" ref="N148">SalarioMensualProyectado('Empleados activos'!$B148,$G148,$D148, 'Empleados activos'!N$1)</f>
        <v>533530.16401499999</v>
      </c>
      <c r="O148" s="58" cm="1">
        <f t="array" ref="O148">SalarioMensualProyectado('Empleados activos'!$B148,$G148,$D148, 'Empleados activos'!O$1)</f>
        <v>560526.79031415901</v>
      </c>
      <c r="P148" s="58" cm="1">
        <f t="array" ref="P148">SalarioMensualProyectado('Empleados activos'!$B148,$G148,$D148, 'Empleados activos'!P$1)</f>
        <v>588889.44590405538</v>
      </c>
      <c r="Q148" s="58" cm="1">
        <f t="array" ref="Q148">SalarioMensualProyectado('Empleados activos'!$B148,$G148,$D148, 'Empleados activos'!Q$1)</f>
        <v>618687.25186680059</v>
      </c>
      <c r="R148" s="58" cm="1">
        <f t="array" ref="R148">SalarioMensualProyectado('Empleados activos'!$B148,$G148,$D148, 'Empleados activos'!R$1)</f>
        <v>649992.82681126078</v>
      </c>
      <c r="S148" s="58" cm="1">
        <f t="array" ref="S148">SalarioMensualProyectado('Empleados activos'!$B148,$G148,$D148, 'Empleados activos'!S$1)</f>
        <v>682882.46384791052</v>
      </c>
      <c r="T148" s="58" cm="1">
        <f t="array" ref="T148">SalarioMensualProyectado('Empleados activos'!$B148,$G148,$D148, 'Empleados activos'!T$1)</f>
        <v>717436.31651861477</v>
      </c>
      <c r="U148" s="58" cm="1">
        <f t="array" ref="U148">SalarioMensualProyectado('Empleados activos'!$B148,$G148,$D148, 'Empleados activos'!U$1)</f>
        <v>753738.59413445659</v>
      </c>
      <c r="V148" s="58" cm="1">
        <f t="array" ref="V148">SalarioMensualProyectado('Empleados activos'!$B148,$G148,$D148, 'Empleados activos'!V$1)</f>
        <v>791877.76699766004</v>
      </c>
      <c r="W148" s="58" cm="1">
        <f t="array" ref="W148">SalarioMensualProyectado('Empleados activos'!$B148,$G148,$D148, 'Empleados activos'!W$1)</f>
        <v>831946.78200774163</v>
      </c>
      <c r="X148" s="58" cm="1">
        <f t="array" ref="X148">SalarioMensualProyectado('Empleados activos'!$B148,$G148,$D148, 'Empleados activos'!X$1)</f>
        <v>874043.28917733335</v>
      </c>
      <c r="Y148" s="58" cm="1">
        <f t="array" ref="Y148">SalarioMensualProyectado('Empleados activos'!$B148,$G148,$D148, 'Empleados activos'!Y$1)</f>
        <v>918269.87960970646</v>
      </c>
      <c r="Z148" s="58" cm="1">
        <f t="array" ref="Z148">SalarioMensualProyectado('Empleados activos'!$B148,$G148,$D148, 'Empleados activos'!Z$1)</f>
        <v>964734.33551795757</v>
      </c>
      <c r="AA148" s="58" cm="1">
        <f t="array" ref="AA148">SalarioMensualProyectado('Empleados activos'!$B148,$G148,$D148, 'Empleados activos'!AA$1)</f>
        <v>1013549.8928951663</v>
      </c>
      <c r="AB148" s="58" cm="1">
        <f t="array" ref="AB148">SalarioMensualProyectado('Empleados activos'!$B148,$G148,$D148, 'Empleados activos'!AB$1)</f>
        <v>0</v>
      </c>
      <c r="AC148" s="58" cm="1">
        <f t="array" ref="AC148">SalarioMensualProyectado('Empleados activos'!$B148,$G148,$D148, 'Empleados activos'!AC$1)</f>
        <v>0</v>
      </c>
      <c r="AD148" s="58" cm="1">
        <f t="array" ref="AD148">SalarioMensualProyectado('Empleados activos'!$B148,$G148,$D148, 'Empleados activos'!AD$1)</f>
        <v>0</v>
      </c>
      <c r="AE148" s="58" cm="1">
        <f t="array" ref="AE148">SalarioMensualProyectado('Empleados activos'!$B148,$G148,$D148, 'Empleados activos'!AE$1)</f>
        <v>0</v>
      </c>
      <c r="AF148" s="58" cm="1">
        <f t="array" ref="AF148">SalarioMensualProyectado('Empleados activos'!$B148,$G148,$D148, 'Empleados activos'!AF$1)</f>
        <v>0</v>
      </c>
      <c r="AG148" s="58" cm="1">
        <f t="array" ref="AG148">SalarioMensualProyectado('Empleados activos'!$B148,$G148,$D148, 'Empleados activos'!AG$1)</f>
        <v>0</v>
      </c>
      <c r="AH148" s="58" cm="1">
        <f t="array" ref="AH148">SalarioMensualProyectado('Empleados activos'!$B148,$G148,$D148, 'Empleados activos'!AH$1)</f>
        <v>0</v>
      </c>
      <c r="AI148" s="58" cm="1">
        <f t="array" ref="AI148">SalarioMensualProyectado('Empleados activos'!$B148,$G148,$D148, 'Empleados activos'!AI$1)</f>
        <v>0</v>
      </c>
      <c r="AJ148" s="58" cm="1">
        <f t="array" ref="AJ148">SalarioMensualProyectado('Empleados activos'!$B148,$G148,$D148, 'Empleados activos'!AJ$1)</f>
        <v>0</v>
      </c>
      <c r="AK148" s="58" cm="1">
        <f t="array" ref="AK148">SalarioMensualProyectado('Empleados activos'!$B148,$G148,$D148, 'Empleados activos'!AK$1)</f>
        <v>0</v>
      </c>
      <c r="AL148" s="58" cm="1">
        <f t="array" ref="AL148">SalarioMensualProyectado('Empleados activos'!$B148,$G148,$D148, 'Empleados activos'!AL$1)</f>
        <v>0</v>
      </c>
      <c r="AM148" s="58" cm="1">
        <f t="array" ref="AM148">SalarioMensualProyectado('Empleados activos'!$B148,$G148,$D148, 'Empleados activos'!AM$1)</f>
        <v>0</v>
      </c>
      <c r="AN148" s="58" cm="1">
        <f t="array" ref="AN148">SalarioMensualProyectado('Empleados activos'!$B148,$G148,$D148, 'Empleados activos'!AN$1)</f>
        <v>0</v>
      </c>
      <c r="AO148" s="58" cm="1">
        <f t="array" ref="AO148">SalarioMensualProyectado('Empleados activos'!$B148,$G148,$D148, 'Empleados activos'!AO$1)</f>
        <v>0</v>
      </c>
      <c r="AP148" s="58" cm="1">
        <f t="array" ref="AP148">SalarioMensualProyectado('Empleados activos'!$B148,$G148,$D148, 'Empleados activos'!AP$1)</f>
        <v>0</v>
      </c>
      <c r="AQ148" s="58" cm="1">
        <f t="array" ref="AQ148">SalarioMensualProyectado('Empleados activos'!$B148,$G148,$D148, 'Empleados activos'!AQ$1)</f>
        <v>0</v>
      </c>
      <c r="AR148" s="58" cm="1">
        <f t="array" ref="AR148">SalarioMensualProyectado('Empleados activos'!$B148,$G148,$D148, 'Empleados activos'!AR$1)</f>
        <v>0</v>
      </c>
      <c r="AS148" s="58" cm="1">
        <f t="array" ref="AS148">SalarioMensualProyectado('Empleados activos'!$B148,$G148,$D148, 'Empleados activos'!AS$1)</f>
        <v>0</v>
      </c>
      <c r="AT148" s="58" cm="1">
        <f t="array" ref="AT148">SalarioMensualProyectado('Empleados activos'!$B148,$G148,$D148, 'Empleados activos'!AT$1)</f>
        <v>0</v>
      </c>
      <c r="AU148" s="58" cm="1">
        <f t="array" ref="AU148">SalarioMensualProyectado('Empleados activos'!$B148,$G148,$D148, 'Empleados activos'!AU$1)</f>
        <v>0</v>
      </c>
      <c r="AV148" s="58" cm="1">
        <f t="array" ref="AV148">SalarioMensualProyectado('Empleados activos'!$B148,$G148,$D148, 'Empleados activos'!AV$1)</f>
        <v>0</v>
      </c>
      <c r="AW148" s="58" cm="1">
        <f t="array" ref="AW148">SalarioMensualProyectado('Empleados activos'!$B148,$G148,$D148, 'Empleados activos'!AW$1)</f>
        <v>0</v>
      </c>
      <c r="AX148" s="58" cm="1">
        <f t="array" ref="AX148">SalarioMensualProyectado('Empleados activos'!$B148,$G148,$D148, 'Empleados activos'!AX$1)</f>
        <v>0</v>
      </c>
      <c r="AY148" s="58" cm="1">
        <f t="array" ref="AY148">SalarioMensualProyectado('Empleados activos'!$B148,$G148,$D148, 'Empleados activos'!AY$1)</f>
        <v>0</v>
      </c>
      <c r="AZ148" s="58" cm="1">
        <f t="array" ref="AZ148">SalarioMensualProyectado('Empleados activos'!$B148,$G148,$D148, 'Empleados activos'!AZ$1)</f>
        <v>0</v>
      </c>
      <c r="BA148" s="58" cm="1">
        <f t="array" ref="BA148">SalarioMensualProyectado('Empleados activos'!$B148,$G148,$D148, 'Empleados activos'!BA$1)</f>
        <v>0</v>
      </c>
      <c r="BB148" s="58" cm="1">
        <f t="array" ref="BB148">SalarioMensualProyectado('Empleados activos'!$B148,$G148,$D148, 'Empleados activos'!BB$1)</f>
        <v>0</v>
      </c>
      <c r="BC148" s="58" cm="1">
        <f t="array" ref="BC148">SalarioMensualProyectado('Empleados activos'!$B148,$G148,$D148, 'Empleados activos'!BC$1)</f>
        <v>0</v>
      </c>
      <c r="BD148" s="58" cm="1">
        <f t="array" ref="BD148">SalarioMensualProyectado('Empleados activos'!$B148,$G148,$D148, 'Empleados activos'!BD$1)</f>
        <v>0</v>
      </c>
      <c r="BE148" s="58" cm="1">
        <f t="array" ref="BE148">SalarioMensualProyectado('Empleados activos'!$B148,$G148,$D148, 'Empleados activos'!BE$1)</f>
        <v>0</v>
      </c>
      <c r="BF148" s="58" cm="1">
        <f t="array" ref="BF148">SalarioMensualProyectado('Empleados activos'!$B148,$G148,$D148, 'Empleados activos'!BF$1)</f>
        <v>0</v>
      </c>
      <c r="BG148" s="58" cm="1">
        <f t="array" ref="BG148">SalarioMensualProyectado('Empleados activos'!$B148,$G148,$D148, 'Empleados activos'!BG$1)</f>
        <v>0</v>
      </c>
      <c r="BH148" s="58" cm="1">
        <f t="array" ref="BH148">SalarioMensualProyectado('Empleados activos'!$B148,$G148,$D148, 'Empleados activos'!BH$1)</f>
        <v>0</v>
      </c>
      <c r="BI148" s="58" cm="1">
        <f t="array" ref="BI148">SalarioMensualProyectado('Empleados activos'!$B148,$G148,$D148, 'Empleados activos'!BI$1)</f>
        <v>0</v>
      </c>
      <c r="BJ148" s="58" cm="1">
        <f t="array" ref="BJ148">SalarioMensualProyectado('Empleados activos'!$B148,$G148,$D148, 'Empleados activos'!BJ$1)</f>
        <v>0</v>
      </c>
      <c r="BK148" s="58" cm="1">
        <f t="array" ref="BK148">SalarioMensualProyectado('Empleados activos'!$B148,$G148,$D148, 'Empleados activos'!BK$1)</f>
        <v>0</v>
      </c>
      <c r="BL148" s="58" cm="1">
        <f t="array" ref="BL148">SalarioMensualProyectado('Empleados activos'!$B148,$G148,$D148, 'Empleados activos'!BL$1)</f>
        <v>0</v>
      </c>
      <c r="BM148" s="58" cm="1">
        <f t="array" ref="BM148">SalarioMensualProyectado('Empleados activos'!$B148,$G148,$D148, 'Empleados activos'!BM$1)</f>
        <v>0</v>
      </c>
      <c r="BN148" s="58" cm="1">
        <f t="array" ref="BN148">SalarioMensualProyectado('Empleados activos'!$B148,$G148,$D148, 'Empleados activos'!BN$1)</f>
        <v>0</v>
      </c>
      <c r="BO148" s="58" cm="1">
        <f t="array" ref="BO148">SalarioMensualProyectado('Empleados activos'!$B148,$G148,$D148, 'Empleados activos'!BO$1)</f>
        <v>0</v>
      </c>
      <c r="BP148" s="58" cm="1">
        <f t="array" ref="BP148">SalarioMensualProyectado('Empleados activos'!$B148,$G148,$D148, 'Empleados activos'!BP$1)</f>
        <v>0</v>
      </c>
      <c r="BQ148" s="58" cm="1">
        <f t="array" ref="BQ148">SalarioMensualProyectado('Empleados activos'!$B148,$G148,$D148, 'Empleados activos'!BQ$1)</f>
        <v>0</v>
      </c>
      <c r="BR148" s="58" cm="1">
        <f t="array" ref="BR148">SalarioMensualProyectado('Empleados activos'!$B148,$G148,$D148, 'Empleados activos'!BR$1)</f>
        <v>0</v>
      </c>
      <c r="BS148" s="58" cm="1">
        <f t="array" ref="BS148">SalarioMensualProyectado('Empleados activos'!$B148,$G148,$D148, 'Empleados activos'!BS$1)</f>
        <v>0</v>
      </c>
      <c r="BT148" s="58" cm="1">
        <f t="array" ref="BT148">SalarioMensualProyectado('Empleados activos'!$B148,$G148,$D148, 'Empleados activos'!BT$1)</f>
        <v>0</v>
      </c>
      <c r="BU148" s="58" cm="1">
        <f t="array" ref="BU148">SalarioMensualProyectado('Empleados activos'!$B148,$G148,$D148, 'Empleados activos'!BU$1)</f>
        <v>0</v>
      </c>
      <c r="BV148" s="58" cm="1">
        <f t="array" ref="BV148">SalarioMensualProyectado('Empleados activos'!$B148,$G148,$D148, 'Empleados activos'!BV$1)</f>
        <v>0</v>
      </c>
      <c r="BW148" s="58" cm="1">
        <f t="array" ref="BW148">SalarioMensualProyectado('Empleados activos'!$B148,$G148,$D148, 'Empleados activos'!BW$1)</f>
        <v>0</v>
      </c>
      <c r="BX148" s="58" cm="1">
        <f t="array" ref="BX148">SalarioMensualProyectado('Empleados activos'!$B148,$G148,$D148, 'Empleados activos'!BX$1)</f>
        <v>0</v>
      </c>
      <c r="BY148" s="58" cm="1">
        <f t="array" ref="BY148">SalarioMensualProyectado('Empleados activos'!$B148,$G148,$D148, 'Empleados activos'!BY$1)</f>
        <v>0</v>
      </c>
      <c r="BZ148" s="58" cm="1">
        <f t="array" ref="BZ148">SalarioMensualProyectado('Empleados activos'!$B148,$G148,$D148, 'Empleados activos'!BZ$1)</f>
        <v>0</v>
      </c>
      <c r="CA148" s="58" cm="1">
        <f t="array" ref="CA148">SalarioMensualProyectado('Empleados activos'!$B148,$G148,$D148, 'Empleados activos'!CA$1)</f>
        <v>0</v>
      </c>
      <c r="CB148" s="58" cm="1">
        <f t="array" ref="CB148">SalarioMensualProyectado('Empleados activos'!$B148,$G148,$D148, 'Empleados activos'!CB$1)</f>
        <v>0</v>
      </c>
      <c r="CC148" s="58" cm="1">
        <f t="array" ref="CC148">SalarioMensualProyectado('Empleados activos'!$B148,$G148,$D148, 'Empleados activos'!CC$1)</f>
        <v>0</v>
      </c>
      <c r="CD148" s="58" cm="1">
        <f t="array" ref="CD148">SalarioMensualProyectado('Empleados activos'!$B148,$G148,$D148, 'Empleados activos'!CD$1)</f>
        <v>0</v>
      </c>
      <c r="CE148" s="58" cm="1">
        <f t="array" ref="CE148">SalarioMensualProyectado('Empleados activos'!$B148,$G148,$D148, 'Empleados activos'!CE$1)</f>
        <v>0</v>
      </c>
      <c r="CF148" s="58" cm="1">
        <f t="array" ref="CF148">SalarioMensualProyectado('Empleados activos'!$B148,$G148,$D148, 'Empleados activos'!CF$1)</f>
        <v>0</v>
      </c>
      <c r="CG148" s="58" cm="1">
        <f t="array" ref="CG148">SalarioMensualProyectado('Empleados activos'!$B148,$G148,$D148, 'Empleados activos'!CG$1)</f>
        <v>0</v>
      </c>
      <c r="CH148" s="58" cm="1">
        <f t="array" ref="CH148">SalarioMensualProyectado('Empleados activos'!$B148,$G148,$D148, 'Empleados activos'!CH$1)</f>
        <v>0</v>
      </c>
      <c r="CI148" s="58" cm="1">
        <f t="array" ref="CI148">SalarioMensualProyectado('Empleados activos'!$B148,$G148,$D148, 'Empleados activos'!CI$1)</f>
        <v>0</v>
      </c>
      <c r="CJ148" s="58" cm="1">
        <f t="array" ref="CJ148">SalarioMensualProyectado('Empleados activos'!$B148,$G148,$D148, 'Empleados activos'!CJ$1)</f>
        <v>0</v>
      </c>
      <c r="CK148" s="58" cm="1">
        <f t="array" ref="CK148">SalarioMensualProyectado('Empleados activos'!$B148,$G148,$D148, 'Empleados activos'!CK$1)</f>
        <v>0</v>
      </c>
      <c r="CL148" s="58" cm="1">
        <f t="array" ref="CL148">SalarioMensualProyectado('Empleados activos'!$B148,$G148,$D148, 'Empleados activos'!CL$1)</f>
        <v>0</v>
      </c>
      <c r="CM148" s="58" cm="1">
        <f t="array" ref="CM148">SalarioMensualProyectado('Empleados activos'!$B148,$G148,$D148, 'Empleados activos'!CM$1)</f>
        <v>0</v>
      </c>
      <c r="CN148" s="58" cm="1">
        <f t="array" ref="CN148">SalarioMensualProyectado('Empleados activos'!$B148,$G148,$D148, 'Empleados activos'!CN$1)</f>
        <v>0</v>
      </c>
      <c r="CO148" s="58" cm="1">
        <f t="array" ref="CO148">SalarioMensualProyectado('Empleados activos'!$B148,$G148,$D148, 'Empleados activos'!CO$1)</f>
        <v>0</v>
      </c>
      <c r="CP148" s="58" cm="1">
        <f t="array" ref="CP148">SalarioMensualProyectado('Empleados activos'!$B148,$G148,$D148, 'Empleados activos'!CP$1)</f>
        <v>0</v>
      </c>
      <c r="CQ148" s="58" cm="1">
        <f t="array" ref="CQ148">SalarioMensualProyectado('Empleados activos'!$B148,$G148,$D148, 'Empleados activos'!CQ$1)</f>
        <v>0</v>
      </c>
      <c r="CR148" s="58" cm="1">
        <f t="array" ref="CR148">SalarioMensualProyectado('Empleados activos'!$B148,$G148,$D148, 'Empleados activos'!CR$1)</f>
        <v>0</v>
      </c>
      <c r="CS148" s="58" cm="1">
        <f t="array" ref="CS148">SalarioMensualProyectado('Empleados activos'!$B148,$G148,$D148, 'Empleados activos'!CS$1)</f>
        <v>0</v>
      </c>
      <c r="CT148" s="58" cm="1">
        <f t="array" ref="CT148">SalarioMensualProyectado('Empleados activos'!$B148,$G148,$D148, 'Empleados activos'!CT$1)</f>
        <v>0</v>
      </c>
      <c r="CU148" s="58" cm="1">
        <f t="array" ref="CU148">SalarioMensualProyectado('Empleados activos'!$B148,$G148,$D148, 'Empleados activos'!CU$1)</f>
        <v>0</v>
      </c>
      <c r="CV148" s="58" cm="1">
        <f t="array" ref="CV148">SalarioMensualProyectado('Empleados activos'!$B148,$G148,$D148, 'Empleados activos'!CV$1)</f>
        <v>0</v>
      </c>
      <c r="CW148" s="58" cm="1">
        <f t="array" ref="CW148">SalarioMensualProyectado('Empleados activos'!$B148,$G148,$D148, 'Empleados activos'!CW$1)</f>
        <v>0</v>
      </c>
      <c r="CX148" s="58" cm="1">
        <f t="array" ref="CX148">SalarioMensualProyectado('Empleados activos'!$B148,$G148,$D148, 'Empleados activos'!CX$1)</f>
        <v>0</v>
      </c>
      <c r="CY148" s="58" cm="1">
        <f t="array" ref="CY148">SalarioMensualProyectado('Empleados activos'!$B148,$G148,$D148, 'Empleados activos'!CY$1)</f>
        <v>0</v>
      </c>
      <c r="CZ148" s="58" cm="1">
        <f t="array" ref="CZ148">SalarioMensualProyectado('Empleados activos'!$B148,$G148,$D148, 'Empleados activos'!CZ$1)</f>
        <v>0</v>
      </c>
      <c r="DA148" s="58" cm="1">
        <f t="array" ref="DA148">SalarioMensualProyectado('Empleados activos'!$B148,$G148,$D148, 'Empleados activos'!DA$1)</f>
        <v>0</v>
      </c>
      <c r="DB148" s="58" cm="1">
        <f t="array" ref="DB148">SalarioMensualProyectado('Empleados activos'!$B148,$G148,$D148, 'Empleados activos'!DB$1)</f>
        <v>0</v>
      </c>
      <c r="DC148" s="58" cm="1">
        <f t="array" ref="DC148">SalarioMensualProyectado('Empleados activos'!$B148,$G148,$D148, 'Empleados activos'!DC$1)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9"/>
      <c r="L149" s="58" cm="1">
        <f t="array" ref="L149">SalarioMensualProyectado('Empleados activos'!$B149,$G149,$D149, 'Empleados activos'!L$1)</f>
        <v>1850047.38</v>
      </c>
      <c r="M149" s="58" cm="1">
        <f t="array" ref="M149">SalarioMensualProyectado('Empleados activos'!$B149,$G149,$D149, 'Empleados activos'!M$1)</f>
        <v>1943659.7774279998</v>
      </c>
      <c r="N149" s="58" cm="1">
        <f t="array" ref="N149">SalarioMensualProyectado('Empleados activos'!$B149,$G149,$D149, 'Empleados activos'!N$1)</f>
        <v>2042008.9621658565</v>
      </c>
      <c r="O149" s="58" cm="1">
        <f t="array" ref="O149">SalarioMensualProyectado('Empleados activos'!$B149,$G149,$D149, 'Empleados activos'!O$1)</f>
        <v>2145334.6156514492</v>
      </c>
      <c r="P149" s="58" cm="1">
        <f t="array" ref="P149">SalarioMensualProyectado('Empleados activos'!$B149,$G149,$D149, 'Empleados activos'!P$1)</f>
        <v>2253888.5472034123</v>
      </c>
      <c r="Q149" s="58" cm="1">
        <f t="array" ref="Q149">SalarioMensualProyectado('Empleados activos'!$B149,$G149,$D149, 'Empleados activos'!Q$1)</f>
        <v>2367935.3076919047</v>
      </c>
      <c r="R149" s="58" cm="1">
        <f t="array" ref="R149">SalarioMensualProyectado('Empleados activos'!$B149,$G149,$D149, 'Empleados activos'!R$1)</f>
        <v>2487752.8342611152</v>
      </c>
      <c r="S149" s="58" cm="1">
        <f t="array" ref="S149">SalarioMensualProyectado('Empleados activos'!$B149,$G149,$D149, 'Empleados activos'!S$1)</f>
        <v>2613633.1276747277</v>
      </c>
      <c r="T149" s="58" cm="1">
        <f t="array" ref="T149">SalarioMensualProyectado('Empleados activos'!$B149,$G149,$D149, 'Empleados activos'!T$1)</f>
        <v>2745882.9639350688</v>
      </c>
      <c r="U149" s="58" cm="1">
        <f t="array" ref="U149">SalarioMensualProyectado('Empleados activos'!$B149,$G149,$D149, 'Empleados activos'!U$1)</f>
        <v>2884824.6419101832</v>
      </c>
      <c r="V149" s="58" cm="1">
        <f t="array" ref="V149">SalarioMensualProyectado('Empleados activos'!$B149,$G149,$D149, 'Empleados activos'!V$1)</f>
        <v>3030796.7687908383</v>
      </c>
      <c r="W149" s="58" cm="1">
        <f t="array" ref="W149">SalarioMensualProyectado('Empleados activos'!$B149,$G149,$D149, 'Empleados activos'!W$1)</f>
        <v>3184155.0852916548</v>
      </c>
      <c r="X149" s="58" cm="1">
        <f t="array" ref="X149">SalarioMensualProyectado('Empleados activos'!$B149,$G149,$D149, 'Empleados activos'!X$1)</f>
        <v>3345273.3326074122</v>
      </c>
      <c r="Y149" s="58" cm="1">
        <f t="array" ref="Y149">SalarioMensualProyectado('Empleados activos'!$B149,$G149,$D149, 'Empleados activos'!Y$1)</f>
        <v>3514544.1632373473</v>
      </c>
      <c r="Z149" s="58" cm="1">
        <f t="array" ref="Z149">SalarioMensualProyectado('Empleados activos'!$B149,$G149,$D149, 'Empleados activos'!Z$1)</f>
        <v>3692380.0978971571</v>
      </c>
      <c r="AA149" s="58" cm="1">
        <f t="array" ref="AA149">SalarioMensualProyectado('Empleados activos'!$B149,$G149,$D149, 'Empleados activos'!AA$1)</f>
        <v>3879214.5308507532</v>
      </c>
      <c r="AB149" s="58" cm="1">
        <f t="array" ref="AB149">SalarioMensualProyectado('Empleados activos'!$B149,$G149,$D149, 'Empleados activos'!AB$1)</f>
        <v>4075502.7861118009</v>
      </c>
      <c r="AC149" s="58" cm="1">
        <f t="array" ref="AC149">SalarioMensualProyectado('Empleados activos'!$B149,$G149,$D149, 'Empleados activos'!AC$1)</f>
        <v>4281723.2270890577</v>
      </c>
      <c r="AD149" s="58" cm="1">
        <f t="array" ref="AD149">SalarioMensualProyectado('Empleados activos'!$B149,$G149,$D149, 'Empleados activos'!AD$1)</f>
        <v>4498378.4223797638</v>
      </c>
      <c r="AE149" s="58" cm="1">
        <f t="array" ref="AE149">SalarioMensualProyectado('Empleados activos'!$B149,$G149,$D149, 'Empleados activos'!AE$1)</f>
        <v>4725996.3705521803</v>
      </c>
      <c r="AF149" s="58" cm="1">
        <f t="array" ref="AF149">SalarioMensualProyectado('Empleados activos'!$B149,$G149,$D149, 'Empleados activos'!AF$1)</f>
        <v>4965131.7869021203</v>
      </c>
      <c r="AG149" s="58" cm="1">
        <f t="array" ref="AG149">SalarioMensualProyectado('Empleados activos'!$B149,$G149,$D149, 'Empleados activos'!AG$1)</f>
        <v>5216367.4553193683</v>
      </c>
      <c r="AH149" s="58" cm="1">
        <f t="array" ref="AH149">SalarioMensualProyectado('Empleados activos'!$B149,$G149,$D149, 'Empleados activos'!AH$1)</f>
        <v>5480315.6485585282</v>
      </c>
      <c r="AI149" s="58" cm="1">
        <f t="array" ref="AI149">SalarioMensualProyectado('Empleados activos'!$B149,$G149,$D149, 'Empleados activos'!AI$1)</f>
        <v>5757619.6203755885</v>
      </c>
      <c r="AJ149" s="58" cm="1">
        <f t="array" ref="AJ149">SalarioMensualProyectado('Empleados activos'!$B149,$G149,$D149, 'Empleados activos'!AJ$1)</f>
        <v>6048955.1731665935</v>
      </c>
      <c r="AK149" s="58" cm="1">
        <f t="array" ref="AK149">SalarioMensualProyectado('Empleados activos'!$B149,$G149,$D149, 'Empleados activos'!AK$1)</f>
        <v>6355032.3049288234</v>
      </c>
      <c r="AL149" s="58" cm="1">
        <f t="array" ref="AL149">SalarioMensualProyectado('Empleados activos'!$B149,$G149,$D149, 'Empleados activos'!AL$1)</f>
        <v>6676596.939558221</v>
      </c>
      <c r="AM149" s="58" cm="1">
        <f t="array" ref="AM149">SalarioMensualProyectado('Empleados activos'!$B149,$G149,$D149, 'Empleados activos'!AM$1)</f>
        <v>7014432.7446998674</v>
      </c>
      <c r="AN149" s="58" cm="1">
        <f t="array" ref="AN149">SalarioMensualProyectado('Empleados activos'!$B149,$G149,$D149, 'Empleados activos'!AN$1)</f>
        <v>7369363.041581681</v>
      </c>
      <c r="AO149" s="58" cm="1">
        <f t="array" ref="AO149">SalarioMensualProyectado('Empleados activos'!$B149,$G149,$D149, 'Empleados activos'!AO$1)</f>
        <v>7742252.8114857124</v>
      </c>
      <c r="AP149" s="58" cm="1">
        <f t="array" ref="AP149">SalarioMensualProyectado('Empleados activos'!$B149,$G149,$D149, 'Empleados activos'!AP$1)</f>
        <v>8134010.8037468903</v>
      </c>
      <c r="AQ149" s="58" cm="1">
        <f t="array" ref="AQ149">SalarioMensualProyectado('Empleados activos'!$B149,$G149,$D149, 'Empleados activos'!AQ$1)</f>
        <v>8545591.7504164837</v>
      </c>
      <c r="AR149" s="58" cm="1">
        <f t="array" ref="AR149">SalarioMensualProyectado('Empleados activos'!$B149,$G149,$D149, 'Empleados activos'!AR$1)</f>
        <v>0</v>
      </c>
      <c r="AS149" s="58" cm="1">
        <f t="array" ref="AS149">SalarioMensualProyectado('Empleados activos'!$B149,$G149,$D149, 'Empleados activos'!AS$1)</f>
        <v>0</v>
      </c>
      <c r="AT149" s="58" cm="1">
        <f t="array" ref="AT149">SalarioMensualProyectado('Empleados activos'!$B149,$G149,$D149, 'Empleados activos'!AT$1)</f>
        <v>0</v>
      </c>
      <c r="AU149" s="58" cm="1">
        <f t="array" ref="AU149">SalarioMensualProyectado('Empleados activos'!$B149,$G149,$D149, 'Empleados activos'!AU$1)</f>
        <v>0</v>
      </c>
      <c r="AV149" s="58" cm="1">
        <f t="array" ref="AV149">SalarioMensualProyectado('Empleados activos'!$B149,$G149,$D149, 'Empleados activos'!AV$1)</f>
        <v>0</v>
      </c>
      <c r="AW149" s="58" cm="1">
        <f t="array" ref="AW149">SalarioMensualProyectado('Empleados activos'!$B149,$G149,$D149, 'Empleados activos'!AW$1)</f>
        <v>0</v>
      </c>
      <c r="AX149" s="58" cm="1">
        <f t="array" ref="AX149">SalarioMensualProyectado('Empleados activos'!$B149,$G149,$D149, 'Empleados activos'!AX$1)</f>
        <v>0</v>
      </c>
      <c r="AY149" s="58" cm="1">
        <f t="array" ref="AY149">SalarioMensualProyectado('Empleados activos'!$B149,$G149,$D149, 'Empleados activos'!AY$1)</f>
        <v>0</v>
      </c>
      <c r="AZ149" s="58" cm="1">
        <f t="array" ref="AZ149">SalarioMensualProyectado('Empleados activos'!$B149,$G149,$D149, 'Empleados activos'!AZ$1)</f>
        <v>0</v>
      </c>
      <c r="BA149" s="58" cm="1">
        <f t="array" ref="BA149">SalarioMensualProyectado('Empleados activos'!$B149,$G149,$D149, 'Empleados activos'!BA$1)</f>
        <v>0</v>
      </c>
      <c r="BB149" s="58" cm="1">
        <f t="array" ref="BB149">SalarioMensualProyectado('Empleados activos'!$B149,$G149,$D149, 'Empleados activos'!BB$1)</f>
        <v>0</v>
      </c>
      <c r="BC149" s="58" cm="1">
        <f t="array" ref="BC149">SalarioMensualProyectado('Empleados activos'!$B149,$G149,$D149, 'Empleados activos'!BC$1)</f>
        <v>0</v>
      </c>
      <c r="BD149" s="58" cm="1">
        <f t="array" ref="BD149">SalarioMensualProyectado('Empleados activos'!$B149,$G149,$D149, 'Empleados activos'!BD$1)</f>
        <v>0</v>
      </c>
      <c r="BE149" s="58" cm="1">
        <f t="array" ref="BE149">SalarioMensualProyectado('Empleados activos'!$B149,$G149,$D149, 'Empleados activos'!BE$1)</f>
        <v>0</v>
      </c>
      <c r="BF149" s="58" cm="1">
        <f t="array" ref="BF149">SalarioMensualProyectado('Empleados activos'!$B149,$G149,$D149, 'Empleados activos'!BF$1)</f>
        <v>0</v>
      </c>
      <c r="BG149" s="58" cm="1">
        <f t="array" ref="BG149">SalarioMensualProyectado('Empleados activos'!$B149,$G149,$D149, 'Empleados activos'!BG$1)</f>
        <v>0</v>
      </c>
      <c r="BH149" s="58" cm="1">
        <f t="array" ref="BH149">SalarioMensualProyectado('Empleados activos'!$B149,$G149,$D149, 'Empleados activos'!BH$1)</f>
        <v>0</v>
      </c>
      <c r="BI149" s="58" cm="1">
        <f t="array" ref="BI149">SalarioMensualProyectado('Empleados activos'!$B149,$G149,$D149, 'Empleados activos'!BI$1)</f>
        <v>0</v>
      </c>
      <c r="BJ149" s="58" cm="1">
        <f t="array" ref="BJ149">SalarioMensualProyectado('Empleados activos'!$B149,$G149,$D149, 'Empleados activos'!BJ$1)</f>
        <v>0</v>
      </c>
      <c r="BK149" s="58" cm="1">
        <f t="array" ref="BK149">SalarioMensualProyectado('Empleados activos'!$B149,$G149,$D149, 'Empleados activos'!BK$1)</f>
        <v>0</v>
      </c>
      <c r="BL149" s="58" cm="1">
        <f t="array" ref="BL149">SalarioMensualProyectado('Empleados activos'!$B149,$G149,$D149, 'Empleados activos'!BL$1)</f>
        <v>0</v>
      </c>
      <c r="BM149" s="58" cm="1">
        <f t="array" ref="BM149">SalarioMensualProyectado('Empleados activos'!$B149,$G149,$D149, 'Empleados activos'!BM$1)</f>
        <v>0</v>
      </c>
      <c r="BN149" s="58" cm="1">
        <f t="array" ref="BN149">SalarioMensualProyectado('Empleados activos'!$B149,$G149,$D149, 'Empleados activos'!BN$1)</f>
        <v>0</v>
      </c>
      <c r="BO149" s="58" cm="1">
        <f t="array" ref="BO149">SalarioMensualProyectado('Empleados activos'!$B149,$G149,$D149, 'Empleados activos'!BO$1)</f>
        <v>0</v>
      </c>
      <c r="BP149" s="58" cm="1">
        <f t="array" ref="BP149">SalarioMensualProyectado('Empleados activos'!$B149,$G149,$D149, 'Empleados activos'!BP$1)</f>
        <v>0</v>
      </c>
      <c r="BQ149" s="58" cm="1">
        <f t="array" ref="BQ149">SalarioMensualProyectado('Empleados activos'!$B149,$G149,$D149, 'Empleados activos'!BQ$1)</f>
        <v>0</v>
      </c>
      <c r="BR149" s="58" cm="1">
        <f t="array" ref="BR149">SalarioMensualProyectado('Empleados activos'!$B149,$G149,$D149, 'Empleados activos'!BR$1)</f>
        <v>0</v>
      </c>
      <c r="BS149" s="58" cm="1">
        <f t="array" ref="BS149">SalarioMensualProyectado('Empleados activos'!$B149,$G149,$D149, 'Empleados activos'!BS$1)</f>
        <v>0</v>
      </c>
      <c r="BT149" s="58" cm="1">
        <f t="array" ref="BT149">SalarioMensualProyectado('Empleados activos'!$B149,$G149,$D149, 'Empleados activos'!BT$1)</f>
        <v>0</v>
      </c>
      <c r="BU149" s="58" cm="1">
        <f t="array" ref="BU149">SalarioMensualProyectado('Empleados activos'!$B149,$G149,$D149, 'Empleados activos'!BU$1)</f>
        <v>0</v>
      </c>
      <c r="BV149" s="58" cm="1">
        <f t="array" ref="BV149">SalarioMensualProyectado('Empleados activos'!$B149,$G149,$D149, 'Empleados activos'!BV$1)</f>
        <v>0</v>
      </c>
      <c r="BW149" s="58" cm="1">
        <f t="array" ref="BW149">SalarioMensualProyectado('Empleados activos'!$B149,$G149,$D149, 'Empleados activos'!BW$1)</f>
        <v>0</v>
      </c>
      <c r="BX149" s="58" cm="1">
        <f t="array" ref="BX149">SalarioMensualProyectado('Empleados activos'!$B149,$G149,$D149, 'Empleados activos'!BX$1)</f>
        <v>0</v>
      </c>
      <c r="BY149" s="58" cm="1">
        <f t="array" ref="BY149">SalarioMensualProyectado('Empleados activos'!$B149,$G149,$D149, 'Empleados activos'!BY$1)</f>
        <v>0</v>
      </c>
      <c r="BZ149" s="58" cm="1">
        <f t="array" ref="BZ149">SalarioMensualProyectado('Empleados activos'!$B149,$G149,$D149, 'Empleados activos'!BZ$1)</f>
        <v>0</v>
      </c>
      <c r="CA149" s="58" cm="1">
        <f t="array" ref="CA149">SalarioMensualProyectado('Empleados activos'!$B149,$G149,$D149, 'Empleados activos'!CA$1)</f>
        <v>0</v>
      </c>
      <c r="CB149" s="58" cm="1">
        <f t="array" ref="CB149">SalarioMensualProyectado('Empleados activos'!$B149,$G149,$D149, 'Empleados activos'!CB$1)</f>
        <v>0</v>
      </c>
      <c r="CC149" s="58" cm="1">
        <f t="array" ref="CC149">SalarioMensualProyectado('Empleados activos'!$B149,$G149,$D149, 'Empleados activos'!CC$1)</f>
        <v>0</v>
      </c>
      <c r="CD149" s="58" cm="1">
        <f t="array" ref="CD149">SalarioMensualProyectado('Empleados activos'!$B149,$G149,$D149, 'Empleados activos'!CD$1)</f>
        <v>0</v>
      </c>
      <c r="CE149" s="58" cm="1">
        <f t="array" ref="CE149">SalarioMensualProyectado('Empleados activos'!$B149,$G149,$D149, 'Empleados activos'!CE$1)</f>
        <v>0</v>
      </c>
      <c r="CF149" s="58" cm="1">
        <f t="array" ref="CF149">SalarioMensualProyectado('Empleados activos'!$B149,$G149,$D149, 'Empleados activos'!CF$1)</f>
        <v>0</v>
      </c>
      <c r="CG149" s="58" cm="1">
        <f t="array" ref="CG149">SalarioMensualProyectado('Empleados activos'!$B149,$G149,$D149, 'Empleados activos'!CG$1)</f>
        <v>0</v>
      </c>
      <c r="CH149" s="58" cm="1">
        <f t="array" ref="CH149">SalarioMensualProyectado('Empleados activos'!$B149,$G149,$D149, 'Empleados activos'!CH$1)</f>
        <v>0</v>
      </c>
      <c r="CI149" s="58" cm="1">
        <f t="array" ref="CI149">SalarioMensualProyectado('Empleados activos'!$B149,$G149,$D149, 'Empleados activos'!CI$1)</f>
        <v>0</v>
      </c>
      <c r="CJ149" s="58" cm="1">
        <f t="array" ref="CJ149">SalarioMensualProyectado('Empleados activos'!$B149,$G149,$D149, 'Empleados activos'!CJ$1)</f>
        <v>0</v>
      </c>
      <c r="CK149" s="58" cm="1">
        <f t="array" ref="CK149">SalarioMensualProyectado('Empleados activos'!$B149,$G149,$D149, 'Empleados activos'!CK$1)</f>
        <v>0</v>
      </c>
      <c r="CL149" s="58" cm="1">
        <f t="array" ref="CL149">SalarioMensualProyectado('Empleados activos'!$B149,$G149,$D149, 'Empleados activos'!CL$1)</f>
        <v>0</v>
      </c>
      <c r="CM149" s="58" cm="1">
        <f t="array" ref="CM149">SalarioMensualProyectado('Empleados activos'!$B149,$G149,$D149, 'Empleados activos'!CM$1)</f>
        <v>0</v>
      </c>
      <c r="CN149" s="58" cm="1">
        <f t="array" ref="CN149">SalarioMensualProyectado('Empleados activos'!$B149,$G149,$D149, 'Empleados activos'!CN$1)</f>
        <v>0</v>
      </c>
      <c r="CO149" s="58" cm="1">
        <f t="array" ref="CO149">SalarioMensualProyectado('Empleados activos'!$B149,$G149,$D149, 'Empleados activos'!CO$1)</f>
        <v>0</v>
      </c>
      <c r="CP149" s="58" cm="1">
        <f t="array" ref="CP149">SalarioMensualProyectado('Empleados activos'!$B149,$G149,$D149, 'Empleados activos'!CP$1)</f>
        <v>0</v>
      </c>
      <c r="CQ149" s="58" cm="1">
        <f t="array" ref="CQ149">SalarioMensualProyectado('Empleados activos'!$B149,$G149,$D149, 'Empleados activos'!CQ$1)</f>
        <v>0</v>
      </c>
      <c r="CR149" s="58" cm="1">
        <f t="array" ref="CR149">SalarioMensualProyectado('Empleados activos'!$B149,$G149,$D149, 'Empleados activos'!CR$1)</f>
        <v>0</v>
      </c>
      <c r="CS149" s="58" cm="1">
        <f t="array" ref="CS149">SalarioMensualProyectado('Empleados activos'!$B149,$G149,$D149, 'Empleados activos'!CS$1)</f>
        <v>0</v>
      </c>
      <c r="CT149" s="58" cm="1">
        <f t="array" ref="CT149">SalarioMensualProyectado('Empleados activos'!$B149,$G149,$D149, 'Empleados activos'!CT$1)</f>
        <v>0</v>
      </c>
      <c r="CU149" s="58" cm="1">
        <f t="array" ref="CU149">SalarioMensualProyectado('Empleados activos'!$B149,$G149,$D149, 'Empleados activos'!CU$1)</f>
        <v>0</v>
      </c>
      <c r="CV149" s="58" cm="1">
        <f t="array" ref="CV149">SalarioMensualProyectado('Empleados activos'!$B149,$G149,$D149, 'Empleados activos'!CV$1)</f>
        <v>0</v>
      </c>
      <c r="CW149" s="58" cm="1">
        <f t="array" ref="CW149">SalarioMensualProyectado('Empleados activos'!$B149,$G149,$D149, 'Empleados activos'!CW$1)</f>
        <v>0</v>
      </c>
      <c r="CX149" s="58" cm="1">
        <f t="array" ref="CX149">SalarioMensualProyectado('Empleados activos'!$B149,$G149,$D149, 'Empleados activos'!CX$1)</f>
        <v>0</v>
      </c>
      <c r="CY149" s="58" cm="1">
        <f t="array" ref="CY149">SalarioMensualProyectado('Empleados activos'!$B149,$G149,$D149, 'Empleados activos'!CY$1)</f>
        <v>0</v>
      </c>
      <c r="CZ149" s="58" cm="1">
        <f t="array" ref="CZ149">SalarioMensualProyectado('Empleados activos'!$B149,$G149,$D149, 'Empleados activos'!CZ$1)</f>
        <v>0</v>
      </c>
      <c r="DA149" s="58" cm="1">
        <f t="array" ref="DA149">SalarioMensualProyectado('Empleados activos'!$B149,$G149,$D149, 'Empleados activos'!DA$1)</f>
        <v>0</v>
      </c>
      <c r="DB149" s="58" cm="1">
        <f t="array" ref="DB149">SalarioMensualProyectado('Empleados activos'!$B149,$G149,$D149, 'Empleados activos'!DB$1)</f>
        <v>0</v>
      </c>
      <c r="DC149" s="58" cm="1">
        <f t="array" ref="DC149">SalarioMensualProyectado('Empleados activos'!$B149,$G149,$D149, 'Empleados activos'!DC$1)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9"/>
      <c r="L150" s="58" cm="1">
        <f t="array" ref="L150">SalarioMensualProyectado('Empleados activos'!$B150,$G150,$D150, 'Empleados activos'!L$1)</f>
        <v>769372</v>
      </c>
      <c r="M150" s="58" cm="1">
        <f t="array" ref="M150">SalarioMensualProyectado('Empleados activos'!$B150,$G150,$D150, 'Empleados activos'!M$1)</f>
        <v>808302.22320000001</v>
      </c>
      <c r="N150" s="58" cm="1">
        <f t="array" ref="N150">SalarioMensualProyectado('Empleados activos'!$B150,$G150,$D150, 'Empleados activos'!N$1)</f>
        <v>849202.3156939199</v>
      </c>
      <c r="O150" s="58" cm="1">
        <f t="array" ref="O150">SalarioMensualProyectado('Empleados activos'!$B150,$G150,$D150, 'Empleados activos'!O$1)</f>
        <v>892171.95286803239</v>
      </c>
      <c r="P150" s="58" cm="1">
        <f t="array" ref="P150">SalarioMensualProyectado('Empleados activos'!$B150,$G150,$D150, 'Empleados activos'!P$1)</f>
        <v>937315.8536831548</v>
      </c>
      <c r="Q150" s="58" cm="1">
        <f t="array" ref="Q150">SalarioMensualProyectado('Empleados activos'!$B150,$G150,$D150, 'Empleados activos'!Q$1)</f>
        <v>984744.03587952233</v>
      </c>
      <c r="R150" s="58" cm="1">
        <f t="array" ref="R150">SalarioMensualProyectado('Empleados activos'!$B150,$G150,$D150, 'Empleados activos'!R$1)</f>
        <v>1034572.0840950262</v>
      </c>
      <c r="S150" s="58" cm="1">
        <f t="array" ref="S150">SalarioMensualProyectado('Empleados activos'!$B150,$G150,$D150, 'Empleados activos'!S$1)</f>
        <v>1086921.4315502343</v>
      </c>
      <c r="T150" s="58" cm="1">
        <f t="array" ref="T150">SalarioMensualProyectado('Empleados activos'!$B150,$G150,$D150, 'Empleados activos'!T$1)</f>
        <v>1141919.6559866762</v>
      </c>
      <c r="U150" s="58" cm="1">
        <f t="array" ref="U150">SalarioMensualProyectado('Empleados activos'!$B150,$G150,$D150, 'Empleados activos'!U$1)</f>
        <v>1199700.7905796021</v>
      </c>
      <c r="V150" s="58" cm="1">
        <f t="array" ref="V150">SalarioMensualProyectado('Empleados activos'!$B150,$G150,$D150, 'Empleados activos'!V$1)</f>
        <v>1260405.6505829298</v>
      </c>
      <c r="W150" s="58" cm="1">
        <f t="array" ref="W150">SalarioMensualProyectado('Empleados activos'!$B150,$G150,$D150, 'Empleados activos'!W$1)</f>
        <v>1324182.1765024262</v>
      </c>
      <c r="X150" s="58" cm="1">
        <f t="array" ref="X150">SalarioMensualProyectado('Empleados activos'!$B150,$G150,$D150, 'Empleados activos'!X$1)</f>
        <v>1391185.7946334488</v>
      </c>
      <c r="Y150" s="58" cm="1">
        <f t="array" ref="Y150">SalarioMensualProyectado('Empleados activos'!$B150,$G150,$D150, 'Empleados activos'!Y$1)</f>
        <v>1461579.7958419013</v>
      </c>
      <c r="Z150" s="58" cm="1">
        <f t="array" ref="Z150">SalarioMensualProyectado('Empleados activos'!$B150,$G150,$D150, 'Empleados activos'!Z$1)</f>
        <v>1535535.7335115015</v>
      </c>
      <c r="AA150" s="58" cm="1">
        <f t="array" ref="AA150">SalarioMensualProyectado('Empleados activos'!$B150,$G150,$D150, 'Empleados activos'!AA$1)</f>
        <v>1613233.8416271836</v>
      </c>
      <c r="AB150" s="58" cm="1">
        <f t="array" ref="AB150">SalarioMensualProyectado('Empleados activos'!$B150,$G150,$D150, 'Empleados activos'!AB$1)</f>
        <v>1694863.474013519</v>
      </c>
      <c r="AC150" s="58" cm="1">
        <f t="array" ref="AC150">SalarioMensualProyectado('Empleados activos'!$B150,$G150,$D150, 'Empleados activos'!AC$1)</f>
        <v>1780623.565798603</v>
      </c>
      <c r="AD150" s="58" cm="1">
        <f t="array" ref="AD150">SalarioMensualProyectado('Empleados activos'!$B150,$G150,$D150, 'Empleados activos'!AD$1)</f>
        <v>1870723.118228012</v>
      </c>
      <c r="AE150" s="58" cm="1">
        <f t="array" ref="AE150">SalarioMensualProyectado('Empleados activos'!$B150,$G150,$D150, 'Empleados activos'!AE$1)</f>
        <v>1965381.7080103494</v>
      </c>
      <c r="AF150" s="58" cm="1">
        <f t="array" ref="AF150">SalarioMensualProyectado('Empleados activos'!$B150,$G150,$D150, 'Empleados activos'!AF$1)</f>
        <v>2064830.022435673</v>
      </c>
      <c r="AG150" s="58" cm="1">
        <f t="array" ref="AG150">SalarioMensualProyectado('Empleados activos'!$B150,$G150,$D150, 'Empleados activos'!AG$1)</f>
        <v>2169310.4215709185</v>
      </c>
      <c r="AH150" s="58" cm="1">
        <f t="array" ref="AH150">SalarioMensualProyectado('Empleados activos'!$B150,$G150,$D150, 'Empleados activos'!AH$1)</f>
        <v>2279077.5289024068</v>
      </c>
      <c r="AI150" s="58" cm="1">
        <f t="array" ref="AI150">SalarioMensualProyectado('Empleados activos'!$B150,$G150,$D150, 'Empleados activos'!AI$1)</f>
        <v>0</v>
      </c>
      <c r="AJ150" s="58" cm="1">
        <f t="array" ref="AJ150">SalarioMensualProyectado('Empleados activos'!$B150,$G150,$D150, 'Empleados activos'!AJ$1)</f>
        <v>0</v>
      </c>
      <c r="AK150" s="58" cm="1">
        <f t="array" ref="AK150">SalarioMensualProyectado('Empleados activos'!$B150,$G150,$D150, 'Empleados activos'!AK$1)</f>
        <v>0</v>
      </c>
      <c r="AL150" s="58" cm="1">
        <f t="array" ref="AL150">SalarioMensualProyectado('Empleados activos'!$B150,$G150,$D150, 'Empleados activos'!AL$1)</f>
        <v>0</v>
      </c>
      <c r="AM150" s="58" cm="1">
        <f t="array" ref="AM150">SalarioMensualProyectado('Empleados activos'!$B150,$G150,$D150, 'Empleados activos'!AM$1)</f>
        <v>0</v>
      </c>
      <c r="AN150" s="58" cm="1">
        <f t="array" ref="AN150">SalarioMensualProyectado('Empleados activos'!$B150,$G150,$D150, 'Empleados activos'!AN$1)</f>
        <v>0</v>
      </c>
      <c r="AO150" s="58" cm="1">
        <f t="array" ref="AO150">SalarioMensualProyectado('Empleados activos'!$B150,$G150,$D150, 'Empleados activos'!AO$1)</f>
        <v>0</v>
      </c>
      <c r="AP150" s="58" cm="1">
        <f t="array" ref="AP150">SalarioMensualProyectado('Empleados activos'!$B150,$G150,$D150, 'Empleados activos'!AP$1)</f>
        <v>0</v>
      </c>
      <c r="AQ150" s="58" cm="1">
        <f t="array" ref="AQ150">SalarioMensualProyectado('Empleados activos'!$B150,$G150,$D150, 'Empleados activos'!AQ$1)</f>
        <v>0</v>
      </c>
      <c r="AR150" s="58" cm="1">
        <f t="array" ref="AR150">SalarioMensualProyectado('Empleados activos'!$B150,$G150,$D150, 'Empleados activos'!AR$1)</f>
        <v>0</v>
      </c>
      <c r="AS150" s="58" cm="1">
        <f t="array" ref="AS150">SalarioMensualProyectado('Empleados activos'!$B150,$G150,$D150, 'Empleados activos'!AS$1)</f>
        <v>0</v>
      </c>
      <c r="AT150" s="58" cm="1">
        <f t="array" ref="AT150">SalarioMensualProyectado('Empleados activos'!$B150,$G150,$D150, 'Empleados activos'!AT$1)</f>
        <v>0</v>
      </c>
      <c r="AU150" s="58" cm="1">
        <f t="array" ref="AU150">SalarioMensualProyectado('Empleados activos'!$B150,$G150,$D150, 'Empleados activos'!AU$1)</f>
        <v>0</v>
      </c>
      <c r="AV150" s="58" cm="1">
        <f t="array" ref="AV150">SalarioMensualProyectado('Empleados activos'!$B150,$G150,$D150, 'Empleados activos'!AV$1)</f>
        <v>0</v>
      </c>
      <c r="AW150" s="58" cm="1">
        <f t="array" ref="AW150">SalarioMensualProyectado('Empleados activos'!$B150,$G150,$D150, 'Empleados activos'!AW$1)</f>
        <v>0</v>
      </c>
      <c r="AX150" s="58" cm="1">
        <f t="array" ref="AX150">SalarioMensualProyectado('Empleados activos'!$B150,$G150,$D150, 'Empleados activos'!AX$1)</f>
        <v>0</v>
      </c>
      <c r="AY150" s="58" cm="1">
        <f t="array" ref="AY150">SalarioMensualProyectado('Empleados activos'!$B150,$G150,$D150, 'Empleados activos'!AY$1)</f>
        <v>0</v>
      </c>
      <c r="AZ150" s="58" cm="1">
        <f t="array" ref="AZ150">SalarioMensualProyectado('Empleados activos'!$B150,$G150,$D150, 'Empleados activos'!AZ$1)</f>
        <v>0</v>
      </c>
      <c r="BA150" s="58" cm="1">
        <f t="array" ref="BA150">SalarioMensualProyectado('Empleados activos'!$B150,$G150,$D150, 'Empleados activos'!BA$1)</f>
        <v>0</v>
      </c>
      <c r="BB150" s="58" cm="1">
        <f t="array" ref="BB150">SalarioMensualProyectado('Empleados activos'!$B150,$G150,$D150, 'Empleados activos'!BB$1)</f>
        <v>0</v>
      </c>
      <c r="BC150" s="58" cm="1">
        <f t="array" ref="BC150">SalarioMensualProyectado('Empleados activos'!$B150,$G150,$D150, 'Empleados activos'!BC$1)</f>
        <v>0</v>
      </c>
      <c r="BD150" s="58" cm="1">
        <f t="array" ref="BD150">SalarioMensualProyectado('Empleados activos'!$B150,$G150,$D150, 'Empleados activos'!BD$1)</f>
        <v>0</v>
      </c>
      <c r="BE150" s="58" cm="1">
        <f t="array" ref="BE150">SalarioMensualProyectado('Empleados activos'!$B150,$G150,$D150, 'Empleados activos'!BE$1)</f>
        <v>0</v>
      </c>
      <c r="BF150" s="58" cm="1">
        <f t="array" ref="BF150">SalarioMensualProyectado('Empleados activos'!$B150,$G150,$D150, 'Empleados activos'!BF$1)</f>
        <v>0</v>
      </c>
      <c r="BG150" s="58" cm="1">
        <f t="array" ref="BG150">SalarioMensualProyectado('Empleados activos'!$B150,$G150,$D150, 'Empleados activos'!BG$1)</f>
        <v>0</v>
      </c>
      <c r="BH150" s="58" cm="1">
        <f t="array" ref="BH150">SalarioMensualProyectado('Empleados activos'!$B150,$G150,$D150, 'Empleados activos'!BH$1)</f>
        <v>0</v>
      </c>
      <c r="BI150" s="58" cm="1">
        <f t="array" ref="BI150">SalarioMensualProyectado('Empleados activos'!$B150,$G150,$D150, 'Empleados activos'!BI$1)</f>
        <v>0</v>
      </c>
      <c r="BJ150" s="58" cm="1">
        <f t="array" ref="BJ150">SalarioMensualProyectado('Empleados activos'!$B150,$G150,$D150, 'Empleados activos'!BJ$1)</f>
        <v>0</v>
      </c>
      <c r="BK150" s="58" cm="1">
        <f t="array" ref="BK150">SalarioMensualProyectado('Empleados activos'!$B150,$G150,$D150, 'Empleados activos'!BK$1)</f>
        <v>0</v>
      </c>
      <c r="BL150" s="58" cm="1">
        <f t="array" ref="BL150">SalarioMensualProyectado('Empleados activos'!$B150,$G150,$D150, 'Empleados activos'!BL$1)</f>
        <v>0</v>
      </c>
      <c r="BM150" s="58" cm="1">
        <f t="array" ref="BM150">SalarioMensualProyectado('Empleados activos'!$B150,$G150,$D150, 'Empleados activos'!BM$1)</f>
        <v>0</v>
      </c>
      <c r="BN150" s="58" cm="1">
        <f t="array" ref="BN150">SalarioMensualProyectado('Empleados activos'!$B150,$G150,$D150, 'Empleados activos'!BN$1)</f>
        <v>0</v>
      </c>
      <c r="BO150" s="58" cm="1">
        <f t="array" ref="BO150">SalarioMensualProyectado('Empleados activos'!$B150,$G150,$D150, 'Empleados activos'!BO$1)</f>
        <v>0</v>
      </c>
      <c r="BP150" s="58" cm="1">
        <f t="array" ref="BP150">SalarioMensualProyectado('Empleados activos'!$B150,$G150,$D150, 'Empleados activos'!BP$1)</f>
        <v>0</v>
      </c>
      <c r="BQ150" s="58" cm="1">
        <f t="array" ref="BQ150">SalarioMensualProyectado('Empleados activos'!$B150,$G150,$D150, 'Empleados activos'!BQ$1)</f>
        <v>0</v>
      </c>
      <c r="BR150" s="58" cm="1">
        <f t="array" ref="BR150">SalarioMensualProyectado('Empleados activos'!$B150,$G150,$D150, 'Empleados activos'!BR$1)</f>
        <v>0</v>
      </c>
      <c r="BS150" s="58" cm="1">
        <f t="array" ref="BS150">SalarioMensualProyectado('Empleados activos'!$B150,$G150,$D150, 'Empleados activos'!BS$1)</f>
        <v>0</v>
      </c>
      <c r="BT150" s="58" cm="1">
        <f t="array" ref="BT150">SalarioMensualProyectado('Empleados activos'!$B150,$G150,$D150, 'Empleados activos'!BT$1)</f>
        <v>0</v>
      </c>
      <c r="BU150" s="58" cm="1">
        <f t="array" ref="BU150">SalarioMensualProyectado('Empleados activos'!$B150,$G150,$D150, 'Empleados activos'!BU$1)</f>
        <v>0</v>
      </c>
      <c r="BV150" s="58" cm="1">
        <f t="array" ref="BV150">SalarioMensualProyectado('Empleados activos'!$B150,$G150,$D150, 'Empleados activos'!BV$1)</f>
        <v>0</v>
      </c>
      <c r="BW150" s="58" cm="1">
        <f t="array" ref="BW150">SalarioMensualProyectado('Empleados activos'!$B150,$G150,$D150, 'Empleados activos'!BW$1)</f>
        <v>0</v>
      </c>
      <c r="BX150" s="58" cm="1">
        <f t="array" ref="BX150">SalarioMensualProyectado('Empleados activos'!$B150,$G150,$D150, 'Empleados activos'!BX$1)</f>
        <v>0</v>
      </c>
      <c r="BY150" s="58" cm="1">
        <f t="array" ref="BY150">SalarioMensualProyectado('Empleados activos'!$B150,$G150,$D150, 'Empleados activos'!BY$1)</f>
        <v>0</v>
      </c>
      <c r="BZ150" s="58" cm="1">
        <f t="array" ref="BZ150">SalarioMensualProyectado('Empleados activos'!$B150,$G150,$D150, 'Empleados activos'!BZ$1)</f>
        <v>0</v>
      </c>
      <c r="CA150" s="58" cm="1">
        <f t="array" ref="CA150">SalarioMensualProyectado('Empleados activos'!$B150,$G150,$D150, 'Empleados activos'!CA$1)</f>
        <v>0</v>
      </c>
      <c r="CB150" s="58" cm="1">
        <f t="array" ref="CB150">SalarioMensualProyectado('Empleados activos'!$B150,$G150,$D150, 'Empleados activos'!CB$1)</f>
        <v>0</v>
      </c>
      <c r="CC150" s="58" cm="1">
        <f t="array" ref="CC150">SalarioMensualProyectado('Empleados activos'!$B150,$G150,$D150, 'Empleados activos'!CC$1)</f>
        <v>0</v>
      </c>
      <c r="CD150" s="58" cm="1">
        <f t="array" ref="CD150">SalarioMensualProyectado('Empleados activos'!$B150,$G150,$D150, 'Empleados activos'!CD$1)</f>
        <v>0</v>
      </c>
      <c r="CE150" s="58" cm="1">
        <f t="array" ref="CE150">SalarioMensualProyectado('Empleados activos'!$B150,$G150,$D150, 'Empleados activos'!CE$1)</f>
        <v>0</v>
      </c>
      <c r="CF150" s="58" cm="1">
        <f t="array" ref="CF150">SalarioMensualProyectado('Empleados activos'!$B150,$G150,$D150, 'Empleados activos'!CF$1)</f>
        <v>0</v>
      </c>
      <c r="CG150" s="58" cm="1">
        <f t="array" ref="CG150">SalarioMensualProyectado('Empleados activos'!$B150,$G150,$D150, 'Empleados activos'!CG$1)</f>
        <v>0</v>
      </c>
      <c r="CH150" s="58" cm="1">
        <f t="array" ref="CH150">SalarioMensualProyectado('Empleados activos'!$B150,$G150,$D150, 'Empleados activos'!CH$1)</f>
        <v>0</v>
      </c>
      <c r="CI150" s="58" cm="1">
        <f t="array" ref="CI150">SalarioMensualProyectado('Empleados activos'!$B150,$G150,$D150, 'Empleados activos'!CI$1)</f>
        <v>0</v>
      </c>
      <c r="CJ150" s="58" cm="1">
        <f t="array" ref="CJ150">SalarioMensualProyectado('Empleados activos'!$B150,$G150,$D150, 'Empleados activos'!CJ$1)</f>
        <v>0</v>
      </c>
      <c r="CK150" s="58" cm="1">
        <f t="array" ref="CK150">SalarioMensualProyectado('Empleados activos'!$B150,$G150,$D150, 'Empleados activos'!CK$1)</f>
        <v>0</v>
      </c>
      <c r="CL150" s="58" cm="1">
        <f t="array" ref="CL150">SalarioMensualProyectado('Empleados activos'!$B150,$G150,$D150, 'Empleados activos'!CL$1)</f>
        <v>0</v>
      </c>
      <c r="CM150" s="58" cm="1">
        <f t="array" ref="CM150">SalarioMensualProyectado('Empleados activos'!$B150,$G150,$D150, 'Empleados activos'!CM$1)</f>
        <v>0</v>
      </c>
      <c r="CN150" s="58" cm="1">
        <f t="array" ref="CN150">SalarioMensualProyectado('Empleados activos'!$B150,$G150,$D150, 'Empleados activos'!CN$1)</f>
        <v>0</v>
      </c>
      <c r="CO150" s="58" cm="1">
        <f t="array" ref="CO150">SalarioMensualProyectado('Empleados activos'!$B150,$G150,$D150, 'Empleados activos'!CO$1)</f>
        <v>0</v>
      </c>
      <c r="CP150" s="58" cm="1">
        <f t="array" ref="CP150">SalarioMensualProyectado('Empleados activos'!$B150,$G150,$D150, 'Empleados activos'!CP$1)</f>
        <v>0</v>
      </c>
      <c r="CQ150" s="58" cm="1">
        <f t="array" ref="CQ150">SalarioMensualProyectado('Empleados activos'!$B150,$G150,$D150, 'Empleados activos'!CQ$1)</f>
        <v>0</v>
      </c>
      <c r="CR150" s="58" cm="1">
        <f t="array" ref="CR150">SalarioMensualProyectado('Empleados activos'!$B150,$G150,$D150, 'Empleados activos'!CR$1)</f>
        <v>0</v>
      </c>
      <c r="CS150" s="58" cm="1">
        <f t="array" ref="CS150">SalarioMensualProyectado('Empleados activos'!$B150,$G150,$D150, 'Empleados activos'!CS$1)</f>
        <v>0</v>
      </c>
      <c r="CT150" s="58" cm="1">
        <f t="array" ref="CT150">SalarioMensualProyectado('Empleados activos'!$B150,$G150,$D150, 'Empleados activos'!CT$1)</f>
        <v>0</v>
      </c>
      <c r="CU150" s="58" cm="1">
        <f t="array" ref="CU150">SalarioMensualProyectado('Empleados activos'!$B150,$G150,$D150, 'Empleados activos'!CU$1)</f>
        <v>0</v>
      </c>
      <c r="CV150" s="58" cm="1">
        <f t="array" ref="CV150">SalarioMensualProyectado('Empleados activos'!$B150,$G150,$D150, 'Empleados activos'!CV$1)</f>
        <v>0</v>
      </c>
      <c r="CW150" s="58" cm="1">
        <f t="array" ref="CW150">SalarioMensualProyectado('Empleados activos'!$B150,$G150,$D150, 'Empleados activos'!CW$1)</f>
        <v>0</v>
      </c>
      <c r="CX150" s="58" cm="1">
        <f t="array" ref="CX150">SalarioMensualProyectado('Empleados activos'!$B150,$G150,$D150, 'Empleados activos'!CX$1)</f>
        <v>0</v>
      </c>
      <c r="CY150" s="58" cm="1">
        <f t="array" ref="CY150">SalarioMensualProyectado('Empleados activos'!$B150,$G150,$D150, 'Empleados activos'!CY$1)</f>
        <v>0</v>
      </c>
      <c r="CZ150" s="58" cm="1">
        <f t="array" ref="CZ150">SalarioMensualProyectado('Empleados activos'!$B150,$G150,$D150, 'Empleados activos'!CZ$1)</f>
        <v>0</v>
      </c>
      <c r="DA150" s="58" cm="1">
        <f t="array" ref="DA150">SalarioMensualProyectado('Empleados activos'!$B150,$G150,$D150, 'Empleados activos'!DA$1)</f>
        <v>0</v>
      </c>
      <c r="DB150" s="58" cm="1">
        <f t="array" ref="DB150">SalarioMensualProyectado('Empleados activos'!$B150,$G150,$D150, 'Empleados activos'!DB$1)</f>
        <v>0</v>
      </c>
      <c r="DC150" s="58" cm="1">
        <f t="array" ref="DC150">SalarioMensualProyectado('Empleados activos'!$B150,$G150,$D150, 'Empleados activos'!DC$1)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9"/>
      <c r="L151" s="58" cm="1">
        <f t="array" ref="L151">SalarioMensualProyectado('Empleados activos'!$B151,$G151,$D151, 'Empleados activos'!L$1)</f>
        <v>2243260.2000000002</v>
      </c>
      <c r="M151" s="58" cm="1">
        <f t="array" ref="M151">SalarioMensualProyectado('Empleados activos'!$B151,$G151,$D151, 'Empleados activos'!M$1)</f>
        <v>2356769.1661200002</v>
      </c>
      <c r="N151" s="58" cm="1">
        <f t="array" ref="N151">SalarioMensualProyectado('Empleados activos'!$B151,$G151,$D151, 'Empleados activos'!N$1)</f>
        <v>2476021.6859256718</v>
      </c>
      <c r="O151" s="58" cm="1">
        <f t="array" ref="O151">SalarioMensualProyectado('Empleados activos'!$B151,$G151,$D151, 'Empleados activos'!O$1)</f>
        <v>2601308.3832335114</v>
      </c>
      <c r="P151" s="58" cm="1">
        <f t="array" ref="P151">SalarioMensualProyectado('Empleados activos'!$B151,$G151,$D151, 'Empleados activos'!P$1)</f>
        <v>2732934.5874251267</v>
      </c>
      <c r="Q151" s="58" cm="1">
        <f t="array" ref="Q151">SalarioMensualProyectado('Empleados activos'!$B151,$G151,$D151, 'Empleados activos'!Q$1)</f>
        <v>2871221.0775488378</v>
      </c>
      <c r="R151" s="58" cm="1">
        <f t="array" ref="R151">SalarioMensualProyectado('Empleados activos'!$B151,$G151,$D151, 'Empleados activos'!R$1)</f>
        <v>3016504.8640728095</v>
      </c>
      <c r="S151" s="58" cm="1">
        <f t="array" ref="S151">SalarioMensualProyectado('Empleados activos'!$B151,$G151,$D151, 'Empleados activos'!S$1)</f>
        <v>3169140.0101948935</v>
      </c>
      <c r="T151" s="58" cm="1">
        <f t="array" ref="T151">SalarioMensualProyectado('Empleados activos'!$B151,$G151,$D151, 'Empleados activos'!T$1)</f>
        <v>3329498.4947107551</v>
      </c>
      <c r="U151" s="58" cm="1">
        <f t="array" ref="U151">SalarioMensualProyectado('Empleados activos'!$B151,$G151,$D151, 'Empleados activos'!U$1)</f>
        <v>3497971.1185431192</v>
      </c>
      <c r="V151" s="58" cm="1">
        <f t="array" ref="V151">SalarioMensualProyectado('Empleados activos'!$B151,$G151,$D151, 'Empleados activos'!V$1)</f>
        <v>3674968.4571414008</v>
      </c>
      <c r="W151" s="58" cm="1">
        <f t="array" ref="W151">SalarioMensualProyectado('Empleados activos'!$B151,$G151,$D151, 'Empleados activos'!W$1)</f>
        <v>3860921.8610727554</v>
      </c>
      <c r="X151" s="58" cm="1">
        <f t="array" ref="X151">SalarioMensualProyectado('Empleados activos'!$B151,$G151,$D151, 'Empleados activos'!X$1)</f>
        <v>4056284.5072430363</v>
      </c>
      <c r="Y151" s="58" cm="1">
        <f t="array" ref="Y151">SalarioMensualProyectado('Empleados activos'!$B151,$G151,$D151, 'Empleados activos'!Y$1)</f>
        <v>4261532.5033095349</v>
      </c>
      <c r="Z151" s="58" cm="1">
        <f t="array" ref="Z151">SalarioMensualProyectado('Empleados activos'!$B151,$G151,$D151, 'Empleados activos'!Z$1)</f>
        <v>4477166.0479769967</v>
      </c>
      <c r="AA151" s="58" cm="1">
        <f t="array" ref="AA151">SalarioMensualProyectado('Empleados activos'!$B151,$G151,$D151, 'Empleados activos'!AA$1)</f>
        <v>4703710.6500046328</v>
      </c>
      <c r="AB151" s="58" cm="1">
        <f t="array" ref="AB151">SalarioMensualProyectado('Empleados activos'!$B151,$G151,$D151, 'Empleados activos'!AB$1)</f>
        <v>4941718.4088948667</v>
      </c>
      <c r="AC151" s="58" cm="1">
        <f t="array" ref="AC151">SalarioMensualProyectado('Empleados activos'!$B151,$G151,$D151, 'Empleados activos'!AC$1)</f>
        <v>5191769.3603849467</v>
      </c>
      <c r="AD151" s="58" cm="1">
        <f t="array" ref="AD151">SalarioMensualProyectado('Empleados activos'!$B151,$G151,$D151, 'Empleados activos'!AD$1)</f>
        <v>5454472.8900204245</v>
      </c>
      <c r="AE151" s="58" cm="1">
        <f t="array" ref="AE151">SalarioMensualProyectado('Empleados activos'!$B151,$G151,$D151, 'Empleados activos'!AE$1)</f>
        <v>5730469.2182554584</v>
      </c>
      <c r="AF151" s="58" cm="1">
        <f t="array" ref="AF151">SalarioMensualProyectado('Empleados activos'!$B151,$G151,$D151, 'Empleados activos'!AF$1)</f>
        <v>6020430.9606991848</v>
      </c>
      <c r="AG151" s="58" cm="1">
        <f t="array" ref="AG151">SalarioMensualProyectado('Empleados activos'!$B151,$G151,$D151, 'Empleados activos'!AG$1)</f>
        <v>6325064.7673105635</v>
      </c>
      <c r="AH151" s="58" cm="1">
        <f t="array" ref="AH151">SalarioMensualProyectado('Empleados activos'!$B151,$G151,$D151, 'Empleados activos'!AH$1)</f>
        <v>6645113.0445364779</v>
      </c>
      <c r="AI151" s="58" cm="1">
        <f t="array" ref="AI151">SalarioMensualProyectado('Empleados activos'!$B151,$G151,$D151, 'Empleados activos'!AI$1)</f>
        <v>6981355.7645900231</v>
      </c>
      <c r="AJ151" s="58" cm="1">
        <f t="array" ref="AJ151">SalarioMensualProyectado('Empleados activos'!$B151,$G151,$D151, 'Empleados activos'!AJ$1)</f>
        <v>7334612.3662782786</v>
      </c>
      <c r="AK151" s="58" cm="1">
        <f t="array" ref="AK151">SalarioMensualProyectado('Empleados activos'!$B151,$G151,$D151, 'Empleados activos'!AK$1)</f>
        <v>7705743.7520119594</v>
      </c>
      <c r="AL151" s="58" cm="1">
        <f t="array" ref="AL151">SalarioMensualProyectado('Empleados activos'!$B151,$G151,$D151, 'Empleados activos'!AL$1)</f>
        <v>8095654.3858637642</v>
      </c>
      <c r="AM151" s="58" cm="1">
        <f t="array" ref="AM151">SalarioMensualProyectado('Empleados activos'!$B151,$G151,$D151, 'Empleados activos'!AM$1)</f>
        <v>8505294.4977884702</v>
      </c>
      <c r="AN151" s="58" cm="1">
        <f t="array" ref="AN151">SalarioMensualProyectado('Empleados activos'!$B151,$G151,$D151, 'Empleados activos'!AN$1)</f>
        <v>8935662.3993765675</v>
      </c>
      <c r="AO151" s="58" cm="1">
        <f t="array" ref="AO151">SalarioMensualProyectado('Empleados activos'!$B151,$G151,$D151, 'Empleados activos'!AO$1)</f>
        <v>9387806.9167850204</v>
      </c>
      <c r="AP151" s="58" cm="1">
        <f t="array" ref="AP151">SalarioMensualProyectado('Empleados activos'!$B151,$G151,$D151, 'Empleados activos'!AP$1)</f>
        <v>9862829.946774343</v>
      </c>
      <c r="AQ151" s="58" cm="1">
        <f t="array" ref="AQ151">SalarioMensualProyectado('Empleados activos'!$B151,$G151,$D151, 'Empleados activos'!AQ$1)</f>
        <v>10361889.142081125</v>
      </c>
      <c r="AR151" s="58" cm="1">
        <f t="array" ref="AR151">SalarioMensualProyectado('Empleados activos'!$B151,$G151,$D151, 'Empleados activos'!AR$1)</f>
        <v>10886200.732670428</v>
      </c>
      <c r="AS151" s="58" cm="1">
        <f t="array" ref="AS151">SalarioMensualProyectado('Empleados activos'!$B151,$G151,$D151, 'Empleados activos'!AS$1)</f>
        <v>11437042.489743553</v>
      </c>
      <c r="AT151" s="58" cm="1">
        <f t="array" ref="AT151">SalarioMensualProyectado('Empleados activos'!$B151,$G151,$D151, 'Empleados activos'!AT$1)</f>
        <v>0</v>
      </c>
      <c r="AU151" s="58" cm="1">
        <f t="array" ref="AU151">SalarioMensualProyectado('Empleados activos'!$B151,$G151,$D151, 'Empleados activos'!AU$1)</f>
        <v>0</v>
      </c>
      <c r="AV151" s="58" cm="1">
        <f t="array" ref="AV151">SalarioMensualProyectado('Empleados activos'!$B151,$G151,$D151, 'Empleados activos'!AV$1)</f>
        <v>0</v>
      </c>
      <c r="AW151" s="58" cm="1">
        <f t="array" ref="AW151">SalarioMensualProyectado('Empleados activos'!$B151,$G151,$D151, 'Empleados activos'!AW$1)</f>
        <v>0</v>
      </c>
      <c r="AX151" s="58" cm="1">
        <f t="array" ref="AX151">SalarioMensualProyectado('Empleados activos'!$B151,$G151,$D151, 'Empleados activos'!AX$1)</f>
        <v>0</v>
      </c>
      <c r="AY151" s="58" cm="1">
        <f t="array" ref="AY151">SalarioMensualProyectado('Empleados activos'!$B151,$G151,$D151, 'Empleados activos'!AY$1)</f>
        <v>0</v>
      </c>
      <c r="AZ151" s="58" cm="1">
        <f t="array" ref="AZ151">SalarioMensualProyectado('Empleados activos'!$B151,$G151,$D151, 'Empleados activos'!AZ$1)</f>
        <v>0</v>
      </c>
      <c r="BA151" s="58" cm="1">
        <f t="array" ref="BA151">SalarioMensualProyectado('Empleados activos'!$B151,$G151,$D151, 'Empleados activos'!BA$1)</f>
        <v>0</v>
      </c>
      <c r="BB151" s="58" cm="1">
        <f t="array" ref="BB151">SalarioMensualProyectado('Empleados activos'!$B151,$G151,$D151, 'Empleados activos'!BB$1)</f>
        <v>0</v>
      </c>
      <c r="BC151" s="58" cm="1">
        <f t="array" ref="BC151">SalarioMensualProyectado('Empleados activos'!$B151,$G151,$D151, 'Empleados activos'!BC$1)</f>
        <v>0</v>
      </c>
      <c r="BD151" s="58" cm="1">
        <f t="array" ref="BD151">SalarioMensualProyectado('Empleados activos'!$B151,$G151,$D151, 'Empleados activos'!BD$1)</f>
        <v>0</v>
      </c>
      <c r="BE151" s="58" cm="1">
        <f t="array" ref="BE151">SalarioMensualProyectado('Empleados activos'!$B151,$G151,$D151, 'Empleados activos'!BE$1)</f>
        <v>0</v>
      </c>
      <c r="BF151" s="58" cm="1">
        <f t="array" ref="BF151">SalarioMensualProyectado('Empleados activos'!$B151,$G151,$D151, 'Empleados activos'!BF$1)</f>
        <v>0</v>
      </c>
      <c r="BG151" s="58" cm="1">
        <f t="array" ref="BG151">SalarioMensualProyectado('Empleados activos'!$B151,$G151,$D151, 'Empleados activos'!BG$1)</f>
        <v>0</v>
      </c>
      <c r="BH151" s="58" cm="1">
        <f t="array" ref="BH151">SalarioMensualProyectado('Empleados activos'!$B151,$G151,$D151, 'Empleados activos'!BH$1)</f>
        <v>0</v>
      </c>
      <c r="BI151" s="58" cm="1">
        <f t="array" ref="BI151">SalarioMensualProyectado('Empleados activos'!$B151,$G151,$D151, 'Empleados activos'!BI$1)</f>
        <v>0</v>
      </c>
      <c r="BJ151" s="58" cm="1">
        <f t="array" ref="BJ151">SalarioMensualProyectado('Empleados activos'!$B151,$G151,$D151, 'Empleados activos'!BJ$1)</f>
        <v>0</v>
      </c>
      <c r="BK151" s="58" cm="1">
        <f t="array" ref="BK151">SalarioMensualProyectado('Empleados activos'!$B151,$G151,$D151, 'Empleados activos'!BK$1)</f>
        <v>0</v>
      </c>
      <c r="BL151" s="58" cm="1">
        <f t="array" ref="BL151">SalarioMensualProyectado('Empleados activos'!$B151,$G151,$D151, 'Empleados activos'!BL$1)</f>
        <v>0</v>
      </c>
      <c r="BM151" s="58" cm="1">
        <f t="array" ref="BM151">SalarioMensualProyectado('Empleados activos'!$B151,$G151,$D151, 'Empleados activos'!BM$1)</f>
        <v>0</v>
      </c>
      <c r="BN151" s="58" cm="1">
        <f t="array" ref="BN151">SalarioMensualProyectado('Empleados activos'!$B151,$G151,$D151, 'Empleados activos'!BN$1)</f>
        <v>0</v>
      </c>
      <c r="BO151" s="58" cm="1">
        <f t="array" ref="BO151">SalarioMensualProyectado('Empleados activos'!$B151,$G151,$D151, 'Empleados activos'!BO$1)</f>
        <v>0</v>
      </c>
      <c r="BP151" s="58" cm="1">
        <f t="array" ref="BP151">SalarioMensualProyectado('Empleados activos'!$B151,$G151,$D151, 'Empleados activos'!BP$1)</f>
        <v>0</v>
      </c>
      <c r="BQ151" s="58" cm="1">
        <f t="array" ref="BQ151">SalarioMensualProyectado('Empleados activos'!$B151,$G151,$D151, 'Empleados activos'!BQ$1)</f>
        <v>0</v>
      </c>
      <c r="BR151" s="58" cm="1">
        <f t="array" ref="BR151">SalarioMensualProyectado('Empleados activos'!$B151,$G151,$D151, 'Empleados activos'!BR$1)</f>
        <v>0</v>
      </c>
      <c r="BS151" s="58" cm="1">
        <f t="array" ref="BS151">SalarioMensualProyectado('Empleados activos'!$B151,$G151,$D151, 'Empleados activos'!BS$1)</f>
        <v>0</v>
      </c>
      <c r="BT151" s="58" cm="1">
        <f t="array" ref="BT151">SalarioMensualProyectado('Empleados activos'!$B151,$G151,$D151, 'Empleados activos'!BT$1)</f>
        <v>0</v>
      </c>
      <c r="BU151" s="58" cm="1">
        <f t="array" ref="BU151">SalarioMensualProyectado('Empleados activos'!$B151,$G151,$D151, 'Empleados activos'!BU$1)</f>
        <v>0</v>
      </c>
      <c r="BV151" s="58" cm="1">
        <f t="array" ref="BV151">SalarioMensualProyectado('Empleados activos'!$B151,$G151,$D151, 'Empleados activos'!BV$1)</f>
        <v>0</v>
      </c>
      <c r="BW151" s="58" cm="1">
        <f t="array" ref="BW151">SalarioMensualProyectado('Empleados activos'!$B151,$G151,$D151, 'Empleados activos'!BW$1)</f>
        <v>0</v>
      </c>
      <c r="BX151" s="58" cm="1">
        <f t="array" ref="BX151">SalarioMensualProyectado('Empleados activos'!$B151,$G151,$D151, 'Empleados activos'!BX$1)</f>
        <v>0</v>
      </c>
      <c r="BY151" s="58" cm="1">
        <f t="array" ref="BY151">SalarioMensualProyectado('Empleados activos'!$B151,$G151,$D151, 'Empleados activos'!BY$1)</f>
        <v>0</v>
      </c>
      <c r="BZ151" s="58" cm="1">
        <f t="array" ref="BZ151">SalarioMensualProyectado('Empleados activos'!$B151,$G151,$D151, 'Empleados activos'!BZ$1)</f>
        <v>0</v>
      </c>
      <c r="CA151" s="58" cm="1">
        <f t="array" ref="CA151">SalarioMensualProyectado('Empleados activos'!$B151,$G151,$D151, 'Empleados activos'!CA$1)</f>
        <v>0</v>
      </c>
      <c r="CB151" s="58" cm="1">
        <f t="array" ref="CB151">SalarioMensualProyectado('Empleados activos'!$B151,$G151,$D151, 'Empleados activos'!CB$1)</f>
        <v>0</v>
      </c>
      <c r="CC151" s="58" cm="1">
        <f t="array" ref="CC151">SalarioMensualProyectado('Empleados activos'!$B151,$G151,$D151, 'Empleados activos'!CC$1)</f>
        <v>0</v>
      </c>
      <c r="CD151" s="58" cm="1">
        <f t="array" ref="CD151">SalarioMensualProyectado('Empleados activos'!$B151,$G151,$D151, 'Empleados activos'!CD$1)</f>
        <v>0</v>
      </c>
      <c r="CE151" s="58" cm="1">
        <f t="array" ref="CE151">SalarioMensualProyectado('Empleados activos'!$B151,$G151,$D151, 'Empleados activos'!CE$1)</f>
        <v>0</v>
      </c>
      <c r="CF151" s="58" cm="1">
        <f t="array" ref="CF151">SalarioMensualProyectado('Empleados activos'!$B151,$G151,$D151, 'Empleados activos'!CF$1)</f>
        <v>0</v>
      </c>
      <c r="CG151" s="58" cm="1">
        <f t="array" ref="CG151">SalarioMensualProyectado('Empleados activos'!$B151,$G151,$D151, 'Empleados activos'!CG$1)</f>
        <v>0</v>
      </c>
      <c r="CH151" s="58" cm="1">
        <f t="array" ref="CH151">SalarioMensualProyectado('Empleados activos'!$B151,$G151,$D151, 'Empleados activos'!CH$1)</f>
        <v>0</v>
      </c>
      <c r="CI151" s="58" cm="1">
        <f t="array" ref="CI151">SalarioMensualProyectado('Empleados activos'!$B151,$G151,$D151, 'Empleados activos'!CI$1)</f>
        <v>0</v>
      </c>
      <c r="CJ151" s="58" cm="1">
        <f t="array" ref="CJ151">SalarioMensualProyectado('Empleados activos'!$B151,$G151,$D151, 'Empleados activos'!CJ$1)</f>
        <v>0</v>
      </c>
      <c r="CK151" s="58" cm="1">
        <f t="array" ref="CK151">SalarioMensualProyectado('Empleados activos'!$B151,$G151,$D151, 'Empleados activos'!CK$1)</f>
        <v>0</v>
      </c>
      <c r="CL151" s="58" cm="1">
        <f t="array" ref="CL151">SalarioMensualProyectado('Empleados activos'!$B151,$G151,$D151, 'Empleados activos'!CL$1)</f>
        <v>0</v>
      </c>
      <c r="CM151" s="58" cm="1">
        <f t="array" ref="CM151">SalarioMensualProyectado('Empleados activos'!$B151,$G151,$D151, 'Empleados activos'!CM$1)</f>
        <v>0</v>
      </c>
      <c r="CN151" s="58" cm="1">
        <f t="array" ref="CN151">SalarioMensualProyectado('Empleados activos'!$B151,$G151,$D151, 'Empleados activos'!CN$1)</f>
        <v>0</v>
      </c>
      <c r="CO151" s="58" cm="1">
        <f t="array" ref="CO151">SalarioMensualProyectado('Empleados activos'!$B151,$G151,$D151, 'Empleados activos'!CO$1)</f>
        <v>0</v>
      </c>
      <c r="CP151" s="58" cm="1">
        <f t="array" ref="CP151">SalarioMensualProyectado('Empleados activos'!$B151,$G151,$D151, 'Empleados activos'!CP$1)</f>
        <v>0</v>
      </c>
      <c r="CQ151" s="58" cm="1">
        <f t="array" ref="CQ151">SalarioMensualProyectado('Empleados activos'!$B151,$G151,$D151, 'Empleados activos'!CQ$1)</f>
        <v>0</v>
      </c>
      <c r="CR151" s="58" cm="1">
        <f t="array" ref="CR151">SalarioMensualProyectado('Empleados activos'!$B151,$G151,$D151, 'Empleados activos'!CR$1)</f>
        <v>0</v>
      </c>
      <c r="CS151" s="58" cm="1">
        <f t="array" ref="CS151">SalarioMensualProyectado('Empleados activos'!$B151,$G151,$D151, 'Empleados activos'!CS$1)</f>
        <v>0</v>
      </c>
      <c r="CT151" s="58" cm="1">
        <f t="array" ref="CT151">SalarioMensualProyectado('Empleados activos'!$B151,$G151,$D151, 'Empleados activos'!CT$1)</f>
        <v>0</v>
      </c>
      <c r="CU151" s="58" cm="1">
        <f t="array" ref="CU151">SalarioMensualProyectado('Empleados activos'!$B151,$G151,$D151, 'Empleados activos'!CU$1)</f>
        <v>0</v>
      </c>
      <c r="CV151" s="58" cm="1">
        <f t="array" ref="CV151">SalarioMensualProyectado('Empleados activos'!$B151,$G151,$D151, 'Empleados activos'!CV$1)</f>
        <v>0</v>
      </c>
      <c r="CW151" s="58" cm="1">
        <f t="array" ref="CW151">SalarioMensualProyectado('Empleados activos'!$B151,$G151,$D151, 'Empleados activos'!CW$1)</f>
        <v>0</v>
      </c>
      <c r="CX151" s="58" cm="1">
        <f t="array" ref="CX151">SalarioMensualProyectado('Empleados activos'!$B151,$G151,$D151, 'Empleados activos'!CX$1)</f>
        <v>0</v>
      </c>
      <c r="CY151" s="58" cm="1">
        <f t="array" ref="CY151">SalarioMensualProyectado('Empleados activos'!$B151,$G151,$D151, 'Empleados activos'!CY$1)</f>
        <v>0</v>
      </c>
      <c r="CZ151" s="58" cm="1">
        <f t="array" ref="CZ151">SalarioMensualProyectado('Empleados activos'!$B151,$G151,$D151, 'Empleados activos'!CZ$1)</f>
        <v>0</v>
      </c>
      <c r="DA151" s="58" cm="1">
        <f t="array" ref="DA151">SalarioMensualProyectado('Empleados activos'!$B151,$G151,$D151, 'Empleados activos'!DA$1)</f>
        <v>0</v>
      </c>
      <c r="DB151" s="58" cm="1">
        <f t="array" ref="DB151">SalarioMensualProyectado('Empleados activos'!$B151,$G151,$D151, 'Empleados activos'!DB$1)</f>
        <v>0</v>
      </c>
      <c r="DC151" s="58" cm="1">
        <f t="array" ref="DC151">SalarioMensualProyectado('Empleados activos'!$B151,$G151,$D151, 'Empleados activos'!DC$1)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9"/>
      <c r="L152" s="58" cm="1">
        <f t="array" ref="L152">SalarioMensualProyectado('Empleados activos'!$B152,$G152,$D152, 'Empleados activos'!L$1)</f>
        <v>566683.30000000005</v>
      </c>
      <c r="M152" s="58" cm="1">
        <f t="array" ref="M152">SalarioMensualProyectado('Empleados activos'!$B152,$G152,$D152, 'Empleados activos'!M$1)</f>
        <v>595357.47498000006</v>
      </c>
      <c r="N152" s="58" cm="1">
        <f t="array" ref="N152">SalarioMensualProyectado('Empleados activos'!$B152,$G152,$D152, 'Empleados activos'!N$1)</f>
        <v>625482.56321398797</v>
      </c>
      <c r="O152" s="58" cm="1">
        <f t="array" ref="O152">SalarioMensualProyectado('Empleados activos'!$B152,$G152,$D152, 'Empleados activos'!O$1)</f>
        <v>657131.98091261578</v>
      </c>
      <c r="P152" s="58" cm="1">
        <f t="array" ref="P152">SalarioMensualProyectado('Empleados activos'!$B152,$G152,$D152, 'Empleados activos'!P$1)</f>
        <v>690382.85914679419</v>
      </c>
      <c r="Q152" s="58" cm="1">
        <f t="array" ref="Q152">SalarioMensualProyectado('Empleados activos'!$B152,$G152,$D152, 'Empleados activos'!Q$1)</f>
        <v>725316.23181962187</v>
      </c>
      <c r="R152" s="58" cm="1">
        <f t="array" ref="R152">SalarioMensualProyectado('Empleados activos'!$B152,$G152,$D152, 'Empleados activos'!R$1)</f>
        <v>762017.23314969486</v>
      </c>
      <c r="S152" s="58" cm="1">
        <f t="array" ref="S152">SalarioMensualProyectado('Empleados activos'!$B152,$G152,$D152, 'Empleados activos'!S$1)</f>
        <v>800575.30514706927</v>
      </c>
      <c r="T152" s="58" cm="1">
        <f t="array" ref="T152">SalarioMensualProyectado('Empleados activos'!$B152,$G152,$D152, 'Empleados activos'!T$1)</f>
        <v>841084.41558751103</v>
      </c>
      <c r="U152" s="58" cm="1">
        <f t="array" ref="U152">SalarioMensualProyectado('Empleados activos'!$B152,$G152,$D152, 'Empleados activos'!U$1)</f>
        <v>883643.28701623913</v>
      </c>
      <c r="V152" s="58" cm="1">
        <f t="array" ref="V152">SalarioMensualProyectado('Empleados activos'!$B152,$G152,$D152, 'Empleados activos'!V$1)</f>
        <v>928355.63733926078</v>
      </c>
      <c r="W152" s="58" cm="1">
        <f t="array" ref="W152">SalarioMensualProyectado('Empleados activos'!$B152,$G152,$D152, 'Empleados activos'!W$1)</f>
        <v>975330.43258862733</v>
      </c>
      <c r="X152" s="58" cm="1">
        <f t="array" ref="X152">SalarioMensualProyectado('Empleados activos'!$B152,$G152,$D152, 'Empleados activos'!X$1)</f>
        <v>1024682.1524776118</v>
      </c>
      <c r="Y152" s="58" cm="1">
        <f t="array" ref="Y152">SalarioMensualProyectado('Empleados activos'!$B152,$G152,$D152, 'Empleados activos'!Y$1)</f>
        <v>1076531.0693929789</v>
      </c>
      <c r="Z152" s="58" cm="1">
        <f t="array" ref="Z152">SalarioMensualProyectado('Empleados activos'!$B152,$G152,$D152, 'Empleados activos'!Z$1)</f>
        <v>1131003.5415042636</v>
      </c>
      <c r="AA152" s="58" cm="1">
        <f t="array" ref="AA152">SalarioMensualProyectado('Empleados activos'!$B152,$G152,$D152, 'Empleados activos'!AA$1)</f>
        <v>1188232.3207043794</v>
      </c>
      <c r="AB152" s="58" cm="1">
        <f t="array" ref="AB152">SalarioMensualProyectado('Empleados activos'!$B152,$G152,$D152, 'Empleados activos'!AB$1)</f>
        <v>1248356.876132021</v>
      </c>
      <c r="AC152" s="58" cm="1">
        <f t="array" ref="AC152">SalarioMensualProyectado('Empleados activos'!$B152,$G152,$D152, 'Empleados activos'!AC$1)</f>
        <v>1311523.7340643012</v>
      </c>
      <c r="AD152" s="58" cm="1">
        <f t="array" ref="AD152">SalarioMensualProyectado('Empleados activos'!$B152,$G152,$D152, 'Empleados activos'!AD$1)</f>
        <v>1377886.8350079546</v>
      </c>
      <c r="AE152" s="58" cm="1">
        <f t="array" ref="AE152">SalarioMensualProyectado('Empleados activos'!$B152,$G152,$D152, 'Empleados activos'!AE$1)</f>
        <v>1447607.9088593572</v>
      </c>
      <c r="AF152" s="58" cm="1">
        <f t="array" ref="AF152">SalarioMensualProyectado('Empleados activos'!$B152,$G152,$D152, 'Empleados activos'!AF$1)</f>
        <v>1520856.8690476406</v>
      </c>
      <c r="AG152" s="58" cm="1">
        <f t="array" ref="AG152">SalarioMensualProyectado('Empleados activos'!$B152,$G152,$D152, 'Empleados activos'!AG$1)</f>
        <v>1597812.2266214513</v>
      </c>
      <c r="AH152" s="58" cm="1">
        <f t="array" ref="AH152">SalarioMensualProyectado('Empleados activos'!$B152,$G152,$D152, 'Empleados activos'!AH$1)</f>
        <v>1678661.5252884969</v>
      </c>
      <c r="AI152" s="58" cm="1">
        <f t="array" ref="AI152">SalarioMensualProyectado('Empleados activos'!$B152,$G152,$D152, 'Empleados activos'!AI$1)</f>
        <v>1763601.7984680946</v>
      </c>
      <c r="AJ152" s="58" cm="1">
        <f t="array" ref="AJ152">SalarioMensualProyectado('Empleados activos'!$B152,$G152,$D152, 'Empleados activos'!AJ$1)</f>
        <v>1852840.0494705802</v>
      </c>
      <c r="AK152" s="58" cm="1">
        <f t="array" ref="AK152">SalarioMensualProyectado('Empleados activos'!$B152,$G152,$D152, 'Empleados activos'!AK$1)</f>
        <v>1946593.7559737915</v>
      </c>
      <c r="AL152" s="58" cm="1">
        <f t="array" ref="AL152">SalarioMensualProyectado('Empleados activos'!$B152,$G152,$D152, 'Empleados activos'!AL$1)</f>
        <v>2045091.4000260653</v>
      </c>
      <c r="AM152" s="58" cm="1">
        <f t="array" ref="AM152">SalarioMensualProyectado('Empleados activos'!$B152,$G152,$D152, 'Empleados activos'!AM$1)</f>
        <v>2148573.0248673842</v>
      </c>
      <c r="AN152" s="58" cm="1">
        <f t="array" ref="AN152">SalarioMensualProyectado('Empleados activos'!$B152,$G152,$D152, 'Empleados activos'!AN$1)</f>
        <v>2257290.8199256738</v>
      </c>
      <c r="AO152" s="58" cm="1">
        <f t="array" ref="AO152">SalarioMensualProyectado('Empleados activos'!$B152,$G152,$D152, 'Empleados activos'!AO$1)</f>
        <v>2371509.7354139127</v>
      </c>
      <c r="AP152" s="58" cm="1">
        <f t="array" ref="AP152">SalarioMensualProyectado('Empleados activos'!$B152,$G152,$D152, 'Empleados activos'!AP$1)</f>
        <v>2491508.1280258568</v>
      </c>
      <c r="AQ152" s="58" cm="1">
        <f t="array" ref="AQ152">SalarioMensualProyectado('Empleados activos'!$B152,$G152,$D152, 'Empleados activos'!AQ$1)</f>
        <v>2617578.4393039653</v>
      </c>
      <c r="AR152" s="58" cm="1">
        <f t="array" ref="AR152">SalarioMensualProyectado('Empleados activos'!$B152,$G152,$D152, 'Empleados activos'!AR$1)</f>
        <v>2750027.9083327455</v>
      </c>
      <c r="AS152" s="58" cm="1">
        <f t="array" ref="AS152">SalarioMensualProyectado('Empleados activos'!$B152,$G152,$D152, 'Empleados activos'!AS$1)</f>
        <v>2889179.3204943826</v>
      </c>
      <c r="AT152" s="58" cm="1">
        <f t="array" ref="AT152">SalarioMensualProyectado('Empleados activos'!$B152,$G152,$D152, 'Empleados activos'!AT$1)</f>
        <v>3035371.794111398</v>
      </c>
      <c r="AU152" s="58" cm="1">
        <f t="array" ref="AU152">SalarioMensualProyectado('Empleados activos'!$B152,$G152,$D152, 'Empleados activos'!AU$1)</f>
        <v>0</v>
      </c>
      <c r="AV152" s="58" cm="1">
        <f t="array" ref="AV152">SalarioMensualProyectado('Empleados activos'!$B152,$G152,$D152, 'Empleados activos'!AV$1)</f>
        <v>0</v>
      </c>
      <c r="AW152" s="58" cm="1">
        <f t="array" ref="AW152">SalarioMensualProyectado('Empleados activos'!$B152,$G152,$D152, 'Empleados activos'!AW$1)</f>
        <v>0</v>
      </c>
      <c r="AX152" s="58" cm="1">
        <f t="array" ref="AX152">SalarioMensualProyectado('Empleados activos'!$B152,$G152,$D152, 'Empleados activos'!AX$1)</f>
        <v>0</v>
      </c>
      <c r="AY152" s="58" cm="1">
        <f t="array" ref="AY152">SalarioMensualProyectado('Empleados activos'!$B152,$G152,$D152, 'Empleados activos'!AY$1)</f>
        <v>0</v>
      </c>
      <c r="AZ152" s="58" cm="1">
        <f t="array" ref="AZ152">SalarioMensualProyectado('Empleados activos'!$B152,$G152,$D152, 'Empleados activos'!AZ$1)</f>
        <v>0</v>
      </c>
      <c r="BA152" s="58" cm="1">
        <f t="array" ref="BA152">SalarioMensualProyectado('Empleados activos'!$B152,$G152,$D152, 'Empleados activos'!BA$1)</f>
        <v>0</v>
      </c>
      <c r="BB152" s="58" cm="1">
        <f t="array" ref="BB152">SalarioMensualProyectado('Empleados activos'!$B152,$G152,$D152, 'Empleados activos'!BB$1)</f>
        <v>0</v>
      </c>
      <c r="BC152" s="58" cm="1">
        <f t="array" ref="BC152">SalarioMensualProyectado('Empleados activos'!$B152,$G152,$D152, 'Empleados activos'!BC$1)</f>
        <v>0</v>
      </c>
      <c r="BD152" s="58" cm="1">
        <f t="array" ref="BD152">SalarioMensualProyectado('Empleados activos'!$B152,$G152,$D152, 'Empleados activos'!BD$1)</f>
        <v>0</v>
      </c>
      <c r="BE152" s="58" cm="1">
        <f t="array" ref="BE152">SalarioMensualProyectado('Empleados activos'!$B152,$G152,$D152, 'Empleados activos'!BE$1)</f>
        <v>0</v>
      </c>
      <c r="BF152" s="58" cm="1">
        <f t="array" ref="BF152">SalarioMensualProyectado('Empleados activos'!$B152,$G152,$D152, 'Empleados activos'!BF$1)</f>
        <v>0</v>
      </c>
      <c r="BG152" s="58" cm="1">
        <f t="array" ref="BG152">SalarioMensualProyectado('Empleados activos'!$B152,$G152,$D152, 'Empleados activos'!BG$1)</f>
        <v>0</v>
      </c>
      <c r="BH152" s="58" cm="1">
        <f t="array" ref="BH152">SalarioMensualProyectado('Empleados activos'!$B152,$G152,$D152, 'Empleados activos'!BH$1)</f>
        <v>0</v>
      </c>
      <c r="BI152" s="58" cm="1">
        <f t="array" ref="BI152">SalarioMensualProyectado('Empleados activos'!$B152,$G152,$D152, 'Empleados activos'!BI$1)</f>
        <v>0</v>
      </c>
      <c r="BJ152" s="58" cm="1">
        <f t="array" ref="BJ152">SalarioMensualProyectado('Empleados activos'!$B152,$G152,$D152, 'Empleados activos'!BJ$1)</f>
        <v>0</v>
      </c>
      <c r="BK152" s="58" cm="1">
        <f t="array" ref="BK152">SalarioMensualProyectado('Empleados activos'!$B152,$G152,$D152, 'Empleados activos'!BK$1)</f>
        <v>0</v>
      </c>
      <c r="BL152" s="58" cm="1">
        <f t="array" ref="BL152">SalarioMensualProyectado('Empleados activos'!$B152,$G152,$D152, 'Empleados activos'!BL$1)</f>
        <v>0</v>
      </c>
      <c r="BM152" s="58" cm="1">
        <f t="array" ref="BM152">SalarioMensualProyectado('Empleados activos'!$B152,$G152,$D152, 'Empleados activos'!BM$1)</f>
        <v>0</v>
      </c>
      <c r="BN152" s="58" cm="1">
        <f t="array" ref="BN152">SalarioMensualProyectado('Empleados activos'!$B152,$G152,$D152, 'Empleados activos'!BN$1)</f>
        <v>0</v>
      </c>
      <c r="BO152" s="58" cm="1">
        <f t="array" ref="BO152">SalarioMensualProyectado('Empleados activos'!$B152,$G152,$D152, 'Empleados activos'!BO$1)</f>
        <v>0</v>
      </c>
      <c r="BP152" s="58" cm="1">
        <f t="array" ref="BP152">SalarioMensualProyectado('Empleados activos'!$B152,$G152,$D152, 'Empleados activos'!BP$1)</f>
        <v>0</v>
      </c>
      <c r="BQ152" s="58" cm="1">
        <f t="array" ref="BQ152">SalarioMensualProyectado('Empleados activos'!$B152,$G152,$D152, 'Empleados activos'!BQ$1)</f>
        <v>0</v>
      </c>
      <c r="BR152" s="58" cm="1">
        <f t="array" ref="BR152">SalarioMensualProyectado('Empleados activos'!$B152,$G152,$D152, 'Empleados activos'!BR$1)</f>
        <v>0</v>
      </c>
      <c r="BS152" s="58" cm="1">
        <f t="array" ref="BS152">SalarioMensualProyectado('Empleados activos'!$B152,$G152,$D152, 'Empleados activos'!BS$1)</f>
        <v>0</v>
      </c>
      <c r="BT152" s="58" cm="1">
        <f t="array" ref="BT152">SalarioMensualProyectado('Empleados activos'!$B152,$G152,$D152, 'Empleados activos'!BT$1)</f>
        <v>0</v>
      </c>
      <c r="BU152" s="58" cm="1">
        <f t="array" ref="BU152">SalarioMensualProyectado('Empleados activos'!$B152,$G152,$D152, 'Empleados activos'!BU$1)</f>
        <v>0</v>
      </c>
      <c r="BV152" s="58" cm="1">
        <f t="array" ref="BV152">SalarioMensualProyectado('Empleados activos'!$B152,$G152,$D152, 'Empleados activos'!BV$1)</f>
        <v>0</v>
      </c>
      <c r="BW152" s="58" cm="1">
        <f t="array" ref="BW152">SalarioMensualProyectado('Empleados activos'!$B152,$G152,$D152, 'Empleados activos'!BW$1)</f>
        <v>0</v>
      </c>
      <c r="BX152" s="58" cm="1">
        <f t="array" ref="BX152">SalarioMensualProyectado('Empleados activos'!$B152,$G152,$D152, 'Empleados activos'!BX$1)</f>
        <v>0</v>
      </c>
      <c r="BY152" s="58" cm="1">
        <f t="array" ref="BY152">SalarioMensualProyectado('Empleados activos'!$B152,$G152,$D152, 'Empleados activos'!BY$1)</f>
        <v>0</v>
      </c>
      <c r="BZ152" s="58" cm="1">
        <f t="array" ref="BZ152">SalarioMensualProyectado('Empleados activos'!$B152,$G152,$D152, 'Empleados activos'!BZ$1)</f>
        <v>0</v>
      </c>
      <c r="CA152" s="58" cm="1">
        <f t="array" ref="CA152">SalarioMensualProyectado('Empleados activos'!$B152,$G152,$D152, 'Empleados activos'!CA$1)</f>
        <v>0</v>
      </c>
      <c r="CB152" s="58" cm="1">
        <f t="array" ref="CB152">SalarioMensualProyectado('Empleados activos'!$B152,$G152,$D152, 'Empleados activos'!CB$1)</f>
        <v>0</v>
      </c>
      <c r="CC152" s="58" cm="1">
        <f t="array" ref="CC152">SalarioMensualProyectado('Empleados activos'!$B152,$G152,$D152, 'Empleados activos'!CC$1)</f>
        <v>0</v>
      </c>
      <c r="CD152" s="58" cm="1">
        <f t="array" ref="CD152">SalarioMensualProyectado('Empleados activos'!$B152,$G152,$D152, 'Empleados activos'!CD$1)</f>
        <v>0</v>
      </c>
      <c r="CE152" s="58" cm="1">
        <f t="array" ref="CE152">SalarioMensualProyectado('Empleados activos'!$B152,$G152,$D152, 'Empleados activos'!CE$1)</f>
        <v>0</v>
      </c>
      <c r="CF152" s="58" cm="1">
        <f t="array" ref="CF152">SalarioMensualProyectado('Empleados activos'!$B152,$G152,$D152, 'Empleados activos'!CF$1)</f>
        <v>0</v>
      </c>
      <c r="CG152" s="58" cm="1">
        <f t="array" ref="CG152">SalarioMensualProyectado('Empleados activos'!$B152,$G152,$D152, 'Empleados activos'!CG$1)</f>
        <v>0</v>
      </c>
      <c r="CH152" s="58" cm="1">
        <f t="array" ref="CH152">SalarioMensualProyectado('Empleados activos'!$B152,$G152,$D152, 'Empleados activos'!CH$1)</f>
        <v>0</v>
      </c>
      <c r="CI152" s="58" cm="1">
        <f t="array" ref="CI152">SalarioMensualProyectado('Empleados activos'!$B152,$G152,$D152, 'Empleados activos'!CI$1)</f>
        <v>0</v>
      </c>
      <c r="CJ152" s="58" cm="1">
        <f t="array" ref="CJ152">SalarioMensualProyectado('Empleados activos'!$B152,$G152,$D152, 'Empleados activos'!CJ$1)</f>
        <v>0</v>
      </c>
      <c r="CK152" s="58" cm="1">
        <f t="array" ref="CK152">SalarioMensualProyectado('Empleados activos'!$B152,$G152,$D152, 'Empleados activos'!CK$1)</f>
        <v>0</v>
      </c>
      <c r="CL152" s="58" cm="1">
        <f t="array" ref="CL152">SalarioMensualProyectado('Empleados activos'!$B152,$G152,$D152, 'Empleados activos'!CL$1)</f>
        <v>0</v>
      </c>
      <c r="CM152" s="58" cm="1">
        <f t="array" ref="CM152">SalarioMensualProyectado('Empleados activos'!$B152,$G152,$D152, 'Empleados activos'!CM$1)</f>
        <v>0</v>
      </c>
      <c r="CN152" s="58" cm="1">
        <f t="array" ref="CN152">SalarioMensualProyectado('Empleados activos'!$B152,$G152,$D152, 'Empleados activos'!CN$1)</f>
        <v>0</v>
      </c>
      <c r="CO152" s="58" cm="1">
        <f t="array" ref="CO152">SalarioMensualProyectado('Empleados activos'!$B152,$G152,$D152, 'Empleados activos'!CO$1)</f>
        <v>0</v>
      </c>
      <c r="CP152" s="58" cm="1">
        <f t="array" ref="CP152">SalarioMensualProyectado('Empleados activos'!$B152,$G152,$D152, 'Empleados activos'!CP$1)</f>
        <v>0</v>
      </c>
      <c r="CQ152" s="58" cm="1">
        <f t="array" ref="CQ152">SalarioMensualProyectado('Empleados activos'!$B152,$G152,$D152, 'Empleados activos'!CQ$1)</f>
        <v>0</v>
      </c>
      <c r="CR152" s="58" cm="1">
        <f t="array" ref="CR152">SalarioMensualProyectado('Empleados activos'!$B152,$G152,$D152, 'Empleados activos'!CR$1)</f>
        <v>0</v>
      </c>
      <c r="CS152" s="58" cm="1">
        <f t="array" ref="CS152">SalarioMensualProyectado('Empleados activos'!$B152,$G152,$D152, 'Empleados activos'!CS$1)</f>
        <v>0</v>
      </c>
      <c r="CT152" s="58" cm="1">
        <f t="array" ref="CT152">SalarioMensualProyectado('Empleados activos'!$B152,$G152,$D152, 'Empleados activos'!CT$1)</f>
        <v>0</v>
      </c>
      <c r="CU152" s="58" cm="1">
        <f t="array" ref="CU152">SalarioMensualProyectado('Empleados activos'!$B152,$G152,$D152, 'Empleados activos'!CU$1)</f>
        <v>0</v>
      </c>
      <c r="CV152" s="58" cm="1">
        <f t="array" ref="CV152">SalarioMensualProyectado('Empleados activos'!$B152,$G152,$D152, 'Empleados activos'!CV$1)</f>
        <v>0</v>
      </c>
      <c r="CW152" s="58" cm="1">
        <f t="array" ref="CW152">SalarioMensualProyectado('Empleados activos'!$B152,$G152,$D152, 'Empleados activos'!CW$1)</f>
        <v>0</v>
      </c>
      <c r="CX152" s="58" cm="1">
        <f t="array" ref="CX152">SalarioMensualProyectado('Empleados activos'!$B152,$G152,$D152, 'Empleados activos'!CX$1)</f>
        <v>0</v>
      </c>
      <c r="CY152" s="58" cm="1">
        <f t="array" ref="CY152">SalarioMensualProyectado('Empleados activos'!$B152,$G152,$D152, 'Empleados activos'!CY$1)</f>
        <v>0</v>
      </c>
      <c r="CZ152" s="58" cm="1">
        <f t="array" ref="CZ152">SalarioMensualProyectado('Empleados activos'!$B152,$G152,$D152, 'Empleados activos'!CZ$1)</f>
        <v>0</v>
      </c>
      <c r="DA152" s="58" cm="1">
        <f t="array" ref="DA152">SalarioMensualProyectado('Empleados activos'!$B152,$G152,$D152, 'Empleados activos'!DA$1)</f>
        <v>0</v>
      </c>
      <c r="DB152" s="58" cm="1">
        <f t="array" ref="DB152">SalarioMensualProyectado('Empleados activos'!$B152,$G152,$D152, 'Empleados activos'!DB$1)</f>
        <v>0</v>
      </c>
      <c r="DC152" s="58" cm="1">
        <f t="array" ref="DC152">SalarioMensualProyectado('Empleados activos'!$B152,$G152,$D152, 'Empleados activos'!DC$1)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9"/>
      <c r="L153" s="58" cm="1">
        <f t="array" ref="L153">SalarioMensualProyectado('Empleados activos'!$B153,$G153,$D153, 'Empleados activos'!L$1)</f>
        <v>672643</v>
      </c>
      <c r="M153" s="58" cm="1">
        <f t="array" ref="M153">SalarioMensualProyectado('Empleados activos'!$B153,$G153,$D153, 'Empleados activos'!M$1)</f>
        <v>706678.73580000002</v>
      </c>
      <c r="N153" s="58" cm="1">
        <f t="array" ref="N153">SalarioMensualProyectado('Empleados activos'!$B153,$G153,$D153, 'Empleados activos'!N$1)</f>
        <v>742436.67983147991</v>
      </c>
      <c r="O153" s="58" cm="1">
        <f t="array" ref="O153">SalarioMensualProyectado('Empleados activos'!$B153,$G153,$D153, 'Empleados activos'!O$1)</f>
        <v>780003.97583095287</v>
      </c>
      <c r="P153" s="58" cm="1">
        <f t="array" ref="P153">SalarioMensualProyectado('Empleados activos'!$B153,$G153,$D153, 'Empleados activos'!P$1)</f>
        <v>819472.17700799904</v>
      </c>
      <c r="Q153" s="58" cm="1">
        <f t="array" ref="Q153">SalarioMensualProyectado('Empleados activos'!$B153,$G153,$D153, 'Empleados activos'!Q$1)</f>
        <v>860937.46916460374</v>
      </c>
      <c r="R153" s="58" cm="1">
        <f t="array" ref="R153">SalarioMensualProyectado('Empleados activos'!$B153,$G153,$D153, 'Empleados activos'!R$1)</f>
        <v>904500.90510433272</v>
      </c>
      <c r="S153" s="58" cm="1">
        <f t="array" ref="S153">SalarioMensualProyectado('Empleados activos'!$B153,$G153,$D153, 'Empleados activos'!S$1)</f>
        <v>950268.6509026119</v>
      </c>
      <c r="T153" s="58" cm="1">
        <f t="array" ref="T153">SalarioMensualProyectado('Empleados activos'!$B153,$G153,$D153, 'Empleados activos'!T$1)</f>
        <v>998352.24463828409</v>
      </c>
      <c r="U153" s="58" cm="1">
        <f t="array" ref="U153">SalarioMensualProyectado('Empleados activos'!$B153,$G153,$D153, 'Empleados activos'!U$1)</f>
        <v>1048868.8682169812</v>
      </c>
      <c r="V153" s="58" cm="1">
        <f t="array" ref="V153">SalarioMensualProyectado('Empleados activos'!$B153,$G153,$D153, 'Empleados activos'!V$1)</f>
        <v>1101941.6329487604</v>
      </c>
      <c r="W153" s="58" cm="1">
        <f t="array" ref="W153">SalarioMensualProyectado('Empleados activos'!$B153,$G153,$D153, 'Empleados activos'!W$1)</f>
        <v>1157699.8795759678</v>
      </c>
      <c r="X153" s="58" cm="1">
        <f t="array" ref="X153">SalarioMensualProyectado('Empleados activos'!$B153,$G153,$D153, 'Empleados activos'!X$1)</f>
        <v>1216279.4934825115</v>
      </c>
      <c r="Y153" s="58" cm="1">
        <f t="array" ref="Y153">SalarioMensualProyectado('Empleados activos'!$B153,$G153,$D153, 'Empleados activos'!Y$1)</f>
        <v>1277823.2358527267</v>
      </c>
      <c r="Z153" s="58" cm="1">
        <f t="array" ref="Z153">SalarioMensualProyectado('Empleados activos'!$B153,$G153,$D153, 'Empleados activos'!Z$1)</f>
        <v>1342481.0915868746</v>
      </c>
      <c r="AA153" s="58" cm="1">
        <f t="array" ref="AA153">SalarioMensualProyectado('Empleados activos'!$B153,$G153,$D153, 'Empleados activos'!AA$1)</f>
        <v>1410410.6348211705</v>
      </c>
      <c r="AB153" s="58" cm="1">
        <f t="array" ref="AB153">SalarioMensualProyectado('Empleados activos'!$B153,$G153,$D153, 'Empleados activos'!AB$1)</f>
        <v>1481777.4129431217</v>
      </c>
      <c r="AC153" s="58" cm="1">
        <f t="array" ref="AC153">SalarioMensualProyectado('Empleados activos'!$B153,$G153,$D153, 'Empleados activos'!AC$1)</f>
        <v>1556755.3500380437</v>
      </c>
      <c r="AD153" s="58" cm="1">
        <f t="array" ref="AD153">SalarioMensualProyectado('Empleados activos'!$B153,$G153,$D153, 'Empleados activos'!AD$1)</f>
        <v>1635527.1707499684</v>
      </c>
      <c r="AE153" s="58" cm="1">
        <f t="array" ref="AE153">SalarioMensualProyectado('Empleados activos'!$B153,$G153,$D153, 'Empleados activos'!AE$1)</f>
        <v>1718284.8455899169</v>
      </c>
      <c r="AF153" s="58" cm="1">
        <f t="array" ref="AF153">SalarioMensualProyectado('Empleados activos'!$B153,$G153,$D153, 'Empleados activos'!AF$1)</f>
        <v>1805230.0587767665</v>
      </c>
      <c r="AG153" s="58" cm="1">
        <f t="array" ref="AG153">SalarioMensualProyectado('Empleados activos'!$B153,$G153,$D153, 'Empleados activos'!AG$1)</f>
        <v>1896574.6997508712</v>
      </c>
      <c r="AH153" s="58" cm="1">
        <f t="array" ref="AH153">SalarioMensualProyectado('Empleados activos'!$B153,$G153,$D153, 'Empleados activos'!AH$1)</f>
        <v>1992541.3795582652</v>
      </c>
      <c r="AI153" s="58" cm="1">
        <f t="array" ref="AI153">SalarioMensualProyectado('Empleados activos'!$B153,$G153,$D153, 'Empleados activos'!AI$1)</f>
        <v>2093363.9733639131</v>
      </c>
      <c r="AJ153" s="58" cm="1">
        <f t="array" ref="AJ153">SalarioMensualProyectado('Empleados activos'!$B153,$G153,$D153, 'Empleados activos'!AJ$1)</f>
        <v>2199288.1904161274</v>
      </c>
      <c r="AK153" s="58" cm="1">
        <f t="array" ref="AK153">SalarioMensualProyectado('Empleados activos'!$B153,$G153,$D153, 'Empleados activos'!AK$1)</f>
        <v>2310572.172851183</v>
      </c>
      <c r="AL153" s="58" cm="1">
        <f t="array" ref="AL153">SalarioMensualProyectado('Empleados activos'!$B153,$G153,$D153, 'Empleados activos'!AL$1)</f>
        <v>2427487.1247974532</v>
      </c>
      <c r="AM153" s="58" cm="1">
        <f t="array" ref="AM153">SalarioMensualProyectado('Empleados activos'!$B153,$G153,$D153, 'Empleados activos'!AM$1)</f>
        <v>0</v>
      </c>
      <c r="AN153" s="58" cm="1">
        <f t="array" ref="AN153">SalarioMensualProyectado('Empleados activos'!$B153,$G153,$D153, 'Empleados activos'!AN$1)</f>
        <v>0</v>
      </c>
      <c r="AO153" s="58" cm="1">
        <f t="array" ref="AO153">SalarioMensualProyectado('Empleados activos'!$B153,$G153,$D153, 'Empleados activos'!AO$1)</f>
        <v>0</v>
      </c>
      <c r="AP153" s="58" cm="1">
        <f t="array" ref="AP153">SalarioMensualProyectado('Empleados activos'!$B153,$G153,$D153, 'Empleados activos'!AP$1)</f>
        <v>0</v>
      </c>
      <c r="AQ153" s="58" cm="1">
        <f t="array" ref="AQ153">SalarioMensualProyectado('Empleados activos'!$B153,$G153,$D153, 'Empleados activos'!AQ$1)</f>
        <v>0</v>
      </c>
      <c r="AR153" s="58" cm="1">
        <f t="array" ref="AR153">SalarioMensualProyectado('Empleados activos'!$B153,$G153,$D153, 'Empleados activos'!AR$1)</f>
        <v>0</v>
      </c>
      <c r="AS153" s="58" cm="1">
        <f t="array" ref="AS153">SalarioMensualProyectado('Empleados activos'!$B153,$G153,$D153, 'Empleados activos'!AS$1)</f>
        <v>0</v>
      </c>
      <c r="AT153" s="58" cm="1">
        <f t="array" ref="AT153">SalarioMensualProyectado('Empleados activos'!$B153,$G153,$D153, 'Empleados activos'!AT$1)</f>
        <v>0</v>
      </c>
      <c r="AU153" s="58" cm="1">
        <f t="array" ref="AU153">SalarioMensualProyectado('Empleados activos'!$B153,$G153,$D153, 'Empleados activos'!AU$1)</f>
        <v>0</v>
      </c>
      <c r="AV153" s="58" cm="1">
        <f t="array" ref="AV153">SalarioMensualProyectado('Empleados activos'!$B153,$G153,$D153, 'Empleados activos'!AV$1)</f>
        <v>0</v>
      </c>
      <c r="AW153" s="58" cm="1">
        <f t="array" ref="AW153">SalarioMensualProyectado('Empleados activos'!$B153,$G153,$D153, 'Empleados activos'!AW$1)</f>
        <v>0</v>
      </c>
      <c r="AX153" s="58" cm="1">
        <f t="array" ref="AX153">SalarioMensualProyectado('Empleados activos'!$B153,$G153,$D153, 'Empleados activos'!AX$1)</f>
        <v>0</v>
      </c>
      <c r="AY153" s="58" cm="1">
        <f t="array" ref="AY153">SalarioMensualProyectado('Empleados activos'!$B153,$G153,$D153, 'Empleados activos'!AY$1)</f>
        <v>0</v>
      </c>
      <c r="AZ153" s="58" cm="1">
        <f t="array" ref="AZ153">SalarioMensualProyectado('Empleados activos'!$B153,$G153,$D153, 'Empleados activos'!AZ$1)</f>
        <v>0</v>
      </c>
      <c r="BA153" s="58" cm="1">
        <f t="array" ref="BA153">SalarioMensualProyectado('Empleados activos'!$B153,$G153,$D153, 'Empleados activos'!BA$1)</f>
        <v>0</v>
      </c>
      <c r="BB153" s="58" cm="1">
        <f t="array" ref="BB153">SalarioMensualProyectado('Empleados activos'!$B153,$G153,$D153, 'Empleados activos'!BB$1)</f>
        <v>0</v>
      </c>
      <c r="BC153" s="58" cm="1">
        <f t="array" ref="BC153">SalarioMensualProyectado('Empleados activos'!$B153,$G153,$D153, 'Empleados activos'!BC$1)</f>
        <v>0</v>
      </c>
      <c r="BD153" s="58" cm="1">
        <f t="array" ref="BD153">SalarioMensualProyectado('Empleados activos'!$B153,$G153,$D153, 'Empleados activos'!BD$1)</f>
        <v>0</v>
      </c>
      <c r="BE153" s="58" cm="1">
        <f t="array" ref="BE153">SalarioMensualProyectado('Empleados activos'!$B153,$G153,$D153, 'Empleados activos'!BE$1)</f>
        <v>0</v>
      </c>
      <c r="BF153" s="58" cm="1">
        <f t="array" ref="BF153">SalarioMensualProyectado('Empleados activos'!$B153,$G153,$D153, 'Empleados activos'!BF$1)</f>
        <v>0</v>
      </c>
      <c r="BG153" s="58" cm="1">
        <f t="array" ref="BG153">SalarioMensualProyectado('Empleados activos'!$B153,$G153,$D153, 'Empleados activos'!BG$1)</f>
        <v>0</v>
      </c>
      <c r="BH153" s="58" cm="1">
        <f t="array" ref="BH153">SalarioMensualProyectado('Empleados activos'!$B153,$G153,$D153, 'Empleados activos'!BH$1)</f>
        <v>0</v>
      </c>
      <c r="BI153" s="58" cm="1">
        <f t="array" ref="BI153">SalarioMensualProyectado('Empleados activos'!$B153,$G153,$D153, 'Empleados activos'!BI$1)</f>
        <v>0</v>
      </c>
      <c r="BJ153" s="58" cm="1">
        <f t="array" ref="BJ153">SalarioMensualProyectado('Empleados activos'!$B153,$G153,$D153, 'Empleados activos'!BJ$1)</f>
        <v>0</v>
      </c>
      <c r="BK153" s="58" cm="1">
        <f t="array" ref="BK153">SalarioMensualProyectado('Empleados activos'!$B153,$G153,$D153, 'Empleados activos'!BK$1)</f>
        <v>0</v>
      </c>
      <c r="BL153" s="58" cm="1">
        <f t="array" ref="BL153">SalarioMensualProyectado('Empleados activos'!$B153,$G153,$D153, 'Empleados activos'!BL$1)</f>
        <v>0</v>
      </c>
      <c r="BM153" s="58" cm="1">
        <f t="array" ref="BM153">SalarioMensualProyectado('Empleados activos'!$B153,$G153,$D153, 'Empleados activos'!BM$1)</f>
        <v>0</v>
      </c>
      <c r="BN153" s="58" cm="1">
        <f t="array" ref="BN153">SalarioMensualProyectado('Empleados activos'!$B153,$G153,$D153, 'Empleados activos'!BN$1)</f>
        <v>0</v>
      </c>
      <c r="BO153" s="58" cm="1">
        <f t="array" ref="BO153">SalarioMensualProyectado('Empleados activos'!$B153,$G153,$D153, 'Empleados activos'!BO$1)</f>
        <v>0</v>
      </c>
      <c r="BP153" s="58" cm="1">
        <f t="array" ref="BP153">SalarioMensualProyectado('Empleados activos'!$B153,$G153,$D153, 'Empleados activos'!BP$1)</f>
        <v>0</v>
      </c>
      <c r="BQ153" s="58" cm="1">
        <f t="array" ref="BQ153">SalarioMensualProyectado('Empleados activos'!$B153,$G153,$D153, 'Empleados activos'!BQ$1)</f>
        <v>0</v>
      </c>
      <c r="BR153" s="58" cm="1">
        <f t="array" ref="BR153">SalarioMensualProyectado('Empleados activos'!$B153,$G153,$D153, 'Empleados activos'!BR$1)</f>
        <v>0</v>
      </c>
      <c r="BS153" s="58" cm="1">
        <f t="array" ref="BS153">SalarioMensualProyectado('Empleados activos'!$B153,$G153,$D153, 'Empleados activos'!BS$1)</f>
        <v>0</v>
      </c>
      <c r="BT153" s="58" cm="1">
        <f t="array" ref="BT153">SalarioMensualProyectado('Empleados activos'!$B153,$G153,$D153, 'Empleados activos'!BT$1)</f>
        <v>0</v>
      </c>
      <c r="BU153" s="58" cm="1">
        <f t="array" ref="BU153">SalarioMensualProyectado('Empleados activos'!$B153,$G153,$D153, 'Empleados activos'!BU$1)</f>
        <v>0</v>
      </c>
      <c r="BV153" s="58" cm="1">
        <f t="array" ref="BV153">SalarioMensualProyectado('Empleados activos'!$B153,$G153,$D153, 'Empleados activos'!BV$1)</f>
        <v>0</v>
      </c>
      <c r="BW153" s="58" cm="1">
        <f t="array" ref="BW153">SalarioMensualProyectado('Empleados activos'!$B153,$G153,$D153, 'Empleados activos'!BW$1)</f>
        <v>0</v>
      </c>
      <c r="BX153" s="58" cm="1">
        <f t="array" ref="BX153">SalarioMensualProyectado('Empleados activos'!$B153,$G153,$D153, 'Empleados activos'!BX$1)</f>
        <v>0</v>
      </c>
      <c r="BY153" s="58" cm="1">
        <f t="array" ref="BY153">SalarioMensualProyectado('Empleados activos'!$B153,$G153,$D153, 'Empleados activos'!BY$1)</f>
        <v>0</v>
      </c>
      <c r="BZ153" s="58" cm="1">
        <f t="array" ref="BZ153">SalarioMensualProyectado('Empleados activos'!$B153,$G153,$D153, 'Empleados activos'!BZ$1)</f>
        <v>0</v>
      </c>
      <c r="CA153" s="58" cm="1">
        <f t="array" ref="CA153">SalarioMensualProyectado('Empleados activos'!$B153,$G153,$D153, 'Empleados activos'!CA$1)</f>
        <v>0</v>
      </c>
      <c r="CB153" s="58" cm="1">
        <f t="array" ref="CB153">SalarioMensualProyectado('Empleados activos'!$B153,$G153,$D153, 'Empleados activos'!CB$1)</f>
        <v>0</v>
      </c>
      <c r="CC153" s="58" cm="1">
        <f t="array" ref="CC153">SalarioMensualProyectado('Empleados activos'!$B153,$G153,$D153, 'Empleados activos'!CC$1)</f>
        <v>0</v>
      </c>
      <c r="CD153" s="58" cm="1">
        <f t="array" ref="CD153">SalarioMensualProyectado('Empleados activos'!$B153,$G153,$D153, 'Empleados activos'!CD$1)</f>
        <v>0</v>
      </c>
      <c r="CE153" s="58" cm="1">
        <f t="array" ref="CE153">SalarioMensualProyectado('Empleados activos'!$B153,$G153,$D153, 'Empleados activos'!CE$1)</f>
        <v>0</v>
      </c>
      <c r="CF153" s="58" cm="1">
        <f t="array" ref="CF153">SalarioMensualProyectado('Empleados activos'!$B153,$G153,$D153, 'Empleados activos'!CF$1)</f>
        <v>0</v>
      </c>
      <c r="CG153" s="58" cm="1">
        <f t="array" ref="CG153">SalarioMensualProyectado('Empleados activos'!$B153,$G153,$D153, 'Empleados activos'!CG$1)</f>
        <v>0</v>
      </c>
      <c r="CH153" s="58" cm="1">
        <f t="array" ref="CH153">SalarioMensualProyectado('Empleados activos'!$B153,$G153,$D153, 'Empleados activos'!CH$1)</f>
        <v>0</v>
      </c>
      <c r="CI153" s="58" cm="1">
        <f t="array" ref="CI153">SalarioMensualProyectado('Empleados activos'!$B153,$G153,$D153, 'Empleados activos'!CI$1)</f>
        <v>0</v>
      </c>
      <c r="CJ153" s="58" cm="1">
        <f t="array" ref="CJ153">SalarioMensualProyectado('Empleados activos'!$B153,$G153,$D153, 'Empleados activos'!CJ$1)</f>
        <v>0</v>
      </c>
      <c r="CK153" s="58" cm="1">
        <f t="array" ref="CK153">SalarioMensualProyectado('Empleados activos'!$B153,$G153,$D153, 'Empleados activos'!CK$1)</f>
        <v>0</v>
      </c>
      <c r="CL153" s="58" cm="1">
        <f t="array" ref="CL153">SalarioMensualProyectado('Empleados activos'!$B153,$G153,$D153, 'Empleados activos'!CL$1)</f>
        <v>0</v>
      </c>
      <c r="CM153" s="58" cm="1">
        <f t="array" ref="CM153">SalarioMensualProyectado('Empleados activos'!$B153,$G153,$D153, 'Empleados activos'!CM$1)</f>
        <v>0</v>
      </c>
      <c r="CN153" s="58" cm="1">
        <f t="array" ref="CN153">SalarioMensualProyectado('Empleados activos'!$B153,$G153,$D153, 'Empleados activos'!CN$1)</f>
        <v>0</v>
      </c>
      <c r="CO153" s="58" cm="1">
        <f t="array" ref="CO153">SalarioMensualProyectado('Empleados activos'!$B153,$G153,$D153, 'Empleados activos'!CO$1)</f>
        <v>0</v>
      </c>
      <c r="CP153" s="58" cm="1">
        <f t="array" ref="CP153">SalarioMensualProyectado('Empleados activos'!$B153,$G153,$D153, 'Empleados activos'!CP$1)</f>
        <v>0</v>
      </c>
      <c r="CQ153" s="58" cm="1">
        <f t="array" ref="CQ153">SalarioMensualProyectado('Empleados activos'!$B153,$G153,$D153, 'Empleados activos'!CQ$1)</f>
        <v>0</v>
      </c>
      <c r="CR153" s="58" cm="1">
        <f t="array" ref="CR153">SalarioMensualProyectado('Empleados activos'!$B153,$G153,$D153, 'Empleados activos'!CR$1)</f>
        <v>0</v>
      </c>
      <c r="CS153" s="58" cm="1">
        <f t="array" ref="CS153">SalarioMensualProyectado('Empleados activos'!$B153,$G153,$D153, 'Empleados activos'!CS$1)</f>
        <v>0</v>
      </c>
      <c r="CT153" s="58" cm="1">
        <f t="array" ref="CT153">SalarioMensualProyectado('Empleados activos'!$B153,$G153,$D153, 'Empleados activos'!CT$1)</f>
        <v>0</v>
      </c>
      <c r="CU153" s="58" cm="1">
        <f t="array" ref="CU153">SalarioMensualProyectado('Empleados activos'!$B153,$G153,$D153, 'Empleados activos'!CU$1)</f>
        <v>0</v>
      </c>
      <c r="CV153" s="58" cm="1">
        <f t="array" ref="CV153">SalarioMensualProyectado('Empleados activos'!$B153,$G153,$D153, 'Empleados activos'!CV$1)</f>
        <v>0</v>
      </c>
      <c r="CW153" s="58" cm="1">
        <f t="array" ref="CW153">SalarioMensualProyectado('Empleados activos'!$B153,$G153,$D153, 'Empleados activos'!CW$1)</f>
        <v>0</v>
      </c>
      <c r="CX153" s="58" cm="1">
        <f t="array" ref="CX153">SalarioMensualProyectado('Empleados activos'!$B153,$G153,$D153, 'Empleados activos'!CX$1)</f>
        <v>0</v>
      </c>
      <c r="CY153" s="58" cm="1">
        <f t="array" ref="CY153">SalarioMensualProyectado('Empleados activos'!$B153,$G153,$D153, 'Empleados activos'!CY$1)</f>
        <v>0</v>
      </c>
      <c r="CZ153" s="58" cm="1">
        <f t="array" ref="CZ153">SalarioMensualProyectado('Empleados activos'!$B153,$G153,$D153, 'Empleados activos'!CZ$1)</f>
        <v>0</v>
      </c>
      <c r="DA153" s="58" cm="1">
        <f t="array" ref="DA153">SalarioMensualProyectado('Empleados activos'!$B153,$G153,$D153, 'Empleados activos'!DA$1)</f>
        <v>0</v>
      </c>
      <c r="DB153" s="58" cm="1">
        <f t="array" ref="DB153">SalarioMensualProyectado('Empleados activos'!$B153,$G153,$D153, 'Empleados activos'!DB$1)</f>
        <v>0</v>
      </c>
      <c r="DC153" s="58" cm="1">
        <f t="array" ref="DC153">SalarioMensualProyectado('Empleados activos'!$B153,$G153,$D153, 'Empleados activos'!DC$1)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9"/>
      <c r="L154" s="58" cm="1">
        <f t="array" ref="L154">SalarioMensualProyectado('Empleados activos'!$B154,$G154,$D154, 'Empleados activos'!L$1)</f>
        <v>734554</v>
      </c>
      <c r="M154" s="58" cm="1">
        <f t="array" ref="M154">SalarioMensualProyectado('Empleados activos'!$B154,$G154,$D154, 'Empleados activos'!M$1)</f>
        <v>771722.43239999993</v>
      </c>
      <c r="N154" s="58" cm="1">
        <f t="array" ref="N154">SalarioMensualProyectado('Empleados activos'!$B154,$G154,$D154, 'Empleados activos'!N$1)</f>
        <v>810771.58747943991</v>
      </c>
      <c r="O154" s="58" cm="1">
        <f t="array" ref="O154">SalarioMensualProyectado('Empleados activos'!$B154,$G154,$D154, 'Empleados activos'!O$1)</f>
        <v>851796.62980589969</v>
      </c>
      <c r="P154" s="58" cm="1">
        <f t="array" ref="P154">SalarioMensualProyectado('Empleados activos'!$B154,$G154,$D154, 'Empleados activos'!P$1)</f>
        <v>894897.5392740781</v>
      </c>
      <c r="Q154" s="58" cm="1">
        <f t="array" ref="Q154">SalarioMensualProyectado('Empleados activos'!$B154,$G154,$D154, 'Empleados activos'!Q$1)</f>
        <v>940179.35476134648</v>
      </c>
      <c r="R154" s="58" cm="1">
        <f t="array" ref="R154">SalarioMensualProyectado('Empleados activos'!$B154,$G154,$D154, 'Empleados activos'!R$1)</f>
        <v>987752.43011227064</v>
      </c>
      <c r="S154" s="58" cm="1">
        <f t="array" ref="S154">SalarioMensualProyectado('Empleados activos'!$B154,$G154,$D154, 'Empleados activos'!S$1)</f>
        <v>1037732.7030759514</v>
      </c>
      <c r="T154" s="58" cm="1">
        <f t="array" ref="T154">SalarioMensualProyectado('Empleados activos'!$B154,$G154,$D154, 'Empleados activos'!T$1)</f>
        <v>1090241.9778515946</v>
      </c>
      <c r="U154" s="58" cm="1">
        <f t="array" ref="U154">SalarioMensualProyectado('Empleados activos'!$B154,$G154,$D154, 'Empleados activos'!U$1)</f>
        <v>1145408.2219308852</v>
      </c>
      <c r="V154" s="58" cm="1">
        <f t="array" ref="V154">SalarioMensualProyectado('Empleados activos'!$B154,$G154,$D154, 'Empleados activos'!V$1)</f>
        <v>1203365.8779605881</v>
      </c>
      <c r="W154" s="58" cm="1">
        <f t="array" ref="W154">SalarioMensualProyectado('Empleados activos'!$B154,$G154,$D154, 'Empleados activos'!W$1)</f>
        <v>1264256.1913853937</v>
      </c>
      <c r="X154" s="58" cm="1">
        <f t="array" ref="X154">SalarioMensualProyectado('Empleados activos'!$B154,$G154,$D154, 'Empleados activos'!X$1)</f>
        <v>1328227.5546694945</v>
      </c>
      <c r="Y154" s="58" cm="1">
        <f t="array" ref="Y154">SalarioMensualProyectado('Empleados activos'!$B154,$G154,$D154, 'Empleados activos'!Y$1)</f>
        <v>1395435.8689357711</v>
      </c>
      <c r="Z154" s="58" cm="1">
        <f t="array" ref="Z154">SalarioMensualProyectado('Empleados activos'!$B154,$G154,$D154, 'Empleados activos'!Z$1)</f>
        <v>1466044.9239039209</v>
      </c>
      <c r="AA154" s="58" cm="1">
        <f t="array" ref="AA154">SalarioMensualProyectado('Empleados activos'!$B154,$G154,$D154, 'Empleados activos'!AA$1)</f>
        <v>1540226.7970534596</v>
      </c>
      <c r="AB154" s="58" cm="1">
        <f t="array" ref="AB154">SalarioMensualProyectado('Empleados activos'!$B154,$G154,$D154, 'Empleados activos'!AB$1)</f>
        <v>1618162.2729843643</v>
      </c>
      <c r="AC154" s="58" cm="1">
        <f t="array" ref="AC154">SalarioMensualProyectado('Empleados activos'!$B154,$G154,$D154, 'Empleados activos'!AC$1)</f>
        <v>1700041.2839973732</v>
      </c>
      <c r="AD154" s="58" cm="1">
        <f t="array" ref="AD154">SalarioMensualProyectado('Empleados activos'!$B154,$G154,$D154, 'Empleados activos'!AD$1)</f>
        <v>1786063.3729676399</v>
      </c>
      <c r="AE154" s="58" cm="1">
        <f t="array" ref="AE154">SalarioMensualProyectado('Empleados activos'!$B154,$G154,$D154, 'Empleados activos'!AE$1)</f>
        <v>1876438.1796398025</v>
      </c>
      <c r="AF154" s="58" cm="1">
        <f t="array" ref="AF154">SalarioMensualProyectado('Empleados activos'!$B154,$G154,$D154, 'Empleados activos'!AF$1)</f>
        <v>1971385.9515295767</v>
      </c>
      <c r="AG154" s="58" cm="1">
        <f t="array" ref="AG154">SalarioMensualProyectado('Empleados activos'!$B154,$G154,$D154, 'Empleados activos'!AG$1)</f>
        <v>2071138.0806769733</v>
      </c>
      <c r="AH154" s="58" cm="1">
        <f t="array" ref="AH154">SalarioMensualProyectado('Empleados activos'!$B154,$G154,$D154, 'Empleados activos'!AH$1)</f>
        <v>2175937.6675592284</v>
      </c>
      <c r="AI154" s="58" cm="1">
        <f t="array" ref="AI154">SalarioMensualProyectado('Empleados activos'!$B154,$G154,$D154, 'Empleados activos'!AI$1)</f>
        <v>2286040.1135377251</v>
      </c>
      <c r="AJ154" s="58" cm="1">
        <f t="array" ref="AJ154">SalarioMensualProyectado('Empleados activos'!$B154,$G154,$D154, 'Empleados activos'!AJ$1)</f>
        <v>2401713.743282734</v>
      </c>
      <c r="AK154" s="58" cm="1">
        <f t="array" ref="AK154">SalarioMensualProyectado('Empleados activos'!$B154,$G154,$D154, 'Empleados activos'!AK$1)</f>
        <v>2523240.4586928398</v>
      </c>
      <c r="AL154" s="58" cm="1">
        <f t="array" ref="AL154">SalarioMensualProyectado('Empleados activos'!$B154,$G154,$D154, 'Empleados activos'!AL$1)</f>
        <v>0</v>
      </c>
      <c r="AM154" s="58" cm="1">
        <f t="array" ref="AM154">SalarioMensualProyectado('Empleados activos'!$B154,$G154,$D154, 'Empleados activos'!AM$1)</f>
        <v>0</v>
      </c>
      <c r="AN154" s="58" cm="1">
        <f t="array" ref="AN154">SalarioMensualProyectado('Empleados activos'!$B154,$G154,$D154, 'Empleados activos'!AN$1)</f>
        <v>0</v>
      </c>
      <c r="AO154" s="58" cm="1">
        <f t="array" ref="AO154">SalarioMensualProyectado('Empleados activos'!$B154,$G154,$D154, 'Empleados activos'!AO$1)</f>
        <v>0</v>
      </c>
      <c r="AP154" s="58" cm="1">
        <f t="array" ref="AP154">SalarioMensualProyectado('Empleados activos'!$B154,$G154,$D154, 'Empleados activos'!AP$1)</f>
        <v>0</v>
      </c>
      <c r="AQ154" s="58" cm="1">
        <f t="array" ref="AQ154">SalarioMensualProyectado('Empleados activos'!$B154,$G154,$D154, 'Empleados activos'!AQ$1)</f>
        <v>0</v>
      </c>
      <c r="AR154" s="58" cm="1">
        <f t="array" ref="AR154">SalarioMensualProyectado('Empleados activos'!$B154,$G154,$D154, 'Empleados activos'!AR$1)</f>
        <v>0</v>
      </c>
      <c r="AS154" s="58" cm="1">
        <f t="array" ref="AS154">SalarioMensualProyectado('Empleados activos'!$B154,$G154,$D154, 'Empleados activos'!AS$1)</f>
        <v>0</v>
      </c>
      <c r="AT154" s="58" cm="1">
        <f t="array" ref="AT154">SalarioMensualProyectado('Empleados activos'!$B154,$G154,$D154, 'Empleados activos'!AT$1)</f>
        <v>0</v>
      </c>
      <c r="AU154" s="58" cm="1">
        <f t="array" ref="AU154">SalarioMensualProyectado('Empleados activos'!$B154,$G154,$D154, 'Empleados activos'!AU$1)</f>
        <v>0</v>
      </c>
      <c r="AV154" s="58" cm="1">
        <f t="array" ref="AV154">SalarioMensualProyectado('Empleados activos'!$B154,$G154,$D154, 'Empleados activos'!AV$1)</f>
        <v>0</v>
      </c>
      <c r="AW154" s="58" cm="1">
        <f t="array" ref="AW154">SalarioMensualProyectado('Empleados activos'!$B154,$G154,$D154, 'Empleados activos'!AW$1)</f>
        <v>0</v>
      </c>
      <c r="AX154" s="58" cm="1">
        <f t="array" ref="AX154">SalarioMensualProyectado('Empleados activos'!$B154,$G154,$D154, 'Empleados activos'!AX$1)</f>
        <v>0</v>
      </c>
      <c r="AY154" s="58" cm="1">
        <f t="array" ref="AY154">SalarioMensualProyectado('Empleados activos'!$B154,$G154,$D154, 'Empleados activos'!AY$1)</f>
        <v>0</v>
      </c>
      <c r="AZ154" s="58" cm="1">
        <f t="array" ref="AZ154">SalarioMensualProyectado('Empleados activos'!$B154,$G154,$D154, 'Empleados activos'!AZ$1)</f>
        <v>0</v>
      </c>
      <c r="BA154" s="58" cm="1">
        <f t="array" ref="BA154">SalarioMensualProyectado('Empleados activos'!$B154,$G154,$D154, 'Empleados activos'!BA$1)</f>
        <v>0</v>
      </c>
      <c r="BB154" s="58" cm="1">
        <f t="array" ref="BB154">SalarioMensualProyectado('Empleados activos'!$B154,$G154,$D154, 'Empleados activos'!BB$1)</f>
        <v>0</v>
      </c>
      <c r="BC154" s="58" cm="1">
        <f t="array" ref="BC154">SalarioMensualProyectado('Empleados activos'!$B154,$G154,$D154, 'Empleados activos'!BC$1)</f>
        <v>0</v>
      </c>
      <c r="BD154" s="58" cm="1">
        <f t="array" ref="BD154">SalarioMensualProyectado('Empleados activos'!$B154,$G154,$D154, 'Empleados activos'!BD$1)</f>
        <v>0</v>
      </c>
      <c r="BE154" s="58" cm="1">
        <f t="array" ref="BE154">SalarioMensualProyectado('Empleados activos'!$B154,$G154,$D154, 'Empleados activos'!BE$1)</f>
        <v>0</v>
      </c>
      <c r="BF154" s="58" cm="1">
        <f t="array" ref="BF154">SalarioMensualProyectado('Empleados activos'!$B154,$G154,$D154, 'Empleados activos'!BF$1)</f>
        <v>0</v>
      </c>
      <c r="BG154" s="58" cm="1">
        <f t="array" ref="BG154">SalarioMensualProyectado('Empleados activos'!$B154,$G154,$D154, 'Empleados activos'!BG$1)</f>
        <v>0</v>
      </c>
      <c r="BH154" s="58" cm="1">
        <f t="array" ref="BH154">SalarioMensualProyectado('Empleados activos'!$B154,$G154,$D154, 'Empleados activos'!BH$1)</f>
        <v>0</v>
      </c>
      <c r="BI154" s="58" cm="1">
        <f t="array" ref="BI154">SalarioMensualProyectado('Empleados activos'!$B154,$G154,$D154, 'Empleados activos'!BI$1)</f>
        <v>0</v>
      </c>
      <c r="BJ154" s="58" cm="1">
        <f t="array" ref="BJ154">SalarioMensualProyectado('Empleados activos'!$B154,$G154,$D154, 'Empleados activos'!BJ$1)</f>
        <v>0</v>
      </c>
      <c r="BK154" s="58" cm="1">
        <f t="array" ref="BK154">SalarioMensualProyectado('Empleados activos'!$B154,$G154,$D154, 'Empleados activos'!BK$1)</f>
        <v>0</v>
      </c>
      <c r="BL154" s="58" cm="1">
        <f t="array" ref="BL154">SalarioMensualProyectado('Empleados activos'!$B154,$G154,$D154, 'Empleados activos'!BL$1)</f>
        <v>0</v>
      </c>
      <c r="BM154" s="58" cm="1">
        <f t="array" ref="BM154">SalarioMensualProyectado('Empleados activos'!$B154,$G154,$D154, 'Empleados activos'!BM$1)</f>
        <v>0</v>
      </c>
      <c r="BN154" s="58" cm="1">
        <f t="array" ref="BN154">SalarioMensualProyectado('Empleados activos'!$B154,$G154,$D154, 'Empleados activos'!BN$1)</f>
        <v>0</v>
      </c>
      <c r="BO154" s="58" cm="1">
        <f t="array" ref="BO154">SalarioMensualProyectado('Empleados activos'!$B154,$G154,$D154, 'Empleados activos'!BO$1)</f>
        <v>0</v>
      </c>
      <c r="BP154" s="58" cm="1">
        <f t="array" ref="BP154">SalarioMensualProyectado('Empleados activos'!$B154,$G154,$D154, 'Empleados activos'!BP$1)</f>
        <v>0</v>
      </c>
      <c r="BQ154" s="58" cm="1">
        <f t="array" ref="BQ154">SalarioMensualProyectado('Empleados activos'!$B154,$G154,$D154, 'Empleados activos'!BQ$1)</f>
        <v>0</v>
      </c>
      <c r="BR154" s="58" cm="1">
        <f t="array" ref="BR154">SalarioMensualProyectado('Empleados activos'!$B154,$G154,$D154, 'Empleados activos'!BR$1)</f>
        <v>0</v>
      </c>
      <c r="BS154" s="58" cm="1">
        <f t="array" ref="BS154">SalarioMensualProyectado('Empleados activos'!$B154,$G154,$D154, 'Empleados activos'!BS$1)</f>
        <v>0</v>
      </c>
      <c r="BT154" s="58" cm="1">
        <f t="array" ref="BT154">SalarioMensualProyectado('Empleados activos'!$B154,$G154,$D154, 'Empleados activos'!BT$1)</f>
        <v>0</v>
      </c>
      <c r="BU154" s="58" cm="1">
        <f t="array" ref="BU154">SalarioMensualProyectado('Empleados activos'!$B154,$G154,$D154, 'Empleados activos'!BU$1)</f>
        <v>0</v>
      </c>
      <c r="BV154" s="58" cm="1">
        <f t="array" ref="BV154">SalarioMensualProyectado('Empleados activos'!$B154,$G154,$D154, 'Empleados activos'!BV$1)</f>
        <v>0</v>
      </c>
      <c r="BW154" s="58" cm="1">
        <f t="array" ref="BW154">SalarioMensualProyectado('Empleados activos'!$B154,$G154,$D154, 'Empleados activos'!BW$1)</f>
        <v>0</v>
      </c>
      <c r="BX154" s="58" cm="1">
        <f t="array" ref="BX154">SalarioMensualProyectado('Empleados activos'!$B154,$G154,$D154, 'Empleados activos'!BX$1)</f>
        <v>0</v>
      </c>
      <c r="BY154" s="58" cm="1">
        <f t="array" ref="BY154">SalarioMensualProyectado('Empleados activos'!$B154,$G154,$D154, 'Empleados activos'!BY$1)</f>
        <v>0</v>
      </c>
      <c r="BZ154" s="58" cm="1">
        <f t="array" ref="BZ154">SalarioMensualProyectado('Empleados activos'!$B154,$G154,$D154, 'Empleados activos'!BZ$1)</f>
        <v>0</v>
      </c>
      <c r="CA154" s="58" cm="1">
        <f t="array" ref="CA154">SalarioMensualProyectado('Empleados activos'!$B154,$G154,$D154, 'Empleados activos'!CA$1)</f>
        <v>0</v>
      </c>
      <c r="CB154" s="58" cm="1">
        <f t="array" ref="CB154">SalarioMensualProyectado('Empleados activos'!$B154,$G154,$D154, 'Empleados activos'!CB$1)</f>
        <v>0</v>
      </c>
      <c r="CC154" s="58" cm="1">
        <f t="array" ref="CC154">SalarioMensualProyectado('Empleados activos'!$B154,$G154,$D154, 'Empleados activos'!CC$1)</f>
        <v>0</v>
      </c>
      <c r="CD154" s="58" cm="1">
        <f t="array" ref="CD154">SalarioMensualProyectado('Empleados activos'!$B154,$G154,$D154, 'Empleados activos'!CD$1)</f>
        <v>0</v>
      </c>
      <c r="CE154" s="58" cm="1">
        <f t="array" ref="CE154">SalarioMensualProyectado('Empleados activos'!$B154,$G154,$D154, 'Empleados activos'!CE$1)</f>
        <v>0</v>
      </c>
      <c r="CF154" s="58" cm="1">
        <f t="array" ref="CF154">SalarioMensualProyectado('Empleados activos'!$B154,$G154,$D154, 'Empleados activos'!CF$1)</f>
        <v>0</v>
      </c>
      <c r="CG154" s="58" cm="1">
        <f t="array" ref="CG154">SalarioMensualProyectado('Empleados activos'!$B154,$G154,$D154, 'Empleados activos'!CG$1)</f>
        <v>0</v>
      </c>
      <c r="CH154" s="58" cm="1">
        <f t="array" ref="CH154">SalarioMensualProyectado('Empleados activos'!$B154,$G154,$D154, 'Empleados activos'!CH$1)</f>
        <v>0</v>
      </c>
      <c r="CI154" s="58" cm="1">
        <f t="array" ref="CI154">SalarioMensualProyectado('Empleados activos'!$B154,$G154,$D154, 'Empleados activos'!CI$1)</f>
        <v>0</v>
      </c>
      <c r="CJ154" s="58" cm="1">
        <f t="array" ref="CJ154">SalarioMensualProyectado('Empleados activos'!$B154,$G154,$D154, 'Empleados activos'!CJ$1)</f>
        <v>0</v>
      </c>
      <c r="CK154" s="58" cm="1">
        <f t="array" ref="CK154">SalarioMensualProyectado('Empleados activos'!$B154,$G154,$D154, 'Empleados activos'!CK$1)</f>
        <v>0</v>
      </c>
      <c r="CL154" s="58" cm="1">
        <f t="array" ref="CL154">SalarioMensualProyectado('Empleados activos'!$B154,$G154,$D154, 'Empleados activos'!CL$1)</f>
        <v>0</v>
      </c>
      <c r="CM154" s="58" cm="1">
        <f t="array" ref="CM154">SalarioMensualProyectado('Empleados activos'!$B154,$G154,$D154, 'Empleados activos'!CM$1)</f>
        <v>0</v>
      </c>
      <c r="CN154" s="58" cm="1">
        <f t="array" ref="CN154">SalarioMensualProyectado('Empleados activos'!$B154,$G154,$D154, 'Empleados activos'!CN$1)</f>
        <v>0</v>
      </c>
      <c r="CO154" s="58" cm="1">
        <f t="array" ref="CO154">SalarioMensualProyectado('Empleados activos'!$B154,$G154,$D154, 'Empleados activos'!CO$1)</f>
        <v>0</v>
      </c>
      <c r="CP154" s="58" cm="1">
        <f t="array" ref="CP154">SalarioMensualProyectado('Empleados activos'!$B154,$G154,$D154, 'Empleados activos'!CP$1)</f>
        <v>0</v>
      </c>
      <c r="CQ154" s="58" cm="1">
        <f t="array" ref="CQ154">SalarioMensualProyectado('Empleados activos'!$B154,$G154,$D154, 'Empleados activos'!CQ$1)</f>
        <v>0</v>
      </c>
      <c r="CR154" s="58" cm="1">
        <f t="array" ref="CR154">SalarioMensualProyectado('Empleados activos'!$B154,$G154,$D154, 'Empleados activos'!CR$1)</f>
        <v>0</v>
      </c>
      <c r="CS154" s="58" cm="1">
        <f t="array" ref="CS154">SalarioMensualProyectado('Empleados activos'!$B154,$G154,$D154, 'Empleados activos'!CS$1)</f>
        <v>0</v>
      </c>
      <c r="CT154" s="58" cm="1">
        <f t="array" ref="CT154">SalarioMensualProyectado('Empleados activos'!$B154,$G154,$D154, 'Empleados activos'!CT$1)</f>
        <v>0</v>
      </c>
      <c r="CU154" s="58" cm="1">
        <f t="array" ref="CU154">SalarioMensualProyectado('Empleados activos'!$B154,$G154,$D154, 'Empleados activos'!CU$1)</f>
        <v>0</v>
      </c>
      <c r="CV154" s="58" cm="1">
        <f t="array" ref="CV154">SalarioMensualProyectado('Empleados activos'!$B154,$G154,$D154, 'Empleados activos'!CV$1)</f>
        <v>0</v>
      </c>
      <c r="CW154" s="58" cm="1">
        <f t="array" ref="CW154">SalarioMensualProyectado('Empleados activos'!$B154,$G154,$D154, 'Empleados activos'!CW$1)</f>
        <v>0</v>
      </c>
      <c r="CX154" s="58" cm="1">
        <f t="array" ref="CX154">SalarioMensualProyectado('Empleados activos'!$B154,$G154,$D154, 'Empleados activos'!CX$1)</f>
        <v>0</v>
      </c>
      <c r="CY154" s="58" cm="1">
        <f t="array" ref="CY154">SalarioMensualProyectado('Empleados activos'!$B154,$G154,$D154, 'Empleados activos'!CY$1)</f>
        <v>0</v>
      </c>
      <c r="CZ154" s="58" cm="1">
        <f t="array" ref="CZ154">SalarioMensualProyectado('Empleados activos'!$B154,$G154,$D154, 'Empleados activos'!CZ$1)</f>
        <v>0</v>
      </c>
      <c r="DA154" s="58" cm="1">
        <f t="array" ref="DA154">SalarioMensualProyectado('Empleados activos'!$B154,$G154,$D154, 'Empleados activos'!DA$1)</f>
        <v>0</v>
      </c>
      <c r="DB154" s="58" cm="1">
        <f t="array" ref="DB154">SalarioMensualProyectado('Empleados activos'!$B154,$G154,$D154, 'Empleados activos'!DB$1)</f>
        <v>0</v>
      </c>
      <c r="DC154" s="58" cm="1">
        <f t="array" ref="DC154">SalarioMensualProyectado('Empleados activos'!$B154,$G154,$D154, 'Empleados activos'!DC$1)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9"/>
      <c r="L155" s="58" cm="1">
        <f t="array" ref="L155">SalarioMensualProyectado('Empleados activos'!$B155,$G155,$D155, 'Empleados activos'!L$1)</f>
        <v>559450</v>
      </c>
      <c r="M155" s="58" cm="1">
        <f t="array" ref="M155">SalarioMensualProyectado('Empleados activos'!$B155,$G155,$D155, 'Empleados activos'!M$1)</f>
        <v>587758.17000000004</v>
      </c>
      <c r="N155" s="58" cm="1">
        <f t="array" ref="N155">SalarioMensualProyectado('Empleados activos'!$B155,$G155,$D155, 'Empleados activos'!N$1)</f>
        <v>617498.73340199993</v>
      </c>
      <c r="O155" s="58" cm="1">
        <f t="array" ref="O155">SalarioMensualProyectado('Empleados activos'!$B155,$G155,$D155, 'Empleados activos'!O$1)</f>
        <v>648744.16931214114</v>
      </c>
      <c r="P155" s="58" cm="1">
        <f t="array" ref="P155">SalarioMensualProyectado('Empleados activos'!$B155,$G155,$D155, 'Empleados activos'!P$1)</f>
        <v>681570.62427933549</v>
      </c>
      <c r="Q155" s="58" cm="1">
        <f t="array" ref="Q155">SalarioMensualProyectado('Empleados activos'!$B155,$G155,$D155, 'Empleados activos'!Q$1)</f>
        <v>716058.09786786977</v>
      </c>
      <c r="R155" s="58" cm="1">
        <f t="array" ref="R155">SalarioMensualProyectado('Empleados activos'!$B155,$G155,$D155, 'Empleados activos'!R$1)</f>
        <v>752290.6376199841</v>
      </c>
      <c r="S155" s="58" cm="1">
        <f t="array" ref="S155">SalarioMensualProyectado('Empleados activos'!$B155,$G155,$D155, 'Empleados activos'!S$1)</f>
        <v>790356.54388355522</v>
      </c>
      <c r="T155" s="58" cm="1">
        <f t="array" ref="T155">SalarioMensualProyectado('Empleados activos'!$B155,$G155,$D155, 'Empleados activos'!T$1)</f>
        <v>830348.58500406321</v>
      </c>
      <c r="U155" s="58" cm="1">
        <f t="array" ref="U155">SalarioMensualProyectado('Empleados activos'!$B155,$G155,$D155, 'Empleados activos'!U$1)</f>
        <v>872364.22340526874</v>
      </c>
      <c r="V155" s="58" cm="1">
        <f t="array" ref="V155">SalarioMensualProyectado('Empleados activos'!$B155,$G155,$D155, 'Empleados activos'!V$1)</f>
        <v>916505.85310957523</v>
      </c>
      <c r="W155" s="58" cm="1">
        <f t="array" ref="W155">SalarioMensualProyectado('Empleados activos'!$B155,$G155,$D155, 'Empleados activos'!W$1)</f>
        <v>962881.0492769198</v>
      </c>
      <c r="X155" s="58" cm="1">
        <f t="array" ref="X155">SalarioMensualProyectado('Empleados activos'!$B155,$G155,$D155, 'Empleados activos'!X$1)</f>
        <v>1011602.8303703318</v>
      </c>
      <c r="Y155" s="58" cm="1">
        <f t="array" ref="Y155">SalarioMensualProyectado('Empleados activos'!$B155,$G155,$D155, 'Empleados activos'!Y$1)</f>
        <v>1062789.9335870706</v>
      </c>
      <c r="Z155" s="58" cm="1">
        <f t="array" ref="Z155">SalarioMensualProyectado('Empleados activos'!$B155,$G155,$D155, 'Empleados activos'!Z$1)</f>
        <v>1116567.1042265764</v>
      </c>
      <c r="AA155" s="58" cm="1">
        <f t="array" ref="AA155">SalarioMensualProyectado('Empleados activos'!$B155,$G155,$D155, 'Empleados activos'!AA$1)</f>
        <v>1173065.3997004412</v>
      </c>
      <c r="AB155" s="58" cm="1">
        <f t="array" ref="AB155">SalarioMensualProyectado('Empleados activos'!$B155,$G155,$D155, 'Empleados activos'!AB$1)</f>
        <v>1232422.5089252833</v>
      </c>
      <c r="AC155" s="58" cm="1">
        <f t="array" ref="AC155">SalarioMensualProyectado('Empleados activos'!$B155,$G155,$D155, 'Empleados activos'!AC$1)</f>
        <v>1294783.0878769027</v>
      </c>
      <c r="AD155" s="58" cm="1">
        <f t="array" ref="AD155">SalarioMensualProyectado('Empleados activos'!$B155,$G155,$D155, 'Empleados activos'!AD$1)</f>
        <v>1360299.1121234738</v>
      </c>
      <c r="AE155" s="58" cm="1">
        <f t="array" ref="AE155">SalarioMensualProyectado('Empleados activos'!$B155,$G155,$D155, 'Empleados activos'!AE$1)</f>
        <v>1429130.2471969216</v>
      </c>
      <c r="AF155" s="58" cm="1">
        <f t="array" ref="AF155">SalarioMensualProyectado('Empleados activos'!$B155,$G155,$D155, 'Empleados activos'!AF$1)</f>
        <v>1501444.2377050859</v>
      </c>
      <c r="AG155" s="58" cm="1">
        <f t="array" ref="AG155">SalarioMensualProyectado('Empleados activos'!$B155,$G155,$D155, 'Empleados activos'!AG$1)</f>
        <v>1577417.3161329634</v>
      </c>
      <c r="AH155" s="58" cm="1">
        <f t="array" ref="AH155">SalarioMensualProyectado('Empleados activos'!$B155,$G155,$D155, 'Empleados activos'!AH$1)</f>
        <v>1657234.6323292912</v>
      </c>
      <c r="AI155" s="58" cm="1">
        <f t="array" ref="AI155">SalarioMensualProyectado('Empleados activos'!$B155,$G155,$D155, 'Empleados activos'!AI$1)</f>
        <v>1741090.7047251533</v>
      </c>
      <c r="AJ155" s="58" cm="1">
        <f t="array" ref="AJ155">SalarioMensualProyectado('Empleados activos'!$B155,$G155,$D155, 'Empleados activos'!AJ$1)</f>
        <v>1829189.8943842461</v>
      </c>
      <c r="AK155" s="58" cm="1">
        <f t="array" ref="AK155">SalarioMensualProyectado('Empleados activos'!$B155,$G155,$D155, 'Empleados activos'!AK$1)</f>
        <v>1921746.9030400887</v>
      </c>
      <c r="AL155" s="58" cm="1">
        <f t="array" ref="AL155">SalarioMensualProyectado('Empleados activos'!$B155,$G155,$D155, 'Empleados activos'!AL$1)</f>
        <v>0</v>
      </c>
      <c r="AM155" s="58" cm="1">
        <f t="array" ref="AM155">SalarioMensualProyectado('Empleados activos'!$B155,$G155,$D155, 'Empleados activos'!AM$1)</f>
        <v>0</v>
      </c>
      <c r="AN155" s="58" cm="1">
        <f t="array" ref="AN155">SalarioMensualProyectado('Empleados activos'!$B155,$G155,$D155, 'Empleados activos'!AN$1)</f>
        <v>0</v>
      </c>
      <c r="AO155" s="58" cm="1">
        <f t="array" ref="AO155">SalarioMensualProyectado('Empleados activos'!$B155,$G155,$D155, 'Empleados activos'!AO$1)</f>
        <v>0</v>
      </c>
      <c r="AP155" s="58" cm="1">
        <f t="array" ref="AP155">SalarioMensualProyectado('Empleados activos'!$B155,$G155,$D155, 'Empleados activos'!AP$1)</f>
        <v>0</v>
      </c>
      <c r="AQ155" s="58" cm="1">
        <f t="array" ref="AQ155">SalarioMensualProyectado('Empleados activos'!$B155,$G155,$D155, 'Empleados activos'!AQ$1)</f>
        <v>0</v>
      </c>
      <c r="AR155" s="58" cm="1">
        <f t="array" ref="AR155">SalarioMensualProyectado('Empleados activos'!$B155,$G155,$D155, 'Empleados activos'!AR$1)</f>
        <v>0</v>
      </c>
      <c r="AS155" s="58" cm="1">
        <f t="array" ref="AS155">SalarioMensualProyectado('Empleados activos'!$B155,$G155,$D155, 'Empleados activos'!AS$1)</f>
        <v>0</v>
      </c>
      <c r="AT155" s="58" cm="1">
        <f t="array" ref="AT155">SalarioMensualProyectado('Empleados activos'!$B155,$G155,$D155, 'Empleados activos'!AT$1)</f>
        <v>0</v>
      </c>
      <c r="AU155" s="58" cm="1">
        <f t="array" ref="AU155">SalarioMensualProyectado('Empleados activos'!$B155,$G155,$D155, 'Empleados activos'!AU$1)</f>
        <v>0</v>
      </c>
      <c r="AV155" s="58" cm="1">
        <f t="array" ref="AV155">SalarioMensualProyectado('Empleados activos'!$B155,$G155,$D155, 'Empleados activos'!AV$1)</f>
        <v>0</v>
      </c>
      <c r="AW155" s="58" cm="1">
        <f t="array" ref="AW155">SalarioMensualProyectado('Empleados activos'!$B155,$G155,$D155, 'Empleados activos'!AW$1)</f>
        <v>0</v>
      </c>
      <c r="AX155" s="58" cm="1">
        <f t="array" ref="AX155">SalarioMensualProyectado('Empleados activos'!$B155,$G155,$D155, 'Empleados activos'!AX$1)</f>
        <v>0</v>
      </c>
      <c r="AY155" s="58" cm="1">
        <f t="array" ref="AY155">SalarioMensualProyectado('Empleados activos'!$B155,$G155,$D155, 'Empleados activos'!AY$1)</f>
        <v>0</v>
      </c>
      <c r="AZ155" s="58" cm="1">
        <f t="array" ref="AZ155">SalarioMensualProyectado('Empleados activos'!$B155,$G155,$D155, 'Empleados activos'!AZ$1)</f>
        <v>0</v>
      </c>
      <c r="BA155" s="58" cm="1">
        <f t="array" ref="BA155">SalarioMensualProyectado('Empleados activos'!$B155,$G155,$D155, 'Empleados activos'!BA$1)</f>
        <v>0</v>
      </c>
      <c r="BB155" s="58" cm="1">
        <f t="array" ref="BB155">SalarioMensualProyectado('Empleados activos'!$B155,$G155,$D155, 'Empleados activos'!BB$1)</f>
        <v>0</v>
      </c>
      <c r="BC155" s="58" cm="1">
        <f t="array" ref="BC155">SalarioMensualProyectado('Empleados activos'!$B155,$G155,$D155, 'Empleados activos'!BC$1)</f>
        <v>0</v>
      </c>
      <c r="BD155" s="58" cm="1">
        <f t="array" ref="BD155">SalarioMensualProyectado('Empleados activos'!$B155,$G155,$D155, 'Empleados activos'!BD$1)</f>
        <v>0</v>
      </c>
      <c r="BE155" s="58" cm="1">
        <f t="array" ref="BE155">SalarioMensualProyectado('Empleados activos'!$B155,$G155,$D155, 'Empleados activos'!BE$1)</f>
        <v>0</v>
      </c>
      <c r="BF155" s="58" cm="1">
        <f t="array" ref="BF155">SalarioMensualProyectado('Empleados activos'!$B155,$G155,$D155, 'Empleados activos'!BF$1)</f>
        <v>0</v>
      </c>
      <c r="BG155" s="58" cm="1">
        <f t="array" ref="BG155">SalarioMensualProyectado('Empleados activos'!$B155,$G155,$D155, 'Empleados activos'!BG$1)</f>
        <v>0</v>
      </c>
      <c r="BH155" s="58" cm="1">
        <f t="array" ref="BH155">SalarioMensualProyectado('Empleados activos'!$B155,$G155,$D155, 'Empleados activos'!BH$1)</f>
        <v>0</v>
      </c>
      <c r="BI155" s="58" cm="1">
        <f t="array" ref="BI155">SalarioMensualProyectado('Empleados activos'!$B155,$G155,$D155, 'Empleados activos'!BI$1)</f>
        <v>0</v>
      </c>
      <c r="BJ155" s="58" cm="1">
        <f t="array" ref="BJ155">SalarioMensualProyectado('Empleados activos'!$B155,$G155,$D155, 'Empleados activos'!BJ$1)</f>
        <v>0</v>
      </c>
      <c r="BK155" s="58" cm="1">
        <f t="array" ref="BK155">SalarioMensualProyectado('Empleados activos'!$B155,$G155,$D155, 'Empleados activos'!BK$1)</f>
        <v>0</v>
      </c>
      <c r="BL155" s="58" cm="1">
        <f t="array" ref="BL155">SalarioMensualProyectado('Empleados activos'!$B155,$G155,$D155, 'Empleados activos'!BL$1)</f>
        <v>0</v>
      </c>
      <c r="BM155" s="58" cm="1">
        <f t="array" ref="BM155">SalarioMensualProyectado('Empleados activos'!$B155,$G155,$D155, 'Empleados activos'!BM$1)</f>
        <v>0</v>
      </c>
      <c r="BN155" s="58" cm="1">
        <f t="array" ref="BN155">SalarioMensualProyectado('Empleados activos'!$B155,$G155,$D155, 'Empleados activos'!BN$1)</f>
        <v>0</v>
      </c>
      <c r="BO155" s="58" cm="1">
        <f t="array" ref="BO155">SalarioMensualProyectado('Empleados activos'!$B155,$G155,$D155, 'Empleados activos'!BO$1)</f>
        <v>0</v>
      </c>
      <c r="BP155" s="58" cm="1">
        <f t="array" ref="BP155">SalarioMensualProyectado('Empleados activos'!$B155,$G155,$D155, 'Empleados activos'!BP$1)</f>
        <v>0</v>
      </c>
      <c r="BQ155" s="58" cm="1">
        <f t="array" ref="BQ155">SalarioMensualProyectado('Empleados activos'!$B155,$G155,$D155, 'Empleados activos'!BQ$1)</f>
        <v>0</v>
      </c>
      <c r="BR155" s="58" cm="1">
        <f t="array" ref="BR155">SalarioMensualProyectado('Empleados activos'!$B155,$G155,$D155, 'Empleados activos'!BR$1)</f>
        <v>0</v>
      </c>
      <c r="BS155" s="58" cm="1">
        <f t="array" ref="BS155">SalarioMensualProyectado('Empleados activos'!$B155,$G155,$D155, 'Empleados activos'!BS$1)</f>
        <v>0</v>
      </c>
      <c r="BT155" s="58" cm="1">
        <f t="array" ref="BT155">SalarioMensualProyectado('Empleados activos'!$B155,$G155,$D155, 'Empleados activos'!BT$1)</f>
        <v>0</v>
      </c>
      <c r="BU155" s="58" cm="1">
        <f t="array" ref="BU155">SalarioMensualProyectado('Empleados activos'!$B155,$G155,$D155, 'Empleados activos'!BU$1)</f>
        <v>0</v>
      </c>
      <c r="BV155" s="58" cm="1">
        <f t="array" ref="BV155">SalarioMensualProyectado('Empleados activos'!$B155,$G155,$D155, 'Empleados activos'!BV$1)</f>
        <v>0</v>
      </c>
      <c r="BW155" s="58" cm="1">
        <f t="array" ref="BW155">SalarioMensualProyectado('Empleados activos'!$B155,$G155,$D155, 'Empleados activos'!BW$1)</f>
        <v>0</v>
      </c>
      <c r="BX155" s="58" cm="1">
        <f t="array" ref="BX155">SalarioMensualProyectado('Empleados activos'!$B155,$G155,$D155, 'Empleados activos'!BX$1)</f>
        <v>0</v>
      </c>
      <c r="BY155" s="58" cm="1">
        <f t="array" ref="BY155">SalarioMensualProyectado('Empleados activos'!$B155,$G155,$D155, 'Empleados activos'!BY$1)</f>
        <v>0</v>
      </c>
      <c r="BZ155" s="58" cm="1">
        <f t="array" ref="BZ155">SalarioMensualProyectado('Empleados activos'!$B155,$G155,$D155, 'Empleados activos'!BZ$1)</f>
        <v>0</v>
      </c>
      <c r="CA155" s="58" cm="1">
        <f t="array" ref="CA155">SalarioMensualProyectado('Empleados activos'!$B155,$G155,$D155, 'Empleados activos'!CA$1)</f>
        <v>0</v>
      </c>
      <c r="CB155" s="58" cm="1">
        <f t="array" ref="CB155">SalarioMensualProyectado('Empleados activos'!$B155,$G155,$D155, 'Empleados activos'!CB$1)</f>
        <v>0</v>
      </c>
      <c r="CC155" s="58" cm="1">
        <f t="array" ref="CC155">SalarioMensualProyectado('Empleados activos'!$B155,$G155,$D155, 'Empleados activos'!CC$1)</f>
        <v>0</v>
      </c>
      <c r="CD155" s="58" cm="1">
        <f t="array" ref="CD155">SalarioMensualProyectado('Empleados activos'!$B155,$G155,$D155, 'Empleados activos'!CD$1)</f>
        <v>0</v>
      </c>
      <c r="CE155" s="58" cm="1">
        <f t="array" ref="CE155">SalarioMensualProyectado('Empleados activos'!$B155,$G155,$D155, 'Empleados activos'!CE$1)</f>
        <v>0</v>
      </c>
      <c r="CF155" s="58" cm="1">
        <f t="array" ref="CF155">SalarioMensualProyectado('Empleados activos'!$B155,$G155,$D155, 'Empleados activos'!CF$1)</f>
        <v>0</v>
      </c>
      <c r="CG155" s="58" cm="1">
        <f t="array" ref="CG155">SalarioMensualProyectado('Empleados activos'!$B155,$G155,$D155, 'Empleados activos'!CG$1)</f>
        <v>0</v>
      </c>
      <c r="CH155" s="58" cm="1">
        <f t="array" ref="CH155">SalarioMensualProyectado('Empleados activos'!$B155,$G155,$D155, 'Empleados activos'!CH$1)</f>
        <v>0</v>
      </c>
      <c r="CI155" s="58" cm="1">
        <f t="array" ref="CI155">SalarioMensualProyectado('Empleados activos'!$B155,$G155,$D155, 'Empleados activos'!CI$1)</f>
        <v>0</v>
      </c>
      <c r="CJ155" s="58" cm="1">
        <f t="array" ref="CJ155">SalarioMensualProyectado('Empleados activos'!$B155,$G155,$D155, 'Empleados activos'!CJ$1)</f>
        <v>0</v>
      </c>
      <c r="CK155" s="58" cm="1">
        <f t="array" ref="CK155">SalarioMensualProyectado('Empleados activos'!$B155,$G155,$D155, 'Empleados activos'!CK$1)</f>
        <v>0</v>
      </c>
      <c r="CL155" s="58" cm="1">
        <f t="array" ref="CL155">SalarioMensualProyectado('Empleados activos'!$B155,$G155,$D155, 'Empleados activos'!CL$1)</f>
        <v>0</v>
      </c>
      <c r="CM155" s="58" cm="1">
        <f t="array" ref="CM155">SalarioMensualProyectado('Empleados activos'!$B155,$G155,$D155, 'Empleados activos'!CM$1)</f>
        <v>0</v>
      </c>
      <c r="CN155" s="58" cm="1">
        <f t="array" ref="CN155">SalarioMensualProyectado('Empleados activos'!$B155,$G155,$D155, 'Empleados activos'!CN$1)</f>
        <v>0</v>
      </c>
      <c r="CO155" s="58" cm="1">
        <f t="array" ref="CO155">SalarioMensualProyectado('Empleados activos'!$B155,$G155,$D155, 'Empleados activos'!CO$1)</f>
        <v>0</v>
      </c>
      <c r="CP155" s="58" cm="1">
        <f t="array" ref="CP155">SalarioMensualProyectado('Empleados activos'!$B155,$G155,$D155, 'Empleados activos'!CP$1)</f>
        <v>0</v>
      </c>
      <c r="CQ155" s="58" cm="1">
        <f t="array" ref="CQ155">SalarioMensualProyectado('Empleados activos'!$B155,$G155,$D155, 'Empleados activos'!CQ$1)</f>
        <v>0</v>
      </c>
      <c r="CR155" s="58" cm="1">
        <f t="array" ref="CR155">SalarioMensualProyectado('Empleados activos'!$B155,$G155,$D155, 'Empleados activos'!CR$1)</f>
        <v>0</v>
      </c>
      <c r="CS155" s="58" cm="1">
        <f t="array" ref="CS155">SalarioMensualProyectado('Empleados activos'!$B155,$G155,$D155, 'Empleados activos'!CS$1)</f>
        <v>0</v>
      </c>
      <c r="CT155" s="58" cm="1">
        <f t="array" ref="CT155">SalarioMensualProyectado('Empleados activos'!$B155,$G155,$D155, 'Empleados activos'!CT$1)</f>
        <v>0</v>
      </c>
      <c r="CU155" s="58" cm="1">
        <f t="array" ref="CU155">SalarioMensualProyectado('Empleados activos'!$B155,$G155,$D155, 'Empleados activos'!CU$1)</f>
        <v>0</v>
      </c>
      <c r="CV155" s="58" cm="1">
        <f t="array" ref="CV155">SalarioMensualProyectado('Empleados activos'!$B155,$G155,$D155, 'Empleados activos'!CV$1)</f>
        <v>0</v>
      </c>
      <c r="CW155" s="58" cm="1">
        <f t="array" ref="CW155">SalarioMensualProyectado('Empleados activos'!$B155,$G155,$D155, 'Empleados activos'!CW$1)</f>
        <v>0</v>
      </c>
      <c r="CX155" s="58" cm="1">
        <f t="array" ref="CX155">SalarioMensualProyectado('Empleados activos'!$B155,$G155,$D155, 'Empleados activos'!CX$1)</f>
        <v>0</v>
      </c>
      <c r="CY155" s="58" cm="1">
        <f t="array" ref="CY155">SalarioMensualProyectado('Empleados activos'!$B155,$G155,$D155, 'Empleados activos'!CY$1)</f>
        <v>0</v>
      </c>
      <c r="CZ155" s="58" cm="1">
        <f t="array" ref="CZ155">SalarioMensualProyectado('Empleados activos'!$B155,$G155,$D155, 'Empleados activos'!CZ$1)</f>
        <v>0</v>
      </c>
      <c r="DA155" s="58" cm="1">
        <f t="array" ref="DA155">SalarioMensualProyectado('Empleados activos'!$B155,$G155,$D155, 'Empleados activos'!DA$1)</f>
        <v>0</v>
      </c>
      <c r="DB155" s="58" cm="1">
        <f t="array" ref="DB155">SalarioMensualProyectado('Empleados activos'!$B155,$G155,$D155, 'Empleados activos'!DB$1)</f>
        <v>0</v>
      </c>
      <c r="DC155" s="58" cm="1">
        <f t="array" ref="DC155">SalarioMensualProyectado('Empleados activos'!$B155,$G155,$D155, 'Empleados activos'!DC$1)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9"/>
      <c r="L156" s="58" cm="1">
        <f t="array" ref="L156">SalarioMensualProyectado('Empleados activos'!$B156,$G156,$D156, 'Empleados activos'!L$1)</f>
        <v>1024424</v>
      </c>
      <c r="M156" s="58" cm="1">
        <f t="array" ref="M156">SalarioMensualProyectado('Empleados activos'!$B156,$G156,$D156, 'Empleados activos'!M$1)</f>
        <v>1076259.8544000001</v>
      </c>
      <c r="N156" s="58" cm="1">
        <f t="array" ref="N156">SalarioMensualProyectado('Empleados activos'!$B156,$G156,$D156, 'Empleados activos'!N$1)</f>
        <v>1130718.6030326399</v>
      </c>
      <c r="O156" s="58" cm="1">
        <f t="array" ref="O156">SalarioMensualProyectado('Empleados activos'!$B156,$G156,$D156, 'Empleados activos'!O$1)</f>
        <v>1187932.9643460915</v>
      </c>
      <c r="P156" s="58" cm="1">
        <f t="array" ref="P156">SalarioMensualProyectado('Empleados activos'!$B156,$G156,$D156, 'Empleados activos'!P$1)</f>
        <v>1248042.3723420037</v>
      </c>
      <c r="Q156" s="58" cm="1">
        <f t="array" ref="Q156">SalarioMensualProyectado('Empleados activos'!$B156,$G156,$D156, 'Empleados activos'!Q$1)</f>
        <v>1311193.316382509</v>
      </c>
      <c r="R156" s="58" cm="1">
        <f t="array" ref="R156">SalarioMensualProyectado('Empleados activos'!$B156,$G156,$D156, 'Empleados activos'!R$1)</f>
        <v>1377539.6981914642</v>
      </c>
      <c r="S156" s="58" cm="1">
        <f t="array" ref="S156">SalarioMensualProyectado('Empleados activos'!$B156,$G156,$D156, 'Empleados activos'!S$1)</f>
        <v>1447243.2069199521</v>
      </c>
      <c r="T156" s="58" cm="1">
        <f t="array" ref="T156">SalarioMensualProyectado('Empleados activos'!$B156,$G156,$D156, 'Empleados activos'!T$1)</f>
        <v>1520473.7131901018</v>
      </c>
      <c r="U156" s="58" cm="1">
        <f t="array" ref="U156">SalarioMensualProyectado('Empleados activos'!$B156,$G156,$D156, 'Empleados activos'!U$1)</f>
        <v>1597409.6830775207</v>
      </c>
      <c r="V156" s="58" cm="1">
        <f t="array" ref="V156">SalarioMensualProyectado('Empleados activos'!$B156,$G156,$D156, 'Empleados activos'!V$1)</f>
        <v>1678238.6130412433</v>
      </c>
      <c r="W156" s="58" cm="1">
        <f t="array" ref="W156">SalarioMensualProyectado('Empleados activos'!$B156,$G156,$D156, 'Empleados activos'!W$1)</f>
        <v>1763157.48686113</v>
      </c>
      <c r="X156" s="58" cm="1">
        <f t="array" ref="X156">SalarioMensualProyectado('Empleados activos'!$B156,$G156,$D156, 'Empleados activos'!X$1)</f>
        <v>1852373.2556963032</v>
      </c>
      <c r="Y156" s="58" cm="1">
        <f t="array" ref="Y156">SalarioMensualProyectado('Empleados activos'!$B156,$G156,$D156, 'Empleados activos'!Y$1)</f>
        <v>1946103.3424345362</v>
      </c>
      <c r="Z156" s="58" cm="1">
        <f t="array" ref="Z156">SalarioMensualProyectado('Empleados activos'!$B156,$G156,$D156, 'Empleados activos'!Z$1)</f>
        <v>2044576.1715617236</v>
      </c>
      <c r="AA156" s="58" cm="1">
        <f t="array" ref="AA156">SalarioMensualProyectado('Empleados activos'!$B156,$G156,$D156, 'Empleados activos'!AA$1)</f>
        <v>2148031.7258427469</v>
      </c>
      <c r="AB156" s="58" cm="1">
        <f t="array" ref="AB156">SalarioMensualProyectado('Empleados activos'!$B156,$G156,$D156, 'Empleados activos'!AB$1)</f>
        <v>2256722.1311703897</v>
      </c>
      <c r="AC156" s="58" cm="1">
        <f t="array" ref="AC156">SalarioMensualProyectado('Empleados activos'!$B156,$G156,$D156, 'Empleados activos'!AC$1)</f>
        <v>2370912.2710076114</v>
      </c>
      <c r="AD156" s="58" cm="1">
        <f t="array" ref="AD156">SalarioMensualProyectado('Empleados activos'!$B156,$G156,$D156, 'Empleados activos'!AD$1)</f>
        <v>2490880.4319205964</v>
      </c>
      <c r="AE156" s="58" cm="1">
        <f t="array" ref="AE156">SalarioMensualProyectado('Empleados activos'!$B156,$G156,$D156, 'Empleados activos'!AE$1)</f>
        <v>2616918.9817757783</v>
      </c>
      <c r="AF156" s="58" cm="1">
        <f t="array" ref="AF156">SalarioMensualProyectado('Empleados activos'!$B156,$G156,$D156, 'Empleados activos'!AF$1)</f>
        <v>2749335.0822536331</v>
      </c>
      <c r="AG156" s="58" cm="1">
        <f t="array" ref="AG156">SalarioMensualProyectado('Empleados activos'!$B156,$G156,$D156, 'Empleados activos'!AG$1)</f>
        <v>2888451.4374156669</v>
      </c>
      <c r="AH156" s="58" cm="1">
        <f t="array" ref="AH156">SalarioMensualProyectado('Empleados activos'!$B156,$G156,$D156, 'Empleados activos'!AH$1)</f>
        <v>3034607.0801488995</v>
      </c>
      <c r="AI156" s="58" cm="1">
        <f t="array" ref="AI156">SalarioMensualProyectado('Empleados activos'!$B156,$G156,$D156, 'Empleados activos'!AI$1)</f>
        <v>3188158.1984044337</v>
      </c>
      <c r="AJ156" s="58" cm="1">
        <f t="array" ref="AJ156">SalarioMensualProyectado('Empleados activos'!$B156,$G156,$D156, 'Empleados activos'!AJ$1)</f>
        <v>3349479.0032436978</v>
      </c>
      <c r="AK156" s="58" cm="1">
        <f t="array" ref="AK156">SalarioMensualProyectado('Empleados activos'!$B156,$G156,$D156, 'Empleados activos'!AK$1)</f>
        <v>3518962.6408078289</v>
      </c>
      <c r="AL156" s="58" cm="1">
        <f t="array" ref="AL156">SalarioMensualProyectado('Empleados activos'!$B156,$G156,$D156, 'Empleados activos'!AL$1)</f>
        <v>3697022.1504327049</v>
      </c>
      <c r="AM156" s="58" cm="1">
        <f t="array" ref="AM156">SalarioMensualProyectado('Empleados activos'!$B156,$G156,$D156, 'Empleados activos'!AM$1)</f>
        <v>3884091.4712445997</v>
      </c>
      <c r="AN156" s="58" cm="1">
        <f t="array" ref="AN156">SalarioMensualProyectado('Empleados activos'!$B156,$G156,$D156, 'Empleados activos'!AN$1)</f>
        <v>4080626.4996895767</v>
      </c>
      <c r="AO156" s="58" cm="1">
        <f t="array" ref="AO156">SalarioMensualProyectado('Empleados activos'!$B156,$G156,$D156, 'Empleados activos'!AO$1)</f>
        <v>4287106.200573869</v>
      </c>
      <c r="AP156" s="58" cm="1">
        <f t="array" ref="AP156">SalarioMensualProyectado('Empleados activos'!$B156,$G156,$D156, 'Empleados activos'!AP$1)</f>
        <v>4504033.7743229065</v>
      </c>
      <c r="AQ156" s="58" cm="1">
        <f t="array" ref="AQ156">SalarioMensualProyectado('Empleados activos'!$B156,$G156,$D156, 'Empleados activos'!AQ$1)</f>
        <v>4731937.883303646</v>
      </c>
      <c r="AR156" s="58" cm="1">
        <f t="array" ref="AR156">SalarioMensualProyectado('Empleados activos'!$B156,$G156,$D156, 'Empleados activos'!AR$1)</f>
        <v>4971373.9401988098</v>
      </c>
      <c r="AS156" s="58" cm="1">
        <f t="array" ref="AS156">SalarioMensualProyectado('Empleados activos'!$B156,$G156,$D156, 'Empleados activos'!AS$1)</f>
        <v>5222925.4615728697</v>
      </c>
      <c r="AT156" s="58" cm="1">
        <f t="array" ref="AT156">SalarioMensualProyectado('Empleados activos'!$B156,$G156,$D156, 'Empleados activos'!AT$1)</f>
        <v>5487205.489928457</v>
      </c>
      <c r="AU156" s="58" cm="1">
        <f t="array" ref="AU156">SalarioMensualProyectado('Empleados activos'!$B156,$G156,$D156, 'Empleados activos'!AU$1)</f>
        <v>5764858.087718836</v>
      </c>
      <c r="AV156" s="58" cm="1">
        <f t="array" ref="AV156">SalarioMensualProyectado('Empleados activos'!$B156,$G156,$D156, 'Empleados activos'!AV$1)</f>
        <v>0</v>
      </c>
      <c r="AW156" s="58" cm="1">
        <f t="array" ref="AW156">SalarioMensualProyectado('Empleados activos'!$B156,$G156,$D156, 'Empleados activos'!AW$1)</f>
        <v>0</v>
      </c>
      <c r="AX156" s="58" cm="1">
        <f t="array" ref="AX156">SalarioMensualProyectado('Empleados activos'!$B156,$G156,$D156, 'Empleados activos'!AX$1)</f>
        <v>0</v>
      </c>
      <c r="AY156" s="58" cm="1">
        <f t="array" ref="AY156">SalarioMensualProyectado('Empleados activos'!$B156,$G156,$D156, 'Empleados activos'!AY$1)</f>
        <v>0</v>
      </c>
      <c r="AZ156" s="58" cm="1">
        <f t="array" ref="AZ156">SalarioMensualProyectado('Empleados activos'!$B156,$G156,$D156, 'Empleados activos'!AZ$1)</f>
        <v>0</v>
      </c>
      <c r="BA156" s="58" cm="1">
        <f t="array" ref="BA156">SalarioMensualProyectado('Empleados activos'!$B156,$G156,$D156, 'Empleados activos'!BA$1)</f>
        <v>0</v>
      </c>
      <c r="BB156" s="58" cm="1">
        <f t="array" ref="BB156">SalarioMensualProyectado('Empleados activos'!$B156,$G156,$D156, 'Empleados activos'!BB$1)</f>
        <v>0</v>
      </c>
      <c r="BC156" s="58" cm="1">
        <f t="array" ref="BC156">SalarioMensualProyectado('Empleados activos'!$B156,$G156,$D156, 'Empleados activos'!BC$1)</f>
        <v>0</v>
      </c>
      <c r="BD156" s="58" cm="1">
        <f t="array" ref="BD156">SalarioMensualProyectado('Empleados activos'!$B156,$G156,$D156, 'Empleados activos'!BD$1)</f>
        <v>0</v>
      </c>
      <c r="BE156" s="58" cm="1">
        <f t="array" ref="BE156">SalarioMensualProyectado('Empleados activos'!$B156,$G156,$D156, 'Empleados activos'!BE$1)</f>
        <v>0</v>
      </c>
      <c r="BF156" s="58" cm="1">
        <f t="array" ref="BF156">SalarioMensualProyectado('Empleados activos'!$B156,$G156,$D156, 'Empleados activos'!BF$1)</f>
        <v>0</v>
      </c>
      <c r="BG156" s="58" cm="1">
        <f t="array" ref="BG156">SalarioMensualProyectado('Empleados activos'!$B156,$G156,$D156, 'Empleados activos'!BG$1)</f>
        <v>0</v>
      </c>
      <c r="BH156" s="58" cm="1">
        <f t="array" ref="BH156">SalarioMensualProyectado('Empleados activos'!$B156,$G156,$D156, 'Empleados activos'!BH$1)</f>
        <v>0</v>
      </c>
      <c r="BI156" s="58" cm="1">
        <f t="array" ref="BI156">SalarioMensualProyectado('Empleados activos'!$B156,$G156,$D156, 'Empleados activos'!BI$1)</f>
        <v>0</v>
      </c>
      <c r="BJ156" s="58" cm="1">
        <f t="array" ref="BJ156">SalarioMensualProyectado('Empleados activos'!$B156,$G156,$D156, 'Empleados activos'!BJ$1)</f>
        <v>0</v>
      </c>
      <c r="BK156" s="58" cm="1">
        <f t="array" ref="BK156">SalarioMensualProyectado('Empleados activos'!$B156,$G156,$D156, 'Empleados activos'!BK$1)</f>
        <v>0</v>
      </c>
      <c r="BL156" s="58" cm="1">
        <f t="array" ref="BL156">SalarioMensualProyectado('Empleados activos'!$B156,$G156,$D156, 'Empleados activos'!BL$1)</f>
        <v>0</v>
      </c>
      <c r="BM156" s="58" cm="1">
        <f t="array" ref="BM156">SalarioMensualProyectado('Empleados activos'!$B156,$G156,$D156, 'Empleados activos'!BM$1)</f>
        <v>0</v>
      </c>
      <c r="BN156" s="58" cm="1">
        <f t="array" ref="BN156">SalarioMensualProyectado('Empleados activos'!$B156,$G156,$D156, 'Empleados activos'!BN$1)</f>
        <v>0</v>
      </c>
      <c r="BO156" s="58" cm="1">
        <f t="array" ref="BO156">SalarioMensualProyectado('Empleados activos'!$B156,$G156,$D156, 'Empleados activos'!BO$1)</f>
        <v>0</v>
      </c>
      <c r="BP156" s="58" cm="1">
        <f t="array" ref="BP156">SalarioMensualProyectado('Empleados activos'!$B156,$G156,$D156, 'Empleados activos'!BP$1)</f>
        <v>0</v>
      </c>
      <c r="BQ156" s="58" cm="1">
        <f t="array" ref="BQ156">SalarioMensualProyectado('Empleados activos'!$B156,$G156,$D156, 'Empleados activos'!BQ$1)</f>
        <v>0</v>
      </c>
      <c r="BR156" s="58" cm="1">
        <f t="array" ref="BR156">SalarioMensualProyectado('Empleados activos'!$B156,$G156,$D156, 'Empleados activos'!BR$1)</f>
        <v>0</v>
      </c>
      <c r="BS156" s="58" cm="1">
        <f t="array" ref="BS156">SalarioMensualProyectado('Empleados activos'!$B156,$G156,$D156, 'Empleados activos'!BS$1)</f>
        <v>0</v>
      </c>
      <c r="BT156" s="58" cm="1">
        <f t="array" ref="BT156">SalarioMensualProyectado('Empleados activos'!$B156,$G156,$D156, 'Empleados activos'!BT$1)</f>
        <v>0</v>
      </c>
      <c r="BU156" s="58" cm="1">
        <f t="array" ref="BU156">SalarioMensualProyectado('Empleados activos'!$B156,$G156,$D156, 'Empleados activos'!BU$1)</f>
        <v>0</v>
      </c>
      <c r="BV156" s="58" cm="1">
        <f t="array" ref="BV156">SalarioMensualProyectado('Empleados activos'!$B156,$G156,$D156, 'Empleados activos'!BV$1)</f>
        <v>0</v>
      </c>
      <c r="BW156" s="58" cm="1">
        <f t="array" ref="BW156">SalarioMensualProyectado('Empleados activos'!$B156,$G156,$D156, 'Empleados activos'!BW$1)</f>
        <v>0</v>
      </c>
      <c r="BX156" s="58" cm="1">
        <f t="array" ref="BX156">SalarioMensualProyectado('Empleados activos'!$B156,$G156,$D156, 'Empleados activos'!BX$1)</f>
        <v>0</v>
      </c>
      <c r="BY156" s="58" cm="1">
        <f t="array" ref="BY156">SalarioMensualProyectado('Empleados activos'!$B156,$G156,$D156, 'Empleados activos'!BY$1)</f>
        <v>0</v>
      </c>
      <c r="BZ156" s="58" cm="1">
        <f t="array" ref="BZ156">SalarioMensualProyectado('Empleados activos'!$B156,$G156,$D156, 'Empleados activos'!BZ$1)</f>
        <v>0</v>
      </c>
      <c r="CA156" s="58" cm="1">
        <f t="array" ref="CA156">SalarioMensualProyectado('Empleados activos'!$B156,$G156,$D156, 'Empleados activos'!CA$1)</f>
        <v>0</v>
      </c>
      <c r="CB156" s="58" cm="1">
        <f t="array" ref="CB156">SalarioMensualProyectado('Empleados activos'!$B156,$G156,$D156, 'Empleados activos'!CB$1)</f>
        <v>0</v>
      </c>
      <c r="CC156" s="58" cm="1">
        <f t="array" ref="CC156">SalarioMensualProyectado('Empleados activos'!$B156,$G156,$D156, 'Empleados activos'!CC$1)</f>
        <v>0</v>
      </c>
      <c r="CD156" s="58" cm="1">
        <f t="array" ref="CD156">SalarioMensualProyectado('Empleados activos'!$B156,$G156,$D156, 'Empleados activos'!CD$1)</f>
        <v>0</v>
      </c>
      <c r="CE156" s="58" cm="1">
        <f t="array" ref="CE156">SalarioMensualProyectado('Empleados activos'!$B156,$G156,$D156, 'Empleados activos'!CE$1)</f>
        <v>0</v>
      </c>
      <c r="CF156" s="58" cm="1">
        <f t="array" ref="CF156">SalarioMensualProyectado('Empleados activos'!$B156,$G156,$D156, 'Empleados activos'!CF$1)</f>
        <v>0</v>
      </c>
      <c r="CG156" s="58" cm="1">
        <f t="array" ref="CG156">SalarioMensualProyectado('Empleados activos'!$B156,$G156,$D156, 'Empleados activos'!CG$1)</f>
        <v>0</v>
      </c>
      <c r="CH156" s="58" cm="1">
        <f t="array" ref="CH156">SalarioMensualProyectado('Empleados activos'!$B156,$G156,$D156, 'Empleados activos'!CH$1)</f>
        <v>0</v>
      </c>
      <c r="CI156" s="58" cm="1">
        <f t="array" ref="CI156">SalarioMensualProyectado('Empleados activos'!$B156,$G156,$D156, 'Empleados activos'!CI$1)</f>
        <v>0</v>
      </c>
      <c r="CJ156" s="58" cm="1">
        <f t="array" ref="CJ156">SalarioMensualProyectado('Empleados activos'!$B156,$G156,$D156, 'Empleados activos'!CJ$1)</f>
        <v>0</v>
      </c>
      <c r="CK156" s="58" cm="1">
        <f t="array" ref="CK156">SalarioMensualProyectado('Empleados activos'!$B156,$G156,$D156, 'Empleados activos'!CK$1)</f>
        <v>0</v>
      </c>
      <c r="CL156" s="58" cm="1">
        <f t="array" ref="CL156">SalarioMensualProyectado('Empleados activos'!$B156,$G156,$D156, 'Empleados activos'!CL$1)</f>
        <v>0</v>
      </c>
      <c r="CM156" s="58" cm="1">
        <f t="array" ref="CM156">SalarioMensualProyectado('Empleados activos'!$B156,$G156,$D156, 'Empleados activos'!CM$1)</f>
        <v>0</v>
      </c>
      <c r="CN156" s="58" cm="1">
        <f t="array" ref="CN156">SalarioMensualProyectado('Empleados activos'!$B156,$G156,$D156, 'Empleados activos'!CN$1)</f>
        <v>0</v>
      </c>
      <c r="CO156" s="58" cm="1">
        <f t="array" ref="CO156">SalarioMensualProyectado('Empleados activos'!$B156,$G156,$D156, 'Empleados activos'!CO$1)</f>
        <v>0</v>
      </c>
      <c r="CP156" s="58" cm="1">
        <f t="array" ref="CP156">SalarioMensualProyectado('Empleados activos'!$B156,$G156,$D156, 'Empleados activos'!CP$1)</f>
        <v>0</v>
      </c>
      <c r="CQ156" s="58" cm="1">
        <f t="array" ref="CQ156">SalarioMensualProyectado('Empleados activos'!$B156,$G156,$D156, 'Empleados activos'!CQ$1)</f>
        <v>0</v>
      </c>
      <c r="CR156" s="58" cm="1">
        <f t="array" ref="CR156">SalarioMensualProyectado('Empleados activos'!$B156,$G156,$D156, 'Empleados activos'!CR$1)</f>
        <v>0</v>
      </c>
      <c r="CS156" s="58" cm="1">
        <f t="array" ref="CS156">SalarioMensualProyectado('Empleados activos'!$B156,$G156,$D156, 'Empleados activos'!CS$1)</f>
        <v>0</v>
      </c>
      <c r="CT156" s="58" cm="1">
        <f t="array" ref="CT156">SalarioMensualProyectado('Empleados activos'!$B156,$G156,$D156, 'Empleados activos'!CT$1)</f>
        <v>0</v>
      </c>
      <c r="CU156" s="58" cm="1">
        <f t="array" ref="CU156">SalarioMensualProyectado('Empleados activos'!$B156,$G156,$D156, 'Empleados activos'!CU$1)</f>
        <v>0</v>
      </c>
      <c r="CV156" s="58" cm="1">
        <f t="array" ref="CV156">SalarioMensualProyectado('Empleados activos'!$B156,$G156,$D156, 'Empleados activos'!CV$1)</f>
        <v>0</v>
      </c>
      <c r="CW156" s="58" cm="1">
        <f t="array" ref="CW156">SalarioMensualProyectado('Empleados activos'!$B156,$G156,$D156, 'Empleados activos'!CW$1)</f>
        <v>0</v>
      </c>
      <c r="CX156" s="58" cm="1">
        <f t="array" ref="CX156">SalarioMensualProyectado('Empleados activos'!$B156,$G156,$D156, 'Empleados activos'!CX$1)</f>
        <v>0</v>
      </c>
      <c r="CY156" s="58" cm="1">
        <f t="array" ref="CY156">SalarioMensualProyectado('Empleados activos'!$B156,$G156,$D156, 'Empleados activos'!CY$1)</f>
        <v>0</v>
      </c>
      <c r="CZ156" s="58" cm="1">
        <f t="array" ref="CZ156">SalarioMensualProyectado('Empleados activos'!$B156,$G156,$D156, 'Empleados activos'!CZ$1)</f>
        <v>0</v>
      </c>
      <c r="DA156" s="58" cm="1">
        <f t="array" ref="DA156">SalarioMensualProyectado('Empleados activos'!$B156,$G156,$D156, 'Empleados activos'!DA$1)</f>
        <v>0</v>
      </c>
      <c r="DB156" s="58" cm="1">
        <f t="array" ref="DB156">SalarioMensualProyectado('Empleados activos'!$B156,$G156,$D156, 'Empleados activos'!DB$1)</f>
        <v>0</v>
      </c>
      <c r="DC156" s="58" cm="1">
        <f t="array" ref="DC156">SalarioMensualProyectado('Empleados activos'!$B156,$G156,$D156, 'Empleados activos'!DC$1)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9"/>
      <c r="L157" s="58" cm="1">
        <f t="array" ref="L157">SalarioMensualProyectado('Empleados activos'!$B157,$G157,$D157, 'Empleados activos'!L$1)</f>
        <v>864066.85</v>
      </c>
      <c r="M157" s="58" cm="1">
        <f t="array" ref="M157">SalarioMensualProyectado('Empleados activos'!$B157,$G157,$D157, 'Empleados activos'!M$1)</f>
        <v>907788.63260999997</v>
      </c>
      <c r="N157" s="58" cm="1">
        <f t="array" ref="N157">SalarioMensualProyectado('Empleados activos'!$B157,$G157,$D157, 'Empleados activos'!N$1)</f>
        <v>953722.73742006591</v>
      </c>
      <c r="O157" s="58" cm="1">
        <f t="array" ref="O157">SalarioMensualProyectado('Empleados activos'!$B157,$G157,$D157, 'Empleados activos'!O$1)</f>
        <v>1001981.1079335213</v>
      </c>
      <c r="P157" s="58" cm="1">
        <f t="array" ref="P157">SalarioMensualProyectado('Empleados activos'!$B157,$G157,$D157, 'Empleados activos'!P$1)</f>
        <v>1052681.3519949575</v>
      </c>
      <c r="Q157" s="58" cm="1">
        <f t="array" ref="Q157">SalarioMensualProyectado('Empleados activos'!$B157,$G157,$D157, 'Empleados activos'!Q$1)</f>
        <v>1105947.0284059022</v>
      </c>
      <c r="R157" s="58" cm="1">
        <f t="array" ref="R157">SalarioMensualProyectado('Empleados activos'!$B157,$G157,$D157, 'Empleados activos'!R$1)</f>
        <v>1161907.9480432409</v>
      </c>
      <c r="S157" s="58" cm="1">
        <f t="array" ref="S157">SalarioMensualProyectado('Empleados activos'!$B157,$G157,$D157, 'Empleados activos'!S$1)</f>
        <v>1220700.4902142289</v>
      </c>
      <c r="T157" s="58" cm="1">
        <f t="array" ref="T157">SalarioMensualProyectado('Empleados activos'!$B157,$G157,$D157, 'Empleados activos'!T$1)</f>
        <v>1282467.9350190689</v>
      </c>
      <c r="U157" s="58" cm="1">
        <f t="array" ref="U157">SalarioMensualProyectado('Empleados activos'!$B157,$G157,$D157, 'Empleados activos'!U$1)</f>
        <v>1347360.8125310338</v>
      </c>
      <c r="V157" s="58" cm="1">
        <f t="array" ref="V157">SalarioMensualProyectado('Empleados activos'!$B157,$G157,$D157, 'Empleados activos'!V$1)</f>
        <v>1415537.269645104</v>
      </c>
      <c r="W157" s="58" cm="1">
        <f t="array" ref="W157">SalarioMensualProyectado('Empleados activos'!$B157,$G157,$D157, 'Empleados activos'!W$1)</f>
        <v>1487163.4554891461</v>
      </c>
      <c r="X157" s="58" cm="1">
        <f t="array" ref="X157">SalarioMensualProyectado('Empleados activos'!$B157,$G157,$D157, 'Empleados activos'!X$1)</f>
        <v>1562413.9263368968</v>
      </c>
      <c r="Y157" s="58" cm="1">
        <f t="array" ref="Y157">SalarioMensualProyectado('Empleados activos'!$B157,$G157,$D157, 'Empleados activos'!Y$1)</f>
        <v>1641472.071009544</v>
      </c>
      <c r="Z157" s="58" cm="1">
        <f t="array" ref="Z157">SalarioMensualProyectado('Empleados activos'!$B157,$G157,$D157, 'Empleados activos'!Z$1)</f>
        <v>1724530.5578026266</v>
      </c>
      <c r="AA157" s="58" cm="1">
        <f t="array" ref="AA157">SalarioMensualProyectado('Empleados activos'!$B157,$G157,$D157, 'Empleados activos'!AA$1)</f>
        <v>1811791.8040274398</v>
      </c>
      <c r="AB157" s="58" cm="1">
        <f t="array" ref="AB157">SalarioMensualProyectado('Empleados activos'!$B157,$G157,$D157, 'Empleados activos'!AB$1)</f>
        <v>1903468.469311228</v>
      </c>
      <c r="AC157" s="58" cm="1">
        <f t="array" ref="AC157">SalarioMensualProyectado('Empleados activos'!$B157,$G157,$D157, 'Empleados activos'!AC$1)</f>
        <v>1999783.973858376</v>
      </c>
      <c r="AD157" s="58" cm="1">
        <f t="array" ref="AD157">SalarioMensualProyectado('Empleados activos'!$B157,$G157,$D157, 'Empleados activos'!AD$1)</f>
        <v>2100973.0429356098</v>
      </c>
      <c r="AE157" s="58" cm="1">
        <f t="array" ref="AE157">SalarioMensualProyectado('Empleados activos'!$B157,$G157,$D157, 'Empleados activos'!AE$1)</f>
        <v>2207282.2789081517</v>
      </c>
      <c r="AF157" s="58" cm="1">
        <f t="array" ref="AF157">SalarioMensualProyectado('Empleados activos'!$B157,$G157,$D157, 'Empleados activos'!AF$1)</f>
        <v>2318970.7622209042</v>
      </c>
      <c r="AG157" s="58" cm="1">
        <f t="array" ref="AG157">SalarioMensualProyectado('Empleados activos'!$B157,$G157,$D157, 'Empleados activos'!AG$1)</f>
        <v>2436310.6827892819</v>
      </c>
      <c r="AH157" s="58" cm="1">
        <f t="array" ref="AH157">SalarioMensualProyectado('Empleados activos'!$B157,$G157,$D157, 'Empleados activos'!AH$1)</f>
        <v>2559588.0033384194</v>
      </c>
      <c r="AI157" s="58" cm="1">
        <f t="array" ref="AI157">SalarioMensualProyectado('Empleados activos'!$B157,$G157,$D157, 'Empleados activos'!AI$1)</f>
        <v>2689103.1563073434</v>
      </c>
      <c r="AJ157" s="58" cm="1">
        <f t="array" ref="AJ157">SalarioMensualProyectado('Empleados activos'!$B157,$G157,$D157, 'Empleados activos'!AJ$1)</f>
        <v>2825171.7760164947</v>
      </c>
      <c r="AK157" s="58" cm="1">
        <f t="array" ref="AK157">SalarioMensualProyectado('Empleados activos'!$B157,$G157,$D157, 'Empleados activos'!AK$1)</f>
        <v>2968125.4678829294</v>
      </c>
      <c r="AL157" s="58" cm="1">
        <f t="array" ref="AL157">SalarioMensualProyectado('Empleados activos'!$B157,$G157,$D157, 'Empleados activos'!AL$1)</f>
        <v>3118312.6165578058</v>
      </c>
      <c r="AM157" s="58" cm="1">
        <f t="array" ref="AM157">SalarioMensualProyectado('Empleados activos'!$B157,$G157,$D157, 'Empleados activos'!AM$1)</f>
        <v>3276099.2349556303</v>
      </c>
      <c r="AN157" s="58" cm="1">
        <f t="array" ref="AN157">SalarioMensualProyectado('Empleados activos'!$B157,$G157,$D157, 'Empleados activos'!AN$1)</f>
        <v>3441869.8562443852</v>
      </c>
      <c r="AO157" s="58" cm="1">
        <f t="array" ref="AO157">SalarioMensualProyectado('Empleados activos'!$B157,$G157,$D157, 'Empleados activos'!AO$1)</f>
        <v>3616028.4709703508</v>
      </c>
      <c r="AP157" s="58" cm="1">
        <f t="array" ref="AP157">SalarioMensualProyectado('Empleados activos'!$B157,$G157,$D157, 'Empleados activos'!AP$1)</f>
        <v>3798999.5116014509</v>
      </c>
      <c r="AQ157" s="58" cm="1">
        <f t="array" ref="AQ157">SalarioMensualProyectado('Empleados activos'!$B157,$G157,$D157, 'Empleados activos'!AQ$1)</f>
        <v>3991228.8868884845</v>
      </c>
      <c r="AR157" s="58" cm="1">
        <f t="array" ref="AR157">SalarioMensualProyectado('Empleados activos'!$B157,$G157,$D157, 'Empleados activos'!AR$1)</f>
        <v>4193185.0685650413</v>
      </c>
      <c r="AS157" s="58" cm="1">
        <f t="array" ref="AS157">SalarioMensualProyectado('Empleados activos'!$B157,$G157,$D157, 'Empleados activos'!AS$1)</f>
        <v>0</v>
      </c>
      <c r="AT157" s="58" cm="1">
        <f t="array" ref="AT157">SalarioMensualProyectado('Empleados activos'!$B157,$G157,$D157, 'Empleados activos'!AT$1)</f>
        <v>0</v>
      </c>
      <c r="AU157" s="58" cm="1">
        <f t="array" ref="AU157">SalarioMensualProyectado('Empleados activos'!$B157,$G157,$D157, 'Empleados activos'!AU$1)</f>
        <v>0</v>
      </c>
      <c r="AV157" s="58" cm="1">
        <f t="array" ref="AV157">SalarioMensualProyectado('Empleados activos'!$B157,$G157,$D157, 'Empleados activos'!AV$1)</f>
        <v>0</v>
      </c>
      <c r="AW157" s="58" cm="1">
        <f t="array" ref="AW157">SalarioMensualProyectado('Empleados activos'!$B157,$G157,$D157, 'Empleados activos'!AW$1)</f>
        <v>0</v>
      </c>
      <c r="AX157" s="58" cm="1">
        <f t="array" ref="AX157">SalarioMensualProyectado('Empleados activos'!$B157,$G157,$D157, 'Empleados activos'!AX$1)</f>
        <v>0</v>
      </c>
      <c r="AY157" s="58" cm="1">
        <f t="array" ref="AY157">SalarioMensualProyectado('Empleados activos'!$B157,$G157,$D157, 'Empleados activos'!AY$1)</f>
        <v>0</v>
      </c>
      <c r="AZ157" s="58" cm="1">
        <f t="array" ref="AZ157">SalarioMensualProyectado('Empleados activos'!$B157,$G157,$D157, 'Empleados activos'!AZ$1)</f>
        <v>0</v>
      </c>
      <c r="BA157" s="58" cm="1">
        <f t="array" ref="BA157">SalarioMensualProyectado('Empleados activos'!$B157,$G157,$D157, 'Empleados activos'!BA$1)</f>
        <v>0</v>
      </c>
      <c r="BB157" s="58" cm="1">
        <f t="array" ref="BB157">SalarioMensualProyectado('Empleados activos'!$B157,$G157,$D157, 'Empleados activos'!BB$1)</f>
        <v>0</v>
      </c>
      <c r="BC157" s="58" cm="1">
        <f t="array" ref="BC157">SalarioMensualProyectado('Empleados activos'!$B157,$G157,$D157, 'Empleados activos'!BC$1)</f>
        <v>0</v>
      </c>
      <c r="BD157" s="58" cm="1">
        <f t="array" ref="BD157">SalarioMensualProyectado('Empleados activos'!$B157,$G157,$D157, 'Empleados activos'!BD$1)</f>
        <v>0</v>
      </c>
      <c r="BE157" s="58" cm="1">
        <f t="array" ref="BE157">SalarioMensualProyectado('Empleados activos'!$B157,$G157,$D157, 'Empleados activos'!BE$1)</f>
        <v>0</v>
      </c>
      <c r="BF157" s="58" cm="1">
        <f t="array" ref="BF157">SalarioMensualProyectado('Empleados activos'!$B157,$G157,$D157, 'Empleados activos'!BF$1)</f>
        <v>0</v>
      </c>
      <c r="BG157" s="58" cm="1">
        <f t="array" ref="BG157">SalarioMensualProyectado('Empleados activos'!$B157,$G157,$D157, 'Empleados activos'!BG$1)</f>
        <v>0</v>
      </c>
      <c r="BH157" s="58" cm="1">
        <f t="array" ref="BH157">SalarioMensualProyectado('Empleados activos'!$B157,$G157,$D157, 'Empleados activos'!BH$1)</f>
        <v>0</v>
      </c>
      <c r="BI157" s="58" cm="1">
        <f t="array" ref="BI157">SalarioMensualProyectado('Empleados activos'!$B157,$G157,$D157, 'Empleados activos'!BI$1)</f>
        <v>0</v>
      </c>
      <c r="BJ157" s="58" cm="1">
        <f t="array" ref="BJ157">SalarioMensualProyectado('Empleados activos'!$B157,$G157,$D157, 'Empleados activos'!BJ$1)</f>
        <v>0</v>
      </c>
      <c r="BK157" s="58" cm="1">
        <f t="array" ref="BK157">SalarioMensualProyectado('Empleados activos'!$B157,$G157,$D157, 'Empleados activos'!BK$1)</f>
        <v>0</v>
      </c>
      <c r="BL157" s="58" cm="1">
        <f t="array" ref="BL157">SalarioMensualProyectado('Empleados activos'!$B157,$G157,$D157, 'Empleados activos'!BL$1)</f>
        <v>0</v>
      </c>
      <c r="BM157" s="58" cm="1">
        <f t="array" ref="BM157">SalarioMensualProyectado('Empleados activos'!$B157,$G157,$D157, 'Empleados activos'!BM$1)</f>
        <v>0</v>
      </c>
      <c r="BN157" s="58" cm="1">
        <f t="array" ref="BN157">SalarioMensualProyectado('Empleados activos'!$B157,$G157,$D157, 'Empleados activos'!BN$1)</f>
        <v>0</v>
      </c>
      <c r="BO157" s="58" cm="1">
        <f t="array" ref="BO157">SalarioMensualProyectado('Empleados activos'!$B157,$G157,$D157, 'Empleados activos'!BO$1)</f>
        <v>0</v>
      </c>
      <c r="BP157" s="58" cm="1">
        <f t="array" ref="BP157">SalarioMensualProyectado('Empleados activos'!$B157,$G157,$D157, 'Empleados activos'!BP$1)</f>
        <v>0</v>
      </c>
      <c r="BQ157" s="58" cm="1">
        <f t="array" ref="BQ157">SalarioMensualProyectado('Empleados activos'!$B157,$G157,$D157, 'Empleados activos'!BQ$1)</f>
        <v>0</v>
      </c>
      <c r="BR157" s="58" cm="1">
        <f t="array" ref="BR157">SalarioMensualProyectado('Empleados activos'!$B157,$G157,$D157, 'Empleados activos'!BR$1)</f>
        <v>0</v>
      </c>
      <c r="BS157" s="58" cm="1">
        <f t="array" ref="BS157">SalarioMensualProyectado('Empleados activos'!$B157,$G157,$D157, 'Empleados activos'!BS$1)</f>
        <v>0</v>
      </c>
      <c r="BT157" s="58" cm="1">
        <f t="array" ref="BT157">SalarioMensualProyectado('Empleados activos'!$B157,$G157,$D157, 'Empleados activos'!BT$1)</f>
        <v>0</v>
      </c>
      <c r="BU157" s="58" cm="1">
        <f t="array" ref="BU157">SalarioMensualProyectado('Empleados activos'!$B157,$G157,$D157, 'Empleados activos'!BU$1)</f>
        <v>0</v>
      </c>
      <c r="BV157" s="58" cm="1">
        <f t="array" ref="BV157">SalarioMensualProyectado('Empleados activos'!$B157,$G157,$D157, 'Empleados activos'!BV$1)</f>
        <v>0</v>
      </c>
      <c r="BW157" s="58" cm="1">
        <f t="array" ref="BW157">SalarioMensualProyectado('Empleados activos'!$B157,$G157,$D157, 'Empleados activos'!BW$1)</f>
        <v>0</v>
      </c>
      <c r="BX157" s="58" cm="1">
        <f t="array" ref="BX157">SalarioMensualProyectado('Empleados activos'!$B157,$G157,$D157, 'Empleados activos'!BX$1)</f>
        <v>0</v>
      </c>
      <c r="BY157" s="58" cm="1">
        <f t="array" ref="BY157">SalarioMensualProyectado('Empleados activos'!$B157,$G157,$D157, 'Empleados activos'!BY$1)</f>
        <v>0</v>
      </c>
      <c r="BZ157" s="58" cm="1">
        <f t="array" ref="BZ157">SalarioMensualProyectado('Empleados activos'!$B157,$G157,$D157, 'Empleados activos'!BZ$1)</f>
        <v>0</v>
      </c>
      <c r="CA157" s="58" cm="1">
        <f t="array" ref="CA157">SalarioMensualProyectado('Empleados activos'!$B157,$G157,$D157, 'Empleados activos'!CA$1)</f>
        <v>0</v>
      </c>
      <c r="CB157" s="58" cm="1">
        <f t="array" ref="CB157">SalarioMensualProyectado('Empleados activos'!$B157,$G157,$D157, 'Empleados activos'!CB$1)</f>
        <v>0</v>
      </c>
      <c r="CC157" s="58" cm="1">
        <f t="array" ref="CC157">SalarioMensualProyectado('Empleados activos'!$B157,$G157,$D157, 'Empleados activos'!CC$1)</f>
        <v>0</v>
      </c>
      <c r="CD157" s="58" cm="1">
        <f t="array" ref="CD157">SalarioMensualProyectado('Empleados activos'!$B157,$G157,$D157, 'Empleados activos'!CD$1)</f>
        <v>0</v>
      </c>
      <c r="CE157" s="58" cm="1">
        <f t="array" ref="CE157">SalarioMensualProyectado('Empleados activos'!$B157,$G157,$D157, 'Empleados activos'!CE$1)</f>
        <v>0</v>
      </c>
      <c r="CF157" s="58" cm="1">
        <f t="array" ref="CF157">SalarioMensualProyectado('Empleados activos'!$B157,$G157,$D157, 'Empleados activos'!CF$1)</f>
        <v>0</v>
      </c>
      <c r="CG157" s="58" cm="1">
        <f t="array" ref="CG157">SalarioMensualProyectado('Empleados activos'!$B157,$G157,$D157, 'Empleados activos'!CG$1)</f>
        <v>0</v>
      </c>
      <c r="CH157" s="58" cm="1">
        <f t="array" ref="CH157">SalarioMensualProyectado('Empleados activos'!$B157,$G157,$D157, 'Empleados activos'!CH$1)</f>
        <v>0</v>
      </c>
      <c r="CI157" s="58" cm="1">
        <f t="array" ref="CI157">SalarioMensualProyectado('Empleados activos'!$B157,$G157,$D157, 'Empleados activos'!CI$1)</f>
        <v>0</v>
      </c>
      <c r="CJ157" s="58" cm="1">
        <f t="array" ref="CJ157">SalarioMensualProyectado('Empleados activos'!$B157,$G157,$D157, 'Empleados activos'!CJ$1)</f>
        <v>0</v>
      </c>
      <c r="CK157" s="58" cm="1">
        <f t="array" ref="CK157">SalarioMensualProyectado('Empleados activos'!$B157,$G157,$D157, 'Empleados activos'!CK$1)</f>
        <v>0</v>
      </c>
      <c r="CL157" s="58" cm="1">
        <f t="array" ref="CL157">SalarioMensualProyectado('Empleados activos'!$B157,$G157,$D157, 'Empleados activos'!CL$1)</f>
        <v>0</v>
      </c>
      <c r="CM157" s="58" cm="1">
        <f t="array" ref="CM157">SalarioMensualProyectado('Empleados activos'!$B157,$G157,$D157, 'Empleados activos'!CM$1)</f>
        <v>0</v>
      </c>
      <c r="CN157" s="58" cm="1">
        <f t="array" ref="CN157">SalarioMensualProyectado('Empleados activos'!$B157,$G157,$D157, 'Empleados activos'!CN$1)</f>
        <v>0</v>
      </c>
      <c r="CO157" s="58" cm="1">
        <f t="array" ref="CO157">SalarioMensualProyectado('Empleados activos'!$B157,$G157,$D157, 'Empleados activos'!CO$1)</f>
        <v>0</v>
      </c>
      <c r="CP157" s="58" cm="1">
        <f t="array" ref="CP157">SalarioMensualProyectado('Empleados activos'!$B157,$G157,$D157, 'Empleados activos'!CP$1)</f>
        <v>0</v>
      </c>
      <c r="CQ157" s="58" cm="1">
        <f t="array" ref="CQ157">SalarioMensualProyectado('Empleados activos'!$B157,$G157,$D157, 'Empleados activos'!CQ$1)</f>
        <v>0</v>
      </c>
      <c r="CR157" s="58" cm="1">
        <f t="array" ref="CR157">SalarioMensualProyectado('Empleados activos'!$B157,$G157,$D157, 'Empleados activos'!CR$1)</f>
        <v>0</v>
      </c>
      <c r="CS157" s="58" cm="1">
        <f t="array" ref="CS157">SalarioMensualProyectado('Empleados activos'!$B157,$G157,$D157, 'Empleados activos'!CS$1)</f>
        <v>0</v>
      </c>
      <c r="CT157" s="58" cm="1">
        <f t="array" ref="CT157">SalarioMensualProyectado('Empleados activos'!$B157,$G157,$D157, 'Empleados activos'!CT$1)</f>
        <v>0</v>
      </c>
      <c r="CU157" s="58" cm="1">
        <f t="array" ref="CU157">SalarioMensualProyectado('Empleados activos'!$B157,$G157,$D157, 'Empleados activos'!CU$1)</f>
        <v>0</v>
      </c>
      <c r="CV157" s="58" cm="1">
        <f t="array" ref="CV157">SalarioMensualProyectado('Empleados activos'!$B157,$G157,$D157, 'Empleados activos'!CV$1)</f>
        <v>0</v>
      </c>
      <c r="CW157" s="58" cm="1">
        <f t="array" ref="CW157">SalarioMensualProyectado('Empleados activos'!$B157,$G157,$D157, 'Empleados activos'!CW$1)</f>
        <v>0</v>
      </c>
      <c r="CX157" s="58" cm="1">
        <f t="array" ref="CX157">SalarioMensualProyectado('Empleados activos'!$B157,$G157,$D157, 'Empleados activos'!CX$1)</f>
        <v>0</v>
      </c>
      <c r="CY157" s="58" cm="1">
        <f t="array" ref="CY157">SalarioMensualProyectado('Empleados activos'!$B157,$G157,$D157, 'Empleados activos'!CY$1)</f>
        <v>0</v>
      </c>
      <c r="CZ157" s="58" cm="1">
        <f t="array" ref="CZ157">SalarioMensualProyectado('Empleados activos'!$B157,$G157,$D157, 'Empleados activos'!CZ$1)</f>
        <v>0</v>
      </c>
      <c r="DA157" s="58" cm="1">
        <f t="array" ref="DA157">SalarioMensualProyectado('Empleados activos'!$B157,$G157,$D157, 'Empleados activos'!DA$1)</f>
        <v>0</v>
      </c>
      <c r="DB157" s="58" cm="1">
        <f t="array" ref="DB157">SalarioMensualProyectado('Empleados activos'!$B157,$G157,$D157, 'Empleados activos'!DB$1)</f>
        <v>0</v>
      </c>
      <c r="DC157" s="58" cm="1">
        <f t="array" ref="DC157">SalarioMensualProyectado('Empleados activos'!$B157,$G157,$D157, 'Empleados activos'!DC$1)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9"/>
      <c r="L158" s="58" cm="1">
        <f t="array" ref="L158">SalarioMensualProyectado('Empleados activos'!$B158,$G158,$D158, 'Empleados activos'!L$1)</f>
        <v>510122</v>
      </c>
      <c r="M158" s="58" cm="1">
        <f t="array" ref="M158">SalarioMensualProyectado('Empleados activos'!$B158,$G158,$D158, 'Empleados activos'!M$1)</f>
        <v>535934.17319999996</v>
      </c>
      <c r="N158" s="58" cm="1">
        <f t="array" ref="N158">SalarioMensualProyectado('Empleados activos'!$B158,$G158,$D158, 'Empleados activos'!N$1)</f>
        <v>563052.44236391992</v>
      </c>
      <c r="O158" s="58" cm="1">
        <f t="array" ref="O158">SalarioMensualProyectado('Empleados activos'!$B158,$G158,$D158, 'Empleados activos'!O$1)</f>
        <v>591542.89594753436</v>
      </c>
      <c r="P158" s="58" cm="1">
        <f t="array" ref="P158">SalarioMensualProyectado('Empleados activos'!$B158,$G158,$D158, 'Empleados activos'!P$1)</f>
        <v>621474.96648247959</v>
      </c>
      <c r="Q158" s="58" cm="1">
        <f t="array" ref="Q158">SalarioMensualProyectado('Empleados activos'!$B158,$G158,$D158, 'Empleados activos'!Q$1)</f>
        <v>652921.599786493</v>
      </c>
      <c r="R158" s="58" cm="1">
        <f t="array" ref="R158">SalarioMensualProyectado('Empleados activos'!$B158,$G158,$D158, 'Empleados activos'!R$1)</f>
        <v>685959.43273568957</v>
      </c>
      <c r="S158" s="58" cm="1">
        <f t="array" ref="S158">SalarioMensualProyectado('Empleados activos'!$B158,$G158,$D158, 'Empleados activos'!S$1)</f>
        <v>720668.98003211536</v>
      </c>
      <c r="T158" s="58" cm="1">
        <f t="array" ref="T158">SalarioMensualProyectado('Empleados activos'!$B158,$G158,$D158, 'Empleados activos'!T$1)</f>
        <v>757134.83042174042</v>
      </c>
      <c r="U158" s="58" cm="1">
        <f t="array" ref="U158">SalarioMensualProyectado('Empleados activos'!$B158,$G158,$D158, 'Empleados activos'!U$1)</f>
        <v>795445.85284108052</v>
      </c>
      <c r="V158" s="58" cm="1">
        <f t="array" ref="V158">SalarioMensualProyectado('Empleados activos'!$B158,$G158,$D158, 'Empleados activos'!V$1)</f>
        <v>835695.41299483913</v>
      </c>
      <c r="W158" s="58" cm="1">
        <f t="array" ref="W158">SalarioMensualProyectado('Empleados activos'!$B158,$G158,$D158, 'Empleados activos'!W$1)</f>
        <v>877981.60089237802</v>
      </c>
      <c r="X158" s="58" cm="1">
        <f t="array" ref="X158">SalarioMensualProyectado('Empleados activos'!$B158,$G158,$D158, 'Empleados activos'!X$1)</f>
        <v>922407.46989753225</v>
      </c>
      <c r="Y158" s="58" cm="1">
        <f t="array" ref="Y158">SalarioMensualProyectado('Empleados activos'!$B158,$G158,$D158, 'Empleados activos'!Y$1)</f>
        <v>969081.28787434741</v>
      </c>
      <c r="Z158" s="58" cm="1">
        <f t="array" ref="Z158">SalarioMensualProyectado('Empleados activos'!$B158,$G158,$D158, 'Empleados activos'!Z$1)</f>
        <v>1018116.8010407893</v>
      </c>
      <c r="AA158" s="58" cm="1">
        <f t="array" ref="AA158">SalarioMensualProyectado('Empleados activos'!$B158,$G158,$D158, 'Empleados activos'!AA$1)</f>
        <v>1069633.5111734534</v>
      </c>
      <c r="AB158" s="58" cm="1">
        <f t="array" ref="AB158">SalarioMensualProyectado('Empleados activos'!$B158,$G158,$D158, 'Empleados activos'!AB$1)</f>
        <v>1123756.9668388299</v>
      </c>
      <c r="AC158" s="58" cm="1">
        <f t="array" ref="AC158">SalarioMensualProyectado('Empleados activos'!$B158,$G158,$D158, 'Empleados activos'!AC$1)</f>
        <v>1180619.0693608748</v>
      </c>
      <c r="AD158" s="58" cm="1">
        <f t="array" ref="AD158">SalarioMensualProyectado('Empleados activos'!$B158,$G158,$D158, 'Empleados activos'!AD$1)</f>
        <v>1240358.3942705349</v>
      </c>
      <c r="AE158" s="58" cm="1">
        <f t="array" ref="AE158">SalarioMensualProyectado('Empleados activos'!$B158,$G158,$D158, 'Empleados activos'!AE$1)</f>
        <v>1303120.529020624</v>
      </c>
      <c r="AF158" s="58" cm="1">
        <f t="array" ref="AF158">SalarioMensualProyectado('Empleados activos'!$B158,$G158,$D158, 'Empleados activos'!AF$1)</f>
        <v>1369058.4277890676</v>
      </c>
      <c r="AG158" s="58" cm="1">
        <f t="array" ref="AG158">SalarioMensualProyectado('Empleados activos'!$B158,$G158,$D158, 'Empleados activos'!AG$1)</f>
        <v>1438332.7842351943</v>
      </c>
      <c r="AH158" s="58" cm="1">
        <f t="array" ref="AH158">SalarioMensualProyectado('Empleados activos'!$B158,$G158,$D158, 'Empleados activos'!AH$1)</f>
        <v>1511112.4231174951</v>
      </c>
      <c r="AI158" s="58" cm="1">
        <f t="array" ref="AI158">SalarioMensualProyectado('Empleados activos'!$B158,$G158,$D158, 'Empleados activos'!AI$1)</f>
        <v>1587574.7117272404</v>
      </c>
      <c r="AJ158" s="58" cm="1">
        <f t="array" ref="AJ158">SalarioMensualProyectado('Empleados activos'!$B158,$G158,$D158, 'Empleados activos'!AJ$1)</f>
        <v>1667905.9921406386</v>
      </c>
      <c r="AK158" s="58" cm="1">
        <f t="array" ref="AK158">SalarioMensualProyectado('Empleados activos'!$B158,$G158,$D158, 'Empleados activos'!AK$1)</f>
        <v>1752302.035342955</v>
      </c>
      <c r="AL158" s="58" cm="1">
        <f t="array" ref="AL158">SalarioMensualProyectado('Empleados activos'!$B158,$G158,$D158, 'Empleados activos'!AL$1)</f>
        <v>1840968.5183313084</v>
      </c>
      <c r="AM158" s="58" cm="1">
        <f t="array" ref="AM158">SalarioMensualProyectado('Empleados activos'!$B158,$G158,$D158, 'Empleados activos'!AM$1)</f>
        <v>1934121.5253588725</v>
      </c>
      <c r="AN158" s="58" cm="1">
        <f t="array" ref="AN158">SalarioMensualProyectado('Empleados activos'!$B158,$G158,$D158, 'Empleados activos'!AN$1)</f>
        <v>2031988.0745420316</v>
      </c>
      <c r="AO158" s="58" cm="1">
        <f t="array" ref="AO158">SalarioMensualProyectado('Empleados activos'!$B158,$G158,$D158, 'Empleados activos'!AO$1)</f>
        <v>2134806.671113858</v>
      </c>
      <c r="AP158" s="58" cm="1">
        <f t="array" ref="AP158">SalarioMensualProyectado('Empleados activos'!$B158,$G158,$D158, 'Empleados activos'!AP$1)</f>
        <v>2242827.8886722196</v>
      </c>
      <c r="AQ158" s="58" cm="1">
        <f t="array" ref="AQ158">SalarioMensualProyectado('Empleados activos'!$B158,$G158,$D158, 'Empleados activos'!AQ$1)</f>
        <v>2356314.9798390339</v>
      </c>
      <c r="AR158" s="58" cm="1">
        <f t="array" ref="AR158">SalarioMensualProyectado('Empleados activos'!$B158,$G158,$D158, 'Empleados activos'!AR$1)</f>
        <v>2475544.5178188886</v>
      </c>
      <c r="AS158" s="58" cm="1">
        <f t="array" ref="AS158">SalarioMensualProyectado('Empleados activos'!$B158,$G158,$D158, 'Empleados activos'!AS$1)</f>
        <v>0</v>
      </c>
      <c r="AT158" s="58" cm="1">
        <f t="array" ref="AT158">SalarioMensualProyectado('Empleados activos'!$B158,$G158,$D158, 'Empleados activos'!AT$1)</f>
        <v>0</v>
      </c>
      <c r="AU158" s="58" cm="1">
        <f t="array" ref="AU158">SalarioMensualProyectado('Empleados activos'!$B158,$G158,$D158, 'Empleados activos'!AU$1)</f>
        <v>0</v>
      </c>
      <c r="AV158" s="58" cm="1">
        <f t="array" ref="AV158">SalarioMensualProyectado('Empleados activos'!$B158,$G158,$D158, 'Empleados activos'!AV$1)</f>
        <v>0</v>
      </c>
      <c r="AW158" s="58" cm="1">
        <f t="array" ref="AW158">SalarioMensualProyectado('Empleados activos'!$B158,$G158,$D158, 'Empleados activos'!AW$1)</f>
        <v>0</v>
      </c>
      <c r="AX158" s="58" cm="1">
        <f t="array" ref="AX158">SalarioMensualProyectado('Empleados activos'!$B158,$G158,$D158, 'Empleados activos'!AX$1)</f>
        <v>0</v>
      </c>
      <c r="AY158" s="58" cm="1">
        <f t="array" ref="AY158">SalarioMensualProyectado('Empleados activos'!$B158,$G158,$D158, 'Empleados activos'!AY$1)</f>
        <v>0</v>
      </c>
      <c r="AZ158" s="58" cm="1">
        <f t="array" ref="AZ158">SalarioMensualProyectado('Empleados activos'!$B158,$G158,$D158, 'Empleados activos'!AZ$1)</f>
        <v>0</v>
      </c>
      <c r="BA158" s="58" cm="1">
        <f t="array" ref="BA158">SalarioMensualProyectado('Empleados activos'!$B158,$G158,$D158, 'Empleados activos'!BA$1)</f>
        <v>0</v>
      </c>
      <c r="BB158" s="58" cm="1">
        <f t="array" ref="BB158">SalarioMensualProyectado('Empleados activos'!$B158,$G158,$D158, 'Empleados activos'!BB$1)</f>
        <v>0</v>
      </c>
      <c r="BC158" s="58" cm="1">
        <f t="array" ref="BC158">SalarioMensualProyectado('Empleados activos'!$B158,$G158,$D158, 'Empleados activos'!BC$1)</f>
        <v>0</v>
      </c>
      <c r="BD158" s="58" cm="1">
        <f t="array" ref="BD158">SalarioMensualProyectado('Empleados activos'!$B158,$G158,$D158, 'Empleados activos'!BD$1)</f>
        <v>0</v>
      </c>
      <c r="BE158" s="58" cm="1">
        <f t="array" ref="BE158">SalarioMensualProyectado('Empleados activos'!$B158,$G158,$D158, 'Empleados activos'!BE$1)</f>
        <v>0</v>
      </c>
      <c r="BF158" s="58" cm="1">
        <f t="array" ref="BF158">SalarioMensualProyectado('Empleados activos'!$B158,$G158,$D158, 'Empleados activos'!BF$1)</f>
        <v>0</v>
      </c>
      <c r="BG158" s="58" cm="1">
        <f t="array" ref="BG158">SalarioMensualProyectado('Empleados activos'!$B158,$G158,$D158, 'Empleados activos'!BG$1)</f>
        <v>0</v>
      </c>
      <c r="BH158" s="58" cm="1">
        <f t="array" ref="BH158">SalarioMensualProyectado('Empleados activos'!$B158,$G158,$D158, 'Empleados activos'!BH$1)</f>
        <v>0</v>
      </c>
      <c r="BI158" s="58" cm="1">
        <f t="array" ref="BI158">SalarioMensualProyectado('Empleados activos'!$B158,$G158,$D158, 'Empleados activos'!BI$1)</f>
        <v>0</v>
      </c>
      <c r="BJ158" s="58" cm="1">
        <f t="array" ref="BJ158">SalarioMensualProyectado('Empleados activos'!$B158,$G158,$D158, 'Empleados activos'!BJ$1)</f>
        <v>0</v>
      </c>
      <c r="BK158" s="58" cm="1">
        <f t="array" ref="BK158">SalarioMensualProyectado('Empleados activos'!$B158,$G158,$D158, 'Empleados activos'!BK$1)</f>
        <v>0</v>
      </c>
      <c r="BL158" s="58" cm="1">
        <f t="array" ref="BL158">SalarioMensualProyectado('Empleados activos'!$B158,$G158,$D158, 'Empleados activos'!BL$1)</f>
        <v>0</v>
      </c>
      <c r="BM158" s="58" cm="1">
        <f t="array" ref="BM158">SalarioMensualProyectado('Empleados activos'!$B158,$G158,$D158, 'Empleados activos'!BM$1)</f>
        <v>0</v>
      </c>
      <c r="BN158" s="58" cm="1">
        <f t="array" ref="BN158">SalarioMensualProyectado('Empleados activos'!$B158,$G158,$D158, 'Empleados activos'!BN$1)</f>
        <v>0</v>
      </c>
      <c r="BO158" s="58" cm="1">
        <f t="array" ref="BO158">SalarioMensualProyectado('Empleados activos'!$B158,$G158,$D158, 'Empleados activos'!BO$1)</f>
        <v>0</v>
      </c>
      <c r="BP158" s="58" cm="1">
        <f t="array" ref="BP158">SalarioMensualProyectado('Empleados activos'!$B158,$G158,$D158, 'Empleados activos'!BP$1)</f>
        <v>0</v>
      </c>
      <c r="BQ158" s="58" cm="1">
        <f t="array" ref="BQ158">SalarioMensualProyectado('Empleados activos'!$B158,$G158,$D158, 'Empleados activos'!BQ$1)</f>
        <v>0</v>
      </c>
      <c r="BR158" s="58" cm="1">
        <f t="array" ref="BR158">SalarioMensualProyectado('Empleados activos'!$B158,$G158,$D158, 'Empleados activos'!BR$1)</f>
        <v>0</v>
      </c>
      <c r="BS158" s="58" cm="1">
        <f t="array" ref="BS158">SalarioMensualProyectado('Empleados activos'!$B158,$G158,$D158, 'Empleados activos'!BS$1)</f>
        <v>0</v>
      </c>
      <c r="BT158" s="58" cm="1">
        <f t="array" ref="BT158">SalarioMensualProyectado('Empleados activos'!$B158,$G158,$D158, 'Empleados activos'!BT$1)</f>
        <v>0</v>
      </c>
      <c r="BU158" s="58" cm="1">
        <f t="array" ref="BU158">SalarioMensualProyectado('Empleados activos'!$B158,$G158,$D158, 'Empleados activos'!BU$1)</f>
        <v>0</v>
      </c>
      <c r="BV158" s="58" cm="1">
        <f t="array" ref="BV158">SalarioMensualProyectado('Empleados activos'!$B158,$G158,$D158, 'Empleados activos'!BV$1)</f>
        <v>0</v>
      </c>
      <c r="BW158" s="58" cm="1">
        <f t="array" ref="BW158">SalarioMensualProyectado('Empleados activos'!$B158,$G158,$D158, 'Empleados activos'!BW$1)</f>
        <v>0</v>
      </c>
      <c r="BX158" s="58" cm="1">
        <f t="array" ref="BX158">SalarioMensualProyectado('Empleados activos'!$B158,$G158,$D158, 'Empleados activos'!BX$1)</f>
        <v>0</v>
      </c>
      <c r="BY158" s="58" cm="1">
        <f t="array" ref="BY158">SalarioMensualProyectado('Empleados activos'!$B158,$G158,$D158, 'Empleados activos'!BY$1)</f>
        <v>0</v>
      </c>
      <c r="BZ158" s="58" cm="1">
        <f t="array" ref="BZ158">SalarioMensualProyectado('Empleados activos'!$B158,$G158,$D158, 'Empleados activos'!BZ$1)</f>
        <v>0</v>
      </c>
      <c r="CA158" s="58" cm="1">
        <f t="array" ref="CA158">SalarioMensualProyectado('Empleados activos'!$B158,$G158,$D158, 'Empleados activos'!CA$1)</f>
        <v>0</v>
      </c>
      <c r="CB158" s="58" cm="1">
        <f t="array" ref="CB158">SalarioMensualProyectado('Empleados activos'!$B158,$G158,$D158, 'Empleados activos'!CB$1)</f>
        <v>0</v>
      </c>
      <c r="CC158" s="58" cm="1">
        <f t="array" ref="CC158">SalarioMensualProyectado('Empleados activos'!$B158,$G158,$D158, 'Empleados activos'!CC$1)</f>
        <v>0</v>
      </c>
      <c r="CD158" s="58" cm="1">
        <f t="array" ref="CD158">SalarioMensualProyectado('Empleados activos'!$B158,$G158,$D158, 'Empleados activos'!CD$1)</f>
        <v>0</v>
      </c>
      <c r="CE158" s="58" cm="1">
        <f t="array" ref="CE158">SalarioMensualProyectado('Empleados activos'!$B158,$G158,$D158, 'Empleados activos'!CE$1)</f>
        <v>0</v>
      </c>
      <c r="CF158" s="58" cm="1">
        <f t="array" ref="CF158">SalarioMensualProyectado('Empleados activos'!$B158,$G158,$D158, 'Empleados activos'!CF$1)</f>
        <v>0</v>
      </c>
      <c r="CG158" s="58" cm="1">
        <f t="array" ref="CG158">SalarioMensualProyectado('Empleados activos'!$B158,$G158,$D158, 'Empleados activos'!CG$1)</f>
        <v>0</v>
      </c>
      <c r="CH158" s="58" cm="1">
        <f t="array" ref="CH158">SalarioMensualProyectado('Empleados activos'!$B158,$G158,$D158, 'Empleados activos'!CH$1)</f>
        <v>0</v>
      </c>
      <c r="CI158" s="58" cm="1">
        <f t="array" ref="CI158">SalarioMensualProyectado('Empleados activos'!$B158,$G158,$D158, 'Empleados activos'!CI$1)</f>
        <v>0</v>
      </c>
      <c r="CJ158" s="58" cm="1">
        <f t="array" ref="CJ158">SalarioMensualProyectado('Empleados activos'!$B158,$G158,$D158, 'Empleados activos'!CJ$1)</f>
        <v>0</v>
      </c>
      <c r="CK158" s="58" cm="1">
        <f t="array" ref="CK158">SalarioMensualProyectado('Empleados activos'!$B158,$G158,$D158, 'Empleados activos'!CK$1)</f>
        <v>0</v>
      </c>
      <c r="CL158" s="58" cm="1">
        <f t="array" ref="CL158">SalarioMensualProyectado('Empleados activos'!$B158,$G158,$D158, 'Empleados activos'!CL$1)</f>
        <v>0</v>
      </c>
      <c r="CM158" s="58" cm="1">
        <f t="array" ref="CM158">SalarioMensualProyectado('Empleados activos'!$B158,$G158,$D158, 'Empleados activos'!CM$1)</f>
        <v>0</v>
      </c>
      <c r="CN158" s="58" cm="1">
        <f t="array" ref="CN158">SalarioMensualProyectado('Empleados activos'!$B158,$G158,$D158, 'Empleados activos'!CN$1)</f>
        <v>0</v>
      </c>
      <c r="CO158" s="58" cm="1">
        <f t="array" ref="CO158">SalarioMensualProyectado('Empleados activos'!$B158,$G158,$D158, 'Empleados activos'!CO$1)</f>
        <v>0</v>
      </c>
      <c r="CP158" s="58" cm="1">
        <f t="array" ref="CP158">SalarioMensualProyectado('Empleados activos'!$B158,$G158,$D158, 'Empleados activos'!CP$1)</f>
        <v>0</v>
      </c>
      <c r="CQ158" s="58" cm="1">
        <f t="array" ref="CQ158">SalarioMensualProyectado('Empleados activos'!$B158,$G158,$D158, 'Empleados activos'!CQ$1)</f>
        <v>0</v>
      </c>
      <c r="CR158" s="58" cm="1">
        <f t="array" ref="CR158">SalarioMensualProyectado('Empleados activos'!$B158,$G158,$D158, 'Empleados activos'!CR$1)</f>
        <v>0</v>
      </c>
      <c r="CS158" s="58" cm="1">
        <f t="array" ref="CS158">SalarioMensualProyectado('Empleados activos'!$B158,$G158,$D158, 'Empleados activos'!CS$1)</f>
        <v>0</v>
      </c>
      <c r="CT158" s="58" cm="1">
        <f t="array" ref="CT158">SalarioMensualProyectado('Empleados activos'!$B158,$G158,$D158, 'Empleados activos'!CT$1)</f>
        <v>0</v>
      </c>
      <c r="CU158" s="58" cm="1">
        <f t="array" ref="CU158">SalarioMensualProyectado('Empleados activos'!$B158,$G158,$D158, 'Empleados activos'!CU$1)</f>
        <v>0</v>
      </c>
      <c r="CV158" s="58" cm="1">
        <f t="array" ref="CV158">SalarioMensualProyectado('Empleados activos'!$B158,$G158,$D158, 'Empleados activos'!CV$1)</f>
        <v>0</v>
      </c>
      <c r="CW158" s="58" cm="1">
        <f t="array" ref="CW158">SalarioMensualProyectado('Empleados activos'!$B158,$G158,$D158, 'Empleados activos'!CW$1)</f>
        <v>0</v>
      </c>
      <c r="CX158" s="58" cm="1">
        <f t="array" ref="CX158">SalarioMensualProyectado('Empleados activos'!$B158,$G158,$D158, 'Empleados activos'!CX$1)</f>
        <v>0</v>
      </c>
      <c r="CY158" s="58" cm="1">
        <f t="array" ref="CY158">SalarioMensualProyectado('Empleados activos'!$B158,$G158,$D158, 'Empleados activos'!CY$1)</f>
        <v>0</v>
      </c>
      <c r="CZ158" s="58" cm="1">
        <f t="array" ref="CZ158">SalarioMensualProyectado('Empleados activos'!$B158,$G158,$D158, 'Empleados activos'!CZ$1)</f>
        <v>0</v>
      </c>
      <c r="DA158" s="58" cm="1">
        <f t="array" ref="DA158">SalarioMensualProyectado('Empleados activos'!$B158,$G158,$D158, 'Empleados activos'!DA$1)</f>
        <v>0</v>
      </c>
      <c r="DB158" s="58" cm="1">
        <f t="array" ref="DB158">SalarioMensualProyectado('Empleados activos'!$B158,$G158,$D158, 'Empleados activos'!DB$1)</f>
        <v>0</v>
      </c>
      <c r="DC158" s="58" cm="1">
        <f t="array" ref="DC158">SalarioMensualProyectado('Empleados activos'!$B158,$G158,$D158, 'Empleados activos'!DC$1)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9"/>
      <c r="L159" s="58" cm="1">
        <f t="array" ref="L159">SalarioMensualProyectado('Empleados activos'!$B159,$G159,$D159, 'Empleados activos'!L$1)</f>
        <v>539787</v>
      </c>
      <c r="M159" s="58" cm="1">
        <f t="array" ref="M159">SalarioMensualProyectado('Empleados activos'!$B159,$G159,$D159, 'Empleados activos'!M$1)</f>
        <v>567100.22219999996</v>
      </c>
      <c r="N159" s="58" cm="1">
        <f t="array" ref="N159">SalarioMensualProyectado('Empleados activos'!$B159,$G159,$D159, 'Empleados activos'!N$1)</f>
        <v>595795.49344331992</v>
      </c>
      <c r="O159" s="58" cm="1">
        <f t="array" ref="O159">SalarioMensualProyectado('Empleados activos'!$B159,$G159,$D159, 'Empleados activos'!O$1)</f>
        <v>625942.74541155202</v>
      </c>
      <c r="P159" s="58" cm="1">
        <f t="array" ref="P159">SalarioMensualProyectado('Empleados activos'!$B159,$G159,$D159, 'Empleados activos'!P$1)</f>
        <v>657615.44832937652</v>
      </c>
      <c r="Q159" s="58" cm="1">
        <f t="array" ref="Q159">SalarioMensualProyectado('Empleados activos'!$B159,$G159,$D159, 'Empleados activos'!Q$1)</f>
        <v>690890.79001484287</v>
      </c>
      <c r="R159" s="58" cm="1">
        <f t="array" ref="R159">SalarioMensualProyectado('Empleados activos'!$B159,$G159,$D159, 'Empleados activos'!R$1)</f>
        <v>725849.86398959404</v>
      </c>
      <c r="S159" s="58" cm="1">
        <f t="array" ref="S159">SalarioMensualProyectado('Empleados activos'!$B159,$G159,$D159, 'Empleados activos'!S$1)</f>
        <v>762577.86710746738</v>
      </c>
      <c r="T159" s="58" cm="1">
        <f t="array" ref="T159">SalarioMensualProyectado('Empleados activos'!$B159,$G159,$D159, 'Empleados activos'!T$1)</f>
        <v>801164.30718310527</v>
      </c>
      <c r="U159" s="58" cm="1">
        <f t="array" ref="U159">SalarioMensualProyectado('Empleados activos'!$B159,$G159,$D159, 'Empleados activos'!U$1)</f>
        <v>841703.22112657037</v>
      </c>
      <c r="V159" s="58" cm="1">
        <f t="array" ref="V159">SalarioMensualProyectado('Empleados activos'!$B159,$G159,$D159, 'Empleados activos'!V$1)</f>
        <v>884293.40411557478</v>
      </c>
      <c r="W159" s="58" cm="1">
        <f t="array" ref="W159">SalarioMensualProyectado('Empleados activos'!$B159,$G159,$D159, 'Empleados activos'!W$1)</f>
        <v>929038.65036382282</v>
      </c>
      <c r="X159" s="58" cm="1">
        <f t="array" ref="X159">SalarioMensualProyectado('Empleados activos'!$B159,$G159,$D159, 'Empleados activos'!X$1)</f>
        <v>976048.00607223215</v>
      </c>
      <c r="Y159" s="58" cm="1">
        <f t="array" ref="Y159">SalarioMensualProyectado('Empleados activos'!$B159,$G159,$D159, 'Empleados activos'!Y$1)</f>
        <v>1025436.0351794872</v>
      </c>
      <c r="Z159" s="58" cm="1">
        <f t="array" ref="Z159">SalarioMensualProyectado('Empleados activos'!$B159,$G159,$D159, 'Empleados activos'!Z$1)</f>
        <v>1077323.0985595691</v>
      </c>
      <c r="AA159" s="58" cm="1">
        <f t="array" ref="AA159">SalarioMensualProyectado('Empleados activos'!$B159,$G159,$D159, 'Empleados activos'!AA$1)</f>
        <v>1131835.6473466835</v>
      </c>
      <c r="AB159" s="58" cm="1">
        <f t="array" ref="AB159">SalarioMensualProyectado('Empleados activos'!$B159,$G159,$D159, 'Empleados activos'!AB$1)</f>
        <v>1189106.5311024254</v>
      </c>
      <c r="AC159" s="58" cm="1">
        <f t="array" ref="AC159">SalarioMensualProyectado('Empleados activos'!$B159,$G159,$D159, 'Empleados activos'!AC$1)</f>
        <v>1249275.3215762083</v>
      </c>
      <c r="AD159" s="58" cm="1">
        <f t="array" ref="AD159">SalarioMensualProyectado('Empleados activos'!$B159,$G159,$D159, 'Empleados activos'!AD$1)</f>
        <v>1312488.6528479643</v>
      </c>
      <c r="AE159" s="58" cm="1">
        <f t="array" ref="AE159">SalarioMensualProyectado('Empleados activos'!$B159,$G159,$D159, 'Empleados activos'!AE$1)</f>
        <v>1378900.5786820713</v>
      </c>
      <c r="AF159" s="58" cm="1">
        <f t="array" ref="AF159">SalarioMensualProyectado('Empleados activos'!$B159,$G159,$D159, 'Empleados activos'!AF$1)</f>
        <v>1448672.947963384</v>
      </c>
      <c r="AG159" s="58" cm="1">
        <f t="array" ref="AG159">SalarioMensualProyectado('Empleados activos'!$B159,$G159,$D159, 'Empleados activos'!AG$1)</f>
        <v>1521975.7991303313</v>
      </c>
      <c r="AH159" s="58" cm="1">
        <f t="array" ref="AH159">SalarioMensualProyectado('Empleados activos'!$B159,$G159,$D159, 'Empleados activos'!AH$1)</f>
        <v>1598987.7745663261</v>
      </c>
      <c r="AI159" s="58" cm="1">
        <f t="array" ref="AI159">SalarioMensualProyectado('Empleados activos'!$B159,$G159,$D159, 'Empleados activos'!AI$1)</f>
        <v>1679896.5559593821</v>
      </c>
      <c r="AJ159" s="58" cm="1">
        <f t="array" ref="AJ159">SalarioMensualProyectado('Empleados activos'!$B159,$G159,$D159, 'Empleados activos'!AJ$1)</f>
        <v>1764899.3216909268</v>
      </c>
      <c r="AK159" s="58" cm="1">
        <f t="array" ref="AK159">SalarioMensualProyectado('Empleados activos'!$B159,$G159,$D159, 'Empleados activos'!AK$1)</f>
        <v>1854203.2273684875</v>
      </c>
      <c r="AL159" s="58" cm="1">
        <f t="array" ref="AL159">SalarioMensualProyectado('Empleados activos'!$B159,$G159,$D159, 'Empleados activos'!AL$1)</f>
        <v>1948025.9106733331</v>
      </c>
      <c r="AM159" s="58" cm="1">
        <f t="array" ref="AM159">SalarioMensualProyectado('Empleados activos'!$B159,$G159,$D159, 'Empleados activos'!AM$1)</f>
        <v>2046596.0217534036</v>
      </c>
      <c r="AN159" s="58" cm="1">
        <f t="array" ref="AN159">SalarioMensualProyectado('Empleados activos'!$B159,$G159,$D159, 'Empleados activos'!AN$1)</f>
        <v>2150153.7804541257</v>
      </c>
      <c r="AO159" s="58" cm="1">
        <f t="array" ref="AO159">SalarioMensualProyectado('Empleados activos'!$B159,$G159,$D159, 'Empleados activos'!AO$1)</f>
        <v>2258951.5617451044</v>
      </c>
      <c r="AP159" s="58" cm="1">
        <f t="array" ref="AP159">SalarioMensualProyectado('Empleados activos'!$B159,$G159,$D159, 'Empleados activos'!AP$1)</f>
        <v>0</v>
      </c>
      <c r="AQ159" s="58" cm="1">
        <f t="array" ref="AQ159">SalarioMensualProyectado('Empleados activos'!$B159,$G159,$D159, 'Empleados activos'!AQ$1)</f>
        <v>0</v>
      </c>
      <c r="AR159" s="58" cm="1">
        <f t="array" ref="AR159">SalarioMensualProyectado('Empleados activos'!$B159,$G159,$D159, 'Empleados activos'!AR$1)</f>
        <v>0</v>
      </c>
      <c r="AS159" s="58" cm="1">
        <f t="array" ref="AS159">SalarioMensualProyectado('Empleados activos'!$B159,$G159,$D159, 'Empleados activos'!AS$1)</f>
        <v>0</v>
      </c>
      <c r="AT159" s="58" cm="1">
        <f t="array" ref="AT159">SalarioMensualProyectado('Empleados activos'!$B159,$G159,$D159, 'Empleados activos'!AT$1)</f>
        <v>0</v>
      </c>
      <c r="AU159" s="58" cm="1">
        <f t="array" ref="AU159">SalarioMensualProyectado('Empleados activos'!$B159,$G159,$D159, 'Empleados activos'!AU$1)</f>
        <v>0</v>
      </c>
      <c r="AV159" s="58" cm="1">
        <f t="array" ref="AV159">SalarioMensualProyectado('Empleados activos'!$B159,$G159,$D159, 'Empleados activos'!AV$1)</f>
        <v>0</v>
      </c>
      <c r="AW159" s="58" cm="1">
        <f t="array" ref="AW159">SalarioMensualProyectado('Empleados activos'!$B159,$G159,$D159, 'Empleados activos'!AW$1)</f>
        <v>0</v>
      </c>
      <c r="AX159" s="58" cm="1">
        <f t="array" ref="AX159">SalarioMensualProyectado('Empleados activos'!$B159,$G159,$D159, 'Empleados activos'!AX$1)</f>
        <v>0</v>
      </c>
      <c r="AY159" s="58" cm="1">
        <f t="array" ref="AY159">SalarioMensualProyectado('Empleados activos'!$B159,$G159,$D159, 'Empleados activos'!AY$1)</f>
        <v>0</v>
      </c>
      <c r="AZ159" s="58" cm="1">
        <f t="array" ref="AZ159">SalarioMensualProyectado('Empleados activos'!$B159,$G159,$D159, 'Empleados activos'!AZ$1)</f>
        <v>0</v>
      </c>
      <c r="BA159" s="58" cm="1">
        <f t="array" ref="BA159">SalarioMensualProyectado('Empleados activos'!$B159,$G159,$D159, 'Empleados activos'!BA$1)</f>
        <v>0</v>
      </c>
      <c r="BB159" s="58" cm="1">
        <f t="array" ref="BB159">SalarioMensualProyectado('Empleados activos'!$B159,$G159,$D159, 'Empleados activos'!BB$1)</f>
        <v>0</v>
      </c>
      <c r="BC159" s="58" cm="1">
        <f t="array" ref="BC159">SalarioMensualProyectado('Empleados activos'!$B159,$G159,$D159, 'Empleados activos'!BC$1)</f>
        <v>0</v>
      </c>
      <c r="BD159" s="58" cm="1">
        <f t="array" ref="BD159">SalarioMensualProyectado('Empleados activos'!$B159,$G159,$D159, 'Empleados activos'!BD$1)</f>
        <v>0</v>
      </c>
      <c r="BE159" s="58" cm="1">
        <f t="array" ref="BE159">SalarioMensualProyectado('Empleados activos'!$B159,$G159,$D159, 'Empleados activos'!BE$1)</f>
        <v>0</v>
      </c>
      <c r="BF159" s="58" cm="1">
        <f t="array" ref="BF159">SalarioMensualProyectado('Empleados activos'!$B159,$G159,$D159, 'Empleados activos'!BF$1)</f>
        <v>0</v>
      </c>
      <c r="BG159" s="58" cm="1">
        <f t="array" ref="BG159">SalarioMensualProyectado('Empleados activos'!$B159,$G159,$D159, 'Empleados activos'!BG$1)</f>
        <v>0</v>
      </c>
      <c r="BH159" s="58" cm="1">
        <f t="array" ref="BH159">SalarioMensualProyectado('Empleados activos'!$B159,$G159,$D159, 'Empleados activos'!BH$1)</f>
        <v>0</v>
      </c>
      <c r="BI159" s="58" cm="1">
        <f t="array" ref="BI159">SalarioMensualProyectado('Empleados activos'!$B159,$G159,$D159, 'Empleados activos'!BI$1)</f>
        <v>0</v>
      </c>
      <c r="BJ159" s="58" cm="1">
        <f t="array" ref="BJ159">SalarioMensualProyectado('Empleados activos'!$B159,$G159,$D159, 'Empleados activos'!BJ$1)</f>
        <v>0</v>
      </c>
      <c r="BK159" s="58" cm="1">
        <f t="array" ref="BK159">SalarioMensualProyectado('Empleados activos'!$B159,$G159,$D159, 'Empleados activos'!BK$1)</f>
        <v>0</v>
      </c>
      <c r="BL159" s="58" cm="1">
        <f t="array" ref="BL159">SalarioMensualProyectado('Empleados activos'!$B159,$G159,$D159, 'Empleados activos'!BL$1)</f>
        <v>0</v>
      </c>
      <c r="BM159" s="58" cm="1">
        <f t="array" ref="BM159">SalarioMensualProyectado('Empleados activos'!$B159,$G159,$D159, 'Empleados activos'!BM$1)</f>
        <v>0</v>
      </c>
      <c r="BN159" s="58" cm="1">
        <f t="array" ref="BN159">SalarioMensualProyectado('Empleados activos'!$B159,$G159,$D159, 'Empleados activos'!BN$1)</f>
        <v>0</v>
      </c>
      <c r="BO159" s="58" cm="1">
        <f t="array" ref="BO159">SalarioMensualProyectado('Empleados activos'!$B159,$G159,$D159, 'Empleados activos'!BO$1)</f>
        <v>0</v>
      </c>
      <c r="BP159" s="58" cm="1">
        <f t="array" ref="BP159">SalarioMensualProyectado('Empleados activos'!$B159,$G159,$D159, 'Empleados activos'!BP$1)</f>
        <v>0</v>
      </c>
      <c r="BQ159" s="58" cm="1">
        <f t="array" ref="BQ159">SalarioMensualProyectado('Empleados activos'!$B159,$G159,$D159, 'Empleados activos'!BQ$1)</f>
        <v>0</v>
      </c>
      <c r="BR159" s="58" cm="1">
        <f t="array" ref="BR159">SalarioMensualProyectado('Empleados activos'!$B159,$G159,$D159, 'Empleados activos'!BR$1)</f>
        <v>0</v>
      </c>
      <c r="BS159" s="58" cm="1">
        <f t="array" ref="BS159">SalarioMensualProyectado('Empleados activos'!$B159,$G159,$D159, 'Empleados activos'!BS$1)</f>
        <v>0</v>
      </c>
      <c r="BT159" s="58" cm="1">
        <f t="array" ref="BT159">SalarioMensualProyectado('Empleados activos'!$B159,$G159,$D159, 'Empleados activos'!BT$1)</f>
        <v>0</v>
      </c>
      <c r="BU159" s="58" cm="1">
        <f t="array" ref="BU159">SalarioMensualProyectado('Empleados activos'!$B159,$G159,$D159, 'Empleados activos'!BU$1)</f>
        <v>0</v>
      </c>
      <c r="BV159" s="58" cm="1">
        <f t="array" ref="BV159">SalarioMensualProyectado('Empleados activos'!$B159,$G159,$D159, 'Empleados activos'!BV$1)</f>
        <v>0</v>
      </c>
      <c r="BW159" s="58" cm="1">
        <f t="array" ref="BW159">SalarioMensualProyectado('Empleados activos'!$B159,$G159,$D159, 'Empleados activos'!BW$1)</f>
        <v>0</v>
      </c>
      <c r="BX159" s="58" cm="1">
        <f t="array" ref="BX159">SalarioMensualProyectado('Empleados activos'!$B159,$G159,$D159, 'Empleados activos'!BX$1)</f>
        <v>0</v>
      </c>
      <c r="BY159" s="58" cm="1">
        <f t="array" ref="BY159">SalarioMensualProyectado('Empleados activos'!$B159,$G159,$D159, 'Empleados activos'!BY$1)</f>
        <v>0</v>
      </c>
      <c r="BZ159" s="58" cm="1">
        <f t="array" ref="BZ159">SalarioMensualProyectado('Empleados activos'!$B159,$G159,$D159, 'Empleados activos'!BZ$1)</f>
        <v>0</v>
      </c>
      <c r="CA159" s="58" cm="1">
        <f t="array" ref="CA159">SalarioMensualProyectado('Empleados activos'!$B159,$G159,$D159, 'Empleados activos'!CA$1)</f>
        <v>0</v>
      </c>
      <c r="CB159" s="58" cm="1">
        <f t="array" ref="CB159">SalarioMensualProyectado('Empleados activos'!$B159,$G159,$D159, 'Empleados activos'!CB$1)</f>
        <v>0</v>
      </c>
      <c r="CC159" s="58" cm="1">
        <f t="array" ref="CC159">SalarioMensualProyectado('Empleados activos'!$B159,$G159,$D159, 'Empleados activos'!CC$1)</f>
        <v>0</v>
      </c>
      <c r="CD159" s="58" cm="1">
        <f t="array" ref="CD159">SalarioMensualProyectado('Empleados activos'!$B159,$G159,$D159, 'Empleados activos'!CD$1)</f>
        <v>0</v>
      </c>
      <c r="CE159" s="58" cm="1">
        <f t="array" ref="CE159">SalarioMensualProyectado('Empleados activos'!$B159,$G159,$D159, 'Empleados activos'!CE$1)</f>
        <v>0</v>
      </c>
      <c r="CF159" s="58" cm="1">
        <f t="array" ref="CF159">SalarioMensualProyectado('Empleados activos'!$B159,$G159,$D159, 'Empleados activos'!CF$1)</f>
        <v>0</v>
      </c>
      <c r="CG159" s="58" cm="1">
        <f t="array" ref="CG159">SalarioMensualProyectado('Empleados activos'!$B159,$G159,$D159, 'Empleados activos'!CG$1)</f>
        <v>0</v>
      </c>
      <c r="CH159" s="58" cm="1">
        <f t="array" ref="CH159">SalarioMensualProyectado('Empleados activos'!$B159,$G159,$D159, 'Empleados activos'!CH$1)</f>
        <v>0</v>
      </c>
      <c r="CI159" s="58" cm="1">
        <f t="array" ref="CI159">SalarioMensualProyectado('Empleados activos'!$B159,$G159,$D159, 'Empleados activos'!CI$1)</f>
        <v>0</v>
      </c>
      <c r="CJ159" s="58" cm="1">
        <f t="array" ref="CJ159">SalarioMensualProyectado('Empleados activos'!$B159,$G159,$D159, 'Empleados activos'!CJ$1)</f>
        <v>0</v>
      </c>
      <c r="CK159" s="58" cm="1">
        <f t="array" ref="CK159">SalarioMensualProyectado('Empleados activos'!$B159,$G159,$D159, 'Empleados activos'!CK$1)</f>
        <v>0</v>
      </c>
      <c r="CL159" s="58" cm="1">
        <f t="array" ref="CL159">SalarioMensualProyectado('Empleados activos'!$B159,$G159,$D159, 'Empleados activos'!CL$1)</f>
        <v>0</v>
      </c>
      <c r="CM159" s="58" cm="1">
        <f t="array" ref="CM159">SalarioMensualProyectado('Empleados activos'!$B159,$G159,$D159, 'Empleados activos'!CM$1)</f>
        <v>0</v>
      </c>
      <c r="CN159" s="58" cm="1">
        <f t="array" ref="CN159">SalarioMensualProyectado('Empleados activos'!$B159,$G159,$D159, 'Empleados activos'!CN$1)</f>
        <v>0</v>
      </c>
      <c r="CO159" s="58" cm="1">
        <f t="array" ref="CO159">SalarioMensualProyectado('Empleados activos'!$B159,$G159,$D159, 'Empleados activos'!CO$1)</f>
        <v>0</v>
      </c>
      <c r="CP159" s="58" cm="1">
        <f t="array" ref="CP159">SalarioMensualProyectado('Empleados activos'!$B159,$G159,$D159, 'Empleados activos'!CP$1)</f>
        <v>0</v>
      </c>
      <c r="CQ159" s="58" cm="1">
        <f t="array" ref="CQ159">SalarioMensualProyectado('Empleados activos'!$B159,$G159,$D159, 'Empleados activos'!CQ$1)</f>
        <v>0</v>
      </c>
      <c r="CR159" s="58" cm="1">
        <f t="array" ref="CR159">SalarioMensualProyectado('Empleados activos'!$B159,$G159,$D159, 'Empleados activos'!CR$1)</f>
        <v>0</v>
      </c>
      <c r="CS159" s="58" cm="1">
        <f t="array" ref="CS159">SalarioMensualProyectado('Empleados activos'!$B159,$G159,$D159, 'Empleados activos'!CS$1)</f>
        <v>0</v>
      </c>
      <c r="CT159" s="58" cm="1">
        <f t="array" ref="CT159">SalarioMensualProyectado('Empleados activos'!$B159,$G159,$D159, 'Empleados activos'!CT$1)</f>
        <v>0</v>
      </c>
      <c r="CU159" s="58" cm="1">
        <f t="array" ref="CU159">SalarioMensualProyectado('Empleados activos'!$B159,$G159,$D159, 'Empleados activos'!CU$1)</f>
        <v>0</v>
      </c>
      <c r="CV159" s="58" cm="1">
        <f t="array" ref="CV159">SalarioMensualProyectado('Empleados activos'!$B159,$G159,$D159, 'Empleados activos'!CV$1)</f>
        <v>0</v>
      </c>
      <c r="CW159" s="58" cm="1">
        <f t="array" ref="CW159">SalarioMensualProyectado('Empleados activos'!$B159,$G159,$D159, 'Empleados activos'!CW$1)</f>
        <v>0</v>
      </c>
      <c r="CX159" s="58" cm="1">
        <f t="array" ref="CX159">SalarioMensualProyectado('Empleados activos'!$B159,$G159,$D159, 'Empleados activos'!CX$1)</f>
        <v>0</v>
      </c>
      <c r="CY159" s="58" cm="1">
        <f t="array" ref="CY159">SalarioMensualProyectado('Empleados activos'!$B159,$G159,$D159, 'Empleados activos'!CY$1)</f>
        <v>0</v>
      </c>
      <c r="CZ159" s="58" cm="1">
        <f t="array" ref="CZ159">SalarioMensualProyectado('Empleados activos'!$B159,$G159,$D159, 'Empleados activos'!CZ$1)</f>
        <v>0</v>
      </c>
      <c r="DA159" s="58" cm="1">
        <f t="array" ref="DA159">SalarioMensualProyectado('Empleados activos'!$B159,$G159,$D159, 'Empleados activos'!DA$1)</f>
        <v>0</v>
      </c>
      <c r="DB159" s="58" cm="1">
        <f t="array" ref="DB159">SalarioMensualProyectado('Empleados activos'!$B159,$G159,$D159, 'Empleados activos'!DB$1)</f>
        <v>0</v>
      </c>
      <c r="DC159" s="58" cm="1">
        <f t="array" ref="DC159">SalarioMensualProyectado('Empleados activos'!$B159,$G159,$D159, 'Empleados activos'!DC$1)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9"/>
      <c r="L160" s="58" cm="1">
        <f t="array" ref="L160">SalarioMensualProyectado('Empleados activos'!$B160,$G160,$D160, 'Empleados activos'!L$1)</f>
        <v>1522792.05</v>
      </c>
      <c r="M160" s="58" cm="1">
        <f t="array" ref="M160">SalarioMensualProyectado('Empleados activos'!$B160,$G160,$D160, 'Empleados activos'!M$1)</f>
        <v>1599845.32773</v>
      </c>
      <c r="N160" s="58" cm="1">
        <f t="array" ref="N160">SalarioMensualProyectado('Empleados activos'!$B160,$G160,$D160, 'Empleados activos'!N$1)</f>
        <v>1680797.5013131378</v>
      </c>
      <c r="O160" s="58" cm="1">
        <f t="array" ref="O160">SalarioMensualProyectado('Empleados activos'!$B160,$G160,$D160, 'Empleados activos'!O$1)</f>
        <v>1765845.8548795828</v>
      </c>
      <c r="P160" s="58" cm="1">
        <f t="array" ref="P160">SalarioMensualProyectado('Empleados activos'!$B160,$G160,$D160, 'Empleados activos'!P$1)</f>
        <v>1855197.6551364895</v>
      </c>
      <c r="Q160" s="58" cm="1">
        <f t="array" ref="Q160">SalarioMensualProyectado('Empleados activos'!$B160,$G160,$D160, 'Empleados activos'!Q$1)</f>
        <v>1949070.6564863957</v>
      </c>
      <c r="R160" s="58" cm="1">
        <f t="array" ref="R160">SalarioMensualProyectado('Empleados activos'!$B160,$G160,$D160, 'Empleados activos'!R$1)</f>
        <v>2047693.6317046077</v>
      </c>
      <c r="S160" s="58" cm="1">
        <f t="array" ref="S160">SalarioMensualProyectado('Empleados activos'!$B160,$G160,$D160, 'Empleados activos'!S$1)</f>
        <v>2151306.9294688604</v>
      </c>
      <c r="T160" s="58" cm="1">
        <f t="array" ref="T160">SalarioMensualProyectado('Empleados activos'!$B160,$G160,$D160, 'Empleados activos'!T$1)</f>
        <v>2260163.060099985</v>
      </c>
      <c r="U160" s="58" cm="1">
        <f t="array" ref="U160">SalarioMensualProyectado('Empleados activos'!$B160,$G160,$D160, 'Empleados activos'!U$1)</f>
        <v>2374527.3109410442</v>
      </c>
      <c r="V160" s="58" cm="1">
        <f t="array" ref="V160">SalarioMensualProyectado('Empleados activos'!$B160,$G160,$D160, 'Empleados activos'!V$1)</f>
        <v>2494678.3928746609</v>
      </c>
      <c r="W160" s="58" cm="1">
        <f t="array" ref="W160">SalarioMensualProyectado('Empleados activos'!$B160,$G160,$D160, 'Empleados activos'!W$1)</f>
        <v>2620909.1195541187</v>
      </c>
      <c r="X160" s="58" cm="1">
        <f t="array" ref="X160">SalarioMensualProyectado('Empleados activos'!$B160,$G160,$D160, 'Empleados activos'!X$1)</f>
        <v>2753527.121003557</v>
      </c>
      <c r="Y160" s="58" cm="1">
        <f t="array" ref="Y160">SalarioMensualProyectado('Empleados activos'!$B160,$G160,$D160, 'Empleados activos'!Y$1)</f>
        <v>2892855.5933263372</v>
      </c>
      <c r="Z160" s="58" cm="1">
        <f t="array" ref="Z160">SalarioMensualProyectado('Empleados activos'!$B160,$G160,$D160, 'Empleados activos'!Z$1)</f>
        <v>3039234.0863486496</v>
      </c>
      <c r="AA160" s="58" cm="1">
        <f t="array" ref="AA160">SalarioMensualProyectado('Empleados activos'!$B160,$G160,$D160, 'Empleados activos'!AA$1)</f>
        <v>3193019.3311178912</v>
      </c>
      <c r="AB160" s="58" cm="1">
        <f t="array" ref="AB160">SalarioMensualProyectado('Empleados activos'!$B160,$G160,$D160, 'Empleados activos'!AB$1)</f>
        <v>3354586.1092724563</v>
      </c>
      <c r="AC160" s="58" cm="1">
        <f t="array" ref="AC160">SalarioMensualProyectado('Empleados activos'!$B160,$G160,$D160, 'Empleados activos'!AC$1)</f>
        <v>3524328.1664016424</v>
      </c>
      <c r="AD160" s="58" cm="1">
        <f t="array" ref="AD160">SalarioMensualProyectado('Empleados activos'!$B160,$G160,$D160, 'Empleados activos'!AD$1)</f>
        <v>3702659.1716215652</v>
      </c>
      <c r="AE160" s="58" cm="1">
        <f t="array" ref="AE160">SalarioMensualProyectado('Empleados activos'!$B160,$G160,$D160, 'Empleados activos'!AE$1)</f>
        <v>3890013.7257056166</v>
      </c>
      <c r="AF160" s="58" cm="1">
        <f t="array" ref="AF160">SalarioMensualProyectado('Empleados activos'!$B160,$G160,$D160, 'Empleados activos'!AF$1)</f>
        <v>4086848.4202263206</v>
      </c>
      <c r="AG160" s="58" cm="1">
        <f t="array" ref="AG160">SalarioMensualProyectado('Empleados activos'!$B160,$G160,$D160, 'Empleados activos'!AG$1)</f>
        <v>4293642.9502897728</v>
      </c>
      <c r="AH160" s="58" cm="1">
        <f t="array" ref="AH160">SalarioMensualProyectado('Empleados activos'!$B160,$G160,$D160, 'Empleados activos'!AH$1)</f>
        <v>4510901.2835744349</v>
      </c>
      <c r="AI160" s="58" cm="1">
        <f t="array" ref="AI160">SalarioMensualProyectado('Empleados activos'!$B160,$G160,$D160, 'Empleados activos'!AI$1)</f>
        <v>0</v>
      </c>
      <c r="AJ160" s="58" cm="1">
        <f t="array" ref="AJ160">SalarioMensualProyectado('Empleados activos'!$B160,$G160,$D160, 'Empleados activos'!AJ$1)</f>
        <v>0</v>
      </c>
      <c r="AK160" s="58" cm="1">
        <f t="array" ref="AK160">SalarioMensualProyectado('Empleados activos'!$B160,$G160,$D160, 'Empleados activos'!AK$1)</f>
        <v>0</v>
      </c>
      <c r="AL160" s="58" cm="1">
        <f t="array" ref="AL160">SalarioMensualProyectado('Empleados activos'!$B160,$G160,$D160, 'Empleados activos'!AL$1)</f>
        <v>0</v>
      </c>
      <c r="AM160" s="58" cm="1">
        <f t="array" ref="AM160">SalarioMensualProyectado('Empleados activos'!$B160,$G160,$D160, 'Empleados activos'!AM$1)</f>
        <v>0</v>
      </c>
      <c r="AN160" s="58" cm="1">
        <f t="array" ref="AN160">SalarioMensualProyectado('Empleados activos'!$B160,$G160,$D160, 'Empleados activos'!AN$1)</f>
        <v>0</v>
      </c>
      <c r="AO160" s="58" cm="1">
        <f t="array" ref="AO160">SalarioMensualProyectado('Empleados activos'!$B160,$G160,$D160, 'Empleados activos'!AO$1)</f>
        <v>0</v>
      </c>
      <c r="AP160" s="58" cm="1">
        <f t="array" ref="AP160">SalarioMensualProyectado('Empleados activos'!$B160,$G160,$D160, 'Empleados activos'!AP$1)</f>
        <v>0</v>
      </c>
      <c r="AQ160" s="58" cm="1">
        <f t="array" ref="AQ160">SalarioMensualProyectado('Empleados activos'!$B160,$G160,$D160, 'Empleados activos'!AQ$1)</f>
        <v>0</v>
      </c>
      <c r="AR160" s="58" cm="1">
        <f t="array" ref="AR160">SalarioMensualProyectado('Empleados activos'!$B160,$G160,$D160, 'Empleados activos'!AR$1)</f>
        <v>0</v>
      </c>
      <c r="AS160" s="58" cm="1">
        <f t="array" ref="AS160">SalarioMensualProyectado('Empleados activos'!$B160,$G160,$D160, 'Empleados activos'!AS$1)</f>
        <v>0</v>
      </c>
      <c r="AT160" s="58" cm="1">
        <f t="array" ref="AT160">SalarioMensualProyectado('Empleados activos'!$B160,$G160,$D160, 'Empleados activos'!AT$1)</f>
        <v>0</v>
      </c>
      <c r="AU160" s="58" cm="1">
        <f t="array" ref="AU160">SalarioMensualProyectado('Empleados activos'!$B160,$G160,$D160, 'Empleados activos'!AU$1)</f>
        <v>0</v>
      </c>
      <c r="AV160" s="58" cm="1">
        <f t="array" ref="AV160">SalarioMensualProyectado('Empleados activos'!$B160,$G160,$D160, 'Empleados activos'!AV$1)</f>
        <v>0</v>
      </c>
      <c r="AW160" s="58" cm="1">
        <f t="array" ref="AW160">SalarioMensualProyectado('Empleados activos'!$B160,$G160,$D160, 'Empleados activos'!AW$1)</f>
        <v>0</v>
      </c>
      <c r="AX160" s="58" cm="1">
        <f t="array" ref="AX160">SalarioMensualProyectado('Empleados activos'!$B160,$G160,$D160, 'Empleados activos'!AX$1)</f>
        <v>0</v>
      </c>
      <c r="AY160" s="58" cm="1">
        <f t="array" ref="AY160">SalarioMensualProyectado('Empleados activos'!$B160,$G160,$D160, 'Empleados activos'!AY$1)</f>
        <v>0</v>
      </c>
      <c r="AZ160" s="58" cm="1">
        <f t="array" ref="AZ160">SalarioMensualProyectado('Empleados activos'!$B160,$G160,$D160, 'Empleados activos'!AZ$1)</f>
        <v>0</v>
      </c>
      <c r="BA160" s="58" cm="1">
        <f t="array" ref="BA160">SalarioMensualProyectado('Empleados activos'!$B160,$G160,$D160, 'Empleados activos'!BA$1)</f>
        <v>0</v>
      </c>
      <c r="BB160" s="58" cm="1">
        <f t="array" ref="BB160">SalarioMensualProyectado('Empleados activos'!$B160,$G160,$D160, 'Empleados activos'!BB$1)</f>
        <v>0</v>
      </c>
      <c r="BC160" s="58" cm="1">
        <f t="array" ref="BC160">SalarioMensualProyectado('Empleados activos'!$B160,$G160,$D160, 'Empleados activos'!BC$1)</f>
        <v>0</v>
      </c>
      <c r="BD160" s="58" cm="1">
        <f t="array" ref="BD160">SalarioMensualProyectado('Empleados activos'!$B160,$G160,$D160, 'Empleados activos'!BD$1)</f>
        <v>0</v>
      </c>
      <c r="BE160" s="58" cm="1">
        <f t="array" ref="BE160">SalarioMensualProyectado('Empleados activos'!$B160,$G160,$D160, 'Empleados activos'!BE$1)</f>
        <v>0</v>
      </c>
      <c r="BF160" s="58" cm="1">
        <f t="array" ref="BF160">SalarioMensualProyectado('Empleados activos'!$B160,$G160,$D160, 'Empleados activos'!BF$1)</f>
        <v>0</v>
      </c>
      <c r="BG160" s="58" cm="1">
        <f t="array" ref="BG160">SalarioMensualProyectado('Empleados activos'!$B160,$G160,$D160, 'Empleados activos'!BG$1)</f>
        <v>0</v>
      </c>
      <c r="BH160" s="58" cm="1">
        <f t="array" ref="BH160">SalarioMensualProyectado('Empleados activos'!$B160,$G160,$D160, 'Empleados activos'!BH$1)</f>
        <v>0</v>
      </c>
      <c r="BI160" s="58" cm="1">
        <f t="array" ref="BI160">SalarioMensualProyectado('Empleados activos'!$B160,$G160,$D160, 'Empleados activos'!BI$1)</f>
        <v>0</v>
      </c>
      <c r="BJ160" s="58" cm="1">
        <f t="array" ref="BJ160">SalarioMensualProyectado('Empleados activos'!$B160,$G160,$D160, 'Empleados activos'!BJ$1)</f>
        <v>0</v>
      </c>
      <c r="BK160" s="58" cm="1">
        <f t="array" ref="BK160">SalarioMensualProyectado('Empleados activos'!$B160,$G160,$D160, 'Empleados activos'!BK$1)</f>
        <v>0</v>
      </c>
      <c r="BL160" s="58" cm="1">
        <f t="array" ref="BL160">SalarioMensualProyectado('Empleados activos'!$B160,$G160,$D160, 'Empleados activos'!BL$1)</f>
        <v>0</v>
      </c>
      <c r="BM160" s="58" cm="1">
        <f t="array" ref="BM160">SalarioMensualProyectado('Empleados activos'!$B160,$G160,$D160, 'Empleados activos'!BM$1)</f>
        <v>0</v>
      </c>
      <c r="BN160" s="58" cm="1">
        <f t="array" ref="BN160">SalarioMensualProyectado('Empleados activos'!$B160,$G160,$D160, 'Empleados activos'!BN$1)</f>
        <v>0</v>
      </c>
      <c r="BO160" s="58" cm="1">
        <f t="array" ref="BO160">SalarioMensualProyectado('Empleados activos'!$B160,$G160,$D160, 'Empleados activos'!BO$1)</f>
        <v>0</v>
      </c>
      <c r="BP160" s="58" cm="1">
        <f t="array" ref="BP160">SalarioMensualProyectado('Empleados activos'!$B160,$G160,$D160, 'Empleados activos'!BP$1)</f>
        <v>0</v>
      </c>
      <c r="BQ160" s="58" cm="1">
        <f t="array" ref="BQ160">SalarioMensualProyectado('Empleados activos'!$B160,$G160,$D160, 'Empleados activos'!BQ$1)</f>
        <v>0</v>
      </c>
      <c r="BR160" s="58" cm="1">
        <f t="array" ref="BR160">SalarioMensualProyectado('Empleados activos'!$B160,$G160,$D160, 'Empleados activos'!BR$1)</f>
        <v>0</v>
      </c>
      <c r="BS160" s="58" cm="1">
        <f t="array" ref="BS160">SalarioMensualProyectado('Empleados activos'!$B160,$G160,$D160, 'Empleados activos'!BS$1)</f>
        <v>0</v>
      </c>
      <c r="BT160" s="58" cm="1">
        <f t="array" ref="BT160">SalarioMensualProyectado('Empleados activos'!$B160,$G160,$D160, 'Empleados activos'!BT$1)</f>
        <v>0</v>
      </c>
      <c r="BU160" s="58" cm="1">
        <f t="array" ref="BU160">SalarioMensualProyectado('Empleados activos'!$B160,$G160,$D160, 'Empleados activos'!BU$1)</f>
        <v>0</v>
      </c>
      <c r="BV160" s="58" cm="1">
        <f t="array" ref="BV160">SalarioMensualProyectado('Empleados activos'!$B160,$G160,$D160, 'Empleados activos'!BV$1)</f>
        <v>0</v>
      </c>
      <c r="BW160" s="58" cm="1">
        <f t="array" ref="BW160">SalarioMensualProyectado('Empleados activos'!$B160,$G160,$D160, 'Empleados activos'!BW$1)</f>
        <v>0</v>
      </c>
      <c r="BX160" s="58" cm="1">
        <f t="array" ref="BX160">SalarioMensualProyectado('Empleados activos'!$B160,$G160,$D160, 'Empleados activos'!BX$1)</f>
        <v>0</v>
      </c>
      <c r="BY160" s="58" cm="1">
        <f t="array" ref="BY160">SalarioMensualProyectado('Empleados activos'!$B160,$G160,$D160, 'Empleados activos'!BY$1)</f>
        <v>0</v>
      </c>
      <c r="BZ160" s="58" cm="1">
        <f t="array" ref="BZ160">SalarioMensualProyectado('Empleados activos'!$B160,$G160,$D160, 'Empleados activos'!BZ$1)</f>
        <v>0</v>
      </c>
      <c r="CA160" s="58" cm="1">
        <f t="array" ref="CA160">SalarioMensualProyectado('Empleados activos'!$B160,$G160,$D160, 'Empleados activos'!CA$1)</f>
        <v>0</v>
      </c>
      <c r="CB160" s="58" cm="1">
        <f t="array" ref="CB160">SalarioMensualProyectado('Empleados activos'!$B160,$G160,$D160, 'Empleados activos'!CB$1)</f>
        <v>0</v>
      </c>
      <c r="CC160" s="58" cm="1">
        <f t="array" ref="CC160">SalarioMensualProyectado('Empleados activos'!$B160,$G160,$D160, 'Empleados activos'!CC$1)</f>
        <v>0</v>
      </c>
      <c r="CD160" s="58" cm="1">
        <f t="array" ref="CD160">SalarioMensualProyectado('Empleados activos'!$B160,$G160,$D160, 'Empleados activos'!CD$1)</f>
        <v>0</v>
      </c>
      <c r="CE160" s="58" cm="1">
        <f t="array" ref="CE160">SalarioMensualProyectado('Empleados activos'!$B160,$G160,$D160, 'Empleados activos'!CE$1)</f>
        <v>0</v>
      </c>
      <c r="CF160" s="58" cm="1">
        <f t="array" ref="CF160">SalarioMensualProyectado('Empleados activos'!$B160,$G160,$D160, 'Empleados activos'!CF$1)</f>
        <v>0</v>
      </c>
      <c r="CG160" s="58" cm="1">
        <f t="array" ref="CG160">SalarioMensualProyectado('Empleados activos'!$B160,$G160,$D160, 'Empleados activos'!CG$1)</f>
        <v>0</v>
      </c>
      <c r="CH160" s="58" cm="1">
        <f t="array" ref="CH160">SalarioMensualProyectado('Empleados activos'!$B160,$G160,$D160, 'Empleados activos'!CH$1)</f>
        <v>0</v>
      </c>
      <c r="CI160" s="58" cm="1">
        <f t="array" ref="CI160">SalarioMensualProyectado('Empleados activos'!$B160,$G160,$D160, 'Empleados activos'!CI$1)</f>
        <v>0</v>
      </c>
      <c r="CJ160" s="58" cm="1">
        <f t="array" ref="CJ160">SalarioMensualProyectado('Empleados activos'!$B160,$G160,$D160, 'Empleados activos'!CJ$1)</f>
        <v>0</v>
      </c>
      <c r="CK160" s="58" cm="1">
        <f t="array" ref="CK160">SalarioMensualProyectado('Empleados activos'!$B160,$G160,$D160, 'Empleados activos'!CK$1)</f>
        <v>0</v>
      </c>
      <c r="CL160" s="58" cm="1">
        <f t="array" ref="CL160">SalarioMensualProyectado('Empleados activos'!$B160,$G160,$D160, 'Empleados activos'!CL$1)</f>
        <v>0</v>
      </c>
      <c r="CM160" s="58" cm="1">
        <f t="array" ref="CM160">SalarioMensualProyectado('Empleados activos'!$B160,$G160,$D160, 'Empleados activos'!CM$1)</f>
        <v>0</v>
      </c>
      <c r="CN160" s="58" cm="1">
        <f t="array" ref="CN160">SalarioMensualProyectado('Empleados activos'!$B160,$G160,$D160, 'Empleados activos'!CN$1)</f>
        <v>0</v>
      </c>
      <c r="CO160" s="58" cm="1">
        <f t="array" ref="CO160">SalarioMensualProyectado('Empleados activos'!$B160,$G160,$D160, 'Empleados activos'!CO$1)</f>
        <v>0</v>
      </c>
      <c r="CP160" s="58" cm="1">
        <f t="array" ref="CP160">SalarioMensualProyectado('Empleados activos'!$B160,$G160,$D160, 'Empleados activos'!CP$1)</f>
        <v>0</v>
      </c>
      <c r="CQ160" s="58" cm="1">
        <f t="array" ref="CQ160">SalarioMensualProyectado('Empleados activos'!$B160,$G160,$D160, 'Empleados activos'!CQ$1)</f>
        <v>0</v>
      </c>
      <c r="CR160" s="58" cm="1">
        <f t="array" ref="CR160">SalarioMensualProyectado('Empleados activos'!$B160,$G160,$D160, 'Empleados activos'!CR$1)</f>
        <v>0</v>
      </c>
      <c r="CS160" s="58" cm="1">
        <f t="array" ref="CS160">SalarioMensualProyectado('Empleados activos'!$B160,$G160,$D160, 'Empleados activos'!CS$1)</f>
        <v>0</v>
      </c>
      <c r="CT160" s="58" cm="1">
        <f t="array" ref="CT160">SalarioMensualProyectado('Empleados activos'!$B160,$G160,$D160, 'Empleados activos'!CT$1)</f>
        <v>0</v>
      </c>
      <c r="CU160" s="58" cm="1">
        <f t="array" ref="CU160">SalarioMensualProyectado('Empleados activos'!$B160,$G160,$D160, 'Empleados activos'!CU$1)</f>
        <v>0</v>
      </c>
      <c r="CV160" s="58" cm="1">
        <f t="array" ref="CV160">SalarioMensualProyectado('Empleados activos'!$B160,$G160,$D160, 'Empleados activos'!CV$1)</f>
        <v>0</v>
      </c>
      <c r="CW160" s="58" cm="1">
        <f t="array" ref="CW160">SalarioMensualProyectado('Empleados activos'!$B160,$G160,$D160, 'Empleados activos'!CW$1)</f>
        <v>0</v>
      </c>
      <c r="CX160" s="58" cm="1">
        <f t="array" ref="CX160">SalarioMensualProyectado('Empleados activos'!$B160,$G160,$D160, 'Empleados activos'!CX$1)</f>
        <v>0</v>
      </c>
      <c r="CY160" s="58" cm="1">
        <f t="array" ref="CY160">SalarioMensualProyectado('Empleados activos'!$B160,$G160,$D160, 'Empleados activos'!CY$1)</f>
        <v>0</v>
      </c>
      <c r="CZ160" s="58" cm="1">
        <f t="array" ref="CZ160">SalarioMensualProyectado('Empleados activos'!$B160,$G160,$D160, 'Empleados activos'!CZ$1)</f>
        <v>0</v>
      </c>
      <c r="DA160" s="58" cm="1">
        <f t="array" ref="DA160">SalarioMensualProyectado('Empleados activos'!$B160,$G160,$D160, 'Empleados activos'!DA$1)</f>
        <v>0</v>
      </c>
      <c r="DB160" s="58" cm="1">
        <f t="array" ref="DB160">SalarioMensualProyectado('Empleados activos'!$B160,$G160,$D160, 'Empleados activos'!DB$1)</f>
        <v>0</v>
      </c>
      <c r="DC160" s="58" cm="1">
        <f t="array" ref="DC160">SalarioMensualProyectado('Empleados activos'!$B160,$G160,$D160, 'Empleados activos'!DC$1)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9"/>
      <c r="L161" s="58" cm="1">
        <f t="array" ref="L161">SalarioMensualProyectado('Empleados activos'!$B161,$G161,$D161, 'Empleados activos'!L$1)</f>
        <v>546613.05000000005</v>
      </c>
      <c r="M161" s="58" cm="1">
        <f t="array" ref="M161">SalarioMensualProyectado('Empleados activos'!$B161,$G161,$D161, 'Empleados activos'!M$1)</f>
        <v>574271.67032999999</v>
      </c>
      <c r="N161" s="58" cm="1">
        <f t="array" ref="N161">SalarioMensualProyectado('Empleados activos'!$B161,$G161,$D161, 'Empleados activos'!N$1)</f>
        <v>603329.81684869796</v>
      </c>
      <c r="O161" s="58" cm="1">
        <f t="array" ref="O161">SalarioMensualProyectado('Empleados activos'!$B161,$G161,$D161, 'Empleados activos'!O$1)</f>
        <v>633858.3055812422</v>
      </c>
      <c r="P161" s="58" cm="1">
        <f t="array" ref="P161">SalarioMensualProyectado('Empleados activos'!$B161,$G161,$D161, 'Empleados activos'!P$1)</f>
        <v>665931.53584365302</v>
      </c>
      <c r="Q161" s="58" cm="1">
        <f t="array" ref="Q161">SalarioMensualProyectado('Empleados activos'!$B161,$G161,$D161, 'Empleados activos'!Q$1)</f>
        <v>699627.67155734182</v>
      </c>
      <c r="R161" s="58" cm="1">
        <f t="array" ref="R161">SalarioMensualProyectado('Empleados activos'!$B161,$G161,$D161, 'Empleados activos'!R$1)</f>
        <v>735028.83173814334</v>
      </c>
      <c r="S161" s="58" cm="1">
        <f t="array" ref="S161">SalarioMensualProyectado('Empleados activos'!$B161,$G161,$D161, 'Empleados activos'!S$1)</f>
        <v>772221.29062409326</v>
      </c>
      <c r="T161" s="58" cm="1">
        <f t="array" ref="T161">SalarioMensualProyectado('Empleados activos'!$B161,$G161,$D161, 'Empleados activos'!T$1)</f>
        <v>811295.68792967242</v>
      </c>
      <c r="U161" s="58" cm="1">
        <f t="array" ref="U161">SalarioMensualProyectado('Empleados activos'!$B161,$G161,$D161, 'Empleados activos'!U$1)</f>
        <v>852347.24973891384</v>
      </c>
      <c r="V161" s="58" cm="1">
        <f t="array" ref="V161">SalarioMensualProyectado('Empleados activos'!$B161,$G161,$D161, 'Empleados activos'!V$1)</f>
        <v>895476.02057570289</v>
      </c>
      <c r="W161" s="58" cm="1">
        <f t="array" ref="W161">SalarioMensualProyectado('Empleados activos'!$B161,$G161,$D161, 'Empleados activos'!W$1)</f>
        <v>940787.10721683339</v>
      </c>
      <c r="X161" s="58" cm="1">
        <f t="array" ref="X161">SalarioMensualProyectado('Empleados activos'!$B161,$G161,$D161, 'Empleados activos'!X$1)</f>
        <v>988390.93484200514</v>
      </c>
      <c r="Y161" s="58" cm="1">
        <f t="array" ref="Y161">SalarioMensualProyectado('Empleados activos'!$B161,$G161,$D161, 'Empleados activos'!Y$1)</f>
        <v>1038403.5161450106</v>
      </c>
      <c r="Z161" s="58" cm="1">
        <f t="array" ref="Z161">SalarioMensualProyectado('Empleados activos'!$B161,$G161,$D161, 'Empleados activos'!Z$1)</f>
        <v>1090946.734061948</v>
      </c>
      <c r="AA161" s="58" cm="1">
        <f t="array" ref="AA161">SalarioMensualProyectado('Empleados activos'!$B161,$G161,$D161, 'Empleados activos'!AA$1)</f>
        <v>1146148.6388054828</v>
      </c>
      <c r="AB161" s="58" cm="1">
        <f t="array" ref="AB161">SalarioMensualProyectado('Empleados activos'!$B161,$G161,$D161, 'Empleados activos'!AB$1)</f>
        <v>1204143.75992904</v>
      </c>
      <c r="AC161" s="58" cm="1">
        <f t="array" ref="AC161">SalarioMensualProyectado('Empleados activos'!$B161,$G161,$D161, 'Empleados activos'!AC$1)</f>
        <v>1265073.4341814495</v>
      </c>
      <c r="AD161" s="58" cm="1">
        <f t="array" ref="AD161">SalarioMensualProyectado('Empleados activos'!$B161,$G161,$D161, 'Empleados activos'!AD$1)</f>
        <v>1329086.1499510307</v>
      </c>
      <c r="AE161" s="58" cm="1">
        <f t="array" ref="AE161">SalarioMensualProyectado('Empleados activos'!$B161,$G161,$D161, 'Empleados activos'!AE$1)</f>
        <v>1396337.9091385528</v>
      </c>
      <c r="AF161" s="58" cm="1">
        <f t="array" ref="AF161">SalarioMensualProyectado('Empleados activos'!$B161,$G161,$D161, 'Empleados activos'!AF$1)</f>
        <v>1466992.6073409636</v>
      </c>
      <c r="AG161" s="58" cm="1">
        <f t="array" ref="AG161">SalarioMensualProyectado('Empleados activos'!$B161,$G161,$D161, 'Empleados activos'!AG$1)</f>
        <v>1541222.4332724165</v>
      </c>
      <c r="AH161" s="58" cm="1">
        <f t="array" ref="AH161">SalarioMensualProyectado('Empleados activos'!$B161,$G161,$D161, 'Empleados activos'!AH$1)</f>
        <v>1619208.2883960006</v>
      </c>
      <c r="AI161" s="58" cm="1">
        <f t="array" ref="AI161">SalarioMensualProyectado('Empleados activos'!$B161,$G161,$D161, 'Empleados activos'!AI$1)</f>
        <v>0</v>
      </c>
      <c r="AJ161" s="58" cm="1">
        <f t="array" ref="AJ161">SalarioMensualProyectado('Empleados activos'!$B161,$G161,$D161, 'Empleados activos'!AJ$1)</f>
        <v>0</v>
      </c>
      <c r="AK161" s="58" cm="1">
        <f t="array" ref="AK161">SalarioMensualProyectado('Empleados activos'!$B161,$G161,$D161, 'Empleados activos'!AK$1)</f>
        <v>0</v>
      </c>
      <c r="AL161" s="58" cm="1">
        <f t="array" ref="AL161">SalarioMensualProyectado('Empleados activos'!$B161,$G161,$D161, 'Empleados activos'!AL$1)</f>
        <v>0</v>
      </c>
      <c r="AM161" s="58" cm="1">
        <f t="array" ref="AM161">SalarioMensualProyectado('Empleados activos'!$B161,$G161,$D161, 'Empleados activos'!AM$1)</f>
        <v>0</v>
      </c>
      <c r="AN161" s="58" cm="1">
        <f t="array" ref="AN161">SalarioMensualProyectado('Empleados activos'!$B161,$G161,$D161, 'Empleados activos'!AN$1)</f>
        <v>0</v>
      </c>
      <c r="AO161" s="58" cm="1">
        <f t="array" ref="AO161">SalarioMensualProyectado('Empleados activos'!$B161,$G161,$D161, 'Empleados activos'!AO$1)</f>
        <v>0</v>
      </c>
      <c r="AP161" s="58" cm="1">
        <f t="array" ref="AP161">SalarioMensualProyectado('Empleados activos'!$B161,$G161,$D161, 'Empleados activos'!AP$1)</f>
        <v>0</v>
      </c>
      <c r="AQ161" s="58" cm="1">
        <f t="array" ref="AQ161">SalarioMensualProyectado('Empleados activos'!$B161,$G161,$D161, 'Empleados activos'!AQ$1)</f>
        <v>0</v>
      </c>
      <c r="AR161" s="58" cm="1">
        <f t="array" ref="AR161">SalarioMensualProyectado('Empleados activos'!$B161,$G161,$D161, 'Empleados activos'!AR$1)</f>
        <v>0</v>
      </c>
      <c r="AS161" s="58" cm="1">
        <f t="array" ref="AS161">SalarioMensualProyectado('Empleados activos'!$B161,$G161,$D161, 'Empleados activos'!AS$1)</f>
        <v>0</v>
      </c>
      <c r="AT161" s="58" cm="1">
        <f t="array" ref="AT161">SalarioMensualProyectado('Empleados activos'!$B161,$G161,$D161, 'Empleados activos'!AT$1)</f>
        <v>0</v>
      </c>
      <c r="AU161" s="58" cm="1">
        <f t="array" ref="AU161">SalarioMensualProyectado('Empleados activos'!$B161,$G161,$D161, 'Empleados activos'!AU$1)</f>
        <v>0</v>
      </c>
      <c r="AV161" s="58" cm="1">
        <f t="array" ref="AV161">SalarioMensualProyectado('Empleados activos'!$B161,$G161,$D161, 'Empleados activos'!AV$1)</f>
        <v>0</v>
      </c>
      <c r="AW161" s="58" cm="1">
        <f t="array" ref="AW161">SalarioMensualProyectado('Empleados activos'!$B161,$G161,$D161, 'Empleados activos'!AW$1)</f>
        <v>0</v>
      </c>
      <c r="AX161" s="58" cm="1">
        <f t="array" ref="AX161">SalarioMensualProyectado('Empleados activos'!$B161,$G161,$D161, 'Empleados activos'!AX$1)</f>
        <v>0</v>
      </c>
      <c r="AY161" s="58" cm="1">
        <f t="array" ref="AY161">SalarioMensualProyectado('Empleados activos'!$B161,$G161,$D161, 'Empleados activos'!AY$1)</f>
        <v>0</v>
      </c>
      <c r="AZ161" s="58" cm="1">
        <f t="array" ref="AZ161">SalarioMensualProyectado('Empleados activos'!$B161,$G161,$D161, 'Empleados activos'!AZ$1)</f>
        <v>0</v>
      </c>
      <c r="BA161" s="58" cm="1">
        <f t="array" ref="BA161">SalarioMensualProyectado('Empleados activos'!$B161,$G161,$D161, 'Empleados activos'!BA$1)</f>
        <v>0</v>
      </c>
      <c r="BB161" s="58" cm="1">
        <f t="array" ref="BB161">SalarioMensualProyectado('Empleados activos'!$B161,$G161,$D161, 'Empleados activos'!BB$1)</f>
        <v>0</v>
      </c>
      <c r="BC161" s="58" cm="1">
        <f t="array" ref="BC161">SalarioMensualProyectado('Empleados activos'!$B161,$G161,$D161, 'Empleados activos'!BC$1)</f>
        <v>0</v>
      </c>
      <c r="BD161" s="58" cm="1">
        <f t="array" ref="BD161">SalarioMensualProyectado('Empleados activos'!$B161,$G161,$D161, 'Empleados activos'!BD$1)</f>
        <v>0</v>
      </c>
      <c r="BE161" s="58" cm="1">
        <f t="array" ref="BE161">SalarioMensualProyectado('Empleados activos'!$B161,$G161,$D161, 'Empleados activos'!BE$1)</f>
        <v>0</v>
      </c>
      <c r="BF161" s="58" cm="1">
        <f t="array" ref="BF161">SalarioMensualProyectado('Empleados activos'!$B161,$G161,$D161, 'Empleados activos'!BF$1)</f>
        <v>0</v>
      </c>
      <c r="BG161" s="58" cm="1">
        <f t="array" ref="BG161">SalarioMensualProyectado('Empleados activos'!$B161,$G161,$D161, 'Empleados activos'!BG$1)</f>
        <v>0</v>
      </c>
      <c r="BH161" s="58" cm="1">
        <f t="array" ref="BH161">SalarioMensualProyectado('Empleados activos'!$B161,$G161,$D161, 'Empleados activos'!BH$1)</f>
        <v>0</v>
      </c>
      <c r="BI161" s="58" cm="1">
        <f t="array" ref="BI161">SalarioMensualProyectado('Empleados activos'!$B161,$G161,$D161, 'Empleados activos'!BI$1)</f>
        <v>0</v>
      </c>
      <c r="BJ161" s="58" cm="1">
        <f t="array" ref="BJ161">SalarioMensualProyectado('Empleados activos'!$B161,$G161,$D161, 'Empleados activos'!BJ$1)</f>
        <v>0</v>
      </c>
      <c r="BK161" s="58" cm="1">
        <f t="array" ref="BK161">SalarioMensualProyectado('Empleados activos'!$B161,$G161,$D161, 'Empleados activos'!BK$1)</f>
        <v>0</v>
      </c>
      <c r="BL161" s="58" cm="1">
        <f t="array" ref="BL161">SalarioMensualProyectado('Empleados activos'!$B161,$G161,$D161, 'Empleados activos'!BL$1)</f>
        <v>0</v>
      </c>
      <c r="BM161" s="58" cm="1">
        <f t="array" ref="BM161">SalarioMensualProyectado('Empleados activos'!$B161,$G161,$D161, 'Empleados activos'!BM$1)</f>
        <v>0</v>
      </c>
      <c r="BN161" s="58" cm="1">
        <f t="array" ref="BN161">SalarioMensualProyectado('Empleados activos'!$B161,$G161,$D161, 'Empleados activos'!BN$1)</f>
        <v>0</v>
      </c>
      <c r="BO161" s="58" cm="1">
        <f t="array" ref="BO161">SalarioMensualProyectado('Empleados activos'!$B161,$G161,$D161, 'Empleados activos'!BO$1)</f>
        <v>0</v>
      </c>
      <c r="BP161" s="58" cm="1">
        <f t="array" ref="BP161">SalarioMensualProyectado('Empleados activos'!$B161,$G161,$D161, 'Empleados activos'!BP$1)</f>
        <v>0</v>
      </c>
      <c r="BQ161" s="58" cm="1">
        <f t="array" ref="BQ161">SalarioMensualProyectado('Empleados activos'!$B161,$G161,$D161, 'Empleados activos'!BQ$1)</f>
        <v>0</v>
      </c>
      <c r="BR161" s="58" cm="1">
        <f t="array" ref="BR161">SalarioMensualProyectado('Empleados activos'!$B161,$G161,$D161, 'Empleados activos'!BR$1)</f>
        <v>0</v>
      </c>
      <c r="BS161" s="58" cm="1">
        <f t="array" ref="BS161">SalarioMensualProyectado('Empleados activos'!$B161,$G161,$D161, 'Empleados activos'!BS$1)</f>
        <v>0</v>
      </c>
      <c r="BT161" s="58" cm="1">
        <f t="array" ref="BT161">SalarioMensualProyectado('Empleados activos'!$B161,$G161,$D161, 'Empleados activos'!BT$1)</f>
        <v>0</v>
      </c>
      <c r="BU161" s="58" cm="1">
        <f t="array" ref="BU161">SalarioMensualProyectado('Empleados activos'!$B161,$G161,$D161, 'Empleados activos'!BU$1)</f>
        <v>0</v>
      </c>
      <c r="BV161" s="58" cm="1">
        <f t="array" ref="BV161">SalarioMensualProyectado('Empleados activos'!$B161,$G161,$D161, 'Empleados activos'!BV$1)</f>
        <v>0</v>
      </c>
      <c r="BW161" s="58" cm="1">
        <f t="array" ref="BW161">SalarioMensualProyectado('Empleados activos'!$B161,$G161,$D161, 'Empleados activos'!BW$1)</f>
        <v>0</v>
      </c>
      <c r="BX161" s="58" cm="1">
        <f t="array" ref="BX161">SalarioMensualProyectado('Empleados activos'!$B161,$G161,$D161, 'Empleados activos'!BX$1)</f>
        <v>0</v>
      </c>
      <c r="BY161" s="58" cm="1">
        <f t="array" ref="BY161">SalarioMensualProyectado('Empleados activos'!$B161,$G161,$D161, 'Empleados activos'!BY$1)</f>
        <v>0</v>
      </c>
      <c r="BZ161" s="58" cm="1">
        <f t="array" ref="BZ161">SalarioMensualProyectado('Empleados activos'!$B161,$G161,$D161, 'Empleados activos'!BZ$1)</f>
        <v>0</v>
      </c>
      <c r="CA161" s="58" cm="1">
        <f t="array" ref="CA161">SalarioMensualProyectado('Empleados activos'!$B161,$G161,$D161, 'Empleados activos'!CA$1)</f>
        <v>0</v>
      </c>
      <c r="CB161" s="58" cm="1">
        <f t="array" ref="CB161">SalarioMensualProyectado('Empleados activos'!$B161,$G161,$D161, 'Empleados activos'!CB$1)</f>
        <v>0</v>
      </c>
      <c r="CC161" s="58" cm="1">
        <f t="array" ref="CC161">SalarioMensualProyectado('Empleados activos'!$B161,$G161,$D161, 'Empleados activos'!CC$1)</f>
        <v>0</v>
      </c>
      <c r="CD161" s="58" cm="1">
        <f t="array" ref="CD161">SalarioMensualProyectado('Empleados activos'!$B161,$G161,$D161, 'Empleados activos'!CD$1)</f>
        <v>0</v>
      </c>
      <c r="CE161" s="58" cm="1">
        <f t="array" ref="CE161">SalarioMensualProyectado('Empleados activos'!$B161,$G161,$D161, 'Empleados activos'!CE$1)</f>
        <v>0</v>
      </c>
      <c r="CF161" s="58" cm="1">
        <f t="array" ref="CF161">SalarioMensualProyectado('Empleados activos'!$B161,$G161,$D161, 'Empleados activos'!CF$1)</f>
        <v>0</v>
      </c>
      <c r="CG161" s="58" cm="1">
        <f t="array" ref="CG161">SalarioMensualProyectado('Empleados activos'!$B161,$G161,$D161, 'Empleados activos'!CG$1)</f>
        <v>0</v>
      </c>
      <c r="CH161" s="58" cm="1">
        <f t="array" ref="CH161">SalarioMensualProyectado('Empleados activos'!$B161,$G161,$D161, 'Empleados activos'!CH$1)</f>
        <v>0</v>
      </c>
      <c r="CI161" s="58" cm="1">
        <f t="array" ref="CI161">SalarioMensualProyectado('Empleados activos'!$B161,$G161,$D161, 'Empleados activos'!CI$1)</f>
        <v>0</v>
      </c>
      <c r="CJ161" s="58" cm="1">
        <f t="array" ref="CJ161">SalarioMensualProyectado('Empleados activos'!$B161,$G161,$D161, 'Empleados activos'!CJ$1)</f>
        <v>0</v>
      </c>
      <c r="CK161" s="58" cm="1">
        <f t="array" ref="CK161">SalarioMensualProyectado('Empleados activos'!$B161,$G161,$D161, 'Empleados activos'!CK$1)</f>
        <v>0</v>
      </c>
      <c r="CL161" s="58" cm="1">
        <f t="array" ref="CL161">SalarioMensualProyectado('Empleados activos'!$B161,$G161,$D161, 'Empleados activos'!CL$1)</f>
        <v>0</v>
      </c>
      <c r="CM161" s="58" cm="1">
        <f t="array" ref="CM161">SalarioMensualProyectado('Empleados activos'!$B161,$G161,$D161, 'Empleados activos'!CM$1)</f>
        <v>0</v>
      </c>
      <c r="CN161" s="58" cm="1">
        <f t="array" ref="CN161">SalarioMensualProyectado('Empleados activos'!$B161,$G161,$D161, 'Empleados activos'!CN$1)</f>
        <v>0</v>
      </c>
      <c r="CO161" s="58" cm="1">
        <f t="array" ref="CO161">SalarioMensualProyectado('Empleados activos'!$B161,$G161,$D161, 'Empleados activos'!CO$1)</f>
        <v>0</v>
      </c>
      <c r="CP161" s="58" cm="1">
        <f t="array" ref="CP161">SalarioMensualProyectado('Empleados activos'!$B161,$G161,$D161, 'Empleados activos'!CP$1)</f>
        <v>0</v>
      </c>
      <c r="CQ161" s="58" cm="1">
        <f t="array" ref="CQ161">SalarioMensualProyectado('Empleados activos'!$B161,$G161,$D161, 'Empleados activos'!CQ$1)</f>
        <v>0</v>
      </c>
      <c r="CR161" s="58" cm="1">
        <f t="array" ref="CR161">SalarioMensualProyectado('Empleados activos'!$B161,$G161,$D161, 'Empleados activos'!CR$1)</f>
        <v>0</v>
      </c>
      <c r="CS161" s="58" cm="1">
        <f t="array" ref="CS161">SalarioMensualProyectado('Empleados activos'!$B161,$G161,$D161, 'Empleados activos'!CS$1)</f>
        <v>0</v>
      </c>
      <c r="CT161" s="58" cm="1">
        <f t="array" ref="CT161">SalarioMensualProyectado('Empleados activos'!$B161,$G161,$D161, 'Empleados activos'!CT$1)</f>
        <v>0</v>
      </c>
      <c r="CU161" s="58" cm="1">
        <f t="array" ref="CU161">SalarioMensualProyectado('Empleados activos'!$B161,$G161,$D161, 'Empleados activos'!CU$1)</f>
        <v>0</v>
      </c>
      <c r="CV161" s="58" cm="1">
        <f t="array" ref="CV161">SalarioMensualProyectado('Empleados activos'!$B161,$G161,$D161, 'Empleados activos'!CV$1)</f>
        <v>0</v>
      </c>
      <c r="CW161" s="58" cm="1">
        <f t="array" ref="CW161">SalarioMensualProyectado('Empleados activos'!$B161,$G161,$D161, 'Empleados activos'!CW$1)</f>
        <v>0</v>
      </c>
      <c r="CX161" s="58" cm="1">
        <f t="array" ref="CX161">SalarioMensualProyectado('Empleados activos'!$B161,$G161,$D161, 'Empleados activos'!CX$1)</f>
        <v>0</v>
      </c>
      <c r="CY161" s="58" cm="1">
        <f t="array" ref="CY161">SalarioMensualProyectado('Empleados activos'!$B161,$G161,$D161, 'Empleados activos'!CY$1)</f>
        <v>0</v>
      </c>
      <c r="CZ161" s="58" cm="1">
        <f t="array" ref="CZ161">SalarioMensualProyectado('Empleados activos'!$B161,$G161,$D161, 'Empleados activos'!CZ$1)</f>
        <v>0</v>
      </c>
      <c r="DA161" s="58" cm="1">
        <f t="array" ref="DA161">SalarioMensualProyectado('Empleados activos'!$B161,$G161,$D161, 'Empleados activos'!DA$1)</f>
        <v>0</v>
      </c>
      <c r="DB161" s="58" cm="1">
        <f t="array" ref="DB161">SalarioMensualProyectado('Empleados activos'!$B161,$G161,$D161, 'Empleados activos'!DB$1)</f>
        <v>0</v>
      </c>
      <c r="DC161" s="58" cm="1">
        <f t="array" ref="DC161">SalarioMensualProyectado('Empleados activos'!$B161,$G161,$D161, 'Empleados activos'!DC$1)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9"/>
      <c r="L162" s="58" cm="1">
        <f t="array" ref="L162">SalarioMensualProyectado('Empleados activos'!$B162,$G162,$D162, 'Empleados activos'!L$1)</f>
        <v>784984</v>
      </c>
      <c r="M162" s="58" cm="1">
        <f t="array" ref="M162">SalarioMensualProyectado('Empleados activos'!$B162,$G162,$D162, 'Empleados activos'!M$1)</f>
        <v>824704.19039999996</v>
      </c>
      <c r="N162" s="58" cm="1">
        <f t="array" ref="N162">SalarioMensualProyectado('Empleados activos'!$B162,$G162,$D162, 'Empleados activos'!N$1)</f>
        <v>866434.22243423993</v>
      </c>
      <c r="O162" s="58" cm="1">
        <f t="array" ref="O162">SalarioMensualProyectado('Empleados activos'!$B162,$G162,$D162, 'Empleados activos'!O$1)</f>
        <v>910275.79408941255</v>
      </c>
      <c r="P162" s="58" cm="1">
        <f t="array" ref="P162">SalarioMensualProyectado('Empleados activos'!$B162,$G162,$D162, 'Empleados activos'!P$1)</f>
        <v>956335.74927033682</v>
      </c>
      <c r="Q162" s="58" cm="1">
        <f t="array" ref="Q162">SalarioMensualProyectado('Empleados activos'!$B162,$G162,$D162, 'Empleados activos'!Q$1)</f>
        <v>1004726.3381834157</v>
      </c>
      <c r="R162" s="58" cm="1">
        <f t="array" ref="R162">SalarioMensualProyectado('Empleados activos'!$B162,$G162,$D162, 'Empleados activos'!R$1)</f>
        <v>1055565.4908954967</v>
      </c>
      <c r="S162" s="58" cm="1">
        <f t="array" ref="S162">SalarioMensualProyectado('Empleados activos'!$B162,$G162,$D162, 'Empleados activos'!S$1)</f>
        <v>1108977.1047348087</v>
      </c>
      <c r="T162" s="58" cm="1">
        <f t="array" ref="T162">SalarioMensualProyectado('Empleados activos'!$B162,$G162,$D162, 'Empleados activos'!T$1)</f>
        <v>1165091.34623439</v>
      </c>
      <c r="U162" s="58" cm="1">
        <f t="array" ref="U162">SalarioMensualProyectado('Empleados activos'!$B162,$G162,$D162, 'Empleados activos'!U$1)</f>
        <v>1224044.9683538501</v>
      </c>
      <c r="V162" s="58" cm="1">
        <f t="array" ref="V162">SalarioMensualProyectado('Empleados activos'!$B162,$G162,$D162, 'Empleados activos'!V$1)</f>
        <v>1285981.6437525549</v>
      </c>
      <c r="W162" s="58" cm="1">
        <f t="array" ref="W162">SalarioMensualProyectado('Empleados activos'!$B162,$G162,$D162, 'Empleados activos'!W$1)</f>
        <v>1351052.3149264341</v>
      </c>
      <c r="X162" s="58" cm="1">
        <f t="array" ref="X162">SalarioMensualProyectado('Empleados activos'!$B162,$G162,$D162, 'Empleados activos'!X$1)</f>
        <v>1419415.5620617117</v>
      </c>
      <c r="Y162" s="58" cm="1">
        <f t="array" ref="Y162">SalarioMensualProyectado('Empleados activos'!$B162,$G162,$D162, 'Empleados activos'!Y$1)</f>
        <v>1491237.9895020342</v>
      </c>
      <c r="Z162" s="58" cm="1">
        <f t="array" ref="Z162">SalarioMensualProyectado('Empleados activos'!$B162,$G162,$D162, 'Empleados activos'!Z$1)</f>
        <v>1566694.6317708371</v>
      </c>
      <c r="AA162" s="58" cm="1">
        <f t="array" ref="AA162">SalarioMensualProyectado('Empleados activos'!$B162,$G162,$D162, 'Empleados activos'!AA$1)</f>
        <v>1645969.3801384417</v>
      </c>
      <c r="AB162" s="58" cm="1">
        <f t="array" ref="AB162">SalarioMensualProyectado('Empleados activos'!$B162,$G162,$D162, 'Empleados activos'!AB$1)</f>
        <v>1729255.4307734466</v>
      </c>
      <c r="AC162" s="58" cm="1">
        <f t="array" ref="AC162">SalarioMensualProyectado('Empleados activos'!$B162,$G162,$D162, 'Empleados activos'!AC$1)</f>
        <v>1816755.7555705828</v>
      </c>
      <c r="AD162" s="58" cm="1">
        <f t="array" ref="AD162">SalarioMensualProyectado('Empleados activos'!$B162,$G162,$D162, 'Empleados activos'!AD$1)</f>
        <v>1908683.5968024542</v>
      </c>
      <c r="AE162" s="58" cm="1">
        <f t="array" ref="AE162">SalarioMensualProyectado('Empleados activos'!$B162,$G162,$D162, 'Empleados activos'!AE$1)</f>
        <v>2005262.9868006585</v>
      </c>
      <c r="AF162" s="58" cm="1">
        <f t="array" ref="AF162">SalarioMensualProyectado('Empleados activos'!$B162,$G162,$D162, 'Empleados activos'!AF$1)</f>
        <v>2106729.2939327718</v>
      </c>
      <c r="AG162" s="58" cm="1">
        <f t="array" ref="AG162">SalarioMensualProyectado('Empleados activos'!$B162,$G162,$D162, 'Empleados activos'!AG$1)</f>
        <v>2213329.7962057702</v>
      </c>
      <c r="AH162" s="58" cm="1">
        <f t="array" ref="AH162">SalarioMensualProyectado('Empleados activos'!$B162,$G162,$D162, 'Empleados activos'!AH$1)</f>
        <v>2325324.2838937822</v>
      </c>
      <c r="AI162" s="58" cm="1">
        <f t="array" ref="AI162">SalarioMensualProyectado('Empleados activos'!$B162,$G162,$D162, 'Empleados activos'!AI$1)</f>
        <v>2442985.6926588072</v>
      </c>
      <c r="AJ162" s="58" cm="1">
        <f t="array" ref="AJ162">SalarioMensualProyectado('Empleados activos'!$B162,$G162,$D162, 'Empleados activos'!AJ$1)</f>
        <v>2566600.7687073429</v>
      </c>
      <c r="AK162" s="58" cm="1">
        <f t="array" ref="AK162">SalarioMensualProyectado('Empleados activos'!$B162,$G162,$D162, 'Empleados activos'!AK$1)</f>
        <v>2696470.7676039343</v>
      </c>
      <c r="AL162" s="58" cm="1">
        <f t="array" ref="AL162">SalarioMensualProyectado('Empleados activos'!$B162,$G162,$D162, 'Empleados activos'!AL$1)</f>
        <v>2832912.1884446931</v>
      </c>
      <c r="AM162" s="58" cm="1">
        <f t="array" ref="AM162">SalarioMensualProyectado('Empleados activos'!$B162,$G162,$D162, 'Empleados activos'!AM$1)</f>
        <v>2976257.5451799948</v>
      </c>
      <c r="AN162" s="58" cm="1">
        <f t="array" ref="AN162">SalarioMensualProyectado('Empleados activos'!$B162,$G162,$D162, 'Empleados activos'!AN$1)</f>
        <v>0</v>
      </c>
      <c r="AO162" s="58" cm="1">
        <f t="array" ref="AO162">SalarioMensualProyectado('Empleados activos'!$B162,$G162,$D162, 'Empleados activos'!AO$1)</f>
        <v>0</v>
      </c>
      <c r="AP162" s="58" cm="1">
        <f t="array" ref="AP162">SalarioMensualProyectado('Empleados activos'!$B162,$G162,$D162, 'Empleados activos'!AP$1)</f>
        <v>0</v>
      </c>
      <c r="AQ162" s="58" cm="1">
        <f t="array" ref="AQ162">SalarioMensualProyectado('Empleados activos'!$B162,$G162,$D162, 'Empleados activos'!AQ$1)</f>
        <v>0</v>
      </c>
      <c r="AR162" s="58" cm="1">
        <f t="array" ref="AR162">SalarioMensualProyectado('Empleados activos'!$B162,$G162,$D162, 'Empleados activos'!AR$1)</f>
        <v>0</v>
      </c>
      <c r="AS162" s="58" cm="1">
        <f t="array" ref="AS162">SalarioMensualProyectado('Empleados activos'!$B162,$G162,$D162, 'Empleados activos'!AS$1)</f>
        <v>0</v>
      </c>
      <c r="AT162" s="58" cm="1">
        <f t="array" ref="AT162">SalarioMensualProyectado('Empleados activos'!$B162,$G162,$D162, 'Empleados activos'!AT$1)</f>
        <v>0</v>
      </c>
      <c r="AU162" s="58" cm="1">
        <f t="array" ref="AU162">SalarioMensualProyectado('Empleados activos'!$B162,$G162,$D162, 'Empleados activos'!AU$1)</f>
        <v>0</v>
      </c>
      <c r="AV162" s="58" cm="1">
        <f t="array" ref="AV162">SalarioMensualProyectado('Empleados activos'!$B162,$G162,$D162, 'Empleados activos'!AV$1)</f>
        <v>0</v>
      </c>
      <c r="AW162" s="58" cm="1">
        <f t="array" ref="AW162">SalarioMensualProyectado('Empleados activos'!$B162,$G162,$D162, 'Empleados activos'!AW$1)</f>
        <v>0</v>
      </c>
      <c r="AX162" s="58" cm="1">
        <f t="array" ref="AX162">SalarioMensualProyectado('Empleados activos'!$B162,$G162,$D162, 'Empleados activos'!AX$1)</f>
        <v>0</v>
      </c>
      <c r="AY162" s="58" cm="1">
        <f t="array" ref="AY162">SalarioMensualProyectado('Empleados activos'!$B162,$G162,$D162, 'Empleados activos'!AY$1)</f>
        <v>0</v>
      </c>
      <c r="AZ162" s="58" cm="1">
        <f t="array" ref="AZ162">SalarioMensualProyectado('Empleados activos'!$B162,$G162,$D162, 'Empleados activos'!AZ$1)</f>
        <v>0</v>
      </c>
      <c r="BA162" s="58" cm="1">
        <f t="array" ref="BA162">SalarioMensualProyectado('Empleados activos'!$B162,$G162,$D162, 'Empleados activos'!BA$1)</f>
        <v>0</v>
      </c>
      <c r="BB162" s="58" cm="1">
        <f t="array" ref="BB162">SalarioMensualProyectado('Empleados activos'!$B162,$G162,$D162, 'Empleados activos'!BB$1)</f>
        <v>0</v>
      </c>
      <c r="BC162" s="58" cm="1">
        <f t="array" ref="BC162">SalarioMensualProyectado('Empleados activos'!$B162,$G162,$D162, 'Empleados activos'!BC$1)</f>
        <v>0</v>
      </c>
      <c r="BD162" s="58" cm="1">
        <f t="array" ref="BD162">SalarioMensualProyectado('Empleados activos'!$B162,$G162,$D162, 'Empleados activos'!BD$1)</f>
        <v>0</v>
      </c>
      <c r="BE162" s="58" cm="1">
        <f t="array" ref="BE162">SalarioMensualProyectado('Empleados activos'!$B162,$G162,$D162, 'Empleados activos'!BE$1)</f>
        <v>0</v>
      </c>
      <c r="BF162" s="58" cm="1">
        <f t="array" ref="BF162">SalarioMensualProyectado('Empleados activos'!$B162,$G162,$D162, 'Empleados activos'!BF$1)</f>
        <v>0</v>
      </c>
      <c r="BG162" s="58" cm="1">
        <f t="array" ref="BG162">SalarioMensualProyectado('Empleados activos'!$B162,$G162,$D162, 'Empleados activos'!BG$1)</f>
        <v>0</v>
      </c>
      <c r="BH162" s="58" cm="1">
        <f t="array" ref="BH162">SalarioMensualProyectado('Empleados activos'!$B162,$G162,$D162, 'Empleados activos'!BH$1)</f>
        <v>0</v>
      </c>
      <c r="BI162" s="58" cm="1">
        <f t="array" ref="BI162">SalarioMensualProyectado('Empleados activos'!$B162,$G162,$D162, 'Empleados activos'!BI$1)</f>
        <v>0</v>
      </c>
      <c r="BJ162" s="58" cm="1">
        <f t="array" ref="BJ162">SalarioMensualProyectado('Empleados activos'!$B162,$G162,$D162, 'Empleados activos'!BJ$1)</f>
        <v>0</v>
      </c>
      <c r="BK162" s="58" cm="1">
        <f t="array" ref="BK162">SalarioMensualProyectado('Empleados activos'!$B162,$G162,$D162, 'Empleados activos'!BK$1)</f>
        <v>0</v>
      </c>
      <c r="BL162" s="58" cm="1">
        <f t="array" ref="BL162">SalarioMensualProyectado('Empleados activos'!$B162,$G162,$D162, 'Empleados activos'!BL$1)</f>
        <v>0</v>
      </c>
      <c r="BM162" s="58" cm="1">
        <f t="array" ref="BM162">SalarioMensualProyectado('Empleados activos'!$B162,$G162,$D162, 'Empleados activos'!BM$1)</f>
        <v>0</v>
      </c>
      <c r="BN162" s="58" cm="1">
        <f t="array" ref="BN162">SalarioMensualProyectado('Empleados activos'!$B162,$G162,$D162, 'Empleados activos'!BN$1)</f>
        <v>0</v>
      </c>
      <c r="BO162" s="58" cm="1">
        <f t="array" ref="BO162">SalarioMensualProyectado('Empleados activos'!$B162,$G162,$D162, 'Empleados activos'!BO$1)</f>
        <v>0</v>
      </c>
      <c r="BP162" s="58" cm="1">
        <f t="array" ref="BP162">SalarioMensualProyectado('Empleados activos'!$B162,$G162,$D162, 'Empleados activos'!BP$1)</f>
        <v>0</v>
      </c>
      <c r="BQ162" s="58" cm="1">
        <f t="array" ref="BQ162">SalarioMensualProyectado('Empleados activos'!$B162,$G162,$D162, 'Empleados activos'!BQ$1)</f>
        <v>0</v>
      </c>
      <c r="BR162" s="58" cm="1">
        <f t="array" ref="BR162">SalarioMensualProyectado('Empleados activos'!$B162,$G162,$D162, 'Empleados activos'!BR$1)</f>
        <v>0</v>
      </c>
      <c r="BS162" s="58" cm="1">
        <f t="array" ref="BS162">SalarioMensualProyectado('Empleados activos'!$B162,$G162,$D162, 'Empleados activos'!BS$1)</f>
        <v>0</v>
      </c>
      <c r="BT162" s="58" cm="1">
        <f t="array" ref="BT162">SalarioMensualProyectado('Empleados activos'!$B162,$G162,$D162, 'Empleados activos'!BT$1)</f>
        <v>0</v>
      </c>
      <c r="BU162" s="58" cm="1">
        <f t="array" ref="BU162">SalarioMensualProyectado('Empleados activos'!$B162,$G162,$D162, 'Empleados activos'!BU$1)</f>
        <v>0</v>
      </c>
      <c r="BV162" s="58" cm="1">
        <f t="array" ref="BV162">SalarioMensualProyectado('Empleados activos'!$B162,$G162,$D162, 'Empleados activos'!BV$1)</f>
        <v>0</v>
      </c>
      <c r="BW162" s="58" cm="1">
        <f t="array" ref="BW162">SalarioMensualProyectado('Empleados activos'!$B162,$G162,$D162, 'Empleados activos'!BW$1)</f>
        <v>0</v>
      </c>
      <c r="BX162" s="58" cm="1">
        <f t="array" ref="BX162">SalarioMensualProyectado('Empleados activos'!$B162,$G162,$D162, 'Empleados activos'!BX$1)</f>
        <v>0</v>
      </c>
      <c r="BY162" s="58" cm="1">
        <f t="array" ref="BY162">SalarioMensualProyectado('Empleados activos'!$B162,$G162,$D162, 'Empleados activos'!BY$1)</f>
        <v>0</v>
      </c>
      <c r="BZ162" s="58" cm="1">
        <f t="array" ref="BZ162">SalarioMensualProyectado('Empleados activos'!$B162,$G162,$D162, 'Empleados activos'!BZ$1)</f>
        <v>0</v>
      </c>
      <c r="CA162" s="58" cm="1">
        <f t="array" ref="CA162">SalarioMensualProyectado('Empleados activos'!$B162,$G162,$D162, 'Empleados activos'!CA$1)</f>
        <v>0</v>
      </c>
      <c r="CB162" s="58" cm="1">
        <f t="array" ref="CB162">SalarioMensualProyectado('Empleados activos'!$B162,$G162,$D162, 'Empleados activos'!CB$1)</f>
        <v>0</v>
      </c>
      <c r="CC162" s="58" cm="1">
        <f t="array" ref="CC162">SalarioMensualProyectado('Empleados activos'!$B162,$G162,$D162, 'Empleados activos'!CC$1)</f>
        <v>0</v>
      </c>
      <c r="CD162" s="58" cm="1">
        <f t="array" ref="CD162">SalarioMensualProyectado('Empleados activos'!$B162,$G162,$D162, 'Empleados activos'!CD$1)</f>
        <v>0</v>
      </c>
      <c r="CE162" s="58" cm="1">
        <f t="array" ref="CE162">SalarioMensualProyectado('Empleados activos'!$B162,$G162,$D162, 'Empleados activos'!CE$1)</f>
        <v>0</v>
      </c>
      <c r="CF162" s="58" cm="1">
        <f t="array" ref="CF162">SalarioMensualProyectado('Empleados activos'!$B162,$G162,$D162, 'Empleados activos'!CF$1)</f>
        <v>0</v>
      </c>
      <c r="CG162" s="58" cm="1">
        <f t="array" ref="CG162">SalarioMensualProyectado('Empleados activos'!$B162,$G162,$D162, 'Empleados activos'!CG$1)</f>
        <v>0</v>
      </c>
      <c r="CH162" s="58" cm="1">
        <f t="array" ref="CH162">SalarioMensualProyectado('Empleados activos'!$B162,$G162,$D162, 'Empleados activos'!CH$1)</f>
        <v>0</v>
      </c>
      <c r="CI162" s="58" cm="1">
        <f t="array" ref="CI162">SalarioMensualProyectado('Empleados activos'!$B162,$G162,$D162, 'Empleados activos'!CI$1)</f>
        <v>0</v>
      </c>
      <c r="CJ162" s="58" cm="1">
        <f t="array" ref="CJ162">SalarioMensualProyectado('Empleados activos'!$B162,$G162,$D162, 'Empleados activos'!CJ$1)</f>
        <v>0</v>
      </c>
      <c r="CK162" s="58" cm="1">
        <f t="array" ref="CK162">SalarioMensualProyectado('Empleados activos'!$B162,$G162,$D162, 'Empleados activos'!CK$1)</f>
        <v>0</v>
      </c>
      <c r="CL162" s="58" cm="1">
        <f t="array" ref="CL162">SalarioMensualProyectado('Empleados activos'!$B162,$G162,$D162, 'Empleados activos'!CL$1)</f>
        <v>0</v>
      </c>
      <c r="CM162" s="58" cm="1">
        <f t="array" ref="CM162">SalarioMensualProyectado('Empleados activos'!$B162,$G162,$D162, 'Empleados activos'!CM$1)</f>
        <v>0</v>
      </c>
      <c r="CN162" s="58" cm="1">
        <f t="array" ref="CN162">SalarioMensualProyectado('Empleados activos'!$B162,$G162,$D162, 'Empleados activos'!CN$1)</f>
        <v>0</v>
      </c>
      <c r="CO162" s="58" cm="1">
        <f t="array" ref="CO162">SalarioMensualProyectado('Empleados activos'!$B162,$G162,$D162, 'Empleados activos'!CO$1)</f>
        <v>0</v>
      </c>
      <c r="CP162" s="58" cm="1">
        <f t="array" ref="CP162">SalarioMensualProyectado('Empleados activos'!$B162,$G162,$D162, 'Empleados activos'!CP$1)</f>
        <v>0</v>
      </c>
      <c r="CQ162" s="58" cm="1">
        <f t="array" ref="CQ162">SalarioMensualProyectado('Empleados activos'!$B162,$G162,$D162, 'Empleados activos'!CQ$1)</f>
        <v>0</v>
      </c>
      <c r="CR162" s="58" cm="1">
        <f t="array" ref="CR162">SalarioMensualProyectado('Empleados activos'!$B162,$G162,$D162, 'Empleados activos'!CR$1)</f>
        <v>0</v>
      </c>
      <c r="CS162" s="58" cm="1">
        <f t="array" ref="CS162">SalarioMensualProyectado('Empleados activos'!$B162,$G162,$D162, 'Empleados activos'!CS$1)</f>
        <v>0</v>
      </c>
      <c r="CT162" s="58" cm="1">
        <f t="array" ref="CT162">SalarioMensualProyectado('Empleados activos'!$B162,$G162,$D162, 'Empleados activos'!CT$1)</f>
        <v>0</v>
      </c>
      <c r="CU162" s="58" cm="1">
        <f t="array" ref="CU162">SalarioMensualProyectado('Empleados activos'!$B162,$G162,$D162, 'Empleados activos'!CU$1)</f>
        <v>0</v>
      </c>
      <c r="CV162" s="58" cm="1">
        <f t="array" ref="CV162">SalarioMensualProyectado('Empleados activos'!$B162,$G162,$D162, 'Empleados activos'!CV$1)</f>
        <v>0</v>
      </c>
      <c r="CW162" s="58" cm="1">
        <f t="array" ref="CW162">SalarioMensualProyectado('Empleados activos'!$B162,$G162,$D162, 'Empleados activos'!CW$1)</f>
        <v>0</v>
      </c>
      <c r="CX162" s="58" cm="1">
        <f t="array" ref="CX162">SalarioMensualProyectado('Empleados activos'!$B162,$G162,$D162, 'Empleados activos'!CX$1)</f>
        <v>0</v>
      </c>
      <c r="CY162" s="58" cm="1">
        <f t="array" ref="CY162">SalarioMensualProyectado('Empleados activos'!$B162,$G162,$D162, 'Empleados activos'!CY$1)</f>
        <v>0</v>
      </c>
      <c r="CZ162" s="58" cm="1">
        <f t="array" ref="CZ162">SalarioMensualProyectado('Empleados activos'!$B162,$G162,$D162, 'Empleados activos'!CZ$1)</f>
        <v>0</v>
      </c>
      <c r="DA162" s="58" cm="1">
        <f t="array" ref="DA162">SalarioMensualProyectado('Empleados activos'!$B162,$G162,$D162, 'Empleados activos'!DA$1)</f>
        <v>0</v>
      </c>
      <c r="DB162" s="58" cm="1">
        <f t="array" ref="DB162">SalarioMensualProyectado('Empleados activos'!$B162,$G162,$D162, 'Empleados activos'!DB$1)</f>
        <v>0</v>
      </c>
      <c r="DC162" s="58" cm="1">
        <f t="array" ref="DC162">SalarioMensualProyectado('Empleados activos'!$B162,$G162,$D162, 'Empleados activos'!DC$1)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9"/>
      <c r="L163" s="58" cm="1">
        <f t="array" ref="L163">SalarioMensualProyectado('Empleados activos'!$B163,$G163,$D163, 'Empleados activos'!L$1)</f>
        <v>782680</v>
      </c>
      <c r="M163" s="58" cm="1">
        <f t="array" ref="M163">SalarioMensualProyectado('Empleados activos'!$B163,$G163,$D163, 'Empleados activos'!M$1)</f>
        <v>822283.60800000001</v>
      </c>
      <c r="N163" s="58" cm="1">
        <f t="array" ref="N163">SalarioMensualProyectado('Empleados activos'!$B163,$G163,$D163, 'Empleados activos'!N$1)</f>
        <v>863891.15856479993</v>
      </c>
      <c r="O163" s="58" cm="1">
        <f t="array" ref="O163">SalarioMensualProyectado('Empleados activos'!$B163,$G163,$D163, 'Empleados activos'!O$1)</f>
        <v>907604.05118817883</v>
      </c>
      <c r="P163" s="58" cm="1">
        <f t="array" ref="P163">SalarioMensualProyectado('Empleados activos'!$B163,$G163,$D163, 'Empleados activos'!P$1)</f>
        <v>953528.81617830065</v>
      </c>
      <c r="Q163" s="58" cm="1">
        <f t="array" ref="Q163">SalarioMensualProyectado('Empleados activos'!$B163,$G163,$D163, 'Empleados activos'!Q$1)</f>
        <v>1001777.3742769227</v>
      </c>
      <c r="R163" s="58" cm="1">
        <f t="array" ref="R163">SalarioMensualProyectado('Empleados activos'!$B163,$G163,$D163, 'Empleados activos'!R$1)</f>
        <v>1052467.3094153351</v>
      </c>
      <c r="S163" s="58" cm="1">
        <f t="array" ref="S163">SalarioMensualProyectado('Empleados activos'!$B163,$G163,$D163, 'Empleados activos'!S$1)</f>
        <v>1105722.1552717509</v>
      </c>
      <c r="T163" s="58" cm="1">
        <f t="array" ref="T163">SalarioMensualProyectado('Empleados activos'!$B163,$G163,$D163, 'Empleados activos'!T$1)</f>
        <v>1161671.6963285014</v>
      </c>
      <c r="U163" s="58" cm="1">
        <f t="array" ref="U163">SalarioMensualProyectado('Empleados activos'!$B163,$G163,$D163, 'Empleados activos'!U$1)</f>
        <v>1220452.2841627237</v>
      </c>
      <c r="V163" s="58" cm="1">
        <f t="array" ref="V163">SalarioMensualProyectado('Empleados activos'!$B163,$G163,$D163, 'Empleados activos'!V$1)</f>
        <v>1282207.1697413574</v>
      </c>
      <c r="W163" s="58" cm="1">
        <f t="array" ref="W163">SalarioMensualProyectado('Empleados activos'!$B163,$G163,$D163, 'Empleados activos'!W$1)</f>
        <v>1347086.8525302699</v>
      </c>
      <c r="X163" s="58" cm="1">
        <f t="array" ref="X163">SalarioMensualProyectado('Empleados activos'!$B163,$G163,$D163, 'Empleados activos'!X$1)</f>
        <v>1415249.4472683016</v>
      </c>
      <c r="Y163" s="58" cm="1">
        <f t="array" ref="Y163">SalarioMensualProyectado('Empleados activos'!$B163,$G163,$D163, 'Empleados activos'!Y$1)</f>
        <v>1486861.0693000776</v>
      </c>
      <c r="Z163" s="58" cm="1">
        <f t="array" ref="Z163">SalarioMensualProyectado('Empleados activos'!$B163,$G163,$D163, 'Empleados activos'!Z$1)</f>
        <v>0</v>
      </c>
      <c r="AA163" s="58" cm="1">
        <f t="array" ref="AA163">SalarioMensualProyectado('Empleados activos'!$B163,$G163,$D163, 'Empleados activos'!AA$1)</f>
        <v>0</v>
      </c>
      <c r="AB163" s="58" cm="1">
        <f t="array" ref="AB163">SalarioMensualProyectado('Empleados activos'!$B163,$G163,$D163, 'Empleados activos'!AB$1)</f>
        <v>0</v>
      </c>
      <c r="AC163" s="58" cm="1">
        <f t="array" ref="AC163">SalarioMensualProyectado('Empleados activos'!$B163,$G163,$D163, 'Empleados activos'!AC$1)</f>
        <v>0</v>
      </c>
      <c r="AD163" s="58" cm="1">
        <f t="array" ref="AD163">SalarioMensualProyectado('Empleados activos'!$B163,$G163,$D163, 'Empleados activos'!AD$1)</f>
        <v>0</v>
      </c>
      <c r="AE163" s="58" cm="1">
        <f t="array" ref="AE163">SalarioMensualProyectado('Empleados activos'!$B163,$G163,$D163, 'Empleados activos'!AE$1)</f>
        <v>0</v>
      </c>
      <c r="AF163" s="58" cm="1">
        <f t="array" ref="AF163">SalarioMensualProyectado('Empleados activos'!$B163,$G163,$D163, 'Empleados activos'!AF$1)</f>
        <v>0</v>
      </c>
      <c r="AG163" s="58" cm="1">
        <f t="array" ref="AG163">SalarioMensualProyectado('Empleados activos'!$B163,$G163,$D163, 'Empleados activos'!AG$1)</f>
        <v>0</v>
      </c>
      <c r="AH163" s="58" cm="1">
        <f t="array" ref="AH163">SalarioMensualProyectado('Empleados activos'!$B163,$G163,$D163, 'Empleados activos'!AH$1)</f>
        <v>0</v>
      </c>
      <c r="AI163" s="58" cm="1">
        <f t="array" ref="AI163">SalarioMensualProyectado('Empleados activos'!$B163,$G163,$D163, 'Empleados activos'!AI$1)</f>
        <v>0</v>
      </c>
      <c r="AJ163" s="58" cm="1">
        <f t="array" ref="AJ163">SalarioMensualProyectado('Empleados activos'!$B163,$G163,$D163, 'Empleados activos'!AJ$1)</f>
        <v>0</v>
      </c>
      <c r="AK163" s="58" cm="1">
        <f t="array" ref="AK163">SalarioMensualProyectado('Empleados activos'!$B163,$G163,$D163, 'Empleados activos'!AK$1)</f>
        <v>0</v>
      </c>
      <c r="AL163" s="58" cm="1">
        <f t="array" ref="AL163">SalarioMensualProyectado('Empleados activos'!$B163,$G163,$D163, 'Empleados activos'!AL$1)</f>
        <v>0</v>
      </c>
      <c r="AM163" s="58" cm="1">
        <f t="array" ref="AM163">SalarioMensualProyectado('Empleados activos'!$B163,$G163,$D163, 'Empleados activos'!AM$1)</f>
        <v>0</v>
      </c>
      <c r="AN163" s="58" cm="1">
        <f t="array" ref="AN163">SalarioMensualProyectado('Empleados activos'!$B163,$G163,$D163, 'Empleados activos'!AN$1)</f>
        <v>0</v>
      </c>
      <c r="AO163" s="58" cm="1">
        <f t="array" ref="AO163">SalarioMensualProyectado('Empleados activos'!$B163,$G163,$D163, 'Empleados activos'!AO$1)</f>
        <v>0</v>
      </c>
      <c r="AP163" s="58" cm="1">
        <f t="array" ref="AP163">SalarioMensualProyectado('Empleados activos'!$B163,$G163,$D163, 'Empleados activos'!AP$1)</f>
        <v>0</v>
      </c>
      <c r="AQ163" s="58" cm="1">
        <f t="array" ref="AQ163">SalarioMensualProyectado('Empleados activos'!$B163,$G163,$D163, 'Empleados activos'!AQ$1)</f>
        <v>0</v>
      </c>
      <c r="AR163" s="58" cm="1">
        <f t="array" ref="AR163">SalarioMensualProyectado('Empleados activos'!$B163,$G163,$D163, 'Empleados activos'!AR$1)</f>
        <v>0</v>
      </c>
      <c r="AS163" s="58" cm="1">
        <f t="array" ref="AS163">SalarioMensualProyectado('Empleados activos'!$B163,$G163,$D163, 'Empleados activos'!AS$1)</f>
        <v>0</v>
      </c>
      <c r="AT163" s="58" cm="1">
        <f t="array" ref="AT163">SalarioMensualProyectado('Empleados activos'!$B163,$G163,$D163, 'Empleados activos'!AT$1)</f>
        <v>0</v>
      </c>
      <c r="AU163" s="58" cm="1">
        <f t="array" ref="AU163">SalarioMensualProyectado('Empleados activos'!$B163,$G163,$D163, 'Empleados activos'!AU$1)</f>
        <v>0</v>
      </c>
      <c r="AV163" s="58" cm="1">
        <f t="array" ref="AV163">SalarioMensualProyectado('Empleados activos'!$B163,$G163,$D163, 'Empleados activos'!AV$1)</f>
        <v>0</v>
      </c>
      <c r="AW163" s="58" cm="1">
        <f t="array" ref="AW163">SalarioMensualProyectado('Empleados activos'!$B163,$G163,$D163, 'Empleados activos'!AW$1)</f>
        <v>0</v>
      </c>
      <c r="AX163" s="58" cm="1">
        <f t="array" ref="AX163">SalarioMensualProyectado('Empleados activos'!$B163,$G163,$D163, 'Empleados activos'!AX$1)</f>
        <v>0</v>
      </c>
      <c r="AY163" s="58" cm="1">
        <f t="array" ref="AY163">SalarioMensualProyectado('Empleados activos'!$B163,$G163,$D163, 'Empleados activos'!AY$1)</f>
        <v>0</v>
      </c>
      <c r="AZ163" s="58" cm="1">
        <f t="array" ref="AZ163">SalarioMensualProyectado('Empleados activos'!$B163,$G163,$D163, 'Empleados activos'!AZ$1)</f>
        <v>0</v>
      </c>
      <c r="BA163" s="58" cm="1">
        <f t="array" ref="BA163">SalarioMensualProyectado('Empleados activos'!$B163,$G163,$D163, 'Empleados activos'!BA$1)</f>
        <v>0</v>
      </c>
      <c r="BB163" s="58" cm="1">
        <f t="array" ref="BB163">SalarioMensualProyectado('Empleados activos'!$B163,$G163,$D163, 'Empleados activos'!BB$1)</f>
        <v>0</v>
      </c>
      <c r="BC163" s="58" cm="1">
        <f t="array" ref="BC163">SalarioMensualProyectado('Empleados activos'!$B163,$G163,$D163, 'Empleados activos'!BC$1)</f>
        <v>0</v>
      </c>
      <c r="BD163" s="58" cm="1">
        <f t="array" ref="BD163">SalarioMensualProyectado('Empleados activos'!$B163,$G163,$D163, 'Empleados activos'!BD$1)</f>
        <v>0</v>
      </c>
      <c r="BE163" s="58" cm="1">
        <f t="array" ref="BE163">SalarioMensualProyectado('Empleados activos'!$B163,$G163,$D163, 'Empleados activos'!BE$1)</f>
        <v>0</v>
      </c>
      <c r="BF163" s="58" cm="1">
        <f t="array" ref="BF163">SalarioMensualProyectado('Empleados activos'!$B163,$G163,$D163, 'Empleados activos'!BF$1)</f>
        <v>0</v>
      </c>
      <c r="BG163" s="58" cm="1">
        <f t="array" ref="BG163">SalarioMensualProyectado('Empleados activos'!$B163,$G163,$D163, 'Empleados activos'!BG$1)</f>
        <v>0</v>
      </c>
      <c r="BH163" s="58" cm="1">
        <f t="array" ref="BH163">SalarioMensualProyectado('Empleados activos'!$B163,$G163,$D163, 'Empleados activos'!BH$1)</f>
        <v>0</v>
      </c>
      <c r="BI163" s="58" cm="1">
        <f t="array" ref="BI163">SalarioMensualProyectado('Empleados activos'!$B163,$G163,$D163, 'Empleados activos'!BI$1)</f>
        <v>0</v>
      </c>
      <c r="BJ163" s="58" cm="1">
        <f t="array" ref="BJ163">SalarioMensualProyectado('Empleados activos'!$B163,$G163,$D163, 'Empleados activos'!BJ$1)</f>
        <v>0</v>
      </c>
      <c r="BK163" s="58" cm="1">
        <f t="array" ref="BK163">SalarioMensualProyectado('Empleados activos'!$B163,$G163,$D163, 'Empleados activos'!BK$1)</f>
        <v>0</v>
      </c>
      <c r="BL163" s="58" cm="1">
        <f t="array" ref="BL163">SalarioMensualProyectado('Empleados activos'!$B163,$G163,$D163, 'Empleados activos'!BL$1)</f>
        <v>0</v>
      </c>
      <c r="BM163" s="58" cm="1">
        <f t="array" ref="BM163">SalarioMensualProyectado('Empleados activos'!$B163,$G163,$D163, 'Empleados activos'!BM$1)</f>
        <v>0</v>
      </c>
      <c r="BN163" s="58" cm="1">
        <f t="array" ref="BN163">SalarioMensualProyectado('Empleados activos'!$B163,$G163,$D163, 'Empleados activos'!BN$1)</f>
        <v>0</v>
      </c>
      <c r="BO163" s="58" cm="1">
        <f t="array" ref="BO163">SalarioMensualProyectado('Empleados activos'!$B163,$G163,$D163, 'Empleados activos'!BO$1)</f>
        <v>0</v>
      </c>
      <c r="BP163" s="58" cm="1">
        <f t="array" ref="BP163">SalarioMensualProyectado('Empleados activos'!$B163,$G163,$D163, 'Empleados activos'!BP$1)</f>
        <v>0</v>
      </c>
      <c r="BQ163" s="58" cm="1">
        <f t="array" ref="BQ163">SalarioMensualProyectado('Empleados activos'!$B163,$G163,$D163, 'Empleados activos'!BQ$1)</f>
        <v>0</v>
      </c>
      <c r="BR163" s="58" cm="1">
        <f t="array" ref="BR163">SalarioMensualProyectado('Empleados activos'!$B163,$G163,$D163, 'Empleados activos'!BR$1)</f>
        <v>0</v>
      </c>
      <c r="BS163" s="58" cm="1">
        <f t="array" ref="BS163">SalarioMensualProyectado('Empleados activos'!$B163,$G163,$D163, 'Empleados activos'!BS$1)</f>
        <v>0</v>
      </c>
      <c r="BT163" s="58" cm="1">
        <f t="array" ref="BT163">SalarioMensualProyectado('Empleados activos'!$B163,$G163,$D163, 'Empleados activos'!BT$1)</f>
        <v>0</v>
      </c>
      <c r="BU163" s="58" cm="1">
        <f t="array" ref="BU163">SalarioMensualProyectado('Empleados activos'!$B163,$G163,$D163, 'Empleados activos'!BU$1)</f>
        <v>0</v>
      </c>
      <c r="BV163" s="58" cm="1">
        <f t="array" ref="BV163">SalarioMensualProyectado('Empleados activos'!$B163,$G163,$D163, 'Empleados activos'!BV$1)</f>
        <v>0</v>
      </c>
      <c r="BW163" s="58" cm="1">
        <f t="array" ref="BW163">SalarioMensualProyectado('Empleados activos'!$B163,$G163,$D163, 'Empleados activos'!BW$1)</f>
        <v>0</v>
      </c>
      <c r="BX163" s="58" cm="1">
        <f t="array" ref="BX163">SalarioMensualProyectado('Empleados activos'!$B163,$G163,$D163, 'Empleados activos'!BX$1)</f>
        <v>0</v>
      </c>
      <c r="BY163" s="58" cm="1">
        <f t="array" ref="BY163">SalarioMensualProyectado('Empleados activos'!$B163,$G163,$D163, 'Empleados activos'!BY$1)</f>
        <v>0</v>
      </c>
      <c r="BZ163" s="58" cm="1">
        <f t="array" ref="BZ163">SalarioMensualProyectado('Empleados activos'!$B163,$G163,$D163, 'Empleados activos'!BZ$1)</f>
        <v>0</v>
      </c>
      <c r="CA163" s="58" cm="1">
        <f t="array" ref="CA163">SalarioMensualProyectado('Empleados activos'!$B163,$G163,$D163, 'Empleados activos'!CA$1)</f>
        <v>0</v>
      </c>
      <c r="CB163" s="58" cm="1">
        <f t="array" ref="CB163">SalarioMensualProyectado('Empleados activos'!$B163,$G163,$D163, 'Empleados activos'!CB$1)</f>
        <v>0</v>
      </c>
      <c r="CC163" s="58" cm="1">
        <f t="array" ref="CC163">SalarioMensualProyectado('Empleados activos'!$B163,$G163,$D163, 'Empleados activos'!CC$1)</f>
        <v>0</v>
      </c>
      <c r="CD163" s="58" cm="1">
        <f t="array" ref="CD163">SalarioMensualProyectado('Empleados activos'!$B163,$G163,$D163, 'Empleados activos'!CD$1)</f>
        <v>0</v>
      </c>
      <c r="CE163" s="58" cm="1">
        <f t="array" ref="CE163">SalarioMensualProyectado('Empleados activos'!$B163,$G163,$D163, 'Empleados activos'!CE$1)</f>
        <v>0</v>
      </c>
      <c r="CF163" s="58" cm="1">
        <f t="array" ref="CF163">SalarioMensualProyectado('Empleados activos'!$B163,$G163,$D163, 'Empleados activos'!CF$1)</f>
        <v>0</v>
      </c>
      <c r="CG163" s="58" cm="1">
        <f t="array" ref="CG163">SalarioMensualProyectado('Empleados activos'!$B163,$G163,$D163, 'Empleados activos'!CG$1)</f>
        <v>0</v>
      </c>
      <c r="CH163" s="58" cm="1">
        <f t="array" ref="CH163">SalarioMensualProyectado('Empleados activos'!$B163,$G163,$D163, 'Empleados activos'!CH$1)</f>
        <v>0</v>
      </c>
      <c r="CI163" s="58" cm="1">
        <f t="array" ref="CI163">SalarioMensualProyectado('Empleados activos'!$B163,$G163,$D163, 'Empleados activos'!CI$1)</f>
        <v>0</v>
      </c>
      <c r="CJ163" s="58" cm="1">
        <f t="array" ref="CJ163">SalarioMensualProyectado('Empleados activos'!$B163,$G163,$D163, 'Empleados activos'!CJ$1)</f>
        <v>0</v>
      </c>
      <c r="CK163" s="58" cm="1">
        <f t="array" ref="CK163">SalarioMensualProyectado('Empleados activos'!$B163,$G163,$D163, 'Empleados activos'!CK$1)</f>
        <v>0</v>
      </c>
      <c r="CL163" s="58" cm="1">
        <f t="array" ref="CL163">SalarioMensualProyectado('Empleados activos'!$B163,$G163,$D163, 'Empleados activos'!CL$1)</f>
        <v>0</v>
      </c>
      <c r="CM163" s="58" cm="1">
        <f t="array" ref="CM163">SalarioMensualProyectado('Empleados activos'!$B163,$G163,$D163, 'Empleados activos'!CM$1)</f>
        <v>0</v>
      </c>
      <c r="CN163" s="58" cm="1">
        <f t="array" ref="CN163">SalarioMensualProyectado('Empleados activos'!$B163,$G163,$D163, 'Empleados activos'!CN$1)</f>
        <v>0</v>
      </c>
      <c r="CO163" s="58" cm="1">
        <f t="array" ref="CO163">SalarioMensualProyectado('Empleados activos'!$B163,$G163,$D163, 'Empleados activos'!CO$1)</f>
        <v>0</v>
      </c>
      <c r="CP163" s="58" cm="1">
        <f t="array" ref="CP163">SalarioMensualProyectado('Empleados activos'!$B163,$G163,$D163, 'Empleados activos'!CP$1)</f>
        <v>0</v>
      </c>
      <c r="CQ163" s="58" cm="1">
        <f t="array" ref="CQ163">SalarioMensualProyectado('Empleados activos'!$B163,$G163,$D163, 'Empleados activos'!CQ$1)</f>
        <v>0</v>
      </c>
      <c r="CR163" s="58" cm="1">
        <f t="array" ref="CR163">SalarioMensualProyectado('Empleados activos'!$B163,$G163,$D163, 'Empleados activos'!CR$1)</f>
        <v>0</v>
      </c>
      <c r="CS163" s="58" cm="1">
        <f t="array" ref="CS163">SalarioMensualProyectado('Empleados activos'!$B163,$G163,$D163, 'Empleados activos'!CS$1)</f>
        <v>0</v>
      </c>
      <c r="CT163" s="58" cm="1">
        <f t="array" ref="CT163">SalarioMensualProyectado('Empleados activos'!$B163,$G163,$D163, 'Empleados activos'!CT$1)</f>
        <v>0</v>
      </c>
      <c r="CU163" s="58" cm="1">
        <f t="array" ref="CU163">SalarioMensualProyectado('Empleados activos'!$B163,$G163,$D163, 'Empleados activos'!CU$1)</f>
        <v>0</v>
      </c>
      <c r="CV163" s="58" cm="1">
        <f t="array" ref="CV163">SalarioMensualProyectado('Empleados activos'!$B163,$G163,$D163, 'Empleados activos'!CV$1)</f>
        <v>0</v>
      </c>
      <c r="CW163" s="58" cm="1">
        <f t="array" ref="CW163">SalarioMensualProyectado('Empleados activos'!$B163,$G163,$D163, 'Empleados activos'!CW$1)</f>
        <v>0</v>
      </c>
      <c r="CX163" s="58" cm="1">
        <f t="array" ref="CX163">SalarioMensualProyectado('Empleados activos'!$B163,$G163,$D163, 'Empleados activos'!CX$1)</f>
        <v>0</v>
      </c>
      <c r="CY163" s="58" cm="1">
        <f t="array" ref="CY163">SalarioMensualProyectado('Empleados activos'!$B163,$G163,$D163, 'Empleados activos'!CY$1)</f>
        <v>0</v>
      </c>
      <c r="CZ163" s="58" cm="1">
        <f t="array" ref="CZ163">SalarioMensualProyectado('Empleados activos'!$B163,$G163,$D163, 'Empleados activos'!CZ$1)</f>
        <v>0</v>
      </c>
      <c r="DA163" s="58" cm="1">
        <f t="array" ref="DA163">SalarioMensualProyectado('Empleados activos'!$B163,$G163,$D163, 'Empleados activos'!DA$1)</f>
        <v>0</v>
      </c>
      <c r="DB163" s="58" cm="1">
        <f t="array" ref="DB163">SalarioMensualProyectado('Empleados activos'!$B163,$G163,$D163, 'Empleados activos'!DB$1)</f>
        <v>0</v>
      </c>
      <c r="DC163" s="58" cm="1">
        <f t="array" ref="DC163">SalarioMensualProyectado('Empleados activos'!$B163,$G163,$D163, 'Empleados activos'!DC$1)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9"/>
      <c r="L164" s="58" cm="1">
        <f t="array" ref="L164">SalarioMensualProyectado('Empleados activos'!$B164,$G164,$D164, 'Empleados activos'!L$1)</f>
        <v>1951565.4</v>
      </c>
      <c r="M164" s="58" cm="1">
        <f t="array" ref="M164">SalarioMensualProyectado('Empleados activos'!$B164,$G164,$D164, 'Empleados activos'!M$1)</f>
        <v>2050314.6092399999</v>
      </c>
      <c r="N164" s="58" cm="1">
        <f t="array" ref="N164">SalarioMensualProyectado('Empleados activos'!$B164,$G164,$D164, 'Empleados activos'!N$1)</f>
        <v>2154060.5284675439</v>
      </c>
      <c r="O164" s="58" cm="1">
        <f t="array" ref="O164">SalarioMensualProyectado('Empleados activos'!$B164,$G164,$D164, 'Empleados activos'!O$1)</f>
        <v>2263055.9912080015</v>
      </c>
      <c r="P164" s="58" cm="1">
        <f t="array" ref="P164">SalarioMensualProyectado('Empleados activos'!$B164,$G164,$D164, 'Empleados activos'!P$1)</f>
        <v>2377566.6243631262</v>
      </c>
      <c r="Q164" s="58" cm="1">
        <f t="array" ref="Q164">SalarioMensualProyectado('Empleados activos'!$B164,$G164,$D164, 'Empleados activos'!Q$1)</f>
        <v>2497871.4955559005</v>
      </c>
      <c r="R164" s="58" cm="1">
        <f t="array" ref="R164">SalarioMensualProyectado('Empleados activos'!$B164,$G164,$D164, 'Empleados activos'!R$1)</f>
        <v>2624263.7932310291</v>
      </c>
      <c r="S164" s="58" cm="1">
        <f t="array" ref="S164">SalarioMensualProyectado('Empleados activos'!$B164,$G164,$D164, 'Empleados activos'!S$1)</f>
        <v>2757051.5411685188</v>
      </c>
      <c r="T164" s="58" cm="1">
        <f t="array" ref="T164">SalarioMensualProyectado('Empleados activos'!$B164,$G164,$D164, 'Empleados activos'!T$1)</f>
        <v>2896558.3491516463</v>
      </c>
      <c r="U164" s="58" cm="1">
        <f t="array" ref="U164">SalarioMensualProyectado('Empleados activos'!$B164,$G164,$D164, 'Empleados activos'!U$1)</f>
        <v>3043124.2016187194</v>
      </c>
      <c r="V164" s="58" cm="1">
        <f t="array" ref="V164">SalarioMensualProyectado('Empleados activos'!$B164,$G164,$D164, 'Empleados activos'!V$1)</f>
        <v>3197106.2862206264</v>
      </c>
      <c r="W164" s="58" cm="1">
        <f t="array" ref="W164">SalarioMensualProyectado('Empleados activos'!$B164,$G164,$D164, 'Empleados activos'!W$1)</f>
        <v>3358879.86430339</v>
      </c>
      <c r="X164" s="58" cm="1">
        <f t="array" ref="X164">SalarioMensualProyectado('Empleados activos'!$B164,$G164,$D164, 'Empleados activos'!X$1)</f>
        <v>3528839.185437141</v>
      </c>
      <c r="Y164" s="58" cm="1">
        <f t="array" ref="Y164">SalarioMensualProyectado('Empleados activos'!$B164,$G164,$D164, 'Empleados activos'!Y$1)</f>
        <v>3707398.4482202609</v>
      </c>
      <c r="Z164" s="58" cm="1">
        <f t="array" ref="Z164">SalarioMensualProyectado('Empleados activos'!$B164,$G164,$D164, 'Empleados activos'!Z$1)</f>
        <v>3894992.8097002059</v>
      </c>
      <c r="AA164" s="58" cm="1">
        <f t="array" ref="AA164">SalarioMensualProyectado('Empleados activos'!$B164,$G164,$D164, 'Empleados activos'!AA$1)</f>
        <v>4092079.4458710365</v>
      </c>
      <c r="AB164" s="58" cm="1">
        <f t="array" ref="AB164">SalarioMensualProyectado('Empleados activos'!$B164,$G164,$D164, 'Empleados activos'!AB$1)</f>
        <v>4299138.6658321107</v>
      </c>
      <c r="AC164" s="58" cm="1">
        <f t="array" ref="AC164">SalarioMensualProyectado('Empleados activos'!$B164,$G164,$D164, 'Empleados activos'!AC$1)</f>
        <v>4516675.082323215</v>
      </c>
      <c r="AD164" s="58" cm="1">
        <f t="array" ref="AD164">SalarioMensualProyectado('Empleados activos'!$B164,$G164,$D164, 'Empleados activos'!AD$1)</f>
        <v>4745218.8414887693</v>
      </c>
      <c r="AE164" s="58" cm="1">
        <f t="array" ref="AE164">SalarioMensualProyectado('Empleados activos'!$B164,$G164,$D164, 'Empleados activos'!AE$1)</f>
        <v>4985326.9148681015</v>
      </c>
      <c r="AF164" s="58" cm="1">
        <f t="array" ref="AF164">SalarioMensualProyectado('Empleados activos'!$B164,$G164,$D164, 'Empleados activos'!AF$1)</f>
        <v>5237584.456760427</v>
      </c>
      <c r="AG164" s="58" cm="1">
        <f t="array" ref="AG164">SalarioMensualProyectado('Empleados activos'!$B164,$G164,$D164, 'Empleados activos'!AG$1)</f>
        <v>5502606.2302725054</v>
      </c>
      <c r="AH164" s="58" cm="1">
        <f t="array" ref="AH164">SalarioMensualProyectado('Empleados activos'!$B164,$G164,$D164, 'Empleados activos'!AH$1)</f>
        <v>5781038.1055242941</v>
      </c>
      <c r="AI164" s="58" cm="1">
        <f t="array" ref="AI164">SalarioMensualProyectado('Empleados activos'!$B164,$G164,$D164, 'Empleados activos'!AI$1)</f>
        <v>6073558.633663822</v>
      </c>
      <c r="AJ164" s="58" cm="1">
        <f t="array" ref="AJ164">SalarioMensualProyectado('Empleados activos'!$B164,$G164,$D164, 'Empleados activos'!AJ$1)</f>
        <v>6380880.7005272117</v>
      </c>
      <c r="AK164" s="58" cm="1">
        <f t="array" ref="AK164">SalarioMensualProyectado('Empleados activos'!$B164,$G164,$D164, 'Empleados activos'!AK$1)</f>
        <v>6703753.263973888</v>
      </c>
      <c r="AL164" s="58" cm="1">
        <f t="array" ref="AL164">SalarioMensualProyectado('Empleados activos'!$B164,$G164,$D164, 'Empleados activos'!AL$1)</f>
        <v>7042963.1791309668</v>
      </c>
      <c r="AM164" s="58" cm="1">
        <f t="array" ref="AM164">SalarioMensualProyectado('Empleados activos'!$B164,$G164,$D164, 'Empleados activos'!AM$1)</f>
        <v>7399337.1159949936</v>
      </c>
      <c r="AN164" s="58" cm="1">
        <f t="array" ref="AN164">SalarioMensualProyectado('Empleados activos'!$B164,$G164,$D164, 'Empleados activos'!AN$1)</f>
        <v>7773743.5740643404</v>
      </c>
      <c r="AO164" s="58" cm="1">
        <f t="array" ref="AO164">SalarioMensualProyectado('Empleados activos'!$B164,$G164,$D164, 'Empleados activos'!AO$1)</f>
        <v>0</v>
      </c>
      <c r="AP164" s="58" cm="1">
        <f t="array" ref="AP164">SalarioMensualProyectado('Empleados activos'!$B164,$G164,$D164, 'Empleados activos'!AP$1)</f>
        <v>0</v>
      </c>
      <c r="AQ164" s="58" cm="1">
        <f t="array" ref="AQ164">SalarioMensualProyectado('Empleados activos'!$B164,$G164,$D164, 'Empleados activos'!AQ$1)</f>
        <v>0</v>
      </c>
      <c r="AR164" s="58" cm="1">
        <f t="array" ref="AR164">SalarioMensualProyectado('Empleados activos'!$B164,$G164,$D164, 'Empleados activos'!AR$1)</f>
        <v>0</v>
      </c>
      <c r="AS164" s="58" cm="1">
        <f t="array" ref="AS164">SalarioMensualProyectado('Empleados activos'!$B164,$G164,$D164, 'Empleados activos'!AS$1)</f>
        <v>0</v>
      </c>
      <c r="AT164" s="58" cm="1">
        <f t="array" ref="AT164">SalarioMensualProyectado('Empleados activos'!$B164,$G164,$D164, 'Empleados activos'!AT$1)</f>
        <v>0</v>
      </c>
      <c r="AU164" s="58" cm="1">
        <f t="array" ref="AU164">SalarioMensualProyectado('Empleados activos'!$B164,$G164,$D164, 'Empleados activos'!AU$1)</f>
        <v>0</v>
      </c>
      <c r="AV164" s="58" cm="1">
        <f t="array" ref="AV164">SalarioMensualProyectado('Empleados activos'!$B164,$G164,$D164, 'Empleados activos'!AV$1)</f>
        <v>0</v>
      </c>
      <c r="AW164" s="58" cm="1">
        <f t="array" ref="AW164">SalarioMensualProyectado('Empleados activos'!$B164,$G164,$D164, 'Empleados activos'!AW$1)</f>
        <v>0</v>
      </c>
      <c r="AX164" s="58" cm="1">
        <f t="array" ref="AX164">SalarioMensualProyectado('Empleados activos'!$B164,$G164,$D164, 'Empleados activos'!AX$1)</f>
        <v>0</v>
      </c>
      <c r="AY164" s="58" cm="1">
        <f t="array" ref="AY164">SalarioMensualProyectado('Empleados activos'!$B164,$G164,$D164, 'Empleados activos'!AY$1)</f>
        <v>0</v>
      </c>
      <c r="AZ164" s="58" cm="1">
        <f t="array" ref="AZ164">SalarioMensualProyectado('Empleados activos'!$B164,$G164,$D164, 'Empleados activos'!AZ$1)</f>
        <v>0</v>
      </c>
      <c r="BA164" s="58" cm="1">
        <f t="array" ref="BA164">SalarioMensualProyectado('Empleados activos'!$B164,$G164,$D164, 'Empleados activos'!BA$1)</f>
        <v>0</v>
      </c>
      <c r="BB164" s="58" cm="1">
        <f t="array" ref="BB164">SalarioMensualProyectado('Empleados activos'!$B164,$G164,$D164, 'Empleados activos'!BB$1)</f>
        <v>0</v>
      </c>
      <c r="BC164" s="58" cm="1">
        <f t="array" ref="BC164">SalarioMensualProyectado('Empleados activos'!$B164,$G164,$D164, 'Empleados activos'!BC$1)</f>
        <v>0</v>
      </c>
      <c r="BD164" s="58" cm="1">
        <f t="array" ref="BD164">SalarioMensualProyectado('Empleados activos'!$B164,$G164,$D164, 'Empleados activos'!BD$1)</f>
        <v>0</v>
      </c>
      <c r="BE164" s="58" cm="1">
        <f t="array" ref="BE164">SalarioMensualProyectado('Empleados activos'!$B164,$G164,$D164, 'Empleados activos'!BE$1)</f>
        <v>0</v>
      </c>
      <c r="BF164" s="58" cm="1">
        <f t="array" ref="BF164">SalarioMensualProyectado('Empleados activos'!$B164,$G164,$D164, 'Empleados activos'!BF$1)</f>
        <v>0</v>
      </c>
      <c r="BG164" s="58" cm="1">
        <f t="array" ref="BG164">SalarioMensualProyectado('Empleados activos'!$B164,$G164,$D164, 'Empleados activos'!BG$1)</f>
        <v>0</v>
      </c>
      <c r="BH164" s="58" cm="1">
        <f t="array" ref="BH164">SalarioMensualProyectado('Empleados activos'!$B164,$G164,$D164, 'Empleados activos'!BH$1)</f>
        <v>0</v>
      </c>
      <c r="BI164" s="58" cm="1">
        <f t="array" ref="BI164">SalarioMensualProyectado('Empleados activos'!$B164,$G164,$D164, 'Empleados activos'!BI$1)</f>
        <v>0</v>
      </c>
      <c r="BJ164" s="58" cm="1">
        <f t="array" ref="BJ164">SalarioMensualProyectado('Empleados activos'!$B164,$G164,$D164, 'Empleados activos'!BJ$1)</f>
        <v>0</v>
      </c>
      <c r="BK164" s="58" cm="1">
        <f t="array" ref="BK164">SalarioMensualProyectado('Empleados activos'!$B164,$G164,$D164, 'Empleados activos'!BK$1)</f>
        <v>0</v>
      </c>
      <c r="BL164" s="58" cm="1">
        <f t="array" ref="BL164">SalarioMensualProyectado('Empleados activos'!$B164,$G164,$D164, 'Empleados activos'!BL$1)</f>
        <v>0</v>
      </c>
      <c r="BM164" s="58" cm="1">
        <f t="array" ref="BM164">SalarioMensualProyectado('Empleados activos'!$B164,$G164,$D164, 'Empleados activos'!BM$1)</f>
        <v>0</v>
      </c>
      <c r="BN164" s="58" cm="1">
        <f t="array" ref="BN164">SalarioMensualProyectado('Empleados activos'!$B164,$G164,$D164, 'Empleados activos'!BN$1)</f>
        <v>0</v>
      </c>
      <c r="BO164" s="58" cm="1">
        <f t="array" ref="BO164">SalarioMensualProyectado('Empleados activos'!$B164,$G164,$D164, 'Empleados activos'!BO$1)</f>
        <v>0</v>
      </c>
      <c r="BP164" s="58" cm="1">
        <f t="array" ref="BP164">SalarioMensualProyectado('Empleados activos'!$B164,$G164,$D164, 'Empleados activos'!BP$1)</f>
        <v>0</v>
      </c>
      <c r="BQ164" s="58" cm="1">
        <f t="array" ref="BQ164">SalarioMensualProyectado('Empleados activos'!$B164,$G164,$D164, 'Empleados activos'!BQ$1)</f>
        <v>0</v>
      </c>
      <c r="BR164" s="58" cm="1">
        <f t="array" ref="BR164">SalarioMensualProyectado('Empleados activos'!$B164,$G164,$D164, 'Empleados activos'!BR$1)</f>
        <v>0</v>
      </c>
      <c r="BS164" s="58" cm="1">
        <f t="array" ref="BS164">SalarioMensualProyectado('Empleados activos'!$B164,$G164,$D164, 'Empleados activos'!BS$1)</f>
        <v>0</v>
      </c>
      <c r="BT164" s="58" cm="1">
        <f t="array" ref="BT164">SalarioMensualProyectado('Empleados activos'!$B164,$G164,$D164, 'Empleados activos'!BT$1)</f>
        <v>0</v>
      </c>
      <c r="BU164" s="58" cm="1">
        <f t="array" ref="BU164">SalarioMensualProyectado('Empleados activos'!$B164,$G164,$D164, 'Empleados activos'!BU$1)</f>
        <v>0</v>
      </c>
      <c r="BV164" s="58" cm="1">
        <f t="array" ref="BV164">SalarioMensualProyectado('Empleados activos'!$B164,$G164,$D164, 'Empleados activos'!BV$1)</f>
        <v>0</v>
      </c>
      <c r="BW164" s="58" cm="1">
        <f t="array" ref="BW164">SalarioMensualProyectado('Empleados activos'!$B164,$G164,$D164, 'Empleados activos'!BW$1)</f>
        <v>0</v>
      </c>
      <c r="BX164" s="58" cm="1">
        <f t="array" ref="BX164">SalarioMensualProyectado('Empleados activos'!$B164,$G164,$D164, 'Empleados activos'!BX$1)</f>
        <v>0</v>
      </c>
      <c r="BY164" s="58" cm="1">
        <f t="array" ref="BY164">SalarioMensualProyectado('Empleados activos'!$B164,$G164,$D164, 'Empleados activos'!BY$1)</f>
        <v>0</v>
      </c>
      <c r="BZ164" s="58" cm="1">
        <f t="array" ref="BZ164">SalarioMensualProyectado('Empleados activos'!$B164,$G164,$D164, 'Empleados activos'!BZ$1)</f>
        <v>0</v>
      </c>
      <c r="CA164" s="58" cm="1">
        <f t="array" ref="CA164">SalarioMensualProyectado('Empleados activos'!$B164,$G164,$D164, 'Empleados activos'!CA$1)</f>
        <v>0</v>
      </c>
      <c r="CB164" s="58" cm="1">
        <f t="array" ref="CB164">SalarioMensualProyectado('Empleados activos'!$B164,$G164,$D164, 'Empleados activos'!CB$1)</f>
        <v>0</v>
      </c>
      <c r="CC164" s="58" cm="1">
        <f t="array" ref="CC164">SalarioMensualProyectado('Empleados activos'!$B164,$G164,$D164, 'Empleados activos'!CC$1)</f>
        <v>0</v>
      </c>
      <c r="CD164" s="58" cm="1">
        <f t="array" ref="CD164">SalarioMensualProyectado('Empleados activos'!$B164,$G164,$D164, 'Empleados activos'!CD$1)</f>
        <v>0</v>
      </c>
      <c r="CE164" s="58" cm="1">
        <f t="array" ref="CE164">SalarioMensualProyectado('Empleados activos'!$B164,$G164,$D164, 'Empleados activos'!CE$1)</f>
        <v>0</v>
      </c>
      <c r="CF164" s="58" cm="1">
        <f t="array" ref="CF164">SalarioMensualProyectado('Empleados activos'!$B164,$G164,$D164, 'Empleados activos'!CF$1)</f>
        <v>0</v>
      </c>
      <c r="CG164" s="58" cm="1">
        <f t="array" ref="CG164">SalarioMensualProyectado('Empleados activos'!$B164,$G164,$D164, 'Empleados activos'!CG$1)</f>
        <v>0</v>
      </c>
      <c r="CH164" s="58" cm="1">
        <f t="array" ref="CH164">SalarioMensualProyectado('Empleados activos'!$B164,$G164,$D164, 'Empleados activos'!CH$1)</f>
        <v>0</v>
      </c>
      <c r="CI164" s="58" cm="1">
        <f t="array" ref="CI164">SalarioMensualProyectado('Empleados activos'!$B164,$G164,$D164, 'Empleados activos'!CI$1)</f>
        <v>0</v>
      </c>
      <c r="CJ164" s="58" cm="1">
        <f t="array" ref="CJ164">SalarioMensualProyectado('Empleados activos'!$B164,$G164,$D164, 'Empleados activos'!CJ$1)</f>
        <v>0</v>
      </c>
      <c r="CK164" s="58" cm="1">
        <f t="array" ref="CK164">SalarioMensualProyectado('Empleados activos'!$B164,$G164,$D164, 'Empleados activos'!CK$1)</f>
        <v>0</v>
      </c>
      <c r="CL164" s="58" cm="1">
        <f t="array" ref="CL164">SalarioMensualProyectado('Empleados activos'!$B164,$G164,$D164, 'Empleados activos'!CL$1)</f>
        <v>0</v>
      </c>
      <c r="CM164" s="58" cm="1">
        <f t="array" ref="CM164">SalarioMensualProyectado('Empleados activos'!$B164,$G164,$D164, 'Empleados activos'!CM$1)</f>
        <v>0</v>
      </c>
      <c r="CN164" s="58" cm="1">
        <f t="array" ref="CN164">SalarioMensualProyectado('Empleados activos'!$B164,$G164,$D164, 'Empleados activos'!CN$1)</f>
        <v>0</v>
      </c>
      <c r="CO164" s="58" cm="1">
        <f t="array" ref="CO164">SalarioMensualProyectado('Empleados activos'!$B164,$G164,$D164, 'Empleados activos'!CO$1)</f>
        <v>0</v>
      </c>
      <c r="CP164" s="58" cm="1">
        <f t="array" ref="CP164">SalarioMensualProyectado('Empleados activos'!$B164,$G164,$D164, 'Empleados activos'!CP$1)</f>
        <v>0</v>
      </c>
      <c r="CQ164" s="58" cm="1">
        <f t="array" ref="CQ164">SalarioMensualProyectado('Empleados activos'!$B164,$G164,$D164, 'Empleados activos'!CQ$1)</f>
        <v>0</v>
      </c>
      <c r="CR164" s="58" cm="1">
        <f t="array" ref="CR164">SalarioMensualProyectado('Empleados activos'!$B164,$G164,$D164, 'Empleados activos'!CR$1)</f>
        <v>0</v>
      </c>
      <c r="CS164" s="58" cm="1">
        <f t="array" ref="CS164">SalarioMensualProyectado('Empleados activos'!$B164,$G164,$D164, 'Empleados activos'!CS$1)</f>
        <v>0</v>
      </c>
      <c r="CT164" s="58" cm="1">
        <f t="array" ref="CT164">SalarioMensualProyectado('Empleados activos'!$B164,$G164,$D164, 'Empleados activos'!CT$1)</f>
        <v>0</v>
      </c>
      <c r="CU164" s="58" cm="1">
        <f t="array" ref="CU164">SalarioMensualProyectado('Empleados activos'!$B164,$G164,$D164, 'Empleados activos'!CU$1)</f>
        <v>0</v>
      </c>
      <c r="CV164" s="58" cm="1">
        <f t="array" ref="CV164">SalarioMensualProyectado('Empleados activos'!$B164,$G164,$D164, 'Empleados activos'!CV$1)</f>
        <v>0</v>
      </c>
      <c r="CW164" s="58" cm="1">
        <f t="array" ref="CW164">SalarioMensualProyectado('Empleados activos'!$B164,$G164,$D164, 'Empleados activos'!CW$1)</f>
        <v>0</v>
      </c>
      <c r="CX164" s="58" cm="1">
        <f t="array" ref="CX164">SalarioMensualProyectado('Empleados activos'!$B164,$G164,$D164, 'Empleados activos'!CX$1)</f>
        <v>0</v>
      </c>
      <c r="CY164" s="58" cm="1">
        <f t="array" ref="CY164">SalarioMensualProyectado('Empleados activos'!$B164,$G164,$D164, 'Empleados activos'!CY$1)</f>
        <v>0</v>
      </c>
      <c r="CZ164" s="58" cm="1">
        <f t="array" ref="CZ164">SalarioMensualProyectado('Empleados activos'!$B164,$G164,$D164, 'Empleados activos'!CZ$1)</f>
        <v>0</v>
      </c>
      <c r="DA164" s="58" cm="1">
        <f t="array" ref="DA164">SalarioMensualProyectado('Empleados activos'!$B164,$G164,$D164, 'Empleados activos'!DA$1)</f>
        <v>0</v>
      </c>
      <c r="DB164" s="58" cm="1">
        <f t="array" ref="DB164">SalarioMensualProyectado('Empleados activos'!$B164,$G164,$D164, 'Empleados activos'!DB$1)</f>
        <v>0</v>
      </c>
      <c r="DC164" s="58" cm="1">
        <f t="array" ref="DC164">SalarioMensualProyectado('Empleados activos'!$B164,$G164,$D164, 'Empleados activos'!DC$1)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9"/>
      <c r="L165" s="58" cm="1">
        <f t="array" ref="L165">SalarioMensualProyectado('Empleados activos'!$B165,$G165,$D165, 'Empleados activos'!L$1)</f>
        <v>588205.6</v>
      </c>
      <c r="M165" s="58" cm="1">
        <f t="array" ref="M165">SalarioMensualProyectado('Empleados activos'!$B165,$G165,$D165, 'Empleados activos'!M$1)</f>
        <v>617968.80336000002</v>
      </c>
      <c r="N165" s="58" cm="1">
        <f t="array" ref="N165">SalarioMensualProyectado('Empleados activos'!$B165,$G165,$D165, 'Empleados activos'!N$1)</f>
        <v>649238.02481001592</v>
      </c>
      <c r="O165" s="58" cm="1">
        <f t="array" ref="O165">SalarioMensualProyectado('Empleados activos'!$B165,$G165,$D165, 'Empleados activos'!O$1)</f>
        <v>682089.46886540274</v>
      </c>
      <c r="P165" s="58" cm="1">
        <f t="array" ref="P165">SalarioMensualProyectado('Empleados activos'!$B165,$G165,$D165, 'Empleados activos'!P$1)</f>
        <v>716603.19598999212</v>
      </c>
      <c r="Q165" s="58" cm="1">
        <f t="array" ref="Q165">SalarioMensualProyectado('Empleados activos'!$B165,$G165,$D165, 'Empleados activos'!Q$1)</f>
        <v>752863.31770708563</v>
      </c>
      <c r="R165" s="58" cm="1">
        <f t="array" ref="R165">SalarioMensualProyectado('Empleados activos'!$B165,$G165,$D165, 'Empleados activos'!R$1)</f>
        <v>790958.20158306428</v>
      </c>
      <c r="S165" s="58" cm="1">
        <f t="array" ref="S165">SalarioMensualProyectado('Empleados activos'!$B165,$G165,$D165, 'Empleados activos'!S$1)</f>
        <v>830980.68658316729</v>
      </c>
      <c r="T165" s="58" cm="1">
        <f t="array" ref="T165">SalarioMensualProyectado('Empleados activos'!$B165,$G165,$D165, 'Empleados activos'!T$1)</f>
        <v>873028.30932427559</v>
      </c>
      <c r="U165" s="58" cm="1">
        <f t="array" ref="U165">SalarioMensualProyectado('Empleados activos'!$B165,$G165,$D165, 'Empleados activos'!U$1)</f>
        <v>917203.54177608388</v>
      </c>
      <c r="V165" s="58" cm="1">
        <f t="array" ref="V165">SalarioMensualProyectado('Empleados activos'!$B165,$G165,$D165, 'Empleados activos'!V$1)</f>
        <v>963614.04098995368</v>
      </c>
      <c r="W165" s="58" cm="1">
        <f t="array" ref="W165">SalarioMensualProyectado('Empleados activos'!$B165,$G165,$D165, 'Empleados activos'!W$1)</f>
        <v>1012372.9114640453</v>
      </c>
      <c r="X165" s="58" cm="1">
        <f t="array" ref="X165">SalarioMensualProyectado('Empleados activos'!$B165,$G165,$D165, 'Empleados activos'!X$1)</f>
        <v>1063598.9807841259</v>
      </c>
      <c r="Y165" s="58" cm="1">
        <f t="array" ref="Y165">SalarioMensualProyectado('Empleados activos'!$B165,$G165,$D165, 'Empleados activos'!Y$1)</f>
        <v>1117417.0892118027</v>
      </c>
      <c r="Z165" s="58" cm="1">
        <f t="array" ref="Z165">SalarioMensualProyectado('Empleados activos'!$B165,$G165,$D165, 'Empleados activos'!Z$1)</f>
        <v>1173958.3939259199</v>
      </c>
      <c r="AA165" s="58" cm="1">
        <f t="array" ref="AA165">SalarioMensualProyectado('Empleados activos'!$B165,$G165,$D165, 'Empleados activos'!AA$1)</f>
        <v>1233360.6886585716</v>
      </c>
      <c r="AB165" s="58" cm="1">
        <f t="array" ref="AB165">SalarioMensualProyectado('Empleados activos'!$B165,$G165,$D165, 'Empleados activos'!AB$1)</f>
        <v>1295768.7395046952</v>
      </c>
      <c r="AC165" s="58" cm="1">
        <f t="array" ref="AC165">SalarioMensualProyectado('Empleados activos'!$B165,$G165,$D165, 'Empleados activos'!AC$1)</f>
        <v>1361334.6377236326</v>
      </c>
      <c r="AD165" s="58" cm="1">
        <f t="array" ref="AD165">SalarioMensualProyectado('Empleados activos'!$B165,$G165,$D165, 'Empleados activos'!AD$1)</f>
        <v>1430218.1703924483</v>
      </c>
      <c r="AE165" s="58" cm="1">
        <f t="array" ref="AE165">SalarioMensualProyectado('Empleados activos'!$B165,$G165,$D165, 'Empleados activos'!AE$1)</f>
        <v>1502587.2098143061</v>
      </c>
      <c r="AF165" s="58" cm="1">
        <f t="array" ref="AF165">SalarioMensualProyectado('Empleados activos'!$B165,$G165,$D165, 'Empleados activos'!AF$1)</f>
        <v>1578618.12263091</v>
      </c>
      <c r="AG165" s="58" cm="1">
        <f t="array" ref="AG165">SalarioMensualProyectado('Empleados activos'!$B165,$G165,$D165, 'Empleados activos'!AG$1)</f>
        <v>1658496.1996360342</v>
      </c>
      <c r="AH165" s="58" cm="1">
        <f t="array" ref="AH165">SalarioMensualProyectado('Empleados activos'!$B165,$G165,$D165, 'Empleados activos'!AH$1)</f>
        <v>1742416.1073376175</v>
      </c>
      <c r="AI165" s="58" cm="1">
        <f t="array" ref="AI165">SalarioMensualProyectado('Empleados activos'!$B165,$G165,$D165, 'Empleados activos'!AI$1)</f>
        <v>1830582.3623689008</v>
      </c>
      <c r="AJ165" s="58" cm="1">
        <f t="array" ref="AJ165">SalarioMensualProyectado('Empleados activos'!$B165,$G165,$D165, 'Empleados activos'!AJ$1)</f>
        <v>0</v>
      </c>
      <c r="AK165" s="58" cm="1">
        <f t="array" ref="AK165">SalarioMensualProyectado('Empleados activos'!$B165,$G165,$D165, 'Empleados activos'!AK$1)</f>
        <v>0</v>
      </c>
      <c r="AL165" s="58" cm="1">
        <f t="array" ref="AL165">SalarioMensualProyectado('Empleados activos'!$B165,$G165,$D165, 'Empleados activos'!AL$1)</f>
        <v>0</v>
      </c>
      <c r="AM165" s="58" cm="1">
        <f t="array" ref="AM165">SalarioMensualProyectado('Empleados activos'!$B165,$G165,$D165, 'Empleados activos'!AM$1)</f>
        <v>0</v>
      </c>
      <c r="AN165" s="58" cm="1">
        <f t="array" ref="AN165">SalarioMensualProyectado('Empleados activos'!$B165,$G165,$D165, 'Empleados activos'!AN$1)</f>
        <v>0</v>
      </c>
      <c r="AO165" s="58" cm="1">
        <f t="array" ref="AO165">SalarioMensualProyectado('Empleados activos'!$B165,$G165,$D165, 'Empleados activos'!AO$1)</f>
        <v>0</v>
      </c>
      <c r="AP165" s="58" cm="1">
        <f t="array" ref="AP165">SalarioMensualProyectado('Empleados activos'!$B165,$G165,$D165, 'Empleados activos'!AP$1)</f>
        <v>0</v>
      </c>
      <c r="AQ165" s="58" cm="1">
        <f t="array" ref="AQ165">SalarioMensualProyectado('Empleados activos'!$B165,$G165,$D165, 'Empleados activos'!AQ$1)</f>
        <v>0</v>
      </c>
      <c r="AR165" s="58" cm="1">
        <f t="array" ref="AR165">SalarioMensualProyectado('Empleados activos'!$B165,$G165,$D165, 'Empleados activos'!AR$1)</f>
        <v>0</v>
      </c>
      <c r="AS165" s="58" cm="1">
        <f t="array" ref="AS165">SalarioMensualProyectado('Empleados activos'!$B165,$G165,$D165, 'Empleados activos'!AS$1)</f>
        <v>0</v>
      </c>
      <c r="AT165" s="58" cm="1">
        <f t="array" ref="AT165">SalarioMensualProyectado('Empleados activos'!$B165,$G165,$D165, 'Empleados activos'!AT$1)</f>
        <v>0</v>
      </c>
      <c r="AU165" s="58" cm="1">
        <f t="array" ref="AU165">SalarioMensualProyectado('Empleados activos'!$B165,$G165,$D165, 'Empleados activos'!AU$1)</f>
        <v>0</v>
      </c>
      <c r="AV165" s="58" cm="1">
        <f t="array" ref="AV165">SalarioMensualProyectado('Empleados activos'!$B165,$G165,$D165, 'Empleados activos'!AV$1)</f>
        <v>0</v>
      </c>
      <c r="AW165" s="58" cm="1">
        <f t="array" ref="AW165">SalarioMensualProyectado('Empleados activos'!$B165,$G165,$D165, 'Empleados activos'!AW$1)</f>
        <v>0</v>
      </c>
      <c r="AX165" s="58" cm="1">
        <f t="array" ref="AX165">SalarioMensualProyectado('Empleados activos'!$B165,$G165,$D165, 'Empleados activos'!AX$1)</f>
        <v>0</v>
      </c>
      <c r="AY165" s="58" cm="1">
        <f t="array" ref="AY165">SalarioMensualProyectado('Empleados activos'!$B165,$G165,$D165, 'Empleados activos'!AY$1)</f>
        <v>0</v>
      </c>
      <c r="AZ165" s="58" cm="1">
        <f t="array" ref="AZ165">SalarioMensualProyectado('Empleados activos'!$B165,$G165,$D165, 'Empleados activos'!AZ$1)</f>
        <v>0</v>
      </c>
      <c r="BA165" s="58" cm="1">
        <f t="array" ref="BA165">SalarioMensualProyectado('Empleados activos'!$B165,$G165,$D165, 'Empleados activos'!BA$1)</f>
        <v>0</v>
      </c>
      <c r="BB165" s="58" cm="1">
        <f t="array" ref="BB165">SalarioMensualProyectado('Empleados activos'!$B165,$G165,$D165, 'Empleados activos'!BB$1)</f>
        <v>0</v>
      </c>
      <c r="BC165" s="58" cm="1">
        <f t="array" ref="BC165">SalarioMensualProyectado('Empleados activos'!$B165,$G165,$D165, 'Empleados activos'!BC$1)</f>
        <v>0</v>
      </c>
      <c r="BD165" s="58" cm="1">
        <f t="array" ref="BD165">SalarioMensualProyectado('Empleados activos'!$B165,$G165,$D165, 'Empleados activos'!BD$1)</f>
        <v>0</v>
      </c>
      <c r="BE165" s="58" cm="1">
        <f t="array" ref="BE165">SalarioMensualProyectado('Empleados activos'!$B165,$G165,$D165, 'Empleados activos'!BE$1)</f>
        <v>0</v>
      </c>
      <c r="BF165" s="58" cm="1">
        <f t="array" ref="BF165">SalarioMensualProyectado('Empleados activos'!$B165,$G165,$D165, 'Empleados activos'!BF$1)</f>
        <v>0</v>
      </c>
      <c r="BG165" s="58" cm="1">
        <f t="array" ref="BG165">SalarioMensualProyectado('Empleados activos'!$B165,$G165,$D165, 'Empleados activos'!BG$1)</f>
        <v>0</v>
      </c>
      <c r="BH165" s="58" cm="1">
        <f t="array" ref="BH165">SalarioMensualProyectado('Empleados activos'!$B165,$G165,$D165, 'Empleados activos'!BH$1)</f>
        <v>0</v>
      </c>
      <c r="BI165" s="58" cm="1">
        <f t="array" ref="BI165">SalarioMensualProyectado('Empleados activos'!$B165,$G165,$D165, 'Empleados activos'!BI$1)</f>
        <v>0</v>
      </c>
      <c r="BJ165" s="58" cm="1">
        <f t="array" ref="BJ165">SalarioMensualProyectado('Empleados activos'!$B165,$G165,$D165, 'Empleados activos'!BJ$1)</f>
        <v>0</v>
      </c>
      <c r="BK165" s="58" cm="1">
        <f t="array" ref="BK165">SalarioMensualProyectado('Empleados activos'!$B165,$G165,$D165, 'Empleados activos'!BK$1)</f>
        <v>0</v>
      </c>
      <c r="BL165" s="58" cm="1">
        <f t="array" ref="BL165">SalarioMensualProyectado('Empleados activos'!$B165,$G165,$D165, 'Empleados activos'!BL$1)</f>
        <v>0</v>
      </c>
      <c r="BM165" s="58" cm="1">
        <f t="array" ref="BM165">SalarioMensualProyectado('Empleados activos'!$B165,$G165,$D165, 'Empleados activos'!BM$1)</f>
        <v>0</v>
      </c>
      <c r="BN165" s="58" cm="1">
        <f t="array" ref="BN165">SalarioMensualProyectado('Empleados activos'!$B165,$G165,$D165, 'Empleados activos'!BN$1)</f>
        <v>0</v>
      </c>
      <c r="BO165" s="58" cm="1">
        <f t="array" ref="BO165">SalarioMensualProyectado('Empleados activos'!$B165,$G165,$D165, 'Empleados activos'!BO$1)</f>
        <v>0</v>
      </c>
      <c r="BP165" s="58" cm="1">
        <f t="array" ref="BP165">SalarioMensualProyectado('Empleados activos'!$B165,$G165,$D165, 'Empleados activos'!BP$1)</f>
        <v>0</v>
      </c>
      <c r="BQ165" s="58" cm="1">
        <f t="array" ref="BQ165">SalarioMensualProyectado('Empleados activos'!$B165,$G165,$D165, 'Empleados activos'!BQ$1)</f>
        <v>0</v>
      </c>
      <c r="BR165" s="58" cm="1">
        <f t="array" ref="BR165">SalarioMensualProyectado('Empleados activos'!$B165,$G165,$D165, 'Empleados activos'!BR$1)</f>
        <v>0</v>
      </c>
      <c r="BS165" s="58" cm="1">
        <f t="array" ref="BS165">SalarioMensualProyectado('Empleados activos'!$B165,$G165,$D165, 'Empleados activos'!BS$1)</f>
        <v>0</v>
      </c>
      <c r="BT165" s="58" cm="1">
        <f t="array" ref="BT165">SalarioMensualProyectado('Empleados activos'!$B165,$G165,$D165, 'Empleados activos'!BT$1)</f>
        <v>0</v>
      </c>
      <c r="BU165" s="58" cm="1">
        <f t="array" ref="BU165">SalarioMensualProyectado('Empleados activos'!$B165,$G165,$D165, 'Empleados activos'!BU$1)</f>
        <v>0</v>
      </c>
      <c r="BV165" s="58" cm="1">
        <f t="array" ref="BV165">SalarioMensualProyectado('Empleados activos'!$B165,$G165,$D165, 'Empleados activos'!BV$1)</f>
        <v>0</v>
      </c>
      <c r="BW165" s="58" cm="1">
        <f t="array" ref="BW165">SalarioMensualProyectado('Empleados activos'!$B165,$G165,$D165, 'Empleados activos'!BW$1)</f>
        <v>0</v>
      </c>
      <c r="BX165" s="58" cm="1">
        <f t="array" ref="BX165">SalarioMensualProyectado('Empleados activos'!$B165,$G165,$D165, 'Empleados activos'!BX$1)</f>
        <v>0</v>
      </c>
      <c r="BY165" s="58" cm="1">
        <f t="array" ref="BY165">SalarioMensualProyectado('Empleados activos'!$B165,$G165,$D165, 'Empleados activos'!BY$1)</f>
        <v>0</v>
      </c>
      <c r="BZ165" s="58" cm="1">
        <f t="array" ref="BZ165">SalarioMensualProyectado('Empleados activos'!$B165,$G165,$D165, 'Empleados activos'!BZ$1)</f>
        <v>0</v>
      </c>
      <c r="CA165" s="58" cm="1">
        <f t="array" ref="CA165">SalarioMensualProyectado('Empleados activos'!$B165,$G165,$D165, 'Empleados activos'!CA$1)</f>
        <v>0</v>
      </c>
      <c r="CB165" s="58" cm="1">
        <f t="array" ref="CB165">SalarioMensualProyectado('Empleados activos'!$B165,$G165,$D165, 'Empleados activos'!CB$1)</f>
        <v>0</v>
      </c>
      <c r="CC165" s="58" cm="1">
        <f t="array" ref="CC165">SalarioMensualProyectado('Empleados activos'!$B165,$G165,$D165, 'Empleados activos'!CC$1)</f>
        <v>0</v>
      </c>
      <c r="CD165" s="58" cm="1">
        <f t="array" ref="CD165">SalarioMensualProyectado('Empleados activos'!$B165,$G165,$D165, 'Empleados activos'!CD$1)</f>
        <v>0</v>
      </c>
      <c r="CE165" s="58" cm="1">
        <f t="array" ref="CE165">SalarioMensualProyectado('Empleados activos'!$B165,$G165,$D165, 'Empleados activos'!CE$1)</f>
        <v>0</v>
      </c>
      <c r="CF165" s="58" cm="1">
        <f t="array" ref="CF165">SalarioMensualProyectado('Empleados activos'!$B165,$G165,$D165, 'Empleados activos'!CF$1)</f>
        <v>0</v>
      </c>
      <c r="CG165" s="58" cm="1">
        <f t="array" ref="CG165">SalarioMensualProyectado('Empleados activos'!$B165,$G165,$D165, 'Empleados activos'!CG$1)</f>
        <v>0</v>
      </c>
      <c r="CH165" s="58" cm="1">
        <f t="array" ref="CH165">SalarioMensualProyectado('Empleados activos'!$B165,$G165,$D165, 'Empleados activos'!CH$1)</f>
        <v>0</v>
      </c>
      <c r="CI165" s="58" cm="1">
        <f t="array" ref="CI165">SalarioMensualProyectado('Empleados activos'!$B165,$G165,$D165, 'Empleados activos'!CI$1)</f>
        <v>0</v>
      </c>
      <c r="CJ165" s="58" cm="1">
        <f t="array" ref="CJ165">SalarioMensualProyectado('Empleados activos'!$B165,$G165,$D165, 'Empleados activos'!CJ$1)</f>
        <v>0</v>
      </c>
      <c r="CK165" s="58" cm="1">
        <f t="array" ref="CK165">SalarioMensualProyectado('Empleados activos'!$B165,$G165,$D165, 'Empleados activos'!CK$1)</f>
        <v>0</v>
      </c>
      <c r="CL165" s="58" cm="1">
        <f t="array" ref="CL165">SalarioMensualProyectado('Empleados activos'!$B165,$G165,$D165, 'Empleados activos'!CL$1)</f>
        <v>0</v>
      </c>
      <c r="CM165" s="58" cm="1">
        <f t="array" ref="CM165">SalarioMensualProyectado('Empleados activos'!$B165,$G165,$D165, 'Empleados activos'!CM$1)</f>
        <v>0</v>
      </c>
      <c r="CN165" s="58" cm="1">
        <f t="array" ref="CN165">SalarioMensualProyectado('Empleados activos'!$B165,$G165,$D165, 'Empleados activos'!CN$1)</f>
        <v>0</v>
      </c>
      <c r="CO165" s="58" cm="1">
        <f t="array" ref="CO165">SalarioMensualProyectado('Empleados activos'!$B165,$G165,$D165, 'Empleados activos'!CO$1)</f>
        <v>0</v>
      </c>
      <c r="CP165" s="58" cm="1">
        <f t="array" ref="CP165">SalarioMensualProyectado('Empleados activos'!$B165,$G165,$D165, 'Empleados activos'!CP$1)</f>
        <v>0</v>
      </c>
      <c r="CQ165" s="58" cm="1">
        <f t="array" ref="CQ165">SalarioMensualProyectado('Empleados activos'!$B165,$G165,$D165, 'Empleados activos'!CQ$1)</f>
        <v>0</v>
      </c>
      <c r="CR165" s="58" cm="1">
        <f t="array" ref="CR165">SalarioMensualProyectado('Empleados activos'!$B165,$G165,$D165, 'Empleados activos'!CR$1)</f>
        <v>0</v>
      </c>
      <c r="CS165" s="58" cm="1">
        <f t="array" ref="CS165">SalarioMensualProyectado('Empleados activos'!$B165,$G165,$D165, 'Empleados activos'!CS$1)</f>
        <v>0</v>
      </c>
      <c r="CT165" s="58" cm="1">
        <f t="array" ref="CT165">SalarioMensualProyectado('Empleados activos'!$B165,$G165,$D165, 'Empleados activos'!CT$1)</f>
        <v>0</v>
      </c>
      <c r="CU165" s="58" cm="1">
        <f t="array" ref="CU165">SalarioMensualProyectado('Empleados activos'!$B165,$G165,$D165, 'Empleados activos'!CU$1)</f>
        <v>0</v>
      </c>
      <c r="CV165" s="58" cm="1">
        <f t="array" ref="CV165">SalarioMensualProyectado('Empleados activos'!$B165,$G165,$D165, 'Empleados activos'!CV$1)</f>
        <v>0</v>
      </c>
      <c r="CW165" s="58" cm="1">
        <f t="array" ref="CW165">SalarioMensualProyectado('Empleados activos'!$B165,$G165,$D165, 'Empleados activos'!CW$1)</f>
        <v>0</v>
      </c>
      <c r="CX165" s="58" cm="1">
        <f t="array" ref="CX165">SalarioMensualProyectado('Empleados activos'!$B165,$G165,$D165, 'Empleados activos'!CX$1)</f>
        <v>0</v>
      </c>
      <c r="CY165" s="58" cm="1">
        <f t="array" ref="CY165">SalarioMensualProyectado('Empleados activos'!$B165,$G165,$D165, 'Empleados activos'!CY$1)</f>
        <v>0</v>
      </c>
      <c r="CZ165" s="58" cm="1">
        <f t="array" ref="CZ165">SalarioMensualProyectado('Empleados activos'!$B165,$G165,$D165, 'Empleados activos'!CZ$1)</f>
        <v>0</v>
      </c>
      <c r="DA165" s="58" cm="1">
        <f t="array" ref="DA165">SalarioMensualProyectado('Empleados activos'!$B165,$G165,$D165, 'Empleados activos'!DA$1)</f>
        <v>0</v>
      </c>
      <c r="DB165" s="58" cm="1">
        <f t="array" ref="DB165">SalarioMensualProyectado('Empleados activos'!$B165,$G165,$D165, 'Empleados activos'!DB$1)</f>
        <v>0</v>
      </c>
      <c r="DC165" s="58" cm="1">
        <f t="array" ref="DC165">SalarioMensualProyectado('Empleados activos'!$B165,$G165,$D165, 'Empleados activos'!DC$1)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9"/>
      <c r="L166" s="58" cm="1">
        <f t="array" ref="L166">SalarioMensualProyectado('Empleados activos'!$B166,$G166,$D166, 'Empleados activos'!L$1)</f>
        <v>489974</v>
      </c>
      <c r="M166" s="58" cm="1">
        <f t="array" ref="M166">SalarioMensualProyectado('Empleados activos'!$B166,$G166,$D166, 'Empleados activos'!M$1)</f>
        <v>514766.68439999997</v>
      </c>
      <c r="N166" s="58" cm="1">
        <f t="array" ref="N166">SalarioMensualProyectado('Empleados activos'!$B166,$G166,$D166, 'Empleados activos'!N$1)</f>
        <v>540813.87863063999</v>
      </c>
      <c r="O166" s="58" cm="1">
        <f t="array" ref="O166">SalarioMensualProyectado('Empleados activos'!$B166,$G166,$D166, 'Empleados activos'!O$1)</f>
        <v>568179.06088935037</v>
      </c>
      <c r="P166" s="58" cm="1">
        <f t="array" ref="P166">SalarioMensualProyectado('Empleados activos'!$B166,$G166,$D166, 'Empleados activos'!P$1)</f>
        <v>596928.92137035145</v>
      </c>
      <c r="Q166" s="58" cm="1">
        <f t="array" ref="Q166">SalarioMensualProyectado('Empleados activos'!$B166,$G166,$D166, 'Empleados activos'!Q$1)</f>
        <v>627133.52479169122</v>
      </c>
      <c r="R166" s="58" cm="1">
        <f t="array" ref="R166">SalarioMensualProyectado('Empleados activos'!$B166,$G166,$D166, 'Empleados activos'!R$1)</f>
        <v>658866.48114615085</v>
      </c>
      <c r="S166" s="58" cm="1">
        <f t="array" ref="S166">SalarioMensualProyectado('Empleados activos'!$B166,$G166,$D166, 'Empleados activos'!S$1)</f>
        <v>692205.12509214599</v>
      </c>
      <c r="T166" s="58" cm="1">
        <f t="array" ref="T166">SalarioMensualProyectado('Empleados activos'!$B166,$G166,$D166, 'Empleados activos'!T$1)</f>
        <v>727230.70442180859</v>
      </c>
      <c r="U166" s="58" cm="1">
        <f t="array" ref="U166">SalarioMensualProyectado('Empleados activos'!$B166,$G166,$D166, 'Empleados activos'!U$1)</f>
        <v>764028.57806555217</v>
      </c>
      <c r="V166" s="58" cm="1">
        <f t="array" ref="V166">SalarioMensualProyectado('Empleados activos'!$B166,$G166,$D166, 'Empleados activos'!V$1)</f>
        <v>802688.42411566898</v>
      </c>
      <c r="W166" s="58" cm="1">
        <f t="array" ref="W166">SalarioMensualProyectado('Empleados activos'!$B166,$G166,$D166, 'Empleados activos'!W$1)</f>
        <v>843304.45837592182</v>
      </c>
      <c r="X166" s="58" cm="1">
        <f t="array" ref="X166">SalarioMensualProyectado('Empleados activos'!$B166,$G166,$D166, 'Empleados activos'!X$1)</f>
        <v>885975.66396974341</v>
      </c>
      <c r="Y166" s="58" cm="1">
        <f t="array" ref="Y166">SalarioMensualProyectado('Empleados activos'!$B166,$G166,$D166, 'Empleados activos'!Y$1)</f>
        <v>930806.03256661247</v>
      </c>
      <c r="Z166" s="58" cm="1">
        <f t="array" ref="Z166">SalarioMensualProyectado('Empleados activos'!$B166,$G166,$D166, 'Empleados activos'!Z$1)</f>
        <v>977904.81781448307</v>
      </c>
      <c r="AA166" s="58" cm="1">
        <f t="array" ref="AA166">SalarioMensualProyectado('Empleados activos'!$B166,$G166,$D166, 'Empleados activos'!AA$1)</f>
        <v>1027386.8015958959</v>
      </c>
      <c r="AB166" s="58" cm="1">
        <f t="array" ref="AB166">SalarioMensualProyectado('Empleados activos'!$B166,$G166,$D166, 'Empleados activos'!AB$1)</f>
        <v>1079372.5737566482</v>
      </c>
      <c r="AC166" s="58" cm="1">
        <f t="array" ref="AC166">SalarioMensualProyectado('Empleados activos'!$B166,$G166,$D166, 'Empleados activos'!AC$1)</f>
        <v>1133988.8259887346</v>
      </c>
      <c r="AD166" s="58" cm="1">
        <f t="array" ref="AD166">SalarioMensualProyectado('Empleados activos'!$B166,$G166,$D166, 'Empleados activos'!AD$1)</f>
        <v>1191368.6605837643</v>
      </c>
      <c r="AE166" s="58" cm="1">
        <f t="array" ref="AE166">SalarioMensualProyectado('Empleados activos'!$B166,$G166,$D166, 'Empleados activos'!AE$1)</f>
        <v>0</v>
      </c>
      <c r="AF166" s="58" cm="1">
        <f t="array" ref="AF166">SalarioMensualProyectado('Empleados activos'!$B166,$G166,$D166, 'Empleados activos'!AF$1)</f>
        <v>0</v>
      </c>
      <c r="AG166" s="58" cm="1">
        <f t="array" ref="AG166">SalarioMensualProyectado('Empleados activos'!$B166,$G166,$D166, 'Empleados activos'!AG$1)</f>
        <v>0</v>
      </c>
      <c r="AH166" s="58" cm="1">
        <f t="array" ref="AH166">SalarioMensualProyectado('Empleados activos'!$B166,$G166,$D166, 'Empleados activos'!AH$1)</f>
        <v>0</v>
      </c>
      <c r="AI166" s="58" cm="1">
        <f t="array" ref="AI166">SalarioMensualProyectado('Empleados activos'!$B166,$G166,$D166, 'Empleados activos'!AI$1)</f>
        <v>0</v>
      </c>
      <c r="AJ166" s="58" cm="1">
        <f t="array" ref="AJ166">SalarioMensualProyectado('Empleados activos'!$B166,$G166,$D166, 'Empleados activos'!AJ$1)</f>
        <v>0</v>
      </c>
      <c r="AK166" s="58" cm="1">
        <f t="array" ref="AK166">SalarioMensualProyectado('Empleados activos'!$B166,$G166,$D166, 'Empleados activos'!AK$1)</f>
        <v>0</v>
      </c>
      <c r="AL166" s="58" cm="1">
        <f t="array" ref="AL166">SalarioMensualProyectado('Empleados activos'!$B166,$G166,$D166, 'Empleados activos'!AL$1)</f>
        <v>0</v>
      </c>
      <c r="AM166" s="58" cm="1">
        <f t="array" ref="AM166">SalarioMensualProyectado('Empleados activos'!$B166,$G166,$D166, 'Empleados activos'!AM$1)</f>
        <v>0</v>
      </c>
      <c r="AN166" s="58" cm="1">
        <f t="array" ref="AN166">SalarioMensualProyectado('Empleados activos'!$B166,$G166,$D166, 'Empleados activos'!AN$1)</f>
        <v>0</v>
      </c>
      <c r="AO166" s="58" cm="1">
        <f t="array" ref="AO166">SalarioMensualProyectado('Empleados activos'!$B166,$G166,$D166, 'Empleados activos'!AO$1)</f>
        <v>0</v>
      </c>
      <c r="AP166" s="58" cm="1">
        <f t="array" ref="AP166">SalarioMensualProyectado('Empleados activos'!$B166,$G166,$D166, 'Empleados activos'!AP$1)</f>
        <v>0</v>
      </c>
      <c r="AQ166" s="58" cm="1">
        <f t="array" ref="AQ166">SalarioMensualProyectado('Empleados activos'!$B166,$G166,$D166, 'Empleados activos'!AQ$1)</f>
        <v>0</v>
      </c>
      <c r="AR166" s="58" cm="1">
        <f t="array" ref="AR166">SalarioMensualProyectado('Empleados activos'!$B166,$G166,$D166, 'Empleados activos'!AR$1)</f>
        <v>0</v>
      </c>
      <c r="AS166" s="58" cm="1">
        <f t="array" ref="AS166">SalarioMensualProyectado('Empleados activos'!$B166,$G166,$D166, 'Empleados activos'!AS$1)</f>
        <v>0</v>
      </c>
      <c r="AT166" s="58" cm="1">
        <f t="array" ref="AT166">SalarioMensualProyectado('Empleados activos'!$B166,$G166,$D166, 'Empleados activos'!AT$1)</f>
        <v>0</v>
      </c>
      <c r="AU166" s="58" cm="1">
        <f t="array" ref="AU166">SalarioMensualProyectado('Empleados activos'!$B166,$G166,$D166, 'Empleados activos'!AU$1)</f>
        <v>0</v>
      </c>
      <c r="AV166" s="58" cm="1">
        <f t="array" ref="AV166">SalarioMensualProyectado('Empleados activos'!$B166,$G166,$D166, 'Empleados activos'!AV$1)</f>
        <v>0</v>
      </c>
      <c r="AW166" s="58" cm="1">
        <f t="array" ref="AW166">SalarioMensualProyectado('Empleados activos'!$B166,$G166,$D166, 'Empleados activos'!AW$1)</f>
        <v>0</v>
      </c>
      <c r="AX166" s="58" cm="1">
        <f t="array" ref="AX166">SalarioMensualProyectado('Empleados activos'!$B166,$G166,$D166, 'Empleados activos'!AX$1)</f>
        <v>0</v>
      </c>
      <c r="AY166" s="58" cm="1">
        <f t="array" ref="AY166">SalarioMensualProyectado('Empleados activos'!$B166,$G166,$D166, 'Empleados activos'!AY$1)</f>
        <v>0</v>
      </c>
      <c r="AZ166" s="58" cm="1">
        <f t="array" ref="AZ166">SalarioMensualProyectado('Empleados activos'!$B166,$G166,$D166, 'Empleados activos'!AZ$1)</f>
        <v>0</v>
      </c>
      <c r="BA166" s="58" cm="1">
        <f t="array" ref="BA166">SalarioMensualProyectado('Empleados activos'!$B166,$G166,$D166, 'Empleados activos'!BA$1)</f>
        <v>0</v>
      </c>
      <c r="BB166" s="58" cm="1">
        <f t="array" ref="BB166">SalarioMensualProyectado('Empleados activos'!$B166,$G166,$D166, 'Empleados activos'!BB$1)</f>
        <v>0</v>
      </c>
      <c r="BC166" s="58" cm="1">
        <f t="array" ref="BC166">SalarioMensualProyectado('Empleados activos'!$B166,$G166,$D166, 'Empleados activos'!BC$1)</f>
        <v>0</v>
      </c>
      <c r="BD166" s="58" cm="1">
        <f t="array" ref="BD166">SalarioMensualProyectado('Empleados activos'!$B166,$G166,$D166, 'Empleados activos'!BD$1)</f>
        <v>0</v>
      </c>
      <c r="BE166" s="58" cm="1">
        <f t="array" ref="BE166">SalarioMensualProyectado('Empleados activos'!$B166,$G166,$D166, 'Empleados activos'!BE$1)</f>
        <v>0</v>
      </c>
      <c r="BF166" s="58" cm="1">
        <f t="array" ref="BF166">SalarioMensualProyectado('Empleados activos'!$B166,$G166,$D166, 'Empleados activos'!BF$1)</f>
        <v>0</v>
      </c>
      <c r="BG166" s="58" cm="1">
        <f t="array" ref="BG166">SalarioMensualProyectado('Empleados activos'!$B166,$G166,$D166, 'Empleados activos'!BG$1)</f>
        <v>0</v>
      </c>
      <c r="BH166" s="58" cm="1">
        <f t="array" ref="BH166">SalarioMensualProyectado('Empleados activos'!$B166,$G166,$D166, 'Empleados activos'!BH$1)</f>
        <v>0</v>
      </c>
      <c r="BI166" s="58" cm="1">
        <f t="array" ref="BI166">SalarioMensualProyectado('Empleados activos'!$B166,$G166,$D166, 'Empleados activos'!BI$1)</f>
        <v>0</v>
      </c>
      <c r="BJ166" s="58" cm="1">
        <f t="array" ref="BJ166">SalarioMensualProyectado('Empleados activos'!$B166,$G166,$D166, 'Empleados activos'!BJ$1)</f>
        <v>0</v>
      </c>
      <c r="BK166" s="58" cm="1">
        <f t="array" ref="BK166">SalarioMensualProyectado('Empleados activos'!$B166,$G166,$D166, 'Empleados activos'!BK$1)</f>
        <v>0</v>
      </c>
      <c r="BL166" s="58" cm="1">
        <f t="array" ref="BL166">SalarioMensualProyectado('Empleados activos'!$B166,$G166,$D166, 'Empleados activos'!BL$1)</f>
        <v>0</v>
      </c>
      <c r="BM166" s="58" cm="1">
        <f t="array" ref="BM166">SalarioMensualProyectado('Empleados activos'!$B166,$G166,$D166, 'Empleados activos'!BM$1)</f>
        <v>0</v>
      </c>
      <c r="BN166" s="58" cm="1">
        <f t="array" ref="BN166">SalarioMensualProyectado('Empleados activos'!$B166,$G166,$D166, 'Empleados activos'!BN$1)</f>
        <v>0</v>
      </c>
      <c r="BO166" s="58" cm="1">
        <f t="array" ref="BO166">SalarioMensualProyectado('Empleados activos'!$B166,$G166,$D166, 'Empleados activos'!BO$1)</f>
        <v>0</v>
      </c>
      <c r="BP166" s="58" cm="1">
        <f t="array" ref="BP166">SalarioMensualProyectado('Empleados activos'!$B166,$G166,$D166, 'Empleados activos'!BP$1)</f>
        <v>0</v>
      </c>
      <c r="BQ166" s="58" cm="1">
        <f t="array" ref="BQ166">SalarioMensualProyectado('Empleados activos'!$B166,$G166,$D166, 'Empleados activos'!BQ$1)</f>
        <v>0</v>
      </c>
      <c r="BR166" s="58" cm="1">
        <f t="array" ref="BR166">SalarioMensualProyectado('Empleados activos'!$B166,$G166,$D166, 'Empleados activos'!BR$1)</f>
        <v>0</v>
      </c>
      <c r="BS166" s="58" cm="1">
        <f t="array" ref="BS166">SalarioMensualProyectado('Empleados activos'!$B166,$G166,$D166, 'Empleados activos'!BS$1)</f>
        <v>0</v>
      </c>
      <c r="BT166" s="58" cm="1">
        <f t="array" ref="BT166">SalarioMensualProyectado('Empleados activos'!$B166,$G166,$D166, 'Empleados activos'!BT$1)</f>
        <v>0</v>
      </c>
      <c r="BU166" s="58" cm="1">
        <f t="array" ref="BU166">SalarioMensualProyectado('Empleados activos'!$B166,$G166,$D166, 'Empleados activos'!BU$1)</f>
        <v>0</v>
      </c>
      <c r="BV166" s="58" cm="1">
        <f t="array" ref="BV166">SalarioMensualProyectado('Empleados activos'!$B166,$G166,$D166, 'Empleados activos'!BV$1)</f>
        <v>0</v>
      </c>
      <c r="BW166" s="58" cm="1">
        <f t="array" ref="BW166">SalarioMensualProyectado('Empleados activos'!$B166,$G166,$D166, 'Empleados activos'!BW$1)</f>
        <v>0</v>
      </c>
      <c r="BX166" s="58" cm="1">
        <f t="array" ref="BX166">SalarioMensualProyectado('Empleados activos'!$B166,$G166,$D166, 'Empleados activos'!BX$1)</f>
        <v>0</v>
      </c>
      <c r="BY166" s="58" cm="1">
        <f t="array" ref="BY166">SalarioMensualProyectado('Empleados activos'!$B166,$G166,$D166, 'Empleados activos'!BY$1)</f>
        <v>0</v>
      </c>
      <c r="BZ166" s="58" cm="1">
        <f t="array" ref="BZ166">SalarioMensualProyectado('Empleados activos'!$B166,$G166,$D166, 'Empleados activos'!BZ$1)</f>
        <v>0</v>
      </c>
      <c r="CA166" s="58" cm="1">
        <f t="array" ref="CA166">SalarioMensualProyectado('Empleados activos'!$B166,$G166,$D166, 'Empleados activos'!CA$1)</f>
        <v>0</v>
      </c>
      <c r="CB166" s="58" cm="1">
        <f t="array" ref="CB166">SalarioMensualProyectado('Empleados activos'!$B166,$G166,$D166, 'Empleados activos'!CB$1)</f>
        <v>0</v>
      </c>
      <c r="CC166" s="58" cm="1">
        <f t="array" ref="CC166">SalarioMensualProyectado('Empleados activos'!$B166,$G166,$D166, 'Empleados activos'!CC$1)</f>
        <v>0</v>
      </c>
      <c r="CD166" s="58" cm="1">
        <f t="array" ref="CD166">SalarioMensualProyectado('Empleados activos'!$B166,$G166,$D166, 'Empleados activos'!CD$1)</f>
        <v>0</v>
      </c>
      <c r="CE166" s="58" cm="1">
        <f t="array" ref="CE166">SalarioMensualProyectado('Empleados activos'!$B166,$G166,$D166, 'Empleados activos'!CE$1)</f>
        <v>0</v>
      </c>
      <c r="CF166" s="58" cm="1">
        <f t="array" ref="CF166">SalarioMensualProyectado('Empleados activos'!$B166,$G166,$D166, 'Empleados activos'!CF$1)</f>
        <v>0</v>
      </c>
      <c r="CG166" s="58" cm="1">
        <f t="array" ref="CG166">SalarioMensualProyectado('Empleados activos'!$B166,$G166,$D166, 'Empleados activos'!CG$1)</f>
        <v>0</v>
      </c>
      <c r="CH166" s="58" cm="1">
        <f t="array" ref="CH166">SalarioMensualProyectado('Empleados activos'!$B166,$G166,$D166, 'Empleados activos'!CH$1)</f>
        <v>0</v>
      </c>
      <c r="CI166" s="58" cm="1">
        <f t="array" ref="CI166">SalarioMensualProyectado('Empleados activos'!$B166,$G166,$D166, 'Empleados activos'!CI$1)</f>
        <v>0</v>
      </c>
      <c r="CJ166" s="58" cm="1">
        <f t="array" ref="CJ166">SalarioMensualProyectado('Empleados activos'!$B166,$G166,$D166, 'Empleados activos'!CJ$1)</f>
        <v>0</v>
      </c>
      <c r="CK166" s="58" cm="1">
        <f t="array" ref="CK166">SalarioMensualProyectado('Empleados activos'!$B166,$G166,$D166, 'Empleados activos'!CK$1)</f>
        <v>0</v>
      </c>
      <c r="CL166" s="58" cm="1">
        <f t="array" ref="CL166">SalarioMensualProyectado('Empleados activos'!$B166,$G166,$D166, 'Empleados activos'!CL$1)</f>
        <v>0</v>
      </c>
      <c r="CM166" s="58" cm="1">
        <f t="array" ref="CM166">SalarioMensualProyectado('Empleados activos'!$B166,$G166,$D166, 'Empleados activos'!CM$1)</f>
        <v>0</v>
      </c>
      <c r="CN166" s="58" cm="1">
        <f t="array" ref="CN166">SalarioMensualProyectado('Empleados activos'!$B166,$G166,$D166, 'Empleados activos'!CN$1)</f>
        <v>0</v>
      </c>
      <c r="CO166" s="58" cm="1">
        <f t="array" ref="CO166">SalarioMensualProyectado('Empleados activos'!$B166,$G166,$D166, 'Empleados activos'!CO$1)</f>
        <v>0</v>
      </c>
      <c r="CP166" s="58" cm="1">
        <f t="array" ref="CP166">SalarioMensualProyectado('Empleados activos'!$B166,$G166,$D166, 'Empleados activos'!CP$1)</f>
        <v>0</v>
      </c>
      <c r="CQ166" s="58" cm="1">
        <f t="array" ref="CQ166">SalarioMensualProyectado('Empleados activos'!$B166,$G166,$D166, 'Empleados activos'!CQ$1)</f>
        <v>0</v>
      </c>
      <c r="CR166" s="58" cm="1">
        <f t="array" ref="CR166">SalarioMensualProyectado('Empleados activos'!$B166,$G166,$D166, 'Empleados activos'!CR$1)</f>
        <v>0</v>
      </c>
      <c r="CS166" s="58" cm="1">
        <f t="array" ref="CS166">SalarioMensualProyectado('Empleados activos'!$B166,$G166,$D166, 'Empleados activos'!CS$1)</f>
        <v>0</v>
      </c>
      <c r="CT166" s="58" cm="1">
        <f t="array" ref="CT166">SalarioMensualProyectado('Empleados activos'!$B166,$G166,$D166, 'Empleados activos'!CT$1)</f>
        <v>0</v>
      </c>
      <c r="CU166" s="58" cm="1">
        <f t="array" ref="CU166">SalarioMensualProyectado('Empleados activos'!$B166,$G166,$D166, 'Empleados activos'!CU$1)</f>
        <v>0</v>
      </c>
      <c r="CV166" s="58" cm="1">
        <f t="array" ref="CV166">SalarioMensualProyectado('Empleados activos'!$B166,$G166,$D166, 'Empleados activos'!CV$1)</f>
        <v>0</v>
      </c>
      <c r="CW166" s="58" cm="1">
        <f t="array" ref="CW166">SalarioMensualProyectado('Empleados activos'!$B166,$G166,$D166, 'Empleados activos'!CW$1)</f>
        <v>0</v>
      </c>
      <c r="CX166" s="58" cm="1">
        <f t="array" ref="CX166">SalarioMensualProyectado('Empleados activos'!$B166,$G166,$D166, 'Empleados activos'!CX$1)</f>
        <v>0</v>
      </c>
      <c r="CY166" s="58" cm="1">
        <f t="array" ref="CY166">SalarioMensualProyectado('Empleados activos'!$B166,$G166,$D166, 'Empleados activos'!CY$1)</f>
        <v>0</v>
      </c>
      <c r="CZ166" s="58" cm="1">
        <f t="array" ref="CZ166">SalarioMensualProyectado('Empleados activos'!$B166,$G166,$D166, 'Empleados activos'!CZ$1)</f>
        <v>0</v>
      </c>
      <c r="DA166" s="58" cm="1">
        <f t="array" ref="DA166">SalarioMensualProyectado('Empleados activos'!$B166,$G166,$D166, 'Empleados activos'!DA$1)</f>
        <v>0</v>
      </c>
      <c r="DB166" s="58" cm="1">
        <f t="array" ref="DB166">SalarioMensualProyectado('Empleados activos'!$B166,$G166,$D166, 'Empleados activos'!DB$1)</f>
        <v>0</v>
      </c>
      <c r="DC166" s="58" cm="1">
        <f t="array" ref="DC166">SalarioMensualProyectado('Empleados activos'!$B166,$G166,$D166, 'Empleados activos'!DC$1)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9"/>
      <c r="L167" s="58" cm="1">
        <f t="array" ref="L167">SalarioMensualProyectado('Empleados activos'!$B167,$G167,$D167, 'Empleados activos'!L$1)</f>
        <v>617762</v>
      </c>
      <c r="M167" s="58" cm="1">
        <f t="array" ref="M167">SalarioMensualProyectado('Empleados activos'!$B167,$G167,$D167, 'Empleados activos'!M$1)</f>
        <v>649020.75719999999</v>
      </c>
      <c r="N167" s="58" cm="1">
        <f t="array" ref="N167">SalarioMensualProyectado('Empleados activos'!$B167,$G167,$D167, 'Empleados activos'!N$1)</f>
        <v>681861.20751431992</v>
      </c>
      <c r="O167" s="58" cm="1">
        <f t="array" ref="O167">SalarioMensualProyectado('Empleados activos'!$B167,$G167,$D167, 'Empleados activos'!O$1)</f>
        <v>716363.38461454457</v>
      </c>
      <c r="P167" s="58" cm="1">
        <f t="array" ref="P167">SalarioMensualProyectado('Empleados activos'!$B167,$G167,$D167, 'Empleados activos'!P$1)</f>
        <v>752611.37187604047</v>
      </c>
      <c r="Q167" s="58" cm="1">
        <f t="array" ref="Q167">SalarioMensualProyectado('Empleados activos'!$B167,$G167,$D167, 'Empleados activos'!Q$1)</f>
        <v>790693.5072929681</v>
      </c>
      <c r="R167" s="58" cm="1">
        <f t="array" ref="R167">SalarioMensualProyectado('Empleados activos'!$B167,$G167,$D167, 'Empleados activos'!R$1)</f>
        <v>830702.5987619923</v>
      </c>
      <c r="S167" s="58" cm="1">
        <f t="array" ref="S167">SalarioMensualProyectado('Empleados activos'!$B167,$G167,$D167, 'Empleados activos'!S$1)</f>
        <v>872736.15025934903</v>
      </c>
      <c r="T167" s="58" cm="1">
        <f t="array" ref="T167">SalarioMensualProyectado('Empleados activos'!$B167,$G167,$D167, 'Empleados activos'!T$1)</f>
        <v>916896.59946247214</v>
      </c>
      <c r="U167" s="58" cm="1">
        <f t="array" ref="U167">SalarioMensualProyectado('Empleados activos'!$B167,$G167,$D167, 'Empleados activos'!U$1)</f>
        <v>963291.56739527325</v>
      </c>
      <c r="V167" s="58" cm="1">
        <f t="array" ref="V167">SalarioMensualProyectado('Empleados activos'!$B167,$G167,$D167, 'Empleados activos'!V$1)</f>
        <v>1012034.1207054741</v>
      </c>
      <c r="W167" s="58" cm="1">
        <f t="array" ref="W167">SalarioMensualProyectado('Empleados activos'!$B167,$G167,$D167, 'Empleados activos'!W$1)</f>
        <v>1063243.0472131709</v>
      </c>
      <c r="X167" s="58" cm="1">
        <f t="array" ref="X167">SalarioMensualProyectado('Empleados activos'!$B167,$G167,$D167, 'Empleados activos'!X$1)</f>
        <v>1117043.1454021572</v>
      </c>
      <c r="Y167" s="58" cm="1">
        <f t="array" ref="Y167">SalarioMensualProyectado('Empleados activos'!$B167,$G167,$D167, 'Empleados activos'!Y$1)</f>
        <v>1173565.5285595066</v>
      </c>
      <c r="Z167" s="58" cm="1">
        <f t="array" ref="Z167">SalarioMensualProyectado('Empleados activos'!$B167,$G167,$D167, 'Empleados activos'!Z$1)</f>
        <v>1232947.9443046176</v>
      </c>
      <c r="AA167" s="58" cm="1">
        <f t="array" ref="AA167">SalarioMensualProyectado('Empleados activos'!$B167,$G167,$D167, 'Empleados activos'!AA$1)</f>
        <v>1295335.1102864312</v>
      </c>
      <c r="AB167" s="58" cm="1">
        <f t="array" ref="AB167">SalarioMensualProyectado('Empleados activos'!$B167,$G167,$D167, 'Empleados activos'!AB$1)</f>
        <v>1360879.0668669245</v>
      </c>
      <c r="AC167" s="58" cm="1">
        <f t="array" ref="AC167">SalarioMensualProyectado('Empleados activos'!$B167,$G167,$D167, 'Empleados activos'!AC$1)</f>
        <v>1429739.547650391</v>
      </c>
      <c r="AD167" s="58" cm="1">
        <f t="array" ref="AD167">SalarioMensualProyectado('Empleados activos'!$B167,$G167,$D167, 'Empleados activos'!AD$1)</f>
        <v>1502084.3687615006</v>
      </c>
      <c r="AE167" s="58" cm="1">
        <f t="array" ref="AE167">SalarioMensualProyectado('Empleados activos'!$B167,$G167,$D167, 'Empleados activos'!AE$1)</f>
        <v>1578089.8378208324</v>
      </c>
      <c r="AF167" s="58" cm="1">
        <f t="array" ref="AF167">SalarioMensualProyectado('Empleados activos'!$B167,$G167,$D167, 'Empleados activos'!AF$1)</f>
        <v>1657941.1836145667</v>
      </c>
      <c r="AG167" s="58" cm="1">
        <f t="array" ref="AG167">SalarioMensualProyectado('Empleados activos'!$B167,$G167,$D167, 'Empleados activos'!AG$1)</f>
        <v>1741833.0075054637</v>
      </c>
      <c r="AH167" s="58" cm="1">
        <f t="array" ref="AH167">SalarioMensualProyectado('Empleados activos'!$B167,$G167,$D167, 'Empleados activos'!AH$1)</f>
        <v>1829969.7576852401</v>
      </c>
      <c r="AI167" s="58" cm="1">
        <f t="array" ref="AI167">SalarioMensualProyectado('Empleados activos'!$B167,$G167,$D167, 'Empleados activos'!AI$1)</f>
        <v>1922566.2274241131</v>
      </c>
      <c r="AJ167" s="58" cm="1">
        <f t="array" ref="AJ167">SalarioMensualProyectado('Empleados activos'!$B167,$G167,$D167, 'Empleados activos'!AJ$1)</f>
        <v>2019848.0785317733</v>
      </c>
      <c r="AK167" s="58" cm="1">
        <f t="array" ref="AK167">SalarioMensualProyectado('Empleados activos'!$B167,$G167,$D167, 'Empleados activos'!AK$1)</f>
        <v>2122052.3913054811</v>
      </c>
      <c r="AL167" s="58" cm="1">
        <f t="array" ref="AL167">SalarioMensualProyectado('Empleados activos'!$B167,$G167,$D167, 'Empleados activos'!AL$1)</f>
        <v>2229428.2423055382</v>
      </c>
      <c r="AM167" s="58" cm="1">
        <f t="array" ref="AM167">SalarioMensualProyectado('Empleados activos'!$B167,$G167,$D167, 'Empleados activos'!AM$1)</f>
        <v>2342237.3113661986</v>
      </c>
      <c r="AN167" s="58" cm="1">
        <f t="array" ref="AN167">SalarioMensualProyectado('Empleados activos'!$B167,$G167,$D167, 'Empleados activos'!AN$1)</f>
        <v>2460754.519321328</v>
      </c>
      <c r="AO167" s="58" cm="1">
        <f t="array" ref="AO167">SalarioMensualProyectado('Empleados activos'!$B167,$G167,$D167, 'Empleados activos'!AO$1)</f>
        <v>2585268.697998987</v>
      </c>
      <c r="AP167" s="58" cm="1">
        <f t="array" ref="AP167">SalarioMensualProyectado('Empleados activos'!$B167,$G167,$D167, 'Empleados activos'!AP$1)</f>
        <v>0</v>
      </c>
      <c r="AQ167" s="58" cm="1">
        <f t="array" ref="AQ167">SalarioMensualProyectado('Empleados activos'!$B167,$G167,$D167, 'Empleados activos'!AQ$1)</f>
        <v>0</v>
      </c>
      <c r="AR167" s="58" cm="1">
        <f t="array" ref="AR167">SalarioMensualProyectado('Empleados activos'!$B167,$G167,$D167, 'Empleados activos'!AR$1)</f>
        <v>0</v>
      </c>
      <c r="AS167" s="58" cm="1">
        <f t="array" ref="AS167">SalarioMensualProyectado('Empleados activos'!$B167,$G167,$D167, 'Empleados activos'!AS$1)</f>
        <v>0</v>
      </c>
      <c r="AT167" s="58" cm="1">
        <f t="array" ref="AT167">SalarioMensualProyectado('Empleados activos'!$B167,$G167,$D167, 'Empleados activos'!AT$1)</f>
        <v>0</v>
      </c>
      <c r="AU167" s="58" cm="1">
        <f t="array" ref="AU167">SalarioMensualProyectado('Empleados activos'!$B167,$G167,$D167, 'Empleados activos'!AU$1)</f>
        <v>0</v>
      </c>
      <c r="AV167" s="58" cm="1">
        <f t="array" ref="AV167">SalarioMensualProyectado('Empleados activos'!$B167,$G167,$D167, 'Empleados activos'!AV$1)</f>
        <v>0</v>
      </c>
      <c r="AW167" s="58" cm="1">
        <f t="array" ref="AW167">SalarioMensualProyectado('Empleados activos'!$B167,$G167,$D167, 'Empleados activos'!AW$1)</f>
        <v>0</v>
      </c>
      <c r="AX167" s="58" cm="1">
        <f t="array" ref="AX167">SalarioMensualProyectado('Empleados activos'!$B167,$G167,$D167, 'Empleados activos'!AX$1)</f>
        <v>0</v>
      </c>
      <c r="AY167" s="58" cm="1">
        <f t="array" ref="AY167">SalarioMensualProyectado('Empleados activos'!$B167,$G167,$D167, 'Empleados activos'!AY$1)</f>
        <v>0</v>
      </c>
      <c r="AZ167" s="58" cm="1">
        <f t="array" ref="AZ167">SalarioMensualProyectado('Empleados activos'!$B167,$G167,$D167, 'Empleados activos'!AZ$1)</f>
        <v>0</v>
      </c>
      <c r="BA167" s="58" cm="1">
        <f t="array" ref="BA167">SalarioMensualProyectado('Empleados activos'!$B167,$G167,$D167, 'Empleados activos'!BA$1)</f>
        <v>0</v>
      </c>
      <c r="BB167" s="58" cm="1">
        <f t="array" ref="BB167">SalarioMensualProyectado('Empleados activos'!$B167,$G167,$D167, 'Empleados activos'!BB$1)</f>
        <v>0</v>
      </c>
      <c r="BC167" s="58" cm="1">
        <f t="array" ref="BC167">SalarioMensualProyectado('Empleados activos'!$B167,$G167,$D167, 'Empleados activos'!BC$1)</f>
        <v>0</v>
      </c>
      <c r="BD167" s="58" cm="1">
        <f t="array" ref="BD167">SalarioMensualProyectado('Empleados activos'!$B167,$G167,$D167, 'Empleados activos'!BD$1)</f>
        <v>0</v>
      </c>
      <c r="BE167" s="58" cm="1">
        <f t="array" ref="BE167">SalarioMensualProyectado('Empleados activos'!$B167,$G167,$D167, 'Empleados activos'!BE$1)</f>
        <v>0</v>
      </c>
      <c r="BF167" s="58" cm="1">
        <f t="array" ref="BF167">SalarioMensualProyectado('Empleados activos'!$B167,$G167,$D167, 'Empleados activos'!BF$1)</f>
        <v>0</v>
      </c>
      <c r="BG167" s="58" cm="1">
        <f t="array" ref="BG167">SalarioMensualProyectado('Empleados activos'!$B167,$G167,$D167, 'Empleados activos'!BG$1)</f>
        <v>0</v>
      </c>
      <c r="BH167" s="58" cm="1">
        <f t="array" ref="BH167">SalarioMensualProyectado('Empleados activos'!$B167,$G167,$D167, 'Empleados activos'!BH$1)</f>
        <v>0</v>
      </c>
      <c r="BI167" s="58" cm="1">
        <f t="array" ref="BI167">SalarioMensualProyectado('Empleados activos'!$B167,$G167,$D167, 'Empleados activos'!BI$1)</f>
        <v>0</v>
      </c>
      <c r="BJ167" s="58" cm="1">
        <f t="array" ref="BJ167">SalarioMensualProyectado('Empleados activos'!$B167,$G167,$D167, 'Empleados activos'!BJ$1)</f>
        <v>0</v>
      </c>
      <c r="BK167" s="58" cm="1">
        <f t="array" ref="BK167">SalarioMensualProyectado('Empleados activos'!$B167,$G167,$D167, 'Empleados activos'!BK$1)</f>
        <v>0</v>
      </c>
      <c r="BL167" s="58" cm="1">
        <f t="array" ref="BL167">SalarioMensualProyectado('Empleados activos'!$B167,$G167,$D167, 'Empleados activos'!BL$1)</f>
        <v>0</v>
      </c>
      <c r="BM167" s="58" cm="1">
        <f t="array" ref="BM167">SalarioMensualProyectado('Empleados activos'!$B167,$G167,$D167, 'Empleados activos'!BM$1)</f>
        <v>0</v>
      </c>
      <c r="BN167" s="58" cm="1">
        <f t="array" ref="BN167">SalarioMensualProyectado('Empleados activos'!$B167,$G167,$D167, 'Empleados activos'!BN$1)</f>
        <v>0</v>
      </c>
      <c r="BO167" s="58" cm="1">
        <f t="array" ref="BO167">SalarioMensualProyectado('Empleados activos'!$B167,$G167,$D167, 'Empleados activos'!BO$1)</f>
        <v>0</v>
      </c>
      <c r="BP167" s="58" cm="1">
        <f t="array" ref="BP167">SalarioMensualProyectado('Empleados activos'!$B167,$G167,$D167, 'Empleados activos'!BP$1)</f>
        <v>0</v>
      </c>
      <c r="BQ167" s="58" cm="1">
        <f t="array" ref="BQ167">SalarioMensualProyectado('Empleados activos'!$B167,$G167,$D167, 'Empleados activos'!BQ$1)</f>
        <v>0</v>
      </c>
      <c r="BR167" s="58" cm="1">
        <f t="array" ref="BR167">SalarioMensualProyectado('Empleados activos'!$B167,$G167,$D167, 'Empleados activos'!BR$1)</f>
        <v>0</v>
      </c>
      <c r="BS167" s="58" cm="1">
        <f t="array" ref="BS167">SalarioMensualProyectado('Empleados activos'!$B167,$G167,$D167, 'Empleados activos'!BS$1)</f>
        <v>0</v>
      </c>
      <c r="BT167" s="58" cm="1">
        <f t="array" ref="BT167">SalarioMensualProyectado('Empleados activos'!$B167,$G167,$D167, 'Empleados activos'!BT$1)</f>
        <v>0</v>
      </c>
      <c r="BU167" s="58" cm="1">
        <f t="array" ref="BU167">SalarioMensualProyectado('Empleados activos'!$B167,$G167,$D167, 'Empleados activos'!BU$1)</f>
        <v>0</v>
      </c>
      <c r="BV167" s="58" cm="1">
        <f t="array" ref="BV167">SalarioMensualProyectado('Empleados activos'!$B167,$G167,$D167, 'Empleados activos'!BV$1)</f>
        <v>0</v>
      </c>
      <c r="BW167" s="58" cm="1">
        <f t="array" ref="BW167">SalarioMensualProyectado('Empleados activos'!$B167,$G167,$D167, 'Empleados activos'!BW$1)</f>
        <v>0</v>
      </c>
      <c r="BX167" s="58" cm="1">
        <f t="array" ref="BX167">SalarioMensualProyectado('Empleados activos'!$B167,$G167,$D167, 'Empleados activos'!BX$1)</f>
        <v>0</v>
      </c>
      <c r="BY167" s="58" cm="1">
        <f t="array" ref="BY167">SalarioMensualProyectado('Empleados activos'!$B167,$G167,$D167, 'Empleados activos'!BY$1)</f>
        <v>0</v>
      </c>
      <c r="BZ167" s="58" cm="1">
        <f t="array" ref="BZ167">SalarioMensualProyectado('Empleados activos'!$B167,$G167,$D167, 'Empleados activos'!BZ$1)</f>
        <v>0</v>
      </c>
      <c r="CA167" s="58" cm="1">
        <f t="array" ref="CA167">SalarioMensualProyectado('Empleados activos'!$B167,$G167,$D167, 'Empleados activos'!CA$1)</f>
        <v>0</v>
      </c>
      <c r="CB167" s="58" cm="1">
        <f t="array" ref="CB167">SalarioMensualProyectado('Empleados activos'!$B167,$G167,$D167, 'Empleados activos'!CB$1)</f>
        <v>0</v>
      </c>
      <c r="CC167" s="58" cm="1">
        <f t="array" ref="CC167">SalarioMensualProyectado('Empleados activos'!$B167,$G167,$D167, 'Empleados activos'!CC$1)</f>
        <v>0</v>
      </c>
      <c r="CD167" s="58" cm="1">
        <f t="array" ref="CD167">SalarioMensualProyectado('Empleados activos'!$B167,$G167,$D167, 'Empleados activos'!CD$1)</f>
        <v>0</v>
      </c>
      <c r="CE167" s="58" cm="1">
        <f t="array" ref="CE167">SalarioMensualProyectado('Empleados activos'!$B167,$G167,$D167, 'Empleados activos'!CE$1)</f>
        <v>0</v>
      </c>
      <c r="CF167" s="58" cm="1">
        <f t="array" ref="CF167">SalarioMensualProyectado('Empleados activos'!$B167,$G167,$D167, 'Empleados activos'!CF$1)</f>
        <v>0</v>
      </c>
      <c r="CG167" s="58" cm="1">
        <f t="array" ref="CG167">SalarioMensualProyectado('Empleados activos'!$B167,$G167,$D167, 'Empleados activos'!CG$1)</f>
        <v>0</v>
      </c>
      <c r="CH167" s="58" cm="1">
        <f t="array" ref="CH167">SalarioMensualProyectado('Empleados activos'!$B167,$G167,$D167, 'Empleados activos'!CH$1)</f>
        <v>0</v>
      </c>
      <c r="CI167" s="58" cm="1">
        <f t="array" ref="CI167">SalarioMensualProyectado('Empleados activos'!$B167,$G167,$D167, 'Empleados activos'!CI$1)</f>
        <v>0</v>
      </c>
      <c r="CJ167" s="58" cm="1">
        <f t="array" ref="CJ167">SalarioMensualProyectado('Empleados activos'!$B167,$G167,$D167, 'Empleados activos'!CJ$1)</f>
        <v>0</v>
      </c>
      <c r="CK167" s="58" cm="1">
        <f t="array" ref="CK167">SalarioMensualProyectado('Empleados activos'!$B167,$G167,$D167, 'Empleados activos'!CK$1)</f>
        <v>0</v>
      </c>
      <c r="CL167" s="58" cm="1">
        <f t="array" ref="CL167">SalarioMensualProyectado('Empleados activos'!$B167,$G167,$D167, 'Empleados activos'!CL$1)</f>
        <v>0</v>
      </c>
      <c r="CM167" s="58" cm="1">
        <f t="array" ref="CM167">SalarioMensualProyectado('Empleados activos'!$B167,$G167,$D167, 'Empleados activos'!CM$1)</f>
        <v>0</v>
      </c>
      <c r="CN167" s="58" cm="1">
        <f t="array" ref="CN167">SalarioMensualProyectado('Empleados activos'!$B167,$G167,$D167, 'Empleados activos'!CN$1)</f>
        <v>0</v>
      </c>
      <c r="CO167" s="58" cm="1">
        <f t="array" ref="CO167">SalarioMensualProyectado('Empleados activos'!$B167,$G167,$D167, 'Empleados activos'!CO$1)</f>
        <v>0</v>
      </c>
      <c r="CP167" s="58" cm="1">
        <f t="array" ref="CP167">SalarioMensualProyectado('Empleados activos'!$B167,$G167,$D167, 'Empleados activos'!CP$1)</f>
        <v>0</v>
      </c>
      <c r="CQ167" s="58" cm="1">
        <f t="array" ref="CQ167">SalarioMensualProyectado('Empleados activos'!$B167,$G167,$D167, 'Empleados activos'!CQ$1)</f>
        <v>0</v>
      </c>
      <c r="CR167" s="58" cm="1">
        <f t="array" ref="CR167">SalarioMensualProyectado('Empleados activos'!$B167,$G167,$D167, 'Empleados activos'!CR$1)</f>
        <v>0</v>
      </c>
      <c r="CS167" s="58" cm="1">
        <f t="array" ref="CS167">SalarioMensualProyectado('Empleados activos'!$B167,$G167,$D167, 'Empleados activos'!CS$1)</f>
        <v>0</v>
      </c>
      <c r="CT167" s="58" cm="1">
        <f t="array" ref="CT167">SalarioMensualProyectado('Empleados activos'!$B167,$G167,$D167, 'Empleados activos'!CT$1)</f>
        <v>0</v>
      </c>
      <c r="CU167" s="58" cm="1">
        <f t="array" ref="CU167">SalarioMensualProyectado('Empleados activos'!$B167,$G167,$D167, 'Empleados activos'!CU$1)</f>
        <v>0</v>
      </c>
      <c r="CV167" s="58" cm="1">
        <f t="array" ref="CV167">SalarioMensualProyectado('Empleados activos'!$B167,$G167,$D167, 'Empleados activos'!CV$1)</f>
        <v>0</v>
      </c>
      <c r="CW167" s="58" cm="1">
        <f t="array" ref="CW167">SalarioMensualProyectado('Empleados activos'!$B167,$G167,$D167, 'Empleados activos'!CW$1)</f>
        <v>0</v>
      </c>
      <c r="CX167" s="58" cm="1">
        <f t="array" ref="CX167">SalarioMensualProyectado('Empleados activos'!$B167,$G167,$D167, 'Empleados activos'!CX$1)</f>
        <v>0</v>
      </c>
      <c r="CY167" s="58" cm="1">
        <f t="array" ref="CY167">SalarioMensualProyectado('Empleados activos'!$B167,$G167,$D167, 'Empleados activos'!CY$1)</f>
        <v>0</v>
      </c>
      <c r="CZ167" s="58" cm="1">
        <f t="array" ref="CZ167">SalarioMensualProyectado('Empleados activos'!$B167,$G167,$D167, 'Empleados activos'!CZ$1)</f>
        <v>0</v>
      </c>
      <c r="DA167" s="58" cm="1">
        <f t="array" ref="DA167">SalarioMensualProyectado('Empleados activos'!$B167,$G167,$D167, 'Empleados activos'!DA$1)</f>
        <v>0</v>
      </c>
      <c r="DB167" s="58" cm="1">
        <f t="array" ref="DB167">SalarioMensualProyectado('Empleados activos'!$B167,$G167,$D167, 'Empleados activos'!DB$1)</f>
        <v>0</v>
      </c>
      <c r="DC167" s="58" cm="1">
        <f t="array" ref="DC167">SalarioMensualProyectado('Empleados activos'!$B167,$G167,$D167, 'Empleados activos'!DC$1)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9"/>
      <c r="L168" s="58" cm="1">
        <f t="array" ref="L168">SalarioMensualProyectado('Empleados activos'!$B168,$G168,$D168, 'Empleados activos'!L$1)</f>
        <v>405111.6</v>
      </c>
      <c r="M168" s="58" cm="1">
        <f t="array" ref="M168">SalarioMensualProyectado('Empleados activos'!$B168,$G168,$D168, 'Empleados activos'!M$1)</f>
        <v>425610.24695999996</v>
      </c>
      <c r="N168" s="58" cm="1">
        <f t="array" ref="N168">SalarioMensualProyectado('Empleados activos'!$B168,$G168,$D168, 'Empleados activos'!N$1)</f>
        <v>447146.12545617594</v>
      </c>
      <c r="O168" s="58" cm="1">
        <f t="array" ref="O168">SalarioMensualProyectado('Empleados activos'!$B168,$G168,$D168, 'Empleados activos'!O$1)</f>
        <v>469771.71940425847</v>
      </c>
      <c r="P168" s="58" cm="1">
        <f t="array" ref="P168">SalarioMensualProyectado('Empleados activos'!$B168,$G168,$D168, 'Empleados activos'!P$1)</f>
        <v>493542.16840611392</v>
      </c>
      <c r="Q168" s="58" cm="1">
        <f t="array" ref="Q168">SalarioMensualProyectado('Empleados activos'!$B168,$G168,$D168, 'Empleados activos'!Q$1)</f>
        <v>518515.40212746325</v>
      </c>
      <c r="R168" s="58" cm="1">
        <f t="array" ref="R168">SalarioMensualProyectado('Empleados activos'!$B168,$G168,$D168, 'Empleados activos'!R$1)</f>
        <v>544752.28147511289</v>
      </c>
      <c r="S168" s="58" cm="1">
        <f t="array" ref="S168">SalarioMensualProyectado('Empleados activos'!$B168,$G168,$D168, 'Empleados activos'!S$1)</f>
        <v>572316.7469177536</v>
      </c>
      <c r="T168" s="58" cm="1">
        <f t="array" ref="T168">SalarioMensualProyectado('Empleados activos'!$B168,$G168,$D168, 'Empleados activos'!T$1)</f>
        <v>601275.97431179194</v>
      </c>
      <c r="U168" s="58" cm="1">
        <f t="array" ref="U168">SalarioMensualProyectado('Empleados activos'!$B168,$G168,$D168, 'Empleados activos'!U$1)</f>
        <v>631700.53861196863</v>
      </c>
      <c r="V168" s="58" cm="1">
        <f t="array" ref="V168">SalarioMensualProyectado('Empleados activos'!$B168,$G168,$D168, 'Empleados activos'!V$1)</f>
        <v>663664.58586573415</v>
      </c>
      <c r="W168" s="58" cm="1">
        <f t="array" ref="W168">SalarioMensualProyectado('Empleados activos'!$B168,$G168,$D168, 'Empleados activos'!W$1)</f>
        <v>697246.01391054026</v>
      </c>
      <c r="X168" s="58" cm="1">
        <f t="array" ref="X168">SalarioMensualProyectado('Empleados activos'!$B168,$G168,$D168, 'Empleados activos'!X$1)</f>
        <v>732526.66221441363</v>
      </c>
      <c r="Y168" s="58" cm="1">
        <f t="array" ref="Y168">SalarioMensualProyectado('Empleados activos'!$B168,$G168,$D168, 'Empleados activos'!Y$1)</f>
        <v>769592.51132246293</v>
      </c>
      <c r="Z168" s="58" cm="1">
        <f t="array" ref="Z168">SalarioMensualProyectado('Empleados activos'!$B168,$G168,$D168, 'Empleados activos'!Z$1)</f>
        <v>808533.8923953796</v>
      </c>
      <c r="AA168" s="58" cm="1">
        <f t="array" ref="AA168">SalarioMensualProyectado('Empleados activos'!$B168,$G168,$D168, 'Empleados activos'!AA$1)</f>
        <v>849445.70735058584</v>
      </c>
      <c r="AB168" s="58" cm="1">
        <f t="array" ref="AB168">SalarioMensualProyectado('Empleados activos'!$B168,$G168,$D168, 'Empleados activos'!AB$1)</f>
        <v>892427.66014252533</v>
      </c>
      <c r="AC168" s="58" cm="1">
        <f t="array" ref="AC168">SalarioMensualProyectado('Empleados activos'!$B168,$G168,$D168, 'Empleados activos'!AC$1)</f>
        <v>937584.49974573718</v>
      </c>
      <c r="AD168" s="58" cm="1">
        <f t="array" ref="AD168">SalarioMensualProyectado('Empleados activos'!$B168,$G168,$D168, 'Empleados activos'!AD$1)</f>
        <v>985026.27543287131</v>
      </c>
      <c r="AE168" s="58" cm="1">
        <f t="array" ref="AE168">SalarioMensualProyectado('Empleados activos'!$B168,$G168,$D168, 'Empleados activos'!AE$1)</f>
        <v>1034868.6049697746</v>
      </c>
      <c r="AF168" s="58" cm="1">
        <f t="array" ref="AF168">SalarioMensualProyectado('Empleados activos'!$B168,$G168,$D168, 'Empleados activos'!AF$1)</f>
        <v>1087232.9563812453</v>
      </c>
      <c r="AG168" s="58" cm="1">
        <f t="array" ref="AG168">SalarioMensualProyectado('Empleados activos'!$B168,$G168,$D168, 'Empleados activos'!AG$1)</f>
        <v>1142246.9439741364</v>
      </c>
      <c r="AH168" s="58" cm="1">
        <f t="array" ref="AH168">SalarioMensualProyectado('Empleados activos'!$B168,$G168,$D168, 'Empleados activos'!AH$1)</f>
        <v>1200044.6393392277</v>
      </c>
      <c r="AI168" s="58" cm="1">
        <f t="array" ref="AI168">SalarioMensualProyectado('Empleados activos'!$B168,$G168,$D168, 'Empleados activos'!AI$1)</f>
        <v>1260766.8980897923</v>
      </c>
      <c r="AJ168" s="58" cm="1">
        <f t="array" ref="AJ168">SalarioMensualProyectado('Empleados activos'!$B168,$G168,$D168, 'Empleados activos'!AJ$1)</f>
        <v>1324561.7031331358</v>
      </c>
      <c r="AK168" s="58" cm="1">
        <f t="array" ref="AK168">SalarioMensualProyectado('Empleados activos'!$B168,$G168,$D168, 'Empleados activos'!AK$1)</f>
        <v>1391584.5253116726</v>
      </c>
      <c r="AL168" s="58" cm="1">
        <f t="array" ref="AL168">SalarioMensualProyectado('Empleados activos'!$B168,$G168,$D168, 'Empleados activos'!AL$1)</f>
        <v>1461998.702292443</v>
      </c>
      <c r="AM168" s="58" cm="1">
        <f t="array" ref="AM168">SalarioMensualProyectado('Empleados activos'!$B168,$G168,$D168, 'Empleados activos'!AM$1)</f>
        <v>1535975.8366284405</v>
      </c>
      <c r="AN168" s="58" cm="1">
        <f t="array" ref="AN168">SalarioMensualProyectado('Empleados activos'!$B168,$G168,$D168, 'Empleados activos'!AN$1)</f>
        <v>1613696.2139618399</v>
      </c>
      <c r="AO168" s="58" cm="1">
        <f t="array" ref="AO168">SalarioMensualProyectado('Empleados activos'!$B168,$G168,$D168, 'Empleados activos'!AO$1)</f>
        <v>1695349.2423883087</v>
      </c>
      <c r="AP168" s="58" cm="1">
        <f t="array" ref="AP168">SalarioMensualProyectado('Empleados activos'!$B168,$G168,$D168, 'Empleados activos'!AP$1)</f>
        <v>1781133.9140531572</v>
      </c>
      <c r="AQ168" s="58" cm="1">
        <f t="array" ref="AQ168">SalarioMensualProyectado('Empleados activos'!$B168,$G168,$D168, 'Empleados activos'!AQ$1)</f>
        <v>0</v>
      </c>
      <c r="AR168" s="58" cm="1">
        <f t="array" ref="AR168">SalarioMensualProyectado('Empleados activos'!$B168,$G168,$D168, 'Empleados activos'!AR$1)</f>
        <v>0</v>
      </c>
      <c r="AS168" s="58" cm="1">
        <f t="array" ref="AS168">SalarioMensualProyectado('Empleados activos'!$B168,$G168,$D168, 'Empleados activos'!AS$1)</f>
        <v>0</v>
      </c>
      <c r="AT168" s="58" cm="1">
        <f t="array" ref="AT168">SalarioMensualProyectado('Empleados activos'!$B168,$G168,$D168, 'Empleados activos'!AT$1)</f>
        <v>0</v>
      </c>
      <c r="AU168" s="58" cm="1">
        <f t="array" ref="AU168">SalarioMensualProyectado('Empleados activos'!$B168,$G168,$D168, 'Empleados activos'!AU$1)</f>
        <v>0</v>
      </c>
      <c r="AV168" s="58" cm="1">
        <f t="array" ref="AV168">SalarioMensualProyectado('Empleados activos'!$B168,$G168,$D168, 'Empleados activos'!AV$1)</f>
        <v>0</v>
      </c>
      <c r="AW168" s="58" cm="1">
        <f t="array" ref="AW168">SalarioMensualProyectado('Empleados activos'!$B168,$G168,$D168, 'Empleados activos'!AW$1)</f>
        <v>0</v>
      </c>
      <c r="AX168" s="58" cm="1">
        <f t="array" ref="AX168">SalarioMensualProyectado('Empleados activos'!$B168,$G168,$D168, 'Empleados activos'!AX$1)</f>
        <v>0</v>
      </c>
      <c r="AY168" s="58" cm="1">
        <f t="array" ref="AY168">SalarioMensualProyectado('Empleados activos'!$B168,$G168,$D168, 'Empleados activos'!AY$1)</f>
        <v>0</v>
      </c>
      <c r="AZ168" s="58" cm="1">
        <f t="array" ref="AZ168">SalarioMensualProyectado('Empleados activos'!$B168,$G168,$D168, 'Empleados activos'!AZ$1)</f>
        <v>0</v>
      </c>
      <c r="BA168" s="58" cm="1">
        <f t="array" ref="BA168">SalarioMensualProyectado('Empleados activos'!$B168,$G168,$D168, 'Empleados activos'!BA$1)</f>
        <v>0</v>
      </c>
      <c r="BB168" s="58" cm="1">
        <f t="array" ref="BB168">SalarioMensualProyectado('Empleados activos'!$B168,$G168,$D168, 'Empleados activos'!BB$1)</f>
        <v>0</v>
      </c>
      <c r="BC168" s="58" cm="1">
        <f t="array" ref="BC168">SalarioMensualProyectado('Empleados activos'!$B168,$G168,$D168, 'Empleados activos'!BC$1)</f>
        <v>0</v>
      </c>
      <c r="BD168" s="58" cm="1">
        <f t="array" ref="BD168">SalarioMensualProyectado('Empleados activos'!$B168,$G168,$D168, 'Empleados activos'!BD$1)</f>
        <v>0</v>
      </c>
      <c r="BE168" s="58" cm="1">
        <f t="array" ref="BE168">SalarioMensualProyectado('Empleados activos'!$B168,$G168,$D168, 'Empleados activos'!BE$1)</f>
        <v>0</v>
      </c>
      <c r="BF168" s="58" cm="1">
        <f t="array" ref="BF168">SalarioMensualProyectado('Empleados activos'!$B168,$G168,$D168, 'Empleados activos'!BF$1)</f>
        <v>0</v>
      </c>
      <c r="BG168" s="58" cm="1">
        <f t="array" ref="BG168">SalarioMensualProyectado('Empleados activos'!$B168,$G168,$D168, 'Empleados activos'!BG$1)</f>
        <v>0</v>
      </c>
      <c r="BH168" s="58" cm="1">
        <f t="array" ref="BH168">SalarioMensualProyectado('Empleados activos'!$B168,$G168,$D168, 'Empleados activos'!BH$1)</f>
        <v>0</v>
      </c>
      <c r="BI168" s="58" cm="1">
        <f t="array" ref="BI168">SalarioMensualProyectado('Empleados activos'!$B168,$G168,$D168, 'Empleados activos'!BI$1)</f>
        <v>0</v>
      </c>
      <c r="BJ168" s="58" cm="1">
        <f t="array" ref="BJ168">SalarioMensualProyectado('Empleados activos'!$B168,$G168,$D168, 'Empleados activos'!BJ$1)</f>
        <v>0</v>
      </c>
      <c r="BK168" s="58" cm="1">
        <f t="array" ref="BK168">SalarioMensualProyectado('Empleados activos'!$B168,$G168,$D168, 'Empleados activos'!BK$1)</f>
        <v>0</v>
      </c>
      <c r="BL168" s="58" cm="1">
        <f t="array" ref="BL168">SalarioMensualProyectado('Empleados activos'!$B168,$G168,$D168, 'Empleados activos'!BL$1)</f>
        <v>0</v>
      </c>
      <c r="BM168" s="58" cm="1">
        <f t="array" ref="BM168">SalarioMensualProyectado('Empleados activos'!$B168,$G168,$D168, 'Empleados activos'!BM$1)</f>
        <v>0</v>
      </c>
      <c r="BN168" s="58" cm="1">
        <f t="array" ref="BN168">SalarioMensualProyectado('Empleados activos'!$B168,$G168,$D168, 'Empleados activos'!BN$1)</f>
        <v>0</v>
      </c>
      <c r="BO168" s="58" cm="1">
        <f t="array" ref="BO168">SalarioMensualProyectado('Empleados activos'!$B168,$G168,$D168, 'Empleados activos'!BO$1)</f>
        <v>0</v>
      </c>
      <c r="BP168" s="58" cm="1">
        <f t="array" ref="BP168">SalarioMensualProyectado('Empleados activos'!$B168,$G168,$D168, 'Empleados activos'!BP$1)</f>
        <v>0</v>
      </c>
      <c r="BQ168" s="58" cm="1">
        <f t="array" ref="BQ168">SalarioMensualProyectado('Empleados activos'!$B168,$G168,$D168, 'Empleados activos'!BQ$1)</f>
        <v>0</v>
      </c>
      <c r="BR168" s="58" cm="1">
        <f t="array" ref="BR168">SalarioMensualProyectado('Empleados activos'!$B168,$G168,$D168, 'Empleados activos'!BR$1)</f>
        <v>0</v>
      </c>
      <c r="BS168" s="58" cm="1">
        <f t="array" ref="BS168">SalarioMensualProyectado('Empleados activos'!$B168,$G168,$D168, 'Empleados activos'!BS$1)</f>
        <v>0</v>
      </c>
      <c r="BT168" s="58" cm="1">
        <f t="array" ref="BT168">SalarioMensualProyectado('Empleados activos'!$B168,$G168,$D168, 'Empleados activos'!BT$1)</f>
        <v>0</v>
      </c>
      <c r="BU168" s="58" cm="1">
        <f t="array" ref="BU168">SalarioMensualProyectado('Empleados activos'!$B168,$G168,$D168, 'Empleados activos'!BU$1)</f>
        <v>0</v>
      </c>
      <c r="BV168" s="58" cm="1">
        <f t="array" ref="BV168">SalarioMensualProyectado('Empleados activos'!$B168,$G168,$D168, 'Empleados activos'!BV$1)</f>
        <v>0</v>
      </c>
      <c r="BW168" s="58" cm="1">
        <f t="array" ref="BW168">SalarioMensualProyectado('Empleados activos'!$B168,$G168,$D168, 'Empleados activos'!BW$1)</f>
        <v>0</v>
      </c>
      <c r="BX168" s="58" cm="1">
        <f t="array" ref="BX168">SalarioMensualProyectado('Empleados activos'!$B168,$G168,$D168, 'Empleados activos'!BX$1)</f>
        <v>0</v>
      </c>
      <c r="BY168" s="58" cm="1">
        <f t="array" ref="BY168">SalarioMensualProyectado('Empleados activos'!$B168,$G168,$D168, 'Empleados activos'!BY$1)</f>
        <v>0</v>
      </c>
      <c r="BZ168" s="58" cm="1">
        <f t="array" ref="BZ168">SalarioMensualProyectado('Empleados activos'!$B168,$G168,$D168, 'Empleados activos'!BZ$1)</f>
        <v>0</v>
      </c>
      <c r="CA168" s="58" cm="1">
        <f t="array" ref="CA168">SalarioMensualProyectado('Empleados activos'!$B168,$G168,$D168, 'Empleados activos'!CA$1)</f>
        <v>0</v>
      </c>
      <c r="CB168" s="58" cm="1">
        <f t="array" ref="CB168">SalarioMensualProyectado('Empleados activos'!$B168,$G168,$D168, 'Empleados activos'!CB$1)</f>
        <v>0</v>
      </c>
      <c r="CC168" s="58" cm="1">
        <f t="array" ref="CC168">SalarioMensualProyectado('Empleados activos'!$B168,$G168,$D168, 'Empleados activos'!CC$1)</f>
        <v>0</v>
      </c>
      <c r="CD168" s="58" cm="1">
        <f t="array" ref="CD168">SalarioMensualProyectado('Empleados activos'!$B168,$G168,$D168, 'Empleados activos'!CD$1)</f>
        <v>0</v>
      </c>
      <c r="CE168" s="58" cm="1">
        <f t="array" ref="CE168">SalarioMensualProyectado('Empleados activos'!$B168,$G168,$D168, 'Empleados activos'!CE$1)</f>
        <v>0</v>
      </c>
      <c r="CF168" s="58" cm="1">
        <f t="array" ref="CF168">SalarioMensualProyectado('Empleados activos'!$B168,$G168,$D168, 'Empleados activos'!CF$1)</f>
        <v>0</v>
      </c>
      <c r="CG168" s="58" cm="1">
        <f t="array" ref="CG168">SalarioMensualProyectado('Empleados activos'!$B168,$G168,$D168, 'Empleados activos'!CG$1)</f>
        <v>0</v>
      </c>
      <c r="CH168" s="58" cm="1">
        <f t="array" ref="CH168">SalarioMensualProyectado('Empleados activos'!$B168,$G168,$D168, 'Empleados activos'!CH$1)</f>
        <v>0</v>
      </c>
      <c r="CI168" s="58" cm="1">
        <f t="array" ref="CI168">SalarioMensualProyectado('Empleados activos'!$B168,$G168,$D168, 'Empleados activos'!CI$1)</f>
        <v>0</v>
      </c>
      <c r="CJ168" s="58" cm="1">
        <f t="array" ref="CJ168">SalarioMensualProyectado('Empleados activos'!$B168,$G168,$D168, 'Empleados activos'!CJ$1)</f>
        <v>0</v>
      </c>
      <c r="CK168" s="58" cm="1">
        <f t="array" ref="CK168">SalarioMensualProyectado('Empleados activos'!$B168,$G168,$D168, 'Empleados activos'!CK$1)</f>
        <v>0</v>
      </c>
      <c r="CL168" s="58" cm="1">
        <f t="array" ref="CL168">SalarioMensualProyectado('Empleados activos'!$B168,$G168,$D168, 'Empleados activos'!CL$1)</f>
        <v>0</v>
      </c>
      <c r="CM168" s="58" cm="1">
        <f t="array" ref="CM168">SalarioMensualProyectado('Empleados activos'!$B168,$G168,$D168, 'Empleados activos'!CM$1)</f>
        <v>0</v>
      </c>
      <c r="CN168" s="58" cm="1">
        <f t="array" ref="CN168">SalarioMensualProyectado('Empleados activos'!$B168,$G168,$D168, 'Empleados activos'!CN$1)</f>
        <v>0</v>
      </c>
      <c r="CO168" s="58" cm="1">
        <f t="array" ref="CO168">SalarioMensualProyectado('Empleados activos'!$B168,$G168,$D168, 'Empleados activos'!CO$1)</f>
        <v>0</v>
      </c>
      <c r="CP168" s="58" cm="1">
        <f t="array" ref="CP168">SalarioMensualProyectado('Empleados activos'!$B168,$G168,$D168, 'Empleados activos'!CP$1)</f>
        <v>0</v>
      </c>
      <c r="CQ168" s="58" cm="1">
        <f t="array" ref="CQ168">SalarioMensualProyectado('Empleados activos'!$B168,$G168,$D168, 'Empleados activos'!CQ$1)</f>
        <v>0</v>
      </c>
      <c r="CR168" s="58" cm="1">
        <f t="array" ref="CR168">SalarioMensualProyectado('Empleados activos'!$B168,$G168,$D168, 'Empleados activos'!CR$1)</f>
        <v>0</v>
      </c>
      <c r="CS168" s="58" cm="1">
        <f t="array" ref="CS168">SalarioMensualProyectado('Empleados activos'!$B168,$G168,$D168, 'Empleados activos'!CS$1)</f>
        <v>0</v>
      </c>
      <c r="CT168" s="58" cm="1">
        <f t="array" ref="CT168">SalarioMensualProyectado('Empleados activos'!$B168,$G168,$D168, 'Empleados activos'!CT$1)</f>
        <v>0</v>
      </c>
      <c r="CU168" s="58" cm="1">
        <f t="array" ref="CU168">SalarioMensualProyectado('Empleados activos'!$B168,$G168,$D168, 'Empleados activos'!CU$1)</f>
        <v>0</v>
      </c>
      <c r="CV168" s="58" cm="1">
        <f t="array" ref="CV168">SalarioMensualProyectado('Empleados activos'!$B168,$G168,$D168, 'Empleados activos'!CV$1)</f>
        <v>0</v>
      </c>
      <c r="CW168" s="58" cm="1">
        <f t="array" ref="CW168">SalarioMensualProyectado('Empleados activos'!$B168,$G168,$D168, 'Empleados activos'!CW$1)</f>
        <v>0</v>
      </c>
      <c r="CX168" s="58" cm="1">
        <f t="array" ref="CX168">SalarioMensualProyectado('Empleados activos'!$B168,$G168,$D168, 'Empleados activos'!CX$1)</f>
        <v>0</v>
      </c>
      <c r="CY168" s="58" cm="1">
        <f t="array" ref="CY168">SalarioMensualProyectado('Empleados activos'!$B168,$G168,$D168, 'Empleados activos'!CY$1)</f>
        <v>0</v>
      </c>
      <c r="CZ168" s="58" cm="1">
        <f t="array" ref="CZ168">SalarioMensualProyectado('Empleados activos'!$B168,$G168,$D168, 'Empleados activos'!CZ$1)</f>
        <v>0</v>
      </c>
      <c r="DA168" s="58" cm="1">
        <f t="array" ref="DA168">SalarioMensualProyectado('Empleados activos'!$B168,$G168,$D168, 'Empleados activos'!DA$1)</f>
        <v>0</v>
      </c>
      <c r="DB168" s="58" cm="1">
        <f t="array" ref="DB168">SalarioMensualProyectado('Empleados activos'!$B168,$G168,$D168, 'Empleados activos'!DB$1)</f>
        <v>0</v>
      </c>
      <c r="DC168" s="58" cm="1">
        <f t="array" ref="DC168">SalarioMensualProyectado('Empleados activos'!$B168,$G168,$D168, 'Empleados activos'!DC$1)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9"/>
      <c r="L169" s="58" cm="1">
        <f t="array" ref="L169">SalarioMensualProyectado('Empleados activos'!$B169,$G169,$D169, 'Empleados activos'!L$1)</f>
        <v>1328766.05</v>
      </c>
      <c r="M169" s="58" cm="1">
        <f t="array" ref="M169">SalarioMensualProyectado('Empleados activos'!$B169,$G169,$D169, 'Empleados activos'!M$1)</f>
        <v>1396001.61213</v>
      </c>
      <c r="N169" s="58" cm="1">
        <f t="array" ref="N169">SalarioMensualProyectado('Empleados activos'!$B169,$G169,$D169, 'Empleados activos'!N$1)</f>
        <v>1466639.2937037779</v>
      </c>
      <c r="O169" s="58" cm="1">
        <f t="array" ref="O169">SalarioMensualProyectado('Empleados activos'!$B169,$G169,$D169, 'Empleados activos'!O$1)</f>
        <v>1540851.2419651891</v>
      </c>
      <c r="P169" s="58" cm="1">
        <f t="array" ref="P169">SalarioMensualProyectado('Empleados activos'!$B169,$G169,$D169, 'Empleados activos'!P$1)</f>
        <v>1618818.3148086278</v>
      </c>
      <c r="Q169" s="58" cm="1">
        <f t="array" ref="Q169">SalarioMensualProyectado('Empleados activos'!$B169,$G169,$D169, 'Empleados activos'!Q$1)</f>
        <v>1700730.5215379442</v>
      </c>
      <c r="R169" s="58" cm="1">
        <f t="array" ref="R169">SalarioMensualProyectado('Empleados activos'!$B169,$G169,$D169, 'Empleados activos'!R$1)</f>
        <v>1786787.4859277643</v>
      </c>
      <c r="S169" s="58" cm="1">
        <f t="array" ref="S169">SalarioMensualProyectado('Empleados activos'!$B169,$G169,$D169, 'Empleados activos'!S$1)</f>
        <v>1877198.9327157089</v>
      </c>
      <c r="T169" s="58" cm="1">
        <f t="array" ref="T169">SalarioMensualProyectado('Empleados activos'!$B169,$G169,$D169, 'Empleados activos'!T$1)</f>
        <v>1972185.198711124</v>
      </c>
      <c r="U169" s="58" cm="1">
        <f t="array" ref="U169">SalarioMensualProyectado('Empleados activos'!$B169,$G169,$D169, 'Empleados activos'!U$1)</f>
        <v>2071977.7697659067</v>
      </c>
      <c r="V169" s="58" cm="1">
        <f t="array" ref="V169">SalarioMensualProyectado('Empleados activos'!$B169,$G169,$D169, 'Empleados activos'!V$1)</f>
        <v>2176819.8449160615</v>
      </c>
      <c r="W169" s="58" cm="1">
        <f t="array" ref="W169">SalarioMensualProyectado('Empleados activos'!$B169,$G169,$D169, 'Empleados activos'!W$1)</f>
        <v>2286966.929068814</v>
      </c>
      <c r="X169" s="58" cm="1">
        <f t="array" ref="X169">SalarioMensualProyectado('Empleados activos'!$B169,$G169,$D169, 'Empleados activos'!X$1)</f>
        <v>2402687.4556796961</v>
      </c>
      <c r="Y169" s="58" cm="1">
        <f t="array" ref="Y169">SalarioMensualProyectado('Empleados activos'!$B169,$G169,$D169, 'Empleados activos'!Y$1)</f>
        <v>2524263.4409370888</v>
      </c>
      <c r="Z169" s="58" cm="1">
        <f t="array" ref="Z169">SalarioMensualProyectado('Empleados activos'!$B169,$G169,$D169, 'Empleados activos'!Z$1)</f>
        <v>2651991.1710485052</v>
      </c>
      <c r="AA169" s="58" cm="1">
        <f t="array" ref="AA169">SalarioMensualProyectado('Empleados activos'!$B169,$G169,$D169, 'Empleados activos'!AA$1)</f>
        <v>2786181.9243035596</v>
      </c>
      <c r="AB169" s="58" cm="1">
        <f t="array" ref="AB169">SalarioMensualProyectado('Empleados activos'!$B169,$G169,$D169, 'Empleados activos'!AB$1)</f>
        <v>2927162.7296733195</v>
      </c>
      <c r="AC169" s="58" cm="1">
        <f t="array" ref="AC169">SalarioMensualProyectado('Empleados activos'!$B169,$G169,$D169, 'Empleados activos'!AC$1)</f>
        <v>3075277.1637947895</v>
      </c>
      <c r="AD169" s="58" cm="1">
        <f t="array" ref="AD169">SalarioMensualProyectado('Empleados activos'!$B169,$G169,$D169, 'Empleados activos'!AD$1)</f>
        <v>3230886.1882828055</v>
      </c>
      <c r="AE169" s="58" cm="1">
        <f t="array" ref="AE169">SalarioMensualProyectado('Empleados activos'!$B169,$G169,$D169, 'Empleados activos'!AE$1)</f>
        <v>3394369.0294099157</v>
      </c>
      <c r="AF169" s="58" cm="1">
        <f t="array" ref="AF169">SalarioMensualProyectado('Empleados activos'!$B169,$G169,$D169, 'Empleados activos'!AF$1)</f>
        <v>3566124.1022980572</v>
      </c>
      <c r="AG169" s="58" cm="1">
        <f t="array" ref="AG169">SalarioMensualProyectado('Empleados activos'!$B169,$G169,$D169, 'Empleados activos'!AG$1)</f>
        <v>3746569.9818743393</v>
      </c>
      <c r="AH169" s="58" cm="1">
        <f t="array" ref="AH169">SalarioMensualProyectado('Empleados activos'!$B169,$G169,$D169, 'Empleados activos'!AH$1)</f>
        <v>3936146.4229571805</v>
      </c>
      <c r="AI169" s="58" cm="1">
        <f t="array" ref="AI169">SalarioMensualProyectado('Empleados activos'!$B169,$G169,$D169, 'Empleados activos'!AI$1)</f>
        <v>4135315.4319588137</v>
      </c>
      <c r="AJ169" s="58" cm="1">
        <f t="array" ref="AJ169">SalarioMensualProyectado('Empleados activos'!$B169,$G169,$D169, 'Empleados activos'!AJ$1)</f>
        <v>4344562.3928159298</v>
      </c>
      <c r="AK169" s="58" cm="1">
        <f t="array" ref="AK169">SalarioMensualProyectado('Empleados activos'!$B169,$G169,$D169, 'Empleados activos'!AK$1)</f>
        <v>4564397.2498924155</v>
      </c>
      <c r="AL169" s="58" cm="1">
        <f t="array" ref="AL169">SalarioMensualProyectado('Empleados activos'!$B169,$G169,$D169, 'Empleados activos'!AL$1)</f>
        <v>4795355.7507369714</v>
      </c>
      <c r="AM169" s="58" cm="1">
        <f t="array" ref="AM169">SalarioMensualProyectado('Empleados activos'!$B169,$G169,$D169, 'Empleados activos'!AM$1)</f>
        <v>5038000.7517242618</v>
      </c>
      <c r="AN169" s="58" cm="1">
        <f t="array" ref="AN169">SalarioMensualProyectado('Empleados activos'!$B169,$G169,$D169, 'Empleados activos'!AN$1)</f>
        <v>5292923.5897615096</v>
      </c>
      <c r="AO169" s="58" cm="1">
        <f t="array" ref="AO169">SalarioMensualProyectado('Empleados activos'!$B169,$G169,$D169, 'Empleados activos'!AO$1)</f>
        <v>5560745.5234034415</v>
      </c>
      <c r="AP169" s="58" cm="1">
        <f t="array" ref="AP169">SalarioMensualProyectado('Empleados activos'!$B169,$G169,$D169, 'Empleados activos'!AP$1)</f>
        <v>5842119.2468876569</v>
      </c>
      <c r="AQ169" s="58" cm="1">
        <f t="array" ref="AQ169">SalarioMensualProyectado('Empleados activos'!$B169,$G169,$D169, 'Empleados activos'!AQ$1)</f>
        <v>6137730.4807801722</v>
      </c>
      <c r="AR169" s="58" cm="1">
        <f t="array" ref="AR169">SalarioMensualProyectado('Empleados activos'!$B169,$G169,$D169, 'Empleados activos'!AR$1)</f>
        <v>0</v>
      </c>
      <c r="AS169" s="58" cm="1">
        <f t="array" ref="AS169">SalarioMensualProyectado('Empleados activos'!$B169,$G169,$D169, 'Empleados activos'!AS$1)</f>
        <v>0</v>
      </c>
      <c r="AT169" s="58" cm="1">
        <f t="array" ref="AT169">SalarioMensualProyectado('Empleados activos'!$B169,$G169,$D169, 'Empleados activos'!AT$1)</f>
        <v>0</v>
      </c>
      <c r="AU169" s="58" cm="1">
        <f t="array" ref="AU169">SalarioMensualProyectado('Empleados activos'!$B169,$G169,$D169, 'Empleados activos'!AU$1)</f>
        <v>0</v>
      </c>
      <c r="AV169" s="58" cm="1">
        <f t="array" ref="AV169">SalarioMensualProyectado('Empleados activos'!$B169,$G169,$D169, 'Empleados activos'!AV$1)</f>
        <v>0</v>
      </c>
      <c r="AW169" s="58" cm="1">
        <f t="array" ref="AW169">SalarioMensualProyectado('Empleados activos'!$B169,$G169,$D169, 'Empleados activos'!AW$1)</f>
        <v>0</v>
      </c>
      <c r="AX169" s="58" cm="1">
        <f t="array" ref="AX169">SalarioMensualProyectado('Empleados activos'!$B169,$G169,$D169, 'Empleados activos'!AX$1)</f>
        <v>0</v>
      </c>
      <c r="AY169" s="58" cm="1">
        <f t="array" ref="AY169">SalarioMensualProyectado('Empleados activos'!$B169,$G169,$D169, 'Empleados activos'!AY$1)</f>
        <v>0</v>
      </c>
      <c r="AZ169" s="58" cm="1">
        <f t="array" ref="AZ169">SalarioMensualProyectado('Empleados activos'!$B169,$G169,$D169, 'Empleados activos'!AZ$1)</f>
        <v>0</v>
      </c>
      <c r="BA169" s="58" cm="1">
        <f t="array" ref="BA169">SalarioMensualProyectado('Empleados activos'!$B169,$G169,$D169, 'Empleados activos'!BA$1)</f>
        <v>0</v>
      </c>
      <c r="BB169" s="58" cm="1">
        <f t="array" ref="BB169">SalarioMensualProyectado('Empleados activos'!$B169,$G169,$D169, 'Empleados activos'!BB$1)</f>
        <v>0</v>
      </c>
      <c r="BC169" s="58" cm="1">
        <f t="array" ref="BC169">SalarioMensualProyectado('Empleados activos'!$B169,$G169,$D169, 'Empleados activos'!BC$1)</f>
        <v>0</v>
      </c>
      <c r="BD169" s="58" cm="1">
        <f t="array" ref="BD169">SalarioMensualProyectado('Empleados activos'!$B169,$G169,$D169, 'Empleados activos'!BD$1)</f>
        <v>0</v>
      </c>
      <c r="BE169" s="58" cm="1">
        <f t="array" ref="BE169">SalarioMensualProyectado('Empleados activos'!$B169,$G169,$D169, 'Empleados activos'!BE$1)</f>
        <v>0</v>
      </c>
      <c r="BF169" s="58" cm="1">
        <f t="array" ref="BF169">SalarioMensualProyectado('Empleados activos'!$B169,$G169,$D169, 'Empleados activos'!BF$1)</f>
        <v>0</v>
      </c>
      <c r="BG169" s="58" cm="1">
        <f t="array" ref="BG169">SalarioMensualProyectado('Empleados activos'!$B169,$G169,$D169, 'Empleados activos'!BG$1)</f>
        <v>0</v>
      </c>
      <c r="BH169" s="58" cm="1">
        <f t="array" ref="BH169">SalarioMensualProyectado('Empleados activos'!$B169,$G169,$D169, 'Empleados activos'!BH$1)</f>
        <v>0</v>
      </c>
      <c r="BI169" s="58" cm="1">
        <f t="array" ref="BI169">SalarioMensualProyectado('Empleados activos'!$B169,$G169,$D169, 'Empleados activos'!BI$1)</f>
        <v>0</v>
      </c>
      <c r="BJ169" s="58" cm="1">
        <f t="array" ref="BJ169">SalarioMensualProyectado('Empleados activos'!$B169,$G169,$D169, 'Empleados activos'!BJ$1)</f>
        <v>0</v>
      </c>
      <c r="BK169" s="58" cm="1">
        <f t="array" ref="BK169">SalarioMensualProyectado('Empleados activos'!$B169,$G169,$D169, 'Empleados activos'!BK$1)</f>
        <v>0</v>
      </c>
      <c r="BL169" s="58" cm="1">
        <f t="array" ref="BL169">SalarioMensualProyectado('Empleados activos'!$B169,$G169,$D169, 'Empleados activos'!BL$1)</f>
        <v>0</v>
      </c>
      <c r="BM169" s="58" cm="1">
        <f t="array" ref="BM169">SalarioMensualProyectado('Empleados activos'!$B169,$G169,$D169, 'Empleados activos'!BM$1)</f>
        <v>0</v>
      </c>
      <c r="BN169" s="58" cm="1">
        <f t="array" ref="BN169">SalarioMensualProyectado('Empleados activos'!$B169,$G169,$D169, 'Empleados activos'!BN$1)</f>
        <v>0</v>
      </c>
      <c r="BO169" s="58" cm="1">
        <f t="array" ref="BO169">SalarioMensualProyectado('Empleados activos'!$B169,$G169,$D169, 'Empleados activos'!BO$1)</f>
        <v>0</v>
      </c>
      <c r="BP169" s="58" cm="1">
        <f t="array" ref="BP169">SalarioMensualProyectado('Empleados activos'!$B169,$G169,$D169, 'Empleados activos'!BP$1)</f>
        <v>0</v>
      </c>
      <c r="BQ169" s="58" cm="1">
        <f t="array" ref="BQ169">SalarioMensualProyectado('Empleados activos'!$B169,$G169,$D169, 'Empleados activos'!BQ$1)</f>
        <v>0</v>
      </c>
      <c r="BR169" s="58" cm="1">
        <f t="array" ref="BR169">SalarioMensualProyectado('Empleados activos'!$B169,$G169,$D169, 'Empleados activos'!BR$1)</f>
        <v>0</v>
      </c>
      <c r="BS169" s="58" cm="1">
        <f t="array" ref="BS169">SalarioMensualProyectado('Empleados activos'!$B169,$G169,$D169, 'Empleados activos'!BS$1)</f>
        <v>0</v>
      </c>
      <c r="BT169" s="58" cm="1">
        <f t="array" ref="BT169">SalarioMensualProyectado('Empleados activos'!$B169,$G169,$D169, 'Empleados activos'!BT$1)</f>
        <v>0</v>
      </c>
      <c r="BU169" s="58" cm="1">
        <f t="array" ref="BU169">SalarioMensualProyectado('Empleados activos'!$B169,$G169,$D169, 'Empleados activos'!BU$1)</f>
        <v>0</v>
      </c>
      <c r="BV169" s="58" cm="1">
        <f t="array" ref="BV169">SalarioMensualProyectado('Empleados activos'!$B169,$G169,$D169, 'Empleados activos'!BV$1)</f>
        <v>0</v>
      </c>
      <c r="BW169" s="58" cm="1">
        <f t="array" ref="BW169">SalarioMensualProyectado('Empleados activos'!$B169,$G169,$D169, 'Empleados activos'!BW$1)</f>
        <v>0</v>
      </c>
      <c r="BX169" s="58" cm="1">
        <f t="array" ref="BX169">SalarioMensualProyectado('Empleados activos'!$B169,$G169,$D169, 'Empleados activos'!BX$1)</f>
        <v>0</v>
      </c>
      <c r="BY169" s="58" cm="1">
        <f t="array" ref="BY169">SalarioMensualProyectado('Empleados activos'!$B169,$G169,$D169, 'Empleados activos'!BY$1)</f>
        <v>0</v>
      </c>
      <c r="BZ169" s="58" cm="1">
        <f t="array" ref="BZ169">SalarioMensualProyectado('Empleados activos'!$B169,$G169,$D169, 'Empleados activos'!BZ$1)</f>
        <v>0</v>
      </c>
      <c r="CA169" s="58" cm="1">
        <f t="array" ref="CA169">SalarioMensualProyectado('Empleados activos'!$B169,$G169,$D169, 'Empleados activos'!CA$1)</f>
        <v>0</v>
      </c>
      <c r="CB169" s="58" cm="1">
        <f t="array" ref="CB169">SalarioMensualProyectado('Empleados activos'!$B169,$G169,$D169, 'Empleados activos'!CB$1)</f>
        <v>0</v>
      </c>
      <c r="CC169" s="58" cm="1">
        <f t="array" ref="CC169">SalarioMensualProyectado('Empleados activos'!$B169,$G169,$D169, 'Empleados activos'!CC$1)</f>
        <v>0</v>
      </c>
      <c r="CD169" s="58" cm="1">
        <f t="array" ref="CD169">SalarioMensualProyectado('Empleados activos'!$B169,$G169,$D169, 'Empleados activos'!CD$1)</f>
        <v>0</v>
      </c>
      <c r="CE169" s="58" cm="1">
        <f t="array" ref="CE169">SalarioMensualProyectado('Empleados activos'!$B169,$G169,$D169, 'Empleados activos'!CE$1)</f>
        <v>0</v>
      </c>
      <c r="CF169" s="58" cm="1">
        <f t="array" ref="CF169">SalarioMensualProyectado('Empleados activos'!$B169,$G169,$D169, 'Empleados activos'!CF$1)</f>
        <v>0</v>
      </c>
      <c r="CG169" s="58" cm="1">
        <f t="array" ref="CG169">SalarioMensualProyectado('Empleados activos'!$B169,$G169,$D169, 'Empleados activos'!CG$1)</f>
        <v>0</v>
      </c>
      <c r="CH169" s="58" cm="1">
        <f t="array" ref="CH169">SalarioMensualProyectado('Empleados activos'!$B169,$G169,$D169, 'Empleados activos'!CH$1)</f>
        <v>0</v>
      </c>
      <c r="CI169" s="58" cm="1">
        <f t="array" ref="CI169">SalarioMensualProyectado('Empleados activos'!$B169,$G169,$D169, 'Empleados activos'!CI$1)</f>
        <v>0</v>
      </c>
      <c r="CJ169" s="58" cm="1">
        <f t="array" ref="CJ169">SalarioMensualProyectado('Empleados activos'!$B169,$G169,$D169, 'Empleados activos'!CJ$1)</f>
        <v>0</v>
      </c>
      <c r="CK169" s="58" cm="1">
        <f t="array" ref="CK169">SalarioMensualProyectado('Empleados activos'!$B169,$G169,$D169, 'Empleados activos'!CK$1)</f>
        <v>0</v>
      </c>
      <c r="CL169" s="58" cm="1">
        <f t="array" ref="CL169">SalarioMensualProyectado('Empleados activos'!$B169,$G169,$D169, 'Empleados activos'!CL$1)</f>
        <v>0</v>
      </c>
      <c r="CM169" s="58" cm="1">
        <f t="array" ref="CM169">SalarioMensualProyectado('Empleados activos'!$B169,$G169,$D169, 'Empleados activos'!CM$1)</f>
        <v>0</v>
      </c>
      <c r="CN169" s="58" cm="1">
        <f t="array" ref="CN169">SalarioMensualProyectado('Empleados activos'!$B169,$G169,$D169, 'Empleados activos'!CN$1)</f>
        <v>0</v>
      </c>
      <c r="CO169" s="58" cm="1">
        <f t="array" ref="CO169">SalarioMensualProyectado('Empleados activos'!$B169,$G169,$D169, 'Empleados activos'!CO$1)</f>
        <v>0</v>
      </c>
      <c r="CP169" s="58" cm="1">
        <f t="array" ref="CP169">SalarioMensualProyectado('Empleados activos'!$B169,$G169,$D169, 'Empleados activos'!CP$1)</f>
        <v>0</v>
      </c>
      <c r="CQ169" s="58" cm="1">
        <f t="array" ref="CQ169">SalarioMensualProyectado('Empleados activos'!$B169,$G169,$D169, 'Empleados activos'!CQ$1)</f>
        <v>0</v>
      </c>
      <c r="CR169" s="58" cm="1">
        <f t="array" ref="CR169">SalarioMensualProyectado('Empleados activos'!$B169,$G169,$D169, 'Empleados activos'!CR$1)</f>
        <v>0</v>
      </c>
      <c r="CS169" s="58" cm="1">
        <f t="array" ref="CS169">SalarioMensualProyectado('Empleados activos'!$B169,$G169,$D169, 'Empleados activos'!CS$1)</f>
        <v>0</v>
      </c>
      <c r="CT169" s="58" cm="1">
        <f t="array" ref="CT169">SalarioMensualProyectado('Empleados activos'!$B169,$G169,$D169, 'Empleados activos'!CT$1)</f>
        <v>0</v>
      </c>
      <c r="CU169" s="58" cm="1">
        <f t="array" ref="CU169">SalarioMensualProyectado('Empleados activos'!$B169,$G169,$D169, 'Empleados activos'!CU$1)</f>
        <v>0</v>
      </c>
      <c r="CV169" s="58" cm="1">
        <f t="array" ref="CV169">SalarioMensualProyectado('Empleados activos'!$B169,$G169,$D169, 'Empleados activos'!CV$1)</f>
        <v>0</v>
      </c>
      <c r="CW169" s="58" cm="1">
        <f t="array" ref="CW169">SalarioMensualProyectado('Empleados activos'!$B169,$G169,$D169, 'Empleados activos'!CW$1)</f>
        <v>0</v>
      </c>
      <c r="CX169" s="58" cm="1">
        <f t="array" ref="CX169">SalarioMensualProyectado('Empleados activos'!$B169,$G169,$D169, 'Empleados activos'!CX$1)</f>
        <v>0</v>
      </c>
      <c r="CY169" s="58" cm="1">
        <f t="array" ref="CY169">SalarioMensualProyectado('Empleados activos'!$B169,$G169,$D169, 'Empleados activos'!CY$1)</f>
        <v>0</v>
      </c>
      <c r="CZ169" s="58" cm="1">
        <f t="array" ref="CZ169">SalarioMensualProyectado('Empleados activos'!$B169,$G169,$D169, 'Empleados activos'!CZ$1)</f>
        <v>0</v>
      </c>
      <c r="DA169" s="58" cm="1">
        <f t="array" ref="DA169">SalarioMensualProyectado('Empleados activos'!$B169,$G169,$D169, 'Empleados activos'!DA$1)</f>
        <v>0</v>
      </c>
      <c r="DB169" s="58" cm="1">
        <f t="array" ref="DB169">SalarioMensualProyectado('Empleados activos'!$B169,$G169,$D169, 'Empleados activos'!DB$1)</f>
        <v>0</v>
      </c>
      <c r="DC169" s="58" cm="1">
        <f t="array" ref="DC169">SalarioMensualProyectado('Empleados activos'!$B169,$G169,$D169, 'Empleados activos'!DC$1)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9"/>
      <c r="L170" s="58" cm="1">
        <f t="array" ref="L170">SalarioMensualProyectado('Empleados activos'!$B170,$G170,$D170, 'Empleados activos'!L$1)</f>
        <v>850747.6</v>
      </c>
      <c r="M170" s="58" cm="1">
        <f t="array" ref="M170">SalarioMensualProyectado('Empleados activos'!$B170,$G170,$D170, 'Empleados activos'!M$1)</f>
        <v>893795.42855999991</v>
      </c>
      <c r="N170" s="58" cm="1">
        <f t="array" ref="N170">SalarioMensualProyectado('Empleados activos'!$B170,$G170,$D170, 'Empleados activos'!N$1)</f>
        <v>939021.47724513593</v>
      </c>
      <c r="O170" s="58" cm="1">
        <f t="array" ref="O170">SalarioMensualProyectado('Empleados activos'!$B170,$G170,$D170, 'Empleados activos'!O$1)</f>
        <v>986535.9639937398</v>
      </c>
      <c r="P170" s="58" cm="1">
        <f t="array" ref="P170">SalarioMensualProyectado('Empleados activos'!$B170,$G170,$D170, 'Empleados activos'!P$1)</f>
        <v>1036454.6837718231</v>
      </c>
      <c r="Q170" s="58" cm="1">
        <f t="array" ref="Q170">SalarioMensualProyectado('Empleados activos'!$B170,$G170,$D170, 'Empleados activos'!Q$1)</f>
        <v>1088899.2907706772</v>
      </c>
      <c r="R170" s="58" cm="1">
        <f t="array" ref="R170">SalarioMensualProyectado('Empleados activos'!$B170,$G170,$D170, 'Empleados activos'!R$1)</f>
        <v>1143997.5948836736</v>
      </c>
      <c r="S170" s="58" cm="1">
        <f t="array" ref="S170">SalarioMensualProyectado('Empleados activos'!$B170,$G170,$D170, 'Empleados activos'!S$1)</f>
        <v>1201883.8731847873</v>
      </c>
      <c r="T170" s="58" cm="1">
        <f t="array" ref="T170">SalarioMensualProyectado('Empleados activos'!$B170,$G170,$D170, 'Empleados activos'!T$1)</f>
        <v>1262699.1971679376</v>
      </c>
      <c r="U170" s="58" cm="1">
        <f t="array" ref="U170">SalarioMensualProyectado('Empleados activos'!$B170,$G170,$D170, 'Empleados activos'!U$1)</f>
        <v>1326591.7765446352</v>
      </c>
      <c r="V170" s="58" cm="1">
        <f t="array" ref="V170">SalarioMensualProyectado('Empleados activos'!$B170,$G170,$D170, 'Empleados activos'!V$1)</f>
        <v>1393717.3204377936</v>
      </c>
      <c r="W170" s="58" cm="1">
        <f t="array" ref="W170">SalarioMensualProyectado('Empleados activos'!$B170,$G170,$D170, 'Empleados activos'!W$1)</f>
        <v>1464239.4168519459</v>
      </c>
      <c r="X170" s="58" cm="1">
        <f t="array" ref="X170">SalarioMensualProyectado('Empleados activos'!$B170,$G170,$D170, 'Empleados activos'!X$1)</f>
        <v>1538329.9313446544</v>
      </c>
      <c r="Y170" s="58" cm="1">
        <f t="array" ref="Y170">SalarioMensualProyectado('Empleados activos'!$B170,$G170,$D170, 'Empleados activos'!Y$1)</f>
        <v>1616169.425870694</v>
      </c>
      <c r="Z170" s="58" cm="1">
        <f t="array" ref="Z170">SalarioMensualProyectado('Empleados activos'!$B170,$G170,$D170, 'Empleados activos'!Z$1)</f>
        <v>1697947.5988197511</v>
      </c>
      <c r="AA170" s="58" cm="1">
        <f t="array" ref="AA170">SalarioMensualProyectado('Empleados activos'!$B170,$G170,$D170, 'Empleados activos'!AA$1)</f>
        <v>1783863.7473200306</v>
      </c>
      <c r="AB170" s="58" cm="1">
        <f t="array" ref="AB170">SalarioMensualProyectado('Empleados activos'!$B170,$G170,$D170, 'Empleados activos'!AB$1)</f>
        <v>1874127.2529344237</v>
      </c>
      <c r="AC170" s="58" cm="1">
        <f t="array" ref="AC170">SalarioMensualProyectado('Empleados activos'!$B170,$G170,$D170, 'Empleados activos'!AC$1)</f>
        <v>1968958.0919329056</v>
      </c>
      <c r="AD170" s="58" cm="1">
        <f t="array" ref="AD170">SalarioMensualProyectado('Empleados activos'!$B170,$G170,$D170, 'Empleados activos'!AD$1)</f>
        <v>2068587.3713847105</v>
      </c>
      <c r="AE170" s="58" cm="1">
        <f t="array" ref="AE170">SalarioMensualProyectado('Empleados activos'!$B170,$G170,$D170, 'Empleados activos'!AE$1)</f>
        <v>2173257.8923767768</v>
      </c>
      <c r="AF170" s="58" cm="1">
        <f t="array" ref="AF170">SalarioMensualProyectado('Empleados activos'!$B170,$G170,$D170, 'Empleados activos'!AF$1)</f>
        <v>2283224.7417310416</v>
      </c>
      <c r="AG170" s="58" cm="1">
        <f t="array" ref="AG170">SalarioMensualProyectado('Empleados activos'!$B170,$G170,$D170, 'Empleados activos'!AG$1)</f>
        <v>2398755.9136626325</v>
      </c>
      <c r="AH170" s="58" cm="1">
        <f t="array" ref="AH170">SalarioMensualProyectado('Empleados activos'!$B170,$G170,$D170, 'Empleados activos'!AH$1)</f>
        <v>2520132.9628939619</v>
      </c>
      <c r="AI170" s="58" cm="1">
        <f t="array" ref="AI170">SalarioMensualProyectado('Empleados activos'!$B170,$G170,$D170, 'Empleados activos'!AI$1)</f>
        <v>2647651.6908163959</v>
      </c>
      <c r="AJ170" s="58" cm="1">
        <f t="array" ref="AJ170">SalarioMensualProyectado('Empleados activos'!$B170,$G170,$D170, 'Empleados activos'!AJ$1)</f>
        <v>2781622.8663717057</v>
      </c>
      <c r="AK170" s="58" cm="1">
        <f t="array" ref="AK170">SalarioMensualProyectado('Empleados activos'!$B170,$G170,$D170, 'Empleados activos'!AK$1)</f>
        <v>2922372.983410114</v>
      </c>
      <c r="AL170" s="58" cm="1">
        <f t="array" ref="AL170">SalarioMensualProyectado('Empleados activos'!$B170,$G170,$D170, 'Empleados activos'!AL$1)</f>
        <v>3070245.0563706653</v>
      </c>
      <c r="AM170" s="58" cm="1">
        <f t="array" ref="AM170">SalarioMensualProyectado('Empleados activos'!$B170,$G170,$D170, 'Empleados activos'!AM$1)</f>
        <v>3225599.4562230213</v>
      </c>
      <c r="AN170" s="58" cm="1">
        <f t="array" ref="AN170">SalarioMensualProyectado('Empleados activos'!$B170,$G170,$D170, 'Empleados activos'!AN$1)</f>
        <v>3388814.7887079059</v>
      </c>
      <c r="AO170" s="58" cm="1">
        <f t="array" ref="AO170">SalarioMensualProyectado('Empleados activos'!$B170,$G170,$D170, 'Empleados activos'!AO$1)</f>
        <v>3560288.8170165257</v>
      </c>
      <c r="AP170" s="58" cm="1">
        <f t="array" ref="AP170">SalarioMensualProyectado('Empleados activos'!$B170,$G170,$D170, 'Empleados activos'!AP$1)</f>
        <v>3740439.4311575624</v>
      </c>
      <c r="AQ170" s="58" cm="1">
        <f t="array" ref="AQ170">SalarioMensualProyectado('Empleados activos'!$B170,$G170,$D170, 'Empleados activos'!AQ$1)</f>
        <v>3929705.6663741348</v>
      </c>
      <c r="AR170" s="58" cm="1">
        <f t="array" ref="AR170">SalarioMensualProyectado('Empleados activos'!$B170,$G170,$D170, 'Empleados activos'!AR$1)</f>
        <v>4128548.7730926657</v>
      </c>
      <c r="AS170" s="58" cm="1">
        <f t="array" ref="AS170">SalarioMensualProyectado('Empleados activos'!$B170,$G170,$D170, 'Empleados activos'!AS$1)</f>
        <v>4337453.3410111545</v>
      </c>
      <c r="AT170" s="58" cm="1">
        <f t="array" ref="AT170">SalarioMensualProyectado('Empleados activos'!$B170,$G170,$D170, 'Empleados activos'!AT$1)</f>
        <v>4556928.480066319</v>
      </c>
      <c r="AU170" s="58" cm="1">
        <f t="array" ref="AU170">SalarioMensualProyectado('Empleados activos'!$B170,$G170,$D170, 'Empleados activos'!AU$1)</f>
        <v>4787509.0611576745</v>
      </c>
      <c r="AV170" s="58" cm="1">
        <f t="array" ref="AV170">SalarioMensualProyectado('Empleados activos'!$B170,$G170,$D170, 'Empleados activos'!AV$1)</f>
        <v>5029757.0196522521</v>
      </c>
      <c r="AW170" s="58" cm="1">
        <f t="array" ref="AW170">SalarioMensualProyectado('Empleados activos'!$B170,$G170,$D170, 'Empleados activos'!AW$1)</f>
        <v>5284262.7248466564</v>
      </c>
      <c r="AX170" s="58" cm="1">
        <f t="array" ref="AX170">SalarioMensualProyectado('Empleados activos'!$B170,$G170,$D170, 'Empleados activos'!AX$1)</f>
        <v>0</v>
      </c>
      <c r="AY170" s="58" cm="1">
        <f t="array" ref="AY170">SalarioMensualProyectado('Empleados activos'!$B170,$G170,$D170, 'Empleados activos'!AY$1)</f>
        <v>0</v>
      </c>
      <c r="AZ170" s="58" cm="1">
        <f t="array" ref="AZ170">SalarioMensualProyectado('Empleados activos'!$B170,$G170,$D170, 'Empleados activos'!AZ$1)</f>
        <v>0</v>
      </c>
      <c r="BA170" s="58" cm="1">
        <f t="array" ref="BA170">SalarioMensualProyectado('Empleados activos'!$B170,$G170,$D170, 'Empleados activos'!BA$1)</f>
        <v>0</v>
      </c>
      <c r="BB170" s="58" cm="1">
        <f t="array" ref="BB170">SalarioMensualProyectado('Empleados activos'!$B170,$G170,$D170, 'Empleados activos'!BB$1)</f>
        <v>0</v>
      </c>
      <c r="BC170" s="58" cm="1">
        <f t="array" ref="BC170">SalarioMensualProyectado('Empleados activos'!$B170,$G170,$D170, 'Empleados activos'!BC$1)</f>
        <v>0</v>
      </c>
      <c r="BD170" s="58" cm="1">
        <f t="array" ref="BD170">SalarioMensualProyectado('Empleados activos'!$B170,$G170,$D170, 'Empleados activos'!BD$1)</f>
        <v>0</v>
      </c>
      <c r="BE170" s="58" cm="1">
        <f t="array" ref="BE170">SalarioMensualProyectado('Empleados activos'!$B170,$G170,$D170, 'Empleados activos'!BE$1)</f>
        <v>0</v>
      </c>
      <c r="BF170" s="58" cm="1">
        <f t="array" ref="BF170">SalarioMensualProyectado('Empleados activos'!$B170,$G170,$D170, 'Empleados activos'!BF$1)</f>
        <v>0</v>
      </c>
      <c r="BG170" s="58" cm="1">
        <f t="array" ref="BG170">SalarioMensualProyectado('Empleados activos'!$B170,$G170,$D170, 'Empleados activos'!BG$1)</f>
        <v>0</v>
      </c>
      <c r="BH170" s="58" cm="1">
        <f t="array" ref="BH170">SalarioMensualProyectado('Empleados activos'!$B170,$G170,$D170, 'Empleados activos'!BH$1)</f>
        <v>0</v>
      </c>
      <c r="BI170" s="58" cm="1">
        <f t="array" ref="BI170">SalarioMensualProyectado('Empleados activos'!$B170,$G170,$D170, 'Empleados activos'!BI$1)</f>
        <v>0</v>
      </c>
      <c r="BJ170" s="58" cm="1">
        <f t="array" ref="BJ170">SalarioMensualProyectado('Empleados activos'!$B170,$G170,$D170, 'Empleados activos'!BJ$1)</f>
        <v>0</v>
      </c>
      <c r="BK170" s="58" cm="1">
        <f t="array" ref="BK170">SalarioMensualProyectado('Empleados activos'!$B170,$G170,$D170, 'Empleados activos'!BK$1)</f>
        <v>0</v>
      </c>
      <c r="BL170" s="58" cm="1">
        <f t="array" ref="BL170">SalarioMensualProyectado('Empleados activos'!$B170,$G170,$D170, 'Empleados activos'!BL$1)</f>
        <v>0</v>
      </c>
      <c r="BM170" s="58" cm="1">
        <f t="array" ref="BM170">SalarioMensualProyectado('Empleados activos'!$B170,$G170,$D170, 'Empleados activos'!BM$1)</f>
        <v>0</v>
      </c>
      <c r="BN170" s="58" cm="1">
        <f t="array" ref="BN170">SalarioMensualProyectado('Empleados activos'!$B170,$G170,$D170, 'Empleados activos'!BN$1)</f>
        <v>0</v>
      </c>
      <c r="BO170" s="58" cm="1">
        <f t="array" ref="BO170">SalarioMensualProyectado('Empleados activos'!$B170,$G170,$D170, 'Empleados activos'!BO$1)</f>
        <v>0</v>
      </c>
      <c r="BP170" s="58" cm="1">
        <f t="array" ref="BP170">SalarioMensualProyectado('Empleados activos'!$B170,$G170,$D170, 'Empleados activos'!BP$1)</f>
        <v>0</v>
      </c>
      <c r="BQ170" s="58" cm="1">
        <f t="array" ref="BQ170">SalarioMensualProyectado('Empleados activos'!$B170,$G170,$D170, 'Empleados activos'!BQ$1)</f>
        <v>0</v>
      </c>
      <c r="BR170" s="58" cm="1">
        <f t="array" ref="BR170">SalarioMensualProyectado('Empleados activos'!$B170,$G170,$D170, 'Empleados activos'!BR$1)</f>
        <v>0</v>
      </c>
      <c r="BS170" s="58" cm="1">
        <f t="array" ref="BS170">SalarioMensualProyectado('Empleados activos'!$B170,$G170,$D170, 'Empleados activos'!BS$1)</f>
        <v>0</v>
      </c>
      <c r="BT170" s="58" cm="1">
        <f t="array" ref="BT170">SalarioMensualProyectado('Empleados activos'!$B170,$G170,$D170, 'Empleados activos'!BT$1)</f>
        <v>0</v>
      </c>
      <c r="BU170" s="58" cm="1">
        <f t="array" ref="BU170">SalarioMensualProyectado('Empleados activos'!$B170,$G170,$D170, 'Empleados activos'!BU$1)</f>
        <v>0</v>
      </c>
      <c r="BV170" s="58" cm="1">
        <f t="array" ref="BV170">SalarioMensualProyectado('Empleados activos'!$B170,$G170,$D170, 'Empleados activos'!BV$1)</f>
        <v>0</v>
      </c>
      <c r="BW170" s="58" cm="1">
        <f t="array" ref="BW170">SalarioMensualProyectado('Empleados activos'!$B170,$G170,$D170, 'Empleados activos'!BW$1)</f>
        <v>0</v>
      </c>
      <c r="BX170" s="58" cm="1">
        <f t="array" ref="BX170">SalarioMensualProyectado('Empleados activos'!$B170,$G170,$D170, 'Empleados activos'!BX$1)</f>
        <v>0</v>
      </c>
      <c r="BY170" s="58" cm="1">
        <f t="array" ref="BY170">SalarioMensualProyectado('Empleados activos'!$B170,$G170,$D170, 'Empleados activos'!BY$1)</f>
        <v>0</v>
      </c>
      <c r="BZ170" s="58" cm="1">
        <f t="array" ref="BZ170">SalarioMensualProyectado('Empleados activos'!$B170,$G170,$D170, 'Empleados activos'!BZ$1)</f>
        <v>0</v>
      </c>
      <c r="CA170" s="58" cm="1">
        <f t="array" ref="CA170">SalarioMensualProyectado('Empleados activos'!$B170,$G170,$D170, 'Empleados activos'!CA$1)</f>
        <v>0</v>
      </c>
      <c r="CB170" s="58" cm="1">
        <f t="array" ref="CB170">SalarioMensualProyectado('Empleados activos'!$B170,$G170,$D170, 'Empleados activos'!CB$1)</f>
        <v>0</v>
      </c>
      <c r="CC170" s="58" cm="1">
        <f t="array" ref="CC170">SalarioMensualProyectado('Empleados activos'!$B170,$G170,$D170, 'Empleados activos'!CC$1)</f>
        <v>0</v>
      </c>
      <c r="CD170" s="58" cm="1">
        <f t="array" ref="CD170">SalarioMensualProyectado('Empleados activos'!$B170,$G170,$D170, 'Empleados activos'!CD$1)</f>
        <v>0</v>
      </c>
      <c r="CE170" s="58" cm="1">
        <f t="array" ref="CE170">SalarioMensualProyectado('Empleados activos'!$B170,$G170,$D170, 'Empleados activos'!CE$1)</f>
        <v>0</v>
      </c>
      <c r="CF170" s="58" cm="1">
        <f t="array" ref="CF170">SalarioMensualProyectado('Empleados activos'!$B170,$G170,$D170, 'Empleados activos'!CF$1)</f>
        <v>0</v>
      </c>
      <c r="CG170" s="58" cm="1">
        <f t="array" ref="CG170">SalarioMensualProyectado('Empleados activos'!$B170,$G170,$D170, 'Empleados activos'!CG$1)</f>
        <v>0</v>
      </c>
      <c r="CH170" s="58" cm="1">
        <f t="array" ref="CH170">SalarioMensualProyectado('Empleados activos'!$B170,$G170,$D170, 'Empleados activos'!CH$1)</f>
        <v>0</v>
      </c>
      <c r="CI170" s="58" cm="1">
        <f t="array" ref="CI170">SalarioMensualProyectado('Empleados activos'!$B170,$G170,$D170, 'Empleados activos'!CI$1)</f>
        <v>0</v>
      </c>
      <c r="CJ170" s="58" cm="1">
        <f t="array" ref="CJ170">SalarioMensualProyectado('Empleados activos'!$B170,$G170,$D170, 'Empleados activos'!CJ$1)</f>
        <v>0</v>
      </c>
      <c r="CK170" s="58" cm="1">
        <f t="array" ref="CK170">SalarioMensualProyectado('Empleados activos'!$B170,$G170,$D170, 'Empleados activos'!CK$1)</f>
        <v>0</v>
      </c>
      <c r="CL170" s="58" cm="1">
        <f t="array" ref="CL170">SalarioMensualProyectado('Empleados activos'!$B170,$G170,$D170, 'Empleados activos'!CL$1)</f>
        <v>0</v>
      </c>
      <c r="CM170" s="58" cm="1">
        <f t="array" ref="CM170">SalarioMensualProyectado('Empleados activos'!$B170,$G170,$D170, 'Empleados activos'!CM$1)</f>
        <v>0</v>
      </c>
      <c r="CN170" s="58" cm="1">
        <f t="array" ref="CN170">SalarioMensualProyectado('Empleados activos'!$B170,$G170,$D170, 'Empleados activos'!CN$1)</f>
        <v>0</v>
      </c>
      <c r="CO170" s="58" cm="1">
        <f t="array" ref="CO170">SalarioMensualProyectado('Empleados activos'!$B170,$G170,$D170, 'Empleados activos'!CO$1)</f>
        <v>0</v>
      </c>
      <c r="CP170" s="58" cm="1">
        <f t="array" ref="CP170">SalarioMensualProyectado('Empleados activos'!$B170,$G170,$D170, 'Empleados activos'!CP$1)</f>
        <v>0</v>
      </c>
      <c r="CQ170" s="58" cm="1">
        <f t="array" ref="CQ170">SalarioMensualProyectado('Empleados activos'!$B170,$G170,$D170, 'Empleados activos'!CQ$1)</f>
        <v>0</v>
      </c>
      <c r="CR170" s="58" cm="1">
        <f t="array" ref="CR170">SalarioMensualProyectado('Empleados activos'!$B170,$G170,$D170, 'Empleados activos'!CR$1)</f>
        <v>0</v>
      </c>
      <c r="CS170" s="58" cm="1">
        <f t="array" ref="CS170">SalarioMensualProyectado('Empleados activos'!$B170,$G170,$D170, 'Empleados activos'!CS$1)</f>
        <v>0</v>
      </c>
      <c r="CT170" s="58" cm="1">
        <f t="array" ref="CT170">SalarioMensualProyectado('Empleados activos'!$B170,$G170,$D170, 'Empleados activos'!CT$1)</f>
        <v>0</v>
      </c>
      <c r="CU170" s="58" cm="1">
        <f t="array" ref="CU170">SalarioMensualProyectado('Empleados activos'!$B170,$G170,$D170, 'Empleados activos'!CU$1)</f>
        <v>0</v>
      </c>
      <c r="CV170" s="58" cm="1">
        <f t="array" ref="CV170">SalarioMensualProyectado('Empleados activos'!$B170,$G170,$D170, 'Empleados activos'!CV$1)</f>
        <v>0</v>
      </c>
      <c r="CW170" s="58" cm="1">
        <f t="array" ref="CW170">SalarioMensualProyectado('Empleados activos'!$B170,$G170,$D170, 'Empleados activos'!CW$1)</f>
        <v>0</v>
      </c>
      <c r="CX170" s="58" cm="1">
        <f t="array" ref="CX170">SalarioMensualProyectado('Empleados activos'!$B170,$G170,$D170, 'Empleados activos'!CX$1)</f>
        <v>0</v>
      </c>
      <c r="CY170" s="58" cm="1">
        <f t="array" ref="CY170">SalarioMensualProyectado('Empleados activos'!$B170,$G170,$D170, 'Empleados activos'!CY$1)</f>
        <v>0</v>
      </c>
      <c r="CZ170" s="58" cm="1">
        <f t="array" ref="CZ170">SalarioMensualProyectado('Empleados activos'!$B170,$G170,$D170, 'Empleados activos'!CZ$1)</f>
        <v>0</v>
      </c>
      <c r="DA170" s="58" cm="1">
        <f t="array" ref="DA170">SalarioMensualProyectado('Empleados activos'!$B170,$G170,$D170, 'Empleados activos'!DA$1)</f>
        <v>0</v>
      </c>
      <c r="DB170" s="58" cm="1">
        <f t="array" ref="DB170">SalarioMensualProyectado('Empleados activos'!$B170,$G170,$D170, 'Empleados activos'!DB$1)</f>
        <v>0</v>
      </c>
      <c r="DC170" s="58" cm="1">
        <f t="array" ref="DC170">SalarioMensualProyectado('Empleados activos'!$B170,$G170,$D170, 'Empleados activos'!DC$1)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9"/>
      <c r="L171" s="58" cm="1">
        <f t="array" ref="L171">SalarioMensualProyectado('Empleados activos'!$B171,$G171,$D171, 'Empleados activos'!L$1)</f>
        <v>823111.6</v>
      </c>
      <c r="M171" s="58" cm="1">
        <f t="array" ref="M171">SalarioMensualProyectado('Empleados activos'!$B171,$G171,$D171, 'Empleados activos'!M$1)</f>
        <v>864761.04695999995</v>
      </c>
      <c r="N171" s="58" cm="1">
        <f t="array" ref="N171">SalarioMensualProyectado('Empleados activos'!$B171,$G171,$D171, 'Empleados activos'!N$1)</f>
        <v>908517.95593617589</v>
      </c>
      <c r="O171" s="58" cm="1">
        <f t="array" ref="O171">SalarioMensualProyectado('Empleados activos'!$B171,$G171,$D171, 'Empleados activos'!O$1)</f>
        <v>954488.9645065465</v>
      </c>
      <c r="P171" s="58" cm="1">
        <f t="array" ref="P171">SalarioMensualProyectado('Empleados activos'!$B171,$G171,$D171, 'Empleados activos'!P$1)</f>
        <v>1002786.1061105777</v>
      </c>
      <c r="Q171" s="58" cm="1">
        <f t="array" ref="Q171">SalarioMensualProyectado('Empleados activos'!$B171,$G171,$D171, 'Empleados activos'!Q$1)</f>
        <v>1053527.0830797728</v>
      </c>
      <c r="R171" s="58" cm="1">
        <f t="array" ref="R171">SalarioMensualProyectado('Empleados activos'!$B171,$G171,$D171, 'Empleados activos'!R$1)</f>
        <v>1106835.5534836093</v>
      </c>
      <c r="S171" s="58" cm="1">
        <f t="array" ref="S171">SalarioMensualProyectado('Empleados activos'!$B171,$G171,$D171, 'Empleados activos'!S$1)</f>
        <v>1162841.4324898799</v>
      </c>
      <c r="T171" s="58" cm="1">
        <f t="array" ref="T171">SalarioMensualProyectado('Empleados activos'!$B171,$G171,$D171, 'Empleados activos'!T$1)</f>
        <v>1221681.2089738678</v>
      </c>
      <c r="U171" s="58" cm="1">
        <f t="array" ref="U171">SalarioMensualProyectado('Empleados activos'!$B171,$G171,$D171, 'Empleados activos'!U$1)</f>
        <v>1283498.2781479456</v>
      </c>
      <c r="V171" s="58" cm="1">
        <f t="array" ref="V171">SalarioMensualProyectado('Empleados activos'!$B171,$G171,$D171, 'Empleados activos'!V$1)</f>
        <v>1348443.2910222316</v>
      </c>
      <c r="W171" s="58" cm="1">
        <f t="array" ref="W171">SalarioMensualProyectado('Empleados activos'!$B171,$G171,$D171, 'Empleados activos'!W$1)</f>
        <v>1416674.5215479564</v>
      </c>
      <c r="X171" s="58" cm="1">
        <f t="array" ref="X171">SalarioMensualProyectado('Empleados activos'!$B171,$G171,$D171, 'Empleados activos'!X$1)</f>
        <v>1488358.252338283</v>
      </c>
      <c r="Y171" s="58" cm="1">
        <f t="array" ref="Y171">SalarioMensualProyectado('Empleados activos'!$B171,$G171,$D171, 'Empleados activos'!Y$1)</f>
        <v>1563669.1799066002</v>
      </c>
      <c r="Z171" s="58" cm="1">
        <f t="array" ref="Z171">SalarioMensualProyectado('Empleados activos'!$B171,$G171,$D171, 'Empleados activos'!Z$1)</f>
        <v>1642790.840409874</v>
      </c>
      <c r="AA171" s="58" cm="1">
        <f t="array" ref="AA171">SalarioMensualProyectado('Empleados activos'!$B171,$G171,$D171, 'Empleados activos'!AA$1)</f>
        <v>1725916.0569346137</v>
      </c>
      <c r="AB171" s="58" cm="1">
        <f t="array" ref="AB171">SalarioMensualProyectado('Empleados activos'!$B171,$G171,$D171, 'Empleados activos'!AB$1)</f>
        <v>1813247.4094155051</v>
      </c>
      <c r="AC171" s="58" cm="1">
        <f t="array" ref="AC171">SalarioMensualProyectado('Empleados activos'!$B171,$G171,$D171, 'Empleados activos'!AC$1)</f>
        <v>1904997.7283319295</v>
      </c>
      <c r="AD171" s="58" cm="1">
        <f t="array" ref="AD171">SalarioMensualProyectado('Empleados activos'!$B171,$G171,$D171, 'Empleados activos'!AD$1)</f>
        <v>2001390.6133855251</v>
      </c>
      <c r="AE171" s="58" cm="1">
        <f t="array" ref="AE171">SalarioMensualProyectado('Empleados activos'!$B171,$G171,$D171, 'Empleados activos'!AE$1)</f>
        <v>2102660.9784228327</v>
      </c>
      <c r="AF171" s="58" cm="1">
        <f t="array" ref="AF171">SalarioMensualProyectado('Empleados activos'!$B171,$G171,$D171, 'Empleados activos'!AF$1)</f>
        <v>2209055.6239310279</v>
      </c>
      <c r="AG171" s="58" cm="1">
        <f t="array" ref="AG171">SalarioMensualProyectado('Empleados activos'!$B171,$G171,$D171, 'Empleados activos'!AG$1)</f>
        <v>0</v>
      </c>
      <c r="AH171" s="58" cm="1">
        <f t="array" ref="AH171">SalarioMensualProyectado('Empleados activos'!$B171,$G171,$D171, 'Empleados activos'!AH$1)</f>
        <v>0</v>
      </c>
      <c r="AI171" s="58" cm="1">
        <f t="array" ref="AI171">SalarioMensualProyectado('Empleados activos'!$B171,$G171,$D171, 'Empleados activos'!AI$1)</f>
        <v>0</v>
      </c>
      <c r="AJ171" s="58" cm="1">
        <f t="array" ref="AJ171">SalarioMensualProyectado('Empleados activos'!$B171,$G171,$D171, 'Empleados activos'!AJ$1)</f>
        <v>0</v>
      </c>
      <c r="AK171" s="58" cm="1">
        <f t="array" ref="AK171">SalarioMensualProyectado('Empleados activos'!$B171,$G171,$D171, 'Empleados activos'!AK$1)</f>
        <v>0</v>
      </c>
      <c r="AL171" s="58" cm="1">
        <f t="array" ref="AL171">SalarioMensualProyectado('Empleados activos'!$B171,$G171,$D171, 'Empleados activos'!AL$1)</f>
        <v>0</v>
      </c>
      <c r="AM171" s="58" cm="1">
        <f t="array" ref="AM171">SalarioMensualProyectado('Empleados activos'!$B171,$G171,$D171, 'Empleados activos'!AM$1)</f>
        <v>0</v>
      </c>
      <c r="AN171" s="58" cm="1">
        <f t="array" ref="AN171">SalarioMensualProyectado('Empleados activos'!$B171,$G171,$D171, 'Empleados activos'!AN$1)</f>
        <v>0</v>
      </c>
      <c r="AO171" s="58" cm="1">
        <f t="array" ref="AO171">SalarioMensualProyectado('Empleados activos'!$B171,$G171,$D171, 'Empleados activos'!AO$1)</f>
        <v>0</v>
      </c>
      <c r="AP171" s="58" cm="1">
        <f t="array" ref="AP171">SalarioMensualProyectado('Empleados activos'!$B171,$G171,$D171, 'Empleados activos'!AP$1)</f>
        <v>0</v>
      </c>
      <c r="AQ171" s="58" cm="1">
        <f t="array" ref="AQ171">SalarioMensualProyectado('Empleados activos'!$B171,$G171,$D171, 'Empleados activos'!AQ$1)</f>
        <v>0</v>
      </c>
      <c r="AR171" s="58" cm="1">
        <f t="array" ref="AR171">SalarioMensualProyectado('Empleados activos'!$B171,$G171,$D171, 'Empleados activos'!AR$1)</f>
        <v>0</v>
      </c>
      <c r="AS171" s="58" cm="1">
        <f t="array" ref="AS171">SalarioMensualProyectado('Empleados activos'!$B171,$G171,$D171, 'Empleados activos'!AS$1)</f>
        <v>0</v>
      </c>
      <c r="AT171" s="58" cm="1">
        <f t="array" ref="AT171">SalarioMensualProyectado('Empleados activos'!$B171,$G171,$D171, 'Empleados activos'!AT$1)</f>
        <v>0</v>
      </c>
      <c r="AU171" s="58" cm="1">
        <f t="array" ref="AU171">SalarioMensualProyectado('Empleados activos'!$B171,$G171,$D171, 'Empleados activos'!AU$1)</f>
        <v>0</v>
      </c>
      <c r="AV171" s="58" cm="1">
        <f t="array" ref="AV171">SalarioMensualProyectado('Empleados activos'!$B171,$G171,$D171, 'Empleados activos'!AV$1)</f>
        <v>0</v>
      </c>
      <c r="AW171" s="58" cm="1">
        <f t="array" ref="AW171">SalarioMensualProyectado('Empleados activos'!$B171,$G171,$D171, 'Empleados activos'!AW$1)</f>
        <v>0</v>
      </c>
      <c r="AX171" s="58" cm="1">
        <f t="array" ref="AX171">SalarioMensualProyectado('Empleados activos'!$B171,$G171,$D171, 'Empleados activos'!AX$1)</f>
        <v>0</v>
      </c>
      <c r="AY171" s="58" cm="1">
        <f t="array" ref="AY171">SalarioMensualProyectado('Empleados activos'!$B171,$G171,$D171, 'Empleados activos'!AY$1)</f>
        <v>0</v>
      </c>
      <c r="AZ171" s="58" cm="1">
        <f t="array" ref="AZ171">SalarioMensualProyectado('Empleados activos'!$B171,$G171,$D171, 'Empleados activos'!AZ$1)</f>
        <v>0</v>
      </c>
      <c r="BA171" s="58" cm="1">
        <f t="array" ref="BA171">SalarioMensualProyectado('Empleados activos'!$B171,$G171,$D171, 'Empleados activos'!BA$1)</f>
        <v>0</v>
      </c>
      <c r="BB171" s="58" cm="1">
        <f t="array" ref="BB171">SalarioMensualProyectado('Empleados activos'!$B171,$G171,$D171, 'Empleados activos'!BB$1)</f>
        <v>0</v>
      </c>
      <c r="BC171" s="58" cm="1">
        <f t="array" ref="BC171">SalarioMensualProyectado('Empleados activos'!$B171,$G171,$D171, 'Empleados activos'!BC$1)</f>
        <v>0</v>
      </c>
      <c r="BD171" s="58" cm="1">
        <f t="array" ref="BD171">SalarioMensualProyectado('Empleados activos'!$B171,$G171,$D171, 'Empleados activos'!BD$1)</f>
        <v>0</v>
      </c>
      <c r="BE171" s="58" cm="1">
        <f t="array" ref="BE171">SalarioMensualProyectado('Empleados activos'!$B171,$G171,$D171, 'Empleados activos'!BE$1)</f>
        <v>0</v>
      </c>
      <c r="BF171" s="58" cm="1">
        <f t="array" ref="BF171">SalarioMensualProyectado('Empleados activos'!$B171,$G171,$D171, 'Empleados activos'!BF$1)</f>
        <v>0</v>
      </c>
      <c r="BG171" s="58" cm="1">
        <f t="array" ref="BG171">SalarioMensualProyectado('Empleados activos'!$B171,$G171,$D171, 'Empleados activos'!BG$1)</f>
        <v>0</v>
      </c>
      <c r="BH171" s="58" cm="1">
        <f t="array" ref="BH171">SalarioMensualProyectado('Empleados activos'!$B171,$G171,$D171, 'Empleados activos'!BH$1)</f>
        <v>0</v>
      </c>
      <c r="BI171" s="58" cm="1">
        <f t="array" ref="BI171">SalarioMensualProyectado('Empleados activos'!$B171,$G171,$D171, 'Empleados activos'!BI$1)</f>
        <v>0</v>
      </c>
      <c r="BJ171" s="58" cm="1">
        <f t="array" ref="BJ171">SalarioMensualProyectado('Empleados activos'!$B171,$G171,$D171, 'Empleados activos'!BJ$1)</f>
        <v>0</v>
      </c>
      <c r="BK171" s="58" cm="1">
        <f t="array" ref="BK171">SalarioMensualProyectado('Empleados activos'!$B171,$G171,$D171, 'Empleados activos'!BK$1)</f>
        <v>0</v>
      </c>
      <c r="BL171" s="58" cm="1">
        <f t="array" ref="BL171">SalarioMensualProyectado('Empleados activos'!$B171,$G171,$D171, 'Empleados activos'!BL$1)</f>
        <v>0</v>
      </c>
      <c r="BM171" s="58" cm="1">
        <f t="array" ref="BM171">SalarioMensualProyectado('Empleados activos'!$B171,$G171,$D171, 'Empleados activos'!BM$1)</f>
        <v>0</v>
      </c>
      <c r="BN171" s="58" cm="1">
        <f t="array" ref="BN171">SalarioMensualProyectado('Empleados activos'!$B171,$G171,$D171, 'Empleados activos'!BN$1)</f>
        <v>0</v>
      </c>
      <c r="BO171" s="58" cm="1">
        <f t="array" ref="BO171">SalarioMensualProyectado('Empleados activos'!$B171,$G171,$D171, 'Empleados activos'!BO$1)</f>
        <v>0</v>
      </c>
      <c r="BP171" s="58" cm="1">
        <f t="array" ref="BP171">SalarioMensualProyectado('Empleados activos'!$B171,$G171,$D171, 'Empleados activos'!BP$1)</f>
        <v>0</v>
      </c>
      <c r="BQ171" s="58" cm="1">
        <f t="array" ref="BQ171">SalarioMensualProyectado('Empleados activos'!$B171,$G171,$D171, 'Empleados activos'!BQ$1)</f>
        <v>0</v>
      </c>
      <c r="BR171" s="58" cm="1">
        <f t="array" ref="BR171">SalarioMensualProyectado('Empleados activos'!$B171,$G171,$D171, 'Empleados activos'!BR$1)</f>
        <v>0</v>
      </c>
      <c r="BS171" s="58" cm="1">
        <f t="array" ref="BS171">SalarioMensualProyectado('Empleados activos'!$B171,$G171,$D171, 'Empleados activos'!BS$1)</f>
        <v>0</v>
      </c>
      <c r="BT171" s="58" cm="1">
        <f t="array" ref="BT171">SalarioMensualProyectado('Empleados activos'!$B171,$G171,$D171, 'Empleados activos'!BT$1)</f>
        <v>0</v>
      </c>
      <c r="BU171" s="58" cm="1">
        <f t="array" ref="BU171">SalarioMensualProyectado('Empleados activos'!$B171,$G171,$D171, 'Empleados activos'!BU$1)</f>
        <v>0</v>
      </c>
      <c r="BV171" s="58" cm="1">
        <f t="array" ref="BV171">SalarioMensualProyectado('Empleados activos'!$B171,$G171,$D171, 'Empleados activos'!BV$1)</f>
        <v>0</v>
      </c>
      <c r="BW171" s="58" cm="1">
        <f t="array" ref="BW171">SalarioMensualProyectado('Empleados activos'!$B171,$G171,$D171, 'Empleados activos'!BW$1)</f>
        <v>0</v>
      </c>
      <c r="BX171" s="58" cm="1">
        <f t="array" ref="BX171">SalarioMensualProyectado('Empleados activos'!$B171,$G171,$D171, 'Empleados activos'!BX$1)</f>
        <v>0</v>
      </c>
      <c r="BY171" s="58" cm="1">
        <f t="array" ref="BY171">SalarioMensualProyectado('Empleados activos'!$B171,$G171,$D171, 'Empleados activos'!BY$1)</f>
        <v>0</v>
      </c>
      <c r="BZ171" s="58" cm="1">
        <f t="array" ref="BZ171">SalarioMensualProyectado('Empleados activos'!$B171,$G171,$D171, 'Empleados activos'!BZ$1)</f>
        <v>0</v>
      </c>
      <c r="CA171" s="58" cm="1">
        <f t="array" ref="CA171">SalarioMensualProyectado('Empleados activos'!$B171,$G171,$D171, 'Empleados activos'!CA$1)</f>
        <v>0</v>
      </c>
      <c r="CB171" s="58" cm="1">
        <f t="array" ref="CB171">SalarioMensualProyectado('Empleados activos'!$B171,$G171,$D171, 'Empleados activos'!CB$1)</f>
        <v>0</v>
      </c>
      <c r="CC171" s="58" cm="1">
        <f t="array" ref="CC171">SalarioMensualProyectado('Empleados activos'!$B171,$G171,$D171, 'Empleados activos'!CC$1)</f>
        <v>0</v>
      </c>
      <c r="CD171" s="58" cm="1">
        <f t="array" ref="CD171">SalarioMensualProyectado('Empleados activos'!$B171,$G171,$D171, 'Empleados activos'!CD$1)</f>
        <v>0</v>
      </c>
      <c r="CE171" s="58" cm="1">
        <f t="array" ref="CE171">SalarioMensualProyectado('Empleados activos'!$B171,$G171,$D171, 'Empleados activos'!CE$1)</f>
        <v>0</v>
      </c>
      <c r="CF171" s="58" cm="1">
        <f t="array" ref="CF171">SalarioMensualProyectado('Empleados activos'!$B171,$G171,$D171, 'Empleados activos'!CF$1)</f>
        <v>0</v>
      </c>
      <c r="CG171" s="58" cm="1">
        <f t="array" ref="CG171">SalarioMensualProyectado('Empleados activos'!$B171,$G171,$D171, 'Empleados activos'!CG$1)</f>
        <v>0</v>
      </c>
      <c r="CH171" s="58" cm="1">
        <f t="array" ref="CH171">SalarioMensualProyectado('Empleados activos'!$B171,$G171,$D171, 'Empleados activos'!CH$1)</f>
        <v>0</v>
      </c>
      <c r="CI171" s="58" cm="1">
        <f t="array" ref="CI171">SalarioMensualProyectado('Empleados activos'!$B171,$G171,$D171, 'Empleados activos'!CI$1)</f>
        <v>0</v>
      </c>
      <c r="CJ171" s="58" cm="1">
        <f t="array" ref="CJ171">SalarioMensualProyectado('Empleados activos'!$B171,$G171,$D171, 'Empleados activos'!CJ$1)</f>
        <v>0</v>
      </c>
      <c r="CK171" s="58" cm="1">
        <f t="array" ref="CK171">SalarioMensualProyectado('Empleados activos'!$B171,$G171,$D171, 'Empleados activos'!CK$1)</f>
        <v>0</v>
      </c>
      <c r="CL171" s="58" cm="1">
        <f t="array" ref="CL171">SalarioMensualProyectado('Empleados activos'!$B171,$G171,$D171, 'Empleados activos'!CL$1)</f>
        <v>0</v>
      </c>
      <c r="CM171" s="58" cm="1">
        <f t="array" ref="CM171">SalarioMensualProyectado('Empleados activos'!$B171,$G171,$D171, 'Empleados activos'!CM$1)</f>
        <v>0</v>
      </c>
      <c r="CN171" s="58" cm="1">
        <f t="array" ref="CN171">SalarioMensualProyectado('Empleados activos'!$B171,$G171,$D171, 'Empleados activos'!CN$1)</f>
        <v>0</v>
      </c>
      <c r="CO171" s="58" cm="1">
        <f t="array" ref="CO171">SalarioMensualProyectado('Empleados activos'!$B171,$G171,$D171, 'Empleados activos'!CO$1)</f>
        <v>0</v>
      </c>
      <c r="CP171" s="58" cm="1">
        <f t="array" ref="CP171">SalarioMensualProyectado('Empleados activos'!$B171,$G171,$D171, 'Empleados activos'!CP$1)</f>
        <v>0</v>
      </c>
      <c r="CQ171" s="58" cm="1">
        <f t="array" ref="CQ171">SalarioMensualProyectado('Empleados activos'!$B171,$G171,$D171, 'Empleados activos'!CQ$1)</f>
        <v>0</v>
      </c>
      <c r="CR171" s="58" cm="1">
        <f t="array" ref="CR171">SalarioMensualProyectado('Empleados activos'!$B171,$G171,$D171, 'Empleados activos'!CR$1)</f>
        <v>0</v>
      </c>
      <c r="CS171" s="58" cm="1">
        <f t="array" ref="CS171">SalarioMensualProyectado('Empleados activos'!$B171,$G171,$D171, 'Empleados activos'!CS$1)</f>
        <v>0</v>
      </c>
      <c r="CT171" s="58" cm="1">
        <f t="array" ref="CT171">SalarioMensualProyectado('Empleados activos'!$B171,$G171,$D171, 'Empleados activos'!CT$1)</f>
        <v>0</v>
      </c>
      <c r="CU171" s="58" cm="1">
        <f t="array" ref="CU171">SalarioMensualProyectado('Empleados activos'!$B171,$G171,$D171, 'Empleados activos'!CU$1)</f>
        <v>0</v>
      </c>
      <c r="CV171" s="58" cm="1">
        <f t="array" ref="CV171">SalarioMensualProyectado('Empleados activos'!$B171,$G171,$D171, 'Empleados activos'!CV$1)</f>
        <v>0</v>
      </c>
      <c r="CW171" s="58" cm="1">
        <f t="array" ref="CW171">SalarioMensualProyectado('Empleados activos'!$B171,$G171,$D171, 'Empleados activos'!CW$1)</f>
        <v>0</v>
      </c>
      <c r="CX171" s="58" cm="1">
        <f t="array" ref="CX171">SalarioMensualProyectado('Empleados activos'!$B171,$G171,$D171, 'Empleados activos'!CX$1)</f>
        <v>0</v>
      </c>
      <c r="CY171" s="58" cm="1">
        <f t="array" ref="CY171">SalarioMensualProyectado('Empleados activos'!$B171,$G171,$D171, 'Empleados activos'!CY$1)</f>
        <v>0</v>
      </c>
      <c r="CZ171" s="58" cm="1">
        <f t="array" ref="CZ171">SalarioMensualProyectado('Empleados activos'!$B171,$G171,$D171, 'Empleados activos'!CZ$1)</f>
        <v>0</v>
      </c>
      <c r="DA171" s="58" cm="1">
        <f t="array" ref="DA171">SalarioMensualProyectado('Empleados activos'!$B171,$G171,$D171, 'Empleados activos'!DA$1)</f>
        <v>0</v>
      </c>
      <c r="DB171" s="58" cm="1">
        <f t="array" ref="DB171">SalarioMensualProyectado('Empleados activos'!$B171,$G171,$D171, 'Empleados activos'!DB$1)</f>
        <v>0</v>
      </c>
      <c r="DC171" s="58" cm="1">
        <f t="array" ref="DC171">SalarioMensualProyectado('Empleados activos'!$B171,$G171,$D171, 'Empleados activos'!DC$1)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9"/>
      <c r="L172" s="58" cm="1">
        <f t="array" ref="L172">SalarioMensualProyectado('Empleados activos'!$B172,$G172,$D172, 'Empleados activos'!L$1)</f>
        <v>825263.3</v>
      </c>
      <c r="M172" s="58" cm="1">
        <f t="array" ref="M172">SalarioMensualProyectado('Empleados activos'!$B172,$G172,$D172, 'Empleados activos'!M$1)</f>
        <v>867021.62297999999</v>
      </c>
      <c r="N172" s="58" cm="1">
        <f t="array" ref="N172">SalarioMensualProyectado('Empleados activos'!$B172,$G172,$D172, 'Empleados activos'!N$1)</f>
        <v>910892.91710278799</v>
      </c>
      <c r="O172" s="58" cm="1">
        <f t="array" ref="O172">SalarioMensualProyectado('Empleados activos'!$B172,$G172,$D172, 'Empleados activos'!O$1)</f>
        <v>956984.09870818909</v>
      </c>
      <c r="P172" s="58" cm="1">
        <f t="array" ref="P172">SalarioMensualProyectado('Empleados activos'!$B172,$G172,$D172, 'Empleados activos'!P$1)</f>
        <v>1005407.4941028234</v>
      </c>
      <c r="Q172" s="58" cm="1">
        <f t="array" ref="Q172">SalarioMensualProyectado('Empleados activos'!$B172,$G172,$D172, 'Empleados activos'!Q$1)</f>
        <v>1056281.1133044262</v>
      </c>
      <c r="R172" s="58" cm="1">
        <f t="array" ref="R172">SalarioMensualProyectado('Empleados activos'!$B172,$G172,$D172, 'Empleados activos'!R$1)</f>
        <v>1109728.9376376304</v>
      </c>
      <c r="S172" s="58" cm="1">
        <f t="array" ref="S172">SalarioMensualProyectado('Empleados activos'!$B172,$G172,$D172, 'Empleados activos'!S$1)</f>
        <v>1165881.2218820942</v>
      </c>
      <c r="T172" s="58" cm="1">
        <f t="array" ref="T172">SalarioMensualProyectado('Empleados activos'!$B172,$G172,$D172, 'Empleados activos'!T$1)</f>
        <v>1224874.8117093283</v>
      </c>
      <c r="U172" s="58" cm="1">
        <f t="array" ref="U172">SalarioMensualProyectado('Empleados activos'!$B172,$G172,$D172, 'Empleados activos'!U$1)</f>
        <v>1286853.4771818202</v>
      </c>
      <c r="V172" s="58" cm="1">
        <f t="array" ref="V172">SalarioMensualProyectado('Empleados activos'!$B172,$G172,$D172, 'Empleados activos'!V$1)</f>
        <v>1351968.2631272203</v>
      </c>
      <c r="W172" s="58" cm="1">
        <f t="array" ref="W172">SalarioMensualProyectado('Empleados activos'!$B172,$G172,$D172, 'Empleados activos'!W$1)</f>
        <v>1420377.8572414576</v>
      </c>
      <c r="X172" s="58" cm="1">
        <f t="array" ref="X172">SalarioMensualProyectado('Empleados activos'!$B172,$G172,$D172, 'Empleados activos'!X$1)</f>
        <v>1492248.9768178752</v>
      </c>
      <c r="Y172" s="58" cm="1">
        <f t="array" ref="Y172">SalarioMensualProyectado('Empleados activos'!$B172,$G172,$D172, 'Empleados activos'!Y$1)</f>
        <v>1567756.7750448599</v>
      </c>
      <c r="Z172" s="58" cm="1">
        <f t="array" ref="Z172">SalarioMensualProyectado('Empleados activos'!$B172,$G172,$D172, 'Empleados activos'!Z$1)</f>
        <v>1647085.2678621297</v>
      </c>
      <c r="AA172" s="58" cm="1">
        <f t="array" ref="AA172">SalarioMensualProyectado('Empleados activos'!$B172,$G172,$D172, 'Empleados activos'!AA$1)</f>
        <v>1730427.7824159535</v>
      </c>
      <c r="AB172" s="58" cm="1">
        <f t="array" ref="AB172">SalarioMensualProyectado('Empleados activos'!$B172,$G172,$D172, 'Empleados activos'!AB$1)</f>
        <v>1817987.4282062005</v>
      </c>
      <c r="AC172" s="58" cm="1">
        <f t="array" ref="AC172">SalarioMensualProyectado('Empleados activos'!$B172,$G172,$D172, 'Empleados activos'!AC$1)</f>
        <v>1909977.5920734343</v>
      </c>
      <c r="AD172" s="58" cm="1">
        <f t="array" ref="AD172">SalarioMensualProyectado('Empleados activos'!$B172,$G172,$D172, 'Empleados activos'!AD$1)</f>
        <v>2006622.4582323497</v>
      </c>
      <c r="AE172" s="58" cm="1">
        <f t="array" ref="AE172">SalarioMensualProyectado('Empleados activos'!$B172,$G172,$D172, 'Empleados activos'!AE$1)</f>
        <v>2108157.5546189067</v>
      </c>
      <c r="AF172" s="58" cm="1">
        <f t="array" ref="AF172">SalarioMensualProyectado('Empleados activos'!$B172,$G172,$D172, 'Empleados activos'!AF$1)</f>
        <v>0</v>
      </c>
      <c r="AG172" s="58" cm="1">
        <f t="array" ref="AG172">SalarioMensualProyectado('Empleados activos'!$B172,$G172,$D172, 'Empleados activos'!AG$1)</f>
        <v>0</v>
      </c>
      <c r="AH172" s="58" cm="1">
        <f t="array" ref="AH172">SalarioMensualProyectado('Empleados activos'!$B172,$G172,$D172, 'Empleados activos'!AH$1)</f>
        <v>0</v>
      </c>
      <c r="AI172" s="58" cm="1">
        <f t="array" ref="AI172">SalarioMensualProyectado('Empleados activos'!$B172,$G172,$D172, 'Empleados activos'!AI$1)</f>
        <v>0</v>
      </c>
      <c r="AJ172" s="58" cm="1">
        <f t="array" ref="AJ172">SalarioMensualProyectado('Empleados activos'!$B172,$G172,$D172, 'Empleados activos'!AJ$1)</f>
        <v>0</v>
      </c>
      <c r="AK172" s="58" cm="1">
        <f t="array" ref="AK172">SalarioMensualProyectado('Empleados activos'!$B172,$G172,$D172, 'Empleados activos'!AK$1)</f>
        <v>0</v>
      </c>
      <c r="AL172" s="58" cm="1">
        <f t="array" ref="AL172">SalarioMensualProyectado('Empleados activos'!$B172,$G172,$D172, 'Empleados activos'!AL$1)</f>
        <v>0</v>
      </c>
      <c r="AM172" s="58" cm="1">
        <f t="array" ref="AM172">SalarioMensualProyectado('Empleados activos'!$B172,$G172,$D172, 'Empleados activos'!AM$1)</f>
        <v>0</v>
      </c>
      <c r="AN172" s="58" cm="1">
        <f t="array" ref="AN172">SalarioMensualProyectado('Empleados activos'!$B172,$G172,$D172, 'Empleados activos'!AN$1)</f>
        <v>0</v>
      </c>
      <c r="AO172" s="58" cm="1">
        <f t="array" ref="AO172">SalarioMensualProyectado('Empleados activos'!$B172,$G172,$D172, 'Empleados activos'!AO$1)</f>
        <v>0</v>
      </c>
      <c r="AP172" s="58" cm="1">
        <f t="array" ref="AP172">SalarioMensualProyectado('Empleados activos'!$B172,$G172,$D172, 'Empleados activos'!AP$1)</f>
        <v>0</v>
      </c>
      <c r="AQ172" s="58" cm="1">
        <f t="array" ref="AQ172">SalarioMensualProyectado('Empleados activos'!$B172,$G172,$D172, 'Empleados activos'!AQ$1)</f>
        <v>0</v>
      </c>
      <c r="AR172" s="58" cm="1">
        <f t="array" ref="AR172">SalarioMensualProyectado('Empleados activos'!$B172,$G172,$D172, 'Empleados activos'!AR$1)</f>
        <v>0</v>
      </c>
      <c r="AS172" s="58" cm="1">
        <f t="array" ref="AS172">SalarioMensualProyectado('Empleados activos'!$B172,$G172,$D172, 'Empleados activos'!AS$1)</f>
        <v>0</v>
      </c>
      <c r="AT172" s="58" cm="1">
        <f t="array" ref="AT172">SalarioMensualProyectado('Empleados activos'!$B172,$G172,$D172, 'Empleados activos'!AT$1)</f>
        <v>0</v>
      </c>
      <c r="AU172" s="58" cm="1">
        <f t="array" ref="AU172">SalarioMensualProyectado('Empleados activos'!$B172,$G172,$D172, 'Empleados activos'!AU$1)</f>
        <v>0</v>
      </c>
      <c r="AV172" s="58" cm="1">
        <f t="array" ref="AV172">SalarioMensualProyectado('Empleados activos'!$B172,$G172,$D172, 'Empleados activos'!AV$1)</f>
        <v>0</v>
      </c>
      <c r="AW172" s="58" cm="1">
        <f t="array" ref="AW172">SalarioMensualProyectado('Empleados activos'!$B172,$G172,$D172, 'Empleados activos'!AW$1)</f>
        <v>0</v>
      </c>
      <c r="AX172" s="58" cm="1">
        <f t="array" ref="AX172">SalarioMensualProyectado('Empleados activos'!$B172,$G172,$D172, 'Empleados activos'!AX$1)</f>
        <v>0</v>
      </c>
      <c r="AY172" s="58" cm="1">
        <f t="array" ref="AY172">SalarioMensualProyectado('Empleados activos'!$B172,$G172,$D172, 'Empleados activos'!AY$1)</f>
        <v>0</v>
      </c>
      <c r="AZ172" s="58" cm="1">
        <f t="array" ref="AZ172">SalarioMensualProyectado('Empleados activos'!$B172,$G172,$D172, 'Empleados activos'!AZ$1)</f>
        <v>0</v>
      </c>
      <c r="BA172" s="58" cm="1">
        <f t="array" ref="BA172">SalarioMensualProyectado('Empleados activos'!$B172,$G172,$D172, 'Empleados activos'!BA$1)</f>
        <v>0</v>
      </c>
      <c r="BB172" s="58" cm="1">
        <f t="array" ref="BB172">SalarioMensualProyectado('Empleados activos'!$B172,$G172,$D172, 'Empleados activos'!BB$1)</f>
        <v>0</v>
      </c>
      <c r="BC172" s="58" cm="1">
        <f t="array" ref="BC172">SalarioMensualProyectado('Empleados activos'!$B172,$G172,$D172, 'Empleados activos'!BC$1)</f>
        <v>0</v>
      </c>
      <c r="BD172" s="58" cm="1">
        <f t="array" ref="BD172">SalarioMensualProyectado('Empleados activos'!$B172,$G172,$D172, 'Empleados activos'!BD$1)</f>
        <v>0</v>
      </c>
      <c r="BE172" s="58" cm="1">
        <f t="array" ref="BE172">SalarioMensualProyectado('Empleados activos'!$B172,$G172,$D172, 'Empleados activos'!BE$1)</f>
        <v>0</v>
      </c>
      <c r="BF172" s="58" cm="1">
        <f t="array" ref="BF172">SalarioMensualProyectado('Empleados activos'!$B172,$G172,$D172, 'Empleados activos'!BF$1)</f>
        <v>0</v>
      </c>
      <c r="BG172" s="58" cm="1">
        <f t="array" ref="BG172">SalarioMensualProyectado('Empleados activos'!$B172,$G172,$D172, 'Empleados activos'!BG$1)</f>
        <v>0</v>
      </c>
      <c r="BH172" s="58" cm="1">
        <f t="array" ref="BH172">SalarioMensualProyectado('Empleados activos'!$B172,$G172,$D172, 'Empleados activos'!BH$1)</f>
        <v>0</v>
      </c>
      <c r="BI172" s="58" cm="1">
        <f t="array" ref="BI172">SalarioMensualProyectado('Empleados activos'!$B172,$G172,$D172, 'Empleados activos'!BI$1)</f>
        <v>0</v>
      </c>
      <c r="BJ172" s="58" cm="1">
        <f t="array" ref="BJ172">SalarioMensualProyectado('Empleados activos'!$B172,$G172,$D172, 'Empleados activos'!BJ$1)</f>
        <v>0</v>
      </c>
      <c r="BK172" s="58" cm="1">
        <f t="array" ref="BK172">SalarioMensualProyectado('Empleados activos'!$B172,$G172,$D172, 'Empleados activos'!BK$1)</f>
        <v>0</v>
      </c>
      <c r="BL172" s="58" cm="1">
        <f t="array" ref="BL172">SalarioMensualProyectado('Empleados activos'!$B172,$G172,$D172, 'Empleados activos'!BL$1)</f>
        <v>0</v>
      </c>
      <c r="BM172" s="58" cm="1">
        <f t="array" ref="BM172">SalarioMensualProyectado('Empleados activos'!$B172,$G172,$D172, 'Empleados activos'!BM$1)</f>
        <v>0</v>
      </c>
      <c r="BN172" s="58" cm="1">
        <f t="array" ref="BN172">SalarioMensualProyectado('Empleados activos'!$B172,$G172,$D172, 'Empleados activos'!BN$1)</f>
        <v>0</v>
      </c>
      <c r="BO172" s="58" cm="1">
        <f t="array" ref="BO172">SalarioMensualProyectado('Empleados activos'!$B172,$G172,$D172, 'Empleados activos'!BO$1)</f>
        <v>0</v>
      </c>
      <c r="BP172" s="58" cm="1">
        <f t="array" ref="BP172">SalarioMensualProyectado('Empleados activos'!$B172,$G172,$D172, 'Empleados activos'!BP$1)</f>
        <v>0</v>
      </c>
      <c r="BQ172" s="58" cm="1">
        <f t="array" ref="BQ172">SalarioMensualProyectado('Empleados activos'!$B172,$G172,$D172, 'Empleados activos'!BQ$1)</f>
        <v>0</v>
      </c>
      <c r="BR172" s="58" cm="1">
        <f t="array" ref="BR172">SalarioMensualProyectado('Empleados activos'!$B172,$G172,$D172, 'Empleados activos'!BR$1)</f>
        <v>0</v>
      </c>
      <c r="BS172" s="58" cm="1">
        <f t="array" ref="BS172">SalarioMensualProyectado('Empleados activos'!$B172,$G172,$D172, 'Empleados activos'!BS$1)</f>
        <v>0</v>
      </c>
      <c r="BT172" s="58" cm="1">
        <f t="array" ref="BT172">SalarioMensualProyectado('Empleados activos'!$B172,$G172,$D172, 'Empleados activos'!BT$1)</f>
        <v>0</v>
      </c>
      <c r="BU172" s="58" cm="1">
        <f t="array" ref="BU172">SalarioMensualProyectado('Empleados activos'!$B172,$G172,$D172, 'Empleados activos'!BU$1)</f>
        <v>0</v>
      </c>
      <c r="BV172" s="58" cm="1">
        <f t="array" ref="BV172">SalarioMensualProyectado('Empleados activos'!$B172,$G172,$D172, 'Empleados activos'!BV$1)</f>
        <v>0</v>
      </c>
      <c r="BW172" s="58" cm="1">
        <f t="array" ref="BW172">SalarioMensualProyectado('Empleados activos'!$B172,$G172,$D172, 'Empleados activos'!BW$1)</f>
        <v>0</v>
      </c>
      <c r="BX172" s="58" cm="1">
        <f t="array" ref="BX172">SalarioMensualProyectado('Empleados activos'!$B172,$G172,$D172, 'Empleados activos'!BX$1)</f>
        <v>0</v>
      </c>
      <c r="BY172" s="58" cm="1">
        <f t="array" ref="BY172">SalarioMensualProyectado('Empleados activos'!$B172,$G172,$D172, 'Empleados activos'!BY$1)</f>
        <v>0</v>
      </c>
      <c r="BZ172" s="58" cm="1">
        <f t="array" ref="BZ172">SalarioMensualProyectado('Empleados activos'!$B172,$G172,$D172, 'Empleados activos'!BZ$1)</f>
        <v>0</v>
      </c>
      <c r="CA172" s="58" cm="1">
        <f t="array" ref="CA172">SalarioMensualProyectado('Empleados activos'!$B172,$G172,$D172, 'Empleados activos'!CA$1)</f>
        <v>0</v>
      </c>
      <c r="CB172" s="58" cm="1">
        <f t="array" ref="CB172">SalarioMensualProyectado('Empleados activos'!$B172,$G172,$D172, 'Empleados activos'!CB$1)</f>
        <v>0</v>
      </c>
      <c r="CC172" s="58" cm="1">
        <f t="array" ref="CC172">SalarioMensualProyectado('Empleados activos'!$B172,$G172,$D172, 'Empleados activos'!CC$1)</f>
        <v>0</v>
      </c>
      <c r="CD172" s="58" cm="1">
        <f t="array" ref="CD172">SalarioMensualProyectado('Empleados activos'!$B172,$G172,$D172, 'Empleados activos'!CD$1)</f>
        <v>0</v>
      </c>
      <c r="CE172" s="58" cm="1">
        <f t="array" ref="CE172">SalarioMensualProyectado('Empleados activos'!$B172,$G172,$D172, 'Empleados activos'!CE$1)</f>
        <v>0</v>
      </c>
      <c r="CF172" s="58" cm="1">
        <f t="array" ref="CF172">SalarioMensualProyectado('Empleados activos'!$B172,$G172,$D172, 'Empleados activos'!CF$1)</f>
        <v>0</v>
      </c>
      <c r="CG172" s="58" cm="1">
        <f t="array" ref="CG172">SalarioMensualProyectado('Empleados activos'!$B172,$G172,$D172, 'Empleados activos'!CG$1)</f>
        <v>0</v>
      </c>
      <c r="CH172" s="58" cm="1">
        <f t="array" ref="CH172">SalarioMensualProyectado('Empleados activos'!$B172,$G172,$D172, 'Empleados activos'!CH$1)</f>
        <v>0</v>
      </c>
      <c r="CI172" s="58" cm="1">
        <f t="array" ref="CI172">SalarioMensualProyectado('Empleados activos'!$B172,$G172,$D172, 'Empleados activos'!CI$1)</f>
        <v>0</v>
      </c>
      <c r="CJ172" s="58" cm="1">
        <f t="array" ref="CJ172">SalarioMensualProyectado('Empleados activos'!$B172,$G172,$D172, 'Empleados activos'!CJ$1)</f>
        <v>0</v>
      </c>
      <c r="CK172" s="58" cm="1">
        <f t="array" ref="CK172">SalarioMensualProyectado('Empleados activos'!$B172,$G172,$D172, 'Empleados activos'!CK$1)</f>
        <v>0</v>
      </c>
      <c r="CL172" s="58" cm="1">
        <f t="array" ref="CL172">SalarioMensualProyectado('Empleados activos'!$B172,$G172,$D172, 'Empleados activos'!CL$1)</f>
        <v>0</v>
      </c>
      <c r="CM172" s="58" cm="1">
        <f t="array" ref="CM172">SalarioMensualProyectado('Empleados activos'!$B172,$G172,$D172, 'Empleados activos'!CM$1)</f>
        <v>0</v>
      </c>
      <c r="CN172" s="58" cm="1">
        <f t="array" ref="CN172">SalarioMensualProyectado('Empleados activos'!$B172,$G172,$D172, 'Empleados activos'!CN$1)</f>
        <v>0</v>
      </c>
      <c r="CO172" s="58" cm="1">
        <f t="array" ref="CO172">SalarioMensualProyectado('Empleados activos'!$B172,$G172,$D172, 'Empleados activos'!CO$1)</f>
        <v>0</v>
      </c>
      <c r="CP172" s="58" cm="1">
        <f t="array" ref="CP172">SalarioMensualProyectado('Empleados activos'!$B172,$G172,$D172, 'Empleados activos'!CP$1)</f>
        <v>0</v>
      </c>
      <c r="CQ172" s="58" cm="1">
        <f t="array" ref="CQ172">SalarioMensualProyectado('Empleados activos'!$B172,$G172,$D172, 'Empleados activos'!CQ$1)</f>
        <v>0</v>
      </c>
      <c r="CR172" s="58" cm="1">
        <f t="array" ref="CR172">SalarioMensualProyectado('Empleados activos'!$B172,$G172,$D172, 'Empleados activos'!CR$1)</f>
        <v>0</v>
      </c>
      <c r="CS172" s="58" cm="1">
        <f t="array" ref="CS172">SalarioMensualProyectado('Empleados activos'!$B172,$G172,$D172, 'Empleados activos'!CS$1)</f>
        <v>0</v>
      </c>
      <c r="CT172" s="58" cm="1">
        <f t="array" ref="CT172">SalarioMensualProyectado('Empleados activos'!$B172,$G172,$D172, 'Empleados activos'!CT$1)</f>
        <v>0</v>
      </c>
      <c r="CU172" s="58" cm="1">
        <f t="array" ref="CU172">SalarioMensualProyectado('Empleados activos'!$B172,$G172,$D172, 'Empleados activos'!CU$1)</f>
        <v>0</v>
      </c>
      <c r="CV172" s="58" cm="1">
        <f t="array" ref="CV172">SalarioMensualProyectado('Empleados activos'!$B172,$G172,$D172, 'Empleados activos'!CV$1)</f>
        <v>0</v>
      </c>
      <c r="CW172" s="58" cm="1">
        <f t="array" ref="CW172">SalarioMensualProyectado('Empleados activos'!$B172,$G172,$D172, 'Empleados activos'!CW$1)</f>
        <v>0</v>
      </c>
      <c r="CX172" s="58" cm="1">
        <f t="array" ref="CX172">SalarioMensualProyectado('Empleados activos'!$B172,$G172,$D172, 'Empleados activos'!CX$1)</f>
        <v>0</v>
      </c>
      <c r="CY172" s="58" cm="1">
        <f t="array" ref="CY172">SalarioMensualProyectado('Empleados activos'!$B172,$G172,$D172, 'Empleados activos'!CY$1)</f>
        <v>0</v>
      </c>
      <c r="CZ172" s="58" cm="1">
        <f t="array" ref="CZ172">SalarioMensualProyectado('Empleados activos'!$B172,$G172,$D172, 'Empleados activos'!CZ$1)</f>
        <v>0</v>
      </c>
      <c r="DA172" s="58" cm="1">
        <f t="array" ref="DA172">SalarioMensualProyectado('Empleados activos'!$B172,$G172,$D172, 'Empleados activos'!DA$1)</f>
        <v>0</v>
      </c>
      <c r="DB172" s="58" cm="1">
        <f t="array" ref="DB172">SalarioMensualProyectado('Empleados activos'!$B172,$G172,$D172, 'Empleados activos'!DB$1)</f>
        <v>0</v>
      </c>
      <c r="DC172" s="58" cm="1">
        <f t="array" ref="DC172">SalarioMensualProyectado('Empleados activos'!$B172,$G172,$D172, 'Empleados activos'!DC$1)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9"/>
      <c r="L173" s="58" cm="1">
        <f t="array" ref="L173">SalarioMensualProyectado('Empleados activos'!$B173,$G173,$D173, 'Empleados activos'!L$1)</f>
        <v>1730016.1</v>
      </c>
      <c r="M173" s="58" cm="1">
        <f t="array" ref="M173">SalarioMensualProyectado('Empleados activos'!$B173,$G173,$D173, 'Empleados activos'!M$1)</f>
        <v>1817554.91466</v>
      </c>
      <c r="N173" s="58" cm="1">
        <f t="array" ref="N173">SalarioMensualProyectado('Empleados activos'!$B173,$G173,$D173, 'Empleados activos'!N$1)</f>
        <v>1909523.1933417958</v>
      </c>
      <c r="O173" s="58" cm="1">
        <f t="array" ref="O173">SalarioMensualProyectado('Empleados activos'!$B173,$G173,$D173, 'Empleados activos'!O$1)</f>
        <v>2006145.066924891</v>
      </c>
      <c r="P173" s="58" cm="1">
        <f t="array" ref="P173">SalarioMensualProyectado('Empleados activos'!$B173,$G173,$D173, 'Empleados activos'!P$1)</f>
        <v>2107656.0073112906</v>
      </c>
      <c r="Q173" s="58" cm="1">
        <f t="array" ref="Q173">SalarioMensualProyectado('Empleados activos'!$B173,$G173,$D173, 'Empleados activos'!Q$1)</f>
        <v>2214303.4012812413</v>
      </c>
      <c r="R173" s="58" cm="1">
        <f t="array" ref="R173">SalarioMensualProyectado('Empleados activos'!$B173,$G173,$D173, 'Empleados activos'!R$1)</f>
        <v>2326347.1533860723</v>
      </c>
      <c r="S173" s="58" cm="1">
        <f t="array" ref="S173">SalarioMensualProyectado('Empleados activos'!$B173,$G173,$D173, 'Empleados activos'!S$1)</f>
        <v>2444060.3193474077</v>
      </c>
      <c r="T173" s="58" cm="1">
        <f t="array" ref="T173">SalarioMensualProyectado('Empleados activos'!$B173,$G173,$D173, 'Empleados activos'!T$1)</f>
        <v>2567729.7715063863</v>
      </c>
      <c r="U173" s="58" cm="1">
        <f t="array" ref="U173">SalarioMensualProyectado('Empleados activos'!$B173,$G173,$D173, 'Empleados activos'!U$1)</f>
        <v>2697656.8979446096</v>
      </c>
      <c r="V173" s="58" cm="1">
        <f t="array" ref="V173">SalarioMensualProyectado('Empleados activos'!$B173,$G173,$D173, 'Empleados activos'!V$1)</f>
        <v>2834158.3369806064</v>
      </c>
      <c r="W173" s="58" cm="1">
        <f t="array" ref="W173">SalarioMensualProyectado('Empleados activos'!$B173,$G173,$D173, 'Empleados activos'!W$1)</f>
        <v>2977566.7488318253</v>
      </c>
      <c r="X173" s="58" cm="1">
        <f t="array" ref="X173">SalarioMensualProyectado('Empleados activos'!$B173,$G173,$D173, 'Empleados activos'!X$1)</f>
        <v>3128231.6263227151</v>
      </c>
      <c r="Y173" s="58" cm="1">
        <f t="array" ref="Y173">SalarioMensualProyectado('Empleados activos'!$B173,$G173,$D173, 'Empleados activos'!Y$1)</f>
        <v>3286520.1466146447</v>
      </c>
      <c r="Z173" s="58" cm="1">
        <f t="array" ref="Z173">SalarioMensualProyectado('Empleados activos'!$B173,$G173,$D173, 'Empleados activos'!Z$1)</f>
        <v>3452818.0660333456</v>
      </c>
      <c r="AA173" s="58" cm="1">
        <f t="array" ref="AA173">SalarioMensualProyectado('Empleados activos'!$B173,$G173,$D173, 'Empleados activos'!AA$1)</f>
        <v>3627530.6601746334</v>
      </c>
      <c r="AB173" s="58" cm="1">
        <f t="array" ref="AB173">SalarioMensualProyectado('Empleados activos'!$B173,$G173,$D173, 'Empleados activos'!AB$1)</f>
        <v>3811083.7115794695</v>
      </c>
      <c r="AC173" s="58" cm="1">
        <f t="array" ref="AC173">SalarioMensualProyectado('Empleados activos'!$B173,$G173,$D173, 'Empleados activos'!AC$1)</f>
        <v>4003924.5473853904</v>
      </c>
      <c r="AD173" s="58" cm="1">
        <f t="array" ref="AD173">SalarioMensualProyectado('Empleados activos'!$B173,$G173,$D173, 'Empleados activos'!AD$1)</f>
        <v>4206523.1294830907</v>
      </c>
      <c r="AE173" s="58" cm="1">
        <f t="array" ref="AE173">SalarioMensualProyectado('Empleados activos'!$B173,$G173,$D173, 'Empleados activos'!AE$1)</f>
        <v>4419373.1998349354</v>
      </c>
      <c r="AF173" s="58" cm="1">
        <f t="array" ref="AF173">SalarioMensualProyectado('Empleados activos'!$B173,$G173,$D173, 'Empleados activos'!AF$1)</f>
        <v>4642993.4837465826</v>
      </c>
      <c r="AG173" s="58" cm="1">
        <f t="array" ref="AG173">SalarioMensualProyectado('Empleados activos'!$B173,$G173,$D173, 'Empleados activos'!AG$1)</f>
        <v>4877928.9540241603</v>
      </c>
      <c r="AH173" s="58" cm="1">
        <f t="array" ref="AH173">SalarioMensualProyectado('Empleados activos'!$B173,$G173,$D173, 'Empleados activos'!AH$1)</f>
        <v>5124752.1590977823</v>
      </c>
      <c r="AI173" s="58" cm="1">
        <f t="array" ref="AI173">SalarioMensualProyectado('Empleados activos'!$B173,$G173,$D173, 'Empleados activos'!AI$1)</f>
        <v>0</v>
      </c>
      <c r="AJ173" s="58" cm="1">
        <f t="array" ref="AJ173">SalarioMensualProyectado('Empleados activos'!$B173,$G173,$D173, 'Empleados activos'!AJ$1)</f>
        <v>0</v>
      </c>
      <c r="AK173" s="58" cm="1">
        <f t="array" ref="AK173">SalarioMensualProyectado('Empleados activos'!$B173,$G173,$D173, 'Empleados activos'!AK$1)</f>
        <v>0</v>
      </c>
      <c r="AL173" s="58" cm="1">
        <f t="array" ref="AL173">SalarioMensualProyectado('Empleados activos'!$B173,$G173,$D173, 'Empleados activos'!AL$1)</f>
        <v>0</v>
      </c>
      <c r="AM173" s="58" cm="1">
        <f t="array" ref="AM173">SalarioMensualProyectado('Empleados activos'!$B173,$G173,$D173, 'Empleados activos'!AM$1)</f>
        <v>0</v>
      </c>
      <c r="AN173" s="58" cm="1">
        <f t="array" ref="AN173">SalarioMensualProyectado('Empleados activos'!$B173,$G173,$D173, 'Empleados activos'!AN$1)</f>
        <v>0</v>
      </c>
      <c r="AO173" s="58" cm="1">
        <f t="array" ref="AO173">SalarioMensualProyectado('Empleados activos'!$B173,$G173,$D173, 'Empleados activos'!AO$1)</f>
        <v>0</v>
      </c>
      <c r="AP173" s="58" cm="1">
        <f t="array" ref="AP173">SalarioMensualProyectado('Empleados activos'!$B173,$G173,$D173, 'Empleados activos'!AP$1)</f>
        <v>0</v>
      </c>
      <c r="AQ173" s="58" cm="1">
        <f t="array" ref="AQ173">SalarioMensualProyectado('Empleados activos'!$B173,$G173,$D173, 'Empleados activos'!AQ$1)</f>
        <v>0</v>
      </c>
      <c r="AR173" s="58" cm="1">
        <f t="array" ref="AR173">SalarioMensualProyectado('Empleados activos'!$B173,$G173,$D173, 'Empleados activos'!AR$1)</f>
        <v>0</v>
      </c>
      <c r="AS173" s="58" cm="1">
        <f t="array" ref="AS173">SalarioMensualProyectado('Empleados activos'!$B173,$G173,$D173, 'Empleados activos'!AS$1)</f>
        <v>0</v>
      </c>
      <c r="AT173" s="58" cm="1">
        <f t="array" ref="AT173">SalarioMensualProyectado('Empleados activos'!$B173,$G173,$D173, 'Empleados activos'!AT$1)</f>
        <v>0</v>
      </c>
      <c r="AU173" s="58" cm="1">
        <f t="array" ref="AU173">SalarioMensualProyectado('Empleados activos'!$B173,$G173,$D173, 'Empleados activos'!AU$1)</f>
        <v>0</v>
      </c>
      <c r="AV173" s="58" cm="1">
        <f t="array" ref="AV173">SalarioMensualProyectado('Empleados activos'!$B173,$G173,$D173, 'Empleados activos'!AV$1)</f>
        <v>0</v>
      </c>
      <c r="AW173" s="58" cm="1">
        <f t="array" ref="AW173">SalarioMensualProyectado('Empleados activos'!$B173,$G173,$D173, 'Empleados activos'!AW$1)</f>
        <v>0</v>
      </c>
      <c r="AX173" s="58" cm="1">
        <f t="array" ref="AX173">SalarioMensualProyectado('Empleados activos'!$B173,$G173,$D173, 'Empleados activos'!AX$1)</f>
        <v>0</v>
      </c>
      <c r="AY173" s="58" cm="1">
        <f t="array" ref="AY173">SalarioMensualProyectado('Empleados activos'!$B173,$G173,$D173, 'Empleados activos'!AY$1)</f>
        <v>0</v>
      </c>
      <c r="AZ173" s="58" cm="1">
        <f t="array" ref="AZ173">SalarioMensualProyectado('Empleados activos'!$B173,$G173,$D173, 'Empleados activos'!AZ$1)</f>
        <v>0</v>
      </c>
      <c r="BA173" s="58" cm="1">
        <f t="array" ref="BA173">SalarioMensualProyectado('Empleados activos'!$B173,$G173,$D173, 'Empleados activos'!BA$1)</f>
        <v>0</v>
      </c>
      <c r="BB173" s="58" cm="1">
        <f t="array" ref="BB173">SalarioMensualProyectado('Empleados activos'!$B173,$G173,$D173, 'Empleados activos'!BB$1)</f>
        <v>0</v>
      </c>
      <c r="BC173" s="58" cm="1">
        <f t="array" ref="BC173">SalarioMensualProyectado('Empleados activos'!$B173,$G173,$D173, 'Empleados activos'!BC$1)</f>
        <v>0</v>
      </c>
      <c r="BD173" s="58" cm="1">
        <f t="array" ref="BD173">SalarioMensualProyectado('Empleados activos'!$B173,$G173,$D173, 'Empleados activos'!BD$1)</f>
        <v>0</v>
      </c>
      <c r="BE173" s="58" cm="1">
        <f t="array" ref="BE173">SalarioMensualProyectado('Empleados activos'!$B173,$G173,$D173, 'Empleados activos'!BE$1)</f>
        <v>0</v>
      </c>
      <c r="BF173" s="58" cm="1">
        <f t="array" ref="BF173">SalarioMensualProyectado('Empleados activos'!$B173,$G173,$D173, 'Empleados activos'!BF$1)</f>
        <v>0</v>
      </c>
      <c r="BG173" s="58" cm="1">
        <f t="array" ref="BG173">SalarioMensualProyectado('Empleados activos'!$B173,$G173,$D173, 'Empleados activos'!BG$1)</f>
        <v>0</v>
      </c>
      <c r="BH173" s="58" cm="1">
        <f t="array" ref="BH173">SalarioMensualProyectado('Empleados activos'!$B173,$G173,$D173, 'Empleados activos'!BH$1)</f>
        <v>0</v>
      </c>
      <c r="BI173" s="58" cm="1">
        <f t="array" ref="BI173">SalarioMensualProyectado('Empleados activos'!$B173,$G173,$D173, 'Empleados activos'!BI$1)</f>
        <v>0</v>
      </c>
      <c r="BJ173" s="58" cm="1">
        <f t="array" ref="BJ173">SalarioMensualProyectado('Empleados activos'!$B173,$G173,$D173, 'Empleados activos'!BJ$1)</f>
        <v>0</v>
      </c>
      <c r="BK173" s="58" cm="1">
        <f t="array" ref="BK173">SalarioMensualProyectado('Empleados activos'!$B173,$G173,$D173, 'Empleados activos'!BK$1)</f>
        <v>0</v>
      </c>
      <c r="BL173" s="58" cm="1">
        <f t="array" ref="BL173">SalarioMensualProyectado('Empleados activos'!$B173,$G173,$D173, 'Empleados activos'!BL$1)</f>
        <v>0</v>
      </c>
      <c r="BM173" s="58" cm="1">
        <f t="array" ref="BM173">SalarioMensualProyectado('Empleados activos'!$B173,$G173,$D173, 'Empleados activos'!BM$1)</f>
        <v>0</v>
      </c>
      <c r="BN173" s="58" cm="1">
        <f t="array" ref="BN173">SalarioMensualProyectado('Empleados activos'!$B173,$G173,$D173, 'Empleados activos'!BN$1)</f>
        <v>0</v>
      </c>
      <c r="BO173" s="58" cm="1">
        <f t="array" ref="BO173">SalarioMensualProyectado('Empleados activos'!$B173,$G173,$D173, 'Empleados activos'!BO$1)</f>
        <v>0</v>
      </c>
      <c r="BP173" s="58" cm="1">
        <f t="array" ref="BP173">SalarioMensualProyectado('Empleados activos'!$B173,$G173,$D173, 'Empleados activos'!BP$1)</f>
        <v>0</v>
      </c>
      <c r="BQ173" s="58" cm="1">
        <f t="array" ref="BQ173">SalarioMensualProyectado('Empleados activos'!$B173,$G173,$D173, 'Empleados activos'!BQ$1)</f>
        <v>0</v>
      </c>
      <c r="BR173" s="58" cm="1">
        <f t="array" ref="BR173">SalarioMensualProyectado('Empleados activos'!$B173,$G173,$D173, 'Empleados activos'!BR$1)</f>
        <v>0</v>
      </c>
      <c r="BS173" s="58" cm="1">
        <f t="array" ref="BS173">SalarioMensualProyectado('Empleados activos'!$B173,$G173,$D173, 'Empleados activos'!BS$1)</f>
        <v>0</v>
      </c>
      <c r="BT173" s="58" cm="1">
        <f t="array" ref="BT173">SalarioMensualProyectado('Empleados activos'!$B173,$G173,$D173, 'Empleados activos'!BT$1)</f>
        <v>0</v>
      </c>
      <c r="BU173" s="58" cm="1">
        <f t="array" ref="BU173">SalarioMensualProyectado('Empleados activos'!$B173,$G173,$D173, 'Empleados activos'!BU$1)</f>
        <v>0</v>
      </c>
      <c r="BV173" s="58" cm="1">
        <f t="array" ref="BV173">SalarioMensualProyectado('Empleados activos'!$B173,$G173,$D173, 'Empleados activos'!BV$1)</f>
        <v>0</v>
      </c>
      <c r="BW173" s="58" cm="1">
        <f t="array" ref="BW173">SalarioMensualProyectado('Empleados activos'!$B173,$G173,$D173, 'Empleados activos'!BW$1)</f>
        <v>0</v>
      </c>
      <c r="BX173" s="58" cm="1">
        <f t="array" ref="BX173">SalarioMensualProyectado('Empleados activos'!$B173,$G173,$D173, 'Empleados activos'!BX$1)</f>
        <v>0</v>
      </c>
      <c r="BY173" s="58" cm="1">
        <f t="array" ref="BY173">SalarioMensualProyectado('Empleados activos'!$B173,$G173,$D173, 'Empleados activos'!BY$1)</f>
        <v>0</v>
      </c>
      <c r="BZ173" s="58" cm="1">
        <f t="array" ref="BZ173">SalarioMensualProyectado('Empleados activos'!$B173,$G173,$D173, 'Empleados activos'!BZ$1)</f>
        <v>0</v>
      </c>
      <c r="CA173" s="58" cm="1">
        <f t="array" ref="CA173">SalarioMensualProyectado('Empleados activos'!$B173,$G173,$D173, 'Empleados activos'!CA$1)</f>
        <v>0</v>
      </c>
      <c r="CB173" s="58" cm="1">
        <f t="array" ref="CB173">SalarioMensualProyectado('Empleados activos'!$B173,$G173,$D173, 'Empleados activos'!CB$1)</f>
        <v>0</v>
      </c>
      <c r="CC173" s="58" cm="1">
        <f t="array" ref="CC173">SalarioMensualProyectado('Empleados activos'!$B173,$G173,$D173, 'Empleados activos'!CC$1)</f>
        <v>0</v>
      </c>
      <c r="CD173" s="58" cm="1">
        <f t="array" ref="CD173">SalarioMensualProyectado('Empleados activos'!$B173,$G173,$D173, 'Empleados activos'!CD$1)</f>
        <v>0</v>
      </c>
      <c r="CE173" s="58" cm="1">
        <f t="array" ref="CE173">SalarioMensualProyectado('Empleados activos'!$B173,$G173,$D173, 'Empleados activos'!CE$1)</f>
        <v>0</v>
      </c>
      <c r="CF173" s="58" cm="1">
        <f t="array" ref="CF173">SalarioMensualProyectado('Empleados activos'!$B173,$G173,$D173, 'Empleados activos'!CF$1)</f>
        <v>0</v>
      </c>
      <c r="CG173" s="58" cm="1">
        <f t="array" ref="CG173">SalarioMensualProyectado('Empleados activos'!$B173,$G173,$D173, 'Empleados activos'!CG$1)</f>
        <v>0</v>
      </c>
      <c r="CH173" s="58" cm="1">
        <f t="array" ref="CH173">SalarioMensualProyectado('Empleados activos'!$B173,$G173,$D173, 'Empleados activos'!CH$1)</f>
        <v>0</v>
      </c>
      <c r="CI173" s="58" cm="1">
        <f t="array" ref="CI173">SalarioMensualProyectado('Empleados activos'!$B173,$G173,$D173, 'Empleados activos'!CI$1)</f>
        <v>0</v>
      </c>
      <c r="CJ173" s="58" cm="1">
        <f t="array" ref="CJ173">SalarioMensualProyectado('Empleados activos'!$B173,$G173,$D173, 'Empleados activos'!CJ$1)</f>
        <v>0</v>
      </c>
      <c r="CK173" s="58" cm="1">
        <f t="array" ref="CK173">SalarioMensualProyectado('Empleados activos'!$B173,$G173,$D173, 'Empleados activos'!CK$1)</f>
        <v>0</v>
      </c>
      <c r="CL173" s="58" cm="1">
        <f t="array" ref="CL173">SalarioMensualProyectado('Empleados activos'!$B173,$G173,$D173, 'Empleados activos'!CL$1)</f>
        <v>0</v>
      </c>
      <c r="CM173" s="58" cm="1">
        <f t="array" ref="CM173">SalarioMensualProyectado('Empleados activos'!$B173,$G173,$D173, 'Empleados activos'!CM$1)</f>
        <v>0</v>
      </c>
      <c r="CN173" s="58" cm="1">
        <f t="array" ref="CN173">SalarioMensualProyectado('Empleados activos'!$B173,$G173,$D173, 'Empleados activos'!CN$1)</f>
        <v>0</v>
      </c>
      <c r="CO173" s="58" cm="1">
        <f t="array" ref="CO173">SalarioMensualProyectado('Empleados activos'!$B173,$G173,$D173, 'Empleados activos'!CO$1)</f>
        <v>0</v>
      </c>
      <c r="CP173" s="58" cm="1">
        <f t="array" ref="CP173">SalarioMensualProyectado('Empleados activos'!$B173,$G173,$D173, 'Empleados activos'!CP$1)</f>
        <v>0</v>
      </c>
      <c r="CQ173" s="58" cm="1">
        <f t="array" ref="CQ173">SalarioMensualProyectado('Empleados activos'!$B173,$G173,$D173, 'Empleados activos'!CQ$1)</f>
        <v>0</v>
      </c>
      <c r="CR173" s="58" cm="1">
        <f t="array" ref="CR173">SalarioMensualProyectado('Empleados activos'!$B173,$G173,$D173, 'Empleados activos'!CR$1)</f>
        <v>0</v>
      </c>
      <c r="CS173" s="58" cm="1">
        <f t="array" ref="CS173">SalarioMensualProyectado('Empleados activos'!$B173,$G173,$D173, 'Empleados activos'!CS$1)</f>
        <v>0</v>
      </c>
      <c r="CT173" s="58" cm="1">
        <f t="array" ref="CT173">SalarioMensualProyectado('Empleados activos'!$B173,$G173,$D173, 'Empleados activos'!CT$1)</f>
        <v>0</v>
      </c>
      <c r="CU173" s="58" cm="1">
        <f t="array" ref="CU173">SalarioMensualProyectado('Empleados activos'!$B173,$G173,$D173, 'Empleados activos'!CU$1)</f>
        <v>0</v>
      </c>
      <c r="CV173" s="58" cm="1">
        <f t="array" ref="CV173">SalarioMensualProyectado('Empleados activos'!$B173,$G173,$D173, 'Empleados activos'!CV$1)</f>
        <v>0</v>
      </c>
      <c r="CW173" s="58" cm="1">
        <f t="array" ref="CW173">SalarioMensualProyectado('Empleados activos'!$B173,$G173,$D173, 'Empleados activos'!CW$1)</f>
        <v>0</v>
      </c>
      <c r="CX173" s="58" cm="1">
        <f t="array" ref="CX173">SalarioMensualProyectado('Empleados activos'!$B173,$G173,$D173, 'Empleados activos'!CX$1)</f>
        <v>0</v>
      </c>
      <c r="CY173" s="58" cm="1">
        <f t="array" ref="CY173">SalarioMensualProyectado('Empleados activos'!$B173,$G173,$D173, 'Empleados activos'!CY$1)</f>
        <v>0</v>
      </c>
      <c r="CZ173" s="58" cm="1">
        <f t="array" ref="CZ173">SalarioMensualProyectado('Empleados activos'!$B173,$G173,$D173, 'Empleados activos'!CZ$1)</f>
        <v>0</v>
      </c>
      <c r="DA173" s="58" cm="1">
        <f t="array" ref="DA173">SalarioMensualProyectado('Empleados activos'!$B173,$G173,$D173, 'Empleados activos'!DA$1)</f>
        <v>0</v>
      </c>
      <c r="DB173" s="58" cm="1">
        <f t="array" ref="DB173">SalarioMensualProyectado('Empleados activos'!$B173,$G173,$D173, 'Empleados activos'!DB$1)</f>
        <v>0</v>
      </c>
      <c r="DC173" s="58" cm="1">
        <f t="array" ref="DC173">SalarioMensualProyectado('Empleados activos'!$B173,$G173,$D173, 'Empleados activos'!DC$1)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9"/>
      <c r="L174" s="58" cm="1">
        <f t="array" ref="L174">SalarioMensualProyectado('Empleados activos'!$B174,$G174,$D174, 'Empleados activos'!L$1)</f>
        <v>880666.29</v>
      </c>
      <c r="M174" s="58" cm="1">
        <f t="array" ref="M174">SalarioMensualProyectado('Empleados activos'!$B174,$G174,$D174, 'Empleados activos'!M$1)</f>
        <v>925228.00427400006</v>
      </c>
      <c r="N174" s="58" cm="1">
        <f t="array" ref="N174">SalarioMensualProyectado('Empleados activos'!$B174,$G174,$D174, 'Empleados activos'!N$1)</f>
        <v>972044.54129026434</v>
      </c>
      <c r="O174" s="58" cm="1">
        <f t="array" ref="O174">SalarioMensualProyectado('Empleados activos'!$B174,$G174,$D174, 'Empleados activos'!O$1)</f>
        <v>1021229.9950795518</v>
      </c>
      <c r="P174" s="58" cm="1">
        <f t="array" ref="P174">SalarioMensualProyectado('Empleados activos'!$B174,$G174,$D174, 'Empleados activos'!P$1)</f>
        <v>1072904.2328305771</v>
      </c>
      <c r="Q174" s="58" cm="1">
        <f t="array" ref="Q174">SalarioMensualProyectado('Empleados activos'!$B174,$G174,$D174, 'Empleados activos'!Q$1)</f>
        <v>1127193.1870118042</v>
      </c>
      <c r="R174" s="58" cm="1">
        <f t="array" ref="R174">SalarioMensualProyectado('Empleados activos'!$B174,$G174,$D174, 'Empleados activos'!R$1)</f>
        <v>1184229.1622746016</v>
      </c>
      <c r="S174" s="58" cm="1">
        <f t="array" ref="S174">SalarioMensualProyectado('Empleados activos'!$B174,$G174,$D174, 'Empleados activos'!S$1)</f>
        <v>1244151.1578856963</v>
      </c>
      <c r="T174" s="58" cm="1">
        <f t="array" ref="T174">SalarioMensualProyectado('Empleados activos'!$B174,$G174,$D174, 'Empleados activos'!T$1)</f>
        <v>1307105.2064747126</v>
      </c>
      <c r="U174" s="58" cm="1">
        <f t="array" ref="U174">SalarioMensualProyectado('Empleados activos'!$B174,$G174,$D174, 'Empleados activos'!U$1)</f>
        <v>1373244.729922333</v>
      </c>
      <c r="V174" s="58" cm="1">
        <f t="array" ref="V174">SalarioMensualProyectado('Empleados activos'!$B174,$G174,$D174, 'Empleados activos'!V$1)</f>
        <v>1442730.9132564031</v>
      </c>
      <c r="W174" s="58" cm="1">
        <f t="array" ref="W174">SalarioMensualProyectado('Empleados activos'!$B174,$G174,$D174, 'Empleados activos'!W$1)</f>
        <v>1515733.0974671768</v>
      </c>
      <c r="X174" s="58" cm="1">
        <f t="array" ref="X174">SalarioMensualProyectado('Empleados activos'!$B174,$G174,$D174, 'Empleados activos'!X$1)</f>
        <v>1592429.192199016</v>
      </c>
      <c r="Y174" s="58" cm="1">
        <f t="array" ref="Y174">SalarioMensualProyectado('Empleados activos'!$B174,$G174,$D174, 'Empleados activos'!Y$1)</f>
        <v>1673006.1093242862</v>
      </c>
      <c r="Z174" s="58" cm="1">
        <f t="array" ref="Z174">SalarioMensualProyectado('Empleados activos'!$B174,$G174,$D174, 'Empleados activos'!Z$1)</f>
        <v>1757660.2184560951</v>
      </c>
      <c r="AA174" s="58" cm="1">
        <f t="array" ref="AA174">SalarioMensualProyectado('Empleados activos'!$B174,$G174,$D174, 'Empleados activos'!AA$1)</f>
        <v>1846597.8255099736</v>
      </c>
      <c r="AB174" s="58" cm="1">
        <f t="array" ref="AB174">SalarioMensualProyectado('Empleados activos'!$B174,$G174,$D174, 'Empleados activos'!AB$1)</f>
        <v>1940035.6754807781</v>
      </c>
      <c r="AC174" s="58" cm="1">
        <f t="array" ref="AC174">SalarioMensualProyectado('Empleados activos'!$B174,$G174,$D174, 'Empleados activos'!AC$1)</f>
        <v>2038201.4806601054</v>
      </c>
      <c r="AD174" s="58" cm="1">
        <f t="array" ref="AD174">SalarioMensualProyectado('Empleados activos'!$B174,$G174,$D174, 'Empleados activos'!AD$1)</f>
        <v>2141334.4755815063</v>
      </c>
      <c r="AE174" s="58" cm="1">
        <f t="array" ref="AE174">SalarioMensualProyectado('Empleados activos'!$B174,$G174,$D174, 'Empleados activos'!AE$1)</f>
        <v>2249686.000045931</v>
      </c>
      <c r="AF174" s="58" cm="1">
        <f t="array" ref="AF174">SalarioMensualProyectado('Empleados activos'!$B174,$G174,$D174, 'Empleados activos'!AF$1)</f>
        <v>2363520.111648255</v>
      </c>
      <c r="AG174" s="58" cm="1">
        <f t="array" ref="AG174">SalarioMensualProyectado('Empleados activos'!$B174,$G174,$D174, 'Empleados activos'!AG$1)</f>
        <v>2483114.2292976566</v>
      </c>
      <c r="AH174" s="58" cm="1">
        <f t="array" ref="AH174">SalarioMensualProyectado('Empleados activos'!$B174,$G174,$D174, 'Empleados activos'!AH$1)</f>
        <v>2608759.8093001181</v>
      </c>
      <c r="AI174" s="58" cm="1">
        <f t="array" ref="AI174">SalarioMensualProyectado('Empleados activos'!$B174,$G174,$D174, 'Empleados activos'!AI$1)</f>
        <v>2740763.0556507036</v>
      </c>
      <c r="AJ174" s="58" cm="1">
        <f t="array" ref="AJ174">SalarioMensualProyectado('Empleados activos'!$B174,$G174,$D174, 'Empleados activos'!AJ$1)</f>
        <v>2879445.6662666295</v>
      </c>
      <c r="AK174" s="58" cm="1">
        <f t="array" ref="AK174">SalarioMensualProyectado('Empleados activos'!$B174,$G174,$D174, 'Empleados activos'!AK$1)</f>
        <v>3025145.6169797205</v>
      </c>
      <c r="AL174" s="58" cm="1">
        <f t="array" ref="AL174">SalarioMensualProyectado('Empleados activos'!$B174,$G174,$D174, 'Empleados activos'!AL$1)</f>
        <v>3178217.9851988945</v>
      </c>
      <c r="AM174" s="58" cm="1">
        <f t="array" ref="AM174">SalarioMensualProyectado('Empleados activos'!$B174,$G174,$D174, 'Empleados activos'!AM$1)</f>
        <v>3339035.8152499585</v>
      </c>
      <c r="AN174" s="58" cm="1">
        <f t="array" ref="AN174">SalarioMensualProyectado('Empleados activos'!$B174,$G174,$D174, 'Empleados activos'!AN$1)</f>
        <v>3507991.0275016064</v>
      </c>
      <c r="AO174" s="58" cm="1">
        <f t="array" ref="AO174">SalarioMensualProyectado('Empleados activos'!$B174,$G174,$D174, 'Empleados activos'!AO$1)</f>
        <v>3685495.3734931876</v>
      </c>
      <c r="AP174" s="58" cm="1">
        <f t="array" ref="AP174">SalarioMensualProyectado('Empleados activos'!$B174,$G174,$D174, 'Empleados activos'!AP$1)</f>
        <v>3871981.4393919432</v>
      </c>
      <c r="AQ174" s="58" cm="1">
        <f t="array" ref="AQ174">SalarioMensualProyectado('Empleados activos'!$B174,$G174,$D174, 'Empleados activos'!AQ$1)</f>
        <v>0</v>
      </c>
      <c r="AR174" s="58" cm="1">
        <f t="array" ref="AR174">SalarioMensualProyectado('Empleados activos'!$B174,$G174,$D174, 'Empleados activos'!AR$1)</f>
        <v>0</v>
      </c>
      <c r="AS174" s="58" cm="1">
        <f t="array" ref="AS174">SalarioMensualProyectado('Empleados activos'!$B174,$G174,$D174, 'Empleados activos'!AS$1)</f>
        <v>0</v>
      </c>
      <c r="AT174" s="58" cm="1">
        <f t="array" ref="AT174">SalarioMensualProyectado('Empleados activos'!$B174,$G174,$D174, 'Empleados activos'!AT$1)</f>
        <v>0</v>
      </c>
      <c r="AU174" s="58" cm="1">
        <f t="array" ref="AU174">SalarioMensualProyectado('Empleados activos'!$B174,$G174,$D174, 'Empleados activos'!AU$1)</f>
        <v>0</v>
      </c>
      <c r="AV174" s="58" cm="1">
        <f t="array" ref="AV174">SalarioMensualProyectado('Empleados activos'!$B174,$G174,$D174, 'Empleados activos'!AV$1)</f>
        <v>0</v>
      </c>
      <c r="AW174" s="58" cm="1">
        <f t="array" ref="AW174">SalarioMensualProyectado('Empleados activos'!$B174,$G174,$D174, 'Empleados activos'!AW$1)</f>
        <v>0</v>
      </c>
      <c r="AX174" s="58" cm="1">
        <f t="array" ref="AX174">SalarioMensualProyectado('Empleados activos'!$B174,$G174,$D174, 'Empleados activos'!AX$1)</f>
        <v>0</v>
      </c>
      <c r="AY174" s="58" cm="1">
        <f t="array" ref="AY174">SalarioMensualProyectado('Empleados activos'!$B174,$G174,$D174, 'Empleados activos'!AY$1)</f>
        <v>0</v>
      </c>
      <c r="AZ174" s="58" cm="1">
        <f t="array" ref="AZ174">SalarioMensualProyectado('Empleados activos'!$B174,$G174,$D174, 'Empleados activos'!AZ$1)</f>
        <v>0</v>
      </c>
      <c r="BA174" s="58" cm="1">
        <f t="array" ref="BA174">SalarioMensualProyectado('Empleados activos'!$B174,$G174,$D174, 'Empleados activos'!BA$1)</f>
        <v>0</v>
      </c>
      <c r="BB174" s="58" cm="1">
        <f t="array" ref="BB174">SalarioMensualProyectado('Empleados activos'!$B174,$G174,$D174, 'Empleados activos'!BB$1)</f>
        <v>0</v>
      </c>
      <c r="BC174" s="58" cm="1">
        <f t="array" ref="BC174">SalarioMensualProyectado('Empleados activos'!$B174,$G174,$D174, 'Empleados activos'!BC$1)</f>
        <v>0</v>
      </c>
      <c r="BD174" s="58" cm="1">
        <f t="array" ref="BD174">SalarioMensualProyectado('Empleados activos'!$B174,$G174,$D174, 'Empleados activos'!BD$1)</f>
        <v>0</v>
      </c>
      <c r="BE174" s="58" cm="1">
        <f t="array" ref="BE174">SalarioMensualProyectado('Empleados activos'!$B174,$G174,$D174, 'Empleados activos'!BE$1)</f>
        <v>0</v>
      </c>
      <c r="BF174" s="58" cm="1">
        <f t="array" ref="BF174">SalarioMensualProyectado('Empleados activos'!$B174,$G174,$D174, 'Empleados activos'!BF$1)</f>
        <v>0</v>
      </c>
      <c r="BG174" s="58" cm="1">
        <f t="array" ref="BG174">SalarioMensualProyectado('Empleados activos'!$B174,$G174,$D174, 'Empleados activos'!BG$1)</f>
        <v>0</v>
      </c>
      <c r="BH174" s="58" cm="1">
        <f t="array" ref="BH174">SalarioMensualProyectado('Empleados activos'!$B174,$G174,$D174, 'Empleados activos'!BH$1)</f>
        <v>0</v>
      </c>
      <c r="BI174" s="58" cm="1">
        <f t="array" ref="BI174">SalarioMensualProyectado('Empleados activos'!$B174,$G174,$D174, 'Empleados activos'!BI$1)</f>
        <v>0</v>
      </c>
      <c r="BJ174" s="58" cm="1">
        <f t="array" ref="BJ174">SalarioMensualProyectado('Empleados activos'!$B174,$G174,$D174, 'Empleados activos'!BJ$1)</f>
        <v>0</v>
      </c>
      <c r="BK174" s="58" cm="1">
        <f t="array" ref="BK174">SalarioMensualProyectado('Empleados activos'!$B174,$G174,$D174, 'Empleados activos'!BK$1)</f>
        <v>0</v>
      </c>
      <c r="BL174" s="58" cm="1">
        <f t="array" ref="BL174">SalarioMensualProyectado('Empleados activos'!$B174,$G174,$D174, 'Empleados activos'!BL$1)</f>
        <v>0</v>
      </c>
      <c r="BM174" s="58" cm="1">
        <f t="array" ref="BM174">SalarioMensualProyectado('Empleados activos'!$B174,$G174,$D174, 'Empleados activos'!BM$1)</f>
        <v>0</v>
      </c>
      <c r="BN174" s="58" cm="1">
        <f t="array" ref="BN174">SalarioMensualProyectado('Empleados activos'!$B174,$G174,$D174, 'Empleados activos'!BN$1)</f>
        <v>0</v>
      </c>
      <c r="BO174" s="58" cm="1">
        <f t="array" ref="BO174">SalarioMensualProyectado('Empleados activos'!$B174,$G174,$D174, 'Empleados activos'!BO$1)</f>
        <v>0</v>
      </c>
      <c r="BP174" s="58" cm="1">
        <f t="array" ref="BP174">SalarioMensualProyectado('Empleados activos'!$B174,$G174,$D174, 'Empleados activos'!BP$1)</f>
        <v>0</v>
      </c>
      <c r="BQ174" s="58" cm="1">
        <f t="array" ref="BQ174">SalarioMensualProyectado('Empleados activos'!$B174,$G174,$D174, 'Empleados activos'!BQ$1)</f>
        <v>0</v>
      </c>
      <c r="BR174" s="58" cm="1">
        <f t="array" ref="BR174">SalarioMensualProyectado('Empleados activos'!$B174,$G174,$D174, 'Empleados activos'!BR$1)</f>
        <v>0</v>
      </c>
      <c r="BS174" s="58" cm="1">
        <f t="array" ref="BS174">SalarioMensualProyectado('Empleados activos'!$B174,$G174,$D174, 'Empleados activos'!BS$1)</f>
        <v>0</v>
      </c>
      <c r="BT174" s="58" cm="1">
        <f t="array" ref="BT174">SalarioMensualProyectado('Empleados activos'!$B174,$G174,$D174, 'Empleados activos'!BT$1)</f>
        <v>0</v>
      </c>
      <c r="BU174" s="58" cm="1">
        <f t="array" ref="BU174">SalarioMensualProyectado('Empleados activos'!$B174,$G174,$D174, 'Empleados activos'!BU$1)</f>
        <v>0</v>
      </c>
      <c r="BV174" s="58" cm="1">
        <f t="array" ref="BV174">SalarioMensualProyectado('Empleados activos'!$B174,$G174,$D174, 'Empleados activos'!BV$1)</f>
        <v>0</v>
      </c>
      <c r="BW174" s="58" cm="1">
        <f t="array" ref="BW174">SalarioMensualProyectado('Empleados activos'!$B174,$G174,$D174, 'Empleados activos'!BW$1)</f>
        <v>0</v>
      </c>
      <c r="BX174" s="58" cm="1">
        <f t="array" ref="BX174">SalarioMensualProyectado('Empleados activos'!$B174,$G174,$D174, 'Empleados activos'!BX$1)</f>
        <v>0</v>
      </c>
      <c r="BY174" s="58" cm="1">
        <f t="array" ref="BY174">SalarioMensualProyectado('Empleados activos'!$B174,$G174,$D174, 'Empleados activos'!BY$1)</f>
        <v>0</v>
      </c>
      <c r="BZ174" s="58" cm="1">
        <f t="array" ref="BZ174">SalarioMensualProyectado('Empleados activos'!$B174,$G174,$D174, 'Empleados activos'!BZ$1)</f>
        <v>0</v>
      </c>
      <c r="CA174" s="58" cm="1">
        <f t="array" ref="CA174">SalarioMensualProyectado('Empleados activos'!$B174,$G174,$D174, 'Empleados activos'!CA$1)</f>
        <v>0</v>
      </c>
      <c r="CB174" s="58" cm="1">
        <f t="array" ref="CB174">SalarioMensualProyectado('Empleados activos'!$B174,$G174,$D174, 'Empleados activos'!CB$1)</f>
        <v>0</v>
      </c>
      <c r="CC174" s="58" cm="1">
        <f t="array" ref="CC174">SalarioMensualProyectado('Empleados activos'!$B174,$G174,$D174, 'Empleados activos'!CC$1)</f>
        <v>0</v>
      </c>
      <c r="CD174" s="58" cm="1">
        <f t="array" ref="CD174">SalarioMensualProyectado('Empleados activos'!$B174,$G174,$D174, 'Empleados activos'!CD$1)</f>
        <v>0</v>
      </c>
      <c r="CE174" s="58" cm="1">
        <f t="array" ref="CE174">SalarioMensualProyectado('Empleados activos'!$B174,$G174,$D174, 'Empleados activos'!CE$1)</f>
        <v>0</v>
      </c>
      <c r="CF174" s="58" cm="1">
        <f t="array" ref="CF174">SalarioMensualProyectado('Empleados activos'!$B174,$G174,$D174, 'Empleados activos'!CF$1)</f>
        <v>0</v>
      </c>
      <c r="CG174" s="58" cm="1">
        <f t="array" ref="CG174">SalarioMensualProyectado('Empleados activos'!$B174,$G174,$D174, 'Empleados activos'!CG$1)</f>
        <v>0</v>
      </c>
      <c r="CH174" s="58" cm="1">
        <f t="array" ref="CH174">SalarioMensualProyectado('Empleados activos'!$B174,$G174,$D174, 'Empleados activos'!CH$1)</f>
        <v>0</v>
      </c>
      <c r="CI174" s="58" cm="1">
        <f t="array" ref="CI174">SalarioMensualProyectado('Empleados activos'!$B174,$G174,$D174, 'Empleados activos'!CI$1)</f>
        <v>0</v>
      </c>
      <c r="CJ174" s="58" cm="1">
        <f t="array" ref="CJ174">SalarioMensualProyectado('Empleados activos'!$B174,$G174,$D174, 'Empleados activos'!CJ$1)</f>
        <v>0</v>
      </c>
      <c r="CK174" s="58" cm="1">
        <f t="array" ref="CK174">SalarioMensualProyectado('Empleados activos'!$B174,$G174,$D174, 'Empleados activos'!CK$1)</f>
        <v>0</v>
      </c>
      <c r="CL174" s="58" cm="1">
        <f t="array" ref="CL174">SalarioMensualProyectado('Empleados activos'!$B174,$G174,$D174, 'Empleados activos'!CL$1)</f>
        <v>0</v>
      </c>
      <c r="CM174" s="58" cm="1">
        <f t="array" ref="CM174">SalarioMensualProyectado('Empleados activos'!$B174,$G174,$D174, 'Empleados activos'!CM$1)</f>
        <v>0</v>
      </c>
      <c r="CN174" s="58" cm="1">
        <f t="array" ref="CN174">SalarioMensualProyectado('Empleados activos'!$B174,$G174,$D174, 'Empleados activos'!CN$1)</f>
        <v>0</v>
      </c>
      <c r="CO174" s="58" cm="1">
        <f t="array" ref="CO174">SalarioMensualProyectado('Empleados activos'!$B174,$G174,$D174, 'Empleados activos'!CO$1)</f>
        <v>0</v>
      </c>
      <c r="CP174" s="58" cm="1">
        <f t="array" ref="CP174">SalarioMensualProyectado('Empleados activos'!$B174,$G174,$D174, 'Empleados activos'!CP$1)</f>
        <v>0</v>
      </c>
      <c r="CQ174" s="58" cm="1">
        <f t="array" ref="CQ174">SalarioMensualProyectado('Empleados activos'!$B174,$G174,$D174, 'Empleados activos'!CQ$1)</f>
        <v>0</v>
      </c>
      <c r="CR174" s="58" cm="1">
        <f t="array" ref="CR174">SalarioMensualProyectado('Empleados activos'!$B174,$G174,$D174, 'Empleados activos'!CR$1)</f>
        <v>0</v>
      </c>
      <c r="CS174" s="58" cm="1">
        <f t="array" ref="CS174">SalarioMensualProyectado('Empleados activos'!$B174,$G174,$D174, 'Empleados activos'!CS$1)</f>
        <v>0</v>
      </c>
      <c r="CT174" s="58" cm="1">
        <f t="array" ref="CT174">SalarioMensualProyectado('Empleados activos'!$B174,$G174,$D174, 'Empleados activos'!CT$1)</f>
        <v>0</v>
      </c>
      <c r="CU174" s="58" cm="1">
        <f t="array" ref="CU174">SalarioMensualProyectado('Empleados activos'!$B174,$G174,$D174, 'Empleados activos'!CU$1)</f>
        <v>0</v>
      </c>
      <c r="CV174" s="58" cm="1">
        <f t="array" ref="CV174">SalarioMensualProyectado('Empleados activos'!$B174,$G174,$D174, 'Empleados activos'!CV$1)</f>
        <v>0</v>
      </c>
      <c r="CW174" s="58" cm="1">
        <f t="array" ref="CW174">SalarioMensualProyectado('Empleados activos'!$B174,$G174,$D174, 'Empleados activos'!CW$1)</f>
        <v>0</v>
      </c>
      <c r="CX174" s="58" cm="1">
        <f t="array" ref="CX174">SalarioMensualProyectado('Empleados activos'!$B174,$G174,$D174, 'Empleados activos'!CX$1)</f>
        <v>0</v>
      </c>
      <c r="CY174" s="58" cm="1">
        <f t="array" ref="CY174">SalarioMensualProyectado('Empleados activos'!$B174,$G174,$D174, 'Empleados activos'!CY$1)</f>
        <v>0</v>
      </c>
      <c r="CZ174" s="58" cm="1">
        <f t="array" ref="CZ174">SalarioMensualProyectado('Empleados activos'!$B174,$G174,$D174, 'Empleados activos'!CZ$1)</f>
        <v>0</v>
      </c>
      <c r="DA174" s="58" cm="1">
        <f t="array" ref="DA174">SalarioMensualProyectado('Empleados activos'!$B174,$G174,$D174, 'Empleados activos'!DA$1)</f>
        <v>0</v>
      </c>
      <c r="DB174" s="58" cm="1">
        <f t="array" ref="DB174">SalarioMensualProyectado('Empleados activos'!$B174,$G174,$D174, 'Empleados activos'!DB$1)</f>
        <v>0</v>
      </c>
      <c r="DC174" s="58" cm="1">
        <f t="array" ref="DC174">SalarioMensualProyectado('Empleados activos'!$B174,$G174,$D174, 'Empleados activos'!DC$1)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9"/>
      <c r="L175" s="58" cm="1">
        <f t="array" ref="L175">SalarioMensualProyectado('Empleados activos'!$B175,$G175,$D175, 'Empleados activos'!L$1)</f>
        <v>1857589</v>
      </c>
      <c r="M175" s="58" cm="1">
        <f t="array" ref="M175">SalarioMensualProyectado('Empleados activos'!$B175,$G175,$D175, 'Empleados activos'!M$1)</f>
        <v>1951583.0034</v>
      </c>
      <c r="N175" s="58" cm="1">
        <f t="array" ref="N175">SalarioMensualProyectado('Empleados activos'!$B175,$G175,$D175, 'Empleados activos'!N$1)</f>
        <v>2050333.1033720397</v>
      </c>
      <c r="O175" s="58" cm="1">
        <f t="array" ref="O175">SalarioMensualProyectado('Empleados activos'!$B175,$G175,$D175, 'Empleados activos'!O$1)</f>
        <v>2154079.9584026653</v>
      </c>
      <c r="P175" s="58" cm="1">
        <f t="array" ref="P175">SalarioMensualProyectado('Empleados activos'!$B175,$G175,$D175, 'Empleados activos'!P$1)</f>
        <v>2263076.4042978399</v>
      </c>
      <c r="Q175" s="58" cm="1">
        <f t="array" ref="Q175">SalarioMensualProyectado('Empleados activos'!$B175,$G175,$D175, 'Empleados activos'!Q$1)</f>
        <v>2377588.0703553106</v>
      </c>
      <c r="R175" s="58" cm="1">
        <f t="array" ref="R175">SalarioMensualProyectado('Empleados activos'!$B175,$G175,$D175, 'Empleados activos'!R$1)</f>
        <v>2497894.0267152893</v>
      </c>
      <c r="S175" s="58" cm="1">
        <f t="array" ref="S175">SalarioMensualProyectado('Empleados activos'!$B175,$G175,$D175, 'Empleados activos'!S$1)</f>
        <v>2624287.4644670826</v>
      </c>
      <c r="T175" s="58" cm="1">
        <f t="array" ref="T175">SalarioMensualProyectado('Empleados activos'!$B175,$G175,$D175, 'Empleados activos'!T$1)</f>
        <v>2757076.4101691172</v>
      </c>
      <c r="U175" s="58" cm="1">
        <f t="array" ref="U175">SalarioMensualProyectado('Empleados activos'!$B175,$G175,$D175, 'Empleados activos'!U$1)</f>
        <v>2896584.4765236746</v>
      </c>
      <c r="V175" s="58" cm="1">
        <f t="array" ref="V175">SalarioMensualProyectado('Empleados activos'!$B175,$G175,$D175, 'Empleados activos'!V$1)</f>
        <v>3043151.6510357722</v>
      </c>
      <c r="W175" s="58" cm="1">
        <f t="array" ref="W175">SalarioMensualProyectado('Empleados activos'!$B175,$G175,$D175, 'Empleados activos'!W$1)</f>
        <v>3197135.1245781821</v>
      </c>
      <c r="X175" s="58" cm="1">
        <f t="array" ref="X175">SalarioMensualProyectado('Empleados activos'!$B175,$G175,$D175, 'Empleados activos'!X$1)</f>
        <v>3358910.161881838</v>
      </c>
      <c r="Y175" s="58" cm="1">
        <f t="array" ref="Y175">SalarioMensualProyectado('Empleados activos'!$B175,$G175,$D175, 'Empleados activos'!Y$1)</f>
        <v>3528871.0160730593</v>
      </c>
      <c r="Z175" s="58" cm="1">
        <f t="array" ref="Z175">SalarioMensualProyectado('Empleados activos'!$B175,$G175,$D175, 'Empleados activos'!Z$1)</f>
        <v>3707431.8894863557</v>
      </c>
      <c r="AA175" s="58" cm="1">
        <f t="array" ref="AA175">SalarioMensualProyectado('Empleados activos'!$B175,$G175,$D175, 'Empleados activos'!AA$1)</f>
        <v>3895027.9430943658</v>
      </c>
      <c r="AB175" s="58" cm="1">
        <f t="array" ref="AB175">SalarioMensualProyectado('Empleados activos'!$B175,$G175,$D175, 'Empleados activos'!AB$1)</f>
        <v>4092116.3570149401</v>
      </c>
      <c r="AC175" s="58" cm="1">
        <f t="array" ref="AC175">SalarioMensualProyectado('Empleados activos'!$B175,$G175,$D175, 'Empleados activos'!AC$1)</f>
        <v>4299177.4446798963</v>
      </c>
      <c r="AD175" s="58" cm="1">
        <f t="array" ref="AD175">SalarioMensualProyectado('Empleados activos'!$B175,$G175,$D175, 'Empleados activos'!AD$1)</f>
        <v>4516715.8233806984</v>
      </c>
      <c r="AE175" s="58" cm="1">
        <f t="array" ref="AE175">SalarioMensualProyectado('Empleados activos'!$B175,$G175,$D175, 'Empleados activos'!AE$1)</f>
        <v>4745261.6440437622</v>
      </c>
      <c r="AF175" s="58" cm="1">
        <f t="array" ref="AF175">SalarioMensualProyectado('Empleados activos'!$B175,$G175,$D175, 'Empleados activos'!AF$1)</f>
        <v>4985371.8832323765</v>
      </c>
      <c r="AG175" s="58" cm="1">
        <f t="array" ref="AG175">SalarioMensualProyectado('Empleados activos'!$B175,$G175,$D175, 'Empleados activos'!AG$1)</f>
        <v>5237631.7005239343</v>
      </c>
      <c r="AH175" s="58" cm="1">
        <f t="array" ref="AH175">SalarioMensualProyectado('Empleados activos'!$B175,$G175,$D175, 'Empleados activos'!AH$1)</f>
        <v>5502655.8645704454</v>
      </c>
      <c r="AI175" s="58" cm="1">
        <f t="array" ref="AI175">SalarioMensualProyectado('Empleados activos'!$B175,$G175,$D175, 'Empleados activos'!AI$1)</f>
        <v>5781090.2513177097</v>
      </c>
      <c r="AJ175" s="58" cm="1">
        <f t="array" ref="AJ175">SalarioMensualProyectado('Empleados activos'!$B175,$G175,$D175, 'Empleados activos'!AJ$1)</f>
        <v>6073613.4180343859</v>
      </c>
      <c r="AK175" s="58" cm="1">
        <f t="array" ref="AK175">SalarioMensualProyectado('Empleados activos'!$B175,$G175,$D175, 'Empleados activos'!AK$1)</f>
        <v>6380938.2569869254</v>
      </c>
      <c r="AL175" s="58" cm="1">
        <f t="array" ref="AL175">SalarioMensualProyectado('Empleados activos'!$B175,$G175,$D175, 'Empleados activos'!AL$1)</f>
        <v>6703813.7327904636</v>
      </c>
      <c r="AM175" s="58" cm="1">
        <f t="array" ref="AM175">SalarioMensualProyectado('Empleados activos'!$B175,$G175,$D175, 'Empleados activos'!AM$1)</f>
        <v>7043026.7076696604</v>
      </c>
      <c r="AN175" s="58" cm="1">
        <f t="array" ref="AN175">SalarioMensualProyectado('Empleados activos'!$B175,$G175,$D175, 'Empleados activos'!AN$1)</f>
        <v>7399403.859077746</v>
      </c>
      <c r="AO175" s="58" cm="1">
        <f t="array" ref="AO175">SalarioMensualProyectado('Empleados activos'!$B175,$G175,$D175, 'Empleados activos'!AO$1)</f>
        <v>7773813.6943470789</v>
      </c>
      <c r="AP175" s="58" cm="1">
        <f t="array" ref="AP175">SalarioMensualProyectado('Empleados activos'!$B175,$G175,$D175, 'Empleados activos'!AP$1)</f>
        <v>8167168.6672810419</v>
      </c>
      <c r="AQ175" s="58" cm="1">
        <f t="array" ref="AQ175">SalarioMensualProyectado('Empleados activos'!$B175,$G175,$D175, 'Empleados activos'!AQ$1)</f>
        <v>8580427.4018454626</v>
      </c>
      <c r="AR175" s="58" cm="1">
        <f t="array" ref="AR175">SalarioMensualProyectado('Empleados activos'!$B175,$G175,$D175, 'Empleados activos'!AR$1)</f>
        <v>9014597.0283788424</v>
      </c>
      <c r="AS175" s="58" cm="1">
        <f t="array" ref="AS175">SalarioMensualProyectado('Empleados activos'!$B175,$G175,$D175, 'Empleados activos'!AS$1)</f>
        <v>9470735.638014812</v>
      </c>
      <c r="AT175" s="58" cm="1">
        <f t="array" ref="AT175">SalarioMensualProyectado('Empleados activos'!$B175,$G175,$D175, 'Empleados activos'!AT$1)</f>
        <v>9949954.8612983618</v>
      </c>
      <c r="AU175" s="58" cm="1">
        <f t="array" ref="AU175">SalarioMensualProyectado('Empleados activos'!$B175,$G175,$D175, 'Empleados activos'!AU$1)</f>
        <v>10453422.577280058</v>
      </c>
      <c r="AV175" s="58" cm="1">
        <f t="array" ref="AV175">SalarioMensualProyectado('Empleados activos'!$B175,$G175,$D175, 'Empleados activos'!AV$1)</f>
        <v>0</v>
      </c>
      <c r="AW175" s="58" cm="1">
        <f t="array" ref="AW175">SalarioMensualProyectado('Empleados activos'!$B175,$G175,$D175, 'Empleados activos'!AW$1)</f>
        <v>0</v>
      </c>
      <c r="AX175" s="58" cm="1">
        <f t="array" ref="AX175">SalarioMensualProyectado('Empleados activos'!$B175,$G175,$D175, 'Empleados activos'!AX$1)</f>
        <v>0</v>
      </c>
      <c r="AY175" s="58" cm="1">
        <f t="array" ref="AY175">SalarioMensualProyectado('Empleados activos'!$B175,$G175,$D175, 'Empleados activos'!AY$1)</f>
        <v>0</v>
      </c>
      <c r="AZ175" s="58" cm="1">
        <f t="array" ref="AZ175">SalarioMensualProyectado('Empleados activos'!$B175,$G175,$D175, 'Empleados activos'!AZ$1)</f>
        <v>0</v>
      </c>
      <c r="BA175" s="58" cm="1">
        <f t="array" ref="BA175">SalarioMensualProyectado('Empleados activos'!$B175,$G175,$D175, 'Empleados activos'!BA$1)</f>
        <v>0</v>
      </c>
      <c r="BB175" s="58" cm="1">
        <f t="array" ref="BB175">SalarioMensualProyectado('Empleados activos'!$B175,$G175,$D175, 'Empleados activos'!BB$1)</f>
        <v>0</v>
      </c>
      <c r="BC175" s="58" cm="1">
        <f t="array" ref="BC175">SalarioMensualProyectado('Empleados activos'!$B175,$G175,$D175, 'Empleados activos'!BC$1)</f>
        <v>0</v>
      </c>
      <c r="BD175" s="58" cm="1">
        <f t="array" ref="BD175">SalarioMensualProyectado('Empleados activos'!$B175,$G175,$D175, 'Empleados activos'!BD$1)</f>
        <v>0</v>
      </c>
      <c r="BE175" s="58" cm="1">
        <f t="array" ref="BE175">SalarioMensualProyectado('Empleados activos'!$B175,$G175,$D175, 'Empleados activos'!BE$1)</f>
        <v>0</v>
      </c>
      <c r="BF175" s="58" cm="1">
        <f t="array" ref="BF175">SalarioMensualProyectado('Empleados activos'!$B175,$G175,$D175, 'Empleados activos'!BF$1)</f>
        <v>0</v>
      </c>
      <c r="BG175" s="58" cm="1">
        <f t="array" ref="BG175">SalarioMensualProyectado('Empleados activos'!$B175,$G175,$D175, 'Empleados activos'!BG$1)</f>
        <v>0</v>
      </c>
      <c r="BH175" s="58" cm="1">
        <f t="array" ref="BH175">SalarioMensualProyectado('Empleados activos'!$B175,$G175,$D175, 'Empleados activos'!BH$1)</f>
        <v>0</v>
      </c>
      <c r="BI175" s="58" cm="1">
        <f t="array" ref="BI175">SalarioMensualProyectado('Empleados activos'!$B175,$G175,$D175, 'Empleados activos'!BI$1)</f>
        <v>0</v>
      </c>
      <c r="BJ175" s="58" cm="1">
        <f t="array" ref="BJ175">SalarioMensualProyectado('Empleados activos'!$B175,$G175,$D175, 'Empleados activos'!BJ$1)</f>
        <v>0</v>
      </c>
      <c r="BK175" s="58" cm="1">
        <f t="array" ref="BK175">SalarioMensualProyectado('Empleados activos'!$B175,$G175,$D175, 'Empleados activos'!BK$1)</f>
        <v>0</v>
      </c>
      <c r="BL175" s="58" cm="1">
        <f t="array" ref="BL175">SalarioMensualProyectado('Empleados activos'!$B175,$G175,$D175, 'Empleados activos'!BL$1)</f>
        <v>0</v>
      </c>
      <c r="BM175" s="58" cm="1">
        <f t="array" ref="BM175">SalarioMensualProyectado('Empleados activos'!$B175,$G175,$D175, 'Empleados activos'!BM$1)</f>
        <v>0</v>
      </c>
      <c r="BN175" s="58" cm="1">
        <f t="array" ref="BN175">SalarioMensualProyectado('Empleados activos'!$B175,$G175,$D175, 'Empleados activos'!BN$1)</f>
        <v>0</v>
      </c>
      <c r="BO175" s="58" cm="1">
        <f t="array" ref="BO175">SalarioMensualProyectado('Empleados activos'!$B175,$G175,$D175, 'Empleados activos'!BO$1)</f>
        <v>0</v>
      </c>
      <c r="BP175" s="58" cm="1">
        <f t="array" ref="BP175">SalarioMensualProyectado('Empleados activos'!$B175,$G175,$D175, 'Empleados activos'!BP$1)</f>
        <v>0</v>
      </c>
      <c r="BQ175" s="58" cm="1">
        <f t="array" ref="BQ175">SalarioMensualProyectado('Empleados activos'!$B175,$G175,$D175, 'Empleados activos'!BQ$1)</f>
        <v>0</v>
      </c>
      <c r="BR175" s="58" cm="1">
        <f t="array" ref="BR175">SalarioMensualProyectado('Empleados activos'!$B175,$G175,$D175, 'Empleados activos'!BR$1)</f>
        <v>0</v>
      </c>
      <c r="BS175" s="58" cm="1">
        <f t="array" ref="BS175">SalarioMensualProyectado('Empleados activos'!$B175,$G175,$D175, 'Empleados activos'!BS$1)</f>
        <v>0</v>
      </c>
      <c r="BT175" s="58" cm="1">
        <f t="array" ref="BT175">SalarioMensualProyectado('Empleados activos'!$B175,$G175,$D175, 'Empleados activos'!BT$1)</f>
        <v>0</v>
      </c>
      <c r="BU175" s="58" cm="1">
        <f t="array" ref="BU175">SalarioMensualProyectado('Empleados activos'!$B175,$G175,$D175, 'Empleados activos'!BU$1)</f>
        <v>0</v>
      </c>
      <c r="BV175" s="58" cm="1">
        <f t="array" ref="BV175">SalarioMensualProyectado('Empleados activos'!$B175,$G175,$D175, 'Empleados activos'!BV$1)</f>
        <v>0</v>
      </c>
      <c r="BW175" s="58" cm="1">
        <f t="array" ref="BW175">SalarioMensualProyectado('Empleados activos'!$B175,$G175,$D175, 'Empleados activos'!BW$1)</f>
        <v>0</v>
      </c>
      <c r="BX175" s="58" cm="1">
        <f t="array" ref="BX175">SalarioMensualProyectado('Empleados activos'!$B175,$G175,$D175, 'Empleados activos'!BX$1)</f>
        <v>0</v>
      </c>
      <c r="BY175" s="58" cm="1">
        <f t="array" ref="BY175">SalarioMensualProyectado('Empleados activos'!$B175,$G175,$D175, 'Empleados activos'!BY$1)</f>
        <v>0</v>
      </c>
      <c r="BZ175" s="58" cm="1">
        <f t="array" ref="BZ175">SalarioMensualProyectado('Empleados activos'!$B175,$G175,$D175, 'Empleados activos'!BZ$1)</f>
        <v>0</v>
      </c>
      <c r="CA175" s="58" cm="1">
        <f t="array" ref="CA175">SalarioMensualProyectado('Empleados activos'!$B175,$G175,$D175, 'Empleados activos'!CA$1)</f>
        <v>0</v>
      </c>
      <c r="CB175" s="58" cm="1">
        <f t="array" ref="CB175">SalarioMensualProyectado('Empleados activos'!$B175,$G175,$D175, 'Empleados activos'!CB$1)</f>
        <v>0</v>
      </c>
      <c r="CC175" s="58" cm="1">
        <f t="array" ref="CC175">SalarioMensualProyectado('Empleados activos'!$B175,$G175,$D175, 'Empleados activos'!CC$1)</f>
        <v>0</v>
      </c>
      <c r="CD175" s="58" cm="1">
        <f t="array" ref="CD175">SalarioMensualProyectado('Empleados activos'!$B175,$G175,$D175, 'Empleados activos'!CD$1)</f>
        <v>0</v>
      </c>
      <c r="CE175" s="58" cm="1">
        <f t="array" ref="CE175">SalarioMensualProyectado('Empleados activos'!$B175,$G175,$D175, 'Empleados activos'!CE$1)</f>
        <v>0</v>
      </c>
      <c r="CF175" s="58" cm="1">
        <f t="array" ref="CF175">SalarioMensualProyectado('Empleados activos'!$B175,$G175,$D175, 'Empleados activos'!CF$1)</f>
        <v>0</v>
      </c>
      <c r="CG175" s="58" cm="1">
        <f t="array" ref="CG175">SalarioMensualProyectado('Empleados activos'!$B175,$G175,$D175, 'Empleados activos'!CG$1)</f>
        <v>0</v>
      </c>
      <c r="CH175" s="58" cm="1">
        <f t="array" ref="CH175">SalarioMensualProyectado('Empleados activos'!$B175,$G175,$D175, 'Empleados activos'!CH$1)</f>
        <v>0</v>
      </c>
      <c r="CI175" s="58" cm="1">
        <f t="array" ref="CI175">SalarioMensualProyectado('Empleados activos'!$B175,$G175,$D175, 'Empleados activos'!CI$1)</f>
        <v>0</v>
      </c>
      <c r="CJ175" s="58" cm="1">
        <f t="array" ref="CJ175">SalarioMensualProyectado('Empleados activos'!$B175,$G175,$D175, 'Empleados activos'!CJ$1)</f>
        <v>0</v>
      </c>
      <c r="CK175" s="58" cm="1">
        <f t="array" ref="CK175">SalarioMensualProyectado('Empleados activos'!$B175,$G175,$D175, 'Empleados activos'!CK$1)</f>
        <v>0</v>
      </c>
      <c r="CL175" s="58" cm="1">
        <f t="array" ref="CL175">SalarioMensualProyectado('Empleados activos'!$B175,$G175,$D175, 'Empleados activos'!CL$1)</f>
        <v>0</v>
      </c>
      <c r="CM175" s="58" cm="1">
        <f t="array" ref="CM175">SalarioMensualProyectado('Empleados activos'!$B175,$G175,$D175, 'Empleados activos'!CM$1)</f>
        <v>0</v>
      </c>
      <c r="CN175" s="58" cm="1">
        <f t="array" ref="CN175">SalarioMensualProyectado('Empleados activos'!$B175,$G175,$D175, 'Empleados activos'!CN$1)</f>
        <v>0</v>
      </c>
      <c r="CO175" s="58" cm="1">
        <f t="array" ref="CO175">SalarioMensualProyectado('Empleados activos'!$B175,$G175,$D175, 'Empleados activos'!CO$1)</f>
        <v>0</v>
      </c>
      <c r="CP175" s="58" cm="1">
        <f t="array" ref="CP175">SalarioMensualProyectado('Empleados activos'!$B175,$G175,$D175, 'Empleados activos'!CP$1)</f>
        <v>0</v>
      </c>
      <c r="CQ175" s="58" cm="1">
        <f t="array" ref="CQ175">SalarioMensualProyectado('Empleados activos'!$B175,$G175,$D175, 'Empleados activos'!CQ$1)</f>
        <v>0</v>
      </c>
      <c r="CR175" s="58" cm="1">
        <f t="array" ref="CR175">SalarioMensualProyectado('Empleados activos'!$B175,$G175,$D175, 'Empleados activos'!CR$1)</f>
        <v>0</v>
      </c>
      <c r="CS175" s="58" cm="1">
        <f t="array" ref="CS175">SalarioMensualProyectado('Empleados activos'!$B175,$G175,$D175, 'Empleados activos'!CS$1)</f>
        <v>0</v>
      </c>
      <c r="CT175" s="58" cm="1">
        <f t="array" ref="CT175">SalarioMensualProyectado('Empleados activos'!$B175,$G175,$D175, 'Empleados activos'!CT$1)</f>
        <v>0</v>
      </c>
      <c r="CU175" s="58" cm="1">
        <f t="array" ref="CU175">SalarioMensualProyectado('Empleados activos'!$B175,$G175,$D175, 'Empleados activos'!CU$1)</f>
        <v>0</v>
      </c>
      <c r="CV175" s="58" cm="1">
        <f t="array" ref="CV175">SalarioMensualProyectado('Empleados activos'!$B175,$G175,$D175, 'Empleados activos'!CV$1)</f>
        <v>0</v>
      </c>
      <c r="CW175" s="58" cm="1">
        <f t="array" ref="CW175">SalarioMensualProyectado('Empleados activos'!$B175,$G175,$D175, 'Empleados activos'!CW$1)</f>
        <v>0</v>
      </c>
      <c r="CX175" s="58" cm="1">
        <f t="array" ref="CX175">SalarioMensualProyectado('Empleados activos'!$B175,$G175,$D175, 'Empleados activos'!CX$1)</f>
        <v>0</v>
      </c>
      <c r="CY175" s="58" cm="1">
        <f t="array" ref="CY175">SalarioMensualProyectado('Empleados activos'!$B175,$G175,$D175, 'Empleados activos'!CY$1)</f>
        <v>0</v>
      </c>
      <c r="CZ175" s="58" cm="1">
        <f t="array" ref="CZ175">SalarioMensualProyectado('Empleados activos'!$B175,$G175,$D175, 'Empleados activos'!CZ$1)</f>
        <v>0</v>
      </c>
      <c r="DA175" s="58" cm="1">
        <f t="array" ref="DA175">SalarioMensualProyectado('Empleados activos'!$B175,$G175,$D175, 'Empleados activos'!DA$1)</f>
        <v>0</v>
      </c>
      <c r="DB175" s="58" cm="1">
        <f t="array" ref="DB175">SalarioMensualProyectado('Empleados activos'!$B175,$G175,$D175, 'Empleados activos'!DB$1)</f>
        <v>0</v>
      </c>
      <c r="DC175" s="58" cm="1">
        <f t="array" ref="DC175">SalarioMensualProyectado('Empleados activos'!$B175,$G175,$D175, 'Empleados activos'!DC$1)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9"/>
      <c r="L176" s="58" cm="1">
        <f t="array" ref="L176">SalarioMensualProyectado('Empleados activos'!$B176,$G176,$D176, 'Empleados activos'!L$1)</f>
        <v>1976811.4</v>
      </c>
      <c r="M176" s="58" cm="1">
        <f t="array" ref="M176">SalarioMensualProyectado('Empleados activos'!$B176,$G176,$D176, 'Empleados activos'!M$1)</f>
        <v>2076838.05684</v>
      </c>
      <c r="N176" s="58" cm="1">
        <f t="array" ref="N176">SalarioMensualProyectado('Empleados activos'!$B176,$G176,$D176, 'Empleados activos'!N$1)</f>
        <v>2181926.0625161035</v>
      </c>
      <c r="O176" s="58" cm="1">
        <f t="array" ref="O176">SalarioMensualProyectado('Empleados activos'!$B176,$G176,$D176, 'Empleados activos'!O$1)</f>
        <v>2292331.5212794188</v>
      </c>
      <c r="P176" s="58" cm="1">
        <f t="array" ref="P176">SalarioMensualProyectado('Empleados activos'!$B176,$G176,$D176, 'Empleados activos'!P$1)</f>
        <v>2408323.4962561573</v>
      </c>
      <c r="Q176" s="58" cm="1">
        <f t="array" ref="Q176">SalarioMensualProyectado('Empleados activos'!$B176,$G176,$D176, 'Empleados activos'!Q$1)</f>
        <v>2530184.6651667184</v>
      </c>
      <c r="R176" s="58" cm="1">
        <f t="array" ref="R176">SalarioMensualProyectado('Empleados activos'!$B176,$G176,$D176, 'Empleados activos'!R$1)</f>
        <v>2658212.0092241545</v>
      </c>
      <c r="S176" s="58" cm="1">
        <f t="array" ref="S176">SalarioMensualProyectado('Empleados activos'!$B176,$G176,$D176, 'Empleados activos'!S$1)</f>
        <v>2792717.5368908965</v>
      </c>
      <c r="T176" s="58" cm="1">
        <f t="array" ref="T176">SalarioMensualProyectado('Empleados activos'!$B176,$G176,$D176, 'Empleados activos'!T$1)</f>
        <v>2934029.0442575761</v>
      </c>
      <c r="U176" s="58" cm="1">
        <f t="array" ref="U176">SalarioMensualProyectado('Empleados activos'!$B176,$G176,$D176, 'Empleados activos'!U$1)</f>
        <v>3082490.9138970096</v>
      </c>
      <c r="V176" s="58" cm="1">
        <f t="array" ref="V176">SalarioMensualProyectado('Empleados activos'!$B176,$G176,$D176, 'Empleados activos'!V$1)</f>
        <v>3238464.954140198</v>
      </c>
      <c r="W176" s="58" cm="1">
        <f t="array" ref="W176">SalarioMensualProyectado('Empleados activos'!$B176,$G176,$D176, 'Empleados activos'!W$1)</f>
        <v>3402331.2808196917</v>
      </c>
      <c r="X176" s="58" cm="1">
        <f t="array" ref="X176">SalarioMensualProyectado('Empleados activos'!$B176,$G176,$D176, 'Empleados activos'!X$1)</f>
        <v>3574489.2436291678</v>
      </c>
      <c r="Y176" s="58" cm="1">
        <f t="array" ref="Y176">SalarioMensualProyectado('Empleados activos'!$B176,$G176,$D176, 'Empleados activos'!Y$1)</f>
        <v>3755358.3993568043</v>
      </c>
      <c r="Z176" s="58" cm="1">
        <f t="array" ref="Z176">SalarioMensualProyectado('Empleados activos'!$B176,$G176,$D176, 'Empleados activos'!Z$1)</f>
        <v>3945379.5343642584</v>
      </c>
      <c r="AA176" s="58" cm="1">
        <f t="array" ref="AA176">SalarioMensualProyectado('Empleados activos'!$B176,$G176,$D176, 'Empleados activos'!AA$1)</f>
        <v>4145015.7388030901</v>
      </c>
      <c r="AB176" s="58" cm="1">
        <f t="array" ref="AB176">SalarioMensualProyectado('Empleados activos'!$B176,$G176,$D176, 'Empleados activos'!AB$1)</f>
        <v>4354753.5351865254</v>
      </c>
      <c r="AC176" s="58" cm="1">
        <f t="array" ref="AC176">SalarioMensualProyectado('Empleados activos'!$B176,$G176,$D176, 'Empleados activos'!AC$1)</f>
        <v>4575104.0640669642</v>
      </c>
      <c r="AD176" s="58" cm="1">
        <f t="array" ref="AD176">SalarioMensualProyectado('Empleados activos'!$B176,$G176,$D176, 'Empleados activos'!AD$1)</f>
        <v>4806604.3297087522</v>
      </c>
      <c r="AE176" s="58" cm="1">
        <f t="array" ref="AE176">SalarioMensualProyectado('Empleados activos'!$B176,$G176,$D176, 'Empleados activos'!AE$1)</f>
        <v>5049818.5087920148</v>
      </c>
      <c r="AF176" s="58" cm="1">
        <f t="array" ref="AF176">SalarioMensualProyectado('Empleados activos'!$B176,$G176,$D176, 'Empleados activos'!AF$1)</f>
        <v>5305339.3253368903</v>
      </c>
      <c r="AG176" s="58" cm="1">
        <f t="array" ref="AG176">SalarioMensualProyectado('Empleados activos'!$B176,$G176,$D176, 'Empleados activos'!AG$1)</f>
        <v>5573789.4951989381</v>
      </c>
      <c r="AH176" s="58" cm="1">
        <f t="array" ref="AH176">SalarioMensualProyectado('Empleados activos'!$B176,$G176,$D176, 'Empleados activos'!AH$1)</f>
        <v>5855823.2436560038</v>
      </c>
      <c r="AI176" s="58" cm="1">
        <f t="array" ref="AI176">SalarioMensualProyectado('Empleados activos'!$B176,$G176,$D176, 'Empleados activos'!AI$1)</f>
        <v>0</v>
      </c>
      <c r="AJ176" s="58" cm="1">
        <f t="array" ref="AJ176">SalarioMensualProyectado('Empleados activos'!$B176,$G176,$D176, 'Empleados activos'!AJ$1)</f>
        <v>0</v>
      </c>
      <c r="AK176" s="58" cm="1">
        <f t="array" ref="AK176">SalarioMensualProyectado('Empleados activos'!$B176,$G176,$D176, 'Empleados activos'!AK$1)</f>
        <v>0</v>
      </c>
      <c r="AL176" s="58" cm="1">
        <f t="array" ref="AL176">SalarioMensualProyectado('Empleados activos'!$B176,$G176,$D176, 'Empleados activos'!AL$1)</f>
        <v>0</v>
      </c>
      <c r="AM176" s="58" cm="1">
        <f t="array" ref="AM176">SalarioMensualProyectado('Empleados activos'!$B176,$G176,$D176, 'Empleados activos'!AM$1)</f>
        <v>0</v>
      </c>
      <c r="AN176" s="58" cm="1">
        <f t="array" ref="AN176">SalarioMensualProyectado('Empleados activos'!$B176,$G176,$D176, 'Empleados activos'!AN$1)</f>
        <v>0</v>
      </c>
      <c r="AO176" s="58" cm="1">
        <f t="array" ref="AO176">SalarioMensualProyectado('Empleados activos'!$B176,$G176,$D176, 'Empleados activos'!AO$1)</f>
        <v>0</v>
      </c>
      <c r="AP176" s="58" cm="1">
        <f t="array" ref="AP176">SalarioMensualProyectado('Empleados activos'!$B176,$G176,$D176, 'Empleados activos'!AP$1)</f>
        <v>0</v>
      </c>
      <c r="AQ176" s="58" cm="1">
        <f t="array" ref="AQ176">SalarioMensualProyectado('Empleados activos'!$B176,$G176,$D176, 'Empleados activos'!AQ$1)</f>
        <v>0</v>
      </c>
      <c r="AR176" s="58" cm="1">
        <f t="array" ref="AR176">SalarioMensualProyectado('Empleados activos'!$B176,$G176,$D176, 'Empleados activos'!AR$1)</f>
        <v>0</v>
      </c>
      <c r="AS176" s="58" cm="1">
        <f t="array" ref="AS176">SalarioMensualProyectado('Empleados activos'!$B176,$G176,$D176, 'Empleados activos'!AS$1)</f>
        <v>0</v>
      </c>
      <c r="AT176" s="58" cm="1">
        <f t="array" ref="AT176">SalarioMensualProyectado('Empleados activos'!$B176,$G176,$D176, 'Empleados activos'!AT$1)</f>
        <v>0</v>
      </c>
      <c r="AU176" s="58" cm="1">
        <f t="array" ref="AU176">SalarioMensualProyectado('Empleados activos'!$B176,$G176,$D176, 'Empleados activos'!AU$1)</f>
        <v>0</v>
      </c>
      <c r="AV176" s="58" cm="1">
        <f t="array" ref="AV176">SalarioMensualProyectado('Empleados activos'!$B176,$G176,$D176, 'Empleados activos'!AV$1)</f>
        <v>0</v>
      </c>
      <c r="AW176" s="58" cm="1">
        <f t="array" ref="AW176">SalarioMensualProyectado('Empleados activos'!$B176,$G176,$D176, 'Empleados activos'!AW$1)</f>
        <v>0</v>
      </c>
      <c r="AX176" s="58" cm="1">
        <f t="array" ref="AX176">SalarioMensualProyectado('Empleados activos'!$B176,$G176,$D176, 'Empleados activos'!AX$1)</f>
        <v>0</v>
      </c>
      <c r="AY176" s="58" cm="1">
        <f t="array" ref="AY176">SalarioMensualProyectado('Empleados activos'!$B176,$G176,$D176, 'Empleados activos'!AY$1)</f>
        <v>0</v>
      </c>
      <c r="AZ176" s="58" cm="1">
        <f t="array" ref="AZ176">SalarioMensualProyectado('Empleados activos'!$B176,$G176,$D176, 'Empleados activos'!AZ$1)</f>
        <v>0</v>
      </c>
      <c r="BA176" s="58" cm="1">
        <f t="array" ref="BA176">SalarioMensualProyectado('Empleados activos'!$B176,$G176,$D176, 'Empleados activos'!BA$1)</f>
        <v>0</v>
      </c>
      <c r="BB176" s="58" cm="1">
        <f t="array" ref="BB176">SalarioMensualProyectado('Empleados activos'!$B176,$G176,$D176, 'Empleados activos'!BB$1)</f>
        <v>0</v>
      </c>
      <c r="BC176" s="58" cm="1">
        <f t="array" ref="BC176">SalarioMensualProyectado('Empleados activos'!$B176,$G176,$D176, 'Empleados activos'!BC$1)</f>
        <v>0</v>
      </c>
      <c r="BD176" s="58" cm="1">
        <f t="array" ref="BD176">SalarioMensualProyectado('Empleados activos'!$B176,$G176,$D176, 'Empleados activos'!BD$1)</f>
        <v>0</v>
      </c>
      <c r="BE176" s="58" cm="1">
        <f t="array" ref="BE176">SalarioMensualProyectado('Empleados activos'!$B176,$G176,$D176, 'Empleados activos'!BE$1)</f>
        <v>0</v>
      </c>
      <c r="BF176" s="58" cm="1">
        <f t="array" ref="BF176">SalarioMensualProyectado('Empleados activos'!$B176,$G176,$D176, 'Empleados activos'!BF$1)</f>
        <v>0</v>
      </c>
      <c r="BG176" s="58" cm="1">
        <f t="array" ref="BG176">SalarioMensualProyectado('Empleados activos'!$B176,$G176,$D176, 'Empleados activos'!BG$1)</f>
        <v>0</v>
      </c>
      <c r="BH176" s="58" cm="1">
        <f t="array" ref="BH176">SalarioMensualProyectado('Empleados activos'!$B176,$G176,$D176, 'Empleados activos'!BH$1)</f>
        <v>0</v>
      </c>
      <c r="BI176" s="58" cm="1">
        <f t="array" ref="BI176">SalarioMensualProyectado('Empleados activos'!$B176,$G176,$D176, 'Empleados activos'!BI$1)</f>
        <v>0</v>
      </c>
      <c r="BJ176" s="58" cm="1">
        <f t="array" ref="BJ176">SalarioMensualProyectado('Empleados activos'!$B176,$G176,$D176, 'Empleados activos'!BJ$1)</f>
        <v>0</v>
      </c>
      <c r="BK176" s="58" cm="1">
        <f t="array" ref="BK176">SalarioMensualProyectado('Empleados activos'!$B176,$G176,$D176, 'Empleados activos'!BK$1)</f>
        <v>0</v>
      </c>
      <c r="BL176" s="58" cm="1">
        <f t="array" ref="BL176">SalarioMensualProyectado('Empleados activos'!$B176,$G176,$D176, 'Empleados activos'!BL$1)</f>
        <v>0</v>
      </c>
      <c r="BM176" s="58" cm="1">
        <f t="array" ref="BM176">SalarioMensualProyectado('Empleados activos'!$B176,$G176,$D176, 'Empleados activos'!BM$1)</f>
        <v>0</v>
      </c>
      <c r="BN176" s="58" cm="1">
        <f t="array" ref="BN176">SalarioMensualProyectado('Empleados activos'!$B176,$G176,$D176, 'Empleados activos'!BN$1)</f>
        <v>0</v>
      </c>
      <c r="BO176" s="58" cm="1">
        <f t="array" ref="BO176">SalarioMensualProyectado('Empleados activos'!$B176,$G176,$D176, 'Empleados activos'!BO$1)</f>
        <v>0</v>
      </c>
      <c r="BP176" s="58" cm="1">
        <f t="array" ref="BP176">SalarioMensualProyectado('Empleados activos'!$B176,$G176,$D176, 'Empleados activos'!BP$1)</f>
        <v>0</v>
      </c>
      <c r="BQ176" s="58" cm="1">
        <f t="array" ref="BQ176">SalarioMensualProyectado('Empleados activos'!$B176,$G176,$D176, 'Empleados activos'!BQ$1)</f>
        <v>0</v>
      </c>
      <c r="BR176" s="58" cm="1">
        <f t="array" ref="BR176">SalarioMensualProyectado('Empleados activos'!$B176,$G176,$D176, 'Empleados activos'!BR$1)</f>
        <v>0</v>
      </c>
      <c r="BS176" s="58" cm="1">
        <f t="array" ref="BS176">SalarioMensualProyectado('Empleados activos'!$B176,$G176,$D176, 'Empleados activos'!BS$1)</f>
        <v>0</v>
      </c>
      <c r="BT176" s="58" cm="1">
        <f t="array" ref="BT176">SalarioMensualProyectado('Empleados activos'!$B176,$G176,$D176, 'Empleados activos'!BT$1)</f>
        <v>0</v>
      </c>
      <c r="BU176" s="58" cm="1">
        <f t="array" ref="BU176">SalarioMensualProyectado('Empleados activos'!$B176,$G176,$D176, 'Empleados activos'!BU$1)</f>
        <v>0</v>
      </c>
      <c r="BV176" s="58" cm="1">
        <f t="array" ref="BV176">SalarioMensualProyectado('Empleados activos'!$B176,$G176,$D176, 'Empleados activos'!BV$1)</f>
        <v>0</v>
      </c>
      <c r="BW176" s="58" cm="1">
        <f t="array" ref="BW176">SalarioMensualProyectado('Empleados activos'!$B176,$G176,$D176, 'Empleados activos'!BW$1)</f>
        <v>0</v>
      </c>
      <c r="BX176" s="58" cm="1">
        <f t="array" ref="BX176">SalarioMensualProyectado('Empleados activos'!$B176,$G176,$D176, 'Empleados activos'!BX$1)</f>
        <v>0</v>
      </c>
      <c r="BY176" s="58" cm="1">
        <f t="array" ref="BY176">SalarioMensualProyectado('Empleados activos'!$B176,$G176,$D176, 'Empleados activos'!BY$1)</f>
        <v>0</v>
      </c>
      <c r="BZ176" s="58" cm="1">
        <f t="array" ref="BZ176">SalarioMensualProyectado('Empleados activos'!$B176,$G176,$D176, 'Empleados activos'!BZ$1)</f>
        <v>0</v>
      </c>
      <c r="CA176" s="58" cm="1">
        <f t="array" ref="CA176">SalarioMensualProyectado('Empleados activos'!$B176,$G176,$D176, 'Empleados activos'!CA$1)</f>
        <v>0</v>
      </c>
      <c r="CB176" s="58" cm="1">
        <f t="array" ref="CB176">SalarioMensualProyectado('Empleados activos'!$B176,$G176,$D176, 'Empleados activos'!CB$1)</f>
        <v>0</v>
      </c>
      <c r="CC176" s="58" cm="1">
        <f t="array" ref="CC176">SalarioMensualProyectado('Empleados activos'!$B176,$G176,$D176, 'Empleados activos'!CC$1)</f>
        <v>0</v>
      </c>
      <c r="CD176" s="58" cm="1">
        <f t="array" ref="CD176">SalarioMensualProyectado('Empleados activos'!$B176,$G176,$D176, 'Empleados activos'!CD$1)</f>
        <v>0</v>
      </c>
      <c r="CE176" s="58" cm="1">
        <f t="array" ref="CE176">SalarioMensualProyectado('Empleados activos'!$B176,$G176,$D176, 'Empleados activos'!CE$1)</f>
        <v>0</v>
      </c>
      <c r="CF176" s="58" cm="1">
        <f t="array" ref="CF176">SalarioMensualProyectado('Empleados activos'!$B176,$G176,$D176, 'Empleados activos'!CF$1)</f>
        <v>0</v>
      </c>
      <c r="CG176" s="58" cm="1">
        <f t="array" ref="CG176">SalarioMensualProyectado('Empleados activos'!$B176,$G176,$D176, 'Empleados activos'!CG$1)</f>
        <v>0</v>
      </c>
      <c r="CH176" s="58" cm="1">
        <f t="array" ref="CH176">SalarioMensualProyectado('Empleados activos'!$B176,$G176,$D176, 'Empleados activos'!CH$1)</f>
        <v>0</v>
      </c>
      <c r="CI176" s="58" cm="1">
        <f t="array" ref="CI176">SalarioMensualProyectado('Empleados activos'!$B176,$G176,$D176, 'Empleados activos'!CI$1)</f>
        <v>0</v>
      </c>
      <c r="CJ176" s="58" cm="1">
        <f t="array" ref="CJ176">SalarioMensualProyectado('Empleados activos'!$B176,$G176,$D176, 'Empleados activos'!CJ$1)</f>
        <v>0</v>
      </c>
      <c r="CK176" s="58" cm="1">
        <f t="array" ref="CK176">SalarioMensualProyectado('Empleados activos'!$B176,$G176,$D176, 'Empleados activos'!CK$1)</f>
        <v>0</v>
      </c>
      <c r="CL176" s="58" cm="1">
        <f t="array" ref="CL176">SalarioMensualProyectado('Empleados activos'!$B176,$G176,$D176, 'Empleados activos'!CL$1)</f>
        <v>0</v>
      </c>
      <c r="CM176" s="58" cm="1">
        <f t="array" ref="CM176">SalarioMensualProyectado('Empleados activos'!$B176,$G176,$D176, 'Empleados activos'!CM$1)</f>
        <v>0</v>
      </c>
      <c r="CN176" s="58" cm="1">
        <f t="array" ref="CN176">SalarioMensualProyectado('Empleados activos'!$B176,$G176,$D176, 'Empleados activos'!CN$1)</f>
        <v>0</v>
      </c>
      <c r="CO176" s="58" cm="1">
        <f t="array" ref="CO176">SalarioMensualProyectado('Empleados activos'!$B176,$G176,$D176, 'Empleados activos'!CO$1)</f>
        <v>0</v>
      </c>
      <c r="CP176" s="58" cm="1">
        <f t="array" ref="CP176">SalarioMensualProyectado('Empleados activos'!$B176,$G176,$D176, 'Empleados activos'!CP$1)</f>
        <v>0</v>
      </c>
      <c r="CQ176" s="58" cm="1">
        <f t="array" ref="CQ176">SalarioMensualProyectado('Empleados activos'!$B176,$G176,$D176, 'Empleados activos'!CQ$1)</f>
        <v>0</v>
      </c>
      <c r="CR176" s="58" cm="1">
        <f t="array" ref="CR176">SalarioMensualProyectado('Empleados activos'!$B176,$G176,$D176, 'Empleados activos'!CR$1)</f>
        <v>0</v>
      </c>
      <c r="CS176" s="58" cm="1">
        <f t="array" ref="CS176">SalarioMensualProyectado('Empleados activos'!$B176,$G176,$D176, 'Empleados activos'!CS$1)</f>
        <v>0</v>
      </c>
      <c r="CT176" s="58" cm="1">
        <f t="array" ref="CT176">SalarioMensualProyectado('Empleados activos'!$B176,$G176,$D176, 'Empleados activos'!CT$1)</f>
        <v>0</v>
      </c>
      <c r="CU176" s="58" cm="1">
        <f t="array" ref="CU176">SalarioMensualProyectado('Empleados activos'!$B176,$G176,$D176, 'Empleados activos'!CU$1)</f>
        <v>0</v>
      </c>
      <c r="CV176" s="58" cm="1">
        <f t="array" ref="CV176">SalarioMensualProyectado('Empleados activos'!$B176,$G176,$D176, 'Empleados activos'!CV$1)</f>
        <v>0</v>
      </c>
      <c r="CW176" s="58" cm="1">
        <f t="array" ref="CW176">SalarioMensualProyectado('Empleados activos'!$B176,$G176,$D176, 'Empleados activos'!CW$1)</f>
        <v>0</v>
      </c>
      <c r="CX176" s="58" cm="1">
        <f t="array" ref="CX176">SalarioMensualProyectado('Empleados activos'!$B176,$G176,$D176, 'Empleados activos'!CX$1)</f>
        <v>0</v>
      </c>
      <c r="CY176" s="58" cm="1">
        <f t="array" ref="CY176">SalarioMensualProyectado('Empleados activos'!$B176,$G176,$D176, 'Empleados activos'!CY$1)</f>
        <v>0</v>
      </c>
      <c r="CZ176" s="58" cm="1">
        <f t="array" ref="CZ176">SalarioMensualProyectado('Empleados activos'!$B176,$G176,$D176, 'Empleados activos'!CZ$1)</f>
        <v>0</v>
      </c>
      <c r="DA176" s="58" cm="1">
        <f t="array" ref="DA176">SalarioMensualProyectado('Empleados activos'!$B176,$G176,$D176, 'Empleados activos'!DA$1)</f>
        <v>0</v>
      </c>
      <c r="DB176" s="58" cm="1">
        <f t="array" ref="DB176">SalarioMensualProyectado('Empleados activos'!$B176,$G176,$D176, 'Empleados activos'!DB$1)</f>
        <v>0</v>
      </c>
      <c r="DC176" s="58" cm="1">
        <f t="array" ref="DC176">SalarioMensualProyectado('Empleados activos'!$B176,$G176,$D176, 'Empleados activos'!DC$1)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9"/>
      <c r="L177" s="58" cm="1">
        <f t="array" ref="L177">SalarioMensualProyectado('Empleados activos'!$B177,$G177,$D177, 'Empleados activos'!L$1)</f>
        <v>1906245.4</v>
      </c>
      <c r="M177" s="58" cm="1">
        <f t="array" ref="M177">SalarioMensualProyectado('Empleados activos'!$B177,$G177,$D177, 'Empleados activos'!M$1)</f>
        <v>2002701.4172399999</v>
      </c>
      <c r="N177" s="58" cm="1">
        <f t="array" ref="N177">SalarioMensualProyectado('Empleados activos'!$B177,$G177,$D177, 'Empleados activos'!N$1)</f>
        <v>2104038.1089523435</v>
      </c>
      <c r="O177" s="58" cm="1">
        <f t="array" ref="O177">SalarioMensualProyectado('Empleados activos'!$B177,$G177,$D177, 'Empleados activos'!O$1)</f>
        <v>2210502.4372653323</v>
      </c>
      <c r="P177" s="58" cm="1">
        <f t="array" ref="P177">SalarioMensualProyectado('Empleados activos'!$B177,$G177,$D177, 'Empleados activos'!P$1)</f>
        <v>2322353.860590958</v>
      </c>
      <c r="Q177" s="58" cm="1">
        <f t="array" ref="Q177">SalarioMensualProyectado('Empleados activos'!$B177,$G177,$D177, 'Empleados activos'!Q$1)</f>
        <v>2439864.9659368605</v>
      </c>
      <c r="R177" s="58" cm="1">
        <f t="array" ref="R177">SalarioMensualProyectado('Empleados activos'!$B177,$G177,$D177, 'Empleados activos'!R$1)</f>
        <v>2563322.1332132658</v>
      </c>
      <c r="S177" s="58" cm="1">
        <f t="array" ref="S177">SalarioMensualProyectado('Empleados activos'!$B177,$G177,$D177, 'Empleados activos'!S$1)</f>
        <v>2693026.2331538568</v>
      </c>
      <c r="T177" s="58" cm="1">
        <f t="array" ref="T177">SalarioMensualProyectado('Empleados activos'!$B177,$G177,$D177, 'Empleados activos'!T$1)</f>
        <v>2829293.360551442</v>
      </c>
      <c r="U177" s="58" cm="1">
        <f t="array" ref="U177">SalarioMensualProyectado('Empleados activos'!$B177,$G177,$D177, 'Empleados activos'!U$1)</f>
        <v>2972455.604595345</v>
      </c>
      <c r="V177" s="58" cm="1">
        <f t="array" ref="V177">SalarioMensualProyectado('Empleados activos'!$B177,$G177,$D177, 'Empleados activos'!V$1)</f>
        <v>3122861.8581878692</v>
      </c>
      <c r="W177" s="58" cm="1">
        <f t="array" ref="W177">SalarioMensualProyectado('Empleados activos'!$B177,$G177,$D177, 'Empleados activos'!W$1)</f>
        <v>3280878.6682121754</v>
      </c>
      <c r="X177" s="58" cm="1">
        <f t="array" ref="X177">SalarioMensualProyectado('Empleados activos'!$B177,$G177,$D177, 'Empleados activos'!X$1)</f>
        <v>3446891.1288237111</v>
      </c>
      <c r="Y177" s="58" cm="1">
        <f t="array" ref="Y177">SalarioMensualProyectado('Empleados activos'!$B177,$G177,$D177, 'Empleados activos'!Y$1)</f>
        <v>3621303.8199421912</v>
      </c>
      <c r="Z177" s="58" cm="1">
        <f t="array" ref="Z177">SalarioMensualProyectado('Empleados activos'!$B177,$G177,$D177, 'Empleados activos'!Z$1)</f>
        <v>3804541.7932312656</v>
      </c>
      <c r="AA177" s="58" cm="1">
        <f t="array" ref="AA177">SalarioMensualProyectado('Empleados activos'!$B177,$G177,$D177, 'Empleados activos'!AA$1)</f>
        <v>3997051.6079687681</v>
      </c>
      <c r="AB177" s="58" cm="1">
        <f t="array" ref="AB177">SalarioMensualProyectado('Empleados activos'!$B177,$G177,$D177, 'Empleados activos'!AB$1)</f>
        <v>4199302.4193319874</v>
      </c>
      <c r="AC177" s="58" cm="1">
        <f t="array" ref="AC177">SalarioMensualProyectado('Empleados activos'!$B177,$G177,$D177, 'Empleados activos'!AC$1)</f>
        <v>4411787.1217501862</v>
      </c>
      <c r="AD177" s="58" cm="1">
        <f t="array" ref="AD177">SalarioMensualProyectado('Empleados activos'!$B177,$G177,$D177, 'Empleados activos'!AD$1)</f>
        <v>4635023.5501107443</v>
      </c>
      <c r="AE177" s="58" cm="1">
        <f t="array" ref="AE177">SalarioMensualProyectado('Empleados activos'!$B177,$G177,$D177, 'Empleados activos'!AE$1)</f>
        <v>4869555.7417463483</v>
      </c>
      <c r="AF177" s="58" cm="1">
        <f t="array" ref="AF177">SalarioMensualProyectado('Empleados activos'!$B177,$G177,$D177, 'Empleados activos'!AF$1)</f>
        <v>5115955.2622787142</v>
      </c>
      <c r="AG177" s="58" cm="1">
        <f t="array" ref="AG177">SalarioMensualProyectado('Empleados activos'!$B177,$G177,$D177, 'Empleados activos'!AG$1)</f>
        <v>5374822.598550017</v>
      </c>
      <c r="AH177" s="58" cm="1">
        <f t="array" ref="AH177">SalarioMensualProyectado('Empleados activos'!$B177,$G177,$D177, 'Empleados activos'!AH$1)</f>
        <v>5646788.622036648</v>
      </c>
      <c r="AI177" s="58" cm="1">
        <f t="array" ref="AI177">SalarioMensualProyectado('Empleados activos'!$B177,$G177,$D177, 'Empleados activos'!AI$1)</f>
        <v>5932516.1263117017</v>
      </c>
      <c r="AJ177" s="58" cm="1">
        <f t="array" ref="AJ177">SalarioMensualProyectado('Empleados activos'!$B177,$G177,$D177, 'Empleados activos'!AJ$1)</f>
        <v>6232701.4423030736</v>
      </c>
      <c r="AK177" s="58" cm="1">
        <f t="array" ref="AK177">SalarioMensualProyectado('Empleados activos'!$B177,$G177,$D177, 'Empleados activos'!AK$1)</f>
        <v>6548076.1352836089</v>
      </c>
      <c r="AL177" s="58" cm="1">
        <f t="array" ref="AL177">SalarioMensualProyectado('Empleados activos'!$B177,$G177,$D177, 'Empleados activos'!AL$1)</f>
        <v>6879408.7877289597</v>
      </c>
      <c r="AM177" s="58" cm="1">
        <f t="array" ref="AM177">SalarioMensualProyectado('Empleados activos'!$B177,$G177,$D177, 'Empleados activos'!AM$1)</f>
        <v>7227506.8723880444</v>
      </c>
      <c r="AN177" s="58" cm="1">
        <f t="array" ref="AN177">SalarioMensualProyectado('Empleados activos'!$B177,$G177,$D177, 'Empleados activos'!AN$1)</f>
        <v>7593218.7201308794</v>
      </c>
      <c r="AO177" s="58" cm="1">
        <f t="array" ref="AO177">SalarioMensualProyectado('Empleados activos'!$B177,$G177,$D177, 'Empleados activos'!AO$1)</f>
        <v>7977435.5873695016</v>
      </c>
      <c r="AP177" s="58" cm="1">
        <f t="array" ref="AP177">SalarioMensualProyectado('Empleados activos'!$B177,$G177,$D177, 'Empleados activos'!AP$1)</f>
        <v>8381093.8280903986</v>
      </c>
      <c r="AQ177" s="58" cm="1">
        <f t="array" ref="AQ177">SalarioMensualProyectado('Empleados activos'!$B177,$G177,$D177, 'Empleados activos'!AQ$1)</f>
        <v>8805177.1757917739</v>
      </c>
      <c r="AR177" s="58" cm="1">
        <f t="array" ref="AR177">SalarioMensualProyectado('Empleados activos'!$B177,$G177,$D177, 'Empleados activos'!AR$1)</f>
        <v>9250719.1408868358</v>
      </c>
      <c r="AS177" s="58" cm="1">
        <f t="array" ref="AS177">SalarioMensualProyectado('Empleados activos'!$B177,$G177,$D177, 'Empleados activos'!AS$1)</f>
        <v>9718805.5294157099</v>
      </c>
      <c r="AT177" s="58" cm="1">
        <f t="array" ref="AT177">SalarioMensualProyectado('Empleados activos'!$B177,$G177,$D177, 'Empleados activos'!AT$1)</f>
        <v>10210577.089204146</v>
      </c>
      <c r="AU177" s="58" cm="1">
        <f t="array" ref="AU177">SalarioMensualProyectado('Empleados activos'!$B177,$G177,$D177, 'Empleados activos'!AU$1)</f>
        <v>10727232.289917873</v>
      </c>
      <c r="AV177" s="58" cm="1">
        <f t="array" ref="AV177">SalarioMensualProyectado('Empleados activos'!$B177,$G177,$D177, 'Empleados activos'!AV$1)</f>
        <v>11270030.243787717</v>
      </c>
      <c r="AW177" s="58" cm="1">
        <f t="array" ref="AW177">SalarioMensualProyectado('Empleados activos'!$B177,$G177,$D177, 'Empleados activos'!AW$1)</f>
        <v>11840293.774123376</v>
      </c>
      <c r="AX177" s="58" cm="1">
        <f t="array" ref="AX177">SalarioMensualProyectado('Empleados activos'!$B177,$G177,$D177, 'Empleados activos'!AX$1)</f>
        <v>12439412.639094019</v>
      </c>
      <c r="AY177" s="58" cm="1">
        <f t="array" ref="AY177">SalarioMensualProyectado('Empleados activos'!$B177,$G177,$D177, 'Empleados activos'!AY$1)</f>
        <v>13068846.918632176</v>
      </c>
      <c r="AZ177" s="58" cm="1">
        <f t="array" ref="AZ177">SalarioMensualProyectado('Empleados activos'!$B177,$G177,$D177, 'Empleados activos'!AZ$1)</f>
        <v>13730130.572714964</v>
      </c>
      <c r="BA177" s="58" cm="1">
        <f t="array" ref="BA177">SalarioMensualProyectado('Empleados activos'!$B177,$G177,$D177, 'Empleados activos'!BA$1)</f>
        <v>14424875.179694341</v>
      </c>
      <c r="BB177" s="58" cm="1">
        <f t="array" ref="BB177">SalarioMensualProyectado('Empleados activos'!$B177,$G177,$D177, 'Empleados activos'!BB$1)</f>
        <v>0</v>
      </c>
      <c r="BC177" s="58" cm="1">
        <f t="array" ref="BC177">SalarioMensualProyectado('Empleados activos'!$B177,$G177,$D177, 'Empleados activos'!BC$1)</f>
        <v>0</v>
      </c>
      <c r="BD177" s="58" cm="1">
        <f t="array" ref="BD177">SalarioMensualProyectado('Empleados activos'!$B177,$G177,$D177, 'Empleados activos'!BD$1)</f>
        <v>0</v>
      </c>
      <c r="BE177" s="58" cm="1">
        <f t="array" ref="BE177">SalarioMensualProyectado('Empleados activos'!$B177,$G177,$D177, 'Empleados activos'!BE$1)</f>
        <v>0</v>
      </c>
      <c r="BF177" s="58" cm="1">
        <f t="array" ref="BF177">SalarioMensualProyectado('Empleados activos'!$B177,$G177,$D177, 'Empleados activos'!BF$1)</f>
        <v>0</v>
      </c>
      <c r="BG177" s="58" cm="1">
        <f t="array" ref="BG177">SalarioMensualProyectado('Empleados activos'!$B177,$G177,$D177, 'Empleados activos'!BG$1)</f>
        <v>0</v>
      </c>
      <c r="BH177" s="58" cm="1">
        <f t="array" ref="BH177">SalarioMensualProyectado('Empleados activos'!$B177,$G177,$D177, 'Empleados activos'!BH$1)</f>
        <v>0</v>
      </c>
      <c r="BI177" s="58" cm="1">
        <f t="array" ref="BI177">SalarioMensualProyectado('Empleados activos'!$B177,$G177,$D177, 'Empleados activos'!BI$1)</f>
        <v>0</v>
      </c>
      <c r="BJ177" s="58" cm="1">
        <f t="array" ref="BJ177">SalarioMensualProyectado('Empleados activos'!$B177,$G177,$D177, 'Empleados activos'!BJ$1)</f>
        <v>0</v>
      </c>
      <c r="BK177" s="58" cm="1">
        <f t="array" ref="BK177">SalarioMensualProyectado('Empleados activos'!$B177,$G177,$D177, 'Empleados activos'!BK$1)</f>
        <v>0</v>
      </c>
      <c r="BL177" s="58" cm="1">
        <f t="array" ref="BL177">SalarioMensualProyectado('Empleados activos'!$B177,$G177,$D177, 'Empleados activos'!BL$1)</f>
        <v>0</v>
      </c>
      <c r="BM177" s="58" cm="1">
        <f t="array" ref="BM177">SalarioMensualProyectado('Empleados activos'!$B177,$G177,$D177, 'Empleados activos'!BM$1)</f>
        <v>0</v>
      </c>
      <c r="BN177" s="58" cm="1">
        <f t="array" ref="BN177">SalarioMensualProyectado('Empleados activos'!$B177,$G177,$D177, 'Empleados activos'!BN$1)</f>
        <v>0</v>
      </c>
      <c r="BO177" s="58" cm="1">
        <f t="array" ref="BO177">SalarioMensualProyectado('Empleados activos'!$B177,$G177,$D177, 'Empleados activos'!BO$1)</f>
        <v>0</v>
      </c>
      <c r="BP177" s="58" cm="1">
        <f t="array" ref="BP177">SalarioMensualProyectado('Empleados activos'!$B177,$G177,$D177, 'Empleados activos'!BP$1)</f>
        <v>0</v>
      </c>
      <c r="BQ177" s="58" cm="1">
        <f t="array" ref="BQ177">SalarioMensualProyectado('Empleados activos'!$B177,$G177,$D177, 'Empleados activos'!BQ$1)</f>
        <v>0</v>
      </c>
      <c r="BR177" s="58" cm="1">
        <f t="array" ref="BR177">SalarioMensualProyectado('Empleados activos'!$B177,$G177,$D177, 'Empleados activos'!BR$1)</f>
        <v>0</v>
      </c>
      <c r="BS177" s="58" cm="1">
        <f t="array" ref="BS177">SalarioMensualProyectado('Empleados activos'!$B177,$G177,$D177, 'Empleados activos'!BS$1)</f>
        <v>0</v>
      </c>
      <c r="BT177" s="58" cm="1">
        <f t="array" ref="BT177">SalarioMensualProyectado('Empleados activos'!$B177,$G177,$D177, 'Empleados activos'!BT$1)</f>
        <v>0</v>
      </c>
      <c r="BU177" s="58" cm="1">
        <f t="array" ref="BU177">SalarioMensualProyectado('Empleados activos'!$B177,$G177,$D177, 'Empleados activos'!BU$1)</f>
        <v>0</v>
      </c>
      <c r="BV177" s="58" cm="1">
        <f t="array" ref="BV177">SalarioMensualProyectado('Empleados activos'!$B177,$G177,$D177, 'Empleados activos'!BV$1)</f>
        <v>0</v>
      </c>
      <c r="BW177" s="58" cm="1">
        <f t="array" ref="BW177">SalarioMensualProyectado('Empleados activos'!$B177,$G177,$D177, 'Empleados activos'!BW$1)</f>
        <v>0</v>
      </c>
      <c r="BX177" s="58" cm="1">
        <f t="array" ref="BX177">SalarioMensualProyectado('Empleados activos'!$B177,$G177,$D177, 'Empleados activos'!BX$1)</f>
        <v>0</v>
      </c>
      <c r="BY177" s="58" cm="1">
        <f t="array" ref="BY177">SalarioMensualProyectado('Empleados activos'!$B177,$G177,$D177, 'Empleados activos'!BY$1)</f>
        <v>0</v>
      </c>
      <c r="BZ177" s="58" cm="1">
        <f t="array" ref="BZ177">SalarioMensualProyectado('Empleados activos'!$B177,$G177,$D177, 'Empleados activos'!BZ$1)</f>
        <v>0</v>
      </c>
      <c r="CA177" s="58" cm="1">
        <f t="array" ref="CA177">SalarioMensualProyectado('Empleados activos'!$B177,$G177,$D177, 'Empleados activos'!CA$1)</f>
        <v>0</v>
      </c>
      <c r="CB177" s="58" cm="1">
        <f t="array" ref="CB177">SalarioMensualProyectado('Empleados activos'!$B177,$G177,$D177, 'Empleados activos'!CB$1)</f>
        <v>0</v>
      </c>
      <c r="CC177" s="58" cm="1">
        <f t="array" ref="CC177">SalarioMensualProyectado('Empleados activos'!$B177,$G177,$D177, 'Empleados activos'!CC$1)</f>
        <v>0</v>
      </c>
      <c r="CD177" s="58" cm="1">
        <f t="array" ref="CD177">SalarioMensualProyectado('Empleados activos'!$B177,$G177,$D177, 'Empleados activos'!CD$1)</f>
        <v>0</v>
      </c>
      <c r="CE177" s="58" cm="1">
        <f t="array" ref="CE177">SalarioMensualProyectado('Empleados activos'!$B177,$G177,$D177, 'Empleados activos'!CE$1)</f>
        <v>0</v>
      </c>
      <c r="CF177" s="58" cm="1">
        <f t="array" ref="CF177">SalarioMensualProyectado('Empleados activos'!$B177,$G177,$D177, 'Empleados activos'!CF$1)</f>
        <v>0</v>
      </c>
      <c r="CG177" s="58" cm="1">
        <f t="array" ref="CG177">SalarioMensualProyectado('Empleados activos'!$B177,$G177,$D177, 'Empleados activos'!CG$1)</f>
        <v>0</v>
      </c>
      <c r="CH177" s="58" cm="1">
        <f t="array" ref="CH177">SalarioMensualProyectado('Empleados activos'!$B177,$G177,$D177, 'Empleados activos'!CH$1)</f>
        <v>0</v>
      </c>
      <c r="CI177" s="58" cm="1">
        <f t="array" ref="CI177">SalarioMensualProyectado('Empleados activos'!$B177,$G177,$D177, 'Empleados activos'!CI$1)</f>
        <v>0</v>
      </c>
      <c r="CJ177" s="58" cm="1">
        <f t="array" ref="CJ177">SalarioMensualProyectado('Empleados activos'!$B177,$G177,$D177, 'Empleados activos'!CJ$1)</f>
        <v>0</v>
      </c>
      <c r="CK177" s="58" cm="1">
        <f t="array" ref="CK177">SalarioMensualProyectado('Empleados activos'!$B177,$G177,$D177, 'Empleados activos'!CK$1)</f>
        <v>0</v>
      </c>
      <c r="CL177" s="58" cm="1">
        <f t="array" ref="CL177">SalarioMensualProyectado('Empleados activos'!$B177,$G177,$D177, 'Empleados activos'!CL$1)</f>
        <v>0</v>
      </c>
      <c r="CM177" s="58" cm="1">
        <f t="array" ref="CM177">SalarioMensualProyectado('Empleados activos'!$B177,$G177,$D177, 'Empleados activos'!CM$1)</f>
        <v>0</v>
      </c>
      <c r="CN177" s="58" cm="1">
        <f t="array" ref="CN177">SalarioMensualProyectado('Empleados activos'!$B177,$G177,$D177, 'Empleados activos'!CN$1)</f>
        <v>0</v>
      </c>
      <c r="CO177" s="58" cm="1">
        <f t="array" ref="CO177">SalarioMensualProyectado('Empleados activos'!$B177,$G177,$D177, 'Empleados activos'!CO$1)</f>
        <v>0</v>
      </c>
      <c r="CP177" s="58" cm="1">
        <f t="array" ref="CP177">SalarioMensualProyectado('Empleados activos'!$B177,$G177,$D177, 'Empleados activos'!CP$1)</f>
        <v>0</v>
      </c>
      <c r="CQ177" s="58" cm="1">
        <f t="array" ref="CQ177">SalarioMensualProyectado('Empleados activos'!$B177,$G177,$D177, 'Empleados activos'!CQ$1)</f>
        <v>0</v>
      </c>
      <c r="CR177" s="58" cm="1">
        <f t="array" ref="CR177">SalarioMensualProyectado('Empleados activos'!$B177,$G177,$D177, 'Empleados activos'!CR$1)</f>
        <v>0</v>
      </c>
      <c r="CS177" s="58" cm="1">
        <f t="array" ref="CS177">SalarioMensualProyectado('Empleados activos'!$B177,$G177,$D177, 'Empleados activos'!CS$1)</f>
        <v>0</v>
      </c>
      <c r="CT177" s="58" cm="1">
        <f t="array" ref="CT177">SalarioMensualProyectado('Empleados activos'!$B177,$G177,$D177, 'Empleados activos'!CT$1)</f>
        <v>0</v>
      </c>
      <c r="CU177" s="58" cm="1">
        <f t="array" ref="CU177">SalarioMensualProyectado('Empleados activos'!$B177,$G177,$D177, 'Empleados activos'!CU$1)</f>
        <v>0</v>
      </c>
      <c r="CV177" s="58" cm="1">
        <f t="array" ref="CV177">SalarioMensualProyectado('Empleados activos'!$B177,$G177,$D177, 'Empleados activos'!CV$1)</f>
        <v>0</v>
      </c>
      <c r="CW177" s="58" cm="1">
        <f t="array" ref="CW177">SalarioMensualProyectado('Empleados activos'!$B177,$G177,$D177, 'Empleados activos'!CW$1)</f>
        <v>0</v>
      </c>
      <c r="CX177" s="58" cm="1">
        <f t="array" ref="CX177">SalarioMensualProyectado('Empleados activos'!$B177,$G177,$D177, 'Empleados activos'!CX$1)</f>
        <v>0</v>
      </c>
      <c r="CY177" s="58" cm="1">
        <f t="array" ref="CY177">SalarioMensualProyectado('Empleados activos'!$B177,$G177,$D177, 'Empleados activos'!CY$1)</f>
        <v>0</v>
      </c>
      <c r="CZ177" s="58" cm="1">
        <f t="array" ref="CZ177">SalarioMensualProyectado('Empleados activos'!$B177,$G177,$D177, 'Empleados activos'!CZ$1)</f>
        <v>0</v>
      </c>
      <c r="DA177" s="58" cm="1">
        <f t="array" ref="DA177">SalarioMensualProyectado('Empleados activos'!$B177,$G177,$D177, 'Empleados activos'!DA$1)</f>
        <v>0</v>
      </c>
      <c r="DB177" s="58" cm="1">
        <f t="array" ref="DB177">SalarioMensualProyectado('Empleados activos'!$B177,$G177,$D177, 'Empleados activos'!DB$1)</f>
        <v>0</v>
      </c>
      <c r="DC177" s="58" cm="1">
        <f t="array" ref="DC177">SalarioMensualProyectado('Empleados activos'!$B177,$G177,$D177, 'Empleados activos'!DC$1)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9"/>
      <c r="L178" s="58" cm="1">
        <f t="array" ref="L178">SalarioMensualProyectado('Empleados activos'!$B178,$G178,$D178, 'Empleados activos'!L$1)</f>
        <v>766247.5</v>
      </c>
      <c r="M178" s="58" cm="1">
        <f t="array" ref="M178">SalarioMensualProyectado('Empleados activos'!$B178,$G178,$D178, 'Empleados activos'!M$1)</f>
        <v>805019.62349999999</v>
      </c>
      <c r="N178" s="58" cm="1">
        <f t="array" ref="N178">SalarioMensualProyectado('Empleados activos'!$B178,$G178,$D178, 'Empleados activos'!N$1)</f>
        <v>845753.61644909997</v>
      </c>
      <c r="O178" s="58" cm="1">
        <f t="array" ref="O178">SalarioMensualProyectado('Empleados activos'!$B178,$G178,$D178, 'Empleados activos'!O$1)</f>
        <v>888548.74944142438</v>
      </c>
      <c r="P178" s="58" cm="1">
        <f t="array" ref="P178">SalarioMensualProyectado('Empleados activos'!$B178,$G178,$D178, 'Empleados activos'!P$1)</f>
        <v>933509.31616316049</v>
      </c>
      <c r="Q178" s="58" cm="1">
        <f t="array" ref="Q178">SalarioMensualProyectado('Empleados activos'!$B178,$G178,$D178, 'Empleados activos'!Q$1)</f>
        <v>980744.88756101637</v>
      </c>
      <c r="R178" s="58" cm="1">
        <f t="array" ref="R178">SalarioMensualProyectado('Empleados activos'!$B178,$G178,$D178, 'Empleados activos'!R$1)</f>
        <v>1030370.5788716038</v>
      </c>
      <c r="S178" s="58" cm="1">
        <f t="array" ref="S178">SalarioMensualProyectado('Empleados activos'!$B178,$G178,$D178, 'Empleados activos'!S$1)</f>
        <v>1082507.330162507</v>
      </c>
      <c r="T178" s="58" cm="1">
        <f t="array" ref="T178">SalarioMensualProyectado('Empleados activos'!$B178,$G178,$D178, 'Empleados activos'!T$1)</f>
        <v>1137282.2010687299</v>
      </c>
      <c r="U178" s="58" cm="1">
        <f t="array" ref="U178">SalarioMensualProyectado('Empleados activos'!$B178,$G178,$D178, 'Empleados activos'!U$1)</f>
        <v>1194828.6804428075</v>
      </c>
      <c r="V178" s="58" cm="1">
        <f t="array" ref="V178">SalarioMensualProyectado('Empleados activos'!$B178,$G178,$D178, 'Empleados activos'!V$1)</f>
        <v>1255287.0116732134</v>
      </c>
      <c r="W178" s="58" cm="1">
        <f t="array" ref="W178">SalarioMensualProyectado('Empleados activos'!$B178,$G178,$D178, 'Empleados activos'!W$1)</f>
        <v>1318804.534463878</v>
      </c>
      <c r="X178" s="58" cm="1">
        <f t="array" ref="X178">SalarioMensualProyectado('Empleados activos'!$B178,$G178,$D178, 'Empleados activos'!X$1)</f>
        <v>1385536.0439077502</v>
      </c>
      <c r="Y178" s="58" cm="1">
        <f t="array" ref="Y178">SalarioMensualProyectado('Empleados activos'!$B178,$G178,$D178, 'Empleados activos'!Y$1)</f>
        <v>1455644.1677294823</v>
      </c>
      <c r="Z178" s="58" cm="1">
        <f t="array" ref="Z178">SalarioMensualProyectado('Empleados activos'!$B178,$G178,$D178, 'Empleados activos'!Z$1)</f>
        <v>1529299.7626165941</v>
      </c>
      <c r="AA178" s="58" cm="1">
        <f t="array" ref="AA178">SalarioMensualProyectado('Empleados activos'!$B178,$G178,$D178, 'Empleados activos'!AA$1)</f>
        <v>1606682.330604994</v>
      </c>
      <c r="AB178" s="58" cm="1">
        <f t="array" ref="AB178">SalarioMensualProyectado('Empleados activos'!$B178,$G178,$D178, 'Empleados activos'!AB$1)</f>
        <v>1687980.4565336064</v>
      </c>
      <c r="AC178" s="58" cm="1">
        <f t="array" ref="AC178">SalarioMensualProyectado('Empleados activos'!$B178,$G178,$D178, 'Empleados activos'!AC$1)</f>
        <v>1773392.2676342069</v>
      </c>
      <c r="AD178" s="58" cm="1">
        <f t="array" ref="AD178">SalarioMensualProyectado('Empleados activos'!$B178,$G178,$D178, 'Empleados activos'!AD$1)</f>
        <v>1863125.9163764976</v>
      </c>
      <c r="AE178" s="58" cm="1">
        <f t="array" ref="AE178">SalarioMensualProyectado('Empleados activos'!$B178,$G178,$D178, 'Empleados activos'!AE$1)</f>
        <v>1957400.0877451482</v>
      </c>
      <c r="AF178" s="58" cm="1">
        <f t="array" ref="AF178">SalarioMensualProyectado('Empleados activos'!$B178,$G178,$D178, 'Empleados activos'!AF$1)</f>
        <v>2056444.5321850528</v>
      </c>
      <c r="AG178" s="58" cm="1">
        <f t="array" ref="AG178">SalarioMensualProyectado('Empleados activos'!$B178,$G178,$D178, 'Empleados activos'!AG$1)</f>
        <v>2160500.6255136165</v>
      </c>
      <c r="AH178" s="58" cm="1">
        <f t="array" ref="AH178">SalarioMensualProyectado('Empleados activos'!$B178,$G178,$D178, 'Empleados activos'!AH$1)</f>
        <v>2269821.9571646056</v>
      </c>
      <c r="AI178" s="58" cm="1">
        <f t="array" ref="AI178">SalarioMensualProyectado('Empleados activos'!$B178,$G178,$D178, 'Empleados activos'!AI$1)</f>
        <v>2384674.9481971343</v>
      </c>
      <c r="AJ178" s="58" cm="1">
        <f t="array" ref="AJ178">SalarioMensualProyectado('Empleados activos'!$B178,$G178,$D178, 'Empleados activos'!AJ$1)</f>
        <v>2505339.5005759094</v>
      </c>
      <c r="AK178" s="58" cm="1">
        <f t="array" ref="AK178">SalarioMensualProyectado('Empleados activos'!$B178,$G178,$D178, 'Empleados activos'!AK$1)</f>
        <v>2632109.6793050505</v>
      </c>
      <c r="AL178" s="58" cm="1">
        <f t="array" ref="AL178">SalarioMensualProyectado('Empleados activos'!$B178,$G178,$D178, 'Empleados activos'!AL$1)</f>
        <v>2765294.429077886</v>
      </c>
      <c r="AM178" s="58" cm="1">
        <f t="array" ref="AM178">SalarioMensualProyectado('Empleados activos'!$B178,$G178,$D178, 'Empleados activos'!AM$1)</f>
        <v>2905218.3271892266</v>
      </c>
      <c r="AN178" s="58" cm="1">
        <f t="array" ref="AN178">SalarioMensualProyectado('Empleados activos'!$B178,$G178,$D178, 'Empleados activos'!AN$1)</f>
        <v>3052222.3745450019</v>
      </c>
      <c r="AO178" s="58" cm="1">
        <f t="array" ref="AO178">SalarioMensualProyectado('Empleados activos'!$B178,$G178,$D178, 'Empleados activos'!AO$1)</f>
        <v>3206664.8266969784</v>
      </c>
      <c r="AP178" s="58" cm="1">
        <f t="array" ref="AP178">SalarioMensualProyectado('Empleados activos'!$B178,$G178,$D178, 'Empleados activos'!AP$1)</f>
        <v>3368922.0669278461</v>
      </c>
      <c r="AQ178" s="58" cm="1">
        <f t="array" ref="AQ178">SalarioMensualProyectado('Empleados activos'!$B178,$G178,$D178, 'Empleados activos'!AQ$1)</f>
        <v>3539389.5235143951</v>
      </c>
      <c r="AR178" s="58" cm="1">
        <f t="array" ref="AR178">SalarioMensualProyectado('Empleados activos'!$B178,$G178,$D178, 'Empleados activos'!AR$1)</f>
        <v>3718482.6334042228</v>
      </c>
      <c r="AS178" s="58" cm="1">
        <f t="array" ref="AS178">SalarioMensualProyectado('Empleados activos'!$B178,$G178,$D178, 'Empleados activos'!AS$1)</f>
        <v>3906637.8546544765</v>
      </c>
      <c r="AT178" s="58" cm="1">
        <f t="array" ref="AT178">SalarioMensualProyectado('Empleados activos'!$B178,$G178,$D178, 'Empleados activos'!AT$1)</f>
        <v>0</v>
      </c>
      <c r="AU178" s="58" cm="1">
        <f t="array" ref="AU178">SalarioMensualProyectado('Empleados activos'!$B178,$G178,$D178, 'Empleados activos'!AU$1)</f>
        <v>0</v>
      </c>
      <c r="AV178" s="58" cm="1">
        <f t="array" ref="AV178">SalarioMensualProyectado('Empleados activos'!$B178,$G178,$D178, 'Empleados activos'!AV$1)</f>
        <v>0</v>
      </c>
      <c r="AW178" s="58" cm="1">
        <f t="array" ref="AW178">SalarioMensualProyectado('Empleados activos'!$B178,$G178,$D178, 'Empleados activos'!AW$1)</f>
        <v>0</v>
      </c>
      <c r="AX178" s="58" cm="1">
        <f t="array" ref="AX178">SalarioMensualProyectado('Empleados activos'!$B178,$G178,$D178, 'Empleados activos'!AX$1)</f>
        <v>0</v>
      </c>
      <c r="AY178" s="58" cm="1">
        <f t="array" ref="AY178">SalarioMensualProyectado('Empleados activos'!$B178,$G178,$D178, 'Empleados activos'!AY$1)</f>
        <v>0</v>
      </c>
      <c r="AZ178" s="58" cm="1">
        <f t="array" ref="AZ178">SalarioMensualProyectado('Empleados activos'!$B178,$G178,$D178, 'Empleados activos'!AZ$1)</f>
        <v>0</v>
      </c>
      <c r="BA178" s="58" cm="1">
        <f t="array" ref="BA178">SalarioMensualProyectado('Empleados activos'!$B178,$G178,$D178, 'Empleados activos'!BA$1)</f>
        <v>0</v>
      </c>
      <c r="BB178" s="58" cm="1">
        <f t="array" ref="BB178">SalarioMensualProyectado('Empleados activos'!$B178,$G178,$D178, 'Empleados activos'!BB$1)</f>
        <v>0</v>
      </c>
      <c r="BC178" s="58" cm="1">
        <f t="array" ref="BC178">SalarioMensualProyectado('Empleados activos'!$B178,$G178,$D178, 'Empleados activos'!BC$1)</f>
        <v>0</v>
      </c>
      <c r="BD178" s="58" cm="1">
        <f t="array" ref="BD178">SalarioMensualProyectado('Empleados activos'!$B178,$G178,$D178, 'Empleados activos'!BD$1)</f>
        <v>0</v>
      </c>
      <c r="BE178" s="58" cm="1">
        <f t="array" ref="BE178">SalarioMensualProyectado('Empleados activos'!$B178,$G178,$D178, 'Empleados activos'!BE$1)</f>
        <v>0</v>
      </c>
      <c r="BF178" s="58" cm="1">
        <f t="array" ref="BF178">SalarioMensualProyectado('Empleados activos'!$B178,$G178,$D178, 'Empleados activos'!BF$1)</f>
        <v>0</v>
      </c>
      <c r="BG178" s="58" cm="1">
        <f t="array" ref="BG178">SalarioMensualProyectado('Empleados activos'!$B178,$G178,$D178, 'Empleados activos'!BG$1)</f>
        <v>0</v>
      </c>
      <c r="BH178" s="58" cm="1">
        <f t="array" ref="BH178">SalarioMensualProyectado('Empleados activos'!$B178,$G178,$D178, 'Empleados activos'!BH$1)</f>
        <v>0</v>
      </c>
      <c r="BI178" s="58" cm="1">
        <f t="array" ref="BI178">SalarioMensualProyectado('Empleados activos'!$B178,$G178,$D178, 'Empleados activos'!BI$1)</f>
        <v>0</v>
      </c>
      <c r="BJ178" s="58" cm="1">
        <f t="array" ref="BJ178">SalarioMensualProyectado('Empleados activos'!$B178,$G178,$D178, 'Empleados activos'!BJ$1)</f>
        <v>0</v>
      </c>
      <c r="BK178" s="58" cm="1">
        <f t="array" ref="BK178">SalarioMensualProyectado('Empleados activos'!$B178,$G178,$D178, 'Empleados activos'!BK$1)</f>
        <v>0</v>
      </c>
      <c r="BL178" s="58" cm="1">
        <f t="array" ref="BL178">SalarioMensualProyectado('Empleados activos'!$B178,$G178,$D178, 'Empleados activos'!BL$1)</f>
        <v>0</v>
      </c>
      <c r="BM178" s="58" cm="1">
        <f t="array" ref="BM178">SalarioMensualProyectado('Empleados activos'!$B178,$G178,$D178, 'Empleados activos'!BM$1)</f>
        <v>0</v>
      </c>
      <c r="BN178" s="58" cm="1">
        <f t="array" ref="BN178">SalarioMensualProyectado('Empleados activos'!$B178,$G178,$D178, 'Empleados activos'!BN$1)</f>
        <v>0</v>
      </c>
      <c r="BO178" s="58" cm="1">
        <f t="array" ref="BO178">SalarioMensualProyectado('Empleados activos'!$B178,$G178,$D178, 'Empleados activos'!BO$1)</f>
        <v>0</v>
      </c>
      <c r="BP178" s="58" cm="1">
        <f t="array" ref="BP178">SalarioMensualProyectado('Empleados activos'!$B178,$G178,$D178, 'Empleados activos'!BP$1)</f>
        <v>0</v>
      </c>
      <c r="BQ178" s="58" cm="1">
        <f t="array" ref="BQ178">SalarioMensualProyectado('Empleados activos'!$B178,$G178,$D178, 'Empleados activos'!BQ$1)</f>
        <v>0</v>
      </c>
      <c r="BR178" s="58" cm="1">
        <f t="array" ref="BR178">SalarioMensualProyectado('Empleados activos'!$B178,$G178,$D178, 'Empleados activos'!BR$1)</f>
        <v>0</v>
      </c>
      <c r="BS178" s="58" cm="1">
        <f t="array" ref="BS178">SalarioMensualProyectado('Empleados activos'!$B178,$G178,$D178, 'Empleados activos'!BS$1)</f>
        <v>0</v>
      </c>
      <c r="BT178" s="58" cm="1">
        <f t="array" ref="BT178">SalarioMensualProyectado('Empleados activos'!$B178,$G178,$D178, 'Empleados activos'!BT$1)</f>
        <v>0</v>
      </c>
      <c r="BU178" s="58" cm="1">
        <f t="array" ref="BU178">SalarioMensualProyectado('Empleados activos'!$B178,$G178,$D178, 'Empleados activos'!BU$1)</f>
        <v>0</v>
      </c>
      <c r="BV178" s="58" cm="1">
        <f t="array" ref="BV178">SalarioMensualProyectado('Empleados activos'!$B178,$G178,$D178, 'Empleados activos'!BV$1)</f>
        <v>0</v>
      </c>
      <c r="BW178" s="58" cm="1">
        <f t="array" ref="BW178">SalarioMensualProyectado('Empleados activos'!$B178,$G178,$D178, 'Empleados activos'!BW$1)</f>
        <v>0</v>
      </c>
      <c r="BX178" s="58" cm="1">
        <f t="array" ref="BX178">SalarioMensualProyectado('Empleados activos'!$B178,$G178,$D178, 'Empleados activos'!BX$1)</f>
        <v>0</v>
      </c>
      <c r="BY178" s="58" cm="1">
        <f t="array" ref="BY178">SalarioMensualProyectado('Empleados activos'!$B178,$G178,$D178, 'Empleados activos'!BY$1)</f>
        <v>0</v>
      </c>
      <c r="BZ178" s="58" cm="1">
        <f t="array" ref="BZ178">SalarioMensualProyectado('Empleados activos'!$B178,$G178,$D178, 'Empleados activos'!BZ$1)</f>
        <v>0</v>
      </c>
      <c r="CA178" s="58" cm="1">
        <f t="array" ref="CA178">SalarioMensualProyectado('Empleados activos'!$B178,$G178,$D178, 'Empleados activos'!CA$1)</f>
        <v>0</v>
      </c>
      <c r="CB178" s="58" cm="1">
        <f t="array" ref="CB178">SalarioMensualProyectado('Empleados activos'!$B178,$G178,$D178, 'Empleados activos'!CB$1)</f>
        <v>0</v>
      </c>
      <c r="CC178" s="58" cm="1">
        <f t="array" ref="CC178">SalarioMensualProyectado('Empleados activos'!$B178,$G178,$D178, 'Empleados activos'!CC$1)</f>
        <v>0</v>
      </c>
      <c r="CD178" s="58" cm="1">
        <f t="array" ref="CD178">SalarioMensualProyectado('Empleados activos'!$B178,$G178,$D178, 'Empleados activos'!CD$1)</f>
        <v>0</v>
      </c>
      <c r="CE178" s="58" cm="1">
        <f t="array" ref="CE178">SalarioMensualProyectado('Empleados activos'!$B178,$G178,$D178, 'Empleados activos'!CE$1)</f>
        <v>0</v>
      </c>
      <c r="CF178" s="58" cm="1">
        <f t="array" ref="CF178">SalarioMensualProyectado('Empleados activos'!$B178,$G178,$D178, 'Empleados activos'!CF$1)</f>
        <v>0</v>
      </c>
      <c r="CG178" s="58" cm="1">
        <f t="array" ref="CG178">SalarioMensualProyectado('Empleados activos'!$B178,$G178,$D178, 'Empleados activos'!CG$1)</f>
        <v>0</v>
      </c>
      <c r="CH178" s="58" cm="1">
        <f t="array" ref="CH178">SalarioMensualProyectado('Empleados activos'!$B178,$G178,$D178, 'Empleados activos'!CH$1)</f>
        <v>0</v>
      </c>
      <c r="CI178" s="58" cm="1">
        <f t="array" ref="CI178">SalarioMensualProyectado('Empleados activos'!$B178,$G178,$D178, 'Empleados activos'!CI$1)</f>
        <v>0</v>
      </c>
      <c r="CJ178" s="58" cm="1">
        <f t="array" ref="CJ178">SalarioMensualProyectado('Empleados activos'!$B178,$G178,$D178, 'Empleados activos'!CJ$1)</f>
        <v>0</v>
      </c>
      <c r="CK178" s="58" cm="1">
        <f t="array" ref="CK178">SalarioMensualProyectado('Empleados activos'!$B178,$G178,$D178, 'Empleados activos'!CK$1)</f>
        <v>0</v>
      </c>
      <c r="CL178" s="58" cm="1">
        <f t="array" ref="CL178">SalarioMensualProyectado('Empleados activos'!$B178,$G178,$D178, 'Empleados activos'!CL$1)</f>
        <v>0</v>
      </c>
      <c r="CM178" s="58" cm="1">
        <f t="array" ref="CM178">SalarioMensualProyectado('Empleados activos'!$B178,$G178,$D178, 'Empleados activos'!CM$1)</f>
        <v>0</v>
      </c>
      <c r="CN178" s="58" cm="1">
        <f t="array" ref="CN178">SalarioMensualProyectado('Empleados activos'!$B178,$G178,$D178, 'Empleados activos'!CN$1)</f>
        <v>0</v>
      </c>
      <c r="CO178" s="58" cm="1">
        <f t="array" ref="CO178">SalarioMensualProyectado('Empleados activos'!$B178,$G178,$D178, 'Empleados activos'!CO$1)</f>
        <v>0</v>
      </c>
      <c r="CP178" s="58" cm="1">
        <f t="array" ref="CP178">SalarioMensualProyectado('Empleados activos'!$B178,$G178,$D178, 'Empleados activos'!CP$1)</f>
        <v>0</v>
      </c>
      <c r="CQ178" s="58" cm="1">
        <f t="array" ref="CQ178">SalarioMensualProyectado('Empleados activos'!$B178,$G178,$D178, 'Empleados activos'!CQ$1)</f>
        <v>0</v>
      </c>
      <c r="CR178" s="58" cm="1">
        <f t="array" ref="CR178">SalarioMensualProyectado('Empleados activos'!$B178,$G178,$D178, 'Empleados activos'!CR$1)</f>
        <v>0</v>
      </c>
      <c r="CS178" s="58" cm="1">
        <f t="array" ref="CS178">SalarioMensualProyectado('Empleados activos'!$B178,$G178,$D178, 'Empleados activos'!CS$1)</f>
        <v>0</v>
      </c>
      <c r="CT178" s="58" cm="1">
        <f t="array" ref="CT178">SalarioMensualProyectado('Empleados activos'!$B178,$G178,$D178, 'Empleados activos'!CT$1)</f>
        <v>0</v>
      </c>
      <c r="CU178" s="58" cm="1">
        <f t="array" ref="CU178">SalarioMensualProyectado('Empleados activos'!$B178,$G178,$D178, 'Empleados activos'!CU$1)</f>
        <v>0</v>
      </c>
      <c r="CV178" s="58" cm="1">
        <f t="array" ref="CV178">SalarioMensualProyectado('Empleados activos'!$B178,$G178,$D178, 'Empleados activos'!CV$1)</f>
        <v>0</v>
      </c>
      <c r="CW178" s="58" cm="1">
        <f t="array" ref="CW178">SalarioMensualProyectado('Empleados activos'!$B178,$G178,$D178, 'Empleados activos'!CW$1)</f>
        <v>0</v>
      </c>
      <c r="CX178" s="58" cm="1">
        <f t="array" ref="CX178">SalarioMensualProyectado('Empleados activos'!$B178,$G178,$D178, 'Empleados activos'!CX$1)</f>
        <v>0</v>
      </c>
      <c r="CY178" s="58" cm="1">
        <f t="array" ref="CY178">SalarioMensualProyectado('Empleados activos'!$B178,$G178,$D178, 'Empleados activos'!CY$1)</f>
        <v>0</v>
      </c>
      <c r="CZ178" s="58" cm="1">
        <f t="array" ref="CZ178">SalarioMensualProyectado('Empleados activos'!$B178,$G178,$D178, 'Empleados activos'!CZ$1)</f>
        <v>0</v>
      </c>
      <c r="DA178" s="58" cm="1">
        <f t="array" ref="DA178">SalarioMensualProyectado('Empleados activos'!$B178,$G178,$D178, 'Empleados activos'!DA$1)</f>
        <v>0</v>
      </c>
      <c r="DB178" s="58" cm="1">
        <f t="array" ref="DB178">SalarioMensualProyectado('Empleados activos'!$B178,$G178,$D178, 'Empleados activos'!DB$1)</f>
        <v>0</v>
      </c>
      <c r="DC178" s="58" cm="1">
        <f t="array" ref="DC178">SalarioMensualProyectado('Empleados activos'!$B178,$G178,$D178, 'Empleados activos'!DC$1)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9"/>
      <c r="L179" s="58" cm="1">
        <f t="array" ref="L179">SalarioMensualProyectado('Empleados activos'!$B179,$G179,$D179, 'Empleados activos'!L$1)</f>
        <v>787529</v>
      </c>
      <c r="M179" s="58" cm="1">
        <f t="array" ref="M179">SalarioMensualProyectado('Empleados activos'!$B179,$G179,$D179, 'Empleados activos'!M$1)</f>
        <v>827377.96739999996</v>
      </c>
      <c r="N179" s="58" cm="1">
        <f t="array" ref="N179">SalarioMensualProyectado('Empleados activos'!$B179,$G179,$D179, 'Empleados activos'!N$1)</f>
        <v>869243.29255043995</v>
      </c>
      <c r="O179" s="58" cm="1">
        <f t="array" ref="O179">SalarioMensualProyectado('Empleados activos'!$B179,$G179,$D179, 'Empleados activos'!O$1)</f>
        <v>913227.00315349223</v>
      </c>
      <c r="P179" s="58" cm="1">
        <f t="array" ref="P179">SalarioMensualProyectado('Empleados activos'!$B179,$G179,$D179, 'Empleados activos'!P$1)</f>
        <v>959436.28951305896</v>
      </c>
      <c r="Q179" s="58" cm="1">
        <f t="array" ref="Q179">SalarioMensualProyectado('Empleados activos'!$B179,$G179,$D179, 'Empleados activos'!Q$1)</f>
        <v>1007983.7657624197</v>
      </c>
      <c r="R179" s="58" cm="1">
        <f t="array" ref="R179">SalarioMensualProyectado('Empleados activos'!$B179,$G179,$D179, 'Empleados activos'!R$1)</f>
        <v>1058987.7443099981</v>
      </c>
      <c r="S179" s="58" cm="1">
        <f t="array" ref="S179">SalarioMensualProyectado('Empleados activos'!$B179,$G179,$D179, 'Empleados activos'!S$1)</f>
        <v>1112572.5241720839</v>
      </c>
      <c r="T179" s="58" cm="1">
        <f t="array" ref="T179">SalarioMensualProyectado('Empleados activos'!$B179,$G179,$D179, 'Empleados activos'!T$1)</f>
        <v>1168868.6938951914</v>
      </c>
      <c r="U179" s="58" cm="1">
        <f t="array" ref="U179">SalarioMensualProyectado('Empleados activos'!$B179,$G179,$D179, 'Empleados activos'!U$1)</f>
        <v>1228013.4498062881</v>
      </c>
      <c r="V179" s="58" cm="1">
        <f t="array" ref="V179">SalarioMensualProyectado('Empleados activos'!$B179,$G179,$D179, 'Empleados activos'!V$1)</f>
        <v>1290150.9303664861</v>
      </c>
      <c r="W179" s="58" cm="1">
        <f t="array" ref="W179">SalarioMensualProyectado('Empleados activos'!$B179,$G179,$D179, 'Empleados activos'!W$1)</f>
        <v>1355432.5674430304</v>
      </c>
      <c r="X179" s="58" cm="1">
        <f t="array" ref="X179">SalarioMensualProyectado('Empleados activos'!$B179,$G179,$D179, 'Empleados activos'!X$1)</f>
        <v>1424017.4553556475</v>
      </c>
      <c r="Y179" s="58" cm="1">
        <f t="array" ref="Y179">SalarioMensualProyectado('Empleados activos'!$B179,$G179,$D179, 'Empleados activos'!Y$1)</f>
        <v>1496072.7385966433</v>
      </c>
      <c r="Z179" s="58" cm="1">
        <f t="array" ref="Z179">SalarioMensualProyectado('Empleados activos'!$B179,$G179,$D179, 'Empleados activos'!Z$1)</f>
        <v>1571774.0191696335</v>
      </c>
      <c r="AA179" s="58" cm="1">
        <f t="array" ref="AA179">SalarioMensualProyectado('Empleados activos'!$B179,$G179,$D179, 'Empleados activos'!AA$1)</f>
        <v>1651305.7845396171</v>
      </c>
      <c r="AB179" s="58" cm="1">
        <f t="array" ref="AB179">SalarioMensualProyectado('Empleados activos'!$B179,$G179,$D179, 'Empleados activos'!AB$1)</f>
        <v>1734861.8572373216</v>
      </c>
      <c r="AC179" s="58" cm="1">
        <f t="array" ref="AC179">SalarioMensualProyectado('Empleados activos'!$B179,$G179,$D179, 'Empleados activos'!AC$1)</f>
        <v>1822645.86721353</v>
      </c>
      <c r="AD179" s="58" cm="1">
        <f t="array" ref="AD179">SalarioMensualProyectado('Empleados activos'!$B179,$G179,$D179, 'Empleados activos'!AD$1)</f>
        <v>1914871.7480945343</v>
      </c>
      <c r="AE179" s="58" cm="1">
        <f t="array" ref="AE179">SalarioMensualProyectado('Empleados activos'!$B179,$G179,$D179, 'Empleados activos'!AE$1)</f>
        <v>2011764.2585481179</v>
      </c>
      <c r="AF179" s="58" cm="1">
        <f t="array" ref="AF179">SalarioMensualProyectado('Empleados activos'!$B179,$G179,$D179, 'Empleados activos'!AF$1)</f>
        <v>2113559.5300306524</v>
      </c>
      <c r="AG179" s="58" cm="1">
        <f t="array" ref="AG179">SalarioMensualProyectado('Empleados activos'!$B179,$G179,$D179, 'Empleados activos'!AG$1)</f>
        <v>2220505.6422502035</v>
      </c>
      <c r="AH179" s="58" cm="1">
        <f t="array" ref="AH179">SalarioMensualProyectado('Empleados activos'!$B179,$G179,$D179, 'Empleados activos'!AH$1)</f>
        <v>2332863.2277480639</v>
      </c>
      <c r="AI179" s="58" cm="1">
        <f t="array" ref="AI179">SalarioMensualProyectado('Empleados activos'!$B179,$G179,$D179, 'Empleados activos'!AI$1)</f>
        <v>2450906.1070721159</v>
      </c>
      <c r="AJ179" s="58" cm="1">
        <f t="array" ref="AJ179">SalarioMensualProyectado('Empleados activos'!$B179,$G179,$D179, 'Empleados activos'!AJ$1)</f>
        <v>2574921.9560899651</v>
      </c>
      <c r="AK179" s="58" cm="1">
        <f t="array" ref="AK179">SalarioMensualProyectado('Empleados activos'!$B179,$G179,$D179, 'Empleados activos'!AK$1)</f>
        <v>2705213.0070681171</v>
      </c>
      <c r="AL179" s="58" cm="1">
        <f t="array" ref="AL179">SalarioMensualProyectado('Empleados activos'!$B179,$G179,$D179, 'Empleados activos'!AL$1)</f>
        <v>2842096.7852257635</v>
      </c>
      <c r="AM179" s="58" cm="1">
        <f t="array" ref="AM179">SalarioMensualProyectado('Empleados activos'!$B179,$G179,$D179, 'Empleados activos'!AM$1)</f>
        <v>2985906.882558187</v>
      </c>
      <c r="AN179" s="58" cm="1">
        <f t="array" ref="AN179">SalarioMensualProyectado('Empleados activos'!$B179,$G179,$D179, 'Empleados activos'!AN$1)</f>
        <v>3136993.7708156314</v>
      </c>
      <c r="AO179" s="58" cm="1">
        <f t="array" ref="AO179">SalarioMensualProyectado('Empleados activos'!$B179,$G179,$D179, 'Empleados activos'!AO$1)</f>
        <v>3295725.6556189023</v>
      </c>
      <c r="AP179" s="58" cm="1">
        <f t="array" ref="AP179">SalarioMensualProyectado('Empleados activos'!$B179,$G179,$D179, 'Empleados activos'!AP$1)</f>
        <v>3462489.3737932188</v>
      </c>
      <c r="AQ179" s="58" cm="1">
        <f t="array" ref="AQ179">SalarioMensualProyectado('Empleados activos'!$B179,$G179,$D179, 'Empleados activos'!AQ$1)</f>
        <v>3637691.3361071558</v>
      </c>
      <c r="AR179" s="58" cm="1">
        <f t="array" ref="AR179">SalarioMensualProyectado('Empleados activos'!$B179,$G179,$D179, 'Empleados activos'!AR$1)</f>
        <v>3821758.5177141777</v>
      </c>
      <c r="AS179" s="58" cm="1">
        <f t="array" ref="AS179">SalarioMensualProyectado('Empleados activos'!$B179,$G179,$D179, 'Empleados activos'!AS$1)</f>
        <v>0</v>
      </c>
      <c r="AT179" s="58" cm="1">
        <f t="array" ref="AT179">SalarioMensualProyectado('Empleados activos'!$B179,$G179,$D179, 'Empleados activos'!AT$1)</f>
        <v>0</v>
      </c>
      <c r="AU179" s="58" cm="1">
        <f t="array" ref="AU179">SalarioMensualProyectado('Empleados activos'!$B179,$G179,$D179, 'Empleados activos'!AU$1)</f>
        <v>0</v>
      </c>
      <c r="AV179" s="58" cm="1">
        <f t="array" ref="AV179">SalarioMensualProyectado('Empleados activos'!$B179,$G179,$D179, 'Empleados activos'!AV$1)</f>
        <v>0</v>
      </c>
      <c r="AW179" s="58" cm="1">
        <f t="array" ref="AW179">SalarioMensualProyectado('Empleados activos'!$B179,$G179,$D179, 'Empleados activos'!AW$1)</f>
        <v>0</v>
      </c>
      <c r="AX179" s="58" cm="1">
        <f t="array" ref="AX179">SalarioMensualProyectado('Empleados activos'!$B179,$G179,$D179, 'Empleados activos'!AX$1)</f>
        <v>0</v>
      </c>
      <c r="AY179" s="58" cm="1">
        <f t="array" ref="AY179">SalarioMensualProyectado('Empleados activos'!$B179,$G179,$D179, 'Empleados activos'!AY$1)</f>
        <v>0</v>
      </c>
      <c r="AZ179" s="58" cm="1">
        <f t="array" ref="AZ179">SalarioMensualProyectado('Empleados activos'!$B179,$G179,$D179, 'Empleados activos'!AZ$1)</f>
        <v>0</v>
      </c>
      <c r="BA179" s="58" cm="1">
        <f t="array" ref="BA179">SalarioMensualProyectado('Empleados activos'!$B179,$G179,$D179, 'Empleados activos'!BA$1)</f>
        <v>0</v>
      </c>
      <c r="BB179" s="58" cm="1">
        <f t="array" ref="BB179">SalarioMensualProyectado('Empleados activos'!$B179,$G179,$D179, 'Empleados activos'!BB$1)</f>
        <v>0</v>
      </c>
      <c r="BC179" s="58" cm="1">
        <f t="array" ref="BC179">SalarioMensualProyectado('Empleados activos'!$B179,$G179,$D179, 'Empleados activos'!BC$1)</f>
        <v>0</v>
      </c>
      <c r="BD179" s="58" cm="1">
        <f t="array" ref="BD179">SalarioMensualProyectado('Empleados activos'!$B179,$G179,$D179, 'Empleados activos'!BD$1)</f>
        <v>0</v>
      </c>
      <c r="BE179" s="58" cm="1">
        <f t="array" ref="BE179">SalarioMensualProyectado('Empleados activos'!$B179,$G179,$D179, 'Empleados activos'!BE$1)</f>
        <v>0</v>
      </c>
      <c r="BF179" s="58" cm="1">
        <f t="array" ref="BF179">SalarioMensualProyectado('Empleados activos'!$B179,$G179,$D179, 'Empleados activos'!BF$1)</f>
        <v>0</v>
      </c>
      <c r="BG179" s="58" cm="1">
        <f t="array" ref="BG179">SalarioMensualProyectado('Empleados activos'!$B179,$G179,$D179, 'Empleados activos'!BG$1)</f>
        <v>0</v>
      </c>
      <c r="BH179" s="58" cm="1">
        <f t="array" ref="BH179">SalarioMensualProyectado('Empleados activos'!$B179,$G179,$D179, 'Empleados activos'!BH$1)</f>
        <v>0</v>
      </c>
      <c r="BI179" s="58" cm="1">
        <f t="array" ref="BI179">SalarioMensualProyectado('Empleados activos'!$B179,$G179,$D179, 'Empleados activos'!BI$1)</f>
        <v>0</v>
      </c>
      <c r="BJ179" s="58" cm="1">
        <f t="array" ref="BJ179">SalarioMensualProyectado('Empleados activos'!$B179,$G179,$D179, 'Empleados activos'!BJ$1)</f>
        <v>0</v>
      </c>
      <c r="BK179" s="58" cm="1">
        <f t="array" ref="BK179">SalarioMensualProyectado('Empleados activos'!$B179,$G179,$D179, 'Empleados activos'!BK$1)</f>
        <v>0</v>
      </c>
      <c r="BL179" s="58" cm="1">
        <f t="array" ref="BL179">SalarioMensualProyectado('Empleados activos'!$B179,$G179,$D179, 'Empleados activos'!BL$1)</f>
        <v>0</v>
      </c>
      <c r="BM179" s="58" cm="1">
        <f t="array" ref="BM179">SalarioMensualProyectado('Empleados activos'!$B179,$G179,$D179, 'Empleados activos'!BM$1)</f>
        <v>0</v>
      </c>
      <c r="BN179" s="58" cm="1">
        <f t="array" ref="BN179">SalarioMensualProyectado('Empleados activos'!$B179,$G179,$D179, 'Empleados activos'!BN$1)</f>
        <v>0</v>
      </c>
      <c r="BO179" s="58" cm="1">
        <f t="array" ref="BO179">SalarioMensualProyectado('Empleados activos'!$B179,$G179,$D179, 'Empleados activos'!BO$1)</f>
        <v>0</v>
      </c>
      <c r="BP179" s="58" cm="1">
        <f t="array" ref="BP179">SalarioMensualProyectado('Empleados activos'!$B179,$G179,$D179, 'Empleados activos'!BP$1)</f>
        <v>0</v>
      </c>
      <c r="BQ179" s="58" cm="1">
        <f t="array" ref="BQ179">SalarioMensualProyectado('Empleados activos'!$B179,$G179,$D179, 'Empleados activos'!BQ$1)</f>
        <v>0</v>
      </c>
      <c r="BR179" s="58" cm="1">
        <f t="array" ref="BR179">SalarioMensualProyectado('Empleados activos'!$B179,$G179,$D179, 'Empleados activos'!BR$1)</f>
        <v>0</v>
      </c>
      <c r="BS179" s="58" cm="1">
        <f t="array" ref="BS179">SalarioMensualProyectado('Empleados activos'!$B179,$G179,$D179, 'Empleados activos'!BS$1)</f>
        <v>0</v>
      </c>
      <c r="BT179" s="58" cm="1">
        <f t="array" ref="BT179">SalarioMensualProyectado('Empleados activos'!$B179,$G179,$D179, 'Empleados activos'!BT$1)</f>
        <v>0</v>
      </c>
      <c r="BU179" s="58" cm="1">
        <f t="array" ref="BU179">SalarioMensualProyectado('Empleados activos'!$B179,$G179,$D179, 'Empleados activos'!BU$1)</f>
        <v>0</v>
      </c>
      <c r="BV179" s="58" cm="1">
        <f t="array" ref="BV179">SalarioMensualProyectado('Empleados activos'!$B179,$G179,$D179, 'Empleados activos'!BV$1)</f>
        <v>0</v>
      </c>
      <c r="BW179" s="58" cm="1">
        <f t="array" ref="BW179">SalarioMensualProyectado('Empleados activos'!$B179,$G179,$D179, 'Empleados activos'!BW$1)</f>
        <v>0</v>
      </c>
      <c r="BX179" s="58" cm="1">
        <f t="array" ref="BX179">SalarioMensualProyectado('Empleados activos'!$B179,$G179,$D179, 'Empleados activos'!BX$1)</f>
        <v>0</v>
      </c>
      <c r="BY179" s="58" cm="1">
        <f t="array" ref="BY179">SalarioMensualProyectado('Empleados activos'!$B179,$G179,$D179, 'Empleados activos'!BY$1)</f>
        <v>0</v>
      </c>
      <c r="BZ179" s="58" cm="1">
        <f t="array" ref="BZ179">SalarioMensualProyectado('Empleados activos'!$B179,$G179,$D179, 'Empleados activos'!BZ$1)</f>
        <v>0</v>
      </c>
      <c r="CA179" s="58" cm="1">
        <f t="array" ref="CA179">SalarioMensualProyectado('Empleados activos'!$B179,$G179,$D179, 'Empleados activos'!CA$1)</f>
        <v>0</v>
      </c>
      <c r="CB179" s="58" cm="1">
        <f t="array" ref="CB179">SalarioMensualProyectado('Empleados activos'!$B179,$G179,$D179, 'Empleados activos'!CB$1)</f>
        <v>0</v>
      </c>
      <c r="CC179" s="58" cm="1">
        <f t="array" ref="CC179">SalarioMensualProyectado('Empleados activos'!$B179,$G179,$D179, 'Empleados activos'!CC$1)</f>
        <v>0</v>
      </c>
      <c r="CD179" s="58" cm="1">
        <f t="array" ref="CD179">SalarioMensualProyectado('Empleados activos'!$B179,$G179,$D179, 'Empleados activos'!CD$1)</f>
        <v>0</v>
      </c>
      <c r="CE179" s="58" cm="1">
        <f t="array" ref="CE179">SalarioMensualProyectado('Empleados activos'!$B179,$G179,$D179, 'Empleados activos'!CE$1)</f>
        <v>0</v>
      </c>
      <c r="CF179" s="58" cm="1">
        <f t="array" ref="CF179">SalarioMensualProyectado('Empleados activos'!$B179,$G179,$D179, 'Empleados activos'!CF$1)</f>
        <v>0</v>
      </c>
      <c r="CG179" s="58" cm="1">
        <f t="array" ref="CG179">SalarioMensualProyectado('Empleados activos'!$B179,$G179,$D179, 'Empleados activos'!CG$1)</f>
        <v>0</v>
      </c>
      <c r="CH179" s="58" cm="1">
        <f t="array" ref="CH179">SalarioMensualProyectado('Empleados activos'!$B179,$G179,$D179, 'Empleados activos'!CH$1)</f>
        <v>0</v>
      </c>
      <c r="CI179" s="58" cm="1">
        <f t="array" ref="CI179">SalarioMensualProyectado('Empleados activos'!$B179,$G179,$D179, 'Empleados activos'!CI$1)</f>
        <v>0</v>
      </c>
      <c r="CJ179" s="58" cm="1">
        <f t="array" ref="CJ179">SalarioMensualProyectado('Empleados activos'!$B179,$G179,$D179, 'Empleados activos'!CJ$1)</f>
        <v>0</v>
      </c>
      <c r="CK179" s="58" cm="1">
        <f t="array" ref="CK179">SalarioMensualProyectado('Empleados activos'!$B179,$G179,$D179, 'Empleados activos'!CK$1)</f>
        <v>0</v>
      </c>
      <c r="CL179" s="58" cm="1">
        <f t="array" ref="CL179">SalarioMensualProyectado('Empleados activos'!$B179,$G179,$D179, 'Empleados activos'!CL$1)</f>
        <v>0</v>
      </c>
      <c r="CM179" s="58" cm="1">
        <f t="array" ref="CM179">SalarioMensualProyectado('Empleados activos'!$B179,$G179,$D179, 'Empleados activos'!CM$1)</f>
        <v>0</v>
      </c>
      <c r="CN179" s="58" cm="1">
        <f t="array" ref="CN179">SalarioMensualProyectado('Empleados activos'!$B179,$G179,$D179, 'Empleados activos'!CN$1)</f>
        <v>0</v>
      </c>
      <c r="CO179" s="58" cm="1">
        <f t="array" ref="CO179">SalarioMensualProyectado('Empleados activos'!$B179,$G179,$D179, 'Empleados activos'!CO$1)</f>
        <v>0</v>
      </c>
      <c r="CP179" s="58" cm="1">
        <f t="array" ref="CP179">SalarioMensualProyectado('Empleados activos'!$B179,$G179,$D179, 'Empleados activos'!CP$1)</f>
        <v>0</v>
      </c>
      <c r="CQ179" s="58" cm="1">
        <f t="array" ref="CQ179">SalarioMensualProyectado('Empleados activos'!$B179,$G179,$D179, 'Empleados activos'!CQ$1)</f>
        <v>0</v>
      </c>
      <c r="CR179" s="58" cm="1">
        <f t="array" ref="CR179">SalarioMensualProyectado('Empleados activos'!$B179,$G179,$D179, 'Empleados activos'!CR$1)</f>
        <v>0</v>
      </c>
      <c r="CS179" s="58" cm="1">
        <f t="array" ref="CS179">SalarioMensualProyectado('Empleados activos'!$B179,$G179,$D179, 'Empleados activos'!CS$1)</f>
        <v>0</v>
      </c>
      <c r="CT179" s="58" cm="1">
        <f t="array" ref="CT179">SalarioMensualProyectado('Empleados activos'!$B179,$G179,$D179, 'Empleados activos'!CT$1)</f>
        <v>0</v>
      </c>
      <c r="CU179" s="58" cm="1">
        <f t="array" ref="CU179">SalarioMensualProyectado('Empleados activos'!$B179,$G179,$D179, 'Empleados activos'!CU$1)</f>
        <v>0</v>
      </c>
      <c r="CV179" s="58" cm="1">
        <f t="array" ref="CV179">SalarioMensualProyectado('Empleados activos'!$B179,$G179,$D179, 'Empleados activos'!CV$1)</f>
        <v>0</v>
      </c>
      <c r="CW179" s="58" cm="1">
        <f t="array" ref="CW179">SalarioMensualProyectado('Empleados activos'!$B179,$G179,$D179, 'Empleados activos'!CW$1)</f>
        <v>0</v>
      </c>
      <c r="CX179" s="58" cm="1">
        <f t="array" ref="CX179">SalarioMensualProyectado('Empleados activos'!$B179,$G179,$D179, 'Empleados activos'!CX$1)</f>
        <v>0</v>
      </c>
      <c r="CY179" s="58" cm="1">
        <f t="array" ref="CY179">SalarioMensualProyectado('Empleados activos'!$B179,$G179,$D179, 'Empleados activos'!CY$1)</f>
        <v>0</v>
      </c>
      <c r="CZ179" s="58" cm="1">
        <f t="array" ref="CZ179">SalarioMensualProyectado('Empleados activos'!$B179,$G179,$D179, 'Empleados activos'!CZ$1)</f>
        <v>0</v>
      </c>
      <c r="DA179" s="58" cm="1">
        <f t="array" ref="DA179">SalarioMensualProyectado('Empleados activos'!$B179,$G179,$D179, 'Empleados activos'!DA$1)</f>
        <v>0</v>
      </c>
      <c r="DB179" s="58" cm="1">
        <f t="array" ref="DB179">SalarioMensualProyectado('Empleados activos'!$B179,$G179,$D179, 'Empleados activos'!DB$1)</f>
        <v>0</v>
      </c>
      <c r="DC179" s="58" cm="1">
        <f t="array" ref="DC179">SalarioMensualProyectado('Empleados activos'!$B179,$G179,$D179, 'Empleados activos'!DC$1)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9"/>
      <c r="L180" s="58" cm="1">
        <f t="array" ref="L180">SalarioMensualProyectado('Empleados activos'!$B180,$G180,$D180, 'Empleados activos'!L$1)</f>
        <v>766508</v>
      </c>
      <c r="M180" s="58" cm="1">
        <f t="array" ref="M180">SalarioMensualProyectado('Empleados activos'!$B180,$G180,$D180, 'Empleados activos'!M$1)</f>
        <v>805293.30479999993</v>
      </c>
      <c r="N180" s="58" cm="1">
        <f t="array" ref="N180">SalarioMensualProyectado('Empleados activos'!$B180,$G180,$D180, 'Empleados activos'!N$1)</f>
        <v>846041.14602287987</v>
      </c>
      <c r="O180" s="58" cm="1">
        <f t="array" ref="O180">SalarioMensualProyectado('Empleados activos'!$B180,$G180,$D180, 'Empleados activos'!O$1)</f>
        <v>888850.82801163767</v>
      </c>
      <c r="P180" s="58" cm="1">
        <f t="array" ref="P180">SalarioMensualProyectado('Empleados activos'!$B180,$G180,$D180, 'Empleados activos'!P$1)</f>
        <v>933826.6799090266</v>
      </c>
      <c r="Q180" s="58" cm="1">
        <f t="array" ref="Q180">SalarioMensualProyectado('Empleados activos'!$B180,$G180,$D180, 'Empleados activos'!Q$1)</f>
        <v>981078.30991242325</v>
      </c>
      <c r="R180" s="58" cm="1">
        <f t="array" ref="R180">SalarioMensualProyectado('Empleados activos'!$B180,$G180,$D180, 'Empleados activos'!R$1)</f>
        <v>1030720.8723939919</v>
      </c>
      <c r="S180" s="58" cm="1">
        <f t="array" ref="S180">SalarioMensualProyectado('Empleados activos'!$B180,$G180,$D180, 'Empleados activos'!S$1)</f>
        <v>1082875.3485371277</v>
      </c>
      <c r="T180" s="58" cm="1">
        <f t="array" ref="T180">SalarioMensualProyectado('Empleados activos'!$B180,$G180,$D180, 'Empleados activos'!T$1)</f>
        <v>1137668.8411731066</v>
      </c>
      <c r="U180" s="58" cm="1">
        <f t="array" ref="U180">SalarioMensualProyectado('Empleados activos'!$B180,$G180,$D180, 'Empleados activos'!U$1)</f>
        <v>1195234.8845364656</v>
      </c>
      <c r="V180" s="58" cm="1">
        <f t="array" ref="V180">SalarioMensualProyectado('Empleados activos'!$B180,$G180,$D180, 'Empleados activos'!V$1)</f>
        <v>1255713.7696940107</v>
      </c>
      <c r="W180" s="58" cm="1">
        <f t="array" ref="W180">SalarioMensualProyectado('Empleados activos'!$B180,$G180,$D180, 'Empleados activos'!W$1)</f>
        <v>1319252.8864405276</v>
      </c>
      <c r="X180" s="58" cm="1">
        <f t="array" ref="X180">SalarioMensualProyectado('Empleados activos'!$B180,$G180,$D180, 'Empleados activos'!X$1)</f>
        <v>1386007.0824944181</v>
      </c>
      <c r="Y180" s="58" cm="1">
        <f t="array" ref="Y180">SalarioMensualProyectado('Empleados activos'!$B180,$G180,$D180, 'Empleados activos'!Y$1)</f>
        <v>1456139.040868636</v>
      </c>
      <c r="Z180" s="58" cm="1">
        <f t="array" ref="Z180">SalarioMensualProyectado('Empleados activos'!$B180,$G180,$D180, 'Empleados activos'!Z$1)</f>
        <v>1529819.6763365888</v>
      </c>
      <c r="AA180" s="58" cm="1">
        <f t="array" ref="AA180">SalarioMensualProyectado('Empleados activos'!$B180,$G180,$D180, 'Empleados activos'!AA$1)</f>
        <v>1607228.5519592203</v>
      </c>
      <c r="AB180" s="58" cm="1">
        <f t="array" ref="AB180">SalarioMensualProyectado('Empleados activos'!$B180,$G180,$D180, 'Empleados activos'!AB$1)</f>
        <v>1688554.3166883567</v>
      </c>
      <c r="AC180" s="58" cm="1">
        <f t="array" ref="AC180">SalarioMensualProyectado('Empleados activos'!$B180,$G180,$D180, 'Empleados activos'!AC$1)</f>
        <v>1773995.1651127874</v>
      </c>
      <c r="AD180" s="58" cm="1">
        <f t="array" ref="AD180">SalarioMensualProyectado('Empleados activos'!$B180,$G180,$D180, 'Empleados activos'!AD$1)</f>
        <v>1863759.3204674944</v>
      </c>
      <c r="AE180" s="58" cm="1">
        <f t="array" ref="AE180">SalarioMensualProyectado('Empleados activos'!$B180,$G180,$D180, 'Empleados activos'!AE$1)</f>
        <v>1958065.5420831495</v>
      </c>
      <c r="AF180" s="58" cm="1">
        <f t="array" ref="AF180">SalarioMensualProyectado('Empleados activos'!$B180,$G180,$D180, 'Empleados activos'!AF$1)</f>
        <v>2057143.6585125569</v>
      </c>
      <c r="AG180" s="58" cm="1">
        <f t="array" ref="AG180">SalarioMensualProyectado('Empleados activos'!$B180,$G180,$D180, 'Empleados activos'!AG$1)</f>
        <v>2161235.1276332922</v>
      </c>
      <c r="AH180" s="58" cm="1">
        <f t="array" ref="AH180">SalarioMensualProyectado('Empleados activos'!$B180,$G180,$D180, 'Empleados activos'!AH$1)</f>
        <v>2270593.6250915369</v>
      </c>
      <c r="AI180" s="58" cm="1">
        <f t="array" ref="AI180">SalarioMensualProyectado('Empleados activos'!$B180,$G180,$D180, 'Empleados activos'!AI$1)</f>
        <v>2385485.6625211686</v>
      </c>
      <c r="AJ180" s="58" cm="1">
        <f t="array" ref="AJ180">SalarioMensualProyectado('Empleados activos'!$B180,$G180,$D180, 'Empleados activos'!AJ$1)</f>
        <v>2506191.2370447395</v>
      </c>
      <c r="AK180" s="58" cm="1">
        <f t="array" ref="AK180">SalarioMensualProyectado('Empleados activos'!$B180,$G180,$D180, 'Empleados activos'!AK$1)</f>
        <v>2633004.5136392033</v>
      </c>
      <c r="AL180" s="58" cm="1">
        <f t="array" ref="AL180">SalarioMensualProyectado('Empleados activos'!$B180,$G180,$D180, 'Empleados activos'!AL$1)</f>
        <v>2766234.5420293473</v>
      </c>
      <c r="AM180" s="58" cm="1">
        <f t="array" ref="AM180">SalarioMensualProyectado('Empleados activos'!$B180,$G180,$D180, 'Empleados activos'!AM$1)</f>
        <v>2906206.0098560317</v>
      </c>
      <c r="AN180" s="58" cm="1">
        <f t="array" ref="AN180">SalarioMensualProyectado('Empleados activos'!$B180,$G180,$D180, 'Empleados activos'!AN$1)</f>
        <v>3053260.033954747</v>
      </c>
      <c r="AO180" s="58" cm="1">
        <f t="array" ref="AO180">SalarioMensualProyectado('Empleados activos'!$B180,$G180,$D180, 'Empleados activos'!AO$1)</f>
        <v>3207754.9916728572</v>
      </c>
      <c r="AP180" s="58" cm="1">
        <f t="array" ref="AP180">SalarioMensualProyectado('Empleados activos'!$B180,$G180,$D180, 'Empleados activos'!AP$1)</f>
        <v>3370067.394251504</v>
      </c>
      <c r="AQ180" s="58" cm="1">
        <f t="array" ref="AQ180">SalarioMensualProyectado('Empleados activos'!$B180,$G180,$D180, 'Empleados activos'!AQ$1)</f>
        <v>3540592.8044006303</v>
      </c>
      <c r="AR180" s="58" cm="1">
        <f t="array" ref="AR180">SalarioMensualProyectado('Empleados activos'!$B180,$G180,$D180, 'Empleados activos'!AR$1)</f>
        <v>3719746.8003033018</v>
      </c>
      <c r="AS180" s="58" cm="1">
        <f t="array" ref="AS180">SalarioMensualProyectado('Empleados activos'!$B180,$G180,$D180, 'Empleados activos'!AS$1)</f>
        <v>3907965.9883986488</v>
      </c>
      <c r="AT180" s="58" cm="1">
        <f t="array" ref="AT180">SalarioMensualProyectado('Empleados activos'!$B180,$G180,$D180, 'Empleados activos'!AT$1)</f>
        <v>4105709.0674116202</v>
      </c>
      <c r="AU180" s="58" cm="1">
        <f t="array" ref="AU180">SalarioMensualProyectado('Empleados activos'!$B180,$G180,$D180, 'Empleados activos'!AU$1)</f>
        <v>4313457.946222648</v>
      </c>
      <c r="AV180" s="58" cm="1">
        <f t="array" ref="AV180">SalarioMensualProyectado('Empleados activos'!$B180,$G180,$D180, 'Empleados activos'!AV$1)</f>
        <v>4531718.9183015134</v>
      </c>
      <c r="AW180" s="58" cm="1">
        <f t="array" ref="AW180">SalarioMensualProyectado('Empleados activos'!$B180,$G180,$D180, 'Empleados activos'!AW$1)</f>
        <v>4761023.8955675708</v>
      </c>
      <c r="AX180" s="58" cm="1">
        <f t="array" ref="AX180">SalarioMensualProyectado('Empleados activos'!$B180,$G180,$D180, 'Empleados activos'!AX$1)</f>
        <v>5001931.7046832899</v>
      </c>
      <c r="AY180" s="58" cm="1">
        <f t="array" ref="AY180">SalarioMensualProyectado('Empleados activos'!$B180,$G180,$D180, 'Empleados activos'!AY$1)</f>
        <v>5255029.4489402631</v>
      </c>
      <c r="AZ180" s="58" cm="1">
        <f t="array" ref="AZ180">SalarioMensualProyectado('Empleados activos'!$B180,$G180,$D180, 'Empleados activos'!AZ$1)</f>
        <v>0</v>
      </c>
      <c r="BA180" s="58" cm="1">
        <f t="array" ref="BA180">SalarioMensualProyectado('Empleados activos'!$B180,$G180,$D180, 'Empleados activos'!BA$1)</f>
        <v>0</v>
      </c>
      <c r="BB180" s="58" cm="1">
        <f t="array" ref="BB180">SalarioMensualProyectado('Empleados activos'!$B180,$G180,$D180, 'Empleados activos'!BB$1)</f>
        <v>0</v>
      </c>
      <c r="BC180" s="58" cm="1">
        <f t="array" ref="BC180">SalarioMensualProyectado('Empleados activos'!$B180,$G180,$D180, 'Empleados activos'!BC$1)</f>
        <v>0</v>
      </c>
      <c r="BD180" s="58" cm="1">
        <f t="array" ref="BD180">SalarioMensualProyectado('Empleados activos'!$B180,$G180,$D180, 'Empleados activos'!BD$1)</f>
        <v>0</v>
      </c>
      <c r="BE180" s="58" cm="1">
        <f t="array" ref="BE180">SalarioMensualProyectado('Empleados activos'!$B180,$G180,$D180, 'Empleados activos'!BE$1)</f>
        <v>0</v>
      </c>
      <c r="BF180" s="58" cm="1">
        <f t="array" ref="BF180">SalarioMensualProyectado('Empleados activos'!$B180,$G180,$D180, 'Empleados activos'!BF$1)</f>
        <v>0</v>
      </c>
      <c r="BG180" s="58" cm="1">
        <f t="array" ref="BG180">SalarioMensualProyectado('Empleados activos'!$B180,$G180,$D180, 'Empleados activos'!BG$1)</f>
        <v>0</v>
      </c>
      <c r="BH180" s="58" cm="1">
        <f t="array" ref="BH180">SalarioMensualProyectado('Empleados activos'!$B180,$G180,$D180, 'Empleados activos'!BH$1)</f>
        <v>0</v>
      </c>
      <c r="BI180" s="58" cm="1">
        <f t="array" ref="BI180">SalarioMensualProyectado('Empleados activos'!$B180,$G180,$D180, 'Empleados activos'!BI$1)</f>
        <v>0</v>
      </c>
      <c r="BJ180" s="58" cm="1">
        <f t="array" ref="BJ180">SalarioMensualProyectado('Empleados activos'!$B180,$G180,$D180, 'Empleados activos'!BJ$1)</f>
        <v>0</v>
      </c>
      <c r="BK180" s="58" cm="1">
        <f t="array" ref="BK180">SalarioMensualProyectado('Empleados activos'!$B180,$G180,$D180, 'Empleados activos'!BK$1)</f>
        <v>0</v>
      </c>
      <c r="BL180" s="58" cm="1">
        <f t="array" ref="BL180">SalarioMensualProyectado('Empleados activos'!$B180,$G180,$D180, 'Empleados activos'!BL$1)</f>
        <v>0</v>
      </c>
      <c r="BM180" s="58" cm="1">
        <f t="array" ref="BM180">SalarioMensualProyectado('Empleados activos'!$B180,$G180,$D180, 'Empleados activos'!BM$1)</f>
        <v>0</v>
      </c>
      <c r="BN180" s="58" cm="1">
        <f t="array" ref="BN180">SalarioMensualProyectado('Empleados activos'!$B180,$G180,$D180, 'Empleados activos'!BN$1)</f>
        <v>0</v>
      </c>
      <c r="BO180" s="58" cm="1">
        <f t="array" ref="BO180">SalarioMensualProyectado('Empleados activos'!$B180,$G180,$D180, 'Empleados activos'!BO$1)</f>
        <v>0</v>
      </c>
      <c r="BP180" s="58" cm="1">
        <f t="array" ref="BP180">SalarioMensualProyectado('Empleados activos'!$B180,$G180,$D180, 'Empleados activos'!BP$1)</f>
        <v>0</v>
      </c>
      <c r="BQ180" s="58" cm="1">
        <f t="array" ref="BQ180">SalarioMensualProyectado('Empleados activos'!$B180,$G180,$D180, 'Empleados activos'!BQ$1)</f>
        <v>0</v>
      </c>
      <c r="BR180" s="58" cm="1">
        <f t="array" ref="BR180">SalarioMensualProyectado('Empleados activos'!$B180,$G180,$D180, 'Empleados activos'!BR$1)</f>
        <v>0</v>
      </c>
      <c r="BS180" s="58" cm="1">
        <f t="array" ref="BS180">SalarioMensualProyectado('Empleados activos'!$B180,$G180,$D180, 'Empleados activos'!BS$1)</f>
        <v>0</v>
      </c>
      <c r="BT180" s="58" cm="1">
        <f t="array" ref="BT180">SalarioMensualProyectado('Empleados activos'!$B180,$G180,$D180, 'Empleados activos'!BT$1)</f>
        <v>0</v>
      </c>
      <c r="BU180" s="58" cm="1">
        <f t="array" ref="BU180">SalarioMensualProyectado('Empleados activos'!$B180,$G180,$D180, 'Empleados activos'!BU$1)</f>
        <v>0</v>
      </c>
      <c r="BV180" s="58" cm="1">
        <f t="array" ref="BV180">SalarioMensualProyectado('Empleados activos'!$B180,$G180,$D180, 'Empleados activos'!BV$1)</f>
        <v>0</v>
      </c>
      <c r="BW180" s="58" cm="1">
        <f t="array" ref="BW180">SalarioMensualProyectado('Empleados activos'!$B180,$G180,$D180, 'Empleados activos'!BW$1)</f>
        <v>0</v>
      </c>
      <c r="BX180" s="58" cm="1">
        <f t="array" ref="BX180">SalarioMensualProyectado('Empleados activos'!$B180,$G180,$D180, 'Empleados activos'!BX$1)</f>
        <v>0</v>
      </c>
      <c r="BY180" s="58" cm="1">
        <f t="array" ref="BY180">SalarioMensualProyectado('Empleados activos'!$B180,$G180,$D180, 'Empleados activos'!BY$1)</f>
        <v>0</v>
      </c>
      <c r="BZ180" s="58" cm="1">
        <f t="array" ref="BZ180">SalarioMensualProyectado('Empleados activos'!$B180,$G180,$D180, 'Empleados activos'!BZ$1)</f>
        <v>0</v>
      </c>
      <c r="CA180" s="58" cm="1">
        <f t="array" ref="CA180">SalarioMensualProyectado('Empleados activos'!$B180,$G180,$D180, 'Empleados activos'!CA$1)</f>
        <v>0</v>
      </c>
      <c r="CB180" s="58" cm="1">
        <f t="array" ref="CB180">SalarioMensualProyectado('Empleados activos'!$B180,$G180,$D180, 'Empleados activos'!CB$1)</f>
        <v>0</v>
      </c>
      <c r="CC180" s="58" cm="1">
        <f t="array" ref="CC180">SalarioMensualProyectado('Empleados activos'!$B180,$G180,$D180, 'Empleados activos'!CC$1)</f>
        <v>0</v>
      </c>
      <c r="CD180" s="58" cm="1">
        <f t="array" ref="CD180">SalarioMensualProyectado('Empleados activos'!$B180,$G180,$D180, 'Empleados activos'!CD$1)</f>
        <v>0</v>
      </c>
      <c r="CE180" s="58" cm="1">
        <f t="array" ref="CE180">SalarioMensualProyectado('Empleados activos'!$B180,$G180,$D180, 'Empleados activos'!CE$1)</f>
        <v>0</v>
      </c>
      <c r="CF180" s="58" cm="1">
        <f t="array" ref="CF180">SalarioMensualProyectado('Empleados activos'!$B180,$G180,$D180, 'Empleados activos'!CF$1)</f>
        <v>0</v>
      </c>
      <c r="CG180" s="58" cm="1">
        <f t="array" ref="CG180">SalarioMensualProyectado('Empleados activos'!$B180,$G180,$D180, 'Empleados activos'!CG$1)</f>
        <v>0</v>
      </c>
      <c r="CH180" s="58" cm="1">
        <f t="array" ref="CH180">SalarioMensualProyectado('Empleados activos'!$B180,$G180,$D180, 'Empleados activos'!CH$1)</f>
        <v>0</v>
      </c>
      <c r="CI180" s="58" cm="1">
        <f t="array" ref="CI180">SalarioMensualProyectado('Empleados activos'!$B180,$G180,$D180, 'Empleados activos'!CI$1)</f>
        <v>0</v>
      </c>
      <c r="CJ180" s="58" cm="1">
        <f t="array" ref="CJ180">SalarioMensualProyectado('Empleados activos'!$B180,$G180,$D180, 'Empleados activos'!CJ$1)</f>
        <v>0</v>
      </c>
      <c r="CK180" s="58" cm="1">
        <f t="array" ref="CK180">SalarioMensualProyectado('Empleados activos'!$B180,$G180,$D180, 'Empleados activos'!CK$1)</f>
        <v>0</v>
      </c>
      <c r="CL180" s="58" cm="1">
        <f t="array" ref="CL180">SalarioMensualProyectado('Empleados activos'!$B180,$G180,$D180, 'Empleados activos'!CL$1)</f>
        <v>0</v>
      </c>
      <c r="CM180" s="58" cm="1">
        <f t="array" ref="CM180">SalarioMensualProyectado('Empleados activos'!$B180,$G180,$D180, 'Empleados activos'!CM$1)</f>
        <v>0</v>
      </c>
      <c r="CN180" s="58" cm="1">
        <f t="array" ref="CN180">SalarioMensualProyectado('Empleados activos'!$B180,$G180,$D180, 'Empleados activos'!CN$1)</f>
        <v>0</v>
      </c>
      <c r="CO180" s="58" cm="1">
        <f t="array" ref="CO180">SalarioMensualProyectado('Empleados activos'!$B180,$G180,$D180, 'Empleados activos'!CO$1)</f>
        <v>0</v>
      </c>
      <c r="CP180" s="58" cm="1">
        <f t="array" ref="CP180">SalarioMensualProyectado('Empleados activos'!$B180,$G180,$D180, 'Empleados activos'!CP$1)</f>
        <v>0</v>
      </c>
      <c r="CQ180" s="58" cm="1">
        <f t="array" ref="CQ180">SalarioMensualProyectado('Empleados activos'!$B180,$G180,$D180, 'Empleados activos'!CQ$1)</f>
        <v>0</v>
      </c>
      <c r="CR180" s="58" cm="1">
        <f t="array" ref="CR180">SalarioMensualProyectado('Empleados activos'!$B180,$G180,$D180, 'Empleados activos'!CR$1)</f>
        <v>0</v>
      </c>
      <c r="CS180" s="58" cm="1">
        <f t="array" ref="CS180">SalarioMensualProyectado('Empleados activos'!$B180,$G180,$D180, 'Empleados activos'!CS$1)</f>
        <v>0</v>
      </c>
      <c r="CT180" s="58" cm="1">
        <f t="array" ref="CT180">SalarioMensualProyectado('Empleados activos'!$B180,$G180,$D180, 'Empleados activos'!CT$1)</f>
        <v>0</v>
      </c>
      <c r="CU180" s="58" cm="1">
        <f t="array" ref="CU180">SalarioMensualProyectado('Empleados activos'!$B180,$G180,$D180, 'Empleados activos'!CU$1)</f>
        <v>0</v>
      </c>
      <c r="CV180" s="58" cm="1">
        <f t="array" ref="CV180">SalarioMensualProyectado('Empleados activos'!$B180,$G180,$D180, 'Empleados activos'!CV$1)</f>
        <v>0</v>
      </c>
      <c r="CW180" s="58" cm="1">
        <f t="array" ref="CW180">SalarioMensualProyectado('Empleados activos'!$B180,$G180,$D180, 'Empleados activos'!CW$1)</f>
        <v>0</v>
      </c>
      <c r="CX180" s="58" cm="1">
        <f t="array" ref="CX180">SalarioMensualProyectado('Empleados activos'!$B180,$G180,$D180, 'Empleados activos'!CX$1)</f>
        <v>0</v>
      </c>
      <c r="CY180" s="58" cm="1">
        <f t="array" ref="CY180">SalarioMensualProyectado('Empleados activos'!$B180,$G180,$D180, 'Empleados activos'!CY$1)</f>
        <v>0</v>
      </c>
      <c r="CZ180" s="58" cm="1">
        <f t="array" ref="CZ180">SalarioMensualProyectado('Empleados activos'!$B180,$G180,$D180, 'Empleados activos'!CZ$1)</f>
        <v>0</v>
      </c>
      <c r="DA180" s="58" cm="1">
        <f t="array" ref="DA180">SalarioMensualProyectado('Empleados activos'!$B180,$G180,$D180, 'Empleados activos'!DA$1)</f>
        <v>0</v>
      </c>
      <c r="DB180" s="58" cm="1">
        <f t="array" ref="DB180">SalarioMensualProyectado('Empleados activos'!$B180,$G180,$D180, 'Empleados activos'!DB$1)</f>
        <v>0</v>
      </c>
      <c r="DC180" s="58" cm="1">
        <f t="array" ref="DC180">SalarioMensualProyectado('Empleados activos'!$B180,$G180,$D180, 'Empleados activos'!DC$1)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9"/>
      <c r="L181" s="58" cm="1">
        <f t="array" ref="L181">SalarioMensualProyectado('Empleados activos'!$B181,$G181,$D181, 'Empleados activos'!L$1)</f>
        <v>524135</v>
      </c>
      <c r="M181" s="58" cm="1">
        <f t="array" ref="M181">SalarioMensualProyectado('Empleados activos'!$B181,$G181,$D181, 'Empleados activos'!M$1)</f>
        <v>550656.23100000003</v>
      </c>
      <c r="N181" s="58" cm="1">
        <f t="array" ref="N181">SalarioMensualProyectado('Empleados activos'!$B181,$G181,$D181, 'Empleados activos'!N$1)</f>
        <v>578519.43628859997</v>
      </c>
      <c r="O181" s="58" cm="1">
        <f t="array" ref="O181">SalarioMensualProyectado('Empleados activos'!$B181,$G181,$D181, 'Empleados activos'!O$1)</f>
        <v>607792.51976480312</v>
      </c>
      <c r="P181" s="58" cm="1">
        <f t="array" ref="P181">SalarioMensualProyectado('Empleados activos'!$B181,$G181,$D181, 'Empleados activos'!P$1)</f>
        <v>638546.82126490213</v>
      </c>
      <c r="Q181" s="58" cm="1">
        <f t="array" ref="Q181">SalarioMensualProyectado('Empleados activos'!$B181,$G181,$D181, 'Empleados activos'!Q$1)</f>
        <v>670857.29042090615</v>
      </c>
      <c r="R181" s="58" cm="1">
        <f t="array" ref="R181">SalarioMensualProyectado('Empleados activos'!$B181,$G181,$D181, 'Empleados activos'!R$1)</f>
        <v>704802.66931620403</v>
      </c>
      <c r="S181" s="58" cm="1">
        <f t="array" ref="S181">SalarioMensualProyectado('Empleados activos'!$B181,$G181,$D181, 'Empleados activos'!S$1)</f>
        <v>740465.68438360398</v>
      </c>
      <c r="T181" s="58" cm="1">
        <f t="array" ref="T181">SalarioMensualProyectado('Empleados activos'!$B181,$G181,$D181, 'Empleados activos'!T$1)</f>
        <v>777933.24801341433</v>
      </c>
      <c r="U181" s="58" cm="1">
        <f t="array" ref="U181">SalarioMensualProyectado('Empleados activos'!$B181,$G181,$D181, 'Empleados activos'!U$1)</f>
        <v>817296.67036289303</v>
      </c>
      <c r="V181" s="58" cm="1">
        <f t="array" ref="V181">SalarioMensualProyectado('Empleados activos'!$B181,$G181,$D181, 'Empleados activos'!V$1)</f>
        <v>858651.88188325544</v>
      </c>
      <c r="W181" s="58" cm="1">
        <f t="array" ref="W181">SalarioMensualProyectado('Empleados activos'!$B181,$G181,$D181, 'Empleados activos'!W$1)</f>
        <v>902099.66710654809</v>
      </c>
      <c r="X181" s="58" cm="1">
        <f t="array" ref="X181">SalarioMensualProyectado('Empleados activos'!$B181,$G181,$D181, 'Empleados activos'!X$1)</f>
        <v>947745.9102621394</v>
      </c>
      <c r="Y181" s="58" cm="1">
        <f t="array" ref="Y181">SalarioMensualProyectado('Empleados activos'!$B181,$G181,$D181, 'Empleados activos'!Y$1)</f>
        <v>995701.85332140361</v>
      </c>
      <c r="Z181" s="58" cm="1">
        <f t="array" ref="Z181">SalarioMensualProyectado('Empleados activos'!$B181,$G181,$D181, 'Empleados activos'!Z$1)</f>
        <v>1046084.3670994666</v>
      </c>
      <c r="AA181" s="58" cm="1">
        <f t="array" ref="AA181">SalarioMensualProyectado('Empleados activos'!$B181,$G181,$D181, 'Empleados activos'!AA$1)</f>
        <v>1099016.2360746998</v>
      </c>
      <c r="AB181" s="58" cm="1">
        <f t="array" ref="AB181">SalarioMensualProyectado('Empleados activos'!$B181,$G181,$D181, 'Empleados activos'!AB$1)</f>
        <v>1154626.4576200794</v>
      </c>
      <c r="AC181" s="58" cm="1">
        <f t="array" ref="AC181">SalarioMensualProyectado('Empleados activos'!$B181,$G181,$D181, 'Empleados activos'!AC$1)</f>
        <v>1213050.5563756553</v>
      </c>
      <c r="AD181" s="58" cm="1">
        <f t="array" ref="AD181">SalarioMensualProyectado('Empleados activos'!$B181,$G181,$D181, 'Empleados activos'!AD$1)</f>
        <v>1274430.9145282635</v>
      </c>
      <c r="AE181" s="58" cm="1">
        <f t="array" ref="AE181">SalarioMensualProyectado('Empleados activos'!$B181,$G181,$D181, 'Empleados activos'!AE$1)</f>
        <v>1338917.1188033936</v>
      </c>
      <c r="AF181" s="58" cm="1">
        <f t="array" ref="AF181">SalarioMensualProyectado('Empleados activos'!$B181,$G181,$D181, 'Empleados activos'!AF$1)</f>
        <v>1406666.3250148452</v>
      </c>
      <c r="AG181" s="58" cm="1">
        <f t="array" ref="AG181">SalarioMensualProyectado('Empleados activos'!$B181,$G181,$D181, 'Empleados activos'!AG$1)</f>
        <v>1477843.6410605966</v>
      </c>
      <c r="AH181" s="58" cm="1">
        <f t="array" ref="AH181">SalarioMensualProyectado('Empleados activos'!$B181,$G181,$D181, 'Empleados activos'!AH$1)</f>
        <v>1552622.5292982627</v>
      </c>
      <c r="AI181" s="58" cm="1">
        <f t="array" ref="AI181">SalarioMensualProyectado('Empleados activos'!$B181,$G181,$D181, 'Empleados activos'!AI$1)</f>
        <v>1631185.2292807547</v>
      </c>
      <c r="AJ181" s="58" cm="1">
        <f t="array" ref="AJ181">SalarioMensualProyectado('Empleados activos'!$B181,$G181,$D181, 'Empleados activos'!AJ$1)</f>
        <v>1713723.2018823607</v>
      </c>
      <c r="AK181" s="58" cm="1">
        <f t="array" ref="AK181">SalarioMensualProyectado('Empleados activos'!$B181,$G181,$D181, 'Empleados activos'!AK$1)</f>
        <v>1800437.5958976082</v>
      </c>
      <c r="AL181" s="58" cm="1">
        <f t="array" ref="AL181">SalarioMensualProyectado('Empleados activos'!$B181,$G181,$D181, 'Empleados activos'!AL$1)</f>
        <v>1891539.7382500272</v>
      </c>
      <c r="AM181" s="58" cm="1">
        <f t="array" ref="AM181">SalarioMensualProyectado('Empleados activos'!$B181,$G181,$D181, 'Empleados activos'!AM$1)</f>
        <v>1987251.6490054785</v>
      </c>
      <c r="AN181" s="58" cm="1">
        <f t="array" ref="AN181">SalarioMensualProyectado('Empleados activos'!$B181,$G181,$D181, 'Empleados activos'!AN$1)</f>
        <v>2087806.5824451558</v>
      </c>
      <c r="AO181" s="58" cm="1">
        <f t="array" ref="AO181">SalarioMensualProyectado('Empleados activos'!$B181,$G181,$D181, 'Empleados activos'!AO$1)</f>
        <v>2193449.5955168805</v>
      </c>
      <c r="AP181" s="58" cm="1">
        <f t="array" ref="AP181">SalarioMensualProyectado('Empleados activos'!$B181,$G181,$D181, 'Empleados activos'!AP$1)</f>
        <v>2304438.1450500349</v>
      </c>
      <c r="AQ181" s="58" cm="1">
        <f t="array" ref="AQ181">SalarioMensualProyectado('Empleados activos'!$B181,$G181,$D181, 'Empleados activos'!AQ$1)</f>
        <v>2421042.7151895664</v>
      </c>
      <c r="AR181" s="58" cm="1">
        <f t="array" ref="AR181">SalarioMensualProyectado('Empleados activos'!$B181,$G181,$D181, 'Empleados activos'!AR$1)</f>
        <v>0</v>
      </c>
      <c r="AS181" s="58" cm="1">
        <f t="array" ref="AS181">SalarioMensualProyectado('Empleados activos'!$B181,$G181,$D181, 'Empleados activos'!AS$1)</f>
        <v>0</v>
      </c>
      <c r="AT181" s="58" cm="1">
        <f t="array" ref="AT181">SalarioMensualProyectado('Empleados activos'!$B181,$G181,$D181, 'Empleados activos'!AT$1)</f>
        <v>0</v>
      </c>
      <c r="AU181" s="58" cm="1">
        <f t="array" ref="AU181">SalarioMensualProyectado('Empleados activos'!$B181,$G181,$D181, 'Empleados activos'!AU$1)</f>
        <v>0</v>
      </c>
      <c r="AV181" s="58" cm="1">
        <f t="array" ref="AV181">SalarioMensualProyectado('Empleados activos'!$B181,$G181,$D181, 'Empleados activos'!AV$1)</f>
        <v>0</v>
      </c>
      <c r="AW181" s="58" cm="1">
        <f t="array" ref="AW181">SalarioMensualProyectado('Empleados activos'!$B181,$G181,$D181, 'Empleados activos'!AW$1)</f>
        <v>0</v>
      </c>
      <c r="AX181" s="58" cm="1">
        <f t="array" ref="AX181">SalarioMensualProyectado('Empleados activos'!$B181,$G181,$D181, 'Empleados activos'!AX$1)</f>
        <v>0</v>
      </c>
      <c r="AY181" s="58" cm="1">
        <f t="array" ref="AY181">SalarioMensualProyectado('Empleados activos'!$B181,$G181,$D181, 'Empleados activos'!AY$1)</f>
        <v>0</v>
      </c>
      <c r="AZ181" s="58" cm="1">
        <f t="array" ref="AZ181">SalarioMensualProyectado('Empleados activos'!$B181,$G181,$D181, 'Empleados activos'!AZ$1)</f>
        <v>0</v>
      </c>
      <c r="BA181" s="58" cm="1">
        <f t="array" ref="BA181">SalarioMensualProyectado('Empleados activos'!$B181,$G181,$D181, 'Empleados activos'!BA$1)</f>
        <v>0</v>
      </c>
      <c r="BB181" s="58" cm="1">
        <f t="array" ref="BB181">SalarioMensualProyectado('Empleados activos'!$B181,$G181,$D181, 'Empleados activos'!BB$1)</f>
        <v>0</v>
      </c>
      <c r="BC181" s="58" cm="1">
        <f t="array" ref="BC181">SalarioMensualProyectado('Empleados activos'!$B181,$G181,$D181, 'Empleados activos'!BC$1)</f>
        <v>0</v>
      </c>
      <c r="BD181" s="58" cm="1">
        <f t="array" ref="BD181">SalarioMensualProyectado('Empleados activos'!$B181,$G181,$D181, 'Empleados activos'!BD$1)</f>
        <v>0</v>
      </c>
      <c r="BE181" s="58" cm="1">
        <f t="array" ref="BE181">SalarioMensualProyectado('Empleados activos'!$B181,$G181,$D181, 'Empleados activos'!BE$1)</f>
        <v>0</v>
      </c>
      <c r="BF181" s="58" cm="1">
        <f t="array" ref="BF181">SalarioMensualProyectado('Empleados activos'!$B181,$G181,$D181, 'Empleados activos'!BF$1)</f>
        <v>0</v>
      </c>
      <c r="BG181" s="58" cm="1">
        <f t="array" ref="BG181">SalarioMensualProyectado('Empleados activos'!$B181,$G181,$D181, 'Empleados activos'!BG$1)</f>
        <v>0</v>
      </c>
      <c r="BH181" s="58" cm="1">
        <f t="array" ref="BH181">SalarioMensualProyectado('Empleados activos'!$B181,$G181,$D181, 'Empleados activos'!BH$1)</f>
        <v>0</v>
      </c>
      <c r="BI181" s="58" cm="1">
        <f t="array" ref="BI181">SalarioMensualProyectado('Empleados activos'!$B181,$G181,$D181, 'Empleados activos'!BI$1)</f>
        <v>0</v>
      </c>
      <c r="BJ181" s="58" cm="1">
        <f t="array" ref="BJ181">SalarioMensualProyectado('Empleados activos'!$B181,$G181,$D181, 'Empleados activos'!BJ$1)</f>
        <v>0</v>
      </c>
      <c r="BK181" s="58" cm="1">
        <f t="array" ref="BK181">SalarioMensualProyectado('Empleados activos'!$B181,$G181,$D181, 'Empleados activos'!BK$1)</f>
        <v>0</v>
      </c>
      <c r="BL181" s="58" cm="1">
        <f t="array" ref="BL181">SalarioMensualProyectado('Empleados activos'!$B181,$G181,$D181, 'Empleados activos'!BL$1)</f>
        <v>0</v>
      </c>
      <c r="BM181" s="58" cm="1">
        <f t="array" ref="BM181">SalarioMensualProyectado('Empleados activos'!$B181,$G181,$D181, 'Empleados activos'!BM$1)</f>
        <v>0</v>
      </c>
      <c r="BN181" s="58" cm="1">
        <f t="array" ref="BN181">SalarioMensualProyectado('Empleados activos'!$B181,$G181,$D181, 'Empleados activos'!BN$1)</f>
        <v>0</v>
      </c>
      <c r="BO181" s="58" cm="1">
        <f t="array" ref="BO181">SalarioMensualProyectado('Empleados activos'!$B181,$G181,$D181, 'Empleados activos'!BO$1)</f>
        <v>0</v>
      </c>
      <c r="BP181" s="58" cm="1">
        <f t="array" ref="BP181">SalarioMensualProyectado('Empleados activos'!$B181,$G181,$D181, 'Empleados activos'!BP$1)</f>
        <v>0</v>
      </c>
      <c r="BQ181" s="58" cm="1">
        <f t="array" ref="BQ181">SalarioMensualProyectado('Empleados activos'!$B181,$G181,$D181, 'Empleados activos'!BQ$1)</f>
        <v>0</v>
      </c>
      <c r="BR181" s="58" cm="1">
        <f t="array" ref="BR181">SalarioMensualProyectado('Empleados activos'!$B181,$G181,$D181, 'Empleados activos'!BR$1)</f>
        <v>0</v>
      </c>
      <c r="BS181" s="58" cm="1">
        <f t="array" ref="BS181">SalarioMensualProyectado('Empleados activos'!$B181,$G181,$D181, 'Empleados activos'!BS$1)</f>
        <v>0</v>
      </c>
      <c r="BT181" s="58" cm="1">
        <f t="array" ref="BT181">SalarioMensualProyectado('Empleados activos'!$B181,$G181,$D181, 'Empleados activos'!BT$1)</f>
        <v>0</v>
      </c>
      <c r="BU181" s="58" cm="1">
        <f t="array" ref="BU181">SalarioMensualProyectado('Empleados activos'!$B181,$G181,$D181, 'Empleados activos'!BU$1)</f>
        <v>0</v>
      </c>
      <c r="BV181" s="58" cm="1">
        <f t="array" ref="BV181">SalarioMensualProyectado('Empleados activos'!$B181,$G181,$D181, 'Empleados activos'!BV$1)</f>
        <v>0</v>
      </c>
      <c r="BW181" s="58" cm="1">
        <f t="array" ref="BW181">SalarioMensualProyectado('Empleados activos'!$B181,$G181,$D181, 'Empleados activos'!BW$1)</f>
        <v>0</v>
      </c>
      <c r="BX181" s="58" cm="1">
        <f t="array" ref="BX181">SalarioMensualProyectado('Empleados activos'!$B181,$G181,$D181, 'Empleados activos'!BX$1)</f>
        <v>0</v>
      </c>
      <c r="BY181" s="58" cm="1">
        <f t="array" ref="BY181">SalarioMensualProyectado('Empleados activos'!$B181,$G181,$D181, 'Empleados activos'!BY$1)</f>
        <v>0</v>
      </c>
      <c r="BZ181" s="58" cm="1">
        <f t="array" ref="BZ181">SalarioMensualProyectado('Empleados activos'!$B181,$G181,$D181, 'Empleados activos'!BZ$1)</f>
        <v>0</v>
      </c>
      <c r="CA181" s="58" cm="1">
        <f t="array" ref="CA181">SalarioMensualProyectado('Empleados activos'!$B181,$G181,$D181, 'Empleados activos'!CA$1)</f>
        <v>0</v>
      </c>
      <c r="CB181" s="58" cm="1">
        <f t="array" ref="CB181">SalarioMensualProyectado('Empleados activos'!$B181,$G181,$D181, 'Empleados activos'!CB$1)</f>
        <v>0</v>
      </c>
      <c r="CC181" s="58" cm="1">
        <f t="array" ref="CC181">SalarioMensualProyectado('Empleados activos'!$B181,$G181,$D181, 'Empleados activos'!CC$1)</f>
        <v>0</v>
      </c>
      <c r="CD181" s="58" cm="1">
        <f t="array" ref="CD181">SalarioMensualProyectado('Empleados activos'!$B181,$G181,$D181, 'Empleados activos'!CD$1)</f>
        <v>0</v>
      </c>
      <c r="CE181" s="58" cm="1">
        <f t="array" ref="CE181">SalarioMensualProyectado('Empleados activos'!$B181,$G181,$D181, 'Empleados activos'!CE$1)</f>
        <v>0</v>
      </c>
      <c r="CF181" s="58" cm="1">
        <f t="array" ref="CF181">SalarioMensualProyectado('Empleados activos'!$B181,$G181,$D181, 'Empleados activos'!CF$1)</f>
        <v>0</v>
      </c>
      <c r="CG181" s="58" cm="1">
        <f t="array" ref="CG181">SalarioMensualProyectado('Empleados activos'!$B181,$G181,$D181, 'Empleados activos'!CG$1)</f>
        <v>0</v>
      </c>
      <c r="CH181" s="58" cm="1">
        <f t="array" ref="CH181">SalarioMensualProyectado('Empleados activos'!$B181,$G181,$D181, 'Empleados activos'!CH$1)</f>
        <v>0</v>
      </c>
      <c r="CI181" s="58" cm="1">
        <f t="array" ref="CI181">SalarioMensualProyectado('Empleados activos'!$B181,$G181,$D181, 'Empleados activos'!CI$1)</f>
        <v>0</v>
      </c>
      <c r="CJ181" s="58" cm="1">
        <f t="array" ref="CJ181">SalarioMensualProyectado('Empleados activos'!$B181,$G181,$D181, 'Empleados activos'!CJ$1)</f>
        <v>0</v>
      </c>
      <c r="CK181" s="58" cm="1">
        <f t="array" ref="CK181">SalarioMensualProyectado('Empleados activos'!$B181,$G181,$D181, 'Empleados activos'!CK$1)</f>
        <v>0</v>
      </c>
      <c r="CL181" s="58" cm="1">
        <f t="array" ref="CL181">SalarioMensualProyectado('Empleados activos'!$B181,$G181,$D181, 'Empleados activos'!CL$1)</f>
        <v>0</v>
      </c>
      <c r="CM181" s="58" cm="1">
        <f t="array" ref="CM181">SalarioMensualProyectado('Empleados activos'!$B181,$G181,$D181, 'Empleados activos'!CM$1)</f>
        <v>0</v>
      </c>
      <c r="CN181" s="58" cm="1">
        <f t="array" ref="CN181">SalarioMensualProyectado('Empleados activos'!$B181,$G181,$D181, 'Empleados activos'!CN$1)</f>
        <v>0</v>
      </c>
      <c r="CO181" s="58" cm="1">
        <f t="array" ref="CO181">SalarioMensualProyectado('Empleados activos'!$B181,$G181,$D181, 'Empleados activos'!CO$1)</f>
        <v>0</v>
      </c>
      <c r="CP181" s="58" cm="1">
        <f t="array" ref="CP181">SalarioMensualProyectado('Empleados activos'!$B181,$G181,$D181, 'Empleados activos'!CP$1)</f>
        <v>0</v>
      </c>
      <c r="CQ181" s="58" cm="1">
        <f t="array" ref="CQ181">SalarioMensualProyectado('Empleados activos'!$B181,$G181,$D181, 'Empleados activos'!CQ$1)</f>
        <v>0</v>
      </c>
      <c r="CR181" s="58" cm="1">
        <f t="array" ref="CR181">SalarioMensualProyectado('Empleados activos'!$B181,$G181,$D181, 'Empleados activos'!CR$1)</f>
        <v>0</v>
      </c>
      <c r="CS181" s="58" cm="1">
        <f t="array" ref="CS181">SalarioMensualProyectado('Empleados activos'!$B181,$G181,$D181, 'Empleados activos'!CS$1)</f>
        <v>0</v>
      </c>
      <c r="CT181" s="58" cm="1">
        <f t="array" ref="CT181">SalarioMensualProyectado('Empleados activos'!$B181,$G181,$D181, 'Empleados activos'!CT$1)</f>
        <v>0</v>
      </c>
      <c r="CU181" s="58" cm="1">
        <f t="array" ref="CU181">SalarioMensualProyectado('Empleados activos'!$B181,$G181,$D181, 'Empleados activos'!CU$1)</f>
        <v>0</v>
      </c>
      <c r="CV181" s="58" cm="1">
        <f t="array" ref="CV181">SalarioMensualProyectado('Empleados activos'!$B181,$G181,$D181, 'Empleados activos'!CV$1)</f>
        <v>0</v>
      </c>
      <c r="CW181" s="58" cm="1">
        <f t="array" ref="CW181">SalarioMensualProyectado('Empleados activos'!$B181,$G181,$D181, 'Empleados activos'!CW$1)</f>
        <v>0</v>
      </c>
      <c r="CX181" s="58" cm="1">
        <f t="array" ref="CX181">SalarioMensualProyectado('Empleados activos'!$B181,$G181,$D181, 'Empleados activos'!CX$1)</f>
        <v>0</v>
      </c>
      <c r="CY181" s="58" cm="1">
        <f t="array" ref="CY181">SalarioMensualProyectado('Empleados activos'!$B181,$G181,$D181, 'Empleados activos'!CY$1)</f>
        <v>0</v>
      </c>
      <c r="CZ181" s="58" cm="1">
        <f t="array" ref="CZ181">SalarioMensualProyectado('Empleados activos'!$B181,$G181,$D181, 'Empleados activos'!CZ$1)</f>
        <v>0</v>
      </c>
      <c r="DA181" s="58" cm="1">
        <f t="array" ref="DA181">SalarioMensualProyectado('Empleados activos'!$B181,$G181,$D181, 'Empleados activos'!DA$1)</f>
        <v>0</v>
      </c>
      <c r="DB181" s="58" cm="1">
        <f t="array" ref="DB181">SalarioMensualProyectado('Empleados activos'!$B181,$G181,$D181, 'Empleados activos'!DB$1)</f>
        <v>0</v>
      </c>
      <c r="DC181" s="58" cm="1">
        <f t="array" ref="DC181">SalarioMensualProyectado('Empleados activos'!$B181,$G181,$D181, 'Empleados activos'!DC$1)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9"/>
      <c r="L182" s="58" cm="1">
        <f t="array" ref="L182">SalarioMensualProyectado('Empleados activos'!$B182,$G182,$D182, 'Empleados activos'!L$1)</f>
        <v>2051722.1</v>
      </c>
      <c r="M182" s="58" cm="1">
        <f t="array" ref="M182">SalarioMensualProyectado('Empleados activos'!$B182,$G182,$D182, 'Empleados activos'!M$1)</f>
        <v>2155539.23826</v>
      </c>
      <c r="N182" s="58" cm="1">
        <f t="array" ref="N182">SalarioMensualProyectado('Empleados activos'!$B182,$G182,$D182, 'Empleados activos'!N$1)</f>
        <v>2264609.5237159557</v>
      </c>
      <c r="O182" s="58" cm="1">
        <f t="array" ref="O182">SalarioMensualProyectado('Empleados activos'!$B182,$G182,$D182, 'Empleados activos'!O$1)</f>
        <v>2379198.7656159834</v>
      </c>
      <c r="P182" s="58" cm="1">
        <f t="array" ref="P182">SalarioMensualProyectado('Empleados activos'!$B182,$G182,$D182, 'Empleados activos'!P$1)</f>
        <v>2499586.2231561523</v>
      </c>
      <c r="Q182" s="58" cm="1">
        <f t="array" ref="Q182">SalarioMensualProyectado('Empleados activos'!$B182,$G182,$D182, 'Empleados activos'!Q$1)</f>
        <v>2626065.2860478531</v>
      </c>
      <c r="R182" s="58" cm="1">
        <f t="array" ref="R182">SalarioMensualProyectado('Empleados activos'!$B182,$G182,$D182, 'Empleados activos'!R$1)</f>
        <v>2758944.1895218748</v>
      </c>
      <c r="S182" s="58" cm="1">
        <f t="array" ref="S182">SalarioMensualProyectado('Empleados activos'!$B182,$G182,$D182, 'Empleados activos'!S$1)</f>
        <v>2898546.7655116813</v>
      </c>
      <c r="T182" s="58" cm="1">
        <f t="array" ref="T182">SalarioMensualProyectado('Empleados activos'!$B182,$G182,$D182, 'Empleados activos'!T$1)</f>
        <v>3045213.2318465724</v>
      </c>
      <c r="U182" s="58" cm="1">
        <f t="array" ref="U182">SalarioMensualProyectado('Empleados activos'!$B182,$G182,$D182, 'Empleados activos'!U$1)</f>
        <v>3199301.0213780091</v>
      </c>
      <c r="V182" s="58" cm="1">
        <f t="array" ref="V182">SalarioMensualProyectado('Empleados activos'!$B182,$G182,$D182, 'Empleados activos'!V$1)</f>
        <v>3361185.6530597359</v>
      </c>
      <c r="W182" s="58" cm="1">
        <f t="array" ref="W182">SalarioMensualProyectado('Empleados activos'!$B182,$G182,$D182, 'Empleados activos'!W$1)</f>
        <v>3531261.6471045585</v>
      </c>
      <c r="X182" s="58" cm="1">
        <f t="array" ref="X182">SalarioMensualProyectado('Empleados activos'!$B182,$G182,$D182, 'Empleados activos'!X$1)</f>
        <v>3709943.4864480491</v>
      </c>
      <c r="Y182" s="58" cm="1">
        <f t="array" ref="Y182">SalarioMensualProyectado('Empleados activos'!$B182,$G182,$D182, 'Empleados activos'!Y$1)</f>
        <v>3897666.6268623206</v>
      </c>
      <c r="Z182" s="58" cm="1">
        <f t="array" ref="Z182">SalarioMensualProyectado('Empleados activos'!$B182,$G182,$D182, 'Empleados activos'!Z$1)</f>
        <v>4094888.5581815536</v>
      </c>
      <c r="AA182" s="58" cm="1">
        <f t="array" ref="AA182">SalarioMensualProyectado('Empleados activos'!$B182,$G182,$D182, 'Empleados activos'!AA$1)</f>
        <v>4302089.9192255409</v>
      </c>
      <c r="AB182" s="58" cm="1">
        <f t="array" ref="AB182">SalarioMensualProyectado('Empleados activos'!$B182,$G182,$D182, 'Empleados activos'!AB$1)</f>
        <v>4519775.6691383524</v>
      </c>
      <c r="AC182" s="58" cm="1">
        <f t="array" ref="AC182">SalarioMensualProyectado('Empleados activos'!$B182,$G182,$D182, 'Empleados activos'!AC$1)</f>
        <v>4748476.3179967534</v>
      </c>
      <c r="AD182" s="58" cm="1">
        <f t="array" ref="AD182">SalarioMensualProyectado('Empleados activos'!$B182,$G182,$D182, 'Empleados activos'!AD$1)</f>
        <v>4988749.2196873883</v>
      </c>
      <c r="AE182" s="58" cm="1">
        <f t="array" ref="AE182">SalarioMensualProyectado('Empleados activos'!$B182,$G182,$D182, 'Empleados activos'!AE$1)</f>
        <v>5241179.9302035701</v>
      </c>
      <c r="AF182" s="58" cm="1">
        <f t="array" ref="AF182">SalarioMensualProyectado('Empleados activos'!$B182,$G182,$D182, 'Empleados activos'!AF$1)</f>
        <v>5506383.6346718706</v>
      </c>
      <c r="AG182" s="58" cm="1">
        <f t="array" ref="AG182">SalarioMensualProyectado('Empleados activos'!$B182,$G182,$D182, 'Empleados activos'!AG$1)</f>
        <v>5785006.6465862682</v>
      </c>
      <c r="AH182" s="58" cm="1">
        <f t="array" ref="AH182">SalarioMensualProyectado('Empleados activos'!$B182,$G182,$D182, 'Empleados activos'!AH$1)</f>
        <v>6077727.9829035327</v>
      </c>
      <c r="AI182" s="58" cm="1">
        <f t="array" ref="AI182">SalarioMensualProyectado('Empleados activos'!$B182,$G182,$D182, 'Empleados activos'!AI$1)</f>
        <v>6385261.0188384512</v>
      </c>
      <c r="AJ182" s="58" cm="1">
        <f t="array" ref="AJ182">SalarioMensualProyectado('Empleados activos'!$B182,$G182,$D182, 'Empleados activos'!AJ$1)</f>
        <v>6708355.2263916768</v>
      </c>
      <c r="AK182" s="58" cm="1">
        <f t="array" ref="AK182">SalarioMensualProyectado('Empleados activos'!$B182,$G182,$D182, 'Empleados activos'!AK$1)</f>
        <v>7047798.0008470956</v>
      </c>
      <c r="AL182" s="58" cm="1">
        <f t="array" ref="AL182">SalarioMensualProyectado('Empleados activos'!$B182,$G182,$D182, 'Empleados activos'!AL$1)</f>
        <v>7404416.5796899581</v>
      </c>
      <c r="AM182" s="58" cm="1">
        <f t="array" ref="AM182">SalarioMensualProyectado('Empleados activos'!$B182,$G182,$D182, 'Empleados activos'!AM$1)</f>
        <v>7779080.0586222699</v>
      </c>
      <c r="AN182" s="58" cm="1">
        <f t="array" ref="AN182">SalarioMensualProyectado('Empleados activos'!$B182,$G182,$D182, 'Empleados activos'!AN$1)</f>
        <v>8172701.5095885573</v>
      </c>
      <c r="AO182" s="58" cm="1">
        <f t="array" ref="AO182">SalarioMensualProyectado('Empleados activos'!$B182,$G182,$D182, 'Empleados activos'!AO$1)</f>
        <v>8586240.2059737369</v>
      </c>
      <c r="AP182" s="58" cm="1">
        <f t="array" ref="AP182">SalarioMensualProyectado('Empleados activos'!$B182,$G182,$D182, 'Empleados activos'!AP$1)</f>
        <v>9020703.9603960086</v>
      </c>
      <c r="AQ182" s="58" cm="1">
        <f t="array" ref="AQ182">SalarioMensualProyectado('Empleados activos'!$B182,$G182,$D182, 'Empleados activos'!AQ$1)</f>
        <v>0</v>
      </c>
      <c r="AR182" s="58" cm="1">
        <f t="array" ref="AR182">SalarioMensualProyectado('Empleados activos'!$B182,$G182,$D182, 'Empleados activos'!AR$1)</f>
        <v>0</v>
      </c>
      <c r="AS182" s="58" cm="1">
        <f t="array" ref="AS182">SalarioMensualProyectado('Empleados activos'!$B182,$G182,$D182, 'Empleados activos'!AS$1)</f>
        <v>0</v>
      </c>
      <c r="AT182" s="58" cm="1">
        <f t="array" ref="AT182">SalarioMensualProyectado('Empleados activos'!$B182,$G182,$D182, 'Empleados activos'!AT$1)</f>
        <v>0</v>
      </c>
      <c r="AU182" s="58" cm="1">
        <f t="array" ref="AU182">SalarioMensualProyectado('Empleados activos'!$B182,$G182,$D182, 'Empleados activos'!AU$1)</f>
        <v>0</v>
      </c>
      <c r="AV182" s="58" cm="1">
        <f t="array" ref="AV182">SalarioMensualProyectado('Empleados activos'!$B182,$G182,$D182, 'Empleados activos'!AV$1)</f>
        <v>0</v>
      </c>
      <c r="AW182" s="58" cm="1">
        <f t="array" ref="AW182">SalarioMensualProyectado('Empleados activos'!$B182,$G182,$D182, 'Empleados activos'!AW$1)</f>
        <v>0</v>
      </c>
      <c r="AX182" s="58" cm="1">
        <f t="array" ref="AX182">SalarioMensualProyectado('Empleados activos'!$B182,$G182,$D182, 'Empleados activos'!AX$1)</f>
        <v>0</v>
      </c>
      <c r="AY182" s="58" cm="1">
        <f t="array" ref="AY182">SalarioMensualProyectado('Empleados activos'!$B182,$G182,$D182, 'Empleados activos'!AY$1)</f>
        <v>0</v>
      </c>
      <c r="AZ182" s="58" cm="1">
        <f t="array" ref="AZ182">SalarioMensualProyectado('Empleados activos'!$B182,$G182,$D182, 'Empleados activos'!AZ$1)</f>
        <v>0</v>
      </c>
      <c r="BA182" s="58" cm="1">
        <f t="array" ref="BA182">SalarioMensualProyectado('Empleados activos'!$B182,$G182,$D182, 'Empleados activos'!BA$1)</f>
        <v>0</v>
      </c>
      <c r="BB182" s="58" cm="1">
        <f t="array" ref="BB182">SalarioMensualProyectado('Empleados activos'!$B182,$G182,$D182, 'Empleados activos'!BB$1)</f>
        <v>0</v>
      </c>
      <c r="BC182" s="58" cm="1">
        <f t="array" ref="BC182">SalarioMensualProyectado('Empleados activos'!$B182,$G182,$D182, 'Empleados activos'!BC$1)</f>
        <v>0</v>
      </c>
      <c r="BD182" s="58" cm="1">
        <f t="array" ref="BD182">SalarioMensualProyectado('Empleados activos'!$B182,$G182,$D182, 'Empleados activos'!BD$1)</f>
        <v>0</v>
      </c>
      <c r="BE182" s="58" cm="1">
        <f t="array" ref="BE182">SalarioMensualProyectado('Empleados activos'!$B182,$G182,$D182, 'Empleados activos'!BE$1)</f>
        <v>0</v>
      </c>
      <c r="BF182" s="58" cm="1">
        <f t="array" ref="BF182">SalarioMensualProyectado('Empleados activos'!$B182,$G182,$D182, 'Empleados activos'!BF$1)</f>
        <v>0</v>
      </c>
      <c r="BG182" s="58" cm="1">
        <f t="array" ref="BG182">SalarioMensualProyectado('Empleados activos'!$B182,$G182,$D182, 'Empleados activos'!BG$1)</f>
        <v>0</v>
      </c>
      <c r="BH182" s="58" cm="1">
        <f t="array" ref="BH182">SalarioMensualProyectado('Empleados activos'!$B182,$G182,$D182, 'Empleados activos'!BH$1)</f>
        <v>0</v>
      </c>
      <c r="BI182" s="58" cm="1">
        <f t="array" ref="BI182">SalarioMensualProyectado('Empleados activos'!$B182,$G182,$D182, 'Empleados activos'!BI$1)</f>
        <v>0</v>
      </c>
      <c r="BJ182" s="58" cm="1">
        <f t="array" ref="BJ182">SalarioMensualProyectado('Empleados activos'!$B182,$G182,$D182, 'Empleados activos'!BJ$1)</f>
        <v>0</v>
      </c>
      <c r="BK182" s="58" cm="1">
        <f t="array" ref="BK182">SalarioMensualProyectado('Empleados activos'!$B182,$G182,$D182, 'Empleados activos'!BK$1)</f>
        <v>0</v>
      </c>
      <c r="BL182" s="58" cm="1">
        <f t="array" ref="BL182">SalarioMensualProyectado('Empleados activos'!$B182,$G182,$D182, 'Empleados activos'!BL$1)</f>
        <v>0</v>
      </c>
      <c r="BM182" s="58" cm="1">
        <f t="array" ref="BM182">SalarioMensualProyectado('Empleados activos'!$B182,$G182,$D182, 'Empleados activos'!BM$1)</f>
        <v>0</v>
      </c>
      <c r="BN182" s="58" cm="1">
        <f t="array" ref="BN182">SalarioMensualProyectado('Empleados activos'!$B182,$G182,$D182, 'Empleados activos'!BN$1)</f>
        <v>0</v>
      </c>
      <c r="BO182" s="58" cm="1">
        <f t="array" ref="BO182">SalarioMensualProyectado('Empleados activos'!$B182,$G182,$D182, 'Empleados activos'!BO$1)</f>
        <v>0</v>
      </c>
      <c r="BP182" s="58" cm="1">
        <f t="array" ref="BP182">SalarioMensualProyectado('Empleados activos'!$B182,$G182,$D182, 'Empleados activos'!BP$1)</f>
        <v>0</v>
      </c>
      <c r="BQ182" s="58" cm="1">
        <f t="array" ref="BQ182">SalarioMensualProyectado('Empleados activos'!$B182,$G182,$D182, 'Empleados activos'!BQ$1)</f>
        <v>0</v>
      </c>
      <c r="BR182" s="58" cm="1">
        <f t="array" ref="BR182">SalarioMensualProyectado('Empleados activos'!$B182,$G182,$D182, 'Empleados activos'!BR$1)</f>
        <v>0</v>
      </c>
      <c r="BS182" s="58" cm="1">
        <f t="array" ref="BS182">SalarioMensualProyectado('Empleados activos'!$B182,$G182,$D182, 'Empleados activos'!BS$1)</f>
        <v>0</v>
      </c>
      <c r="BT182" s="58" cm="1">
        <f t="array" ref="BT182">SalarioMensualProyectado('Empleados activos'!$B182,$G182,$D182, 'Empleados activos'!BT$1)</f>
        <v>0</v>
      </c>
      <c r="BU182" s="58" cm="1">
        <f t="array" ref="BU182">SalarioMensualProyectado('Empleados activos'!$B182,$G182,$D182, 'Empleados activos'!BU$1)</f>
        <v>0</v>
      </c>
      <c r="BV182" s="58" cm="1">
        <f t="array" ref="BV182">SalarioMensualProyectado('Empleados activos'!$B182,$G182,$D182, 'Empleados activos'!BV$1)</f>
        <v>0</v>
      </c>
      <c r="BW182" s="58" cm="1">
        <f t="array" ref="BW182">SalarioMensualProyectado('Empleados activos'!$B182,$G182,$D182, 'Empleados activos'!BW$1)</f>
        <v>0</v>
      </c>
      <c r="BX182" s="58" cm="1">
        <f t="array" ref="BX182">SalarioMensualProyectado('Empleados activos'!$B182,$G182,$D182, 'Empleados activos'!BX$1)</f>
        <v>0</v>
      </c>
      <c r="BY182" s="58" cm="1">
        <f t="array" ref="BY182">SalarioMensualProyectado('Empleados activos'!$B182,$G182,$D182, 'Empleados activos'!BY$1)</f>
        <v>0</v>
      </c>
      <c r="BZ182" s="58" cm="1">
        <f t="array" ref="BZ182">SalarioMensualProyectado('Empleados activos'!$B182,$G182,$D182, 'Empleados activos'!BZ$1)</f>
        <v>0</v>
      </c>
      <c r="CA182" s="58" cm="1">
        <f t="array" ref="CA182">SalarioMensualProyectado('Empleados activos'!$B182,$G182,$D182, 'Empleados activos'!CA$1)</f>
        <v>0</v>
      </c>
      <c r="CB182" s="58" cm="1">
        <f t="array" ref="CB182">SalarioMensualProyectado('Empleados activos'!$B182,$G182,$D182, 'Empleados activos'!CB$1)</f>
        <v>0</v>
      </c>
      <c r="CC182" s="58" cm="1">
        <f t="array" ref="CC182">SalarioMensualProyectado('Empleados activos'!$B182,$G182,$D182, 'Empleados activos'!CC$1)</f>
        <v>0</v>
      </c>
      <c r="CD182" s="58" cm="1">
        <f t="array" ref="CD182">SalarioMensualProyectado('Empleados activos'!$B182,$G182,$D182, 'Empleados activos'!CD$1)</f>
        <v>0</v>
      </c>
      <c r="CE182" s="58" cm="1">
        <f t="array" ref="CE182">SalarioMensualProyectado('Empleados activos'!$B182,$G182,$D182, 'Empleados activos'!CE$1)</f>
        <v>0</v>
      </c>
      <c r="CF182" s="58" cm="1">
        <f t="array" ref="CF182">SalarioMensualProyectado('Empleados activos'!$B182,$G182,$D182, 'Empleados activos'!CF$1)</f>
        <v>0</v>
      </c>
      <c r="CG182" s="58" cm="1">
        <f t="array" ref="CG182">SalarioMensualProyectado('Empleados activos'!$B182,$G182,$D182, 'Empleados activos'!CG$1)</f>
        <v>0</v>
      </c>
      <c r="CH182" s="58" cm="1">
        <f t="array" ref="CH182">SalarioMensualProyectado('Empleados activos'!$B182,$G182,$D182, 'Empleados activos'!CH$1)</f>
        <v>0</v>
      </c>
      <c r="CI182" s="58" cm="1">
        <f t="array" ref="CI182">SalarioMensualProyectado('Empleados activos'!$B182,$G182,$D182, 'Empleados activos'!CI$1)</f>
        <v>0</v>
      </c>
      <c r="CJ182" s="58" cm="1">
        <f t="array" ref="CJ182">SalarioMensualProyectado('Empleados activos'!$B182,$G182,$D182, 'Empleados activos'!CJ$1)</f>
        <v>0</v>
      </c>
      <c r="CK182" s="58" cm="1">
        <f t="array" ref="CK182">SalarioMensualProyectado('Empleados activos'!$B182,$G182,$D182, 'Empleados activos'!CK$1)</f>
        <v>0</v>
      </c>
      <c r="CL182" s="58" cm="1">
        <f t="array" ref="CL182">SalarioMensualProyectado('Empleados activos'!$B182,$G182,$D182, 'Empleados activos'!CL$1)</f>
        <v>0</v>
      </c>
      <c r="CM182" s="58" cm="1">
        <f t="array" ref="CM182">SalarioMensualProyectado('Empleados activos'!$B182,$G182,$D182, 'Empleados activos'!CM$1)</f>
        <v>0</v>
      </c>
      <c r="CN182" s="58" cm="1">
        <f t="array" ref="CN182">SalarioMensualProyectado('Empleados activos'!$B182,$G182,$D182, 'Empleados activos'!CN$1)</f>
        <v>0</v>
      </c>
      <c r="CO182" s="58" cm="1">
        <f t="array" ref="CO182">SalarioMensualProyectado('Empleados activos'!$B182,$G182,$D182, 'Empleados activos'!CO$1)</f>
        <v>0</v>
      </c>
      <c r="CP182" s="58" cm="1">
        <f t="array" ref="CP182">SalarioMensualProyectado('Empleados activos'!$B182,$G182,$D182, 'Empleados activos'!CP$1)</f>
        <v>0</v>
      </c>
      <c r="CQ182" s="58" cm="1">
        <f t="array" ref="CQ182">SalarioMensualProyectado('Empleados activos'!$B182,$G182,$D182, 'Empleados activos'!CQ$1)</f>
        <v>0</v>
      </c>
      <c r="CR182" s="58" cm="1">
        <f t="array" ref="CR182">SalarioMensualProyectado('Empleados activos'!$B182,$G182,$D182, 'Empleados activos'!CR$1)</f>
        <v>0</v>
      </c>
      <c r="CS182" s="58" cm="1">
        <f t="array" ref="CS182">SalarioMensualProyectado('Empleados activos'!$B182,$G182,$D182, 'Empleados activos'!CS$1)</f>
        <v>0</v>
      </c>
      <c r="CT182" s="58" cm="1">
        <f t="array" ref="CT182">SalarioMensualProyectado('Empleados activos'!$B182,$G182,$D182, 'Empleados activos'!CT$1)</f>
        <v>0</v>
      </c>
      <c r="CU182" s="58" cm="1">
        <f t="array" ref="CU182">SalarioMensualProyectado('Empleados activos'!$B182,$G182,$D182, 'Empleados activos'!CU$1)</f>
        <v>0</v>
      </c>
      <c r="CV182" s="58" cm="1">
        <f t="array" ref="CV182">SalarioMensualProyectado('Empleados activos'!$B182,$G182,$D182, 'Empleados activos'!CV$1)</f>
        <v>0</v>
      </c>
      <c r="CW182" s="58" cm="1">
        <f t="array" ref="CW182">SalarioMensualProyectado('Empleados activos'!$B182,$G182,$D182, 'Empleados activos'!CW$1)</f>
        <v>0</v>
      </c>
      <c r="CX182" s="58" cm="1">
        <f t="array" ref="CX182">SalarioMensualProyectado('Empleados activos'!$B182,$G182,$D182, 'Empleados activos'!CX$1)</f>
        <v>0</v>
      </c>
      <c r="CY182" s="58" cm="1">
        <f t="array" ref="CY182">SalarioMensualProyectado('Empleados activos'!$B182,$G182,$D182, 'Empleados activos'!CY$1)</f>
        <v>0</v>
      </c>
      <c r="CZ182" s="58" cm="1">
        <f t="array" ref="CZ182">SalarioMensualProyectado('Empleados activos'!$B182,$G182,$D182, 'Empleados activos'!CZ$1)</f>
        <v>0</v>
      </c>
      <c r="DA182" s="58" cm="1">
        <f t="array" ref="DA182">SalarioMensualProyectado('Empleados activos'!$B182,$G182,$D182, 'Empleados activos'!DA$1)</f>
        <v>0</v>
      </c>
      <c r="DB182" s="58" cm="1">
        <f t="array" ref="DB182">SalarioMensualProyectado('Empleados activos'!$B182,$G182,$D182, 'Empleados activos'!DB$1)</f>
        <v>0</v>
      </c>
      <c r="DC182" s="58" cm="1">
        <f t="array" ref="DC182">SalarioMensualProyectado('Empleados activos'!$B182,$G182,$D182, 'Empleados activos'!DC$1)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9"/>
      <c r="L183" s="58" cm="1">
        <f t="array" ref="L183">SalarioMensualProyectado('Empleados activos'!$B183,$G183,$D183, 'Empleados activos'!L$1)</f>
        <v>767935.05</v>
      </c>
      <c r="M183" s="58" cm="1">
        <f t="array" ref="M183">SalarioMensualProyectado('Empleados activos'!$B183,$G183,$D183, 'Empleados activos'!M$1)</f>
        <v>806792.56353000004</v>
      </c>
      <c r="N183" s="58" cm="1">
        <f t="array" ref="N183">SalarioMensualProyectado('Empleados activos'!$B183,$G183,$D183, 'Empleados activos'!N$1)</f>
        <v>847616.26724461792</v>
      </c>
      <c r="O183" s="58" cm="1">
        <f t="array" ref="O183">SalarioMensualProyectado('Empleados activos'!$B183,$G183,$D183, 'Empleados activos'!O$1)</f>
        <v>890505.65036719572</v>
      </c>
      <c r="P183" s="58" cm="1">
        <f t="array" ref="P183">SalarioMensualProyectado('Empleados activos'!$B183,$G183,$D183, 'Empleados activos'!P$1)</f>
        <v>935565.23627577582</v>
      </c>
      <c r="Q183" s="58" cm="1">
        <f t="array" ref="Q183">SalarioMensualProyectado('Empleados activos'!$B183,$G183,$D183, 'Empleados activos'!Q$1)</f>
        <v>982904.83723132999</v>
      </c>
      <c r="R183" s="58" cm="1">
        <f t="array" ref="R183">SalarioMensualProyectado('Empleados activos'!$B183,$G183,$D183, 'Empleados activos'!R$1)</f>
        <v>1032639.8219952353</v>
      </c>
      <c r="S183" s="58" cm="1">
        <f t="array" ref="S183">SalarioMensualProyectado('Empleados activos'!$B183,$G183,$D183, 'Empleados activos'!S$1)</f>
        <v>1084891.3969881942</v>
      </c>
      <c r="T183" s="58" cm="1">
        <f t="array" ref="T183">SalarioMensualProyectado('Empleados activos'!$B183,$G183,$D183, 'Empleados activos'!T$1)</f>
        <v>1139786.9016757968</v>
      </c>
      <c r="U183" s="58" cm="1">
        <f t="array" ref="U183">SalarioMensualProyectado('Empleados activos'!$B183,$G183,$D183, 'Empleados activos'!U$1)</f>
        <v>1197460.1189005922</v>
      </c>
      <c r="V183" s="58" cm="1">
        <f t="array" ref="V183">SalarioMensualProyectado('Empleados activos'!$B183,$G183,$D183, 'Empleados activos'!V$1)</f>
        <v>1258051.6009169619</v>
      </c>
      <c r="W183" s="58" cm="1">
        <f t="array" ref="W183">SalarioMensualProyectado('Empleados activos'!$B183,$G183,$D183, 'Empleados activos'!W$1)</f>
        <v>1321709.0119233602</v>
      </c>
      <c r="X183" s="58" cm="1">
        <f t="array" ref="X183">SalarioMensualProyectado('Empleados activos'!$B183,$G183,$D183, 'Empleados activos'!X$1)</f>
        <v>1388587.4879266822</v>
      </c>
      <c r="Y183" s="58" cm="1">
        <f t="array" ref="Y183">SalarioMensualProyectado('Empleados activos'!$B183,$G183,$D183, 'Empleados activos'!Y$1)</f>
        <v>1458850.0148157724</v>
      </c>
      <c r="Z183" s="58" cm="1">
        <f t="array" ref="Z183">SalarioMensualProyectado('Empleados activos'!$B183,$G183,$D183, 'Empleados activos'!Z$1)</f>
        <v>1532667.8255654504</v>
      </c>
      <c r="AA183" s="58" cm="1">
        <f t="array" ref="AA183">SalarioMensualProyectado('Empleados activos'!$B183,$G183,$D183, 'Empleados activos'!AA$1)</f>
        <v>1610220.8175390621</v>
      </c>
      <c r="AB183" s="58" cm="1">
        <f t="array" ref="AB183">SalarioMensualProyectado('Empleados activos'!$B183,$G183,$D183, 'Empleados activos'!AB$1)</f>
        <v>1691697.9909065387</v>
      </c>
      <c r="AC183" s="58" cm="1">
        <f t="array" ref="AC183">SalarioMensualProyectado('Empleados activos'!$B183,$G183,$D183, 'Empleados activos'!AC$1)</f>
        <v>1777297.9092464093</v>
      </c>
      <c r="AD183" s="58" cm="1">
        <f t="array" ref="AD183">SalarioMensualProyectado('Empleados activos'!$B183,$G183,$D183, 'Empleados activos'!AD$1)</f>
        <v>1867229.1834542775</v>
      </c>
      <c r="AE183" s="58" cm="1">
        <f t="array" ref="AE183">SalarioMensualProyectado('Empleados activos'!$B183,$G183,$D183, 'Empleados activos'!AE$1)</f>
        <v>1961710.9801370641</v>
      </c>
      <c r="AF183" s="58" cm="1">
        <f t="array" ref="AF183">SalarioMensualProyectado('Empleados activos'!$B183,$G183,$D183, 'Empleados activos'!AF$1)</f>
        <v>2060973.5557319995</v>
      </c>
      <c r="AG183" s="58" cm="1">
        <f t="array" ref="AG183">SalarioMensualProyectado('Empleados activos'!$B183,$G183,$D183, 'Empleados activos'!AG$1)</f>
        <v>2165258.8176520388</v>
      </c>
      <c r="AH183" s="58" cm="1">
        <f t="array" ref="AH183">SalarioMensualProyectado('Empleados activos'!$B183,$G183,$D183, 'Empleados activos'!AH$1)</f>
        <v>2274820.9138252321</v>
      </c>
      <c r="AI183" s="58" cm="1">
        <f t="array" ref="AI183">SalarioMensualProyectado('Empleados activos'!$B183,$G183,$D183, 'Empleados activos'!AI$1)</f>
        <v>2389926.8520647883</v>
      </c>
      <c r="AJ183" s="58" cm="1">
        <f t="array" ref="AJ183">SalarioMensualProyectado('Empleados activos'!$B183,$G183,$D183, 'Empleados activos'!AJ$1)</f>
        <v>2510857.1507792668</v>
      </c>
      <c r="AK183" s="58" cm="1">
        <f t="array" ref="AK183">SalarioMensualProyectado('Empleados activos'!$B183,$G183,$D183, 'Empleados activos'!AK$1)</f>
        <v>2637906.5226086974</v>
      </c>
      <c r="AL183" s="58" cm="1">
        <f t="array" ref="AL183">SalarioMensualProyectado('Empleados activos'!$B183,$G183,$D183, 'Empleados activos'!AL$1)</f>
        <v>2771384.5926526976</v>
      </c>
      <c r="AM183" s="58" cm="1">
        <f t="array" ref="AM183">SalarioMensualProyectado('Empleados activos'!$B183,$G183,$D183, 'Empleados activos'!AM$1)</f>
        <v>2911616.6530409241</v>
      </c>
      <c r="AN183" s="58" cm="1">
        <f t="array" ref="AN183">SalarioMensualProyectado('Empleados activos'!$B183,$G183,$D183, 'Empleados activos'!AN$1)</f>
        <v>3058944.4556847946</v>
      </c>
      <c r="AO183" s="58" cm="1">
        <f t="array" ref="AO183">SalarioMensualProyectado('Empleados activos'!$B183,$G183,$D183, 'Empleados activos'!AO$1)</f>
        <v>3213727.0451424452</v>
      </c>
      <c r="AP183" s="58" cm="1">
        <f t="array" ref="AP183">SalarioMensualProyectado('Empleados activos'!$B183,$G183,$D183, 'Empleados activos'!AP$1)</f>
        <v>3376341.6336266529</v>
      </c>
      <c r="AQ183" s="58" cm="1">
        <f t="array" ref="AQ183">SalarioMensualProyectado('Empleados activos'!$B183,$G183,$D183, 'Empleados activos'!AQ$1)</f>
        <v>3547184.5202881619</v>
      </c>
      <c r="AR183" s="58" cm="1">
        <f t="array" ref="AR183">SalarioMensualProyectado('Empleados activos'!$B183,$G183,$D183, 'Empleados activos'!AR$1)</f>
        <v>3726672.0570147424</v>
      </c>
      <c r="AS183" s="58" cm="1">
        <f t="array" ref="AS183">SalarioMensualProyectado('Empleados activos'!$B183,$G183,$D183, 'Empleados activos'!AS$1)</f>
        <v>3915241.6630996885</v>
      </c>
      <c r="AT183" s="58" cm="1">
        <f t="array" ref="AT183">SalarioMensualProyectado('Empleados activos'!$B183,$G183,$D183, 'Empleados activos'!AT$1)</f>
        <v>4113352.8912525326</v>
      </c>
      <c r="AU183" s="58" cm="1">
        <f t="array" ref="AU183">SalarioMensualProyectado('Empleados activos'!$B183,$G183,$D183, 'Empleados activos'!AU$1)</f>
        <v>4321488.5475499099</v>
      </c>
      <c r="AV183" s="58" cm="1">
        <f t="array" ref="AV183">SalarioMensualProyectado('Empleados activos'!$B183,$G183,$D183, 'Empleados activos'!AV$1)</f>
        <v>4540155.8680559359</v>
      </c>
      <c r="AW183" s="58" cm="1">
        <f t="array" ref="AW183">SalarioMensualProyectado('Empleados activos'!$B183,$G183,$D183, 'Empleados activos'!AW$1)</f>
        <v>0</v>
      </c>
      <c r="AX183" s="58" cm="1">
        <f t="array" ref="AX183">SalarioMensualProyectado('Empleados activos'!$B183,$G183,$D183, 'Empleados activos'!AX$1)</f>
        <v>0</v>
      </c>
      <c r="AY183" s="58" cm="1">
        <f t="array" ref="AY183">SalarioMensualProyectado('Empleados activos'!$B183,$G183,$D183, 'Empleados activos'!AY$1)</f>
        <v>0</v>
      </c>
      <c r="AZ183" s="58" cm="1">
        <f t="array" ref="AZ183">SalarioMensualProyectado('Empleados activos'!$B183,$G183,$D183, 'Empleados activos'!AZ$1)</f>
        <v>0</v>
      </c>
      <c r="BA183" s="58" cm="1">
        <f t="array" ref="BA183">SalarioMensualProyectado('Empleados activos'!$B183,$G183,$D183, 'Empleados activos'!BA$1)</f>
        <v>0</v>
      </c>
      <c r="BB183" s="58" cm="1">
        <f t="array" ref="BB183">SalarioMensualProyectado('Empleados activos'!$B183,$G183,$D183, 'Empleados activos'!BB$1)</f>
        <v>0</v>
      </c>
      <c r="BC183" s="58" cm="1">
        <f t="array" ref="BC183">SalarioMensualProyectado('Empleados activos'!$B183,$G183,$D183, 'Empleados activos'!BC$1)</f>
        <v>0</v>
      </c>
      <c r="BD183" s="58" cm="1">
        <f t="array" ref="BD183">SalarioMensualProyectado('Empleados activos'!$B183,$G183,$D183, 'Empleados activos'!BD$1)</f>
        <v>0</v>
      </c>
      <c r="BE183" s="58" cm="1">
        <f t="array" ref="BE183">SalarioMensualProyectado('Empleados activos'!$B183,$G183,$D183, 'Empleados activos'!BE$1)</f>
        <v>0</v>
      </c>
      <c r="BF183" s="58" cm="1">
        <f t="array" ref="BF183">SalarioMensualProyectado('Empleados activos'!$B183,$G183,$D183, 'Empleados activos'!BF$1)</f>
        <v>0</v>
      </c>
      <c r="BG183" s="58" cm="1">
        <f t="array" ref="BG183">SalarioMensualProyectado('Empleados activos'!$B183,$G183,$D183, 'Empleados activos'!BG$1)</f>
        <v>0</v>
      </c>
      <c r="BH183" s="58" cm="1">
        <f t="array" ref="BH183">SalarioMensualProyectado('Empleados activos'!$B183,$G183,$D183, 'Empleados activos'!BH$1)</f>
        <v>0</v>
      </c>
      <c r="BI183" s="58" cm="1">
        <f t="array" ref="BI183">SalarioMensualProyectado('Empleados activos'!$B183,$G183,$D183, 'Empleados activos'!BI$1)</f>
        <v>0</v>
      </c>
      <c r="BJ183" s="58" cm="1">
        <f t="array" ref="BJ183">SalarioMensualProyectado('Empleados activos'!$B183,$G183,$D183, 'Empleados activos'!BJ$1)</f>
        <v>0</v>
      </c>
      <c r="BK183" s="58" cm="1">
        <f t="array" ref="BK183">SalarioMensualProyectado('Empleados activos'!$B183,$G183,$D183, 'Empleados activos'!BK$1)</f>
        <v>0</v>
      </c>
      <c r="BL183" s="58" cm="1">
        <f t="array" ref="BL183">SalarioMensualProyectado('Empleados activos'!$B183,$G183,$D183, 'Empleados activos'!BL$1)</f>
        <v>0</v>
      </c>
      <c r="BM183" s="58" cm="1">
        <f t="array" ref="BM183">SalarioMensualProyectado('Empleados activos'!$B183,$G183,$D183, 'Empleados activos'!BM$1)</f>
        <v>0</v>
      </c>
      <c r="BN183" s="58" cm="1">
        <f t="array" ref="BN183">SalarioMensualProyectado('Empleados activos'!$B183,$G183,$D183, 'Empleados activos'!BN$1)</f>
        <v>0</v>
      </c>
      <c r="BO183" s="58" cm="1">
        <f t="array" ref="BO183">SalarioMensualProyectado('Empleados activos'!$B183,$G183,$D183, 'Empleados activos'!BO$1)</f>
        <v>0</v>
      </c>
      <c r="BP183" s="58" cm="1">
        <f t="array" ref="BP183">SalarioMensualProyectado('Empleados activos'!$B183,$G183,$D183, 'Empleados activos'!BP$1)</f>
        <v>0</v>
      </c>
      <c r="BQ183" s="58" cm="1">
        <f t="array" ref="BQ183">SalarioMensualProyectado('Empleados activos'!$B183,$G183,$D183, 'Empleados activos'!BQ$1)</f>
        <v>0</v>
      </c>
      <c r="BR183" s="58" cm="1">
        <f t="array" ref="BR183">SalarioMensualProyectado('Empleados activos'!$B183,$G183,$D183, 'Empleados activos'!BR$1)</f>
        <v>0</v>
      </c>
      <c r="BS183" s="58" cm="1">
        <f t="array" ref="BS183">SalarioMensualProyectado('Empleados activos'!$B183,$G183,$D183, 'Empleados activos'!BS$1)</f>
        <v>0</v>
      </c>
      <c r="BT183" s="58" cm="1">
        <f t="array" ref="BT183">SalarioMensualProyectado('Empleados activos'!$B183,$G183,$D183, 'Empleados activos'!BT$1)</f>
        <v>0</v>
      </c>
      <c r="BU183" s="58" cm="1">
        <f t="array" ref="BU183">SalarioMensualProyectado('Empleados activos'!$B183,$G183,$D183, 'Empleados activos'!BU$1)</f>
        <v>0</v>
      </c>
      <c r="BV183" s="58" cm="1">
        <f t="array" ref="BV183">SalarioMensualProyectado('Empleados activos'!$B183,$G183,$D183, 'Empleados activos'!BV$1)</f>
        <v>0</v>
      </c>
      <c r="BW183" s="58" cm="1">
        <f t="array" ref="BW183">SalarioMensualProyectado('Empleados activos'!$B183,$G183,$D183, 'Empleados activos'!BW$1)</f>
        <v>0</v>
      </c>
      <c r="BX183" s="58" cm="1">
        <f t="array" ref="BX183">SalarioMensualProyectado('Empleados activos'!$B183,$G183,$D183, 'Empleados activos'!BX$1)</f>
        <v>0</v>
      </c>
      <c r="BY183" s="58" cm="1">
        <f t="array" ref="BY183">SalarioMensualProyectado('Empleados activos'!$B183,$G183,$D183, 'Empleados activos'!BY$1)</f>
        <v>0</v>
      </c>
      <c r="BZ183" s="58" cm="1">
        <f t="array" ref="BZ183">SalarioMensualProyectado('Empleados activos'!$B183,$G183,$D183, 'Empleados activos'!BZ$1)</f>
        <v>0</v>
      </c>
      <c r="CA183" s="58" cm="1">
        <f t="array" ref="CA183">SalarioMensualProyectado('Empleados activos'!$B183,$G183,$D183, 'Empleados activos'!CA$1)</f>
        <v>0</v>
      </c>
      <c r="CB183" s="58" cm="1">
        <f t="array" ref="CB183">SalarioMensualProyectado('Empleados activos'!$B183,$G183,$D183, 'Empleados activos'!CB$1)</f>
        <v>0</v>
      </c>
      <c r="CC183" s="58" cm="1">
        <f t="array" ref="CC183">SalarioMensualProyectado('Empleados activos'!$B183,$G183,$D183, 'Empleados activos'!CC$1)</f>
        <v>0</v>
      </c>
      <c r="CD183" s="58" cm="1">
        <f t="array" ref="CD183">SalarioMensualProyectado('Empleados activos'!$B183,$G183,$D183, 'Empleados activos'!CD$1)</f>
        <v>0</v>
      </c>
      <c r="CE183" s="58" cm="1">
        <f t="array" ref="CE183">SalarioMensualProyectado('Empleados activos'!$B183,$G183,$D183, 'Empleados activos'!CE$1)</f>
        <v>0</v>
      </c>
      <c r="CF183" s="58" cm="1">
        <f t="array" ref="CF183">SalarioMensualProyectado('Empleados activos'!$B183,$G183,$D183, 'Empleados activos'!CF$1)</f>
        <v>0</v>
      </c>
      <c r="CG183" s="58" cm="1">
        <f t="array" ref="CG183">SalarioMensualProyectado('Empleados activos'!$B183,$G183,$D183, 'Empleados activos'!CG$1)</f>
        <v>0</v>
      </c>
      <c r="CH183" s="58" cm="1">
        <f t="array" ref="CH183">SalarioMensualProyectado('Empleados activos'!$B183,$G183,$D183, 'Empleados activos'!CH$1)</f>
        <v>0</v>
      </c>
      <c r="CI183" s="58" cm="1">
        <f t="array" ref="CI183">SalarioMensualProyectado('Empleados activos'!$B183,$G183,$D183, 'Empleados activos'!CI$1)</f>
        <v>0</v>
      </c>
      <c r="CJ183" s="58" cm="1">
        <f t="array" ref="CJ183">SalarioMensualProyectado('Empleados activos'!$B183,$G183,$D183, 'Empleados activos'!CJ$1)</f>
        <v>0</v>
      </c>
      <c r="CK183" s="58" cm="1">
        <f t="array" ref="CK183">SalarioMensualProyectado('Empleados activos'!$B183,$G183,$D183, 'Empleados activos'!CK$1)</f>
        <v>0</v>
      </c>
      <c r="CL183" s="58" cm="1">
        <f t="array" ref="CL183">SalarioMensualProyectado('Empleados activos'!$B183,$G183,$D183, 'Empleados activos'!CL$1)</f>
        <v>0</v>
      </c>
      <c r="CM183" s="58" cm="1">
        <f t="array" ref="CM183">SalarioMensualProyectado('Empleados activos'!$B183,$G183,$D183, 'Empleados activos'!CM$1)</f>
        <v>0</v>
      </c>
      <c r="CN183" s="58" cm="1">
        <f t="array" ref="CN183">SalarioMensualProyectado('Empleados activos'!$B183,$G183,$D183, 'Empleados activos'!CN$1)</f>
        <v>0</v>
      </c>
      <c r="CO183" s="58" cm="1">
        <f t="array" ref="CO183">SalarioMensualProyectado('Empleados activos'!$B183,$G183,$D183, 'Empleados activos'!CO$1)</f>
        <v>0</v>
      </c>
      <c r="CP183" s="58" cm="1">
        <f t="array" ref="CP183">SalarioMensualProyectado('Empleados activos'!$B183,$G183,$D183, 'Empleados activos'!CP$1)</f>
        <v>0</v>
      </c>
      <c r="CQ183" s="58" cm="1">
        <f t="array" ref="CQ183">SalarioMensualProyectado('Empleados activos'!$B183,$G183,$D183, 'Empleados activos'!CQ$1)</f>
        <v>0</v>
      </c>
      <c r="CR183" s="58" cm="1">
        <f t="array" ref="CR183">SalarioMensualProyectado('Empleados activos'!$B183,$G183,$D183, 'Empleados activos'!CR$1)</f>
        <v>0</v>
      </c>
      <c r="CS183" s="58" cm="1">
        <f t="array" ref="CS183">SalarioMensualProyectado('Empleados activos'!$B183,$G183,$D183, 'Empleados activos'!CS$1)</f>
        <v>0</v>
      </c>
      <c r="CT183" s="58" cm="1">
        <f t="array" ref="CT183">SalarioMensualProyectado('Empleados activos'!$B183,$G183,$D183, 'Empleados activos'!CT$1)</f>
        <v>0</v>
      </c>
      <c r="CU183" s="58" cm="1">
        <f t="array" ref="CU183">SalarioMensualProyectado('Empleados activos'!$B183,$G183,$D183, 'Empleados activos'!CU$1)</f>
        <v>0</v>
      </c>
      <c r="CV183" s="58" cm="1">
        <f t="array" ref="CV183">SalarioMensualProyectado('Empleados activos'!$B183,$G183,$D183, 'Empleados activos'!CV$1)</f>
        <v>0</v>
      </c>
      <c r="CW183" s="58" cm="1">
        <f t="array" ref="CW183">SalarioMensualProyectado('Empleados activos'!$B183,$G183,$D183, 'Empleados activos'!CW$1)</f>
        <v>0</v>
      </c>
      <c r="CX183" s="58" cm="1">
        <f t="array" ref="CX183">SalarioMensualProyectado('Empleados activos'!$B183,$G183,$D183, 'Empleados activos'!CX$1)</f>
        <v>0</v>
      </c>
      <c r="CY183" s="58" cm="1">
        <f t="array" ref="CY183">SalarioMensualProyectado('Empleados activos'!$B183,$G183,$D183, 'Empleados activos'!CY$1)</f>
        <v>0</v>
      </c>
      <c r="CZ183" s="58" cm="1">
        <f t="array" ref="CZ183">SalarioMensualProyectado('Empleados activos'!$B183,$G183,$D183, 'Empleados activos'!CZ$1)</f>
        <v>0</v>
      </c>
      <c r="DA183" s="58" cm="1">
        <f t="array" ref="DA183">SalarioMensualProyectado('Empleados activos'!$B183,$G183,$D183, 'Empleados activos'!DA$1)</f>
        <v>0</v>
      </c>
      <c r="DB183" s="58" cm="1">
        <f t="array" ref="DB183">SalarioMensualProyectado('Empleados activos'!$B183,$G183,$D183, 'Empleados activos'!DB$1)</f>
        <v>0</v>
      </c>
      <c r="DC183" s="58" cm="1">
        <f t="array" ref="DC183">SalarioMensualProyectado('Empleados activos'!$B183,$G183,$D183, 'Empleados activos'!DC$1)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9"/>
      <c r="L184" s="58" cm="1">
        <f t="array" ref="L184">SalarioMensualProyectado('Empleados activos'!$B184,$G184,$D184, 'Empleados activos'!L$1)</f>
        <v>757253.6</v>
      </c>
      <c r="M184" s="58" cm="1">
        <f t="array" ref="M184">SalarioMensualProyectado('Empleados activos'!$B184,$G184,$D184, 'Empleados activos'!M$1)</f>
        <v>795570.63215999992</v>
      </c>
      <c r="N184" s="58" cm="1">
        <f t="array" ref="N184">SalarioMensualProyectado('Empleados activos'!$B184,$G184,$D184, 'Empleados activos'!N$1)</f>
        <v>835826.50614729594</v>
      </c>
      <c r="O184" s="58" cm="1">
        <f t="array" ref="O184">SalarioMensualProyectado('Empleados activos'!$B184,$G184,$D184, 'Empleados activos'!O$1)</f>
        <v>878119.32735834911</v>
      </c>
      <c r="P184" s="58" cm="1">
        <f t="array" ref="P184">SalarioMensualProyectado('Empleados activos'!$B184,$G184,$D184, 'Empleados activos'!P$1)</f>
        <v>922552.16532268154</v>
      </c>
      <c r="Q184" s="58" cm="1">
        <f t="array" ref="Q184">SalarioMensualProyectado('Empleados activos'!$B184,$G184,$D184, 'Empleados activos'!Q$1)</f>
        <v>969233.30488800921</v>
      </c>
      <c r="R184" s="58" cm="1">
        <f t="array" ref="R184">SalarioMensualProyectado('Empleados activos'!$B184,$G184,$D184, 'Empleados activos'!R$1)</f>
        <v>1018276.5101153426</v>
      </c>
      <c r="S184" s="58" cm="1">
        <f t="array" ref="S184">SalarioMensualProyectado('Empleados activos'!$B184,$G184,$D184, 'Empleados activos'!S$1)</f>
        <v>1069801.3015271788</v>
      </c>
      <c r="T184" s="58" cm="1">
        <f t="array" ref="T184">SalarioMensualProyectado('Empleados activos'!$B184,$G184,$D184, 'Empleados activos'!T$1)</f>
        <v>1123933.2473844541</v>
      </c>
      <c r="U184" s="58" cm="1">
        <f t="array" ref="U184">SalarioMensualProyectado('Empleados activos'!$B184,$G184,$D184, 'Empleados activos'!U$1)</f>
        <v>1180804.2697021074</v>
      </c>
      <c r="V184" s="58" cm="1">
        <f t="array" ref="V184">SalarioMensualProyectado('Empleados activos'!$B184,$G184,$D184, 'Empleados activos'!V$1)</f>
        <v>1240552.965749034</v>
      </c>
      <c r="W184" s="58" cm="1">
        <f t="array" ref="W184">SalarioMensualProyectado('Empleados activos'!$B184,$G184,$D184, 'Empleados activos'!W$1)</f>
        <v>1303324.945815935</v>
      </c>
      <c r="X184" s="58" cm="1">
        <f t="array" ref="X184">SalarioMensualProyectado('Empleados activos'!$B184,$G184,$D184, 'Empleados activos'!X$1)</f>
        <v>1369273.1880742211</v>
      </c>
      <c r="Y184" s="58" cm="1">
        <f t="array" ref="Y184">SalarioMensualProyectado('Empleados activos'!$B184,$G184,$D184, 'Empleados activos'!Y$1)</f>
        <v>1438558.411390777</v>
      </c>
      <c r="Z184" s="58" cm="1">
        <f t="array" ref="Z184">SalarioMensualProyectado('Empleados activos'!$B184,$G184,$D184, 'Empleados activos'!Z$1)</f>
        <v>1511349.4670071502</v>
      </c>
      <c r="AA184" s="58" cm="1">
        <f t="array" ref="AA184">SalarioMensualProyectado('Empleados activos'!$B184,$G184,$D184, 'Empleados activos'!AA$1)</f>
        <v>1587823.750037712</v>
      </c>
      <c r="AB184" s="58" cm="1">
        <f t="array" ref="AB184">SalarioMensualProyectado('Empleados activos'!$B184,$G184,$D184, 'Empleados activos'!AB$1)</f>
        <v>1668167.63178962</v>
      </c>
      <c r="AC184" s="58" cm="1">
        <f t="array" ref="AC184">SalarioMensualProyectado('Empleados activos'!$B184,$G184,$D184, 'Empleados activos'!AC$1)</f>
        <v>1752576.9139581749</v>
      </c>
      <c r="AD184" s="58" cm="1">
        <f t="array" ref="AD184">SalarioMensualProyectado('Empleados activos'!$B184,$G184,$D184, 'Empleados activos'!AD$1)</f>
        <v>1841257.3058044582</v>
      </c>
      <c r="AE184" s="58" cm="1">
        <f t="array" ref="AE184">SalarioMensualProyectado('Empleados activos'!$B184,$G184,$D184, 'Empleados activos'!AE$1)</f>
        <v>1934424.9254781639</v>
      </c>
      <c r="AF184" s="58" cm="1">
        <f t="array" ref="AF184">SalarioMensualProyectado('Empleados activos'!$B184,$G184,$D184, 'Empleados activos'!AF$1)</f>
        <v>2032306.8267073589</v>
      </c>
      <c r="AG184" s="58" cm="1">
        <f t="array" ref="AG184">SalarioMensualProyectado('Empleados activos'!$B184,$G184,$D184, 'Empleados activos'!AG$1)</f>
        <v>2135141.5521387514</v>
      </c>
      <c r="AH184" s="58" cm="1">
        <f t="array" ref="AH184">SalarioMensualProyectado('Empleados activos'!$B184,$G184,$D184, 'Empleados activos'!AH$1)</f>
        <v>2243179.7146769725</v>
      </c>
      <c r="AI184" s="58" cm="1">
        <f t="array" ref="AI184">SalarioMensualProyectado('Empleados activos'!$B184,$G184,$D184, 'Empleados activos'!AI$1)</f>
        <v>2356684.608239627</v>
      </c>
      <c r="AJ184" s="58" cm="1">
        <f t="array" ref="AJ184">SalarioMensualProyectado('Empleados activos'!$B184,$G184,$D184, 'Empleados activos'!AJ$1)</f>
        <v>2475932.8494165521</v>
      </c>
      <c r="AK184" s="58" cm="1">
        <f t="array" ref="AK184">SalarioMensualProyectado('Empleados activos'!$B184,$G184,$D184, 'Empleados activos'!AK$1)</f>
        <v>2601215.0515970294</v>
      </c>
      <c r="AL184" s="58" cm="1">
        <f t="array" ref="AL184">SalarioMensualProyectado('Empleados activos'!$B184,$G184,$D184, 'Empleados activos'!AL$1)</f>
        <v>2732836.5332078389</v>
      </c>
      <c r="AM184" s="58" cm="1">
        <f t="array" ref="AM184">SalarioMensualProyectado('Empleados activos'!$B184,$G184,$D184, 'Empleados activos'!AM$1)</f>
        <v>2871118.0617881557</v>
      </c>
      <c r="AN184" s="58" cm="1">
        <f t="array" ref="AN184">SalarioMensualProyectado('Empleados activos'!$B184,$G184,$D184, 'Empleados activos'!AN$1)</f>
        <v>3016396.6357146362</v>
      </c>
      <c r="AO184" s="58" cm="1">
        <f t="array" ref="AO184">SalarioMensualProyectado('Empleados activos'!$B184,$G184,$D184, 'Empleados activos'!AO$1)</f>
        <v>0</v>
      </c>
      <c r="AP184" s="58" cm="1">
        <f t="array" ref="AP184">SalarioMensualProyectado('Empleados activos'!$B184,$G184,$D184, 'Empleados activos'!AP$1)</f>
        <v>0</v>
      </c>
      <c r="AQ184" s="58" cm="1">
        <f t="array" ref="AQ184">SalarioMensualProyectado('Empleados activos'!$B184,$G184,$D184, 'Empleados activos'!AQ$1)</f>
        <v>0</v>
      </c>
      <c r="AR184" s="58" cm="1">
        <f t="array" ref="AR184">SalarioMensualProyectado('Empleados activos'!$B184,$G184,$D184, 'Empleados activos'!AR$1)</f>
        <v>0</v>
      </c>
      <c r="AS184" s="58" cm="1">
        <f t="array" ref="AS184">SalarioMensualProyectado('Empleados activos'!$B184,$G184,$D184, 'Empleados activos'!AS$1)</f>
        <v>0</v>
      </c>
      <c r="AT184" s="58" cm="1">
        <f t="array" ref="AT184">SalarioMensualProyectado('Empleados activos'!$B184,$G184,$D184, 'Empleados activos'!AT$1)</f>
        <v>0</v>
      </c>
      <c r="AU184" s="58" cm="1">
        <f t="array" ref="AU184">SalarioMensualProyectado('Empleados activos'!$B184,$G184,$D184, 'Empleados activos'!AU$1)</f>
        <v>0</v>
      </c>
      <c r="AV184" s="58" cm="1">
        <f t="array" ref="AV184">SalarioMensualProyectado('Empleados activos'!$B184,$G184,$D184, 'Empleados activos'!AV$1)</f>
        <v>0</v>
      </c>
      <c r="AW184" s="58" cm="1">
        <f t="array" ref="AW184">SalarioMensualProyectado('Empleados activos'!$B184,$G184,$D184, 'Empleados activos'!AW$1)</f>
        <v>0</v>
      </c>
      <c r="AX184" s="58" cm="1">
        <f t="array" ref="AX184">SalarioMensualProyectado('Empleados activos'!$B184,$G184,$D184, 'Empleados activos'!AX$1)</f>
        <v>0</v>
      </c>
      <c r="AY184" s="58" cm="1">
        <f t="array" ref="AY184">SalarioMensualProyectado('Empleados activos'!$B184,$G184,$D184, 'Empleados activos'!AY$1)</f>
        <v>0</v>
      </c>
      <c r="AZ184" s="58" cm="1">
        <f t="array" ref="AZ184">SalarioMensualProyectado('Empleados activos'!$B184,$G184,$D184, 'Empleados activos'!AZ$1)</f>
        <v>0</v>
      </c>
      <c r="BA184" s="58" cm="1">
        <f t="array" ref="BA184">SalarioMensualProyectado('Empleados activos'!$B184,$G184,$D184, 'Empleados activos'!BA$1)</f>
        <v>0</v>
      </c>
      <c r="BB184" s="58" cm="1">
        <f t="array" ref="BB184">SalarioMensualProyectado('Empleados activos'!$B184,$G184,$D184, 'Empleados activos'!BB$1)</f>
        <v>0</v>
      </c>
      <c r="BC184" s="58" cm="1">
        <f t="array" ref="BC184">SalarioMensualProyectado('Empleados activos'!$B184,$G184,$D184, 'Empleados activos'!BC$1)</f>
        <v>0</v>
      </c>
      <c r="BD184" s="58" cm="1">
        <f t="array" ref="BD184">SalarioMensualProyectado('Empleados activos'!$B184,$G184,$D184, 'Empleados activos'!BD$1)</f>
        <v>0</v>
      </c>
      <c r="BE184" s="58" cm="1">
        <f t="array" ref="BE184">SalarioMensualProyectado('Empleados activos'!$B184,$G184,$D184, 'Empleados activos'!BE$1)</f>
        <v>0</v>
      </c>
      <c r="BF184" s="58" cm="1">
        <f t="array" ref="BF184">SalarioMensualProyectado('Empleados activos'!$B184,$G184,$D184, 'Empleados activos'!BF$1)</f>
        <v>0</v>
      </c>
      <c r="BG184" s="58" cm="1">
        <f t="array" ref="BG184">SalarioMensualProyectado('Empleados activos'!$B184,$G184,$D184, 'Empleados activos'!BG$1)</f>
        <v>0</v>
      </c>
      <c r="BH184" s="58" cm="1">
        <f t="array" ref="BH184">SalarioMensualProyectado('Empleados activos'!$B184,$G184,$D184, 'Empleados activos'!BH$1)</f>
        <v>0</v>
      </c>
      <c r="BI184" s="58" cm="1">
        <f t="array" ref="BI184">SalarioMensualProyectado('Empleados activos'!$B184,$G184,$D184, 'Empleados activos'!BI$1)</f>
        <v>0</v>
      </c>
      <c r="BJ184" s="58" cm="1">
        <f t="array" ref="BJ184">SalarioMensualProyectado('Empleados activos'!$B184,$G184,$D184, 'Empleados activos'!BJ$1)</f>
        <v>0</v>
      </c>
      <c r="BK184" s="58" cm="1">
        <f t="array" ref="BK184">SalarioMensualProyectado('Empleados activos'!$B184,$G184,$D184, 'Empleados activos'!BK$1)</f>
        <v>0</v>
      </c>
      <c r="BL184" s="58" cm="1">
        <f t="array" ref="BL184">SalarioMensualProyectado('Empleados activos'!$B184,$G184,$D184, 'Empleados activos'!BL$1)</f>
        <v>0</v>
      </c>
      <c r="BM184" s="58" cm="1">
        <f t="array" ref="BM184">SalarioMensualProyectado('Empleados activos'!$B184,$G184,$D184, 'Empleados activos'!BM$1)</f>
        <v>0</v>
      </c>
      <c r="BN184" s="58" cm="1">
        <f t="array" ref="BN184">SalarioMensualProyectado('Empleados activos'!$B184,$G184,$D184, 'Empleados activos'!BN$1)</f>
        <v>0</v>
      </c>
      <c r="BO184" s="58" cm="1">
        <f t="array" ref="BO184">SalarioMensualProyectado('Empleados activos'!$B184,$G184,$D184, 'Empleados activos'!BO$1)</f>
        <v>0</v>
      </c>
      <c r="BP184" s="58" cm="1">
        <f t="array" ref="BP184">SalarioMensualProyectado('Empleados activos'!$B184,$G184,$D184, 'Empleados activos'!BP$1)</f>
        <v>0</v>
      </c>
      <c r="BQ184" s="58" cm="1">
        <f t="array" ref="BQ184">SalarioMensualProyectado('Empleados activos'!$B184,$G184,$D184, 'Empleados activos'!BQ$1)</f>
        <v>0</v>
      </c>
      <c r="BR184" s="58" cm="1">
        <f t="array" ref="BR184">SalarioMensualProyectado('Empleados activos'!$B184,$G184,$D184, 'Empleados activos'!BR$1)</f>
        <v>0</v>
      </c>
      <c r="BS184" s="58" cm="1">
        <f t="array" ref="BS184">SalarioMensualProyectado('Empleados activos'!$B184,$G184,$D184, 'Empleados activos'!BS$1)</f>
        <v>0</v>
      </c>
      <c r="BT184" s="58" cm="1">
        <f t="array" ref="BT184">SalarioMensualProyectado('Empleados activos'!$B184,$G184,$D184, 'Empleados activos'!BT$1)</f>
        <v>0</v>
      </c>
      <c r="BU184" s="58" cm="1">
        <f t="array" ref="BU184">SalarioMensualProyectado('Empleados activos'!$B184,$G184,$D184, 'Empleados activos'!BU$1)</f>
        <v>0</v>
      </c>
      <c r="BV184" s="58" cm="1">
        <f t="array" ref="BV184">SalarioMensualProyectado('Empleados activos'!$B184,$G184,$D184, 'Empleados activos'!BV$1)</f>
        <v>0</v>
      </c>
      <c r="BW184" s="58" cm="1">
        <f t="array" ref="BW184">SalarioMensualProyectado('Empleados activos'!$B184,$G184,$D184, 'Empleados activos'!BW$1)</f>
        <v>0</v>
      </c>
      <c r="BX184" s="58" cm="1">
        <f t="array" ref="BX184">SalarioMensualProyectado('Empleados activos'!$B184,$G184,$D184, 'Empleados activos'!BX$1)</f>
        <v>0</v>
      </c>
      <c r="BY184" s="58" cm="1">
        <f t="array" ref="BY184">SalarioMensualProyectado('Empleados activos'!$B184,$G184,$D184, 'Empleados activos'!BY$1)</f>
        <v>0</v>
      </c>
      <c r="BZ184" s="58" cm="1">
        <f t="array" ref="BZ184">SalarioMensualProyectado('Empleados activos'!$B184,$G184,$D184, 'Empleados activos'!BZ$1)</f>
        <v>0</v>
      </c>
      <c r="CA184" s="58" cm="1">
        <f t="array" ref="CA184">SalarioMensualProyectado('Empleados activos'!$B184,$G184,$D184, 'Empleados activos'!CA$1)</f>
        <v>0</v>
      </c>
      <c r="CB184" s="58" cm="1">
        <f t="array" ref="CB184">SalarioMensualProyectado('Empleados activos'!$B184,$G184,$D184, 'Empleados activos'!CB$1)</f>
        <v>0</v>
      </c>
      <c r="CC184" s="58" cm="1">
        <f t="array" ref="CC184">SalarioMensualProyectado('Empleados activos'!$B184,$G184,$D184, 'Empleados activos'!CC$1)</f>
        <v>0</v>
      </c>
      <c r="CD184" s="58" cm="1">
        <f t="array" ref="CD184">SalarioMensualProyectado('Empleados activos'!$B184,$G184,$D184, 'Empleados activos'!CD$1)</f>
        <v>0</v>
      </c>
      <c r="CE184" s="58" cm="1">
        <f t="array" ref="CE184">SalarioMensualProyectado('Empleados activos'!$B184,$G184,$D184, 'Empleados activos'!CE$1)</f>
        <v>0</v>
      </c>
      <c r="CF184" s="58" cm="1">
        <f t="array" ref="CF184">SalarioMensualProyectado('Empleados activos'!$B184,$G184,$D184, 'Empleados activos'!CF$1)</f>
        <v>0</v>
      </c>
      <c r="CG184" s="58" cm="1">
        <f t="array" ref="CG184">SalarioMensualProyectado('Empleados activos'!$B184,$G184,$D184, 'Empleados activos'!CG$1)</f>
        <v>0</v>
      </c>
      <c r="CH184" s="58" cm="1">
        <f t="array" ref="CH184">SalarioMensualProyectado('Empleados activos'!$B184,$G184,$D184, 'Empleados activos'!CH$1)</f>
        <v>0</v>
      </c>
      <c r="CI184" s="58" cm="1">
        <f t="array" ref="CI184">SalarioMensualProyectado('Empleados activos'!$B184,$G184,$D184, 'Empleados activos'!CI$1)</f>
        <v>0</v>
      </c>
      <c r="CJ184" s="58" cm="1">
        <f t="array" ref="CJ184">SalarioMensualProyectado('Empleados activos'!$B184,$G184,$D184, 'Empleados activos'!CJ$1)</f>
        <v>0</v>
      </c>
      <c r="CK184" s="58" cm="1">
        <f t="array" ref="CK184">SalarioMensualProyectado('Empleados activos'!$B184,$G184,$D184, 'Empleados activos'!CK$1)</f>
        <v>0</v>
      </c>
      <c r="CL184" s="58" cm="1">
        <f t="array" ref="CL184">SalarioMensualProyectado('Empleados activos'!$B184,$G184,$D184, 'Empleados activos'!CL$1)</f>
        <v>0</v>
      </c>
      <c r="CM184" s="58" cm="1">
        <f t="array" ref="CM184">SalarioMensualProyectado('Empleados activos'!$B184,$G184,$D184, 'Empleados activos'!CM$1)</f>
        <v>0</v>
      </c>
      <c r="CN184" s="58" cm="1">
        <f t="array" ref="CN184">SalarioMensualProyectado('Empleados activos'!$B184,$G184,$D184, 'Empleados activos'!CN$1)</f>
        <v>0</v>
      </c>
      <c r="CO184" s="58" cm="1">
        <f t="array" ref="CO184">SalarioMensualProyectado('Empleados activos'!$B184,$G184,$D184, 'Empleados activos'!CO$1)</f>
        <v>0</v>
      </c>
      <c r="CP184" s="58" cm="1">
        <f t="array" ref="CP184">SalarioMensualProyectado('Empleados activos'!$B184,$G184,$D184, 'Empleados activos'!CP$1)</f>
        <v>0</v>
      </c>
      <c r="CQ184" s="58" cm="1">
        <f t="array" ref="CQ184">SalarioMensualProyectado('Empleados activos'!$B184,$G184,$D184, 'Empleados activos'!CQ$1)</f>
        <v>0</v>
      </c>
      <c r="CR184" s="58" cm="1">
        <f t="array" ref="CR184">SalarioMensualProyectado('Empleados activos'!$B184,$G184,$D184, 'Empleados activos'!CR$1)</f>
        <v>0</v>
      </c>
      <c r="CS184" s="58" cm="1">
        <f t="array" ref="CS184">SalarioMensualProyectado('Empleados activos'!$B184,$G184,$D184, 'Empleados activos'!CS$1)</f>
        <v>0</v>
      </c>
      <c r="CT184" s="58" cm="1">
        <f t="array" ref="CT184">SalarioMensualProyectado('Empleados activos'!$B184,$G184,$D184, 'Empleados activos'!CT$1)</f>
        <v>0</v>
      </c>
      <c r="CU184" s="58" cm="1">
        <f t="array" ref="CU184">SalarioMensualProyectado('Empleados activos'!$B184,$G184,$D184, 'Empleados activos'!CU$1)</f>
        <v>0</v>
      </c>
      <c r="CV184" s="58" cm="1">
        <f t="array" ref="CV184">SalarioMensualProyectado('Empleados activos'!$B184,$G184,$D184, 'Empleados activos'!CV$1)</f>
        <v>0</v>
      </c>
      <c r="CW184" s="58" cm="1">
        <f t="array" ref="CW184">SalarioMensualProyectado('Empleados activos'!$B184,$G184,$D184, 'Empleados activos'!CW$1)</f>
        <v>0</v>
      </c>
      <c r="CX184" s="58" cm="1">
        <f t="array" ref="CX184">SalarioMensualProyectado('Empleados activos'!$B184,$G184,$D184, 'Empleados activos'!CX$1)</f>
        <v>0</v>
      </c>
      <c r="CY184" s="58" cm="1">
        <f t="array" ref="CY184">SalarioMensualProyectado('Empleados activos'!$B184,$G184,$D184, 'Empleados activos'!CY$1)</f>
        <v>0</v>
      </c>
      <c r="CZ184" s="58" cm="1">
        <f t="array" ref="CZ184">SalarioMensualProyectado('Empleados activos'!$B184,$G184,$D184, 'Empleados activos'!CZ$1)</f>
        <v>0</v>
      </c>
      <c r="DA184" s="58" cm="1">
        <f t="array" ref="DA184">SalarioMensualProyectado('Empleados activos'!$B184,$G184,$D184, 'Empleados activos'!DA$1)</f>
        <v>0</v>
      </c>
      <c r="DB184" s="58" cm="1">
        <f t="array" ref="DB184">SalarioMensualProyectado('Empleados activos'!$B184,$G184,$D184, 'Empleados activos'!DB$1)</f>
        <v>0</v>
      </c>
      <c r="DC184" s="58" cm="1">
        <f t="array" ref="DC184">SalarioMensualProyectado('Empleados activos'!$B184,$G184,$D184, 'Empleados activos'!DC$1)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9"/>
      <c r="L185" s="58" cm="1">
        <f t="array" ref="L185">SalarioMensualProyectado('Empleados activos'!$B185,$G185,$D185, 'Empleados activos'!L$1)</f>
        <v>539036</v>
      </c>
      <c r="M185" s="58" cm="1">
        <f t="array" ref="M185">SalarioMensualProyectado('Empleados activos'!$B185,$G185,$D185, 'Empleados activos'!M$1)</f>
        <v>566311.22159999993</v>
      </c>
      <c r="N185" s="58" cm="1">
        <f t="array" ref="N185">SalarioMensualProyectado('Empleados activos'!$B185,$G185,$D185, 'Empleados activos'!N$1)</f>
        <v>594966.56941295997</v>
      </c>
      <c r="O185" s="58" cm="1">
        <f t="array" ref="O185">SalarioMensualProyectado('Empleados activos'!$B185,$G185,$D185, 'Empleados activos'!O$1)</f>
        <v>625071.87782525574</v>
      </c>
      <c r="P185" s="58" cm="1">
        <f t="array" ref="P185">SalarioMensualProyectado('Empleados activos'!$B185,$G185,$D185, 'Empleados activos'!P$1)</f>
        <v>656700.51484321372</v>
      </c>
      <c r="Q185" s="58" cm="1">
        <f t="array" ref="Q185">SalarioMensualProyectado('Empleados activos'!$B185,$G185,$D185, 'Empleados activos'!Q$1)</f>
        <v>689929.56089428021</v>
      </c>
      <c r="R185" s="58" cm="1">
        <f t="array" ref="R185">SalarioMensualProyectado('Empleados activos'!$B185,$G185,$D185, 'Empleados activos'!R$1)</f>
        <v>724839.99667553091</v>
      </c>
      <c r="S185" s="58" cm="1">
        <f t="array" ref="S185">SalarioMensualProyectado('Empleados activos'!$B185,$G185,$D185, 'Empleados activos'!S$1)</f>
        <v>761516.90050731262</v>
      </c>
      <c r="T185" s="58" cm="1">
        <f t="array" ref="T185">SalarioMensualProyectado('Empleados activos'!$B185,$G185,$D185, 'Empleados activos'!T$1)</f>
        <v>800049.65567298268</v>
      </c>
      <c r="U185" s="58" cm="1">
        <f t="array" ref="U185">SalarioMensualProyectado('Empleados activos'!$B185,$G185,$D185, 'Empleados activos'!U$1)</f>
        <v>840532.16825003561</v>
      </c>
      <c r="V185" s="58" cm="1">
        <f t="array" ref="V185">SalarioMensualProyectado('Empleados activos'!$B185,$G185,$D185, 'Empleados activos'!V$1)</f>
        <v>883063.0959634874</v>
      </c>
      <c r="W185" s="58" cm="1">
        <f t="array" ref="W185">SalarioMensualProyectado('Empleados activos'!$B185,$G185,$D185, 'Empleados activos'!W$1)</f>
        <v>927746.08861923986</v>
      </c>
      <c r="X185" s="58" cm="1">
        <f t="array" ref="X185">SalarioMensualProyectado('Empleados activos'!$B185,$G185,$D185, 'Empleados activos'!X$1)</f>
        <v>974690.04070337326</v>
      </c>
      <c r="Y185" s="58" cm="1">
        <f t="array" ref="Y185">SalarioMensualProyectado('Empleados activos'!$B185,$G185,$D185, 'Empleados activos'!Y$1)</f>
        <v>1024009.356762964</v>
      </c>
      <c r="Z185" s="58" cm="1">
        <f t="array" ref="Z185">SalarioMensualProyectado('Empleados activos'!$B185,$G185,$D185, 'Empleados activos'!Z$1)</f>
        <v>1075824.23021517</v>
      </c>
      <c r="AA185" s="58" cm="1">
        <f t="array" ref="AA185">SalarioMensualProyectado('Empleados activos'!$B185,$G185,$D185, 'Empleados activos'!AA$1)</f>
        <v>1130260.9362640576</v>
      </c>
      <c r="AB185" s="58" cm="1">
        <f t="array" ref="AB185">SalarioMensualProyectado('Empleados activos'!$B185,$G185,$D185, 'Empleados activos'!AB$1)</f>
        <v>1187452.1396390188</v>
      </c>
      <c r="AC185" s="58" cm="1">
        <f t="array" ref="AC185">SalarioMensualProyectado('Empleados activos'!$B185,$G185,$D185, 'Empleados activos'!AC$1)</f>
        <v>1247537.2179047531</v>
      </c>
      <c r="AD185" s="58" cm="1">
        <f t="array" ref="AD185">SalarioMensualProyectado('Empleados activos'!$B185,$G185,$D185, 'Empleados activos'!AD$1)</f>
        <v>1310662.6011307335</v>
      </c>
      <c r="AE185" s="58" cm="1">
        <f t="array" ref="AE185">SalarioMensualProyectado('Empleados activos'!$B185,$G185,$D185, 'Empleados activos'!AE$1)</f>
        <v>1376982.1287479487</v>
      </c>
      <c r="AF185" s="58" cm="1">
        <f t="array" ref="AF185">SalarioMensualProyectado('Empleados activos'!$B185,$G185,$D185, 'Empleados activos'!AF$1)</f>
        <v>1446657.4244625948</v>
      </c>
      <c r="AG185" s="58" cm="1">
        <f t="array" ref="AG185">SalarioMensualProyectado('Empleados activos'!$B185,$G185,$D185, 'Empleados activos'!AG$1)</f>
        <v>0</v>
      </c>
      <c r="AH185" s="58" cm="1">
        <f t="array" ref="AH185">SalarioMensualProyectado('Empleados activos'!$B185,$G185,$D185, 'Empleados activos'!AH$1)</f>
        <v>0</v>
      </c>
      <c r="AI185" s="58" cm="1">
        <f t="array" ref="AI185">SalarioMensualProyectado('Empleados activos'!$B185,$G185,$D185, 'Empleados activos'!AI$1)</f>
        <v>0</v>
      </c>
      <c r="AJ185" s="58" cm="1">
        <f t="array" ref="AJ185">SalarioMensualProyectado('Empleados activos'!$B185,$G185,$D185, 'Empleados activos'!AJ$1)</f>
        <v>0</v>
      </c>
      <c r="AK185" s="58" cm="1">
        <f t="array" ref="AK185">SalarioMensualProyectado('Empleados activos'!$B185,$G185,$D185, 'Empleados activos'!AK$1)</f>
        <v>0</v>
      </c>
      <c r="AL185" s="58" cm="1">
        <f t="array" ref="AL185">SalarioMensualProyectado('Empleados activos'!$B185,$G185,$D185, 'Empleados activos'!AL$1)</f>
        <v>0</v>
      </c>
      <c r="AM185" s="58" cm="1">
        <f t="array" ref="AM185">SalarioMensualProyectado('Empleados activos'!$B185,$G185,$D185, 'Empleados activos'!AM$1)</f>
        <v>0</v>
      </c>
      <c r="AN185" s="58" cm="1">
        <f t="array" ref="AN185">SalarioMensualProyectado('Empleados activos'!$B185,$G185,$D185, 'Empleados activos'!AN$1)</f>
        <v>0</v>
      </c>
      <c r="AO185" s="58" cm="1">
        <f t="array" ref="AO185">SalarioMensualProyectado('Empleados activos'!$B185,$G185,$D185, 'Empleados activos'!AO$1)</f>
        <v>0</v>
      </c>
      <c r="AP185" s="58" cm="1">
        <f t="array" ref="AP185">SalarioMensualProyectado('Empleados activos'!$B185,$G185,$D185, 'Empleados activos'!AP$1)</f>
        <v>0</v>
      </c>
      <c r="AQ185" s="58" cm="1">
        <f t="array" ref="AQ185">SalarioMensualProyectado('Empleados activos'!$B185,$G185,$D185, 'Empleados activos'!AQ$1)</f>
        <v>0</v>
      </c>
      <c r="AR185" s="58" cm="1">
        <f t="array" ref="AR185">SalarioMensualProyectado('Empleados activos'!$B185,$G185,$D185, 'Empleados activos'!AR$1)</f>
        <v>0</v>
      </c>
      <c r="AS185" s="58" cm="1">
        <f t="array" ref="AS185">SalarioMensualProyectado('Empleados activos'!$B185,$G185,$D185, 'Empleados activos'!AS$1)</f>
        <v>0</v>
      </c>
      <c r="AT185" s="58" cm="1">
        <f t="array" ref="AT185">SalarioMensualProyectado('Empleados activos'!$B185,$G185,$D185, 'Empleados activos'!AT$1)</f>
        <v>0</v>
      </c>
      <c r="AU185" s="58" cm="1">
        <f t="array" ref="AU185">SalarioMensualProyectado('Empleados activos'!$B185,$G185,$D185, 'Empleados activos'!AU$1)</f>
        <v>0</v>
      </c>
      <c r="AV185" s="58" cm="1">
        <f t="array" ref="AV185">SalarioMensualProyectado('Empleados activos'!$B185,$G185,$D185, 'Empleados activos'!AV$1)</f>
        <v>0</v>
      </c>
      <c r="AW185" s="58" cm="1">
        <f t="array" ref="AW185">SalarioMensualProyectado('Empleados activos'!$B185,$G185,$D185, 'Empleados activos'!AW$1)</f>
        <v>0</v>
      </c>
      <c r="AX185" s="58" cm="1">
        <f t="array" ref="AX185">SalarioMensualProyectado('Empleados activos'!$B185,$G185,$D185, 'Empleados activos'!AX$1)</f>
        <v>0</v>
      </c>
      <c r="AY185" s="58" cm="1">
        <f t="array" ref="AY185">SalarioMensualProyectado('Empleados activos'!$B185,$G185,$D185, 'Empleados activos'!AY$1)</f>
        <v>0</v>
      </c>
      <c r="AZ185" s="58" cm="1">
        <f t="array" ref="AZ185">SalarioMensualProyectado('Empleados activos'!$B185,$G185,$D185, 'Empleados activos'!AZ$1)</f>
        <v>0</v>
      </c>
      <c r="BA185" s="58" cm="1">
        <f t="array" ref="BA185">SalarioMensualProyectado('Empleados activos'!$B185,$G185,$D185, 'Empleados activos'!BA$1)</f>
        <v>0</v>
      </c>
      <c r="BB185" s="58" cm="1">
        <f t="array" ref="BB185">SalarioMensualProyectado('Empleados activos'!$B185,$G185,$D185, 'Empleados activos'!BB$1)</f>
        <v>0</v>
      </c>
      <c r="BC185" s="58" cm="1">
        <f t="array" ref="BC185">SalarioMensualProyectado('Empleados activos'!$B185,$G185,$D185, 'Empleados activos'!BC$1)</f>
        <v>0</v>
      </c>
      <c r="BD185" s="58" cm="1">
        <f t="array" ref="BD185">SalarioMensualProyectado('Empleados activos'!$B185,$G185,$D185, 'Empleados activos'!BD$1)</f>
        <v>0</v>
      </c>
      <c r="BE185" s="58" cm="1">
        <f t="array" ref="BE185">SalarioMensualProyectado('Empleados activos'!$B185,$G185,$D185, 'Empleados activos'!BE$1)</f>
        <v>0</v>
      </c>
      <c r="BF185" s="58" cm="1">
        <f t="array" ref="BF185">SalarioMensualProyectado('Empleados activos'!$B185,$G185,$D185, 'Empleados activos'!BF$1)</f>
        <v>0</v>
      </c>
      <c r="BG185" s="58" cm="1">
        <f t="array" ref="BG185">SalarioMensualProyectado('Empleados activos'!$B185,$G185,$D185, 'Empleados activos'!BG$1)</f>
        <v>0</v>
      </c>
      <c r="BH185" s="58" cm="1">
        <f t="array" ref="BH185">SalarioMensualProyectado('Empleados activos'!$B185,$G185,$D185, 'Empleados activos'!BH$1)</f>
        <v>0</v>
      </c>
      <c r="BI185" s="58" cm="1">
        <f t="array" ref="BI185">SalarioMensualProyectado('Empleados activos'!$B185,$G185,$D185, 'Empleados activos'!BI$1)</f>
        <v>0</v>
      </c>
      <c r="BJ185" s="58" cm="1">
        <f t="array" ref="BJ185">SalarioMensualProyectado('Empleados activos'!$B185,$G185,$D185, 'Empleados activos'!BJ$1)</f>
        <v>0</v>
      </c>
      <c r="BK185" s="58" cm="1">
        <f t="array" ref="BK185">SalarioMensualProyectado('Empleados activos'!$B185,$G185,$D185, 'Empleados activos'!BK$1)</f>
        <v>0</v>
      </c>
      <c r="BL185" s="58" cm="1">
        <f t="array" ref="BL185">SalarioMensualProyectado('Empleados activos'!$B185,$G185,$D185, 'Empleados activos'!BL$1)</f>
        <v>0</v>
      </c>
      <c r="BM185" s="58" cm="1">
        <f t="array" ref="BM185">SalarioMensualProyectado('Empleados activos'!$B185,$G185,$D185, 'Empleados activos'!BM$1)</f>
        <v>0</v>
      </c>
      <c r="BN185" s="58" cm="1">
        <f t="array" ref="BN185">SalarioMensualProyectado('Empleados activos'!$B185,$G185,$D185, 'Empleados activos'!BN$1)</f>
        <v>0</v>
      </c>
      <c r="BO185" s="58" cm="1">
        <f t="array" ref="BO185">SalarioMensualProyectado('Empleados activos'!$B185,$G185,$D185, 'Empleados activos'!BO$1)</f>
        <v>0</v>
      </c>
      <c r="BP185" s="58" cm="1">
        <f t="array" ref="BP185">SalarioMensualProyectado('Empleados activos'!$B185,$G185,$D185, 'Empleados activos'!BP$1)</f>
        <v>0</v>
      </c>
      <c r="BQ185" s="58" cm="1">
        <f t="array" ref="BQ185">SalarioMensualProyectado('Empleados activos'!$B185,$G185,$D185, 'Empleados activos'!BQ$1)</f>
        <v>0</v>
      </c>
      <c r="BR185" s="58" cm="1">
        <f t="array" ref="BR185">SalarioMensualProyectado('Empleados activos'!$B185,$G185,$D185, 'Empleados activos'!BR$1)</f>
        <v>0</v>
      </c>
      <c r="BS185" s="58" cm="1">
        <f t="array" ref="BS185">SalarioMensualProyectado('Empleados activos'!$B185,$G185,$D185, 'Empleados activos'!BS$1)</f>
        <v>0</v>
      </c>
      <c r="BT185" s="58" cm="1">
        <f t="array" ref="BT185">SalarioMensualProyectado('Empleados activos'!$B185,$G185,$D185, 'Empleados activos'!BT$1)</f>
        <v>0</v>
      </c>
      <c r="BU185" s="58" cm="1">
        <f t="array" ref="BU185">SalarioMensualProyectado('Empleados activos'!$B185,$G185,$D185, 'Empleados activos'!BU$1)</f>
        <v>0</v>
      </c>
      <c r="BV185" s="58" cm="1">
        <f t="array" ref="BV185">SalarioMensualProyectado('Empleados activos'!$B185,$G185,$D185, 'Empleados activos'!BV$1)</f>
        <v>0</v>
      </c>
      <c r="BW185" s="58" cm="1">
        <f t="array" ref="BW185">SalarioMensualProyectado('Empleados activos'!$B185,$G185,$D185, 'Empleados activos'!BW$1)</f>
        <v>0</v>
      </c>
      <c r="BX185" s="58" cm="1">
        <f t="array" ref="BX185">SalarioMensualProyectado('Empleados activos'!$B185,$G185,$D185, 'Empleados activos'!BX$1)</f>
        <v>0</v>
      </c>
      <c r="BY185" s="58" cm="1">
        <f t="array" ref="BY185">SalarioMensualProyectado('Empleados activos'!$B185,$G185,$D185, 'Empleados activos'!BY$1)</f>
        <v>0</v>
      </c>
      <c r="BZ185" s="58" cm="1">
        <f t="array" ref="BZ185">SalarioMensualProyectado('Empleados activos'!$B185,$G185,$D185, 'Empleados activos'!BZ$1)</f>
        <v>0</v>
      </c>
      <c r="CA185" s="58" cm="1">
        <f t="array" ref="CA185">SalarioMensualProyectado('Empleados activos'!$B185,$G185,$D185, 'Empleados activos'!CA$1)</f>
        <v>0</v>
      </c>
      <c r="CB185" s="58" cm="1">
        <f t="array" ref="CB185">SalarioMensualProyectado('Empleados activos'!$B185,$G185,$D185, 'Empleados activos'!CB$1)</f>
        <v>0</v>
      </c>
      <c r="CC185" s="58" cm="1">
        <f t="array" ref="CC185">SalarioMensualProyectado('Empleados activos'!$B185,$G185,$D185, 'Empleados activos'!CC$1)</f>
        <v>0</v>
      </c>
      <c r="CD185" s="58" cm="1">
        <f t="array" ref="CD185">SalarioMensualProyectado('Empleados activos'!$B185,$G185,$D185, 'Empleados activos'!CD$1)</f>
        <v>0</v>
      </c>
      <c r="CE185" s="58" cm="1">
        <f t="array" ref="CE185">SalarioMensualProyectado('Empleados activos'!$B185,$G185,$D185, 'Empleados activos'!CE$1)</f>
        <v>0</v>
      </c>
      <c r="CF185" s="58" cm="1">
        <f t="array" ref="CF185">SalarioMensualProyectado('Empleados activos'!$B185,$G185,$D185, 'Empleados activos'!CF$1)</f>
        <v>0</v>
      </c>
      <c r="CG185" s="58" cm="1">
        <f t="array" ref="CG185">SalarioMensualProyectado('Empleados activos'!$B185,$G185,$D185, 'Empleados activos'!CG$1)</f>
        <v>0</v>
      </c>
      <c r="CH185" s="58" cm="1">
        <f t="array" ref="CH185">SalarioMensualProyectado('Empleados activos'!$B185,$G185,$D185, 'Empleados activos'!CH$1)</f>
        <v>0</v>
      </c>
      <c r="CI185" s="58" cm="1">
        <f t="array" ref="CI185">SalarioMensualProyectado('Empleados activos'!$B185,$G185,$D185, 'Empleados activos'!CI$1)</f>
        <v>0</v>
      </c>
      <c r="CJ185" s="58" cm="1">
        <f t="array" ref="CJ185">SalarioMensualProyectado('Empleados activos'!$B185,$G185,$D185, 'Empleados activos'!CJ$1)</f>
        <v>0</v>
      </c>
      <c r="CK185" s="58" cm="1">
        <f t="array" ref="CK185">SalarioMensualProyectado('Empleados activos'!$B185,$G185,$D185, 'Empleados activos'!CK$1)</f>
        <v>0</v>
      </c>
      <c r="CL185" s="58" cm="1">
        <f t="array" ref="CL185">SalarioMensualProyectado('Empleados activos'!$B185,$G185,$D185, 'Empleados activos'!CL$1)</f>
        <v>0</v>
      </c>
      <c r="CM185" s="58" cm="1">
        <f t="array" ref="CM185">SalarioMensualProyectado('Empleados activos'!$B185,$G185,$D185, 'Empleados activos'!CM$1)</f>
        <v>0</v>
      </c>
      <c r="CN185" s="58" cm="1">
        <f t="array" ref="CN185">SalarioMensualProyectado('Empleados activos'!$B185,$G185,$D185, 'Empleados activos'!CN$1)</f>
        <v>0</v>
      </c>
      <c r="CO185" s="58" cm="1">
        <f t="array" ref="CO185">SalarioMensualProyectado('Empleados activos'!$B185,$G185,$D185, 'Empleados activos'!CO$1)</f>
        <v>0</v>
      </c>
      <c r="CP185" s="58" cm="1">
        <f t="array" ref="CP185">SalarioMensualProyectado('Empleados activos'!$B185,$G185,$D185, 'Empleados activos'!CP$1)</f>
        <v>0</v>
      </c>
      <c r="CQ185" s="58" cm="1">
        <f t="array" ref="CQ185">SalarioMensualProyectado('Empleados activos'!$B185,$G185,$D185, 'Empleados activos'!CQ$1)</f>
        <v>0</v>
      </c>
      <c r="CR185" s="58" cm="1">
        <f t="array" ref="CR185">SalarioMensualProyectado('Empleados activos'!$B185,$G185,$D185, 'Empleados activos'!CR$1)</f>
        <v>0</v>
      </c>
      <c r="CS185" s="58" cm="1">
        <f t="array" ref="CS185">SalarioMensualProyectado('Empleados activos'!$B185,$G185,$D185, 'Empleados activos'!CS$1)</f>
        <v>0</v>
      </c>
      <c r="CT185" s="58" cm="1">
        <f t="array" ref="CT185">SalarioMensualProyectado('Empleados activos'!$B185,$G185,$D185, 'Empleados activos'!CT$1)</f>
        <v>0</v>
      </c>
      <c r="CU185" s="58" cm="1">
        <f t="array" ref="CU185">SalarioMensualProyectado('Empleados activos'!$B185,$G185,$D185, 'Empleados activos'!CU$1)</f>
        <v>0</v>
      </c>
      <c r="CV185" s="58" cm="1">
        <f t="array" ref="CV185">SalarioMensualProyectado('Empleados activos'!$B185,$G185,$D185, 'Empleados activos'!CV$1)</f>
        <v>0</v>
      </c>
      <c r="CW185" s="58" cm="1">
        <f t="array" ref="CW185">SalarioMensualProyectado('Empleados activos'!$B185,$G185,$D185, 'Empleados activos'!CW$1)</f>
        <v>0</v>
      </c>
      <c r="CX185" s="58" cm="1">
        <f t="array" ref="CX185">SalarioMensualProyectado('Empleados activos'!$B185,$G185,$D185, 'Empleados activos'!CX$1)</f>
        <v>0</v>
      </c>
      <c r="CY185" s="58" cm="1">
        <f t="array" ref="CY185">SalarioMensualProyectado('Empleados activos'!$B185,$G185,$D185, 'Empleados activos'!CY$1)</f>
        <v>0</v>
      </c>
      <c r="CZ185" s="58" cm="1">
        <f t="array" ref="CZ185">SalarioMensualProyectado('Empleados activos'!$B185,$G185,$D185, 'Empleados activos'!CZ$1)</f>
        <v>0</v>
      </c>
      <c r="DA185" s="58" cm="1">
        <f t="array" ref="DA185">SalarioMensualProyectado('Empleados activos'!$B185,$G185,$D185, 'Empleados activos'!DA$1)</f>
        <v>0</v>
      </c>
      <c r="DB185" s="58" cm="1">
        <f t="array" ref="DB185">SalarioMensualProyectado('Empleados activos'!$B185,$G185,$D185, 'Empleados activos'!DB$1)</f>
        <v>0</v>
      </c>
      <c r="DC185" s="58" cm="1">
        <f t="array" ref="DC185">SalarioMensualProyectado('Empleados activos'!$B185,$G185,$D185, 'Empleados activos'!DC$1)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9"/>
      <c r="L186" s="58" cm="1">
        <f t="array" ref="L186">SalarioMensualProyectado('Empleados activos'!$B186,$G186,$D186, 'Empleados activos'!L$1)</f>
        <v>2061217.4</v>
      </c>
      <c r="M186" s="58" cm="1">
        <f t="array" ref="M186">SalarioMensualProyectado('Empleados activos'!$B186,$G186,$D186, 'Empleados activos'!M$1)</f>
        <v>2165515.0004399996</v>
      </c>
      <c r="N186" s="58" cm="1">
        <f t="array" ref="N186">SalarioMensualProyectado('Empleados activos'!$B186,$G186,$D186, 'Empleados activos'!N$1)</f>
        <v>2275090.0594622637</v>
      </c>
      <c r="O186" s="58" cm="1">
        <f t="array" ref="O186">SalarioMensualProyectado('Empleados activos'!$B186,$G186,$D186, 'Empleados activos'!O$1)</f>
        <v>2390209.6164710545</v>
      </c>
      <c r="P186" s="58" cm="1">
        <f t="array" ref="P186">SalarioMensualProyectado('Empleados activos'!$B186,$G186,$D186, 'Empleados activos'!P$1)</f>
        <v>2511154.2230644897</v>
      </c>
      <c r="Q186" s="58" cm="1">
        <f t="array" ref="Q186">SalarioMensualProyectado('Empleados activos'!$B186,$G186,$D186, 'Empleados activos'!Q$1)</f>
        <v>2638218.6267515528</v>
      </c>
      <c r="R186" s="58" cm="1">
        <f t="array" ref="R186">SalarioMensualProyectado('Empleados activos'!$B186,$G186,$D186, 'Empleados activos'!R$1)</f>
        <v>2771712.4892651816</v>
      </c>
      <c r="S186" s="58" cm="1">
        <f t="array" ref="S186">SalarioMensualProyectado('Empleados activos'!$B186,$G186,$D186, 'Empleados activos'!S$1)</f>
        <v>2911961.1412219992</v>
      </c>
      <c r="T186" s="58" cm="1">
        <f t="array" ref="T186">SalarioMensualProyectado('Empleados activos'!$B186,$G186,$D186, 'Empleados activos'!T$1)</f>
        <v>3059306.3749678326</v>
      </c>
      <c r="U186" s="58" cm="1">
        <f t="array" ref="U186">SalarioMensualProyectado('Empleados activos'!$B186,$G186,$D186, 'Empleados activos'!U$1)</f>
        <v>3214107.2775412048</v>
      </c>
      <c r="V186" s="58" cm="1">
        <f t="array" ref="V186">SalarioMensualProyectado('Empleados activos'!$B186,$G186,$D186, 'Empleados activos'!V$1)</f>
        <v>3376741.1057847897</v>
      </c>
      <c r="W186" s="58" cm="1">
        <f t="array" ref="W186">SalarioMensualProyectado('Empleados activos'!$B186,$G186,$D186, 'Empleados activos'!W$1)</f>
        <v>3547604.2057375</v>
      </c>
      <c r="X186" s="58" cm="1">
        <f t="array" ref="X186">SalarioMensualProyectado('Empleados activos'!$B186,$G186,$D186, 'Empleados activos'!X$1)</f>
        <v>3727112.9785478171</v>
      </c>
      <c r="Y186" s="58" cm="1">
        <f t="array" ref="Y186">SalarioMensualProyectado('Empleados activos'!$B186,$G186,$D186, 'Empleados activos'!Y$1)</f>
        <v>3915704.8952623368</v>
      </c>
      <c r="Z186" s="58" cm="1">
        <f t="array" ref="Z186">SalarioMensualProyectado('Empleados activos'!$B186,$G186,$D186, 'Empleados activos'!Z$1)</f>
        <v>4113839.5629626107</v>
      </c>
      <c r="AA186" s="58" cm="1">
        <f t="array" ref="AA186">SalarioMensualProyectado('Empleados activos'!$B186,$G186,$D186, 'Empleados activos'!AA$1)</f>
        <v>4321999.8448485192</v>
      </c>
      <c r="AB186" s="58" cm="1">
        <f t="array" ref="AB186">SalarioMensualProyectado('Empleados activos'!$B186,$G186,$D186, 'Empleados activos'!AB$1)</f>
        <v>4540693.0369978538</v>
      </c>
      <c r="AC186" s="58" cm="1">
        <f t="array" ref="AC186">SalarioMensualProyectado('Empleados activos'!$B186,$G186,$D186, 'Empleados activos'!AC$1)</f>
        <v>4770452.1046699453</v>
      </c>
      <c r="AD186" s="58" cm="1">
        <f t="array" ref="AD186">SalarioMensualProyectado('Empleados activos'!$B186,$G186,$D186, 'Empleados activos'!AD$1)</f>
        <v>5011836.9811662436</v>
      </c>
      <c r="AE186" s="58" cm="1">
        <f t="array" ref="AE186">SalarioMensualProyectado('Empleados activos'!$B186,$G186,$D186, 'Empleados activos'!AE$1)</f>
        <v>5265435.9324132558</v>
      </c>
      <c r="AF186" s="58" cm="1">
        <f t="array" ref="AF186">SalarioMensualProyectado('Empleados activos'!$B186,$G186,$D186, 'Empleados activos'!AF$1)</f>
        <v>5531866.9905933663</v>
      </c>
      <c r="AG186" s="58" cm="1">
        <f t="array" ref="AG186">SalarioMensualProyectado('Empleados activos'!$B186,$G186,$D186, 'Empleados activos'!AG$1)</f>
        <v>5811779.460317391</v>
      </c>
      <c r="AH186" s="58" cm="1">
        <f t="array" ref="AH186">SalarioMensualProyectado('Empleados activos'!$B186,$G186,$D186, 'Empleados activos'!AH$1)</f>
        <v>6105855.5010094512</v>
      </c>
      <c r="AI186" s="58" cm="1">
        <f t="array" ref="AI186">SalarioMensualProyectado('Empleados activos'!$B186,$G186,$D186, 'Empleados activos'!AI$1)</f>
        <v>6414811.7893605288</v>
      </c>
      <c r="AJ186" s="58" cm="1">
        <f t="array" ref="AJ186">SalarioMensualProyectado('Empleados activos'!$B186,$G186,$D186, 'Empleados activos'!AJ$1)</f>
        <v>6739401.2659021718</v>
      </c>
      <c r="AK186" s="58" cm="1">
        <f t="array" ref="AK186">SalarioMensualProyectado('Empleados activos'!$B186,$G186,$D186, 'Empleados activos'!AK$1)</f>
        <v>7080414.9699568218</v>
      </c>
      <c r="AL186" s="58" cm="1">
        <f t="array" ref="AL186">SalarioMensualProyectado('Empleados activos'!$B186,$G186,$D186, 'Empleados activos'!AL$1)</f>
        <v>7438683.9674366359</v>
      </c>
      <c r="AM186" s="58" cm="1">
        <f t="array" ref="AM186">SalarioMensualProyectado('Empleados activos'!$B186,$G186,$D186, 'Empleados activos'!AM$1)</f>
        <v>7815081.3761889301</v>
      </c>
      <c r="AN186" s="58" cm="1">
        <f t="array" ref="AN186">SalarioMensualProyectado('Empleados activos'!$B186,$G186,$D186, 'Empleados activos'!AN$1)</f>
        <v>8210524.4938240899</v>
      </c>
      <c r="AO186" s="58" cm="1">
        <f t="array" ref="AO186">SalarioMensualProyectado('Empleados activos'!$B186,$G186,$D186, 'Empleados activos'!AO$1)</f>
        <v>0</v>
      </c>
      <c r="AP186" s="58" cm="1">
        <f t="array" ref="AP186">SalarioMensualProyectado('Empleados activos'!$B186,$G186,$D186, 'Empleados activos'!AP$1)</f>
        <v>0</v>
      </c>
      <c r="AQ186" s="58" cm="1">
        <f t="array" ref="AQ186">SalarioMensualProyectado('Empleados activos'!$B186,$G186,$D186, 'Empleados activos'!AQ$1)</f>
        <v>0</v>
      </c>
      <c r="AR186" s="58" cm="1">
        <f t="array" ref="AR186">SalarioMensualProyectado('Empleados activos'!$B186,$G186,$D186, 'Empleados activos'!AR$1)</f>
        <v>0</v>
      </c>
      <c r="AS186" s="58" cm="1">
        <f t="array" ref="AS186">SalarioMensualProyectado('Empleados activos'!$B186,$G186,$D186, 'Empleados activos'!AS$1)</f>
        <v>0</v>
      </c>
      <c r="AT186" s="58" cm="1">
        <f t="array" ref="AT186">SalarioMensualProyectado('Empleados activos'!$B186,$G186,$D186, 'Empleados activos'!AT$1)</f>
        <v>0</v>
      </c>
      <c r="AU186" s="58" cm="1">
        <f t="array" ref="AU186">SalarioMensualProyectado('Empleados activos'!$B186,$G186,$D186, 'Empleados activos'!AU$1)</f>
        <v>0</v>
      </c>
      <c r="AV186" s="58" cm="1">
        <f t="array" ref="AV186">SalarioMensualProyectado('Empleados activos'!$B186,$G186,$D186, 'Empleados activos'!AV$1)</f>
        <v>0</v>
      </c>
      <c r="AW186" s="58" cm="1">
        <f t="array" ref="AW186">SalarioMensualProyectado('Empleados activos'!$B186,$G186,$D186, 'Empleados activos'!AW$1)</f>
        <v>0</v>
      </c>
      <c r="AX186" s="58" cm="1">
        <f t="array" ref="AX186">SalarioMensualProyectado('Empleados activos'!$B186,$G186,$D186, 'Empleados activos'!AX$1)</f>
        <v>0</v>
      </c>
      <c r="AY186" s="58" cm="1">
        <f t="array" ref="AY186">SalarioMensualProyectado('Empleados activos'!$B186,$G186,$D186, 'Empleados activos'!AY$1)</f>
        <v>0</v>
      </c>
      <c r="AZ186" s="58" cm="1">
        <f t="array" ref="AZ186">SalarioMensualProyectado('Empleados activos'!$B186,$G186,$D186, 'Empleados activos'!AZ$1)</f>
        <v>0</v>
      </c>
      <c r="BA186" s="58" cm="1">
        <f t="array" ref="BA186">SalarioMensualProyectado('Empleados activos'!$B186,$G186,$D186, 'Empleados activos'!BA$1)</f>
        <v>0</v>
      </c>
      <c r="BB186" s="58" cm="1">
        <f t="array" ref="BB186">SalarioMensualProyectado('Empleados activos'!$B186,$G186,$D186, 'Empleados activos'!BB$1)</f>
        <v>0</v>
      </c>
      <c r="BC186" s="58" cm="1">
        <f t="array" ref="BC186">SalarioMensualProyectado('Empleados activos'!$B186,$G186,$D186, 'Empleados activos'!BC$1)</f>
        <v>0</v>
      </c>
      <c r="BD186" s="58" cm="1">
        <f t="array" ref="BD186">SalarioMensualProyectado('Empleados activos'!$B186,$G186,$D186, 'Empleados activos'!BD$1)</f>
        <v>0</v>
      </c>
      <c r="BE186" s="58" cm="1">
        <f t="array" ref="BE186">SalarioMensualProyectado('Empleados activos'!$B186,$G186,$D186, 'Empleados activos'!BE$1)</f>
        <v>0</v>
      </c>
      <c r="BF186" s="58" cm="1">
        <f t="array" ref="BF186">SalarioMensualProyectado('Empleados activos'!$B186,$G186,$D186, 'Empleados activos'!BF$1)</f>
        <v>0</v>
      </c>
      <c r="BG186" s="58" cm="1">
        <f t="array" ref="BG186">SalarioMensualProyectado('Empleados activos'!$B186,$G186,$D186, 'Empleados activos'!BG$1)</f>
        <v>0</v>
      </c>
      <c r="BH186" s="58" cm="1">
        <f t="array" ref="BH186">SalarioMensualProyectado('Empleados activos'!$B186,$G186,$D186, 'Empleados activos'!BH$1)</f>
        <v>0</v>
      </c>
      <c r="BI186" s="58" cm="1">
        <f t="array" ref="BI186">SalarioMensualProyectado('Empleados activos'!$B186,$G186,$D186, 'Empleados activos'!BI$1)</f>
        <v>0</v>
      </c>
      <c r="BJ186" s="58" cm="1">
        <f t="array" ref="BJ186">SalarioMensualProyectado('Empleados activos'!$B186,$G186,$D186, 'Empleados activos'!BJ$1)</f>
        <v>0</v>
      </c>
      <c r="BK186" s="58" cm="1">
        <f t="array" ref="BK186">SalarioMensualProyectado('Empleados activos'!$B186,$G186,$D186, 'Empleados activos'!BK$1)</f>
        <v>0</v>
      </c>
      <c r="BL186" s="58" cm="1">
        <f t="array" ref="BL186">SalarioMensualProyectado('Empleados activos'!$B186,$G186,$D186, 'Empleados activos'!BL$1)</f>
        <v>0</v>
      </c>
      <c r="BM186" s="58" cm="1">
        <f t="array" ref="BM186">SalarioMensualProyectado('Empleados activos'!$B186,$G186,$D186, 'Empleados activos'!BM$1)</f>
        <v>0</v>
      </c>
      <c r="BN186" s="58" cm="1">
        <f t="array" ref="BN186">SalarioMensualProyectado('Empleados activos'!$B186,$G186,$D186, 'Empleados activos'!BN$1)</f>
        <v>0</v>
      </c>
      <c r="BO186" s="58" cm="1">
        <f t="array" ref="BO186">SalarioMensualProyectado('Empleados activos'!$B186,$G186,$D186, 'Empleados activos'!BO$1)</f>
        <v>0</v>
      </c>
      <c r="BP186" s="58" cm="1">
        <f t="array" ref="BP186">SalarioMensualProyectado('Empleados activos'!$B186,$G186,$D186, 'Empleados activos'!BP$1)</f>
        <v>0</v>
      </c>
      <c r="BQ186" s="58" cm="1">
        <f t="array" ref="BQ186">SalarioMensualProyectado('Empleados activos'!$B186,$G186,$D186, 'Empleados activos'!BQ$1)</f>
        <v>0</v>
      </c>
      <c r="BR186" s="58" cm="1">
        <f t="array" ref="BR186">SalarioMensualProyectado('Empleados activos'!$B186,$G186,$D186, 'Empleados activos'!BR$1)</f>
        <v>0</v>
      </c>
      <c r="BS186" s="58" cm="1">
        <f t="array" ref="BS186">SalarioMensualProyectado('Empleados activos'!$B186,$G186,$D186, 'Empleados activos'!BS$1)</f>
        <v>0</v>
      </c>
      <c r="BT186" s="58" cm="1">
        <f t="array" ref="BT186">SalarioMensualProyectado('Empleados activos'!$B186,$G186,$D186, 'Empleados activos'!BT$1)</f>
        <v>0</v>
      </c>
      <c r="BU186" s="58" cm="1">
        <f t="array" ref="BU186">SalarioMensualProyectado('Empleados activos'!$B186,$G186,$D186, 'Empleados activos'!BU$1)</f>
        <v>0</v>
      </c>
      <c r="BV186" s="58" cm="1">
        <f t="array" ref="BV186">SalarioMensualProyectado('Empleados activos'!$B186,$G186,$D186, 'Empleados activos'!BV$1)</f>
        <v>0</v>
      </c>
      <c r="BW186" s="58" cm="1">
        <f t="array" ref="BW186">SalarioMensualProyectado('Empleados activos'!$B186,$G186,$D186, 'Empleados activos'!BW$1)</f>
        <v>0</v>
      </c>
      <c r="BX186" s="58" cm="1">
        <f t="array" ref="BX186">SalarioMensualProyectado('Empleados activos'!$B186,$G186,$D186, 'Empleados activos'!BX$1)</f>
        <v>0</v>
      </c>
      <c r="BY186" s="58" cm="1">
        <f t="array" ref="BY186">SalarioMensualProyectado('Empleados activos'!$B186,$G186,$D186, 'Empleados activos'!BY$1)</f>
        <v>0</v>
      </c>
      <c r="BZ186" s="58" cm="1">
        <f t="array" ref="BZ186">SalarioMensualProyectado('Empleados activos'!$B186,$G186,$D186, 'Empleados activos'!BZ$1)</f>
        <v>0</v>
      </c>
      <c r="CA186" s="58" cm="1">
        <f t="array" ref="CA186">SalarioMensualProyectado('Empleados activos'!$B186,$G186,$D186, 'Empleados activos'!CA$1)</f>
        <v>0</v>
      </c>
      <c r="CB186" s="58" cm="1">
        <f t="array" ref="CB186">SalarioMensualProyectado('Empleados activos'!$B186,$G186,$D186, 'Empleados activos'!CB$1)</f>
        <v>0</v>
      </c>
      <c r="CC186" s="58" cm="1">
        <f t="array" ref="CC186">SalarioMensualProyectado('Empleados activos'!$B186,$G186,$D186, 'Empleados activos'!CC$1)</f>
        <v>0</v>
      </c>
      <c r="CD186" s="58" cm="1">
        <f t="array" ref="CD186">SalarioMensualProyectado('Empleados activos'!$B186,$G186,$D186, 'Empleados activos'!CD$1)</f>
        <v>0</v>
      </c>
      <c r="CE186" s="58" cm="1">
        <f t="array" ref="CE186">SalarioMensualProyectado('Empleados activos'!$B186,$G186,$D186, 'Empleados activos'!CE$1)</f>
        <v>0</v>
      </c>
      <c r="CF186" s="58" cm="1">
        <f t="array" ref="CF186">SalarioMensualProyectado('Empleados activos'!$B186,$G186,$D186, 'Empleados activos'!CF$1)</f>
        <v>0</v>
      </c>
      <c r="CG186" s="58" cm="1">
        <f t="array" ref="CG186">SalarioMensualProyectado('Empleados activos'!$B186,$G186,$D186, 'Empleados activos'!CG$1)</f>
        <v>0</v>
      </c>
      <c r="CH186" s="58" cm="1">
        <f t="array" ref="CH186">SalarioMensualProyectado('Empleados activos'!$B186,$G186,$D186, 'Empleados activos'!CH$1)</f>
        <v>0</v>
      </c>
      <c r="CI186" s="58" cm="1">
        <f t="array" ref="CI186">SalarioMensualProyectado('Empleados activos'!$B186,$G186,$D186, 'Empleados activos'!CI$1)</f>
        <v>0</v>
      </c>
      <c r="CJ186" s="58" cm="1">
        <f t="array" ref="CJ186">SalarioMensualProyectado('Empleados activos'!$B186,$G186,$D186, 'Empleados activos'!CJ$1)</f>
        <v>0</v>
      </c>
      <c r="CK186" s="58" cm="1">
        <f t="array" ref="CK186">SalarioMensualProyectado('Empleados activos'!$B186,$G186,$D186, 'Empleados activos'!CK$1)</f>
        <v>0</v>
      </c>
      <c r="CL186" s="58" cm="1">
        <f t="array" ref="CL186">SalarioMensualProyectado('Empleados activos'!$B186,$G186,$D186, 'Empleados activos'!CL$1)</f>
        <v>0</v>
      </c>
      <c r="CM186" s="58" cm="1">
        <f t="array" ref="CM186">SalarioMensualProyectado('Empleados activos'!$B186,$G186,$D186, 'Empleados activos'!CM$1)</f>
        <v>0</v>
      </c>
      <c r="CN186" s="58" cm="1">
        <f t="array" ref="CN186">SalarioMensualProyectado('Empleados activos'!$B186,$G186,$D186, 'Empleados activos'!CN$1)</f>
        <v>0</v>
      </c>
      <c r="CO186" s="58" cm="1">
        <f t="array" ref="CO186">SalarioMensualProyectado('Empleados activos'!$B186,$G186,$D186, 'Empleados activos'!CO$1)</f>
        <v>0</v>
      </c>
      <c r="CP186" s="58" cm="1">
        <f t="array" ref="CP186">SalarioMensualProyectado('Empleados activos'!$B186,$G186,$D186, 'Empleados activos'!CP$1)</f>
        <v>0</v>
      </c>
      <c r="CQ186" s="58" cm="1">
        <f t="array" ref="CQ186">SalarioMensualProyectado('Empleados activos'!$B186,$G186,$D186, 'Empleados activos'!CQ$1)</f>
        <v>0</v>
      </c>
      <c r="CR186" s="58" cm="1">
        <f t="array" ref="CR186">SalarioMensualProyectado('Empleados activos'!$B186,$G186,$D186, 'Empleados activos'!CR$1)</f>
        <v>0</v>
      </c>
      <c r="CS186" s="58" cm="1">
        <f t="array" ref="CS186">SalarioMensualProyectado('Empleados activos'!$B186,$G186,$D186, 'Empleados activos'!CS$1)</f>
        <v>0</v>
      </c>
      <c r="CT186" s="58" cm="1">
        <f t="array" ref="CT186">SalarioMensualProyectado('Empleados activos'!$B186,$G186,$D186, 'Empleados activos'!CT$1)</f>
        <v>0</v>
      </c>
      <c r="CU186" s="58" cm="1">
        <f t="array" ref="CU186">SalarioMensualProyectado('Empleados activos'!$B186,$G186,$D186, 'Empleados activos'!CU$1)</f>
        <v>0</v>
      </c>
      <c r="CV186" s="58" cm="1">
        <f t="array" ref="CV186">SalarioMensualProyectado('Empleados activos'!$B186,$G186,$D186, 'Empleados activos'!CV$1)</f>
        <v>0</v>
      </c>
      <c r="CW186" s="58" cm="1">
        <f t="array" ref="CW186">SalarioMensualProyectado('Empleados activos'!$B186,$G186,$D186, 'Empleados activos'!CW$1)</f>
        <v>0</v>
      </c>
      <c r="CX186" s="58" cm="1">
        <f t="array" ref="CX186">SalarioMensualProyectado('Empleados activos'!$B186,$G186,$D186, 'Empleados activos'!CX$1)</f>
        <v>0</v>
      </c>
      <c r="CY186" s="58" cm="1">
        <f t="array" ref="CY186">SalarioMensualProyectado('Empleados activos'!$B186,$G186,$D186, 'Empleados activos'!CY$1)</f>
        <v>0</v>
      </c>
      <c r="CZ186" s="58" cm="1">
        <f t="array" ref="CZ186">SalarioMensualProyectado('Empleados activos'!$B186,$G186,$D186, 'Empleados activos'!CZ$1)</f>
        <v>0</v>
      </c>
      <c r="DA186" s="58" cm="1">
        <f t="array" ref="DA186">SalarioMensualProyectado('Empleados activos'!$B186,$G186,$D186, 'Empleados activos'!DA$1)</f>
        <v>0</v>
      </c>
      <c r="DB186" s="58" cm="1">
        <f t="array" ref="DB186">SalarioMensualProyectado('Empleados activos'!$B186,$G186,$D186, 'Empleados activos'!DB$1)</f>
        <v>0</v>
      </c>
      <c r="DC186" s="58" cm="1">
        <f t="array" ref="DC186">SalarioMensualProyectado('Empleados activos'!$B186,$G186,$D186, 'Empleados activos'!DC$1)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9"/>
      <c r="L187" s="58" cm="1">
        <f t="array" ref="L187">SalarioMensualProyectado('Empleados activos'!$B187,$G187,$D187, 'Empleados activos'!L$1)</f>
        <v>896689</v>
      </c>
      <c r="M187" s="58" cm="1">
        <f t="array" ref="M187">SalarioMensualProyectado('Empleados activos'!$B187,$G187,$D187, 'Empleados activos'!M$1)</f>
        <v>942061.46340000001</v>
      </c>
      <c r="N187" s="58" cm="1">
        <f t="array" ref="N187">SalarioMensualProyectado('Empleados activos'!$B187,$G187,$D187, 'Empleados activos'!N$1)</f>
        <v>989729.77344803989</v>
      </c>
      <c r="O187" s="58" cm="1">
        <f t="array" ref="O187">SalarioMensualProyectado('Empleados activos'!$B187,$G187,$D187, 'Empleados activos'!O$1)</f>
        <v>1039810.0999845108</v>
      </c>
      <c r="P187" s="58" cm="1">
        <f t="array" ref="P187">SalarioMensualProyectado('Empleados activos'!$B187,$G187,$D187, 'Empleados activos'!P$1)</f>
        <v>1092424.4910437269</v>
      </c>
      <c r="Q187" s="58" cm="1">
        <f t="array" ref="Q187">SalarioMensualProyectado('Empleados activos'!$B187,$G187,$D187, 'Empleados activos'!Q$1)</f>
        <v>1147701.1702905395</v>
      </c>
      <c r="R187" s="58" cm="1">
        <f t="array" ref="R187">SalarioMensualProyectado('Empleados activos'!$B187,$G187,$D187, 'Empleados activos'!R$1)</f>
        <v>1205774.8495072408</v>
      </c>
      <c r="S187" s="58" cm="1">
        <f t="array" ref="S187">SalarioMensualProyectado('Empleados activos'!$B187,$G187,$D187, 'Empleados activos'!S$1)</f>
        <v>1266787.0568923072</v>
      </c>
      <c r="T187" s="58" cm="1">
        <f t="array" ref="T187">SalarioMensualProyectado('Empleados activos'!$B187,$G187,$D187, 'Empleados activos'!T$1)</f>
        <v>1330886.4819710581</v>
      </c>
      <c r="U187" s="58" cm="1">
        <f t="array" ref="U187">SalarioMensualProyectado('Empleados activos'!$B187,$G187,$D187, 'Empleados activos'!U$1)</f>
        <v>1398229.3379587934</v>
      </c>
      <c r="V187" s="58" cm="1">
        <f t="array" ref="V187">SalarioMensualProyectado('Empleados activos'!$B187,$G187,$D187, 'Empleados activos'!V$1)</f>
        <v>1468979.7424595084</v>
      </c>
      <c r="W187" s="58" cm="1">
        <f t="array" ref="W187">SalarioMensualProyectado('Empleados activos'!$B187,$G187,$D187, 'Empleados activos'!W$1)</f>
        <v>1543310.1174279593</v>
      </c>
      <c r="X187" s="58" cm="1">
        <f t="array" ref="X187">SalarioMensualProyectado('Empleados activos'!$B187,$G187,$D187, 'Empleados activos'!X$1)</f>
        <v>1621401.6093698139</v>
      </c>
      <c r="Y187" s="58" cm="1">
        <f t="array" ref="Y187">SalarioMensualProyectado('Empleados activos'!$B187,$G187,$D187, 'Empleados activos'!Y$1)</f>
        <v>1703444.5308039268</v>
      </c>
      <c r="Z187" s="58" cm="1">
        <f t="array" ref="Z187">SalarioMensualProyectado('Empleados activos'!$B187,$G187,$D187, 'Empleados activos'!Z$1)</f>
        <v>1789638.8240626054</v>
      </c>
      <c r="AA187" s="58" cm="1">
        <f t="array" ref="AA187">SalarioMensualProyectado('Empleados activos'!$B187,$G187,$D187, 'Empleados activos'!AA$1)</f>
        <v>1880194.5485601733</v>
      </c>
      <c r="AB187" s="58" cm="1">
        <f t="array" ref="AB187">SalarioMensualProyectado('Empleados activos'!$B187,$G187,$D187, 'Empleados activos'!AB$1)</f>
        <v>1975332.3927173179</v>
      </c>
      <c r="AC187" s="58" cm="1">
        <f t="array" ref="AC187">SalarioMensualProyectado('Empleados activos'!$B187,$G187,$D187, 'Empleados activos'!AC$1)</f>
        <v>2075284.211788814</v>
      </c>
      <c r="AD187" s="58" cm="1">
        <f t="array" ref="AD187">SalarioMensualProyectado('Empleados activos'!$B187,$G187,$D187, 'Empleados activos'!AD$1)</f>
        <v>2180293.5929053277</v>
      </c>
      <c r="AE187" s="58" cm="1">
        <f t="array" ref="AE187">SalarioMensualProyectado('Empleados activos'!$B187,$G187,$D187, 'Empleados activos'!AE$1)</f>
        <v>2290616.4487063373</v>
      </c>
      <c r="AF187" s="58" cm="1">
        <f t="array" ref="AF187">SalarioMensualProyectado('Empleados activos'!$B187,$G187,$D187, 'Empleados activos'!AF$1)</f>
        <v>2406521.6410108781</v>
      </c>
      <c r="AG187" s="58" cm="1">
        <f t="array" ref="AG187">SalarioMensualProyectado('Empleados activos'!$B187,$G187,$D187, 'Empleados activos'!AG$1)</f>
        <v>2528291.6360460287</v>
      </c>
      <c r="AH187" s="58" cm="1">
        <f t="array" ref="AH187">SalarioMensualProyectado('Empleados activos'!$B187,$G187,$D187, 'Empleados activos'!AH$1)</f>
        <v>2656223.1928299577</v>
      </c>
      <c r="AI187" s="58" cm="1">
        <f t="array" ref="AI187">SalarioMensualProyectado('Empleados activos'!$B187,$G187,$D187, 'Empleados activos'!AI$1)</f>
        <v>2790628.0863871532</v>
      </c>
      <c r="AJ187" s="58" cm="1">
        <f t="array" ref="AJ187">SalarioMensualProyectado('Empleados activos'!$B187,$G187,$D187, 'Empleados activos'!AJ$1)</f>
        <v>2931833.8675583433</v>
      </c>
      <c r="AK187" s="58" cm="1">
        <f t="array" ref="AK187">SalarioMensualProyectado('Empleados activos'!$B187,$G187,$D187, 'Empleados activos'!AK$1)</f>
        <v>3080184.6612567953</v>
      </c>
      <c r="AL187" s="58" cm="1">
        <f t="array" ref="AL187">SalarioMensualProyectado('Empleados activos'!$B187,$G187,$D187, 'Empleados activos'!AL$1)</f>
        <v>3236042.0051163891</v>
      </c>
      <c r="AM187" s="58" cm="1">
        <f t="array" ref="AM187">SalarioMensualProyectado('Empleados activos'!$B187,$G187,$D187, 'Empleados activos'!AM$1)</f>
        <v>3399785.7305752784</v>
      </c>
      <c r="AN187" s="58" cm="1">
        <f t="array" ref="AN187">SalarioMensualProyectado('Empleados activos'!$B187,$G187,$D187, 'Empleados activos'!AN$1)</f>
        <v>3571814.8885423876</v>
      </c>
      <c r="AO187" s="58" cm="1">
        <f t="array" ref="AO187">SalarioMensualProyectado('Empleados activos'!$B187,$G187,$D187, 'Empleados activos'!AO$1)</f>
        <v>3752548.7219026317</v>
      </c>
      <c r="AP187" s="58" cm="1">
        <f t="array" ref="AP187">SalarioMensualProyectado('Empleados activos'!$B187,$G187,$D187, 'Empleados activos'!AP$1)</f>
        <v>3942427.6872309055</v>
      </c>
      <c r="AQ187" s="58" cm="1">
        <f t="array" ref="AQ187">SalarioMensualProyectado('Empleados activos'!$B187,$G187,$D187, 'Empleados activos'!AQ$1)</f>
        <v>4141914.5282047894</v>
      </c>
      <c r="AR187" s="58" cm="1">
        <f t="array" ref="AR187">SalarioMensualProyectado('Empleados activos'!$B187,$G187,$D187, 'Empleados activos'!AR$1)</f>
        <v>4351495.4033319512</v>
      </c>
      <c r="AS187" s="58" cm="1">
        <f t="array" ref="AS187">SalarioMensualProyectado('Empleados activos'!$B187,$G187,$D187, 'Empleados activos'!AS$1)</f>
        <v>4571681.070740548</v>
      </c>
      <c r="AT187" s="58" cm="1">
        <f t="array" ref="AT187">SalarioMensualProyectado('Empleados activos'!$B187,$G187,$D187, 'Empleados activos'!AT$1)</f>
        <v>4803008.1329200193</v>
      </c>
      <c r="AU187" s="58" cm="1">
        <f t="array" ref="AU187">SalarioMensualProyectado('Empleados activos'!$B187,$G187,$D187, 'Empleados activos'!AU$1)</f>
        <v>5046040.3444457725</v>
      </c>
      <c r="AV187" s="58" cm="1">
        <f t="array" ref="AV187">SalarioMensualProyectado('Empleados activos'!$B187,$G187,$D187, 'Empleados activos'!AV$1)</f>
        <v>5301369.9858747283</v>
      </c>
      <c r="AW187" s="58" cm="1">
        <f t="array" ref="AW187">SalarioMensualProyectado('Empleados activos'!$B187,$G187,$D187, 'Empleados activos'!AW$1)</f>
        <v>5569619.3071599891</v>
      </c>
      <c r="AX187" s="58" cm="1">
        <f t="array" ref="AX187">SalarioMensualProyectado('Empleados activos'!$B187,$G187,$D187, 'Empleados activos'!AX$1)</f>
        <v>5851442.0441022851</v>
      </c>
      <c r="AY187" s="58" cm="1">
        <f t="array" ref="AY187">SalarioMensualProyectado('Empleados activos'!$B187,$G187,$D187, 'Empleados activos'!AY$1)</f>
        <v>0</v>
      </c>
      <c r="AZ187" s="58" cm="1">
        <f t="array" ref="AZ187">SalarioMensualProyectado('Empleados activos'!$B187,$G187,$D187, 'Empleados activos'!AZ$1)</f>
        <v>0</v>
      </c>
      <c r="BA187" s="58" cm="1">
        <f t="array" ref="BA187">SalarioMensualProyectado('Empleados activos'!$B187,$G187,$D187, 'Empleados activos'!BA$1)</f>
        <v>0</v>
      </c>
      <c r="BB187" s="58" cm="1">
        <f t="array" ref="BB187">SalarioMensualProyectado('Empleados activos'!$B187,$G187,$D187, 'Empleados activos'!BB$1)</f>
        <v>0</v>
      </c>
      <c r="BC187" s="58" cm="1">
        <f t="array" ref="BC187">SalarioMensualProyectado('Empleados activos'!$B187,$G187,$D187, 'Empleados activos'!BC$1)</f>
        <v>0</v>
      </c>
      <c r="BD187" s="58" cm="1">
        <f t="array" ref="BD187">SalarioMensualProyectado('Empleados activos'!$B187,$G187,$D187, 'Empleados activos'!BD$1)</f>
        <v>0</v>
      </c>
      <c r="BE187" s="58" cm="1">
        <f t="array" ref="BE187">SalarioMensualProyectado('Empleados activos'!$B187,$G187,$D187, 'Empleados activos'!BE$1)</f>
        <v>0</v>
      </c>
      <c r="BF187" s="58" cm="1">
        <f t="array" ref="BF187">SalarioMensualProyectado('Empleados activos'!$B187,$G187,$D187, 'Empleados activos'!BF$1)</f>
        <v>0</v>
      </c>
      <c r="BG187" s="58" cm="1">
        <f t="array" ref="BG187">SalarioMensualProyectado('Empleados activos'!$B187,$G187,$D187, 'Empleados activos'!BG$1)</f>
        <v>0</v>
      </c>
      <c r="BH187" s="58" cm="1">
        <f t="array" ref="BH187">SalarioMensualProyectado('Empleados activos'!$B187,$G187,$D187, 'Empleados activos'!BH$1)</f>
        <v>0</v>
      </c>
      <c r="BI187" s="58" cm="1">
        <f t="array" ref="BI187">SalarioMensualProyectado('Empleados activos'!$B187,$G187,$D187, 'Empleados activos'!BI$1)</f>
        <v>0</v>
      </c>
      <c r="BJ187" s="58" cm="1">
        <f t="array" ref="BJ187">SalarioMensualProyectado('Empleados activos'!$B187,$G187,$D187, 'Empleados activos'!BJ$1)</f>
        <v>0</v>
      </c>
      <c r="BK187" s="58" cm="1">
        <f t="array" ref="BK187">SalarioMensualProyectado('Empleados activos'!$B187,$G187,$D187, 'Empleados activos'!BK$1)</f>
        <v>0</v>
      </c>
      <c r="BL187" s="58" cm="1">
        <f t="array" ref="BL187">SalarioMensualProyectado('Empleados activos'!$B187,$G187,$D187, 'Empleados activos'!BL$1)</f>
        <v>0</v>
      </c>
      <c r="BM187" s="58" cm="1">
        <f t="array" ref="BM187">SalarioMensualProyectado('Empleados activos'!$B187,$G187,$D187, 'Empleados activos'!BM$1)</f>
        <v>0</v>
      </c>
      <c r="BN187" s="58" cm="1">
        <f t="array" ref="BN187">SalarioMensualProyectado('Empleados activos'!$B187,$G187,$D187, 'Empleados activos'!BN$1)</f>
        <v>0</v>
      </c>
      <c r="BO187" s="58" cm="1">
        <f t="array" ref="BO187">SalarioMensualProyectado('Empleados activos'!$B187,$G187,$D187, 'Empleados activos'!BO$1)</f>
        <v>0</v>
      </c>
      <c r="BP187" s="58" cm="1">
        <f t="array" ref="BP187">SalarioMensualProyectado('Empleados activos'!$B187,$G187,$D187, 'Empleados activos'!BP$1)</f>
        <v>0</v>
      </c>
      <c r="BQ187" s="58" cm="1">
        <f t="array" ref="BQ187">SalarioMensualProyectado('Empleados activos'!$B187,$G187,$D187, 'Empleados activos'!BQ$1)</f>
        <v>0</v>
      </c>
      <c r="BR187" s="58" cm="1">
        <f t="array" ref="BR187">SalarioMensualProyectado('Empleados activos'!$B187,$G187,$D187, 'Empleados activos'!BR$1)</f>
        <v>0</v>
      </c>
      <c r="BS187" s="58" cm="1">
        <f t="array" ref="BS187">SalarioMensualProyectado('Empleados activos'!$B187,$G187,$D187, 'Empleados activos'!BS$1)</f>
        <v>0</v>
      </c>
      <c r="BT187" s="58" cm="1">
        <f t="array" ref="BT187">SalarioMensualProyectado('Empleados activos'!$B187,$G187,$D187, 'Empleados activos'!BT$1)</f>
        <v>0</v>
      </c>
      <c r="BU187" s="58" cm="1">
        <f t="array" ref="BU187">SalarioMensualProyectado('Empleados activos'!$B187,$G187,$D187, 'Empleados activos'!BU$1)</f>
        <v>0</v>
      </c>
      <c r="BV187" s="58" cm="1">
        <f t="array" ref="BV187">SalarioMensualProyectado('Empleados activos'!$B187,$G187,$D187, 'Empleados activos'!BV$1)</f>
        <v>0</v>
      </c>
      <c r="BW187" s="58" cm="1">
        <f t="array" ref="BW187">SalarioMensualProyectado('Empleados activos'!$B187,$G187,$D187, 'Empleados activos'!BW$1)</f>
        <v>0</v>
      </c>
      <c r="BX187" s="58" cm="1">
        <f t="array" ref="BX187">SalarioMensualProyectado('Empleados activos'!$B187,$G187,$D187, 'Empleados activos'!BX$1)</f>
        <v>0</v>
      </c>
      <c r="BY187" s="58" cm="1">
        <f t="array" ref="BY187">SalarioMensualProyectado('Empleados activos'!$B187,$G187,$D187, 'Empleados activos'!BY$1)</f>
        <v>0</v>
      </c>
      <c r="BZ187" s="58" cm="1">
        <f t="array" ref="BZ187">SalarioMensualProyectado('Empleados activos'!$B187,$G187,$D187, 'Empleados activos'!BZ$1)</f>
        <v>0</v>
      </c>
      <c r="CA187" s="58" cm="1">
        <f t="array" ref="CA187">SalarioMensualProyectado('Empleados activos'!$B187,$G187,$D187, 'Empleados activos'!CA$1)</f>
        <v>0</v>
      </c>
      <c r="CB187" s="58" cm="1">
        <f t="array" ref="CB187">SalarioMensualProyectado('Empleados activos'!$B187,$G187,$D187, 'Empleados activos'!CB$1)</f>
        <v>0</v>
      </c>
      <c r="CC187" s="58" cm="1">
        <f t="array" ref="CC187">SalarioMensualProyectado('Empleados activos'!$B187,$G187,$D187, 'Empleados activos'!CC$1)</f>
        <v>0</v>
      </c>
      <c r="CD187" s="58" cm="1">
        <f t="array" ref="CD187">SalarioMensualProyectado('Empleados activos'!$B187,$G187,$D187, 'Empleados activos'!CD$1)</f>
        <v>0</v>
      </c>
      <c r="CE187" s="58" cm="1">
        <f t="array" ref="CE187">SalarioMensualProyectado('Empleados activos'!$B187,$G187,$D187, 'Empleados activos'!CE$1)</f>
        <v>0</v>
      </c>
      <c r="CF187" s="58" cm="1">
        <f t="array" ref="CF187">SalarioMensualProyectado('Empleados activos'!$B187,$G187,$D187, 'Empleados activos'!CF$1)</f>
        <v>0</v>
      </c>
      <c r="CG187" s="58" cm="1">
        <f t="array" ref="CG187">SalarioMensualProyectado('Empleados activos'!$B187,$G187,$D187, 'Empleados activos'!CG$1)</f>
        <v>0</v>
      </c>
      <c r="CH187" s="58" cm="1">
        <f t="array" ref="CH187">SalarioMensualProyectado('Empleados activos'!$B187,$G187,$D187, 'Empleados activos'!CH$1)</f>
        <v>0</v>
      </c>
      <c r="CI187" s="58" cm="1">
        <f t="array" ref="CI187">SalarioMensualProyectado('Empleados activos'!$B187,$G187,$D187, 'Empleados activos'!CI$1)</f>
        <v>0</v>
      </c>
      <c r="CJ187" s="58" cm="1">
        <f t="array" ref="CJ187">SalarioMensualProyectado('Empleados activos'!$B187,$G187,$D187, 'Empleados activos'!CJ$1)</f>
        <v>0</v>
      </c>
      <c r="CK187" s="58" cm="1">
        <f t="array" ref="CK187">SalarioMensualProyectado('Empleados activos'!$B187,$G187,$D187, 'Empleados activos'!CK$1)</f>
        <v>0</v>
      </c>
      <c r="CL187" s="58" cm="1">
        <f t="array" ref="CL187">SalarioMensualProyectado('Empleados activos'!$B187,$G187,$D187, 'Empleados activos'!CL$1)</f>
        <v>0</v>
      </c>
      <c r="CM187" s="58" cm="1">
        <f t="array" ref="CM187">SalarioMensualProyectado('Empleados activos'!$B187,$G187,$D187, 'Empleados activos'!CM$1)</f>
        <v>0</v>
      </c>
      <c r="CN187" s="58" cm="1">
        <f t="array" ref="CN187">SalarioMensualProyectado('Empleados activos'!$B187,$G187,$D187, 'Empleados activos'!CN$1)</f>
        <v>0</v>
      </c>
      <c r="CO187" s="58" cm="1">
        <f t="array" ref="CO187">SalarioMensualProyectado('Empleados activos'!$B187,$G187,$D187, 'Empleados activos'!CO$1)</f>
        <v>0</v>
      </c>
      <c r="CP187" s="58" cm="1">
        <f t="array" ref="CP187">SalarioMensualProyectado('Empleados activos'!$B187,$G187,$D187, 'Empleados activos'!CP$1)</f>
        <v>0</v>
      </c>
      <c r="CQ187" s="58" cm="1">
        <f t="array" ref="CQ187">SalarioMensualProyectado('Empleados activos'!$B187,$G187,$D187, 'Empleados activos'!CQ$1)</f>
        <v>0</v>
      </c>
      <c r="CR187" s="58" cm="1">
        <f t="array" ref="CR187">SalarioMensualProyectado('Empleados activos'!$B187,$G187,$D187, 'Empleados activos'!CR$1)</f>
        <v>0</v>
      </c>
      <c r="CS187" s="58" cm="1">
        <f t="array" ref="CS187">SalarioMensualProyectado('Empleados activos'!$B187,$G187,$D187, 'Empleados activos'!CS$1)</f>
        <v>0</v>
      </c>
      <c r="CT187" s="58" cm="1">
        <f t="array" ref="CT187">SalarioMensualProyectado('Empleados activos'!$B187,$G187,$D187, 'Empleados activos'!CT$1)</f>
        <v>0</v>
      </c>
      <c r="CU187" s="58" cm="1">
        <f t="array" ref="CU187">SalarioMensualProyectado('Empleados activos'!$B187,$G187,$D187, 'Empleados activos'!CU$1)</f>
        <v>0</v>
      </c>
      <c r="CV187" s="58" cm="1">
        <f t="array" ref="CV187">SalarioMensualProyectado('Empleados activos'!$B187,$G187,$D187, 'Empleados activos'!CV$1)</f>
        <v>0</v>
      </c>
      <c r="CW187" s="58" cm="1">
        <f t="array" ref="CW187">SalarioMensualProyectado('Empleados activos'!$B187,$G187,$D187, 'Empleados activos'!CW$1)</f>
        <v>0</v>
      </c>
      <c r="CX187" s="58" cm="1">
        <f t="array" ref="CX187">SalarioMensualProyectado('Empleados activos'!$B187,$G187,$D187, 'Empleados activos'!CX$1)</f>
        <v>0</v>
      </c>
      <c r="CY187" s="58" cm="1">
        <f t="array" ref="CY187">SalarioMensualProyectado('Empleados activos'!$B187,$G187,$D187, 'Empleados activos'!CY$1)</f>
        <v>0</v>
      </c>
      <c r="CZ187" s="58" cm="1">
        <f t="array" ref="CZ187">SalarioMensualProyectado('Empleados activos'!$B187,$G187,$D187, 'Empleados activos'!CZ$1)</f>
        <v>0</v>
      </c>
      <c r="DA187" s="58" cm="1">
        <f t="array" ref="DA187">SalarioMensualProyectado('Empleados activos'!$B187,$G187,$D187, 'Empleados activos'!DA$1)</f>
        <v>0</v>
      </c>
      <c r="DB187" s="58" cm="1">
        <f t="array" ref="DB187">SalarioMensualProyectado('Empleados activos'!$B187,$G187,$D187, 'Empleados activos'!DB$1)</f>
        <v>0</v>
      </c>
      <c r="DC187" s="58" cm="1">
        <f t="array" ref="DC187">SalarioMensualProyectado('Empleados activos'!$B187,$G187,$D187, 'Empleados activos'!DC$1)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9"/>
      <c r="L188" s="58" cm="1">
        <f t="array" ref="L188">SalarioMensualProyectado('Empleados activos'!$B188,$G188,$D188, 'Empleados activos'!L$1)</f>
        <v>619379</v>
      </c>
      <c r="M188" s="58" cm="1">
        <f t="array" ref="M188">SalarioMensualProyectado('Empleados activos'!$B188,$G188,$D188, 'Empleados activos'!M$1)</f>
        <v>650719.57739999995</v>
      </c>
      <c r="N188" s="58" cm="1">
        <f t="array" ref="N188">SalarioMensualProyectado('Empleados activos'!$B188,$G188,$D188, 'Empleados activos'!N$1)</f>
        <v>683645.98801643995</v>
      </c>
      <c r="O188" s="58" cm="1">
        <f t="array" ref="O188">SalarioMensualProyectado('Empleados activos'!$B188,$G188,$D188, 'Empleados activos'!O$1)</f>
        <v>718238.47501007188</v>
      </c>
      <c r="P188" s="58" cm="1">
        <f t="array" ref="P188">SalarioMensualProyectado('Empleados activos'!$B188,$G188,$D188, 'Empleados activos'!P$1)</f>
        <v>754581.34184558142</v>
      </c>
      <c r="Q188" s="58" cm="1">
        <f t="array" ref="Q188">SalarioMensualProyectado('Empleados activos'!$B188,$G188,$D188, 'Empleados activos'!Q$1)</f>
        <v>792763.15774296783</v>
      </c>
      <c r="R188" s="58" cm="1">
        <f t="array" ref="R188">SalarioMensualProyectado('Empleados activos'!$B188,$G188,$D188, 'Empleados activos'!R$1)</f>
        <v>832876.97352476208</v>
      </c>
      <c r="S188" s="58" cm="1">
        <f t="array" ref="S188">SalarioMensualProyectado('Empleados activos'!$B188,$G188,$D188, 'Empleados activos'!S$1)</f>
        <v>875020.54838511499</v>
      </c>
      <c r="T188" s="58" cm="1">
        <f t="array" ref="T188">SalarioMensualProyectado('Empleados activos'!$B188,$G188,$D188, 'Empleados activos'!T$1)</f>
        <v>919296.58813340182</v>
      </c>
      <c r="U188" s="58" cm="1">
        <f t="array" ref="U188">SalarioMensualProyectado('Empleados activos'!$B188,$G188,$D188, 'Empleados activos'!U$1)</f>
        <v>965812.99549295194</v>
      </c>
      <c r="V188" s="58" cm="1">
        <f t="array" ref="V188">SalarioMensualProyectado('Empleados activos'!$B188,$G188,$D188, 'Empleados activos'!V$1)</f>
        <v>1014683.1330648952</v>
      </c>
      <c r="W188" s="58" cm="1">
        <f t="array" ref="W188">SalarioMensualProyectado('Empleados activos'!$B188,$G188,$D188, 'Empleados activos'!W$1)</f>
        <v>1066026.0995979789</v>
      </c>
      <c r="X188" s="58" cm="1">
        <f t="array" ref="X188">SalarioMensualProyectado('Empleados activos'!$B188,$G188,$D188, 'Empleados activos'!X$1)</f>
        <v>1119967.0202376365</v>
      </c>
      <c r="Y188" s="58" cm="1">
        <f t="array" ref="Y188">SalarioMensualProyectado('Empleados activos'!$B188,$G188,$D188, 'Empleados activos'!Y$1)</f>
        <v>1176637.351461661</v>
      </c>
      <c r="Z188" s="58" cm="1">
        <f t="array" ref="Z188">SalarioMensualProyectado('Empleados activos'!$B188,$G188,$D188, 'Empleados activos'!Z$1)</f>
        <v>1236175.201445621</v>
      </c>
      <c r="AA188" s="58" cm="1">
        <f t="array" ref="AA188">SalarioMensualProyectado('Empleados activos'!$B188,$G188,$D188, 'Empleados activos'!AA$1)</f>
        <v>1298725.6666387694</v>
      </c>
      <c r="AB188" s="58" cm="1">
        <f t="array" ref="AB188">SalarioMensualProyectado('Empleados activos'!$B188,$G188,$D188, 'Empleados activos'!AB$1)</f>
        <v>1364441.1853706911</v>
      </c>
      <c r="AC188" s="58" cm="1">
        <f t="array" ref="AC188">SalarioMensualProyectado('Empleados activos'!$B188,$G188,$D188, 'Empleados activos'!AC$1)</f>
        <v>1433481.9093504481</v>
      </c>
      <c r="AD188" s="58" cm="1">
        <f t="array" ref="AD188">SalarioMensualProyectado('Empleados activos'!$B188,$G188,$D188, 'Empleados activos'!AD$1)</f>
        <v>1506016.0939635804</v>
      </c>
      <c r="AE188" s="58" cm="1">
        <f t="array" ref="AE188">SalarioMensualProyectado('Empleados activos'!$B188,$G188,$D188, 'Empleados activos'!AE$1)</f>
        <v>1582220.5083181376</v>
      </c>
      <c r="AF188" s="58" cm="1">
        <f t="array" ref="AF188">SalarioMensualProyectado('Empleados activos'!$B188,$G188,$D188, 'Empleados activos'!AF$1)</f>
        <v>1662280.8660390354</v>
      </c>
      <c r="AG188" s="58" cm="1">
        <f t="array" ref="AG188">SalarioMensualProyectado('Empleados activos'!$B188,$G188,$D188, 'Empleados activos'!AG$1)</f>
        <v>1746392.2778606107</v>
      </c>
      <c r="AH188" s="58" cm="1">
        <f t="array" ref="AH188">SalarioMensualProyectado('Empleados activos'!$B188,$G188,$D188, 'Empleados activos'!AH$1)</f>
        <v>1834759.7271203576</v>
      </c>
      <c r="AI188" s="58" cm="1">
        <f t="array" ref="AI188">SalarioMensualProyectado('Empleados activos'!$B188,$G188,$D188, 'Empleados activos'!AI$1)</f>
        <v>1927598.5693126475</v>
      </c>
      <c r="AJ188" s="58" cm="1">
        <f t="array" ref="AJ188">SalarioMensualProyectado('Empleados activos'!$B188,$G188,$D188, 'Empleados activos'!AJ$1)</f>
        <v>2025135.0569198676</v>
      </c>
      <c r="AK188" s="58" cm="1">
        <f t="array" ref="AK188">SalarioMensualProyectado('Empleados activos'!$B188,$G188,$D188, 'Empleados activos'!AK$1)</f>
        <v>2127606.8908000127</v>
      </c>
      <c r="AL188" s="58" cm="1">
        <f t="array" ref="AL188">SalarioMensualProyectado('Empleados activos'!$B188,$G188,$D188, 'Empleados activos'!AL$1)</f>
        <v>2235263.7994744931</v>
      </c>
      <c r="AM188" s="58" cm="1">
        <f t="array" ref="AM188">SalarioMensualProyectado('Empleados activos'!$B188,$G188,$D188, 'Empleados activos'!AM$1)</f>
        <v>2348368.1477279025</v>
      </c>
      <c r="AN188" s="58" cm="1">
        <f t="array" ref="AN188">SalarioMensualProyectado('Empleados activos'!$B188,$G188,$D188, 'Empleados activos'!AN$1)</f>
        <v>2467195.5760029345</v>
      </c>
      <c r="AO188" s="58" cm="1">
        <f t="array" ref="AO188">SalarioMensualProyectado('Empleados activos'!$B188,$G188,$D188, 'Empleados activos'!AO$1)</f>
        <v>2592035.6721486826</v>
      </c>
      <c r="AP188" s="58" cm="1">
        <f t="array" ref="AP188">SalarioMensualProyectado('Empleados activos'!$B188,$G188,$D188, 'Empleados activos'!AP$1)</f>
        <v>0</v>
      </c>
      <c r="AQ188" s="58" cm="1">
        <f t="array" ref="AQ188">SalarioMensualProyectado('Empleados activos'!$B188,$G188,$D188, 'Empleados activos'!AQ$1)</f>
        <v>0</v>
      </c>
      <c r="AR188" s="58" cm="1">
        <f t="array" ref="AR188">SalarioMensualProyectado('Empleados activos'!$B188,$G188,$D188, 'Empleados activos'!AR$1)</f>
        <v>0</v>
      </c>
      <c r="AS188" s="58" cm="1">
        <f t="array" ref="AS188">SalarioMensualProyectado('Empleados activos'!$B188,$G188,$D188, 'Empleados activos'!AS$1)</f>
        <v>0</v>
      </c>
      <c r="AT188" s="58" cm="1">
        <f t="array" ref="AT188">SalarioMensualProyectado('Empleados activos'!$B188,$G188,$D188, 'Empleados activos'!AT$1)</f>
        <v>0</v>
      </c>
      <c r="AU188" s="58" cm="1">
        <f t="array" ref="AU188">SalarioMensualProyectado('Empleados activos'!$B188,$G188,$D188, 'Empleados activos'!AU$1)</f>
        <v>0</v>
      </c>
      <c r="AV188" s="58" cm="1">
        <f t="array" ref="AV188">SalarioMensualProyectado('Empleados activos'!$B188,$G188,$D188, 'Empleados activos'!AV$1)</f>
        <v>0</v>
      </c>
      <c r="AW188" s="58" cm="1">
        <f t="array" ref="AW188">SalarioMensualProyectado('Empleados activos'!$B188,$G188,$D188, 'Empleados activos'!AW$1)</f>
        <v>0</v>
      </c>
      <c r="AX188" s="58" cm="1">
        <f t="array" ref="AX188">SalarioMensualProyectado('Empleados activos'!$B188,$G188,$D188, 'Empleados activos'!AX$1)</f>
        <v>0</v>
      </c>
      <c r="AY188" s="58" cm="1">
        <f t="array" ref="AY188">SalarioMensualProyectado('Empleados activos'!$B188,$G188,$D188, 'Empleados activos'!AY$1)</f>
        <v>0</v>
      </c>
      <c r="AZ188" s="58" cm="1">
        <f t="array" ref="AZ188">SalarioMensualProyectado('Empleados activos'!$B188,$G188,$D188, 'Empleados activos'!AZ$1)</f>
        <v>0</v>
      </c>
      <c r="BA188" s="58" cm="1">
        <f t="array" ref="BA188">SalarioMensualProyectado('Empleados activos'!$B188,$G188,$D188, 'Empleados activos'!BA$1)</f>
        <v>0</v>
      </c>
      <c r="BB188" s="58" cm="1">
        <f t="array" ref="BB188">SalarioMensualProyectado('Empleados activos'!$B188,$G188,$D188, 'Empleados activos'!BB$1)</f>
        <v>0</v>
      </c>
      <c r="BC188" s="58" cm="1">
        <f t="array" ref="BC188">SalarioMensualProyectado('Empleados activos'!$B188,$G188,$D188, 'Empleados activos'!BC$1)</f>
        <v>0</v>
      </c>
      <c r="BD188" s="58" cm="1">
        <f t="array" ref="BD188">SalarioMensualProyectado('Empleados activos'!$B188,$G188,$D188, 'Empleados activos'!BD$1)</f>
        <v>0</v>
      </c>
      <c r="BE188" s="58" cm="1">
        <f t="array" ref="BE188">SalarioMensualProyectado('Empleados activos'!$B188,$G188,$D188, 'Empleados activos'!BE$1)</f>
        <v>0</v>
      </c>
      <c r="BF188" s="58" cm="1">
        <f t="array" ref="BF188">SalarioMensualProyectado('Empleados activos'!$B188,$G188,$D188, 'Empleados activos'!BF$1)</f>
        <v>0</v>
      </c>
      <c r="BG188" s="58" cm="1">
        <f t="array" ref="BG188">SalarioMensualProyectado('Empleados activos'!$B188,$G188,$D188, 'Empleados activos'!BG$1)</f>
        <v>0</v>
      </c>
      <c r="BH188" s="58" cm="1">
        <f t="array" ref="BH188">SalarioMensualProyectado('Empleados activos'!$B188,$G188,$D188, 'Empleados activos'!BH$1)</f>
        <v>0</v>
      </c>
      <c r="BI188" s="58" cm="1">
        <f t="array" ref="BI188">SalarioMensualProyectado('Empleados activos'!$B188,$G188,$D188, 'Empleados activos'!BI$1)</f>
        <v>0</v>
      </c>
      <c r="BJ188" s="58" cm="1">
        <f t="array" ref="BJ188">SalarioMensualProyectado('Empleados activos'!$B188,$G188,$D188, 'Empleados activos'!BJ$1)</f>
        <v>0</v>
      </c>
      <c r="BK188" s="58" cm="1">
        <f t="array" ref="BK188">SalarioMensualProyectado('Empleados activos'!$B188,$G188,$D188, 'Empleados activos'!BK$1)</f>
        <v>0</v>
      </c>
      <c r="BL188" s="58" cm="1">
        <f t="array" ref="BL188">SalarioMensualProyectado('Empleados activos'!$B188,$G188,$D188, 'Empleados activos'!BL$1)</f>
        <v>0</v>
      </c>
      <c r="BM188" s="58" cm="1">
        <f t="array" ref="BM188">SalarioMensualProyectado('Empleados activos'!$B188,$G188,$D188, 'Empleados activos'!BM$1)</f>
        <v>0</v>
      </c>
      <c r="BN188" s="58" cm="1">
        <f t="array" ref="BN188">SalarioMensualProyectado('Empleados activos'!$B188,$G188,$D188, 'Empleados activos'!BN$1)</f>
        <v>0</v>
      </c>
      <c r="BO188" s="58" cm="1">
        <f t="array" ref="BO188">SalarioMensualProyectado('Empleados activos'!$B188,$G188,$D188, 'Empleados activos'!BO$1)</f>
        <v>0</v>
      </c>
      <c r="BP188" s="58" cm="1">
        <f t="array" ref="BP188">SalarioMensualProyectado('Empleados activos'!$B188,$G188,$D188, 'Empleados activos'!BP$1)</f>
        <v>0</v>
      </c>
      <c r="BQ188" s="58" cm="1">
        <f t="array" ref="BQ188">SalarioMensualProyectado('Empleados activos'!$B188,$G188,$D188, 'Empleados activos'!BQ$1)</f>
        <v>0</v>
      </c>
      <c r="BR188" s="58" cm="1">
        <f t="array" ref="BR188">SalarioMensualProyectado('Empleados activos'!$B188,$G188,$D188, 'Empleados activos'!BR$1)</f>
        <v>0</v>
      </c>
      <c r="BS188" s="58" cm="1">
        <f t="array" ref="BS188">SalarioMensualProyectado('Empleados activos'!$B188,$G188,$D188, 'Empleados activos'!BS$1)</f>
        <v>0</v>
      </c>
      <c r="BT188" s="58" cm="1">
        <f t="array" ref="BT188">SalarioMensualProyectado('Empleados activos'!$B188,$G188,$D188, 'Empleados activos'!BT$1)</f>
        <v>0</v>
      </c>
      <c r="BU188" s="58" cm="1">
        <f t="array" ref="BU188">SalarioMensualProyectado('Empleados activos'!$B188,$G188,$D188, 'Empleados activos'!BU$1)</f>
        <v>0</v>
      </c>
      <c r="BV188" s="58" cm="1">
        <f t="array" ref="BV188">SalarioMensualProyectado('Empleados activos'!$B188,$G188,$D188, 'Empleados activos'!BV$1)</f>
        <v>0</v>
      </c>
      <c r="BW188" s="58" cm="1">
        <f t="array" ref="BW188">SalarioMensualProyectado('Empleados activos'!$B188,$G188,$D188, 'Empleados activos'!BW$1)</f>
        <v>0</v>
      </c>
      <c r="BX188" s="58" cm="1">
        <f t="array" ref="BX188">SalarioMensualProyectado('Empleados activos'!$B188,$G188,$D188, 'Empleados activos'!BX$1)</f>
        <v>0</v>
      </c>
      <c r="BY188" s="58" cm="1">
        <f t="array" ref="BY188">SalarioMensualProyectado('Empleados activos'!$B188,$G188,$D188, 'Empleados activos'!BY$1)</f>
        <v>0</v>
      </c>
      <c r="BZ188" s="58" cm="1">
        <f t="array" ref="BZ188">SalarioMensualProyectado('Empleados activos'!$B188,$G188,$D188, 'Empleados activos'!BZ$1)</f>
        <v>0</v>
      </c>
      <c r="CA188" s="58" cm="1">
        <f t="array" ref="CA188">SalarioMensualProyectado('Empleados activos'!$B188,$G188,$D188, 'Empleados activos'!CA$1)</f>
        <v>0</v>
      </c>
      <c r="CB188" s="58" cm="1">
        <f t="array" ref="CB188">SalarioMensualProyectado('Empleados activos'!$B188,$G188,$D188, 'Empleados activos'!CB$1)</f>
        <v>0</v>
      </c>
      <c r="CC188" s="58" cm="1">
        <f t="array" ref="CC188">SalarioMensualProyectado('Empleados activos'!$B188,$G188,$D188, 'Empleados activos'!CC$1)</f>
        <v>0</v>
      </c>
      <c r="CD188" s="58" cm="1">
        <f t="array" ref="CD188">SalarioMensualProyectado('Empleados activos'!$B188,$G188,$D188, 'Empleados activos'!CD$1)</f>
        <v>0</v>
      </c>
      <c r="CE188" s="58" cm="1">
        <f t="array" ref="CE188">SalarioMensualProyectado('Empleados activos'!$B188,$G188,$D188, 'Empleados activos'!CE$1)</f>
        <v>0</v>
      </c>
      <c r="CF188" s="58" cm="1">
        <f t="array" ref="CF188">SalarioMensualProyectado('Empleados activos'!$B188,$G188,$D188, 'Empleados activos'!CF$1)</f>
        <v>0</v>
      </c>
      <c r="CG188" s="58" cm="1">
        <f t="array" ref="CG188">SalarioMensualProyectado('Empleados activos'!$B188,$G188,$D188, 'Empleados activos'!CG$1)</f>
        <v>0</v>
      </c>
      <c r="CH188" s="58" cm="1">
        <f t="array" ref="CH188">SalarioMensualProyectado('Empleados activos'!$B188,$G188,$D188, 'Empleados activos'!CH$1)</f>
        <v>0</v>
      </c>
      <c r="CI188" s="58" cm="1">
        <f t="array" ref="CI188">SalarioMensualProyectado('Empleados activos'!$B188,$G188,$D188, 'Empleados activos'!CI$1)</f>
        <v>0</v>
      </c>
      <c r="CJ188" s="58" cm="1">
        <f t="array" ref="CJ188">SalarioMensualProyectado('Empleados activos'!$B188,$G188,$D188, 'Empleados activos'!CJ$1)</f>
        <v>0</v>
      </c>
      <c r="CK188" s="58" cm="1">
        <f t="array" ref="CK188">SalarioMensualProyectado('Empleados activos'!$B188,$G188,$D188, 'Empleados activos'!CK$1)</f>
        <v>0</v>
      </c>
      <c r="CL188" s="58" cm="1">
        <f t="array" ref="CL188">SalarioMensualProyectado('Empleados activos'!$B188,$G188,$D188, 'Empleados activos'!CL$1)</f>
        <v>0</v>
      </c>
      <c r="CM188" s="58" cm="1">
        <f t="array" ref="CM188">SalarioMensualProyectado('Empleados activos'!$B188,$G188,$D188, 'Empleados activos'!CM$1)</f>
        <v>0</v>
      </c>
      <c r="CN188" s="58" cm="1">
        <f t="array" ref="CN188">SalarioMensualProyectado('Empleados activos'!$B188,$G188,$D188, 'Empleados activos'!CN$1)</f>
        <v>0</v>
      </c>
      <c r="CO188" s="58" cm="1">
        <f t="array" ref="CO188">SalarioMensualProyectado('Empleados activos'!$B188,$G188,$D188, 'Empleados activos'!CO$1)</f>
        <v>0</v>
      </c>
      <c r="CP188" s="58" cm="1">
        <f t="array" ref="CP188">SalarioMensualProyectado('Empleados activos'!$B188,$G188,$D188, 'Empleados activos'!CP$1)</f>
        <v>0</v>
      </c>
      <c r="CQ188" s="58" cm="1">
        <f t="array" ref="CQ188">SalarioMensualProyectado('Empleados activos'!$B188,$G188,$D188, 'Empleados activos'!CQ$1)</f>
        <v>0</v>
      </c>
      <c r="CR188" s="58" cm="1">
        <f t="array" ref="CR188">SalarioMensualProyectado('Empleados activos'!$B188,$G188,$D188, 'Empleados activos'!CR$1)</f>
        <v>0</v>
      </c>
      <c r="CS188" s="58" cm="1">
        <f t="array" ref="CS188">SalarioMensualProyectado('Empleados activos'!$B188,$G188,$D188, 'Empleados activos'!CS$1)</f>
        <v>0</v>
      </c>
      <c r="CT188" s="58" cm="1">
        <f t="array" ref="CT188">SalarioMensualProyectado('Empleados activos'!$B188,$G188,$D188, 'Empleados activos'!CT$1)</f>
        <v>0</v>
      </c>
      <c r="CU188" s="58" cm="1">
        <f t="array" ref="CU188">SalarioMensualProyectado('Empleados activos'!$B188,$G188,$D188, 'Empleados activos'!CU$1)</f>
        <v>0</v>
      </c>
      <c r="CV188" s="58" cm="1">
        <f t="array" ref="CV188">SalarioMensualProyectado('Empleados activos'!$B188,$G188,$D188, 'Empleados activos'!CV$1)</f>
        <v>0</v>
      </c>
      <c r="CW188" s="58" cm="1">
        <f t="array" ref="CW188">SalarioMensualProyectado('Empleados activos'!$B188,$G188,$D188, 'Empleados activos'!CW$1)</f>
        <v>0</v>
      </c>
      <c r="CX188" s="58" cm="1">
        <f t="array" ref="CX188">SalarioMensualProyectado('Empleados activos'!$B188,$G188,$D188, 'Empleados activos'!CX$1)</f>
        <v>0</v>
      </c>
      <c r="CY188" s="58" cm="1">
        <f t="array" ref="CY188">SalarioMensualProyectado('Empleados activos'!$B188,$G188,$D188, 'Empleados activos'!CY$1)</f>
        <v>0</v>
      </c>
      <c r="CZ188" s="58" cm="1">
        <f t="array" ref="CZ188">SalarioMensualProyectado('Empleados activos'!$B188,$G188,$D188, 'Empleados activos'!CZ$1)</f>
        <v>0</v>
      </c>
      <c r="DA188" s="58" cm="1">
        <f t="array" ref="DA188">SalarioMensualProyectado('Empleados activos'!$B188,$G188,$D188, 'Empleados activos'!DA$1)</f>
        <v>0</v>
      </c>
      <c r="DB188" s="58" cm="1">
        <f t="array" ref="DB188">SalarioMensualProyectado('Empleados activos'!$B188,$G188,$D188, 'Empleados activos'!DB$1)</f>
        <v>0</v>
      </c>
      <c r="DC188" s="58" cm="1">
        <f t="array" ref="DC188">SalarioMensualProyectado('Empleados activos'!$B188,$G188,$D188, 'Empleados activos'!DC$1)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9"/>
      <c r="L189" s="58" cm="1">
        <f t="array" ref="L189">SalarioMensualProyectado('Empleados activos'!$B189,$G189,$D189, 'Empleados activos'!L$1)</f>
        <v>850747.6</v>
      </c>
      <c r="M189" s="58" cm="1">
        <f t="array" ref="M189">SalarioMensualProyectado('Empleados activos'!$B189,$G189,$D189, 'Empleados activos'!M$1)</f>
        <v>893795.42855999991</v>
      </c>
      <c r="N189" s="58" cm="1">
        <f t="array" ref="N189">SalarioMensualProyectado('Empleados activos'!$B189,$G189,$D189, 'Empleados activos'!N$1)</f>
        <v>939021.47724513593</v>
      </c>
      <c r="O189" s="58" cm="1">
        <f t="array" ref="O189">SalarioMensualProyectado('Empleados activos'!$B189,$G189,$D189, 'Empleados activos'!O$1)</f>
        <v>986535.9639937398</v>
      </c>
      <c r="P189" s="58" cm="1">
        <f t="array" ref="P189">SalarioMensualProyectado('Empleados activos'!$B189,$G189,$D189, 'Empleados activos'!P$1)</f>
        <v>1036454.6837718231</v>
      </c>
      <c r="Q189" s="58" cm="1">
        <f t="array" ref="Q189">SalarioMensualProyectado('Empleados activos'!$B189,$G189,$D189, 'Empleados activos'!Q$1)</f>
        <v>1088899.2907706772</v>
      </c>
      <c r="R189" s="58" cm="1">
        <f t="array" ref="R189">SalarioMensualProyectado('Empleados activos'!$B189,$G189,$D189, 'Empleados activos'!R$1)</f>
        <v>1143997.5948836736</v>
      </c>
      <c r="S189" s="58" cm="1">
        <f t="array" ref="S189">SalarioMensualProyectado('Empleados activos'!$B189,$G189,$D189, 'Empleados activos'!S$1)</f>
        <v>1201883.8731847873</v>
      </c>
      <c r="T189" s="58" cm="1">
        <f t="array" ref="T189">SalarioMensualProyectado('Empleados activos'!$B189,$G189,$D189, 'Empleados activos'!T$1)</f>
        <v>1262699.1971679376</v>
      </c>
      <c r="U189" s="58" cm="1">
        <f t="array" ref="U189">SalarioMensualProyectado('Empleados activos'!$B189,$G189,$D189, 'Empleados activos'!U$1)</f>
        <v>1326591.7765446352</v>
      </c>
      <c r="V189" s="58" cm="1">
        <f t="array" ref="V189">SalarioMensualProyectado('Empleados activos'!$B189,$G189,$D189, 'Empleados activos'!V$1)</f>
        <v>1393717.3204377936</v>
      </c>
      <c r="W189" s="58" cm="1">
        <f t="array" ref="W189">SalarioMensualProyectado('Empleados activos'!$B189,$G189,$D189, 'Empleados activos'!W$1)</f>
        <v>1464239.4168519459</v>
      </c>
      <c r="X189" s="58" cm="1">
        <f t="array" ref="X189">SalarioMensualProyectado('Empleados activos'!$B189,$G189,$D189, 'Empleados activos'!X$1)</f>
        <v>1538329.9313446544</v>
      </c>
      <c r="Y189" s="58" cm="1">
        <f t="array" ref="Y189">SalarioMensualProyectado('Empleados activos'!$B189,$G189,$D189, 'Empleados activos'!Y$1)</f>
        <v>1616169.425870694</v>
      </c>
      <c r="Z189" s="58" cm="1">
        <f t="array" ref="Z189">SalarioMensualProyectado('Empleados activos'!$B189,$G189,$D189, 'Empleados activos'!Z$1)</f>
        <v>1697947.5988197511</v>
      </c>
      <c r="AA189" s="58" cm="1">
        <f t="array" ref="AA189">SalarioMensualProyectado('Empleados activos'!$B189,$G189,$D189, 'Empleados activos'!AA$1)</f>
        <v>1783863.7473200306</v>
      </c>
      <c r="AB189" s="58" cm="1">
        <f t="array" ref="AB189">SalarioMensualProyectado('Empleados activos'!$B189,$G189,$D189, 'Empleados activos'!AB$1)</f>
        <v>1874127.2529344237</v>
      </c>
      <c r="AC189" s="58" cm="1">
        <f t="array" ref="AC189">SalarioMensualProyectado('Empleados activos'!$B189,$G189,$D189, 'Empleados activos'!AC$1)</f>
        <v>1968958.0919329056</v>
      </c>
      <c r="AD189" s="58" cm="1">
        <f t="array" ref="AD189">SalarioMensualProyectado('Empleados activos'!$B189,$G189,$D189, 'Empleados activos'!AD$1)</f>
        <v>2068587.3713847105</v>
      </c>
      <c r="AE189" s="58" cm="1">
        <f t="array" ref="AE189">SalarioMensualProyectado('Empleados activos'!$B189,$G189,$D189, 'Empleados activos'!AE$1)</f>
        <v>2173257.8923767768</v>
      </c>
      <c r="AF189" s="58" cm="1">
        <f t="array" ref="AF189">SalarioMensualProyectado('Empleados activos'!$B189,$G189,$D189, 'Empleados activos'!AF$1)</f>
        <v>2283224.7417310416</v>
      </c>
      <c r="AG189" s="58" cm="1">
        <f t="array" ref="AG189">SalarioMensualProyectado('Empleados activos'!$B189,$G189,$D189, 'Empleados activos'!AG$1)</f>
        <v>2398755.9136626325</v>
      </c>
      <c r="AH189" s="58" cm="1">
        <f t="array" ref="AH189">SalarioMensualProyectado('Empleados activos'!$B189,$G189,$D189, 'Empleados activos'!AH$1)</f>
        <v>2520132.9628939619</v>
      </c>
      <c r="AI189" s="58" cm="1">
        <f t="array" ref="AI189">SalarioMensualProyectado('Empleados activos'!$B189,$G189,$D189, 'Empleados activos'!AI$1)</f>
        <v>2647651.6908163959</v>
      </c>
      <c r="AJ189" s="58" cm="1">
        <f t="array" ref="AJ189">SalarioMensualProyectado('Empleados activos'!$B189,$G189,$D189, 'Empleados activos'!AJ$1)</f>
        <v>2781622.8663717057</v>
      </c>
      <c r="AK189" s="58" cm="1">
        <f t="array" ref="AK189">SalarioMensualProyectado('Empleados activos'!$B189,$G189,$D189, 'Empleados activos'!AK$1)</f>
        <v>2922372.983410114</v>
      </c>
      <c r="AL189" s="58" cm="1">
        <f t="array" ref="AL189">SalarioMensualProyectado('Empleados activos'!$B189,$G189,$D189, 'Empleados activos'!AL$1)</f>
        <v>3070245.0563706653</v>
      </c>
      <c r="AM189" s="58" cm="1">
        <f t="array" ref="AM189">SalarioMensualProyectado('Empleados activos'!$B189,$G189,$D189, 'Empleados activos'!AM$1)</f>
        <v>3225599.4562230213</v>
      </c>
      <c r="AN189" s="58" cm="1">
        <f t="array" ref="AN189">SalarioMensualProyectado('Empleados activos'!$B189,$G189,$D189, 'Empleados activos'!AN$1)</f>
        <v>3388814.7887079059</v>
      </c>
      <c r="AO189" s="58" cm="1">
        <f t="array" ref="AO189">SalarioMensualProyectado('Empleados activos'!$B189,$G189,$D189, 'Empleados activos'!AO$1)</f>
        <v>3560288.8170165257</v>
      </c>
      <c r="AP189" s="58" cm="1">
        <f t="array" ref="AP189">SalarioMensualProyectado('Empleados activos'!$B189,$G189,$D189, 'Empleados activos'!AP$1)</f>
        <v>3740439.4311575624</v>
      </c>
      <c r="AQ189" s="58" cm="1">
        <f t="array" ref="AQ189">SalarioMensualProyectado('Empleados activos'!$B189,$G189,$D189, 'Empleados activos'!AQ$1)</f>
        <v>3929705.6663741348</v>
      </c>
      <c r="AR189" s="58" cm="1">
        <f t="array" ref="AR189">SalarioMensualProyectado('Empleados activos'!$B189,$G189,$D189, 'Empleados activos'!AR$1)</f>
        <v>4128548.7730926657</v>
      </c>
      <c r="AS189" s="58" cm="1">
        <f t="array" ref="AS189">SalarioMensualProyectado('Empleados activos'!$B189,$G189,$D189, 'Empleados activos'!AS$1)</f>
        <v>4337453.3410111545</v>
      </c>
      <c r="AT189" s="58" cm="1">
        <f t="array" ref="AT189">SalarioMensualProyectado('Empleados activos'!$B189,$G189,$D189, 'Empleados activos'!AT$1)</f>
        <v>0</v>
      </c>
      <c r="AU189" s="58" cm="1">
        <f t="array" ref="AU189">SalarioMensualProyectado('Empleados activos'!$B189,$G189,$D189, 'Empleados activos'!AU$1)</f>
        <v>0</v>
      </c>
      <c r="AV189" s="58" cm="1">
        <f t="array" ref="AV189">SalarioMensualProyectado('Empleados activos'!$B189,$G189,$D189, 'Empleados activos'!AV$1)</f>
        <v>0</v>
      </c>
      <c r="AW189" s="58" cm="1">
        <f t="array" ref="AW189">SalarioMensualProyectado('Empleados activos'!$B189,$G189,$D189, 'Empleados activos'!AW$1)</f>
        <v>0</v>
      </c>
      <c r="AX189" s="58" cm="1">
        <f t="array" ref="AX189">SalarioMensualProyectado('Empleados activos'!$B189,$G189,$D189, 'Empleados activos'!AX$1)</f>
        <v>0</v>
      </c>
      <c r="AY189" s="58" cm="1">
        <f t="array" ref="AY189">SalarioMensualProyectado('Empleados activos'!$B189,$G189,$D189, 'Empleados activos'!AY$1)</f>
        <v>0</v>
      </c>
      <c r="AZ189" s="58" cm="1">
        <f t="array" ref="AZ189">SalarioMensualProyectado('Empleados activos'!$B189,$G189,$D189, 'Empleados activos'!AZ$1)</f>
        <v>0</v>
      </c>
      <c r="BA189" s="58" cm="1">
        <f t="array" ref="BA189">SalarioMensualProyectado('Empleados activos'!$B189,$G189,$D189, 'Empleados activos'!BA$1)</f>
        <v>0</v>
      </c>
      <c r="BB189" s="58" cm="1">
        <f t="array" ref="BB189">SalarioMensualProyectado('Empleados activos'!$B189,$G189,$D189, 'Empleados activos'!BB$1)</f>
        <v>0</v>
      </c>
      <c r="BC189" s="58" cm="1">
        <f t="array" ref="BC189">SalarioMensualProyectado('Empleados activos'!$B189,$G189,$D189, 'Empleados activos'!BC$1)</f>
        <v>0</v>
      </c>
      <c r="BD189" s="58" cm="1">
        <f t="array" ref="BD189">SalarioMensualProyectado('Empleados activos'!$B189,$G189,$D189, 'Empleados activos'!BD$1)</f>
        <v>0</v>
      </c>
      <c r="BE189" s="58" cm="1">
        <f t="array" ref="BE189">SalarioMensualProyectado('Empleados activos'!$B189,$G189,$D189, 'Empleados activos'!BE$1)</f>
        <v>0</v>
      </c>
      <c r="BF189" s="58" cm="1">
        <f t="array" ref="BF189">SalarioMensualProyectado('Empleados activos'!$B189,$G189,$D189, 'Empleados activos'!BF$1)</f>
        <v>0</v>
      </c>
      <c r="BG189" s="58" cm="1">
        <f t="array" ref="BG189">SalarioMensualProyectado('Empleados activos'!$B189,$G189,$D189, 'Empleados activos'!BG$1)</f>
        <v>0</v>
      </c>
      <c r="BH189" s="58" cm="1">
        <f t="array" ref="BH189">SalarioMensualProyectado('Empleados activos'!$B189,$G189,$D189, 'Empleados activos'!BH$1)</f>
        <v>0</v>
      </c>
      <c r="BI189" s="58" cm="1">
        <f t="array" ref="BI189">SalarioMensualProyectado('Empleados activos'!$B189,$G189,$D189, 'Empleados activos'!BI$1)</f>
        <v>0</v>
      </c>
      <c r="BJ189" s="58" cm="1">
        <f t="array" ref="BJ189">SalarioMensualProyectado('Empleados activos'!$B189,$G189,$D189, 'Empleados activos'!BJ$1)</f>
        <v>0</v>
      </c>
      <c r="BK189" s="58" cm="1">
        <f t="array" ref="BK189">SalarioMensualProyectado('Empleados activos'!$B189,$G189,$D189, 'Empleados activos'!BK$1)</f>
        <v>0</v>
      </c>
      <c r="BL189" s="58" cm="1">
        <f t="array" ref="BL189">SalarioMensualProyectado('Empleados activos'!$B189,$G189,$D189, 'Empleados activos'!BL$1)</f>
        <v>0</v>
      </c>
      <c r="BM189" s="58" cm="1">
        <f t="array" ref="BM189">SalarioMensualProyectado('Empleados activos'!$B189,$G189,$D189, 'Empleados activos'!BM$1)</f>
        <v>0</v>
      </c>
      <c r="BN189" s="58" cm="1">
        <f t="array" ref="BN189">SalarioMensualProyectado('Empleados activos'!$B189,$G189,$D189, 'Empleados activos'!BN$1)</f>
        <v>0</v>
      </c>
      <c r="BO189" s="58" cm="1">
        <f t="array" ref="BO189">SalarioMensualProyectado('Empleados activos'!$B189,$G189,$D189, 'Empleados activos'!BO$1)</f>
        <v>0</v>
      </c>
      <c r="BP189" s="58" cm="1">
        <f t="array" ref="BP189">SalarioMensualProyectado('Empleados activos'!$B189,$G189,$D189, 'Empleados activos'!BP$1)</f>
        <v>0</v>
      </c>
      <c r="BQ189" s="58" cm="1">
        <f t="array" ref="BQ189">SalarioMensualProyectado('Empleados activos'!$B189,$G189,$D189, 'Empleados activos'!BQ$1)</f>
        <v>0</v>
      </c>
      <c r="BR189" s="58" cm="1">
        <f t="array" ref="BR189">SalarioMensualProyectado('Empleados activos'!$B189,$G189,$D189, 'Empleados activos'!BR$1)</f>
        <v>0</v>
      </c>
      <c r="BS189" s="58" cm="1">
        <f t="array" ref="BS189">SalarioMensualProyectado('Empleados activos'!$B189,$G189,$D189, 'Empleados activos'!BS$1)</f>
        <v>0</v>
      </c>
      <c r="BT189" s="58" cm="1">
        <f t="array" ref="BT189">SalarioMensualProyectado('Empleados activos'!$B189,$G189,$D189, 'Empleados activos'!BT$1)</f>
        <v>0</v>
      </c>
      <c r="BU189" s="58" cm="1">
        <f t="array" ref="BU189">SalarioMensualProyectado('Empleados activos'!$B189,$G189,$D189, 'Empleados activos'!BU$1)</f>
        <v>0</v>
      </c>
      <c r="BV189" s="58" cm="1">
        <f t="array" ref="BV189">SalarioMensualProyectado('Empleados activos'!$B189,$G189,$D189, 'Empleados activos'!BV$1)</f>
        <v>0</v>
      </c>
      <c r="BW189" s="58" cm="1">
        <f t="array" ref="BW189">SalarioMensualProyectado('Empleados activos'!$B189,$G189,$D189, 'Empleados activos'!BW$1)</f>
        <v>0</v>
      </c>
      <c r="BX189" s="58" cm="1">
        <f t="array" ref="BX189">SalarioMensualProyectado('Empleados activos'!$B189,$G189,$D189, 'Empleados activos'!BX$1)</f>
        <v>0</v>
      </c>
      <c r="BY189" s="58" cm="1">
        <f t="array" ref="BY189">SalarioMensualProyectado('Empleados activos'!$B189,$G189,$D189, 'Empleados activos'!BY$1)</f>
        <v>0</v>
      </c>
      <c r="BZ189" s="58" cm="1">
        <f t="array" ref="BZ189">SalarioMensualProyectado('Empleados activos'!$B189,$G189,$D189, 'Empleados activos'!BZ$1)</f>
        <v>0</v>
      </c>
      <c r="CA189" s="58" cm="1">
        <f t="array" ref="CA189">SalarioMensualProyectado('Empleados activos'!$B189,$G189,$D189, 'Empleados activos'!CA$1)</f>
        <v>0</v>
      </c>
      <c r="CB189" s="58" cm="1">
        <f t="array" ref="CB189">SalarioMensualProyectado('Empleados activos'!$B189,$G189,$D189, 'Empleados activos'!CB$1)</f>
        <v>0</v>
      </c>
      <c r="CC189" s="58" cm="1">
        <f t="array" ref="CC189">SalarioMensualProyectado('Empleados activos'!$B189,$G189,$D189, 'Empleados activos'!CC$1)</f>
        <v>0</v>
      </c>
      <c r="CD189" s="58" cm="1">
        <f t="array" ref="CD189">SalarioMensualProyectado('Empleados activos'!$B189,$G189,$D189, 'Empleados activos'!CD$1)</f>
        <v>0</v>
      </c>
      <c r="CE189" s="58" cm="1">
        <f t="array" ref="CE189">SalarioMensualProyectado('Empleados activos'!$B189,$G189,$D189, 'Empleados activos'!CE$1)</f>
        <v>0</v>
      </c>
      <c r="CF189" s="58" cm="1">
        <f t="array" ref="CF189">SalarioMensualProyectado('Empleados activos'!$B189,$G189,$D189, 'Empleados activos'!CF$1)</f>
        <v>0</v>
      </c>
      <c r="CG189" s="58" cm="1">
        <f t="array" ref="CG189">SalarioMensualProyectado('Empleados activos'!$B189,$G189,$D189, 'Empleados activos'!CG$1)</f>
        <v>0</v>
      </c>
      <c r="CH189" s="58" cm="1">
        <f t="array" ref="CH189">SalarioMensualProyectado('Empleados activos'!$B189,$G189,$D189, 'Empleados activos'!CH$1)</f>
        <v>0</v>
      </c>
      <c r="CI189" s="58" cm="1">
        <f t="array" ref="CI189">SalarioMensualProyectado('Empleados activos'!$B189,$G189,$D189, 'Empleados activos'!CI$1)</f>
        <v>0</v>
      </c>
      <c r="CJ189" s="58" cm="1">
        <f t="array" ref="CJ189">SalarioMensualProyectado('Empleados activos'!$B189,$G189,$D189, 'Empleados activos'!CJ$1)</f>
        <v>0</v>
      </c>
      <c r="CK189" s="58" cm="1">
        <f t="array" ref="CK189">SalarioMensualProyectado('Empleados activos'!$B189,$G189,$D189, 'Empleados activos'!CK$1)</f>
        <v>0</v>
      </c>
      <c r="CL189" s="58" cm="1">
        <f t="array" ref="CL189">SalarioMensualProyectado('Empleados activos'!$B189,$G189,$D189, 'Empleados activos'!CL$1)</f>
        <v>0</v>
      </c>
      <c r="CM189" s="58" cm="1">
        <f t="array" ref="CM189">SalarioMensualProyectado('Empleados activos'!$B189,$G189,$D189, 'Empleados activos'!CM$1)</f>
        <v>0</v>
      </c>
      <c r="CN189" s="58" cm="1">
        <f t="array" ref="CN189">SalarioMensualProyectado('Empleados activos'!$B189,$G189,$D189, 'Empleados activos'!CN$1)</f>
        <v>0</v>
      </c>
      <c r="CO189" s="58" cm="1">
        <f t="array" ref="CO189">SalarioMensualProyectado('Empleados activos'!$B189,$G189,$D189, 'Empleados activos'!CO$1)</f>
        <v>0</v>
      </c>
      <c r="CP189" s="58" cm="1">
        <f t="array" ref="CP189">SalarioMensualProyectado('Empleados activos'!$B189,$G189,$D189, 'Empleados activos'!CP$1)</f>
        <v>0</v>
      </c>
      <c r="CQ189" s="58" cm="1">
        <f t="array" ref="CQ189">SalarioMensualProyectado('Empleados activos'!$B189,$G189,$D189, 'Empleados activos'!CQ$1)</f>
        <v>0</v>
      </c>
      <c r="CR189" s="58" cm="1">
        <f t="array" ref="CR189">SalarioMensualProyectado('Empleados activos'!$B189,$G189,$D189, 'Empleados activos'!CR$1)</f>
        <v>0</v>
      </c>
      <c r="CS189" s="58" cm="1">
        <f t="array" ref="CS189">SalarioMensualProyectado('Empleados activos'!$B189,$G189,$D189, 'Empleados activos'!CS$1)</f>
        <v>0</v>
      </c>
      <c r="CT189" s="58" cm="1">
        <f t="array" ref="CT189">SalarioMensualProyectado('Empleados activos'!$B189,$G189,$D189, 'Empleados activos'!CT$1)</f>
        <v>0</v>
      </c>
      <c r="CU189" s="58" cm="1">
        <f t="array" ref="CU189">SalarioMensualProyectado('Empleados activos'!$B189,$G189,$D189, 'Empleados activos'!CU$1)</f>
        <v>0</v>
      </c>
      <c r="CV189" s="58" cm="1">
        <f t="array" ref="CV189">SalarioMensualProyectado('Empleados activos'!$B189,$G189,$D189, 'Empleados activos'!CV$1)</f>
        <v>0</v>
      </c>
      <c r="CW189" s="58" cm="1">
        <f t="array" ref="CW189">SalarioMensualProyectado('Empleados activos'!$B189,$G189,$D189, 'Empleados activos'!CW$1)</f>
        <v>0</v>
      </c>
      <c r="CX189" s="58" cm="1">
        <f t="array" ref="CX189">SalarioMensualProyectado('Empleados activos'!$B189,$G189,$D189, 'Empleados activos'!CX$1)</f>
        <v>0</v>
      </c>
      <c r="CY189" s="58" cm="1">
        <f t="array" ref="CY189">SalarioMensualProyectado('Empleados activos'!$B189,$G189,$D189, 'Empleados activos'!CY$1)</f>
        <v>0</v>
      </c>
      <c r="CZ189" s="58" cm="1">
        <f t="array" ref="CZ189">SalarioMensualProyectado('Empleados activos'!$B189,$G189,$D189, 'Empleados activos'!CZ$1)</f>
        <v>0</v>
      </c>
      <c r="DA189" s="58" cm="1">
        <f t="array" ref="DA189">SalarioMensualProyectado('Empleados activos'!$B189,$G189,$D189, 'Empleados activos'!DA$1)</f>
        <v>0</v>
      </c>
      <c r="DB189" s="58" cm="1">
        <f t="array" ref="DB189">SalarioMensualProyectado('Empleados activos'!$B189,$G189,$D189, 'Empleados activos'!DB$1)</f>
        <v>0</v>
      </c>
      <c r="DC189" s="58" cm="1">
        <f t="array" ref="DC189">SalarioMensualProyectado('Empleados activos'!$B189,$G189,$D189, 'Empleados activos'!DC$1)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9"/>
      <c r="L190" s="58" cm="1">
        <f t="array" ref="L190">SalarioMensualProyectado('Empleados activos'!$B190,$G190,$D190, 'Empleados activos'!L$1)</f>
        <v>1790164.49</v>
      </c>
      <c r="M190" s="58" cm="1">
        <f t="array" ref="M190">SalarioMensualProyectado('Empleados activos'!$B190,$G190,$D190, 'Empleados activos'!M$1)</f>
        <v>1880746.8131939999</v>
      </c>
      <c r="N190" s="58" cm="1">
        <f t="array" ref="N190">SalarioMensualProyectado('Empleados activos'!$B190,$G190,$D190, 'Empleados activos'!N$1)</f>
        <v>1975912.6019416163</v>
      </c>
      <c r="O190" s="58" cm="1">
        <f t="array" ref="O190">SalarioMensualProyectado('Empleados activos'!$B190,$G190,$D190, 'Empleados activos'!O$1)</f>
        <v>2075893.7795998622</v>
      </c>
      <c r="P190" s="58" cm="1">
        <f t="array" ref="P190">SalarioMensualProyectado('Empleados activos'!$B190,$G190,$D190, 'Empleados activos'!P$1)</f>
        <v>2180934.004847615</v>
      </c>
      <c r="Q190" s="58" cm="1">
        <f t="array" ref="Q190">SalarioMensualProyectado('Empleados activos'!$B190,$G190,$D190, 'Empleados activos'!Q$1)</f>
        <v>2291289.265492904</v>
      </c>
      <c r="R190" s="58" cm="1">
        <f t="array" ref="R190">SalarioMensualProyectado('Empleados activos'!$B190,$G190,$D190, 'Empleados activos'!R$1)</f>
        <v>2407228.5023268452</v>
      </c>
      <c r="S190" s="58" cm="1">
        <f t="array" ref="S190">SalarioMensualProyectado('Empleados activos'!$B190,$G190,$D190, 'Empleados activos'!S$1)</f>
        <v>2529034.2645445834</v>
      </c>
      <c r="T190" s="58" cm="1">
        <f t="array" ref="T190">SalarioMensualProyectado('Empleados activos'!$B190,$G190,$D190, 'Empleados activos'!T$1)</f>
        <v>2657003.3983305395</v>
      </c>
      <c r="U190" s="58" cm="1">
        <f t="array" ref="U190">SalarioMensualProyectado('Empleados activos'!$B190,$G190,$D190, 'Empleados activos'!U$1)</f>
        <v>2791447.7702860646</v>
      </c>
      <c r="V190" s="58" cm="1">
        <f t="array" ref="V190">SalarioMensualProyectado('Empleados activos'!$B190,$G190,$D190, 'Empleados activos'!V$1)</f>
        <v>2932695.0274625393</v>
      </c>
      <c r="W190" s="58" cm="1">
        <f t="array" ref="W190">SalarioMensualProyectado('Empleados activos'!$B190,$G190,$D190, 'Empleados activos'!W$1)</f>
        <v>3081089.3958521439</v>
      </c>
      <c r="X190" s="58" cm="1">
        <f t="array" ref="X190">SalarioMensualProyectado('Empleados activos'!$B190,$G190,$D190, 'Empleados activos'!X$1)</f>
        <v>3236992.5192822623</v>
      </c>
      <c r="Y190" s="58" cm="1">
        <f t="array" ref="Y190">SalarioMensualProyectado('Empleados activos'!$B190,$G190,$D190, 'Empleados activos'!Y$1)</f>
        <v>3400784.3407579446</v>
      </c>
      <c r="Z190" s="58" cm="1">
        <f t="array" ref="Z190">SalarioMensualProyectado('Empleados activos'!$B190,$G190,$D190, 'Empleados activos'!Z$1)</f>
        <v>3572864.0284002968</v>
      </c>
      <c r="AA190" s="58" cm="1">
        <f t="array" ref="AA190">SalarioMensualProyectado('Empleados activos'!$B190,$G190,$D190, 'Empleados activos'!AA$1)</f>
        <v>3753650.9482373516</v>
      </c>
      <c r="AB190" s="58" cm="1">
        <f t="array" ref="AB190">SalarioMensualProyectado('Empleados activos'!$B190,$G190,$D190, 'Empleados activos'!AB$1)</f>
        <v>3943585.6862181616</v>
      </c>
      <c r="AC190" s="58" cm="1">
        <f t="array" ref="AC190">SalarioMensualProyectado('Empleados activos'!$B190,$G190,$D190, 'Empleados activos'!AC$1)</f>
        <v>4143131.1219408005</v>
      </c>
      <c r="AD190" s="58" cm="1">
        <f t="array" ref="AD190">SalarioMensualProyectado('Empleados activos'!$B190,$G190,$D190, 'Empleados activos'!AD$1)</f>
        <v>4352773.5567110041</v>
      </c>
      <c r="AE190" s="58" cm="1">
        <f t="array" ref="AE190">SalarioMensualProyectado('Empleados activos'!$B190,$G190,$D190, 'Empleados activos'!AE$1)</f>
        <v>4573023.8986805817</v>
      </c>
      <c r="AF190" s="58" cm="1">
        <f t="array" ref="AF190">SalarioMensualProyectado('Empleados activos'!$B190,$G190,$D190, 'Empleados activos'!AF$1)</f>
        <v>4804418.9079538183</v>
      </c>
      <c r="AG190" s="58" cm="1">
        <f t="array" ref="AG190">SalarioMensualProyectado('Empleados activos'!$B190,$G190,$D190, 'Empleados activos'!AG$1)</f>
        <v>5047522.5046962826</v>
      </c>
      <c r="AH190" s="58" cm="1">
        <f t="array" ref="AH190">SalarioMensualProyectado('Empleados activos'!$B190,$G190,$D190, 'Empleados activos'!AH$1)</f>
        <v>5302927.1434339136</v>
      </c>
      <c r="AI190" s="58" cm="1">
        <f t="array" ref="AI190">SalarioMensualProyectado('Empleados activos'!$B190,$G190,$D190, 'Empleados activos'!AI$1)</f>
        <v>5571255.2568916697</v>
      </c>
      <c r="AJ190" s="58" cm="1">
        <f t="array" ref="AJ190">SalarioMensualProyectado('Empleados activos'!$B190,$G190,$D190, 'Empleados activos'!AJ$1)</f>
        <v>5853160.772890388</v>
      </c>
      <c r="AK190" s="58" cm="1">
        <f t="array" ref="AK190">SalarioMensualProyectado('Empleados activos'!$B190,$G190,$D190, 'Empleados activos'!AK$1)</f>
        <v>6149330.7079986418</v>
      </c>
      <c r="AL190" s="58" cm="1">
        <f t="array" ref="AL190">SalarioMensualProyectado('Empleados activos'!$B190,$G190,$D190, 'Empleados activos'!AL$1)</f>
        <v>6460486.841823373</v>
      </c>
      <c r="AM190" s="58" cm="1">
        <f t="array" ref="AM190">SalarioMensualProyectado('Empleados activos'!$B190,$G190,$D190, 'Empleados activos'!AM$1)</f>
        <v>6787387.4760196349</v>
      </c>
      <c r="AN190" s="58" cm="1">
        <f t="array" ref="AN190">SalarioMensualProyectado('Empleados activos'!$B190,$G190,$D190, 'Empleados activos'!AN$1)</f>
        <v>7130829.2823062288</v>
      </c>
      <c r="AO190" s="58" cm="1">
        <f t="array" ref="AO190">SalarioMensualProyectado('Empleados activos'!$B190,$G190,$D190, 'Empleados activos'!AO$1)</f>
        <v>7491649.2439909233</v>
      </c>
      <c r="AP190" s="58" cm="1">
        <f t="array" ref="AP190">SalarioMensualProyectado('Empleados activos'!$B190,$G190,$D190, 'Empleados activos'!AP$1)</f>
        <v>7870726.6957368646</v>
      </c>
      <c r="AQ190" s="58" cm="1">
        <f t="array" ref="AQ190">SalarioMensualProyectado('Empleados activos'!$B190,$G190,$D190, 'Empleados activos'!AQ$1)</f>
        <v>8268985.4665411497</v>
      </c>
      <c r="AR190" s="58" cm="1">
        <f t="array" ref="AR190">SalarioMensualProyectado('Empleados activos'!$B190,$G190,$D190, 'Empleados activos'!AR$1)</f>
        <v>8687396.1311481316</v>
      </c>
      <c r="AS190" s="58" cm="1">
        <f t="array" ref="AS190">SalarioMensualProyectado('Empleados activos'!$B190,$G190,$D190, 'Empleados activos'!AS$1)</f>
        <v>9126978.3753842264</v>
      </c>
      <c r="AT190" s="58" cm="1">
        <f t="array" ref="AT190">SalarioMensualProyectado('Empleados activos'!$B190,$G190,$D190, 'Empleados activos'!AT$1)</f>
        <v>0</v>
      </c>
      <c r="AU190" s="58" cm="1">
        <f t="array" ref="AU190">SalarioMensualProyectado('Empleados activos'!$B190,$G190,$D190, 'Empleados activos'!AU$1)</f>
        <v>0</v>
      </c>
      <c r="AV190" s="58" cm="1">
        <f t="array" ref="AV190">SalarioMensualProyectado('Empleados activos'!$B190,$G190,$D190, 'Empleados activos'!AV$1)</f>
        <v>0</v>
      </c>
      <c r="AW190" s="58" cm="1">
        <f t="array" ref="AW190">SalarioMensualProyectado('Empleados activos'!$B190,$G190,$D190, 'Empleados activos'!AW$1)</f>
        <v>0</v>
      </c>
      <c r="AX190" s="58" cm="1">
        <f t="array" ref="AX190">SalarioMensualProyectado('Empleados activos'!$B190,$G190,$D190, 'Empleados activos'!AX$1)</f>
        <v>0</v>
      </c>
      <c r="AY190" s="58" cm="1">
        <f t="array" ref="AY190">SalarioMensualProyectado('Empleados activos'!$B190,$G190,$D190, 'Empleados activos'!AY$1)</f>
        <v>0</v>
      </c>
      <c r="AZ190" s="58" cm="1">
        <f t="array" ref="AZ190">SalarioMensualProyectado('Empleados activos'!$B190,$G190,$D190, 'Empleados activos'!AZ$1)</f>
        <v>0</v>
      </c>
      <c r="BA190" s="58" cm="1">
        <f t="array" ref="BA190">SalarioMensualProyectado('Empleados activos'!$B190,$G190,$D190, 'Empleados activos'!BA$1)</f>
        <v>0</v>
      </c>
      <c r="BB190" s="58" cm="1">
        <f t="array" ref="BB190">SalarioMensualProyectado('Empleados activos'!$B190,$G190,$D190, 'Empleados activos'!BB$1)</f>
        <v>0</v>
      </c>
      <c r="BC190" s="58" cm="1">
        <f t="array" ref="BC190">SalarioMensualProyectado('Empleados activos'!$B190,$G190,$D190, 'Empleados activos'!BC$1)</f>
        <v>0</v>
      </c>
      <c r="BD190" s="58" cm="1">
        <f t="array" ref="BD190">SalarioMensualProyectado('Empleados activos'!$B190,$G190,$D190, 'Empleados activos'!BD$1)</f>
        <v>0</v>
      </c>
      <c r="BE190" s="58" cm="1">
        <f t="array" ref="BE190">SalarioMensualProyectado('Empleados activos'!$B190,$G190,$D190, 'Empleados activos'!BE$1)</f>
        <v>0</v>
      </c>
      <c r="BF190" s="58" cm="1">
        <f t="array" ref="BF190">SalarioMensualProyectado('Empleados activos'!$B190,$G190,$D190, 'Empleados activos'!BF$1)</f>
        <v>0</v>
      </c>
      <c r="BG190" s="58" cm="1">
        <f t="array" ref="BG190">SalarioMensualProyectado('Empleados activos'!$B190,$G190,$D190, 'Empleados activos'!BG$1)</f>
        <v>0</v>
      </c>
      <c r="BH190" s="58" cm="1">
        <f t="array" ref="BH190">SalarioMensualProyectado('Empleados activos'!$B190,$G190,$D190, 'Empleados activos'!BH$1)</f>
        <v>0</v>
      </c>
      <c r="BI190" s="58" cm="1">
        <f t="array" ref="BI190">SalarioMensualProyectado('Empleados activos'!$B190,$G190,$D190, 'Empleados activos'!BI$1)</f>
        <v>0</v>
      </c>
      <c r="BJ190" s="58" cm="1">
        <f t="array" ref="BJ190">SalarioMensualProyectado('Empleados activos'!$B190,$G190,$D190, 'Empleados activos'!BJ$1)</f>
        <v>0</v>
      </c>
      <c r="BK190" s="58" cm="1">
        <f t="array" ref="BK190">SalarioMensualProyectado('Empleados activos'!$B190,$G190,$D190, 'Empleados activos'!BK$1)</f>
        <v>0</v>
      </c>
      <c r="BL190" s="58" cm="1">
        <f t="array" ref="BL190">SalarioMensualProyectado('Empleados activos'!$B190,$G190,$D190, 'Empleados activos'!BL$1)</f>
        <v>0</v>
      </c>
      <c r="BM190" s="58" cm="1">
        <f t="array" ref="BM190">SalarioMensualProyectado('Empleados activos'!$B190,$G190,$D190, 'Empleados activos'!BM$1)</f>
        <v>0</v>
      </c>
      <c r="BN190" s="58" cm="1">
        <f t="array" ref="BN190">SalarioMensualProyectado('Empleados activos'!$B190,$G190,$D190, 'Empleados activos'!BN$1)</f>
        <v>0</v>
      </c>
      <c r="BO190" s="58" cm="1">
        <f t="array" ref="BO190">SalarioMensualProyectado('Empleados activos'!$B190,$G190,$D190, 'Empleados activos'!BO$1)</f>
        <v>0</v>
      </c>
      <c r="BP190" s="58" cm="1">
        <f t="array" ref="BP190">SalarioMensualProyectado('Empleados activos'!$B190,$G190,$D190, 'Empleados activos'!BP$1)</f>
        <v>0</v>
      </c>
      <c r="BQ190" s="58" cm="1">
        <f t="array" ref="BQ190">SalarioMensualProyectado('Empleados activos'!$B190,$G190,$D190, 'Empleados activos'!BQ$1)</f>
        <v>0</v>
      </c>
      <c r="BR190" s="58" cm="1">
        <f t="array" ref="BR190">SalarioMensualProyectado('Empleados activos'!$B190,$G190,$D190, 'Empleados activos'!BR$1)</f>
        <v>0</v>
      </c>
      <c r="BS190" s="58" cm="1">
        <f t="array" ref="BS190">SalarioMensualProyectado('Empleados activos'!$B190,$G190,$D190, 'Empleados activos'!BS$1)</f>
        <v>0</v>
      </c>
      <c r="BT190" s="58" cm="1">
        <f t="array" ref="BT190">SalarioMensualProyectado('Empleados activos'!$B190,$G190,$D190, 'Empleados activos'!BT$1)</f>
        <v>0</v>
      </c>
      <c r="BU190" s="58" cm="1">
        <f t="array" ref="BU190">SalarioMensualProyectado('Empleados activos'!$B190,$G190,$D190, 'Empleados activos'!BU$1)</f>
        <v>0</v>
      </c>
      <c r="BV190" s="58" cm="1">
        <f t="array" ref="BV190">SalarioMensualProyectado('Empleados activos'!$B190,$G190,$D190, 'Empleados activos'!BV$1)</f>
        <v>0</v>
      </c>
      <c r="BW190" s="58" cm="1">
        <f t="array" ref="BW190">SalarioMensualProyectado('Empleados activos'!$B190,$G190,$D190, 'Empleados activos'!BW$1)</f>
        <v>0</v>
      </c>
      <c r="BX190" s="58" cm="1">
        <f t="array" ref="BX190">SalarioMensualProyectado('Empleados activos'!$B190,$G190,$D190, 'Empleados activos'!BX$1)</f>
        <v>0</v>
      </c>
      <c r="BY190" s="58" cm="1">
        <f t="array" ref="BY190">SalarioMensualProyectado('Empleados activos'!$B190,$G190,$D190, 'Empleados activos'!BY$1)</f>
        <v>0</v>
      </c>
      <c r="BZ190" s="58" cm="1">
        <f t="array" ref="BZ190">SalarioMensualProyectado('Empleados activos'!$B190,$G190,$D190, 'Empleados activos'!BZ$1)</f>
        <v>0</v>
      </c>
      <c r="CA190" s="58" cm="1">
        <f t="array" ref="CA190">SalarioMensualProyectado('Empleados activos'!$B190,$G190,$D190, 'Empleados activos'!CA$1)</f>
        <v>0</v>
      </c>
      <c r="CB190" s="58" cm="1">
        <f t="array" ref="CB190">SalarioMensualProyectado('Empleados activos'!$B190,$G190,$D190, 'Empleados activos'!CB$1)</f>
        <v>0</v>
      </c>
      <c r="CC190" s="58" cm="1">
        <f t="array" ref="CC190">SalarioMensualProyectado('Empleados activos'!$B190,$G190,$D190, 'Empleados activos'!CC$1)</f>
        <v>0</v>
      </c>
      <c r="CD190" s="58" cm="1">
        <f t="array" ref="CD190">SalarioMensualProyectado('Empleados activos'!$B190,$G190,$D190, 'Empleados activos'!CD$1)</f>
        <v>0</v>
      </c>
      <c r="CE190" s="58" cm="1">
        <f t="array" ref="CE190">SalarioMensualProyectado('Empleados activos'!$B190,$G190,$D190, 'Empleados activos'!CE$1)</f>
        <v>0</v>
      </c>
      <c r="CF190" s="58" cm="1">
        <f t="array" ref="CF190">SalarioMensualProyectado('Empleados activos'!$B190,$G190,$D190, 'Empleados activos'!CF$1)</f>
        <v>0</v>
      </c>
      <c r="CG190" s="58" cm="1">
        <f t="array" ref="CG190">SalarioMensualProyectado('Empleados activos'!$B190,$G190,$D190, 'Empleados activos'!CG$1)</f>
        <v>0</v>
      </c>
      <c r="CH190" s="58" cm="1">
        <f t="array" ref="CH190">SalarioMensualProyectado('Empleados activos'!$B190,$G190,$D190, 'Empleados activos'!CH$1)</f>
        <v>0</v>
      </c>
      <c r="CI190" s="58" cm="1">
        <f t="array" ref="CI190">SalarioMensualProyectado('Empleados activos'!$B190,$G190,$D190, 'Empleados activos'!CI$1)</f>
        <v>0</v>
      </c>
      <c r="CJ190" s="58" cm="1">
        <f t="array" ref="CJ190">SalarioMensualProyectado('Empleados activos'!$B190,$G190,$D190, 'Empleados activos'!CJ$1)</f>
        <v>0</v>
      </c>
      <c r="CK190" s="58" cm="1">
        <f t="array" ref="CK190">SalarioMensualProyectado('Empleados activos'!$B190,$G190,$D190, 'Empleados activos'!CK$1)</f>
        <v>0</v>
      </c>
      <c r="CL190" s="58" cm="1">
        <f t="array" ref="CL190">SalarioMensualProyectado('Empleados activos'!$B190,$G190,$D190, 'Empleados activos'!CL$1)</f>
        <v>0</v>
      </c>
      <c r="CM190" s="58" cm="1">
        <f t="array" ref="CM190">SalarioMensualProyectado('Empleados activos'!$B190,$G190,$D190, 'Empleados activos'!CM$1)</f>
        <v>0</v>
      </c>
      <c r="CN190" s="58" cm="1">
        <f t="array" ref="CN190">SalarioMensualProyectado('Empleados activos'!$B190,$G190,$D190, 'Empleados activos'!CN$1)</f>
        <v>0</v>
      </c>
      <c r="CO190" s="58" cm="1">
        <f t="array" ref="CO190">SalarioMensualProyectado('Empleados activos'!$B190,$G190,$D190, 'Empleados activos'!CO$1)</f>
        <v>0</v>
      </c>
      <c r="CP190" s="58" cm="1">
        <f t="array" ref="CP190">SalarioMensualProyectado('Empleados activos'!$B190,$G190,$D190, 'Empleados activos'!CP$1)</f>
        <v>0</v>
      </c>
      <c r="CQ190" s="58" cm="1">
        <f t="array" ref="CQ190">SalarioMensualProyectado('Empleados activos'!$B190,$G190,$D190, 'Empleados activos'!CQ$1)</f>
        <v>0</v>
      </c>
      <c r="CR190" s="58" cm="1">
        <f t="array" ref="CR190">SalarioMensualProyectado('Empleados activos'!$B190,$G190,$D190, 'Empleados activos'!CR$1)</f>
        <v>0</v>
      </c>
      <c r="CS190" s="58" cm="1">
        <f t="array" ref="CS190">SalarioMensualProyectado('Empleados activos'!$B190,$G190,$D190, 'Empleados activos'!CS$1)</f>
        <v>0</v>
      </c>
      <c r="CT190" s="58" cm="1">
        <f t="array" ref="CT190">SalarioMensualProyectado('Empleados activos'!$B190,$G190,$D190, 'Empleados activos'!CT$1)</f>
        <v>0</v>
      </c>
      <c r="CU190" s="58" cm="1">
        <f t="array" ref="CU190">SalarioMensualProyectado('Empleados activos'!$B190,$G190,$D190, 'Empleados activos'!CU$1)</f>
        <v>0</v>
      </c>
      <c r="CV190" s="58" cm="1">
        <f t="array" ref="CV190">SalarioMensualProyectado('Empleados activos'!$B190,$G190,$D190, 'Empleados activos'!CV$1)</f>
        <v>0</v>
      </c>
      <c r="CW190" s="58" cm="1">
        <f t="array" ref="CW190">SalarioMensualProyectado('Empleados activos'!$B190,$G190,$D190, 'Empleados activos'!CW$1)</f>
        <v>0</v>
      </c>
      <c r="CX190" s="58" cm="1">
        <f t="array" ref="CX190">SalarioMensualProyectado('Empleados activos'!$B190,$G190,$D190, 'Empleados activos'!CX$1)</f>
        <v>0</v>
      </c>
      <c r="CY190" s="58" cm="1">
        <f t="array" ref="CY190">SalarioMensualProyectado('Empleados activos'!$B190,$G190,$D190, 'Empleados activos'!CY$1)</f>
        <v>0</v>
      </c>
      <c r="CZ190" s="58" cm="1">
        <f t="array" ref="CZ190">SalarioMensualProyectado('Empleados activos'!$B190,$G190,$D190, 'Empleados activos'!CZ$1)</f>
        <v>0</v>
      </c>
      <c r="DA190" s="58" cm="1">
        <f t="array" ref="DA190">SalarioMensualProyectado('Empleados activos'!$B190,$G190,$D190, 'Empleados activos'!DA$1)</f>
        <v>0</v>
      </c>
      <c r="DB190" s="58" cm="1">
        <f t="array" ref="DB190">SalarioMensualProyectado('Empleados activos'!$B190,$G190,$D190, 'Empleados activos'!DB$1)</f>
        <v>0</v>
      </c>
      <c r="DC190" s="58" cm="1">
        <f t="array" ref="DC190">SalarioMensualProyectado('Empleados activos'!$B190,$G190,$D190, 'Empleados activos'!DC$1)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9"/>
      <c r="L191" s="58" cm="1">
        <f t="array" ref="L191">SalarioMensualProyectado('Empleados activos'!$B191,$G191,$D191, 'Empleados activos'!L$1)</f>
        <v>1379700</v>
      </c>
      <c r="M191" s="58" cm="1">
        <f t="array" ref="M191">SalarioMensualProyectado('Empleados activos'!$B191,$G191,$D191, 'Empleados activos'!M$1)</f>
        <v>1449512.82</v>
      </c>
      <c r="N191" s="58" cm="1">
        <f t="array" ref="N191">SalarioMensualProyectado('Empleados activos'!$B191,$G191,$D191, 'Empleados activos'!N$1)</f>
        <v>1522858.1686919997</v>
      </c>
      <c r="O191" s="58" cm="1">
        <f t="array" ref="O191">SalarioMensualProyectado('Empleados activos'!$B191,$G191,$D191, 'Empleados activos'!O$1)</f>
        <v>1599914.7920278152</v>
      </c>
      <c r="P191" s="58" cm="1">
        <f t="array" ref="P191">SalarioMensualProyectado('Empleados activos'!$B191,$G191,$D191, 'Empleados activos'!P$1)</f>
        <v>1680870.4805044227</v>
      </c>
      <c r="Q191" s="58" cm="1">
        <f t="array" ref="Q191">SalarioMensualProyectado('Empleados activos'!$B191,$G191,$D191, 'Empleados activos'!Q$1)</f>
        <v>1765922.5268179462</v>
      </c>
      <c r="R191" s="58" cm="1">
        <f t="array" ref="R191">SalarioMensualProyectado('Empleados activos'!$B191,$G191,$D191, 'Empleados activos'!R$1)</f>
        <v>1855278.2066749344</v>
      </c>
      <c r="S191" s="58" cm="1">
        <f t="array" ref="S191">SalarioMensualProyectado('Empleados activos'!$B191,$G191,$D191, 'Empleados activos'!S$1)</f>
        <v>1949155.2839326859</v>
      </c>
      <c r="T191" s="58" cm="1">
        <f t="array" ref="T191">SalarioMensualProyectado('Empleados activos'!$B191,$G191,$D191, 'Empleados activos'!T$1)</f>
        <v>2047782.54129968</v>
      </c>
      <c r="U191" s="58" cm="1">
        <f t="array" ref="U191">SalarioMensualProyectado('Empleados activos'!$B191,$G191,$D191, 'Empleados activos'!U$1)</f>
        <v>2151400.3378894436</v>
      </c>
      <c r="V191" s="58" cm="1">
        <f t="array" ref="V191">SalarioMensualProyectado('Empleados activos'!$B191,$G191,$D191, 'Empleados activos'!V$1)</f>
        <v>2260261.1949866493</v>
      </c>
      <c r="W191" s="58" cm="1">
        <f t="array" ref="W191">SalarioMensualProyectado('Empleados activos'!$B191,$G191,$D191, 'Empleados activos'!W$1)</f>
        <v>2374630.4114529737</v>
      </c>
      <c r="X191" s="58" cm="1">
        <f t="array" ref="X191">SalarioMensualProyectado('Empleados activos'!$B191,$G191,$D191, 'Empleados activos'!X$1)</f>
        <v>2494786.7102724942</v>
      </c>
      <c r="Y191" s="58" cm="1">
        <f t="array" ref="Y191">SalarioMensualProyectado('Empleados activos'!$B191,$G191,$D191, 'Empleados activos'!Y$1)</f>
        <v>2621022.9178122822</v>
      </c>
      <c r="Z191" s="58" cm="1">
        <f t="array" ref="Z191">SalarioMensualProyectado('Empleados activos'!$B191,$G191,$D191, 'Empleados activos'!Z$1)</f>
        <v>2753646.6774535836</v>
      </c>
      <c r="AA191" s="58" cm="1">
        <f t="array" ref="AA191">SalarioMensualProyectado('Empleados activos'!$B191,$G191,$D191, 'Empleados activos'!AA$1)</f>
        <v>2892981.199332735</v>
      </c>
      <c r="AB191" s="58" cm="1">
        <f t="array" ref="AB191">SalarioMensualProyectado('Empleados activos'!$B191,$G191,$D191, 'Empleados activos'!AB$1)</f>
        <v>3039366.0480189715</v>
      </c>
      <c r="AC191" s="58" cm="1">
        <f t="array" ref="AC191">SalarioMensualProyectado('Empleados activos'!$B191,$G191,$D191, 'Empleados activos'!AC$1)</f>
        <v>3193157.9700487312</v>
      </c>
      <c r="AD191" s="58" cm="1">
        <f t="array" ref="AD191">SalarioMensualProyectado('Empleados activos'!$B191,$G191,$D191, 'Empleados activos'!AD$1)</f>
        <v>3354731.7633331968</v>
      </c>
      <c r="AE191" s="58" cm="1">
        <f t="array" ref="AE191">SalarioMensualProyectado('Empleados activos'!$B191,$G191,$D191, 'Empleados activos'!AE$1)</f>
        <v>3524481.1905578566</v>
      </c>
      <c r="AF191" s="58" cm="1">
        <f t="array" ref="AF191">SalarioMensualProyectado('Empleados activos'!$B191,$G191,$D191, 'Empleados activos'!AF$1)</f>
        <v>3702819.9388000839</v>
      </c>
      <c r="AG191" s="58" cm="1">
        <f t="array" ref="AG191">SalarioMensualProyectado('Empleados activos'!$B191,$G191,$D191, 'Empleados activos'!AG$1)</f>
        <v>3890182.6277033687</v>
      </c>
      <c r="AH191" s="58" cm="1">
        <f t="array" ref="AH191">SalarioMensualProyectado('Empleados activos'!$B191,$G191,$D191, 'Empleados activos'!AH$1)</f>
        <v>4087025.8686651587</v>
      </c>
      <c r="AI191" s="58" cm="1">
        <f t="array" ref="AI191">SalarioMensualProyectado('Empleados activos'!$B191,$G191,$D191, 'Empleados activos'!AI$1)</f>
        <v>4293829.3776196158</v>
      </c>
      <c r="AJ191" s="58" cm="1">
        <f t="array" ref="AJ191">SalarioMensualProyectado('Empleados activos'!$B191,$G191,$D191, 'Empleados activos'!AJ$1)</f>
        <v>4511097.1441271678</v>
      </c>
      <c r="AK191" s="58" cm="1">
        <f t="array" ref="AK191">SalarioMensualProyectado('Empleados activos'!$B191,$G191,$D191, 'Empleados activos'!AK$1)</f>
        <v>4739358.6596200028</v>
      </c>
      <c r="AL191" s="58" cm="1">
        <f t="array" ref="AL191">SalarioMensualProyectado('Empleados activos'!$B191,$G191,$D191, 'Empleados activos'!AL$1)</f>
        <v>4979170.2077967748</v>
      </c>
      <c r="AM191" s="58" cm="1">
        <f t="array" ref="AM191">SalarioMensualProyectado('Empleados activos'!$B191,$G191,$D191, 'Empleados activos'!AM$1)</f>
        <v>5231116.2203112915</v>
      </c>
      <c r="AN191" s="58" cm="1">
        <f t="array" ref="AN191">SalarioMensualProyectado('Empleados activos'!$B191,$G191,$D191, 'Empleados activos'!AN$1)</f>
        <v>5495810.7010590425</v>
      </c>
      <c r="AO191" s="58" cm="1">
        <f t="array" ref="AO191">SalarioMensualProyectado('Empleados activos'!$B191,$G191,$D191, 'Empleados activos'!AO$1)</f>
        <v>5773898.72253263</v>
      </c>
      <c r="AP191" s="58" cm="1">
        <f t="array" ref="AP191">SalarioMensualProyectado('Empleados activos'!$B191,$G191,$D191, 'Empleados activos'!AP$1)</f>
        <v>6066057.9978927812</v>
      </c>
      <c r="AQ191" s="58" cm="1">
        <f t="array" ref="AQ191">SalarioMensualProyectado('Empleados activos'!$B191,$G191,$D191, 'Empleados activos'!AQ$1)</f>
        <v>6373000.5325861564</v>
      </c>
      <c r="AR191" s="58" cm="1">
        <f t="array" ref="AR191">SalarioMensualProyectado('Empleados activos'!$B191,$G191,$D191, 'Empleados activos'!AR$1)</f>
        <v>6695474.3595350152</v>
      </c>
      <c r="AS191" s="58" cm="1">
        <f t="array" ref="AS191">SalarioMensualProyectado('Empleados activos'!$B191,$G191,$D191, 'Empleados activos'!AS$1)</f>
        <v>7034265.3621274866</v>
      </c>
      <c r="AT191" s="58" cm="1">
        <f t="array" ref="AT191">SalarioMensualProyectado('Empleados activos'!$B191,$G191,$D191, 'Empleados activos'!AT$1)</f>
        <v>7390199.1894511376</v>
      </c>
      <c r="AU191" s="58" cm="1">
        <f t="array" ref="AU191">SalarioMensualProyectado('Empleados activos'!$B191,$G191,$D191, 'Empleados activos'!AU$1)</f>
        <v>7764143.2684373641</v>
      </c>
      <c r="AV191" s="58" cm="1">
        <f t="array" ref="AV191">SalarioMensualProyectado('Empleados activos'!$B191,$G191,$D191, 'Empleados activos'!AV$1)</f>
        <v>0</v>
      </c>
      <c r="AW191" s="58" cm="1">
        <f t="array" ref="AW191">SalarioMensualProyectado('Empleados activos'!$B191,$G191,$D191, 'Empleados activos'!AW$1)</f>
        <v>0</v>
      </c>
      <c r="AX191" s="58" cm="1">
        <f t="array" ref="AX191">SalarioMensualProyectado('Empleados activos'!$B191,$G191,$D191, 'Empleados activos'!AX$1)</f>
        <v>0</v>
      </c>
      <c r="AY191" s="58" cm="1">
        <f t="array" ref="AY191">SalarioMensualProyectado('Empleados activos'!$B191,$G191,$D191, 'Empleados activos'!AY$1)</f>
        <v>0</v>
      </c>
      <c r="AZ191" s="58" cm="1">
        <f t="array" ref="AZ191">SalarioMensualProyectado('Empleados activos'!$B191,$G191,$D191, 'Empleados activos'!AZ$1)</f>
        <v>0</v>
      </c>
      <c r="BA191" s="58" cm="1">
        <f t="array" ref="BA191">SalarioMensualProyectado('Empleados activos'!$B191,$G191,$D191, 'Empleados activos'!BA$1)</f>
        <v>0</v>
      </c>
      <c r="BB191" s="58" cm="1">
        <f t="array" ref="BB191">SalarioMensualProyectado('Empleados activos'!$B191,$G191,$D191, 'Empleados activos'!BB$1)</f>
        <v>0</v>
      </c>
      <c r="BC191" s="58" cm="1">
        <f t="array" ref="BC191">SalarioMensualProyectado('Empleados activos'!$B191,$G191,$D191, 'Empleados activos'!BC$1)</f>
        <v>0</v>
      </c>
      <c r="BD191" s="58" cm="1">
        <f t="array" ref="BD191">SalarioMensualProyectado('Empleados activos'!$B191,$G191,$D191, 'Empleados activos'!BD$1)</f>
        <v>0</v>
      </c>
      <c r="BE191" s="58" cm="1">
        <f t="array" ref="BE191">SalarioMensualProyectado('Empleados activos'!$B191,$G191,$D191, 'Empleados activos'!BE$1)</f>
        <v>0</v>
      </c>
      <c r="BF191" s="58" cm="1">
        <f t="array" ref="BF191">SalarioMensualProyectado('Empleados activos'!$B191,$G191,$D191, 'Empleados activos'!BF$1)</f>
        <v>0</v>
      </c>
      <c r="BG191" s="58" cm="1">
        <f t="array" ref="BG191">SalarioMensualProyectado('Empleados activos'!$B191,$G191,$D191, 'Empleados activos'!BG$1)</f>
        <v>0</v>
      </c>
      <c r="BH191" s="58" cm="1">
        <f t="array" ref="BH191">SalarioMensualProyectado('Empleados activos'!$B191,$G191,$D191, 'Empleados activos'!BH$1)</f>
        <v>0</v>
      </c>
      <c r="BI191" s="58" cm="1">
        <f t="array" ref="BI191">SalarioMensualProyectado('Empleados activos'!$B191,$G191,$D191, 'Empleados activos'!BI$1)</f>
        <v>0</v>
      </c>
      <c r="BJ191" s="58" cm="1">
        <f t="array" ref="BJ191">SalarioMensualProyectado('Empleados activos'!$B191,$G191,$D191, 'Empleados activos'!BJ$1)</f>
        <v>0</v>
      </c>
      <c r="BK191" s="58" cm="1">
        <f t="array" ref="BK191">SalarioMensualProyectado('Empleados activos'!$B191,$G191,$D191, 'Empleados activos'!BK$1)</f>
        <v>0</v>
      </c>
      <c r="BL191" s="58" cm="1">
        <f t="array" ref="BL191">SalarioMensualProyectado('Empleados activos'!$B191,$G191,$D191, 'Empleados activos'!BL$1)</f>
        <v>0</v>
      </c>
      <c r="BM191" s="58" cm="1">
        <f t="array" ref="BM191">SalarioMensualProyectado('Empleados activos'!$B191,$G191,$D191, 'Empleados activos'!BM$1)</f>
        <v>0</v>
      </c>
      <c r="BN191" s="58" cm="1">
        <f t="array" ref="BN191">SalarioMensualProyectado('Empleados activos'!$B191,$G191,$D191, 'Empleados activos'!BN$1)</f>
        <v>0</v>
      </c>
      <c r="BO191" s="58" cm="1">
        <f t="array" ref="BO191">SalarioMensualProyectado('Empleados activos'!$B191,$G191,$D191, 'Empleados activos'!BO$1)</f>
        <v>0</v>
      </c>
      <c r="BP191" s="58" cm="1">
        <f t="array" ref="BP191">SalarioMensualProyectado('Empleados activos'!$B191,$G191,$D191, 'Empleados activos'!BP$1)</f>
        <v>0</v>
      </c>
      <c r="BQ191" s="58" cm="1">
        <f t="array" ref="BQ191">SalarioMensualProyectado('Empleados activos'!$B191,$G191,$D191, 'Empleados activos'!BQ$1)</f>
        <v>0</v>
      </c>
      <c r="BR191" s="58" cm="1">
        <f t="array" ref="BR191">SalarioMensualProyectado('Empleados activos'!$B191,$G191,$D191, 'Empleados activos'!BR$1)</f>
        <v>0</v>
      </c>
      <c r="BS191" s="58" cm="1">
        <f t="array" ref="BS191">SalarioMensualProyectado('Empleados activos'!$B191,$G191,$D191, 'Empleados activos'!BS$1)</f>
        <v>0</v>
      </c>
      <c r="BT191" s="58" cm="1">
        <f t="array" ref="BT191">SalarioMensualProyectado('Empleados activos'!$B191,$G191,$D191, 'Empleados activos'!BT$1)</f>
        <v>0</v>
      </c>
      <c r="BU191" s="58" cm="1">
        <f t="array" ref="BU191">SalarioMensualProyectado('Empleados activos'!$B191,$G191,$D191, 'Empleados activos'!BU$1)</f>
        <v>0</v>
      </c>
      <c r="BV191" s="58" cm="1">
        <f t="array" ref="BV191">SalarioMensualProyectado('Empleados activos'!$B191,$G191,$D191, 'Empleados activos'!BV$1)</f>
        <v>0</v>
      </c>
      <c r="BW191" s="58" cm="1">
        <f t="array" ref="BW191">SalarioMensualProyectado('Empleados activos'!$B191,$G191,$D191, 'Empleados activos'!BW$1)</f>
        <v>0</v>
      </c>
      <c r="BX191" s="58" cm="1">
        <f t="array" ref="BX191">SalarioMensualProyectado('Empleados activos'!$B191,$G191,$D191, 'Empleados activos'!BX$1)</f>
        <v>0</v>
      </c>
      <c r="BY191" s="58" cm="1">
        <f t="array" ref="BY191">SalarioMensualProyectado('Empleados activos'!$B191,$G191,$D191, 'Empleados activos'!BY$1)</f>
        <v>0</v>
      </c>
      <c r="BZ191" s="58" cm="1">
        <f t="array" ref="BZ191">SalarioMensualProyectado('Empleados activos'!$B191,$G191,$D191, 'Empleados activos'!BZ$1)</f>
        <v>0</v>
      </c>
      <c r="CA191" s="58" cm="1">
        <f t="array" ref="CA191">SalarioMensualProyectado('Empleados activos'!$B191,$G191,$D191, 'Empleados activos'!CA$1)</f>
        <v>0</v>
      </c>
      <c r="CB191" s="58" cm="1">
        <f t="array" ref="CB191">SalarioMensualProyectado('Empleados activos'!$B191,$G191,$D191, 'Empleados activos'!CB$1)</f>
        <v>0</v>
      </c>
      <c r="CC191" s="58" cm="1">
        <f t="array" ref="CC191">SalarioMensualProyectado('Empleados activos'!$B191,$G191,$D191, 'Empleados activos'!CC$1)</f>
        <v>0</v>
      </c>
      <c r="CD191" s="58" cm="1">
        <f t="array" ref="CD191">SalarioMensualProyectado('Empleados activos'!$B191,$G191,$D191, 'Empleados activos'!CD$1)</f>
        <v>0</v>
      </c>
      <c r="CE191" s="58" cm="1">
        <f t="array" ref="CE191">SalarioMensualProyectado('Empleados activos'!$B191,$G191,$D191, 'Empleados activos'!CE$1)</f>
        <v>0</v>
      </c>
      <c r="CF191" s="58" cm="1">
        <f t="array" ref="CF191">SalarioMensualProyectado('Empleados activos'!$B191,$G191,$D191, 'Empleados activos'!CF$1)</f>
        <v>0</v>
      </c>
      <c r="CG191" s="58" cm="1">
        <f t="array" ref="CG191">SalarioMensualProyectado('Empleados activos'!$B191,$G191,$D191, 'Empleados activos'!CG$1)</f>
        <v>0</v>
      </c>
      <c r="CH191" s="58" cm="1">
        <f t="array" ref="CH191">SalarioMensualProyectado('Empleados activos'!$B191,$G191,$D191, 'Empleados activos'!CH$1)</f>
        <v>0</v>
      </c>
      <c r="CI191" s="58" cm="1">
        <f t="array" ref="CI191">SalarioMensualProyectado('Empleados activos'!$B191,$G191,$D191, 'Empleados activos'!CI$1)</f>
        <v>0</v>
      </c>
      <c r="CJ191" s="58" cm="1">
        <f t="array" ref="CJ191">SalarioMensualProyectado('Empleados activos'!$B191,$G191,$D191, 'Empleados activos'!CJ$1)</f>
        <v>0</v>
      </c>
      <c r="CK191" s="58" cm="1">
        <f t="array" ref="CK191">SalarioMensualProyectado('Empleados activos'!$B191,$G191,$D191, 'Empleados activos'!CK$1)</f>
        <v>0</v>
      </c>
      <c r="CL191" s="58" cm="1">
        <f t="array" ref="CL191">SalarioMensualProyectado('Empleados activos'!$B191,$G191,$D191, 'Empleados activos'!CL$1)</f>
        <v>0</v>
      </c>
      <c r="CM191" s="58" cm="1">
        <f t="array" ref="CM191">SalarioMensualProyectado('Empleados activos'!$B191,$G191,$D191, 'Empleados activos'!CM$1)</f>
        <v>0</v>
      </c>
      <c r="CN191" s="58" cm="1">
        <f t="array" ref="CN191">SalarioMensualProyectado('Empleados activos'!$B191,$G191,$D191, 'Empleados activos'!CN$1)</f>
        <v>0</v>
      </c>
      <c r="CO191" s="58" cm="1">
        <f t="array" ref="CO191">SalarioMensualProyectado('Empleados activos'!$B191,$G191,$D191, 'Empleados activos'!CO$1)</f>
        <v>0</v>
      </c>
      <c r="CP191" s="58" cm="1">
        <f t="array" ref="CP191">SalarioMensualProyectado('Empleados activos'!$B191,$G191,$D191, 'Empleados activos'!CP$1)</f>
        <v>0</v>
      </c>
      <c r="CQ191" s="58" cm="1">
        <f t="array" ref="CQ191">SalarioMensualProyectado('Empleados activos'!$B191,$G191,$D191, 'Empleados activos'!CQ$1)</f>
        <v>0</v>
      </c>
      <c r="CR191" s="58" cm="1">
        <f t="array" ref="CR191">SalarioMensualProyectado('Empleados activos'!$B191,$G191,$D191, 'Empleados activos'!CR$1)</f>
        <v>0</v>
      </c>
      <c r="CS191" s="58" cm="1">
        <f t="array" ref="CS191">SalarioMensualProyectado('Empleados activos'!$B191,$G191,$D191, 'Empleados activos'!CS$1)</f>
        <v>0</v>
      </c>
      <c r="CT191" s="58" cm="1">
        <f t="array" ref="CT191">SalarioMensualProyectado('Empleados activos'!$B191,$G191,$D191, 'Empleados activos'!CT$1)</f>
        <v>0</v>
      </c>
      <c r="CU191" s="58" cm="1">
        <f t="array" ref="CU191">SalarioMensualProyectado('Empleados activos'!$B191,$G191,$D191, 'Empleados activos'!CU$1)</f>
        <v>0</v>
      </c>
      <c r="CV191" s="58" cm="1">
        <f t="array" ref="CV191">SalarioMensualProyectado('Empleados activos'!$B191,$G191,$D191, 'Empleados activos'!CV$1)</f>
        <v>0</v>
      </c>
      <c r="CW191" s="58" cm="1">
        <f t="array" ref="CW191">SalarioMensualProyectado('Empleados activos'!$B191,$G191,$D191, 'Empleados activos'!CW$1)</f>
        <v>0</v>
      </c>
      <c r="CX191" s="58" cm="1">
        <f t="array" ref="CX191">SalarioMensualProyectado('Empleados activos'!$B191,$G191,$D191, 'Empleados activos'!CX$1)</f>
        <v>0</v>
      </c>
      <c r="CY191" s="58" cm="1">
        <f t="array" ref="CY191">SalarioMensualProyectado('Empleados activos'!$B191,$G191,$D191, 'Empleados activos'!CY$1)</f>
        <v>0</v>
      </c>
      <c r="CZ191" s="58" cm="1">
        <f t="array" ref="CZ191">SalarioMensualProyectado('Empleados activos'!$B191,$G191,$D191, 'Empleados activos'!CZ$1)</f>
        <v>0</v>
      </c>
      <c r="DA191" s="58" cm="1">
        <f t="array" ref="DA191">SalarioMensualProyectado('Empleados activos'!$B191,$G191,$D191, 'Empleados activos'!DA$1)</f>
        <v>0</v>
      </c>
      <c r="DB191" s="58" cm="1">
        <f t="array" ref="DB191">SalarioMensualProyectado('Empleados activos'!$B191,$G191,$D191, 'Empleados activos'!DB$1)</f>
        <v>0</v>
      </c>
      <c r="DC191" s="58" cm="1">
        <f t="array" ref="DC191">SalarioMensualProyectado('Empleados activos'!$B191,$G191,$D191, 'Empleados activos'!DC$1)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9"/>
      <c r="L192" s="58" cm="1">
        <f t="array" ref="L192">SalarioMensualProyectado('Empleados activos'!$B192,$G192,$D192, 'Empleados activos'!L$1)</f>
        <v>2120993.7999999998</v>
      </c>
      <c r="M192" s="58" cm="1">
        <f t="array" ref="M192">SalarioMensualProyectado('Empleados activos'!$B192,$G192,$D192, 'Empleados activos'!M$1)</f>
        <v>2228316.0862799999</v>
      </c>
      <c r="N192" s="58" cm="1">
        <f t="array" ref="N192">SalarioMensualProyectado('Empleados activos'!$B192,$G192,$D192, 'Empleados activos'!N$1)</f>
        <v>2341068.8802457675</v>
      </c>
      <c r="O192" s="58" cm="1">
        <f t="array" ref="O192">SalarioMensualProyectado('Empleados activos'!$B192,$G192,$D192, 'Empleados activos'!O$1)</f>
        <v>2459526.9655862036</v>
      </c>
      <c r="P192" s="58" cm="1">
        <f t="array" ref="P192">SalarioMensualProyectado('Empleados activos'!$B192,$G192,$D192, 'Empleados activos'!P$1)</f>
        <v>2583979.0300448653</v>
      </c>
      <c r="Q192" s="58" cm="1">
        <f t="array" ref="Q192">SalarioMensualProyectado('Empleados activos'!$B192,$G192,$D192, 'Empleados activos'!Q$1)</f>
        <v>2714728.3689651354</v>
      </c>
      <c r="R192" s="58" cm="1">
        <f t="array" ref="R192">SalarioMensualProyectado('Empleados activos'!$B192,$G192,$D192, 'Empleados activos'!R$1)</f>
        <v>2852093.6244347715</v>
      </c>
      <c r="S192" s="58" cm="1">
        <f t="array" ref="S192">SalarioMensualProyectado('Empleados activos'!$B192,$G192,$D192, 'Empleados activos'!S$1)</f>
        <v>2996409.5618311707</v>
      </c>
      <c r="T192" s="58" cm="1">
        <f t="array" ref="T192">SalarioMensualProyectado('Empleados activos'!$B192,$G192,$D192, 'Empleados activos'!T$1)</f>
        <v>3148027.8856598279</v>
      </c>
      <c r="U192" s="58" cm="1">
        <f t="array" ref="U192">SalarioMensualProyectado('Empleados activos'!$B192,$G192,$D192, 'Empleados activos'!U$1)</f>
        <v>3307318.096674215</v>
      </c>
      <c r="V192" s="58" cm="1">
        <f t="array" ref="V192">SalarioMensualProyectado('Empleados activos'!$B192,$G192,$D192, 'Empleados activos'!V$1)</f>
        <v>3474668.3923659301</v>
      </c>
      <c r="W192" s="58" cm="1">
        <f t="array" ref="W192">SalarioMensualProyectado('Empleados activos'!$B192,$G192,$D192, 'Empleados activos'!W$1)</f>
        <v>3650486.6130196461</v>
      </c>
      <c r="X192" s="58" cm="1">
        <f t="array" ref="X192">SalarioMensualProyectado('Empleados activos'!$B192,$G192,$D192, 'Empleados activos'!X$1)</f>
        <v>3835201.2356384401</v>
      </c>
      <c r="Y192" s="58" cm="1">
        <f t="array" ref="Y192">SalarioMensualProyectado('Empleados activos'!$B192,$G192,$D192, 'Empleados activos'!Y$1)</f>
        <v>4029262.4181617452</v>
      </c>
      <c r="Z192" s="58" cm="1">
        <f t="array" ref="Z192">SalarioMensualProyectado('Empleados activos'!$B192,$G192,$D192, 'Empleados activos'!Z$1)</f>
        <v>4233143.0965207294</v>
      </c>
      <c r="AA192" s="58" cm="1">
        <f t="array" ref="AA192">SalarioMensualProyectado('Empleados activos'!$B192,$G192,$D192, 'Empleados activos'!AA$1)</f>
        <v>4447340.1372046787</v>
      </c>
      <c r="AB192" s="58" cm="1">
        <f t="array" ref="AB192">SalarioMensualProyectado('Empleados activos'!$B192,$G192,$D192, 'Empleados activos'!AB$1)</f>
        <v>4672375.5481472351</v>
      </c>
      <c r="AC192" s="58" cm="1">
        <f t="array" ref="AC192">SalarioMensualProyectado('Empleados activos'!$B192,$G192,$D192, 'Empleados activos'!AC$1)</f>
        <v>4908797.7508834852</v>
      </c>
      <c r="AD192" s="58" cm="1">
        <f t="array" ref="AD192">SalarioMensualProyectado('Empleados activos'!$B192,$G192,$D192, 'Empleados activos'!AD$1)</f>
        <v>5157182.9170781886</v>
      </c>
      <c r="AE192" s="58" cm="1">
        <f t="array" ref="AE192">SalarioMensualProyectado('Empleados activos'!$B192,$G192,$D192, 'Empleados activos'!AE$1)</f>
        <v>5418136.3726823451</v>
      </c>
      <c r="AF192" s="58" cm="1">
        <f t="array" ref="AF192">SalarioMensualProyectado('Empleados activos'!$B192,$G192,$D192, 'Empleados activos'!AF$1)</f>
        <v>5692294.0731400717</v>
      </c>
      <c r="AG192" s="58" cm="1">
        <f t="array" ref="AG192">SalarioMensualProyectado('Empleados activos'!$B192,$G192,$D192, 'Empleados activos'!AG$1)</f>
        <v>5980324.1532409601</v>
      </c>
      <c r="AH192" s="58" cm="1">
        <f t="array" ref="AH192">SalarioMensualProyectado('Empleados activos'!$B192,$G192,$D192, 'Empleados activos'!AH$1)</f>
        <v>6282928.5553949522</v>
      </c>
      <c r="AI192" s="58" cm="1">
        <f t="array" ref="AI192">SalarioMensualProyectado('Empleados activos'!$B192,$G192,$D192, 'Empleados activos'!AI$1)</f>
        <v>6600844.7402979359</v>
      </c>
      <c r="AJ192" s="58" cm="1">
        <f t="array" ref="AJ192">SalarioMensualProyectado('Empleados activos'!$B192,$G192,$D192, 'Empleados activos'!AJ$1)</f>
        <v>6934847.4841570118</v>
      </c>
      <c r="AK192" s="58" cm="1">
        <f t="array" ref="AK192">SalarioMensualProyectado('Empleados activos'!$B192,$G192,$D192, 'Empleados activos'!AK$1)</f>
        <v>7285750.7668553563</v>
      </c>
      <c r="AL192" s="58" cm="1">
        <f t="array" ref="AL192">SalarioMensualProyectado('Empleados activos'!$B192,$G192,$D192, 'Empleados activos'!AL$1)</f>
        <v>7654409.7556582373</v>
      </c>
      <c r="AM192" s="58" cm="1">
        <f t="array" ref="AM192">SalarioMensualProyectado('Empleados activos'!$B192,$G192,$D192, 'Empleados activos'!AM$1)</f>
        <v>8041722.8892945433</v>
      </c>
      <c r="AN192" s="58" cm="1">
        <f t="array" ref="AN192">SalarioMensualProyectado('Empleados activos'!$B192,$G192,$D192, 'Empleados activos'!AN$1)</f>
        <v>8448634.0674928483</v>
      </c>
      <c r="AO192" s="58" cm="1">
        <f t="array" ref="AO192">SalarioMensualProyectado('Empleados activos'!$B192,$G192,$D192, 'Empleados activos'!AO$1)</f>
        <v>8876134.9513079859</v>
      </c>
      <c r="AP192" s="58" cm="1">
        <f t="array" ref="AP192">SalarioMensualProyectado('Empleados activos'!$B192,$G192,$D192, 'Empleados activos'!AP$1)</f>
        <v>9325267.3798441701</v>
      </c>
      <c r="AQ192" s="58" cm="1">
        <f t="array" ref="AQ192">SalarioMensualProyectado('Empleados activos'!$B192,$G192,$D192, 'Empleados activos'!AQ$1)</f>
        <v>9797125.9092642851</v>
      </c>
      <c r="AR192" s="58" cm="1">
        <f t="array" ref="AR192">SalarioMensualProyectado('Empleados activos'!$B192,$G192,$D192, 'Empleados activos'!AR$1)</f>
        <v>10292860.480273057</v>
      </c>
      <c r="AS192" s="58" cm="1">
        <f t="array" ref="AS192">SalarioMensualProyectado('Empleados activos'!$B192,$G192,$D192, 'Empleados activos'!AS$1)</f>
        <v>10813679.220574874</v>
      </c>
      <c r="AT192" s="58" cm="1">
        <f t="array" ref="AT192">SalarioMensualProyectado('Empleados activos'!$B192,$G192,$D192, 'Empleados activos'!AT$1)</f>
        <v>11360851.389135962</v>
      </c>
      <c r="AU192" s="58" cm="1">
        <f t="array" ref="AU192">SalarioMensualProyectado('Empleados activos'!$B192,$G192,$D192, 'Empleados activos'!AU$1)</f>
        <v>11935710.469426241</v>
      </c>
      <c r="AV192" s="58" cm="1">
        <f t="array" ref="AV192">SalarioMensualProyectado('Empleados activos'!$B192,$G192,$D192, 'Empleados activos'!AV$1)</f>
        <v>12539657.419179209</v>
      </c>
      <c r="AW192" s="58" cm="1">
        <f t="array" ref="AW192">SalarioMensualProyectado('Empleados activos'!$B192,$G192,$D192, 'Empleados activos'!AW$1)</f>
        <v>13174164.084589677</v>
      </c>
      <c r="AX192" s="58" cm="1">
        <f t="array" ref="AX192">SalarioMensualProyectado('Empleados activos'!$B192,$G192,$D192, 'Empleados activos'!AX$1)</f>
        <v>0</v>
      </c>
      <c r="AY192" s="58" cm="1">
        <f t="array" ref="AY192">SalarioMensualProyectado('Empleados activos'!$B192,$G192,$D192, 'Empleados activos'!AY$1)</f>
        <v>0</v>
      </c>
      <c r="AZ192" s="58" cm="1">
        <f t="array" ref="AZ192">SalarioMensualProyectado('Empleados activos'!$B192,$G192,$D192, 'Empleados activos'!AZ$1)</f>
        <v>0</v>
      </c>
      <c r="BA192" s="58" cm="1">
        <f t="array" ref="BA192">SalarioMensualProyectado('Empleados activos'!$B192,$G192,$D192, 'Empleados activos'!BA$1)</f>
        <v>0</v>
      </c>
      <c r="BB192" s="58" cm="1">
        <f t="array" ref="BB192">SalarioMensualProyectado('Empleados activos'!$B192,$G192,$D192, 'Empleados activos'!BB$1)</f>
        <v>0</v>
      </c>
      <c r="BC192" s="58" cm="1">
        <f t="array" ref="BC192">SalarioMensualProyectado('Empleados activos'!$B192,$G192,$D192, 'Empleados activos'!BC$1)</f>
        <v>0</v>
      </c>
      <c r="BD192" s="58" cm="1">
        <f t="array" ref="BD192">SalarioMensualProyectado('Empleados activos'!$B192,$G192,$D192, 'Empleados activos'!BD$1)</f>
        <v>0</v>
      </c>
      <c r="BE192" s="58" cm="1">
        <f t="array" ref="BE192">SalarioMensualProyectado('Empleados activos'!$B192,$G192,$D192, 'Empleados activos'!BE$1)</f>
        <v>0</v>
      </c>
      <c r="BF192" s="58" cm="1">
        <f t="array" ref="BF192">SalarioMensualProyectado('Empleados activos'!$B192,$G192,$D192, 'Empleados activos'!BF$1)</f>
        <v>0</v>
      </c>
      <c r="BG192" s="58" cm="1">
        <f t="array" ref="BG192">SalarioMensualProyectado('Empleados activos'!$B192,$G192,$D192, 'Empleados activos'!BG$1)</f>
        <v>0</v>
      </c>
      <c r="BH192" s="58" cm="1">
        <f t="array" ref="BH192">SalarioMensualProyectado('Empleados activos'!$B192,$G192,$D192, 'Empleados activos'!BH$1)</f>
        <v>0</v>
      </c>
      <c r="BI192" s="58" cm="1">
        <f t="array" ref="BI192">SalarioMensualProyectado('Empleados activos'!$B192,$G192,$D192, 'Empleados activos'!BI$1)</f>
        <v>0</v>
      </c>
      <c r="BJ192" s="58" cm="1">
        <f t="array" ref="BJ192">SalarioMensualProyectado('Empleados activos'!$B192,$G192,$D192, 'Empleados activos'!BJ$1)</f>
        <v>0</v>
      </c>
      <c r="BK192" s="58" cm="1">
        <f t="array" ref="BK192">SalarioMensualProyectado('Empleados activos'!$B192,$G192,$D192, 'Empleados activos'!BK$1)</f>
        <v>0</v>
      </c>
      <c r="BL192" s="58" cm="1">
        <f t="array" ref="BL192">SalarioMensualProyectado('Empleados activos'!$B192,$G192,$D192, 'Empleados activos'!BL$1)</f>
        <v>0</v>
      </c>
      <c r="BM192" s="58" cm="1">
        <f t="array" ref="BM192">SalarioMensualProyectado('Empleados activos'!$B192,$G192,$D192, 'Empleados activos'!BM$1)</f>
        <v>0</v>
      </c>
      <c r="BN192" s="58" cm="1">
        <f t="array" ref="BN192">SalarioMensualProyectado('Empleados activos'!$B192,$G192,$D192, 'Empleados activos'!BN$1)</f>
        <v>0</v>
      </c>
      <c r="BO192" s="58" cm="1">
        <f t="array" ref="BO192">SalarioMensualProyectado('Empleados activos'!$B192,$G192,$D192, 'Empleados activos'!BO$1)</f>
        <v>0</v>
      </c>
      <c r="BP192" s="58" cm="1">
        <f t="array" ref="BP192">SalarioMensualProyectado('Empleados activos'!$B192,$G192,$D192, 'Empleados activos'!BP$1)</f>
        <v>0</v>
      </c>
      <c r="BQ192" s="58" cm="1">
        <f t="array" ref="BQ192">SalarioMensualProyectado('Empleados activos'!$B192,$G192,$D192, 'Empleados activos'!BQ$1)</f>
        <v>0</v>
      </c>
      <c r="BR192" s="58" cm="1">
        <f t="array" ref="BR192">SalarioMensualProyectado('Empleados activos'!$B192,$G192,$D192, 'Empleados activos'!BR$1)</f>
        <v>0</v>
      </c>
      <c r="BS192" s="58" cm="1">
        <f t="array" ref="BS192">SalarioMensualProyectado('Empleados activos'!$B192,$G192,$D192, 'Empleados activos'!BS$1)</f>
        <v>0</v>
      </c>
      <c r="BT192" s="58" cm="1">
        <f t="array" ref="BT192">SalarioMensualProyectado('Empleados activos'!$B192,$G192,$D192, 'Empleados activos'!BT$1)</f>
        <v>0</v>
      </c>
      <c r="BU192" s="58" cm="1">
        <f t="array" ref="BU192">SalarioMensualProyectado('Empleados activos'!$B192,$G192,$D192, 'Empleados activos'!BU$1)</f>
        <v>0</v>
      </c>
      <c r="BV192" s="58" cm="1">
        <f t="array" ref="BV192">SalarioMensualProyectado('Empleados activos'!$B192,$G192,$D192, 'Empleados activos'!BV$1)</f>
        <v>0</v>
      </c>
      <c r="BW192" s="58" cm="1">
        <f t="array" ref="BW192">SalarioMensualProyectado('Empleados activos'!$B192,$G192,$D192, 'Empleados activos'!BW$1)</f>
        <v>0</v>
      </c>
      <c r="BX192" s="58" cm="1">
        <f t="array" ref="BX192">SalarioMensualProyectado('Empleados activos'!$B192,$G192,$D192, 'Empleados activos'!BX$1)</f>
        <v>0</v>
      </c>
      <c r="BY192" s="58" cm="1">
        <f t="array" ref="BY192">SalarioMensualProyectado('Empleados activos'!$B192,$G192,$D192, 'Empleados activos'!BY$1)</f>
        <v>0</v>
      </c>
      <c r="BZ192" s="58" cm="1">
        <f t="array" ref="BZ192">SalarioMensualProyectado('Empleados activos'!$B192,$G192,$D192, 'Empleados activos'!BZ$1)</f>
        <v>0</v>
      </c>
      <c r="CA192" s="58" cm="1">
        <f t="array" ref="CA192">SalarioMensualProyectado('Empleados activos'!$B192,$G192,$D192, 'Empleados activos'!CA$1)</f>
        <v>0</v>
      </c>
      <c r="CB192" s="58" cm="1">
        <f t="array" ref="CB192">SalarioMensualProyectado('Empleados activos'!$B192,$G192,$D192, 'Empleados activos'!CB$1)</f>
        <v>0</v>
      </c>
      <c r="CC192" s="58" cm="1">
        <f t="array" ref="CC192">SalarioMensualProyectado('Empleados activos'!$B192,$G192,$D192, 'Empleados activos'!CC$1)</f>
        <v>0</v>
      </c>
      <c r="CD192" s="58" cm="1">
        <f t="array" ref="CD192">SalarioMensualProyectado('Empleados activos'!$B192,$G192,$D192, 'Empleados activos'!CD$1)</f>
        <v>0</v>
      </c>
      <c r="CE192" s="58" cm="1">
        <f t="array" ref="CE192">SalarioMensualProyectado('Empleados activos'!$B192,$G192,$D192, 'Empleados activos'!CE$1)</f>
        <v>0</v>
      </c>
      <c r="CF192" s="58" cm="1">
        <f t="array" ref="CF192">SalarioMensualProyectado('Empleados activos'!$B192,$G192,$D192, 'Empleados activos'!CF$1)</f>
        <v>0</v>
      </c>
      <c r="CG192" s="58" cm="1">
        <f t="array" ref="CG192">SalarioMensualProyectado('Empleados activos'!$B192,$G192,$D192, 'Empleados activos'!CG$1)</f>
        <v>0</v>
      </c>
      <c r="CH192" s="58" cm="1">
        <f t="array" ref="CH192">SalarioMensualProyectado('Empleados activos'!$B192,$G192,$D192, 'Empleados activos'!CH$1)</f>
        <v>0</v>
      </c>
      <c r="CI192" s="58" cm="1">
        <f t="array" ref="CI192">SalarioMensualProyectado('Empleados activos'!$B192,$G192,$D192, 'Empleados activos'!CI$1)</f>
        <v>0</v>
      </c>
      <c r="CJ192" s="58" cm="1">
        <f t="array" ref="CJ192">SalarioMensualProyectado('Empleados activos'!$B192,$G192,$D192, 'Empleados activos'!CJ$1)</f>
        <v>0</v>
      </c>
      <c r="CK192" s="58" cm="1">
        <f t="array" ref="CK192">SalarioMensualProyectado('Empleados activos'!$B192,$G192,$D192, 'Empleados activos'!CK$1)</f>
        <v>0</v>
      </c>
      <c r="CL192" s="58" cm="1">
        <f t="array" ref="CL192">SalarioMensualProyectado('Empleados activos'!$B192,$G192,$D192, 'Empleados activos'!CL$1)</f>
        <v>0</v>
      </c>
      <c r="CM192" s="58" cm="1">
        <f t="array" ref="CM192">SalarioMensualProyectado('Empleados activos'!$B192,$G192,$D192, 'Empleados activos'!CM$1)</f>
        <v>0</v>
      </c>
      <c r="CN192" s="58" cm="1">
        <f t="array" ref="CN192">SalarioMensualProyectado('Empleados activos'!$B192,$G192,$D192, 'Empleados activos'!CN$1)</f>
        <v>0</v>
      </c>
      <c r="CO192" s="58" cm="1">
        <f t="array" ref="CO192">SalarioMensualProyectado('Empleados activos'!$B192,$G192,$D192, 'Empleados activos'!CO$1)</f>
        <v>0</v>
      </c>
      <c r="CP192" s="58" cm="1">
        <f t="array" ref="CP192">SalarioMensualProyectado('Empleados activos'!$B192,$G192,$D192, 'Empleados activos'!CP$1)</f>
        <v>0</v>
      </c>
      <c r="CQ192" s="58" cm="1">
        <f t="array" ref="CQ192">SalarioMensualProyectado('Empleados activos'!$B192,$G192,$D192, 'Empleados activos'!CQ$1)</f>
        <v>0</v>
      </c>
      <c r="CR192" s="58" cm="1">
        <f t="array" ref="CR192">SalarioMensualProyectado('Empleados activos'!$B192,$G192,$D192, 'Empleados activos'!CR$1)</f>
        <v>0</v>
      </c>
      <c r="CS192" s="58" cm="1">
        <f t="array" ref="CS192">SalarioMensualProyectado('Empleados activos'!$B192,$G192,$D192, 'Empleados activos'!CS$1)</f>
        <v>0</v>
      </c>
      <c r="CT192" s="58" cm="1">
        <f t="array" ref="CT192">SalarioMensualProyectado('Empleados activos'!$B192,$G192,$D192, 'Empleados activos'!CT$1)</f>
        <v>0</v>
      </c>
      <c r="CU192" s="58" cm="1">
        <f t="array" ref="CU192">SalarioMensualProyectado('Empleados activos'!$B192,$G192,$D192, 'Empleados activos'!CU$1)</f>
        <v>0</v>
      </c>
      <c r="CV192" s="58" cm="1">
        <f t="array" ref="CV192">SalarioMensualProyectado('Empleados activos'!$B192,$G192,$D192, 'Empleados activos'!CV$1)</f>
        <v>0</v>
      </c>
      <c r="CW192" s="58" cm="1">
        <f t="array" ref="CW192">SalarioMensualProyectado('Empleados activos'!$B192,$G192,$D192, 'Empleados activos'!CW$1)</f>
        <v>0</v>
      </c>
      <c r="CX192" s="58" cm="1">
        <f t="array" ref="CX192">SalarioMensualProyectado('Empleados activos'!$B192,$G192,$D192, 'Empleados activos'!CX$1)</f>
        <v>0</v>
      </c>
      <c r="CY192" s="58" cm="1">
        <f t="array" ref="CY192">SalarioMensualProyectado('Empleados activos'!$B192,$G192,$D192, 'Empleados activos'!CY$1)</f>
        <v>0</v>
      </c>
      <c r="CZ192" s="58" cm="1">
        <f t="array" ref="CZ192">SalarioMensualProyectado('Empleados activos'!$B192,$G192,$D192, 'Empleados activos'!CZ$1)</f>
        <v>0</v>
      </c>
      <c r="DA192" s="58" cm="1">
        <f t="array" ref="DA192">SalarioMensualProyectado('Empleados activos'!$B192,$G192,$D192, 'Empleados activos'!DA$1)</f>
        <v>0</v>
      </c>
      <c r="DB192" s="58" cm="1">
        <f t="array" ref="DB192">SalarioMensualProyectado('Empleados activos'!$B192,$G192,$D192, 'Empleados activos'!DB$1)</f>
        <v>0</v>
      </c>
      <c r="DC192" s="58" cm="1">
        <f t="array" ref="DC192">SalarioMensualProyectado('Empleados activos'!$B192,$G192,$D192, 'Empleados activos'!DC$1)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9"/>
      <c r="L193" s="58" cm="1">
        <f t="array" ref="L193">SalarioMensualProyectado('Empleados activos'!$B193,$G193,$D193, 'Empleados activos'!L$1)</f>
        <v>1789927</v>
      </c>
      <c r="M193" s="58" cm="1">
        <f t="array" ref="M193">SalarioMensualProyectado('Empleados activos'!$B193,$G193,$D193, 'Empleados activos'!M$1)</f>
        <v>1880497.3062</v>
      </c>
      <c r="N193" s="58" cm="1">
        <f t="array" ref="N193">SalarioMensualProyectado('Empleados activos'!$B193,$G193,$D193, 'Empleados activos'!N$1)</f>
        <v>1975650.4698937198</v>
      </c>
      <c r="O193" s="58" cm="1">
        <f t="array" ref="O193">SalarioMensualProyectado('Empleados activos'!$B193,$G193,$D193, 'Empleados activos'!O$1)</f>
        <v>2075618.3836703422</v>
      </c>
      <c r="P193" s="58" cm="1">
        <f t="array" ref="P193">SalarioMensualProyectado('Empleados activos'!$B193,$G193,$D193, 'Empleados activos'!P$1)</f>
        <v>2180644.6738840616</v>
      </c>
      <c r="Q193" s="58" cm="1">
        <f t="array" ref="Q193">SalarioMensualProyectado('Empleados activos'!$B193,$G193,$D193, 'Empleados activos'!Q$1)</f>
        <v>2290985.294382595</v>
      </c>
      <c r="R193" s="58" cm="1">
        <f t="array" ref="R193">SalarioMensualProyectado('Empleados activos'!$B193,$G193,$D193, 'Empleados activos'!R$1)</f>
        <v>2406909.1502783541</v>
      </c>
      <c r="S193" s="58" cm="1">
        <f t="array" ref="S193">SalarioMensualProyectado('Empleados activos'!$B193,$G193,$D193, 'Empleados activos'!S$1)</f>
        <v>2528698.753282439</v>
      </c>
      <c r="T193" s="58" cm="1">
        <f t="array" ref="T193">SalarioMensualProyectado('Empleados activos'!$B193,$G193,$D193, 'Empleados activos'!T$1)</f>
        <v>2656650.9101985302</v>
      </c>
      <c r="U193" s="58" cm="1">
        <f t="array" ref="U193">SalarioMensualProyectado('Empleados activos'!$B193,$G193,$D193, 'Empleados activos'!U$1)</f>
        <v>2791077.4462545756</v>
      </c>
      <c r="V193" s="58" cm="1">
        <f t="array" ref="V193">SalarioMensualProyectado('Empleados activos'!$B193,$G193,$D193, 'Empleados activos'!V$1)</f>
        <v>2932305.9650350572</v>
      </c>
      <c r="W193" s="58" cm="1">
        <f t="array" ref="W193">SalarioMensualProyectado('Empleados activos'!$B193,$G193,$D193, 'Empleados activos'!W$1)</f>
        <v>3080680.6468658308</v>
      </c>
      <c r="X193" s="58" cm="1">
        <f t="array" ref="X193">SalarioMensualProyectado('Empleados activos'!$B193,$G193,$D193, 'Empleados activos'!X$1)</f>
        <v>3236563.0875972416</v>
      </c>
      <c r="Y193" s="58" cm="1">
        <f t="array" ref="Y193">SalarioMensualProyectado('Empleados activos'!$B193,$G193,$D193, 'Empleados activos'!Y$1)</f>
        <v>3400333.1798296622</v>
      </c>
      <c r="Z193" s="58" cm="1">
        <f t="array" ref="Z193">SalarioMensualProyectado('Empleados activos'!$B193,$G193,$D193, 'Empleados activos'!Z$1)</f>
        <v>3572390.0387290432</v>
      </c>
      <c r="AA193" s="58" cm="1">
        <f t="array" ref="AA193">SalarioMensualProyectado('Empleados activos'!$B193,$G193,$D193, 'Empleados activos'!AA$1)</f>
        <v>3753152.974688733</v>
      </c>
      <c r="AB193" s="58" cm="1">
        <f t="array" ref="AB193">SalarioMensualProyectado('Empleados activos'!$B193,$G193,$D193, 'Empleados activos'!AB$1)</f>
        <v>3943062.5152079826</v>
      </c>
      <c r="AC193" s="58" cm="1">
        <f t="array" ref="AC193">SalarioMensualProyectado('Empleados activos'!$B193,$G193,$D193, 'Empleados activos'!AC$1)</f>
        <v>4142581.4784775064</v>
      </c>
      <c r="AD193" s="58" cm="1">
        <f t="array" ref="AD193">SalarioMensualProyectado('Empleados activos'!$B193,$G193,$D193, 'Empleados activos'!AD$1)</f>
        <v>4352196.1012884676</v>
      </c>
      <c r="AE193" s="58" cm="1">
        <f t="array" ref="AE193">SalarioMensualProyectado('Empleados activos'!$B193,$G193,$D193, 'Empleados activos'!AE$1)</f>
        <v>4572417.2240136638</v>
      </c>
      <c r="AF193" s="58" cm="1">
        <f t="array" ref="AF193">SalarioMensualProyectado('Empleados activos'!$B193,$G193,$D193, 'Empleados activos'!AF$1)</f>
        <v>4803781.5355487559</v>
      </c>
      <c r="AG193" s="58" cm="1">
        <f t="array" ref="AG193">SalarioMensualProyectado('Empleados activos'!$B193,$G193,$D193, 'Empleados activos'!AG$1)</f>
        <v>5046852.8812475232</v>
      </c>
      <c r="AH193" s="58" cm="1">
        <f t="array" ref="AH193">SalarioMensualProyectado('Empleados activos'!$B193,$G193,$D193, 'Empleados activos'!AH$1)</f>
        <v>5302223.6370386472</v>
      </c>
      <c r="AI193" s="58" cm="1">
        <f t="array" ref="AI193">SalarioMensualProyectado('Empleados activos'!$B193,$G193,$D193, 'Empleados activos'!AI$1)</f>
        <v>5570516.1530728023</v>
      </c>
      <c r="AJ193" s="58" cm="1">
        <f t="array" ref="AJ193">SalarioMensualProyectado('Empleados activos'!$B193,$G193,$D193, 'Empleados activos'!AJ$1)</f>
        <v>5852384.2704182863</v>
      </c>
      <c r="AK193" s="58" cm="1">
        <f t="array" ref="AK193">SalarioMensualProyectado('Empleados activos'!$B193,$G193,$D193, 'Empleados activos'!AK$1)</f>
        <v>6148514.914501451</v>
      </c>
      <c r="AL193" s="58" cm="1">
        <f t="array" ref="AL193">SalarioMensualProyectado('Empleados activos'!$B193,$G193,$D193, 'Empleados activos'!AL$1)</f>
        <v>6459629.7691752249</v>
      </c>
      <c r="AM193" s="58" cm="1">
        <f t="array" ref="AM193">SalarioMensualProyectado('Empleados activos'!$B193,$G193,$D193, 'Empleados activos'!AM$1)</f>
        <v>6786487.0354954908</v>
      </c>
      <c r="AN193" s="58" cm="1">
        <f t="array" ref="AN193">SalarioMensualProyectado('Empleados activos'!$B193,$G193,$D193, 'Empleados activos'!AN$1)</f>
        <v>7129883.2794915624</v>
      </c>
      <c r="AO193" s="58" cm="1">
        <f t="array" ref="AO193">SalarioMensualProyectado('Empleados activos'!$B193,$G193,$D193, 'Empleados activos'!AO$1)</f>
        <v>7490655.3734338349</v>
      </c>
      <c r="AP193" s="58" cm="1">
        <f t="array" ref="AP193">SalarioMensualProyectado('Empleados activos'!$B193,$G193,$D193, 'Empleados activos'!AP$1)</f>
        <v>7869682.5353295878</v>
      </c>
      <c r="AQ193" s="58" cm="1">
        <f t="array" ref="AQ193">SalarioMensualProyectado('Empleados activos'!$B193,$G193,$D193, 'Empleados activos'!AQ$1)</f>
        <v>8267888.4716172656</v>
      </c>
      <c r="AR193" s="58" cm="1">
        <f t="array" ref="AR193">SalarioMensualProyectado('Empleados activos'!$B193,$G193,$D193, 'Empleados activos'!AR$1)</f>
        <v>8686243.6282810979</v>
      </c>
      <c r="AS193" s="58" cm="1">
        <f t="array" ref="AS193">SalarioMensualProyectado('Empleados activos'!$B193,$G193,$D193, 'Empleados activos'!AS$1)</f>
        <v>9125767.5558721218</v>
      </c>
      <c r="AT193" s="58" cm="1">
        <f t="array" ref="AT193">SalarioMensualProyectado('Empleados activos'!$B193,$G193,$D193, 'Empleados activos'!AT$1)</f>
        <v>9587531.3941992503</v>
      </c>
      <c r="AU193" s="58" cm="1">
        <f t="array" ref="AU193">SalarioMensualProyectado('Empleados activos'!$B193,$G193,$D193, 'Empleados activos'!AU$1)</f>
        <v>0</v>
      </c>
      <c r="AV193" s="58" cm="1">
        <f t="array" ref="AV193">SalarioMensualProyectado('Empleados activos'!$B193,$G193,$D193, 'Empleados activos'!AV$1)</f>
        <v>0</v>
      </c>
      <c r="AW193" s="58" cm="1">
        <f t="array" ref="AW193">SalarioMensualProyectado('Empleados activos'!$B193,$G193,$D193, 'Empleados activos'!AW$1)</f>
        <v>0</v>
      </c>
      <c r="AX193" s="58" cm="1">
        <f t="array" ref="AX193">SalarioMensualProyectado('Empleados activos'!$B193,$G193,$D193, 'Empleados activos'!AX$1)</f>
        <v>0</v>
      </c>
      <c r="AY193" s="58" cm="1">
        <f t="array" ref="AY193">SalarioMensualProyectado('Empleados activos'!$B193,$G193,$D193, 'Empleados activos'!AY$1)</f>
        <v>0</v>
      </c>
      <c r="AZ193" s="58" cm="1">
        <f t="array" ref="AZ193">SalarioMensualProyectado('Empleados activos'!$B193,$G193,$D193, 'Empleados activos'!AZ$1)</f>
        <v>0</v>
      </c>
      <c r="BA193" s="58" cm="1">
        <f t="array" ref="BA193">SalarioMensualProyectado('Empleados activos'!$B193,$G193,$D193, 'Empleados activos'!BA$1)</f>
        <v>0</v>
      </c>
      <c r="BB193" s="58" cm="1">
        <f t="array" ref="BB193">SalarioMensualProyectado('Empleados activos'!$B193,$G193,$D193, 'Empleados activos'!BB$1)</f>
        <v>0</v>
      </c>
      <c r="BC193" s="58" cm="1">
        <f t="array" ref="BC193">SalarioMensualProyectado('Empleados activos'!$B193,$G193,$D193, 'Empleados activos'!BC$1)</f>
        <v>0</v>
      </c>
      <c r="BD193" s="58" cm="1">
        <f t="array" ref="BD193">SalarioMensualProyectado('Empleados activos'!$B193,$G193,$D193, 'Empleados activos'!BD$1)</f>
        <v>0</v>
      </c>
      <c r="BE193" s="58" cm="1">
        <f t="array" ref="BE193">SalarioMensualProyectado('Empleados activos'!$B193,$G193,$D193, 'Empleados activos'!BE$1)</f>
        <v>0</v>
      </c>
      <c r="BF193" s="58" cm="1">
        <f t="array" ref="BF193">SalarioMensualProyectado('Empleados activos'!$B193,$G193,$D193, 'Empleados activos'!BF$1)</f>
        <v>0</v>
      </c>
      <c r="BG193" s="58" cm="1">
        <f t="array" ref="BG193">SalarioMensualProyectado('Empleados activos'!$B193,$G193,$D193, 'Empleados activos'!BG$1)</f>
        <v>0</v>
      </c>
      <c r="BH193" s="58" cm="1">
        <f t="array" ref="BH193">SalarioMensualProyectado('Empleados activos'!$B193,$G193,$D193, 'Empleados activos'!BH$1)</f>
        <v>0</v>
      </c>
      <c r="BI193" s="58" cm="1">
        <f t="array" ref="BI193">SalarioMensualProyectado('Empleados activos'!$B193,$G193,$D193, 'Empleados activos'!BI$1)</f>
        <v>0</v>
      </c>
      <c r="BJ193" s="58" cm="1">
        <f t="array" ref="BJ193">SalarioMensualProyectado('Empleados activos'!$B193,$G193,$D193, 'Empleados activos'!BJ$1)</f>
        <v>0</v>
      </c>
      <c r="BK193" s="58" cm="1">
        <f t="array" ref="BK193">SalarioMensualProyectado('Empleados activos'!$B193,$G193,$D193, 'Empleados activos'!BK$1)</f>
        <v>0</v>
      </c>
      <c r="BL193" s="58" cm="1">
        <f t="array" ref="BL193">SalarioMensualProyectado('Empleados activos'!$B193,$G193,$D193, 'Empleados activos'!BL$1)</f>
        <v>0</v>
      </c>
      <c r="BM193" s="58" cm="1">
        <f t="array" ref="BM193">SalarioMensualProyectado('Empleados activos'!$B193,$G193,$D193, 'Empleados activos'!BM$1)</f>
        <v>0</v>
      </c>
      <c r="BN193" s="58" cm="1">
        <f t="array" ref="BN193">SalarioMensualProyectado('Empleados activos'!$B193,$G193,$D193, 'Empleados activos'!BN$1)</f>
        <v>0</v>
      </c>
      <c r="BO193" s="58" cm="1">
        <f t="array" ref="BO193">SalarioMensualProyectado('Empleados activos'!$B193,$G193,$D193, 'Empleados activos'!BO$1)</f>
        <v>0</v>
      </c>
      <c r="BP193" s="58" cm="1">
        <f t="array" ref="BP193">SalarioMensualProyectado('Empleados activos'!$B193,$G193,$D193, 'Empleados activos'!BP$1)</f>
        <v>0</v>
      </c>
      <c r="BQ193" s="58" cm="1">
        <f t="array" ref="BQ193">SalarioMensualProyectado('Empleados activos'!$B193,$G193,$D193, 'Empleados activos'!BQ$1)</f>
        <v>0</v>
      </c>
      <c r="BR193" s="58" cm="1">
        <f t="array" ref="BR193">SalarioMensualProyectado('Empleados activos'!$B193,$G193,$D193, 'Empleados activos'!BR$1)</f>
        <v>0</v>
      </c>
      <c r="BS193" s="58" cm="1">
        <f t="array" ref="BS193">SalarioMensualProyectado('Empleados activos'!$B193,$G193,$D193, 'Empleados activos'!BS$1)</f>
        <v>0</v>
      </c>
      <c r="BT193" s="58" cm="1">
        <f t="array" ref="BT193">SalarioMensualProyectado('Empleados activos'!$B193,$G193,$D193, 'Empleados activos'!BT$1)</f>
        <v>0</v>
      </c>
      <c r="BU193" s="58" cm="1">
        <f t="array" ref="BU193">SalarioMensualProyectado('Empleados activos'!$B193,$G193,$D193, 'Empleados activos'!BU$1)</f>
        <v>0</v>
      </c>
      <c r="BV193" s="58" cm="1">
        <f t="array" ref="BV193">SalarioMensualProyectado('Empleados activos'!$B193,$G193,$D193, 'Empleados activos'!BV$1)</f>
        <v>0</v>
      </c>
      <c r="BW193" s="58" cm="1">
        <f t="array" ref="BW193">SalarioMensualProyectado('Empleados activos'!$B193,$G193,$D193, 'Empleados activos'!BW$1)</f>
        <v>0</v>
      </c>
      <c r="BX193" s="58" cm="1">
        <f t="array" ref="BX193">SalarioMensualProyectado('Empleados activos'!$B193,$G193,$D193, 'Empleados activos'!BX$1)</f>
        <v>0</v>
      </c>
      <c r="BY193" s="58" cm="1">
        <f t="array" ref="BY193">SalarioMensualProyectado('Empleados activos'!$B193,$G193,$D193, 'Empleados activos'!BY$1)</f>
        <v>0</v>
      </c>
      <c r="BZ193" s="58" cm="1">
        <f t="array" ref="BZ193">SalarioMensualProyectado('Empleados activos'!$B193,$G193,$D193, 'Empleados activos'!BZ$1)</f>
        <v>0</v>
      </c>
      <c r="CA193" s="58" cm="1">
        <f t="array" ref="CA193">SalarioMensualProyectado('Empleados activos'!$B193,$G193,$D193, 'Empleados activos'!CA$1)</f>
        <v>0</v>
      </c>
      <c r="CB193" s="58" cm="1">
        <f t="array" ref="CB193">SalarioMensualProyectado('Empleados activos'!$B193,$G193,$D193, 'Empleados activos'!CB$1)</f>
        <v>0</v>
      </c>
      <c r="CC193" s="58" cm="1">
        <f t="array" ref="CC193">SalarioMensualProyectado('Empleados activos'!$B193,$G193,$D193, 'Empleados activos'!CC$1)</f>
        <v>0</v>
      </c>
      <c r="CD193" s="58" cm="1">
        <f t="array" ref="CD193">SalarioMensualProyectado('Empleados activos'!$B193,$G193,$D193, 'Empleados activos'!CD$1)</f>
        <v>0</v>
      </c>
      <c r="CE193" s="58" cm="1">
        <f t="array" ref="CE193">SalarioMensualProyectado('Empleados activos'!$B193,$G193,$D193, 'Empleados activos'!CE$1)</f>
        <v>0</v>
      </c>
      <c r="CF193" s="58" cm="1">
        <f t="array" ref="CF193">SalarioMensualProyectado('Empleados activos'!$B193,$G193,$D193, 'Empleados activos'!CF$1)</f>
        <v>0</v>
      </c>
      <c r="CG193" s="58" cm="1">
        <f t="array" ref="CG193">SalarioMensualProyectado('Empleados activos'!$B193,$G193,$D193, 'Empleados activos'!CG$1)</f>
        <v>0</v>
      </c>
      <c r="CH193" s="58" cm="1">
        <f t="array" ref="CH193">SalarioMensualProyectado('Empleados activos'!$B193,$G193,$D193, 'Empleados activos'!CH$1)</f>
        <v>0</v>
      </c>
      <c r="CI193" s="58" cm="1">
        <f t="array" ref="CI193">SalarioMensualProyectado('Empleados activos'!$B193,$G193,$D193, 'Empleados activos'!CI$1)</f>
        <v>0</v>
      </c>
      <c r="CJ193" s="58" cm="1">
        <f t="array" ref="CJ193">SalarioMensualProyectado('Empleados activos'!$B193,$G193,$D193, 'Empleados activos'!CJ$1)</f>
        <v>0</v>
      </c>
      <c r="CK193" s="58" cm="1">
        <f t="array" ref="CK193">SalarioMensualProyectado('Empleados activos'!$B193,$G193,$D193, 'Empleados activos'!CK$1)</f>
        <v>0</v>
      </c>
      <c r="CL193" s="58" cm="1">
        <f t="array" ref="CL193">SalarioMensualProyectado('Empleados activos'!$B193,$G193,$D193, 'Empleados activos'!CL$1)</f>
        <v>0</v>
      </c>
      <c r="CM193" s="58" cm="1">
        <f t="array" ref="CM193">SalarioMensualProyectado('Empleados activos'!$B193,$G193,$D193, 'Empleados activos'!CM$1)</f>
        <v>0</v>
      </c>
      <c r="CN193" s="58" cm="1">
        <f t="array" ref="CN193">SalarioMensualProyectado('Empleados activos'!$B193,$G193,$D193, 'Empleados activos'!CN$1)</f>
        <v>0</v>
      </c>
      <c r="CO193" s="58" cm="1">
        <f t="array" ref="CO193">SalarioMensualProyectado('Empleados activos'!$B193,$G193,$D193, 'Empleados activos'!CO$1)</f>
        <v>0</v>
      </c>
      <c r="CP193" s="58" cm="1">
        <f t="array" ref="CP193">SalarioMensualProyectado('Empleados activos'!$B193,$G193,$D193, 'Empleados activos'!CP$1)</f>
        <v>0</v>
      </c>
      <c r="CQ193" s="58" cm="1">
        <f t="array" ref="CQ193">SalarioMensualProyectado('Empleados activos'!$B193,$G193,$D193, 'Empleados activos'!CQ$1)</f>
        <v>0</v>
      </c>
      <c r="CR193" s="58" cm="1">
        <f t="array" ref="CR193">SalarioMensualProyectado('Empleados activos'!$B193,$G193,$D193, 'Empleados activos'!CR$1)</f>
        <v>0</v>
      </c>
      <c r="CS193" s="58" cm="1">
        <f t="array" ref="CS193">SalarioMensualProyectado('Empleados activos'!$B193,$G193,$D193, 'Empleados activos'!CS$1)</f>
        <v>0</v>
      </c>
      <c r="CT193" s="58" cm="1">
        <f t="array" ref="CT193">SalarioMensualProyectado('Empleados activos'!$B193,$G193,$D193, 'Empleados activos'!CT$1)</f>
        <v>0</v>
      </c>
      <c r="CU193" s="58" cm="1">
        <f t="array" ref="CU193">SalarioMensualProyectado('Empleados activos'!$B193,$G193,$D193, 'Empleados activos'!CU$1)</f>
        <v>0</v>
      </c>
      <c r="CV193" s="58" cm="1">
        <f t="array" ref="CV193">SalarioMensualProyectado('Empleados activos'!$B193,$G193,$D193, 'Empleados activos'!CV$1)</f>
        <v>0</v>
      </c>
      <c r="CW193" s="58" cm="1">
        <f t="array" ref="CW193">SalarioMensualProyectado('Empleados activos'!$B193,$G193,$D193, 'Empleados activos'!CW$1)</f>
        <v>0</v>
      </c>
      <c r="CX193" s="58" cm="1">
        <f t="array" ref="CX193">SalarioMensualProyectado('Empleados activos'!$B193,$G193,$D193, 'Empleados activos'!CX$1)</f>
        <v>0</v>
      </c>
      <c r="CY193" s="58" cm="1">
        <f t="array" ref="CY193">SalarioMensualProyectado('Empleados activos'!$B193,$G193,$D193, 'Empleados activos'!CY$1)</f>
        <v>0</v>
      </c>
      <c r="CZ193" s="58" cm="1">
        <f t="array" ref="CZ193">SalarioMensualProyectado('Empleados activos'!$B193,$G193,$D193, 'Empleados activos'!CZ$1)</f>
        <v>0</v>
      </c>
      <c r="DA193" s="58" cm="1">
        <f t="array" ref="DA193">SalarioMensualProyectado('Empleados activos'!$B193,$G193,$D193, 'Empleados activos'!DA$1)</f>
        <v>0</v>
      </c>
      <c r="DB193" s="58" cm="1">
        <f t="array" ref="DB193">SalarioMensualProyectado('Empleados activos'!$B193,$G193,$D193, 'Empleados activos'!DB$1)</f>
        <v>0</v>
      </c>
      <c r="DC193" s="58" cm="1">
        <f t="array" ref="DC193">SalarioMensualProyectado('Empleados activos'!$B193,$G193,$D193, 'Empleados activos'!DC$1)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9"/>
      <c r="L194" s="58" cm="1">
        <f t="array" ref="L194">SalarioMensualProyectado('Empleados activos'!$B194,$G194,$D194, 'Empleados activos'!L$1)</f>
        <v>737046</v>
      </c>
      <c r="M194" s="58" cm="1">
        <f t="array" ref="M194">SalarioMensualProyectado('Empleados activos'!$B194,$G194,$D194, 'Empleados activos'!M$1)</f>
        <v>774340.52760000003</v>
      </c>
      <c r="N194" s="58" cm="1">
        <f t="array" ref="N194">SalarioMensualProyectado('Empleados activos'!$B194,$G194,$D194, 'Empleados activos'!N$1)</f>
        <v>813522.15829655994</v>
      </c>
      <c r="O194" s="58" cm="1">
        <f t="array" ref="O194">SalarioMensualProyectado('Empleados activos'!$B194,$G194,$D194, 'Empleados activos'!O$1)</f>
        <v>854686.37950636586</v>
      </c>
      <c r="P194" s="58" cm="1">
        <f t="array" ref="P194">SalarioMensualProyectado('Empleados activos'!$B194,$G194,$D194, 'Empleados activos'!P$1)</f>
        <v>897933.51030938805</v>
      </c>
      <c r="Q194" s="58" cm="1">
        <f t="array" ref="Q194">SalarioMensualProyectado('Empleados activos'!$B194,$G194,$D194, 'Empleados activos'!Q$1)</f>
        <v>943368.94593104301</v>
      </c>
      <c r="R194" s="58" cm="1">
        <f t="array" ref="R194">SalarioMensualProyectado('Empleados activos'!$B194,$G194,$D194, 'Empleados activos'!R$1)</f>
        <v>991103.41459515376</v>
      </c>
      <c r="S194" s="58" cm="1">
        <f t="array" ref="S194">SalarioMensualProyectado('Empleados activos'!$B194,$G194,$D194, 'Empleados activos'!S$1)</f>
        <v>1041253.2473736685</v>
      </c>
      <c r="T194" s="58" cm="1">
        <f t="array" ref="T194">SalarioMensualProyectado('Empleados activos'!$B194,$G194,$D194, 'Empleados activos'!T$1)</f>
        <v>1093940.6616907762</v>
      </c>
      <c r="U194" s="58" cm="1">
        <f t="array" ref="U194">SalarioMensualProyectado('Empleados activos'!$B194,$G194,$D194, 'Empleados activos'!U$1)</f>
        <v>1149294.0591723295</v>
      </c>
      <c r="V194" s="58" cm="1">
        <f t="array" ref="V194">SalarioMensualProyectado('Empleados activos'!$B194,$G194,$D194, 'Empleados activos'!V$1)</f>
        <v>1207448.3385664492</v>
      </c>
      <c r="W194" s="58" cm="1">
        <f t="array" ref="W194">SalarioMensualProyectado('Empleados activos'!$B194,$G194,$D194, 'Empleados activos'!W$1)</f>
        <v>1268545.2244979115</v>
      </c>
      <c r="X194" s="58" cm="1">
        <f t="array" ref="X194">SalarioMensualProyectado('Empleados activos'!$B194,$G194,$D194, 'Empleados activos'!X$1)</f>
        <v>1332733.6128575057</v>
      </c>
      <c r="Y194" s="58" cm="1">
        <f t="array" ref="Y194">SalarioMensualProyectado('Empleados activos'!$B194,$G194,$D194, 'Empleados activos'!Y$1)</f>
        <v>1400169.9336680956</v>
      </c>
      <c r="Z194" s="58" cm="1">
        <f t="array" ref="Z194">SalarioMensualProyectado('Empleados activos'!$B194,$G194,$D194, 'Empleados activos'!Z$1)</f>
        <v>1471018.5323117012</v>
      </c>
      <c r="AA194" s="58" cm="1">
        <f t="array" ref="AA194">SalarioMensualProyectado('Empleados activos'!$B194,$G194,$D194, 'Empleados activos'!AA$1)</f>
        <v>1545452.0700466733</v>
      </c>
      <c r="AB194" s="58" cm="1">
        <f t="array" ref="AB194">SalarioMensualProyectado('Empleados activos'!$B194,$G194,$D194, 'Empleados activos'!AB$1)</f>
        <v>1623651.9447910348</v>
      </c>
      <c r="AC194" s="58" cm="1">
        <f t="array" ref="AC194">SalarioMensualProyectado('Empleados activos'!$B194,$G194,$D194, 'Empleados activos'!AC$1)</f>
        <v>1705808.7331974611</v>
      </c>
      <c r="AD194" s="58" cm="1">
        <f t="array" ref="AD194">SalarioMensualProyectado('Empleados activos'!$B194,$G194,$D194, 'Empleados activos'!AD$1)</f>
        <v>1792122.6550972525</v>
      </c>
      <c r="AE194" s="58" cm="1">
        <f t="array" ref="AE194">SalarioMensualProyectado('Empleados activos'!$B194,$G194,$D194, 'Empleados activos'!AE$1)</f>
        <v>1882804.0614451736</v>
      </c>
      <c r="AF194" s="58" cm="1">
        <f t="array" ref="AF194">SalarioMensualProyectado('Empleados activos'!$B194,$G194,$D194, 'Empleados activos'!AF$1)</f>
        <v>1978073.9469542992</v>
      </c>
      <c r="AG194" s="58" cm="1">
        <f t="array" ref="AG194">SalarioMensualProyectado('Empleados activos'!$B194,$G194,$D194, 'Empleados activos'!AG$1)</f>
        <v>2078164.4886701871</v>
      </c>
      <c r="AH194" s="58" cm="1">
        <f t="array" ref="AH194">SalarioMensualProyectado('Empleados activos'!$B194,$G194,$D194, 'Empleados activos'!AH$1)</f>
        <v>2183319.6117968983</v>
      </c>
      <c r="AI194" s="58" cm="1">
        <f t="array" ref="AI194">SalarioMensualProyectado('Empleados activos'!$B194,$G194,$D194, 'Empleados activos'!AI$1)</f>
        <v>2293795.5841538212</v>
      </c>
      <c r="AJ194" s="58" cm="1">
        <f t="array" ref="AJ194">SalarioMensualProyectado('Empleados activos'!$B194,$G194,$D194, 'Empleados activos'!AJ$1)</f>
        <v>0</v>
      </c>
      <c r="AK194" s="58" cm="1">
        <f t="array" ref="AK194">SalarioMensualProyectado('Empleados activos'!$B194,$G194,$D194, 'Empleados activos'!AK$1)</f>
        <v>0</v>
      </c>
      <c r="AL194" s="58" cm="1">
        <f t="array" ref="AL194">SalarioMensualProyectado('Empleados activos'!$B194,$G194,$D194, 'Empleados activos'!AL$1)</f>
        <v>0</v>
      </c>
      <c r="AM194" s="58" cm="1">
        <f t="array" ref="AM194">SalarioMensualProyectado('Empleados activos'!$B194,$G194,$D194, 'Empleados activos'!AM$1)</f>
        <v>0</v>
      </c>
      <c r="AN194" s="58" cm="1">
        <f t="array" ref="AN194">SalarioMensualProyectado('Empleados activos'!$B194,$G194,$D194, 'Empleados activos'!AN$1)</f>
        <v>0</v>
      </c>
      <c r="AO194" s="58" cm="1">
        <f t="array" ref="AO194">SalarioMensualProyectado('Empleados activos'!$B194,$G194,$D194, 'Empleados activos'!AO$1)</f>
        <v>0</v>
      </c>
      <c r="AP194" s="58" cm="1">
        <f t="array" ref="AP194">SalarioMensualProyectado('Empleados activos'!$B194,$G194,$D194, 'Empleados activos'!AP$1)</f>
        <v>0</v>
      </c>
      <c r="AQ194" s="58" cm="1">
        <f t="array" ref="AQ194">SalarioMensualProyectado('Empleados activos'!$B194,$G194,$D194, 'Empleados activos'!AQ$1)</f>
        <v>0</v>
      </c>
      <c r="AR194" s="58" cm="1">
        <f t="array" ref="AR194">SalarioMensualProyectado('Empleados activos'!$B194,$G194,$D194, 'Empleados activos'!AR$1)</f>
        <v>0</v>
      </c>
      <c r="AS194" s="58" cm="1">
        <f t="array" ref="AS194">SalarioMensualProyectado('Empleados activos'!$B194,$G194,$D194, 'Empleados activos'!AS$1)</f>
        <v>0</v>
      </c>
      <c r="AT194" s="58" cm="1">
        <f t="array" ref="AT194">SalarioMensualProyectado('Empleados activos'!$B194,$G194,$D194, 'Empleados activos'!AT$1)</f>
        <v>0</v>
      </c>
      <c r="AU194" s="58" cm="1">
        <f t="array" ref="AU194">SalarioMensualProyectado('Empleados activos'!$B194,$G194,$D194, 'Empleados activos'!AU$1)</f>
        <v>0</v>
      </c>
      <c r="AV194" s="58" cm="1">
        <f t="array" ref="AV194">SalarioMensualProyectado('Empleados activos'!$B194,$G194,$D194, 'Empleados activos'!AV$1)</f>
        <v>0</v>
      </c>
      <c r="AW194" s="58" cm="1">
        <f t="array" ref="AW194">SalarioMensualProyectado('Empleados activos'!$B194,$G194,$D194, 'Empleados activos'!AW$1)</f>
        <v>0</v>
      </c>
      <c r="AX194" s="58" cm="1">
        <f t="array" ref="AX194">SalarioMensualProyectado('Empleados activos'!$B194,$G194,$D194, 'Empleados activos'!AX$1)</f>
        <v>0</v>
      </c>
      <c r="AY194" s="58" cm="1">
        <f t="array" ref="AY194">SalarioMensualProyectado('Empleados activos'!$B194,$G194,$D194, 'Empleados activos'!AY$1)</f>
        <v>0</v>
      </c>
      <c r="AZ194" s="58" cm="1">
        <f t="array" ref="AZ194">SalarioMensualProyectado('Empleados activos'!$B194,$G194,$D194, 'Empleados activos'!AZ$1)</f>
        <v>0</v>
      </c>
      <c r="BA194" s="58" cm="1">
        <f t="array" ref="BA194">SalarioMensualProyectado('Empleados activos'!$B194,$G194,$D194, 'Empleados activos'!BA$1)</f>
        <v>0</v>
      </c>
      <c r="BB194" s="58" cm="1">
        <f t="array" ref="BB194">SalarioMensualProyectado('Empleados activos'!$B194,$G194,$D194, 'Empleados activos'!BB$1)</f>
        <v>0</v>
      </c>
      <c r="BC194" s="58" cm="1">
        <f t="array" ref="BC194">SalarioMensualProyectado('Empleados activos'!$B194,$G194,$D194, 'Empleados activos'!BC$1)</f>
        <v>0</v>
      </c>
      <c r="BD194" s="58" cm="1">
        <f t="array" ref="BD194">SalarioMensualProyectado('Empleados activos'!$B194,$G194,$D194, 'Empleados activos'!BD$1)</f>
        <v>0</v>
      </c>
      <c r="BE194" s="58" cm="1">
        <f t="array" ref="BE194">SalarioMensualProyectado('Empleados activos'!$B194,$G194,$D194, 'Empleados activos'!BE$1)</f>
        <v>0</v>
      </c>
      <c r="BF194" s="58" cm="1">
        <f t="array" ref="BF194">SalarioMensualProyectado('Empleados activos'!$B194,$G194,$D194, 'Empleados activos'!BF$1)</f>
        <v>0</v>
      </c>
      <c r="BG194" s="58" cm="1">
        <f t="array" ref="BG194">SalarioMensualProyectado('Empleados activos'!$B194,$G194,$D194, 'Empleados activos'!BG$1)</f>
        <v>0</v>
      </c>
      <c r="BH194" s="58" cm="1">
        <f t="array" ref="BH194">SalarioMensualProyectado('Empleados activos'!$B194,$G194,$D194, 'Empleados activos'!BH$1)</f>
        <v>0</v>
      </c>
      <c r="BI194" s="58" cm="1">
        <f t="array" ref="BI194">SalarioMensualProyectado('Empleados activos'!$B194,$G194,$D194, 'Empleados activos'!BI$1)</f>
        <v>0</v>
      </c>
      <c r="BJ194" s="58" cm="1">
        <f t="array" ref="BJ194">SalarioMensualProyectado('Empleados activos'!$B194,$G194,$D194, 'Empleados activos'!BJ$1)</f>
        <v>0</v>
      </c>
      <c r="BK194" s="58" cm="1">
        <f t="array" ref="BK194">SalarioMensualProyectado('Empleados activos'!$B194,$G194,$D194, 'Empleados activos'!BK$1)</f>
        <v>0</v>
      </c>
      <c r="BL194" s="58" cm="1">
        <f t="array" ref="BL194">SalarioMensualProyectado('Empleados activos'!$B194,$G194,$D194, 'Empleados activos'!BL$1)</f>
        <v>0</v>
      </c>
      <c r="BM194" s="58" cm="1">
        <f t="array" ref="BM194">SalarioMensualProyectado('Empleados activos'!$B194,$G194,$D194, 'Empleados activos'!BM$1)</f>
        <v>0</v>
      </c>
      <c r="BN194" s="58" cm="1">
        <f t="array" ref="BN194">SalarioMensualProyectado('Empleados activos'!$B194,$G194,$D194, 'Empleados activos'!BN$1)</f>
        <v>0</v>
      </c>
      <c r="BO194" s="58" cm="1">
        <f t="array" ref="BO194">SalarioMensualProyectado('Empleados activos'!$B194,$G194,$D194, 'Empleados activos'!BO$1)</f>
        <v>0</v>
      </c>
      <c r="BP194" s="58" cm="1">
        <f t="array" ref="BP194">SalarioMensualProyectado('Empleados activos'!$B194,$G194,$D194, 'Empleados activos'!BP$1)</f>
        <v>0</v>
      </c>
      <c r="BQ194" s="58" cm="1">
        <f t="array" ref="BQ194">SalarioMensualProyectado('Empleados activos'!$B194,$G194,$D194, 'Empleados activos'!BQ$1)</f>
        <v>0</v>
      </c>
      <c r="BR194" s="58" cm="1">
        <f t="array" ref="BR194">SalarioMensualProyectado('Empleados activos'!$B194,$G194,$D194, 'Empleados activos'!BR$1)</f>
        <v>0</v>
      </c>
      <c r="BS194" s="58" cm="1">
        <f t="array" ref="BS194">SalarioMensualProyectado('Empleados activos'!$B194,$G194,$D194, 'Empleados activos'!BS$1)</f>
        <v>0</v>
      </c>
      <c r="BT194" s="58" cm="1">
        <f t="array" ref="BT194">SalarioMensualProyectado('Empleados activos'!$B194,$G194,$D194, 'Empleados activos'!BT$1)</f>
        <v>0</v>
      </c>
      <c r="BU194" s="58" cm="1">
        <f t="array" ref="BU194">SalarioMensualProyectado('Empleados activos'!$B194,$G194,$D194, 'Empleados activos'!BU$1)</f>
        <v>0</v>
      </c>
      <c r="BV194" s="58" cm="1">
        <f t="array" ref="BV194">SalarioMensualProyectado('Empleados activos'!$B194,$G194,$D194, 'Empleados activos'!BV$1)</f>
        <v>0</v>
      </c>
      <c r="BW194" s="58" cm="1">
        <f t="array" ref="BW194">SalarioMensualProyectado('Empleados activos'!$B194,$G194,$D194, 'Empleados activos'!BW$1)</f>
        <v>0</v>
      </c>
      <c r="BX194" s="58" cm="1">
        <f t="array" ref="BX194">SalarioMensualProyectado('Empleados activos'!$B194,$G194,$D194, 'Empleados activos'!BX$1)</f>
        <v>0</v>
      </c>
      <c r="BY194" s="58" cm="1">
        <f t="array" ref="BY194">SalarioMensualProyectado('Empleados activos'!$B194,$G194,$D194, 'Empleados activos'!BY$1)</f>
        <v>0</v>
      </c>
      <c r="BZ194" s="58" cm="1">
        <f t="array" ref="BZ194">SalarioMensualProyectado('Empleados activos'!$B194,$G194,$D194, 'Empleados activos'!BZ$1)</f>
        <v>0</v>
      </c>
      <c r="CA194" s="58" cm="1">
        <f t="array" ref="CA194">SalarioMensualProyectado('Empleados activos'!$B194,$G194,$D194, 'Empleados activos'!CA$1)</f>
        <v>0</v>
      </c>
      <c r="CB194" s="58" cm="1">
        <f t="array" ref="CB194">SalarioMensualProyectado('Empleados activos'!$B194,$G194,$D194, 'Empleados activos'!CB$1)</f>
        <v>0</v>
      </c>
      <c r="CC194" s="58" cm="1">
        <f t="array" ref="CC194">SalarioMensualProyectado('Empleados activos'!$B194,$G194,$D194, 'Empleados activos'!CC$1)</f>
        <v>0</v>
      </c>
      <c r="CD194" s="58" cm="1">
        <f t="array" ref="CD194">SalarioMensualProyectado('Empleados activos'!$B194,$G194,$D194, 'Empleados activos'!CD$1)</f>
        <v>0</v>
      </c>
      <c r="CE194" s="58" cm="1">
        <f t="array" ref="CE194">SalarioMensualProyectado('Empleados activos'!$B194,$G194,$D194, 'Empleados activos'!CE$1)</f>
        <v>0</v>
      </c>
      <c r="CF194" s="58" cm="1">
        <f t="array" ref="CF194">SalarioMensualProyectado('Empleados activos'!$B194,$G194,$D194, 'Empleados activos'!CF$1)</f>
        <v>0</v>
      </c>
      <c r="CG194" s="58" cm="1">
        <f t="array" ref="CG194">SalarioMensualProyectado('Empleados activos'!$B194,$G194,$D194, 'Empleados activos'!CG$1)</f>
        <v>0</v>
      </c>
      <c r="CH194" s="58" cm="1">
        <f t="array" ref="CH194">SalarioMensualProyectado('Empleados activos'!$B194,$G194,$D194, 'Empleados activos'!CH$1)</f>
        <v>0</v>
      </c>
      <c r="CI194" s="58" cm="1">
        <f t="array" ref="CI194">SalarioMensualProyectado('Empleados activos'!$B194,$G194,$D194, 'Empleados activos'!CI$1)</f>
        <v>0</v>
      </c>
      <c r="CJ194" s="58" cm="1">
        <f t="array" ref="CJ194">SalarioMensualProyectado('Empleados activos'!$B194,$G194,$D194, 'Empleados activos'!CJ$1)</f>
        <v>0</v>
      </c>
      <c r="CK194" s="58" cm="1">
        <f t="array" ref="CK194">SalarioMensualProyectado('Empleados activos'!$B194,$G194,$D194, 'Empleados activos'!CK$1)</f>
        <v>0</v>
      </c>
      <c r="CL194" s="58" cm="1">
        <f t="array" ref="CL194">SalarioMensualProyectado('Empleados activos'!$B194,$G194,$D194, 'Empleados activos'!CL$1)</f>
        <v>0</v>
      </c>
      <c r="CM194" s="58" cm="1">
        <f t="array" ref="CM194">SalarioMensualProyectado('Empleados activos'!$B194,$G194,$D194, 'Empleados activos'!CM$1)</f>
        <v>0</v>
      </c>
      <c r="CN194" s="58" cm="1">
        <f t="array" ref="CN194">SalarioMensualProyectado('Empleados activos'!$B194,$G194,$D194, 'Empleados activos'!CN$1)</f>
        <v>0</v>
      </c>
      <c r="CO194" s="58" cm="1">
        <f t="array" ref="CO194">SalarioMensualProyectado('Empleados activos'!$B194,$G194,$D194, 'Empleados activos'!CO$1)</f>
        <v>0</v>
      </c>
      <c r="CP194" s="58" cm="1">
        <f t="array" ref="CP194">SalarioMensualProyectado('Empleados activos'!$B194,$G194,$D194, 'Empleados activos'!CP$1)</f>
        <v>0</v>
      </c>
      <c r="CQ194" s="58" cm="1">
        <f t="array" ref="CQ194">SalarioMensualProyectado('Empleados activos'!$B194,$G194,$D194, 'Empleados activos'!CQ$1)</f>
        <v>0</v>
      </c>
      <c r="CR194" s="58" cm="1">
        <f t="array" ref="CR194">SalarioMensualProyectado('Empleados activos'!$B194,$G194,$D194, 'Empleados activos'!CR$1)</f>
        <v>0</v>
      </c>
      <c r="CS194" s="58" cm="1">
        <f t="array" ref="CS194">SalarioMensualProyectado('Empleados activos'!$B194,$G194,$D194, 'Empleados activos'!CS$1)</f>
        <v>0</v>
      </c>
      <c r="CT194" s="58" cm="1">
        <f t="array" ref="CT194">SalarioMensualProyectado('Empleados activos'!$B194,$G194,$D194, 'Empleados activos'!CT$1)</f>
        <v>0</v>
      </c>
      <c r="CU194" s="58" cm="1">
        <f t="array" ref="CU194">SalarioMensualProyectado('Empleados activos'!$B194,$G194,$D194, 'Empleados activos'!CU$1)</f>
        <v>0</v>
      </c>
      <c r="CV194" s="58" cm="1">
        <f t="array" ref="CV194">SalarioMensualProyectado('Empleados activos'!$B194,$G194,$D194, 'Empleados activos'!CV$1)</f>
        <v>0</v>
      </c>
      <c r="CW194" s="58" cm="1">
        <f t="array" ref="CW194">SalarioMensualProyectado('Empleados activos'!$B194,$G194,$D194, 'Empleados activos'!CW$1)</f>
        <v>0</v>
      </c>
      <c r="CX194" s="58" cm="1">
        <f t="array" ref="CX194">SalarioMensualProyectado('Empleados activos'!$B194,$G194,$D194, 'Empleados activos'!CX$1)</f>
        <v>0</v>
      </c>
      <c r="CY194" s="58" cm="1">
        <f t="array" ref="CY194">SalarioMensualProyectado('Empleados activos'!$B194,$G194,$D194, 'Empleados activos'!CY$1)</f>
        <v>0</v>
      </c>
      <c r="CZ194" s="58" cm="1">
        <f t="array" ref="CZ194">SalarioMensualProyectado('Empleados activos'!$B194,$G194,$D194, 'Empleados activos'!CZ$1)</f>
        <v>0</v>
      </c>
      <c r="DA194" s="58" cm="1">
        <f t="array" ref="DA194">SalarioMensualProyectado('Empleados activos'!$B194,$G194,$D194, 'Empleados activos'!DA$1)</f>
        <v>0</v>
      </c>
      <c r="DB194" s="58" cm="1">
        <f t="array" ref="DB194">SalarioMensualProyectado('Empleados activos'!$B194,$G194,$D194, 'Empleados activos'!DB$1)</f>
        <v>0</v>
      </c>
      <c r="DC194" s="58" cm="1">
        <f t="array" ref="DC194">SalarioMensualProyectado('Empleados activos'!$B194,$G194,$D194, 'Empleados activos'!DC$1)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9"/>
      <c r="L195" s="58" cm="1">
        <f t="array" ref="L195">SalarioMensualProyectado('Empleados activos'!$B195,$G195,$D195, 'Empleados activos'!L$1)</f>
        <v>832859.91</v>
      </c>
      <c r="M195" s="58" cm="1">
        <f t="array" ref="M195">SalarioMensualProyectado('Empleados activos'!$B195,$G195,$D195, 'Empleados activos'!M$1)</f>
        <v>875002.62144600006</v>
      </c>
      <c r="N195" s="58" cm="1">
        <f t="array" ref="N195">SalarioMensualProyectado('Empleados activos'!$B195,$G195,$D195, 'Empleados activos'!N$1)</f>
        <v>919277.75409116759</v>
      </c>
      <c r="O195" s="58" cm="1">
        <f t="array" ref="O195">SalarioMensualProyectado('Empleados activos'!$B195,$G195,$D195, 'Empleados activos'!O$1)</f>
        <v>965793.2084481807</v>
      </c>
      <c r="P195" s="58" cm="1">
        <f t="array" ref="P195">SalarioMensualProyectado('Empleados activos'!$B195,$G195,$D195, 'Empleados activos'!P$1)</f>
        <v>1014662.3447956586</v>
      </c>
      <c r="Q195" s="58" cm="1">
        <f t="array" ref="Q195">SalarioMensualProyectado('Empleados activos'!$B195,$G195,$D195, 'Empleados activos'!Q$1)</f>
        <v>1066004.2594423189</v>
      </c>
      <c r="R195" s="58" cm="1">
        <f t="array" ref="R195">SalarioMensualProyectado('Empleados activos'!$B195,$G195,$D195, 'Empleados activos'!R$1)</f>
        <v>1119944.0749701003</v>
      </c>
      <c r="S195" s="58" cm="1">
        <f t="array" ref="S195">SalarioMensualProyectado('Empleados activos'!$B195,$G195,$D195, 'Empleados activos'!S$1)</f>
        <v>1176613.2451635872</v>
      </c>
      <c r="T195" s="58" cm="1">
        <f t="array" ref="T195">SalarioMensualProyectado('Empleados activos'!$B195,$G195,$D195, 'Empleados activos'!T$1)</f>
        <v>1236149.8753688647</v>
      </c>
      <c r="U195" s="58" cm="1">
        <f t="array" ref="U195">SalarioMensualProyectado('Empleados activos'!$B195,$G195,$D195, 'Empleados activos'!U$1)</f>
        <v>1298699.0590625294</v>
      </c>
      <c r="V195" s="58" cm="1">
        <f t="array" ref="V195">SalarioMensualProyectado('Empleados activos'!$B195,$G195,$D195, 'Empleados activos'!V$1)</f>
        <v>1364413.2314510932</v>
      </c>
      <c r="W195" s="58" cm="1">
        <f t="array" ref="W195">SalarioMensualProyectado('Empleados activos'!$B195,$G195,$D195, 'Empleados activos'!W$1)</f>
        <v>1433452.5409625184</v>
      </c>
      <c r="X195" s="58" cm="1">
        <f t="array" ref="X195">SalarioMensualProyectado('Empleados activos'!$B195,$G195,$D195, 'Empleados activos'!X$1)</f>
        <v>1505985.2395352218</v>
      </c>
      <c r="Y195" s="58" cm="1">
        <f t="array" ref="Y195">SalarioMensualProyectado('Empleados activos'!$B195,$G195,$D195, 'Empleados activos'!Y$1)</f>
        <v>1582188.0926557041</v>
      </c>
      <c r="Z195" s="58" cm="1">
        <f t="array" ref="Z195">SalarioMensualProyectado('Empleados activos'!$B195,$G195,$D195, 'Empleados activos'!Z$1)</f>
        <v>1662246.8101440826</v>
      </c>
      <c r="AA195" s="58" cm="1">
        <f t="array" ref="AA195">SalarioMensualProyectado('Empleados activos'!$B195,$G195,$D195, 'Empleados activos'!AA$1)</f>
        <v>1746356.4987373734</v>
      </c>
      <c r="AB195" s="58" cm="1">
        <f t="array" ref="AB195">SalarioMensualProyectado('Empleados activos'!$B195,$G195,$D195, 'Empleados activos'!AB$1)</f>
        <v>1834722.1375734843</v>
      </c>
      <c r="AC195" s="58" cm="1">
        <f t="array" ref="AC195">SalarioMensualProyectado('Empleados activos'!$B195,$G195,$D195, 'Empleados activos'!AC$1)</f>
        <v>1927559.0777347025</v>
      </c>
      <c r="AD195" s="58" cm="1">
        <f t="array" ref="AD195">SalarioMensualProyectado('Empleados activos'!$B195,$G195,$D195, 'Empleados activos'!AD$1)</f>
        <v>2025093.5670680783</v>
      </c>
      <c r="AE195" s="58" cm="1">
        <f t="array" ref="AE195">SalarioMensualProyectado('Empleados activos'!$B195,$G195,$D195, 'Empleados activos'!AE$1)</f>
        <v>2127563.301561723</v>
      </c>
      <c r="AF195" s="58" cm="1">
        <f t="array" ref="AF195">SalarioMensualProyectado('Empleados activos'!$B195,$G195,$D195, 'Empleados activos'!AF$1)</f>
        <v>2235218.0046207462</v>
      </c>
      <c r="AG195" s="58" cm="1">
        <f t="array" ref="AG195">SalarioMensualProyectado('Empleados activos'!$B195,$G195,$D195, 'Empleados activos'!AG$1)</f>
        <v>2348320.035654556</v>
      </c>
      <c r="AH195" s="58" cm="1">
        <f t="array" ref="AH195">SalarioMensualProyectado('Empleados activos'!$B195,$G195,$D195, 'Empleados activos'!AH$1)</f>
        <v>2467145.0294586765</v>
      </c>
      <c r="AI195" s="58" cm="1">
        <f t="array" ref="AI195">SalarioMensualProyectado('Empleados activos'!$B195,$G195,$D195, 'Empleados activos'!AI$1)</f>
        <v>2591982.5679492853</v>
      </c>
      <c r="AJ195" s="58" cm="1">
        <f t="array" ref="AJ195">SalarioMensualProyectado('Empleados activos'!$B195,$G195,$D195, 'Empleados activos'!AJ$1)</f>
        <v>2723136.8858875195</v>
      </c>
      <c r="AK195" s="58" cm="1">
        <f t="array" ref="AK195">SalarioMensualProyectado('Empleados activos'!$B195,$G195,$D195, 'Empleados activos'!AK$1)</f>
        <v>2860927.6123134275</v>
      </c>
      <c r="AL195" s="58" cm="1">
        <f t="array" ref="AL195">SalarioMensualProyectado('Empleados activos'!$B195,$G195,$D195, 'Empleados activos'!AL$1)</f>
        <v>3005690.5494964872</v>
      </c>
      <c r="AM195" s="58" cm="1">
        <f t="array" ref="AM195">SalarioMensualProyectado('Empleados activos'!$B195,$G195,$D195, 'Empleados activos'!AM$1)</f>
        <v>3157778.491301009</v>
      </c>
      <c r="AN195" s="58" cm="1">
        <f t="array" ref="AN195">SalarioMensualProyectado('Empleados activos'!$B195,$G195,$D195, 'Empleados activos'!AN$1)</f>
        <v>3317562.0829608403</v>
      </c>
      <c r="AO195" s="58" cm="1">
        <f t="array" ref="AO195">SalarioMensualProyectado('Empleados activos'!$B195,$G195,$D195, 'Empleados activos'!AO$1)</f>
        <v>0</v>
      </c>
      <c r="AP195" s="58" cm="1">
        <f t="array" ref="AP195">SalarioMensualProyectado('Empleados activos'!$B195,$G195,$D195, 'Empleados activos'!AP$1)</f>
        <v>0</v>
      </c>
      <c r="AQ195" s="58" cm="1">
        <f t="array" ref="AQ195">SalarioMensualProyectado('Empleados activos'!$B195,$G195,$D195, 'Empleados activos'!AQ$1)</f>
        <v>0</v>
      </c>
      <c r="AR195" s="58" cm="1">
        <f t="array" ref="AR195">SalarioMensualProyectado('Empleados activos'!$B195,$G195,$D195, 'Empleados activos'!AR$1)</f>
        <v>0</v>
      </c>
      <c r="AS195" s="58" cm="1">
        <f t="array" ref="AS195">SalarioMensualProyectado('Empleados activos'!$B195,$G195,$D195, 'Empleados activos'!AS$1)</f>
        <v>0</v>
      </c>
      <c r="AT195" s="58" cm="1">
        <f t="array" ref="AT195">SalarioMensualProyectado('Empleados activos'!$B195,$G195,$D195, 'Empleados activos'!AT$1)</f>
        <v>0</v>
      </c>
      <c r="AU195" s="58" cm="1">
        <f t="array" ref="AU195">SalarioMensualProyectado('Empleados activos'!$B195,$G195,$D195, 'Empleados activos'!AU$1)</f>
        <v>0</v>
      </c>
      <c r="AV195" s="58" cm="1">
        <f t="array" ref="AV195">SalarioMensualProyectado('Empleados activos'!$B195,$G195,$D195, 'Empleados activos'!AV$1)</f>
        <v>0</v>
      </c>
      <c r="AW195" s="58" cm="1">
        <f t="array" ref="AW195">SalarioMensualProyectado('Empleados activos'!$B195,$G195,$D195, 'Empleados activos'!AW$1)</f>
        <v>0</v>
      </c>
      <c r="AX195" s="58" cm="1">
        <f t="array" ref="AX195">SalarioMensualProyectado('Empleados activos'!$B195,$G195,$D195, 'Empleados activos'!AX$1)</f>
        <v>0</v>
      </c>
      <c r="AY195" s="58" cm="1">
        <f t="array" ref="AY195">SalarioMensualProyectado('Empleados activos'!$B195,$G195,$D195, 'Empleados activos'!AY$1)</f>
        <v>0</v>
      </c>
      <c r="AZ195" s="58" cm="1">
        <f t="array" ref="AZ195">SalarioMensualProyectado('Empleados activos'!$B195,$G195,$D195, 'Empleados activos'!AZ$1)</f>
        <v>0</v>
      </c>
      <c r="BA195" s="58" cm="1">
        <f t="array" ref="BA195">SalarioMensualProyectado('Empleados activos'!$B195,$G195,$D195, 'Empleados activos'!BA$1)</f>
        <v>0</v>
      </c>
      <c r="BB195" s="58" cm="1">
        <f t="array" ref="BB195">SalarioMensualProyectado('Empleados activos'!$B195,$G195,$D195, 'Empleados activos'!BB$1)</f>
        <v>0</v>
      </c>
      <c r="BC195" s="58" cm="1">
        <f t="array" ref="BC195">SalarioMensualProyectado('Empleados activos'!$B195,$G195,$D195, 'Empleados activos'!BC$1)</f>
        <v>0</v>
      </c>
      <c r="BD195" s="58" cm="1">
        <f t="array" ref="BD195">SalarioMensualProyectado('Empleados activos'!$B195,$G195,$D195, 'Empleados activos'!BD$1)</f>
        <v>0</v>
      </c>
      <c r="BE195" s="58" cm="1">
        <f t="array" ref="BE195">SalarioMensualProyectado('Empleados activos'!$B195,$G195,$D195, 'Empleados activos'!BE$1)</f>
        <v>0</v>
      </c>
      <c r="BF195" s="58" cm="1">
        <f t="array" ref="BF195">SalarioMensualProyectado('Empleados activos'!$B195,$G195,$D195, 'Empleados activos'!BF$1)</f>
        <v>0</v>
      </c>
      <c r="BG195" s="58" cm="1">
        <f t="array" ref="BG195">SalarioMensualProyectado('Empleados activos'!$B195,$G195,$D195, 'Empleados activos'!BG$1)</f>
        <v>0</v>
      </c>
      <c r="BH195" s="58" cm="1">
        <f t="array" ref="BH195">SalarioMensualProyectado('Empleados activos'!$B195,$G195,$D195, 'Empleados activos'!BH$1)</f>
        <v>0</v>
      </c>
      <c r="BI195" s="58" cm="1">
        <f t="array" ref="BI195">SalarioMensualProyectado('Empleados activos'!$B195,$G195,$D195, 'Empleados activos'!BI$1)</f>
        <v>0</v>
      </c>
      <c r="BJ195" s="58" cm="1">
        <f t="array" ref="BJ195">SalarioMensualProyectado('Empleados activos'!$B195,$G195,$D195, 'Empleados activos'!BJ$1)</f>
        <v>0</v>
      </c>
      <c r="BK195" s="58" cm="1">
        <f t="array" ref="BK195">SalarioMensualProyectado('Empleados activos'!$B195,$G195,$D195, 'Empleados activos'!BK$1)</f>
        <v>0</v>
      </c>
      <c r="BL195" s="58" cm="1">
        <f t="array" ref="BL195">SalarioMensualProyectado('Empleados activos'!$B195,$G195,$D195, 'Empleados activos'!BL$1)</f>
        <v>0</v>
      </c>
      <c r="BM195" s="58" cm="1">
        <f t="array" ref="BM195">SalarioMensualProyectado('Empleados activos'!$B195,$G195,$D195, 'Empleados activos'!BM$1)</f>
        <v>0</v>
      </c>
      <c r="BN195" s="58" cm="1">
        <f t="array" ref="BN195">SalarioMensualProyectado('Empleados activos'!$B195,$G195,$D195, 'Empleados activos'!BN$1)</f>
        <v>0</v>
      </c>
      <c r="BO195" s="58" cm="1">
        <f t="array" ref="BO195">SalarioMensualProyectado('Empleados activos'!$B195,$G195,$D195, 'Empleados activos'!BO$1)</f>
        <v>0</v>
      </c>
      <c r="BP195" s="58" cm="1">
        <f t="array" ref="BP195">SalarioMensualProyectado('Empleados activos'!$B195,$G195,$D195, 'Empleados activos'!BP$1)</f>
        <v>0</v>
      </c>
      <c r="BQ195" s="58" cm="1">
        <f t="array" ref="BQ195">SalarioMensualProyectado('Empleados activos'!$B195,$G195,$D195, 'Empleados activos'!BQ$1)</f>
        <v>0</v>
      </c>
      <c r="BR195" s="58" cm="1">
        <f t="array" ref="BR195">SalarioMensualProyectado('Empleados activos'!$B195,$G195,$D195, 'Empleados activos'!BR$1)</f>
        <v>0</v>
      </c>
      <c r="BS195" s="58" cm="1">
        <f t="array" ref="BS195">SalarioMensualProyectado('Empleados activos'!$B195,$G195,$D195, 'Empleados activos'!BS$1)</f>
        <v>0</v>
      </c>
      <c r="BT195" s="58" cm="1">
        <f t="array" ref="BT195">SalarioMensualProyectado('Empleados activos'!$B195,$G195,$D195, 'Empleados activos'!BT$1)</f>
        <v>0</v>
      </c>
      <c r="BU195" s="58" cm="1">
        <f t="array" ref="BU195">SalarioMensualProyectado('Empleados activos'!$B195,$G195,$D195, 'Empleados activos'!BU$1)</f>
        <v>0</v>
      </c>
      <c r="BV195" s="58" cm="1">
        <f t="array" ref="BV195">SalarioMensualProyectado('Empleados activos'!$B195,$G195,$D195, 'Empleados activos'!BV$1)</f>
        <v>0</v>
      </c>
      <c r="BW195" s="58" cm="1">
        <f t="array" ref="BW195">SalarioMensualProyectado('Empleados activos'!$B195,$G195,$D195, 'Empleados activos'!BW$1)</f>
        <v>0</v>
      </c>
      <c r="BX195" s="58" cm="1">
        <f t="array" ref="BX195">SalarioMensualProyectado('Empleados activos'!$B195,$G195,$D195, 'Empleados activos'!BX$1)</f>
        <v>0</v>
      </c>
      <c r="BY195" s="58" cm="1">
        <f t="array" ref="BY195">SalarioMensualProyectado('Empleados activos'!$B195,$G195,$D195, 'Empleados activos'!BY$1)</f>
        <v>0</v>
      </c>
      <c r="BZ195" s="58" cm="1">
        <f t="array" ref="BZ195">SalarioMensualProyectado('Empleados activos'!$B195,$G195,$D195, 'Empleados activos'!BZ$1)</f>
        <v>0</v>
      </c>
      <c r="CA195" s="58" cm="1">
        <f t="array" ref="CA195">SalarioMensualProyectado('Empleados activos'!$B195,$G195,$D195, 'Empleados activos'!CA$1)</f>
        <v>0</v>
      </c>
      <c r="CB195" s="58" cm="1">
        <f t="array" ref="CB195">SalarioMensualProyectado('Empleados activos'!$B195,$G195,$D195, 'Empleados activos'!CB$1)</f>
        <v>0</v>
      </c>
      <c r="CC195" s="58" cm="1">
        <f t="array" ref="CC195">SalarioMensualProyectado('Empleados activos'!$B195,$G195,$D195, 'Empleados activos'!CC$1)</f>
        <v>0</v>
      </c>
      <c r="CD195" s="58" cm="1">
        <f t="array" ref="CD195">SalarioMensualProyectado('Empleados activos'!$B195,$G195,$D195, 'Empleados activos'!CD$1)</f>
        <v>0</v>
      </c>
      <c r="CE195" s="58" cm="1">
        <f t="array" ref="CE195">SalarioMensualProyectado('Empleados activos'!$B195,$G195,$D195, 'Empleados activos'!CE$1)</f>
        <v>0</v>
      </c>
      <c r="CF195" s="58" cm="1">
        <f t="array" ref="CF195">SalarioMensualProyectado('Empleados activos'!$B195,$G195,$D195, 'Empleados activos'!CF$1)</f>
        <v>0</v>
      </c>
      <c r="CG195" s="58" cm="1">
        <f t="array" ref="CG195">SalarioMensualProyectado('Empleados activos'!$B195,$G195,$D195, 'Empleados activos'!CG$1)</f>
        <v>0</v>
      </c>
      <c r="CH195" s="58" cm="1">
        <f t="array" ref="CH195">SalarioMensualProyectado('Empleados activos'!$B195,$G195,$D195, 'Empleados activos'!CH$1)</f>
        <v>0</v>
      </c>
      <c r="CI195" s="58" cm="1">
        <f t="array" ref="CI195">SalarioMensualProyectado('Empleados activos'!$B195,$G195,$D195, 'Empleados activos'!CI$1)</f>
        <v>0</v>
      </c>
      <c r="CJ195" s="58" cm="1">
        <f t="array" ref="CJ195">SalarioMensualProyectado('Empleados activos'!$B195,$G195,$D195, 'Empleados activos'!CJ$1)</f>
        <v>0</v>
      </c>
      <c r="CK195" s="58" cm="1">
        <f t="array" ref="CK195">SalarioMensualProyectado('Empleados activos'!$B195,$G195,$D195, 'Empleados activos'!CK$1)</f>
        <v>0</v>
      </c>
      <c r="CL195" s="58" cm="1">
        <f t="array" ref="CL195">SalarioMensualProyectado('Empleados activos'!$B195,$G195,$D195, 'Empleados activos'!CL$1)</f>
        <v>0</v>
      </c>
      <c r="CM195" s="58" cm="1">
        <f t="array" ref="CM195">SalarioMensualProyectado('Empleados activos'!$B195,$G195,$D195, 'Empleados activos'!CM$1)</f>
        <v>0</v>
      </c>
      <c r="CN195" s="58" cm="1">
        <f t="array" ref="CN195">SalarioMensualProyectado('Empleados activos'!$B195,$G195,$D195, 'Empleados activos'!CN$1)</f>
        <v>0</v>
      </c>
      <c r="CO195" s="58" cm="1">
        <f t="array" ref="CO195">SalarioMensualProyectado('Empleados activos'!$B195,$G195,$D195, 'Empleados activos'!CO$1)</f>
        <v>0</v>
      </c>
      <c r="CP195" s="58" cm="1">
        <f t="array" ref="CP195">SalarioMensualProyectado('Empleados activos'!$B195,$G195,$D195, 'Empleados activos'!CP$1)</f>
        <v>0</v>
      </c>
      <c r="CQ195" s="58" cm="1">
        <f t="array" ref="CQ195">SalarioMensualProyectado('Empleados activos'!$B195,$G195,$D195, 'Empleados activos'!CQ$1)</f>
        <v>0</v>
      </c>
      <c r="CR195" s="58" cm="1">
        <f t="array" ref="CR195">SalarioMensualProyectado('Empleados activos'!$B195,$G195,$D195, 'Empleados activos'!CR$1)</f>
        <v>0</v>
      </c>
      <c r="CS195" s="58" cm="1">
        <f t="array" ref="CS195">SalarioMensualProyectado('Empleados activos'!$B195,$G195,$D195, 'Empleados activos'!CS$1)</f>
        <v>0</v>
      </c>
      <c r="CT195" s="58" cm="1">
        <f t="array" ref="CT195">SalarioMensualProyectado('Empleados activos'!$B195,$G195,$D195, 'Empleados activos'!CT$1)</f>
        <v>0</v>
      </c>
      <c r="CU195" s="58" cm="1">
        <f t="array" ref="CU195">SalarioMensualProyectado('Empleados activos'!$B195,$G195,$D195, 'Empleados activos'!CU$1)</f>
        <v>0</v>
      </c>
      <c r="CV195" s="58" cm="1">
        <f t="array" ref="CV195">SalarioMensualProyectado('Empleados activos'!$B195,$G195,$D195, 'Empleados activos'!CV$1)</f>
        <v>0</v>
      </c>
      <c r="CW195" s="58" cm="1">
        <f t="array" ref="CW195">SalarioMensualProyectado('Empleados activos'!$B195,$G195,$D195, 'Empleados activos'!CW$1)</f>
        <v>0</v>
      </c>
      <c r="CX195" s="58" cm="1">
        <f t="array" ref="CX195">SalarioMensualProyectado('Empleados activos'!$B195,$G195,$D195, 'Empleados activos'!CX$1)</f>
        <v>0</v>
      </c>
      <c r="CY195" s="58" cm="1">
        <f t="array" ref="CY195">SalarioMensualProyectado('Empleados activos'!$B195,$G195,$D195, 'Empleados activos'!CY$1)</f>
        <v>0</v>
      </c>
      <c r="CZ195" s="58" cm="1">
        <f t="array" ref="CZ195">SalarioMensualProyectado('Empleados activos'!$B195,$G195,$D195, 'Empleados activos'!CZ$1)</f>
        <v>0</v>
      </c>
      <c r="DA195" s="58" cm="1">
        <f t="array" ref="DA195">SalarioMensualProyectado('Empleados activos'!$B195,$G195,$D195, 'Empleados activos'!DA$1)</f>
        <v>0</v>
      </c>
      <c r="DB195" s="58" cm="1">
        <f t="array" ref="DB195">SalarioMensualProyectado('Empleados activos'!$B195,$G195,$D195, 'Empleados activos'!DB$1)</f>
        <v>0</v>
      </c>
      <c r="DC195" s="58" cm="1">
        <f t="array" ref="DC195">SalarioMensualProyectado('Empleados activos'!$B195,$G195,$D195, 'Empleados activos'!DC$1)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9"/>
      <c r="L196" s="58" cm="1">
        <f t="array" ref="L196">SalarioMensualProyectado('Empleados activos'!$B196,$G196,$D196, 'Empleados activos'!L$1)</f>
        <v>3018720.6</v>
      </c>
      <c r="M196" s="58" cm="1">
        <f t="array" ref="M196">SalarioMensualProyectado('Empleados activos'!$B196,$G196,$D196, 'Empleados activos'!M$1)</f>
        <v>3171467.8623600001</v>
      </c>
      <c r="N196" s="58" cm="1">
        <f t="array" ref="N196">SalarioMensualProyectado('Empleados activos'!$B196,$G196,$D196, 'Empleados activos'!N$1)</f>
        <v>3331944.1361954156</v>
      </c>
      <c r="O196" s="58" cm="1">
        <f t="array" ref="O196">SalarioMensualProyectado('Empleados activos'!$B196,$G196,$D196, 'Empleados activos'!O$1)</f>
        <v>3500540.5094869039</v>
      </c>
      <c r="P196" s="58" cm="1">
        <f t="array" ref="P196">SalarioMensualProyectado('Empleados activos'!$B196,$G196,$D196, 'Empleados activos'!P$1)</f>
        <v>3677667.8592669414</v>
      </c>
      <c r="Q196" s="58" cm="1">
        <f t="array" ref="Q196">SalarioMensualProyectado('Empleados activos'!$B196,$G196,$D196, 'Empleados activos'!Q$1)</f>
        <v>3863757.8529458484</v>
      </c>
      <c r="R196" s="58" cm="1">
        <f t="array" ref="R196">SalarioMensualProyectado('Empleados activos'!$B196,$G196,$D196, 'Empleados activos'!R$1)</f>
        <v>4059264.0003049085</v>
      </c>
      <c r="S196" s="58" cm="1">
        <f t="array" ref="S196">SalarioMensualProyectado('Empleados activos'!$B196,$G196,$D196, 'Empleados activos'!S$1)</f>
        <v>4264662.7587203365</v>
      </c>
      <c r="T196" s="58" cm="1">
        <f t="array" ref="T196">SalarioMensualProyectado('Empleados activos'!$B196,$G196,$D196, 'Empleados activos'!T$1)</f>
        <v>4480454.6943115853</v>
      </c>
      <c r="U196" s="58" cm="1">
        <f t="array" ref="U196">SalarioMensualProyectado('Empleados activos'!$B196,$G196,$D196, 'Empleados activos'!U$1)</f>
        <v>4707165.7018437516</v>
      </c>
      <c r="V196" s="58" cm="1">
        <f t="array" ref="V196">SalarioMensualProyectado('Empleados activos'!$B196,$G196,$D196, 'Empleados activos'!V$1)</f>
        <v>4945348.2863570452</v>
      </c>
      <c r="W196" s="58" cm="1">
        <f t="array" ref="W196">SalarioMensualProyectado('Empleados activos'!$B196,$G196,$D196, 'Empleados activos'!W$1)</f>
        <v>5195582.9096467113</v>
      </c>
      <c r="X196" s="58" cm="1">
        <f t="array" ref="X196">SalarioMensualProyectado('Empleados activos'!$B196,$G196,$D196, 'Empleados activos'!X$1)</f>
        <v>5458479.4048748352</v>
      </c>
      <c r="Y196" s="58" cm="1">
        <f t="array" ref="Y196">SalarioMensualProyectado('Empleados activos'!$B196,$G196,$D196, 'Empleados activos'!Y$1)</f>
        <v>5734678.4627615018</v>
      </c>
      <c r="Z196" s="58" cm="1">
        <f t="array" ref="Z196">SalarioMensualProyectado('Empleados activos'!$B196,$G196,$D196, 'Empleados activos'!Z$1)</f>
        <v>6024853.1929772338</v>
      </c>
      <c r="AA196" s="58" cm="1">
        <f t="array" ref="AA196">SalarioMensualProyectado('Empleados activos'!$B196,$G196,$D196, 'Empleados activos'!AA$1)</f>
        <v>6329710.7645418821</v>
      </c>
      <c r="AB196" s="58" cm="1">
        <f t="array" ref="AB196">SalarioMensualProyectado('Empleados activos'!$B196,$G196,$D196, 'Empleados activos'!AB$1)</f>
        <v>6649994.1292277006</v>
      </c>
      <c r="AC196" s="58" cm="1">
        <f t="array" ref="AC196">SalarioMensualProyectado('Empleados activos'!$B196,$G196,$D196, 'Empleados activos'!AC$1)</f>
        <v>6986483.8321666224</v>
      </c>
      <c r="AD196" s="58" cm="1">
        <f t="array" ref="AD196">SalarioMensualProyectado('Empleados activos'!$B196,$G196,$D196, 'Empleados activos'!AD$1)</f>
        <v>7339999.9140742524</v>
      </c>
      <c r="AE196" s="58" cm="1">
        <f t="array" ref="AE196">SalarioMensualProyectado('Empleados activos'!$B196,$G196,$D196, 'Empleados activos'!AE$1)</f>
        <v>7711403.9097264092</v>
      </c>
      <c r="AF196" s="58" cm="1">
        <f t="array" ref="AF196">SalarioMensualProyectado('Empleados activos'!$B196,$G196,$D196, 'Empleados activos'!AF$1)</f>
        <v>8101600.947558566</v>
      </c>
      <c r="AG196" s="58" cm="1">
        <f t="array" ref="AG196">SalarioMensualProyectado('Empleados activos'!$B196,$G196,$D196, 'Empleados activos'!AG$1)</f>
        <v>8511541.9555050302</v>
      </c>
      <c r="AH196" s="58" cm="1">
        <f t="array" ref="AH196">SalarioMensualProyectado('Empleados activos'!$B196,$G196,$D196, 'Empleados activos'!AH$1)</f>
        <v>8942225.978453584</v>
      </c>
      <c r="AI196" s="58" cm="1">
        <f t="array" ref="AI196">SalarioMensualProyectado('Empleados activos'!$B196,$G196,$D196, 'Empleados activos'!AI$1)</f>
        <v>9394702.6129633337</v>
      </c>
      <c r="AJ196" s="58" cm="1">
        <f t="array" ref="AJ196">SalarioMensualProyectado('Empleados activos'!$B196,$G196,$D196, 'Empleados activos'!AJ$1)</f>
        <v>9870074.5651792791</v>
      </c>
      <c r="AK196" s="58" cm="1">
        <f t="array" ref="AK196">SalarioMensualProyectado('Empleados activos'!$B196,$G196,$D196, 'Empleados activos'!AK$1)</f>
        <v>10369500.338177351</v>
      </c>
      <c r="AL196" s="58" cm="1">
        <f t="array" ref="AL196">SalarioMensualProyectado('Empleados activos'!$B196,$G196,$D196, 'Empleados activos'!AL$1)</f>
        <v>10894197.055289125</v>
      </c>
      <c r="AM196" s="58" cm="1">
        <f t="array" ref="AM196">SalarioMensualProyectado('Empleados activos'!$B196,$G196,$D196, 'Empleados activos'!AM$1)</f>
        <v>11445443.426286753</v>
      </c>
      <c r="AN196" s="58" cm="1">
        <f t="array" ref="AN196">SalarioMensualProyectado('Empleados activos'!$B196,$G196,$D196, 'Empleados activos'!AN$1)</f>
        <v>12024582.863656864</v>
      </c>
      <c r="AO196" s="58" cm="1">
        <f t="array" ref="AO196">SalarioMensualProyectado('Empleados activos'!$B196,$G196,$D196, 'Empleados activos'!AO$1)</f>
        <v>12633026.7565579</v>
      </c>
      <c r="AP196" s="58" cm="1">
        <f t="array" ref="AP196">SalarioMensualProyectado('Empleados activos'!$B196,$G196,$D196, 'Empleados activos'!AP$1)</f>
        <v>13272257.91043973</v>
      </c>
      <c r="AQ196" s="58" cm="1">
        <f t="array" ref="AQ196">SalarioMensualProyectado('Empleados activos'!$B196,$G196,$D196, 'Empleados activos'!AQ$1)</f>
        <v>0</v>
      </c>
      <c r="AR196" s="58" cm="1">
        <f t="array" ref="AR196">SalarioMensualProyectado('Empleados activos'!$B196,$G196,$D196, 'Empleados activos'!AR$1)</f>
        <v>0</v>
      </c>
      <c r="AS196" s="58" cm="1">
        <f t="array" ref="AS196">SalarioMensualProyectado('Empleados activos'!$B196,$G196,$D196, 'Empleados activos'!AS$1)</f>
        <v>0</v>
      </c>
      <c r="AT196" s="58" cm="1">
        <f t="array" ref="AT196">SalarioMensualProyectado('Empleados activos'!$B196,$G196,$D196, 'Empleados activos'!AT$1)</f>
        <v>0</v>
      </c>
      <c r="AU196" s="58" cm="1">
        <f t="array" ref="AU196">SalarioMensualProyectado('Empleados activos'!$B196,$G196,$D196, 'Empleados activos'!AU$1)</f>
        <v>0</v>
      </c>
      <c r="AV196" s="58" cm="1">
        <f t="array" ref="AV196">SalarioMensualProyectado('Empleados activos'!$B196,$G196,$D196, 'Empleados activos'!AV$1)</f>
        <v>0</v>
      </c>
      <c r="AW196" s="58" cm="1">
        <f t="array" ref="AW196">SalarioMensualProyectado('Empleados activos'!$B196,$G196,$D196, 'Empleados activos'!AW$1)</f>
        <v>0</v>
      </c>
      <c r="AX196" s="58" cm="1">
        <f t="array" ref="AX196">SalarioMensualProyectado('Empleados activos'!$B196,$G196,$D196, 'Empleados activos'!AX$1)</f>
        <v>0</v>
      </c>
      <c r="AY196" s="58" cm="1">
        <f t="array" ref="AY196">SalarioMensualProyectado('Empleados activos'!$B196,$G196,$D196, 'Empleados activos'!AY$1)</f>
        <v>0</v>
      </c>
      <c r="AZ196" s="58" cm="1">
        <f t="array" ref="AZ196">SalarioMensualProyectado('Empleados activos'!$B196,$G196,$D196, 'Empleados activos'!AZ$1)</f>
        <v>0</v>
      </c>
      <c r="BA196" s="58" cm="1">
        <f t="array" ref="BA196">SalarioMensualProyectado('Empleados activos'!$B196,$G196,$D196, 'Empleados activos'!BA$1)</f>
        <v>0</v>
      </c>
      <c r="BB196" s="58" cm="1">
        <f t="array" ref="BB196">SalarioMensualProyectado('Empleados activos'!$B196,$G196,$D196, 'Empleados activos'!BB$1)</f>
        <v>0</v>
      </c>
      <c r="BC196" s="58" cm="1">
        <f t="array" ref="BC196">SalarioMensualProyectado('Empleados activos'!$B196,$G196,$D196, 'Empleados activos'!BC$1)</f>
        <v>0</v>
      </c>
      <c r="BD196" s="58" cm="1">
        <f t="array" ref="BD196">SalarioMensualProyectado('Empleados activos'!$B196,$G196,$D196, 'Empleados activos'!BD$1)</f>
        <v>0</v>
      </c>
      <c r="BE196" s="58" cm="1">
        <f t="array" ref="BE196">SalarioMensualProyectado('Empleados activos'!$B196,$G196,$D196, 'Empleados activos'!BE$1)</f>
        <v>0</v>
      </c>
      <c r="BF196" s="58" cm="1">
        <f t="array" ref="BF196">SalarioMensualProyectado('Empleados activos'!$B196,$G196,$D196, 'Empleados activos'!BF$1)</f>
        <v>0</v>
      </c>
      <c r="BG196" s="58" cm="1">
        <f t="array" ref="BG196">SalarioMensualProyectado('Empleados activos'!$B196,$G196,$D196, 'Empleados activos'!BG$1)</f>
        <v>0</v>
      </c>
      <c r="BH196" s="58" cm="1">
        <f t="array" ref="BH196">SalarioMensualProyectado('Empleados activos'!$B196,$G196,$D196, 'Empleados activos'!BH$1)</f>
        <v>0</v>
      </c>
      <c r="BI196" s="58" cm="1">
        <f t="array" ref="BI196">SalarioMensualProyectado('Empleados activos'!$B196,$G196,$D196, 'Empleados activos'!BI$1)</f>
        <v>0</v>
      </c>
      <c r="BJ196" s="58" cm="1">
        <f t="array" ref="BJ196">SalarioMensualProyectado('Empleados activos'!$B196,$G196,$D196, 'Empleados activos'!BJ$1)</f>
        <v>0</v>
      </c>
      <c r="BK196" s="58" cm="1">
        <f t="array" ref="BK196">SalarioMensualProyectado('Empleados activos'!$B196,$G196,$D196, 'Empleados activos'!BK$1)</f>
        <v>0</v>
      </c>
      <c r="BL196" s="58" cm="1">
        <f t="array" ref="BL196">SalarioMensualProyectado('Empleados activos'!$B196,$G196,$D196, 'Empleados activos'!BL$1)</f>
        <v>0</v>
      </c>
      <c r="BM196" s="58" cm="1">
        <f t="array" ref="BM196">SalarioMensualProyectado('Empleados activos'!$B196,$G196,$D196, 'Empleados activos'!BM$1)</f>
        <v>0</v>
      </c>
      <c r="BN196" s="58" cm="1">
        <f t="array" ref="BN196">SalarioMensualProyectado('Empleados activos'!$B196,$G196,$D196, 'Empleados activos'!BN$1)</f>
        <v>0</v>
      </c>
      <c r="BO196" s="58" cm="1">
        <f t="array" ref="BO196">SalarioMensualProyectado('Empleados activos'!$B196,$G196,$D196, 'Empleados activos'!BO$1)</f>
        <v>0</v>
      </c>
      <c r="BP196" s="58" cm="1">
        <f t="array" ref="BP196">SalarioMensualProyectado('Empleados activos'!$B196,$G196,$D196, 'Empleados activos'!BP$1)</f>
        <v>0</v>
      </c>
      <c r="BQ196" s="58" cm="1">
        <f t="array" ref="BQ196">SalarioMensualProyectado('Empleados activos'!$B196,$G196,$D196, 'Empleados activos'!BQ$1)</f>
        <v>0</v>
      </c>
      <c r="BR196" s="58" cm="1">
        <f t="array" ref="BR196">SalarioMensualProyectado('Empleados activos'!$B196,$G196,$D196, 'Empleados activos'!BR$1)</f>
        <v>0</v>
      </c>
      <c r="BS196" s="58" cm="1">
        <f t="array" ref="BS196">SalarioMensualProyectado('Empleados activos'!$B196,$G196,$D196, 'Empleados activos'!BS$1)</f>
        <v>0</v>
      </c>
      <c r="BT196" s="58" cm="1">
        <f t="array" ref="BT196">SalarioMensualProyectado('Empleados activos'!$B196,$G196,$D196, 'Empleados activos'!BT$1)</f>
        <v>0</v>
      </c>
      <c r="BU196" s="58" cm="1">
        <f t="array" ref="BU196">SalarioMensualProyectado('Empleados activos'!$B196,$G196,$D196, 'Empleados activos'!BU$1)</f>
        <v>0</v>
      </c>
      <c r="BV196" s="58" cm="1">
        <f t="array" ref="BV196">SalarioMensualProyectado('Empleados activos'!$B196,$G196,$D196, 'Empleados activos'!BV$1)</f>
        <v>0</v>
      </c>
      <c r="BW196" s="58" cm="1">
        <f t="array" ref="BW196">SalarioMensualProyectado('Empleados activos'!$B196,$G196,$D196, 'Empleados activos'!BW$1)</f>
        <v>0</v>
      </c>
      <c r="BX196" s="58" cm="1">
        <f t="array" ref="BX196">SalarioMensualProyectado('Empleados activos'!$B196,$G196,$D196, 'Empleados activos'!BX$1)</f>
        <v>0</v>
      </c>
      <c r="BY196" s="58" cm="1">
        <f t="array" ref="BY196">SalarioMensualProyectado('Empleados activos'!$B196,$G196,$D196, 'Empleados activos'!BY$1)</f>
        <v>0</v>
      </c>
      <c r="BZ196" s="58" cm="1">
        <f t="array" ref="BZ196">SalarioMensualProyectado('Empleados activos'!$B196,$G196,$D196, 'Empleados activos'!BZ$1)</f>
        <v>0</v>
      </c>
      <c r="CA196" s="58" cm="1">
        <f t="array" ref="CA196">SalarioMensualProyectado('Empleados activos'!$B196,$G196,$D196, 'Empleados activos'!CA$1)</f>
        <v>0</v>
      </c>
      <c r="CB196" s="58" cm="1">
        <f t="array" ref="CB196">SalarioMensualProyectado('Empleados activos'!$B196,$G196,$D196, 'Empleados activos'!CB$1)</f>
        <v>0</v>
      </c>
      <c r="CC196" s="58" cm="1">
        <f t="array" ref="CC196">SalarioMensualProyectado('Empleados activos'!$B196,$G196,$D196, 'Empleados activos'!CC$1)</f>
        <v>0</v>
      </c>
      <c r="CD196" s="58" cm="1">
        <f t="array" ref="CD196">SalarioMensualProyectado('Empleados activos'!$B196,$G196,$D196, 'Empleados activos'!CD$1)</f>
        <v>0</v>
      </c>
      <c r="CE196" s="58" cm="1">
        <f t="array" ref="CE196">SalarioMensualProyectado('Empleados activos'!$B196,$G196,$D196, 'Empleados activos'!CE$1)</f>
        <v>0</v>
      </c>
      <c r="CF196" s="58" cm="1">
        <f t="array" ref="CF196">SalarioMensualProyectado('Empleados activos'!$B196,$G196,$D196, 'Empleados activos'!CF$1)</f>
        <v>0</v>
      </c>
      <c r="CG196" s="58" cm="1">
        <f t="array" ref="CG196">SalarioMensualProyectado('Empleados activos'!$B196,$G196,$D196, 'Empleados activos'!CG$1)</f>
        <v>0</v>
      </c>
      <c r="CH196" s="58" cm="1">
        <f t="array" ref="CH196">SalarioMensualProyectado('Empleados activos'!$B196,$G196,$D196, 'Empleados activos'!CH$1)</f>
        <v>0</v>
      </c>
      <c r="CI196" s="58" cm="1">
        <f t="array" ref="CI196">SalarioMensualProyectado('Empleados activos'!$B196,$G196,$D196, 'Empleados activos'!CI$1)</f>
        <v>0</v>
      </c>
      <c r="CJ196" s="58" cm="1">
        <f t="array" ref="CJ196">SalarioMensualProyectado('Empleados activos'!$B196,$G196,$D196, 'Empleados activos'!CJ$1)</f>
        <v>0</v>
      </c>
      <c r="CK196" s="58" cm="1">
        <f t="array" ref="CK196">SalarioMensualProyectado('Empleados activos'!$B196,$G196,$D196, 'Empleados activos'!CK$1)</f>
        <v>0</v>
      </c>
      <c r="CL196" s="58" cm="1">
        <f t="array" ref="CL196">SalarioMensualProyectado('Empleados activos'!$B196,$G196,$D196, 'Empleados activos'!CL$1)</f>
        <v>0</v>
      </c>
      <c r="CM196" s="58" cm="1">
        <f t="array" ref="CM196">SalarioMensualProyectado('Empleados activos'!$B196,$G196,$D196, 'Empleados activos'!CM$1)</f>
        <v>0</v>
      </c>
      <c r="CN196" s="58" cm="1">
        <f t="array" ref="CN196">SalarioMensualProyectado('Empleados activos'!$B196,$G196,$D196, 'Empleados activos'!CN$1)</f>
        <v>0</v>
      </c>
      <c r="CO196" s="58" cm="1">
        <f t="array" ref="CO196">SalarioMensualProyectado('Empleados activos'!$B196,$G196,$D196, 'Empleados activos'!CO$1)</f>
        <v>0</v>
      </c>
      <c r="CP196" s="58" cm="1">
        <f t="array" ref="CP196">SalarioMensualProyectado('Empleados activos'!$B196,$G196,$D196, 'Empleados activos'!CP$1)</f>
        <v>0</v>
      </c>
      <c r="CQ196" s="58" cm="1">
        <f t="array" ref="CQ196">SalarioMensualProyectado('Empleados activos'!$B196,$G196,$D196, 'Empleados activos'!CQ$1)</f>
        <v>0</v>
      </c>
      <c r="CR196" s="58" cm="1">
        <f t="array" ref="CR196">SalarioMensualProyectado('Empleados activos'!$B196,$G196,$D196, 'Empleados activos'!CR$1)</f>
        <v>0</v>
      </c>
      <c r="CS196" s="58" cm="1">
        <f t="array" ref="CS196">SalarioMensualProyectado('Empleados activos'!$B196,$G196,$D196, 'Empleados activos'!CS$1)</f>
        <v>0</v>
      </c>
      <c r="CT196" s="58" cm="1">
        <f t="array" ref="CT196">SalarioMensualProyectado('Empleados activos'!$B196,$G196,$D196, 'Empleados activos'!CT$1)</f>
        <v>0</v>
      </c>
      <c r="CU196" s="58" cm="1">
        <f t="array" ref="CU196">SalarioMensualProyectado('Empleados activos'!$B196,$G196,$D196, 'Empleados activos'!CU$1)</f>
        <v>0</v>
      </c>
      <c r="CV196" s="58" cm="1">
        <f t="array" ref="CV196">SalarioMensualProyectado('Empleados activos'!$B196,$G196,$D196, 'Empleados activos'!CV$1)</f>
        <v>0</v>
      </c>
      <c r="CW196" s="58" cm="1">
        <f t="array" ref="CW196">SalarioMensualProyectado('Empleados activos'!$B196,$G196,$D196, 'Empleados activos'!CW$1)</f>
        <v>0</v>
      </c>
      <c r="CX196" s="58" cm="1">
        <f t="array" ref="CX196">SalarioMensualProyectado('Empleados activos'!$B196,$G196,$D196, 'Empleados activos'!CX$1)</f>
        <v>0</v>
      </c>
      <c r="CY196" s="58" cm="1">
        <f t="array" ref="CY196">SalarioMensualProyectado('Empleados activos'!$B196,$G196,$D196, 'Empleados activos'!CY$1)</f>
        <v>0</v>
      </c>
      <c r="CZ196" s="58" cm="1">
        <f t="array" ref="CZ196">SalarioMensualProyectado('Empleados activos'!$B196,$G196,$D196, 'Empleados activos'!CZ$1)</f>
        <v>0</v>
      </c>
      <c r="DA196" s="58" cm="1">
        <f t="array" ref="DA196">SalarioMensualProyectado('Empleados activos'!$B196,$G196,$D196, 'Empleados activos'!DA$1)</f>
        <v>0</v>
      </c>
      <c r="DB196" s="58" cm="1">
        <f t="array" ref="DB196">SalarioMensualProyectado('Empleados activos'!$B196,$G196,$D196, 'Empleados activos'!DB$1)</f>
        <v>0</v>
      </c>
      <c r="DC196" s="58" cm="1">
        <f t="array" ref="DC196">SalarioMensualProyectado('Empleados activos'!$B196,$G196,$D196, 'Empleados activos'!DC$1)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9"/>
      <c r="L197" s="58" cm="1">
        <f t="array" ref="L197">SalarioMensualProyectado('Empleados activos'!$B197,$G197,$D197, 'Empleados activos'!L$1)</f>
        <v>1795546.5</v>
      </c>
      <c r="M197" s="58" cm="1">
        <f t="array" ref="M197">SalarioMensualProyectado('Empleados activos'!$B197,$G197,$D197, 'Empleados activos'!M$1)</f>
        <v>1886401.1528999999</v>
      </c>
      <c r="N197" s="58" cm="1">
        <f t="array" ref="N197">SalarioMensualProyectado('Empleados activos'!$B197,$G197,$D197, 'Empleados activos'!N$1)</f>
        <v>1981853.0512367398</v>
      </c>
      <c r="O197" s="58" cm="1">
        <f t="array" ref="O197">SalarioMensualProyectado('Empleados activos'!$B197,$G197,$D197, 'Empleados activos'!O$1)</f>
        <v>2082134.8156293191</v>
      </c>
      <c r="P197" s="58" cm="1">
        <f t="array" ref="P197">SalarioMensualProyectado('Empleados activos'!$B197,$G197,$D197, 'Empleados activos'!P$1)</f>
        <v>2187490.8373001623</v>
      </c>
      <c r="Q197" s="58" cm="1">
        <f t="array" ref="Q197">SalarioMensualProyectado('Empleados activos'!$B197,$G197,$D197, 'Empleados activos'!Q$1)</f>
        <v>2298177.8736675507</v>
      </c>
      <c r="R197" s="58" cm="1">
        <f t="array" ref="R197">SalarioMensualProyectado('Empleados activos'!$B197,$G197,$D197, 'Empleados activos'!R$1)</f>
        <v>2414465.674075129</v>
      </c>
      <c r="S197" s="58" cm="1">
        <f t="array" ref="S197">SalarioMensualProyectado('Empleados activos'!$B197,$G197,$D197, 'Empleados activos'!S$1)</f>
        <v>2536637.63718333</v>
      </c>
      <c r="T197" s="58" cm="1">
        <f t="array" ref="T197">SalarioMensualProyectado('Empleados activos'!$B197,$G197,$D197, 'Empleados activos'!T$1)</f>
        <v>2664991.5016248068</v>
      </c>
      <c r="U197" s="58" cm="1">
        <f t="array" ref="U197">SalarioMensualProyectado('Empleados activos'!$B197,$G197,$D197, 'Empleados activos'!U$1)</f>
        <v>2799840.0716070216</v>
      </c>
      <c r="V197" s="58" cm="1">
        <f t="array" ref="V197">SalarioMensualProyectado('Empleados activos'!$B197,$G197,$D197, 'Empleados activos'!V$1)</f>
        <v>2941511.9792303368</v>
      </c>
      <c r="W197" s="58" cm="1">
        <f t="array" ref="W197">SalarioMensualProyectado('Empleados activos'!$B197,$G197,$D197, 'Empleados activos'!W$1)</f>
        <v>3090352.4853793918</v>
      </c>
      <c r="X197" s="58" cm="1">
        <f t="array" ref="X197">SalarioMensualProyectado('Empleados activos'!$B197,$G197,$D197, 'Empleados activos'!X$1)</f>
        <v>3246724.321139589</v>
      </c>
      <c r="Y197" s="58" cm="1">
        <f t="array" ref="Y197">SalarioMensualProyectado('Empleados activos'!$B197,$G197,$D197, 'Empleados activos'!Y$1)</f>
        <v>3411008.5717892521</v>
      </c>
      <c r="Z197" s="58" cm="1">
        <f t="array" ref="Z197">SalarioMensualProyectado('Empleados activos'!$B197,$G197,$D197, 'Empleados activos'!Z$1)</f>
        <v>3583605.6055217884</v>
      </c>
      <c r="AA197" s="58" cm="1">
        <f t="array" ref="AA197">SalarioMensualProyectado('Empleados activos'!$B197,$G197,$D197, 'Empleados activos'!AA$1)</f>
        <v>3764936.0491611911</v>
      </c>
      <c r="AB197" s="58" cm="1">
        <f t="array" ref="AB197">SalarioMensualProyectado('Empleados activos'!$B197,$G197,$D197, 'Empleados activos'!AB$1)</f>
        <v>3955441.813248747</v>
      </c>
      <c r="AC197" s="58" cm="1">
        <f t="array" ref="AC197">SalarioMensualProyectado('Empleados activos'!$B197,$G197,$D197, 'Empleados activos'!AC$1)</f>
        <v>4155587.1689991332</v>
      </c>
      <c r="AD197" s="58" cm="1">
        <f t="array" ref="AD197">SalarioMensualProyectado('Empleados activos'!$B197,$G197,$D197, 'Empleados activos'!AD$1)</f>
        <v>4365859.8797504893</v>
      </c>
      <c r="AE197" s="58" cm="1">
        <f t="array" ref="AE197">SalarioMensualProyectado('Empleados activos'!$B197,$G197,$D197, 'Empleados activos'!AE$1)</f>
        <v>4586772.3896658635</v>
      </c>
      <c r="AF197" s="58" cm="1">
        <f t="array" ref="AF197">SalarioMensualProyectado('Empleados activos'!$B197,$G197,$D197, 'Empleados activos'!AF$1)</f>
        <v>4818863.0725829564</v>
      </c>
      <c r="AG197" s="58" cm="1">
        <f t="array" ref="AG197">SalarioMensualProyectado('Empleados activos'!$B197,$G197,$D197, 'Empleados activos'!AG$1)</f>
        <v>5062697.5440556547</v>
      </c>
      <c r="AH197" s="58" cm="1">
        <f t="array" ref="AH197">SalarioMensualProyectado('Empleados activos'!$B197,$G197,$D197, 'Empleados activos'!AH$1)</f>
        <v>5318870.0397848701</v>
      </c>
      <c r="AI197" s="58" cm="1">
        <f t="array" ref="AI197">SalarioMensualProyectado('Empleados activos'!$B197,$G197,$D197, 'Empleados activos'!AI$1)</f>
        <v>5588004.8637979841</v>
      </c>
      <c r="AJ197" s="58" cm="1">
        <f t="array" ref="AJ197">SalarioMensualProyectado('Empleados activos'!$B197,$G197,$D197, 'Empleados activos'!AJ$1)</f>
        <v>5870757.9099061619</v>
      </c>
      <c r="AK197" s="58" cm="1">
        <f t="array" ref="AK197">SalarioMensualProyectado('Empleados activos'!$B197,$G197,$D197, 'Empleados activos'!AK$1)</f>
        <v>6167818.2601474142</v>
      </c>
      <c r="AL197" s="58" cm="1">
        <f t="array" ref="AL197">SalarioMensualProyectado('Empleados activos'!$B197,$G197,$D197, 'Empleados activos'!AL$1)</f>
        <v>6479909.8641108731</v>
      </c>
      <c r="AM197" s="58" cm="1">
        <f t="array" ref="AM197">SalarioMensualProyectado('Empleados activos'!$B197,$G197,$D197, 'Empleados activos'!AM$1)</f>
        <v>6807793.3032348827</v>
      </c>
      <c r="AN197" s="58" cm="1">
        <f t="array" ref="AN197">SalarioMensualProyectado('Empleados activos'!$B197,$G197,$D197, 'Empleados activos'!AN$1)</f>
        <v>7152267.644378568</v>
      </c>
      <c r="AO197" s="58" cm="1">
        <f t="array" ref="AO197">SalarioMensualProyectado('Empleados activos'!$B197,$G197,$D197, 'Empleados activos'!AO$1)</f>
        <v>7514172.3871841226</v>
      </c>
      <c r="AP197" s="58" cm="1">
        <f t="array" ref="AP197">SalarioMensualProyectado('Empleados activos'!$B197,$G197,$D197, 'Empleados activos'!AP$1)</f>
        <v>7894389.5099756401</v>
      </c>
      <c r="AQ197" s="58" cm="1">
        <f t="array" ref="AQ197">SalarioMensualProyectado('Empleados activos'!$B197,$G197,$D197, 'Empleados activos'!AQ$1)</f>
        <v>8293845.6191804083</v>
      </c>
      <c r="AR197" s="58" cm="1">
        <f t="array" ref="AR197">SalarioMensualProyectado('Empleados activos'!$B197,$G197,$D197, 'Empleados activos'!AR$1)</f>
        <v>8713514.2075109351</v>
      </c>
      <c r="AS197" s="58" cm="1">
        <f t="array" ref="AS197">SalarioMensualProyectado('Empleados activos'!$B197,$G197,$D197, 'Empleados activos'!AS$1)</f>
        <v>9154418.0264109895</v>
      </c>
      <c r="AT197" s="58" cm="1">
        <f t="array" ref="AT197">SalarioMensualProyectado('Empleados activos'!$B197,$G197,$D197, 'Empleados activos'!AT$1)</f>
        <v>9617631.5785473846</v>
      </c>
      <c r="AU197" s="58" cm="1">
        <f t="array" ref="AU197">SalarioMensualProyectado('Empleados activos'!$B197,$G197,$D197, 'Empleados activos'!AU$1)</f>
        <v>10104283.736421881</v>
      </c>
      <c r="AV197" s="58" cm="1">
        <f t="array" ref="AV197">SalarioMensualProyectado('Empleados activos'!$B197,$G197,$D197, 'Empleados activos'!AV$1)</f>
        <v>10615560.493484829</v>
      </c>
      <c r="AW197" s="58" cm="1">
        <f t="array" ref="AW197">SalarioMensualProyectado('Empleados activos'!$B197,$G197,$D197, 'Empleados activos'!AW$1)</f>
        <v>11152707.854455162</v>
      </c>
      <c r="AX197" s="58" cm="1">
        <f t="array" ref="AX197">SalarioMensualProyectado('Empleados activos'!$B197,$G197,$D197, 'Empleados activos'!AX$1)</f>
        <v>11717034.871890591</v>
      </c>
      <c r="AY197" s="58" cm="1">
        <f t="array" ref="AY197">SalarioMensualProyectado('Empleados activos'!$B197,$G197,$D197, 'Empleados activos'!AY$1)</f>
        <v>12309916.836408256</v>
      </c>
      <c r="AZ197" s="58" cm="1">
        <f t="array" ref="AZ197">SalarioMensualProyectado('Empleados activos'!$B197,$G197,$D197, 'Empleados activos'!AZ$1)</f>
        <v>12932798.628330514</v>
      </c>
      <c r="BA197" s="58" cm="1">
        <f t="array" ref="BA197">SalarioMensualProyectado('Empleados activos'!$B197,$G197,$D197, 'Empleados activos'!BA$1)</f>
        <v>13587198.238924038</v>
      </c>
      <c r="BB197" s="58" cm="1">
        <f t="array" ref="BB197">SalarioMensualProyectado('Empleados activos'!$B197,$G197,$D197, 'Empleados activos'!BB$1)</f>
        <v>14274710.469813593</v>
      </c>
      <c r="BC197" s="58" cm="1">
        <f t="array" ref="BC197">SalarioMensualProyectado('Empleados activos'!$B197,$G197,$D197, 'Empleados activos'!BC$1)</f>
        <v>0</v>
      </c>
      <c r="BD197" s="58" cm="1">
        <f t="array" ref="BD197">SalarioMensualProyectado('Empleados activos'!$B197,$G197,$D197, 'Empleados activos'!BD$1)</f>
        <v>0</v>
      </c>
      <c r="BE197" s="58" cm="1">
        <f t="array" ref="BE197">SalarioMensualProyectado('Empleados activos'!$B197,$G197,$D197, 'Empleados activos'!BE$1)</f>
        <v>0</v>
      </c>
      <c r="BF197" s="58" cm="1">
        <f t="array" ref="BF197">SalarioMensualProyectado('Empleados activos'!$B197,$G197,$D197, 'Empleados activos'!BF$1)</f>
        <v>0</v>
      </c>
      <c r="BG197" s="58" cm="1">
        <f t="array" ref="BG197">SalarioMensualProyectado('Empleados activos'!$B197,$G197,$D197, 'Empleados activos'!BG$1)</f>
        <v>0</v>
      </c>
      <c r="BH197" s="58" cm="1">
        <f t="array" ref="BH197">SalarioMensualProyectado('Empleados activos'!$B197,$G197,$D197, 'Empleados activos'!BH$1)</f>
        <v>0</v>
      </c>
      <c r="BI197" s="58" cm="1">
        <f t="array" ref="BI197">SalarioMensualProyectado('Empleados activos'!$B197,$G197,$D197, 'Empleados activos'!BI$1)</f>
        <v>0</v>
      </c>
      <c r="BJ197" s="58" cm="1">
        <f t="array" ref="BJ197">SalarioMensualProyectado('Empleados activos'!$B197,$G197,$D197, 'Empleados activos'!BJ$1)</f>
        <v>0</v>
      </c>
      <c r="BK197" s="58" cm="1">
        <f t="array" ref="BK197">SalarioMensualProyectado('Empleados activos'!$B197,$G197,$D197, 'Empleados activos'!BK$1)</f>
        <v>0</v>
      </c>
      <c r="BL197" s="58" cm="1">
        <f t="array" ref="BL197">SalarioMensualProyectado('Empleados activos'!$B197,$G197,$D197, 'Empleados activos'!BL$1)</f>
        <v>0</v>
      </c>
      <c r="BM197" s="58" cm="1">
        <f t="array" ref="BM197">SalarioMensualProyectado('Empleados activos'!$B197,$G197,$D197, 'Empleados activos'!BM$1)</f>
        <v>0</v>
      </c>
      <c r="BN197" s="58" cm="1">
        <f t="array" ref="BN197">SalarioMensualProyectado('Empleados activos'!$B197,$G197,$D197, 'Empleados activos'!BN$1)</f>
        <v>0</v>
      </c>
      <c r="BO197" s="58" cm="1">
        <f t="array" ref="BO197">SalarioMensualProyectado('Empleados activos'!$B197,$G197,$D197, 'Empleados activos'!BO$1)</f>
        <v>0</v>
      </c>
      <c r="BP197" s="58" cm="1">
        <f t="array" ref="BP197">SalarioMensualProyectado('Empleados activos'!$B197,$G197,$D197, 'Empleados activos'!BP$1)</f>
        <v>0</v>
      </c>
      <c r="BQ197" s="58" cm="1">
        <f t="array" ref="BQ197">SalarioMensualProyectado('Empleados activos'!$B197,$G197,$D197, 'Empleados activos'!BQ$1)</f>
        <v>0</v>
      </c>
      <c r="BR197" s="58" cm="1">
        <f t="array" ref="BR197">SalarioMensualProyectado('Empleados activos'!$B197,$G197,$D197, 'Empleados activos'!BR$1)</f>
        <v>0</v>
      </c>
      <c r="BS197" s="58" cm="1">
        <f t="array" ref="BS197">SalarioMensualProyectado('Empleados activos'!$B197,$G197,$D197, 'Empleados activos'!BS$1)</f>
        <v>0</v>
      </c>
      <c r="BT197" s="58" cm="1">
        <f t="array" ref="BT197">SalarioMensualProyectado('Empleados activos'!$B197,$G197,$D197, 'Empleados activos'!BT$1)</f>
        <v>0</v>
      </c>
      <c r="BU197" s="58" cm="1">
        <f t="array" ref="BU197">SalarioMensualProyectado('Empleados activos'!$B197,$G197,$D197, 'Empleados activos'!BU$1)</f>
        <v>0</v>
      </c>
      <c r="BV197" s="58" cm="1">
        <f t="array" ref="BV197">SalarioMensualProyectado('Empleados activos'!$B197,$G197,$D197, 'Empleados activos'!BV$1)</f>
        <v>0</v>
      </c>
      <c r="BW197" s="58" cm="1">
        <f t="array" ref="BW197">SalarioMensualProyectado('Empleados activos'!$B197,$G197,$D197, 'Empleados activos'!BW$1)</f>
        <v>0</v>
      </c>
      <c r="BX197" s="58" cm="1">
        <f t="array" ref="BX197">SalarioMensualProyectado('Empleados activos'!$B197,$G197,$D197, 'Empleados activos'!BX$1)</f>
        <v>0</v>
      </c>
      <c r="BY197" s="58" cm="1">
        <f t="array" ref="BY197">SalarioMensualProyectado('Empleados activos'!$B197,$G197,$D197, 'Empleados activos'!BY$1)</f>
        <v>0</v>
      </c>
      <c r="BZ197" s="58" cm="1">
        <f t="array" ref="BZ197">SalarioMensualProyectado('Empleados activos'!$B197,$G197,$D197, 'Empleados activos'!BZ$1)</f>
        <v>0</v>
      </c>
      <c r="CA197" s="58" cm="1">
        <f t="array" ref="CA197">SalarioMensualProyectado('Empleados activos'!$B197,$G197,$D197, 'Empleados activos'!CA$1)</f>
        <v>0</v>
      </c>
      <c r="CB197" s="58" cm="1">
        <f t="array" ref="CB197">SalarioMensualProyectado('Empleados activos'!$B197,$G197,$D197, 'Empleados activos'!CB$1)</f>
        <v>0</v>
      </c>
      <c r="CC197" s="58" cm="1">
        <f t="array" ref="CC197">SalarioMensualProyectado('Empleados activos'!$B197,$G197,$D197, 'Empleados activos'!CC$1)</f>
        <v>0</v>
      </c>
      <c r="CD197" s="58" cm="1">
        <f t="array" ref="CD197">SalarioMensualProyectado('Empleados activos'!$B197,$G197,$D197, 'Empleados activos'!CD$1)</f>
        <v>0</v>
      </c>
      <c r="CE197" s="58" cm="1">
        <f t="array" ref="CE197">SalarioMensualProyectado('Empleados activos'!$B197,$G197,$D197, 'Empleados activos'!CE$1)</f>
        <v>0</v>
      </c>
      <c r="CF197" s="58" cm="1">
        <f t="array" ref="CF197">SalarioMensualProyectado('Empleados activos'!$B197,$G197,$D197, 'Empleados activos'!CF$1)</f>
        <v>0</v>
      </c>
      <c r="CG197" s="58" cm="1">
        <f t="array" ref="CG197">SalarioMensualProyectado('Empleados activos'!$B197,$G197,$D197, 'Empleados activos'!CG$1)</f>
        <v>0</v>
      </c>
      <c r="CH197" s="58" cm="1">
        <f t="array" ref="CH197">SalarioMensualProyectado('Empleados activos'!$B197,$G197,$D197, 'Empleados activos'!CH$1)</f>
        <v>0</v>
      </c>
      <c r="CI197" s="58" cm="1">
        <f t="array" ref="CI197">SalarioMensualProyectado('Empleados activos'!$B197,$G197,$D197, 'Empleados activos'!CI$1)</f>
        <v>0</v>
      </c>
      <c r="CJ197" s="58" cm="1">
        <f t="array" ref="CJ197">SalarioMensualProyectado('Empleados activos'!$B197,$G197,$D197, 'Empleados activos'!CJ$1)</f>
        <v>0</v>
      </c>
      <c r="CK197" s="58" cm="1">
        <f t="array" ref="CK197">SalarioMensualProyectado('Empleados activos'!$B197,$G197,$D197, 'Empleados activos'!CK$1)</f>
        <v>0</v>
      </c>
      <c r="CL197" s="58" cm="1">
        <f t="array" ref="CL197">SalarioMensualProyectado('Empleados activos'!$B197,$G197,$D197, 'Empleados activos'!CL$1)</f>
        <v>0</v>
      </c>
      <c r="CM197" s="58" cm="1">
        <f t="array" ref="CM197">SalarioMensualProyectado('Empleados activos'!$B197,$G197,$D197, 'Empleados activos'!CM$1)</f>
        <v>0</v>
      </c>
      <c r="CN197" s="58" cm="1">
        <f t="array" ref="CN197">SalarioMensualProyectado('Empleados activos'!$B197,$G197,$D197, 'Empleados activos'!CN$1)</f>
        <v>0</v>
      </c>
      <c r="CO197" s="58" cm="1">
        <f t="array" ref="CO197">SalarioMensualProyectado('Empleados activos'!$B197,$G197,$D197, 'Empleados activos'!CO$1)</f>
        <v>0</v>
      </c>
      <c r="CP197" s="58" cm="1">
        <f t="array" ref="CP197">SalarioMensualProyectado('Empleados activos'!$B197,$G197,$D197, 'Empleados activos'!CP$1)</f>
        <v>0</v>
      </c>
      <c r="CQ197" s="58" cm="1">
        <f t="array" ref="CQ197">SalarioMensualProyectado('Empleados activos'!$B197,$G197,$D197, 'Empleados activos'!CQ$1)</f>
        <v>0</v>
      </c>
      <c r="CR197" s="58" cm="1">
        <f t="array" ref="CR197">SalarioMensualProyectado('Empleados activos'!$B197,$G197,$D197, 'Empleados activos'!CR$1)</f>
        <v>0</v>
      </c>
      <c r="CS197" s="58" cm="1">
        <f t="array" ref="CS197">SalarioMensualProyectado('Empleados activos'!$B197,$G197,$D197, 'Empleados activos'!CS$1)</f>
        <v>0</v>
      </c>
      <c r="CT197" s="58" cm="1">
        <f t="array" ref="CT197">SalarioMensualProyectado('Empleados activos'!$B197,$G197,$D197, 'Empleados activos'!CT$1)</f>
        <v>0</v>
      </c>
      <c r="CU197" s="58" cm="1">
        <f t="array" ref="CU197">SalarioMensualProyectado('Empleados activos'!$B197,$G197,$D197, 'Empleados activos'!CU$1)</f>
        <v>0</v>
      </c>
      <c r="CV197" s="58" cm="1">
        <f t="array" ref="CV197">SalarioMensualProyectado('Empleados activos'!$B197,$G197,$D197, 'Empleados activos'!CV$1)</f>
        <v>0</v>
      </c>
      <c r="CW197" s="58" cm="1">
        <f t="array" ref="CW197">SalarioMensualProyectado('Empleados activos'!$B197,$G197,$D197, 'Empleados activos'!CW$1)</f>
        <v>0</v>
      </c>
      <c r="CX197" s="58" cm="1">
        <f t="array" ref="CX197">SalarioMensualProyectado('Empleados activos'!$B197,$G197,$D197, 'Empleados activos'!CX$1)</f>
        <v>0</v>
      </c>
      <c r="CY197" s="58" cm="1">
        <f t="array" ref="CY197">SalarioMensualProyectado('Empleados activos'!$B197,$G197,$D197, 'Empleados activos'!CY$1)</f>
        <v>0</v>
      </c>
      <c r="CZ197" s="58" cm="1">
        <f t="array" ref="CZ197">SalarioMensualProyectado('Empleados activos'!$B197,$G197,$D197, 'Empleados activos'!CZ$1)</f>
        <v>0</v>
      </c>
      <c r="DA197" s="58" cm="1">
        <f t="array" ref="DA197">SalarioMensualProyectado('Empleados activos'!$B197,$G197,$D197, 'Empleados activos'!DA$1)</f>
        <v>0</v>
      </c>
      <c r="DB197" s="58" cm="1">
        <f t="array" ref="DB197">SalarioMensualProyectado('Empleados activos'!$B197,$G197,$D197, 'Empleados activos'!DB$1)</f>
        <v>0</v>
      </c>
      <c r="DC197" s="58" cm="1">
        <f t="array" ref="DC197">SalarioMensualProyectado('Empleados activos'!$B197,$G197,$D197, 'Empleados activos'!DC$1)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9"/>
      <c r="L198" s="58" cm="1">
        <f t="array" ref="L198">SalarioMensualProyectado('Empleados activos'!$B198,$G198,$D198, 'Empleados activos'!L$1)</f>
        <v>1599447.75</v>
      </c>
      <c r="M198" s="58" cm="1">
        <f t="array" ref="M198">SalarioMensualProyectado('Empleados activos'!$B198,$G198,$D198, 'Empleados activos'!M$1)</f>
        <v>1680379.8061500001</v>
      </c>
      <c r="N198" s="58" cm="1">
        <f t="array" ref="N198">SalarioMensualProyectado('Empleados activos'!$B198,$G198,$D198, 'Empleados activos'!N$1)</f>
        <v>1765407.0243411898</v>
      </c>
      <c r="O198" s="58" cm="1">
        <f t="array" ref="O198">SalarioMensualProyectado('Empleados activos'!$B198,$G198,$D198, 'Empleados activos'!O$1)</f>
        <v>1854736.6197728543</v>
      </c>
      <c r="P198" s="58" cm="1">
        <f t="array" ref="P198">SalarioMensualProyectado('Empleados activos'!$B198,$G198,$D198, 'Empleados activos'!P$1)</f>
        <v>1948586.2927333605</v>
      </c>
      <c r="Q198" s="58" cm="1">
        <f t="array" ref="Q198">SalarioMensualProyectado('Empleados activos'!$B198,$G198,$D198, 'Empleados activos'!Q$1)</f>
        <v>2047184.7591456685</v>
      </c>
      <c r="R198" s="58" cm="1">
        <f t="array" ref="R198">SalarioMensualProyectado('Empleados activos'!$B198,$G198,$D198, 'Empleados activos'!R$1)</f>
        <v>2150772.3079584395</v>
      </c>
      <c r="S198" s="58" cm="1">
        <f t="array" ref="S198">SalarioMensualProyectado('Empleados activos'!$B198,$G198,$D198, 'Empleados activos'!S$1)</f>
        <v>2259601.3867411362</v>
      </c>
      <c r="T198" s="58" cm="1">
        <f t="array" ref="T198">SalarioMensualProyectado('Empleados activos'!$B198,$G198,$D198, 'Empleados activos'!T$1)</f>
        <v>2373937.2169102379</v>
      </c>
      <c r="U198" s="58" cm="1">
        <f t="array" ref="U198">SalarioMensualProyectado('Empleados activos'!$B198,$G198,$D198, 'Empleados activos'!U$1)</f>
        <v>2494058.4400858958</v>
      </c>
      <c r="V198" s="58" cm="1">
        <f t="array" ref="V198">SalarioMensualProyectado('Empleados activos'!$B198,$G198,$D198, 'Empleados activos'!V$1)</f>
        <v>2620257.7971542417</v>
      </c>
      <c r="W198" s="58" cm="1">
        <f t="array" ref="W198">SalarioMensualProyectado('Empleados activos'!$B198,$G198,$D198, 'Empleados activos'!W$1)</f>
        <v>2752842.8416902465</v>
      </c>
      <c r="X198" s="58" cm="1">
        <f t="array" ref="X198">SalarioMensualProyectado('Empleados activos'!$B198,$G198,$D198, 'Empleados activos'!X$1)</f>
        <v>2892136.6894797729</v>
      </c>
      <c r="Y198" s="58" cm="1">
        <f t="array" ref="Y198">SalarioMensualProyectado('Empleados activos'!$B198,$G198,$D198, 'Empleados activos'!Y$1)</f>
        <v>3038478.8059674492</v>
      </c>
      <c r="Z198" s="58" cm="1">
        <f t="array" ref="Z198">SalarioMensualProyectado('Empleados activos'!$B198,$G198,$D198, 'Empleados activos'!Z$1)</f>
        <v>3192225.8335494022</v>
      </c>
      <c r="AA198" s="58" cm="1">
        <f t="array" ref="AA198">SalarioMensualProyectado('Empleados activos'!$B198,$G198,$D198, 'Empleados activos'!AA$1)</f>
        <v>3353752.460727002</v>
      </c>
      <c r="AB198" s="58" cm="1">
        <f t="array" ref="AB198">SalarioMensualProyectado('Empleados activos'!$B198,$G198,$D198, 'Empleados activos'!AB$1)</f>
        <v>3523452.3352397881</v>
      </c>
      <c r="AC198" s="58" cm="1">
        <f t="array" ref="AC198">SalarioMensualProyectado('Empleados activos'!$B198,$G198,$D198, 'Empleados activos'!AC$1)</f>
        <v>3701739.0234029214</v>
      </c>
      <c r="AD198" s="58" cm="1">
        <f t="array" ref="AD198">SalarioMensualProyectado('Empleados activos'!$B198,$G198,$D198, 'Empleados activos'!AD$1)</f>
        <v>3889047.0179871088</v>
      </c>
      <c r="AE198" s="58" cm="1">
        <f t="array" ref="AE198">SalarioMensualProyectado('Empleados activos'!$B198,$G198,$D198, 'Empleados activos'!AE$1)</f>
        <v>4085832.7970972564</v>
      </c>
      <c r="AF198" s="58" cm="1">
        <f t="array" ref="AF198">SalarioMensualProyectado('Empleados activos'!$B198,$G198,$D198, 'Empleados activos'!AF$1)</f>
        <v>4292575.9366303775</v>
      </c>
      <c r="AG198" s="58" cm="1">
        <f t="array" ref="AG198">SalarioMensualProyectado('Empleados activos'!$B198,$G198,$D198, 'Empleados activos'!AG$1)</f>
        <v>4509780.2790238755</v>
      </c>
      <c r="AH198" s="58" cm="1">
        <f t="array" ref="AH198">SalarioMensualProyectado('Empleados activos'!$B198,$G198,$D198, 'Empleados activos'!AH$1)</f>
        <v>4737975.1611424834</v>
      </c>
      <c r="AI198" s="58" cm="1">
        <f t="array" ref="AI198">SalarioMensualProyectado('Empleados activos'!$B198,$G198,$D198, 'Empleados activos'!AI$1)</f>
        <v>4977716.7042962918</v>
      </c>
      <c r="AJ198" s="58" cm="1">
        <f t="array" ref="AJ198">SalarioMensualProyectado('Empleados activos'!$B198,$G198,$D198, 'Empleados activos'!AJ$1)</f>
        <v>5229589.1695336848</v>
      </c>
      <c r="AK198" s="58" cm="1">
        <f t="array" ref="AK198">SalarioMensualProyectado('Empleados activos'!$B198,$G198,$D198, 'Empleados activos'!AK$1)</f>
        <v>5494206.3815120887</v>
      </c>
      <c r="AL198" s="58" cm="1">
        <f t="array" ref="AL198">SalarioMensualProyectado('Empleados activos'!$B198,$G198,$D198, 'Empleados activos'!AL$1)</f>
        <v>5772213.2244166005</v>
      </c>
      <c r="AM198" s="58" cm="1">
        <f t="array" ref="AM198">SalarioMensualProyectado('Empleados activos'!$B198,$G198,$D198, 'Empleados activos'!AM$1)</f>
        <v>6064287.2135720802</v>
      </c>
      <c r="AN198" s="58" cm="1">
        <f t="array" ref="AN198">SalarioMensualProyectado('Empleados activos'!$B198,$G198,$D198, 'Empleados activos'!AN$1)</f>
        <v>6371140.1465788279</v>
      </c>
      <c r="AO198" s="58" cm="1">
        <f t="array" ref="AO198">SalarioMensualProyectado('Empleados activos'!$B198,$G198,$D198, 'Empleados activos'!AO$1)</f>
        <v>6693519.8379957154</v>
      </c>
      <c r="AP198" s="58" cm="1">
        <f t="array" ref="AP198">SalarioMensualProyectado('Empleados activos'!$B198,$G198,$D198, 'Empleados activos'!AP$1)</f>
        <v>7032211.9417982996</v>
      </c>
      <c r="AQ198" s="58" cm="1">
        <f t="array" ref="AQ198">SalarioMensualProyectado('Empleados activos'!$B198,$G198,$D198, 'Empleados activos'!AQ$1)</f>
        <v>7388041.8660532935</v>
      </c>
      <c r="AR198" s="58" cm="1">
        <f t="array" ref="AR198">SalarioMensualProyectado('Empleados activos'!$B198,$G198,$D198, 'Empleados activos'!AR$1)</f>
        <v>7761876.7844755892</v>
      </c>
      <c r="AS198" s="58" cm="1">
        <f t="array" ref="AS198">SalarioMensualProyectado('Empleados activos'!$B198,$G198,$D198, 'Empleados activos'!AS$1)</f>
        <v>8154627.7497700546</v>
      </c>
      <c r="AT198" s="58" cm="1">
        <f t="array" ref="AT198">SalarioMensualProyectado('Empleados activos'!$B198,$G198,$D198, 'Empleados activos'!AT$1)</f>
        <v>8567251.9139084183</v>
      </c>
      <c r="AU198" s="58" cm="1">
        <f t="array" ref="AU198">SalarioMensualProyectado('Empleados activos'!$B198,$G198,$D198, 'Empleados activos'!AU$1)</f>
        <v>9000754.8607521839</v>
      </c>
      <c r="AV198" s="58" cm="1">
        <f t="array" ref="AV198">SalarioMensualProyectado('Empleados activos'!$B198,$G198,$D198, 'Empleados activos'!AV$1)</f>
        <v>9456193.0567062441</v>
      </c>
      <c r="AW198" s="58" cm="1">
        <f t="array" ref="AW198">SalarioMensualProyectado('Empleados activos'!$B198,$G198,$D198, 'Empleados activos'!AW$1)</f>
        <v>9934676.4253755808</v>
      </c>
      <c r="AX198" s="58" cm="1">
        <f t="array" ref="AX198">SalarioMensualProyectado('Empleados activos'!$B198,$G198,$D198, 'Empleados activos'!AX$1)</f>
        <v>10437371.052499585</v>
      </c>
      <c r="AY198" s="58" cm="1">
        <f t="array" ref="AY198">SalarioMensualProyectado('Empleados activos'!$B198,$G198,$D198, 'Empleados activos'!AY$1)</f>
        <v>10965502.027756063</v>
      </c>
      <c r="AZ198" s="58" cm="1">
        <f t="array" ref="AZ198">SalarioMensualProyectado('Empleados activos'!$B198,$G198,$D198, 'Empleados activos'!AZ$1)</f>
        <v>11520356.43036052</v>
      </c>
      <c r="BA198" s="58" cm="1">
        <f t="array" ref="BA198">SalarioMensualProyectado('Empleados activos'!$B198,$G198,$D198, 'Empleados activos'!BA$1)</f>
        <v>0</v>
      </c>
      <c r="BB198" s="58" cm="1">
        <f t="array" ref="BB198">SalarioMensualProyectado('Empleados activos'!$B198,$G198,$D198, 'Empleados activos'!BB$1)</f>
        <v>0</v>
      </c>
      <c r="BC198" s="58" cm="1">
        <f t="array" ref="BC198">SalarioMensualProyectado('Empleados activos'!$B198,$G198,$D198, 'Empleados activos'!BC$1)</f>
        <v>0</v>
      </c>
      <c r="BD198" s="58" cm="1">
        <f t="array" ref="BD198">SalarioMensualProyectado('Empleados activos'!$B198,$G198,$D198, 'Empleados activos'!BD$1)</f>
        <v>0</v>
      </c>
      <c r="BE198" s="58" cm="1">
        <f t="array" ref="BE198">SalarioMensualProyectado('Empleados activos'!$B198,$G198,$D198, 'Empleados activos'!BE$1)</f>
        <v>0</v>
      </c>
      <c r="BF198" s="58" cm="1">
        <f t="array" ref="BF198">SalarioMensualProyectado('Empleados activos'!$B198,$G198,$D198, 'Empleados activos'!BF$1)</f>
        <v>0</v>
      </c>
      <c r="BG198" s="58" cm="1">
        <f t="array" ref="BG198">SalarioMensualProyectado('Empleados activos'!$B198,$G198,$D198, 'Empleados activos'!BG$1)</f>
        <v>0</v>
      </c>
      <c r="BH198" s="58" cm="1">
        <f t="array" ref="BH198">SalarioMensualProyectado('Empleados activos'!$B198,$G198,$D198, 'Empleados activos'!BH$1)</f>
        <v>0</v>
      </c>
      <c r="BI198" s="58" cm="1">
        <f t="array" ref="BI198">SalarioMensualProyectado('Empleados activos'!$B198,$G198,$D198, 'Empleados activos'!BI$1)</f>
        <v>0</v>
      </c>
      <c r="BJ198" s="58" cm="1">
        <f t="array" ref="BJ198">SalarioMensualProyectado('Empleados activos'!$B198,$G198,$D198, 'Empleados activos'!BJ$1)</f>
        <v>0</v>
      </c>
      <c r="BK198" s="58" cm="1">
        <f t="array" ref="BK198">SalarioMensualProyectado('Empleados activos'!$B198,$G198,$D198, 'Empleados activos'!BK$1)</f>
        <v>0</v>
      </c>
      <c r="BL198" s="58" cm="1">
        <f t="array" ref="BL198">SalarioMensualProyectado('Empleados activos'!$B198,$G198,$D198, 'Empleados activos'!BL$1)</f>
        <v>0</v>
      </c>
      <c r="BM198" s="58" cm="1">
        <f t="array" ref="BM198">SalarioMensualProyectado('Empleados activos'!$B198,$G198,$D198, 'Empleados activos'!BM$1)</f>
        <v>0</v>
      </c>
      <c r="BN198" s="58" cm="1">
        <f t="array" ref="BN198">SalarioMensualProyectado('Empleados activos'!$B198,$G198,$D198, 'Empleados activos'!BN$1)</f>
        <v>0</v>
      </c>
      <c r="BO198" s="58" cm="1">
        <f t="array" ref="BO198">SalarioMensualProyectado('Empleados activos'!$B198,$G198,$D198, 'Empleados activos'!BO$1)</f>
        <v>0</v>
      </c>
      <c r="BP198" s="58" cm="1">
        <f t="array" ref="BP198">SalarioMensualProyectado('Empleados activos'!$B198,$G198,$D198, 'Empleados activos'!BP$1)</f>
        <v>0</v>
      </c>
      <c r="BQ198" s="58" cm="1">
        <f t="array" ref="BQ198">SalarioMensualProyectado('Empleados activos'!$B198,$G198,$D198, 'Empleados activos'!BQ$1)</f>
        <v>0</v>
      </c>
      <c r="BR198" s="58" cm="1">
        <f t="array" ref="BR198">SalarioMensualProyectado('Empleados activos'!$B198,$G198,$D198, 'Empleados activos'!BR$1)</f>
        <v>0</v>
      </c>
      <c r="BS198" s="58" cm="1">
        <f t="array" ref="BS198">SalarioMensualProyectado('Empleados activos'!$B198,$G198,$D198, 'Empleados activos'!BS$1)</f>
        <v>0</v>
      </c>
      <c r="BT198" s="58" cm="1">
        <f t="array" ref="BT198">SalarioMensualProyectado('Empleados activos'!$B198,$G198,$D198, 'Empleados activos'!BT$1)</f>
        <v>0</v>
      </c>
      <c r="BU198" s="58" cm="1">
        <f t="array" ref="BU198">SalarioMensualProyectado('Empleados activos'!$B198,$G198,$D198, 'Empleados activos'!BU$1)</f>
        <v>0</v>
      </c>
      <c r="BV198" s="58" cm="1">
        <f t="array" ref="BV198">SalarioMensualProyectado('Empleados activos'!$B198,$G198,$D198, 'Empleados activos'!BV$1)</f>
        <v>0</v>
      </c>
      <c r="BW198" s="58" cm="1">
        <f t="array" ref="BW198">SalarioMensualProyectado('Empleados activos'!$B198,$G198,$D198, 'Empleados activos'!BW$1)</f>
        <v>0</v>
      </c>
      <c r="BX198" s="58" cm="1">
        <f t="array" ref="BX198">SalarioMensualProyectado('Empleados activos'!$B198,$G198,$D198, 'Empleados activos'!BX$1)</f>
        <v>0</v>
      </c>
      <c r="BY198" s="58" cm="1">
        <f t="array" ref="BY198">SalarioMensualProyectado('Empleados activos'!$B198,$G198,$D198, 'Empleados activos'!BY$1)</f>
        <v>0</v>
      </c>
      <c r="BZ198" s="58" cm="1">
        <f t="array" ref="BZ198">SalarioMensualProyectado('Empleados activos'!$B198,$G198,$D198, 'Empleados activos'!BZ$1)</f>
        <v>0</v>
      </c>
      <c r="CA198" s="58" cm="1">
        <f t="array" ref="CA198">SalarioMensualProyectado('Empleados activos'!$B198,$G198,$D198, 'Empleados activos'!CA$1)</f>
        <v>0</v>
      </c>
      <c r="CB198" s="58" cm="1">
        <f t="array" ref="CB198">SalarioMensualProyectado('Empleados activos'!$B198,$G198,$D198, 'Empleados activos'!CB$1)</f>
        <v>0</v>
      </c>
      <c r="CC198" s="58" cm="1">
        <f t="array" ref="CC198">SalarioMensualProyectado('Empleados activos'!$B198,$G198,$D198, 'Empleados activos'!CC$1)</f>
        <v>0</v>
      </c>
      <c r="CD198" s="58" cm="1">
        <f t="array" ref="CD198">SalarioMensualProyectado('Empleados activos'!$B198,$G198,$D198, 'Empleados activos'!CD$1)</f>
        <v>0</v>
      </c>
      <c r="CE198" s="58" cm="1">
        <f t="array" ref="CE198">SalarioMensualProyectado('Empleados activos'!$B198,$G198,$D198, 'Empleados activos'!CE$1)</f>
        <v>0</v>
      </c>
      <c r="CF198" s="58" cm="1">
        <f t="array" ref="CF198">SalarioMensualProyectado('Empleados activos'!$B198,$G198,$D198, 'Empleados activos'!CF$1)</f>
        <v>0</v>
      </c>
      <c r="CG198" s="58" cm="1">
        <f t="array" ref="CG198">SalarioMensualProyectado('Empleados activos'!$B198,$G198,$D198, 'Empleados activos'!CG$1)</f>
        <v>0</v>
      </c>
      <c r="CH198" s="58" cm="1">
        <f t="array" ref="CH198">SalarioMensualProyectado('Empleados activos'!$B198,$G198,$D198, 'Empleados activos'!CH$1)</f>
        <v>0</v>
      </c>
      <c r="CI198" s="58" cm="1">
        <f t="array" ref="CI198">SalarioMensualProyectado('Empleados activos'!$B198,$G198,$D198, 'Empleados activos'!CI$1)</f>
        <v>0</v>
      </c>
      <c r="CJ198" s="58" cm="1">
        <f t="array" ref="CJ198">SalarioMensualProyectado('Empleados activos'!$B198,$G198,$D198, 'Empleados activos'!CJ$1)</f>
        <v>0</v>
      </c>
      <c r="CK198" s="58" cm="1">
        <f t="array" ref="CK198">SalarioMensualProyectado('Empleados activos'!$B198,$G198,$D198, 'Empleados activos'!CK$1)</f>
        <v>0</v>
      </c>
      <c r="CL198" s="58" cm="1">
        <f t="array" ref="CL198">SalarioMensualProyectado('Empleados activos'!$B198,$G198,$D198, 'Empleados activos'!CL$1)</f>
        <v>0</v>
      </c>
      <c r="CM198" s="58" cm="1">
        <f t="array" ref="CM198">SalarioMensualProyectado('Empleados activos'!$B198,$G198,$D198, 'Empleados activos'!CM$1)</f>
        <v>0</v>
      </c>
      <c r="CN198" s="58" cm="1">
        <f t="array" ref="CN198">SalarioMensualProyectado('Empleados activos'!$B198,$G198,$D198, 'Empleados activos'!CN$1)</f>
        <v>0</v>
      </c>
      <c r="CO198" s="58" cm="1">
        <f t="array" ref="CO198">SalarioMensualProyectado('Empleados activos'!$B198,$G198,$D198, 'Empleados activos'!CO$1)</f>
        <v>0</v>
      </c>
      <c r="CP198" s="58" cm="1">
        <f t="array" ref="CP198">SalarioMensualProyectado('Empleados activos'!$B198,$G198,$D198, 'Empleados activos'!CP$1)</f>
        <v>0</v>
      </c>
      <c r="CQ198" s="58" cm="1">
        <f t="array" ref="CQ198">SalarioMensualProyectado('Empleados activos'!$B198,$G198,$D198, 'Empleados activos'!CQ$1)</f>
        <v>0</v>
      </c>
      <c r="CR198" s="58" cm="1">
        <f t="array" ref="CR198">SalarioMensualProyectado('Empleados activos'!$B198,$G198,$D198, 'Empleados activos'!CR$1)</f>
        <v>0</v>
      </c>
      <c r="CS198" s="58" cm="1">
        <f t="array" ref="CS198">SalarioMensualProyectado('Empleados activos'!$B198,$G198,$D198, 'Empleados activos'!CS$1)</f>
        <v>0</v>
      </c>
      <c r="CT198" s="58" cm="1">
        <f t="array" ref="CT198">SalarioMensualProyectado('Empleados activos'!$B198,$G198,$D198, 'Empleados activos'!CT$1)</f>
        <v>0</v>
      </c>
      <c r="CU198" s="58" cm="1">
        <f t="array" ref="CU198">SalarioMensualProyectado('Empleados activos'!$B198,$G198,$D198, 'Empleados activos'!CU$1)</f>
        <v>0</v>
      </c>
      <c r="CV198" s="58" cm="1">
        <f t="array" ref="CV198">SalarioMensualProyectado('Empleados activos'!$B198,$G198,$D198, 'Empleados activos'!CV$1)</f>
        <v>0</v>
      </c>
      <c r="CW198" s="58" cm="1">
        <f t="array" ref="CW198">SalarioMensualProyectado('Empleados activos'!$B198,$G198,$D198, 'Empleados activos'!CW$1)</f>
        <v>0</v>
      </c>
      <c r="CX198" s="58" cm="1">
        <f t="array" ref="CX198">SalarioMensualProyectado('Empleados activos'!$B198,$G198,$D198, 'Empleados activos'!CX$1)</f>
        <v>0</v>
      </c>
      <c r="CY198" s="58" cm="1">
        <f t="array" ref="CY198">SalarioMensualProyectado('Empleados activos'!$B198,$G198,$D198, 'Empleados activos'!CY$1)</f>
        <v>0</v>
      </c>
      <c r="CZ198" s="58" cm="1">
        <f t="array" ref="CZ198">SalarioMensualProyectado('Empleados activos'!$B198,$G198,$D198, 'Empleados activos'!CZ$1)</f>
        <v>0</v>
      </c>
      <c r="DA198" s="58" cm="1">
        <f t="array" ref="DA198">SalarioMensualProyectado('Empleados activos'!$B198,$G198,$D198, 'Empleados activos'!DA$1)</f>
        <v>0</v>
      </c>
      <c r="DB198" s="58" cm="1">
        <f t="array" ref="DB198">SalarioMensualProyectado('Empleados activos'!$B198,$G198,$D198, 'Empleados activos'!DB$1)</f>
        <v>0</v>
      </c>
      <c r="DC198" s="58" cm="1">
        <f t="array" ref="DC198">SalarioMensualProyectado('Empleados activos'!$B198,$G198,$D198, 'Empleados activos'!DC$1)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9"/>
      <c r="L199" s="58" cm="1">
        <f t="array" ref="L199">SalarioMensualProyectado('Empleados activos'!$B199,$G199,$D199, 'Empleados activos'!L$1)</f>
        <v>765779</v>
      </c>
      <c r="M199" s="58" cm="1">
        <f t="array" ref="M199">SalarioMensualProyectado('Empleados activos'!$B199,$G199,$D199, 'Empleados activos'!M$1)</f>
        <v>804527.41740000003</v>
      </c>
      <c r="N199" s="58" cm="1">
        <f t="array" ref="N199">SalarioMensualProyectado('Empleados activos'!$B199,$G199,$D199, 'Empleados activos'!N$1)</f>
        <v>845236.5047204399</v>
      </c>
      <c r="O199" s="58" cm="1">
        <f t="array" ref="O199">SalarioMensualProyectado('Empleados activos'!$B199,$G199,$D199, 'Empleados activos'!O$1)</f>
        <v>888005.47185929422</v>
      </c>
      <c r="P199" s="58" cm="1">
        <f t="array" ref="P199">SalarioMensualProyectado('Empleados activos'!$B199,$G199,$D199, 'Empleados activos'!P$1)</f>
        <v>932938.54873537447</v>
      </c>
      <c r="Q199" s="58" cm="1">
        <f t="array" ref="Q199">SalarioMensualProyectado('Empleados activos'!$B199,$G199,$D199, 'Empleados activos'!Q$1)</f>
        <v>980145.23930138443</v>
      </c>
      <c r="R199" s="58" cm="1">
        <f t="array" ref="R199">SalarioMensualProyectado('Empleados activos'!$B199,$G199,$D199, 'Empleados activos'!R$1)</f>
        <v>1029740.5884100345</v>
      </c>
      <c r="S199" s="58" cm="1">
        <f t="array" ref="S199">SalarioMensualProyectado('Empleados activos'!$B199,$G199,$D199, 'Empleados activos'!S$1)</f>
        <v>1081845.4621835821</v>
      </c>
      <c r="T199" s="58" cm="1">
        <f t="array" ref="T199">SalarioMensualProyectado('Empleados activos'!$B199,$G199,$D199, 'Empleados activos'!T$1)</f>
        <v>1136586.8425700716</v>
      </c>
      <c r="U199" s="58" cm="1">
        <f t="array" ref="U199">SalarioMensualProyectado('Empleados activos'!$B199,$G199,$D199, 'Empleados activos'!U$1)</f>
        <v>1194098.1368041171</v>
      </c>
      <c r="V199" s="58" cm="1">
        <f t="array" ref="V199">SalarioMensualProyectado('Empleados activos'!$B199,$G199,$D199, 'Empleados activos'!V$1)</f>
        <v>1254519.5025264053</v>
      </c>
      <c r="W199" s="58" cm="1">
        <f t="array" ref="W199">SalarioMensualProyectado('Empleados activos'!$B199,$G199,$D199, 'Empleados activos'!W$1)</f>
        <v>1317998.1893542414</v>
      </c>
      <c r="X199" s="58" cm="1">
        <f t="array" ref="X199">SalarioMensualProyectado('Empleados activos'!$B199,$G199,$D199, 'Empleados activos'!X$1)</f>
        <v>1384688.8977355659</v>
      </c>
      <c r="Y199" s="58" cm="1">
        <f t="array" ref="Y199">SalarioMensualProyectado('Empleados activos'!$B199,$G199,$D199, 'Empleados activos'!Y$1)</f>
        <v>1454754.1559609855</v>
      </c>
      <c r="Z199" s="58" cm="1">
        <f t="array" ref="Z199">SalarioMensualProyectado('Empleados activos'!$B199,$G199,$D199, 'Empleados activos'!Z$1)</f>
        <v>1528364.7162526115</v>
      </c>
      <c r="AA199" s="58" cm="1">
        <f t="array" ref="AA199">SalarioMensualProyectado('Empleados activos'!$B199,$G199,$D199, 'Empleados activos'!AA$1)</f>
        <v>1605699.9708949935</v>
      </c>
      <c r="AB199" s="58" cm="1">
        <f t="array" ref="AB199">SalarioMensualProyectado('Empleados activos'!$B199,$G199,$D199, 'Empleados activos'!AB$1)</f>
        <v>1686948.38942228</v>
      </c>
      <c r="AC199" s="58" cm="1">
        <f t="array" ref="AC199">SalarioMensualProyectado('Empleados activos'!$B199,$G199,$D199, 'Empleados activos'!AC$1)</f>
        <v>1772307.9779270475</v>
      </c>
      <c r="AD199" s="58" cm="1">
        <f t="array" ref="AD199">SalarioMensualProyectado('Empleados activos'!$B199,$G199,$D199, 'Empleados activos'!AD$1)</f>
        <v>1861986.7616101559</v>
      </c>
      <c r="AE199" s="58" cm="1">
        <f t="array" ref="AE199">SalarioMensualProyectado('Empleados activos'!$B199,$G199,$D199, 'Empleados activos'!AE$1)</f>
        <v>1956203.2917476299</v>
      </c>
      <c r="AF199" s="58" cm="1">
        <f t="array" ref="AF199">SalarioMensualProyectado('Empleados activos'!$B199,$G199,$D199, 'Empleados activos'!AF$1)</f>
        <v>2055187.1783100599</v>
      </c>
      <c r="AG199" s="58" cm="1">
        <f t="array" ref="AG199">SalarioMensualProyectado('Empleados activos'!$B199,$G199,$D199, 'Empleados activos'!AG$1)</f>
        <v>2159179.6495325491</v>
      </c>
      <c r="AH199" s="58" cm="1">
        <f t="array" ref="AH199">SalarioMensualProyectado('Empleados activos'!$B199,$G199,$D199, 'Empleados activos'!AH$1)</f>
        <v>2268434.1397988959</v>
      </c>
      <c r="AI199" s="58" cm="1">
        <f t="array" ref="AI199">SalarioMensualProyectado('Empleados activos'!$B199,$G199,$D199, 'Empleados activos'!AI$1)</f>
        <v>2383216.9072727198</v>
      </c>
      <c r="AJ199" s="58" cm="1">
        <f t="array" ref="AJ199">SalarioMensualProyectado('Empleados activos'!$B199,$G199,$D199, 'Empleados activos'!AJ$1)</f>
        <v>2503807.6827807194</v>
      </c>
      <c r="AK199" s="58" cm="1">
        <f t="array" ref="AK199">SalarioMensualProyectado('Empleados activos'!$B199,$G199,$D199, 'Empleados activos'!AK$1)</f>
        <v>2630500.3515294236</v>
      </c>
      <c r="AL199" s="58" cm="1">
        <f t="array" ref="AL199">SalarioMensualProyectado('Empleados activos'!$B199,$G199,$D199, 'Empleados activos'!AL$1)</f>
        <v>2763603.6693168124</v>
      </c>
      <c r="AM199" s="58" cm="1">
        <f t="array" ref="AM199">SalarioMensualProyectado('Empleados activos'!$B199,$G199,$D199, 'Empleados activos'!AM$1)</f>
        <v>2903442.0149842431</v>
      </c>
      <c r="AN199" s="58" cm="1">
        <f t="array" ref="AN199">SalarioMensualProyectado('Empleados activos'!$B199,$G199,$D199, 'Empleados activos'!AN$1)</f>
        <v>3050356.180942446</v>
      </c>
      <c r="AO199" s="58" cm="1">
        <f t="array" ref="AO199">SalarioMensualProyectado('Empleados activos'!$B199,$G199,$D199, 'Empleados activos'!AO$1)</f>
        <v>3204704.2036981336</v>
      </c>
      <c r="AP199" s="58" cm="1">
        <f t="array" ref="AP199">SalarioMensualProyectado('Empleados activos'!$B199,$G199,$D199, 'Empleados activos'!AP$1)</f>
        <v>3366862.236405259</v>
      </c>
      <c r="AQ199" s="58" cm="1">
        <f t="array" ref="AQ199">SalarioMensualProyectado('Empleados activos'!$B199,$G199,$D199, 'Empleados activos'!AQ$1)</f>
        <v>0</v>
      </c>
      <c r="AR199" s="58" cm="1">
        <f t="array" ref="AR199">SalarioMensualProyectado('Empleados activos'!$B199,$G199,$D199, 'Empleados activos'!AR$1)</f>
        <v>0</v>
      </c>
      <c r="AS199" s="58" cm="1">
        <f t="array" ref="AS199">SalarioMensualProyectado('Empleados activos'!$B199,$G199,$D199, 'Empleados activos'!AS$1)</f>
        <v>0</v>
      </c>
      <c r="AT199" s="58" cm="1">
        <f t="array" ref="AT199">SalarioMensualProyectado('Empleados activos'!$B199,$G199,$D199, 'Empleados activos'!AT$1)</f>
        <v>0</v>
      </c>
      <c r="AU199" s="58" cm="1">
        <f t="array" ref="AU199">SalarioMensualProyectado('Empleados activos'!$B199,$G199,$D199, 'Empleados activos'!AU$1)</f>
        <v>0</v>
      </c>
      <c r="AV199" s="58" cm="1">
        <f t="array" ref="AV199">SalarioMensualProyectado('Empleados activos'!$B199,$G199,$D199, 'Empleados activos'!AV$1)</f>
        <v>0</v>
      </c>
      <c r="AW199" s="58" cm="1">
        <f t="array" ref="AW199">SalarioMensualProyectado('Empleados activos'!$B199,$G199,$D199, 'Empleados activos'!AW$1)</f>
        <v>0</v>
      </c>
      <c r="AX199" s="58" cm="1">
        <f t="array" ref="AX199">SalarioMensualProyectado('Empleados activos'!$B199,$G199,$D199, 'Empleados activos'!AX$1)</f>
        <v>0</v>
      </c>
      <c r="AY199" s="58" cm="1">
        <f t="array" ref="AY199">SalarioMensualProyectado('Empleados activos'!$B199,$G199,$D199, 'Empleados activos'!AY$1)</f>
        <v>0</v>
      </c>
      <c r="AZ199" s="58" cm="1">
        <f t="array" ref="AZ199">SalarioMensualProyectado('Empleados activos'!$B199,$G199,$D199, 'Empleados activos'!AZ$1)</f>
        <v>0</v>
      </c>
      <c r="BA199" s="58" cm="1">
        <f t="array" ref="BA199">SalarioMensualProyectado('Empleados activos'!$B199,$G199,$D199, 'Empleados activos'!BA$1)</f>
        <v>0</v>
      </c>
      <c r="BB199" s="58" cm="1">
        <f t="array" ref="BB199">SalarioMensualProyectado('Empleados activos'!$B199,$G199,$D199, 'Empleados activos'!BB$1)</f>
        <v>0</v>
      </c>
      <c r="BC199" s="58" cm="1">
        <f t="array" ref="BC199">SalarioMensualProyectado('Empleados activos'!$B199,$G199,$D199, 'Empleados activos'!BC$1)</f>
        <v>0</v>
      </c>
      <c r="BD199" s="58" cm="1">
        <f t="array" ref="BD199">SalarioMensualProyectado('Empleados activos'!$B199,$G199,$D199, 'Empleados activos'!BD$1)</f>
        <v>0</v>
      </c>
      <c r="BE199" s="58" cm="1">
        <f t="array" ref="BE199">SalarioMensualProyectado('Empleados activos'!$B199,$G199,$D199, 'Empleados activos'!BE$1)</f>
        <v>0</v>
      </c>
      <c r="BF199" s="58" cm="1">
        <f t="array" ref="BF199">SalarioMensualProyectado('Empleados activos'!$B199,$G199,$D199, 'Empleados activos'!BF$1)</f>
        <v>0</v>
      </c>
      <c r="BG199" s="58" cm="1">
        <f t="array" ref="BG199">SalarioMensualProyectado('Empleados activos'!$B199,$G199,$D199, 'Empleados activos'!BG$1)</f>
        <v>0</v>
      </c>
      <c r="BH199" s="58" cm="1">
        <f t="array" ref="BH199">SalarioMensualProyectado('Empleados activos'!$B199,$G199,$D199, 'Empleados activos'!BH$1)</f>
        <v>0</v>
      </c>
      <c r="BI199" s="58" cm="1">
        <f t="array" ref="BI199">SalarioMensualProyectado('Empleados activos'!$B199,$G199,$D199, 'Empleados activos'!BI$1)</f>
        <v>0</v>
      </c>
      <c r="BJ199" s="58" cm="1">
        <f t="array" ref="BJ199">SalarioMensualProyectado('Empleados activos'!$B199,$G199,$D199, 'Empleados activos'!BJ$1)</f>
        <v>0</v>
      </c>
      <c r="BK199" s="58" cm="1">
        <f t="array" ref="BK199">SalarioMensualProyectado('Empleados activos'!$B199,$G199,$D199, 'Empleados activos'!BK$1)</f>
        <v>0</v>
      </c>
      <c r="BL199" s="58" cm="1">
        <f t="array" ref="BL199">SalarioMensualProyectado('Empleados activos'!$B199,$G199,$D199, 'Empleados activos'!BL$1)</f>
        <v>0</v>
      </c>
      <c r="BM199" s="58" cm="1">
        <f t="array" ref="BM199">SalarioMensualProyectado('Empleados activos'!$B199,$G199,$D199, 'Empleados activos'!BM$1)</f>
        <v>0</v>
      </c>
      <c r="BN199" s="58" cm="1">
        <f t="array" ref="BN199">SalarioMensualProyectado('Empleados activos'!$B199,$G199,$D199, 'Empleados activos'!BN$1)</f>
        <v>0</v>
      </c>
      <c r="BO199" s="58" cm="1">
        <f t="array" ref="BO199">SalarioMensualProyectado('Empleados activos'!$B199,$G199,$D199, 'Empleados activos'!BO$1)</f>
        <v>0</v>
      </c>
      <c r="BP199" s="58" cm="1">
        <f t="array" ref="BP199">SalarioMensualProyectado('Empleados activos'!$B199,$G199,$D199, 'Empleados activos'!BP$1)</f>
        <v>0</v>
      </c>
      <c r="BQ199" s="58" cm="1">
        <f t="array" ref="BQ199">SalarioMensualProyectado('Empleados activos'!$B199,$G199,$D199, 'Empleados activos'!BQ$1)</f>
        <v>0</v>
      </c>
      <c r="BR199" s="58" cm="1">
        <f t="array" ref="BR199">SalarioMensualProyectado('Empleados activos'!$B199,$G199,$D199, 'Empleados activos'!BR$1)</f>
        <v>0</v>
      </c>
      <c r="BS199" s="58" cm="1">
        <f t="array" ref="BS199">SalarioMensualProyectado('Empleados activos'!$B199,$G199,$D199, 'Empleados activos'!BS$1)</f>
        <v>0</v>
      </c>
      <c r="BT199" s="58" cm="1">
        <f t="array" ref="BT199">SalarioMensualProyectado('Empleados activos'!$B199,$G199,$D199, 'Empleados activos'!BT$1)</f>
        <v>0</v>
      </c>
      <c r="BU199" s="58" cm="1">
        <f t="array" ref="BU199">SalarioMensualProyectado('Empleados activos'!$B199,$G199,$D199, 'Empleados activos'!BU$1)</f>
        <v>0</v>
      </c>
      <c r="BV199" s="58" cm="1">
        <f t="array" ref="BV199">SalarioMensualProyectado('Empleados activos'!$B199,$G199,$D199, 'Empleados activos'!BV$1)</f>
        <v>0</v>
      </c>
      <c r="BW199" s="58" cm="1">
        <f t="array" ref="BW199">SalarioMensualProyectado('Empleados activos'!$B199,$G199,$D199, 'Empleados activos'!BW$1)</f>
        <v>0</v>
      </c>
      <c r="BX199" s="58" cm="1">
        <f t="array" ref="BX199">SalarioMensualProyectado('Empleados activos'!$B199,$G199,$D199, 'Empleados activos'!BX$1)</f>
        <v>0</v>
      </c>
      <c r="BY199" s="58" cm="1">
        <f t="array" ref="BY199">SalarioMensualProyectado('Empleados activos'!$B199,$G199,$D199, 'Empleados activos'!BY$1)</f>
        <v>0</v>
      </c>
      <c r="BZ199" s="58" cm="1">
        <f t="array" ref="BZ199">SalarioMensualProyectado('Empleados activos'!$B199,$G199,$D199, 'Empleados activos'!BZ$1)</f>
        <v>0</v>
      </c>
      <c r="CA199" s="58" cm="1">
        <f t="array" ref="CA199">SalarioMensualProyectado('Empleados activos'!$B199,$G199,$D199, 'Empleados activos'!CA$1)</f>
        <v>0</v>
      </c>
      <c r="CB199" s="58" cm="1">
        <f t="array" ref="CB199">SalarioMensualProyectado('Empleados activos'!$B199,$G199,$D199, 'Empleados activos'!CB$1)</f>
        <v>0</v>
      </c>
      <c r="CC199" s="58" cm="1">
        <f t="array" ref="CC199">SalarioMensualProyectado('Empleados activos'!$B199,$G199,$D199, 'Empleados activos'!CC$1)</f>
        <v>0</v>
      </c>
      <c r="CD199" s="58" cm="1">
        <f t="array" ref="CD199">SalarioMensualProyectado('Empleados activos'!$B199,$G199,$D199, 'Empleados activos'!CD$1)</f>
        <v>0</v>
      </c>
      <c r="CE199" s="58" cm="1">
        <f t="array" ref="CE199">SalarioMensualProyectado('Empleados activos'!$B199,$G199,$D199, 'Empleados activos'!CE$1)</f>
        <v>0</v>
      </c>
      <c r="CF199" s="58" cm="1">
        <f t="array" ref="CF199">SalarioMensualProyectado('Empleados activos'!$B199,$G199,$D199, 'Empleados activos'!CF$1)</f>
        <v>0</v>
      </c>
      <c r="CG199" s="58" cm="1">
        <f t="array" ref="CG199">SalarioMensualProyectado('Empleados activos'!$B199,$G199,$D199, 'Empleados activos'!CG$1)</f>
        <v>0</v>
      </c>
      <c r="CH199" s="58" cm="1">
        <f t="array" ref="CH199">SalarioMensualProyectado('Empleados activos'!$B199,$G199,$D199, 'Empleados activos'!CH$1)</f>
        <v>0</v>
      </c>
      <c r="CI199" s="58" cm="1">
        <f t="array" ref="CI199">SalarioMensualProyectado('Empleados activos'!$B199,$G199,$D199, 'Empleados activos'!CI$1)</f>
        <v>0</v>
      </c>
      <c r="CJ199" s="58" cm="1">
        <f t="array" ref="CJ199">SalarioMensualProyectado('Empleados activos'!$B199,$G199,$D199, 'Empleados activos'!CJ$1)</f>
        <v>0</v>
      </c>
      <c r="CK199" s="58" cm="1">
        <f t="array" ref="CK199">SalarioMensualProyectado('Empleados activos'!$B199,$G199,$D199, 'Empleados activos'!CK$1)</f>
        <v>0</v>
      </c>
      <c r="CL199" s="58" cm="1">
        <f t="array" ref="CL199">SalarioMensualProyectado('Empleados activos'!$B199,$G199,$D199, 'Empleados activos'!CL$1)</f>
        <v>0</v>
      </c>
      <c r="CM199" s="58" cm="1">
        <f t="array" ref="CM199">SalarioMensualProyectado('Empleados activos'!$B199,$G199,$D199, 'Empleados activos'!CM$1)</f>
        <v>0</v>
      </c>
      <c r="CN199" s="58" cm="1">
        <f t="array" ref="CN199">SalarioMensualProyectado('Empleados activos'!$B199,$G199,$D199, 'Empleados activos'!CN$1)</f>
        <v>0</v>
      </c>
      <c r="CO199" s="58" cm="1">
        <f t="array" ref="CO199">SalarioMensualProyectado('Empleados activos'!$B199,$G199,$D199, 'Empleados activos'!CO$1)</f>
        <v>0</v>
      </c>
      <c r="CP199" s="58" cm="1">
        <f t="array" ref="CP199">SalarioMensualProyectado('Empleados activos'!$B199,$G199,$D199, 'Empleados activos'!CP$1)</f>
        <v>0</v>
      </c>
      <c r="CQ199" s="58" cm="1">
        <f t="array" ref="CQ199">SalarioMensualProyectado('Empleados activos'!$B199,$G199,$D199, 'Empleados activos'!CQ$1)</f>
        <v>0</v>
      </c>
      <c r="CR199" s="58" cm="1">
        <f t="array" ref="CR199">SalarioMensualProyectado('Empleados activos'!$B199,$G199,$D199, 'Empleados activos'!CR$1)</f>
        <v>0</v>
      </c>
      <c r="CS199" s="58" cm="1">
        <f t="array" ref="CS199">SalarioMensualProyectado('Empleados activos'!$B199,$G199,$D199, 'Empleados activos'!CS$1)</f>
        <v>0</v>
      </c>
      <c r="CT199" s="58" cm="1">
        <f t="array" ref="CT199">SalarioMensualProyectado('Empleados activos'!$B199,$G199,$D199, 'Empleados activos'!CT$1)</f>
        <v>0</v>
      </c>
      <c r="CU199" s="58" cm="1">
        <f t="array" ref="CU199">SalarioMensualProyectado('Empleados activos'!$B199,$G199,$D199, 'Empleados activos'!CU$1)</f>
        <v>0</v>
      </c>
      <c r="CV199" s="58" cm="1">
        <f t="array" ref="CV199">SalarioMensualProyectado('Empleados activos'!$B199,$G199,$D199, 'Empleados activos'!CV$1)</f>
        <v>0</v>
      </c>
      <c r="CW199" s="58" cm="1">
        <f t="array" ref="CW199">SalarioMensualProyectado('Empleados activos'!$B199,$G199,$D199, 'Empleados activos'!CW$1)</f>
        <v>0</v>
      </c>
      <c r="CX199" s="58" cm="1">
        <f t="array" ref="CX199">SalarioMensualProyectado('Empleados activos'!$B199,$G199,$D199, 'Empleados activos'!CX$1)</f>
        <v>0</v>
      </c>
      <c r="CY199" s="58" cm="1">
        <f t="array" ref="CY199">SalarioMensualProyectado('Empleados activos'!$B199,$G199,$D199, 'Empleados activos'!CY$1)</f>
        <v>0</v>
      </c>
      <c r="CZ199" s="58" cm="1">
        <f t="array" ref="CZ199">SalarioMensualProyectado('Empleados activos'!$B199,$G199,$D199, 'Empleados activos'!CZ$1)</f>
        <v>0</v>
      </c>
      <c r="DA199" s="58" cm="1">
        <f t="array" ref="DA199">SalarioMensualProyectado('Empleados activos'!$B199,$G199,$D199, 'Empleados activos'!DA$1)</f>
        <v>0</v>
      </c>
      <c r="DB199" s="58" cm="1">
        <f t="array" ref="DB199">SalarioMensualProyectado('Empleados activos'!$B199,$G199,$D199, 'Empleados activos'!DB$1)</f>
        <v>0</v>
      </c>
      <c r="DC199" s="58" cm="1">
        <f t="array" ref="DC199">SalarioMensualProyectado('Empleados activos'!$B199,$G199,$D199, 'Empleados activos'!DC$1)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9"/>
      <c r="L200" s="58" cm="1">
        <f t="array" ref="L200">SalarioMensualProyectado('Empleados activos'!$B200,$G200,$D200, 'Empleados activos'!L$1)</f>
        <v>607171.75</v>
      </c>
      <c r="M200" s="58" cm="1">
        <f t="array" ref="M200">SalarioMensualProyectado('Empleados activos'!$B200,$G200,$D200, 'Empleados activos'!M$1)</f>
        <v>637894.64055000001</v>
      </c>
      <c r="N200" s="58" cm="1">
        <f t="array" ref="N200">SalarioMensualProyectado('Empleados activos'!$B200,$G200,$D200, 'Empleados activos'!N$1)</f>
        <v>670172.10936182993</v>
      </c>
      <c r="O200" s="58" cm="1">
        <f t="array" ref="O200">SalarioMensualProyectado('Empleados activos'!$B200,$G200,$D200, 'Empleados activos'!O$1)</f>
        <v>704082.81809553853</v>
      </c>
      <c r="P200" s="58" cm="1">
        <f t="array" ref="P200">SalarioMensualProyectado('Empleados activos'!$B200,$G200,$D200, 'Empleados activos'!P$1)</f>
        <v>739709.40869117284</v>
      </c>
      <c r="Q200" s="58" cm="1">
        <f t="array" ref="Q200">SalarioMensualProyectado('Empleados activos'!$B200,$G200,$D200, 'Empleados activos'!Q$1)</f>
        <v>777138.70477094606</v>
      </c>
      <c r="R200" s="58" cm="1">
        <f t="array" ref="R200">SalarioMensualProyectado('Empleados activos'!$B200,$G200,$D200, 'Empleados activos'!R$1)</f>
        <v>816461.92323235609</v>
      </c>
      <c r="S200" s="58" cm="1">
        <f t="array" ref="S200">SalarioMensualProyectado('Empleados activos'!$B200,$G200,$D200, 'Empleados activos'!S$1)</f>
        <v>857774.8965479132</v>
      </c>
      <c r="T200" s="58" cm="1">
        <f t="array" ref="T200">SalarioMensualProyectado('Empleados activos'!$B200,$G200,$D200, 'Empleados activos'!T$1)</f>
        <v>901178.30631323764</v>
      </c>
      <c r="U200" s="58" cm="1">
        <f t="array" ref="U200">SalarioMensualProyectado('Empleados activos'!$B200,$G200,$D200, 'Empleados activos'!U$1)</f>
        <v>946777.92861268739</v>
      </c>
      <c r="V200" s="58" cm="1">
        <f t="array" ref="V200">SalarioMensualProyectado('Empleados activos'!$B200,$G200,$D200, 'Empleados activos'!V$1)</f>
        <v>994684.89180048928</v>
      </c>
      <c r="W200" s="58" cm="1">
        <f t="array" ref="W200">SalarioMensualProyectado('Empleados activos'!$B200,$G200,$D200, 'Empleados activos'!W$1)</f>
        <v>1045015.947325594</v>
      </c>
      <c r="X200" s="58" cm="1">
        <f t="array" ref="X200">SalarioMensualProyectado('Empleados activos'!$B200,$G200,$D200, 'Empleados activos'!X$1)</f>
        <v>1097893.754260269</v>
      </c>
      <c r="Y200" s="58" cm="1">
        <f t="array" ref="Y200">SalarioMensualProyectado('Empleados activos'!$B200,$G200,$D200, 'Empleados activos'!Y$1)</f>
        <v>1153447.1782258388</v>
      </c>
      <c r="Z200" s="58" cm="1">
        <f t="array" ref="Z200">SalarioMensualProyectado('Empleados activos'!$B200,$G200,$D200, 'Empleados activos'!Z$1)</f>
        <v>1211811.605444066</v>
      </c>
      <c r="AA200" s="58" cm="1">
        <f t="array" ref="AA200">SalarioMensualProyectado('Empleados activos'!$B200,$G200,$D200, 'Empleados activos'!AA$1)</f>
        <v>1273129.2726795359</v>
      </c>
      <c r="AB200" s="58" cm="1">
        <f t="array" ref="AB200">SalarioMensualProyectado('Empleados activos'!$B200,$G200,$D200, 'Empleados activos'!AB$1)</f>
        <v>1337549.6138771202</v>
      </c>
      <c r="AC200" s="58" cm="1">
        <f t="array" ref="AC200">SalarioMensualProyectado('Empleados activos'!$B200,$G200,$D200, 'Empleados activos'!AC$1)</f>
        <v>1405229.6243393025</v>
      </c>
      <c r="AD200" s="58" cm="1">
        <f t="array" ref="AD200">SalarioMensualProyectado('Empleados activos'!$B200,$G200,$D200, 'Empleados activos'!AD$1)</f>
        <v>1476334.243330871</v>
      </c>
      <c r="AE200" s="58" cm="1">
        <f t="array" ref="AE200">SalarioMensualProyectado('Empleados activos'!$B200,$G200,$D200, 'Empleados activos'!AE$1)</f>
        <v>1551036.7560434132</v>
      </c>
      <c r="AF200" s="58" cm="1">
        <f t="array" ref="AF200">SalarioMensualProyectado('Empleados activos'!$B200,$G200,$D200, 'Empleados activos'!AF$1)</f>
        <v>1629519.21589921</v>
      </c>
      <c r="AG200" s="58" cm="1">
        <f t="array" ref="AG200">SalarioMensualProyectado('Empleados activos'!$B200,$G200,$D200, 'Empleados activos'!AG$1)</f>
        <v>1711972.88822371</v>
      </c>
      <c r="AH200" s="58" cm="1">
        <f t="array" ref="AH200">SalarioMensualProyectado('Empleados activos'!$B200,$G200,$D200, 'Empleados activos'!AH$1)</f>
        <v>1798598.7163678298</v>
      </c>
      <c r="AI200" s="58" cm="1">
        <f t="array" ref="AI200">SalarioMensualProyectado('Empleados activos'!$B200,$G200,$D200, 'Empleados activos'!AI$1)</f>
        <v>1889607.8114160418</v>
      </c>
      <c r="AJ200" s="58" cm="1">
        <f t="array" ref="AJ200">SalarioMensualProyectado('Empleados activos'!$B200,$G200,$D200, 'Empleados activos'!AJ$1)</f>
        <v>1985221.9666736934</v>
      </c>
      <c r="AK200" s="58" cm="1">
        <f t="array" ref="AK200">SalarioMensualProyectado('Empleados activos'!$B200,$G200,$D200, 'Empleados activos'!AK$1)</f>
        <v>2085674.1981873822</v>
      </c>
      <c r="AL200" s="58" cm="1">
        <f t="array" ref="AL200">SalarioMensualProyectado('Empleados activos'!$B200,$G200,$D200, 'Empleados activos'!AL$1)</f>
        <v>2191209.3126156637</v>
      </c>
      <c r="AM200" s="58" cm="1">
        <f t="array" ref="AM200">SalarioMensualProyectado('Empleados activos'!$B200,$G200,$D200, 'Empleados activos'!AM$1)</f>
        <v>2302084.5038340162</v>
      </c>
      <c r="AN200" s="58" cm="1">
        <f t="array" ref="AN200">SalarioMensualProyectado('Empleados activos'!$B200,$G200,$D200, 'Empleados activos'!AN$1)</f>
        <v>2418569.9797280175</v>
      </c>
      <c r="AO200" s="58" cm="1">
        <f t="array" ref="AO200">SalarioMensualProyectado('Empleados activos'!$B200,$G200,$D200, 'Empleados activos'!AO$1)</f>
        <v>2540949.6207022551</v>
      </c>
      <c r="AP200" s="58" cm="1">
        <f t="array" ref="AP200">SalarioMensualProyectado('Empleados activos'!$B200,$G200,$D200, 'Empleados activos'!AP$1)</f>
        <v>2669521.6715097893</v>
      </c>
      <c r="AQ200" s="58" cm="1">
        <f t="array" ref="AQ200">SalarioMensualProyectado('Empleados activos'!$B200,$G200,$D200, 'Empleados activos'!AQ$1)</f>
        <v>2804599.4680881849</v>
      </c>
      <c r="AR200" s="58" cm="1">
        <f t="array" ref="AR200">SalarioMensualProyectado('Empleados activos'!$B200,$G200,$D200, 'Empleados activos'!AR$1)</f>
        <v>2946512.2011734466</v>
      </c>
      <c r="AS200" s="58" cm="1">
        <f t="array" ref="AS200">SalarioMensualProyectado('Empleados activos'!$B200,$G200,$D200, 'Empleados activos'!AS$1)</f>
        <v>3095605.7185528232</v>
      </c>
      <c r="AT200" s="58" cm="1">
        <f t="array" ref="AT200">SalarioMensualProyectado('Empleados activos'!$B200,$G200,$D200, 'Empleados activos'!AT$1)</f>
        <v>3252243.3679115959</v>
      </c>
      <c r="AU200" s="58" cm="1">
        <f t="array" ref="AU200">SalarioMensualProyectado('Empleados activos'!$B200,$G200,$D200, 'Empleados activos'!AU$1)</f>
        <v>3416806.8823279222</v>
      </c>
      <c r="AV200" s="58" cm="1">
        <f t="array" ref="AV200">SalarioMensualProyectado('Empleados activos'!$B200,$G200,$D200, 'Empleados activos'!AV$1)</f>
        <v>3589697.3105737148</v>
      </c>
      <c r="AW200" s="58" cm="1">
        <f t="array" ref="AW200">SalarioMensualProyectado('Empleados activos'!$B200,$G200,$D200, 'Empleados activos'!AW$1)</f>
        <v>3771335.994488745</v>
      </c>
      <c r="AX200" s="58" cm="1">
        <f t="array" ref="AX200">SalarioMensualProyectado('Empleados activos'!$B200,$G200,$D200, 'Empleados activos'!AX$1)</f>
        <v>0</v>
      </c>
      <c r="AY200" s="58" cm="1">
        <f t="array" ref="AY200">SalarioMensualProyectado('Empleados activos'!$B200,$G200,$D200, 'Empleados activos'!AY$1)</f>
        <v>0</v>
      </c>
      <c r="AZ200" s="58" cm="1">
        <f t="array" ref="AZ200">SalarioMensualProyectado('Empleados activos'!$B200,$G200,$D200, 'Empleados activos'!AZ$1)</f>
        <v>0</v>
      </c>
      <c r="BA200" s="58" cm="1">
        <f t="array" ref="BA200">SalarioMensualProyectado('Empleados activos'!$B200,$G200,$D200, 'Empleados activos'!BA$1)</f>
        <v>0</v>
      </c>
      <c r="BB200" s="58" cm="1">
        <f t="array" ref="BB200">SalarioMensualProyectado('Empleados activos'!$B200,$G200,$D200, 'Empleados activos'!BB$1)</f>
        <v>0</v>
      </c>
      <c r="BC200" s="58" cm="1">
        <f t="array" ref="BC200">SalarioMensualProyectado('Empleados activos'!$B200,$G200,$D200, 'Empleados activos'!BC$1)</f>
        <v>0</v>
      </c>
      <c r="BD200" s="58" cm="1">
        <f t="array" ref="BD200">SalarioMensualProyectado('Empleados activos'!$B200,$G200,$D200, 'Empleados activos'!BD$1)</f>
        <v>0</v>
      </c>
      <c r="BE200" s="58" cm="1">
        <f t="array" ref="BE200">SalarioMensualProyectado('Empleados activos'!$B200,$G200,$D200, 'Empleados activos'!BE$1)</f>
        <v>0</v>
      </c>
      <c r="BF200" s="58" cm="1">
        <f t="array" ref="BF200">SalarioMensualProyectado('Empleados activos'!$B200,$G200,$D200, 'Empleados activos'!BF$1)</f>
        <v>0</v>
      </c>
      <c r="BG200" s="58" cm="1">
        <f t="array" ref="BG200">SalarioMensualProyectado('Empleados activos'!$B200,$G200,$D200, 'Empleados activos'!BG$1)</f>
        <v>0</v>
      </c>
      <c r="BH200" s="58" cm="1">
        <f t="array" ref="BH200">SalarioMensualProyectado('Empleados activos'!$B200,$G200,$D200, 'Empleados activos'!BH$1)</f>
        <v>0</v>
      </c>
      <c r="BI200" s="58" cm="1">
        <f t="array" ref="BI200">SalarioMensualProyectado('Empleados activos'!$B200,$G200,$D200, 'Empleados activos'!BI$1)</f>
        <v>0</v>
      </c>
      <c r="BJ200" s="58" cm="1">
        <f t="array" ref="BJ200">SalarioMensualProyectado('Empleados activos'!$B200,$G200,$D200, 'Empleados activos'!BJ$1)</f>
        <v>0</v>
      </c>
      <c r="BK200" s="58" cm="1">
        <f t="array" ref="BK200">SalarioMensualProyectado('Empleados activos'!$B200,$G200,$D200, 'Empleados activos'!BK$1)</f>
        <v>0</v>
      </c>
      <c r="BL200" s="58" cm="1">
        <f t="array" ref="BL200">SalarioMensualProyectado('Empleados activos'!$B200,$G200,$D200, 'Empleados activos'!BL$1)</f>
        <v>0</v>
      </c>
      <c r="BM200" s="58" cm="1">
        <f t="array" ref="BM200">SalarioMensualProyectado('Empleados activos'!$B200,$G200,$D200, 'Empleados activos'!BM$1)</f>
        <v>0</v>
      </c>
      <c r="BN200" s="58" cm="1">
        <f t="array" ref="BN200">SalarioMensualProyectado('Empleados activos'!$B200,$G200,$D200, 'Empleados activos'!BN$1)</f>
        <v>0</v>
      </c>
      <c r="BO200" s="58" cm="1">
        <f t="array" ref="BO200">SalarioMensualProyectado('Empleados activos'!$B200,$G200,$D200, 'Empleados activos'!BO$1)</f>
        <v>0</v>
      </c>
      <c r="BP200" s="58" cm="1">
        <f t="array" ref="BP200">SalarioMensualProyectado('Empleados activos'!$B200,$G200,$D200, 'Empleados activos'!BP$1)</f>
        <v>0</v>
      </c>
      <c r="BQ200" s="58" cm="1">
        <f t="array" ref="BQ200">SalarioMensualProyectado('Empleados activos'!$B200,$G200,$D200, 'Empleados activos'!BQ$1)</f>
        <v>0</v>
      </c>
      <c r="BR200" s="58" cm="1">
        <f t="array" ref="BR200">SalarioMensualProyectado('Empleados activos'!$B200,$G200,$D200, 'Empleados activos'!BR$1)</f>
        <v>0</v>
      </c>
      <c r="BS200" s="58" cm="1">
        <f t="array" ref="BS200">SalarioMensualProyectado('Empleados activos'!$B200,$G200,$D200, 'Empleados activos'!BS$1)</f>
        <v>0</v>
      </c>
      <c r="BT200" s="58" cm="1">
        <f t="array" ref="BT200">SalarioMensualProyectado('Empleados activos'!$B200,$G200,$D200, 'Empleados activos'!BT$1)</f>
        <v>0</v>
      </c>
      <c r="BU200" s="58" cm="1">
        <f t="array" ref="BU200">SalarioMensualProyectado('Empleados activos'!$B200,$G200,$D200, 'Empleados activos'!BU$1)</f>
        <v>0</v>
      </c>
      <c r="BV200" s="58" cm="1">
        <f t="array" ref="BV200">SalarioMensualProyectado('Empleados activos'!$B200,$G200,$D200, 'Empleados activos'!BV$1)</f>
        <v>0</v>
      </c>
      <c r="BW200" s="58" cm="1">
        <f t="array" ref="BW200">SalarioMensualProyectado('Empleados activos'!$B200,$G200,$D200, 'Empleados activos'!BW$1)</f>
        <v>0</v>
      </c>
      <c r="BX200" s="58" cm="1">
        <f t="array" ref="BX200">SalarioMensualProyectado('Empleados activos'!$B200,$G200,$D200, 'Empleados activos'!BX$1)</f>
        <v>0</v>
      </c>
      <c r="BY200" s="58" cm="1">
        <f t="array" ref="BY200">SalarioMensualProyectado('Empleados activos'!$B200,$G200,$D200, 'Empleados activos'!BY$1)</f>
        <v>0</v>
      </c>
      <c r="BZ200" s="58" cm="1">
        <f t="array" ref="BZ200">SalarioMensualProyectado('Empleados activos'!$B200,$G200,$D200, 'Empleados activos'!BZ$1)</f>
        <v>0</v>
      </c>
      <c r="CA200" s="58" cm="1">
        <f t="array" ref="CA200">SalarioMensualProyectado('Empleados activos'!$B200,$G200,$D200, 'Empleados activos'!CA$1)</f>
        <v>0</v>
      </c>
      <c r="CB200" s="58" cm="1">
        <f t="array" ref="CB200">SalarioMensualProyectado('Empleados activos'!$B200,$G200,$D200, 'Empleados activos'!CB$1)</f>
        <v>0</v>
      </c>
      <c r="CC200" s="58" cm="1">
        <f t="array" ref="CC200">SalarioMensualProyectado('Empleados activos'!$B200,$G200,$D200, 'Empleados activos'!CC$1)</f>
        <v>0</v>
      </c>
      <c r="CD200" s="58" cm="1">
        <f t="array" ref="CD200">SalarioMensualProyectado('Empleados activos'!$B200,$G200,$D200, 'Empleados activos'!CD$1)</f>
        <v>0</v>
      </c>
      <c r="CE200" s="58" cm="1">
        <f t="array" ref="CE200">SalarioMensualProyectado('Empleados activos'!$B200,$G200,$D200, 'Empleados activos'!CE$1)</f>
        <v>0</v>
      </c>
      <c r="CF200" s="58" cm="1">
        <f t="array" ref="CF200">SalarioMensualProyectado('Empleados activos'!$B200,$G200,$D200, 'Empleados activos'!CF$1)</f>
        <v>0</v>
      </c>
      <c r="CG200" s="58" cm="1">
        <f t="array" ref="CG200">SalarioMensualProyectado('Empleados activos'!$B200,$G200,$D200, 'Empleados activos'!CG$1)</f>
        <v>0</v>
      </c>
      <c r="CH200" s="58" cm="1">
        <f t="array" ref="CH200">SalarioMensualProyectado('Empleados activos'!$B200,$G200,$D200, 'Empleados activos'!CH$1)</f>
        <v>0</v>
      </c>
      <c r="CI200" s="58" cm="1">
        <f t="array" ref="CI200">SalarioMensualProyectado('Empleados activos'!$B200,$G200,$D200, 'Empleados activos'!CI$1)</f>
        <v>0</v>
      </c>
      <c r="CJ200" s="58" cm="1">
        <f t="array" ref="CJ200">SalarioMensualProyectado('Empleados activos'!$B200,$G200,$D200, 'Empleados activos'!CJ$1)</f>
        <v>0</v>
      </c>
      <c r="CK200" s="58" cm="1">
        <f t="array" ref="CK200">SalarioMensualProyectado('Empleados activos'!$B200,$G200,$D200, 'Empleados activos'!CK$1)</f>
        <v>0</v>
      </c>
      <c r="CL200" s="58" cm="1">
        <f t="array" ref="CL200">SalarioMensualProyectado('Empleados activos'!$B200,$G200,$D200, 'Empleados activos'!CL$1)</f>
        <v>0</v>
      </c>
      <c r="CM200" s="58" cm="1">
        <f t="array" ref="CM200">SalarioMensualProyectado('Empleados activos'!$B200,$G200,$D200, 'Empleados activos'!CM$1)</f>
        <v>0</v>
      </c>
      <c r="CN200" s="58" cm="1">
        <f t="array" ref="CN200">SalarioMensualProyectado('Empleados activos'!$B200,$G200,$D200, 'Empleados activos'!CN$1)</f>
        <v>0</v>
      </c>
      <c r="CO200" s="58" cm="1">
        <f t="array" ref="CO200">SalarioMensualProyectado('Empleados activos'!$B200,$G200,$D200, 'Empleados activos'!CO$1)</f>
        <v>0</v>
      </c>
      <c r="CP200" s="58" cm="1">
        <f t="array" ref="CP200">SalarioMensualProyectado('Empleados activos'!$B200,$G200,$D200, 'Empleados activos'!CP$1)</f>
        <v>0</v>
      </c>
      <c r="CQ200" s="58" cm="1">
        <f t="array" ref="CQ200">SalarioMensualProyectado('Empleados activos'!$B200,$G200,$D200, 'Empleados activos'!CQ$1)</f>
        <v>0</v>
      </c>
      <c r="CR200" s="58" cm="1">
        <f t="array" ref="CR200">SalarioMensualProyectado('Empleados activos'!$B200,$G200,$D200, 'Empleados activos'!CR$1)</f>
        <v>0</v>
      </c>
      <c r="CS200" s="58" cm="1">
        <f t="array" ref="CS200">SalarioMensualProyectado('Empleados activos'!$B200,$G200,$D200, 'Empleados activos'!CS$1)</f>
        <v>0</v>
      </c>
      <c r="CT200" s="58" cm="1">
        <f t="array" ref="CT200">SalarioMensualProyectado('Empleados activos'!$B200,$G200,$D200, 'Empleados activos'!CT$1)</f>
        <v>0</v>
      </c>
      <c r="CU200" s="58" cm="1">
        <f t="array" ref="CU200">SalarioMensualProyectado('Empleados activos'!$B200,$G200,$D200, 'Empleados activos'!CU$1)</f>
        <v>0</v>
      </c>
      <c r="CV200" s="58" cm="1">
        <f t="array" ref="CV200">SalarioMensualProyectado('Empleados activos'!$B200,$G200,$D200, 'Empleados activos'!CV$1)</f>
        <v>0</v>
      </c>
      <c r="CW200" s="58" cm="1">
        <f t="array" ref="CW200">SalarioMensualProyectado('Empleados activos'!$B200,$G200,$D200, 'Empleados activos'!CW$1)</f>
        <v>0</v>
      </c>
      <c r="CX200" s="58" cm="1">
        <f t="array" ref="CX200">SalarioMensualProyectado('Empleados activos'!$B200,$G200,$D200, 'Empleados activos'!CX$1)</f>
        <v>0</v>
      </c>
      <c r="CY200" s="58" cm="1">
        <f t="array" ref="CY200">SalarioMensualProyectado('Empleados activos'!$B200,$G200,$D200, 'Empleados activos'!CY$1)</f>
        <v>0</v>
      </c>
      <c r="CZ200" s="58" cm="1">
        <f t="array" ref="CZ200">SalarioMensualProyectado('Empleados activos'!$B200,$G200,$D200, 'Empleados activos'!CZ$1)</f>
        <v>0</v>
      </c>
      <c r="DA200" s="58" cm="1">
        <f t="array" ref="DA200">SalarioMensualProyectado('Empleados activos'!$B200,$G200,$D200, 'Empleados activos'!DA$1)</f>
        <v>0</v>
      </c>
      <c r="DB200" s="58" cm="1">
        <f t="array" ref="DB200">SalarioMensualProyectado('Empleados activos'!$B200,$G200,$D200, 'Empleados activos'!DB$1)</f>
        <v>0</v>
      </c>
      <c r="DC200" s="58" cm="1">
        <f t="array" ref="DC200">SalarioMensualProyectado('Empleados activos'!$B200,$G200,$D200, 'Empleados activos'!DC$1)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9"/>
      <c r="L201" s="58" cm="1">
        <f t="array" ref="L201">SalarioMensualProyectado('Empleados activos'!$B201,$G201,$D201, 'Empleados activos'!L$1)</f>
        <v>853801</v>
      </c>
      <c r="M201" s="58" cm="1">
        <f t="array" ref="M201">SalarioMensualProyectado('Empleados activos'!$B201,$G201,$D201, 'Empleados activos'!M$1)</f>
        <v>897003.33059999999</v>
      </c>
      <c r="N201" s="58" cm="1">
        <f t="array" ref="N201">SalarioMensualProyectado('Empleados activos'!$B201,$G201,$D201, 'Empleados activos'!N$1)</f>
        <v>942391.69912835991</v>
      </c>
      <c r="O201" s="58" cm="1">
        <f t="array" ref="O201">SalarioMensualProyectado('Empleados activos'!$B201,$G201,$D201, 'Empleados activos'!O$1)</f>
        <v>990076.71910425497</v>
      </c>
      <c r="P201" s="58" cm="1">
        <f t="array" ref="P201">SalarioMensualProyectado('Empleados activos'!$B201,$G201,$D201, 'Empleados activos'!P$1)</f>
        <v>1040174.6010909303</v>
      </c>
      <c r="Q201" s="58" cm="1">
        <f t="array" ref="Q201">SalarioMensualProyectado('Empleados activos'!$B201,$G201,$D201, 'Empleados activos'!Q$1)</f>
        <v>1092807.4359061313</v>
      </c>
      <c r="R201" s="58" cm="1">
        <f t="array" ref="R201">SalarioMensualProyectado('Empleados activos'!$B201,$G201,$D201, 'Empleados activos'!R$1)</f>
        <v>1148103.4921629815</v>
      </c>
      <c r="S201" s="58" cm="1">
        <f t="array" ref="S201">SalarioMensualProyectado('Empleados activos'!$B201,$G201,$D201, 'Empleados activos'!S$1)</f>
        <v>1206197.5288664284</v>
      </c>
      <c r="T201" s="58" cm="1">
        <f t="array" ref="T201">SalarioMensualProyectado('Empleados activos'!$B201,$G201,$D201, 'Empleados activos'!T$1)</f>
        <v>1267231.1238270698</v>
      </c>
      <c r="U201" s="58" cm="1">
        <f t="array" ref="U201">SalarioMensualProyectado('Empleados activos'!$B201,$G201,$D201, 'Empleados activos'!U$1)</f>
        <v>1331353.0186927193</v>
      </c>
      <c r="V201" s="58" cm="1">
        <f t="array" ref="V201">SalarioMensualProyectado('Empleados activos'!$B201,$G201,$D201, 'Empleados activos'!V$1)</f>
        <v>1398719.4814385709</v>
      </c>
      <c r="W201" s="58" cm="1">
        <f t="array" ref="W201">SalarioMensualProyectado('Empleados activos'!$B201,$G201,$D201, 'Empleados activos'!W$1)</f>
        <v>1469494.6871993626</v>
      </c>
      <c r="X201" s="58" cm="1">
        <f t="array" ref="X201">SalarioMensualProyectado('Empleados activos'!$B201,$G201,$D201, 'Empleados activos'!X$1)</f>
        <v>1543851.1183716501</v>
      </c>
      <c r="Y201" s="58" cm="1">
        <f t="array" ref="Y201">SalarioMensualProyectado('Empleados activos'!$B201,$G201,$D201, 'Empleados activos'!Y$1)</f>
        <v>1621969.9849612557</v>
      </c>
      <c r="Z201" s="58" cm="1">
        <f t="array" ref="Z201">SalarioMensualProyectado('Empleados activos'!$B201,$G201,$D201, 'Empleados activos'!Z$1)</f>
        <v>1704041.6662002951</v>
      </c>
      <c r="AA201" s="58" cm="1">
        <f t="array" ref="AA201">SalarioMensualProyectado('Empleados activos'!$B201,$G201,$D201, 'Empleados activos'!AA$1)</f>
        <v>1790266.1745100303</v>
      </c>
      <c r="AB201" s="58" cm="1">
        <f t="array" ref="AB201">SalarioMensualProyectado('Empleados activos'!$B201,$G201,$D201, 'Empleados activos'!AB$1)</f>
        <v>1880853.6429402377</v>
      </c>
      <c r="AC201" s="58" cm="1">
        <f t="array" ref="AC201">SalarioMensualProyectado('Empleados activos'!$B201,$G201,$D201, 'Empleados activos'!AC$1)</f>
        <v>1976024.8372730135</v>
      </c>
      <c r="AD201" s="58" cm="1">
        <f t="array" ref="AD201">SalarioMensualProyectado('Empleados activos'!$B201,$G201,$D201, 'Empleados activos'!AD$1)</f>
        <v>2076011.6940390279</v>
      </c>
      <c r="AE201" s="58" cm="1">
        <f t="array" ref="AE201">SalarioMensualProyectado('Empleados activos'!$B201,$G201,$D201, 'Empleados activos'!AE$1)</f>
        <v>2181057.8857574025</v>
      </c>
      <c r="AF201" s="58" cm="1">
        <f t="array" ref="AF201">SalarioMensualProyectado('Empleados activos'!$B201,$G201,$D201, 'Empleados activos'!AF$1)</f>
        <v>2291419.4147767271</v>
      </c>
      <c r="AG201" s="58" cm="1">
        <f t="array" ref="AG201">SalarioMensualProyectado('Empleados activos'!$B201,$G201,$D201, 'Empleados activos'!AG$1)</f>
        <v>2407365.2371644299</v>
      </c>
      <c r="AH201" s="58" cm="1">
        <f t="array" ref="AH201">SalarioMensualProyectado('Empleados activos'!$B201,$G201,$D201, 'Empleados activos'!AH$1)</f>
        <v>2529177.9181649499</v>
      </c>
      <c r="AI201" s="58" cm="1">
        <f t="array" ref="AI201">SalarioMensualProyectado('Empleados activos'!$B201,$G201,$D201, 'Empleados activos'!AI$1)</f>
        <v>2657154.320824096</v>
      </c>
      <c r="AJ201" s="58" cm="1">
        <f t="array" ref="AJ201">SalarioMensualProyectado('Empleados activos'!$B201,$G201,$D201, 'Empleados activos'!AJ$1)</f>
        <v>2791606.3294577952</v>
      </c>
      <c r="AK201" s="58" cm="1">
        <f t="array" ref="AK201">SalarioMensualProyectado('Empleados activos'!$B201,$G201,$D201, 'Empleados activos'!AK$1)</f>
        <v>2932861.6097283596</v>
      </c>
      <c r="AL201" s="58" cm="1">
        <f t="array" ref="AL201">SalarioMensualProyectado('Empleados activos'!$B201,$G201,$D201, 'Empleados activos'!AL$1)</f>
        <v>3081264.4071806148</v>
      </c>
      <c r="AM201" s="58" cm="1">
        <f t="array" ref="AM201">SalarioMensualProyectado('Empleados activos'!$B201,$G201,$D201, 'Empleados activos'!AM$1)</f>
        <v>3237176.3861839534</v>
      </c>
      <c r="AN201" s="58" cm="1">
        <f t="array" ref="AN201">SalarioMensualProyectado('Empleados activos'!$B201,$G201,$D201, 'Empleados activos'!AN$1)</f>
        <v>3400977.5113248616</v>
      </c>
      <c r="AO201" s="58" cm="1">
        <f t="array" ref="AO201">SalarioMensualProyectado('Empleados activos'!$B201,$G201,$D201, 'Empleados activos'!AO$1)</f>
        <v>3573066.9733978994</v>
      </c>
      <c r="AP201" s="58" cm="1">
        <f t="array" ref="AP201">SalarioMensualProyectado('Empleados activos'!$B201,$G201,$D201, 'Empleados activos'!AP$1)</f>
        <v>3753864.1622518334</v>
      </c>
      <c r="AQ201" s="58" cm="1">
        <f t="array" ref="AQ201">SalarioMensualProyectado('Empleados activos'!$B201,$G201,$D201, 'Empleados activos'!AQ$1)</f>
        <v>3943809.6888617761</v>
      </c>
      <c r="AR201" s="58" cm="1">
        <f t="array" ref="AR201">SalarioMensualProyectado('Empleados activos'!$B201,$G201,$D201, 'Empleados activos'!AR$1)</f>
        <v>4143366.4591181818</v>
      </c>
      <c r="AS201" s="58" cm="1">
        <f t="array" ref="AS201">SalarioMensualProyectado('Empleados activos'!$B201,$G201,$D201, 'Empleados activos'!AS$1)</f>
        <v>4353020.8019495616</v>
      </c>
      <c r="AT201" s="58" cm="1">
        <f t="array" ref="AT201">SalarioMensualProyectado('Empleados activos'!$B201,$G201,$D201, 'Empleados activos'!AT$1)</f>
        <v>4573283.654528209</v>
      </c>
      <c r="AU201" s="58" cm="1">
        <f t="array" ref="AU201">SalarioMensualProyectado('Empleados activos'!$B201,$G201,$D201, 'Empleados activos'!AU$1)</f>
        <v>4804691.8074473366</v>
      </c>
      <c r="AV201" s="58" cm="1">
        <f t="array" ref="AV201">SalarioMensualProyectado('Empleados activos'!$B201,$G201,$D201, 'Empleados activos'!AV$1)</f>
        <v>5047809.2129041711</v>
      </c>
      <c r="AW201" s="58" cm="1">
        <f t="array" ref="AW201">SalarioMensualProyectado('Empleados activos'!$B201,$G201,$D201, 'Empleados activos'!AW$1)</f>
        <v>5303228.359077123</v>
      </c>
      <c r="AX201" s="58" cm="1">
        <f t="array" ref="AX201">SalarioMensualProyectado('Empleados activos'!$B201,$G201,$D201, 'Empleados activos'!AX$1)</f>
        <v>5571571.7140464252</v>
      </c>
      <c r="AY201" s="58" cm="1">
        <f t="array" ref="AY201">SalarioMensualProyectado('Empleados activos'!$B201,$G201,$D201, 'Empleados activos'!AY$1)</f>
        <v>5853493.2427771734</v>
      </c>
      <c r="AZ201" s="58" cm="1">
        <f t="array" ref="AZ201">SalarioMensualProyectado('Empleados activos'!$B201,$G201,$D201, 'Empleados activos'!AZ$1)</f>
        <v>0</v>
      </c>
      <c r="BA201" s="58" cm="1">
        <f t="array" ref="BA201">SalarioMensualProyectado('Empleados activos'!$B201,$G201,$D201, 'Empleados activos'!BA$1)</f>
        <v>0</v>
      </c>
      <c r="BB201" s="58" cm="1">
        <f t="array" ref="BB201">SalarioMensualProyectado('Empleados activos'!$B201,$G201,$D201, 'Empleados activos'!BB$1)</f>
        <v>0</v>
      </c>
      <c r="BC201" s="58" cm="1">
        <f t="array" ref="BC201">SalarioMensualProyectado('Empleados activos'!$B201,$G201,$D201, 'Empleados activos'!BC$1)</f>
        <v>0</v>
      </c>
      <c r="BD201" s="58" cm="1">
        <f t="array" ref="BD201">SalarioMensualProyectado('Empleados activos'!$B201,$G201,$D201, 'Empleados activos'!BD$1)</f>
        <v>0</v>
      </c>
      <c r="BE201" s="58" cm="1">
        <f t="array" ref="BE201">SalarioMensualProyectado('Empleados activos'!$B201,$G201,$D201, 'Empleados activos'!BE$1)</f>
        <v>0</v>
      </c>
      <c r="BF201" s="58" cm="1">
        <f t="array" ref="BF201">SalarioMensualProyectado('Empleados activos'!$B201,$G201,$D201, 'Empleados activos'!BF$1)</f>
        <v>0</v>
      </c>
      <c r="BG201" s="58" cm="1">
        <f t="array" ref="BG201">SalarioMensualProyectado('Empleados activos'!$B201,$G201,$D201, 'Empleados activos'!BG$1)</f>
        <v>0</v>
      </c>
      <c r="BH201" s="58" cm="1">
        <f t="array" ref="BH201">SalarioMensualProyectado('Empleados activos'!$B201,$G201,$D201, 'Empleados activos'!BH$1)</f>
        <v>0</v>
      </c>
      <c r="BI201" s="58" cm="1">
        <f t="array" ref="BI201">SalarioMensualProyectado('Empleados activos'!$B201,$G201,$D201, 'Empleados activos'!BI$1)</f>
        <v>0</v>
      </c>
      <c r="BJ201" s="58" cm="1">
        <f t="array" ref="BJ201">SalarioMensualProyectado('Empleados activos'!$B201,$G201,$D201, 'Empleados activos'!BJ$1)</f>
        <v>0</v>
      </c>
      <c r="BK201" s="58" cm="1">
        <f t="array" ref="BK201">SalarioMensualProyectado('Empleados activos'!$B201,$G201,$D201, 'Empleados activos'!BK$1)</f>
        <v>0</v>
      </c>
      <c r="BL201" s="58" cm="1">
        <f t="array" ref="BL201">SalarioMensualProyectado('Empleados activos'!$B201,$G201,$D201, 'Empleados activos'!BL$1)</f>
        <v>0</v>
      </c>
      <c r="BM201" s="58" cm="1">
        <f t="array" ref="BM201">SalarioMensualProyectado('Empleados activos'!$B201,$G201,$D201, 'Empleados activos'!BM$1)</f>
        <v>0</v>
      </c>
      <c r="BN201" s="58" cm="1">
        <f t="array" ref="BN201">SalarioMensualProyectado('Empleados activos'!$B201,$G201,$D201, 'Empleados activos'!BN$1)</f>
        <v>0</v>
      </c>
      <c r="BO201" s="58" cm="1">
        <f t="array" ref="BO201">SalarioMensualProyectado('Empleados activos'!$B201,$G201,$D201, 'Empleados activos'!BO$1)</f>
        <v>0</v>
      </c>
      <c r="BP201" s="58" cm="1">
        <f t="array" ref="BP201">SalarioMensualProyectado('Empleados activos'!$B201,$G201,$D201, 'Empleados activos'!BP$1)</f>
        <v>0</v>
      </c>
      <c r="BQ201" s="58" cm="1">
        <f t="array" ref="BQ201">SalarioMensualProyectado('Empleados activos'!$B201,$G201,$D201, 'Empleados activos'!BQ$1)</f>
        <v>0</v>
      </c>
      <c r="BR201" s="58" cm="1">
        <f t="array" ref="BR201">SalarioMensualProyectado('Empleados activos'!$B201,$G201,$D201, 'Empleados activos'!BR$1)</f>
        <v>0</v>
      </c>
      <c r="BS201" s="58" cm="1">
        <f t="array" ref="BS201">SalarioMensualProyectado('Empleados activos'!$B201,$G201,$D201, 'Empleados activos'!BS$1)</f>
        <v>0</v>
      </c>
      <c r="BT201" s="58" cm="1">
        <f t="array" ref="BT201">SalarioMensualProyectado('Empleados activos'!$B201,$G201,$D201, 'Empleados activos'!BT$1)</f>
        <v>0</v>
      </c>
      <c r="BU201" s="58" cm="1">
        <f t="array" ref="BU201">SalarioMensualProyectado('Empleados activos'!$B201,$G201,$D201, 'Empleados activos'!BU$1)</f>
        <v>0</v>
      </c>
      <c r="BV201" s="58" cm="1">
        <f t="array" ref="BV201">SalarioMensualProyectado('Empleados activos'!$B201,$G201,$D201, 'Empleados activos'!BV$1)</f>
        <v>0</v>
      </c>
      <c r="BW201" s="58" cm="1">
        <f t="array" ref="BW201">SalarioMensualProyectado('Empleados activos'!$B201,$G201,$D201, 'Empleados activos'!BW$1)</f>
        <v>0</v>
      </c>
      <c r="BX201" s="58" cm="1">
        <f t="array" ref="BX201">SalarioMensualProyectado('Empleados activos'!$B201,$G201,$D201, 'Empleados activos'!BX$1)</f>
        <v>0</v>
      </c>
      <c r="BY201" s="58" cm="1">
        <f t="array" ref="BY201">SalarioMensualProyectado('Empleados activos'!$B201,$G201,$D201, 'Empleados activos'!BY$1)</f>
        <v>0</v>
      </c>
      <c r="BZ201" s="58" cm="1">
        <f t="array" ref="BZ201">SalarioMensualProyectado('Empleados activos'!$B201,$G201,$D201, 'Empleados activos'!BZ$1)</f>
        <v>0</v>
      </c>
      <c r="CA201" s="58" cm="1">
        <f t="array" ref="CA201">SalarioMensualProyectado('Empleados activos'!$B201,$G201,$D201, 'Empleados activos'!CA$1)</f>
        <v>0</v>
      </c>
      <c r="CB201" s="58" cm="1">
        <f t="array" ref="CB201">SalarioMensualProyectado('Empleados activos'!$B201,$G201,$D201, 'Empleados activos'!CB$1)</f>
        <v>0</v>
      </c>
      <c r="CC201" s="58" cm="1">
        <f t="array" ref="CC201">SalarioMensualProyectado('Empleados activos'!$B201,$G201,$D201, 'Empleados activos'!CC$1)</f>
        <v>0</v>
      </c>
      <c r="CD201" s="58" cm="1">
        <f t="array" ref="CD201">SalarioMensualProyectado('Empleados activos'!$B201,$G201,$D201, 'Empleados activos'!CD$1)</f>
        <v>0</v>
      </c>
      <c r="CE201" s="58" cm="1">
        <f t="array" ref="CE201">SalarioMensualProyectado('Empleados activos'!$B201,$G201,$D201, 'Empleados activos'!CE$1)</f>
        <v>0</v>
      </c>
      <c r="CF201" s="58" cm="1">
        <f t="array" ref="CF201">SalarioMensualProyectado('Empleados activos'!$B201,$G201,$D201, 'Empleados activos'!CF$1)</f>
        <v>0</v>
      </c>
      <c r="CG201" s="58" cm="1">
        <f t="array" ref="CG201">SalarioMensualProyectado('Empleados activos'!$B201,$G201,$D201, 'Empleados activos'!CG$1)</f>
        <v>0</v>
      </c>
      <c r="CH201" s="58" cm="1">
        <f t="array" ref="CH201">SalarioMensualProyectado('Empleados activos'!$B201,$G201,$D201, 'Empleados activos'!CH$1)</f>
        <v>0</v>
      </c>
      <c r="CI201" s="58" cm="1">
        <f t="array" ref="CI201">SalarioMensualProyectado('Empleados activos'!$B201,$G201,$D201, 'Empleados activos'!CI$1)</f>
        <v>0</v>
      </c>
      <c r="CJ201" s="58" cm="1">
        <f t="array" ref="CJ201">SalarioMensualProyectado('Empleados activos'!$B201,$G201,$D201, 'Empleados activos'!CJ$1)</f>
        <v>0</v>
      </c>
      <c r="CK201" s="58" cm="1">
        <f t="array" ref="CK201">SalarioMensualProyectado('Empleados activos'!$B201,$G201,$D201, 'Empleados activos'!CK$1)</f>
        <v>0</v>
      </c>
      <c r="CL201" s="58" cm="1">
        <f t="array" ref="CL201">SalarioMensualProyectado('Empleados activos'!$B201,$G201,$D201, 'Empleados activos'!CL$1)</f>
        <v>0</v>
      </c>
      <c r="CM201" s="58" cm="1">
        <f t="array" ref="CM201">SalarioMensualProyectado('Empleados activos'!$B201,$G201,$D201, 'Empleados activos'!CM$1)</f>
        <v>0</v>
      </c>
      <c r="CN201" s="58" cm="1">
        <f t="array" ref="CN201">SalarioMensualProyectado('Empleados activos'!$B201,$G201,$D201, 'Empleados activos'!CN$1)</f>
        <v>0</v>
      </c>
      <c r="CO201" s="58" cm="1">
        <f t="array" ref="CO201">SalarioMensualProyectado('Empleados activos'!$B201,$G201,$D201, 'Empleados activos'!CO$1)</f>
        <v>0</v>
      </c>
      <c r="CP201" s="58" cm="1">
        <f t="array" ref="CP201">SalarioMensualProyectado('Empleados activos'!$B201,$G201,$D201, 'Empleados activos'!CP$1)</f>
        <v>0</v>
      </c>
      <c r="CQ201" s="58" cm="1">
        <f t="array" ref="CQ201">SalarioMensualProyectado('Empleados activos'!$B201,$G201,$D201, 'Empleados activos'!CQ$1)</f>
        <v>0</v>
      </c>
      <c r="CR201" s="58" cm="1">
        <f t="array" ref="CR201">SalarioMensualProyectado('Empleados activos'!$B201,$G201,$D201, 'Empleados activos'!CR$1)</f>
        <v>0</v>
      </c>
      <c r="CS201" s="58" cm="1">
        <f t="array" ref="CS201">SalarioMensualProyectado('Empleados activos'!$B201,$G201,$D201, 'Empleados activos'!CS$1)</f>
        <v>0</v>
      </c>
      <c r="CT201" s="58" cm="1">
        <f t="array" ref="CT201">SalarioMensualProyectado('Empleados activos'!$B201,$G201,$D201, 'Empleados activos'!CT$1)</f>
        <v>0</v>
      </c>
      <c r="CU201" s="58" cm="1">
        <f t="array" ref="CU201">SalarioMensualProyectado('Empleados activos'!$B201,$G201,$D201, 'Empleados activos'!CU$1)</f>
        <v>0</v>
      </c>
      <c r="CV201" s="58" cm="1">
        <f t="array" ref="CV201">SalarioMensualProyectado('Empleados activos'!$B201,$G201,$D201, 'Empleados activos'!CV$1)</f>
        <v>0</v>
      </c>
      <c r="CW201" s="58" cm="1">
        <f t="array" ref="CW201">SalarioMensualProyectado('Empleados activos'!$B201,$G201,$D201, 'Empleados activos'!CW$1)</f>
        <v>0</v>
      </c>
      <c r="CX201" s="58" cm="1">
        <f t="array" ref="CX201">SalarioMensualProyectado('Empleados activos'!$B201,$G201,$D201, 'Empleados activos'!CX$1)</f>
        <v>0</v>
      </c>
      <c r="CY201" s="58" cm="1">
        <f t="array" ref="CY201">SalarioMensualProyectado('Empleados activos'!$B201,$G201,$D201, 'Empleados activos'!CY$1)</f>
        <v>0</v>
      </c>
      <c r="CZ201" s="58" cm="1">
        <f t="array" ref="CZ201">SalarioMensualProyectado('Empleados activos'!$B201,$G201,$D201, 'Empleados activos'!CZ$1)</f>
        <v>0</v>
      </c>
      <c r="DA201" s="58" cm="1">
        <f t="array" ref="DA201">SalarioMensualProyectado('Empleados activos'!$B201,$G201,$D201, 'Empleados activos'!DA$1)</f>
        <v>0</v>
      </c>
      <c r="DB201" s="58" cm="1">
        <f t="array" ref="DB201">SalarioMensualProyectado('Empleados activos'!$B201,$G201,$D201, 'Empleados activos'!DB$1)</f>
        <v>0</v>
      </c>
      <c r="DC201" s="58" cm="1">
        <f t="array" ref="DC201">SalarioMensualProyectado('Empleados activos'!$B201,$G201,$D201, 'Empleados activos'!DC$1)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9"/>
      <c r="L202" s="58" cm="1">
        <f t="array" ref="L202">SalarioMensualProyectado('Empleados activos'!$B202,$G202,$D202, 'Empleados activos'!L$1)</f>
        <v>1750556.6</v>
      </c>
      <c r="M202" s="58" cm="1">
        <f t="array" ref="M202">SalarioMensualProyectado('Empleados activos'!$B202,$G202,$D202, 'Empleados activos'!M$1)</f>
        <v>1839134.7639600001</v>
      </c>
      <c r="N202" s="58" cm="1">
        <f t="array" ref="N202">SalarioMensualProyectado('Empleados activos'!$B202,$G202,$D202, 'Empleados activos'!N$1)</f>
        <v>1932194.9830163759</v>
      </c>
      <c r="O202" s="58" cm="1">
        <f t="array" ref="O202">SalarioMensualProyectado('Empleados activos'!$B202,$G202,$D202, 'Empleados activos'!O$1)</f>
        <v>2029964.0491570046</v>
      </c>
      <c r="P202" s="58" cm="1">
        <f t="array" ref="P202">SalarioMensualProyectado('Empleados activos'!$B202,$G202,$D202, 'Empleados activos'!P$1)</f>
        <v>2132680.2300443491</v>
      </c>
      <c r="Q202" s="58" cm="1">
        <f t="array" ref="Q202">SalarioMensualProyectado('Empleados activos'!$B202,$G202,$D202, 'Empleados activos'!Q$1)</f>
        <v>2240593.8496845928</v>
      </c>
      <c r="R202" s="58" cm="1">
        <f t="array" ref="R202">SalarioMensualProyectado('Empleados activos'!$B202,$G202,$D202, 'Empleados activos'!R$1)</f>
        <v>2353967.8984786337</v>
      </c>
      <c r="S202" s="58" cm="1">
        <f t="array" ref="S202">SalarioMensualProyectado('Empleados activos'!$B202,$G202,$D202, 'Empleados activos'!S$1)</f>
        <v>2473078.674141652</v>
      </c>
      <c r="T202" s="58" cm="1">
        <f t="array" ref="T202">SalarioMensualProyectado('Empleados activos'!$B202,$G202,$D202, 'Empleados activos'!T$1)</f>
        <v>2598216.45505322</v>
      </c>
      <c r="U202" s="58" cm="1">
        <f t="array" ref="U202">SalarioMensualProyectado('Empleados activos'!$B202,$G202,$D202, 'Empleados activos'!U$1)</f>
        <v>2729686.2076789127</v>
      </c>
      <c r="V202" s="58" cm="1">
        <f t="array" ref="V202">SalarioMensualProyectado('Empleados activos'!$B202,$G202,$D202, 'Empleados activos'!V$1)</f>
        <v>2867808.3297874653</v>
      </c>
      <c r="W202" s="58" cm="1">
        <f t="array" ref="W202">SalarioMensualProyectado('Empleados activos'!$B202,$G202,$D202, 'Empleados activos'!W$1)</f>
        <v>3012919.4312747112</v>
      </c>
      <c r="X202" s="58" cm="1">
        <f t="array" ref="X202">SalarioMensualProyectado('Empleados activos'!$B202,$G202,$D202, 'Empleados activos'!X$1)</f>
        <v>3165373.1544972113</v>
      </c>
      <c r="Y202" s="58" cm="1">
        <f t="array" ref="Y202">SalarioMensualProyectado('Empleados activos'!$B202,$G202,$D202, 'Empleados activos'!Y$1)</f>
        <v>3325541.0361147705</v>
      </c>
      <c r="Z202" s="58" cm="1">
        <f t="array" ref="Z202">SalarioMensualProyectado('Empleados activos'!$B202,$G202,$D202, 'Empleados activos'!Z$1)</f>
        <v>0</v>
      </c>
      <c r="AA202" s="58" cm="1">
        <f t="array" ref="AA202">SalarioMensualProyectado('Empleados activos'!$B202,$G202,$D202, 'Empleados activos'!AA$1)</f>
        <v>0</v>
      </c>
      <c r="AB202" s="58" cm="1">
        <f t="array" ref="AB202">SalarioMensualProyectado('Empleados activos'!$B202,$G202,$D202, 'Empleados activos'!AB$1)</f>
        <v>0</v>
      </c>
      <c r="AC202" s="58" cm="1">
        <f t="array" ref="AC202">SalarioMensualProyectado('Empleados activos'!$B202,$G202,$D202, 'Empleados activos'!AC$1)</f>
        <v>0</v>
      </c>
      <c r="AD202" s="58" cm="1">
        <f t="array" ref="AD202">SalarioMensualProyectado('Empleados activos'!$B202,$G202,$D202, 'Empleados activos'!AD$1)</f>
        <v>0</v>
      </c>
      <c r="AE202" s="58" cm="1">
        <f t="array" ref="AE202">SalarioMensualProyectado('Empleados activos'!$B202,$G202,$D202, 'Empleados activos'!AE$1)</f>
        <v>0</v>
      </c>
      <c r="AF202" s="58" cm="1">
        <f t="array" ref="AF202">SalarioMensualProyectado('Empleados activos'!$B202,$G202,$D202, 'Empleados activos'!AF$1)</f>
        <v>0</v>
      </c>
      <c r="AG202" s="58" cm="1">
        <f t="array" ref="AG202">SalarioMensualProyectado('Empleados activos'!$B202,$G202,$D202, 'Empleados activos'!AG$1)</f>
        <v>0</v>
      </c>
      <c r="AH202" s="58" cm="1">
        <f t="array" ref="AH202">SalarioMensualProyectado('Empleados activos'!$B202,$G202,$D202, 'Empleados activos'!AH$1)</f>
        <v>0</v>
      </c>
      <c r="AI202" s="58" cm="1">
        <f t="array" ref="AI202">SalarioMensualProyectado('Empleados activos'!$B202,$G202,$D202, 'Empleados activos'!AI$1)</f>
        <v>0</v>
      </c>
      <c r="AJ202" s="58" cm="1">
        <f t="array" ref="AJ202">SalarioMensualProyectado('Empleados activos'!$B202,$G202,$D202, 'Empleados activos'!AJ$1)</f>
        <v>0</v>
      </c>
      <c r="AK202" s="58" cm="1">
        <f t="array" ref="AK202">SalarioMensualProyectado('Empleados activos'!$B202,$G202,$D202, 'Empleados activos'!AK$1)</f>
        <v>0</v>
      </c>
      <c r="AL202" s="58" cm="1">
        <f t="array" ref="AL202">SalarioMensualProyectado('Empleados activos'!$B202,$G202,$D202, 'Empleados activos'!AL$1)</f>
        <v>0</v>
      </c>
      <c r="AM202" s="58" cm="1">
        <f t="array" ref="AM202">SalarioMensualProyectado('Empleados activos'!$B202,$G202,$D202, 'Empleados activos'!AM$1)</f>
        <v>0</v>
      </c>
      <c r="AN202" s="58" cm="1">
        <f t="array" ref="AN202">SalarioMensualProyectado('Empleados activos'!$B202,$G202,$D202, 'Empleados activos'!AN$1)</f>
        <v>0</v>
      </c>
      <c r="AO202" s="58" cm="1">
        <f t="array" ref="AO202">SalarioMensualProyectado('Empleados activos'!$B202,$G202,$D202, 'Empleados activos'!AO$1)</f>
        <v>0</v>
      </c>
      <c r="AP202" s="58" cm="1">
        <f t="array" ref="AP202">SalarioMensualProyectado('Empleados activos'!$B202,$G202,$D202, 'Empleados activos'!AP$1)</f>
        <v>0</v>
      </c>
      <c r="AQ202" s="58" cm="1">
        <f t="array" ref="AQ202">SalarioMensualProyectado('Empleados activos'!$B202,$G202,$D202, 'Empleados activos'!AQ$1)</f>
        <v>0</v>
      </c>
      <c r="AR202" s="58" cm="1">
        <f t="array" ref="AR202">SalarioMensualProyectado('Empleados activos'!$B202,$G202,$D202, 'Empleados activos'!AR$1)</f>
        <v>0</v>
      </c>
      <c r="AS202" s="58" cm="1">
        <f t="array" ref="AS202">SalarioMensualProyectado('Empleados activos'!$B202,$G202,$D202, 'Empleados activos'!AS$1)</f>
        <v>0</v>
      </c>
      <c r="AT202" s="58" cm="1">
        <f t="array" ref="AT202">SalarioMensualProyectado('Empleados activos'!$B202,$G202,$D202, 'Empleados activos'!AT$1)</f>
        <v>0</v>
      </c>
      <c r="AU202" s="58" cm="1">
        <f t="array" ref="AU202">SalarioMensualProyectado('Empleados activos'!$B202,$G202,$D202, 'Empleados activos'!AU$1)</f>
        <v>0</v>
      </c>
      <c r="AV202" s="58" cm="1">
        <f t="array" ref="AV202">SalarioMensualProyectado('Empleados activos'!$B202,$G202,$D202, 'Empleados activos'!AV$1)</f>
        <v>0</v>
      </c>
      <c r="AW202" s="58" cm="1">
        <f t="array" ref="AW202">SalarioMensualProyectado('Empleados activos'!$B202,$G202,$D202, 'Empleados activos'!AW$1)</f>
        <v>0</v>
      </c>
      <c r="AX202" s="58" cm="1">
        <f t="array" ref="AX202">SalarioMensualProyectado('Empleados activos'!$B202,$G202,$D202, 'Empleados activos'!AX$1)</f>
        <v>0</v>
      </c>
      <c r="AY202" s="58" cm="1">
        <f t="array" ref="AY202">SalarioMensualProyectado('Empleados activos'!$B202,$G202,$D202, 'Empleados activos'!AY$1)</f>
        <v>0</v>
      </c>
      <c r="AZ202" s="58" cm="1">
        <f t="array" ref="AZ202">SalarioMensualProyectado('Empleados activos'!$B202,$G202,$D202, 'Empleados activos'!AZ$1)</f>
        <v>0</v>
      </c>
      <c r="BA202" s="58" cm="1">
        <f t="array" ref="BA202">SalarioMensualProyectado('Empleados activos'!$B202,$G202,$D202, 'Empleados activos'!BA$1)</f>
        <v>0</v>
      </c>
      <c r="BB202" s="58" cm="1">
        <f t="array" ref="BB202">SalarioMensualProyectado('Empleados activos'!$B202,$G202,$D202, 'Empleados activos'!BB$1)</f>
        <v>0</v>
      </c>
      <c r="BC202" s="58" cm="1">
        <f t="array" ref="BC202">SalarioMensualProyectado('Empleados activos'!$B202,$G202,$D202, 'Empleados activos'!BC$1)</f>
        <v>0</v>
      </c>
      <c r="BD202" s="58" cm="1">
        <f t="array" ref="BD202">SalarioMensualProyectado('Empleados activos'!$B202,$G202,$D202, 'Empleados activos'!BD$1)</f>
        <v>0</v>
      </c>
      <c r="BE202" s="58" cm="1">
        <f t="array" ref="BE202">SalarioMensualProyectado('Empleados activos'!$B202,$G202,$D202, 'Empleados activos'!BE$1)</f>
        <v>0</v>
      </c>
      <c r="BF202" s="58" cm="1">
        <f t="array" ref="BF202">SalarioMensualProyectado('Empleados activos'!$B202,$G202,$D202, 'Empleados activos'!BF$1)</f>
        <v>0</v>
      </c>
      <c r="BG202" s="58" cm="1">
        <f t="array" ref="BG202">SalarioMensualProyectado('Empleados activos'!$B202,$G202,$D202, 'Empleados activos'!BG$1)</f>
        <v>0</v>
      </c>
      <c r="BH202" s="58" cm="1">
        <f t="array" ref="BH202">SalarioMensualProyectado('Empleados activos'!$B202,$G202,$D202, 'Empleados activos'!BH$1)</f>
        <v>0</v>
      </c>
      <c r="BI202" s="58" cm="1">
        <f t="array" ref="BI202">SalarioMensualProyectado('Empleados activos'!$B202,$G202,$D202, 'Empleados activos'!BI$1)</f>
        <v>0</v>
      </c>
      <c r="BJ202" s="58" cm="1">
        <f t="array" ref="BJ202">SalarioMensualProyectado('Empleados activos'!$B202,$G202,$D202, 'Empleados activos'!BJ$1)</f>
        <v>0</v>
      </c>
      <c r="BK202" s="58" cm="1">
        <f t="array" ref="BK202">SalarioMensualProyectado('Empleados activos'!$B202,$G202,$D202, 'Empleados activos'!BK$1)</f>
        <v>0</v>
      </c>
      <c r="BL202" s="58" cm="1">
        <f t="array" ref="BL202">SalarioMensualProyectado('Empleados activos'!$B202,$G202,$D202, 'Empleados activos'!BL$1)</f>
        <v>0</v>
      </c>
      <c r="BM202" s="58" cm="1">
        <f t="array" ref="BM202">SalarioMensualProyectado('Empleados activos'!$B202,$G202,$D202, 'Empleados activos'!BM$1)</f>
        <v>0</v>
      </c>
      <c r="BN202" s="58" cm="1">
        <f t="array" ref="BN202">SalarioMensualProyectado('Empleados activos'!$B202,$G202,$D202, 'Empleados activos'!BN$1)</f>
        <v>0</v>
      </c>
      <c r="BO202" s="58" cm="1">
        <f t="array" ref="BO202">SalarioMensualProyectado('Empleados activos'!$B202,$G202,$D202, 'Empleados activos'!BO$1)</f>
        <v>0</v>
      </c>
      <c r="BP202" s="58" cm="1">
        <f t="array" ref="BP202">SalarioMensualProyectado('Empleados activos'!$B202,$G202,$D202, 'Empleados activos'!BP$1)</f>
        <v>0</v>
      </c>
      <c r="BQ202" s="58" cm="1">
        <f t="array" ref="BQ202">SalarioMensualProyectado('Empleados activos'!$B202,$G202,$D202, 'Empleados activos'!BQ$1)</f>
        <v>0</v>
      </c>
      <c r="BR202" s="58" cm="1">
        <f t="array" ref="BR202">SalarioMensualProyectado('Empleados activos'!$B202,$G202,$D202, 'Empleados activos'!BR$1)</f>
        <v>0</v>
      </c>
      <c r="BS202" s="58" cm="1">
        <f t="array" ref="BS202">SalarioMensualProyectado('Empleados activos'!$B202,$G202,$D202, 'Empleados activos'!BS$1)</f>
        <v>0</v>
      </c>
      <c r="BT202" s="58" cm="1">
        <f t="array" ref="BT202">SalarioMensualProyectado('Empleados activos'!$B202,$G202,$D202, 'Empleados activos'!BT$1)</f>
        <v>0</v>
      </c>
      <c r="BU202" s="58" cm="1">
        <f t="array" ref="BU202">SalarioMensualProyectado('Empleados activos'!$B202,$G202,$D202, 'Empleados activos'!BU$1)</f>
        <v>0</v>
      </c>
      <c r="BV202" s="58" cm="1">
        <f t="array" ref="BV202">SalarioMensualProyectado('Empleados activos'!$B202,$G202,$D202, 'Empleados activos'!BV$1)</f>
        <v>0</v>
      </c>
      <c r="BW202" s="58" cm="1">
        <f t="array" ref="BW202">SalarioMensualProyectado('Empleados activos'!$B202,$G202,$D202, 'Empleados activos'!BW$1)</f>
        <v>0</v>
      </c>
      <c r="BX202" s="58" cm="1">
        <f t="array" ref="BX202">SalarioMensualProyectado('Empleados activos'!$B202,$G202,$D202, 'Empleados activos'!BX$1)</f>
        <v>0</v>
      </c>
      <c r="BY202" s="58" cm="1">
        <f t="array" ref="BY202">SalarioMensualProyectado('Empleados activos'!$B202,$G202,$D202, 'Empleados activos'!BY$1)</f>
        <v>0</v>
      </c>
      <c r="BZ202" s="58" cm="1">
        <f t="array" ref="BZ202">SalarioMensualProyectado('Empleados activos'!$B202,$G202,$D202, 'Empleados activos'!BZ$1)</f>
        <v>0</v>
      </c>
      <c r="CA202" s="58" cm="1">
        <f t="array" ref="CA202">SalarioMensualProyectado('Empleados activos'!$B202,$G202,$D202, 'Empleados activos'!CA$1)</f>
        <v>0</v>
      </c>
      <c r="CB202" s="58" cm="1">
        <f t="array" ref="CB202">SalarioMensualProyectado('Empleados activos'!$B202,$G202,$D202, 'Empleados activos'!CB$1)</f>
        <v>0</v>
      </c>
      <c r="CC202" s="58" cm="1">
        <f t="array" ref="CC202">SalarioMensualProyectado('Empleados activos'!$B202,$G202,$D202, 'Empleados activos'!CC$1)</f>
        <v>0</v>
      </c>
      <c r="CD202" s="58" cm="1">
        <f t="array" ref="CD202">SalarioMensualProyectado('Empleados activos'!$B202,$G202,$D202, 'Empleados activos'!CD$1)</f>
        <v>0</v>
      </c>
      <c r="CE202" s="58" cm="1">
        <f t="array" ref="CE202">SalarioMensualProyectado('Empleados activos'!$B202,$G202,$D202, 'Empleados activos'!CE$1)</f>
        <v>0</v>
      </c>
      <c r="CF202" s="58" cm="1">
        <f t="array" ref="CF202">SalarioMensualProyectado('Empleados activos'!$B202,$G202,$D202, 'Empleados activos'!CF$1)</f>
        <v>0</v>
      </c>
      <c r="CG202" s="58" cm="1">
        <f t="array" ref="CG202">SalarioMensualProyectado('Empleados activos'!$B202,$G202,$D202, 'Empleados activos'!CG$1)</f>
        <v>0</v>
      </c>
      <c r="CH202" s="58" cm="1">
        <f t="array" ref="CH202">SalarioMensualProyectado('Empleados activos'!$B202,$G202,$D202, 'Empleados activos'!CH$1)</f>
        <v>0</v>
      </c>
      <c r="CI202" s="58" cm="1">
        <f t="array" ref="CI202">SalarioMensualProyectado('Empleados activos'!$B202,$G202,$D202, 'Empleados activos'!CI$1)</f>
        <v>0</v>
      </c>
      <c r="CJ202" s="58" cm="1">
        <f t="array" ref="CJ202">SalarioMensualProyectado('Empleados activos'!$B202,$G202,$D202, 'Empleados activos'!CJ$1)</f>
        <v>0</v>
      </c>
      <c r="CK202" s="58" cm="1">
        <f t="array" ref="CK202">SalarioMensualProyectado('Empleados activos'!$B202,$G202,$D202, 'Empleados activos'!CK$1)</f>
        <v>0</v>
      </c>
      <c r="CL202" s="58" cm="1">
        <f t="array" ref="CL202">SalarioMensualProyectado('Empleados activos'!$B202,$G202,$D202, 'Empleados activos'!CL$1)</f>
        <v>0</v>
      </c>
      <c r="CM202" s="58" cm="1">
        <f t="array" ref="CM202">SalarioMensualProyectado('Empleados activos'!$B202,$G202,$D202, 'Empleados activos'!CM$1)</f>
        <v>0</v>
      </c>
      <c r="CN202" s="58" cm="1">
        <f t="array" ref="CN202">SalarioMensualProyectado('Empleados activos'!$B202,$G202,$D202, 'Empleados activos'!CN$1)</f>
        <v>0</v>
      </c>
      <c r="CO202" s="58" cm="1">
        <f t="array" ref="CO202">SalarioMensualProyectado('Empleados activos'!$B202,$G202,$D202, 'Empleados activos'!CO$1)</f>
        <v>0</v>
      </c>
      <c r="CP202" s="58" cm="1">
        <f t="array" ref="CP202">SalarioMensualProyectado('Empleados activos'!$B202,$G202,$D202, 'Empleados activos'!CP$1)</f>
        <v>0</v>
      </c>
      <c r="CQ202" s="58" cm="1">
        <f t="array" ref="CQ202">SalarioMensualProyectado('Empleados activos'!$B202,$G202,$D202, 'Empleados activos'!CQ$1)</f>
        <v>0</v>
      </c>
      <c r="CR202" s="58" cm="1">
        <f t="array" ref="CR202">SalarioMensualProyectado('Empleados activos'!$B202,$G202,$D202, 'Empleados activos'!CR$1)</f>
        <v>0</v>
      </c>
      <c r="CS202" s="58" cm="1">
        <f t="array" ref="CS202">SalarioMensualProyectado('Empleados activos'!$B202,$G202,$D202, 'Empleados activos'!CS$1)</f>
        <v>0</v>
      </c>
      <c r="CT202" s="58" cm="1">
        <f t="array" ref="CT202">SalarioMensualProyectado('Empleados activos'!$B202,$G202,$D202, 'Empleados activos'!CT$1)</f>
        <v>0</v>
      </c>
      <c r="CU202" s="58" cm="1">
        <f t="array" ref="CU202">SalarioMensualProyectado('Empleados activos'!$B202,$G202,$D202, 'Empleados activos'!CU$1)</f>
        <v>0</v>
      </c>
      <c r="CV202" s="58" cm="1">
        <f t="array" ref="CV202">SalarioMensualProyectado('Empleados activos'!$B202,$G202,$D202, 'Empleados activos'!CV$1)</f>
        <v>0</v>
      </c>
      <c r="CW202" s="58" cm="1">
        <f t="array" ref="CW202">SalarioMensualProyectado('Empleados activos'!$B202,$G202,$D202, 'Empleados activos'!CW$1)</f>
        <v>0</v>
      </c>
      <c r="CX202" s="58" cm="1">
        <f t="array" ref="CX202">SalarioMensualProyectado('Empleados activos'!$B202,$G202,$D202, 'Empleados activos'!CX$1)</f>
        <v>0</v>
      </c>
      <c r="CY202" s="58" cm="1">
        <f t="array" ref="CY202">SalarioMensualProyectado('Empleados activos'!$B202,$G202,$D202, 'Empleados activos'!CY$1)</f>
        <v>0</v>
      </c>
      <c r="CZ202" s="58" cm="1">
        <f t="array" ref="CZ202">SalarioMensualProyectado('Empleados activos'!$B202,$G202,$D202, 'Empleados activos'!CZ$1)</f>
        <v>0</v>
      </c>
      <c r="DA202" s="58" cm="1">
        <f t="array" ref="DA202">SalarioMensualProyectado('Empleados activos'!$B202,$G202,$D202, 'Empleados activos'!DA$1)</f>
        <v>0</v>
      </c>
      <c r="DB202" s="58" cm="1">
        <f t="array" ref="DB202">SalarioMensualProyectado('Empleados activos'!$B202,$G202,$D202, 'Empleados activos'!DB$1)</f>
        <v>0</v>
      </c>
      <c r="DC202" s="58" cm="1">
        <f t="array" ref="DC202">SalarioMensualProyectado('Empleados activos'!$B202,$G202,$D202, 'Empleados activos'!DC$1)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9"/>
      <c r="L203" s="58" cm="1">
        <f t="array" ref="L203">SalarioMensualProyectado('Empleados activos'!$B203,$G203,$D203, 'Empleados activos'!L$1)</f>
        <v>892201.6</v>
      </c>
      <c r="M203" s="58" cm="1">
        <f t="array" ref="M203">SalarioMensualProyectado('Empleados activos'!$B203,$G203,$D203, 'Empleados activos'!M$1)</f>
        <v>937347.00095999998</v>
      </c>
      <c r="N203" s="58" cm="1">
        <f t="array" ref="N203">SalarioMensualProyectado('Empleados activos'!$B203,$G203,$D203, 'Empleados activos'!N$1)</f>
        <v>984776.75920857582</v>
      </c>
      <c r="O203" s="58" cm="1">
        <f t="array" ref="O203">SalarioMensualProyectado('Empleados activos'!$B203,$G203,$D203, 'Empleados activos'!O$1)</f>
        <v>1034606.4632245299</v>
      </c>
      <c r="P203" s="58" cm="1">
        <f t="array" ref="P203">SalarioMensualProyectado('Empleados activos'!$B203,$G203,$D203, 'Empleados activos'!P$1)</f>
        <v>1086957.550263691</v>
      </c>
      <c r="Q203" s="58" cm="1">
        <f t="array" ref="Q203">SalarioMensualProyectado('Empleados activos'!$B203,$G203,$D203, 'Empleados activos'!Q$1)</f>
        <v>1141957.6023070337</v>
      </c>
      <c r="R203" s="58" cm="1">
        <f t="array" ref="R203">SalarioMensualProyectado('Empleados activos'!$B203,$G203,$D203, 'Empleados activos'!R$1)</f>
        <v>1199740.6569837697</v>
      </c>
      <c r="S203" s="58" cm="1">
        <f t="array" ref="S203">SalarioMensualProyectado('Empleados activos'!$B203,$G203,$D203, 'Empleados activos'!S$1)</f>
        <v>1260447.5342271484</v>
      </c>
      <c r="T203" s="58" cm="1">
        <f t="array" ref="T203">SalarioMensualProyectado('Empleados activos'!$B203,$G203,$D203, 'Empleados activos'!T$1)</f>
        <v>1324226.1794590421</v>
      </c>
      <c r="U203" s="58" cm="1">
        <f t="array" ref="U203">SalarioMensualProyectado('Empleados activos'!$B203,$G203,$D203, 'Empleados activos'!U$1)</f>
        <v>1391232.0241396697</v>
      </c>
      <c r="V203" s="58" cm="1">
        <f t="array" ref="V203">SalarioMensualProyectado('Empleados activos'!$B203,$G203,$D203, 'Empleados activos'!V$1)</f>
        <v>1461628.3645611368</v>
      </c>
      <c r="W203" s="58" cm="1">
        <f t="array" ref="W203">SalarioMensualProyectado('Empleados activos'!$B203,$G203,$D203, 'Empleados activos'!W$1)</f>
        <v>1535586.7598079303</v>
      </c>
      <c r="X203" s="58" cm="1">
        <f t="array" ref="X203">SalarioMensualProyectado('Empleados activos'!$B203,$G203,$D203, 'Empleados activos'!X$1)</f>
        <v>1613287.4498542114</v>
      </c>
      <c r="Y203" s="58" cm="1">
        <f t="array" ref="Y203">SalarioMensualProyectado('Empleados activos'!$B203,$G203,$D203, 'Empleados activos'!Y$1)</f>
        <v>1694919.7948168346</v>
      </c>
      <c r="Z203" s="58" cm="1">
        <f t="array" ref="Z203">SalarioMensualProyectado('Empleados activos'!$B203,$G203,$D203, 'Empleados activos'!Z$1)</f>
        <v>1780682.7364345663</v>
      </c>
      <c r="AA203" s="58" cm="1">
        <f t="array" ref="AA203">SalarioMensualProyectado('Empleados activos'!$B203,$G203,$D203, 'Empleados activos'!AA$1)</f>
        <v>1870785.2828981555</v>
      </c>
      <c r="AB203" s="58" cm="1">
        <f t="array" ref="AB203">SalarioMensualProyectado('Empleados activos'!$B203,$G203,$D203, 'Empleados activos'!AB$1)</f>
        <v>1965447.018212802</v>
      </c>
      <c r="AC203" s="58" cm="1">
        <f t="array" ref="AC203">SalarioMensualProyectado('Empleados activos'!$B203,$G203,$D203, 'Empleados activos'!AC$1)</f>
        <v>2064898.6373343698</v>
      </c>
      <c r="AD203" s="58" cm="1">
        <f t="array" ref="AD203">SalarioMensualProyectado('Empleados activos'!$B203,$G203,$D203, 'Empleados activos'!AD$1)</f>
        <v>2169382.5083834887</v>
      </c>
      <c r="AE203" s="58" cm="1">
        <f t="array" ref="AE203">SalarioMensualProyectado('Empleados activos'!$B203,$G203,$D203, 'Empleados activos'!AE$1)</f>
        <v>2279153.2633076934</v>
      </c>
      <c r="AF203" s="58" cm="1">
        <f t="array" ref="AF203">SalarioMensualProyectado('Empleados activos'!$B203,$G203,$D203, 'Empleados activos'!AF$1)</f>
        <v>2394478.4184310627</v>
      </c>
      <c r="AG203" s="58" cm="1">
        <f t="array" ref="AG203">SalarioMensualProyectado('Empleados activos'!$B203,$G203,$D203, 'Empleados activos'!AG$1)</f>
        <v>2515639.0264036744</v>
      </c>
      <c r="AH203" s="58" cm="1">
        <f t="array" ref="AH203">SalarioMensualProyectado('Empleados activos'!$B203,$G203,$D203, 'Empleados activos'!AH$1)</f>
        <v>2642930.3611397003</v>
      </c>
      <c r="AI203" s="58" cm="1">
        <f t="array" ref="AI203">SalarioMensualProyectado('Empleados activos'!$B203,$G203,$D203, 'Empleados activos'!AI$1)</f>
        <v>2776662.637413369</v>
      </c>
      <c r="AJ203" s="58" cm="1">
        <f t="array" ref="AJ203">SalarioMensualProyectado('Empleados activos'!$B203,$G203,$D203, 'Empleados activos'!AJ$1)</f>
        <v>2917161.7668664856</v>
      </c>
      <c r="AK203" s="58" cm="1">
        <f t="array" ref="AK203">SalarioMensualProyectado('Empleados activos'!$B203,$G203,$D203, 'Empleados activos'!AK$1)</f>
        <v>3064770.1522699296</v>
      </c>
      <c r="AL203" s="58" cm="1">
        <f t="array" ref="AL203">SalarioMensualProyectado('Empleados activos'!$B203,$G203,$D203, 'Empleados activos'!AL$1)</f>
        <v>3219847.5219747876</v>
      </c>
      <c r="AM203" s="58" cm="1">
        <f t="array" ref="AM203">SalarioMensualProyectado('Empleados activos'!$B203,$G203,$D203, 'Empleados activos'!AM$1)</f>
        <v>3382771.8065867117</v>
      </c>
      <c r="AN203" s="58" cm="1">
        <f t="array" ref="AN203">SalarioMensualProyectado('Empleados activos'!$B203,$G203,$D203, 'Empleados activos'!AN$1)</f>
        <v>3553940.0599999996</v>
      </c>
      <c r="AO203" s="58" cm="1">
        <f t="array" ref="AO203">SalarioMensualProyectado('Empleados activos'!$B203,$G203,$D203, 'Empleados activos'!AO$1)</f>
        <v>3733769.4270359995</v>
      </c>
      <c r="AP203" s="58" cm="1">
        <f t="array" ref="AP203">SalarioMensualProyectado('Empleados activos'!$B203,$G203,$D203, 'Empleados activos'!AP$1)</f>
        <v>3922698.160044021</v>
      </c>
      <c r="AQ203" s="58" cm="1">
        <f t="array" ref="AQ203">SalarioMensualProyectado('Empleados activos'!$B203,$G203,$D203, 'Empleados activos'!AQ$1)</f>
        <v>4121186.6869422486</v>
      </c>
      <c r="AR203" s="58" cm="1">
        <f t="array" ref="AR203">SalarioMensualProyectado('Empleados activos'!$B203,$G203,$D203, 'Empleados activos'!AR$1)</f>
        <v>4329718.7333015259</v>
      </c>
      <c r="AS203" s="58" cm="1">
        <f t="array" ref="AS203">SalarioMensualProyectado('Empleados activos'!$B203,$G203,$D203, 'Empleados activos'!AS$1)</f>
        <v>4548802.5012065833</v>
      </c>
      <c r="AT203" s="58" cm="1">
        <f t="array" ref="AT203">SalarioMensualProyectado('Empleados activos'!$B203,$G203,$D203, 'Empleados activos'!AT$1)</f>
        <v>4778971.9077676367</v>
      </c>
      <c r="AU203" s="58" cm="1">
        <f t="array" ref="AU203">SalarioMensualProyectado('Empleados activos'!$B203,$G203,$D203, 'Empleados activos'!AU$1)</f>
        <v>5020787.8863006784</v>
      </c>
      <c r="AV203" s="58" cm="1">
        <f t="array" ref="AV203">SalarioMensualProyectado('Empleados activos'!$B203,$G203,$D203, 'Empleados activos'!AV$1)</f>
        <v>5274839.7533474928</v>
      </c>
      <c r="AW203" s="58" cm="1">
        <f t="array" ref="AW203">SalarioMensualProyectado('Empleados activos'!$B203,$G203,$D203, 'Empleados activos'!AW$1)</f>
        <v>5541746.6448668754</v>
      </c>
      <c r="AX203" s="58" cm="1">
        <f t="array" ref="AX203">SalarioMensualProyectado('Empleados activos'!$B203,$G203,$D203, 'Empleados activos'!AX$1)</f>
        <v>0</v>
      </c>
      <c r="AY203" s="58" cm="1">
        <f t="array" ref="AY203">SalarioMensualProyectado('Empleados activos'!$B203,$G203,$D203, 'Empleados activos'!AY$1)</f>
        <v>0</v>
      </c>
      <c r="AZ203" s="58" cm="1">
        <f t="array" ref="AZ203">SalarioMensualProyectado('Empleados activos'!$B203,$G203,$D203, 'Empleados activos'!AZ$1)</f>
        <v>0</v>
      </c>
      <c r="BA203" s="58" cm="1">
        <f t="array" ref="BA203">SalarioMensualProyectado('Empleados activos'!$B203,$G203,$D203, 'Empleados activos'!BA$1)</f>
        <v>0</v>
      </c>
      <c r="BB203" s="58" cm="1">
        <f t="array" ref="BB203">SalarioMensualProyectado('Empleados activos'!$B203,$G203,$D203, 'Empleados activos'!BB$1)</f>
        <v>0</v>
      </c>
      <c r="BC203" s="58" cm="1">
        <f t="array" ref="BC203">SalarioMensualProyectado('Empleados activos'!$B203,$G203,$D203, 'Empleados activos'!BC$1)</f>
        <v>0</v>
      </c>
      <c r="BD203" s="58" cm="1">
        <f t="array" ref="BD203">SalarioMensualProyectado('Empleados activos'!$B203,$G203,$D203, 'Empleados activos'!BD$1)</f>
        <v>0</v>
      </c>
      <c r="BE203" s="58" cm="1">
        <f t="array" ref="BE203">SalarioMensualProyectado('Empleados activos'!$B203,$G203,$D203, 'Empleados activos'!BE$1)</f>
        <v>0</v>
      </c>
      <c r="BF203" s="58" cm="1">
        <f t="array" ref="BF203">SalarioMensualProyectado('Empleados activos'!$B203,$G203,$D203, 'Empleados activos'!BF$1)</f>
        <v>0</v>
      </c>
      <c r="BG203" s="58" cm="1">
        <f t="array" ref="BG203">SalarioMensualProyectado('Empleados activos'!$B203,$G203,$D203, 'Empleados activos'!BG$1)</f>
        <v>0</v>
      </c>
      <c r="BH203" s="58" cm="1">
        <f t="array" ref="BH203">SalarioMensualProyectado('Empleados activos'!$B203,$G203,$D203, 'Empleados activos'!BH$1)</f>
        <v>0</v>
      </c>
      <c r="BI203" s="58" cm="1">
        <f t="array" ref="BI203">SalarioMensualProyectado('Empleados activos'!$B203,$G203,$D203, 'Empleados activos'!BI$1)</f>
        <v>0</v>
      </c>
      <c r="BJ203" s="58" cm="1">
        <f t="array" ref="BJ203">SalarioMensualProyectado('Empleados activos'!$B203,$G203,$D203, 'Empleados activos'!BJ$1)</f>
        <v>0</v>
      </c>
      <c r="BK203" s="58" cm="1">
        <f t="array" ref="BK203">SalarioMensualProyectado('Empleados activos'!$B203,$G203,$D203, 'Empleados activos'!BK$1)</f>
        <v>0</v>
      </c>
      <c r="BL203" s="58" cm="1">
        <f t="array" ref="BL203">SalarioMensualProyectado('Empleados activos'!$B203,$G203,$D203, 'Empleados activos'!BL$1)</f>
        <v>0</v>
      </c>
      <c r="BM203" s="58" cm="1">
        <f t="array" ref="BM203">SalarioMensualProyectado('Empleados activos'!$B203,$G203,$D203, 'Empleados activos'!BM$1)</f>
        <v>0</v>
      </c>
      <c r="BN203" s="58" cm="1">
        <f t="array" ref="BN203">SalarioMensualProyectado('Empleados activos'!$B203,$G203,$D203, 'Empleados activos'!BN$1)</f>
        <v>0</v>
      </c>
      <c r="BO203" s="58" cm="1">
        <f t="array" ref="BO203">SalarioMensualProyectado('Empleados activos'!$B203,$G203,$D203, 'Empleados activos'!BO$1)</f>
        <v>0</v>
      </c>
      <c r="BP203" s="58" cm="1">
        <f t="array" ref="BP203">SalarioMensualProyectado('Empleados activos'!$B203,$G203,$D203, 'Empleados activos'!BP$1)</f>
        <v>0</v>
      </c>
      <c r="BQ203" s="58" cm="1">
        <f t="array" ref="BQ203">SalarioMensualProyectado('Empleados activos'!$B203,$G203,$D203, 'Empleados activos'!BQ$1)</f>
        <v>0</v>
      </c>
      <c r="BR203" s="58" cm="1">
        <f t="array" ref="BR203">SalarioMensualProyectado('Empleados activos'!$B203,$G203,$D203, 'Empleados activos'!BR$1)</f>
        <v>0</v>
      </c>
      <c r="BS203" s="58" cm="1">
        <f t="array" ref="BS203">SalarioMensualProyectado('Empleados activos'!$B203,$G203,$D203, 'Empleados activos'!BS$1)</f>
        <v>0</v>
      </c>
      <c r="BT203" s="58" cm="1">
        <f t="array" ref="BT203">SalarioMensualProyectado('Empleados activos'!$B203,$G203,$D203, 'Empleados activos'!BT$1)</f>
        <v>0</v>
      </c>
      <c r="BU203" s="58" cm="1">
        <f t="array" ref="BU203">SalarioMensualProyectado('Empleados activos'!$B203,$G203,$D203, 'Empleados activos'!BU$1)</f>
        <v>0</v>
      </c>
      <c r="BV203" s="58" cm="1">
        <f t="array" ref="BV203">SalarioMensualProyectado('Empleados activos'!$B203,$G203,$D203, 'Empleados activos'!BV$1)</f>
        <v>0</v>
      </c>
      <c r="BW203" s="58" cm="1">
        <f t="array" ref="BW203">SalarioMensualProyectado('Empleados activos'!$B203,$G203,$D203, 'Empleados activos'!BW$1)</f>
        <v>0</v>
      </c>
      <c r="BX203" s="58" cm="1">
        <f t="array" ref="BX203">SalarioMensualProyectado('Empleados activos'!$B203,$G203,$D203, 'Empleados activos'!BX$1)</f>
        <v>0</v>
      </c>
      <c r="BY203" s="58" cm="1">
        <f t="array" ref="BY203">SalarioMensualProyectado('Empleados activos'!$B203,$G203,$D203, 'Empleados activos'!BY$1)</f>
        <v>0</v>
      </c>
      <c r="BZ203" s="58" cm="1">
        <f t="array" ref="BZ203">SalarioMensualProyectado('Empleados activos'!$B203,$G203,$D203, 'Empleados activos'!BZ$1)</f>
        <v>0</v>
      </c>
      <c r="CA203" s="58" cm="1">
        <f t="array" ref="CA203">SalarioMensualProyectado('Empleados activos'!$B203,$G203,$D203, 'Empleados activos'!CA$1)</f>
        <v>0</v>
      </c>
      <c r="CB203" s="58" cm="1">
        <f t="array" ref="CB203">SalarioMensualProyectado('Empleados activos'!$B203,$G203,$D203, 'Empleados activos'!CB$1)</f>
        <v>0</v>
      </c>
      <c r="CC203" s="58" cm="1">
        <f t="array" ref="CC203">SalarioMensualProyectado('Empleados activos'!$B203,$G203,$D203, 'Empleados activos'!CC$1)</f>
        <v>0</v>
      </c>
      <c r="CD203" s="58" cm="1">
        <f t="array" ref="CD203">SalarioMensualProyectado('Empleados activos'!$B203,$G203,$D203, 'Empleados activos'!CD$1)</f>
        <v>0</v>
      </c>
      <c r="CE203" s="58" cm="1">
        <f t="array" ref="CE203">SalarioMensualProyectado('Empleados activos'!$B203,$G203,$D203, 'Empleados activos'!CE$1)</f>
        <v>0</v>
      </c>
      <c r="CF203" s="58" cm="1">
        <f t="array" ref="CF203">SalarioMensualProyectado('Empleados activos'!$B203,$G203,$D203, 'Empleados activos'!CF$1)</f>
        <v>0</v>
      </c>
      <c r="CG203" s="58" cm="1">
        <f t="array" ref="CG203">SalarioMensualProyectado('Empleados activos'!$B203,$G203,$D203, 'Empleados activos'!CG$1)</f>
        <v>0</v>
      </c>
      <c r="CH203" s="58" cm="1">
        <f t="array" ref="CH203">SalarioMensualProyectado('Empleados activos'!$B203,$G203,$D203, 'Empleados activos'!CH$1)</f>
        <v>0</v>
      </c>
      <c r="CI203" s="58" cm="1">
        <f t="array" ref="CI203">SalarioMensualProyectado('Empleados activos'!$B203,$G203,$D203, 'Empleados activos'!CI$1)</f>
        <v>0</v>
      </c>
      <c r="CJ203" s="58" cm="1">
        <f t="array" ref="CJ203">SalarioMensualProyectado('Empleados activos'!$B203,$G203,$D203, 'Empleados activos'!CJ$1)</f>
        <v>0</v>
      </c>
      <c r="CK203" s="58" cm="1">
        <f t="array" ref="CK203">SalarioMensualProyectado('Empleados activos'!$B203,$G203,$D203, 'Empleados activos'!CK$1)</f>
        <v>0</v>
      </c>
      <c r="CL203" s="58" cm="1">
        <f t="array" ref="CL203">SalarioMensualProyectado('Empleados activos'!$B203,$G203,$D203, 'Empleados activos'!CL$1)</f>
        <v>0</v>
      </c>
      <c r="CM203" s="58" cm="1">
        <f t="array" ref="CM203">SalarioMensualProyectado('Empleados activos'!$B203,$G203,$D203, 'Empleados activos'!CM$1)</f>
        <v>0</v>
      </c>
      <c r="CN203" s="58" cm="1">
        <f t="array" ref="CN203">SalarioMensualProyectado('Empleados activos'!$B203,$G203,$D203, 'Empleados activos'!CN$1)</f>
        <v>0</v>
      </c>
      <c r="CO203" s="58" cm="1">
        <f t="array" ref="CO203">SalarioMensualProyectado('Empleados activos'!$B203,$G203,$D203, 'Empleados activos'!CO$1)</f>
        <v>0</v>
      </c>
      <c r="CP203" s="58" cm="1">
        <f t="array" ref="CP203">SalarioMensualProyectado('Empleados activos'!$B203,$G203,$D203, 'Empleados activos'!CP$1)</f>
        <v>0</v>
      </c>
      <c r="CQ203" s="58" cm="1">
        <f t="array" ref="CQ203">SalarioMensualProyectado('Empleados activos'!$B203,$G203,$D203, 'Empleados activos'!CQ$1)</f>
        <v>0</v>
      </c>
      <c r="CR203" s="58" cm="1">
        <f t="array" ref="CR203">SalarioMensualProyectado('Empleados activos'!$B203,$G203,$D203, 'Empleados activos'!CR$1)</f>
        <v>0</v>
      </c>
      <c r="CS203" s="58" cm="1">
        <f t="array" ref="CS203">SalarioMensualProyectado('Empleados activos'!$B203,$G203,$D203, 'Empleados activos'!CS$1)</f>
        <v>0</v>
      </c>
      <c r="CT203" s="58" cm="1">
        <f t="array" ref="CT203">SalarioMensualProyectado('Empleados activos'!$B203,$G203,$D203, 'Empleados activos'!CT$1)</f>
        <v>0</v>
      </c>
      <c r="CU203" s="58" cm="1">
        <f t="array" ref="CU203">SalarioMensualProyectado('Empleados activos'!$B203,$G203,$D203, 'Empleados activos'!CU$1)</f>
        <v>0</v>
      </c>
      <c r="CV203" s="58" cm="1">
        <f t="array" ref="CV203">SalarioMensualProyectado('Empleados activos'!$B203,$G203,$D203, 'Empleados activos'!CV$1)</f>
        <v>0</v>
      </c>
      <c r="CW203" s="58" cm="1">
        <f t="array" ref="CW203">SalarioMensualProyectado('Empleados activos'!$B203,$G203,$D203, 'Empleados activos'!CW$1)</f>
        <v>0</v>
      </c>
      <c r="CX203" s="58" cm="1">
        <f t="array" ref="CX203">SalarioMensualProyectado('Empleados activos'!$B203,$G203,$D203, 'Empleados activos'!CX$1)</f>
        <v>0</v>
      </c>
      <c r="CY203" s="58" cm="1">
        <f t="array" ref="CY203">SalarioMensualProyectado('Empleados activos'!$B203,$G203,$D203, 'Empleados activos'!CY$1)</f>
        <v>0</v>
      </c>
      <c r="CZ203" s="58" cm="1">
        <f t="array" ref="CZ203">SalarioMensualProyectado('Empleados activos'!$B203,$G203,$D203, 'Empleados activos'!CZ$1)</f>
        <v>0</v>
      </c>
      <c r="DA203" s="58" cm="1">
        <f t="array" ref="DA203">SalarioMensualProyectado('Empleados activos'!$B203,$G203,$D203, 'Empleados activos'!DA$1)</f>
        <v>0</v>
      </c>
      <c r="DB203" s="58" cm="1">
        <f t="array" ref="DB203">SalarioMensualProyectado('Empleados activos'!$B203,$G203,$D203, 'Empleados activos'!DB$1)</f>
        <v>0</v>
      </c>
      <c r="DC203" s="58" cm="1">
        <f t="array" ref="DC203">SalarioMensualProyectado('Empleados activos'!$B203,$G203,$D203, 'Empleados activos'!DC$1)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9"/>
      <c r="L204" s="58" cm="1">
        <f t="array" ref="L204">SalarioMensualProyectado('Empleados activos'!$B204,$G204,$D204, 'Empleados activos'!L$1)</f>
        <v>644864</v>
      </c>
      <c r="M204" s="58" cm="1">
        <f t="array" ref="M204">SalarioMensualProyectado('Empleados activos'!$B204,$G204,$D204, 'Empleados activos'!M$1)</f>
        <v>677494.11840000004</v>
      </c>
      <c r="N204" s="58" cm="1">
        <f t="array" ref="N204">SalarioMensualProyectado('Empleados activos'!$B204,$G204,$D204, 'Empleados activos'!N$1)</f>
        <v>711775.32079103997</v>
      </c>
      <c r="O204" s="58" cm="1">
        <f t="array" ref="O204">SalarioMensualProyectado('Empleados activos'!$B204,$G204,$D204, 'Empleados activos'!O$1)</f>
        <v>747791.15202306665</v>
      </c>
      <c r="P204" s="58" cm="1">
        <f t="array" ref="P204">SalarioMensualProyectado('Empleados activos'!$B204,$G204,$D204, 'Empleados activos'!P$1)</f>
        <v>785629.3843154338</v>
      </c>
      <c r="Q204" s="58" cm="1">
        <f t="array" ref="Q204">SalarioMensualProyectado('Empleados activos'!$B204,$G204,$D204, 'Empleados activos'!Q$1)</f>
        <v>825382.23116179463</v>
      </c>
      <c r="R204" s="58" cm="1">
        <f t="array" ref="R204">SalarioMensualProyectado('Empleados activos'!$B204,$G204,$D204, 'Empleados activos'!R$1)</f>
        <v>867146.57205858151</v>
      </c>
      <c r="S204" s="58" cm="1">
        <f t="array" ref="S204">SalarioMensualProyectado('Empleados activos'!$B204,$G204,$D204, 'Empleados activos'!S$1)</f>
        <v>911024.18860474566</v>
      </c>
      <c r="T204" s="58" cm="1">
        <f t="array" ref="T204">SalarioMensualProyectado('Empleados activos'!$B204,$G204,$D204, 'Empleados activos'!T$1)</f>
        <v>957122.01254814584</v>
      </c>
      <c r="U204" s="58" cm="1">
        <f t="array" ref="U204">SalarioMensualProyectado('Empleados activos'!$B204,$G204,$D204, 'Empleados activos'!U$1)</f>
        <v>1005552.386383082</v>
      </c>
      <c r="V204" s="58" cm="1">
        <f t="array" ref="V204">SalarioMensualProyectado('Empleados activos'!$B204,$G204,$D204, 'Empleados activos'!V$1)</f>
        <v>1056433.3371340658</v>
      </c>
      <c r="W204" s="58" cm="1">
        <f t="array" ref="W204">SalarioMensualProyectado('Empleados activos'!$B204,$G204,$D204, 'Empleados activos'!W$1)</f>
        <v>1109888.8639930496</v>
      </c>
      <c r="X204" s="58" cm="1">
        <f t="array" ref="X204">SalarioMensualProyectado('Empleados activos'!$B204,$G204,$D204, 'Empleados activos'!X$1)</f>
        <v>1166049.2405110977</v>
      </c>
      <c r="Y204" s="58" cm="1">
        <f t="array" ref="Y204">SalarioMensualProyectado('Empleados activos'!$B204,$G204,$D204, 'Empleados activos'!Y$1)</f>
        <v>1225051.3320809593</v>
      </c>
      <c r="Z204" s="58" cm="1">
        <f t="array" ref="Z204">SalarioMensualProyectado('Empleados activos'!$B204,$G204,$D204, 'Empleados activos'!Z$1)</f>
        <v>1287038.9294842558</v>
      </c>
      <c r="AA204" s="58" cm="1">
        <f t="array" ref="AA204">SalarioMensualProyectado('Empleados activos'!$B204,$G204,$D204, 'Empleados activos'!AA$1)</f>
        <v>0</v>
      </c>
      <c r="AB204" s="58" cm="1">
        <f t="array" ref="AB204">SalarioMensualProyectado('Empleados activos'!$B204,$G204,$D204, 'Empleados activos'!AB$1)</f>
        <v>0</v>
      </c>
      <c r="AC204" s="58" cm="1">
        <f t="array" ref="AC204">SalarioMensualProyectado('Empleados activos'!$B204,$G204,$D204, 'Empleados activos'!AC$1)</f>
        <v>0</v>
      </c>
      <c r="AD204" s="58" cm="1">
        <f t="array" ref="AD204">SalarioMensualProyectado('Empleados activos'!$B204,$G204,$D204, 'Empleados activos'!AD$1)</f>
        <v>0</v>
      </c>
      <c r="AE204" s="58" cm="1">
        <f t="array" ref="AE204">SalarioMensualProyectado('Empleados activos'!$B204,$G204,$D204, 'Empleados activos'!AE$1)</f>
        <v>0</v>
      </c>
      <c r="AF204" s="58" cm="1">
        <f t="array" ref="AF204">SalarioMensualProyectado('Empleados activos'!$B204,$G204,$D204, 'Empleados activos'!AF$1)</f>
        <v>0</v>
      </c>
      <c r="AG204" s="58" cm="1">
        <f t="array" ref="AG204">SalarioMensualProyectado('Empleados activos'!$B204,$G204,$D204, 'Empleados activos'!AG$1)</f>
        <v>0</v>
      </c>
      <c r="AH204" s="58" cm="1">
        <f t="array" ref="AH204">SalarioMensualProyectado('Empleados activos'!$B204,$G204,$D204, 'Empleados activos'!AH$1)</f>
        <v>0</v>
      </c>
      <c r="AI204" s="58" cm="1">
        <f t="array" ref="AI204">SalarioMensualProyectado('Empleados activos'!$B204,$G204,$D204, 'Empleados activos'!AI$1)</f>
        <v>0</v>
      </c>
      <c r="AJ204" s="58" cm="1">
        <f t="array" ref="AJ204">SalarioMensualProyectado('Empleados activos'!$B204,$G204,$D204, 'Empleados activos'!AJ$1)</f>
        <v>0</v>
      </c>
      <c r="AK204" s="58" cm="1">
        <f t="array" ref="AK204">SalarioMensualProyectado('Empleados activos'!$B204,$G204,$D204, 'Empleados activos'!AK$1)</f>
        <v>0</v>
      </c>
      <c r="AL204" s="58" cm="1">
        <f t="array" ref="AL204">SalarioMensualProyectado('Empleados activos'!$B204,$G204,$D204, 'Empleados activos'!AL$1)</f>
        <v>0</v>
      </c>
      <c r="AM204" s="58" cm="1">
        <f t="array" ref="AM204">SalarioMensualProyectado('Empleados activos'!$B204,$G204,$D204, 'Empleados activos'!AM$1)</f>
        <v>0</v>
      </c>
      <c r="AN204" s="58" cm="1">
        <f t="array" ref="AN204">SalarioMensualProyectado('Empleados activos'!$B204,$G204,$D204, 'Empleados activos'!AN$1)</f>
        <v>0</v>
      </c>
      <c r="AO204" s="58" cm="1">
        <f t="array" ref="AO204">SalarioMensualProyectado('Empleados activos'!$B204,$G204,$D204, 'Empleados activos'!AO$1)</f>
        <v>0</v>
      </c>
      <c r="AP204" s="58" cm="1">
        <f t="array" ref="AP204">SalarioMensualProyectado('Empleados activos'!$B204,$G204,$D204, 'Empleados activos'!AP$1)</f>
        <v>0</v>
      </c>
      <c r="AQ204" s="58" cm="1">
        <f t="array" ref="AQ204">SalarioMensualProyectado('Empleados activos'!$B204,$G204,$D204, 'Empleados activos'!AQ$1)</f>
        <v>0</v>
      </c>
      <c r="AR204" s="58" cm="1">
        <f t="array" ref="AR204">SalarioMensualProyectado('Empleados activos'!$B204,$G204,$D204, 'Empleados activos'!AR$1)</f>
        <v>0</v>
      </c>
      <c r="AS204" s="58" cm="1">
        <f t="array" ref="AS204">SalarioMensualProyectado('Empleados activos'!$B204,$G204,$D204, 'Empleados activos'!AS$1)</f>
        <v>0</v>
      </c>
      <c r="AT204" s="58" cm="1">
        <f t="array" ref="AT204">SalarioMensualProyectado('Empleados activos'!$B204,$G204,$D204, 'Empleados activos'!AT$1)</f>
        <v>0</v>
      </c>
      <c r="AU204" s="58" cm="1">
        <f t="array" ref="AU204">SalarioMensualProyectado('Empleados activos'!$B204,$G204,$D204, 'Empleados activos'!AU$1)</f>
        <v>0</v>
      </c>
      <c r="AV204" s="58" cm="1">
        <f t="array" ref="AV204">SalarioMensualProyectado('Empleados activos'!$B204,$G204,$D204, 'Empleados activos'!AV$1)</f>
        <v>0</v>
      </c>
      <c r="AW204" s="58" cm="1">
        <f t="array" ref="AW204">SalarioMensualProyectado('Empleados activos'!$B204,$G204,$D204, 'Empleados activos'!AW$1)</f>
        <v>0</v>
      </c>
      <c r="AX204" s="58" cm="1">
        <f t="array" ref="AX204">SalarioMensualProyectado('Empleados activos'!$B204,$G204,$D204, 'Empleados activos'!AX$1)</f>
        <v>0</v>
      </c>
      <c r="AY204" s="58" cm="1">
        <f t="array" ref="AY204">SalarioMensualProyectado('Empleados activos'!$B204,$G204,$D204, 'Empleados activos'!AY$1)</f>
        <v>0</v>
      </c>
      <c r="AZ204" s="58" cm="1">
        <f t="array" ref="AZ204">SalarioMensualProyectado('Empleados activos'!$B204,$G204,$D204, 'Empleados activos'!AZ$1)</f>
        <v>0</v>
      </c>
      <c r="BA204" s="58" cm="1">
        <f t="array" ref="BA204">SalarioMensualProyectado('Empleados activos'!$B204,$G204,$D204, 'Empleados activos'!BA$1)</f>
        <v>0</v>
      </c>
      <c r="BB204" s="58" cm="1">
        <f t="array" ref="BB204">SalarioMensualProyectado('Empleados activos'!$B204,$G204,$D204, 'Empleados activos'!BB$1)</f>
        <v>0</v>
      </c>
      <c r="BC204" s="58" cm="1">
        <f t="array" ref="BC204">SalarioMensualProyectado('Empleados activos'!$B204,$G204,$D204, 'Empleados activos'!BC$1)</f>
        <v>0</v>
      </c>
      <c r="BD204" s="58" cm="1">
        <f t="array" ref="BD204">SalarioMensualProyectado('Empleados activos'!$B204,$G204,$D204, 'Empleados activos'!BD$1)</f>
        <v>0</v>
      </c>
      <c r="BE204" s="58" cm="1">
        <f t="array" ref="BE204">SalarioMensualProyectado('Empleados activos'!$B204,$G204,$D204, 'Empleados activos'!BE$1)</f>
        <v>0</v>
      </c>
      <c r="BF204" s="58" cm="1">
        <f t="array" ref="BF204">SalarioMensualProyectado('Empleados activos'!$B204,$G204,$D204, 'Empleados activos'!BF$1)</f>
        <v>0</v>
      </c>
      <c r="BG204" s="58" cm="1">
        <f t="array" ref="BG204">SalarioMensualProyectado('Empleados activos'!$B204,$G204,$D204, 'Empleados activos'!BG$1)</f>
        <v>0</v>
      </c>
      <c r="BH204" s="58" cm="1">
        <f t="array" ref="BH204">SalarioMensualProyectado('Empleados activos'!$B204,$G204,$D204, 'Empleados activos'!BH$1)</f>
        <v>0</v>
      </c>
      <c r="BI204" s="58" cm="1">
        <f t="array" ref="BI204">SalarioMensualProyectado('Empleados activos'!$B204,$G204,$D204, 'Empleados activos'!BI$1)</f>
        <v>0</v>
      </c>
      <c r="BJ204" s="58" cm="1">
        <f t="array" ref="BJ204">SalarioMensualProyectado('Empleados activos'!$B204,$G204,$D204, 'Empleados activos'!BJ$1)</f>
        <v>0</v>
      </c>
      <c r="BK204" s="58" cm="1">
        <f t="array" ref="BK204">SalarioMensualProyectado('Empleados activos'!$B204,$G204,$D204, 'Empleados activos'!BK$1)</f>
        <v>0</v>
      </c>
      <c r="BL204" s="58" cm="1">
        <f t="array" ref="BL204">SalarioMensualProyectado('Empleados activos'!$B204,$G204,$D204, 'Empleados activos'!BL$1)</f>
        <v>0</v>
      </c>
      <c r="BM204" s="58" cm="1">
        <f t="array" ref="BM204">SalarioMensualProyectado('Empleados activos'!$B204,$G204,$D204, 'Empleados activos'!BM$1)</f>
        <v>0</v>
      </c>
      <c r="BN204" s="58" cm="1">
        <f t="array" ref="BN204">SalarioMensualProyectado('Empleados activos'!$B204,$G204,$D204, 'Empleados activos'!BN$1)</f>
        <v>0</v>
      </c>
      <c r="BO204" s="58" cm="1">
        <f t="array" ref="BO204">SalarioMensualProyectado('Empleados activos'!$B204,$G204,$D204, 'Empleados activos'!BO$1)</f>
        <v>0</v>
      </c>
      <c r="BP204" s="58" cm="1">
        <f t="array" ref="BP204">SalarioMensualProyectado('Empleados activos'!$B204,$G204,$D204, 'Empleados activos'!BP$1)</f>
        <v>0</v>
      </c>
      <c r="BQ204" s="58" cm="1">
        <f t="array" ref="BQ204">SalarioMensualProyectado('Empleados activos'!$B204,$G204,$D204, 'Empleados activos'!BQ$1)</f>
        <v>0</v>
      </c>
      <c r="BR204" s="58" cm="1">
        <f t="array" ref="BR204">SalarioMensualProyectado('Empleados activos'!$B204,$G204,$D204, 'Empleados activos'!BR$1)</f>
        <v>0</v>
      </c>
      <c r="BS204" s="58" cm="1">
        <f t="array" ref="BS204">SalarioMensualProyectado('Empleados activos'!$B204,$G204,$D204, 'Empleados activos'!BS$1)</f>
        <v>0</v>
      </c>
      <c r="BT204" s="58" cm="1">
        <f t="array" ref="BT204">SalarioMensualProyectado('Empleados activos'!$B204,$G204,$D204, 'Empleados activos'!BT$1)</f>
        <v>0</v>
      </c>
      <c r="BU204" s="58" cm="1">
        <f t="array" ref="BU204">SalarioMensualProyectado('Empleados activos'!$B204,$G204,$D204, 'Empleados activos'!BU$1)</f>
        <v>0</v>
      </c>
      <c r="BV204" s="58" cm="1">
        <f t="array" ref="BV204">SalarioMensualProyectado('Empleados activos'!$B204,$G204,$D204, 'Empleados activos'!BV$1)</f>
        <v>0</v>
      </c>
      <c r="BW204" s="58" cm="1">
        <f t="array" ref="BW204">SalarioMensualProyectado('Empleados activos'!$B204,$G204,$D204, 'Empleados activos'!BW$1)</f>
        <v>0</v>
      </c>
      <c r="BX204" s="58" cm="1">
        <f t="array" ref="BX204">SalarioMensualProyectado('Empleados activos'!$B204,$G204,$D204, 'Empleados activos'!BX$1)</f>
        <v>0</v>
      </c>
      <c r="BY204" s="58" cm="1">
        <f t="array" ref="BY204">SalarioMensualProyectado('Empleados activos'!$B204,$G204,$D204, 'Empleados activos'!BY$1)</f>
        <v>0</v>
      </c>
      <c r="BZ204" s="58" cm="1">
        <f t="array" ref="BZ204">SalarioMensualProyectado('Empleados activos'!$B204,$G204,$D204, 'Empleados activos'!BZ$1)</f>
        <v>0</v>
      </c>
      <c r="CA204" s="58" cm="1">
        <f t="array" ref="CA204">SalarioMensualProyectado('Empleados activos'!$B204,$G204,$D204, 'Empleados activos'!CA$1)</f>
        <v>0</v>
      </c>
      <c r="CB204" s="58" cm="1">
        <f t="array" ref="CB204">SalarioMensualProyectado('Empleados activos'!$B204,$G204,$D204, 'Empleados activos'!CB$1)</f>
        <v>0</v>
      </c>
      <c r="CC204" s="58" cm="1">
        <f t="array" ref="CC204">SalarioMensualProyectado('Empleados activos'!$B204,$G204,$D204, 'Empleados activos'!CC$1)</f>
        <v>0</v>
      </c>
      <c r="CD204" s="58" cm="1">
        <f t="array" ref="CD204">SalarioMensualProyectado('Empleados activos'!$B204,$G204,$D204, 'Empleados activos'!CD$1)</f>
        <v>0</v>
      </c>
      <c r="CE204" s="58" cm="1">
        <f t="array" ref="CE204">SalarioMensualProyectado('Empleados activos'!$B204,$G204,$D204, 'Empleados activos'!CE$1)</f>
        <v>0</v>
      </c>
      <c r="CF204" s="58" cm="1">
        <f t="array" ref="CF204">SalarioMensualProyectado('Empleados activos'!$B204,$G204,$D204, 'Empleados activos'!CF$1)</f>
        <v>0</v>
      </c>
      <c r="CG204" s="58" cm="1">
        <f t="array" ref="CG204">SalarioMensualProyectado('Empleados activos'!$B204,$G204,$D204, 'Empleados activos'!CG$1)</f>
        <v>0</v>
      </c>
      <c r="CH204" s="58" cm="1">
        <f t="array" ref="CH204">SalarioMensualProyectado('Empleados activos'!$B204,$G204,$D204, 'Empleados activos'!CH$1)</f>
        <v>0</v>
      </c>
      <c r="CI204" s="58" cm="1">
        <f t="array" ref="CI204">SalarioMensualProyectado('Empleados activos'!$B204,$G204,$D204, 'Empleados activos'!CI$1)</f>
        <v>0</v>
      </c>
      <c r="CJ204" s="58" cm="1">
        <f t="array" ref="CJ204">SalarioMensualProyectado('Empleados activos'!$B204,$G204,$D204, 'Empleados activos'!CJ$1)</f>
        <v>0</v>
      </c>
      <c r="CK204" s="58" cm="1">
        <f t="array" ref="CK204">SalarioMensualProyectado('Empleados activos'!$B204,$G204,$D204, 'Empleados activos'!CK$1)</f>
        <v>0</v>
      </c>
      <c r="CL204" s="58" cm="1">
        <f t="array" ref="CL204">SalarioMensualProyectado('Empleados activos'!$B204,$G204,$D204, 'Empleados activos'!CL$1)</f>
        <v>0</v>
      </c>
      <c r="CM204" s="58" cm="1">
        <f t="array" ref="CM204">SalarioMensualProyectado('Empleados activos'!$B204,$G204,$D204, 'Empleados activos'!CM$1)</f>
        <v>0</v>
      </c>
      <c r="CN204" s="58" cm="1">
        <f t="array" ref="CN204">SalarioMensualProyectado('Empleados activos'!$B204,$G204,$D204, 'Empleados activos'!CN$1)</f>
        <v>0</v>
      </c>
      <c r="CO204" s="58" cm="1">
        <f t="array" ref="CO204">SalarioMensualProyectado('Empleados activos'!$B204,$G204,$D204, 'Empleados activos'!CO$1)</f>
        <v>0</v>
      </c>
      <c r="CP204" s="58" cm="1">
        <f t="array" ref="CP204">SalarioMensualProyectado('Empleados activos'!$B204,$G204,$D204, 'Empleados activos'!CP$1)</f>
        <v>0</v>
      </c>
      <c r="CQ204" s="58" cm="1">
        <f t="array" ref="CQ204">SalarioMensualProyectado('Empleados activos'!$B204,$G204,$D204, 'Empleados activos'!CQ$1)</f>
        <v>0</v>
      </c>
      <c r="CR204" s="58" cm="1">
        <f t="array" ref="CR204">SalarioMensualProyectado('Empleados activos'!$B204,$G204,$D204, 'Empleados activos'!CR$1)</f>
        <v>0</v>
      </c>
      <c r="CS204" s="58" cm="1">
        <f t="array" ref="CS204">SalarioMensualProyectado('Empleados activos'!$B204,$G204,$D204, 'Empleados activos'!CS$1)</f>
        <v>0</v>
      </c>
      <c r="CT204" s="58" cm="1">
        <f t="array" ref="CT204">SalarioMensualProyectado('Empleados activos'!$B204,$G204,$D204, 'Empleados activos'!CT$1)</f>
        <v>0</v>
      </c>
      <c r="CU204" s="58" cm="1">
        <f t="array" ref="CU204">SalarioMensualProyectado('Empleados activos'!$B204,$G204,$D204, 'Empleados activos'!CU$1)</f>
        <v>0</v>
      </c>
      <c r="CV204" s="58" cm="1">
        <f t="array" ref="CV204">SalarioMensualProyectado('Empleados activos'!$B204,$G204,$D204, 'Empleados activos'!CV$1)</f>
        <v>0</v>
      </c>
      <c r="CW204" s="58" cm="1">
        <f t="array" ref="CW204">SalarioMensualProyectado('Empleados activos'!$B204,$G204,$D204, 'Empleados activos'!CW$1)</f>
        <v>0</v>
      </c>
      <c r="CX204" s="58" cm="1">
        <f t="array" ref="CX204">SalarioMensualProyectado('Empleados activos'!$B204,$G204,$D204, 'Empleados activos'!CX$1)</f>
        <v>0</v>
      </c>
      <c r="CY204" s="58" cm="1">
        <f t="array" ref="CY204">SalarioMensualProyectado('Empleados activos'!$B204,$G204,$D204, 'Empleados activos'!CY$1)</f>
        <v>0</v>
      </c>
      <c r="CZ204" s="58" cm="1">
        <f t="array" ref="CZ204">SalarioMensualProyectado('Empleados activos'!$B204,$G204,$D204, 'Empleados activos'!CZ$1)</f>
        <v>0</v>
      </c>
      <c r="DA204" s="58" cm="1">
        <f t="array" ref="DA204">SalarioMensualProyectado('Empleados activos'!$B204,$G204,$D204, 'Empleados activos'!DA$1)</f>
        <v>0</v>
      </c>
      <c r="DB204" s="58" cm="1">
        <f t="array" ref="DB204">SalarioMensualProyectado('Empleados activos'!$B204,$G204,$D204, 'Empleados activos'!DB$1)</f>
        <v>0</v>
      </c>
      <c r="DC204" s="58" cm="1">
        <f t="array" ref="DC204">SalarioMensualProyectado('Empleados activos'!$B204,$G204,$D204, 'Empleados activos'!DC$1)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9"/>
      <c r="L205" s="58" cm="1">
        <f t="array" ref="L205">SalarioMensualProyectado('Empleados activos'!$B205,$G205,$D205, 'Empleados activos'!L$1)</f>
        <v>725934.7</v>
      </c>
      <c r="M205" s="58" cm="1">
        <f t="array" ref="M205">SalarioMensualProyectado('Empleados activos'!$B205,$G205,$D205, 'Empleados activos'!M$1)</f>
        <v>762666.99581999995</v>
      </c>
      <c r="N205" s="58" cm="1">
        <f t="array" ref="N205">SalarioMensualProyectado('Empleados activos'!$B205,$G205,$D205, 'Empleados activos'!N$1)</f>
        <v>801257.9458084919</v>
      </c>
      <c r="O205" s="58" cm="1">
        <f t="array" ref="O205">SalarioMensualProyectado('Empleados activos'!$B205,$G205,$D205, 'Empleados activos'!O$1)</f>
        <v>841801.59786640166</v>
      </c>
      <c r="P205" s="58" cm="1">
        <f t="array" ref="P205">SalarioMensualProyectado('Empleados activos'!$B205,$G205,$D205, 'Empleados activos'!P$1)</f>
        <v>884396.75871844147</v>
      </c>
      <c r="Q205" s="58" cm="1">
        <f t="array" ref="Q205">SalarioMensualProyectado('Empleados activos'!$B205,$G205,$D205, 'Empleados activos'!Q$1)</f>
        <v>929147.23470959463</v>
      </c>
      <c r="R205" s="58" cm="1">
        <f t="array" ref="R205">SalarioMensualProyectado('Empleados activos'!$B205,$G205,$D205, 'Empleados activos'!R$1)</f>
        <v>976162.0847859002</v>
      </c>
      <c r="S205" s="58" cm="1">
        <f t="array" ref="S205">SalarioMensualProyectado('Empleados activos'!$B205,$G205,$D205, 'Empleados activos'!S$1)</f>
        <v>1025555.8862760667</v>
      </c>
      <c r="T205" s="58" cm="1">
        <f t="array" ref="T205">SalarioMensualProyectado('Empleados activos'!$B205,$G205,$D205, 'Empleados activos'!T$1)</f>
        <v>1077449.0141216356</v>
      </c>
      <c r="U205" s="58" cm="1">
        <f t="array" ref="U205">SalarioMensualProyectado('Empleados activos'!$B205,$G205,$D205, 'Empleados activos'!U$1)</f>
        <v>1131967.9342361903</v>
      </c>
      <c r="V205" s="58" cm="1">
        <f t="array" ref="V205">SalarioMensualProyectado('Empleados activos'!$B205,$G205,$D205, 'Empleados activos'!V$1)</f>
        <v>1189245.5117085415</v>
      </c>
      <c r="W205" s="58" cm="1">
        <f t="array" ref="W205">SalarioMensualProyectado('Empleados activos'!$B205,$G205,$D205, 'Empleados activos'!W$1)</f>
        <v>1249421.3346009937</v>
      </c>
      <c r="X205" s="58" cm="1">
        <f t="array" ref="X205">SalarioMensualProyectado('Empleados activos'!$B205,$G205,$D205, 'Empleados activos'!X$1)</f>
        <v>1312642.0541318038</v>
      </c>
      <c r="Y205" s="58" cm="1">
        <f t="array" ref="Y205">SalarioMensualProyectado('Empleados activos'!$B205,$G205,$D205, 'Empleados activos'!Y$1)</f>
        <v>1379061.7420708733</v>
      </c>
      <c r="Z205" s="58" cm="1">
        <f t="array" ref="Z205">SalarioMensualProyectado('Empleados activos'!$B205,$G205,$D205, 'Empleados activos'!Z$1)</f>
        <v>1448842.2662196592</v>
      </c>
      <c r="AA205" s="58" cm="1">
        <f t="array" ref="AA205">SalarioMensualProyectado('Empleados activos'!$B205,$G205,$D205, 'Empleados activos'!AA$1)</f>
        <v>1522153.6848903741</v>
      </c>
      <c r="AB205" s="58" cm="1">
        <f t="array" ref="AB205">SalarioMensualProyectado('Empleados activos'!$B205,$G205,$D205, 'Empleados activos'!AB$1)</f>
        <v>1599174.6613458269</v>
      </c>
      <c r="AC205" s="58" cm="1">
        <f t="array" ref="AC205">SalarioMensualProyectado('Empleados activos'!$B205,$G205,$D205, 'Empleados activos'!AC$1)</f>
        <v>1680092.8992099257</v>
      </c>
      <c r="AD205" s="58" cm="1">
        <f t="array" ref="AD205">SalarioMensualProyectado('Empleados activos'!$B205,$G205,$D205, 'Empleados activos'!AD$1)</f>
        <v>0</v>
      </c>
      <c r="AE205" s="58" cm="1">
        <f t="array" ref="AE205">SalarioMensualProyectado('Empleados activos'!$B205,$G205,$D205, 'Empleados activos'!AE$1)</f>
        <v>0</v>
      </c>
      <c r="AF205" s="58" cm="1">
        <f t="array" ref="AF205">SalarioMensualProyectado('Empleados activos'!$B205,$G205,$D205, 'Empleados activos'!AF$1)</f>
        <v>0</v>
      </c>
      <c r="AG205" s="58" cm="1">
        <f t="array" ref="AG205">SalarioMensualProyectado('Empleados activos'!$B205,$G205,$D205, 'Empleados activos'!AG$1)</f>
        <v>0</v>
      </c>
      <c r="AH205" s="58" cm="1">
        <f t="array" ref="AH205">SalarioMensualProyectado('Empleados activos'!$B205,$G205,$D205, 'Empleados activos'!AH$1)</f>
        <v>0</v>
      </c>
      <c r="AI205" s="58" cm="1">
        <f t="array" ref="AI205">SalarioMensualProyectado('Empleados activos'!$B205,$G205,$D205, 'Empleados activos'!AI$1)</f>
        <v>0</v>
      </c>
      <c r="AJ205" s="58" cm="1">
        <f t="array" ref="AJ205">SalarioMensualProyectado('Empleados activos'!$B205,$G205,$D205, 'Empleados activos'!AJ$1)</f>
        <v>0</v>
      </c>
      <c r="AK205" s="58" cm="1">
        <f t="array" ref="AK205">SalarioMensualProyectado('Empleados activos'!$B205,$G205,$D205, 'Empleados activos'!AK$1)</f>
        <v>0</v>
      </c>
      <c r="AL205" s="58" cm="1">
        <f t="array" ref="AL205">SalarioMensualProyectado('Empleados activos'!$B205,$G205,$D205, 'Empleados activos'!AL$1)</f>
        <v>0</v>
      </c>
      <c r="AM205" s="58" cm="1">
        <f t="array" ref="AM205">SalarioMensualProyectado('Empleados activos'!$B205,$G205,$D205, 'Empleados activos'!AM$1)</f>
        <v>0</v>
      </c>
      <c r="AN205" s="58" cm="1">
        <f t="array" ref="AN205">SalarioMensualProyectado('Empleados activos'!$B205,$G205,$D205, 'Empleados activos'!AN$1)</f>
        <v>0</v>
      </c>
      <c r="AO205" s="58" cm="1">
        <f t="array" ref="AO205">SalarioMensualProyectado('Empleados activos'!$B205,$G205,$D205, 'Empleados activos'!AO$1)</f>
        <v>0</v>
      </c>
      <c r="AP205" s="58" cm="1">
        <f t="array" ref="AP205">SalarioMensualProyectado('Empleados activos'!$B205,$G205,$D205, 'Empleados activos'!AP$1)</f>
        <v>0</v>
      </c>
      <c r="AQ205" s="58" cm="1">
        <f t="array" ref="AQ205">SalarioMensualProyectado('Empleados activos'!$B205,$G205,$D205, 'Empleados activos'!AQ$1)</f>
        <v>0</v>
      </c>
      <c r="AR205" s="58" cm="1">
        <f t="array" ref="AR205">SalarioMensualProyectado('Empleados activos'!$B205,$G205,$D205, 'Empleados activos'!AR$1)</f>
        <v>0</v>
      </c>
      <c r="AS205" s="58" cm="1">
        <f t="array" ref="AS205">SalarioMensualProyectado('Empleados activos'!$B205,$G205,$D205, 'Empleados activos'!AS$1)</f>
        <v>0</v>
      </c>
      <c r="AT205" s="58" cm="1">
        <f t="array" ref="AT205">SalarioMensualProyectado('Empleados activos'!$B205,$G205,$D205, 'Empleados activos'!AT$1)</f>
        <v>0</v>
      </c>
      <c r="AU205" s="58" cm="1">
        <f t="array" ref="AU205">SalarioMensualProyectado('Empleados activos'!$B205,$G205,$D205, 'Empleados activos'!AU$1)</f>
        <v>0</v>
      </c>
      <c r="AV205" s="58" cm="1">
        <f t="array" ref="AV205">SalarioMensualProyectado('Empleados activos'!$B205,$G205,$D205, 'Empleados activos'!AV$1)</f>
        <v>0</v>
      </c>
      <c r="AW205" s="58" cm="1">
        <f t="array" ref="AW205">SalarioMensualProyectado('Empleados activos'!$B205,$G205,$D205, 'Empleados activos'!AW$1)</f>
        <v>0</v>
      </c>
      <c r="AX205" s="58" cm="1">
        <f t="array" ref="AX205">SalarioMensualProyectado('Empleados activos'!$B205,$G205,$D205, 'Empleados activos'!AX$1)</f>
        <v>0</v>
      </c>
      <c r="AY205" s="58" cm="1">
        <f t="array" ref="AY205">SalarioMensualProyectado('Empleados activos'!$B205,$G205,$D205, 'Empleados activos'!AY$1)</f>
        <v>0</v>
      </c>
      <c r="AZ205" s="58" cm="1">
        <f t="array" ref="AZ205">SalarioMensualProyectado('Empleados activos'!$B205,$G205,$D205, 'Empleados activos'!AZ$1)</f>
        <v>0</v>
      </c>
      <c r="BA205" s="58" cm="1">
        <f t="array" ref="BA205">SalarioMensualProyectado('Empleados activos'!$B205,$G205,$D205, 'Empleados activos'!BA$1)</f>
        <v>0</v>
      </c>
      <c r="BB205" s="58" cm="1">
        <f t="array" ref="BB205">SalarioMensualProyectado('Empleados activos'!$B205,$G205,$D205, 'Empleados activos'!BB$1)</f>
        <v>0</v>
      </c>
      <c r="BC205" s="58" cm="1">
        <f t="array" ref="BC205">SalarioMensualProyectado('Empleados activos'!$B205,$G205,$D205, 'Empleados activos'!BC$1)</f>
        <v>0</v>
      </c>
      <c r="BD205" s="58" cm="1">
        <f t="array" ref="BD205">SalarioMensualProyectado('Empleados activos'!$B205,$G205,$D205, 'Empleados activos'!BD$1)</f>
        <v>0</v>
      </c>
      <c r="BE205" s="58" cm="1">
        <f t="array" ref="BE205">SalarioMensualProyectado('Empleados activos'!$B205,$G205,$D205, 'Empleados activos'!BE$1)</f>
        <v>0</v>
      </c>
      <c r="BF205" s="58" cm="1">
        <f t="array" ref="BF205">SalarioMensualProyectado('Empleados activos'!$B205,$G205,$D205, 'Empleados activos'!BF$1)</f>
        <v>0</v>
      </c>
      <c r="BG205" s="58" cm="1">
        <f t="array" ref="BG205">SalarioMensualProyectado('Empleados activos'!$B205,$G205,$D205, 'Empleados activos'!BG$1)</f>
        <v>0</v>
      </c>
      <c r="BH205" s="58" cm="1">
        <f t="array" ref="BH205">SalarioMensualProyectado('Empleados activos'!$B205,$G205,$D205, 'Empleados activos'!BH$1)</f>
        <v>0</v>
      </c>
      <c r="BI205" s="58" cm="1">
        <f t="array" ref="BI205">SalarioMensualProyectado('Empleados activos'!$B205,$G205,$D205, 'Empleados activos'!BI$1)</f>
        <v>0</v>
      </c>
      <c r="BJ205" s="58" cm="1">
        <f t="array" ref="BJ205">SalarioMensualProyectado('Empleados activos'!$B205,$G205,$D205, 'Empleados activos'!BJ$1)</f>
        <v>0</v>
      </c>
      <c r="BK205" s="58" cm="1">
        <f t="array" ref="BK205">SalarioMensualProyectado('Empleados activos'!$B205,$G205,$D205, 'Empleados activos'!BK$1)</f>
        <v>0</v>
      </c>
      <c r="BL205" s="58" cm="1">
        <f t="array" ref="BL205">SalarioMensualProyectado('Empleados activos'!$B205,$G205,$D205, 'Empleados activos'!BL$1)</f>
        <v>0</v>
      </c>
      <c r="BM205" s="58" cm="1">
        <f t="array" ref="BM205">SalarioMensualProyectado('Empleados activos'!$B205,$G205,$D205, 'Empleados activos'!BM$1)</f>
        <v>0</v>
      </c>
      <c r="BN205" s="58" cm="1">
        <f t="array" ref="BN205">SalarioMensualProyectado('Empleados activos'!$B205,$G205,$D205, 'Empleados activos'!BN$1)</f>
        <v>0</v>
      </c>
      <c r="BO205" s="58" cm="1">
        <f t="array" ref="BO205">SalarioMensualProyectado('Empleados activos'!$B205,$G205,$D205, 'Empleados activos'!BO$1)</f>
        <v>0</v>
      </c>
      <c r="BP205" s="58" cm="1">
        <f t="array" ref="BP205">SalarioMensualProyectado('Empleados activos'!$B205,$G205,$D205, 'Empleados activos'!BP$1)</f>
        <v>0</v>
      </c>
      <c r="BQ205" s="58" cm="1">
        <f t="array" ref="BQ205">SalarioMensualProyectado('Empleados activos'!$B205,$G205,$D205, 'Empleados activos'!BQ$1)</f>
        <v>0</v>
      </c>
      <c r="BR205" s="58" cm="1">
        <f t="array" ref="BR205">SalarioMensualProyectado('Empleados activos'!$B205,$G205,$D205, 'Empleados activos'!BR$1)</f>
        <v>0</v>
      </c>
      <c r="BS205" s="58" cm="1">
        <f t="array" ref="BS205">SalarioMensualProyectado('Empleados activos'!$B205,$G205,$D205, 'Empleados activos'!BS$1)</f>
        <v>0</v>
      </c>
      <c r="BT205" s="58" cm="1">
        <f t="array" ref="BT205">SalarioMensualProyectado('Empleados activos'!$B205,$G205,$D205, 'Empleados activos'!BT$1)</f>
        <v>0</v>
      </c>
      <c r="BU205" s="58" cm="1">
        <f t="array" ref="BU205">SalarioMensualProyectado('Empleados activos'!$B205,$G205,$D205, 'Empleados activos'!BU$1)</f>
        <v>0</v>
      </c>
      <c r="BV205" s="58" cm="1">
        <f t="array" ref="BV205">SalarioMensualProyectado('Empleados activos'!$B205,$G205,$D205, 'Empleados activos'!BV$1)</f>
        <v>0</v>
      </c>
      <c r="BW205" s="58" cm="1">
        <f t="array" ref="BW205">SalarioMensualProyectado('Empleados activos'!$B205,$G205,$D205, 'Empleados activos'!BW$1)</f>
        <v>0</v>
      </c>
      <c r="BX205" s="58" cm="1">
        <f t="array" ref="BX205">SalarioMensualProyectado('Empleados activos'!$B205,$G205,$D205, 'Empleados activos'!BX$1)</f>
        <v>0</v>
      </c>
      <c r="BY205" s="58" cm="1">
        <f t="array" ref="BY205">SalarioMensualProyectado('Empleados activos'!$B205,$G205,$D205, 'Empleados activos'!BY$1)</f>
        <v>0</v>
      </c>
      <c r="BZ205" s="58" cm="1">
        <f t="array" ref="BZ205">SalarioMensualProyectado('Empleados activos'!$B205,$G205,$D205, 'Empleados activos'!BZ$1)</f>
        <v>0</v>
      </c>
      <c r="CA205" s="58" cm="1">
        <f t="array" ref="CA205">SalarioMensualProyectado('Empleados activos'!$B205,$G205,$D205, 'Empleados activos'!CA$1)</f>
        <v>0</v>
      </c>
      <c r="CB205" s="58" cm="1">
        <f t="array" ref="CB205">SalarioMensualProyectado('Empleados activos'!$B205,$G205,$D205, 'Empleados activos'!CB$1)</f>
        <v>0</v>
      </c>
      <c r="CC205" s="58" cm="1">
        <f t="array" ref="CC205">SalarioMensualProyectado('Empleados activos'!$B205,$G205,$D205, 'Empleados activos'!CC$1)</f>
        <v>0</v>
      </c>
      <c r="CD205" s="58" cm="1">
        <f t="array" ref="CD205">SalarioMensualProyectado('Empleados activos'!$B205,$G205,$D205, 'Empleados activos'!CD$1)</f>
        <v>0</v>
      </c>
      <c r="CE205" s="58" cm="1">
        <f t="array" ref="CE205">SalarioMensualProyectado('Empleados activos'!$B205,$G205,$D205, 'Empleados activos'!CE$1)</f>
        <v>0</v>
      </c>
      <c r="CF205" s="58" cm="1">
        <f t="array" ref="CF205">SalarioMensualProyectado('Empleados activos'!$B205,$G205,$D205, 'Empleados activos'!CF$1)</f>
        <v>0</v>
      </c>
      <c r="CG205" s="58" cm="1">
        <f t="array" ref="CG205">SalarioMensualProyectado('Empleados activos'!$B205,$G205,$D205, 'Empleados activos'!CG$1)</f>
        <v>0</v>
      </c>
      <c r="CH205" s="58" cm="1">
        <f t="array" ref="CH205">SalarioMensualProyectado('Empleados activos'!$B205,$G205,$D205, 'Empleados activos'!CH$1)</f>
        <v>0</v>
      </c>
      <c r="CI205" s="58" cm="1">
        <f t="array" ref="CI205">SalarioMensualProyectado('Empleados activos'!$B205,$G205,$D205, 'Empleados activos'!CI$1)</f>
        <v>0</v>
      </c>
      <c r="CJ205" s="58" cm="1">
        <f t="array" ref="CJ205">SalarioMensualProyectado('Empleados activos'!$B205,$G205,$D205, 'Empleados activos'!CJ$1)</f>
        <v>0</v>
      </c>
      <c r="CK205" s="58" cm="1">
        <f t="array" ref="CK205">SalarioMensualProyectado('Empleados activos'!$B205,$G205,$D205, 'Empleados activos'!CK$1)</f>
        <v>0</v>
      </c>
      <c r="CL205" s="58" cm="1">
        <f t="array" ref="CL205">SalarioMensualProyectado('Empleados activos'!$B205,$G205,$D205, 'Empleados activos'!CL$1)</f>
        <v>0</v>
      </c>
      <c r="CM205" s="58" cm="1">
        <f t="array" ref="CM205">SalarioMensualProyectado('Empleados activos'!$B205,$G205,$D205, 'Empleados activos'!CM$1)</f>
        <v>0</v>
      </c>
      <c r="CN205" s="58" cm="1">
        <f t="array" ref="CN205">SalarioMensualProyectado('Empleados activos'!$B205,$G205,$D205, 'Empleados activos'!CN$1)</f>
        <v>0</v>
      </c>
      <c r="CO205" s="58" cm="1">
        <f t="array" ref="CO205">SalarioMensualProyectado('Empleados activos'!$B205,$G205,$D205, 'Empleados activos'!CO$1)</f>
        <v>0</v>
      </c>
      <c r="CP205" s="58" cm="1">
        <f t="array" ref="CP205">SalarioMensualProyectado('Empleados activos'!$B205,$G205,$D205, 'Empleados activos'!CP$1)</f>
        <v>0</v>
      </c>
      <c r="CQ205" s="58" cm="1">
        <f t="array" ref="CQ205">SalarioMensualProyectado('Empleados activos'!$B205,$G205,$D205, 'Empleados activos'!CQ$1)</f>
        <v>0</v>
      </c>
      <c r="CR205" s="58" cm="1">
        <f t="array" ref="CR205">SalarioMensualProyectado('Empleados activos'!$B205,$G205,$D205, 'Empleados activos'!CR$1)</f>
        <v>0</v>
      </c>
      <c r="CS205" s="58" cm="1">
        <f t="array" ref="CS205">SalarioMensualProyectado('Empleados activos'!$B205,$G205,$D205, 'Empleados activos'!CS$1)</f>
        <v>0</v>
      </c>
      <c r="CT205" s="58" cm="1">
        <f t="array" ref="CT205">SalarioMensualProyectado('Empleados activos'!$B205,$G205,$D205, 'Empleados activos'!CT$1)</f>
        <v>0</v>
      </c>
      <c r="CU205" s="58" cm="1">
        <f t="array" ref="CU205">SalarioMensualProyectado('Empleados activos'!$B205,$G205,$D205, 'Empleados activos'!CU$1)</f>
        <v>0</v>
      </c>
      <c r="CV205" s="58" cm="1">
        <f t="array" ref="CV205">SalarioMensualProyectado('Empleados activos'!$B205,$G205,$D205, 'Empleados activos'!CV$1)</f>
        <v>0</v>
      </c>
      <c r="CW205" s="58" cm="1">
        <f t="array" ref="CW205">SalarioMensualProyectado('Empleados activos'!$B205,$G205,$D205, 'Empleados activos'!CW$1)</f>
        <v>0</v>
      </c>
      <c r="CX205" s="58" cm="1">
        <f t="array" ref="CX205">SalarioMensualProyectado('Empleados activos'!$B205,$G205,$D205, 'Empleados activos'!CX$1)</f>
        <v>0</v>
      </c>
      <c r="CY205" s="58" cm="1">
        <f t="array" ref="CY205">SalarioMensualProyectado('Empleados activos'!$B205,$G205,$D205, 'Empleados activos'!CY$1)</f>
        <v>0</v>
      </c>
      <c r="CZ205" s="58" cm="1">
        <f t="array" ref="CZ205">SalarioMensualProyectado('Empleados activos'!$B205,$G205,$D205, 'Empleados activos'!CZ$1)</f>
        <v>0</v>
      </c>
      <c r="DA205" s="58" cm="1">
        <f t="array" ref="DA205">SalarioMensualProyectado('Empleados activos'!$B205,$G205,$D205, 'Empleados activos'!DA$1)</f>
        <v>0</v>
      </c>
      <c r="DB205" s="58" cm="1">
        <f t="array" ref="DB205">SalarioMensualProyectado('Empleados activos'!$B205,$G205,$D205, 'Empleados activos'!DB$1)</f>
        <v>0</v>
      </c>
      <c r="DC205" s="58" cm="1">
        <f t="array" ref="DC205">SalarioMensualProyectado('Empleados activos'!$B205,$G205,$D205, 'Empleados activos'!DC$1)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9"/>
      <c r="L206" s="58" cm="1">
        <f t="array" ref="L206">SalarioMensualProyectado('Empleados activos'!$B206,$G206,$D206, 'Empleados activos'!L$1)</f>
        <v>871494.7</v>
      </c>
      <c r="M206" s="58" cm="1">
        <f t="array" ref="M206">SalarioMensualProyectado('Empleados activos'!$B206,$G206,$D206, 'Empleados activos'!M$1)</f>
        <v>915592.33181999996</v>
      </c>
      <c r="N206" s="58" cm="1">
        <f t="array" ref="N206">SalarioMensualProyectado('Empleados activos'!$B206,$G206,$D206, 'Empleados activos'!N$1)</f>
        <v>961921.30381009181</v>
      </c>
      <c r="O206" s="58" cm="1">
        <f t="array" ref="O206">SalarioMensualProyectado('Empleados activos'!$B206,$G206,$D206, 'Empleados activos'!O$1)</f>
        <v>1010594.5217828826</v>
      </c>
      <c r="P206" s="58" cm="1">
        <f t="array" ref="P206">SalarioMensualProyectado('Empleados activos'!$B206,$G206,$D206, 'Empleados activos'!P$1)</f>
        <v>1061730.6045850965</v>
      </c>
      <c r="Q206" s="58" cm="1">
        <f t="array" ref="Q206">SalarioMensualProyectado('Empleados activos'!$B206,$G206,$D206, 'Empleados activos'!Q$1)</f>
        <v>1115454.1731771021</v>
      </c>
      <c r="R206" s="58" cm="1">
        <f t="array" ref="R206">SalarioMensualProyectado('Empleados activos'!$B206,$G206,$D206, 'Empleados activos'!R$1)</f>
        <v>1171896.1543398637</v>
      </c>
      <c r="S206" s="58" cm="1">
        <f t="array" ref="S206">SalarioMensualProyectado('Empleados activos'!$B206,$G206,$D206, 'Empleados activos'!S$1)</f>
        <v>1231194.0997494606</v>
      </c>
      <c r="T206" s="58" cm="1">
        <f t="array" ref="T206">SalarioMensualProyectado('Empleados activos'!$B206,$G206,$D206, 'Empleados activos'!T$1)</f>
        <v>1293492.5211967835</v>
      </c>
      <c r="U206" s="58" cm="1">
        <f t="array" ref="U206">SalarioMensualProyectado('Empleados activos'!$B206,$G206,$D206, 'Empleados activos'!U$1)</f>
        <v>1358943.2427693405</v>
      </c>
      <c r="V206" s="58" cm="1">
        <f t="array" ref="V206">SalarioMensualProyectado('Empleados activos'!$B206,$G206,$D206, 'Empleados activos'!V$1)</f>
        <v>1427705.7708534691</v>
      </c>
      <c r="W206" s="58" cm="1">
        <f t="array" ref="W206">SalarioMensualProyectado('Empleados activos'!$B206,$G206,$D206, 'Empleados activos'!W$1)</f>
        <v>1499947.6828586548</v>
      </c>
      <c r="X206" s="58" cm="1">
        <f t="array" ref="X206">SalarioMensualProyectado('Empleados activos'!$B206,$G206,$D206, 'Empleados activos'!X$1)</f>
        <v>1575845.0356113024</v>
      </c>
      <c r="Y206" s="58" cm="1">
        <f t="array" ref="Y206">SalarioMensualProyectado('Empleados activos'!$B206,$G206,$D206, 'Empleados activos'!Y$1)</f>
        <v>0</v>
      </c>
      <c r="Z206" s="58" cm="1">
        <f t="array" ref="Z206">SalarioMensualProyectado('Empleados activos'!$B206,$G206,$D206, 'Empleados activos'!Z$1)</f>
        <v>0</v>
      </c>
      <c r="AA206" s="58" cm="1">
        <f t="array" ref="AA206">SalarioMensualProyectado('Empleados activos'!$B206,$G206,$D206, 'Empleados activos'!AA$1)</f>
        <v>0</v>
      </c>
      <c r="AB206" s="58" cm="1">
        <f t="array" ref="AB206">SalarioMensualProyectado('Empleados activos'!$B206,$G206,$D206, 'Empleados activos'!AB$1)</f>
        <v>0</v>
      </c>
      <c r="AC206" s="58" cm="1">
        <f t="array" ref="AC206">SalarioMensualProyectado('Empleados activos'!$B206,$G206,$D206, 'Empleados activos'!AC$1)</f>
        <v>0</v>
      </c>
      <c r="AD206" s="58" cm="1">
        <f t="array" ref="AD206">SalarioMensualProyectado('Empleados activos'!$B206,$G206,$D206, 'Empleados activos'!AD$1)</f>
        <v>0</v>
      </c>
      <c r="AE206" s="58" cm="1">
        <f t="array" ref="AE206">SalarioMensualProyectado('Empleados activos'!$B206,$G206,$D206, 'Empleados activos'!AE$1)</f>
        <v>0</v>
      </c>
      <c r="AF206" s="58" cm="1">
        <f t="array" ref="AF206">SalarioMensualProyectado('Empleados activos'!$B206,$G206,$D206, 'Empleados activos'!AF$1)</f>
        <v>0</v>
      </c>
      <c r="AG206" s="58" cm="1">
        <f t="array" ref="AG206">SalarioMensualProyectado('Empleados activos'!$B206,$G206,$D206, 'Empleados activos'!AG$1)</f>
        <v>0</v>
      </c>
      <c r="AH206" s="58" cm="1">
        <f t="array" ref="AH206">SalarioMensualProyectado('Empleados activos'!$B206,$G206,$D206, 'Empleados activos'!AH$1)</f>
        <v>0</v>
      </c>
      <c r="AI206" s="58" cm="1">
        <f t="array" ref="AI206">SalarioMensualProyectado('Empleados activos'!$B206,$G206,$D206, 'Empleados activos'!AI$1)</f>
        <v>0</v>
      </c>
      <c r="AJ206" s="58" cm="1">
        <f t="array" ref="AJ206">SalarioMensualProyectado('Empleados activos'!$B206,$G206,$D206, 'Empleados activos'!AJ$1)</f>
        <v>0</v>
      </c>
      <c r="AK206" s="58" cm="1">
        <f t="array" ref="AK206">SalarioMensualProyectado('Empleados activos'!$B206,$G206,$D206, 'Empleados activos'!AK$1)</f>
        <v>0</v>
      </c>
      <c r="AL206" s="58" cm="1">
        <f t="array" ref="AL206">SalarioMensualProyectado('Empleados activos'!$B206,$G206,$D206, 'Empleados activos'!AL$1)</f>
        <v>0</v>
      </c>
      <c r="AM206" s="58" cm="1">
        <f t="array" ref="AM206">SalarioMensualProyectado('Empleados activos'!$B206,$G206,$D206, 'Empleados activos'!AM$1)</f>
        <v>0</v>
      </c>
      <c r="AN206" s="58" cm="1">
        <f t="array" ref="AN206">SalarioMensualProyectado('Empleados activos'!$B206,$G206,$D206, 'Empleados activos'!AN$1)</f>
        <v>0</v>
      </c>
      <c r="AO206" s="58" cm="1">
        <f t="array" ref="AO206">SalarioMensualProyectado('Empleados activos'!$B206,$G206,$D206, 'Empleados activos'!AO$1)</f>
        <v>0</v>
      </c>
      <c r="AP206" s="58" cm="1">
        <f t="array" ref="AP206">SalarioMensualProyectado('Empleados activos'!$B206,$G206,$D206, 'Empleados activos'!AP$1)</f>
        <v>0</v>
      </c>
      <c r="AQ206" s="58" cm="1">
        <f t="array" ref="AQ206">SalarioMensualProyectado('Empleados activos'!$B206,$G206,$D206, 'Empleados activos'!AQ$1)</f>
        <v>0</v>
      </c>
      <c r="AR206" s="58" cm="1">
        <f t="array" ref="AR206">SalarioMensualProyectado('Empleados activos'!$B206,$G206,$D206, 'Empleados activos'!AR$1)</f>
        <v>0</v>
      </c>
      <c r="AS206" s="58" cm="1">
        <f t="array" ref="AS206">SalarioMensualProyectado('Empleados activos'!$B206,$G206,$D206, 'Empleados activos'!AS$1)</f>
        <v>0</v>
      </c>
      <c r="AT206" s="58" cm="1">
        <f t="array" ref="AT206">SalarioMensualProyectado('Empleados activos'!$B206,$G206,$D206, 'Empleados activos'!AT$1)</f>
        <v>0</v>
      </c>
      <c r="AU206" s="58" cm="1">
        <f t="array" ref="AU206">SalarioMensualProyectado('Empleados activos'!$B206,$G206,$D206, 'Empleados activos'!AU$1)</f>
        <v>0</v>
      </c>
      <c r="AV206" s="58" cm="1">
        <f t="array" ref="AV206">SalarioMensualProyectado('Empleados activos'!$B206,$G206,$D206, 'Empleados activos'!AV$1)</f>
        <v>0</v>
      </c>
      <c r="AW206" s="58" cm="1">
        <f t="array" ref="AW206">SalarioMensualProyectado('Empleados activos'!$B206,$G206,$D206, 'Empleados activos'!AW$1)</f>
        <v>0</v>
      </c>
      <c r="AX206" s="58" cm="1">
        <f t="array" ref="AX206">SalarioMensualProyectado('Empleados activos'!$B206,$G206,$D206, 'Empleados activos'!AX$1)</f>
        <v>0</v>
      </c>
      <c r="AY206" s="58" cm="1">
        <f t="array" ref="AY206">SalarioMensualProyectado('Empleados activos'!$B206,$G206,$D206, 'Empleados activos'!AY$1)</f>
        <v>0</v>
      </c>
      <c r="AZ206" s="58" cm="1">
        <f t="array" ref="AZ206">SalarioMensualProyectado('Empleados activos'!$B206,$G206,$D206, 'Empleados activos'!AZ$1)</f>
        <v>0</v>
      </c>
      <c r="BA206" s="58" cm="1">
        <f t="array" ref="BA206">SalarioMensualProyectado('Empleados activos'!$B206,$G206,$D206, 'Empleados activos'!BA$1)</f>
        <v>0</v>
      </c>
      <c r="BB206" s="58" cm="1">
        <f t="array" ref="BB206">SalarioMensualProyectado('Empleados activos'!$B206,$G206,$D206, 'Empleados activos'!BB$1)</f>
        <v>0</v>
      </c>
      <c r="BC206" s="58" cm="1">
        <f t="array" ref="BC206">SalarioMensualProyectado('Empleados activos'!$B206,$G206,$D206, 'Empleados activos'!BC$1)</f>
        <v>0</v>
      </c>
      <c r="BD206" s="58" cm="1">
        <f t="array" ref="BD206">SalarioMensualProyectado('Empleados activos'!$B206,$G206,$D206, 'Empleados activos'!BD$1)</f>
        <v>0</v>
      </c>
      <c r="BE206" s="58" cm="1">
        <f t="array" ref="BE206">SalarioMensualProyectado('Empleados activos'!$B206,$G206,$D206, 'Empleados activos'!BE$1)</f>
        <v>0</v>
      </c>
      <c r="BF206" s="58" cm="1">
        <f t="array" ref="BF206">SalarioMensualProyectado('Empleados activos'!$B206,$G206,$D206, 'Empleados activos'!BF$1)</f>
        <v>0</v>
      </c>
      <c r="BG206" s="58" cm="1">
        <f t="array" ref="BG206">SalarioMensualProyectado('Empleados activos'!$B206,$G206,$D206, 'Empleados activos'!BG$1)</f>
        <v>0</v>
      </c>
      <c r="BH206" s="58" cm="1">
        <f t="array" ref="BH206">SalarioMensualProyectado('Empleados activos'!$B206,$G206,$D206, 'Empleados activos'!BH$1)</f>
        <v>0</v>
      </c>
      <c r="BI206" s="58" cm="1">
        <f t="array" ref="BI206">SalarioMensualProyectado('Empleados activos'!$B206,$G206,$D206, 'Empleados activos'!BI$1)</f>
        <v>0</v>
      </c>
      <c r="BJ206" s="58" cm="1">
        <f t="array" ref="BJ206">SalarioMensualProyectado('Empleados activos'!$B206,$G206,$D206, 'Empleados activos'!BJ$1)</f>
        <v>0</v>
      </c>
      <c r="BK206" s="58" cm="1">
        <f t="array" ref="BK206">SalarioMensualProyectado('Empleados activos'!$B206,$G206,$D206, 'Empleados activos'!BK$1)</f>
        <v>0</v>
      </c>
      <c r="BL206" s="58" cm="1">
        <f t="array" ref="BL206">SalarioMensualProyectado('Empleados activos'!$B206,$G206,$D206, 'Empleados activos'!BL$1)</f>
        <v>0</v>
      </c>
      <c r="BM206" s="58" cm="1">
        <f t="array" ref="BM206">SalarioMensualProyectado('Empleados activos'!$B206,$G206,$D206, 'Empleados activos'!BM$1)</f>
        <v>0</v>
      </c>
      <c r="BN206" s="58" cm="1">
        <f t="array" ref="BN206">SalarioMensualProyectado('Empleados activos'!$B206,$G206,$D206, 'Empleados activos'!BN$1)</f>
        <v>0</v>
      </c>
      <c r="BO206" s="58" cm="1">
        <f t="array" ref="BO206">SalarioMensualProyectado('Empleados activos'!$B206,$G206,$D206, 'Empleados activos'!BO$1)</f>
        <v>0</v>
      </c>
      <c r="BP206" s="58" cm="1">
        <f t="array" ref="BP206">SalarioMensualProyectado('Empleados activos'!$B206,$G206,$D206, 'Empleados activos'!BP$1)</f>
        <v>0</v>
      </c>
      <c r="BQ206" s="58" cm="1">
        <f t="array" ref="BQ206">SalarioMensualProyectado('Empleados activos'!$B206,$G206,$D206, 'Empleados activos'!BQ$1)</f>
        <v>0</v>
      </c>
      <c r="BR206" s="58" cm="1">
        <f t="array" ref="BR206">SalarioMensualProyectado('Empleados activos'!$B206,$G206,$D206, 'Empleados activos'!BR$1)</f>
        <v>0</v>
      </c>
      <c r="BS206" s="58" cm="1">
        <f t="array" ref="BS206">SalarioMensualProyectado('Empleados activos'!$B206,$G206,$D206, 'Empleados activos'!BS$1)</f>
        <v>0</v>
      </c>
      <c r="BT206" s="58" cm="1">
        <f t="array" ref="BT206">SalarioMensualProyectado('Empleados activos'!$B206,$G206,$D206, 'Empleados activos'!BT$1)</f>
        <v>0</v>
      </c>
      <c r="BU206" s="58" cm="1">
        <f t="array" ref="BU206">SalarioMensualProyectado('Empleados activos'!$B206,$G206,$D206, 'Empleados activos'!BU$1)</f>
        <v>0</v>
      </c>
      <c r="BV206" s="58" cm="1">
        <f t="array" ref="BV206">SalarioMensualProyectado('Empleados activos'!$B206,$G206,$D206, 'Empleados activos'!BV$1)</f>
        <v>0</v>
      </c>
      <c r="BW206" s="58" cm="1">
        <f t="array" ref="BW206">SalarioMensualProyectado('Empleados activos'!$B206,$G206,$D206, 'Empleados activos'!BW$1)</f>
        <v>0</v>
      </c>
      <c r="BX206" s="58" cm="1">
        <f t="array" ref="BX206">SalarioMensualProyectado('Empleados activos'!$B206,$G206,$D206, 'Empleados activos'!BX$1)</f>
        <v>0</v>
      </c>
      <c r="BY206" s="58" cm="1">
        <f t="array" ref="BY206">SalarioMensualProyectado('Empleados activos'!$B206,$G206,$D206, 'Empleados activos'!BY$1)</f>
        <v>0</v>
      </c>
      <c r="BZ206" s="58" cm="1">
        <f t="array" ref="BZ206">SalarioMensualProyectado('Empleados activos'!$B206,$G206,$D206, 'Empleados activos'!BZ$1)</f>
        <v>0</v>
      </c>
      <c r="CA206" s="58" cm="1">
        <f t="array" ref="CA206">SalarioMensualProyectado('Empleados activos'!$B206,$G206,$D206, 'Empleados activos'!CA$1)</f>
        <v>0</v>
      </c>
      <c r="CB206" s="58" cm="1">
        <f t="array" ref="CB206">SalarioMensualProyectado('Empleados activos'!$B206,$G206,$D206, 'Empleados activos'!CB$1)</f>
        <v>0</v>
      </c>
      <c r="CC206" s="58" cm="1">
        <f t="array" ref="CC206">SalarioMensualProyectado('Empleados activos'!$B206,$G206,$D206, 'Empleados activos'!CC$1)</f>
        <v>0</v>
      </c>
      <c r="CD206" s="58" cm="1">
        <f t="array" ref="CD206">SalarioMensualProyectado('Empleados activos'!$B206,$G206,$D206, 'Empleados activos'!CD$1)</f>
        <v>0</v>
      </c>
      <c r="CE206" s="58" cm="1">
        <f t="array" ref="CE206">SalarioMensualProyectado('Empleados activos'!$B206,$G206,$D206, 'Empleados activos'!CE$1)</f>
        <v>0</v>
      </c>
      <c r="CF206" s="58" cm="1">
        <f t="array" ref="CF206">SalarioMensualProyectado('Empleados activos'!$B206,$G206,$D206, 'Empleados activos'!CF$1)</f>
        <v>0</v>
      </c>
      <c r="CG206" s="58" cm="1">
        <f t="array" ref="CG206">SalarioMensualProyectado('Empleados activos'!$B206,$G206,$D206, 'Empleados activos'!CG$1)</f>
        <v>0</v>
      </c>
      <c r="CH206" s="58" cm="1">
        <f t="array" ref="CH206">SalarioMensualProyectado('Empleados activos'!$B206,$G206,$D206, 'Empleados activos'!CH$1)</f>
        <v>0</v>
      </c>
      <c r="CI206" s="58" cm="1">
        <f t="array" ref="CI206">SalarioMensualProyectado('Empleados activos'!$B206,$G206,$D206, 'Empleados activos'!CI$1)</f>
        <v>0</v>
      </c>
      <c r="CJ206" s="58" cm="1">
        <f t="array" ref="CJ206">SalarioMensualProyectado('Empleados activos'!$B206,$G206,$D206, 'Empleados activos'!CJ$1)</f>
        <v>0</v>
      </c>
      <c r="CK206" s="58" cm="1">
        <f t="array" ref="CK206">SalarioMensualProyectado('Empleados activos'!$B206,$G206,$D206, 'Empleados activos'!CK$1)</f>
        <v>0</v>
      </c>
      <c r="CL206" s="58" cm="1">
        <f t="array" ref="CL206">SalarioMensualProyectado('Empleados activos'!$B206,$G206,$D206, 'Empleados activos'!CL$1)</f>
        <v>0</v>
      </c>
      <c r="CM206" s="58" cm="1">
        <f t="array" ref="CM206">SalarioMensualProyectado('Empleados activos'!$B206,$G206,$D206, 'Empleados activos'!CM$1)</f>
        <v>0</v>
      </c>
      <c r="CN206" s="58" cm="1">
        <f t="array" ref="CN206">SalarioMensualProyectado('Empleados activos'!$B206,$G206,$D206, 'Empleados activos'!CN$1)</f>
        <v>0</v>
      </c>
      <c r="CO206" s="58" cm="1">
        <f t="array" ref="CO206">SalarioMensualProyectado('Empleados activos'!$B206,$G206,$D206, 'Empleados activos'!CO$1)</f>
        <v>0</v>
      </c>
      <c r="CP206" s="58" cm="1">
        <f t="array" ref="CP206">SalarioMensualProyectado('Empleados activos'!$B206,$G206,$D206, 'Empleados activos'!CP$1)</f>
        <v>0</v>
      </c>
      <c r="CQ206" s="58" cm="1">
        <f t="array" ref="CQ206">SalarioMensualProyectado('Empleados activos'!$B206,$G206,$D206, 'Empleados activos'!CQ$1)</f>
        <v>0</v>
      </c>
      <c r="CR206" s="58" cm="1">
        <f t="array" ref="CR206">SalarioMensualProyectado('Empleados activos'!$B206,$G206,$D206, 'Empleados activos'!CR$1)</f>
        <v>0</v>
      </c>
      <c r="CS206" s="58" cm="1">
        <f t="array" ref="CS206">SalarioMensualProyectado('Empleados activos'!$B206,$G206,$D206, 'Empleados activos'!CS$1)</f>
        <v>0</v>
      </c>
      <c r="CT206" s="58" cm="1">
        <f t="array" ref="CT206">SalarioMensualProyectado('Empleados activos'!$B206,$G206,$D206, 'Empleados activos'!CT$1)</f>
        <v>0</v>
      </c>
      <c r="CU206" s="58" cm="1">
        <f t="array" ref="CU206">SalarioMensualProyectado('Empleados activos'!$B206,$G206,$D206, 'Empleados activos'!CU$1)</f>
        <v>0</v>
      </c>
      <c r="CV206" s="58" cm="1">
        <f t="array" ref="CV206">SalarioMensualProyectado('Empleados activos'!$B206,$G206,$D206, 'Empleados activos'!CV$1)</f>
        <v>0</v>
      </c>
      <c r="CW206" s="58" cm="1">
        <f t="array" ref="CW206">SalarioMensualProyectado('Empleados activos'!$B206,$G206,$D206, 'Empleados activos'!CW$1)</f>
        <v>0</v>
      </c>
      <c r="CX206" s="58" cm="1">
        <f t="array" ref="CX206">SalarioMensualProyectado('Empleados activos'!$B206,$G206,$D206, 'Empleados activos'!CX$1)</f>
        <v>0</v>
      </c>
      <c r="CY206" s="58" cm="1">
        <f t="array" ref="CY206">SalarioMensualProyectado('Empleados activos'!$B206,$G206,$D206, 'Empleados activos'!CY$1)</f>
        <v>0</v>
      </c>
      <c r="CZ206" s="58" cm="1">
        <f t="array" ref="CZ206">SalarioMensualProyectado('Empleados activos'!$B206,$G206,$D206, 'Empleados activos'!CZ$1)</f>
        <v>0</v>
      </c>
      <c r="DA206" s="58" cm="1">
        <f t="array" ref="DA206">SalarioMensualProyectado('Empleados activos'!$B206,$G206,$D206, 'Empleados activos'!DA$1)</f>
        <v>0</v>
      </c>
      <c r="DB206" s="58" cm="1">
        <f t="array" ref="DB206">SalarioMensualProyectado('Empleados activos'!$B206,$G206,$D206, 'Empleados activos'!DB$1)</f>
        <v>0</v>
      </c>
      <c r="DC206" s="58" cm="1">
        <f t="array" ref="DC206">SalarioMensualProyectado('Empleados activos'!$B206,$G206,$D206, 'Empleados activos'!DC$1)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9"/>
      <c r="L207" s="58" cm="1">
        <f t="array" ref="L207">SalarioMensualProyectado('Empleados activos'!$B207,$G207,$D207, 'Empleados activos'!L$1)</f>
        <v>598004</v>
      </c>
      <c r="M207" s="58" cm="1">
        <f t="array" ref="M207">SalarioMensualProyectado('Empleados activos'!$B207,$G207,$D207, 'Empleados activos'!M$1)</f>
        <v>628263.0024</v>
      </c>
      <c r="N207" s="58" cm="1">
        <f t="array" ref="N207">SalarioMensualProyectado('Empleados activos'!$B207,$G207,$D207, 'Empleados activos'!N$1)</f>
        <v>660053.11032143992</v>
      </c>
      <c r="O207" s="58" cm="1">
        <f t="array" ref="O207">SalarioMensualProyectado('Empleados activos'!$B207,$G207,$D207, 'Empleados activos'!O$1)</f>
        <v>693451.7977037048</v>
      </c>
      <c r="P207" s="58" cm="1">
        <f t="array" ref="P207">SalarioMensualProyectado('Empleados activos'!$B207,$G207,$D207, 'Empleados activos'!P$1)</f>
        <v>728540.45866751228</v>
      </c>
      <c r="Q207" s="58" cm="1">
        <f t="array" ref="Q207">SalarioMensualProyectado('Empleados activos'!$B207,$G207,$D207, 'Empleados activos'!Q$1)</f>
        <v>765404.60587608838</v>
      </c>
      <c r="R207" s="58" cm="1">
        <f t="array" ref="R207">SalarioMensualProyectado('Empleados activos'!$B207,$G207,$D207, 'Empleados activos'!R$1)</f>
        <v>804134.0789334185</v>
      </c>
      <c r="S207" s="58" cm="1">
        <f t="array" ref="S207">SalarioMensualProyectado('Empleados activos'!$B207,$G207,$D207, 'Empleados activos'!S$1)</f>
        <v>844823.26332744944</v>
      </c>
      <c r="T207" s="58" cm="1">
        <f t="array" ref="T207">SalarioMensualProyectado('Empleados activos'!$B207,$G207,$D207, 'Empleados activos'!T$1)</f>
        <v>887571.32045181841</v>
      </c>
      <c r="U207" s="58" cm="1">
        <f t="array" ref="U207">SalarioMensualProyectado('Empleados activos'!$B207,$G207,$D207, 'Empleados activos'!U$1)</f>
        <v>932482.42926668038</v>
      </c>
      <c r="V207" s="58" cm="1">
        <f t="array" ref="V207">SalarioMensualProyectado('Empleados activos'!$B207,$G207,$D207, 'Empleados activos'!V$1)</f>
        <v>979666.04018757434</v>
      </c>
      <c r="W207" s="58" cm="1">
        <f t="array" ref="W207">SalarioMensualProyectado('Empleados activos'!$B207,$G207,$D207, 'Empleados activos'!W$1)</f>
        <v>1029237.1418210656</v>
      </c>
      <c r="X207" s="58" cm="1">
        <f t="array" ref="X207">SalarioMensualProyectado('Empleados activos'!$B207,$G207,$D207, 'Empleados activos'!X$1)</f>
        <v>1081316.5411972115</v>
      </c>
      <c r="Y207" s="58" cm="1">
        <f t="array" ref="Y207">SalarioMensualProyectado('Empleados activos'!$B207,$G207,$D207, 'Empleados activos'!Y$1)</f>
        <v>1136031.1581817903</v>
      </c>
      <c r="Z207" s="58" cm="1">
        <f t="array" ref="Z207">SalarioMensualProyectado('Empleados activos'!$B207,$G207,$D207, 'Empleados activos'!Z$1)</f>
        <v>1193514.3347857888</v>
      </c>
      <c r="AA207" s="58" cm="1">
        <f t="array" ref="AA207">SalarioMensualProyectado('Empleados activos'!$B207,$G207,$D207, 'Empleados activos'!AA$1)</f>
        <v>1253906.1601259499</v>
      </c>
      <c r="AB207" s="58" cm="1">
        <f t="array" ref="AB207">SalarioMensualProyectado('Empleados activos'!$B207,$G207,$D207, 'Empleados activos'!AB$1)</f>
        <v>1317353.8118283227</v>
      </c>
      <c r="AC207" s="58" cm="1">
        <f t="array" ref="AC207">SalarioMensualProyectado('Empleados activos'!$B207,$G207,$D207, 'Empleados activos'!AC$1)</f>
        <v>1384011.914706836</v>
      </c>
      <c r="AD207" s="58" cm="1">
        <f t="array" ref="AD207">SalarioMensualProyectado('Empleados activos'!$B207,$G207,$D207, 'Empleados activos'!AD$1)</f>
        <v>1454042.9175910016</v>
      </c>
      <c r="AE207" s="58" cm="1">
        <f t="array" ref="AE207">SalarioMensualProyectado('Empleados activos'!$B207,$G207,$D207, 'Empleados activos'!AE$1)</f>
        <v>1527617.4892211063</v>
      </c>
      <c r="AF207" s="58" cm="1">
        <f t="array" ref="AF207">SalarioMensualProyectado('Empleados activos'!$B207,$G207,$D207, 'Empleados activos'!AF$1)</f>
        <v>1604914.9341756944</v>
      </c>
      <c r="AG207" s="58" cm="1">
        <f t="array" ref="AG207">SalarioMensualProyectado('Empleados activos'!$B207,$G207,$D207, 'Empleados activos'!AG$1)</f>
        <v>0</v>
      </c>
      <c r="AH207" s="58" cm="1">
        <f t="array" ref="AH207">SalarioMensualProyectado('Empleados activos'!$B207,$G207,$D207, 'Empleados activos'!AH$1)</f>
        <v>0</v>
      </c>
      <c r="AI207" s="58" cm="1">
        <f t="array" ref="AI207">SalarioMensualProyectado('Empleados activos'!$B207,$G207,$D207, 'Empleados activos'!AI$1)</f>
        <v>0</v>
      </c>
      <c r="AJ207" s="58" cm="1">
        <f t="array" ref="AJ207">SalarioMensualProyectado('Empleados activos'!$B207,$G207,$D207, 'Empleados activos'!AJ$1)</f>
        <v>0</v>
      </c>
      <c r="AK207" s="58" cm="1">
        <f t="array" ref="AK207">SalarioMensualProyectado('Empleados activos'!$B207,$G207,$D207, 'Empleados activos'!AK$1)</f>
        <v>0</v>
      </c>
      <c r="AL207" s="58" cm="1">
        <f t="array" ref="AL207">SalarioMensualProyectado('Empleados activos'!$B207,$G207,$D207, 'Empleados activos'!AL$1)</f>
        <v>0</v>
      </c>
      <c r="AM207" s="58" cm="1">
        <f t="array" ref="AM207">SalarioMensualProyectado('Empleados activos'!$B207,$G207,$D207, 'Empleados activos'!AM$1)</f>
        <v>0</v>
      </c>
      <c r="AN207" s="58" cm="1">
        <f t="array" ref="AN207">SalarioMensualProyectado('Empleados activos'!$B207,$G207,$D207, 'Empleados activos'!AN$1)</f>
        <v>0</v>
      </c>
      <c r="AO207" s="58" cm="1">
        <f t="array" ref="AO207">SalarioMensualProyectado('Empleados activos'!$B207,$G207,$D207, 'Empleados activos'!AO$1)</f>
        <v>0</v>
      </c>
      <c r="AP207" s="58" cm="1">
        <f t="array" ref="AP207">SalarioMensualProyectado('Empleados activos'!$B207,$G207,$D207, 'Empleados activos'!AP$1)</f>
        <v>0</v>
      </c>
      <c r="AQ207" s="58" cm="1">
        <f t="array" ref="AQ207">SalarioMensualProyectado('Empleados activos'!$B207,$G207,$D207, 'Empleados activos'!AQ$1)</f>
        <v>0</v>
      </c>
      <c r="AR207" s="58" cm="1">
        <f t="array" ref="AR207">SalarioMensualProyectado('Empleados activos'!$B207,$G207,$D207, 'Empleados activos'!AR$1)</f>
        <v>0</v>
      </c>
      <c r="AS207" s="58" cm="1">
        <f t="array" ref="AS207">SalarioMensualProyectado('Empleados activos'!$B207,$G207,$D207, 'Empleados activos'!AS$1)</f>
        <v>0</v>
      </c>
      <c r="AT207" s="58" cm="1">
        <f t="array" ref="AT207">SalarioMensualProyectado('Empleados activos'!$B207,$G207,$D207, 'Empleados activos'!AT$1)</f>
        <v>0</v>
      </c>
      <c r="AU207" s="58" cm="1">
        <f t="array" ref="AU207">SalarioMensualProyectado('Empleados activos'!$B207,$G207,$D207, 'Empleados activos'!AU$1)</f>
        <v>0</v>
      </c>
      <c r="AV207" s="58" cm="1">
        <f t="array" ref="AV207">SalarioMensualProyectado('Empleados activos'!$B207,$G207,$D207, 'Empleados activos'!AV$1)</f>
        <v>0</v>
      </c>
      <c r="AW207" s="58" cm="1">
        <f t="array" ref="AW207">SalarioMensualProyectado('Empleados activos'!$B207,$G207,$D207, 'Empleados activos'!AW$1)</f>
        <v>0</v>
      </c>
      <c r="AX207" s="58" cm="1">
        <f t="array" ref="AX207">SalarioMensualProyectado('Empleados activos'!$B207,$G207,$D207, 'Empleados activos'!AX$1)</f>
        <v>0</v>
      </c>
      <c r="AY207" s="58" cm="1">
        <f t="array" ref="AY207">SalarioMensualProyectado('Empleados activos'!$B207,$G207,$D207, 'Empleados activos'!AY$1)</f>
        <v>0</v>
      </c>
      <c r="AZ207" s="58" cm="1">
        <f t="array" ref="AZ207">SalarioMensualProyectado('Empleados activos'!$B207,$G207,$D207, 'Empleados activos'!AZ$1)</f>
        <v>0</v>
      </c>
      <c r="BA207" s="58" cm="1">
        <f t="array" ref="BA207">SalarioMensualProyectado('Empleados activos'!$B207,$G207,$D207, 'Empleados activos'!BA$1)</f>
        <v>0</v>
      </c>
      <c r="BB207" s="58" cm="1">
        <f t="array" ref="BB207">SalarioMensualProyectado('Empleados activos'!$B207,$G207,$D207, 'Empleados activos'!BB$1)</f>
        <v>0</v>
      </c>
      <c r="BC207" s="58" cm="1">
        <f t="array" ref="BC207">SalarioMensualProyectado('Empleados activos'!$B207,$G207,$D207, 'Empleados activos'!BC$1)</f>
        <v>0</v>
      </c>
      <c r="BD207" s="58" cm="1">
        <f t="array" ref="BD207">SalarioMensualProyectado('Empleados activos'!$B207,$G207,$D207, 'Empleados activos'!BD$1)</f>
        <v>0</v>
      </c>
      <c r="BE207" s="58" cm="1">
        <f t="array" ref="BE207">SalarioMensualProyectado('Empleados activos'!$B207,$G207,$D207, 'Empleados activos'!BE$1)</f>
        <v>0</v>
      </c>
      <c r="BF207" s="58" cm="1">
        <f t="array" ref="BF207">SalarioMensualProyectado('Empleados activos'!$B207,$G207,$D207, 'Empleados activos'!BF$1)</f>
        <v>0</v>
      </c>
      <c r="BG207" s="58" cm="1">
        <f t="array" ref="BG207">SalarioMensualProyectado('Empleados activos'!$B207,$G207,$D207, 'Empleados activos'!BG$1)</f>
        <v>0</v>
      </c>
      <c r="BH207" s="58" cm="1">
        <f t="array" ref="BH207">SalarioMensualProyectado('Empleados activos'!$B207,$G207,$D207, 'Empleados activos'!BH$1)</f>
        <v>0</v>
      </c>
      <c r="BI207" s="58" cm="1">
        <f t="array" ref="BI207">SalarioMensualProyectado('Empleados activos'!$B207,$G207,$D207, 'Empleados activos'!BI$1)</f>
        <v>0</v>
      </c>
      <c r="BJ207" s="58" cm="1">
        <f t="array" ref="BJ207">SalarioMensualProyectado('Empleados activos'!$B207,$G207,$D207, 'Empleados activos'!BJ$1)</f>
        <v>0</v>
      </c>
      <c r="BK207" s="58" cm="1">
        <f t="array" ref="BK207">SalarioMensualProyectado('Empleados activos'!$B207,$G207,$D207, 'Empleados activos'!BK$1)</f>
        <v>0</v>
      </c>
      <c r="BL207" s="58" cm="1">
        <f t="array" ref="BL207">SalarioMensualProyectado('Empleados activos'!$B207,$G207,$D207, 'Empleados activos'!BL$1)</f>
        <v>0</v>
      </c>
      <c r="BM207" s="58" cm="1">
        <f t="array" ref="BM207">SalarioMensualProyectado('Empleados activos'!$B207,$G207,$D207, 'Empleados activos'!BM$1)</f>
        <v>0</v>
      </c>
      <c r="BN207" s="58" cm="1">
        <f t="array" ref="BN207">SalarioMensualProyectado('Empleados activos'!$B207,$G207,$D207, 'Empleados activos'!BN$1)</f>
        <v>0</v>
      </c>
      <c r="BO207" s="58" cm="1">
        <f t="array" ref="BO207">SalarioMensualProyectado('Empleados activos'!$B207,$G207,$D207, 'Empleados activos'!BO$1)</f>
        <v>0</v>
      </c>
      <c r="BP207" s="58" cm="1">
        <f t="array" ref="BP207">SalarioMensualProyectado('Empleados activos'!$B207,$G207,$D207, 'Empleados activos'!BP$1)</f>
        <v>0</v>
      </c>
      <c r="BQ207" s="58" cm="1">
        <f t="array" ref="BQ207">SalarioMensualProyectado('Empleados activos'!$B207,$G207,$D207, 'Empleados activos'!BQ$1)</f>
        <v>0</v>
      </c>
      <c r="BR207" s="58" cm="1">
        <f t="array" ref="BR207">SalarioMensualProyectado('Empleados activos'!$B207,$G207,$D207, 'Empleados activos'!BR$1)</f>
        <v>0</v>
      </c>
      <c r="BS207" s="58" cm="1">
        <f t="array" ref="BS207">SalarioMensualProyectado('Empleados activos'!$B207,$G207,$D207, 'Empleados activos'!BS$1)</f>
        <v>0</v>
      </c>
      <c r="BT207" s="58" cm="1">
        <f t="array" ref="BT207">SalarioMensualProyectado('Empleados activos'!$B207,$G207,$D207, 'Empleados activos'!BT$1)</f>
        <v>0</v>
      </c>
      <c r="BU207" s="58" cm="1">
        <f t="array" ref="BU207">SalarioMensualProyectado('Empleados activos'!$B207,$G207,$D207, 'Empleados activos'!BU$1)</f>
        <v>0</v>
      </c>
      <c r="BV207" s="58" cm="1">
        <f t="array" ref="BV207">SalarioMensualProyectado('Empleados activos'!$B207,$G207,$D207, 'Empleados activos'!BV$1)</f>
        <v>0</v>
      </c>
      <c r="BW207" s="58" cm="1">
        <f t="array" ref="BW207">SalarioMensualProyectado('Empleados activos'!$B207,$G207,$D207, 'Empleados activos'!BW$1)</f>
        <v>0</v>
      </c>
      <c r="BX207" s="58" cm="1">
        <f t="array" ref="BX207">SalarioMensualProyectado('Empleados activos'!$B207,$G207,$D207, 'Empleados activos'!BX$1)</f>
        <v>0</v>
      </c>
      <c r="BY207" s="58" cm="1">
        <f t="array" ref="BY207">SalarioMensualProyectado('Empleados activos'!$B207,$G207,$D207, 'Empleados activos'!BY$1)</f>
        <v>0</v>
      </c>
      <c r="BZ207" s="58" cm="1">
        <f t="array" ref="BZ207">SalarioMensualProyectado('Empleados activos'!$B207,$G207,$D207, 'Empleados activos'!BZ$1)</f>
        <v>0</v>
      </c>
      <c r="CA207" s="58" cm="1">
        <f t="array" ref="CA207">SalarioMensualProyectado('Empleados activos'!$B207,$G207,$D207, 'Empleados activos'!CA$1)</f>
        <v>0</v>
      </c>
      <c r="CB207" s="58" cm="1">
        <f t="array" ref="CB207">SalarioMensualProyectado('Empleados activos'!$B207,$G207,$D207, 'Empleados activos'!CB$1)</f>
        <v>0</v>
      </c>
      <c r="CC207" s="58" cm="1">
        <f t="array" ref="CC207">SalarioMensualProyectado('Empleados activos'!$B207,$G207,$D207, 'Empleados activos'!CC$1)</f>
        <v>0</v>
      </c>
      <c r="CD207" s="58" cm="1">
        <f t="array" ref="CD207">SalarioMensualProyectado('Empleados activos'!$B207,$G207,$D207, 'Empleados activos'!CD$1)</f>
        <v>0</v>
      </c>
      <c r="CE207" s="58" cm="1">
        <f t="array" ref="CE207">SalarioMensualProyectado('Empleados activos'!$B207,$G207,$D207, 'Empleados activos'!CE$1)</f>
        <v>0</v>
      </c>
      <c r="CF207" s="58" cm="1">
        <f t="array" ref="CF207">SalarioMensualProyectado('Empleados activos'!$B207,$G207,$D207, 'Empleados activos'!CF$1)</f>
        <v>0</v>
      </c>
      <c r="CG207" s="58" cm="1">
        <f t="array" ref="CG207">SalarioMensualProyectado('Empleados activos'!$B207,$G207,$D207, 'Empleados activos'!CG$1)</f>
        <v>0</v>
      </c>
      <c r="CH207" s="58" cm="1">
        <f t="array" ref="CH207">SalarioMensualProyectado('Empleados activos'!$B207,$G207,$D207, 'Empleados activos'!CH$1)</f>
        <v>0</v>
      </c>
      <c r="CI207" s="58" cm="1">
        <f t="array" ref="CI207">SalarioMensualProyectado('Empleados activos'!$B207,$G207,$D207, 'Empleados activos'!CI$1)</f>
        <v>0</v>
      </c>
      <c r="CJ207" s="58" cm="1">
        <f t="array" ref="CJ207">SalarioMensualProyectado('Empleados activos'!$B207,$G207,$D207, 'Empleados activos'!CJ$1)</f>
        <v>0</v>
      </c>
      <c r="CK207" s="58" cm="1">
        <f t="array" ref="CK207">SalarioMensualProyectado('Empleados activos'!$B207,$G207,$D207, 'Empleados activos'!CK$1)</f>
        <v>0</v>
      </c>
      <c r="CL207" s="58" cm="1">
        <f t="array" ref="CL207">SalarioMensualProyectado('Empleados activos'!$B207,$G207,$D207, 'Empleados activos'!CL$1)</f>
        <v>0</v>
      </c>
      <c r="CM207" s="58" cm="1">
        <f t="array" ref="CM207">SalarioMensualProyectado('Empleados activos'!$B207,$G207,$D207, 'Empleados activos'!CM$1)</f>
        <v>0</v>
      </c>
      <c r="CN207" s="58" cm="1">
        <f t="array" ref="CN207">SalarioMensualProyectado('Empleados activos'!$B207,$G207,$D207, 'Empleados activos'!CN$1)</f>
        <v>0</v>
      </c>
      <c r="CO207" s="58" cm="1">
        <f t="array" ref="CO207">SalarioMensualProyectado('Empleados activos'!$B207,$G207,$D207, 'Empleados activos'!CO$1)</f>
        <v>0</v>
      </c>
      <c r="CP207" s="58" cm="1">
        <f t="array" ref="CP207">SalarioMensualProyectado('Empleados activos'!$B207,$G207,$D207, 'Empleados activos'!CP$1)</f>
        <v>0</v>
      </c>
      <c r="CQ207" s="58" cm="1">
        <f t="array" ref="CQ207">SalarioMensualProyectado('Empleados activos'!$B207,$G207,$D207, 'Empleados activos'!CQ$1)</f>
        <v>0</v>
      </c>
      <c r="CR207" s="58" cm="1">
        <f t="array" ref="CR207">SalarioMensualProyectado('Empleados activos'!$B207,$G207,$D207, 'Empleados activos'!CR$1)</f>
        <v>0</v>
      </c>
      <c r="CS207" s="58" cm="1">
        <f t="array" ref="CS207">SalarioMensualProyectado('Empleados activos'!$B207,$G207,$D207, 'Empleados activos'!CS$1)</f>
        <v>0</v>
      </c>
      <c r="CT207" s="58" cm="1">
        <f t="array" ref="CT207">SalarioMensualProyectado('Empleados activos'!$B207,$G207,$D207, 'Empleados activos'!CT$1)</f>
        <v>0</v>
      </c>
      <c r="CU207" s="58" cm="1">
        <f t="array" ref="CU207">SalarioMensualProyectado('Empleados activos'!$B207,$G207,$D207, 'Empleados activos'!CU$1)</f>
        <v>0</v>
      </c>
      <c r="CV207" s="58" cm="1">
        <f t="array" ref="CV207">SalarioMensualProyectado('Empleados activos'!$B207,$G207,$D207, 'Empleados activos'!CV$1)</f>
        <v>0</v>
      </c>
      <c r="CW207" s="58" cm="1">
        <f t="array" ref="CW207">SalarioMensualProyectado('Empleados activos'!$B207,$G207,$D207, 'Empleados activos'!CW$1)</f>
        <v>0</v>
      </c>
      <c r="CX207" s="58" cm="1">
        <f t="array" ref="CX207">SalarioMensualProyectado('Empleados activos'!$B207,$G207,$D207, 'Empleados activos'!CX$1)</f>
        <v>0</v>
      </c>
      <c r="CY207" s="58" cm="1">
        <f t="array" ref="CY207">SalarioMensualProyectado('Empleados activos'!$B207,$G207,$D207, 'Empleados activos'!CY$1)</f>
        <v>0</v>
      </c>
      <c r="CZ207" s="58" cm="1">
        <f t="array" ref="CZ207">SalarioMensualProyectado('Empleados activos'!$B207,$G207,$D207, 'Empleados activos'!CZ$1)</f>
        <v>0</v>
      </c>
      <c r="DA207" s="58" cm="1">
        <f t="array" ref="DA207">SalarioMensualProyectado('Empleados activos'!$B207,$G207,$D207, 'Empleados activos'!DA$1)</f>
        <v>0</v>
      </c>
      <c r="DB207" s="58" cm="1">
        <f t="array" ref="DB207">SalarioMensualProyectado('Empleados activos'!$B207,$G207,$D207, 'Empleados activos'!DB$1)</f>
        <v>0</v>
      </c>
      <c r="DC207" s="58" cm="1">
        <f t="array" ref="DC207">SalarioMensualProyectado('Empleados activos'!$B207,$G207,$D207, 'Empleados activos'!DC$1)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9"/>
      <c r="L208" s="58" cm="1">
        <f t="array" ref="L208">SalarioMensualProyectado('Empleados activos'!$B208,$G208,$D208, 'Empleados activos'!L$1)</f>
        <v>262223.34999999998</v>
      </c>
      <c r="M208" s="58" cm="1">
        <f t="array" ref="M208">SalarioMensualProyectado('Empleados activos'!$B208,$G208,$D208, 'Empleados activos'!M$1)</f>
        <v>275491.85150999995</v>
      </c>
      <c r="N208" s="58" cm="1">
        <f t="array" ref="N208">SalarioMensualProyectado('Empleados activos'!$B208,$G208,$D208, 'Empleados activos'!N$1)</f>
        <v>289431.73919640592</v>
      </c>
      <c r="O208" s="58" cm="1">
        <f t="array" ref="O208">SalarioMensualProyectado('Empleados activos'!$B208,$G208,$D208, 'Empleados activos'!O$1)</f>
        <v>304076.98519974411</v>
      </c>
      <c r="P208" s="58" cm="1">
        <f t="array" ref="P208">SalarioMensualProyectado('Empleados activos'!$B208,$G208,$D208, 'Empleados activos'!P$1)</f>
        <v>319463.28065085114</v>
      </c>
      <c r="Q208" s="58" cm="1">
        <f t="array" ref="Q208">SalarioMensualProyectado('Empleados activos'!$B208,$G208,$D208, 'Empleados activos'!Q$1)</f>
        <v>335628.12265178422</v>
      </c>
      <c r="R208" s="58" cm="1">
        <f t="array" ref="R208">SalarioMensualProyectado('Empleados activos'!$B208,$G208,$D208, 'Empleados activos'!R$1)</f>
        <v>352610.90565796453</v>
      </c>
      <c r="S208" s="58" cm="1">
        <f t="array" ref="S208">SalarioMensualProyectado('Empleados activos'!$B208,$G208,$D208, 'Empleados activos'!S$1)</f>
        <v>370453.01748425746</v>
      </c>
      <c r="T208" s="58" cm="1">
        <f t="array" ref="T208">SalarioMensualProyectado('Empleados activos'!$B208,$G208,$D208, 'Empleados activos'!T$1)</f>
        <v>389197.94016896089</v>
      </c>
      <c r="U208" s="58" cm="1">
        <f t="array" ref="U208">SalarioMensualProyectado('Empleados activos'!$B208,$G208,$D208, 'Empleados activos'!U$1)</f>
        <v>408891.35594151035</v>
      </c>
      <c r="V208" s="58" cm="1">
        <f t="array" ref="V208">SalarioMensualProyectado('Empleados activos'!$B208,$G208,$D208, 'Empleados activos'!V$1)</f>
        <v>429581.25855215074</v>
      </c>
      <c r="W208" s="58" cm="1">
        <f t="array" ref="W208">SalarioMensualProyectado('Empleados activos'!$B208,$G208,$D208, 'Empleados activos'!W$1)</f>
        <v>451318.07023488951</v>
      </c>
      <c r="X208" s="58" cm="1">
        <f t="array" ref="X208">SalarioMensualProyectado('Empleados activos'!$B208,$G208,$D208, 'Empleados activos'!X$1)</f>
        <v>474154.76458877488</v>
      </c>
      <c r="Y208" s="58" cm="1">
        <f t="array" ref="Y208">SalarioMensualProyectado('Empleados activos'!$B208,$G208,$D208, 'Empleados activos'!Y$1)</f>
        <v>498146.99567696697</v>
      </c>
      <c r="Z208" s="58" cm="1">
        <f t="array" ref="Z208">SalarioMensualProyectado('Empleados activos'!$B208,$G208,$D208, 'Empleados activos'!Z$1)</f>
        <v>523353.23365822143</v>
      </c>
      <c r="AA208" s="58" cm="1">
        <f t="array" ref="AA208">SalarioMensualProyectado('Empleados activos'!$B208,$G208,$D208, 'Empleados activos'!AA$1)</f>
        <v>549834.90728132753</v>
      </c>
      <c r="AB208" s="58" cm="1">
        <f t="array" ref="AB208">SalarioMensualProyectado('Empleados activos'!$B208,$G208,$D208, 'Empleados activos'!AB$1)</f>
        <v>577656.55358976265</v>
      </c>
      <c r="AC208" s="58" cm="1">
        <f t="array" ref="AC208">SalarioMensualProyectado('Empleados activos'!$B208,$G208,$D208, 'Empleados activos'!AC$1)</f>
        <v>606885.97520140454</v>
      </c>
      <c r="AD208" s="58" cm="1">
        <f t="array" ref="AD208">SalarioMensualProyectado('Empleados activos'!$B208,$G208,$D208, 'Empleados activos'!AD$1)</f>
        <v>637594.40554659558</v>
      </c>
      <c r="AE208" s="58" cm="1">
        <f t="array" ref="AE208">SalarioMensualProyectado('Empleados activos'!$B208,$G208,$D208, 'Empleados activos'!AE$1)</f>
        <v>669856.6824672533</v>
      </c>
      <c r="AF208" s="58" cm="1">
        <f t="array" ref="AF208">SalarioMensualProyectado('Empleados activos'!$B208,$G208,$D208, 'Empleados activos'!AF$1)</f>
        <v>703751.43060009636</v>
      </c>
      <c r="AG208" s="58" cm="1">
        <f t="array" ref="AG208">SalarioMensualProyectado('Empleados activos'!$B208,$G208,$D208, 'Empleados activos'!AG$1)</f>
        <v>739361.25298846129</v>
      </c>
      <c r="AH208" s="58" cm="1">
        <f t="array" ref="AH208">SalarioMensualProyectado('Empleados activos'!$B208,$G208,$D208, 'Empleados activos'!AH$1)</f>
        <v>776772.93238967739</v>
      </c>
      <c r="AI208" s="58" cm="1">
        <f t="array" ref="AI208">SalarioMensualProyectado('Empleados activos'!$B208,$G208,$D208, 'Empleados activos'!AI$1)</f>
        <v>816077.64276859502</v>
      </c>
      <c r="AJ208" s="58" cm="1">
        <f t="array" ref="AJ208">SalarioMensualProyectado('Empleados activos'!$B208,$G208,$D208, 'Empleados activos'!AJ$1)</f>
        <v>857371.17149268591</v>
      </c>
      <c r="AK208" s="58" cm="1">
        <f t="array" ref="AK208">SalarioMensualProyectado('Empleados activos'!$B208,$G208,$D208, 'Empleados activos'!AK$1)</f>
        <v>900754.15277021576</v>
      </c>
      <c r="AL208" s="58" cm="1">
        <f t="array" ref="AL208">SalarioMensualProyectado('Empleados activos'!$B208,$G208,$D208, 'Empleados activos'!AL$1)</f>
        <v>946332.31290038873</v>
      </c>
      <c r="AM208" s="58" cm="1">
        <f t="array" ref="AM208">SalarioMensualProyectado('Empleados activos'!$B208,$G208,$D208, 'Empleados activos'!AM$1)</f>
        <v>994216.72793314827</v>
      </c>
      <c r="AN208" s="58" cm="1">
        <f t="array" ref="AN208">SalarioMensualProyectado('Empleados activos'!$B208,$G208,$D208, 'Empleados activos'!AN$1)</f>
        <v>1044524.0943665657</v>
      </c>
      <c r="AO208" s="58" cm="1">
        <f t="array" ref="AO208">SalarioMensualProyectado('Empleados activos'!$B208,$G208,$D208, 'Empleados activos'!AO$1)</f>
        <v>1097377.0135415138</v>
      </c>
      <c r="AP208" s="58" cm="1">
        <f t="array" ref="AP208">SalarioMensualProyectado('Empleados activos'!$B208,$G208,$D208, 'Empleados activos'!AP$1)</f>
        <v>0</v>
      </c>
      <c r="AQ208" s="58" cm="1">
        <f t="array" ref="AQ208">SalarioMensualProyectado('Empleados activos'!$B208,$G208,$D208, 'Empleados activos'!AQ$1)</f>
        <v>0</v>
      </c>
      <c r="AR208" s="58" cm="1">
        <f t="array" ref="AR208">SalarioMensualProyectado('Empleados activos'!$B208,$G208,$D208, 'Empleados activos'!AR$1)</f>
        <v>0</v>
      </c>
      <c r="AS208" s="58" cm="1">
        <f t="array" ref="AS208">SalarioMensualProyectado('Empleados activos'!$B208,$G208,$D208, 'Empleados activos'!AS$1)</f>
        <v>0</v>
      </c>
      <c r="AT208" s="58" cm="1">
        <f t="array" ref="AT208">SalarioMensualProyectado('Empleados activos'!$B208,$G208,$D208, 'Empleados activos'!AT$1)</f>
        <v>0</v>
      </c>
      <c r="AU208" s="58" cm="1">
        <f t="array" ref="AU208">SalarioMensualProyectado('Empleados activos'!$B208,$G208,$D208, 'Empleados activos'!AU$1)</f>
        <v>0</v>
      </c>
      <c r="AV208" s="58" cm="1">
        <f t="array" ref="AV208">SalarioMensualProyectado('Empleados activos'!$B208,$G208,$D208, 'Empleados activos'!AV$1)</f>
        <v>0</v>
      </c>
      <c r="AW208" s="58" cm="1">
        <f t="array" ref="AW208">SalarioMensualProyectado('Empleados activos'!$B208,$G208,$D208, 'Empleados activos'!AW$1)</f>
        <v>0</v>
      </c>
      <c r="AX208" s="58" cm="1">
        <f t="array" ref="AX208">SalarioMensualProyectado('Empleados activos'!$B208,$G208,$D208, 'Empleados activos'!AX$1)</f>
        <v>0</v>
      </c>
      <c r="AY208" s="58" cm="1">
        <f t="array" ref="AY208">SalarioMensualProyectado('Empleados activos'!$B208,$G208,$D208, 'Empleados activos'!AY$1)</f>
        <v>0</v>
      </c>
      <c r="AZ208" s="58" cm="1">
        <f t="array" ref="AZ208">SalarioMensualProyectado('Empleados activos'!$B208,$G208,$D208, 'Empleados activos'!AZ$1)</f>
        <v>0</v>
      </c>
      <c r="BA208" s="58" cm="1">
        <f t="array" ref="BA208">SalarioMensualProyectado('Empleados activos'!$B208,$G208,$D208, 'Empleados activos'!BA$1)</f>
        <v>0</v>
      </c>
      <c r="BB208" s="58" cm="1">
        <f t="array" ref="BB208">SalarioMensualProyectado('Empleados activos'!$B208,$G208,$D208, 'Empleados activos'!BB$1)</f>
        <v>0</v>
      </c>
      <c r="BC208" s="58" cm="1">
        <f t="array" ref="BC208">SalarioMensualProyectado('Empleados activos'!$B208,$G208,$D208, 'Empleados activos'!BC$1)</f>
        <v>0</v>
      </c>
      <c r="BD208" s="58" cm="1">
        <f t="array" ref="BD208">SalarioMensualProyectado('Empleados activos'!$B208,$G208,$D208, 'Empleados activos'!BD$1)</f>
        <v>0</v>
      </c>
      <c r="BE208" s="58" cm="1">
        <f t="array" ref="BE208">SalarioMensualProyectado('Empleados activos'!$B208,$G208,$D208, 'Empleados activos'!BE$1)</f>
        <v>0</v>
      </c>
      <c r="BF208" s="58" cm="1">
        <f t="array" ref="BF208">SalarioMensualProyectado('Empleados activos'!$B208,$G208,$D208, 'Empleados activos'!BF$1)</f>
        <v>0</v>
      </c>
      <c r="BG208" s="58" cm="1">
        <f t="array" ref="BG208">SalarioMensualProyectado('Empleados activos'!$B208,$G208,$D208, 'Empleados activos'!BG$1)</f>
        <v>0</v>
      </c>
      <c r="BH208" s="58" cm="1">
        <f t="array" ref="BH208">SalarioMensualProyectado('Empleados activos'!$B208,$G208,$D208, 'Empleados activos'!BH$1)</f>
        <v>0</v>
      </c>
      <c r="BI208" s="58" cm="1">
        <f t="array" ref="BI208">SalarioMensualProyectado('Empleados activos'!$B208,$G208,$D208, 'Empleados activos'!BI$1)</f>
        <v>0</v>
      </c>
      <c r="BJ208" s="58" cm="1">
        <f t="array" ref="BJ208">SalarioMensualProyectado('Empleados activos'!$B208,$G208,$D208, 'Empleados activos'!BJ$1)</f>
        <v>0</v>
      </c>
      <c r="BK208" s="58" cm="1">
        <f t="array" ref="BK208">SalarioMensualProyectado('Empleados activos'!$B208,$G208,$D208, 'Empleados activos'!BK$1)</f>
        <v>0</v>
      </c>
      <c r="BL208" s="58" cm="1">
        <f t="array" ref="BL208">SalarioMensualProyectado('Empleados activos'!$B208,$G208,$D208, 'Empleados activos'!BL$1)</f>
        <v>0</v>
      </c>
      <c r="BM208" s="58" cm="1">
        <f t="array" ref="BM208">SalarioMensualProyectado('Empleados activos'!$B208,$G208,$D208, 'Empleados activos'!BM$1)</f>
        <v>0</v>
      </c>
      <c r="BN208" s="58" cm="1">
        <f t="array" ref="BN208">SalarioMensualProyectado('Empleados activos'!$B208,$G208,$D208, 'Empleados activos'!BN$1)</f>
        <v>0</v>
      </c>
      <c r="BO208" s="58" cm="1">
        <f t="array" ref="BO208">SalarioMensualProyectado('Empleados activos'!$B208,$G208,$D208, 'Empleados activos'!BO$1)</f>
        <v>0</v>
      </c>
      <c r="BP208" s="58" cm="1">
        <f t="array" ref="BP208">SalarioMensualProyectado('Empleados activos'!$B208,$G208,$D208, 'Empleados activos'!BP$1)</f>
        <v>0</v>
      </c>
      <c r="BQ208" s="58" cm="1">
        <f t="array" ref="BQ208">SalarioMensualProyectado('Empleados activos'!$B208,$G208,$D208, 'Empleados activos'!BQ$1)</f>
        <v>0</v>
      </c>
      <c r="BR208" s="58" cm="1">
        <f t="array" ref="BR208">SalarioMensualProyectado('Empleados activos'!$B208,$G208,$D208, 'Empleados activos'!BR$1)</f>
        <v>0</v>
      </c>
      <c r="BS208" s="58" cm="1">
        <f t="array" ref="BS208">SalarioMensualProyectado('Empleados activos'!$B208,$G208,$D208, 'Empleados activos'!BS$1)</f>
        <v>0</v>
      </c>
      <c r="BT208" s="58" cm="1">
        <f t="array" ref="BT208">SalarioMensualProyectado('Empleados activos'!$B208,$G208,$D208, 'Empleados activos'!BT$1)</f>
        <v>0</v>
      </c>
      <c r="BU208" s="58" cm="1">
        <f t="array" ref="BU208">SalarioMensualProyectado('Empleados activos'!$B208,$G208,$D208, 'Empleados activos'!BU$1)</f>
        <v>0</v>
      </c>
      <c r="BV208" s="58" cm="1">
        <f t="array" ref="BV208">SalarioMensualProyectado('Empleados activos'!$B208,$G208,$D208, 'Empleados activos'!BV$1)</f>
        <v>0</v>
      </c>
      <c r="BW208" s="58" cm="1">
        <f t="array" ref="BW208">SalarioMensualProyectado('Empleados activos'!$B208,$G208,$D208, 'Empleados activos'!BW$1)</f>
        <v>0</v>
      </c>
      <c r="BX208" s="58" cm="1">
        <f t="array" ref="BX208">SalarioMensualProyectado('Empleados activos'!$B208,$G208,$D208, 'Empleados activos'!BX$1)</f>
        <v>0</v>
      </c>
      <c r="BY208" s="58" cm="1">
        <f t="array" ref="BY208">SalarioMensualProyectado('Empleados activos'!$B208,$G208,$D208, 'Empleados activos'!BY$1)</f>
        <v>0</v>
      </c>
      <c r="BZ208" s="58" cm="1">
        <f t="array" ref="BZ208">SalarioMensualProyectado('Empleados activos'!$B208,$G208,$D208, 'Empleados activos'!BZ$1)</f>
        <v>0</v>
      </c>
      <c r="CA208" s="58" cm="1">
        <f t="array" ref="CA208">SalarioMensualProyectado('Empleados activos'!$B208,$G208,$D208, 'Empleados activos'!CA$1)</f>
        <v>0</v>
      </c>
      <c r="CB208" s="58" cm="1">
        <f t="array" ref="CB208">SalarioMensualProyectado('Empleados activos'!$B208,$G208,$D208, 'Empleados activos'!CB$1)</f>
        <v>0</v>
      </c>
      <c r="CC208" s="58" cm="1">
        <f t="array" ref="CC208">SalarioMensualProyectado('Empleados activos'!$B208,$G208,$D208, 'Empleados activos'!CC$1)</f>
        <v>0</v>
      </c>
      <c r="CD208" s="58" cm="1">
        <f t="array" ref="CD208">SalarioMensualProyectado('Empleados activos'!$B208,$G208,$D208, 'Empleados activos'!CD$1)</f>
        <v>0</v>
      </c>
      <c r="CE208" s="58" cm="1">
        <f t="array" ref="CE208">SalarioMensualProyectado('Empleados activos'!$B208,$G208,$D208, 'Empleados activos'!CE$1)</f>
        <v>0</v>
      </c>
      <c r="CF208" s="58" cm="1">
        <f t="array" ref="CF208">SalarioMensualProyectado('Empleados activos'!$B208,$G208,$D208, 'Empleados activos'!CF$1)</f>
        <v>0</v>
      </c>
      <c r="CG208" s="58" cm="1">
        <f t="array" ref="CG208">SalarioMensualProyectado('Empleados activos'!$B208,$G208,$D208, 'Empleados activos'!CG$1)</f>
        <v>0</v>
      </c>
      <c r="CH208" s="58" cm="1">
        <f t="array" ref="CH208">SalarioMensualProyectado('Empleados activos'!$B208,$G208,$D208, 'Empleados activos'!CH$1)</f>
        <v>0</v>
      </c>
      <c r="CI208" s="58" cm="1">
        <f t="array" ref="CI208">SalarioMensualProyectado('Empleados activos'!$B208,$G208,$D208, 'Empleados activos'!CI$1)</f>
        <v>0</v>
      </c>
      <c r="CJ208" s="58" cm="1">
        <f t="array" ref="CJ208">SalarioMensualProyectado('Empleados activos'!$B208,$G208,$D208, 'Empleados activos'!CJ$1)</f>
        <v>0</v>
      </c>
      <c r="CK208" s="58" cm="1">
        <f t="array" ref="CK208">SalarioMensualProyectado('Empleados activos'!$B208,$G208,$D208, 'Empleados activos'!CK$1)</f>
        <v>0</v>
      </c>
      <c r="CL208" s="58" cm="1">
        <f t="array" ref="CL208">SalarioMensualProyectado('Empleados activos'!$B208,$G208,$D208, 'Empleados activos'!CL$1)</f>
        <v>0</v>
      </c>
      <c r="CM208" s="58" cm="1">
        <f t="array" ref="CM208">SalarioMensualProyectado('Empleados activos'!$B208,$G208,$D208, 'Empleados activos'!CM$1)</f>
        <v>0</v>
      </c>
      <c r="CN208" s="58" cm="1">
        <f t="array" ref="CN208">SalarioMensualProyectado('Empleados activos'!$B208,$G208,$D208, 'Empleados activos'!CN$1)</f>
        <v>0</v>
      </c>
      <c r="CO208" s="58" cm="1">
        <f t="array" ref="CO208">SalarioMensualProyectado('Empleados activos'!$B208,$G208,$D208, 'Empleados activos'!CO$1)</f>
        <v>0</v>
      </c>
      <c r="CP208" s="58" cm="1">
        <f t="array" ref="CP208">SalarioMensualProyectado('Empleados activos'!$B208,$G208,$D208, 'Empleados activos'!CP$1)</f>
        <v>0</v>
      </c>
      <c r="CQ208" s="58" cm="1">
        <f t="array" ref="CQ208">SalarioMensualProyectado('Empleados activos'!$B208,$G208,$D208, 'Empleados activos'!CQ$1)</f>
        <v>0</v>
      </c>
      <c r="CR208" s="58" cm="1">
        <f t="array" ref="CR208">SalarioMensualProyectado('Empleados activos'!$B208,$G208,$D208, 'Empleados activos'!CR$1)</f>
        <v>0</v>
      </c>
      <c r="CS208" s="58" cm="1">
        <f t="array" ref="CS208">SalarioMensualProyectado('Empleados activos'!$B208,$G208,$D208, 'Empleados activos'!CS$1)</f>
        <v>0</v>
      </c>
      <c r="CT208" s="58" cm="1">
        <f t="array" ref="CT208">SalarioMensualProyectado('Empleados activos'!$B208,$G208,$D208, 'Empleados activos'!CT$1)</f>
        <v>0</v>
      </c>
      <c r="CU208" s="58" cm="1">
        <f t="array" ref="CU208">SalarioMensualProyectado('Empleados activos'!$B208,$G208,$D208, 'Empleados activos'!CU$1)</f>
        <v>0</v>
      </c>
      <c r="CV208" s="58" cm="1">
        <f t="array" ref="CV208">SalarioMensualProyectado('Empleados activos'!$B208,$G208,$D208, 'Empleados activos'!CV$1)</f>
        <v>0</v>
      </c>
      <c r="CW208" s="58" cm="1">
        <f t="array" ref="CW208">SalarioMensualProyectado('Empleados activos'!$B208,$G208,$D208, 'Empleados activos'!CW$1)</f>
        <v>0</v>
      </c>
      <c r="CX208" s="58" cm="1">
        <f t="array" ref="CX208">SalarioMensualProyectado('Empleados activos'!$B208,$G208,$D208, 'Empleados activos'!CX$1)</f>
        <v>0</v>
      </c>
      <c r="CY208" s="58" cm="1">
        <f t="array" ref="CY208">SalarioMensualProyectado('Empleados activos'!$B208,$G208,$D208, 'Empleados activos'!CY$1)</f>
        <v>0</v>
      </c>
      <c r="CZ208" s="58" cm="1">
        <f t="array" ref="CZ208">SalarioMensualProyectado('Empleados activos'!$B208,$G208,$D208, 'Empleados activos'!CZ$1)</f>
        <v>0</v>
      </c>
      <c r="DA208" s="58" cm="1">
        <f t="array" ref="DA208">SalarioMensualProyectado('Empleados activos'!$B208,$G208,$D208, 'Empleados activos'!DA$1)</f>
        <v>0</v>
      </c>
      <c r="DB208" s="58" cm="1">
        <f t="array" ref="DB208">SalarioMensualProyectado('Empleados activos'!$B208,$G208,$D208, 'Empleados activos'!DB$1)</f>
        <v>0</v>
      </c>
      <c r="DC208" s="58" cm="1">
        <f t="array" ref="DC208">SalarioMensualProyectado('Empleados activos'!$B208,$G208,$D208, 'Empleados activos'!DC$1)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9"/>
      <c r="L209" s="58" cm="1">
        <f t="array" ref="L209">SalarioMensualProyectado('Empleados activos'!$B209,$G209,$D209, 'Empleados activos'!L$1)</f>
        <v>552763.44999999995</v>
      </c>
      <c r="M209" s="58" cm="1">
        <f t="array" ref="M209">SalarioMensualProyectado('Empleados activos'!$B209,$G209,$D209, 'Empleados activos'!M$1)</f>
        <v>580733.28056999994</v>
      </c>
      <c r="N209" s="58" cm="1">
        <f t="array" ref="N209">SalarioMensualProyectado('Empleados activos'!$B209,$G209,$D209, 'Empleados activos'!N$1)</f>
        <v>610118.38456684188</v>
      </c>
      <c r="O209" s="58" cm="1">
        <f t="array" ref="O209">SalarioMensualProyectado('Empleados activos'!$B209,$G209,$D209, 'Empleados activos'!O$1)</f>
        <v>640990.37482592417</v>
      </c>
      <c r="P209" s="58" cm="1">
        <f t="array" ref="P209">SalarioMensualProyectado('Empleados activos'!$B209,$G209,$D209, 'Empleados activos'!P$1)</f>
        <v>673424.48779211589</v>
      </c>
      <c r="Q209" s="58" cm="1">
        <f t="array" ref="Q209">SalarioMensualProyectado('Empleados activos'!$B209,$G209,$D209, 'Empleados activos'!Q$1)</f>
        <v>707499.76687439694</v>
      </c>
      <c r="R209" s="58" cm="1">
        <f t="array" ref="R209">SalarioMensualProyectado('Empleados activos'!$B209,$G209,$D209, 'Empleados activos'!R$1)</f>
        <v>743299.25507824146</v>
      </c>
      <c r="S209" s="58" cm="1">
        <f t="array" ref="S209">SalarioMensualProyectado('Empleados activos'!$B209,$G209,$D209, 'Empleados activos'!S$1)</f>
        <v>780910.19738520042</v>
      </c>
      <c r="T209" s="58" cm="1">
        <f t="array" ref="T209">SalarioMensualProyectado('Empleados activos'!$B209,$G209,$D209, 'Empleados activos'!T$1)</f>
        <v>820424.25337289157</v>
      </c>
      <c r="U209" s="58" cm="1">
        <f t="array" ref="U209">SalarioMensualProyectado('Empleados activos'!$B209,$G209,$D209, 'Empleados activos'!U$1)</f>
        <v>861937.72059355979</v>
      </c>
      <c r="V209" s="58" cm="1">
        <f t="array" ref="V209">SalarioMensualProyectado('Empleados activos'!$B209,$G209,$D209, 'Empleados activos'!V$1)</f>
        <v>905551.76925559388</v>
      </c>
      <c r="W209" s="58" cm="1">
        <f t="array" ref="W209">SalarioMensualProyectado('Empleados activos'!$B209,$G209,$D209, 'Empleados activos'!W$1)</f>
        <v>951372.68877992698</v>
      </c>
      <c r="X209" s="58" cm="1">
        <f t="array" ref="X209">SalarioMensualProyectado('Empleados activos'!$B209,$G209,$D209, 'Empleados activos'!X$1)</f>
        <v>999512.14683219115</v>
      </c>
      <c r="Y209" s="58" cm="1">
        <f t="array" ref="Y209">SalarioMensualProyectado('Empleados activos'!$B209,$G209,$D209, 'Empleados activos'!Y$1)</f>
        <v>1050087.4614619</v>
      </c>
      <c r="Z209" s="58" cm="1">
        <f t="array" ref="Z209">SalarioMensualProyectado('Empleados activos'!$B209,$G209,$D209, 'Empleados activos'!Z$1)</f>
        <v>1103221.8870118721</v>
      </c>
      <c r="AA209" s="58" cm="1">
        <f t="array" ref="AA209">SalarioMensualProyectado('Empleados activos'!$B209,$G209,$D209, 'Empleados activos'!AA$1)</f>
        <v>1159044.914494673</v>
      </c>
      <c r="AB209" s="58" cm="1">
        <f t="array" ref="AB209">SalarioMensualProyectado('Empleados activos'!$B209,$G209,$D209, 'Empleados activos'!AB$1)</f>
        <v>1217692.5871681033</v>
      </c>
      <c r="AC209" s="58" cm="1">
        <f t="array" ref="AC209">SalarioMensualProyectado('Empleados activos'!$B209,$G209,$D209, 'Empleados activos'!AC$1)</f>
        <v>1279307.8320788094</v>
      </c>
      <c r="AD209" s="58" cm="1">
        <f t="array" ref="AD209">SalarioMensualProyectado('Empleados activos'!$B209,$G209,$D209, 'Empleados activos'!AD$1)</f>
        <v>0</v>
      </c>
      <c r="AE209" s="58" cm="1">
        <f t="array" ref="AE209">SalarioMensualProyectado('Empleados activos'!$B209,$G209,$D209, 'Empleados activos'!AE$1)</f>
        <v>0</v>
      </c>
      <c r="AF209" s="58" cm="1">
        <f t="array" ref="AF209">SalarioMensualProyectado('Empleados activos'!$B209,$G209,$D209, 'Empleados activos'!AF$1)</f>
        <v>0</v>
      </c>
      <c r="AG209" s="58" cm="1">
        <f t="array" ref="AG209">SalarioMensualProyectado('Empleados activos'!$B209,$G209,$D209, 'Empleados activos'!AG$1)</f>
        <v>0</v>
      </c>
      <c r="AH209" s="58" cm="1">
        <f t="array" ref="AH209">SalarioMensualProyectado('Empleados activos'!$B209,$G209,$D209, 'Empleados activos'!AH$1)</f>
        <v>0</v>
      </c>
      <c r="AI209" s="58" cm="1">
        <f t="array" ref="AI209">SalarioMensualProyectado('Empleados activos'!$B209,$G209,$D209, 'Empleados activos'!AI$1)</f>
        <v>0</v>
      </c>
      <c r="AJ209" s="58" cm="1">
        <f t="array" ref="AJ209">SalarioMensualProyectado('Empleados activos'!$B209,$G209,$D209, 'Empleados activos'!AJ$1)</f>
        <v>0</v>
      </c>
      <c r="AK209" s="58" cm="1">
        <f t="array" ref="AK209">SalarioMensualProyectado('Empleados activos'!$B209,$G209,$D209, 'Empleados activos'!AK$1)</f>
        <v>0</v>
      </c>
      <c r="AL209" s="58" cm="1">
        <f t="array" ref="AL209">SalarioMensualProyectado('Empleados activos'!$B209,$G209,$D209, 'Empleados activos'!AL$1)</f>
        <v>0</v>
      </c>
      <c r="AM209" s="58" cm="1">
        <f t="array" ref="AM209">SalarioMensualProyectado('Empleados activos'!$B209,$G209,$D209, 'Empleados activos'!AM$1)</f>
        <v>0</v>
      </c>
      <c r="AN209" s="58" cm="1">
        <f t="array" ref="AN209">SalarioMensualProyectado('Empleados activos'!$B209,$G209,$D209, 'Empleados activos'!AN$1)</f>
        <v>0</v>
      </c>
      <c r="AO209" s="58" cm="1">
        <f t="array" ref="AO209">SalarioMensualProyectado('Empleados activos'!$B209,$G209,$D209, 'Empleados activos'!AO$1)</f>
        <v>0</v>
      </c>
      <c r="AP209" s="58" cm="1">
        <f t="array" ref="AP209">SalarioMensualProyectado('Empleados activos'!$B209,$G209,$D209, 'Empleados activos'!AP$1)</f>
        <v>0</v>
      </c>
      <c r="AQ209" s="58" cm="1">
        <f t="array" ref="AQ209">SalarioMensualProyectado('Empleados activos'!$B209,$G209,$D209, 'Empleados activos'!AQ$1)</f>
        <v>0</v>
      </c>
      <c r="AR209" s="58" cm="1">
        <f t="array" ref="AR209">SalarioMensualProyectado('Empleados activos'!$B209,$G209,$D209, 'Empleados activos'!AR$1)</f>
        <v>0</v>
      </c>
      <c r="AS209" s="58" cm="1">
        <f t="array" ref="AS209">SalarioMensualProyectado('Empleados activos'!$B209,$G209,$D209, 'Empleados activos'!AS$1)</f>
        <v>0</v>
      </c>
      <c r="AT209" s="58" cm="1">
        <f t="array" ref="AT209">SalarioMensualProyectado('Empleados activos'!$B209,$G209,$D209, 'Empleados activos'!AT$1)</f>
        <v>0</v>
      </c>
      <c r="AU209" s="58" cm="1">
        <f t="array" ref="AU209">SalarioMensualProyectado('Empleados activos'!$B209,$G209,$D209, 'Empleados activos'!AU$1)</f>
        <v>0</v>
      </c>
      <c r="AV209" s="58" cm="1">
        <f t="array" ref="AV209">SalarioMensualProyectado('Empleados activos'!$B209,$G209,$D209, 'Empleados activos'!AV$1)</f>
        <v>0</v>
      </c>
      <c r="AW209" s="58" cm="1">
        <f t="array" ref="AW209">SalarioMensualProyectado('Empleados activos'!$B209,$G209,$D209, 'Empleados activos'!AW$1)</f>
        <v>0</v>
      </c>
      <c r="AX209" s="58" cm="1">
        <f t="array" ref="AX209">SalarioMensualProyectado('Empleados activos'!$B209,$G209,$D209, 'Empleados activos'!AX$1)</f>
        <v>0</v>
      </c>
      <c r="AY209" s="58" cm="1">
        <f t="array" ref="AY209">SalarioMensualProyectado('Empleados activos'!$B209,$G209,$D209, 'Empleados activos'!AY$1)</f>
        <v>0</v>
      </c>
      <c r="AZ209" s="58" cm="1">
        <f t="array" ref="AZ209">SalarioMensualProyectado('Empleados activos'!$B209,$G209,$D209, 'Empleados activos'!AZ$1)</f>
        <v>0</v>
      </c>
      <c r="BA209" s="58" cm="1">
        <f t="array" ref="BA209">SalarioMensualProyectado('Empleados activos'!$B209,$G209,$D209, 'Empleados activos'!BA$1)</f>
        <v>0</v>
      </c>
      <c r="BB209" s="58" cm="1">
        <f t="array" ref="BB209">SalarioMensualProyectado('Empleados activos'!$B209,$G209,$D209, 'Empleados activos'!BB$1)</f>
        <v>0</v>
      </c>
      <c r="BC209" s="58" cm="1">
        <f t="array" ref="BC209">SalarioMensualProyectado('Empleados activos'!$B209,$G209,$D209, 'Empleados activos'!BC$1)</f>
        <v>0</v>
      </c>
      <c r="BD209" s="58" cm="1">
        <f t="array" ref="BD209">SalarioMensualProyectado('Empleados activos'!$B209,$G209,$D209, 'Empleados activos'!BD$1)</f>
        <v>0</v>
      </c>
      <c r="BE209" s="58" cm="1">
        <f t="array" ref="BE209">SalarioMensualProyectado('Empleados activos'!$B209,$G209,$D209, 'Empleados activos'!BE$1)</f>
        <v>0</v>
      </c>
      <c r="BF209" s="58" cm="1">
        <f t="array" ref="BF209">SalarioMensualProyectado('Empleados activos'!$B209,$G209,$D209, 'Empleados activos'!BF$1)</f>
        <v>0</v>
      </c>
      <c r="BG209" s="58" cm="1">
        <f t="array" ref="BG209">SalarioMensualProyectado('Empleados activos'!$B209,$G209,$D209, 'Empleados activos'!BG$1)</f>
        <v>0</v>
      </c>
      <c r="BH209" s="58" cm="1">
        <f t="array" ref="BH209">SalarioMensualProyectado('Empleados activos'!$B209,$G209,$D209, 'Empleados activos'!BH$1)</f>
        <v>0</v>
      </c>
      <c r="BI209" s="58" cm="1">
        <f t="array" ref="BI209">SalarioMensualProyectado('Empleados activos'!$B209,$G209,$D209, 'Empleados activos'!BI$1)</f>
        <v>0</v>
      </c>
      <c r="BJ209" s="58" cm="1">
        <f t="array" ref="BJ209">SalarioMensualProyectado('Empleados activos'!$B209,$G209,$D209, 'Empleados activos'!BJ$1)</f>
        <v>0</v>
      </c>
      <c r="BK209" s="58" cm="1">
        <f t="array" ref="BK209">SalarioMensualProyectado('Empleados activos'!$B209,$G209,$D209, 'Empleados activos'!BK$1)</f>
        <v>0</v>
      </c>
      <c r="BL209" s="58" cm="1">
        <f t="array" ref="BL209">SalarioMensualProyectado('Empleados activos'!$B209,$G209,$D209, 'Empleados activos'!BL$1)</f>
        <v>0</v>
      </c>
      <c r="BM209" s="58" cm="1">
        <f t="array" ref="BM209">SalarioMensualProyectado('Empleados activos'!$B209,$G209,$D209, 'Empleados activos'!BM$1)</f>
        <v>0</v>
      </c>
      <c r="BN209" s="58" cm="1">
        <f t="array" ref="BN209">SalarioMensualProyectado('Empleados activos'!$B209,$G209,$D209, 'Empleados activos'!BN$1)</f>
        <v>0</v>
      </c>
      <c r="BO209" s="58" cm="1">
        <f t="array" ref="BO209">SalarioMensualProyectado('Empleados activos'!$B209,$G209,$D209, 'Empleados activos'!BO$1)</f>
        <v>0</v>
      </c>
      <c r="BP209" s="58" cm="1">
        <f t="array" ref="BP209">SalarioMensualProyectado('Empleados activos'!$B209,$G209,$D209, 'Empleados activos'!BP$1)</f>
        <v>0</v>
      </c>
      <c r="BQ209" s="58" cm="1">
        <f t="array" ref="BQ209">SalarioMensualProyectado('Empleados activos'!$B209,$G209,$D209, 'Empleados activos'!BQ$1)</f>
        <v>0</v>
      </c>
      <c r="BR209" s="58" cm="1">
        <f t="array" ref="BR209">SalarioMensualProyectado('Empleados activos'!$B209,$G209,$D209, 'Empleados activos'!BR$1)</f>
        <v>0</v>
      </c>
      <c r="BS209" s="58" cm="1">
        <f t="array" ref="BS209">SalarioMensualProyectado('Empleados activos'!$B209,$G209,$D209, 'Empleados activos'!BS$1)</f>
        <v>0</v>
      </c>
      <c r="BT209" s="58" cm="1">
        <f t="array" ref="BT209">SalarioMensualProyectado('Empleados activos'!$B209,$G209,$D209, 'Empleados activos'!BT$1)</f>
        <v>0</v>
      </c>
      <c r="BU209" s="58" cm="1">
        <f t="array" ref="BU209">SalarioMensualProyectado('Empleados activos'!$B209,$G209,$D209, 'Empleados activos'!BU$1)</f>
        <v>0</v>
      </c>
      <c r="BV209" s="58" cm="1">
        <f t="array" ref="BV209">SalarioMensualProyectado('Empleados activos'!$B209,$G209,$D209, 'Empleados activos'!BV$1)</f>
        <v>0</v>
      </c>
      <c r="BW209" s="58" cm="1">
        <f t="array" ref="BW209">SalarioMensualProyectado('Empleados activos'!$B209,$G209,$D209, 'Empleados activos'!BW$1)</f>
        <v>0</v>
      </c>
      <c r="BX209" s="58" cm="1">
        <f t="array" ref="BX209">SalarioMensualProyectado('Empleados activos'!$B209,$G209,$D209, 'Empleados activos'!BX$1)</f>
        <v>0</v>
      </c>
      <c r="BY209" s="58" cm="1">
        <f t="array" ref="BY209">SalarioMensualProyectado('Empleados activos'!$B209,$G209,$D209, 'Empleados activos'!BY$1)</f>
        <v>0</v>
      </c>
      <c r="BZ209" s="58" cm="1">
        <f t="array" ref="BZ209">SalarioMensualProyectado('Empleados activos'!$B209,$G209,$D209, 'Empleados activos'!BZ$1)</f>
        <v>0</v>
      </c>
      <c r="CA209" s="58" cm="1">
        <f t="array" ref="CA209">SalarioMensualProyectado('Empleados activos'!$B209,$G209,$D209, 'Empleados activos'!CA$1)</f>
        <v>0</v>
      </c>
      <c r="CB209" s="58" cm="1">
        <f t="array" ref="CB209">SalarioMensualProyectado('Empleados activos'!$B209,$G209,$D209, 'Empleados activos'!CB$1)</f>
        <v>0</v>
      </c>
      <c r="CC209" s="58" cm="1">
        <f t="array" ref="CC209">SalarioMensualProyectado('Empleados activos'!$B209,$G209,$D209, 'Empleados activos'!CC$1)</f>
        <v>0</v>
      </c>
      <c r="CD209" s="58" cm="1">
        <f t="array" ref="CD209">SalarioMensualProyectado('Empleados activos'!$B209,$G209,$D209, 'Empleados activos'!CD$1)</f>
        <v>0</v>
      </c>
      <c r="CE209" s="58" cm="1">
        <f t="array" ref="CE209">SalarioMensualProyectado('Empleados activos'!$B209,$G209,$D209, 'Empleados activos'!CE$1)</f>
        <v>0</v>
      </c>
      <c r="CF209" s="58" cm="1">
        <f t="array" ref="CF209">SalarioMensualProyectado('Empleados activos'!$B209,$G209,$D209, 'Empleados activos'!CF$1)</f>
        <v>0</v>
      </c>
      <c r="CG209" s="58" cm="1">
        <f t="array" ref="CG209">SalarioMensualProyectado('Empleados activos'!$B209,$G209,$D209, 'Empleados activos'!CG$1)</f>
        <v>0</v>
      </c>
      <c r="CH209" s="58" cm="1">
        <f t="array" ref="CH209">SalarioMensualProyectado('Empleados activos'!$B209,$G209,$D209, 'Empleados activos'!CH$1)</f>
        <v>0</v>
      </c>
      <c r="CI209" s="58" cm="1">
        <f t="array" ref="CI209">SalarioMensualProyectado('Empleados activos'!$B209,$G209,$D209, 'Empleados activos'!CI$1)</f>
        <v>0</v>
      </c>
      <c r="CJ209" s="58" cm="1">
        <f t="array" ref="CJ209">SalarioMensualProyectado('Empleados activos'!$B209,$G209,$D209, 'Empleados activos'!CJ$1)</f>
        <v>0</v>
      </c>
      <c r="CK209" s="58" cm="1">
        <f t="array" ref="CK209">SalarioMensualProyectado('Empleados activos'!$B209,$G209,$D209, 'Empleados activos'!CK$1)</f>
        <v>0</v>
      </c>
      <c r="CL209" s="58" cm="1">
        <f t="array" ref="CL209">SalarioMensualProyectado('Empleados activos'!$B209,$G209,$D209, 'Empleados activos'!CL$1)</f>
        <v>0</v>
      </c>
      <c r="CM209" s="58" cm="1">
        <f t="array" ref="CM209">SalarioMensualProyectado('Empleados activos'!$B209,$G209,$D209, 'Empleados activos'!CM$1)</f>
        <v>0</v>
      </c>
      <c r="CN209" s="58" cm="1">
        <f t="array" ref="CN209">SalarioMensualProyectado('Empleados activos'!$B209,$G209,$D209, 'Empleados activos'!CN$1)</f>
        <v>0</v>
      </c>
      <c r="CO209" s="58" cm="1">
        <f t="array" ref="CO209">SalarioMensualProyectado('Empleados activos'!$B209,$G209,$D209, 'Empleados activos'!CO$1)</f>
        <v>0</v>
      </c>
      <c r="CP209" s="58" cm="1">
        <f t="array" ref="CP209">SalarioMensualProyectado('Empleados activos'!$B209,$G209,$D209, 'Empleados activos'!CP$1)</f>
        <v>0</v>
      </c>
      <c r="CQ209" s="58" cm="1">
        <f t="array" ref="CQ209">SalarioMensualProyectado('Empleados activos'!$B209,$G209,$D209, 'Empleados activos'!CQ$1)</f>
        <v>0</v>
      </c>
      <c r="CR209" s="58" cm="1">
        <f t="array" ref="CR209">SalarioMensualProyectado('Empleados activos'!$B209,$G209,$D209, 'Empleados activos'!CR$1)</f>
        <v>0</v>
      </c>
      <c r="CS209" s="58" cm="1">
        <f t="array" ref="CS209">SalarioMensualProyectado('Empleados activos'!$B209,$G209,$D209, 'Empleados activos'!CS$1)</f>
        <v>0</v>
      </c>
      <c r="CT209" s="58" cm="1">
        <f t="array" ref="CT209">SalarioMensualProyectado('Empleados activos'!$B209,$G209,$D209, 'Empleados activos'!CT$1)</f>
        <v>0</v>
      </c>
      <c r="CU209" s="58" cm="1">
        <f t="array" ref="CU209">SalarioMensualProyectado('Empleados activos'!$B209,$G209,$D209, 'Empleados activos'!CU$1)</f>
        <v>0</v>
      </c>
      <c r="CV209" s="58" cm="1">
        <f t="array" ref="CV209">SalarioMensualProyectado('Empleados activos'!$B209,$G209,$D209, 'Empleados activos'!CV$1)</f>
        <v>0</v>
      </c>
      <c r="CW209" s="58" cm="1">
        <f t="array" ref="CW209">SalarioMensualProyectado('Empleados activos'!$B209,$G209,$D209, 'Empleados activos'!CW$1)</f>
        <v>0</v>
      </c>
      <c r="CX209" s="58" cm="1">
        <f t="array" ref="CX209">SalarioMensualProyectado('Empleados activos'!$B209,$G209,$D209, 'Empleados activos'!CX$1)</f>
        <v>0</v>
      </c>
      <c r="CY209" s="58" cm="1">
        <f t="array" ref="CY209">SalarioMensualProyectado('Empleados activos'!$B209,$G209,$D209, 'Empleados activos'!CY$1)</f>
        <v>0</v>
      </c>
      <c r="CZ209" s="58" cm="1">
        <f t="array" ref="CZ209">SalarioMensualProyectado('Empleados activos'!$B209,$G209,$D209, 'Empleados activos'!CZ$1)</f>
        <v>0</v>
      </c>
      <c r="DA209" s="58" cm="1">
        <f t="array" ref="DA209">SalarioMensualProyectado('Empleados activos'!$B209,$G209,$D209, 'Empleados activos'!DA$1)</f>
        <v>0</v>
      </c>
      <c r="DB209" s="58" cm="1">
        <f t="array" ref="DB209">SalarioMensualProyectado('Empleados activos'!$B209,$G209,$D209, 'Empleados activos'!DB$1)</f>
        <v>0</v>
      </c>
      <c r="DC209" s="58" cm="1">
        <f t="array" ref="DC209">SalarioMensualProyectado('Empleados activos'!$B209,$G209,$D209, 'Empleados activos'!DC$1)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9"/>
      <c r="L210" s="58" cm="1">
        <f t="array" ref="L210">SalarioMensualProyectado('Empleados activos'!$B210,$G210,$D210, 'Empleados activos'!L$1)</f>
        <v>643477.6</v>
      </c>
      <c r="M210" s="58" cm="1">
        <f t="array" ref="M210">SalarioMensualProyectado('Empleados activos'!$B210,$G210,$D210, 'Empleados activos'!M$1)</f>
        <v>676037.56655999995</v>
      </c>
      <c r="N210" s="58" cm="1">
        <f t="array" ref="N210">SalarioMensualProyectado('Empleados activos'!$B210,$G210,$D210, 'Empleados activos'!N$1)</f>
        <v>710245.06742793589</v>
      </c>
      <c r="O210" s="58" cm="1">
        <f t="array" ref="O210">SalarioMensualProyectado('Empleados activos'!$B210,$G210,$D210, 'Empleados activos'!O$1)</f>
        <v>746183.46783978946</v>
      </c>
      <c r="P210" s="58" cm="1">
        <f t="array" ref="P210">SalarioMensualProyectado('Empleados activos'!$B210,$G210,$D210, 'Empleados activos'!P$1)</f>
        <v>783940.35131248285</v>
      </c>
      <c r="Q210" s="58" cm="1">
        <f t="array" ref="Q210">SalarioMensualProyectado('Empleados activos'!$B210,$G210,$D210, 'Empleados activos'!Q$1)</f>
        <v>823607.7330888944</v>
      </c>
      <c r="R210" s="58" cm="1">
        <f t="array" ref="R210">SalarioMensualProyectado('Empleados activos'!$B210,$G210,$D210, 'Empleados activos'!R$1)</f>
        <v>865282.28438319254</v>
      </c>
      <c r="S210" s="58" cm="1">
        <f t="array" ref="S210">SalarioMensualProyectado('Empleados activos'!$B210,$G210,$D210, 'Empleados activos'!S$1)</f>
        <v>909065.56797298195</v>
      </c>
      <c r="T210" s="58" cm="1">
        <f t="array" ref="T210">SalarioMensualProyectado('Empleados activos'!$B210,$G210,$D210, 'Empleados activos'!T$1)</f>
        <v>955064.28571241489</v>
      </c>
      <c r="U210" s="58" cm="1">
        <f t="array" ref="U210">SalarioMensualProyectado('Empleados activos'!$B210,$G210,$D210, 'Empleados activos'!U$1)</f>
        <v>1003390.5385694631</v>
      </c>
      <c r="V210" s="58" cm="1">
        <f t="array" ref="V210">SalarioMensualProyectado('Empleados activos'!$B210,$G210,$D210, 'Empleados activos'!V$1)</f>
        <v>1054162.0998210779</v>
      </c>
      <c r="W210" s="58" cm="1">
        <f t="array" ref="W210">SalarioMensualProyectado('Empleados activos'!$B210,$G210,$D210, 'Empleados activos'!W$1)</f>
        <v>1107502.7020720243</v>
      </c>
      <c r="X210" s="58" cm="1">
        <f t="array" ref="X210">SalarioMensualProyectado('Empleados activos'!$B210,$G210,$D210, 'Empleados activos'!X$1)</f>
        <v>1163542.3387968687</v>
      </c>
      <c r="Y210" s="58" cm="1">
        <f t="array" ref="Y210">SalarioMensualProyectado('Empleados activos'!$B210,$G210,$D210, 'Empleados activos'!Y$1)</f>
        <v>1222417.5811399904</v>
      </c>
      <c r="Z210" s="58" cm="1">
        <f t="array" ref="Z210">SalarioMensualProyectado('Empleados activos'!$B210,$G210,$D210, 'Empleados activos'!Z$1)</f>
        <v>1284271.9107456738</v>
      </c>
      <c r="AA210" s="58" cm="1">
        <f t="array" ref="AA210">SalarioMensualProyectado('Empleados activos'!$B210,$G210,$D210, 'Empleados activos'!AA$1)</f>
        <v>1349256.069429405</v>
      </c>
      <c r="AB210" s="58" cm="1">
        <f t="array" ref="AB210">SalarioMensualProyectado('Empleados activos'!$B210,$G210,$D210, 'Empleados activos'!AB$1)</f>
        <v>1417528.4265425326</v>
      </c>
      <c r="AC210" s="58" cm="1">
        <f t="array" ref="AC210">SalarioMensualProyectado('Empleados activos'!$B210,$G210,$D210, 'Empleados activos'!AC$1)</f>
        <v>1489255.3649255848</v>
      </c>
      <c r="AD210" s="58" cm="1">
        <f t="array" ref="AD210">SalarioMensualProyectado('Empleados activos'!$B210,$G210,$D210, 'Empleados activos'!AD$1)</f>
        <v>1564611.6863908193</v>
      </c>
      <c r="AE210" s="58" cm="1">
        <f t="array" ref="AE210">SalarioMensualProyectado('Empleados activos'!$B210,$G210,$D210, 'Empleados activos'!AE$1)</f>
        <v>1643781.0377221948</v>
      </c>
      <c r="AF210" s="58" cm="1">
        <f t="array" ref="AF210">SalarioMensualProyectado('Empleados activos'!$B210,$G210,$D210, 'Empleados activos'!AF$1)</f>
        <v>1726956.3582309377</v>
      </c>
      <c r="AG210" s="58" cm="1">
        <f t="array" ref="AG210">SalarioMensualProyectado('Empleados activos'!$B210,$G210,$D210, 'Empleados activos'!AG$1)</f>
        <v>1814340.3499574233</v>
      </c>
      <c r="AH210" s="58" cm="1">
        <f t="array" ref="AH210">SalarioMensualProyectado('Empleados activos'!$B210,$G210,$D210, 'Empleados activos'!AH$1)</f>
        <v>1906145.971665269</v>
      </c>
      <c r="AI210" s="58" cm="1">
        <f t="array" ref="AI210">SalarioMensualProyectado('Empleados activos'!$B210,$G210,$D210, 'Empleados activos'!AI$1)</f>
        <v>2002596.9578315313</v>
      </c>
      <c r="AJ210" s="58" cm="1">
        <f t="array" ref="AJ210">SalarioMensualProyectado('Empleados activos'!$B210,$G210,$D210, 'Empleados activos'!AJ$1)</f>
        <v>2103928.363897807</v>
      </c>
      <c r="AK210" s="58" cm="1">
        <f t="array" ref="AK210">SalarioMensualProyectado('Empleados activos'!$B210,$G210,$D210, 'Empleados activos'!AK$1)</f>
        <v>2210387.139111036</v>
      </c>
      <c r="AL210" s="58" cm="1">
        <f t="array" ref="AL210">SalarioMensualProyectado('Empleados activos'!$B210,$G210,$D210, 'Empleados activos'!AL$1)</f>
        <v>2322232.728350054</v>
      </c>
      <c r="AM210" s="58" cm="1">
        <f t="array" ref="AM210">SalarioMensualProyectado('Empleados activos'!$B210,$G210,$D210, 'Empleados activos'!AM$1)</f>
        <v>2439737.7044045669</v>
      </c>
      <c r="AN210" s="58" cm="1">
        <f t="array" ref="AN210">SalarioMensualProyectado('Empleados activos'!$B210,$G210,$D210, 'Empleados activos'!AN$1)</f>
        <v>2563188.432247438</v>
      </c>
      <c r="AO210" s="58" cm="1">
        <f t="array" ref="AO210">SalarioMensualProyectado('Empleados activos'!$B210,$G210,$D210, 'Empleados activos'!AO$1)</f>
        <v>0</v>
      </c>
      <c r="AP210" s="58" cm="1">
        <f t="array" ref="AP210">SalarioMensualProyectado('Empleados activos'!$B210,$G210,$D210, 'Empleados activos'!AP$1)</f>
        <v>0</v>
      </c>
      <c r="AQ210" s="58" cm="1">
        <f t="array" ref="AQ210">SalarioMensualProyectado('Empleados activos'!$B210,$G210,$D210, 'Empleados activos'!AQ$1)</f>
        <v>0</v>
      </c>
      <c r="AR210" s="58" cm="1">
        <f t="array" ref="AR210">SalarioMensualProyectado('Empleados activos'!$B210,$G210,$D210, 'Empleados activos'!AR$1)</f>
        <v>0</v>
      </c>
      <c r="AS210" s="58" cm="1">
        <f t="array" ref="AS210">SalarioMensualProyectado('Empleados activos'!$B210,$G210,$D210, 'Empleados activos'!AS$1)</f>
        <v>0</v>
      </c>
      <c r="AT210" s="58" cm="1">
        <f t="array" ref="AT210">SalarioMensualProyectado('Empleados activos'!$B210,$G210,$D210, 'Empleados activos'!AT$1)</f>
        <v>0</v>
      </c>
      <c r="AU210" s="58" cm="1">
        <f t="array" ref="AU210">SalarioMensualProyectado('Empleados activos'!$B210,$G210,$D210, 'Empleados activos'!AU$1)</f>
        <v>0</v>
      </c>
      <c r="AV210" s="58" cm="1">
        <f t="array" ref="AV210">SalarioMensualProyectado('Empleados activos'!$B210,$G210,$D210, 'Empleados activos'!AV$1)</f>
        <v>0</v>
      </c>
      <c r="AW210" s="58" cm="1">
        <f t="array" ref="AW210">SalarioMensualProyectado('Empleados activos'!$B210,$G210,$D210, 'Empleados activos'!AW$1)</f>
        <v>0</v>
      </c>
      <c r="AX210" s="58" cm="1">
        <f t="array" ref="AX210">SalarioMensualProyectado('Empleados activos'!$B210,$G210,$D210, 'Empleados activos'!AX$1)</f>
        <v>0</v>
      </c>
      <c r="AY210" s="58" cm="1">
        <f t="array" ref="AY210">SalarioMensualProyectado('Empleados activos'!$B210,$G210,$D210, 'Empleados activos'!AY$1)</f>
        <v>0</v>
      </c>
      <c r="AZ210" s="58" cm="1">
        <f t="array" ref="AZ210">SalarioMensualProyectado('Empleados activos'!$B210,$G210,$D210, 'Empleados activos'!AZ$1)</f>
        <v>0</v>
      </c>
      <c r="BA210" s="58" cm="1">
        <f t="array" ref="BA210">SalarioMensualProyectado('Empleados activos'!$B210,$G210,$D210, 'Empleados activos'!BA$1)</f>
        <v>0</v>
      </c>
      <c r="BB210" s="58" cm="1">
        <f t="array" ref="BB210">SalarioMensualProyectado('Empleados activos'!$B210,$G210,$D210, 'Empleados activos'!BB$1)</f>
        <v>0</v>
      </c>
      <c r="BC210" s="58" cm="1">
        <f t="array" ref="BC210">SalarioMensualProyectado('Empleados activos'!$B210,$G210,$D210, 'Empleados activos'!BC$1)</f>
        <v>0</v>
      </c>
      <c r="BD210" s="58" cm="1">
        <f t="array" ref="BD210">SalarioMensualProyectado('Empleados activos'!$B210,$G210,$D210, 'Empleados activos'!BD$1)</f>
        <v>0</v>
      </c>
      <c r="BE210" s="58" cm="1">
        <f t="array" ref="BE210">SalarioMensualProyectado('Empleados activos'!$B210,$G210,$D210, 'Empleados activos'!BE$1)</f>
        <v>0</v>
      </c>
      <c r="BF210" s="58" cm="1">
        <f t="array" ref="BF210">SalarioMensualProyectado('Empleados activos'!$B210,$G210,$D210, 'Empleados activos'!BF$1)</f>
        <v>0</v>
      </c>
      <c r="BG210" s="58" cm="1">
        <f t="array" ref="BG210">SalarioMensualProyectado('Empleados activos'!$B210,$G210,$D210, 'Empleados activos'!BG$1)</f>
        <v>0</v>
      </c>
      <c r="BH210" s="58" cm="1">
        <f t="array" ref="BH210">SalarioMensualProyectado('Empleados activos'!$B210,$G210,$D210, 'Empleados activos'!BH$1)</f>
        <v>0</v>
      </c>
      <c r="BI210" s="58" cm="1">
        <f t="array" ref="BI210">SalarioMensualProyectado('Empleados activos'!$B210,$G210,$D210, 'Empleados activos'!BI$1)</f>
        <v>0</v>
      </c>
      <c r="BJ210" s="58" cm="1">
        <f t="array" ref="BJ210">SalarioMensualProyectado('Empleados activos'!$B210,$G210,$D210, 'Empleados activos'!BJ$1)</f>
        <v>0</v>
      </c>
      <c r="BK210" s="58" cm="1">
        <f t="array" ref="BK210">SalarioMensualProyectado('Empleados activos'!$B210,$G210,$D210, 'Empleados activos'!BK$1)</f>
        <v>0</v>
      </c>
      <c r="BL210" s="58" cm="1">
        <f t="array" ref="BL210">SalarioMensualProyectado('Empleados activos'!$B210,$G210,$D210, 'Empleados activos'!BL$1)</f>
        <v>0</v>
      </c>
      <c r="BM210" s="58" cm="1">
        <f t="array" ref="BM210">SalarioMensualProyectado('Empleados activos'!$B210,$G210,$D210, 'Empleados activos'!BM$1)</f>
        <v>0</v>
      </c>
      <c r="BN210" s="58" cm="1">
        <f t="array" ref="BN210">SalarioMensualProyectado('Empleados activos'!$B210,$G210,$D210, 'Empleados activos'!BN$1)</f>
        <v>0</v>
      </c>
      <c r="BO210" s="58" cm="1">
        <f t="array" ref="BO210">SalarioMensualProyectado('Empleados activos'!$B210,$G210,$D210, 'Empleados activos'!BO$1)</f>
        <v>0</v>
      </c>
      <c r="BP210" s="58" cm="1">
        <f t="array" ref="BP210">SalarioMensualProyectado('Empleados activos'!$B210,$G210,$D210, 'Empleados activos'!BP$1)</f>
        <v>0</v>
      </c>
      <c r="BQ210" s="58" cm="1">
        <f t="array" ref="BQ210">SalarioMensualProyectado('Empleados activos'!$B210,$G210,$D210, 'Empleados activos'!BQ$1)</f>
        <v>0</v>
      </c>
      <c r="BR210" s="58" cm="1">
        <f t="array" ref="BR210">SalarioMensualProyectado('Empleados activos'!$B210,$G210,$D210, 'Empleados activos'!BR$1)</f>
        <v>0</v>
      </c>
      <c r="BS210" s="58" cm="1">
        <f t="array" ref="BS210">SalarioMensualProyectado('Empleados activos'!$B210,$G210,$D210, 'Empleados activos'!BS$1)</f>
        <v>0</v>
      </c>
      <c r="BT210" s="58" cm="1">
        <f t="array" ref="BT210">SalarioMensualProyectado('Empleados activos'!$B210,$G210,$D210, 'Empleados activos'!BT$1)</f>
        <v>0</v>
      </c>
      <c r="BU210" s="58" cm="1">
        <f t="array" ref="BU210">SalarioMensualProyectado('Empleados activos'!$B210,$G210,$D210, 'Empleados activos'!BU$1)</f>
        <v>0</v>
      </c>
      <c r="BV210" s="58" cm="1">
        <f t="array" ref="BV210">SalarioMensualProyectado('Empleados activos'!$B210,$G210,$D210, 'Empleados activos'!BV$1)</f>
        <v>0</v>
      </c>
      <c r="BW210" s="58" cm="1">
        <f t="array" ref="BW210">SalarioMensualProyectado('Empleados activos'!$B210,$G210,$D210, 'Empleados activos'!BW$1)</f>
        <v>0</v>
      </c>
      <c r="BX210" s="58" cm="1">
        <f t="array" ref="BX210">SalarioMensualProyectado('Empleados activos'!$B210,$G210,$D210, 'Empleados activos'!BX$1)</f>
        <v>0</v>
      </c>
      <c r="BY210" s="58" cm="1">
        <f t="array" ref="BY210">SalarioMensualProyectado('Empleados activos'!$B210,$G210,$D210, 'Empleados activos'!BY$1)</f>
        <v>0</v>
      </c>
      <c r="BZ210" s="58" cm="1">
        <f t="array" ref="BZ210">SalarioMensualProyectado('Empleados activos'!$B210,$G210,$D210, 'Empleados activos'!BZ$1)</f>
        <v>0</v>
      </c>
      <c r="CA210" s="58" cm="1">
        <f t="array" ref="CA210">SalarioMensualProyectado('Empleados activos'!$B210,$G210,$D210, 'Empleados activos'!CA$1)</f>
        <v>0</v>
      </c>
      <c r="CB210" s="58" cm="1">
        <f t="array" ref="CB210">SalarioMensualProyectado('Empleados activos'!$B210,$G210,$D210, 'Empleados activos'!CB$1)</f>
        <v>0</v>
      </c>
      <c r="CC210" s="58" cm="1">
        <f t="array" ref="CC210">SalarioMensualProyectado('Empleados activos'!$B210,$G210,$D210, 'Empleados activos'!CC$1)</f>
        <v>0</v>
      </c>
      <c r="CD210" s="58" cm="1">
        <f t="array" ref="CD210">SalarioMensualProyectado('Empleados activos'!$B210,$G210,$D210, 'Empleados activos'!CD$1)</f>
        <v>0</v>
      </c>
      <c r="CE210" s="58" cm="1">
        <f t="array" ref="CE210">SalarioMensualProyectado('Empleados activos'!$B210,$G210,$D210, 'Empleados activos'!CE$1)</f>
        <v>0</v>
      </c>
      <c r="CF210" s="58" cm="1">
        <f t="array" ref="CF210">SalarioMensualProyectado('Empleados activos'!$B210,$G210,$D210, 'Empleados activos'!CF$1)</f>
        <v>0</v>
      </c>
      <c r="CG210" s="58" cm="1">
        <f t="array" ref="CG210">SalarioMensualProyectado('Empleados activos'!$B210,$G210,$D210, 'Empleados activos'!CG$1)</f>
        <v>0</v>
      </c>
      <c r="CH210" s="58" cm="1">
        <f t="array" ref="CH210">SalarioMensualProyectado('Empleados activos'!$B210,$G210,$D210, 'Empleados activos'!CH$1)</f>
        <v>0</v>
      </c>
      <c r="CI210" s="58" cm="1">
        <f t="array" ref="CI210">SalarioMensualProyectado('Empleados activos'!$B210,$G210,$D210, 'Empleados activos'!CI$1)</f>
        <v>0</v>
      </c>
      <c r="CJ210" s="58" cm="1">
        <f t="array" ref="CJ210">SalarioMensualProyectado('Empleados activos'!$B210,$G210,$D210, 'Empleados activos'!CJ$1)</f>
        <v>0</v>
      </c>
      <c r="CK210" s="58" cm="1">
        <f t="array" ref="CK210">SalarioMensualProyectado('Empleados activos'!$B210,$G210,$D210, 'Empleados activos'!CK$1)</f>
        <v>0</v>
      </c>
      <c r="CL210" s="58" cm="1">
        <f t="array" ref="CL210">SalarioMensualProyectado('Empleados activos'!$B210,$G210,$D210, 'Empleados activos'!CL$1)</f>
        <v>0</v>
      </c>
      <c r="CM210" s="58" cm="1">
        <f t="array" ref="CM210">SalarioMensualProyectado('Empleados activos'!$B210,$G210,$D210, 'Empleados activos'!CM$1)</f>
        <v>0</v>
      </c>
      <c r="CN210" s="58" cm="1">
        <f t="array" ref="CN210">SalarioMensualProyectado('Empleados activos'!$B210,$G210,$D210, 'Empleados activos'!CN$1)</f>
        <v>0</v>
      </c>
      <c r="CO210" s="58" cm="1">
        <f t="array" ref="CO210">SalarioMensualProyectado('Empleados activos'!$B210,$G210,$D210, 'Empleados activos'!CO$1)</f>
        <v>0</v>
      </c>
      <c r="CP210" s="58" cm="1">
        <f t="array" ref="CP210">SalarioMensualProyectado('Empleados activos'!$B210,$G210,$D210, 'Empleados activos'!CP$1)</f>
        <v>0</v>
      </c>
      <c r="CQ210" s="58" cm="1">
        <f t="array" ref="CQ210">SalarioMensualProyectado('Empleados activos'!$B210,$G210,$D210, 'Empleados activos'!CQ$1)</f>
        <v>0</v>
      </c>
      <c r="CR210" s="58" cm="1">
        <f t="array" ref="CR210">SalarioMensualProyectado('Empleados activos'!$B210,$G210,$D210, 'Empleados activos'!CR$1)</f>
        <v>0</v>
      </c>
      <c r="CS210" s="58" cm="1">
        <f t="array" ref="CS210">SalarioMensualProyectado('Empleados activos'!$B210,$G210,$D210, 'Empleados activos'!CS$1)</f>
        <v>0</v>
      </c>
      <c r="CT210" s="58" cm="1">
        <f t="array" ref="CT210">SalarioMensualProyectado('Empleados activos'!$B210,$G210,$D210, 'Empleados activos'!CT$1)</f>
        <v>0</v>
      </c>
      <c r="CU210" s="58" cm="1">
        <f t="array" ref="CU210">SalarioMensualProyectado('Empleados activos'!$B210,$G210,$D210, 'Empleados activos'!CU$1)</f>
        <v>0</v>
      </c>
      <c r="CV210" s="58" cm="1">
        <f t="array" ref="CV210">SalarioMensualProyectado('Empleados activos'!$B210,$G210,$D210, 'Empleados activos'!CV$1)</f>
        <v>0</v>
      </c>
      <c r="CW210" s="58" cm="1">
        <f t="array" ref="CW210">SalarioMensualProyectado('Empleados activos'!$B210,$G210,$D210, 'Empleados activos'!CW$1)</f>
        <v>0</v>
      </c>
      <c r="CX210" s="58" cm="1">
        <f t="array" ref="CX210">SalarioMensualProyectado('Empleados activos'!$B210,$G210,$D210, 'Empleados activos'!CX$1)</f>
        <v>0</v>
      </c>
      <c r="CY210" s="58" cm="1">
        <f t="array" ref="CY210">SalarioMensualProyectado('Empleados activos'!$B210,$G210,$D210, 'Empleados activos'!CY$1)</f>
        <v>0</v>
      </c>
      <c r="CZ210" s="58" cm="1">
        <f t="array" ref="CZ210">SalarioMensualProyectado('Empleados activos'!$B210,$G210,$D210, 'Empleados activos'!CZ$1)</f>
        <v>0</v>
      </c>
      <c r="DA210" s="58" cm="1">
        <f t="array" ref="DA210">SalarioMensualProyectado('Empleados activos'!$B210,$G210,$D210, 'Empleados activos'!DA$1)</f>
        <v>0</v>
      </c>
      <c r="DB210" s="58" cm="1">
        <f t="array" ref="DB210">SalarioMensualProyectado('Empleados activos'!$B210,$G210,$D210, 'Empleados activos'!DB$1)</f>
        <v>0</v>
      </c>
      <c r="DC210" s="58" cm="1">
        <f t="array" ref="DC210">SalarioMensualProyectado('Empleados activos'!$B210,$G210,$D210, 'Empleados activos'!DC$1)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9"/>
      <c r="L211" s="58" cm="1">
        <f t="array" ref="L211">SalarioMensualProyectado('Empleados activos'!$B211,$G211,$D211, 'Empleados activos'!L$1)</f>
        <v>195573.15</v>
      </c>
      <c r="M211" s="58" cm="1">
        <f t="array" ref="M211">SalarioMensualProyectado('Empleados activos'!$B211,$G211,$D211, 'Empleados activos'!M$1)</f>
        <v>205469.15138999998</v>
      </c>
      <c r="N211" s="58" cm="1">
        <f t="array" ref="N211">SalarioMensualProyectado('Empleados activos'!$B211,$G211,$D211, 'Empleados activos'!N$1)</f>
        <v>215865.89045033397</v>
      </c>
      <c r="O211" s="58" cm="1">
        <f t="array" ref="O211">SalarioMensualProyectado('Empleados activos'!$B211,$G211,$D211, 'Empleados activos'!O$1)</f>
        <v>226788.70450712088</v>
      </c>
      <c r="P211" s="58" cm="1">
        <f t="array" ref="P211">SalarioMensualProyectado('Empleados activos'!$B211,$G211,$D211, 'Empleados activos'!P$1)</f>
        <v>238264.2129551812</v>
      </c>
      <c r="Q211" s="58" cm="1">
        <f t="array" ref="Q211">SalarioMensualProyectado('Empleados activos'!$B211,$G211,$D211, 'Empleados activos'!Q$1)</f>
        <v>250320.38213071335</v>
      </c>
      <c r="R211" s="58" cm="1">
        <f t="array" ref="R211">SalarioMensualProyectado('Empleados activos'!$B211,$G211,$D211, 'Empleados activos'!R$1)</f>
        <v>262986.59346652747</v>
      </c>
      <c r="S211" s="58" cm="1">
        <f t="array" ref="S211">SalarioMensualProyectado('Empleados activos'!$B211,$G211,$D211, 'Empleados activos'!S$1)</f>
        <v>276293.7150959337</v>
      </c>
      <c r="T211" s="58" cm="1">
        <f t="array" ref="T211">SalarioMensualProyectado('Empleados activos'!$B211,$G211,$D211, 'Empleados activos'!T$1)</f>
        <v>290274.177079788</v>
      </c>
      <c r="U211" s="58" cm="1">
        <f t="array" ref="U211">SalarioMensualProyectado('Empleados activos'!$B211,$G211,$D211, 'Empleados activos'!U$1)</f>
        <v>304962.05044002522</v>
      </c>
      <c r="V211" s="58" cm="1">
        <f t="array" ref="V211">SalarioMensualProyectado('Empleados activos'!$B211,$G211,$D211, 'Empleados activos'!V$1)</f>
        <v>320393.13019229053</v>
      </c>
      <c r="W211" s="58" cm="1">
        <f t="array" ref="W211">SalarioMensualProyectado('Empleados activos'!$B211,$G211,$D211, 'Empleados activos'!W$1)</f>
        <v>336605.02258002042</v>
      </c>
      <c r="X211" s="58" cm="1">
        <f t="array" ref="X211">SalarioMensualProyectado('Empleados activos'!$B211,$G211,$D211, 'Empleados activos'!X$1)</f>
        <v>353637.23672256939</v>
      </c>
      <c r="Y211" s="58" cm="1">
        <f t="array" ref="Y211">SalarioMensualProyectado('Empleados activos'!$B211,$G211,$D211, 'Empleados activos'!Y$1)</f>
        <v>371531.28090073145</v>
      </c>
      <c r="Z211" s="58" cm="1">
        <f t="array" ref="Z211">SalarioMensualProyectado('Empleados activos'!$B211,$G211,$D211, 'Empleados activos'!Z$1)</f>
        <v>390330.76371430844</v>
      </c>
      <c r="AA211" s="58" cm="1">
        <f t="array" ref="AA211">SalarioMensualProyectado('Empleados activos'!$B211,$G211,$D211, 'Empleados activos'!AA$1)</f>
        <v>410081.50035825244</v>
      </c>
      <c r="AB211" s="58" cm="1">
        <f t="array" ref="AB211">SalarioMensualProyectado('Empleados activos'!$B211,$G211,$D211, 'Empleados activos'!AB$1)</f>
        <v>430831.62427638</v>
      </c>
      <c r="AC211" s="58" cm="1">
        <f t="array" ref="AC211">SalarioMensualProyectado('Empleados activos'!$B211,$G211,$D211, 'Empleados activos'!AC$1)</f>
        <v>452631.7044647648</v>
      </c>
      <c r="AD211" s="58" cm="1">
        <f t="array" ref="AD211">SalarioMensualProyectado('Empleados activos'!$B211,$G211,$D211, 'Empleados activos'!AD$1)</f>
        <v>475534.86871068185</v>
      </c>
      <c r="AE211" s="58" cm="1">
        <f t="array" ref="AE211">SalarioMensualProyectado('Empleados activos'!$B211,$G211,$D211, 'Empleados activos'!AE$1)</f>
        <v>499596.93306744238</v>
      </c>
      <c r="AF211" s="58" cm="1">
        <f t="array" ref="AF211">SalarioMensualProyectado('Empleados activos'!$B211,$G211,$D211, 'Empleados activos'!AF$1)</f>
        <v>524876.53788065491</v>
      </c>
      <c r="AG211" s="58" cm="1">
        <f t="array" ref="AG211">SalarioMensualProyectado('Empleados activos'!$B211,$G211,$D211, 'Empleados activos'!AG$1)</f>
        <v>551435.29069741617</v>
      </c>
      <c r="AH211" s="58" cm="1">
        <f t="array" ref="AH211">SalarioMensualProyectado('Empleados activos'!$B211,$G211,$D211, 'Empleados activos'!AH$1)</f>
        <v>579337.91640670539</v>
      </c>
      <c r="AI211" s="58" cm="1">
        <f t="array" ref="AI211">SalarioMensualProyectado('Empleados activos'!$B211,$G211,$D211, 'Empleados activos'!AI$1)</f>
        <v>608652.41497688461</v>
      </c>
      <c r="AJ211" s="58" cm="1">
        <f t="array" ref="AJ211">SalarioMensualProyectado('Empleados activos'!$B211,$G211,$D211, 'Empleados activos'!AJ$1)</f>
        <v>639450.22717471502</v>
      </c>
      <c r="AK211" s="58" cm="1">
        <f t="array" ref="AK211">SalarioMensualProyectado('Empleados activos'!$B211,$G211,$D211, 'Empleados activos'!AK$1)</f>
        <v>671806.40866975556</v>
      </c>
      <c r="AL211" s="58" cm="1">
        <f t="array" ref="AL211">SalarioMensualProyectado('Empleados activos'!$B211,$G211,$D211, 'Empleados activos'!AL$1)</f>
        <v>705799.81294844509</v>
      </c>
      <c r="AM211" s="58" cm="1">
        <f t="array" ref="AM211">SalarioMensualProyectado('Empleados activos'!$B211,$G211,$D211, 'Empleados activos'!AM$1)</f>
        <v>741513.28348363645</v>
      </c>
      <c r="AN211" s="58" cm="1">
        <f t="array" ref="AN211">SalarioMensualProyectado('Empleados activos'!$B211,$G211,$D211, 'Empleados activos'!AN$1)</f>
        <v>779033.85562790849</v>
      </c>
      <c r="AO211" s="58" cm="1">
        <f t="array" ref="AO211">SalarioMensualProyectado('Empleados activos'!$B211,$G211,$D211, 'Empleados activos'!AO$1)</f>
        <v>818452.96872268058</v>
      </c>
      <c r="AP211" s="58" cm="1">
        <f t="array" ref="AP211">SalarioMensualProyectado('Empleados activos'!$B211,$G211,$D211, 'Empleados activos'!AP$1)</f>
        <v>859866.68894004822</v>
      </c>
      <c r="AQ211" s="58" cm="1">
        <f t="array" ref="AQ211">SalarioMensualProyectado('Empleados activos'!$B211,$G211,$D211, 'Empleados activos'!AQ$1)</f>
        <v>0</v>
      </c>
      <c r="AR211" s="58" cm="1">
        <f t="array" ref="AR211">SalarioMensualProyectado('Empleados activos'!$B211,$G211,$D211, 'Empleados activos'!AR$1)</f>
        <v>0</v>
      </c>
      <c r="AS211" s="58" cm="1">
        <f t="array" ref="AS211">SalarioMensualProyectado('Empleados activos'!$B211,$G211,$D211, 'Empleados activos'!AS$1)</f>
        <v>0</v>
      </c>
      <c r="AT211" s="58" cm="1">
        <f t="array" ref="AT211">SalarioMensualProyectado('Empleados activos'!$B211,$G211,$D211, 'Empleados activos'!AT$1)</f>
        <v>0</v>
      </c>
      <c r="AU211" s="58" cm="1">
        <f t="array" ref="AU211">SalarioMensualProyectado('Empleados activos'!$B211,$G211,$D211, 'Empleados activos'!AU$1)</f>
        <v>0</v>
      </c>
      <c r="AV211" s="58" cm="1">
        <f t="array" ref="AV211">SalarioMensualProyectado('Empleados activos'!$B211,$G211,$D211, 'Empleados activos'!AV$1)</f>
        <v>0</v>
      </c>
      <c r="AW211" s="58" cm="1">
        <f t="array" ref="AW211">SalarioMensualProyectado('Empleados activos'!$B211,$G211,$D211, 'Empleados activos'!AW$1)</f>
        <v>0</v>
      </c>
      <c r="AX211" s="58" cm="1">
        <f t="array" ref="AX211">SalarioMensualProyectado('Empleados activos'!$B211,$G211,$D211, 'Empleados activos'!AX$1)</f>
        <v>0</v>
      </c>
      <c r="AY211" s="58" cm="1">
        <f t="array" ref="AY211">SalarioMensualProyectado('Empleados activos'!$B211,$G211,$D211, 'Empleados activos'!AY$1)</f>
        <v>0</v>
      </c>
      <c r="AZ211" s="58" cm="1">
        <f t="array" ref="AZ211">SalarioMensualProyectado('Empleados activos'!$B211,$G211,$D211, 'Empleados activos'!AZ$1)</f>
        <v>0</v>
      </c>
      <c r="BA211" s="58" cm="1">
        <f t="array" ref="BA211">SalarioMensualProyectado('Empleados activos'!$B211,$G211,$D211, 'Empleados activos'!BA$1)</f>
        <v>0</v>
      </c>
      <c r="BB211" s="58" cm="1">
        <f t="array" ref="BB211">SalarioMensualProyectado('Empleados activos'!$B211,$G211,$D211, 'Empleados activos'!BB$1)</f>
        <v>0</v>
      </c>
      <c r="BC211" s="58" cm="1">
        <f t="array" ref="BC211">SalarioMensualProyectado('Empleados activos'!$B211,$G211,$D211, 'Empleados activos'!BC$1)</f>
        <v>0</v>
      </c>
      <c r="BD211" s="58" cm="1">
        <f t="array" ref="BD211">SalarioMensualProyectado('Empleados activos'!$B211,$G211,$D211, 'Empleados activos'!BD$1)</f>
        <v>0</v>
      </c>
      <c r="BE211" s="58" cm="1">
        <f t="array" ref="BE211">SalarioMensualProyectado('Empleados activos'!$B211,$G211,$D211, 'Empleados activos'!BE$1)</f>
        <v>0</v>
      </c>
      <c r="BF211" s="58" cm="1">
        <f t="array" ref="BF211">SalarioMensualProyectado('Empleados activos'!$B211,$G211,$D211, 'Empleados activos'!BF$1)</f>
        <v>0</v>
      </c>
      <c r="BG211" s="58" cm="1">
        <f t="array" ref="BG211">SalarioMensualProyectado('Empleados activos'!$B211,$G211,$D211, 'Empleados activos'!BG$1)</f>
        <v>0</v>
      </c>
      <c r="BH211" s="58" cm="1">
        <f t="array" ref="BH211">SalarioMensualProyectado('Empleados activos'!$B211,$G211,$D211, 'Empleados activos'!BH$1)</f>
        <v>0</v>
      </c>
      <c r="BI211" s="58" cm="1">
        <f t="array" ref="BI211">SalarioMensualProyectado('Empleados activos'!$B211,$G211,$D211, 'Empleados activos'!BI$1)</f>
        <v>0</v>
      </c>
      <c r="BJ211" s="58" cm="1">
        <f t="array" ref="BJ211">SalarioMensualProyectado('Empleados activos'!$B211,$G211,$D211, 'Empleados activos'!BJ$1)</f>
        <v>0</v>
      </c>
      <c r="BK211" s="58" cm="1">
        <f t="array" ref="BK211">SalarioMensualProyectado('Empleados activos'!$B211,$G211,$D211, 'Empleados activos'!BK$1)</f>
        <v>0</v>
      </c>
      <c r="BL211" s="58" cm="1">
        <f t="array" ref="BL211">SalarioMensualProyectado('Empleados activos'!$B211,$G211,$D211, 'Empleados activos'!BL$1)</f>
        <v>0</v>
      </c>
      <c r="BM211" s="58" cm="1">
        <f t="array" ref="BM211">SalarioMensualProyectado('Empleados activos'!$B211,$G211,$D211, 'Empleados activos'!BM$1)</f>
        <v>0</v>
      </c>
      <c r="BN211" s="58" cm="1">
        <f t="array" ref="BN211">SalarioMensualProyectado('Empleados activos'!$B211,$G211,$D211, 'Empleados activos'!BN$1)</f>
        <v>0</v>
      </c>
      <c r="BO211" s="58" cm="1">
        <f t="array" ref="BO211">SalarioMensualProyectado('Empleados activos'!$B211,$G211,$D211, 'Empleados activos'!BO$1)</f>
        <v>0</v>
      </c>
      <c r="BP211" s="58" cm="1">
        <f t="array" ref="BP211">SalarioMensualProyectado('Empleados activos'!$B211,$G211,$D211, 'Empleados activos'!BP$1)</f>
        <v>0</v>
      </c>
      <c r="BQ211" s="58" cm="1">
        <f t="array" ref="BQ211">SalarioMensualProyectado('Empleados activos'!$B211,$G211,$D211, 'Empleados activos'!BQ$1)</f>
        <v>0</v>
      </c>
      <c r="BR211" s="58" cm="1">
        <f t="array" ref="BR211">SalarioMensualProyectado('Empleados activos'!$B211,$G211,$D211, 'Empleados activos'!BR$1)</f>
        <v>0</v>
      </c>
      <c r="BS211" s="58" cm="1">
        <f t="array" ref="BS211">SalarioMensualProyectado('Empleados activos'!$B211,$G211,$D211, 'Empleados activos'!BS$1)</f>
        <v>0</v>
      </c>
      <c r="BT211" s="58" cm="1">
        <f t="array" ref="BT211">SalarioMensualProyectado('Empleados activos'!$B211,$G211,$D211, 'Empleados activos'!BT$1)</f>
        <v>0</v>
      </c>
      <c r="BU211" s="58" cm="1">
        <f t="array" ref="BU211">SalarioMensualProyectado('Empleados activos'!$B211,$G211,$D211, 'Empleados activos'!BU$1)</f>
        <v>0</v>
      </c>
      <c r="BV211" s="58" cm="1">
        <f t="array" ref="BV211">SalarioMensualProyectado('Empleados activos'!$B211,$G211,$D211, 'Empleados activos'!BV$1)</f>
        <v>0</v>
      </c>
      <c r="BW211" s="58" cm="1">
        <f t="array" ref="BW211">SalarioMensualProyectado('Empleados activos'!$B211,$G211,$D211, 'Empleados activos'!BW$1)</f>
        <v>0</v>
      </c>
      <c r="BX211" s="58" cm="1">
        <f t="array" ref="BX211">SalarioMensualProyectado('Empleados activos'!$B211,$G211,$D211, 'Empleados activos'!BX$1)</f>
        <v>0</v>
      </c>
      <c r="BY211" s="58" cm="1">
        <f t="array" ref="BY211">SalarioMensualProyectado('Empleados activos'!$B211,$G211,$D211, 'Empleados activos'!BY$1)</f>
        <v>0</v>
      </c>
      <c r="BZ211" s="58" cm="1">
        <f t="array" ref="BZ211">SalarioMensualProyectado('Empleados activos'!$B211,$G211,$D211, 'Empleados activos'!BZ$1)</f>
        <v>0</v>
      </c>
      <c r="CA211" s="58" cm="1">
        <f t="array" ref="CA211">SalarioMensualProyectado('Empleados activos'!$B211,$G211,$D211, 'Empleados activos'!CA$1)</f>
        <v>0</v>
      </c>
      <c r="CB211" s="58" cm="1">
        <f t="array" ref="CB211">SalarioMensualProyectado('Empleados activos'!$B211,$G211,$D211, 'Empleados activos'!CB$1)</f>
        <v>0</v>
      </c>
      <c r="CC211" s="58" cm="1">
        <f t="array" ref="CC211">SalarioMensualProyectado('Empleados activos'!$B211,$G211,$D211, 'Empleados activos'!CC$1)</f>
        <v>0</v>
      </c>
      <c r="CD211" s="58" cm="1">
        <f t="array" ref="CD211">SalarioMensualProyectado('Empleados activos'!$B211,$G211,$D211, 'Empleados activos'!CD$1)</f>
        <v>0</v>
      </c>
      <c r="CE211" s="58" cm="1">
        <f t="array" ref="CE211">SalarioMensualProyectado('Empleados activos'!$B211,$G211,$D211, 'Empleados activos'!CE$1)</f>
        <v>0</v>
      </c>
      <c r="CF211" s="58" cm="1">
        <f t="array" ref="CF211">SalarioMensualProyectado('Empleados activos'!$B211,$G211,$D211, 'Empleados activos'!CF$1)</f>
        <v>0</v>
      </c>
      <c r="CG211" s="58" cm="1">
        <f t="array" ref="CG211">SalarioMensualProyectado('Empleados activos'!$B211,$G211,$D211, 'Empleados activos'!CG$1)</f>
        <v>0</v>
      </c>
      <c r="CH211" s="58" cm="1">
        <f t="array" ref="CH211">SalarioMensualProyectado('Empleados activos'!$B211,$G211,$D211, 'Empleados activos'!CH$1)</f>
        <v>0</v>
      </c>
      <c r="CI211" s="58" cm="1">
        <f t="array" ref="CI211">SalarioMensualProyectado('Empleados activos'!$B211,$G211,$D211, 'Empleados activos'!CI$1)</f>
        <v>0</v>
      </c>
      <c r="CJ211" s="58" cm="1">
        <f t="array" ref="CJ211">SalarioMensualProyectado('Empleados activos'!$B211,$G211,$D211, 'Empleados activos'!CJ$1)</f>
        <v>0</v>
      </c>
      <c r="CK211" s="58" cm="1">
        <f t="array" ref="CK211">SalarioMensualProyectado('Empleados activos'!$B211,$G211,$D211, 'Empleados activos'!CK$1)</f>
        <v>0</v>
      </c>
      <c r="CL211" s="58" cm="1">
        <f t="array" ref="CL211">SalarioMensualProyectado('Empleados activos'!$B211,$G211,$D211, 'Empleados activos'!CL$1)</f>
        <v>0</v>
      </c>
      <c r="CM211" s="58" cm="1">
        <f t="array" ref="CM211">SalarioMensualProyectado('Empleados activos'!$B211,$G211,$D211, 'Empleados activos'!CM$1)</f>
        <v>0</v>
      </c>
      <c r="CN211" s="58" cm="1">
        <f t="array" ref="CN211">SalarioMensualProyectado('Empleados activos'!$B211,$G211,$D211, 'Empleados activos'!CN$1)</f>
        <v>0</v>
      </c>
      <c r="CO211" s="58" cm="1">
        <f t="array" ref="CO211">SalarioMensualProyectado('Empleados activos'!$B211,$G211,$D211, 'Empleados activos'!CO$1)</f>
        <v>0</v>
      </c>
      <c r="CP211" s="58" cm="1">
        <f t="array" ref="CP211">SalarioMensualProyectado('Empleados activos'!$B211,$G211,$D211, 'Empleados activos'!CP$1)</f>
        <v>0</v>
      </c>
      <c r="CQ211" s="58" cm="1">
        <f t="array" ref="CQ211">SalarioMensualProyectado('Empleados activos'!$B211,$G211,$D211, 'Empleados activos'!CQ$1)</f>
        <v>0</v>
      </c>
      <c r="CR211" s="58" cm="1">
        <f t="array" ref="CR211">SalarioMensualProyectado('Empleados activos'!$B211,$G211,$D211, 'Empleados activos'!CR$1)</f>
        <v>0</v>
      </c>
      <c r="CS211" s="58" cm="1">
        <f t="array" ref="CS211">SalarioMensualProyectado('Empleados activos'!$B211,$G211,$D211, 'Empleados activos'!CS$1)</f>
        <v>0</v>
      </c>
      <c r="CT211" s="58" cm="1">
        <f t="array" ref="CT211">SalarioMensualProyectado('Empleados activos'!$B211,$G211,$D211, 'Empleados activos'!CT$1)</f>
        <v>0</v>
      </c>
      <c r="CU211" s="58" cm="1">
        <f t="array" ref="CU211">SalarioMensualProyectado('Empleados activos'!$B211,$G211,$D211, 'Empleados activos'!CU$1)</f>
        <v>0</v>
      </c>
      <c r="CV211" s="58" cm="1">
        <f t="array" ref="CV211">SalarioMensualProyectado('Empleados activos'!$B211,$G211,$D211, 'Empleados activos'!CV$1)</f>
        <v>0</v>
      </c>
      <c r="CW211" s="58" cm="1">
        <f t="array" ref="CW211">SalarioMensualProyectado('Empleados activos'!$B211,$G211,$D211, 'Empleados activos'!CW$1)</f>
        <v>0</v>
      </c>
      <c r="CX211" s="58" cm="1">
        <f t="array" ref="CX211">SalarioMensualProyectado('Empleados activos'!$B211,$G211,$D211, 'Empleados activos'!CX$1)</f>
        <v>0</v>
      </c>
      <c r="CY211" s="58" cm="1">
        <f t="array" ref="CY211">SalarioMensualProyectado('Empleados activos'!$B211,$G211,$D211, 'Empleados activos'!CY$1)</f>
        <v>0</v>
      </c>
      <c r="CZ211" s="58" cm="1">
        <f t="array" ref="CZ211">SalarioMensualProyectado('Empleados activos'!$B211,$G211,$D211, 'Empleados activos'!CZ$1)</f>
        <v>0</v>
      </c>
      <c r="DA211" s="58" cm="1">
        <f t="array" ref="DA211">SalarioMensualProyectado('Empleados activos'!$B211,$G211,$D211, 'Empleados activos'!DA$1)</f>
        <v>0</v>
      </c>
      <c r="DB211" s="58" cm="1">
        <f t="array" ref="DB211">SalarioMensualProyectado('Empleados activos'!$B211,$G211,$D211, 'Empleados activos'!DB$1)</f>
        <v>0</v>
      </c>
      <c r="DC211" s="58" cm="1">
        <f t="array" ref="DC211">SalarioMensualProyectado('Empleados activos'!$B211,$G211,$D211, 'Empleados activos'!DC$1)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9"/>
      <c r="L212" s="58" cm="1">
        <f t="array" ref="L212">SalarioMensualProyectado('Empleados activos'!$B212,$G212,$D212, 'Empleados activos'!L$1)</f>
        <v>1570390</v>
      </c>
      <c r="M212" s="58" cm="1">
        <f t="array" ref="M212">SalarioMensualProyectado('Empleados activos'!$B212,$G212,$D212, 'Empleados activos'!M$1)</f>
        <v>1649851.7339999999</v>
      </c>
      <c r="N212" s="58" cm="1">
        <f t="array" ref="N212">SalarioMensualProyectado('Empleados activos'!$B212,$G212,$D212, 'Empleados activos'!N$1)</f>
        <v>1733334.2317403997</v>
      </c>
      <c r="O212" s="58" cm="1">
        <f t="array" ref="O212">SalarioMensualProyectado('Empleados activos'!$B212,$G212,$D212, 'Empleados activos'!O$1)</f>
        <v>1821040.9438664641</v>
      </c>
      <c r="P212" s="58" cm="1">
        <f t="array" ref="P212">SalarioMensualProyectado('Empleados activos'!$B212,$G212,$D212, 'Empleados activos'!P$1)</f>
        <v>1913185.6156261072</v>
      </c>
      <c r="Q212" s="58" cm="1">
        <f t="array" ref="Q212">SalarioMensualProyectado('Empleados activos'!$B212,$G212,$D212, 'Empleados activos'!Q$1)</f>
        <v>2009992.807776788</v>
      </c>
      <c r="R212" s="58" cm="1">
        <f t="array" ref="R212">SalarioMensualProyectado('Empleados activos'!$B212,$G212,$D212, 'Empleados activos'!R$1)</f>
        <v>2111698.4438502938</v>
      </c>
      <c r="S212" s="58" cm="1">
        <f t="array" ref="S212">SalarioMensualProyectado('Empleados activos'!$B212,$G212,$D212, 'Empleados activos'!S$1)</f>
        <v>2218550.3851091182</v>
      </c>
      <c r="T212" s="58" cm="1">
        <f t="array" ref="T212">SalarioMensualProyectado('Empleados activos'!$B212,$G212,$D212, 'Empleados activos'!T$1)</f>
        <v>2330809.0345956399</v>
      </c>
      <c r="U212" s="58" cm="1">
        <f t="array" ref="U212">SalarioMensualProyectado('Empleados activos'!$B212,$G212,$D212, 'Empleados activos'!U$1)</f>
        <v>2448747.9717461793</v>
      </c>
      <c r="V212" s="58" cm="1">
        <f t="array" ref="V212">SalarioMensualProyectado('Empleados activos'!$B212,$G212,$D212, 'Empleados activos'!V$1)</f>
        <v>2572654.6191165359</v>
      </c>
      <c r="W212" s="58" cm="1">
        <f t="array" ref="W212">SalarioMensualProyectado('Empleados activos'!$B212,$G212,$D212, 'Empleados activos'!W$1)</f>
        <v>2702830.9428438325</v>
      </c>
      <c r="X212" s="58" cm="1">
        <f t="array" ref="X212">SalarioMensualProyectado('Empleados activos'!$B212,$G212,$D212, 'Empleados activos'!X$1)</f>
        <v>2839594.18855173</v>
      </c>
      <c r="Y212" s="58" cm="1">
        <f t="array" ref="Y212">SalarioMensualProyectado('Empleados activos'!$B212,$G212,$D212, 'Empleados activos'!Y$1)</f>
        <v>2983277.6544924476</v>
      </c>
      <c r="Z212" s="58" cm="1">
        <f t="array" ref="Z212">SalarioMensualProyectado('Empleados activos'!$B212,$G212,$D212, 'Empleados activos'!Z$1)</f>
        <v>3134231.5038097654</v>
      </c>
      <c r="AA212" s="58" cm="1">
        <f t="array" ref="AA212">SalarioMensualProyectado('Empleados activos'!$B212,$G212,$D212, 'Empleados activos'!AA$1)</f>
        <v>3292823.6179025397</v>
      </c>
      <c r="AB212" s="58" cm="1">
        <f t="array" ref="AB212">SalarioMensualProyectado('Empleados activos'!$B212,$G212,$D212, 'Empleados activos'!AB$1)</f>
        <v>3459440.4929684079</v>
      </c>
      <c r="AC212" s="58" cm="1">
        <f t="array" ref="AC212">SalarioMensualProyectado('Empleados activos'!$B212,$G212,$D212, 'Empleados activos'!AC$1)</f>
        <v>3634488.1819126094</v>
      </c>
      <c r="AD212" s="58" cm="1">
        <f t="array" ref="AD212">SalarioMensualProyectado('Empleados activos'!$B212,$G212,$D212, 'Empleados activos'!AD$1)</f>
        <v>3818393.283917387</v>
      </c>
      <c r="AE212" s="58" cm="1">
        <f t="array" ref="AE212">SalarioMensualProyectado('Empleados activos'!$B212,$G212,$D212, 'Empleados activos'!AE$1)</f>
        <v>4011603.9840836069</v>
      </c>
      <c r="AF212" s="58" cm="1">
        <f t="array" ref="AF212">SalarioMensualProyectado('Empleados activos'!$B212,$G212,$D212, 'Empleados activos'!AF$1)</f>
        <v>4214591.1456782371</v>
      </c>
      <c r="AG212" s="58" cm="1">
        <f t="array" ref="AG212">SalarioMensualProyectado('Empleados activos'!$B212,$G212,$D212, 'Empleados activos'!AG$1)</f>
        <v>4427849.457649556</v>
      </c>
      <c r="AH212" s="58" cm="1">
        <f t="array" ref="AH212">SalarioMensualProyectado('Empleados activos'!$B212,$G212,$D212, 'Empleados activos'!AH$1)</f>
        <v>4651898.6402066238</v>
      </c>
      <c r="AI212" s="58" cm="1">
        <f t="array" ref="AI212">SalarioMensualProyectado('Empleados activos'!$B212,$G212,$D212, 'Empleados activos'!AI$1)</f>
        <v>4887284.7114010789</v>
      </c>
      <c r="AJ212" s="58" cm="1">
        <f t="array" ref="AJ212">SalarioMensualProyectado('Empleados activos'!$B212,$G212,$D212, 'Empleados activos'!AJ$1)</f>
        <v>5134581.3177979728</v>
      </c>
      <c r="AK212" s="58" cm="1">
        <f t="array" ref="AK212">SalarioMensualProyectado('Empleados activos'!$B212,$G212,$D212, 'Empleados activos'!AK$1)</f>
        <v>5394391.1324785501</v>
      </c>
      <c r="AL212" s="58" cm="1">
        <f t="array" ref="AL212">SalarioMensualProyectado('Empleados activos'!$B212,$G212,$D212, 'Empleados activos'!AL$1)</f>
        <v>0</v>
      </c>
      <c r="AM212" s="58" cm="1">
        <f t="array" ref="AM212">SalarioMensualProyectado('Empleados activos'!$B212,$G212,$D212, 'Empleados activos'!AM$1)</f>
        <v>0</v>
      </c>
      <c r="AN212" s="58" cm="1">
        <f t="array" ref="AN212">SalarioMensualProyectado('Empleados activos'!$B212,$G212,$D212, 'Empleados activos'!AN$1)</f>
        <v>0</v>
      </c>
      <c r="AO212" s="58" cm="1">
        <f t="array" ref="AO212">SalarioMensualProyectado('Empleados activos'!$B212,$G212,$D212, 'Empleados activos'!AO$1)</f>
        <v>0</v>
      </c>
      <c r="AP212" s="58" cm="1">
        <f t="array" ref="AP212">SalarioMensualProyectado('Empleados activos'!$B212,$G212,$D212, 'Empleados activos'!AP$1)</f>
        <v>0</v>
      </c>
      <c r="AQ212" s="58" cm="1">
        <f t="array" ref="AQ212">SalarioMensualProyectado('Empleados activos'!$B212,$G212,$D212, 'Empleados activos'!AQ$1)</f>
        <v>0</v>
      </c>
      <c r="AR212" s="58" cm="1">
        <f t="array" ref="AR212">SalarioMensualProyectado('Empleados activos'!$B212,$G212,$D212, 'Empleados activos'!AR$1)</f>
        <v>0</v>
      </c>
      <c r="AS212" s="58" cm="1">
        <f t="array" ref="AS212">SalarioMensualProyectado('Empleados activos'!$B212,$G212,$D212, 'Empleados activos'!AS$1)</f>
        <v>0</v>
      </c>
      <c r="AT212" s="58" cm="1">
        <f t="array" ref="AT212">SalarioMensualProyectado('Empleados activos'!$B212,$G212,$D212, 'Empleados activos'!AT$1)</f>
        <v>0</v>
      </c>
      <c r="AU212" s="58" cm="1">
        <f t="array" ref="AU212">SalarioMensualProyectado('Empleados activos'!$B212,$G212,$D212, 'Empleados activos'!AU$1)</f>
        <v>0</v>
      </c>
      <c r="AV212" s="58" cm="1">
        <f t="array" ref="AV212">SalarioMensualProyectado('Empleados activos'!$B212,$G212,$D212, 'Empleados activos'!AV$1)</f>
        <v>0</v>
      </c>
      <c r="AW212" s="58" cm="1">
        <f t="array" ref="AW212">SalarioMensualProyectado('Empleados activos'!$B212,$G212,$D212, 'Empleados activos'!AW$1)</f>
        <v>0</v>
      </c>
      <c r="AX212" s="58" cm="1">
        <f t="array" ref="AX212">SalarioMensualProyectado('Empleados activos'!$B212,$G212,$D212, 'Empleados activos'!AX$1)</f>
        <v>0</v>
      </c>
      <c r="AY212" s="58" cm="1">
        <f t="array" ref="AY212">SalarioMensualProyectado('Empleados activos'!$B212,$G212,$D212, 'Empleados activos'!AY$1)</f>
        <v>0</v>
      </c>
      <c r="AZ212" s="58" cm="1">
        <f t="array" ref="AZ212">SalarioMensualProyectado('Empleados activos'!$B212,$G212,$D212, 'Empleados activos'!AZ$1)</f>
        <v>0</v>
      </c>
      <c r="BA212" s="58" cm="1">
        <f t="array" ref="BA212">SalarioMensualProyectado('Empleados activos'!$B212,$G212,$D212, 'Empleados activos'!BA$1)</f>
        <v>0</v>
      </c>
      <c r="BB212" s="58" cm="1">
        <f t="array" ref="BB212">SalarioMensualProyectado('Empleados activos'!$B212,$G212,$D212, 'Empleados activos'!BB$1)</f>
        <v>0</v>
      </c>
      <c r="BC212" s="58" cm="1">
        <f t="array" ref="BC212">SalarioMensualProyectado('Empleados activos'!$B212,$G212,$D212, 'Empleados activos'!BC$1)</f>
        <v>0</v>
      </c>
      <c r="BD212" s="58" cm="1">
        <f t="array" ref="BD212">SalarioMensualProyectado('Empleados activos'!$B212,$G212,$D212, 'Empleados activos'!BD$1)</f>
        <v>0</v>
      </c>
      <c r="BE212" s="58" cm="1">
        <f t="array" ref="BE212">SalarioMensualProyectado('Empleados activos'!$B212,$G212,$D212, 'Empleados activos'!BE$1)</f>
        <v>0</v>
      </c>
      <c r="BF212" s="58" cm="1">
        <f t="array" ref="BF212">SalarioMensualProyectado('Empleados activos'!$B212,$G212,$D212, 'Empleados activos'!BF$1)</f>
        <v>0</v>
      </c>
      <c r="BG212" s="58" cm="1">
        <f t="array" ref="BG212">SalarioMensualProyectado('Empleados activos'!$B212,$G212,$D212, 'Empleados activos'!BG$1)</f>
        <v>0</v>
      </c>
      <c r="BH212" s="58" cm="1">
        <f t="array" ref="BH212">SalarioMensualProyectado('Empleados activos'!$B212,$G212,$D212, 'Empleados activos'!BH$1)</f>
        <v>0</v>
      </c>
      <c r="BI212" s="58" cm="1">
        <f t="array" ref="BI212">SalarioMensualProyectado('Empleados activos'!$B212,$G212,$D212, 'Empleados activos'!BI$1)</f>
        <v>0</v>
      </c>
      <c r="BJ212" s="58" cm="1">
        <f t="array" ref="BJ212">SalarioMensualProyectado('Empleados activos'!$B212,$G212,$D212, 'Empleados activos'!BJ$1)</f>
        <v>0</v>
      </c>
      <c r="BK212" s="58" cm="1">
        <f t="array" ref="BK212">SalarioMensualProyectado('Empleados activos'!$B212,$G212,$D212, 'Empleados activos'!BK$1)</f>
        <v>0</v>
      </c>
      <c r="BL212" s="58" cm="1">
        <f t="array" ref="BL212">SalarioMensualProyectado('Empleados activos'!$B212,$G212,$D212, 'Empleados activos'!BL$1)</f>
        <v>0</v>
      </c>
      <c r="BM212" s="58" cm="1">
        <f t="array" ref="BM212">SalarioMensualProyectado('Empleados activos'!$B212,$G212,$D212, 'Empleados activos'!BM$1)</f>
        <v>0</v>
      </c>
      <c r="BN212" s="58" cm="1">
        <f t="array" ref="BN212">SalarioMensualProyectado('Empleados activos'!$B212,$G212,$D212, 'Empleados activos'!BN$1)</f>
        <v>0</v>
      </c>
      <c r="BO212" s="58" cm="1">
        <f t="array" ref="BO212">SalarioMensualProyectado('Empleados activos'!$B212,$G212,$D212, 'Empleados activos'!BO$1)</f>
        <v>0</v>
      </c>
      <c r="BP212" s="58" cm="1">
        <f t="array" ref="BP212">SalarioMensualProyectado('Empleados activos'!$B212,$G212,$D212, 'Empleados activos'!BP$1)</f>
        <v>0</v>
      </c>
      <c r="BQ212" s="58" cm="1">
        <f t="array" ref="BQ212">SalarioMensualProyectado('Empleados activos'!$B212,$G212,$D212, 'Empleados activos'!BQ$1)</f>
        <v>0</v>
      </c>
      <c r="BR212" s="58" cm="1">
        <f t="array" ref="BR212">SalarioMensualProyectado('Empleados activos'!$B212,$G212,$D212, 'Empleados activos'!BR$1)</f>
        <v>0</v>
      </c>
      <c r="BS212" s="58" cm="1">
        <f t="array" ref="BS212">SalarioMensualProyectado('Empleados activos'!$B212,$G212,$D212, 'Empleados activos'!BS$1)</f>
        <v>0</v>
      </c>
      <c r="BT212" s="58" cm="1">
        <f t="array" ref="BT212">SalarioMensualProyectado('Empleados activos'!$B212,$G212,$D212, 'Empleados activos'!BT$1)</f>
        <v>0</v>
      </c>
      <c r="BU212" s="58" cm="1">
        <f t="array" ref="BU212">SalarioMensualProyectado('Empleados activos'!$B212,$G212,$D212, 'Empleados activos'!BU$1)</f>
        <v>0</v>
      </c>
      <c r="BV212" s="58" cm="1">
        <f t="array" ref="BV212">SalarioMensualProyectado('Empleados activos'!$B212,$G212,$D212, 'Empleados activos'!BV$1)</f>
        <v>0</v>
      </c>
      <c r="BW212" s="58" cm="1">
        <f t="array" ref="BW212">SalarioMensualProyectado('Empleados activos'!$B212,$G212,$D212, 'Empleados activos'!BW$1)</f>
        <v>0</v>
      </c>
      <c r="BX212" s="58" cm="1">
        <f t="array" ref="BX212">SalarioMensualProyectado('Empleados activos'!$B212,$G212,$D212, 'Empleados activos'!BX$1)</f>
        <v>0</v>
      </c>
      <c r="BY212" s="58" cm="1">
        <f t="array" ref="BY212">SalarioMensualProyectado('Empleados activos'!$B212,$G212,$D212, 'Empleados activos'!BY$1)</f>
        <v>0</v>
      </c>
      <c r="BZ212" s="58" cm="1">
        <f t="array" ref="BZ212">SalarioMensualProyectado('Empleados activos'!$B212,$G212,$D212, 'Empleados activos'!BZ$1)</f>
        <v>0</v>
      </c>
      <c r="CA212" s="58" cm="1">
        <f t="array" ref="CA212">SalarioMensualProyectado('Empleados activos'!$B212,$G212,$D212, 'Empleados activos'!CA$1)</f>
        <v>0</v>
      </c>
      <c r="CB212" s="58" cm="1">
        <f t="array" ref="CB212">SalarioMensualProyectado('Empleados activos'!$B212,$G212,$D212, 'Empleados activos'!CB$1)</f>
        <v>0</v>
      </c>
      <c r="CC212" s="58" cm="1">
        <f t="array" ref="CC212">SalarioMensualProyectado('Empleados activos'!$B212,$G212,$D212, 'Empleados activos'!CC$1)</f>
        <v>0</v>
      </c>
      <c r="CD212" s="58" cm="1">
        <f t="array" ref="CD212">SalarioMensualProyectado('Empleados activos'!$B212,$G212,$D212, 'Empleados activos'!CD$1)</f>
        <v>0</v>
      </c>
      <c r="CE212" s="58" cm="1">
        <f t="array" ref="CE212">SalarioMensualProyectado('Empleados activos'!$B212,$G212,$D212, 'Empleados activos'!CE$1)</f>
        <v>0</v>
      </c>
      <c r="CF212" s="58" cm="1">
        <f t="array" ref="CF212">SalarioMensualProyectado('Empleados activos'!$B212,$G212,$D212, 'Empleados activos'!CF$1)</f>
        <v>0</v>
      </c>
      <c r="CG212" s="58" cm="1">
        <f t="array" ref="CG212">SalarioMensualProyectado('Empleados activos'!$B212,$G212,$D212, 'Empleados activos'!CG$1)</f>
        <v>0</v>
      </c>
      <c r="CH212" s="58" cm="1">
        <f t="array" ref="CH212">SalarioMensualProyectado('Empleados activos'!$B212,$G212,$D212, 'Empleados activos'!CH$1)</f>
        <v>0</v>
      </c>
      <c r="CI212" s="58" cm="1">
        <f t="array" ref="CI212">SalarioMensualProyectado('Empleados activos'!$B212,$G212,$D212, 'Empleados activos'!CI$1)</f>
        <v>0</v>
      </c>
      <c r="CJ212" s="58" cm="1">
        <f t="array" ref="CJ212">SalarioMensualProyectado('Empleados activos'!$B212,$G212,$D212, 'Empleados activos'!CJ$1)</f>
        <v>0</v>
      </c>
      <c r="CK212" s="58" cm="1">
        <f t="array" ref="CK212">SalarioMensualProyectado('Empleados activos'!$B212,$G212,$D212, 'Empleados activos'!CK$1)</f>
        <v>0</v>
      </c>
      <c r="CL212" s="58" cm="1">
        <f t="array" ref="CL212">SalarioMensualProyectado('Empleados activos'!$B212,$G212,$D212, 'Empleados activos'!CL$1)</f>
        <v>0</v>
      </c>
      <c r="CM212" s="58" cm="1">
        <f t="array" ref="CM212">SalarioMensualProyectado('Empleados activos'!$B212,$G212,$D212, 'Empleados activos'!CM$1)</f>
        <v>0</v>
      </c>
      <c r="CN212" s="58" cm="1">
        <f t="array" ref="CN212">SalarioMensualProyectado('Empleados activos'!$B212,$G212,$D212, 'Empleados activos'!CN$1)</f>
        <v>0</v>
      </c>
      <c r="CO212" s="58" cm="1">
        <f t="array" ref="CO212">SalarioMensualProyectado('Empleados activos'!$B212,$G212,$D212, 'Empleados activos'!CO$1)</f>
        <v>0</v>
      </c>
      <c r="CP212" s="58" cm="1">
        <f t="array" ref="CP212">SalarioMensualProyectado('Empleados activos'!$B212,$G212,$D212, 'Empleados activos'!CP$1)</f>
        <v>0</v>
      </c>
      <c r="CQ212" s="58" cm="1">
        <f t="array" ref="CQ212">SalarioMensualProyectado('Empleados activos'!$B212,$G212,$D212, 'Empleados activos'!CQ$1)</f>
        <v>0</v>
      </c>
      <c r="CR212" s="58" cm="1">
        <f t="array" ref="CR212">SalarioMensualProyectado('Empleados activos'!$B212,$G212,$D212, 'Empleados activos'!CR$1)</f>
        <v>0</v>
      </c>
      <c r="CS212" s="58" cm="1">
        <f t="array" ref="CS212">SalarioMensualProyectado('Empleados activos'!$B212,$G212,$D212, 'Empleados activos'!CS$1)</f>
        <v>0</v>
      </c>
      <c r="CT212" s="58" cm="1">
        <f t="array" ref="CT212">SalarioMensualProyectado('Empleados activos'!$B212,$G212,$D212, 'Empleados activos'!CT$1)</f>
        <v>0</v>
      </c>
      <c r="CU212" s="58" cm="1">
        <f t="array" ref="CU212">SalarioMensualProyectado('Empleados activos'!$B212,$G212,$D212, 'Empleados activos'!CU$1)</f>
        <v>0</v>
      </c>
      <c r="CV212" s="58" cm="1">
        <f t="array" ref="CV212">SalarioMensualProyectado('Empleados activos'!$B212,$G212,$D212, 'Empleados activos'!CV$1)</f>
        <v>0</v>
      </c>
      <c r="CW212" s="58" cm="1">
        <f t="array" ref="CW212">SalarioMensualProyectado('Empleados activos'!$B212,$G212,$D212, 'Empleados activos'!CW$1)</f>
        <v>0</v>
      </c>
      <c r="CX212" s="58" cm="1">
        <f t="array" ref="CX212">SalarioMensualProyectado('Empleados activos'!$B212,$G212,$D212, 'Empleados activos'!CX$1)</f>
        <v>0</v>
      </c>
      <c r="CY212" s="58" cm="1">
        <f t="array" ref="CY212">SalarioMensualProyectado('Empleados activos'!$B212,$G212,$D212, 'Empleados activos'!CY$1)</f>
        <v>0</v>
      </c>
      <c r="CZ212" s="58" cm="1">
        <f t="array" ref="CZ212">SalarioMensualProyectado('Empleados activos'!$B212,$G212,$D212, 'Empleados activos'!CZ$1)</f>
        <v>0</v>
      </c>
      <c r="DA212" s="58" cm="1">
        <f t="array" ref="DA212">SalarioMensualProyectado('Empleados activos'!$B212,$G212,$D212, 'Empleados activos'!DA$1)</f>
        <v>0</v>
      </c>
      <c r="DB212" s="58" cm="1">
        <f t="array" ref="DB212">SalarioMensualProyectado('Empleados activos'!$B212,$G212,$D212, 'Empleados activos'!DB$1)</f>
        <v>0</v>
      </c>
      <c r="DC212" s="58" cm="1">
        <f t="array" ref="DC212">SalarioMensualProyectado('Empleados activos'!$B212,$G212,$D212, 'Empleados activos'!DC$1)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9"/>
      <c r="L213" s="58" cm="1">
        <f t="array" ref="L213">SalarioMensualProyectado('Empleados activos'!$B213,$G213,$D213, 'Empleados activos'!L$1)</f>
        <v>583737.5</v>
      </c>
      <c r="M213" s="58" cm="1">
        <f t="array" ref="M213">SalarioMensualProyectado('Empleados activos'!$B213,$G213,$D213, 'Empleados activos'!M$1)</f>
        <v>613274.61749999993</v>
      </c>
      <c r="N213" s="58" cm="1">
        <f t="array" ref="N213">SalarioMensualProyectado('Empleados activos'!$B213,$G213,$D213, 'Empleados activos'!N$1)</f>
        <v>644306.31314549991</v>
      </c>
      <c r="O213" s="58" cm="1">
        <f t="array" ref="O213">SalarioMensualProyectado('Empleados activos'!$B213,$G213,$D213, 'Empleados activos'!O$1)</f>
        <v>676908.2125906623</v>
      </c>
      <c r="P213" s="58" cm="1">
        <f t="array" ref="P213">SalarioMensualProyectado('Empleados activos'!$B213,$G213,$D213, 'Empleados activos'!P$1)</f>
        <v>711159.76814774983</v>
      </c>
      <c r="Q213" s="58" cm="1">
        <f t="array" ref="Q213">SalarioMensualProyectado('Empleados activos'!$B213,$G213,$D213, 'Empleados activos'!Q$1)</f>
        <v>747144.4524160258</v>
      </c>
      <c r="R213" s="58" cm="1">
        <f t="array" ref="R213">SalarioMensualProyectado('Empleados activos'!$B213,$G213,$D213, 'Empleados activos'!R$1)</f>
        <v>784949.96170827688</v>
      </c>
      <c r="S213" s="58" cm="1">
        <f t="array" ref="S213">SalarioMensualProyectado('Empleados activos'!$B213,$G213,$D213, 'Empleados activos'!S$1)</f>
        <v>824668.42977071553</v>
      </c>
      <c r="T213" s="58" cm="1">
        <f t="array" ref="T213">SalarioMensualProyectado('Empleados activos'!$B213,$G213,$D213, 'Empleados activos'!T$1)</f>
        <v>866396.65231711383</v>
      </c>
      <c r="U213" s="58" cm="1">
        <f t="array" ref="U213">SalarioMensualProyectado('Empleados activos'!$B213,$G213,$D213, 'Empleados activos'!U$1)</f>
        <v>910236.3229243597</v>
      </c>
      <c r="V213" s="58" cm="1">
        <f t="array" ref="V213">SalarioMensualProyectado('Empleados activos'!$B213,$G213,$D213, 'Empleados activos'!V$1)</f>
        <v>956294.28086433222</v>
      </c>
      <c r="W213" s="58" cm="1">
        <f t="array" ref="W213">SalarioMensualProyectado('Empleados activos'!$B213,$G213,$D213, 'Empleados activos'!W$1)</f>
        <v>1004682.7714760675</v>
      </c>
      <c r="X213" s="58" cm="1">
        <f t="array" ref="X213">SalarioMensualProyectado('Empleados activos'!$B213,$G213,$D213, 'Empleados activos'!X$1)</f>
        <v>1055519.7197127563</v>
      </c>
      <c r="Y213" s="58" cm="1">
        <f t="array" ref="Y213">SalarioMensualProyectado('Empleados activos'!$B213,$G213,$D213, 'Empleados activos'!Y$1)</f>
        <v>1108929.017530222</v>
      </c>
      <c r="Z213" s="58" cm="1">
        <f t="array" ref="Z213">SalarioMensualProyectado('Empleados activos'!$B213,$G213,$D213, 'Empleados activos'!Z$1)</f>
        <v>1165040.8258172511</v>
      </c>
      <c r="AA213" s="58" cm="1">
        <f t="array" ref="AA213">SalarioMensualProyectado('Empleados activos'!$B213,$G213,$D213, 'Empleados activos'!AA$1)</f>
        <v>1223991.8916036042</v>
      </c>
      <c r="AB213" s="58" cm="1">
        <f t="array" ref="AB213">SalarioMensualProyectado('Empleados activos'!$B213,$G213,$D213, 'Empleados activos'!AB$1)</f>
        <v>1285925.8813187464</v>
      </c>
      <c r="AC213" s="58" cm="1">
        <f t="array" ref="AC213">SalarioMensualProyectado('Empleados activos'!$B213,$G213,$D213, 'Empleados activos'!AC$1)</f>
        <v>1350993.7309134749</v>
      </c>
      <c r="AD213" s="58" cm="1">
        <f t="array" ref="AD213">SalarioMensualProyectado('Empleados activos'!$B213,$G213,$D213, 'Empleados activos'!AD$1)</f>
        <v>1419354.0136976966</v>
      </c>
      <c r="AE213" s="58" cm="1">
        <f t="array" ref="AE213">SalarioMensualProyectado('Empleados activos'!$B213,$G213,$D213, 'Empleados activos'!AE$1)</f>
        <v>1491173.3267908001</v>
      </c>
      <c r="AF213" s="58" cm="1">
        <f t="array" ref="AF213">SalarioMensualProyectado('Empleados activos'!$B213,$G213,$D213, 'Empleados activos'!AF$1)</f>
        <v>1566626.6971264144</v>
      </c>
      <c r="AG213" s="58" cm="1">
        <f t="array" ref="AG213">SalarioMensualProyectado('Empleados activos'!$B213,$G213,$D213, 'Empleados activos'!AG$1)</f>
        <v>1645898.0080010111</v>
      </c>
      <c r="AH213" s="58" cm="1">
        <f t="array" ref="AH213">SalarioMensualProyectado('Empleados activos'!$B213,$G213,$D213, 'Empleados activos'!AH$1)</f>
        <v>1729180.4472058623</v>
      </c>
      <c r="AI213" s="58" cm="1">
        <f t="array" ref="AI213">SalarioMensualProyectado('Empleados activos'!$B213,$G213,$D213, 'Empleados activos'!AI$1)</f>
        <v>1816676.9778344787</v>
      </c>
      <c r="AJ213" s="58" cm="1">
        <f t="array" ref="AJ213">SalarioMensualProyectado('Empleados activos'!$B213,$G213,$D213, 'Empleados activos'!AJ$1)</f>
        <v>1908600.8329129033</v>
      </c>
      <c r="AK213" s="58" cm="1">
        <f t="array" ref="AK213">SalarioMensualProyectado('Empleados activos'!$B213,$G213,$D213, 'Empleados activos'!AK$1)</f>
        <v>2005176.0350582963</v>
      </c>
      <c r="AL213" s="58" cm="1">
        <f t="array" ref="AL213">SalarioMensualProyectado('Empleados activos'!$B213,$G213,$D213, 'Empleados activos'!AL$1)</f>
        <v>2106637.9424322462</v>
      </c>
      <c r="AM213" s="58" cm="1">
        <f t="array" ref="AM213">SalarioMensualProyectado('Empleados activos'!$B213,$G213,$D213, 'Empleados activos'!AM$1)</f>
        <v>2213233.8223193176</v>
      </c>
      <c r="AN213" s="58" cm="1">
        <f t="array" ref="AN213">SalarioMensualProyectado('Empleados activos'!$B213,$G213,$D213, 'Empleados activos'!AN$1)</f>
        <v>2325223.4537286749</v>
      </c>
      <c r="AO213" s="58" cm="1">
        <f t="array" ref="AO213">SalarioMensualProyectado('Empleados activos'!$B213,$G213,$D213, 'Empleados activos'!AO$1)</f>
        <v>2442879.760487346</v>
      </c>
      <c r="AP213" s="58" cm="1">
        <f t="array" ref="AP213">SalarioMensualProyectado('Empleados activos'!$B213,$G213,$D213, 'Empleados activos'!AP$1)</f>
        <v>2566489.4763680059</v>
      </c>
      <c r="AQ213" s="58" cm="1">
        <f t="array" ref="AQ213">SalarioMensualProyectado('Empleados activos'!$B213,$G213,$D213, 'Empleados activos'!AQ$1)</f>
        <v>2696353.8438722268</v>
      </c>
      <c r="AR213" s="58" cm="1">
        <f t="array" ref="AR213">SalarioMensualProyectado('Empleados activos'!$B213,$G213,$D213, 'Empleados activos'!AR$1)</f>
        <v>2832789.3483721614</v>
      </c>
      <c r="AS213" s="58" cm="1">
        <f t="array" ref="AS213">SalarioMensualProyectado('Empleados activos'!$B213,$G213,$D213, 'Empleados activos'!AS$1)</f>
        <v>2976128.4893997926</v>
      </c>
      <c r="AT213" s="58" cm="1">
        <f t="array" ref="AT213">SalarioMensualProyectado('Empleados activos'!$B213,$G213,$D213, 'Empleados activos'!AT$1)</f>
        <v>0</v>
      </c>
      <c r="AU213" s="58" cm="1">
        <f t="array" ref="AU213">SalarioMensualProyectado('Empleados activos'!$B213,$G213,$D213, 'Empleados activos'!AU$1)</f>
        <v>0</v>
      </c>
      <c r="AV213" s="58" cm="1">
        <f t="array" ref="AV213">SalarioMensualProyectado('Empleados activos'!$B213,$G213,$D213, 'Empleados activos'!AV$1)</f>
        <v>0</v>
      </c>
      <c r="AW213" s="58" cm="1">
        <f t="array" ref="AW213">SalarioMensualProyectado('Empleados activos'!$B213,$G213,$D213, 'Empleados activos'!AW$1)</f>
        <v>0</v>
      </c>
      <c r="AX213" s="58" cm="1">
        <f t="array" ref="AX213">SalarioMensualProyectado('Empleados activos'!$B213,$G213,$D213, 'Empleados activos'!AX$1)</f>
        <v>0</v>
      </c>
      <c r="AY213" s="58" cm="1">
        <f t="array" ref="AY213">SalarioMensualProyectado('Empleados activos'!$B213,$G213,$D213, 'Empleados activos'!AY$1)</f>
        <v>0</v>
      </c>
      <c r="AZ213" s="58" cm="1">
        <f t="array" ref="AZ213">SalarioMensualProyectado('Empleados activos'!$B213,$G213,$D213, 'Empleados activos'!AZ$1)</f>
        <v>0</v>
      </c>
      <c r="BA213" s="58" cm="1">
        <f t="array" ref="BA213">SalarioMensualProyectado('Empleados activos'!$B213,$G213,$D213, 'Empleados activos'!BA$1)</f>
        <v>0</v>
      </c>
      <c r="BB213" s="58" cm="1">
        <f t="array" ref="BB213">SalarioMensualProyectado('Empleados activos'!$B213,$G213,$D213, 'Empleados activos'!BB$1)</f>
        <v>0</v>
      </c>
      <c r="BC213" s="58" cm="1">
        <f t="array" ref="BC213">SalarioMensualProyectado('Empleados activos'!$B213,$G213,$D213, 'Empleados activos'!BC$1)</f>
        <v>0</v>
      </c>
      <c r="BD213" s="58" cm="1">
        <f t="array" ref="BD213">SalarioMensualProyectado('Empleados activos'!$B213,$G213,$D213, 'Empleados activos'!BD$1)</f>
        <v>0</v>
      </c>
      <c r="BE213" s="58" cm="1">
        <f t="array" ref="BE213">SalarioMensualProyectado('Empleados activos'!$B213,$G213,$D213, 'Empleados activos'!BE$1)</f>
        <v>0</v>
      </c>
      <c r="BF213" s="58" cm="1">
        <f t="array" ref="BF213">SalarioMensualProyectado('Empleados activos'!$B213,$G213,$D213, 'Empleados activos'!BF$1)</f>
        <v>0</v>
      </c>
      <c r="BG213" s="58" cm="1">
        <f t="array" ref="BG213">SalarioMensualProyectado('Empleados activos'!$B213,$G213,$D213, 'Empleados activos'!BG$1)</f>
        <v>0</v>
      </c>
      <c r="BH213" s="58" cm="1">
        <f t="array" ref="BH213">SalarioMensualProyectado('Empleados activos'!$B213,$G213,$D213, 'Empleados activos'!BH$1)</f>
        <v>0</v>
      </c>
      <c r="BI213" s="58" cm="1">
        <f t="array" ref="BI213">SalarioMensualProyectado('Empleados activos'!$B213,$G213,$D213, 'Empleados activos'!BI$1)</f>
        <v>0</v>
      </c>
      <c r="BJ213" s="58" cm="1">
        <f t="array" ref="BJ213">SalarioMensualProyectado('Empleados activos'!$B213,$G213,$D213, 'Empleados activos'!BJ$1)</f>
        <v>0</v>
      </c>
      <c r="BK213" s="58" cm="1">
        <f t="array" ref="BK213">SalarioMensualProyectado('Empleados activos'!$B213,$G213,$D213, 'Empleados activos'!BK$1)</f>
        <v>0</v>
      </c>
      <c r="BL213" s="58" cm="1">
        <f t="array" ref="BL213">SalarioMensualProyectado('Empleados activos'!$B213,$G213,$D213, 'Empleados activos'!BL$1)</f>
        <v>0</v>
      </c>
      <c r="BM213" s="58" cm="1">
        <f t="array" ref="BM213">SalarioMensualProyectado('Empleados activos'!$B213,$G213,$D213, 'Empleados activos'!BM$1)</f>
        <v>0</v>
      </c>
      <c r="BN213" s="58" cm="1">
        <f t="array" ref="BN213">SalarioMensualProyectado('Empleados activos'!$B213,$G213,$D213, 'Empleados activos'!BN$1)</f>
        <v>0</v>
      </c>
      <c r="BO213" s="58" cm="1">
        <f t="array" ref="BO213">SalarioMensualProyectado('Empleados activos'!$B213,$G213,$D213, 'Empleados activos'!BO$1)</f>
        <v>0</v>
      </c>
      <c r="BP213" s="58" cm="1">
        <f t="array" ref="BP213">SalarioMensualProyectado('Empleados activos'!$B213,$G213,$D213, 'Empleados activos'!BP$1)</f>
        <v>0</v>
      </c>
      <c r="BQ213" s="58" cm="1">
        <f t="array" ref="BQ213">SalarioMensualProyectado('Empleados activos'!$B213,$G213,$D213, 'Empleados activos'!BQ$1)</f>
        <v>0</v>
      </c>
      <c r="BR213" s="58" cm="1">
        <f t="array" ref="BR213">SalarioMensualProyectado('Empleados activos'!$B213,$G213,$D213, 'Empleados activos'!BR$1)</f>
        <v>0</v>
      </c>
      <c r="BS213" s="58" cm="1">
        <f t="array" ref="BS213">SalarioMensualProyectado('Empleados activos'!$B213,$G213,$D213, 'Empleados activos'!BS$1)</f>
        <v>0</v>
      </c>
      <c r="BT213" s="58" cm="1">
        <f t="array" ref="BT213">SalarioMensualProyectado('Empleados activos'!$B213,$G213,$D213, 'Empleados activos'!BT$1)</f>
        <v>0</v>
      </c>
      <c r="BU213" s="58" cm="1">
        <f t="array" ref="BU213">SalarioMensualProyectado('Empleados activos'!$B213,$G213,$D213, 'Empleados activos'!BU$1)</f>
        <v>0</v>
      </c>
      <c r="BV213" s="58" cm="1">
        <f t="array" ref="BV213">SalarioMensualProyectado('Empleados activos'!$B213,$G213,$D213, 'Empleados activos'!BV$1)</f>
        <v>0</v>
      </c>
      <c r="BW213" s="58" cm="1">
        <f t="array" ref="BW213">SalarioMensualProyectado('Empleados activos'!$B213,$G213,$D213, 'Empleados activos'!BW$1)</f>
        <v>0</v>
      </c>
      <c r="BX213" s="58" cm="1">
        <f t="array" ref="BX213">SalarioMensualProyectado('Empleados activos'!$B213,$G213,$D213, 'Empleados activos'!BX$1)</f>
        <v>0</v>
      </c>
      <c r="BY213" s="58" cm="1">
        <f t="array" ref="BY213">SalarioMensualProyectado('Empleados activos'!$B213,$G213,$D213, 'Empleados activos'!BY$1)</f>
        <v>0</v>
      </c>
      <c r="BZ213" s="58" cm="1">
        <f t="array" ref="BZ213">SalarioMensualProyectado('Empleados activos'!$B213,$G213,$D213, 'Empleados activos'!BZ$1)</f>
        <v>0</v>
      </c>
      <c r="CA213" s="58" cm="1">
        <f t="array" ref="CA213">SalarioMensualProyectado('Empleados activos'!$B213,$G213,$D213, 'Empleados activos'!CA$1)</f>
        <v>0</v>
      </c>
      <c r="CB213" s="58" cm="1">
        <f t="array" ref="CB213">SalarioMensualProyectado('Empleados activos'!$B213,$G213,$D213, 'Empleados activos'!CB$1)</f>
        <v>0</v>
      </c>
      <c r="CC213" s="58" cm="1">
        <f t="array" ref="CC213">SalarioMensualProyectado('Empleados activos'!$B213,$G213,$D213, 'Empleados activos'!CC$1)</f>
        <v>0</v>
      </c>
      <c r="CD213" s="58" cm="1">
        <f t="array" ref="CD213">SalarioMensualProyectado('Empleados activos'!$B213,$G213,$D213, 'Empleados activos'!CD$1)</f>
        <v>0</v>
      </c>
      <c r="CE213" s="58" cm="1">
        <f t="array" ref="CE213">SalarioMensualProyectado('Empleados activos'!$B213,$G213,$D213, 'Empleados activos'!CE$1)</f>
        <v>0</v>
      </c>
      <c r="CF213" s="58" cm="1">
        <f t="array" ref="CF213">SalarioMensualProyectado('Empleados activos'!$B213,$G213,$D213, 'Empleados activos'!CF$1)</f>
        <v>0</v>
      </c>
      <c r="CG213" s="58" cm="1">
        <f t="array" ref="CG213">SalarioMensualProyectado('Empleados activos'!$B213,$G213,$D213, 'Empleados activos'!CG$1)</f>
        <v>0</v>
      </c>
      <c r="CH213" s="58" cm="1">
        <f t="array" ref="CH213">SalarioMensualProyectado('Empleados activos'!$B213,$G213,$D213, 'Empleados activos'!CH$1)</f>
        <v>0</v>
      </c>
      <c r="CI213" s="58" cm="1">
        <f t="array" ref="CI213">SalarioMensualProyectado('Empleados activos'!$B213,$G213,$D213, 'Empleados activos'!CI$1)</f>
        <v>0</v>
      </c>
      <c r="CJ213" s="58" cm="1">
        <f t="array" ref="CJ213">SalarioMensualProyectado('Empleados activos'!$B213,$G213,$D213, 'Empleados activos'!CJ$1)</f>
        <v>0</v>
      </c>
      <c r="CK213" s="58" cm="1">
        <f t="array" ref="CK213">SalarioMensualProyectado('Empleados activos'!$B213,$G213,$D213, 'Empleados activos'!CK$1)</f>
        <v>0</v>
      </c>
      <c r="CL213" s="58" cm="1">
        <f t="array" ref="CL213">SalarioMensualProyectado('Empleados activos'!$B213,$G213,$D213, 'Empleados activos'!CL$1)</f>
        <v>0</v>
      </c>
      <c r="CM213" s="58" cm="1">
        <f t="array" ref="CM213">SalarioMensualProyectado('Empleados activos'!$B213,$G213,$D213, 'Empleados activos'!CM$1)</f>
        <v>0</v>
      </c>
      <c r="CN213" s="58" cm="1">
        <f t="array" ref="CN213">SalarioMensualProyectado('Empleados activos'!$B213,$G213,$D213, 'Empleados activos'!CN$1)</f>
        <v>0</v>
      </c>
      <c r="CO213" s="58" cm="1">
        <f t="array" ref="CO213">SalarioMensualProyectado('Empleados activos'!$B213,$G213,$D213, 'Empleados activos'!CO$1)</f>
        <v>0</v>
      </c>
      <c r="CP213" s="58" cm="1">
        <f t="array" ref="CP213">SalarioMensualProyectado('Empleados activos'!$B213,$G213,$D213, 'Empleados activos'!CP$1)</f>
        <v>0</v>
      </c>
      <c r="CQ213" s="58" cm="1">
        <f t="array" ref="CQ213">SalarioMensualProyectado('Empleados activos'!$B213,$G213,$D213, 'Empleados activos'!CQ$1)</f>
        <v>0</v>
      </c>
      <c r="CR213" s="58" cm="1">
        <f t="array" ref="CR213">SalarioMensualProyectado('Empleados activos'!$B213,$G213,$D213, 'Empleados activos'!CR$1)</f>
        <v>0</v>
      </c>
      <c r="CS213" s="58" cm="1">
        <f t="array" ref="CS213">SalarioMensualProyectado('Empleados activos'!$B213,$G213,$D213, 'Empleados activos'!CS$1)</f>
        <v>0</v>
      </c>
      <c r="CT213" s="58" cm="1">
        <f t="array" ref="CT213">SalarioMensualProyectado('Empleados activos'!$B213,$G213,$D213, 'Empleados activos'!CT$1)</f>
        <v>0</v>
      </c>
      <c r="CU213" s="58" cm="1">
        <f t="array" ref="CU213">SalarioMensualProyectado('Empleados activos'!$B213,$G213,$D213, 'Empleados activos'!CU$1)</f>
        <v>0</v>
      </c>
      <c r="CV213" s="58" cm="1">
        <f t="array" ref="CV213">SalarioMensualProyectado('Empleados activos'!$B213,$G213,$D213, 'Empleados activos'!CV$1)</f>
        <v>0</v>
      </c>
      <c r="CW213" s="58" cm="1">
        <f t="array" ref="CW213">SalarioMensualProyectado('Empleados activos'!$B213,$G213,$D213, 'Empleados activos'!CW$1)</f>
        <v>0</v>
      </c>
      <c r="CX213" s="58" cm="1">
        <f t="array" ref="CX213">SalarioMensualProyectado('Empleados activos'!$B213,$G213,$D213, 'Empleados activos'!CX$1)</f>
        <v>0</v>
      </c>
      <c r="CY213" s="58" cm="1">
        <f t="array" ref="CY213">SalarioMensualProyectado('Empleados activos'!$B213,$G213,$D213, 'Empleados activos'!CY$1)</f>
        <v>0</v>
      </c>
      <c r="CZ213" s="58" cm="1">
        <f t="array" ref="CZ213">SalarioMensualProyectado('Empleados activos'!$B213,$G213,$D213, 'Empleados activos'!CZ$1)</f>
        <v>0</v>
      </c>
      <c r="DA213" s="58" cm="1">
        <f t="array" ref="DA213">SalarioMensualProyectado('Empleados activos'!$B213,$G213,$D213, 'Empleados activos'!DA$1)</f>
        <v>0</v>
      </c>
      <c r="DB213" s="58" cm="1">
        <f t="array" ref="DB213">SalarioMensualProyectado('Empleados activos'!$B213,$G213,$D213, 'Empleados activos'!DB$1)</f>
        <v>0</v>
      </c>
      <c r="DC213" s="58" cm="1">
        <f t="array" ref="DC213">SalarioMensualProyectado('Empleados activos'!$B213,$G213,$D213, 'Empleados activos'!DC$1)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9"/>
      <c r="L214" s="58" cm="1">
        <f t="array" ref="L214">SalarioMensualProyectado('Empleados activos'!$B214,$G214,$D214, 'Empleados activos'!L$1)</f>
        <v>852899.5</v>
      </c>
      <c r="M214" s="58" cm="1">
        <f t="array" ref="M214">SalarioMensualProyectado('Empleados activos'!$B214,$G214,$D214, 'Empleados activos'!M$1)</f>
        <v>896056.21470000001</v>
      </c>
      <c r="N214" s="58" cm="1">
        <f t="array" ref="N214">SalarioMensualProyectado('Empleados activos'!$B214,$G214,$D214, 'Empleados activos'!N$1)</f>
        <v>941396.65916381986</v>
      </c>
      <c r="O214" s="58" cm="1">
        <f t="array" ref="O214">SalarioMensualProyectado('Empleados activos'!$B214,$G214,$D214, 'Empleados activos'!O$1)</f>
        <v>989031.33011750923</v>
      </c>
      <c r="P214" s="58" cm="1">
        <f t="array" ref="P214">SalarioMensualProyectado('Empleados activos'!$B214,$G214,$D214, 'Empleados activos'!P$1)</f>
        <v>1039076.3154214552</v>
      </c>
      <c r="Q214" s="58" cm="1">
        <f t="array" ref="Q214">SalarioMensualProyectado('Empleados activos'!$B214,$G214,$D214, 'Empleados activos'!Q$1)</f>
        <v>1091653.5769817808</v>
      </c>
      <c r="R214" s="58" cm="1">
        <f t="array" ref="R214">SalarioMensualProyectado('Empleados activos'!$B214,$G214,$D214, 'Empleados activos'!R$1)</f>
        <v>1146891.2479770589</v>
      </c>
      <c r="S214" s="58" cm="1">
        <f t="array" ref="S214">SalarioMensualProyectado('Empleados activos'!$B214,$G214,$D214, 'Empleados activos'!S$1)</f>
        <v>1204923.9451246981</v>
      </c>
      <c r="T214" s="58" cm="1">
        <f t="array" ref="T214">SalarioMensualProyectado('Empleados activos'!$B214,$G214,$D214, 'Empleados activos'!T$1)</f>
        <v>1265893.0967480077</v>
      </c>
      <c r="U214" s="58" cm="1">
        <f t="array" ref="U214">SalarioMensualProyectado('Empleados activos'!$B214,$G214,$D214, 'Empleados activos'!U$1)</f>
        <v>1329947.2874434569</v>
      </c>
      <c r="V214" s="58" cm="1">
        <f t="array" ref="V214">SalarioMensualProyectado('Empleados activos'!$B214,$G214,$D214, 'Empleados activos'!V$1)</f>
        <v>1397242.6201880958</v>
      </c>
      <c r="W214" s="58" cm="1">
        <f t="array" ref="W214">SalarioMensualProyectado('Empleados activos'!$B214,$G214,$D214, 'Empleados activos'!W$1)</f>
        <v>1467943.0967696134</v>
      </c>
      <c r="X214" s="58" cm="1">
        <f t="array" ref="X214">SalarioMensualProyectado('Empleados activos'!$B214,$G214,$D214, 'Empleados activos'!X$1)</f>
        <v>1542221.0174661558</v>
      </c>
      <c r="Y214" s="58" cm="1">
        <f t="array" ref="Y214">SalarioMensualProyectado('Empleados activos'!$B214,$G214,$D214, 'Empleados activos'!Y$1)</f>
        <v>1620257.4009499433</v>
      </c>
      <c r="Z214" s="58" cm="1">
        <f t="array" ref="Z214">SalarioMensualProyectado('Empleados activos'!$B214,$G214,$D214, 'Empleados activos'!Z$1)</f>
        <v>1702242.4254380104</v>
      </c>
      <c r="AA214" s="58" cm="1">
        <f t="array" ref="AA214">SalarioMensualProyectado('Empleados activos'!$B214,$G214,$D214, 'Empleados activos'!AA$1)</f>
        <v>1788375.8921651738</v>
      </c>
      <c r="AB214" s="58" cm="1">
        <f t="array" ref="AB214">SalarioMensualProyectado('Empleados activos'!$B214,$G214,$D214, 'Empleados activos'!AB$1)</f>
        <v>1878867.7123087314</v>
      </c>
      <c r="AC214" s="58" cm="1">
        <f t="array" ref="AC214">SalarioMensualProyectado('Empleados activos'!$B214,$G214,$D214, 'Empleados activos'!AC$1)</f>
        <v>1973938.418551553</v>
      </c>
      <c r="AD214" s="58" cm="1">
        <f t="array" ref="AD214">SalarioMensualProyectado('Empleados activos'!$B214,$G214,$D214, 'Empleados activos'!AD$1)</f>
        <v>2073819.7025302616</v>
      </c>
      <c r="AE214" s="58" cm="1">
        <f t="array" ref="AE214">SalarioMensualProyectado('Empleados activos'!$B214,$G214,$D214, 'Empleados activos'!AE$1)</f>
        <v>2178754.9794782926</v>
      </c>
      <c r="AF214" s="58" cm="1">
        <f t="array" ref="AF214">SalarioMensualProyectado('Empleados activos'!$B214,$G214,$D214, 'Empleados activos'!AF$1)</f>
        <v>2288999.9814398945</v>
      </c>
      <c r="AG214" s="58" cm="1">
        <f t="array" ref="AG214">SalarioMensualProyectado('Empleados activos'!$B214,$G214,$D214, 'Empleados activos'!AG$1)</f>
        <v>2404823.3805007534</v>
      </c>
      <c r="AH214" s="58" cm="1">
        <f t="array" ref="AH214">SalarioMensualProyectado('Empleados activos'!$B214,$G214,$D214, 'Empleados activos'!AH$1)</f>
        <v>2526507.4435540913</v>
      </c>
      <c r="AI214" s="58" cm="1">
        <f t="array" ref="AI214">SalarioMensualProyectado('Empleados activos'!$B214,$G214,$D214, 'Empleados activos'!AI$1)</f>
        <v>2654348.7201979281</v>
      </c>
      <c r="AJ214" s="58" cm="1">
        <f t="array" ref="AJ214">SalarioMensualProyectado('Empleados activos'!$B214,$G214,$D214, 'Empleados activos'!AJ$1)</f>
        <v>2788658.7654399434</v>
      </c>
      <c r="AK214" s="58" cm="1">
        <f t="array" ref="AK214">SalarioMensualProyectado('Empleados activos'!$B214,$G214,$D214, 'Empleados activos'!AK$1)</f>
        <v>2929764.8989712042</v>
      </c>
      <c r="AL214" s="58" cm="1">
        <f t="array" ref="AL214">SalarioMensualProyectado('Empleados activos'!$B214,$G214,$D214, 'Empleados activos'!AL$1)</f>
        <v>3078011.0028591473</v>
      </c>
      <c r="AM214" s="58" cm="1">
        <f t="array" ref="AM214">SalarioMensualProyectado('Empleados activos'!$B214,$G214,$D214, 'Empleados activos'!AM$1)</f>
        <v>3233758.3596038199</v>
      </c>
      <c r="AN214" s="58" cm="1">
        <f t="array" ref="AN214">SalarioMensualProyectado('Empleados activos'!$B214,$G214,$D214, 'Empleados activos'!AN$1)</f>
        <v>0</v>
      </c>
      <c r="AO214" s="58" cm="1">
        <f t="array" ref="AO214">SalarioMensualProyectado('Empleados activos'!$B214,$G214,$D214, 'Empleados activos'!AO$1)</f>
        <v>0</v>
      </c>
      <c r="AP214" s="58" cm="1">
        <f t="array" ref="AP214">SalarioMensualProyectado('Empleados activos'!$B214,$G214,$D214, 'Empleados activos'!AP$1)</f>
        <v>0</v>
      </c>
      <c r="AQ214" s="58" cm="1">
        <f t="array" ref="AQ214">SalarioMensualProyectado('Empleados activos'!$B214,$G214,$D214, 'Empleados activos'!AQ$1)</f>
        <v>0</v>
      </c>
      <c r="AR214" s="58" cm="1">
        <f t="array" ref="AR214">SalarioMensualProyectado('Empleados activos'!$B214,$G214,$D214, 'Empleados activos'!AR$1)</f>
        <v>0</v>
      </c>
      <c r="AS214" s="58" cm="1">
        <f t="array" ref="AS214">SalarioMensualProyectado('Empleados activos'!$B214,$G214,$D214, 'Empleados activos'!AS$1)</f>
        <v>0</v>
      </c>
      <c r="AT214" s="58" cm="1">
        <f t="array" ref="AT214">SalarioMensualProyectado('Empleados activos'!$B214,$G214,$D214, 'Empleados activos'!AT$1)</f>
        <v>0</v>
      </c>
      <c r="AU214" s="58" cm="1">
        <f t="array" ref="AU214">SalarioMensualProyectado('Empleados activos'!$B214,$G214,$D214, 'Empleados activos'!AU$1)</f>
        <v>0</v>
      </c>
      <c r="AV214" s="58" cm="1">
        <f t="array" ref="AV214">SalarioMensualProyectado('Empleados activos'!$B214,$G214,$D214, 'Empleados activos'!AV$1)</f>
        <v>0</v>
      </c>
      <c r="AW214" s="58" cm="1">
        <f t="array" ref="AW214">SalarioMensualProyectado('Empleados activos'!$B214,$G214,$D214, 'Empleados activos'!AW$1)</f>
        <v>0</v>
      </c>
      <c r="AX214" s="58" cm="1">
        <f t="array" ref="AX214">SalarioMensualProyectado('Empleados activos'!$B214,$G214,$D214, 'Empleados activos'!AX$1)</f>
        <v>0</v>
      </c>
      <c r="AY214" s="58" cm="1">
        <f t="array" ref="AY214">SalarioMensualProyectado('Empleados activos'!$B214,$G214,$D214, 'Empleados activos'!AY$1)</f>
        <v>0</v>
      </c>
      <c r="AZ214" s="58" cm="1">
        <f t="array" ref="AZ214">SalarioMensualProyectado('Empleados activos'!$B214,$G214,$D214, 'Empleados activos'!AZ$1)</f>
        <v>0</v>
      </c>
      <c r="BA214" s="58" cm="1">
        <f t="array" ref="BA214">SalarioMensualProyectado('Empleados activos'!$B214,$G214,$D214, 'Empleados activos'!BA$1)</f>
        <v>0</v>
      </c>
      <c r="BB214" s="58" cm="1">
        <f t="array" ref="BB214">SalarioMensualProyectado('Empleados activos'!$B214,$G214,$D214, 'Empleados activos'!BB$1)</f>
        <v>0</v>
      </c>
      <c r="BC214" s="58" cm="1">
        <f t="array" ref="BC214">SalarioMensualProyectado('Empleados activos'!$B214,$G214,$D214, 'Empleados activos'!BC$1)</f>
        <v>0</v>
      </c>
      <c r="BD214" s="58" cm="1">
        <f t="array" ref="BD214">SalarioMensualProyectado('Empleados activos'!$B214,$G214,$D214, 'Empleados activos'!BD$1)</f>
        <v>0</v>
      </c>
      <c r="BE214" s="58" cm="1">
        <f t="array" ref="BE214">SalarioMensualProyectado('Empleados activos'!$B214,$G214,$D214, 'Empleados activos'!BE$1)</f>
        <v>0</v>
      </c>
      <c r="BF214" s="58" cm="1">
        <f t="array" ref="BF214">SalarioMensualProyectado('Empleados activos'!$B214,$G214,$D214, 'Empleados activos'!BF$1)</f>
        <v>0</v>
      </c>
      <c r="BG214" s="58" cm="1">
        <f t="array" ref="BG214">SalarioMensualProyectado('Empleados activos'!$B214,$G214,$D214, 'Empleados activos'!BG$1)</f>
        <v>0</v>
      </c>
      <c r="BH214" s="58" cm="1">
        <f t="array" ref="BH214">SalarioMensualProyectado('Empleados activos'!$B214,$G214,$D214, 'Empleados activos'!BH$1)</f>
        <v>0</v>
      </c>
      <c r="BI214" s="58" cm="1">
        <f t="array" ref="BI214">SalarioMensualProyectado('Empleados activos'!$B214,$G214,$D214, 'Empleados activos'!BI$1)</f>
        <v>0</v>
      </c>
      <c r="BJ214" s="58" cm="1">
        <f t="array" ref="BJ214">SalarioMensualProyectado('Empleados activos'!$B214,$G214,$D214, 'Empleados activos'!BJ$1)</f>
        <v>0</v>
      </c>
      <c r="BK214" s="58" cm="1">
        <f t="array" ref="BK214">SalarioMensualProyectado('Empleados activos'!$B214,$G214,$D214, 'Empleados activos'!BK$1)</f>
        <v>0</v>
      </c>
      <c r="BL214" s="58" cm="1">
        <f t="array" ref="BL214">SalarioMensualProyectado('Empleados activos'!$B214,$G214,$D214, 'Empleados activos'!BL$1)</f>
        <v>0</v>
      </c>
      <c r="BM214" s="58" cm="1">
        <f t="array" ref="BM214">SalarioMensualProyectado('Empleados activos'!$B214,$G214,$D214, 'Empleados activos'!BM$1)</f>
        <v>0</v>
      </c>
      <c r="BN214" s="58" cm="1">
        <f t="array" ref="BN214">SalarioMensualProyectado('Empleados activos'!$B214,$G214,$D214, 'Empleados activos'!BN$1)</f>
        <v>0</v>
      </c>
      <c r="BO214" s="58" cm="1">
        <f t="array" ref="BO214">SalarioMensualProyectado('Empleados activos'!$B214,$G214,$D214, 'Empleados activos'!BO$1)</f>
        <v>0</v>
      </c>
      <c r="BP214" s="58" cm="1">
        <f t="array" ref="BP214">SalarioMensualProyectado('Empleados activos'!$B214,$G214,$D214, 'Empleados activos'!BP$1)</f>
        <v>0</v>
      </c>
      <c r="BQ214" s="58" cm="1">
        <f t="array" ref="BQ214">SalarioMensualProyectado('Empleados activos'!$B214,$G214,$D214, 'Empleados activos'!BQ$1)</f>
        <v>0</v>
      </c>
      <c r="BR214" s="58" cm="1">
        <f t="array" ref="BR214">SalarioMensualProyectado('Empleados activos'!$B214,$G214,$D214, 'Empleados activos'!BR$1)</f>
        <v>0</v>
      </c>
      <c r="BS214" s="58" cm="1">
        <f t="array" ref="BS214">SalarioMensualProyectado('Empleados activos'!$B214,$G214,$D214, 'Empleados activos'!BS$1)</f>
        <v>0</v>
      </c>
      <c r="BT214" s="58" cm="1">
        <f t="array" ref="BT214">SalarioMensualProyectado('Empleados activos'!$B214,$G214,$D214, 'Empleados activos'!BT$1)</f>
        <v>0</v>
      </c>
      <c r="BU214" s="58" cm="1">
        <f t="array" ref="BU214">SalarioMensualProyectado('Empleados activos'!$B214,$G214,$D214, 'Empleados activos'!BU$1)</f>
        <v>0</v>
      </c>
      <c r="BV214" s="58" cm="1">
        <f t="array" ref="BV214">SalarioMensualProyectado('Empleados activos'!$B214,$G214,$D214, 'Empleados activos'!BV$1)</f>
        <v>0</v>
      </c>
      <c r="BW214" s="58" cm="1">
        <f t="array" ref="BW214">SalarioMensualProyectado('Empleados activos'!$B214,$G214,$D214, 'Empleados activos'!BW$1)</f>
        <v>0</v>
      </c>
      <c r="BX214" s="58" cm="1">
        <f t="array" ref="BX214">SalarioMensualProyectado('Empleados activos'!$B214,$G214,$D214, 'Empleados activos'!BX$1)</f>
        <v>0</v>
      </c>
      <c r="BY214" s="58" cm="1">
        <f t="array" ref="BY214">SalarioMensualProyectado('Empleados activos'!$B214,$G214,$D214, 'Empleados activos'!BY$1)</f>
        <v>0</v>
      </c>
      <c r="BZ214" s="58" cm="1">
        <f t="array" ref="BZ214">SalarioMensualProyectado('Empleados activos'!$B214,$G214,$D214, 'Empleados activos'!BZ$1)</f>
        <v>0</v>
      </c>
      <c r="CA214" s="58" cm="1">
        <f t="array" ref="CA214">SalarioMensualProyectado('Empleados activos'!$B214,$G214,$D214, 'Empleados activos'!CA$1)</f>
        <v>0</v>
      </c>
      <c r="CB214" s="58" cm="1">
        <f t="array" ref="CB214">SalarioMensualProyectado('Empleados activos'!$B214,$G214,$D214, 'Empleados activos'!CB$1)</f>
        <v>0</v>
      </c>
      <c r="CC214" s="58" cm="1">
        <f t="array" ref="CC214">SalarioMensualProyectado('Empleados activos'!$B214,$G214,$D214, 'Empleados activos'!CC$1)</f>
        <v>0</v>
      </c>
      <c r="CD214" s="58" cm="1">
        <f t="array" ref="CD214">SalarioMensualProyectado('Empleados activos'!$B214,$G214,$D214, 'Empleados activos'!CD$1)</f>
        <v>0</v>
      </c>
      <c r="CE214" s="58" cm="1">
        <f t="array" ref="CE214">SalarioMensualProyectado('Empleados activos'!$B214,$G214,$D214, 'Empleados activos'!CE$1)</f>
        <v>0</v>
      </c>
      <c r="CF214" s="58" cm="1">
        <f t="array" ref="CF214">SalarioMensualProyectado('Empleados activos'!$B214,$G214,$D214, 'Empleados activos'!CF$1)</f>
        <v>0</v>
      </c>
      <c r="CG214" s="58" cm="1">
        <f t="array" ref="CG214">SalarioMensualProyectado('Empleados activos'!$B214,$G214,$D214, 'Empleados activos'!CG$1)</f>
        <v>0</v>
      </c>
      <c r="CH214" s="58" cm="1">
        <f t="array" ref="CH214">SalarioMensualProyectado('Empleados activos'!$B214,$G214,$D214, 'Empleados activos'!CH$1)</f>
        <v>0</v>
      </c>
      <c r="CI214" s="58" cm="1">
        <f t="array" ref="CI214">SalarioMensualProyectado('Empleados activos'!$B214,$G214,$D214, 'Empleados activos'!CI$1)</f>
        <v>0</v>
      </c>
      <c r="CJ214" s="58" cm="1">
        <f t="array" ref="CJ214">SalarioMensualProyectado('Empleados activos'!$B214,$G214,$D214, 'Empleados activos'!CJ$1)</f>
        <v>0</v>
      </c>
      <c r="CK214" s="58" cm="1">
        <f t="array" ref="CK214">SalarioMensualProyectado('Empleados activos'!$B214,$G214,$D214, 'Empleados activos'!CK$1)</f>
        <v>0</v>
      </c>
      <c r="CL214" s="58" cm="1">
        <f t="array" ref="CL214">SalarioMensualProyectado('Empleados activos'!$B214,$G214,$D214, 'Empleados activos'!CL$1)</f>
        <v>0</v>
      </c>
      <c r="CM214" s="58" cm="1">
        <f t="array" ref="CM214">SalarioMensualProyectado('Empleados activos'!$B214,$G214,$D214, 'Empleados activos'!CM$1)</f>
        <v>0</v>
      </c>
      <c r="CN214" s="58" cm="1">
        <f t="array" ref="CN214">SalarioMensualProyectado('Empleados activos'!$B214,$G214,$D214, 'Empleados activos'!CN$1)</f>
        <v>0</v>
      </c>
      <c r="CO214" s="58" cm="1">
        <f t="array" ref="CO214">SalarioMensualProyectado('Empleados activos'!$B214,$G214,$D214, 'Empleados activos'!CO$1)</f>
        <v>0</v>
      </c>
      <c r="CP214" s="58" cm="1">
        <f t="array" ref="CP214">SalarioMensualProyectado('Empleados activos'!$B214,$G214,$D214, 'Empleados activos'!CP$1)</f>
        <v>0</v>
      </c>
      <c r="CQ214" s="58" cm="1">
        <f t="array" ref="CQ214">SalarioMensualProyectado('Empleados activos'!$B214,$G214,$D214, 'Empleados activos'!CQ$1)</f>
        <v>0</v>
      </c>
      <c r="CR214" s="58" cm="1">
        <f t="array" ref="CR214">SalarioMensualProyectado('Empleados activos'!$B214,$G214,$D214, 'Empleados activos'!CR$1)</f>
        <v>0</v>
      </c>
      <c r="CS214" s="58" cm="1">
        <f t="array" ref="CS214">SalarioMensualProyectado('Empleados activos'!$B214,$G214,$D214, 'Empleados activos'!CS$1)</f>
        <v>0</v>
      </c>
      <c r="CT214" s="58" cm="1">
        <f t="array" ref="CT214">SalarioMensualProyectado('Empleados activos'!$B214,$G214,$D214, 'Empleados activos'!CT$1)</f>
        <v>0</v>
      </c>
      <c r="CU214" s="58" cm="1">
        <f t="array" ref="CU214">SalarioMensualProyectado('Empleados activos'!$B214,$G214,$D214, 'Empleados activos'!CU$1)</f>
        <v>0</v>
      </c>
      <c r="CV214" s="58" cm="1">
        <f t="array" ref="CV214">SalarioMensualProyectado('Empleados activos'!$B214,$G214,$D214, 'Empleados activos'!CV$1)</f>
        <v>0</v>
      </c>
      <c r="CW214" s="58" cm="1">
        <f t="array" ref="CW214">SalarioMensualProyectado('Empleados activos'!$B214,$G214,$D214, 'Empleados activos'!CW$1)</f>
        <v>0</v>
      </c>
      <c r="CX214" s="58" cm="1">
        <f t="array" ref="CX214">SalarioMensualProyectado('Empleados activos'!$B214,$G214,$D214, 'Empleados activos'!CX$1)</f>
        <v>0</v>
      </c>
      <c r="CY214" s="58" cm="1">
        <f t="array" ref="CY214">SalarioMensualProyectado('Empleados activos'!$B214,$G214,$D214, 'Empleados activos'!CY$1)</f>
        <v>0</v>
      </c>
      <c r="CZ214" s="58" cm="1">
        <f t="array" ref="CZ214">SalarioMensualProyectado('Empleados activos'!$B214,$G214,$D214, 'Empleados activos'!CZ$1)</f>
        <v>0</v>
      </c>
      <c r="DA214" s="58" cm="1">
        <f t="array" ref="DA214">SalarioMensualProyectado('Empleados activos'!$B214,$G214,$D214, 'Empleados activos'!DA$1)</f>
        <v>0</v>
      </c>
      <c r="DB214" s="58" cm="1">
        <f t="array" ref="DB214">SalarioMensualProyectado('Empleados activos'!$B214,$G214,$D214, 'Empleados activos'!DB$1)</f>
        <v>0</v>
      </c>
      <c r="DC214" s="58" cm="1">
        <f t="array" ref="DC214">SalarioMensualProyectado('Empleados activos'!$B214,$G214,$D214, 'Empleados activos'!DC$1)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9"/>
      <c r="L215" s="58" cm="1">
        <f t="array" ref="L215">SalarioMensualProyectado('Empleados activos'!$B215,$G215,$D215, 'Empleados activos'!L$1)</f>
        <v>486524.85</v>
      </c>
      <c r="M215" s="58" cm="1">
        <f t="array" ref="M215">SalarioMensualProyectado('Empleados activos'!$B215,$G215,$D215, 'Empleados activos'!M$1)</f>
        <v>511143.00740999996</v>
      </c>
      <c r="N215" s="58" cm="1">
        <f t="array" ref="N215">SalarioMensualProyectado('Empleados activos'!$B215,$G215,$D215, 'Empleados activos'!N$1)</f>
        <v>537006.84358494589</v>
      </c>
      <c r="O215" s="58" cm="1">
        <f t="array" ref="O215">SalarioMensualProyectado('Empleados activos'!$B215,$G215,$D215, 'Empleados activos'!O$1)</f>
        <v>564179.3898703442</v>
      </c>
      <c r="P215" s="58" cm="1">
        <f t="array" ref="P215">SalarioMensualProyectado('Empleados activos'!$B215,$G215,$D215, 'Empleados activos'!P$1)</f>
        <v>592726.86699778365</v>
      </c>
      <c r="Q215" s="58" cm="1">
        <f t="array" ref="Q215">SalarioMensualProyectado('Empleados activos'!$B215,$G215,$D215, 'Empleados activos'!Q$1)</f>
        <v>622718.84646787145</v>
      </c>
      <c r="R215" s="58" cm="1">
        <f t="array" ref="R215">SalarioMensualProyectado('Empleados activos'!$B215,$G215,$D215, 'Empleados activos'!R$1)</f>
        <v>654228.42009914573</v>
      </c>
      <c r="S215" s="58" cm="1">
        <f t="array" ref="S215">SalarioMensualProyectado('Empleados activos'!$B215,$G215,$D215, 'Empleados activos'!S$1)</f>
        <v>687332.37815616245</v>
      </c>
      <c r="T215" s="58" cm="1">
        <f t="array" ref="T215">SalarioMensualProyectado('Empleados activos'!$B215,$G215,$D215, 'Empleados activos'!T$1)</f>
        <v>722111.39649086434</v>
      </c>
      <c r="U215" s="58" cm="1">
        <f t="array" ref="U215">SalarioMensualProyectado('Empleados activos'!$B215,$G215,$D215, 'Empleados activos'!U$1)</f>
        <v>758650.23315330211</v>
      </c>
      <c r="V215" s="58" cm="1">
        <f t="array" ref="V215">SalarioMensualProyectado('Empleados activos'!$B215,$G215,$D215, 'Empleados activos'!V$1)</f>
        <v>797037.93495085905</v>
      </c>
      <c r="W215" s="58" cm="1">
        <f t="array" ref="W215">SalarioMensualProyectado('Empleados activos'!$B215,$G215,$D215, 'Empleados activos'!W$1)</f>
        <v>837368.05445937254</v>
      </c>
      <c r="X215" s="58" cm="1">
        <f t="array" ref="X215">SalarioMensualProyectado('Empleados activos'!$B215,$G215,$D215, 'Empleados activos'!X$1)</f>
        <v>879738.87801501667</v>
      </c>
      <c r="Y215" s="58" cm="1">
        <f t="array" ref="Y215">SalarioMensualProyectado('Empleados activos'!$B215,$G215,$D215, 'Empleados activos'!Y$1)</f>
        <v>924253.66524257662</v>
      </c>
      <c r="Z215" s="58" cm="1">
        <f t="array" ref="Z215">SalarioMensualProyectado('Empleados activos'!$B215,$G215,$D215, 'Empleados activos'!Z$1)</f>
        <v>971020.9007038509</v>
      </c>
      <c r="AA215" s="58" cm="1">
        <f t="array" ref="AA215">SalarioMensualProyectado('Empleados activos'!$B215,$G215,$D215, 'Empleados activos'!AA$1)</f>
        <v>1020154.5582794659</v>
      </c>
      <c r="AB215" s="58" cm="1">
        <f t="array" ref="AB215">SalarioMensualProyectado('Empleados activos'!$B215,$G215,$D215, 'Empleados activos'!AB$1)</f>
        <v>1071774.3789284066</v>
      </c>
      <c r="AC215" s="58" cm="1">
        <f t="array" ref="AC215">SalarioMensualProyectado('Empleados activos'!$B215,$G215,$D215, 'Empleados activos'!AC$1)</f>
        <v>1126006.162502184</v>
      </c>
      <c r="AD215" s="58" cm="1">
        <f t="array" ref="AD215">SalarioMensualProyectado('Empleados activos'!$B215,$G215,$D215, 'Empleados activos'!AD$1)</f>
        <v>1182982.0743247946</v>
      </c>
      <c r="AE215" s="58" cm="1">
        <f t="array" ref="AE215">SalarioMensualProyectado('Empleados activos'!$B215,$G215,$D215, 'Empleados activos'!AE$1)</f>
        <v>1242840.9672856291</v>
      </c>
      <c r="AF215" s="58" cm="1">
        <f t="array" ref="AF215">SalarioMensualProyectado('Empleados activos'!$B215,$G215,$D215, 'Empleados activos'!AF$1)</f>
        <v>1305728.7202302818</v>
      </c>
      <c r="AG215" s="58" cm="1">
        <f t="array" ref="AG215">SalarioMensualProyectado('Empleados activos'!$B215,$G215,$D215, 'Empleados activos'!AG$1)</f>
        <v>1371798.5934739343</v>
      </c>
      <c r="AH215" s="58" cm="1">
        <f t="array" ref="AH215">SalarioMensualProyectado('Empleados activos'!$B215,$G215,$D215, 'Empleados activos'!AH$1)</f>
        <v>1441211.6023037154</v>
      </c>
      <c r="AI215" s="58" cm="1">
        <f t="array" ref="AI215">SalarioMensualProyectado('Empleados activos'!$B215,$G215,$D215, 'Empleados activos'!AI$1)</f>
        <v>1514136.9093802832</v>
      </c>
      <c r="AJ215" s="58" cm="1">
        <f t="array" ref="AJ215">SalarioMensualProyectado('Empleados activos'!$B215,$G215,$D215, 'Empleados activos'!AJ$1)</f>
        <v>1590752.2369949254</v>
      </c>
      <c r="AK215" s="58" cm="1">
        <f t="array" ref="AK215">SalarioMensualProyectado('Empleados activos'!$B215,$G215,$D215, 'Empleados activos'!AK$1)</f>
        <v>1671244.3001868688</v>
      </c>
      <c r="AL215" s="58" cm="1">
        <f t="array" ref="AL215">SalarioMensualProyectado('Empleados activos'!$B215,$G215,$D215, 'Empleados activos'!AL$1)</f>
        <v>1755809.2617763241</v>
      </c>
      <c r="AM215" s="58" cm="1">
        <f t="array" ref="AM215">SalarioMensualProyectado('Empleados activos'!$B215,$G215,$D215, 'Empleados activos'!AM$1)</f>
        <v>1844653.2104222062</v>
      </c>
      <c r="AN215" s="58" cm="1">
        <f t="array" ref="AN215">SalarioMensualProyectado('Empleados activos'!$B215,$G215,$D215, 'Empleados activos'!AN$1)</f>
        <v>1937992.6628695698</v>
      </c>
      <c r="AO215" s="58" cm="1">
        <f t="array" ref="AO215">SalarioMensualProyectado('Empleados activos'!$B215,$G215,$D215, 'Empleados activos'!AO$1)</f>
        <v>2036055.09161077</v>
      </c>
      <c r="AP215" s="58" cm="1">
        <f t="array" ref="AP215">SalarioMensualProyectado('Empleados activos'!$B215,$G215,$D215, 'Empleados activos'!AP$1)</f>
        <v>0</v>
      </c>
      <c r="AQ215" s="58" cm="1">
        <f t="array" ref="AQ215">SalarioMensualProyectado('Empleados activos'!$B215,$G215,$D215, 'Empleados activos'!AQ$1)</f>
        <v>0</v>
      </c>
      <c r="AR215" s="58" cm="1">
        <f t="array" ref="AR215">SalarioMensualProyectado('Empleados activos'!$B215,$G215,$D215, 'Empleados activos'!AR$1)</f>
        <v>0</v>
      </c>
      <c r="AS215" s="58" cm="1">
        <f t="array" ref="AS215">SalarioMensualProyectado('Empleados activos'!$B215,$G215,$D215, 'Empleados activos'!AS$1)</f>
        <v>0</v>
      </c>
      <c r="AT215" s="58" cm="1">
        <f t="array" ref="AT215">SalarioMensualProyectado('Empleados activos'!$B215,$G215,$D215, 'Empleados activos'!AT$1)</f>
        <v>0</v>
      </c>
      <c r="AU215" s="58" cm="1">
        <f t="array" ref="AU215">SalarioMensualProyectado('Empleados activos'!$B215,$G215,$D215, 'Empleados activos'!AU$1)</f>
        <v>0</v>
      </c>
      <c r="AV215" s="58" cm="1">
        <f t="array" ref="AV215">SalarioMensualProyectado('Empleados activos'!$B215,$G215,$D215, 'Empleados activos'!AV$1)</f>
        <v>0</v>
      </c>
      <c r="AW215" s="58" cm="1">
        <f t="array" ref="AW215">SalarioMensualProyectado('Empleados activos'!$B215,$G215,$D215, 'Empleados activos'!AW$1)</f>
        <v>0</v>
      </c>
      <c r="AX215" s="58" cm="1">
        <f t="array" ref="AX215">SalarioMensualProyectado('Empleados activos'!$B215,$G215,$D215, 'Empleados activos'!AX$1)</f>
        <v>0</v>
      </c>
      <c r="AY215" s="58" cm="1">
        <f t="array" ref="AY215">SalarioMensualProyectado('Empleados activos'!$B215,$G215,$D215, 'Empleados activos'!AY$1)</f>
        <v>0</v>
      </c>
      <c r="AZ215" s="58" cm="1">
        <f t="array" ref="AZ215">SalarioMensualProyectado('Empleados activos'!$B215,$G215,$D215, 'Empleados activos'!AZ$1)</f>
        <v>0</v>
      </c>
      <c r="BA215" s="58" cm="1">
        <f t="array" ref="BA215">SalarioMensualProyectado('Empleados activos'!$B215,$G215,$D215, 'Empleados activos'!BA$1)</f>
        <v>0</v>
      </c>
      <c r="BB215" s="58" cm="1">
        <f t="array" ref="BB215">SalarioMensualProyectado('Empleados activos'!$B215,$G215,$D215, 'Empleados activos'!BB$1)</f>
        <v>0</v>
      </c>
      <c r="BC215" s="58" cm="1">
        <f t="array" ref="BC215">SalarioMensualProyectado('Empleados activos'!$B215,$G215,$D215, 'Empleados activos'!BC$1)</f>
        <v>0</v>
      </c>
      <c r="BD215" s="58" cm="1">
        <f t="array" ref="BD215">SalarioMensualProyectado('Empleados activos'!$B215,$G215,$D215, 'Empleados activos'!BD$1)</f>
        <v>0</v>
      </c>
      <c r="BE215" s="58" cm="1">
        <f t="array" ref="BE215">SalarioMensualProyectado('Empleados activos'!$B215,$G215,$D215, 'Empleados activos'!BE$1)</f>
        <v>0</v>
      </c>
      <c r="BF215" s="58" cm="1">
        <f t="array" ref="BF215">SalarioMensualProyectado('Empleados activos'!$B215,$G215,$D215, 'Empleados activos'!BF$1)</f>
        <v>0</v>
      </c>
      <c r="BG215" s="58" cm="1">
        <f t="array" ref="BG215">SalarioMensualProyectado('Empleados activos'!$B215,$G215,$D215, 'Empleados activos'!BG$1)</f>
        <v>0</v>
      </c>
      <c r="BH215" s="58" cm="1">
        <f t="array" ref="BH215">SalarioMensualProyectado('Empleados activos'!$B215,$G215,$D215, 'Empleados activos'!BH$1)</f>
        <v>0</v>
      </c>
      <c r="BI215" s="58" cm="1">
        <f t="array" ref="BI215">SalarioMensualProyectado('Empleados activos'!$B215,$G215,$D215, 'Empleados activos'!BI$1)</f>
        <v>0</v>
      </c>
      <c r="BJ215" s="58" cm="1">
        <f t="array" ref="BJ215">SalarioMensualProyectado('Empleados activos'!$B215,$G215,$D215, 'Empleados activos'!BJ$1)</f>
        <v>0</v>
      </c>
      <c r="BK215" s="58" cm="1">
        <f t="array" ref="BK215">SalarioMensualProyectado('Empleados activos'!$B215,$G215,$D215, 'Empleados activos'!BK$1)</f>
        <v>0</v>
      </c>
      <c r="BL215" s="58" cm="1">
        <f t="array" ref="BL215">SalarioMensualProyectado('Empleados activos'!$B215,$G215,$D215, 'Empleados activos'!BL$1)</f>
        <v>0</v>
      </c>
      <c r="BM215" s="58" cm="1">
        <f t="array" ref="BM215">SalarioMensualProyectado('Empleados activos'!$B215,$G215,$D215, 'Empleados activos'!BM$1)</f>
        <v>0</v>
      </c>
      <c r="BN215" s="58" cm="1">
        <f t="array" ref="BN215">SalarioMensualProyectado('Empleados activos'!$B215,$G215,$D215, 'Empleados activos'!BN$1)</f>
        <v>0</v>
      </c>
      <c r="BO215" s="58" cm="1">
        <f t="array" ref="BO215">SalarioMensualProyectado('Empleados activos'!$B215,$G215,$D215, 'Empleados activos'!BO$1)</f>
        <v>0</v>
      </c>
      <c r="BP215" s="58" cm="1">
        <f t="array" ref="BP215">SalarioMensualProyectado('Empleados activos'!$B215,$G215,$D215, 'Empleados activos'!BP$1)</f>
        <v>0</v>
      </c>
      <c r="BQ215" s="58" cm="1">
        <f t="array" ref="BQ215">SalarioMensualProyectado('Empleados activos'!$B215,$G215,$D215, 'Empleados activos'!BQ$1)</f>
        <v>0</v>
      </c>
      <c r="BR215" s="58" cm="1">
        <f t="array" ref="BR215">SalarioMensualProyectado('Empleados activos'!$B215,$G215,$D215, 'Empleados activos'!BR$1)</f>
        <v>0</v>
      </c>
      <c r="BS215" s="58" cm="1">
        <f t="array" ref="BS215">SalarioMensualProyectado('Empleados activos'!$B215,$G215,$D215, 'Empleados activos'!BS$1)</f>
        <v>0</v>
      </c>
      <c r="BT215" s="58" cm="1">
        <f t="array" ref="BT215">SalarioMensualProyectado('Empleados activos'!$B215,$G215,$D215, 'Empleados activos'!BT$1)</f>
        <v>0</v>
      </c>
      <c r="BU215" s="58" cm="1">
        <f t="array" ref="BU215">SalarioMensualProyectado('Empleados activos'!$B215,$G215,$D215, 'Empleados activos'!BU$1)</f>
        <v>0</v>
      </c>
      <c r="BV215" s="58" cm="1">
        <f t="array" ref="BV215">SalarioMensualProyectado('Empleados activos'!$B215,$G215,$D215, 'Empleados activos'!BV$1)</f>
        <v>0</v>
      </c>
      <c r="BW215" s="58" cm="1">
        <f t="array" ref="BW215">SalarioMensualProyectado('Empleados activos'!$B215,$G215,$D215, 'Empleados activos'!BW$1)</f>
        <v>0</v>
      </c>
      <c r="BX215" s="58" cm="1">
        <f t="array" ref="BX215">SalarioMensualProyectado('Empleados activos'!$B215,$G215,$D215, 'Empleados activos'!BX$1)</f>
        <v>0</v>
      </c>
      <c r="BY215" s="58" cm="1">
        <f t="array" ref="BY215">SalarioMensualProyectado('Empleados activos'!$B215,$G215,$D215, 'Empleados activos'!BY$1)</f>
        <v>0</v>
      </c>
      <c r="BZ215" s="58" cm="1">
        <f t="array" ref="BZ215">SalarioMensualProyectado('Empleados activos'!$B215,$G215,$D215, 'Empleados activos'!BZ$1)</f>
        <v>0</v>
      </c>
      <c r="CA215" s="58" cm="1">
        <f t="array" ref="CA215">SalarioMensualProyectado('Empleados activos'!$B215,$G215,$D215, 'Empleados activos'!CA$1)</f>
        <v>0</v>
      </c>
      <c r="CB215" s="58" cm="1">
        <f t="array" ref="CB215">SalarioMensualProyectado('Empleados activos'!$B215,$G215,$D215, 'Empleados activos'!CB$1)</f>
        <v>0</v>
      </c>
      <c r="CC215" s="58" cm="1">
        <f t="array" ref="CC215">SalarioMensualProyectado('Empleados activos'!$B215,$G215,$D215, 'Empleados activos'!CC$1)</f>
        <v>0</v>
      </c>
      <c r="CD215" s="58" cm="1">
        <f t="array" ref="CD215">SalarioMensualProyectado('Empleados activos'!$B215,$G215,$D215, 'Empleados activos'!CD$1)</f>
        <v>0</v>
      </c>
      <c r="CE215" s="58" cm="1">
        <f t="array" ref="CE215">SalarioMensualProyectado('Empleados activos'!$B215,$G215,$D215, 'Empleados activos'!CE$1)</f>
        <v>0</v>
      </c>
      <c r="CF215" s="58" cm="1">
        <f t="array" ref="CF215">SalarioMensualProyectado('Empleados activos'!$B215,$G215,$D215, 'Empleados activos'!CF$1)</f>
        <v>0</v>
      </c>
      <c r="CG215" s="58" cm="1">
        <f t="array" ref="CG215">SalarioMensualProyectado('Empleados activos'!$B215,$G215,$D215, 'Empleados activos'!CG$1)</f>
        <v>0</v>
      </c>
      <c r="CH215" s="58" cm="1">
        <f t="array" ref="CH215">SalarioMensualProyectado('Empleados activos'!$B215,$G215,$D215, 'Empleados activos'!CH$1)</f>
        <v>0</v>
      </c>
      <c r="CI215" s="58" cm="1">
        <f t="array" ref="CI215">SalarioMensualProyectado('Empleados activos'!$B215,$G215,$D215, 'Empleados activos'!CI$1)</f>
        <v>0</v>
      </c>
      <c r="CJ215" s="58" cm="1">
        <f t="array" ref="CJ215">SalarioMensualProyectado('Empleados activos'!$B215,$G215,$D215, 'Empleados activos'!CJ$1)</f>
        <v>0</v>
      </c>
      <c r="CK215" s="58" cm="1">
        <f t="array" ref="CK215">SalarioMensualProyectado('Empleados activos'!$B215,$G215,$D215, 'Empleados activos'!CK$1)</f>
        <v>0</v>
      </c>
      <c r="CL215" s="58" cm="1">
        <f t="array" ref="CL215">SalarioMensualProyectado('Empleados activos'!$B215,$G215,$D215, 'Empleados activos'!CL$1)</f>
        <v>0</v>
      </c>
      <c r="CM215" s="58" cm="1">
        <f t="array" ref="CM215">SalarioMensualProyectado('Empleados activos'!$B215,$G215,$D215, 'Empleados activos'!CM$1)</f>
        <v>0</v>
      </c>
      <c r="CN215" s="58" cm="1">
        <f t="array" ref="CN215">SalarioMensualProyectado('Empleados activos'!$B215,$G215,$D215, 'Empleados activos'!CN$1)</f>
        <v>0</v>
      </c>
      <c r="CO215" s="58" cm="1">
        <f t="array" ref="CO215">SalarioMensualProyectado('Empleados activos'!$B215,$G215,$D215, 'Empleados activos'!CO$1)</f>
        <v>0</v>
      </c>
      <c r="CP215" s="58" cm="1">
        <f t="array" ref="CP215">SalarioMensualProyectado('Empleados activos'!$B215,$G215,$D215, 'Empleados activos'!CP$1)</f>
        <v>0</v>
      </c>
      <c r="CQ215" s="58" cm="1">
        <f t="array" ref="CQ215">SalarioMensualProyectado('Empleados activos'!$B215,$G215,$D215, 'Empleados activos'!CQ$1)</f>
        <v>0</v>
      </c>
      <c r="CR215" s="58" cm="1">
        <f t="array" ref="CR215">SalarioMensualProyectado('Empleados activos'!$B215,$G215,$D215, 'Empleados activos'!CR$1)</f>
        <v>0</v>
      </c>
      <c r="CS215" s="58" cm="1">
        <f t="array" ref="CS215">SalarioMensualProyectado('Empleados activos'!$B215,$G215,$D215, 'Empleados activos'!CS$1)</f>
        <v>0</v>
      </c>
      <c r="CT215" s="58" cm="1">
        <f t="array" ref="CT215">SalarioMensualProyectado('Empleados activos'!$B215,$G215,$D215, 'Empleados activos'!CT$1)</f>
        <v>0</v>
      </c>
      <c r="CU215" s="58" cm="1">
        <f t="array" ref="CU215">SalarioMensualProyectado('Empleados activos'!$B215,$G215,$D215, 'Empleados activos'!CU$1)</f>
        <v>0</v>
      </c>
      <c r="CV215" s="58" cm="1">
        <f t="array" ref="CV215">SalarioMensualProyectado('Empleados activos'!$B215,$G215,$D215, 'Empleados activos'!CV$1)</f>
        <v>0</v>
      </c>
      <c r="CW215" s="58" cm="1">
        <f t="array" ref="CW215">SalarioMensualProyectado('Empleados activos'!$B215,$G215,$D215, 'Empleados activos'!CW$1)</f>
        <v>0</v>
      </c>
      <c r="CX215" s="58" cm="1">
        <f t="array" ref="CX215">SalarioMensualProyectado('Empleados activos'!$B215,$G215,$D215, 'Empleados activos'!CX$1)</f>
        <v>0</v>
      </c>
      <c r="CY215" s="58" cm="1">
        <f t="array" ref="CY215">SalarioMensualProyectado('Empleados activos'!$B215,$G215,$D215, 'Empleados activos'!CY$1)</f>
        <v>0</v>
      </c>
      <c r="CZ215" s="58" cm="1">
        <f t="array" ref="CZ215">SalarioMensualProyectado('Empleados activos'!$B215,$G215,$D215, 'Empleados activos'!CZ$1)</f>
        <v>0</v>
      </c>
      <c r="DA215" s="58" cm="1">
        <f t="array" ref="DA215">SalarioMensualProyectado('Empleados activos'!$B215,$G215,$D215, 'Empleados activos'!DA$1)</f>
        <v>0</v>
      </c>
      <c r="DB215" s="58" cm="1">
        <f t="array" ref="DB215">SalarioMensualProyectado('Empleados activos'!$B215,$G215,$D215, 'Empleados activos'!DB$1)</f>
        <v>0</v>
      </c>
      <c r="DC215" s="58" cm="1">
        <f t="array" ref="DC215">SalarioMensualProyectado('Empleados activos'!$B215,$G215,$D215, 'Empleados activos'!DC$1)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9"/>
      <c r="L216" s="58" cm="1">
        <f t="array" ref="L216">SalarioMensualProyectado('Empleados activos'!$B216,$G216,$D216, 'Empleados activos'!L$1)</f>
        <v>2827234.5</v>
      </c>
      <c r="M216" s="58" cm="1">
        <f t="array" ref="M216">SalarioMensualProyectado('Empleados activos'!$B216,$G216,$D216, 'Empleados activos'!M$1)</f>
        <v>2970292.5657000002</v>
      </c>
      <c r="N216" s="58" cm="1">
        <f t="array" ref="N216">SalarioMensualProyectado('Empleados activos'!$B216,$G216,$D216, 'Empleados activos'!N$1)</f>
        <v>3120589.3695244198</v>
      </c>
      <c r="O216" s="58" cm="1">
        <f t="array" ref="O216">SalarioMensualProyectado('Empleados activos'!$B216,$G216,$D216, 'Empleados activos'!O$1)</f>
        <v>3278491.1916223555</v>
      </c>
      <c r="P216" s="58" cm="1">
        <f t="array" ref="P216">SalarioMensualProyectado('Empleados activos'!$B216,$G216,$D216, 'Empleados activos'!P$1)</f>
        <v>3444382.8459184468</v>
      </c>
      <c r="Q216" s="58" cm="1">
        <f t="array" ref="Q216">SalarioMensualProyectado('Empleados activos'!$B216,$G216,$D216, 'Empleados activos'!Q$1)</f>
        <v>3618668.6179219196</v>
      </c>
      <c r="R216" s="58" cm="1">
        <f t="array" ref="R216">SalarioMensualProyectado('Empleados activos'!$B216,$G216,$D216, 'Empleados activos'!R$1)</f>
        <v>3801773.2499887692</v>
      </c>
      <c r="S216" s="58" cm="1">
        <f t="array" ref="S216">SalarioMensualProyectado('Empleados activos'!$B216,$G216,$D216, 'Empleados activos'!S$1)</f>
        <v>3994142.9764382006</v>
      </c>
      <c r="T216" s="58" cm="1">
        <f t="array" ref="T216">SalarioMensualProyectado('Empleados activos'!$B216,$G216,$D216, 'Empleados activos'!T$1)</f>
        <v>4196246.6110459734</v>
      </c>
      <c r="U216" s="58" cm="1">
        <f t="array" ref="U216">SalarioMensualProyectado('Empleados activos'!$B216,$G216,$D216, 'Empleados activos'!U$1)</f>
        <v>4408576.6895648995</v>
      </c>
      <c r="V216" s="58" cm="1">
        <f t="array" ref="V216">SalarioMensualProyectado('Empleados activos'!$B216,$G216,$D216, 'Empleados activos'!V$1)</f>
        <v>4631650.6700568832</v>
      </c>
      <c r="W216" s="58" cm="1">
        <f t="array" ref="W216">SalarioMensualProyectado('Empleados activos'!$B216,$G216,$D216, 'Empleados activos'!W$1)</f>
        <v>4866012.1939617619</v>
      </c>
      <c r="X216" s="58" cm="1">
        <f t="array" ref="X216">SalarioMensualProyectado('Empleados activos'!$B216,$G216,$D216, 'Empleados activos'!X$1)</f>
        <v>5112232.4109762264</v>
      </c>
      <c r="Y216" s="58" cm="1">
        <f t="array" ref="Y216">SalarioMensualProyectado('Empleados activos'!$B216,$G216,$D216, 'Empleados activos'!Y$1)</f>
        <v>5370911.3709716238</v>
      </c>
      <c r="Z216" s="58" cm="1">
        <f t="array" ref="Z216">SalarioMensualProyectado('Empleados activos'!$B216,$G216,$D216, 'Empleados activos'!Z$1)</f>
        <v>5642679.4863427877</v>
      </c>
      <c r="AA216" s="58" cm="1">
        <f t="array" ref="AA216">SalarioMensualProyectado('Empleados activos'!$B216,$G216,$D216, 'Empleados activos'!AA$1)</f>
        <v>5928199.0683517335</v>
      </c>
      <c r="AB216" s="58" cm="1">
        <f t="array" ref="AB216">SalarioMensualProyectado('Empleados activos'!$B216,$G216,$D216, 'Empleados activos'!AB$1)</f>
        <v>6228165.9412103305</v>
      </c>
      <c r="AC216" s="58" cm="1">
        <f t="array" ref="AC216">SalarioMensualProyectado('Empleados activos'!$B216,$G216,$D216, 'Empleados activos'!AC$1)</f>
        <v>6543311.1378355725</v>
      </c>
      <c r="AD216" s="58" cm="1">
        <f t="array" ref="AD216">SalarioMensualProyectado('Empleados activos'!$B216,$G216,$D216, 'Empleados activos'!AD$1)</f>
        <v>6874402.6814100519</v>
      </c>
      <c r="AE216" s="58" cm="1">
        <f t="array" ref="AE216">SalarioMensualProyectado('Empleados activos'!$B216,$G216,$D216, 'Empleados activos'!AE$1)</f>
        <v>7222247.4570894009</v>
      </c>
      <c r="AF216" s="58" cm="1">
        <f t="array" ref="AF216">SalarioMensualProyectado('Empleados activos'!$B216,$G216,$D216, 'Empleados activos'!AF$1)</f>
        <v>7587693.1784181241</v>
      </c>
      <c r="AG216" s="58" cm="1">
        <f t="array" ref="AG216">SalarioMensualProyectado('Empleados activos'!$B216,$G216,$D216, 'Empleados activos'!AG$1)</f>
        <v>7971630.4532460822</v>
      </c>
      <c r="AH216" s="58" cm="1">
        <f t="array" ref="AH216">SalarioMensualProyectado('Empleados activos'!$B216,$G216,$D216, 'Empleados activos'!AH$1)</f>
        <v>8374994.9541803338</v>
      </c>
      <c r="AI216" s="58" cm="1">
        <f t="array" ref="AI216">SalarioMensualProyectado('Empleados activos'!$B216,$G216,$D216, 'Empleados activos'!AI$1)</f>
        <v>8798769.6988618579</v>
      </c>
      <c r="AJ216" s="58" cm="1">
        <f t="array" ref="AJ216">SalarioMensualProyectado('Empleados activos'!$B216,$G216,$D216, 'Empleados activos'!AJ$1)</f>
        <v>9243987.4456242677</v>
      </c>
      <c r="AK216" s="58" cm="1">
        <f t="array" ref="AK216">SalarioMensualProyectado('Empleados activos'!$B216,$G216,$D216, 'Empleados activos'!AK$1)</f>
        <v>9711733.2103728559</v>
      </c>
      <c r="AL216" s="58" cm="1">
        <f t="array" ref="AL216">SalarioMensualProyectado('Empleados activos'!$B216,$G216,$D216, 'Empleados activos'!AL$1)</f>
        <v>10203146.910817722</v>
      </c>
      <c r="AM216" s="58" cm="1">
        <f t="array" ref="AM216">SalarioMensualProyectado('Empleados activos'!$B216,$G216,$D216, 'Empleados activos'!AM$1)</f>
        <v>10719426.144505098</v>
      </c>
      <c r="AN216" s="58" cm="1">
        <f t="array" ref="AN216">SalarioMensualProyectado('Empleados activos'!$B216,$G216,$D216, 'Empleados activos'!AN$1)</f>
        <v>11261829.107417056</v>
      </c>
      <c r="AO216" s="58" cm="1">
        <f t="array" ref="AO216">SalarioMensualProyectado('Empleados activos'!$B216,$G216,$D216, 'Empleados activos'!AO$1)</f>
        <v>11831677.660252359</v>
      </c>
      <c r="AP216" s="58" cm="1">
        <f t="array" ref="AP216">SalarioMensualProyectado('Empleados activos'!$B216,$G216,$D216, 'Empleados activos'!AP$1)</f>
        <v>12430360.549861128</v>
      </c>
      <c r="AQ216" s="58" cm="1">
        <f t="array" ref="AQ216">SalarioMensualProyectado('Empleados activos'!$B216,$G216,$D216, 'Empleados activos'!AQ$1)</f>
        <v>13059336.793684101</v>
      </c>
      <c r="AR216" s="58" cm="1">
        <f t="array" ref="AR216">SalarioMensualProyectado('Empleados activos'!$B216,$G216,$D216, 'Empleados activos'!AR$1)</f>
        <v>13720139.235444516</v>
      </c>
      <c r="AS216" s="58" cm="1">
        <f t="array" ref="AS216">SalarioMensualProyectado('Empleados activos'!$B216,$G216,$D216, 'Empleados activos'!AS$1)</f>
        <v>14414378.280758008</v>
      </c>
      <c r="AT216" s="58" cm="1">
        <f t="array" ref="AT216">SalarioMensualProyectado('Empleados activos'!$B216,$G216,$D216, 'Empleados activos'!AT$1)</f>
        <v>15143745.821764363</v>
      </c>
      <c r="AU216" s="58" cm="1">
        <f t="array" ref="AU216">SalarioMensualProyectado('Empleados activos'!$B216,$G216,$D216, 'Empleados activos'!AU$1)</f>
        <v>15910019.360345639</v>
      </c>
      <c r="AV216" s="58" cm="1">
        <f t="array" ref="AV216">SalarioMensualProyectado('Empleados activos'!$B216,$G216,$D216, 'Empleados activos'!AV$1)</f>
        <v>16715066.339979127</v>
      </c>
      <c r="AW216" s="58" cm="1">
        <f t="array" ref="AW216">SalarioMensualProyectado('Empleados activos'!$B216,$G216,$D216, 'Empleados activos'!AW$1)</f>
        <v>17560848.696782071</v>
      </c>
      <c r="AX216" s="58" cm="1">
        <f t="array" ref="AX216">SalarioMensualProyectado('Empleados activos'!$B216,$G216,$D216, 'Empleados activos'!AX$1)</f>
        <v>0</v>
      </c>
      <c r="AY216" s="58" cm="1">
        <f t="array" ref="AY216">SalarioMensualProyectado('Empleados activos'!$B216,$G216,$D216, 'Empleados activos'!AY$1)</f>
        <v>0</v>
      </c>
      <c r="AZ216" s="58" cm="1">
        <f t="array" ref="AZ216">SalarioMensualProyectado('Empleados activos'!$B216,$G216,$D216, 'Empleados activos'!AZ$1)</f>
        <v>0</v>
      </c>
      <c r="BA216" s="58" cm="1">
        <f t="array" ref="BA216">SalarioMensualProyectado('Empleados activos'!$B216,$G216,$D216, 'Empleados activos'!BA$1)</f>
        <v>0</v>
      </c>
      <c r="BB216" s="58" cm="1">
        <f t="array" ref="BB216">SalarioMensualProyectado('Empleados activos'!$B216,$G216,$D216, 'Empleados activos'!BB$1)</f>
        <v>0</v>
      </c>
      <c r="BC216" s="58" cm="1">
        <f t="array" ref="BC216">SalarioMensualProyectado('Empleados activos'!$B216,$G216,$D216, 'Empleados activos'!BC$1)</f>
        <v>0</v>
      </c>
      <c r="BD216" s="58" cm="1">
        <f t="array" ref="BD216">SalarioMensualProyectado('Empleados activos'!$B216,$G216,$D216, 'Empleados activos'!BD$1)</f>
        <v>0</v>
      </c>
      <c r="BE216" s="58" cm="1">
        <f t="array" ref="BE216">SalarioMensualProyectado('Empleados activos'!$B216,$G216,$D216, 'Empleados activos'!BE$1)</f>
        <v>0</v>
      </c>
      <c r="BF216" s="58" cm="1">
        <f t="array" ref="BF216">SalarioMensualProyectado('Empleados activos'!$B216,$G216,$D216, 'Empleados activos'!BF$1)</f>
        <v>0</v>
      </c>
      <c r="BG216" s="58" cm="1">
        <f t="array" ref="BG216">SalarioMensualProyectado('Empleados activos'!$B216,$G216,$D216, 'Empleados activos'!BG$1)</f>
        <v>0</v>
      </c>
      <c r="BH216" s="58" cm="1">
        <f t="array" ref="BH216">SalarioMensualProyectado('Empleados activos'!$B216,$G216,$D216, 'Empleados activos'!BH$1)</f>
        <v>0</v>
      </c>
      <c r="BI216" s="58" cm="1">
        <f t="array" ref="BI216">SalarioMensualProyectado('Empleados activos'!$B216,$G216,$D216, 'Empleados activos'!BI$1)</f>
        <v>0</v>
      </c>
      <c r="BJ216" s="58" cm="1">
        <f t="array" ref="BJ216">SalarioMensualProyectado('Empleados activos'!$B216,$G216,$D216, 'Empleados activos'!BJ$1)</f>
        <v>0</v>
      </c>
      <c r="BK216" s="58" cm="1">
        <f t="array" ref="BK216">SalarioMensualProyectado('Empleados activos'!$B216,$G216,$D216, 'Empleados activos'!BK$1)</f>
        <v>0</v>
      </c>
      <c r="BL216" s="58" cm="1">
        <f t="array" ref="BL216">SalarioMensualProyectado('Empleados activos'!$B216,$G216,$D216, 'Empleados activos'!BL$1)</f>
        <v>0</v>
      </c>
      <c r="BM216" s="58" cm="1">
        <f t="array" ref="BM216">SalarioMensualProyectado('Empleados activos'!$B216,$G216,$D216, 'Empleados activos'!BM$1)</f>
        <v>0</v>
      </c>
      <c r="BN216" s="58" cm="1">
        <f t="array" ref="BN216">SalarioMensualProyectado('Empleados activos'!$B216,$G216,$D216, 'Empleados activos'!BN$1)</f>
        <v>0</v>
      </c>
      <c r="BO216" s="58" cm="1">
        <f t="array" ref="BO216">SalarioMensualProyectado('Empleados activos'!$B216,$G216,$D216, 'Empleados activos'!BO$1)</f>
        <v>0</v>
      </c>
      <c r="BP216" s="58" cm="1">
        <f t="array" ref="BP216">SalarioMensualProyectado('Empleados activos'!$B216,$G216,$D216, 'Empleados activos'!BP$1)</f>
        <v>0</v>
      </c>
      <c r="BQ216" s="58" cm="1">
        <f t="array" ref="BQ216">SalarioMensualProyectado('Empleados activos'!$B216,$G216,$D216, 'Empleados activos'!BQ$1)</f>
        <v>0</v>
      </c>
      <c r="BR216" s="58" cm="1">
        <f t="array" ref="BR216">SalarioMensualProyectado('Empleados activos'!$B216,$G216,$D216, 'Empleados activos'!BR$1)</f>
        <v>0</v>
      </c>
      <c r="BS216" s="58" cm="1">
        <f t="array" ref="BS216">SalarioMensualProyectado('Empleados activos'!$B216,$G216,$D216, 'Empleados activos'!BS$1)</f>
        <v>0</v>
      </c>
      <c r="BT216" s="58" cm="1">
        <f t="array" ref="BT216">SalarioMensualProyectado('Empleados activos'!$B216,$G216,$D216, 'Empleados activos'!BT$1)</f>
        <v>0</v>
      </c>
      <c r="BU216" s="58" cm="1">
        <f t="array" ref="BU216">SalarioMensualProyectado('Empleados activos'!$B216,$G216,$D216, 'Empleados activos'!BU$1)</f>
        <v>0</v>
      </c>
      <c r="BV216" s="58" cm="1">
        <f t="array" ref="BV216">SalarioMensualProyectado('Empleados activos'!$B216,$G216,$D216, 'Empleados activos'!BV$1)</f>
        <v>0</v>
      </c>
      <c r="BW216" s="58" cm="1">
        <f t="array" ref="BW216">SalarioMensualProyectado('Empleados activos'!$B216,$G216,$D216, 'Empleados activos'!BW$1)</f>
        <v>0</v>
      </c>
      <c r="BX216" s="58" cm="1">
        <f t="array" ref="BX216">SalarioMensualProyectado('Empleados activos'!$B216,$G216,$D216, 'Empleados activos'!BX$1)</f>
        <v>0</v>
      </c>
      <c r="BY216" s="58" cm="1">
        <f t="array" ref="BY216">SalarioMensualProyectado('Empleados activos'!$B216,$G216,$D216, 'Empleados activos'!BY$1)</f>
        <v>0</v>
      </c>
      <c r="BZ216" s="58" cm="1">
        <f t="array" ref="BZ216">SalarioMensualProyectado('Empleados activos'!$B216,$G216,$D216, 'Empleados activos'!BZ$1)</f>
        <v>0</v>
      </c>
      <c r="CA216" s="58" cm="1">
        <f t="array" ref="CA216">SalarioMensualProyectado('Empleados activos'!$B216,$G216,$D216, 'Empleados activos'!CA$1)</f>
        <v>0</v>
      </c>
      <c r="CB216" s="58" cm="1">
        <f t="array" ref="CB216">SalarioMensualProyectado('Empleados activos'!$B216,$G216,$D216, 'Empleados activos'!CB$1)</f>
        <v>0</v>
      </c>
      <c r="CC216" s="58" cm="1">
        <f t="array" ref="CC216">SalarioMensualProyectado('Empleados activos'!$B216,$G216,$D216, 'Empleados activos'!CC$1)</f>
        <v>0</v>
      </c>
      <c r="CD216" s="58" cm="1">
        <f t="array" ref="CD216">SalarioMensualProyectado('Empleados activos'!$B216,$G216,$D216, 'Empleados activos'!CD$1)</f>
        <v>0</v>
      </c>
      <c r="CE216" s="58" cm="1">
        <f t="array" ref="CE216">SalarioMensualProyectado('Empleados activos'!$B216,$G216,$D216, 'Empleados activos'!CE$1)</f>
        <v>0</v>
      </c>
      <c r="CF216" s="58" cm="1">
        <f t="array" ref="CF216">SalarioMensualProyectado('Empleados activos'!$B216,$G216,$D216, 'Empleados activos'!CF$1)</f>
        <v>0</v>
      </c>
      <c r="CG216" s="58" cm="1">
        <f t="array" ref="CG216">SalarioMensualProyectado('Empleados activos'!$B216,$G216,$D216, 'Empleados activos'!CG$1)</f>
        <v>0</v>
      </c>
      <c r="CH216" s="58" cm="1">
        <f t="array" ref="CH216">SalarioMensualProyectado('Empleados activos'!$B216,$G216,$D216, 'Empleados activos'!CH$1)</f>
        <v>0</v>
      </c>
      <c r="CI216" s="58" cm="1">
        <f t="array" ref="CI216">SalarioMensualProyectado('Empleados activos'!$B216,$G216,$D216, 'Empleados activos'!CI$1)</f>
        <v>0</v>
      </c>
      <c r="CJ216" s="58" cm="1">
        <f t="array" ref="CJ216">SalarioMensualProyectado('Empleados activos'!$B216,$G216,$D216, 'Empleados activos'!CJ$1)</f>
        <v>0</v>
      </c>
      <c r="CK216" s="58" cm="1">
        <f t="array" ref="CK216">SalarioMensualProyectado('Empleados activos'!$B216,$G216,$D216, 'Empleados activos'!CK$1)</f>
        <v>0</v>
      </c>
      <c r="CL216" s="58" cm="1">
        <f t="array" ref="CL216">SalarioMensualProyectado('Empleados activos'!$B216,$G216,$D216, 'Empleados activos'!CL$1)</f>
        <v>0</v>
      </c>
      <c r="CM216" s="58" cm="1">
        <f t="array" ref="CM216">SalarioMensualProyectado('Empleados activos'!$B216,$G216,$D216, 'Empleados activos'!CM$1)</f>
        <v>0</v>
      </c>
      <c r="CN216" s="58" cm="1">
        <f t="array" ref="CN216">SalarioMensualProyectado('Empleados activos'!$B216,$G216,$D216, 'Empleados activos'!CN$1)</f>
        <v>0</v>
      </c>
      <c r="CO216" s="58" cm="1">
        <f t="array" ref="CO216">SalarioMensualProyectado('Empleados activos'!$B216,$G216,$D216, 'Empleados activos'!CO$1)</f>
        <v>0</v>
      </c>
      <c r="CP216" s="58" cm="1">
        <f t="array" ref="CP216">SalarioMensualProyectado('Empleados activos'!$B216,$G216,$D216, 'Empleados activos'!CP$1)</f>
        <v>0</v>
      </c>
      <c r="CQ216" s="58" cm="1">
        <f t="array" ref="CQ216">SalarioMensualProyectado('Empleados activos'!$B216,$G216,$D216, 'Empleados activos'!CQ$1)</f>
        <v>0</v>
      </c>
      <c r="CR216" s="58" cm="1">
        <f t="array" ref="CR216">SalarioMensualProyectado('Empleados activos'!$B216,$G216,$D216, 'Empleados activos'!CR$1)</f>
        <v>0</v>
      </c>
      <c r="CS216" s="58" cm="1">
        <f t="array" ref="CS216">SalarioMensualProyectado('Empleados activos'!$B216,$G216,$D216, 'Empleados activos'!CS$1)</f>
        <v>0</v>
      </c>
      <c r="CT216" s="58" cm="1">
        <f t="array" ref="CT216">SalarioMensualProyectado('Empleados activos'!$B216,$G216,$D216, 'Empleados activos'!CT$1)</f>
        <v>0</v>
      </c>
      <c r="CU216" s="58" cm="1">
        <f t="array" ref="CU216">SalarioMensualProyectado('Empleados activos'!$B216,$G216,$D216, 'Empleados activos'!CU$1)</f>
        <v>0</v>
      </c>
      <c r="CV216" s="58" cm="1">
        <f t="array" ref="CV216">SalarioMensualProyectado('Empleados activos'!$B216,$G216,$D216, 'Empleados activos'!CV$1)</f>
        <v>0</v>
      </c>
      <c r="CW216" s="58" cm="1">
        <f t="array" ref="CW216">SalarioMensualProyectado('Empleados activos'!$B216,$G216,$D216, 'Empleados activos'!CW$1)</f>
        <v>0</v>
      </c>
      <c r="CX216" s="58" cm="1">
        <f t="array" ref="CX216">SalarioMensualProyectado('Empleados activos'!$B216,$G216,$D216, 'Empleados activos'!CX$1)</f>
        <v>0</v>
      </c>
      <c r="CY216" s="58" cm="1">
        <f t="array" ref="CY216">SalarioMensualProyectado('Empleados activos'!$B216,$G216,$D216, 'Empleados activos'!CY$1)</f>
        <v>0</v>
      </c>
      <c r="CZ216" s="58" cm="1">
        <f t="array" ref="CZ216">SalarioMensualProyectado('Empleados activos'!$B216,$G216,$D216, 'Empleados activos'!CZ$1)</f>
        <v>0</v>
      </c>
      <c r="DA216" s="58" cm="1">
        <f t="array" ref="DA216">SalarioMensualProyectado('Empleados activos'!$B216,$G216,$D216, 'Empleados activos'!DA$1)</f>
        <v>0</v>
      </c>
      <c r="DB216" s="58" cm="1">
        <f t="array" ref="DB216">SalarioMensualProyectado('Empleados activos'!$B216,$G216,$D216, 'Empleados activos'!DB$1)</f>
        <v>0</v>
      </c>
      <c r="DC216" s="58" cm="1">
        <f t="array" ref="DC216">SalarioMensualProyectado('Empleados activos'!$B216,$G216,$D216, 'Empleados activos'!DC$1)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9"/>
      <c r="L217" s="58" cm="1">
        <f t="array" ref="L217">SalarioMensualProyectado('Empleados activos'!$B217,$G217,$D217, 'Empleados activos'!L$1)</f>
        <v>779818</v>
      </c>
      <c r="M217" s="58" cm="1">
        <f t="array" ref="M217">SalarioMensualProyectado('Empleados activos'!$B217,$G217,$D217, 'Empleados activos'!M$1)</f>
        <v>819276.79079999996</v>
      </c>
      <c r="N217" s="58" cm="1">
        <f t="array" ref="N217">SalarioMensualProyectado('Empleados activos'!$B217,$G217,$D217, 'Empleados activos'!N$1)</f>
        <v>860732.19641447987</v>
      </c>
      <c r="O217" s="58" cm="1">
        <f t="array" ref="O217">SalarioMensualProyectado('Empleados activos'!$B217,$G217,$D217, 'Empleados activos'!O$1)</f>
        <v>904285.24555305263</v>
      </c>
      <c r="P217" s="58" cm="1">
        <f t="array" ref="P217">SalarioMensualProyectado('Empleados activos'!$B217,$G217,$D217, 'Empleados activos'!P$1)</f>
        <v>950042.07897803711</v>
      </c>
      <c r="Q217" s="58" cm="1">
        <f t="array" ref="Q217">SalarioMensualProyectado('Empleados activos'!$B217,$G217,$D217, 'Empleados activos'!Q$1)</f>
        <v>998114.20817432576</v>
      </c>
      <c r="R217" s="58" cm="1">
        <f t="array" ref="R217">SalarioMensualProyectado('Empleados activos'!$B217,$G217,$D217, 'Empleados activos'!R$1)</f>
        <v>1048618.7871079466</v>
      </c>
      <c r="S217" s="58" cm="1">
        <f t="array" ref="S217">SalarioMensualProyectado('Empleados activos'!$B217,$G217,$D217, 'Empleados activos'!S$1)</f>
        <v>1101678.8977356087</v>
      </c>
      <c r="T217" s="58" cm="1">
        <f t="array" ref="T217">SalarioMensualProyectado('Empleados activos'!$B217,$G217,$D217, 'Empleados activos'!T$1)</f>
        <v>1157423.8499610305</v>
      </c>
      <c r="U217" s="58" cm="1">
        <f t="array" ref="U217">SalarioMensualProyectado('Empleados activos'!$B217,$G217,$D217, 'Empleados activos'!U$1)</f>
        <v>1215989.4967690585</v>
      </c>
      <c r="V217" s="58" cm="1">
        <f t="array" ref="V217">SalarioMensualProyectado('Empleados activos'!$B217,$G217,$D217, 'Empleados activos'!V$1)</f>
        <v>1277518.5653055729</v>
      </c>
      <c r="W217" s="58" cm="1">
        <f t="array" ref="W217">SalarioMensualProyectado('Empleados activos'!$B217,$G217,$D217, 'Empleados activos'!W$1)</f>
        <v>1342161.0047100349</v>
      </c>
      <c r="X217" s="58" cm="1">
        <f t="array" ref="X217">SalarioMensualProyectado('Empleados activos'!$B217,$G217,$D217, 'Empleados activos'!X$1)</f>
        <v>1410074.3515483625</v>
      </c>
      <c r="Y217" s="58" cm="1">
        <f t="array" ref="Y217">SalarioMensualProyectado('Empleados activos'!$B217,$G217,$D217, 'Empleados activos'!Y$1)</f>
        <v>1481424.1137367098</v>
      </c>
      <c r="Z217" s="58" cm="1">
        <f t="array" ref="Z217">SalarioMensualProyectado('Empleados activos'!$B217,$G217,$D217, 'Empleados activos'!Z$1)</f>
        <v>1556384.1738917872</v>
      </c>
      <c r="AA217" s="58" cm="1">
        <f t="array" ref="AA217">SalarioMensualProyectado('Empleados activos'!$B217,$G217,$D217, 'Empleados activos'!AA$1)</f>
        <v>1635137.2130907117</v>
      </c>
      <c r="AB217" s="58" cm="1">
        <f t="array" ref="AB217">SalarioMensualProyectado('Empleados activos'!$B217,$G217,$D217, 'Empleados activos'!AB$1)</f>
        <v>1717875.1560731016</v>
      </c>
      <c r="AC217" s="58" cm="1">
        <f t="array" ref="AC217">SalarioMensualProyectado('Empleados activos'!$B217,$G217,$D217, 'Empleados activos'!AC$1)</f>
        <v>1804799.6389704004</v>
      </c>
      <c r="AD217" s="58" cm="1">
        <f t="array" ref="AD217">SalarioMensualProyectado('Empleados activos'!$B217,$G217,$D217, 'Empleados activos'!AD$1)</f>
        <v>1896122.5007023024</v>
      </c>
      <c r="AE217" s="58" cm="1">
        <f t="array" ref="AE217">SalarioMensualProyectado('Empleados activos'!$B217,$G217,$D217, 'Empleados activos'!AE$1)</f>
        <v>1992066.2992378389</v>
      </c>
      <c r="AF217" s="58" cm="1">
        <f t="array" ref="AF217">SalarioMensualProyectado('Empleados activos'!$B217,$G217,$D217, 'Empleados activos'!AF$1)</f>
        <v>2092864.8539792737</v>
      </c>
      <c r="AG217" s="58" cm="1">
        <f t="array" ref="AG217">SalarioMensualProyectado('Empleados activos'!$B217,$G217,$D217, 'Empleados activos'!AG$1)</f>
        <v>2198763.8155906252</v>
      </c>
      <c r="AH217" s="58" cm="1">
        <f t="array" ref="AH217">SalarioMensualProyectado('Empleados activos'!$B217,$G217,$D217, 'Empleados activos'!AH$1)</f>
        <v>2310021.2646595105</v>
      </c>
      <c r="AI217" s="58" cm="1">
        <f t="array" ref="AI217">SalarioMensualProyectado('Empleados activos'!$B217,$G217,$D217, 'Empleados activos'!AI$1)</f>
        <v>2426908.3406512816</v>
      </c>
      <c r="AJ217" s="58" cm="1">
        <f t="array" ref="AJ217">SalarioMensualProyectado('Empleados activos'!$B217,$G217,$D217, 'Empleados activos'!AJ$1)</f>
        <v>2549709.9026882364</v>
      </c>
      <c r="AK217" s="58" cm="1">
        <f t="array" ref="AK217">SalarioMensualProyectado('Empleados activos'!$B217,$G217,$D217, 'Empleados activos'!AK$1)</f>
        <v>2678725.2237642612</v>
      </c>
      <c r="AL217" s="58" cm="1">
        <f t="array" ref="AL217">SalarioMensualProyectado('Empleados activos'!$B217,$G217,$D217, 'Empleados activos'!AL$1)</f>
        <v>2814268.7200867329</v>
      </c>
      <c r="AM217" s="58" cm="1">
        <f t="array" ref="AM217">SalarioMensualProyectado('Empleados activos'!$B217,$G217,$D217, 'Empleados activos'!AM$1)</f>
        <v>2956670.7173231211</v>
      </c>
      <c r="AN217" s="58" cm="1">
        <f t="array" ref="AN217">SalarioMensualProyectado('Empleados activos'!$B217,$G217,$D217, 'Empleados activos'!AN$1)</f>
        <v>3106278.2556196712</v>
      </c>
      <c r="AO217" s="58" cm="1">
        <f t="array" ref="AO217">SalarioMensualProyectado('Empleados activos'!$B217,$G217,$D217, 'Empleados activos'!AO$1)</f>
        <v>3263455.9353540265</v>
      </c>
      <c r="AP217" s="58" cm="1">
        <f t="array" ref="AP217">SalarioMensualProyectado('Empleados activos'!$B217,$G217,$D217, 'Empleados activos'!AP$1)</f>
        <v>3428586.8056829404</v>
      </c>
      <c r="AQ217" s="58" cm="1">
        <f t="array" ref="AQ217">SalarioMensualProyectado('Empleados activos'!$B217,$G217,$D217, 'Empleados activos'!AQ$1)</f>
        <v>3602073.2980504972</v>
      </c>
      <c r="AR217" s="58" cm="1">
        <f t="array" ref="AR217">SalarioMensualProyectado('Empleados activos'!$B217,$G217,$D217, 'Empleados activos'!AR$1)</f>
        <v>3784338.2069318523</v>
      </c>
      <c r="AS217" s="58" cm="1">
        <f t="array" ref="AS217">SalarioMensualProyectado('Empleados activos'!$B217,$G217,$D217, 'Empleados activos'!AS$1)</f>
        <v>3975825.7202026038</v>
      </c>
      <c r="AT217" s="58" cm="1">
        <f t="array" ref="AT217">SalarioMensualProyectado('Empleados activos'!$B217,$G217,$D217, 'Empleados activos'!AT$1)</f>
        <v>4177002.5016448554</v>
      </c>
      <c r="AU217" s="58" cm="1">
        <f t="array" ref="AU217">SalarioMensualProyectado('Empleados activos'!$B217,$G217,$D217, 'Empleados activos'!AU$1)</f>
        <v>4388358.8282280844</v>
      </c>
      <c r="AV217" s="58" cm="1">
        <f t="array" ref="AV217">SalarioMensualProyectado('Empleados activos'!$B217,$G217,$D217, 'Empleados activos'!AV$1)</f>
        <v>4610409.7849364262</v>
      </c>
      <c r="AW217" s="58" cm="1">
        <f t="array" ref="AW217">SalarioMensualProyectado('Empleados activos'!$B217,$G217,$D217, 'Empleados activos'!AW$1)</f>
        <v>4843696.520054209</v>
      </c>
      <c r="AX217" s="58" cm="1">
        <f t="array" ref="AX217">SalarioMensualProyectado('Empleados activos'!$B217,$G217,$D217, 'Empleados activos'!AX$1)</f>
        <v>5088787.5639689518</v>
      </c>
      <c r="AY217" s="58" cm="1">
        <f t="array" ref="AY217">SalarioMensualProyectado('Empleados activos'!$B217,$G217,$D217, 'Empleados activos'!AY$1)</f>
        <v>0</v>
      </c>
      <c r="AZ217" s="58" cm="1">
        <f t="array" ref="AZ217">SalarioMensualProyectado('Empleados activos'!$B217,$G217,$D217, 'Empleados activos'!AZ$1)</f>
        <v>0</v>
      </c>
      <c r="BA217" s="58" cm="1">
        <f t="array" ref="BA217">SalarioMensualProyectado('Empleados activos'!$B217,$G217,$D217, 'Empleados activos'!BA$1)</f>
        <v>0</v>
      </c>
      <c r="BB217" s="58" cm="1">
        <f t="array" ref="BB217">SalarioMensualProyectado('Empleados activos'!$B217,$G217,$D217, 'Empleados activos'!BB$1)</f>
        <v>0</v>
      </c>
      <c r="BC217" s="58" cm="1">
        <f t="array" ref="BC217">SalarioMensualProyectado('Empleados activos'!$B217,$G217,$D217, 'Empleados activos'!BC$1)</f>
        <v>0</v>
      </c>
      <c r="BD217" s="58" cm="1">
        <f t="array" ref="BD217">SalarioMensualProyectado('Empleados activos'!$B217,$G217,$D217, 'Empleados activos'!BD$1)</f>
        <v>0</v>
      </c>
      <c r="BE217" s="58" cm="1">
        <f t="array" ref="BE217">SalarioMensualProyectado('Empleados activos'!$B217,$G217,$D217, 'Empleados activos'!BE$1)</f>
        <v>0</v>
      </c>
      <c r="BF217" s="58" cm="1">
        <f t="array" ref="BF217">SalarioMensualProyectado('Empleados activos'!$B217,$G217,$D217, 'Empleados activos'!BF$1)</f>
        <v>0</v>
      </c>
      <c r="BG217" s="58" cm="1">
        <f t="array" ref="BG217">SalarioMensualProyectado('Empleados activos'!$B217,$G217,$D217, 'Empleados activos'!BG$1)</f>
        <v>0</v>
      </c>
      <c r="BH217" s="58" cm="1">
        <f t="array" ref="BH217">SalarioMensualProyectado('Empleados activos'!$B217,$G217,$D217, 'Empleados activos'!BH$1)</f>
        <v>0</v>
      </c>
      <c r="BI217" s="58" cm="1">
        <f t="array" ref="BI217">SalarioMensualProyectado('Empleados activos'!$B217,$G217,$D217, 'Empleados activos'!BI$1)</f>
        <v>0</v>
      </c>
      <c r="BJ217" s="58" cm="1">
        <f t="array" ref="BJ217">SalarioMensualProyectado('Empleados activos'!$B217,$G217,$D217, 'Empleados activos'!BJ$1)</f>
        <v>0</v>
      </c>
      <c r="BK217" s="58" cm="1">
        <f t="array" ref="BK217">SalarioMensualProyectado('Empleados activos'!$B217,$G217,$D217, 'Empleados activos'!BK$1)</f>
        <v>0</v>
      </c>
      <c r="BL217" s="58" cm="1">
        <f t="array" ref="BL217">SalarioMensualProyectado('Empleados activos'!$B217,$G217,$D217, 'Empleados activos'!BL$1)</f>
        <v>0</v>
      </c>
      <c r="BM217" s="58" cm="1">
        <f t="array" ref="BM217">SalarioMensualProyectado('Empleados activos'!$B217,$G217,$D217, 'Empleados activos'!BM$1)</f>
        <v>0</v>
      </c>
      <c r="BN217" s="58" cm="1">
        <f t="array" ref="BN217">SalarioMensualProyectado('Empleados activos'!$B217,$G217,$D217, 'Empleados activos'!BN$1)</f>
        <v>0</v>
      </c>
      <c r="BO217" s="58" cm="1">
        <f t="array" ref="BO217">SalarioMensualProyectado('Empleados activos'!$B217,$G217,$D217, 'Empleados activos'!BO$1)</f>
        <v>0</v>
      </c>
      <c r="BP217" s="58" cm="1">
        <f t="array" ref="BP217">SalarioMensualProyectado('Empleados activos'!$B217,$G217,$D217, 'Empleados activos'!BP$1)</f>
        <v>0</v>
      </c>
      <c r="BQ217" s="58" cm="1">
        <f t="array" ref="BQ217">SalarioMensualProyectado('Empleados activos'!$B217,$G217,$D217, 'Empleados activos'!BQ$1)</f>
        <v>0</v>
      </c>
      <c r="BR217" s="58" cm="1">
        <f t="array" ref="BR217">SalarioMensualProyectado('Empleados activos'!$B217,$G217,$D217, 'Empleados activos'!BR$1)</f>
        <v>0</v>
      </c>
      <c r="BS217" s="58" cm="1">
        <f t="array" ref="BS217">SalarioMensualProyectado('Empleados activos'!$B217,$G217,$D217, 'Empleados activos'!BS$1)</f>
        <v>0</v>
      </c>
      <c r="BT217" s="58" cm="1">
        <f t="array" ref="BT217">SalarioMensualProyectado('Empleados activos'!$B217,$G217,$D217, 'Empleados activos'!BT$1)</f>
        <v>0</v>
      </c>
      <c r="BU217" s="58" cm="1">
        <f t="array" ref="BU217">SalarioMensualProyectado('Empleados activos'!$B217,$G217,$D217, 'Empleados activos'!BU$1)</f>
        <v>0</v>
      </c>
      <c r="BV217" s="58" cm="1">
        <f t="array" ref="BV217">SalarioMensualProyectado('Empleados activos'!$B217,$G217,$D217, 'Empleados activos'!BV$1)</f>
        <v>0</v>
      </c>
      <c r="BW217" s="58" cm="1">
        <f t="array" ref="BW217">SalarioMensualProyectado('Empleados activos'!$B217,$G217,$D217, 'Empleados activos'!BW$1)</f>
        <v>0</v>
      </c>
      <c r="BX217" s="58" cm="1">
        <f t="array" ref="BX217">SalarioMensualProyectado('Empleados activos'!$B217,$G217,$D217, 'Empleados activos'!BX$1)</f>
        <v>0</v>
      </c>
      <c r="BY217" s="58" cm="1">
        <f t="array" ref="BY217">SalarioMensualProyectado('Empleados activos'!$B217,$G217,$D217, 'Empleados activos'!BY$1)</f>
        <v>0</v>
      </c>
      <c r="BZ217" s="58" cm="1">
        <f t="array" ref="BZ217">SalarioMensualProyectado('Empleados activos'!$B217,$G217,$D217, 'Empleados activos'!BZ$1)</f>
        <v>0</v>
      </c>
      <c r="CA217" s="58" cm="1">
        <f t="array" ref="CA217">SalarioMensualProyectado('Empleados activos'!$B217,$G217,$D217, 'Empleados activos'!CA$1)</f>
        <v>0</v>
      </c>
      <c r="CB217" s="58" cm="1">
        <f t="array" ref="CB217">SalarioMensualProyectado('Empleados activos'!$B217,$G217,$D217, 'Empleados activos'!CB$1)</f>
        <v>0</v>
      </c>
      <c r="CC217" s="58" cm="1">
        <f t="array" ref="CC217">SalarioMensualProyectado('Empleados activos'!$B217,$G217,$D217, 'Empleados activos'!CC$1)</f>
        <v>0</v>
      </c>
      <c r="CD217" s="58" cm="1">
        <f t="array" ref="CD217">SalarioMensualProyectado('Empleados activos'!$B217,$G217,$D217, 'Empleados activos'!CD$1)</f>
        <v>0</v>
      </c>
      <c r="CE217" s="58" cm="1">
        <f t="array" ref="CE217">SalarioMensualProyectado('Empleados activos'!$B217,$G217,$D217, 'Empleados activos'!CE$1)</f>
        <v>0</v>
      </c>
      <c r="CF217" s="58" cm="1">
        <f t="array" ref="CF217">SalarioMensualProyectado('Empleados activos'!$B217,$G217,$D217, 'Empleados activos'!CF$1)</f>
        <v>0</v>
      </c>
      <c r="CG217" s="58" cm="1">
        <f t="array" ref="CG217">SalarioMensualProyectado('Empleados activos'!$B217,$G217,$D217, 'Empleados activos'!CG$1)</f>
        <v>0</v>
      </c>
      <c r="CH217" s="58" cm="1">
        <f t="array" ref="CH217">SalarioMensualProyectado('Empleados activos'!$B217,$G217,$D217, 'Empleados activos'!CH$1)</f>
        <v>0</v>
      </c>
      <c r="CI217" s="58" cm="1">
        <f t="array" ref="CI217">SalarioMensualProyectado('Empleados activos'!$B217,$G217,$D217, 'Empleados activos'!CI$1)</f>
        <v>0</v>
      </c>
      <c r="CJ217" s="58" cm="1">
        <f t="array" ref="CJ217">SalarioMensualProyectado('Empleados activos'!$B217,$G217,$D217, 'Empleados activos'!CJ$1)</f>
        <v>0</v>
      </c>
      <c r="CK217" s="58" cm="1">
        <f t="array" ref="CK217">SalarioMensualProyectado('Empleados activos'!$B217,$G217,$D217, 'Empleados activos'!CK$1)</f>
        <v>0</v>
      </c>
      <c r="CL217" s="58" cm="1">
        <f t="array" ref="CL217">SalarioMensualProyectado('Empleados activos'!$B217,$G217,$D217, 'Empleados activos'!CL$1)</f>
        <v>0</v>
      </c>
      <c r="CM217" s="58" cm="1">
        <f t="array" ref="CM217">SalarioMensualProyectado('Empleados activos'!$B217,$G217,$D217, 'Empleados activos'!CM$1)</f>
        <v>0</v>
      </c>
      <c r="CN217" s="58" cm="1">
        <f t="array" ref="CN217">SalarioMensualProyectado('Empleados activos'!$B217,$G217,$D217, 'Empleados activos'!CN$1)</f>
        <v>0</v>
      </c>
      <c r="CO217" s="58" cm="1">
        <f t="array" ref="CO217">SalarioMensualProyectado('Empleados activos'!$B217,$G217,$D217, 'Empleados activos'!CO$1)</f>
        <v>0</v>
      </c>
      <c r="CP217" s="58" cm="1">
        <f t="array" ref="CP217">SalarioMensualProyectado('Empleados activos'!$B217,$G217,$D217, 'Empleados activos'!CP$1)</f>
        <v>0</v>
      </c>
      <c r="CQ217" s="58" cm="1">
        <f t="array" ref="CQ217">SalarioMensualProyectado('Empleados activos'!$B217,$G217,$D217, 'Empleados activos'!CQ$1)</f>
        <v>0</v>
      </c>
      <c r="CR217" s="58" cm="1">
        <f t="array" ref="CR217">SalarioMensualProyectado('Empleados activos'!$B217,$G217,$D217, 'Empleados activos'!CR$1)</f>
        <v>0</v>
      </c>
      <c r="CS217" s="58" cm="1">
        <f t="array" ref="CS217">SalarioMensualProyectado('Empleados activos'!$B217,$G217,$D217, 'Empleados activos'!CS$1)</f>
        <v>0</v>
      </c>
      <c r="CT217" s="58" cm="1">
        <f t="array" ref="CT217">SalarioMensualProyectado('Empleados activos'!$B217,$G217,$D217, 'Empleados activos'!CT$1)</f>
        <v>0</v>
      </c>
      <c r="CU217" s="58" cm="1">
        <f t="array" ref="CU217">SalarioMensualProyectado('Empleados activos'!$B217,$G217,$D217, 'Empleados activos'!CU$1)</f>
        <v>0</v>
      </c>
      <c r="CV217" s="58" cm="1">
        <f t="array" ref="CV217">SalarioMensualProyectado('Empleados activos'!$B217,$G217,$D217, 'Empleados activos'!CV$1)</f>
        <v>0</v>
      </c>
      <c r="CW217" s="58" cm="1">
        <f t="array" ref="CW217">SalarioMensualProyectado('Empleados activos'!$B217,$G217,$D217, 'Empleados activos'!CW$1)</f>
        <v>0</v>
      </c>
      <c r="CX217" s="58" cm="1">
        <f t="array" ref="CX217">SalarioMensualProyectado('Empleados activos'!$B217,$G217,$D217, 'Empleados activos'!CX$1)</f>
        <v>0</v>
      </c>
      <c r="CY217" s="58" cm="1">
        <f t="array" ref="CY217">SalarioMensualProyectado('Empleados activos'!$B217,$G217,$D217, 'Empleados activos'!CY$1)</f>
        <v>0</v>
      </c>
      <c r="CZ217" s="58" cm="1">
        <f t="array" ref="CZ217">SalarioMensualProyectado('Empleados activos'!$B217,$G217,$D217, 'Empleados activos'!CZ$1)</f>
        <v>0</v>
      </c>
      <c r="DA217" s="58" cm="1">
        <f t="array" ref="DA217">SalarioMensualProyectado('Empleados activos'!$B217,$G217,$D217, 'Empleados activos'!DA$1)</f>
        <v>0</v>
      </c>
      <c r="DB217" s="58" cm="1">
        <f t="array" ref="DB217">SalarioMensualProyectado('Empleados activos'!$B217,$G217,$D217, 'Empleados activos'!DB$1)</f>
        <v>0</v>
      </c>
      <c r="DC217" s="58" cm="1">
        <f t="array" ref="DC217">SalarioMensualProyectado('Empleados activos'!$B217,$G217,$D217, 'Empleados activos'!DC$1)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9"/>
      <c r="L218" s="58" cm="1">
        <f t="array" ref="L218">SalarioMensualProyectado('Empleados activos'!$B218,$G218,$D218, 'Empleados activos'!L$1)</f>
        <v>1833468.8</v>
      </c>
      <c r="M218" s="58" cm="1">
        <f t="array" ref="M218">SalarioMensualProyectado('Empleados activos'!$B218,$G218,$D218, 'Empleados activos'!M$1)</f>
        <v>1926242.32128</v>
      </c>
      <c r="N218" s="58" cm="1">
        <f t="array" ref="N218">SalarioMensualProyectado('Empleados activos'!$B218,$G218,$D218, 'Empleados activos'!N$1)</f>
        <v>2023710.1827367679</v>
      </c>
      <c r="O218" s="58" cm="1">
        <f t="array" ref="O218">SalarioMensualProyectado('Empleados activos'!$B218,$G218,$D218, 'Empleados activos'!O$1)</f>
        <v>2126109.9179832484</v>
      </c>
      <c r="P218" s="58" cm="1">
        <f t="array" ref="P218">SalarioMensualProyectado('Empleados activos'!$B218,$G218,$D218, 'Empleados activos'!P$1)</f>
        <v>2233691.0798332007</v>
      </c>
      <c r="Q218" s="58" cm="1">
        <f t="array" ref="Q218">SalarioMensualProyectado('Empleados activos'!$B218,$G218,$D218, 'Empleados activos'!Q$1)</f>
        <v>2346715.8484727605</v>
      </c>
      <c r="R218" s="58" cm="1">
        <f t="array" ref="R218">SalarioMensualProyectado('Empleados activos'!$B218,$G218,$D218, 'Empleados activos'!R$1)</f>
        <v>2465459.6704054824</v>
      </c>
      <c r="S218" s="58" cm="1">
        <f t="array" ref="S218">SalarioMensualProyectado('Empleados activos'!$B218,$G218,$D218, 'Empleados activos'!S$1)</f>
        <v>2590211.9297279995</v>
      </c>
      <c r="T218" s="58" cm="1">
        <f t="array" ref="T218">SalarioMensualProyectado('Empleados activos'!$B218,$G218,$D218, 'Empleados activos'!T$1)</f>
        <v>2721276.6533722365</v>
      </c>
      <c r="U218" s="58" cm="1">
        <f t="array" ref="U218">SalarioMensualProyectado('Empleados activos'!$B218,$G218,$D218, 'Empleados activos'!U$1)</f>
        <v>2858973.2520328714</v>
      </c>
      <c r="V218" s="58" cm="1">
        <f t="array" ref="V218">SalarioMensualProyectado('Empleados activos'!$B218,$G218,$D218, 'Empleados activos'!V$1)</f>
        <v>3003637.2985857348</v>
      </c>
      <c r="W218" s="58" cm="1">
        <f t="array" ref="W218">SalarioMensualProyectado('Empleados activos'!$B218,$G218,$D218, 'Empleados activos'!W$1)</f>
        <v>3155621.3458941728</v>
      </c>
      <c r="X218" s="58" cm="1">
        <f t="array" ref="X218">SalarioMensualProyectado('Empleados activos'!$B218,$G218,$D218, 'Empleados activos'!X$1)</f>
        <v>3315295.7859964175</v>
      </c>
      <c r="Y218" s="58" cm="1">
        <f t="array" ref="Y218">SalarioMensualProyectado('Empleados activos'!$B218,$G218,$D218, 'Empleados activos'!Y$1)</f>
        <v>3483049.7527678367</v>
      </c>
      <c r="Z218" s="58" cm="1">
        <f t="array" ref="Z218">SalarioMensualProyectado('Empleados activos'!$B218,$G218,$D218, 'Empleados activos'!Z$1)</f>
        <v>3659292.0702578891</v>
      </c>
      <c r="AA218" s="58" cm="1">
        <f t="array" ref="AA218">SalarioMensualProyectado('Empleados activos'!$B218,$G218,$D218, 'Empleados activos'!AA$1)</f>
        <v>3844452.2490129382</v>
      </c>
      <c r="AB218" s="58" cm="1">
        <f t="array" ref="AB218">SalarioMensualProyectado('Empleados activos'!$B218,$G218,$D218, 'Empleados activos'!AB$1)</f>
        <v>4038981.5328129926</v>
      </c>
      <c r="AC218" s="58" cm="1">
        <f t="array" ref="AC218">SalarioMensualProyectado('Empleados activos'!$B218,$G218,$D218, 'Empleados activos'!AC$1)</f>
        <v>4243353.9983733296</v>
      </c>
      <c r="AD218" s="58" cm="1">
        <f t="array" ref="AD218">SalarioMensualProyectado('Empleados activos'!$B218,$G218,$D218, 'Empleados activos'!AD$1)</f>
        <v>4458067.7106910199</v>
      </c>
      <c r="AE218" s="58" cm="1">
        <f t="array" ref="AE218">SalarioMensualProyectado('Empleados activos'!$B218,$G218,$D218, 'Empleados activos'!AE$1)</f>
        <v>4683645.9368519858</v>
      </c>
      <c r="AF218" s="58" cm="1">
        <f t="array" ref="AF218">SalarioMensualProyectado('Empleados activos'!$B218,$G218,$D218, 'Empleados activos'!AF$1)</f>
        <v>4920638.4212566959</v>
      </c>
      <c r="AG218" s="58" cm="1">
        <f t="array" ref="AG218">SalarioMensualProyectado('Empleados activos'!$B218,$G218,$D218, 'Empleados activos'!AG$1)</f>
        <v>5169622.7253722856</v>
      </c>
      <c r="AH218" s="58" cm="1">
        <f t="array" ref="AH218">SalarioMensualProyectado('Empleados activos'!$B218,$G218,$D218, 'Empleados activos'!AH$1)</f>
        <v>5431205.635276123</v>
      </c>
      <c r="AI218" s="58" cm="1">
        <f t="array" ref="AI218">SalarioMensualProyectado('Empleados activos'!$B218,$G218,$D218, 'Empleados activos'!AI$1)</f>
        <v>5706024.6404210944</v>
      </c>
      <c r="AJ218" s="58" cm="1">
        <f t="array" ref="AJ218">SalarioMensualProyectado('Empleados activos'!$B218,$G218,$D218, 'Empleados activos'!AJ$1)</f>
        <v>5994749.4872264015</v>
      </c>
      <c r="AK218" s="58" cm="1">
        <f t="array" ref="AK218">SalarioMensualProyectado('Empleados activos'!$B218,$G218,$D218, 'Empleados activos'!AK$1)</f>
        <v>6298083.8112800568</v>
      </c>
      <c r="AL218" s="58" cm="1">
        <f t="array" ref="AL218">SalarioMensualProyectado('Empleados activos'!$B218,$G218,$D218, 'Empleados activos'!AL$1)</f>
        <v>6616766.8521308275</v>
      </c>
      <c r="AM218" s="58" cm="1">
        <f t="array" ref="AM218">SalarioMensualProyectado('Empleados activos'!$B218,$G218,$D218, 'Empleados activos'!AM$1)</f>
        <v>6951575.2548486479</v>
      </c>
      <c r="AN218" s="58" cm="1">
        <f t="array" ref="AN218">SalarioMensualProyectado('Empleados activos'!$B218,$G218,$D218, 'Empleados activos'!AN$1)</f>
        <v>7303324.9627439892</v>
      </c>
      <c r="AO218" s="58" cm="1">
        <f t="array" ref="AO218">SalarioMensualProyectado('Empleados activos'!$B218,$G218,$D218, 'Empleados activos'!AO$1)</f>
        <v>7672873.2058588341</v>
      </c>
      <c r="AP218" s="58" cm="1">
        <f t="array" ref="AP218">SalarioMensualProyectado('Empleados activos'!$B218,$G218,$D218, 'Empleados activos'!AP$1)</f>
        <v>8061120.5900752917</v>
      </c>
      <c r="AQ218" s="58" cm="1">
        <f t="array" ref="AQ218">SalarioMensualProyectado('Empleados activos'!$B218,$G218,$D218, 'Empleados activos'!AQ$1)</f>
        <v>8469013.2919331025</v>
      </c>
      <c r="AR218" s="58" cm="1">
        <f t="array" ref="AR218">SalarioMensualProyectado('Empleados activos'!$B218,$G218,$D218, 'Empleados activos'!AR$1)</f>
        <v>8897545.3645049166</v>
      </c>
      <c r="AS218" s="58" cm="1">
        <f t="array" ref="AS218">SalarioMensualProyectado('Empleados activos'!$B218,$G218,$D218, 'Empleados activos'!AS$1)</f>
        <v>0</v>
      </c>
      <c r="AT218" s="58" cm="1">
        <f t="array" ref="AT218">SalarioMensualProyectado('Empleados activos'!$B218,$G218,$D218, 'Empleados activos'!AT$1)</f>
        <v>0</v>
      </c>
      <c r="AU218" s="58" cm="1">
        <f t="array" ref="AU218">SalarioMensualProyectado('Empleados activos'!$B218,$G218,$D218, 'Empleados activos'!AU$1)</f>
        <v>0</v>
      </c>
      <c r="AV218" s="58" cm="1">
        <f t="array" ref="AV218">SalarioMensualProyectado('Empleados activos'!$B218,$G218,$D218, 'Empleados activos'!AV$1)</f>
        <v>0</v>
      </c>
      <c r="AW218" s="58" cm="1">
        <f t="array" ref="AW218">SalarioMensualProyectado('Empleados activos'!$B218,$G218,$D218, 'Empleados activos'!AW$1)</f>
        <v>0</v>
      </c>
      <c r="AX218" s="58" cm="1">
        <f t="array" ref="AX218">SalarioMensualProyectado('Empleados activos'!$B218,$G218,$D218, 'Empleados activos'!AX$1)</f>
        <v>0</v>
      </c>
      <c r="AY218" s="58" cm="1">
        <f t="array" ref="AY218">SalarioMensualProyectado('Empleados activos'!$B218,$G218,$D218, 'Empleados activos'!AY$1)</f>
        <v>0</v>
      </c>
      <c r="AZ218" s="58" cm="1">
        <f t="array" ref="AZ218">SalarioMensualProyectado('Empleados activos'!$B218,$G218,$D218, 'Empleados activos'!AZ$1)</f>
        <v>0</v>
      </c>
      <c r="BA218" s="58" cm="1">
        <f t="array" ref="BA218">SalarioMensualProyectado('Empleados activos'!$B218,$G218,$D218, 'Empleados activos'!BA$1)</f>
        <v>0</v>
      </c>
      <c r="BB218" s="58" cm="1">
        <f t="array" ref="BB218">SalarioMensualProyectado('Empleados activos'!$B218,$G218,$D218, 'Empleados activos'!BB$1)</f>
        <v>0</v>
      </c>
      <c r="BC218" s="58" cm="1">
        <f t="array" ref="BC218">SalarioMensualProyectado('Empleados activos'!$B218,$G218,$D218, 'Empleados activos'!BC$1)</f>
        <v>0</v>
      </c>
      <c r="BD218" s="58" cm="1">
        <f t="array" ref="BD218">SalarioMensualProyectado('Empleados activos'!$B218,$G218,$D218, 'Empleados activos'!BD$1)</f>
        <v>0</v>
      </c>
      <c r="BE218" s="58" cm="1">
        <f t="array" ref="BE218">SalarioMensualProyectado('Empleados activos'!$B218,$G218,$D218, 'Empleados activos'!BE$1)</f>
        <v>0</v>
      </c>
      <c r="BF218" s="58" cm="1">
        <f t="array" ref="BF218">SalarioMensualProyectado('Empleados activos'!$B218,$G218,$D218, 'Empleados activos'!BF$1)</f>
        <v>0</v>
      </c>
      <c r="BG218" s="58" cm="1">
        <f t="array" ref="BG218">SalarioMensualProyectado('Empleados activos'!$B218,$G218,$D218, 'Empleados activos'!BG$1)</f>
        <v>0</v>
      </c>
      <c r="BH218" s="58" cm="1">
        <f t="array" ref="BH218">SalarioMensualProyectado('Empleados activos'!$B218,$G218,$D218, 'Empleados activos'!BH$1)</f>
        <v>0</v>
      </c>
      <c r="BI218" s="58" cm="1">
        <f t="array" ref="BI218">SalarioMensualProyectado('Empleados activos'!$B218,$G218,$D218, 'Empleados activos'!BI$1)</f>
        <v>0</v>
      </c>
      <c r="BJ218" s="58" cm="1">
        <f t="array" ref="BJ218">SalarioMensualProyectado('Empleados activos'!$B218,$G218,$D218, 'Empleados activos'!BJ$1)</f>
        <v>0</v>
      </c>
      <c r="BK218" s="58" cm="1">
        <f t="array" ref="BK218">SalarioMensualProyectado('Empleados activos'!$B218,$G218,$D218, 'Empleados activos'!BK$1)</f>
        <v>0</v>
      </c>
      <c r="BL218" s="58" cm="1">
        <f t="array" ref="BL218">SalarioMensualProyectado('Empleados activos'!$B218,$G218,$D218, 'Empleados activos'!BL$1)</f>
        <v>0</v>
      </c>
      <c r="BM218" s="58" cm="1">
        <f t="array" ref="BM218">SalarioMensualProyectado('Empleados activos'!$B218,$G218,$D218, 'Empleados activos'!BM$1)</f>
        <v>0</v>
      </c>
      <c r="BN218" s="58" cm="1">
        <f t="array" ref="BN218">SalarioMensualProyectado('Empleados activos'!$B218,$G218,$D218, 'Empleados activos'!BN$1)</f>
        <v>0</v>
      </c>
      <c r="BO218" s="58" cm="1">
        <f t="array" ref="BO218">SalarioMensualProyectado('Empleados activos'!$B218,$G218,$D218, 'Empleados activos'!BO$1)</f>
        <v>0</v>
      </c>
      <c r="BP218" s="58" cm="1">
        <f t="array" ref="BP218">SalarioMensualProyectado('Empleados activos'!$B218,$G218,$D218, 'Empleados activos'!BP$1)</f>
        <v>0</v>
      </c>
      <c r="BQ218" s="58" cm="1">
        <f t="array" ref="BQ218">SalarioMensualProyectado('Empleados activos'!$B218,$G218,$D218, 'Empleados activos'!BQ$1)</f>
        <v>0</v>
      </c>
      <c r="BR218" s="58" cm="1">
        <f t="array" ref="BR218">SalarioMensualProyectado('Empleados activos'!$B218,$G218,$D218, 'Empleados activos'!BR$1)</f>
        <v>0</v>
      </c>
      <c r="BS218" s="58" cm="1">
        <f t="array" ref="BS218">SalarioMensualProyectado('Empleados activos'!$B218,$G218,$D218, 'Empleados activos'!BS$1)</f>
        <v>0</v>
      </c>
      <c r="BT218" s="58" cm="1">
        <f t="array" ref="BT218">SalarioMensualProyectado('Empleados activos'!$B218,$G218,$D218, 'Empleados activos'!BT$1)</f>
        <v>0</v>
      </c>
      <c r="BU218" s="58" cm="1">
        <f t="array" ref="BU218">SalarioMensualProyectado('Empleados activos'!$B218,$G218,$D218, 'Empleados activos'!BU$1)</f>
        <v>0</v>
      </c>
      <c r="BV218" s="58" cm="1">
        <f t="array" ref="BV218">SalarioMensualProyectado('Empleados activos'!$B218,$G218,$D218, 'Empleados activos'!BV$1)</f>
        <v>0</v>
      </c>
      <c r="BW218" s="58" cm="1">
        <f t="array" ref="BW218">SalarioMensualProyectado('Empleados activos'!$B218,$G218,$D218, 'Empleados activos'!BW$1)</f>
        <v>0</v>
      </c>
      <c r="BX218" s="58" cm="1">
        <f t="array" ref="BX218">SalarioMensualProyectado('Empleados activos'!$B218,$G218,$D218, 'Empleados activos'!BX$1)</f>
        <v>0</v>
      </c>
      <c r="BY218" s="58" cm="1">
        <f t="array" ref="BY218">SalarioMensualProyectado('Empleados activos'!$B218,$G218,$D218, 'Empleados activos'!BY$1)</f>
        <v>0</v>
      </c>
      <c r="BZ218" s="58" cm="1">
        <f t="array" ref="BZ218">SalarioMensualProyectado('Empleados activos'!$B218,$G218,$D218, 'Empleados activos'!BZ$1)</f>
        <v>0</v>
      </c>
      <c r="CA218" s="58" cm="1">
        <f t="array" ref="CA218">SalarioMensualProyectado('Empleados activos'!$B218,$G218,$D218, 'Empleados activos'!CA$1)</f>
        <v>0</v>
      </c>
      <c r="CB218" s="58" cm="1">
        <f t="array" ref="CB218">SalarioMensualProyectado('Empleados activos'!$B218,$G218,$D218, 'Empleados activos'!CB$1)</f>
        <v>0</v>
      </c>
      <c r="CC218" s="58" cm="1">
        <f t="array" ref="CC218">SalarioMensualProyectado('Empleados activos'!$B218,$G218,$D218, 'Empleados activos'!CC$1)</f>
        <v>0</v>
      </c>
      <c r="CD218" s="58" cm="1">
        <f t="array" ref="CD218">SalarioMensualProyectado('Empleados activos'!$B218,$G218,$D218, 'Empleados activos'!CD$1)</f>
        <v>0</v>
      </c>
      <c r="CE218" s="58" cm="1">
        <f t="array" ref="CE218">SalarioMensualProyectado('Empleados activos'!$B218,$G218,$D218, 'Empleados activos'!CE$1)</f>
        <v>0</v>
      </c>
      <c r="CF218" s="58" cm="1">
        <f t="array" ref="CF218">SalarioMensualProyectado('Empleados activos'!$B218,$G218,$D218, 'Empleados activos'!CF$1)</f>
        <v>0</v>
      </c>
      <c r="CG218" s="58" cm="1">
        <f t="array" ref="CG218">SalarioMensualProyectado('Empleados activos'!$B218,$G218,$D218, 'Empleados activos'!CG$1)</f>
        <v>0</v>
      </c>
      <c r="CH218" s="58" cm="1">
        <f t="array" ref="CH218">SalarioMensualProyectado('Empleados activos'!$B218,$G218,$D218, 'Empleados activos'!CH$1)</f>
        <v>0</v>
      </c>
      <c r="CI218" s="58" cm="1">
        <f t="array" ref="CI218">SalarioMensualProyectado('Empleados activos'!$B218,$G218,$D218, 'Empleados activos'!CI$1)</f>
        <v>0</v>
      </c>
      <c r="CJ218" s="58" cm="1">
        <f t="array" ref="CJ218">SalarioMensualProyectado('Empleados activos'!$B218,$G218,$D218, 'Empleados activos'!CJ$1)</f>
        <v>0</v>
      </c>
      <c r="CK218" s="58" cm="1">
        <f t="array" ref="CK218">SalarioMensualProyectado('Empleados activos'!$B218,$G218,$D218, 'Empleados activos'!CK$1)</f>
        <v>0</v>
      </c>
      <c r="CL218" s="58" cm="1">
        <f t="array" ref="CL218">SalarioMensualProyectado('Empleados activos'!$B218,$G218,$D218, 'Empleados activos'!CL$1)</f>
        <v>0</v>
      </c>
      <c r="CM218" s="58" cm="1">
        <f t="array" ref="CM218">SalarioMensualProyectado('Empleados activos'!$B218,$G218,$D218, 'Empleados activos'!CM$1)</f>
        <v>0</v>
      </c>
      <c r="CN218" s="58" cm="1">
        <f t="array" ref="CN218">SalarioMensualProyectado('Empleados activos'!$B218,$G218,$D218, 'Empleados activos'!CN$1)</f>
        <v>0</v>
      </c>
      <c r="CO218" s="58" cm="1">
        <f t="array" ref="CO218">SalarioMensualProyectado('Empleados activos'!$B218,$G218,$D218, 'Empleados activos'!CO$1)</f>
        <v>0</v>
      </c>
      <c r="CP218" s="58" cm="1">
        <f t="array" ref="CP218">SalarioMensualProyectado('Empleados activos'!$B218,$G218,$D218, 'Empleados activos'!CP$1)</f>
        <v>0</v>
      </c>
      <c r="CQ218" s="58" cm="1">
        <f t="array" ref="CQ218">SalarioMensualProyectado('Empleados activos'!$B218,$G218,$D218, 'Empleados activos'!CQ$1)</f>
        <v>0</v>
      </c>
      <c r="CR218" s="58" cm="1">
        <f t="array" ref="CR218">SalarioMensualProyectado('Empleados activos'!$B218,$G218,$D218, 'Empleados activos'!CR$1)</f>
        <v>0</v>
      </c>
      <c r="CS218" s="58" cm="1">
        <f t="array" ref="CS218">SalarioMensualProyectado('Empleados activos'!$B218,$G218,$D218, 'Empleados activos'!CS$1)</f>
        <v>0</v>
      </c>
      <c r="CT218" s="58" cm="1">
        <f t="array" ref="CT218">SalarioMensualProyectado('Empleados activos'!$B218,$G218,$D218, 'Empleados activos'!CT$1)</f>
        <v>0</v>
      </c>
      <c r="CU218" s="58" cm="1">
        <f t="array" ref="CU218">SalarioMensualProyectado('Empleados activos'!$B218,$G218,$D218, 'Empleados activos'!CU$1)</f>
        <v>0</v>
      </c>
      <c r="CV218" s="58" cm="1">
        <f t="array" ref="CV218">SalarioMensualProyectado('Empleados activos'!$B218,$G218,$D218, 'Empleados activos'!CV$1)</f>
        <v>0</v>
      </c>
      <c r="CW218" s="58" cm="1">
        <f t="array" ref="CW218">SalarioMensualProyectado('Empleados activos'!$B218,$G218,$D218, 'Empleados activos'!CW$1)</f>
        <v>0</v>
      </c>
      <c r="CX218" s="58" cm="1">
        <f t="array" ref="CX218">SalarioMensualProyectado('Empleados activos'!$B218,$G218,$D218, 'Empleados activos'!CX$1)</f>
        <v>0</v>
      </c>
      <c r="CY218" s="58" cm="1">
        <f t="array" ref="CY218">SalarioMensualProyectado('Empleados activos'!$B218,$G218,$D218, 'Empleados activos'!CY$1)</f>
        <v>0</v>
      </c>
      <c r="CZ218" s="58" cm="1">
        <f t="array" ref="CZ218">SalarioMensualProyectado('Empleados activos'!$B218,$G218,$D218, 'Empleados activos'!CZ$1)</f>
        <v>0</v>
      </c>
      <c r="DA218" s="58" cm="1">
        <f t="array" ref="DA218">SalarioMensualProyectado('Empleados activos'!$B218,$G218,$D218, 'Empleados activos'!DA$1)</f>
        <v>0</v>
      </c>
      <c r="DB218" s="58" cm="1">
        <f t="array" ref="DB218">SalarioMensualProyectado('Empleados activos'!$B218,$G218,$D218, 'Empleados activos'!DB$1)</f>
        <v>0</v>
      </c>
      <c r="DC218" s="58" cm="1">
        <f t="array" ref="DC218">SalarioMensualProyectado('Empleados activos'!$B218,$G218,$D218, 'Empleados activos'!DC$1)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9"/>
      <c r="L219" s="58" cm="1">
        <f t="array" ref="L219">SalarioMensualProyectado('Empleados activos'!$B219,$G219,$D219, 'Empleados activos'!L$1)</f>
        <v>580168</v>
      </c>
      <c r="M219" s="58" cm="1">
        <f t="array" ref="M219">SalarioMensualProyectado('Empleados activos'!$B219,$G219,$D219, 'Empleados activos'!M$1)</f>
        <v>609524.50080000004</v>
      </c>
      <c r="N219" s="58" cm="1">
        <f t="array" ref="N219">SalarioMensualProyectado('Empleados activos'!$B219,$G219,$D219, 'Empleados activos'!N$1)</f>
        <v>640366.44054047996</v>
      </c>
      <c r="O219" s="58" cm="1">
        <f t="array" ref="O219">SalarioMensualProyectado('Empleados activos'!$B219,$G219,$D219, 'Empleados activos'!O$1)</f>
        <v>672768.98243182828</v>
      </c>
      <c r="P219" s="58" cm="1">
        <f t="array" ref="P219">SalarioMensualProyectado('Empleados activos'!$B219,$G219,$D219, 'Empleados activos'!P$1)</f>
        <v>706811.09294287872</v>
      </c>
      <c r="Q219" s="58" cm="1">
        <f t="array" ref="Q219">SalarioMensualProyectado('Empleados activos'!$B219,$G219,$D219, 'Empleados activos'!Q$1)</f>
        <v>742575.73424578842</v>
      </c>
      <c r="R219" s="58" cm="1">
        <f t="array" ref="R219">SalarioMensualProyectado('Empleados activos'!$B219,$G219,$D219, 'Empleados activos'!R$1)</f>
        <v>780150.06639862538</v>
      </c>
      <c r="S219" s="58" cm="1">
        <f t="array" ref="S219">SalarioMensualProyectado('Empleados activos'!$B219,$G219,$D219, 'Empleados activos'!S$1)</f>
        <v>819625.65975839575</v>
      </c>
      <c r="T219" s="58" cm="1">
        <f t="array" ref="T219">SalarioMensualProyectado('Empleados activos'!$B219,$G219,$D219, 'Empleados activos'!T$1)</f>
        <v>861098.71814217058</v>
      </c>
      <c r="U219" s="58" cm="1">
        <f t="array" ref="U219">SalarioMensualProyectado('Empleados activos'!$B219,$G219,$D219, 'Empleados activos'!U$1)</f>
        <v>904670.31328016438</v>
      </c>
      <c r="V219" s="58" cm="1">
        <f t="array" ref="V219">SalarioMensualProyectado('Empleados activos'!$B219,$G219,$D219, 'Empleados activos'!V$1)</f>
        <v>950446.63113214064</v>
      </c>
      <c r="W219" s="58" cm="1">
        <f t="array" ref="W219">SalarioMensualProyectado('Empleados activos'!$B219,$G219,$D219, 'Empleados activos'!W$1)</f>
        <v>998539.23066742695</v>
      </c>
      <c r="X219" s="58" cm="1">
        <f t="array" ref="X219">SalarioMensualProyectado('Empleados activos'!$B219,$G219,$D219, 'Empleados activos'!X$1)</f>
        <v>1049065.3157391986</v>
      </c>
      <c r="Y219" s="58" cm="1">
        <f t="array" ref="Y219">SalarioMensualProyectado('Empleados activos'!$B219,$G219,$D219, 'Empleados activos'!Y$1)</f>
        <v>1102148.0207156022</v>
      </c>
      <c r="Z219" s="58" cm="1">
        <f t="array" ref="Z219">SalarioMensualProyectado('Empleados activos'!$B219,$G219,$D219, 'Empleados activos'!Z$1)</f>
        <v>1157916.7105638115</v>
      </c>
      <c r="AA219" s="58" cm="1">
        <f t="array" ref="AA219">SalarioMensualProyectado('Empleados activos'!$B219,$G219,$D219, 'Empleados activos'!AA$1)</f>
        <v>1216507.2961183405</v>
      </c>
      <c r="AB219" s="58" cm="1">
        <f t="array" ref="AB219">SalarioMensualProyectado('Empleados activos'!$B219,$G219,$D219, 'Empleados activos'!AB$1)</f>
        <v>1278062.5653019284</v>
      </c>
      <c r="AC219" s="58" cm="1">
        <f t="array" ref="AC219">SalarioMensualProyectado('Empleados activos'!$B219,$G219,$D219, 'Empleados activos'!AC$1)</f>
        <v>1342732.5311062059</v>
      </c>
      <c r="AD219" s="58" cm="1">
        <f t="array" ref="AD219">SalarioMensualProyectado('Empleados activos'!$B219,$G219,$D219, 'Empleados activos'!AD$1)</f>
        <v>1410674.7971801797</v>
      </c>
      <c r="AE219" s="58" cm="1">
        <f t="array" ref="AE219">SalarioMensualProyectado('Empleados activos'!$B219,$G219,$D219, 'Empleados activos'!AE$1)</f>
        <v>1482054.941917497</v>
      </c>
      <c r="AF219" s="58" cm="1">
        <f t="array" ref="AF219">SalarioMensualProyectado('Empleados activos'!$B219,$G219,$D219, 'Empleados activos'!AF$1)</f>
        <v>1557046.9219785223</v>
      </c>
      <c r="AG219" s="58" cm="1">
        <f t="array" ref="AG219">SalarioMensualProyectado('Empleados activos'!$B219,$G219,$D219, 'Empleados activos'!AG$1)</f>
        <v>1635833.4962306356</v>
      </c>
      <c r="AH219" s="58" cm="1">
        <f t="array" ref="AH219">SalarioMensualProyectado('Empleados activos'!$B219,$G219,$D219, 'Empleados activos'!AH$1)</f>
        <v>1718606.6711399057</v>
      </c>
      <c r="AI219" s="58" cm="1">
        <f t="array" ref="AI219">SalarioMensualProyectado('Empleados activos'!$B219,$G219,$D219, 'Empleados activos'!AI$1)</f>
        <v>1805568.1686995847</v>
      </c>
      <c r="AJ219" s="58" cm="1">
        <f t="array" ref="AJ219">SalarioMensualProyectado('Empleados activos'!$B219,$G219,$D219, 'Empleados activos'!AJ$1)</f>
        <v>1896929.9180357838</v>
      </c>
      <c r="AK219" s="58" cm="1">
        <f t="array" ref="AK219">SalarioMensualProyectado('Empleados activos'!$B219,$G219,$D219, 'Empleados activos'!AK$1)</f>
        <v>1992914.5718883944</v>
      </c>
      <c r="AL219" s="58" cm="1">
        <f t="array" ref="AL219">SalarioMensualProyectado('Empleados activos'!$B219,$G219,$D219, 'Empleados activos'!AL$1)</f>
        <v>2093756.0492259471</v>
      </c>
      <c r="AM219" s="58" cm="1">
        <f t="array" ref="AM219">SalarioMensualProyectado('Empleados activos'!$B219,$G219,$D219, 'Empleados activos'!AM$1)</f>
        <v>2199700.10531678</v>
      </c>
      <c r="AN219" s="58" cm="1">
        <f t="array" ref="AN219">SalarioMensualProyectado('Empleados activos'!$B219,$G219,$D219, 'Empleados activos'!AN$1)</f>
        <v>2311004.930645809</v>
      </c>
      <c r="AO219" s="58" cm="1">
        <f t="array" ref="AO219">SalarioMensualProyectado('Empleados activos'!$B219,$G219,$D219, 'Empleados activos'!AO$1)</f>
        <v>2427941.7801364865</v>
      </c>
      <c r="AP219" s="58" cm="1">
        <f t="array" ref="AP219">SalarioMensualProyectado('Empleados activos'!$B219,$G219,$D219, 'Empleados activos'!AP$1)</f>
        <v>2550795.6342113931</v>
      </c>
      <c r="AQ219" s="58" cm="1">
        <f t="array" ref="AQ219">SalarioMensualProyectado('Empleados activos'!$B219,$G219,$D219, 'Empleados activos'!AQ$1)</f>
        <v>2679865.8933024895</v>
      </c>
      <c r="AR219" s="58" cm="1">
        <f t="array" ref="AR219">SalarioMensualProyectado('Empleados activos'!$B219,$G219,$D219, 'Empleados activos'!AR$1)</f>
        <v>2815467.1075035953</v>
      </c>
      <c r="AS219" s="58" cm="1">
        <f t="array" ref="AS219">SalarioMensualProyectado('Empleados activos'!$B219,$G219,$D219, 'Empleados activos'!AS$1)</f>
        <v>2957929.7431432772</v>
      </c>
      <c r="AT219" s="58" cm="1">
        <f t="array" ref="AT219">SalarioMensualProyectado('Empleados activos'!$B219,$G219,$D219, 'Empleados activos'!AT$1)</f>
        <v>3107600.988146327</v>
      </c>
      <c r="AU219" s="58" cm="1">
        <f t="array" ref="AU219">SalarioMensualProyectado('Empleados activos'!$B219,$G219,$D219, 'Empleados activos'!AU$1)</f>
        <v>3264845.5981465308</v>
      </c>
      <c r="AV219" s="58" cm="1">
        <f t="array" ref="AV219">SalarioMensualProyectado('Empleados activos'!$B219,$G219,$D219, 'Empleados activos'!AV$1)</f>
        <v>3430046.7854127456</v>
      </c>
      <c r="AW219" s="58" cm="1">
        <f t="array" ref="AW219">SalarioMensualProyectado('Empleados activos'!$B219,$G219,$D219, 'Empleados activos'!AW$1)</f>
        <v>3603607.1527546304</v>
      </c>
      <c r="AX219" s="58" cm="1">
        <f t="array" ref="AX219">SalarioMensualProyectado('Empleados activos'!$B219,$G219,$D219, 'Empleados activos'!AX$1)</f>
        <v>0</v>
      </c>
      <c r="AY219" s="58" cm="1">
        <f t="array" ref="AY219">SalarioMensualProyectado('Empleados activos'!$B219,$G219,$D219, 'Empleados activos'!AY$1)</f>
        <v>0</v>
      </c>
      <c r="AZ219" s="58" cm="1">
        <f t="array" ref="AZ219">SalarioMensualProyectado('Empleados activos'!$B219,$G219,$D219, 'Empleados activos'!AZ$1)</f>
        <v>0</v>
      </c>
      <c r="BA219" s="58" cm="1">
        <f t="array" ref="BA219">SalarioMensualProyectado('Empleados activos'!$B219,$G219,$D219, 'Empleados activos'!BA$1)</f>
        <v>0</v>
      </c>
      <c r="BB219" s="58" cm="1">
        <f t="array" ref="BB219">SalarioMensualProyectado('Empleados activos'!$B219,$G219,$D219, 'Empleados activos'!BB$1)</f>
        <v>0</v>
      </c>
      <c r="BC219" s="58" cm="1">
        <f t="array" ref="BC219">SalarioMensualProyectado('Empleados activos'!$B219,$G219,$D219, 'Empleados activos'!BC$1)</f>
        <v>0</v>
      </c>
      <c r="BD219" s="58" cm="1">
        <f t="array" ref="BD219">SalarioMensualProyectado('Empleados activos'!$B219,$G219,$D219, 'Empleados activos'!BD$1)</f>
        <v>0</v>
      </c>
      <c r="BE219" s="58" cm="1">
        <f t="array" ref="BE219">SalarioMensualProyectado('Empleados activos'!$B219,$G219,$D219, 'Empleados activos'!BE$1)</f>
        <v>0</v>
      </c>
      <c r="BF219" s="58" cm="1">
        <f t="array" ref="BF219">SalarioMensualProyectado('Empleados activos'!$B219,$G219,$D219, 'Empleados activos'!BF$1)</f>
        <v>0</v>
      </c>
      <c r="BG219" s="58" cm="1">
        <f t="array" ref="BG219">SalarioMensualProyectado('Empleados activos'!$B219,$G219,$D219, 'Empleados activos'!BG$1)</f>
        <v>0</v>
      </c>
      <c r="BH219" s="58" cm="1">
        <f t="array" ref="BH219">SalarioMensualProyectado('Empleados activos'!$B219,$G219,$D219, 'Empleados activos'!BH$1)</f>
        <v>0</v>
      </c>
      <c r="BI219" s="58" cm="1">
        <f t="array" ref="BI219">SalarioMensualProyectado('Empleados activos'!$B219,$G219,$D219, 'Empleados activos'!BI$1)</f>
        <v>0</v>
      </c>
      <c r="BJ219" s="58" cm="1">
        <f t="array" ref="BJ219">SalarioMensualProyectado('Empleados activos'!$B219,$G219,$D219, 'Empleados activos'!BJ$1)</f>
        <v>0</v>
      </c>
      <c r="BK219" s="58" cm="1">
        <f t="array" ref="BK219">SalarioMensualProyectado('Empleados activos'!$B219,$G219,$D219, 'Empleados activos'!BK$1)</f>
        <v>0</v>
      </c>
      <c r="BL219" s="58" cm="1">
        <f t="array" ref="BL219">SalarioMensualProyectado('Empleados activos'!$B219,$G219,$D219, 'Empleados activos'!BL$1)</f>
        <v>0</v>
      </c>
      <c r="BM219" s="58" cm="1">
        <f t="array" ref="BM219">SalarioMensualProyectado('Empleados activos'!$B219,$G219,$D219, 'Empleados activos'!BM$1)</f>
        <v>0</v>
      </c>
      <c r="BN219" s="58" cm="1">
        <f t="array" ref="BN219">SalarioMensualProyectado('Empleados activos'!$B219,$G219,$D219, 'Empleados activos'!BN$1)</f>
        <v>0</v>
      </c>
      <c r="BO219" s="58" cm="1">
        <f t="array" ref="BO219">SalarioMensualProyectado('Empleados activos'!$B219,$G219,$D219, 'Empleados activos'!BO$1)</f>
        <v>0</v>
      </c>
      <c r="BP219" s="58" cm="1">
        <f t="array" ref="BP219">SalarioMensualProyectado('Empleados activos'!$B219,$G219,$D219, 'Empleados activos'!BP$1)</f>
        <v>0</v>
      </c>
      <c r="BQ219" s="58" cm="1">
        <f t="array" ref="BQ219">SalarioMensualProyectado('Empleados activos'!$B219,$G219,$D219, 'Empleados activos'!BQ$1)</f>
        <v>0</v>
      </c>
      <c r="BR219" s="58" cm="1">
        <f t="array" ref="BR219">SalarioMensualProyectado('Empleados activos'!$B219,$G219,$D219, 'Empleados activos'!BR$1)</f>
        <v>0</v>
      </c>
      <c r="BS219" s="58" cm="1">
        <f t="array" ref="BS219">SalarioMensualProyectado('Empleados activos'!$B219,$G219,$D219, 'Empleados activos'!BS$1)</f>
        <v>0</v>
      </c>
      <c r="BT219" s="58" cm="1">
        <f t="array" ref="BT219">SalarioMensualProyectado('Empleados activos'!$B219,$G219,$D219, 'Empleados activos'!BT$1)</f>
        <v>0</v>
      </c>
      <c r="BU219" s="58" cm="1">
        <f t="array" ref="BU219">SalarioMensualProyectado('Empleados activos'!$B219,$G219,$D219, 'Empleados activos'!BU$1)</f>
        <v>0</v>
      </c>
      <c r="BV219" s="58" cm="1">
        <f t="array" ref="BV219">SalarioMensualProyectado('Empleados activos'!$B219,$G219,$D219, 'Empleados activos'!BV$1)</f>
        <v>0</v>
      </c>
      <c r="BW219" s="58" cm="1">
        <f t="array" ref="BW219">SalarioMensualProyectado('Empleados activos'!$B219,$G219,$D219, 'Empleados activos'!BW$1)</f>
        <v>0</v>
      </c>
      <c r="BX219" s="58" cm="1">
        <f t="array" ref="BX219">SalarioMensualProyectado('Empleados activos'!$B219,$G219,$D219, 'Empleados activos'!BX$1)</f>
        <v>0</v>
      </c>
      <c r="BY219" s="58" cm="1">
        <f t="array" ref="BY219">SalarioMensualProyectado('Empleados activos'!$B219,$G219,$D219, 'Empleados activos'!BY$1)</f>
        <v>0</v>
      </c>
      <c r="BZ219" s="58" cm="1">
        <f t="array" ref="BZ219">SalarioMensualProyectado('Empleados activos'!$B219,$G219,$D219, 'Empleados activos'!BZ$1)</f>
        <v>0</v>
      </c>
      <c r="CA219" s="58" cm="1">
        <f t="array" ref="CA219">SalarioMensualProyectado('Empleados activos'!$B219,$G219,$D219, 'Empleados activos'!CA$1)</f>
        <v>0</v>
      </c>
      <c r="CB219" s="58" cm="1">
        <f t="array" ref="CB219">SalarioMensualProyectado('Empleados activos'!$B219,$G219,$D219, 'Empleados activos'!CB$1)</f>
        <v>0</v>
      </c>
      <c r="CC219" s="58" cm="1">
        <f t="array" ref="CC219">SalarioMensualProyectado('Empleados activos'!$B219,$G219,$D219, 'Empleados activos'!CC$1)</f>
        <v>0</v>
      </c>
      <c r="CD219" s="58" cm="1">
        <f t="array" ref="CD219">SalarioMensualProyectado('Empleados activos'!$B219,$G219,$D219, 'Empleados activos'!CD$1)</f>
        <v>0</v>
      </c>
      <c r="CE219" s="58" cm="1">
        <f t="array" ref="CE219">SalarioMensualProyectado('Empleados activos'!$B219,$G219,$D219, 'Empleados activos'!CE$1)</f>
        <v>0</v>
      </c>
      <c r="CF219" s="58" cm="1">
        <f t="array" ref="CF219">SalarioMensualProyectado('Empleados activos'!$B219,$G219,$D219, 'Empleados activos'!CF$1)</f>
        <v>0</v>
      </c>
      <c r="CG219" s="58" cm="1">
        <f t="array" ref="CG219">SalarioMensualProyectado('Empleados activos'!$B219,$G219,$D219, 'Empleados activos'!CG$1)</f>
        <v>0</v>
      </c>
      <c r="CH219" s="58" cm="1">
        <f t="array" ref="CH219">SalarioMensualProyectado('Empleados activos'!$B219,$G219,$D219, 'Empleados activos'!CH$1)</f>
        <v>0</v>
      </c>
      <c r="CI219" s="58" cm="1">
        <f t="array" ref="CI219">SalarioMensualProyectado('Empleados activos'!$B219,$G219,$D219, 'Empleados activos'!CI$1)</f>
        <v>0</v>
      </c>
      <c r="CJ219" s="58" cm="1">
        <f t="array" ref="CJ219">SalarioMensualProyectado('Empleados activos'!$B219,$G219,$D219, 'Empleados activos'!CJ$1)</f>
        <v>0</v>
      </c>
      <c r="CK219" s="58" cm="1">
        <f t="array" ref="CK219">SalarioMensualProyectado('Empleados activos'!$B219,$G219,$D219, 'Empleados activos'!CK$1)</f>
        <v>0</v>
      </c>
      <c r="CL219" s="58" cm="1">
        <f t="array" ref="CL219">SalarioMensualProyectado('Empleados activos'!$B219,$G219,$D219, 'Empleados activos'!CL$1)</f>
        <v>0</v>
      </c>
      <c r="CM219" s="58" cm="1">
        <f t="array" ref="CM219">SalarioMensualProyectado('Empleados activos'!$B219,$G219,$D219, 'Empleados activos'!CM$1)</f>
        <v>0</v>
      </c>
      <c r="CN219" s="58" cm="1">
        <f t="array" ref="CN219">SalarioMensualProyectado('Empleados activos'!$B219,$G219,$D219, 'Empleados activos'!CN$1)</f>
        <v>0</v>
      </c>
      <c r="CO219" s="58" cm="1">
        <f t="array" ref="CO219">SalarioMensualProyectado('Empleados activos'!$B219,$G219,$D219, 'Empleados activos'!CO$1)</f>
        <v>0</v>
      </c>
      <c r="CP219" s="58" cm="1">
        <f t="array" ref="CP219">SalarioMensualProyectado('Empleados activos'!$B219,$G219,$D219, 'Empleados activos'!CP$1)</f>
        <v>0</v>
      </c>
      <c r="CQ219" s="58" cm="1">
        <f t="array" ref="CQ219">SalarioMensualProyectado('Empleados activos'!$B219,$G219,$D219, 'Empleados activos'!CQ$1)</f>
        <v>0</v>
      </c>
      <c r="CR219" s="58" cm="1">
        <f t="array" ref="CR219">SalarioMensualProyectado('Empleados activos'!$B219,$G219,$D219, 'Empleados activos'!CR$1)</f>
        <v>0</v>
      </c>
      <c r="CS219" s="58" cm="1">
        <f t="array" ref="CS219">SalarioMensualProyectado('Empleados activos'!$B219,$G219,$D219, 'Empleados activos'!CS$1)</f>
        <v>0</v>
      </c>
      <c r="CT219" s="58" cm="1">
        <f t="array" ref="CT219">SalarioMensualProyectado('Empleados activos'!$B219,$G219,$D219, 'Empleados activos'!CT$1)</f>
        <v>0</v>
      </c>
      <c r="CU219" s="58" cm="1">
        <f t="array" ref="CU219">SalarioMensualProyectado('Empleados activos'!$B219,$G219,$D219, 'Empleados activos'!CU$1)</f>
        <v>0</v>
      </c>
      <c r="CV219" s="58" cm="1">
        <f t="array" ref="CV219">SalarioMensualProyectado('Empleados activos'!$B219,$G219,$D219, 'Empleados activos'!CV$1)</f>
        <v>0</v>
      </c>
      <c r="CW219" s="58" cm="1">
        <f t="array" ref="CW219">SalarioMensualProyectado('Empleados activos'!$B219,$G219,$D219, 'Empleados activos'!CW$1)</f>
        <v>0</v>
      </c>
      <c r="CX219" s="58" cm="1">
        <f t="array" ref="CX219">SalarioMensualProyectado('Empleados activos'!$B219,$G219,$D219, 'Empleados activos'!CX$1)</f>
        <v>0</v>
      </c>
      <c r="CY219" s="58" cm="1">
        <f t="array" ref="CY219">SalarioMensualProyectado('Empleados activos'!$B219,$G219,$D219, 'Empleados activos'!CY$1)</f>
        <v>0</v>
      </c>
      <c r="CZ219" s="58" cm="1">
        <f t="array" ref="CZ219">SalarioMensualProyectado('Empleados activos'!$B219,$G219,$D219, 'Empleados activos'!CZ$1)</f>
        <v>0</v>
      </c>
      <c r="DA219" s="58" cm="1">
        <f t="array" ref="DA219">SalarioMensualProyectado('Empleados activos'!$B219,$G219,$D219, 'Empleados activos'!DA$1)</f>
        <v>0</v>
      </c>
      <c r="DB219" s="58" cm="1">
        <f t="array" ref="DB219">SalarioMensualProyectado('Empleados activos'!$B219,$G219,$D219, 'Empleados activos'!DB$1)</f>
        <v>0</v>
      </c>
      <c r="DC219" s="58" cm="1">
        <f t="array" ref="DC219">SalarioMensualProyectado('Empleados activos'!$B219,$G219,$D219, 'Empleados activos'!DC$1)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9"/>
      <c r="L220" s="58" cm="1">
        <f t="array" ref="L220">SalarioMensualProyectado('Empleados activos'!$B220,$G220,$D220, 'Empleados activos'!L$1)</f>
        <v>2910519.2</v>
      </c>
      <c r="M220" s="58" cm="1">
        <f t="array" ref="M220">SalarioMensualProyectado('Empleados activos'!$B220,$G220,$D220, 'Empleados activos'!M$1)</f>
        <v>3057791.4715200001</v>
      </c>
      <c r="N220" s="58" cm="1">
        <f t="array" ref="N220">SalarioMensualProyectado('Empleados activos'!$B220,$G220,$D220, 'Empleados activos'!N$1)</f>
        <v>3212515.7199789118</v>
      </c>
      <c r="O220" s="58" cm="1">
        <f t="array" ref="O220">SalarioMensualProyectado('Empleados activos'!$B220,$G220,$D220, 'Empleados activos'!O$1)</f>
        <v>3375069.0154098449</v>
      </c>
      <c r="P220" s="58" cm="1">
        <f t="array" ref="P220">SalarioMensualProyectado('Empleados activos'!$B220,$G220,$D220, 'Empleados activos'!P$1)</f>
        <v>3545847.5075895833</v>
      </c>
      <c r="Q220" s="58" cm="1">
        <f t="array" ref="Q220">SalarioMensualProyectado('Empleados activos'!$B220,$G220,$D220, 'Empleados activos'!Q$1)</f>
        <v>3725267.3914736155</v>
      </c>
      <c r="R220" s="58" cm="1">
        <f t="array" ref="R220">SalarioMensualProyectado('Empleados activos'!$B220,$G220,$D220, 'Empleados activos'!R$1)</f>
        <v>3913765.9214821812</v>
      </c>
      <c r="S220" s="58" cm="1">
        <f t="array" ref="S220">SalarioMensualProyectado('Empleados activos'!$B220,$G220,$D220, 'Empleados activos'!S$1)</f>
        <v>4111802.4771091789</v>
      </c>
      <c r="T220" s="58" cm="1">
        <f t="array" ref="T220">SalarioMensualProyectado('Empleados activos'!$B220,$G220,$D220, 'Empleados activos'!T$1)</f>
        <v>4319859.6824509036</v>
      </c>
      <c r="U220" s="58" cm="1">
        <f t="array" ref="U220">SalarioMensualProyectado('Empleados activos'!$B220,$G220,$D220, 'Empleados activos'!U$1)</f>
        <v>4538444.5823829193</v>
      </c>
      <c r="V220" s="58" cm="1">
        <f t="array" ref="V220">SalarioMensualProyectado('Empleados activos'!$B220,$G220,$D220, 'Empleados activos'!V$1)</f>
        <v>4768089.8782514948</v>
      </c>
      <c r="W220" s="58" cm="1">
        <f t="array" ref="W220">SalarioMensualProyectado('Empleados activos'!$B220,$G220,$D220, 'Empleados activos'!W$1)</f>
        <v>5009355.2260910198</v>
      </c>
      <c r="X220" s="58" cm="1">
        <f t="array" ref="X220">SalarioMensualProyectado('Empleados activos'!$B220,$G220,$D220, 'Empleados activos'!X$1)</f>
        <v>5262828.6005312251</v>
      </c>
      <c r="Y220" s="58" cm="1">
        <f t="array" ref="Y220">SalarioMensualProyectado('Empleados activos'!$B220,$G220,$D220, 'Empleados activos'!Y$1)</f>
        <v>5529127.7277181055</v>
      </c>
      <c r="Z220" s="58" cm="1">
        <f t="array" ref="Z220">SalarioMensualProyectado('Empleados activos'!$B220,$G220,$D220, 'Empleados activos'!Z$1)</f>
        <v>5808901.5907406416</v>
      </c>
      <c r="AA220" s="58" cm="1">
        <f t="array" ref="AA220">SalarioMensualProyectado('Empleados activos'!$B220,$G220,$D220, 'Empleados activos'!AA$1)</f>
        <v>6102832.0112321181</v>
      </c>
      <c r="AB220" s="58" cm="1">
        <f t="array" ref="AB220">SalarioMensualProyectado('Empleados activos'!$B220,$G220,$D220, 'Empleados activos'!AB$1)</f>
        <v>6411635.3110004626</v>
      </c>
      <c r="AC220" s="58" cm="1">
        <f t="array" ref="AC220">SalarioMensualProyectado('Empleados activos'!$B220,$G220,$D220, 'Empleados activos'!AC$1)</f>
        <v>6736064.057737086</v>
      </c>
      <c r="AD220" s="58" cm="1">
        <f t="array" ref="AD220">SalarioMensualProyectado('Empleados activos'!$B220,$G220,$D220, 'Empleados activos'!AD$1)</f>
        <v>7076908.8990585823</v>
      </c>
      <c r="AE220" s="58" cm="1">
        <f t="array" ref="AE220">SalarioMensualProyectado('Empleados activos'!$B220,$G220,$D220, 'Empleados activos'!AE$1)</f>
        <v>7435000.4893509466</v>
      </c>
      <c r="AF220" s="58" cm="1">
        <f t="array" ref="AF220">SalarioMensualProyectado('Empleados activos'!$B220,$G220,$D220, 'Empleados activos'!AF$1)</f>
        <v>7811211.5141121047</v>
      </c>
      <c r="AG220" s="58" cm="1">
        <f t="array" ref="AG220">SalarioMensualProyectado('Empleados activos'!$B220,$G220,$D220, 'Empleados activos'!AG$1)</f>
        <v>8206458.816726177</v>
      </c>
      <c r="AH220" s="58" cm="1">
        <f t="array" ref="AH220">SalarioMensualProyectado('Empleados activos'!$B220,$G220,$D220, 'Empleados activos'!AH$1)</f>
        <v>8621705.6328525208</v>
      </c>
      <c r="AI220" s="58" cm="1">
        <f t="array" ref="AI220">SalarioMensualProyectado('Empleados activos'!$B220,$G220,$D220, 'Empleados activos'!AI$1)</f>
        <v>9057963.9378748573</v>
      </c>
      <c r="AJ220" s="58" cm="1">
        <f t="array" ref="AJ220">SalarioMensualProyectado('Empleados activos'!$B220,$G220,$D220, 'Empleados activos'!AJ$1)</f>
        <v>9516296.9131313264</v>
      </c>
      <c r="AK220" s="58" cm="1">
        <f t="array" ref="AK220">SalarioMensualProyectado('Empleados activos'!$B220,$G220,$D220, 'Empleados activos'!AK$1)</f>
        <v>9997821.5369357709</v>
      </c>
      <c r="AL220" s="58" cm="1">
        <f t="array" ref="AL220">SalarioMensualProyectado('Empleados activos'!$B220,$G220,$D220, 'Empleados activos'!AL$1)</f>
        <v>0</v>
      </c>
      <c r="AM220" s="58" cm="1">
        <f t="array" ref="AM220">SalarioMensualProyectado('Empleados activos'!$B220,$G220,$D220, 'Empleados activos'!AM$1)</f>
        <v>0</v>
      </c>
      <c r="AN220" s="58" cm="1">
        <f t="array" ref="AN220">SalarioMensualProyectado('Empleados activos'!$B220,$G220,$D220, 'Empleados activos'!AN$1)</f>
        <v>0</v>
      </c>
      <c r="AO220" s="58" cm="1">
        <f t="array" ref="AO220">SalarioMensualProyectado('Empleados activos'!$B220,$G220,$D220, 'Empleados activos'!AO$1)</f>
        <v>0</v>
      </c>
      <c r="AP220" s="58" cm="1">
        <f t="array" ref="AP220">SalarioMensualProyectado('Empleados activos'!$B220,$G220,$D220, 'Empleados activos'!AP$1)</f>
        <v>0</v>
      </c>
      <c r="AQ220" s="58" cm="1">
        <f t="array" ref="AQ220">SalarioMensualProyectado('Empleados activos'!$B220,$G220,$D220, 'Empleados activos'!AQ$1)</f>
        <v>0</v>
      </c>
      <c r="AR220" s="58" cm="1">
        <f t="array" ref="AR220">SalarioMensualProyectado('Empleados activos'!$B220,$G220,$D220, 'Empleados activos'!AR$1)</f>
        <v>0</v>
      </c>
      <c r="AS220" s="58" cm="1">
        <f t="array" ref="AS220">SalarioMensualProyectado('Empleados activos'!$B220,$G220,$D220, 'Empleados activos'!AS$1)</f>
        <v>0</v>
      </c>
      <c r="AT220" s="58" cm="1">
        <f t="array" ref="AT220">SalarioMensualProyectado('Empleados activos'!$B220,$G220,$D220, 'Empleados activos'!AT$1)</f>
        <v>0</v>
      </c>
      <c r="AU220" s="58" cm="1">
        <f t="array" ref="AU220">SalarioMensualProyectado('Empleados activos'!$B220,$G220,$D220, 'Empleados activos'!AU$1)</f>
        <v>0</v>
      </c>
      <c r="AV220" s="58" cm="1">
        <f t="array" ref="AV220">SalarioMensualProyectado('Empleados activos'!$B220,$G220,$D220, 'Empleados activos'!AV$1)</f>
        <v>0</v>
      </c>
      <c r="AW220" s="58" cm="1">
        <f t="array" ref="AW220">SalarioMensualProyectado('Empleados activos'!$B220,$G220,$D220, 'Empleados activos'!AW$1)</f>
        <v>0</v>
      </c>
      <c r="AX220" s="58" cm="1">
        <f t="array" ref="AX220">SalarioMensualProyectado('Empleados activos'!$B220,$G220,$D220, 'Empleados activos'!AX$1)</f>
        <v>0</v>
      </c>
      <c r="AY220" s="58" cm="1">
        <f t="array" ref="AY220">SalarioMensualProyectado('Empleados activos'!$B220,$G220,$D220, 'Empleados activos'!AY$1)</f>
        <v>0</v>
      </c>
      <c r="AZ220" s="58" cm="1">
        <f t="array" ref="AZ220">SalarioMensualProyectado('Empleados activos'!$B220,$G220,$D220, 'Empleados activos'!AZ$1)</f>
        <v>0</v>
      </c>
      <c r="BA220" s="58" cm="1">
        <f t="array" ref="BA220">SalarioMensualProyectado('Empleados activos'!$B220,$G220,$D220, 'Empleados activos'!BA$1)</f>
        <v>0</v>
      </c>
      <c r="BB220" s="58" cm="1">
        <f t="array" ref="BB220">SalarioMensualProyectado('Empleados activos'!$B220,$G220,$D220, 'Empleados activos'!BB$1)</f>
        <v>0</v>
      </c>
      <c r="BC220" s="58" cm="1">
        <f t="array" ref="BC220">SalarioMensualProyectado('Empleados activos'!$B220,$G220,$D220, 'Empleados activos'!BC$1)</f>
        <v>0</v>
      </c>
      <c r="BD220" s="58" cm="1">
        <f t="array" ref="BD220">SalarioMensualProyectado('Empleados activos'!$B220,$G220,$D220, 'Empleados activos'!BD$1)</f>
        <v>0</v>
      </c>
      <c r="BE220" s="58" cm="1">
        <f t="array" ref="BE220">SalarioMensualProyectado('Empleados activos'!$B220,$G220,$D220, 'Empleados activos'!BE$1)</f>
        <v>0</v>
      </c>
      <c r="BF220" s="58" cm="1">
        <f t="array" ref="BF220">SalarioMensualProyectado('Empleados activos'!$B220,$G220,$D220, 'Empleados activos'!BF$1)</f>
        <v>0</v>
      </c>
      <c r="BG220" s="58" cm="1">
        <f t="array" ref="BG220">SalarioMensualProyectado('Empleados activos'!$B220,$G220,$D220, 'Empleados activos'!BG$1)</f>
        <v>0</v>
      </c>
      <c r="BH220" s="58" cm="1">
        <f t="array" ref="BH220">SalarioMensualProyectado('Empleados activos'!$B220,$G220,$D220, 'Empleados activos'!BH$1)</f>
        <v>0</v>
      </c>
      <c r="BI220" s="58" cm="1">
        <f t="array" ref="BI220">SalarioMensualProyectado('Empleados activos'!$B220,$G220,$D220, 'Empleados activos'!BI$1)</f>
        <v>0</v>
      </c>
      <c r="BJ220" s="58" cm="1">
        <f t="array" ref="BJ220">SalarioMensualProyectado('Empleados activos'!$B220,$G220,$D220, 'Empleados activos'!BJ$1)</f>
        <v>0</v>
      </c>
      <c r="BK220" s="58" cm="1">
        <f t="array" ref="BK220">SalarioMensualProyectado('Empleados activos'!$B220,$G220,$D220, 'Empleados activos'!BK$1)</f>
        <v>0</v>
      </c>
      <c r="BL220" s="58" cm="1">
        <f t="array" ref="BL220">SalarioMensualProyectado('Empleados activos'!$B220,$G220,$D220, 'Empleados activos'!BL$1)</f>
        <v>0</v>
      </c>
      <c r="BM220" s="58" cm="1">
        <f t="array" ref="BM220">SalarioMensualProyectado('Empleados activos'!$B220,$G220,$D220, 'Empleados activos'!BM$1)</f>
        <v>0</v>
      </c>
      <c r="BN220" s="58" cm="1">
        <f t="array" ref="BN220">SalarioMensualProyectado('Empleados activos'!$B220,$G220,$D220, 'Empleados activos'!BN$1)</f>
        <v>0</v>
      </c>
      <c r="BO220" s="58" cm="1">
        <f t="array" ref="BO220">SalarioMensualProyectado('Empleados activos'!$B220,$G220,$D220, 'Empleados activos'!BO$1)</f>
        <v>0</v>
      </c>
      <c r="BP220" s="58" cm="1">
        <f t="array" ref="BP220">SalarioMensualProyectado('Empleados activos'!$B220,$G220,$D220, 'Empleados activos'!BP$1)</f>
        <v>0</v>
      </c>
      <c r="BQ220" s="58" cm="1">
        <f t="array" ref="BQ220">SalarioMensualProyectado('Empleados activos'!$B220,$G220,$D220, 'Empleados activos'!BQ$1)</f>
        <v>0</v>
      </c>
      <c r="BR220" s="58" cm="1">
        <f t="array" ref="BR220">SalarioMensualProyectado('Empleados activos'!$B220,$G220,$D220, 'Empleados activos'!BR$1)</f>
        <v>0</v>
      </c>
      <c r="BS220" s="58" cm="1">
        <f t="array" ref="BS220">SalarioMensualProyectado('Empleados activos'!$B220,$G220,$D220, 'Empleados activos'!BS$1)</f>
        <v>0</v>
      </c>
      <c r="BT220" s="58" cm="1">
        <f t="array" ref="BT220">SalarioMensualProyectado('Empleados activos'!$B220,$G220,$D220, 'Empleados activos'!BT$1)</f>
        <v>0</v>
      </c>
      <c r="BU220" s="58" cm="1">
        <f t="array" ref="BU220">SalarioMensualProyectado('Empleados activos'!$B220,$G220,$D220, 'Empleados activos'!BU$1)</f>
        <v>0</v>
      </c>
      <c r="BV220" s="58" cm="1">
        <f t="array" ref="BV220">SalarioMensualProyectado('Empleados activos'!$B220,$G220,$D220, 'Empleados activos'!BV$1)</f>
        <v>0</v>
      </c>
      <c r="BW220" s="58" cm="1">
        <f t="array" ref="BW220">SalarioMensualProyectado('Empleados activos'!$B220,$G220,$D220, 'Empleados activos'!BW$1)</f>
        <v>0</v>
      </c>
      <c r="BX220" s="58" cm="1">
        <f t="array" ref="BX220">SalarioMensualProyectado('Empleados activos'!$B220,$G220,$D220, 'Empleados activos'!BX$1)</f>
        <v>0</v>
      </c>
      <c r="BY220" s="58" cm="1">
        <f t="array" ref="BY220">SalarioMensualProyectado('Empleados activos'!$B220,$G220,$D220, 'Empleados activos'!BY$1)</f>
        <v>0</v>
      </c>
      <c r="BZ220" s="58" cm="1">
        <f t="array" ref="BZ220">SalarioMensualProyectado('Empleados activos'!$B220,$G220,$D220, 'Empleados activos'!BZ$1)</f>
        <v>0</v>
      </c>
      <c r="CA220" s="58" cm="1">
        <f t="array" ref="CA220">SalarioMensualProyectado('Empleados activos'!$B220,$G220,$D220, 'Empleados activos'!CA$1)</f>
        <v>0</v>
      </c>
      <c r="CB220" s="58" cm="1">
        <f t="array" ref="CB220">SalarioMensualProyectado('Empleados activos'!$B220,$G220,$D220, 'Empleados activos'!CB$1)</f>
        <v>0</v>
      </c>
      <c r="CC220" s="58" cm="1">
        <f t="array" ref="CC220">SalarioMensualProyectado('Empleados activos'!$B220,$G220,$D220, 'Empleados activos'!CC$1)</f>
        <v>0</v>
      </c>
      <c r="CD220" s="58" cm="1">
        <f t="array" ref="CD220">SalarioMensualProyectado('Empleados activos'!$B220,$G220,$D220, 'Empleados activos'!CD$1)</f>
        <v>0</v>
      </c>
      <c r="CE220" s="58" cm="1">
        <f t="array" ref="CE220">SalarioMensualProyectado('Empleados activos'!$B220,$G220,$D220, 'Empleados activos'!CE$1)</f>
        <v>0</v>
      </c>
      <c r="CF220" s="58" cm="1">
        <f t="array" ref="CF220">SalarioMensualProyectado('Empleados activos'!$B220,$G220,$D220, 'Empleados activos'!CF$1)</f>
        <v>0</v>
      </c>
      <c r="CG220" s="58" cm="1">
        <f t="array" ref="CG220">SalarioMensualProyectado('Empleados activos'!$B220,$G220,$D220, 'Empleados activos'!CG$1)</f>
        <v>0</v>
      </c>
      <c r="CH220" s="58" cm="1">
        <f t="array" ref="CH220">SalarioMensualProyectado('Empleados activos'!$B220,$G220,$D220, 'Empleados activos'!CH$1)</f>
        <v>0</v>
      </c>
      <c r="CI220" s="58" cm="1">
        <f t="array" ref="CI220">SalarioMensualProyectado('Empleados activos'!$B220,$G220,$D220, 'Empleados activos'!CI$1)</f>
        <v>0</v>
      </c>
      <c r="CJ220" s="58" cm="1">
        <f t="array" ref="CJ220">SalarioMensualProyectado('Empleados activos'!$B220,$G220,$D220, 'Empleados activos'!CJ$1)</f>
        <v>0</v>
      </c>
      <c r="CK220" s="58" cm="1">
        <f t="array" ref="CK220">SalarioMensualProyectado('Empleados activos'!$B220,$G220,$D220, 'Empleados activos'!CK$1)</f>
        <v>0</v>
      </c>
      <c r="CL220" s="58" cm="1">
        <f t="array" ref="CL220">SalarioMensualProyectado('Empleados activos'!$B220,$G220,$D220, 'Empleados activos'!CL$1)</f>
        <v>0</v>
      </c>
      <c r="CM220" s="58" cm="1">
        <f t="array" ref="CM220">SalarioMensualProyectado('Empleados activos'!$B220,$G220,$D220, 'Empleados activos'!CM$1)</f>
        <v>0</v>
      </c>
      <c r="CN220" s="58" cm="1">
        <f t="array" ref="CN220">SalarioMensualProyectado('Empleados activos'!$B220,$G220,$D220, 'Empleados activos'!CN$1)</f>
        <v>0</v>
      </c>
      <c r="CO220" s="58" cm="1">
        <f t="array" ref="CO220">SalarioMensualProyectado('Empleados activos'!$B220,$G220,$D220, 'Empleados activos'!CO$1)</f>
        <v>0</v>
      </c>
      <c r="CP220" s="58" cm="1">
        <f t="array" ref="CP220">SalarioMensualProyectado('Empleados activos'!$B220,$G220,$D220, 'Empleados activos'!CP$1)</f>
        <v>0</v>
      </c>
      <c r="CQ220" s="58" cm="1">
        <f t="array" ref="CQ220">SalarioMensualProyectado('Empleados activos'!$B220,$G220,$D220, 'Empleados activos'!CQ$1)</f>
        <v>0</v>
      </c>
      <c r="CR220" s="58" cm="1">
        <f t="array" ref="CR220">SalarioMensualProyectado('Empleados activos'!$B220,$G220,$D220, 'Empleados activos'!CR$1)</f>
        <v>0</v>
      </c>
      <c r="CS220" s="58" cm="1">
        <f t="array" ref="CS220">SalarioMensualProyectado('Empleados activos'!$B220,$G220,$D220, 'Empleados activos'!CS$1)</f>
        <v>0</v>
      </c>
      <c r="CT220" s="58" cm="1">
        <f t="array" ref="CT220">SalarioMensualProyectado('Empleados activos'!$B220,$G220,$D220, 'Empleados activos'!CT$1)</f>
        <v>0</v>
      </c>
      <c r="CU220" s="58" cm="1">
        <f t="array" ref="CU220">SalarioMensualProyectado('Empleados activos'!$B220,$G220,$D220, 'Empleados activos'!CU$1)</f>
        <v>0</v>
      </c>
      <c r="CV220" s="58" cm="1">
        <f t="array" ref="CV220">SalarioMensualProyectado('Empleados activos'!$B220,$G220,$D220, 'Empleados activos'!CV$1)</f>
        <v>0</v>
      </c>
      <c r="CW220" s="58" cm="1">
        <f t="array" ref="CW220">SalarioMensualProyectado('Empleados activos'!$B220,$G220,$D220, 'Empleados activos'!CW$1)</f>
        <v>0</v>
      </c>
      <c r="CX220" s="58" cm="1">
        <f t="array" ref="CX220">SalarioMensualProyectado('Empleados activos'!$B220,$G220,$D220, 'Empleados activos'!CX$1)</f>
        <v>0</v>
      </c>
      <c r="CY220" s="58" cm="1">
        <f t="array" ref="CY220">SalarioMensualProyectado('Empleados activos'!$B220,$G220,$D220, 'Empleados activos'!CY$1)</f>
        <v>0</v>
      </c>
      <c r="CZ220" s="58" cm="1">
        <f t="array" ref="CZ220">SalarioMensualProyectado('Empleados activos'!$B220,$G220,$D220, 'Empleados activos'!CZ$1)</f>
        <v>0</v>
      </c>
      <c r="DA220" s="58" cm="1">
        <f t="array" ref="DA220">SalarioMensualProyectado('Empleados activos'!$B220,$G220,$D220, 'Empleados activos'!DA$1)</f>
        <v>0</v>
      </c>
      <c r="DB220" s="58" cm="1">
        <f t="array" ref="DB220">SalarioMensualProyectado('Empleados activos'!$B220,$G220,$D220, 'Empleados activos'!DB$1)</f>
        <v>0</v>
      </c>
      <c r="DC220" s="58" cm="1">
        <f t="array" ref="DC220">SalarioMensualProyectado('Empleados activos'!$B220,$G220,$D220, 'Empleados activos'!DC$1)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9"/>
      <c r="L221" s="58" cm="1">
        <f t="array" ref="L221">SalarioMensualProyectado('Empleados activos'!$B221,$G221,$D221, 'Empleados activos'!L$1)</f>
        <v>2129424.2000000002</v>
      </c>
      <c r="M221" s="58" cm="1">
        <f t="array" ref="M221">SalarioMensualProyectado('Empleados activos'!$B221,$G221,$D221, 'Empleados activos'!M$1)</f>
        <v>2237173.06452</v>
      </c>
      <c r="N221" s="58" cm="1">
        <f t="array" ref="N221">SalarioMensualProyectado('Empleados activos'!$B221,$G221,$D221, 'Empleados activos'!N$1)</f>
        <v>2350374.021584712</v>
      </c>
      <c r="O221" s="58" cm="1">
        <f t="array" ref="O221">SalarioMensualProyectado('Empleados activos'!$B221,$G221,$D221, 'Empleados activos'!O$1)</f>
        <v>2469302.9470768985</v>
      </c>
      <c r="P221" s="58" cm="1">
        <f t="array" ref="P221">SalarioMensualProyectado('Empleados activos'!$B221,$G221,$D221, 'Empleados activos'!P$1)</f>
        <v>2594249.6761989896</v>
      </c>
      <c r="Q221" s="58" cm="1">
        <f t="array" ref="Q221">SalarioMensualProyectado('Empleados activos'!$B221,$G221,$D221, 'Empleados activos'!Q$1)</f>
        <v>2725518.7098146584</v>
      </c>
      <c r="R221" s="58" cm="1">
        <f t="array" ref="R221">SalarioMensualProyectado('Empleados activos'!$B221,$G221,$D221, 'Empleados activos'!R$1)</f>
        <v>2863429.9565312802</v>
      </c>
      <c r="S221" s="58" cm="1">
        <f t="array" ref="S221">SalarioMensualProyectado('Empleados activos'!$B221,$G221,$D221, 'Empleados activos'!S$1)</f>
        <v>3008319.5123317628</v>
      </c>
      <c r="T221" s="58" cm="1">
        <f t="array" ref="T221">SalarioMensualProyectado('Empleados activos'!$B221,$G221,$D221, 'Empleados activos'!T$1)</f>
        <v>3160540.4796557501</v>
      </c>
      <c r="U221" s="58" cm="1">
        <f t="array" ref="U221">SalarioMensualProyectado('Empleados activos'!$B221,$G221,$D221, 'Empleados activos'!U$1)</f>
        <v>3320463.8279263307</v>
      </c>
      <c r="V221" s="58" cm="1">
        <f t="array" ref="V221">SalarioMensualProyectado('Empleados activos'!$B221,$G221,$D221, 'Empleados activos'!V$1)</f>
        <v>3488479.2976194029</v>
      </c>
      <c r="W221" s="58" cm="1">
        <f t="array" ref="W221">SalarioMensualProyectado('Empleados activos'!$B221,$G221,$D221, 'Empleados activos'!W$1)</f>
        <v>3664996.3500789446</v>
      </c>
      <c r="X221" s="58" cm="1">
        <f t="array" ref="X221">SalarioMensualProyectado('Empleados activos'!$B221,$G221,$D221, 'Empleados activos'!X$1)</f>
        <v>3850445.165392939</v>
      </c>
      <c r="Y221" s="58" cm="1">
        <f t="array" ref="Y221">SalarioMensualProyectado('Empleados activos'!$B221,$G221,$D221, 'Empleados activos'!Y$1)</f>
        <v>4045277.6907618218</v>
      </c>
      <c r="Z221" s="58" cm="1">
        <f t="array" ref="Z221">SalarioMensualProyectado('Empleados activos'!$B221,$G221,$D221, 'Empleados activos'!Z$1)</f>
        <v>4249968.7419143701</v>
      </c>
      <c r="AA221" s="58" cm="1">
        <f t="array" ref="AA221">SalarioMensualProyectado('Empleados activos'!$B221,$G221,$D221, 'Empleados activos'!AA$1)</f>
        <v>4465017.1602552375</v>
      </c>
      <c r="AB221" s="58" cm="1">
        <f t="array" ref="AB221">SalarioMensualProyectado('Empleados activos'!$B221,$G221,$D221, 'Empleados activos'!AB$1)</f>
        <v>4690947.0285641514</v>
      </c>
      <c r="AC221" s="58" cm="1">
        <f t="array" ref="AC221">SalarioMensualProyectado('Empleados activos'!$B221,$G221,$D221, 'Empleados activos'!AC$1)</f>
        <v>4928308.9482094981</v>
      </c>
      <c r="AD221" s="58" cm="1">
        <f t="array" ref="AD221">SalarioMensualProyectado('Empleados activos'!$B221,$G221,$D221, 'Empleados activos'!AD$1)</f>
        <v>5177681.3809888978</v>
      </c>
      <c r="AE221" s="58" cm="1">
        <f t="array" ref="AE221">SalarioMensualProyectado('Empleados activos'!$B221,$G221,$D221, 'Empleados activos'!AE$1)</f>
        <v>5439672.0588669358</v>
      </c>
      <c r="AF221" s="58" cm="1">
        <f t="array" ref="AF221">SalarioMensualProyectado('Empleados activos'!$B221,$G221,$D221, 'Empleados activos'!AF$1)</f>
        <v>5714919.465045603</v>
      </c>
      <c r="AG221" s="58" cm="1">
        <f t="array" ref="AG221">SalarioMensualProyectado('Empleados activos'!$B221,$G221,$D221, 'Empleados activos'!AG$1)</f>
        <v>6004094.3899769112</v>
      </c>
      <c r="AH221" s="58" cm="1">
        <f t="array" ref="AH221">SalarioMensualProyectado('Empleados activos'!$B221,$G221,$D221, 'Empleados activos'!AH$1)</f>
        <v>6307901.566109743</v>
      </c>
      <c r="AI221" s="58" cm="1">
        <f t="array" ref="AI221">SalarioMensualProyectado('Empleados activos'!$B221,$G221,$D221, 'Empleados activos'!AI$1)</f>
        <v>6627081.3853548951</v>
      </c>
      <c r="AJ221" s="58" cm="1">
        <f t="array" ref="AJ221">SalarioMensualProyectado('Empleados activos'!$B221,$G221,$D221, 'Empleados activos'!AJ$1)</f>
        <v>6962411.7034538528</v>
      </c>
      <c r="AK221" s="58" cm="1">
        <f t="array" ref="AK221">SalarioMensualProyectado('Empleados activos'!$B221,$G221,$D221, 'Empleados activos'!AK$1)</f>
        <v>7314709.7356486171</v>
      </c>
      <c r="AL221" s="58" cm="1">
        <f t="array" ref="AL221">SalarioMensualProyectado('Empleados activos'!$B221,$G221,$D221, 'Empleados activos'!AL$1)</f>
        <v>7684834.0482724374</v>
      </c>
      <c r="AM221" s="58" cm="1">
        <f t="array" ref="AM221">SalarioMensualProyectado('Empleados activos'!$B221,$G221,$D221, 'Empleados activos'!AM$1)</f>
        <v>8073686.6511150217</v>
      </c>
      <c r="AN221" s="58" cm="1">
        <f t="array" ref="AN221">SalarioMensualProyectado('Empleados activos'!$B221,$G221,$D221, 'Empleados activos'!AN$1)</f>
        <v>8482215.1956614424</v>
      </c>
      <c r="AO221" s="58" cm="1">
        <f t="array" ref="AO221">SalarioMensualProyectado('Empleados activos'!$B221,$G221,$D221, 'Empleados activos'!AO$1)</f>
        <v>0</v>
      </c>
      <c r="AP221" s="58" cm="1">
        <f t="array" ref="AP221">SalarioMensualProyectado('Empleados activos'!$B221,$G221,$D221, 'Empleados activos'!AP$1)</f>
        <v>0</v>
      </c>
      <c r="AQ221" s="58" cm="1">
        <f t="array" ref="AQ221">SalarioMensualProyectado('Empleados activos'!$B221,$G221,$D221, 'Empleados activos'!AQ$1)</f>
        <v>0</v>
      </c>
      <c r="AR221" s="58" cm="1">
        <f t="array" ref="AR221">SalarioMensualProyectado('Empleados activos'!$B221,$G221,$D221, 'Empleados activos'!AR$1)</f>
        <v>0</v>
      </c>
      <c r="AS221" s="58" cm="1">
        <f t="array" ref="AS221">SalarioMensualProyectado('Empleados activos'!$B221,$G221,$D221, 'Empleados activos'!AS$1)</f>
        <v>0</v>
      </c>
      <c r="AT221" s="58" cm="1">
        <f t="array" ref="AT221">SalarioMensualProyectado('Empleados activos'!$B221,$G221,$D221, 'Empleados activos'!AT$1)</f>
        <v>0</v>
      </c>
      <c r="AU221" s="58" cm="1">
        <f t="array" ref="AU221">SalarioMensualProyectado('Empleados activos'!$B221,$G221,$D221, 'Empleados activos'!AU$1)</f>
        <v>0</v>
      </c>
      <c r="AV221" s="58" cm="1">
        <f t="array" ref="AV221">SalarioMensualProyectado('Empleados activos'!$B221,$G221,$D221, 'Empleados activos'!AV$1)</f>
        <v>0</v>
      </c>
      <c r="AW221" s="58" cm="1">
        <f t="array" ref="AW221">SalarioMensualProyectado('Empleados activos'!$B221,$G221,$D221, 'Empleados activos'!AW$1)</f>
        <v>0</v>
      </c>
      <c r="AX221" s="58" cm="1">
        <f t="array" ref="AX221">SalarioMensualProyectado('Empleados activos'!$B221,$G221,$D221, 'Empleados activos'!AX$1)</f>
        <v>0</v>
      </c>
      <c r="AY221" s="58" cm="1">
        <f t="array" ref="AY221">SalarioMensualProyectado('Empleados activos'!$B221,$G221,$D221, 'Empleados activos'!AY$1)</f>
        <v>0</v>
      </c>
      <c r="AZ221" s="58" cm="1">
        <f t="array" ref="AZ221">SalarioMensualProyectado('Empleados activos'!$B221,$G221,$D221, 'Empleados activos'!AZ$1)</f>
        <v>0</v>
      </c>
      <c r="BA221" s="58" cm="1">
        <f t="array" ref="BA221">SalarioMensualProyectado('Empleados activos'!$B221,$G221,$D221, 'Empleados activos'!BA$1)</f>
        <v>0</v>
      </c>
      <c r="BB221" s="58" cm="1">
        <f t="array" ref="BB221">SalarioMensualProyectado('Empleados activos'!$B221,$G221,$D221, 'Empleados activos'!BB$1)</f>
        <v>0</v>
      </c>
      <c r="BC221" s="58" cm="1">
        <f t="array" ref="BC221">SalarioMensualProyectado('Empleados activos'!$B221,$G221,$D221, 'Empleados activos'!BC$1)</f>
        <v>0</v>
      </c>
      <c r="BD221" s="58" cm="1">
        <f t="array" ref="BD221">SalarioMensualProyectado('Empleados activos'!$B221,$G221,$D221, 'Empleados activos'!BD$1)</f>
        <v>0</v>
      </c>
      <c r="BE221" s="58" cm="1">
        <f t="array" ref="BE221">SalarioMensualProyectado('Empleados activos'!$B221,$G221,$D221, 'Empleados activos'!BE$1)</f>
        <v>0</v>
      </c>
      <c r="BF221" s="58" cm="1">
        <f t="array" ref="BF221">SalarioMensualProyectado('Empleados activos'!$B221,$G221,$D221, 'Empleados activos'!BF$1)</f>
        <v>0</v>
      </c>
      <c r="BG221" s="58" cm="1">
        <f t="array" ref="BG221">SalarioMensualProyectado('Empleados activos'!$B221,$G221,$D221, 'Empleados activos'!BG$1)</f>
        <v>0</v>
      </c>
      <c r="BH221" s="58" cm="1">
        <f t="array" ref="BH221">SalarioMensualProyectado('Empleados activos'!$B221,$G221,$D221, 'Empleados activos'!BH$1)</f>
        <v>0</v>
      </c>
      <c r="BI221" s="58" cm="1">
        <f t="array" ref="BI221">SalarioMensualProyectado('Empleados activos'!$B221,$G221,$D221, 'Empleados activos'!BI$1)</f>
        <v>0</v>
      </c>
      <c r="BJ221" s="58" cm="1">
        <f t="array" ref="BJ221">SalarioMensualProyectado('Empleados activos'!$B221,$G221,$D221, 'Empleados activos'!BJ$1)</f>
        <v>0</v>
      </c>
      <c r="BK221" s="58" cm="1">
        <f t="array" ref="BK221">SalarioMensualProyectado('Empleados activos'!$B221,$G221,$D221, 'Empleados activos'!BK$1)</f>
        <v>0</v>
      </c>
      <c r="BL221" s="58" cm="1">
        <f t="array" ref="BL221">SalarioMensualProyectado('Empleados activos'!$B221,$G221,$D221, 'Empleados activos'!BL$1)</f>
        <v>0</v>
      </c>
      <c r="BM221" s="58" cm="1">
        <f t="array" ref="BM221">SalarioMensualProyectado('Empleados activos'!$B221,$G221,$D221, 'Empleados activos'!BM$1)</f>
        <v>0</v>
      </c>
      <c r="BN221" s="58" cm="1">
        <f t="array" ref="BN221">SalarioMensualProyectado('Empleados activos'!$B221,$G221,$D221, 'Empleados activos'!BN$1)</f>
        <v>0</v>
      </c>
      <c r="BO221" s="58" cm="1">
        <f t="array" ref="BO221">SalarioMensualProyectado('Empleados activos'!$B221,$G221,$D221, 'Empleados activos'!BO$1)</f>
        <v>0</v>
      </c>
      <c r="BP221" s="58" cm="1">
        <f t="array" ref="BP221">SalarioMensualProyectado('Empleados activos'!$B221,$G221,$D221, 'Empleados activos'!BP$1)</f>
        <v>0</v>
      </c>
      <c r="BQ221" s="58" cm="1">
        <f t="array" ref="BQ221">SalarioMensualProyectado('Empleados activos'!$B221,$G221,$D221, 'Empleados activos'!BQ$1)</f>
        <v>0</v>
      </c>
      <c r="BR221" s="58" cm="1">
        <f t="array" ref="BR221">SalarioMensualProyectado('Empleados activos'!$B221,$G221,$D221, 'Empleados activos'!BR$1)</f>
        <v>0</v>
      </c>
      <c r="BS221" s="58" cm="1">
        <f t="array" ref="BS221">SalarioMensualProyectado('Empleados activos'!$B221,$G221,$D221, 'Empleados activos'!BS$1)</f>
        <v>0</v>
      </c>
      <c r="BT221" s="58" cm="1">
        <f t="array" ref="BT221">SalarioMensualProyectado('Empleados activos'!$B221,$G221,$D221, 'Empleados activos'!BT$1)</f>
        <v>0</v>
      </c>
      <c r="BU221" s="58" cm="1">
        <f t="array" ref="BU221">SalarioMensualProyectado('Empleados activos'!$B221,$G221,$D221, 'Empleados activos'!BU$1)</f>
        <v>0</v>
      </c>
      <c r="BV221" s="58" cm="1">
        <f t="array" ref="BV221">SalarioMensualProyectado('Empleados activos'!$B221,$G221,$D221, 'Empleados activos'!BV$1)</f>
        <v>0</v>
      </c>
      <c r="BW221" s="58" cm="1">
        <f t="array" ref="BW221">SalarioMensualProyectado('Empleados activos'!$B221,$G221,$D221, 'Empleados activos'!BW$1)</f>
        <v>0</v>
      </c>
      <c r="BX221" s="58" cm="1">
        <f t="array" ref="BX221">SalarioMensualProyectado('Empleados activos'!$B221,$G221,$D221, 'Empleados activos'!BX$1)</f>
        <v>0</v>
      </c>
      <c r="BY221" s="58" cm="1">
        <f t="array" ref="BY221">SalarioMensualProyectado('Empleados activos'!$B221,$G221,$D221, 'Empleados activos'!BY$1)</f>
        <v>0</v>
      </c>
      <c r="BZ221" s="58" cm="1">
        <f t="array" ref="BZ221">SalarioMensualProyectado('Empleados activos'!$B221,$G221,$D221, 'Empleados activos'!BZ$1)</f>
        <v>0</v>
      </c>
      <c r="CA221" s="58" cm="1">
        <f t="array" ref="CA221">SalarioMensualProyectado('Empleados activos'!$B221,$G221,$D221, 'Empleados activos'!CA$1)</f>
        <v>0</v>
      </c>
      <c r="CB221" s="58" cm="1">
        <f t="array" ref="CB221">SalarioMensualProyectado('Empleados activos'!$B221,$G221,$D221, 'Empleados activos'!CB$1)</f>
        <v>0</v>
      </c>
      <c r="CC221" s="58" cm="1">
        <f t="array" ref="CC221">SalarioMensualProyectado('Empleados activos'!$B221,$G221,$D221, 'Empleados activos'!CC$1)</f>
        <v>0</v>
      </c>
      <c r="CD221" s="58" cm="1">
        <f t="array" ref="CD221">SalarioMensualProyectado('Empleados activos'!$B221,$G221,$D221, 'Empleados activos'!CD$1)</f>
        <v>0</v>
      </c>
      <c r="CE221" s="58" cm="1">
        <f t="array" ref="CE221">SalarioMensualProyectado('Empleados activos'!$B221,$G221,$D221, 'Empleados activos'!CE$1)</f>
        <v>0</v>
      </c>
      <c r="CF221" s="58" cm="1">
        <f t="array" ref="CF221">SalarioMensualProyectado('Empleados activos'!$B221,$G221,$D221, 'Empleados activos'!CF$1)</f>
        <v>0</v>
      </c>
      <c r="CG221" s="58" cm="1">
        <f t="array" ref="CG221">SalarioMensualProyectado('Empleados activos'!$B221,$G221,$D221, 'Empleados activos'!CG$1)</f>
        <v>0</v>
      </c>
      <c r="CH221" s="58" cm="1">
        <f t="array" ref="CH221">SalarioMensualProyectado('Empleados activos'!$B221,$G221,$D221, 'Empleados activos'!CH$1)</f>
        <v>0</v>
      </c>
      <c r="CI221" s="58" cm="1">
        <f t="array" ref="CI221">SalarioMensualProyectado('Empleados activos'!$B221,$G221,$D221, 'Empleados activos'!CI$1)</f>
        <v>0</v>
      </c>
      <c r="CJ221" s="58" cm="1">
        <f t="array" ref="CJ221">SalarioMensualProyectado('Empleados activos'!$B221,$G221,$D221, 'Empleados activos'!CJ$1)</f>
        <v>0</v>
      </c>
      <c r="CK221" s="58" cm="1">
        <f t="array" ref="CK221">SalarioMensualProyectado('Empleados activos'!$B221,$G221,$D221, 'Empleados activos'!CK$1)</f>
        <v>0</v>
      </c>
      <c r="CL221" s="58" cm="1">
        <f t="array" ref="CL221">SalarioMensualProyectado('Empleados activos'!$B221,$G221,$D221, 'Empleados activos'!CL$1)</f>
        <v>0</v>
      </c>
      <c r="CM221" s="58" cm="1">
        <f t="array" ref="CM221">SalarioMensualProyectado('Empleados activos'!$B221,$G221,$D221, 'Empleados activos'!CM$1)</f>
        <v>0</v>
      </c>
      <c r="CN221" s="58" cm="1">
        <f t="array" ref="CN221">SalarioMensualProyectado('Empleados activos'!$B221,$G221,$D221, 'Empleados activos'!CN$1)</f>
        <v>0</v>
      </c>
      <c r="CO221" s="58" cm="1">
        <f t="array" ref="CO221">SalarioMensualProyectado('Empleados activos'!$B221,$G221,$D221, 'Empleados activos'!CO$1)</f>
        <v>0</v>
      </c>
      <c r="CP221" s="58" cm="1">
        <f t="array" ref="CP221">SalarioMensualProyectado('Empleados activos'!$B221,$G221,$D221, 'Empleados activos'!CP$1)</f>
        <v>0</v>
      </c>
      <c r="CQ221" s="58" cm="1">
        <f t="array" ref="CQ221">SalarioMensualProyectado('Empleados activos'!$B221,$G221,$D221, 'Empleados activos'!CQ$1)</f>
        <v>0</v>
      </c>
      <c r="CR221" s="58" cm="1">
        <f t="array" ref="CR221">SalarioMensualProyectado('Empleados activos'!$B221,$G221,$D221, 'Empleados activos'!CR$1)</f>
        <v>0</v>
      </c>
      <c r="CS221" s="58" cm="1">
        <f t="array" ref="CS221">SalarioMensualProyectado('Empleados activos'!$B221,$G221,$D221, 'Empleados activos'!CS$1)</f>
        <v>0</v>
      </c>
      <c r="CT221" s="58" cm="1">
        <f t="array" ref="CT221">SalarioMensualProyectado('Empleados activos'!$B221,$G221,$D221, 'Empleados activos'!CT$1)</f>
        <v>0</v>
      </c>
      <c r="CU221" s="58" cm="1">
        <f t="array" ref="CU221">SalarioMensualProyectado('Empleados activos'!$B221,$G221,$D221, 'Empleados activos'!CU$1)</f>
        <v>0</v>
      </c>
      <c r="CV221" s="58" cm="1">
        <f t="array" ref="CV221">SalarioMensualProyectado('Empleados activos'!$B221,$G221,$D221, 'Empleados activos'!CV$1)</f>
        <v>0</v>
      </c>
      <c r="CW221" s="58" cm="1">
        <f t="array" ref="CW221">SalarioMensualProyectado('Empleados activos'!$B221,$G221,$D221, 'Empleados activos'!CW$1)</f>
        <v>0</v>
      </c>
      <c r="CX221" s="58" cm="1">
        <f t="array" ref="CX221">SalarioMensualProyectado('Empleados activos'!$B221,$G221,$D221, 'Empleados activos'!CX$1)</f>
        <v>0</v>
      </c>
      <c r="CY221" s="58" cm="1">
        <f t="array" ref="CY221">SalarioMensualProyectado('Empleados activos'!$B221,$G221,$D221, 'Empleados activos'!CY$1)</f>
        <v>0</v>
      </c>
      <c r="CZ221" s="58" cm="1">
        <f t="array" ref="CZ221">SalarioMensualProyectado('Empleados activos'!$B221,$G221,$D221, 'Empleados activos'!CZ$1)</f>
        <v>0</v>
      </c>
      <c r="DA221" s="58" cm="1">
        <f t="array" ref="DA221">SalarioMensualProyectado('Empleados activos'!$B221,$G221,$D221, 'Empleados activos'!DA$1)</f>
        <v>0</v>
      </c>
      <c r="DB221" s="58" cm="1">
        <f t="array" ref="DB221">SalarioMensualProyectado('Empleados activos'!$B221,$G221,$D221, 'Empleados activos'!DB$1)</f>
        <v>0</v>
      </c>
      <c r="DC221" s="58" cm="1">
        <f t="array" ref="DC221">SalarioMensualProyectado('Empleados activos'!$B221,$G221,$D221, 'Empleados activos'!DC$1)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9"/>
      <c r="L222" s="58" cm="1">
        <f t="array" ref="L222">SalarioMensualProyectado('Empleados activos'!$B222,$G222,$D222, 'Empleados activos'!L$1)</f>
        <v>580020</v>
      </c>
      <c r="M222" s="58" cm="1">
        <f t="array" ref="M222">SalarioMensualProyectado('Empleados activos'!$B222,$G222,$D222, 'Empleados activos'!M$1)</f>
        <v>609369.01199999999</v>
      </c>
      <c r="N222" s="58" cm="1">
        <f t="array" ref="N222">SalarioMensualProyectado('Empleados activos'!$B222,$G222,$D222, 'Empleados activos'!N$1)</f>
        <v>640203.08400719997</v>
      </c>
      <c r="O222" s="58" cm="1">
        <f t="array" ref="O222">SalarioMensualProyectado('Empleados activos'!$B222,$G222,$D222, 'Empleados activos'!O$1)</f>
        <v>672597.36005796434</v>
      </c>
      <c r="P222" s="58" cm="1">
        <f t="array" ref="P222">SalarioMensualProyectado('Empleados activos'!$B222,$G222,$D222, 'Empleados activos'!P$1)</f>
        <v>706630.78647689731</v>
      </c>
      <c r="Q222" s="58" cm="1">
        <f t="array" ref="Q222">SalarioMensualProyectado('Empleados activos'!$B222,$G222,$D222, 'Empleados activos'!Q$1)</f>
        <v>742386.30427262827</v>
      </c>
      <c r="R222" s="58" cm="1">
        <f t="array" ref="R222">SalarioMensualProyectado('Empleados activos'!$B222,$G222,$D222, 'Empleados activos'!R$1)</f>
        <v>779951.05126882333</v>
      </c>
      <c r="S222" s="58" cm="1">
        <f t="array" ref="S222">SalarioMensualProyectado('Empleados activos'!$B222,$G222,$D222, 'Empleados activos'!S$1)</f>
        <v>819416.57446302567</v>
      </c>
      <c r="T222" s="58" cm="1">
        <f t="array" ref="T222">SalarioMensualProyectado('Empleados activos'!$B222,$G222,$D222, 'Empleados activos'!T$1)</f>
        <v>860879.05313085474</v>
      </c>
      <c r="U222" s="58" cm="1">
        <f t="array" ref="U222">SalarioMensualProyectado('Empleados activos'!$B222,$G222,$D222, 'Empleados activos'!U$1)</f>
        <v>904439.533219276</v>
      </c>
      <c r="V222" s="58" cm="1">
        <f t="array" ref="V222">SalarioMensualProyectado('Empleados activos'!$B222,$G222,$D222, 'Empleados activos'!V$1)</f>
        <v>950204.17360017134</v>
      </c>
      <c r="W222" s="58" cm="1">
        <f t="array" ref="W222">SalarioMensualProyectado('Empleados activos'!$B222,$G222,$D222, 'Empleados activos'!W$1)</f>
        <v>998284.50478433992</v>
      </c>
      <c r="X222" s="58" cm="1">
        <f t="array" ref="X222">SalarioMensualProyectado('Empleados activos'!$B222,$G222,$D222, 'Empleados activos'!X$1)</f>
        <v>1048797.7007264274</v>
      </c>
      <c r="Y222" s="58" cm="1">
        <f t="array" ref="Y222">SalarioMensualProyectado('Empleados activos'!$B222,$G222,$D222, 'Empleados activos'!Y$1)</f>
        <v>1101866.8643831848</v>
      </c>
      <c r="Z222" s="58" cm="1">
        <f t="array" ref="Z222">SalarioMensualProyectado('Empleados activos'!$B222,$G222,$D222, 'Empleados activos'!Z$1)</f>
        <v>1157621.3277209739</v>
      </c>
      <c r="AA222" s="58" cm="1">
        <f t="array" ref="AA222">SalarioMensualProyectado('Empleados activos'!$B222,$G222,$D222, 'Empleados activos'!AA$1)</f>
        <v>1216196.9669036553</v>
      </c>
      <c r="AB222" s="58" cm="1">
        <f t="array" ref="AB222">SalarioMensualProyectado('Empleados activos'!$B222,$G222,$D222, 'Empleados activos'!AB$1)</f>
        <v>1277736.53342898</v>
      </c>
      <c r="AC222" s="58" cm="1">
        <f t="array" ref="AC222">SalarioMensualProyectado('Empleados activos'!$B222,$G222,$D222, 'Empleados activos'!AC$1)</f>
        <v>1342390.0020204864</v>
      </c>
      <c r="AD222" s="58" cm="1">
        <f t="array" ref="AD222">SalarioMensualProyectado('Empleados activos'!$B222,$G222,$D222, 'Empleados activos'!AD$1)</f>
        <v>1410314.9361227229</v>
      </c>
      <c r="AE222" s="58" cm="1">
        <f t="array" ref="AE222">SalarioMensualProyectado('Empleados activos'!$B222,$G222,$D222, 'Empleados activos'!AE$1)</f>
        <v>1481676.8718905328</v>
      </c>
      <c r="AF222" s="58" cm="1">
        <f t="array" ref="AF222">SalarioMensualProyectado('Empleados activos'!$B222,$G222,$D222, 'Empleados activos'!AF$1)</f>
        <v>1556649.7216081936</v>
      </c>
      <c r="AG222" s="58" cm="1">
        <f t="array" ref="AG222">SalarioMensualProyectado('Empleados activos'!$B222,$G222,$D222, 'Empleados activos'!AG$1)</f>
        <v>1635416.1975215683</v>
      </c>
      <c r="AH222" s="58" cm="1">
        <f t="array" ref="AH222">SalarioMensualProyectado('Empleados activos'!$B222,$G222,$D222, 'Empleados activos'!AH$1)</f>
        <v>1718168.2571161597</v>
      </c>
      <c r="AI222" s="58" cm="1">
        <f t="array" ref="AI222">SalarioMensualProyectado('Empleados activos'!$B222,$G222,$D222, 'Empleados activos'!AI$1)</f>
        <v>1805107.5709262372</v>
      </c>
      <c r="AJ222" s="58" cm="1">
        <f t="array" ref="AJ222">SalarioMensualProyectado('Empleados activos'!$B222,$G222,$D222, 'Empleados activos'!AJ$1)</f>
        <v>1896446.0140151049</v>
      </c>
      <c r="AK222" s="58" cm="1">
        <f t="array" ref="AK222">SalarioMensualProyectado('Empleados activos'!$B222,$G222,$D222, 'Empleados activos'!AK$1)</f>
        <v>1992406.1823242691</v>
      </c>
      <c r="AL222" s="58" cm="1">
        <f t="array" ref="AL222">SalarioMensualProyectado('Empleados activos'!$B222,$G222,$D222, 'Empleados activos'!AL$1)</f>
        <v>2093221.9351498769</v>
      </c>
      <c r="AM222" s="58" cm="1">
        <f t="array" ref="AM222">SalarioMensualProyectado('Empleados activos'!$B222,$G222,$D222, 'Empleados activos'!AM$1)</f>
        <v>2199138.9650684604</v>
      </c>
      <c r="AN222" s="58" cm="1">
        <f t="array" ref="AN222">SalarioMensualProyectado('Empleados activos'!$B222,$G222,$D222, 'Empleados activos'!AN$1)</f>
        <v>2310415.3967009247</v>
      </c>
      <c r="AO222" s="58" cm="1">
        <f t="array" ref="AO222">SalarioMensualProyectado('Empleados activos'!$B222,$G222,$D222, 'Empleados activos'!AO$1)</f>
        <v>2427322.4157739915</v>
      </c>
      <c r="AP222" s="58" cm="1">
        <f t="array" ref="AP222">SalarioMensualProyectado('Empleados activos'!$B222,$G222,$D222, 'Empleados activos'!AP$1)</f>
        <v>2550144.9300121553</v>
      </c>
      <c r="AQ222" s="58" cm="1">
        <f t="array" ref="AQ222">SalarioMensualProyectado('Empleados activos'!$B222,$G222,$D222, 'Empleados activos'!AQ$1)</f>
        <v>2679182.2634707708</v>
      </c>
      <c r="AR222" s="58" cm="1">
        <f t="array" ref="AR222">SalarioMensualProyectado('Empleados activos'!$B222,$G222,$D222, 'Empleados activos'!AR$1)</f>
        <v>2814748.8860023916</v>
      </c>
      <c r="AS222" s="58" cm="1">
        <f t="array" ref="AS222">SalarioMensualProyectado('Empleados activos'!$B222,$G222,$D222, 'Empleados activos'!AS$1)</f>
        <v>2957175.1796341124</v>
      </c>
      <c r="AT222" s="58" cm="1">
        <f t="array" ref="AT222">SalarioMensualProyectado('Empleados activos'!$B222,$G222,$D222, 'Empleados activos'!AT$1)</f>
        <v>3106808.2437235983</v>
      </c>
      <c r="AU222" s="58" cm="1">
        <f t="array" ref="AU222">SalarioMensualProyectado('Empleados activos'!$B222,$G222,$D222, 'Empleados activos'!AU$1)</f>
        <v>3264012.7408560123</v>
      </c>
      <c r="AV222" s="58" cm="1">
        <f t="array" ref="AV222">SalarioMensualProyectado('Empleados activos'!$B222,$G222,$D222, 'Empleados activos'!AV$1)</f>
        <v>3429171.7855433263</v>
      </c>
      <c r="AW222" s="58" cm="1">
        <f t="array" ref="AW222">SalarioMensualProyectado('Empleados activos'!$B222,$G222,$D222, 'Empleados activos'!AW$1)</f>
        <v>3602687.877891819</v>
      </c>
      <c r="AX222" s="58" cm="1">
        <f t="array" ref="AX222">SalarioMensualProyectado('Empleados activos'!$B222,$G222,$D222, 'Empleados activos'!AX$1)</f>
        <v>3784983.8845131448</v>
      </c>
      <c r="AY222" s="58" cm="1">
        <f t="array" ref="AY222">SalarioMensualProyectado('Empleados activos'!$B222,$G222,$D222, 'Empleados activos'!AY$1)</f>
        <v>0</v>
      </c>
      <c r="AZ222" s="58" cm="1">
        <f t="array" ref="AZ222">SalarioMensualProyectado('Empleados activos'!$B222,$G222,$D222, 'Empleados activos'!AZ$1)</f>
        <v>0</v>
      </c>
      <c r="BA222" s="58" cm="1">
        <f t="array" ref="BA222">SalarioMensualProyectado('Empleados activos'!$B222,$G222,$D222, 'Empleados activos'!BA$1)</f>
        <v>0</v>
      </c>
      <c r="BB222" s="58" cm="1">
        <f t="array" ref="BB222">SalarioMensualProyectado('Empleados activos'!$B222,$G222,$D222, 'Empleados activos'!BB$1)</f>
        <v>0</v>
      </c>
      <c r="BC222" s="58" cm="1">
        <f t="array" ref="BC222">SalarioMensualProyectado('Empleados activos'!$B222,$G222,$D222, 'Empleados activos'!BC$1)</f>
        <v>0</v>
      </c>
      <c r="BD222" s="58" cm="1">
        <f t="array" ref="BD222">SalarioMensualProyectado('Empleados activos'!$B222,$G222,$D222, 'Empleados activos'!BD$1)</f>
        <v>0</v>
      </c>
      <c r="BE222" s="58" cm="1">
        <f t="array" ref="BE222">SalarioMensualProyectado('Empleados activos'!$B222,$G222,$D222, 'Empleados activos'!BE$1)</f>
        <v>0</v>
      </c>
      <c r="BF222" s="58" cm="1">
        <f t="array" ref="BF222">SalarioMensualProyectado('Empleados activos'!$B222,$G222,$D222, 'Empleados activos'!BF$1)</f>
        <v>0</v>
      </c>
      <c r="BG222" s="58" cm="1">
        <f t="array" ref="BG222">SalarioMensualProyectado('Empleados activos'!$B222,$G222,$D222, 'Empleados activos'!BG$1)</f>
        <v>0</v>
      </c>
      <c r="BH222" s="58" cm="1">
        <f t="array" ref="BH222">SalarioMensualProyectado('Empleados activos'!$B222,$G222,$D222, 'Empleados activos'!BH$1)</f>
        <v>0</v>
      </c>
      <c r="BI222" s="58" cm="1">
        <f t="array" ref="BI222">SalarioMensualProyectado('Empleados activos'!$B222,$G222,$D222, 'Empleados activos'!BI$1)</f>
        <v>0</v>
      </c>
      <c r="BJ222" s="58" cm="1">
        <f t="array" ref="BJ222">SalarioMensualProyectado('Empleados activos'!$B222,$G222,$D222, 'Empleados activos'!BJ$1)</f>
        <v>0</v>
      </c>
      <c r="BK222" s="58" cm="1">
        <f t="array" ref="BK222">SalarioMensualProyectado('Empleados activos'!$B222,$G222,$D222, 'Empleados activos'!BK$1)</f>
        <v>0</v>
      </c>
      <c r="BL222" s="58" cm="1">
        <f t="array" ref="BL222">SalarioMensualProyectado('Empleados activos'!$B222,$G222,$D222, 'Empleados activos'!BL$1)</f>
        <v>0</v>
      </c>
      <c r="BM222" s="58" cm="1">
        <f t="array" ref="BM222">SalarioMensualProyectado('Empleados activos'!$B222,$G222,$D222, 'Empleados activos'!BM$1)</f>
        <v>0</v>
      </c>
      <c r="BN222" s="58" cm="1">
        <f t="array" ref="BN222">SalarioMensualProyectado('Empleados activos'!$B222,$G222,$D222, 'Empleados activos'!BN$1)</f>
        <v>0</v>
      </c>
      <c r="BO222" s="58" cm="1">
        <f t="array" ref="BO222">SalarioMensualProyectado('Empleados activos'!$B222,$G222,$D222, 'Empleados activos'!BO$1)</f>
        <v>0</v>
      </c>
      <c r="BP222" s="58" cm="1">
        <f t="array" ref="BP222">SalarioMensualProyectado('Empleados activos'!$B222,$G222,$D222, 'Empleados activos'!BP$1)</f>
        <v>0</v>
      </c>
      <c r="BQ222" s="58" cm="1">
        <f t="array" ref="BQ222">SalarioMensualProyectado('Empleados activos'!$B222,$G222,$D222, 'Empleados activos'!BQ$1)</f>
        <v>0</v>
      </c>
      <c r="BR222" s="58" cm="1">
        <f t="array" ref="BR222">SalarioMensualProyectado('Empleados activos'!$B222,$G222,$D222, 'Empleados activos'!BR$1)</f>
        <v>0</v>
      </c>
      <c r="BS222" s="58" cm="1">
        <f t="array" ref="BS222">SalarioMensualProyectado('Empleados activos'!$B222,$G222,$D222, 'Empleados activos'!BS$1)</f>
        <v>0</v>
      </c>
      <c r="BT222" s="58" cm="1">
        <f t="array" ref="BT222">SalarioMensualProyectado('Empleados activos'!$B222,$G222,$D222, 'Empleados activos'!BT$1)</f>
        <v>0</v>
      </c>
      <c r="BU222" s="58" cm="1">
        <f t="array" ref="BU222">SalarioMensualProyectado('Empleados activos'!$B222,$G222,$D222, 'Empleados activos'!BU$1)</f>
        <v>0</v>
      </c>
      <c r="BV222" s="58" cm="1">
        <f t="array" ref="BV222">SalarioMensualProyectado('Empleados activos'!$B222,$G222,$D222, 'Empleados activos'!BV$1)</f>
        <v>0</v>
      </c>
      <c r="BW222" s="58" cm="1">
        <f t="array" ref="BW222">SalarioMensualProyectado('Empleados activos'!$B222,$G222,$D222, 'Empleados activos'!BW$1)</f>
        <v>0</v>
      </c>
      <c r="BX222" s="58" cm="1">
        <f t="array" ref="BX222">SalarioMensualProyectado('Empleados activos'!$B222,$G222,$D222, 'Empleados activos'!BX$1)</f>
        <v>0</v>
      </c>
      <c r="BY222" s="58" cm="1">
        <f t="array" ref="BY222">SalarioMensualProyectado('Empleados activos'!$B222,$G222,$D222, 'Empleados activos'!BY$1)</f>
        <v>0</v>
      </c>
      <c r="BZ222" s="58" cm="1">
        <f t="array" ref="BZ222">SalarioMensualProyectado('Empleados activos'!$B222,$G222,$D222, 'Empleados activos'!BZ$1)</f>
        <v>0</v>
      </c>
      <c r="CA222" s="58" cm="1">
        <f t="array" ref="CA222">SalarioMensualProyectado('Empleados activos'!$B222,$G222,$D222, 'Empleados activos'!CA$1)</f>
        <v>0</v>
      </c>
      <c r="CB222" s="58" cm="1">
        <f t="array" ref="CB222">SalarioMensualProyectado('Empleados activos'!$B222,$G222,$D222, 'Empleados activos'!CB$1)</f>
        <v>0</v>
      </c>
      <c r="CC222" s="58" cm="1">
        <f t="array" ref="CC222">SalarioMensualProyectado('Empleados activos'!$B222,$G222,$D222, 'Empleados activos'!CC$1)</f>
        <v>0</v>
      </c>
      <c r="CD222" s="58" cm="1">
        <f t="array" ref="CD222">SalarioMensualProyectado('Empleados activos'!$B222,$G222,$D222, 'Empleados activos'!CD$1)</f>
        <v>0</v>
      </c>
      <c r="CE222" s="58" cm="1">
        <f t="array" ref="CE222">SalarioMensualProyectado('Empleados activos'!$B222,$G222,$D222, 'Empleados activos'!CE$1)</f>
        <v>0</v>
      </c>
      <c r="CF222" s="58" cm="1">
        <f t="array" ref="CF222">SalarioMensualProyectado('Empleados activos'!$B222,$G222,$D222, 'Empleados activos'!CF$1)</f>
        <v>0</v>
      </c>
      <c r="CG222" s="58" cm="1">
        <f t="array" ref="CG222">SalarioMensualProyectado('Empleados activos'!$B222,$G222,$D222, 'Empleados activos'!CG$1)</f>
        <v>0</v>
      </c>
      <c r="CH222" s="58" cm="1">
        <f t="array" ref="CH222">SalarioMensualProyectado('Empleados activos'!$B222,$G222,$D222, 'Empleados activos'!CH$1)</f>
        <v>0</v>
      </c>
      <c r="CI222" s="58" cm="1">
        <f t="array" ref="CI222">SalarioMensualProyectado('Empleados activos'!$B222,$G222,$D222, 'Empleados activos'!CI$1)</f>
        <v>0</v>
      </c>
      <c r="CJ222" s="58" cm="1">
        <f t="array" ref="CJ222">SalarioMensualProyectado('Empleados activos'!$B222,$G222,$D222, 'Empleados activos'!CJ$1)</f>
        <v>0</v>
      </c>
      <c r="CK222" s="58" cm="1">
        <f t="array" ref="CK222">SalarioMensualProyectado('Empleados activos'!$B222,$G222,$D222, 'Empleados activos'!CK$1)</f>
        <v>0</v>
      </c>
      <c r="CL222" s="58" cm="1">
        <f t="array" ref="CL222">SalarioMensualProyectado('Empleados activos'!$B222,$G222,$D222, 'Empleados activos'!CL$1)</f>
        <v>0</v>
      </c>
      <c r="CM222" s="58" cm="1">
        <f t="array" ref="CM222">SalarioMensualProyectado('Empleados activos'!$B222,$G222,$D222, 'Empleados activos'!CM$1)</f>
        <v>0</v>
      </c>
      <c r="CN222" s="58" cm="1">
        <f t="array" ref="CN222">SalarioMensualProyectado('Empleados activos'!$B222,$G222,$D222, 'Empleados activos'!CN$1)</f>
        <v>0</v>
      </c>
      <c r="CO222" s="58" cm="1">
        <f t="array" ref="CO222">SalarioMensualProyectado('Empleados activos'!$B222,$G222,$D222, 'Empleados activos'!CO$1)</f>
        <v>0</v>
      </c>
      <c r="CP222" s="58" cm="1">
        <f t="array" ref="CP222">SalarioMensualProyectado('Empleados activos'!$B222,$G222,$D222, 'Empleados activos'!CP$1)</f>
        <v>0</v>
      </c>
      <c r="CQ222" s="58" cm="1">
        <f t="array" ref="CQ222">SalarioMensualProyectado('Empleados activos'!$B222,$G222,$D222, 'Empleados activos'!CQ$1)</f>
        <v>0</v>
      </c>
      <c r="CR222" s="58" cm="1">
        <f t="array" ref="CR222">SalarioMensualProyectado('Empleados activos'!$B222,$G222,$D222, 'Empleados activos'!CR$1)</f>
        <v>0</v>
      </c>
      <c r="CS222" s="58" cm="1">
        <f t="array" ref="CS222">SalarioMensualProyectado('Empleados activos'!$B222,$G222,$D222, 'Empleados activos'!CS$1)</f>
        <v>0</v>
      </c>
      <c r="CT222" s="58" cm="1">
        <f t="array" ref="CT222">SalarioMensualProyectado('Empleados activos'!$B222,$G222,$D222, 'Empleados activos'!CT$1)</f>
        <v>0</v>
      </c>
      <c r="CU222" s="58" cm="1">
        <f t="array" ref="CU222">SalarioMensualProyectado('Empleados activos'!$B222,$G222,$D222, 'Empleados activos'!CU$1)</f>
        <v>0</v>
      </c>
      <c r="CV222" s="58" cm="1">
        <f t="array" ref="CV222">SalarioMensualProyectado('Empleados activos'!$B222,$G222,$D222, 'Empleados activos'!CV$1)</f>
        <v>0</v>
      </c>
      <c r="CW222" s="58" cm="1">
        <f t="array" ref="CW222">SalarioMensualProyectado('Empleados activos'!$B222,$G222,$D222, 'Empleados activos'!CW$1)</f>
        <v>0</v>
      </c>
      <c r="CX222" s="58" cm="1">
        <f t="array" ref="CX222">SalarioMensualProyectado('Empleados activos'!$B222,$G222,$D222, 'Empleados activos'!CX$1)</f>
        <v>0</v>
      </c>
      <c r="CY222" s="58" cm="1">
        <f t="array" ref="CY222">SalarioMensualProyectado('Empleados activos'!$B222,$G222,$D222, 'Empleados activos'!CY$1)</f>
        <v>0</v>
      </c>
      <c r="CZ222" s="58" cm="1">
        <f t="array" ref="CZ222">SalarioMensualProyectado('Empleados activos'!$B222,$G222,$D222, 'Empleados activos'!CZ$1)</f>
        <v>0</v>
      </c>
      <c r="DA222" s="58" cm="1">
        <f t="array" ref="DA222">SalarioMensualProyectado('Empleados activos'!$B222,$G222,$D222, 'Empleados activos'!DA$1)</f>
        <v>0</v>
      </c>
      <c r="DB222" s="58" cm="1">
        <f t="array" ref="DB222">SalarioMensualProyectado('Empleados activos'!$B222,$G222,$D222, 'Empleados activos'!DB$1)</f>
        <v>0</v>
      </c>
      <c r="DC222" s="58" cm="1">
        <f t="array" ref="DC222">SalarioMensualProyectado('Empleados activos'!$B222,$G222,$D222, 'Empleados activos'!DC$1)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9"/>
      <c r="L223" s="58" cm="1">
        <f t="array" ref="L223">SalarioMensualProyectado('Empleados activos'!$B223,$G223,$D223, 'Empleados activos'!L$1)</f>
        <v>1996187.7</v>
      </c>
      <c r="M223" s="58" cm="1">
        <f t="array" ref="M223">SalarioMensualProyectado('Empleados activos'!$B223,$G223,$D223, 'Empleados activos'!M$1)</f>
        <v>2097194.7976199999</v>
      </c>
      <c r="N223" s="58" cm="1">
        <f t="array" ref="N223">SalarioMensualProyectado('Empleados activos'!$B223,$G223,$D223, 'Empleados activos'!N$1)</f>
        <v>2203312.8543795715</v>
      </c>
      <c r="O223" s="58" cm="1">
        <f t="array" ref="O223">SalarioMensualProyectado('Empleados activos'!$B223,$G223,$D223, 'Empleados activos'!O$1)</f>
        <v>2314800.4848111784</v>
      </c>
      <c r="P223" s="58" cm="1">
        <f t="array" ref="P223">SalarioMensualProyectado('Empleados activos'!$B223,$G223,$D223, 'Empleados activos'!P$1)</f>
        <v>2431929.3893426238</v>
      </c>
      <c r="Q223" s="58" cm="1">
        <f t="array" ref="Q223">SalarioMensualProyectado('Empleados activos'!$B223,$G223,$D223, 'Empleados activos'!Q$1)</f>
        <v>2554985.0164433601</v>
      </c>
      <c r="R223" s="58" cm="1">
        <f t="array" ref="R223">SalarioMensualProyectado('Empleados activos'!$B223,$G223,$D223, 'Empleados activos'!R$1)</f>
        <v>2684267.2582753948</v>
      </c>
      <c r="S223" s="58" cm="1">
        <f t="array" ref="S223">SalarioMensualProyectado('Empleados activos'!$B223,$G223,$D223, 'Empleados activos'!S$1)</f>
        <v>2820091.1815441293</v>
      </c>
      <c r="T223" s="58" cm="1">
        <f t="array" ref="T223">SalarioMensualProyectado('Empleados activos'!$B223,$G223,$D223, 'Empleados activos'!T$1)</f>
        <v>2962787.7953302623</v>
      </c>
      <c r="U223" s="58" cm="1">
        <f t="array" ref="U223">SalarioMensualProyectado('Empleados activos'!$B223,$G223,$D223, 'Empleados activos'!U$1)</f>
        <v>3112704.8577739736</v>
      </c>
      <c r="V223" s="58" cm="1">
        <f t="array" ref="V223">SalarioMensualProyectado('Empleados activos'!$B223,$G223,$D223, 'Empleados activos'!V$1)</f>
        <v>3270207.7235773364</v>
      </c>
      <c r="W223" s="58" cm="1">
        <f t="array" ref="W223">SalarioMensualProyectado('Empleados activos'!$B223,$G223,$D223, 'Empleados activos'!W$1)</f>
        <v>3435680.2343903496</v>
      </c>
      <c r="X223" s="58" cm="1">
        <f t="array" ref="X223">SalarioMensualProyectado('Empleados activos'!$B223,$G223,$D223, 'Empleados activos'!X$1)</f>
        <v>3609525.6542505007</v>
      </c>
      <c r="Y223" s="58" cm="1">
        <f t="array" ref="Y223">SalarioMensualProyectado('Empleados activos'!$B223,$G223,$D223, 'Empleados activos'!Y$1)</f>
        <v>3792167.6523555764</v>
      </c>
      <c r="Z223" s="58" cm="1">
        <f t="array" ref="Z223">SalarioMensualProyectado('Empleados activos'!$B223,$G223,$D223, 'Empleados activos'!Z$1)</f>
        <v>3984051.3355647684</v>
      </c>
      <c r="AA223" s="58" cm="1">
        <f t="array" ref="AA223">SalarioMensualProyectado('Empleados activos'!$B223,$G223,$D223, 'Empleados activos'!AA$1)</f>
        <v>4185644.3331443458</v>
      </c>
      <c r="AB223" s="58" cm="1">
        <f t="array" ref="AB223">SalarioMensualProyectado('Empleados activos'!$B223,$G223,$D223, 'Empleados activos'!AB$1)</f>
        <v>4397437.9364014491</v>
      </c>
      <c r="AC223" s="58" cm="1">
        <f t="array" ref="AC223">SalarioMensualProyectado('Empleados activos'!$B223,$G223,$D223, 'Empleados activos'!AC$1)</f>
        <v>4619948.2959833629</v>
      </c>
      <c r="AD223" s="58" cm="1">
        <f t="array" ref="AD223">SalarioMensualProyectado('Empleados activos'!$B223,$G223,$D223, 'Empleados activos'!AD$1)</f>
        <v>4853717.6797601208</v>
      </c>
      <c r="AE223" s="58" cm="1">
        <f t="array" ref="AE223">SalarioMensualProyectado('Empleados activos'!$B223,$G223,$D223, 'Empleados activos'!AE$1)</f>
        <v>5099315.7943559829</v>
      </c>
      <c r="AF223" s="58" cm="1">
        <f t="array" ref="AF223">SalarioMensualProyectado('Empleados activos'!$B223,$G223,$D223, 'Empleados activos'!AF$1)</f>
        <v>0</v>
      </c>
      <c r="AG223" s="58" cm="1">
        <f t="array" ref="AG223">SalarioMensualProyectado('Empleados activos'!$B223,$G223,$D223, 'Empleados activos'!AG$1)</f>
        <v>0</v>
      </c>
      <c r="AH223" s="58" cm="1">
        <f t="array" ref="AH223">SalarioMensualProyectado('Empleados activos'!$B223,$G223,$D223, 'Empleados activos'!AH$1)</f>
        <v>0</v>
      </c>
      <c r="AI223" s="58" cm="1">
        <f t="array" ref="AI223">SalarioMensualProyectado('Empleados activos'!$B223,$G223,$D223, 'Empleados activos'!AI$1)</f>
        <v>0</v>
      </c>
      <c r="AJ223" s="58" cm="1">
        <f t="array" ref="AJ223">SalarioMensualProyectado('Empleados activos'!$B223,$G223,$D223, 'Empleados activos'!AJ$1)</f>
        <v>0</v>
      </c>
      <c r="AK223" s="58" cm="1">
        <f t="array" ref="AK223">SalarioMensualProyectado('Empleados activos'!$B223,$G223,$D223, 'Empleados activos'!AK$1)</f>
        <v>0</v>
      </c>
      <c r="AL223" s="58" cm="1">
        <f t="array" ref="AL223">SalarioMensualProyectado('Empleados activos'!$B223,$G223,$D223, 'Empleados activos'!AL$1)</f>
        <v>0</v>
      </c>
      <c r="AM223" s="58" cm="1">
        <f t="array" ref="AM223">SalarioMensualProyectado('Empleados activos'!$B223,$G223,$D223, 'Empleados activos'!AM$1)</f>
        <v>0</v>
      </c>
      <c r="AN223" s="58" cm="1">
        <f t="array" ref="AN223">SalarioMensualProyectado('Empleados activos'!$B223,$G223,$D223, 'Empleados activos'!AN$1)</f>
        <v>0</v>
      </c>
      <c r="AO223" s="58" cm="1">
        <f t="array" ref="AO223">SalarioMensualProyectado('Empleados activos'!$B223,$G223,$D223, 'Empleados activos'!AO$1)</f>
        <v>0</v>
      </c>
      <c r="AP223" s="58" cm="1">
        <f t="array" ref="AP223">SalarioMensualProyectado('Empleados activos'!$B223,$G223,$D223, 'Empleados activos'!AP$1)</f>
        <v>0</v>
      </c>
      <c r="AQ223" s="58" cm="1">
        <f t="array" ref="AQ223">SalarioMensualProyectado('Empleados activos'!$B223,$G223,$D223, 'Empleados activos'!AQ$1)</f>
        <v>0</v>
      </c>
      <c r="AR223" s="58" cm="1">
        <f t="array" ref="AR223">SalarioMensualProyectado('Empleados activos'!$B223,$G223,$D223, 'Empleados activos'!AR$1)</f>
        <v>0</v>
      </c>
      <c r="AS223" s="58" cm="1">
        <f t="array" ref="AS223">SalarioMensualProyectado('Empleados activos'!$B223,$G223,$D223, 'Empleados activos'!AS$1)</f>
        <v>0</v>
      </c>
      <c r="AT223" s="58" cm="1">
        <f t="array" ref="AT223">SalarioMensualProyectado('Empleados activos'!$B223,$G223,$D223, 'Empleados activos'!AT$1)</f>
        <v>0</v>
      </c>
      <c r="AU223" s="58" cm="1">
        <f t="array" ref="AU223">SalarioMensualProyectado('Empleados activos'!$B223,$G223,$D223, 'Empleados activos'!AU$1)</f>
        <v>0</v>
      </c>
      <c r="AV223" s="58" cm="1">
        <f t="array" ref="AV223">SalarioMensualProyectado('Empleados activos'!$B223,$G223,$D223, 'Empleados activos'!AV$1)</f>
        <v>0</v>
      </c>
      <c r="AW223" s="58" cm="1">
        <f t="array" ref="AW223">SalarioMensualProyectado('Empleados activos'!$B223,$G223,$D223, 'Empleados activos'!AW$1)</f>
        <v>0</v>
      </c>
      <c r="AX223" s="58" cm="1">
        <f t="array" ref="AX223">SalarioMensualProyectado('Empleados activos'!$B223,$G223,$D223, 'Empleados activos'!AX$1)</f>
        <v>0</v>
      </c>
      <c r="AY223" s="58" cm="1">
        <f t="array" ref="AY223">SalarioMensualProyectado('Empleados activos'!$B223,$G223,$D223, 'Empleados activos'!AY$1)</f>
        <v>0</v>
      </c>
      <c r="AZ223" s="58" cm="1">
        <f t="array" ref="AZ223">SalarioMensualProyectado('Empleados activos'!$B223,$G223,$D223, 'Empleados activos'!AZ$1)</f>
        <v>0</v>
      </c>
      <c r="BA223" s="58" cm="1">
        <f t="array" ref="BA223">SalarioMensualProyectado('Empleados activos'!$B223,$G223,$D223, 'Empleados activos'!BA$1)</f>
        <v>0</v>
      </c>
      <c r="BB223" s="58" cm="1">
        <f t="array" ref="BB223">SalarioMensualProyectado('Empleados activos'!$B223,$G223,$D223, 'Empleados activos'!BB$1)</f>
        <v>0</v>
      </c>
      <c r="BC223" s="58" cm="1">
        <f t="array" ref="BC223">SalarioMensualProyectado('Empleados activos'!$B223,$G223,$D223, 'Empleados activos'!BC$1)</f>
        <v>0</v>
      </c>
      <c r="BD223" s="58" cm="1">
        <f t="array" ref="BD223">SalarioMensualProyectado('Empleados activos'!$B223,$G223,$D223, 'Empleados activos'!BD$1)</f>
        <v>0</v>
      </c>
      <c r="BE223" s="58" cm="1">
        <f t="array" ref="BE223">SalarioMensualProyectado('Empleados activos'!$B223,$G223,$D223, 'Empleados activos'!BE$1)</f>
        <v>0</v>
      </c>
      <c r="BF223" s="58" cm="1">
        <f t="array" ref="BF223">SalarioMensualProyectado('Empleados activos'!$B223,$G223,$D223, 'Empleados activos'!BF$1)</f>
        <v>0</v>
      </c>
      <c r="BG223" s="58" cm="1">
        <f t="array" ref="BG223">SalarioMensualProyectado('Empleados activos'!$B223,$G223,$D223, 'Empleados activos'!BG$1)</f>
        <v>0</v>
      </c>
      <c r="BH223" s="58" cm="1">
        <f t="array" ref="BH223">SalarioMensualProyectado('Empleados activos'!$B223,$G223,$D223, 'Empleados activos'!BH$1)</f>
        <v>0</v>
      </c>
      <c r="BI223" s="58" cm="1">
        <f t="array" ref="BI223">SalarioMensualProyectado('Empleados activos'!$B223,$G223,$D223, 'Empleados activos'!BI$1)</f>
        <v>0</v>
      </c>
      <c r="BJ223" s="58" cm="1">
        <f t="array" ref="BJ223">SalarioMensualProyectado('Empleados activos'!$B223,$G223,$D223, 'Empleados activos'!BJ$1)</f>
        <v>0</v>
      </c>
      <c r="BK223" s="58" cm="1">
        <f t="array" ref="BK223">SalarioMensualProyectado('Empleados activos'!$B223,$G223,$D223, 'Empleados activos'!BK$1)</f>
        <v>0</v>
      </c>
      <c r="BL223" s="58" cm="1">
        <f t="array" ref="BL223">SalarioMensualProyectado('Empleados activos'!$B223,$G223,$D223, 'Empleados activos'!BL$1)</f>
        <v>0</v>
      </c>
      <c r="BM223" s="58" cm="1">
        <f t="array" ref="BM223">SalarioMensualProyectado('Empleados activos'!$B223,$G223,$D223, 'Empleados activos'!BM$1)</f>
        <v>0</v>
      </c>
      <c r="BN223" s="58" cm="1">
        <f t="array" ref="BN223">SalarioMensualProyectado('Empleados activos'!$B223,$G223,$D223, 'Empleados activos'!BN$1)</f>
        <v>0</v>
      </c>
      <c r="BO223" s="58" cm="1">
        <f t="array" ref="BO223">SalarioMensualProyectado('Empleados activos'!$B223,$G223,$D223, 'Empleados activos'!BO$1)</f>
        <v>0</v>
      </c>
      <c r="BP223" s="58" cm="1">
        <f t="array" ref="BP223">SalarioMensualProyectado('Empleados activos'!$B223,$G223,$D223, 'Empleados activos'!BP$1)</f>
        <v>0</v>
      </c>
      <c r="BQ223" s="58" cm="1">
        <f t="array" ref="BQ223">SalarioMensualProyectado('Empleados activos'!$B223,$G223,$D223, 'Empleados activos'!BQ$1)</f>
        <v>0</v>
      </c>
      <c r="BR223" s="58" cm="1">
        <f t="array" ref="BR223">SalarioMensualProyectado('Empleados activos'!$B223,$G223,$D223, 'Empleados activos'!BR$1)</f>
        <v>0</v>
      </c>
      <c r="BS223" s="58" cm="1">
        <f t="array" ref="BS223">SalarioMensualProyectado('Empleados activos'!$B223,$G223,$D223, 'Empleados activos'!BS$1)</f>
        <v>0</v>
      </c>
      <c r="BT223" s="58" cm="1">
        <f t="array" ref="BT223">SalarioMensualProyectado('Empleados activos'!$B223,$G223,$D223, 'Empleados activos'!BT$1)</f>
        <v>0</v>
      </c>
      <c r="BU223" s="58" cm="1">
        <f t="array" ref="BU223">SalarioMensualProyectado('Empleados activos'!$B223,$G223,$D223, 'Empleados activos'!BU$1)</f>
        <v>0</v>
      </c>
      <c r="BV223" s="58" cm="1">
        <f t="array" ref="BV223">SalarioMensualProyectado('Empleados activos'!$B223,$G223,$D223, 'Empleados activos'!BV$1)</f>
        <v>0</v>
      </c>
      <c r="BW223" s="58" cm="1">
        <f t="array" ref="BW223">SalarioMensualProyectado('Empleados activos'!$B223,$G223,$D223, 'Empleados activos'!BW$1)</f>
        <v>0</v>
      </c>
      <c r="BX223" s="58" cm="1">
        <f t="array" ref="BX223">SalarioMensualProyectado('Empleados activos'!$B223,$G223,$D223, 'Empleados activos'!BX$1)</f>
        <v>0</v>
      </c>
      <c r="BY223" s="58" cm="1">
        <f t="array" ref="BY223">SalarioMensualProyectado('Empleados activos'!$B223,$G223,$D223, 'Empleados activos'!BY$1)</f>
        <v>0</v>
      </c>
      <c r="BZ223" s="58" cm="1">
        <f t="array" ref="BZ223">SalarioMensualProyectado('Empleados activos'!$B223,$G223,$D223, 'Empleados activos'!BZ$1)</f>
        <v>0</v>
      </c>
      <c r="CA223" s="58" cm="1">
        <f t="array" ref="CA223">SalarioMensualProyectado('Empleados activos'!$B223,$G223,$D223, 'Empleados activos'!CA$1)</f>
        <v>0</v>
      </c>
      <c r="CB223" s="58" cm="1">
        <f t="array" ref="CB223">SalarioMensualProyectado('Empleados activos'!$B223,$G223,$D223, 'Empleados activos'!CB$1)</f>
        <v>0</v>
      </c>
      <c r="CC223" s="58" cm="1">
        <f t="array" ref="CC223">SalarioMensualProyectado('Empleados activos'!$B223,$G223,$D223, 'Empleados activos'!CC$1)</f>
        <v>0</v>
      </c>
      <c r="CD223" s="58" cm="1">
        <f t="array" ref="CD223">SalarioMensualProyectado('Empleados activos'!$B223,$G223,$D223, 'Empleados activos'!CD$1)</f>
        <v>0</v>
      </c>
      <c r="CE223" s="58" cm="1">
        <f t="array" ref="CE223">SalarioMensualProyectado('Empleados activos'!$B223,$G223,$D223, 'Empleados activos'!CE$1)</f>
        <v>0</v>
      </c>
      <c r="CF223" s="58" cm="1">
        <f t="array" ref="CF223">SalarioMensualProyectado('Empleados activos'!$B223,$G223,$D223, 'Empleados activos'!CF$1)</f>
        <v>0</v>
      </c>
      <c r="CG223" s="58" cm="1">
        <f t="array" ref="CG223">SalarioMensualProyectado('Empleados activos'!$B223,$G223,$D223, 'Empleados activos'!CG$1)</f>
        <v>0</v>
      </c>
      <c r="CH223" s="58" cm="1">
        <f t="array" ref="CH223">SalarioMensualProyectado('Empleados activos'!$B223,$G223,$D223, 'Empleados activos'!CH$1)</f>
        <v>0</v>
      </c>
      <c r="CI223" s="58" cm="1">
        <f t="array" ref="CI223">SalarioMensualProyectado('Empleados activos'!$B223,$G223,$D223, 'Empleados activos'!CI$1)</f>
        <v>0</v>
      </c>
      <c r="CJ223" s="58" cm="1">
        <f t="array" ref="CJ223">SalarioMensualProyectado('Empleados activos'!$B223,$G223,$D223, 'Empleados activos'!CJ$1)</f>
        <v>0</v>
      </c>
      <c r="CK223" s="58" cm="1">
        <f t="array" ref="CK223">SalarioMensualProyectado('Empleados activos'!$B223,$G223,$D223, 'Empleados activos'!CK$1)</f>
        <v>0</v>
      </c>
      <c r="CL223" s="58" cm="1">
        <f t="array" ref="CL223">SalarioMensualProyectado('Empleados activos'!$B223,$G223,$D223, 'Empleados activos'!CL$1)</f>
        <v>0</v>
      </c>
      <c r="CM223" s="58" cm="1">
        <f t="array" ref="CM223">SalarioMensualProyectado('Empleados activos'!$B223,$G223,$D223, 'Empleados activos'!CM$1)</f>
        <v>0</v>
      </c>
      <c r="CN223" s="58" cm="1">
        <f t="array" ref="CN223">SalarioMensualProyectado('Empleados activos'!$B223,$G223,$D223, 'Empleados activos'!CN$1)</f>
        <v>0</v>
      </c>
      <c r="CO223" s="58" cm="1">
        <f t="array" ref="CO223">SalarioMensualProyectado('Empleados activos'!$B223,$G223,$D223, 'Empleados activos'!CO$1)</f>
        <v>0</v>
      </c>
      <c r="CP223" s="58" cm="1">
        <f t="array" ref="CP223">SalarioMensualProyectado('Empleados activos'!$B223,$G223,$D223, 'Empleados activos'!CP$1)</f>
        <v>0</v>
      </c>
      <c r="CQ223" s="58" cm="1">
        <f t="array" ref="CQ223">SalarioMensualProyectado('Empleados activos'!$B223,$G223,$D223, 'Empleados activos'!CQ$1)</f>
        <v>0</v>
      </c>
      <c r="CR223" s="58" cm="1">
        <f t="array" ref="CR223">SalarioMensualProyectado('Empleados activos'!$B223,$G223,$D223, 'Empleados activos'!CR$1)</f>
        <v>0</v>
      </c>
      <c r="CS223" s="58" cm="1">
        <f t="array" ref="CS223">SalarioMensualProyectado('Empleados activos'!$B223,$G223,$D223, 'Empleados activos'!CS$1)</f>
        <v>0</v>
      </c>
      <c r="CT223" s="58" cm="1">
        <f t="array" ref="CT223">SalarioMensualProyectado('Empleados activos'!$B223,$G223,$D223, 'Empleados activos'!CT$1)</f>
        <v>0</v>
      </c>
      <c r="CU223" s="58" cm="1">
        <f t="array" ref="CU223">SalarioMensualProyectado('Empleados activos'!$B223,$G223,$D223, 'Empleados activos'!CU$1)</f>
        <v>0</v>
      </c>
      <c r="CV223" s="58" cm="1">
        <f t="array" ref="CV223">SalarioMensualProyectado('Empleados activos'!$B223,$G223,$D223, 'Empleados activos'!CV$1)</f>
        <v>0</v>
      </c>
      <c r="CW223" s="58" cm="1">
        <f t="array" ref="CW223">SalarioMensualProyectado('Empleados activos'!$B223,$G223,$D223, 'Empleados activos'!CW$1)</f>
        <v>0</v>
      </c>
      <c r="CX223" s="58" cm="1">
        <f t="array" ref="CX223">SalarioMensualProyectado('Empleados activos'!$B223,$G223,$D223, 'Empleados activos'!CX$1)</f>
        <v>0</v>
      </c>
      <c r="CY223" s="58" cm="1">
        <f t="array" ref="CY223">SalarioMensualProyectado('Empleados activos'!$B223,$G223,$D223, 'Empleados activos'!CY$1)</f>
        <v>0</v>
      </c>
      <c r="CZ223" s="58" cm="1">
        <f t="array" ref="CZ223">SalarioMensualProyectado('Empleados activos'!$B223,$G223,$D223, 'Empleados activos'!CZ$1)</f>
        <v>0</v>
      </c>
      <c r="DA223" s="58" cm="1">
        <f t="array" ref="DA223">SalarioMensualProyectado('Empleados activos'!$B223,$G223,$D223, 'Empleados activos'!DA$1)</f>
        <v>0</v>
      </c>
      <c r="DB223" s="58" cm="1">
        <f t="array" ref="DB223">SalarioMensualProyectado('Empleados activos'!$B223,$G223,$D223, 'Empleados activos'!DB$1)</f>
        <v>0</v>
      </c>
      <c r="DC223" s="58" cm="1">
        <f t="array" ref="DC223">SalarioMensualProyectado('Empleados activos'!$B223,$G223,$D223, 'Empleados activos'!DC$1)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9"/>
      <c r="L224" s="58" cm="1">
        <f t="array" ref="L224">SalarioMensualProyectado('Empleados activos'!$B224,$G224,$D224, 'Empleados activos'!L$1)</f>
        <v>631873.69999999995</v>
      </c>
      <c r="M224" s="58" cm="1">
        <f t="array" ref="M224">SalarioMensualProyectado('Empleados activos'!$B224,$G224,$D224, 'Empleados activos'!M$1)</f>
        <v>663846.50921999989</v>
      </c>
      <c r="N224" s="58" cm="1">
        <f t="array" ref="N224">SalarioMensualProyectado('Empleados activos'!$B224,$G224,$D224, 'Empleados activos'!N$1)</f>
        <v>697437.14258653193</v>
      </c>
      <c r="O224" s="58" cm="1">
        <f t="array" ref="O224">SalarioMensualProyectado('Empleados activos'!$B224,$G224,$D224, 'Empleados activos'!O$1)</f>
        <v>732727.46200141043</v>
      </c>
      <c r="P224" s="58" cm="1">
        <f t="array" ref="P224">SalarioMensualProyectado('Empleados activos'!$B224,$G224,$D224, 'Empleados activos'!P$1)</f>
        <v>769803.47157868184</v>
      </c>
      <c r="Q224" s="58" cm="1">
        <f t="array" ref="Q224">SalarioMensualProyectado('Empleados activos'!$B224,$G224,$D224, 'Empleados activos'!Q$1)</f>
        <v>808755.52724056307</v>
      </c>
      <c r="R224" s="58" cm="1">
        <f t="array" ref="R224">SalarioMensualProyectado('Empleados activos'!$B224,$G224,$D224, 'Empleados activos'!R$1)</f>
        <v>849678.55691893562</v>
      </c>
      <c r="S224" s="58" cm="1">
        <f t="array" ref="S224">SalarioMensualProyectado('Empleados activos'!$B224,$G224,$D224, 'Empleados activos'!S$1)</f>
        <v>892672.29189903371</v>
      </c>
      <c r="T224" s="58" cm="1">
        <f t="array" ref="T224">SalarioMensualProyectado('Empleados activos'!$B224,$G224,$D224, 'Empleados activos'!T$1)</f>
        <v>937841.50986912474</v>
      </c>
      <c r="U224" s="58" cm="1">
        <f t="array" ref="U224">SalarioMensualProyectado('Empleados activos'!$B224,$G224,$D224, 'Empleados activos'!U$1)</f>
        <v>985296.29026850243</v>
      </c>
      <c r="V224" s="58" cm="1">
        <f t="array" ref="V224">SalarioMensualProyectado('Empleados activos'!$B224,$G224,$D224, 'Empleados activos'!V$1)</f>
        <v>1035152.2825560886</v>
      </c>
      <c r="W224" s="58" cm="1">
        <f t="array" ref="W224">SalarioMensualProyectado('Empleados activos'!$B224,$G224,$D224, 'Empleados activos'!W$1)</f>
        <v>1087530.9880534266</v>
      </c>
      <c r="X224" s="58" cm="1">
        <f t="array" ref="X224">SalarioMensualProyectado('Empleados activos'!$B224,$G224,$D224, 'Empleados activos'!X$1)</f>
        <v>1142560.0560489299</v>
      </c>
      <c r="Y224" s="58" cm="1">
        <f t="array" ref="Y224">SalarioMensualProyectado('Empleados activos'!$B224,$G224,$D224, 'Empleados activos'!Y$1)</f>
        <v>1200373.5948850058</v>
      </c>
      <c r="Z224" s="58" cm="1">
        <f t="array" ref="Z224">SalarioMensualProyectado('Empleados activos'!$B224,$G224,$D224, 'Empleados activos'!Z$1)</f>
        <v>1261112.4987861873</v>
      </c>
      <c r="AA224" s="58" cm="1">
        <f t="array" ref="AA224">SalarioMensualProyectado('Empleados activos'!$B224,$G224,$D224, 'Empleados activos'!AA$1)</f>
        <v>1324924.7912247684</v>
      </c>
      <c r="AB224" s="58" cm="1">
        <f t="array" ref="AB224">SalarioMensualProyectado('Empleados activos'!$B224,$G224,$D224, 'Empleados activos'!AB$1)</f>
        <v>1391965.9856607413</v>
      </c>
      <c r="AC224" s="58" cm="1">
        <f t="array" ref="AC224">SalarioMensualProyectado('Empleados activos'!$B224,$G224,$D224, 'Empleados activos'!AC$1)</f>
        <v>1462399.4645351749</v>
      </c>
      <c r="AD224" s="58" cm="1">
        <f t="array" ref="AD224">SalarioMensualProyectado('Empleados activos'!$B224,$G224,$D224, 'Empleados activos'!AD$1)</f>
        <v>0</v>
      </c>
      <c r="AE224" s="58" cm="1">
        <f t="array" ref="AE224">SalarioMensualProyectado('Empleados activos'!$B224,$G224,$D224, 'Empleados activos'!AE$1)</f>
        <v>0</v>
      </c>
      <c r="AF224" s="58" cm="1">
        <f t="array" ref="AF224">SalarioMensualProyectado('Empleados activos'!$B224,$G224,$D224, 'Empleados activos'!AF$1)</f>
        <v>0</v>
      </c>
      <c r="AG224" s="58" cm="1">
        <f t="array" ref="AG224">SalarioMensualProyectado('Empleados activos'!$B224,$G224,$D224, 'Empleados activos'!AG$1)</f>
        <v>0</v>
      </c>
      <c r="AH224" s="58" cm="1">
        <f t="array" ref="AH224">SalarioMensualProyectado('Empleados activos'!$B224,$G224,$D224, 'Empleados activos'!AH$1)</f>
        <v>0</v>
      </c>
      <c r="AI224" s="58" cm="1">
        <f t="array" ref="AI224">SalarioMensualProyectado('Empleados activos'!$B224,$G224,$D224, 'Empleados activos'!AI$1)</f>
        <v>0</v>
      </c>
      <c r="AJ224" s="58" cm="1">
        <f t="array" ref="AJ224">SalarioMensualProyectado('Empleados activos'!$B224,$G224,$D224, 'Empleados activos'!AJ$1)</f>
        <v>0</v>
      </c>
      <c r="AK224" s="58" cm="1">
        <f t="array" ref="AK224">SalarioMensualProyectado('Empleados activos'!$B224,$G224,$D224, 'Empleados activos'!AK$1)</f>
        <v>0</v>
      </c>
      <c r="AL224" s="58" cm="1">
        <f t="array" ref="AL224">SalarioMensualProyectado('Empleados activos'!$B224,$G224,$D224, 'Empleados activos'!AL$1)</f>
        <v>0</v>
      </c>
      <c r="AM224" s="58" cm="1">
        <f t="array" ref="AM224">SalarioMensualProyectado('Empleados activos'!$B224,$G224,$D224, 'Empleados activos'!AM$1)</f>
        <v>0</v>
      </c>
      <c r="AN224" s="58" cm="1">
        <f t="array" ref="AN224">SalarioMensualProyectado('Empleados activos'!$B224,$G224,$D224, 'Empleados activos'!AN$1)</f>
        <v>0</v>
      </c>
      <c r="AO224" s="58" cm="1">
        <f t="array" ref="AO224">SalarioMensualProyectado('Empleados activos'!$B224,$G224,$D224, 'Empleados activos'!AO$1)</f>
        <v>0</v>
      </c>
      <c r="AP224" s="58" cm="1">
        <f t="array" ref="AP224">SalarioMensualProyectado('Empleados activos'!$B224,$G224,$D224, 'Empleados activos'!AP$1)</f>
        <v>0</v>
      </c>
      <c r="AQ224" s="58" cm="1">
        <f t="array" ref="AQ224">SalarioMensualProyectado('Empleados activos'!$B224,$G224,$D224, 'Empleados activos'!AQ$1)</f>
        <v>0</v>
      </c>
      <c r="AR224" s="58" cm="1">
        <f t="array" ref="AR224">SalarioMensualProyectado('Empleados activos'!$B224,$G224,$D224, 'Empleados activos'!AR$1)</f>
        <v>0</v>
      </c>
      <c r="AS224" s="58" cm="1">
        <f t="array" ref="AS224">SalarioMensualProyectado('Empleados activos'!$B224,$G224,$D224, 'Empleados activos'!AS$1)</f>
        <v>0</v>
      </c>
      <c r="AT224" s="58" cm="1">
        <f t="array" ref="AT224">SalarioMensualProyectado('Empleados activos'!$B224,$G224,$D224, 'Empleados activos'!AT$1)</f>
        <v>0</v>
      </c>
      <c r="AU224" s="58" cm="1">
        <f t="array" ref="AU224">SalarioMensualProyectado('Empleados activos'!$B224,$G224,$D224, 'Empleados activos'!AU$1)</f>
        <v>0</v>
      </c>
      <c r="AV224" s="58" cm="1">
        <f t="array" ref="AV224">SalarioMensualProyectado('Empleados activos'!$B224,$G224,$D224, 'Empleados activos'!AV$1)</f>
        <v>0</v>
      </c>
      <c r="AW224" s="58" cm="1">
        <f t="array" ref="AW224">SalarioMensualProyectado('Empleados activos'!$B224,$G224,$D224, 'Empleados activos'!AW$1)</f>
        <v>0</v>
      </c>
      <c r="AX224" s="58" cm="1">
        <f t="array" ref="AX224">SalarioMensualProyectado('Empleados activos'!$B224,$G224,$D224, 'Empleados activos'!AX$1)</f>
        <v>0</v>
      </c>
      <c r="AY224" s="58" cm="1">
        <f t="array" ref="AY224">SalarioMensualProyectado('Empleados activos'!$B224,$G224,$D224, 'Empleados activos'!AY$1)</f>
        <v>0</v>
      </c>
      <c r="AZ224" s="58" cm="1">
        <f t="array" ref="AZ224">SalarioMensualProyectado('Empleados activos'!$B224,$G224,$D224, 'Empleados activos'!AZ$1)</f>
        <v>0</v>
      </c>
      <c r="BA224" s="58" cm="1">
        <f t="array" ref="BA224">SalarioMensualProyectado('Empleados activos'!$B224,$G224,$D224, 'Empleados activos'!BA$1)</f>
        <v>0</v>
      </c>
      <c r="BB224" s="58" cm="1">
        <f t="array" ref="BB224">SalarioMensualProyectado('Empleados activos'!$B224,$G224,$D224, 'Empleados activos'!BB$1)</f>
        <v>0</v>
      </c>
      <c r="BC224" s="58" cm="1">
        <f t="array" ref="BC224">SalarioMensualProyectado('Empleados activos'!$B224,$G224,$D224, 'Empleados activos'!BC$1)</f>
        <v>0</v>
      </c>
      <c r="BD224" s="58" cm="1">
        <f t="array" ref="BD224">SalarioMensualProyectado('Empleados activos'!$B224,$G224,$D224, 'Empleados activos'!BD$1)</f>
        <v>0</v>
      </c>
      <c r="BE224" s="58" cm="1">
        <f t="array" ref="BE224">SalarioMensualProyectado('Empleados activos'!$B224,$G224,$D224, 'Empleados activos'!BE$1)</f>
        <v>0</v>
      </c>
      <c r="BF224" s="58" cm="1">
        <f t="array" ref="BF224">SalarioMensualProyectado('Empleados activos'!$B224,$G224,$D224, 'Empleados activos'!BF$1)</f>
        <v>0</v>
      </c>
      <c r="BG224" s="58" cm="1">
        <f t="array" ref="BG224">SalarioMensualProyectado('Empleados activos'!$B224,$G224,$D224, 'Empleados activos'!BG$1)</f>
        <v>0</v>
      </c>
      <c r="BH224" s="58" cm="1">
        <f t="array" ref="BH224">SalarioMensualProyectado('Empleados activos'!$B224,$G224,$D224, 'Empleados activos'!BH$1)</f>
        <v>0</v>
      </c>
      <c r="BI224" s="58" cm="1">
        <f t="array" ref="BI224">SalarioMensualProyectado('Empleados activos'!$B224,$G224,$D224, 'Empleados activos'!BI$1)</f>
        <v>0</v>
      </c>
      <c r="BJ224" s="58" cm="1">
        <f t="array" ref="BJ224">SalarioMensualProyectado('Empleados activos'!$B224,$G224,$D224, 'Empleados activos'!BJ$1)</f>
        <v>0</v>
      </c>
      <c r="BK224" s="58" cm="1">
        <f t="array" ref="BK224">SalarioMensualProyectado('Empleados activos'!$B224,$G224,$D224, 'Empleados activos'!BK$1)</f>
        <v>0</v>
      </c>
      <c r="BL224" s="58" cm="1">
        <f t="array" ref="BL224">SalarioMensualProyectado('Empleados activos'!$B224,$G224,$D224, 'Empleados activos'!BL$1)</f>
        <v>0</v>
      </c>
      <c r="BM224" s="58" cm="1">
        <f t="array" ref="BM224">SalarioMensualProyectado('Empleados activos'!$B224,$G224,$D224, 'Empleados activos'!BM$1)</f>
        <v>0</v>
      </c>
      <c r="BN224" s="58" cm="1">
        <f t="array" ref="BN224">SalarioMensualProyectado('Empleados activos'!$B224,$G224,$D224, 'Empleados activos'!BN$1)</f>
        <v>0</v>
      </c>
      <c r="BO224" s="58" cm="1">
        <f t="array" ref="BO224">SalarioMensualProyectado('Empleados activos'!$B224,$G224,$D224, 'Empleados activos'!BO$1)</f>
        <v>0</v>
      </c>
      <c r="BP224" s="58" cm="1">
        <f t="array" ref="BP224">SalarioMensualProyectado('Empleados activos'!$B224,$G224,$D224, 'Empleados activos'!BP$1)</f>
        <v>0</v>
      </c>
      <c r="BQ224" s="58" cm="1">
        <f t="array" ref="BQ224">SalarioMensualProyectado('Empleados activos'!$B224,$G224,$D224, 'Empleados activos'!BQ$1)</f>
        <v>0</v>
      </c>
      <c r="BR224" s="58" cm="1">
        <f t="array" ref="BR224">SalarioMensualProyectado('Empleados activos'!$B224,$G224,$D224, 'Empleados activos'!BR$1)</f>
        <v>0</v>
      </c>
      <c r="BS224" s="58" cm="1">
        <f t="array" ref="BS224">SalarioMensualProyectado('Empleados activos'!$B224,$G224,$D224, 'Empleados activos'!BS$1)</f>
        <v>0</v>
      </c>
      <c r="BT224" s="58" cm="1">
        <f t="array" ref="BT224">SalarioMensualProyectado('Empleados activos'!$B224,$G224,$D224, 'Empleados activos'!BT$1)</f>
        <v>0</v>
      </c>
      <c r="BU224" s="58" cm="1">
        <f t="array" ref="BU224">SalarioMensualProyectado('Empleados activos'!$B224,$G224,$D224, 'Empleados activos'!BU$1)</f>
        <v>0</v>
      </c>
      <c r="BV224" s="58" cm="1">
        <f t="array" ref="BV224">SalarioMensualProyectado('Empleados activos'!$B224,$G224,$D224, 'Empleados activos'!BV$1)</f>
        <v>0</v>
      </c>
      <c r="BW224" s="58" cm="1">
        <f t="array" ref="BW224">SalarioMensualProyectado('Empleados activos'!$B224,$G224,$D224, 'Empleados activos'!BW$1)</f>
        <v>0</v>
      </c>
      <c r="BX224" s="58" cm="1">
        <f t="array" ref="BX224">SalarioMensualProyectado('Empleados activos'!$B224,$G224,$D224, 'Empleados activos'!BX$1)</f>
        <v>0</v>
      </c>
      <c r="BY224" s="58" cm="1">
        <f t="array" ref="BY224">SalarioMensualProyectado('Empleados activos'!$B224,$G224,$D224, 'Empleados activos'!BY$1)</f>
        <v>0</v>
      </c>
      <c r="BZ224" s="58" cm="1">
        <f t="array" ref="BZ224">SalarioMensualProyectado('Empleados activos'!$B224,$G224,$D224, 'Empleados activos'!BZ$1)</f>
        <v>0</v>
      </c>
      <c r="CA224" s="58" cm="1">
        <f t="array" ref="CA224">SalarioMensualProyectado('Empleados activos'!$B224,$G224,$D224, 'Empleados activos'!CA$1)</f>
        <v>0</v>
      </c>
      <c r="CB224" s="58" cm="1">
        <f t="array" ref="CB224">SalarioMensualProyectado('Empleados activos'!$B224,$G224,$D224, 'Empleados activos'!CB$1)</f>
        <v>0</v>
      </c>
      <c r="CC224" s="58" cm="1">
        <f t="array" ref="CC224">SalarioMensualProyectado('Empleados activos'!$B224,$G224,$D224, 'Empleados activos'!CC$1)</f>
        <v>0</v>
      </c>
      <c r="CD224" s="58" cm="1">
        <f t="array" ref="CD224">SalarioMensualProyectado('Empleados activos'!$B224,$G224,$D224, 'Empleados activos'!CD$1)</f>
        <v>0</v>
      </c>
      <c r="CE224" s="58" cm="1">
        <f t="array" ref="CE224">SalarioMensualProyectado('Empleados activos'!$B224,$G224,$D224, 'Empleados activos'!CE$1)</f>
        <v>0</v>
      </c>
      <c r="CF224" s="58" cm="1">
        <f t="array" ref="CF224">SalarioMensualProyectado('Empleados activos'!$B224,$G224,$D224, 'Empleados activos'!CF$1)</f>
        <v>0</v>
      </c>
      <c r="CG224" s="58" cm="1">
        <f t="array" ref="CG224">SalarioMensualProyectado('Empleados activos'!$B224,$G224,$D224, 'Empleados activos'!CG$1)</f>
        <v>0</v>
      </c>
      <c r="CH224" s="58" cm="1">
        <f t="array" ref="CH224">SalarioMensualProyectado('Empleados activos'!$B224,$G224,$D224, 'Empleados activos'!CH$1)</f>
        <v>0</v>
      </c>
      <c r="CI224" s="58" cm="1">
        <f t="array" ref="CI224">SalarioMensualProyectado('Empleados activos'!$B224,$G224,$D224, 'Empleados activos'!CI$1)</f>
        <v>0</v>
      </c>
      <c r="CJ224" s="58" cm="1">
        <f t="array" ref="CJ224">SalarioMensualProyectado('Empleados activos'!$B224,$G224,$D224, 'Empleados activos'!CJ$1)</f>
        <v>0</v>
      </c>
      <c r="CK224" s="58" cm="1">
        <f t="array" ref="CK224">SalarioMensualProyectado('Empleados activos'!$B224,$G224,$D224, 'Empleados activos'!CK$1)</f>
        <v>0</v>
      </c>
      <c r="CL224" s="58" cm="1">
        <f t="array" ref="CL224">SalarioMensualProyectado('Empleados activos'!$B224,$G224,$D224, 'Empleados activos'!CL$1)</f>
        <v>0</v>
      </c>
      <c r="CM224" s="58" cm="1">
        <f t="array" ref="CM224">SalarioMensualProyectado('Empleados activos'!$B224,$G224,$D224, 'Empleados activos'!CM$1)</f>
        <v>0</v>
      </c>
      <c r="CN224" s="58" cm="1">
        <f t="array" ref="CN224">SalarioMensualProyectado('Empleados activos'!$B224,$G224,$D224, 'Empleados activos'!CN$1)</f>
        <v>0</v>
      </c>
      <c r="CO224" s="58" cm="1">
        <f t="array" ref="CO224">SalarioMensualProyectado('Empleados activos'!$B224,$G224,$D224, 'Empleados activos'!CO$1)</f>
        <v>0</v>
      </c>
      <c r="CP224" s="58" cm="1">
        <f t="array" ref="CP224">SalarioMensualProyectado('Empleados activos'!$B224,$G224,$D224, 'Empleados activos'!CP$1)</f>
        <v>0</v>
      </c>
      <c r="CQ224" s="58" cm="1">
        <f t="array" ref="CQ224">SalarioMensualProyectado('Empleados activos'!$B224,$G224,$D224, 'Empleados activos'!CQ$1)</f>
        <v>0</v>
      </c>
      <c r="CR224" s="58" cm="1">
        <f t="array" ref="CR224">SalarioMensualProyectado('Empleados activos'!$B224,$G224,$D224, 'Empleados activos'!CR$1)</f>
        <v>0</v>
      </c>
      <c r="CS224" s="58" cm="1">
        <f t="array" ref="CS224">SalarioMensualProyectado('Empleados activos'!$B224,$G224,$D224, 'Empleados activos'!CS$1)</f>
        <v>0</v>
      </c>
      <c r="CT224" s="58" cm="1">
        <f t="array" ref="CT224">SalarioMensualProyectado('Empleados activos'!$B224,$G224,$D224, 'Empleados activos'!CT$1)</f>
        <v>0</v>
      </c>
      <c r="CU224" s="58" cm="1">
        <f t="array" ref="CU224">SalarioMensualProyectado('Empleados activos'!$B224,$G224,$D224, 'Empleados activos'!CU$1)</f>
        <v>0</v>
      </c>
      <c r="CV224" s="58" cm="1">
        <f t="array" ref="CV224">SalarioMensualProyectado('Empleados activos'!$B224,$G224,$D224, 'Empleados activos'!CV$1)</f>
        <v>0</v>
      </c>
      <c r="CW224" s="58" cm="1">
        <f t="array" ref="CW224">SalarioMensualProyectado('Empleados activos'!$B224,$G224,$D224, 'Empleados activos'!CW$1)</f>
        <v>0</v>
      </c>
      <c r="CX224" s="58" cm="1">
        <f t="array" ref="CX224">SalarioMensualProyectado('Empleados activos'!$B224,$G224,$D224, 'Empleados activos'!CX$1)</f>
        <v>0</v>
      </c>
      <c r="CY224" s="58" cm="1">
        <f t="array" ref="CY224">SalarioMensualProyectado('Empleados activos'!$B224,$G224,$D224, 'Empleados activos'!CY$1)</f>
        <v>0</v>
      </c>
      <c r="CZ224" s="58" cm="1">
        <f t="array" ref="CZ224">SalarioMensualProyectado('Empleados activos'!$B224,$G224,$D224, 'Empleados activos'!CZ$1)</f>
        <v>0</v>
      </c>
      <c r="DA224" s="58" cm="1">
        <f t="array" ref="DA224">SalarioMensualProyectado('Empleados activos'!$B224,$G224,$D224, 'Empleados activos'!DA$1)</f>
        <v>0</v>
      </c>
      <c r="DB224" s="58" cm="1">
        <f t="array" ref="DB224">SalarioMensualProyectado('Empleados activos'!$B224,$G224,$D224, 'Empleados activos'!DB$1)</f>
        <v>0</v>
      </c>
      <c r="DC224" s="58" cm="1">
        <f t="array" ref="DC224">SalarioMensualProyectado('Empleados activos'!$B224,$G224,$D224, 'Empleados activos'!DC$1)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K225" s="29"/>
      <c r="L225" s="58" cm="1">
        <f t="array" ref="L225">SalarioMensualProyectado('Empleados activos'!$B225,$G225,$D225, 'Empleados activos'!L$1)</f>
        <v>593195.91</v>
      </c>
      <c r="M225" s="58" cm="1">
        <f t="array" ref="M225">SalarioMensualProyectado('Empleados activos'!$B225,$G225,$D225, 'Empleados activos'!M$1)</f>
        <v>623211.62304600002</v>
      </c>
      <c r="N225" s="58" cm="1">
        <f t="array" ref="N225">SalarioMensualProyectado('Empleados activos'!$B225,$G225,$D225, 'Empleados activos'!N$1)</f>
        <v>654746.13117212756</v>
      </c>
      <c r="O225" s="58" cm="1">
        <f t="array" ref="O225">SalarioMensualProyectado('Empleados activos'!$B225,$G225,$D225, 'Empleados activos'!O$1)</f>
        <v>687876.28540943726</v>
      </c>
      <c r="P225" s="58" cm="1">
        <f t="array" ref="P225">SalarioMensualProyectado('Empleados activos'!$B225,$G225,$D225, 'Empleados activos'!P$1)</f>
        <v>722682.82545115484</v>
      </c>
      <c r="Q225" s="58" cm="1">
        <f t="array" ref="Q225">SalarioMensualProyectado('Empleados activos'!$B225,$G225,$D225, 'Empleados activos'!Q$1)</f>
        <v>759250.57641898317</v>
      </c>
      <c r="R225" s="58" cm="1">
        <f t="array" ref="R225">SalarioMensualProyectado('Empleados activos'!$B225,$G225,$D225, 'Empleados activos'!R$1)</f>
        <v>797668.65558578377</v>
      </c>
      <c r="S225" s="58" cm="1">
        <f t="array" ref="S225">SalarioMensualProyectado('Empleados activos'!$B225,$G225,$D225, 'Empleados activos'!S$1)</f>
        <v>838030.6895584244</v>
      </c>
      <c r="T225" s="58" cm="1">
        <f t="array" ref="T225">SalarioMensualProyectado('Empleados activos'!$B225,$G225,$D225, 'Empleados activos'!T$1)</f>
        <v>880435.04245008063</v>
      </c>
      <c r="U225" s="58" cm="1">
        <f t="array" ref="U225">SalarioMensualProyectado('Empleados activos'!$B225,$G225,$D225, 'Empleados activos'!U$1)</f>
        <v>924985.05559805466</v>
      </c>
      <c r="V225" s="58" cm="1">
        <f t="array" ref="V225">SalarioMensualProyectado('Empleados activos'!$B225,$G225,$D225, 'Empleados activos'!V$1)</f>
        <v>971789.29941131617</v>
      </c>
      <c r="W225" s="58" cm="1">
        <f t="array" ref="W225">SalarioMensualProyectado('Empleados activos'!$B225,$G225,$D225, 'Empleados activos'!W$1)</f>
        <v>1020961.8379615288</v>
      </c>
      <c r="X225" s="58" cm="1">
        <f t="array" ref="X225">SalarioMensualProyectado('Empleados activos'!$B225,$G225,$D225, 'Empleados activos'!X$1)</f>
        <v>0</v>
      </c>
      <c r="Y225" s="58" cm="1">
        <f t="array" ref="Y225">SalarioMensualProyectado('Empleados activos'!$B225,$G225,$D225, 'Empleados activos'!Y$1)</f>
        <v>0</v>
      </c>
      <c r="Z225" s="58" cm="1">
        <f t="array" ref="Z225">SalarioMensualProyectado('Empleados activos'!$B225,$G225,$D225, 'Empleados activos'!Z$1)</f>
        <v>0</v>
      </c>
      <c r="AA225" s="58" cm="1">
        <f t="array" ref="AA225">SalarioMensualProyectado('Empleados activos'!$B225,$G225,$D225, 'Empleados activos'!AA$1)</f>
        <v>0</v>
      </c>
      <c r="AB225" s="58" cm="1">
        <f t="array" ref="AB225">SalarioMensualProyectado('Empleados activos'!$B225,$G225,$D225, 'Empleados activos'!AB$1)</f>
        <v>0</v>
      </c>
      <c r="AC225" s="58" cm="1">
        <f t="array" ref="AC225">SalarioMensualProyectado('Empleados activos'!$B225,$G225,$D225, 'Empleados activos'!AC$1)</f>
        <v>0</v>
      </c>
      <c r="AD225" s="58" cm="1">
        <f t="array" ref="AD225">SalarioMensualProyectado('Empleados activos'!$B225,$G225,$D225, 'Empleados activos'!AD$1)</f>
        <v>0</v>
      </c>
      <c r="AE225" s="58" cm="1">
        <f t="array" ref="AE225">SalarioMensualProyectado('Empleados activos'!$B225,$G225,$D225, 'Empleados activos'!AE$1)</f>
        <v>0</v>
      </c>
      <c r="AF225" s="58" cm="1">
        <f t="array" ref="AF225">SalarioMensualProyectado('Empleados activos'!$B225,$G225,$D225, 'Empleados activos'!AF$1)</f>
        <v>0</v>
      </c>
      <c r="AG225" s="58" cm="1">
        <f t="array" ref="AG225">SalarioMensualProyectado('Empleados activos'!$B225,$G225,$D225, 'Empleados activos'!AG$1)</f>
        <v>0</v>
      </c>
      <c r="AH225" s="58" cm="1">
        <f t="array" ref="AH225">SalarioMensualProyectado('Empleados activos'!$B225,$G225,$D225, 'Empleados activos'!AH$1)</f>
        <v>0</v>
      </c>
      <c r="AI225" s="58" cm="1">
        <f t="array" ref="AI225">SalarioMensualProyectado('Empleados activos'!$B225,$G225,$D225, 'Empleados activos'!AI$1)</f>
        <v>0</v>
      </c>
      <c r="AJ225" s="58" cm="1">
        <f t="array" ref="AJ225">SalarioMensualProyectado('Empleados activos'!$B225,$G225,$D225, 'Empleados activos'!AJ$1)</f>
        <v>0</v>
      </c>
      <c r="AK225" s="58" cm="1">
        <f t="array" ref="AK225">SalarioMensualProyectado('Empleados activos'!$B225,$G225,$D225, 'Empleados activos'!AK$1)</f>
        <v>0</v>
      </c>
      <c r="AL225" s="58" cm="1">
        <f t="array" ref="AL225">SalarioMensualProyectado('Empleados activos'!$B225,$G225,$D225, 'Empleados activos'!AL$1)</f>
        <v>0</v>
      </c>
      <c r="AM225" s="58" cm="1">
        <f t="array" ref="AM225">SalarioMensualProyectado('Empleados activos'!$B225,$G225,$D225, 'Empleados activos'!AM$1)</f>
        <v>0</v>
      </c>
      <c r="AN225" s="58" cm="1">
        <f t="array" ref="AN225">SalarioMensualProyectado('Empleados activos'!$B225,$G225,$D225, 'Empleados activos'!AN$1)</f>
        <v>0</v>
      </c>
      <c r="AO225" s="58" cm="1">
        <f t="array" ref="AO225">SalarioMensualProyectado('Empleados activos'!$B225,$G225,$D225, 'Empleados activos'!AO$1)</f>
        <v>0</v>
      </c>
      <c r="AP225" s="58" cm="1">
        <f t="array" ref="AP225">SalarioMensualProyectado('Empleados activos'!$B225,$G225,$D225, 'Empleados activos'!AP$1)</f>
        <v>0</v>
      </c>
      <c r="AQ225" s="58" cm="1">
        <f t="array" ref="AQ225">SalarioMensualProyectado('Empleados activos'!$B225,$G225,$D225, 'Empleados activos'!AQ$1)</f>
        <v>0</v>
      </c>
      <c r="AR225" s="58" cm="1">
        <f t="array" ref="AR225">SalarioMensualProyectado('Empleados activos'!$B225,$G225,$D225, 'Empleados activos'!AR$1)</f>
        <v>0</v>
      </c>
      <c r="AS225" s="58" cm="1">
        <f t="array" ref="AS225">SalarioMensualProyectado('Empleados activos'!$B225,$G225,$D225, 'Empleados activos'!AS$1)</f>
        <v>0</v>
      </c>
      <c r="AT225" s="58" cm="1">
        <f t="array" ref="AT225">SalarioMensualProyectado('Empleados activos'!$B225,$G225,$D225, 'Empleados activos'!AT$1)</f>
        <v>0</v>
      </c>
      <c r="AU225" s="58" cm="1">
        <f t="array" ref="AU225">SalarioMensualProyectado('Empleados activos'!$B225,$G225,$D225, 'Empleados activos'!AU$1)</f>
        <v>0</v>
      </c>
      <c r="AV225" s="58" cm="1">
        <f t="array" ref="AV225">SalarioMensualProyectado('Empleados activos'!$B225,$G225,$D225, 'Empleados activos'!AV$1)</f>
        <v>0</v>
      </c>
      <c r="AW225" s="58" cm="1">
        <f t="array" ref="AW225">SalarioMensualProyectado('Empleados activos'!$B225,$G225,$D225, 'Empleados activos'!AW$1)</f>
        <v>0</v>
      </c>
      <c r="AX225" s="58" cm="1">
        <f t="array" ref="AX225">SalarioMensualProyectado('Empleados activos'!$B225,$G225,$D225, 'Empleados activos'!AX$1)</f>
        <v>0</v>
      </c>
      <c r="AY225" s="58" cm="1">
        <f t="array" ref="AY225">SalarioMensualProyectado('Empleados activos'!$B225,$G225,$D225, 'Empleados activos'!AY$1)</f>
        <v>0</v>
      </c>
      <c r="AZ225" s="58" cm="1">
        <f t="array" ref="AZ225">SalarioMensualProyectado('Empleados activos'!$B225,$G225,$D225, 'Empleados activos'!AZ$1)</f>
        <v>0</v>
      </c>
      <c r="BA225" s="58" cm="1">
        <f t="array" ref="BA225">SalarioMensualProyectado('Empleados activos'!$B225,$G225,$D225, 'Empleados activos'!BA$1)</f>
        <v>0</v>
      </c>
      <c r="BB225" s="58" cm="1">
        <f t="array" ref="BB225">SalarioMensualProyectado('Empleados activos'!$B225,$G225,$D225, 'Empleados activos'!BB$1)</f>
        <v>0</v>
      </c>
      <c r="BC225" s="58" cm="1">
        <f t="array" ref="BC225">SalarioMensualProyectado('Empleados activos'!$B225,$G225,$D225, 'Empleados activos'!BC$1)</f>
        <v>0</v>
      </c>
      <c r="BD225" s="58" cm="1">
        <f t="array" ref="BD225">SalarioMensualProyectado('Empleados activos'!$B225,$G225,$D225, 'Empleados activos'!BD$1)</f>
        <v>0</v>
      </c>
      <c r="BE225" s="58" cm="1">
        <f t="array" ref="BE225">SalarioMensualProyectado('Empleados activos'!$B225,$G225,$D225, 'Empleados activos'!BE$1)</f>
        <v>0</v>
      </c>
      <c r="BF225" s="58" cm="1">
        <f t="array" ref="BF225">SalarioMensualProyectado('Empleados activos'!$B225,$G225,$D225, 'Empleados activos'!BF$1)</f>
        <v>0</v>
      </c>
      <c r="BG225" s="58" cm="1">
        <f t="array" ref="BG225">SalarioMensualProyectado('Empleados activos'!$B225,$G225,$D225, 'Empleados activos'!BG$1)</f>
        <v>0</v>
      </c>
      <c r="BH225" s="58" cm="1">
        <f t="array" ref="BH225">SalarioMensualProyectado('Empleados activos'!$B225,$G225,$D225, 'Empleados activos'!BH$1)</f>
        <v>0</v>
      </c>
      <c r="BI225" s="58" cm="1">
        <f t="array" ref="BI225">SalarioMensualProyectado('Empleados activos'!$B225,$G225,$D225, 'Empleados activos'!BI$1)</f>
        <v>0</v>
      </c>
      <c r="BJ225" s="58" cm="1">
        <f t="array" ref="BJ225">SalarioMensualProyectado('Empleados activos'!$B225,$G225,$D225, 'Empleados activos'!BJ$1)</f>
        <v>0</v>
      </c>
      <c r="BK225" s="58" cm="1">
        <f t="array" ref="BK225">SalarioMensualProyectado('Empleados activos'!$B225,$G225,$D225, 'Empleados activos'!BK$1)</f>
        <v>0</v>
      </c>
      <c r="BL225" s="58" cm="1">
        <f t="array" ref="BL225">SalarioMensualProyectado('Empleados activos'!$B225,$G225,$D225, 'Empleados activos'!BL$1)</f>
        <v>0</v>
      </c>
      <c r="BM225" s="58" cm="1">
        <f t="array" ref="BM225">SalarioMensualProyectado('Empleados activos'!$B225,$G225,$D225, 'Empleados activos'!BM$1)</f>
        <v>0</v>
      </c>
      <c r="BN225" s="58" cm="1">
        <f t="array" ref="BN225">SalarioMensualProyectado('Empleados activos'!$B225,$G225,$D225, 'Empleados activos'!BN$1)</f>
        <v>0</v>
      </c>
      <c r="BO225" s="58" cm="1">
        <f t="array" ref="BO225">SalarioMensualProyectado('Empleados activos'!$B225,$G225,$D225, 'Empleados activos'!BO$1)</f>
        <v>0</v>
      </c>
      <c r="BP225" s="58" cm="1">
        <f t="array" ref="BP225">SalarioMensualProyectado('Empleados activos'!$B225,$G225,$D225, 'Empleados activos'!BP$1)</f>
        <v>0</v>
      </c>
      <c r="BQ225" s="58" cm="1">
        <f t="array" ref="BQ225">SalarioMensualProyectado('Empleados activos'!$B225,$G225,$D225, 'Empleados activos'!BQ$1)</f>
        <v>0</v>
      </c>
      <c r="BR225" s="58" cm="1">
        <f t="array" ref="BR225">SalarioMensualProyectado('Empleados activos'!$B225,$G225,$D225, 'Empleados activos'!BR$1)</f>
        <v>0</v>
      </c>
      <c r="BS225" s="58" cm="1">
        <f t="array" ref="BS225">SalarioMensualProyectado('Empleados activos'!$B225,$G225,$D225, 'Empleados activos'!BS$1)</f>
        <v>0</v>
      </c>
      <c r="BT225" s="58" cm="1">
        <f t="array" ref="BT225">SalarioMensualProyectado('Empleados activos'!$B225,$G225,$D225, 'Empleados activos'!BT$1)</f>
        <v>0</v>
      </c>
      <c r="BU225" s="58" cm="1">
        <f t="array" ref="BU225">SalarioMensualProyectado('Empleados activos'!$B225,$G225,$D225, 'Empleados activos'!BU$1)</f>
        <v>0</v>
      </c>
      <c r="BV225" s="58" cm="1">
        <f t="array" ref="BV225">SalarioMensualProyectado('Empleados activos'!$B225,$G225,$D225, 'Empleados activos'!BV$1)</f>
        <v>0</v>
      </c>
      <c r="BW225" s="58" cm="1">
        <f t="array" ref="BW225">SalarioMensualProyectado('Empleados activos'!$B225,$G225,$D225, 'Empleados activos'!BW$1)</f>
        <v>0</v>
      </c>
      <c r="BX225" s="58" cm="1">
        <f t="array" ref="BX225">SalarioMensualProyectado('Empleados activos'!$B225,$G225,$D225, 'Empleados activos'!BX$1)</f>
        <v>0</v>
      </c>
      <c r="BY225" s="58" cm="1">
        <f t="array" ref="BY225">SalarioMensualProyectado('Empleados activos'!$B225,$G225,$D225, 'Empleados activos'!BY$1)</f>
        <v>0</v>
      </c>
      <c r="BZ225" s="58" cm="1">
        <f t="array" ref="BZ225">SalarioMensualProyectado('Empleados activos'!$B225,$G225,$D225, 'Empleados activos'!BZ$1)</f>
        <v>0</v>
      </c>
      <c r="CA225" s="58" cm="1">
        <f t="array" ref="CA225">SalarioMensualProyectado('Empleados activos'!$B225,$G225,$D225, 'Empleados activos'!CA$1)</f>
        <v>0</v>
      </c>
      <c r="CB225" s="58" cm="1">
        <f t="array" ref="CB225">SalarioMensualProyectado('Empleados activos'!$B225,$G225,$D225, 'Empleados activos'!CB$1)</f>
        <v>0</v>
      </c>
      <c r="CC225" s="58" cm="1">
        <f t="array" ref="CC225">SalarioMensualProyectado('Empleados activos'!$B225,$G225,$D225, 'Empleados activos'!CC$1)</f>
        <v>0</v>
      </c>
      <c r="CD225" s="58" cm="1">
        <f t="array" ref="CD225">SalarioMensualProyectado('Empleados activos'!$B225,$G225,$D225, 'Empleados activos'!CD$1)</f>
        <v>0</v>
      </c>
      <c r="CE225" s="58" cm="1">
        <f t="array" ref="CE225">SalarioMensualProyectado('Empleados activos'!$B225,$G225,$D225, 'Empleados activos'!CE$1)</f>
        <v>0</v>
      </c>
      <c r="CF225" s="58" cm="1">
        <f t="array" ref="CF225">SalarioMensualProyectado('Empleados activos'!$B225,$G225,$D225, 'Empleados activos'!CF$1)</f>
        <v>0</v>
      </c>
      <c r="CG225" s="58" cm="1">
        <f t="array" ref="CG225">SalarioMensualProyectado('Empleados activos'!$B225,$G225,$D225, 'Empleados activos'!CG$1)</f>
        <v>0</v>
      </c>
      <c r="CH225" s="58" cm="1">
        <f t="array" ref="CH225">SalarioMensualProyectado('Empleados activos'!$B225,$G225,$D225, 'Empleados activos'!CH$1)</f>
        <v>0</v>
      </c>
      <c r="CI225" s="58" cm="1">
        <f t="array" ref="CI225">SalarioMensualProyectado('Empleados activos'!$B225,$G225,$D225, 'Empleados activos'!CI$1)</f>
        <v>0</v>
      </c>
      <c r="CJ225" s="58" cm="1">
        <f t="array" ref="CJ225">SalarioMensualProyectado('Empleados activos'!$B225,$G225,$D225, 'Empleados activos'!CJ$1)</f>
        <v>0</v>
      </c>
      <c r="CK225" s="58" cm="1">
        <f t="array" ref="CK225">SalarioMensualProyectado('Empleados activos'!$B225,$G225,$D225, 'Empleados activos'!CK$1)</f>
        <v>0</v>
      </c>
      <c r="CL225" s="58" cm="1">
        <f t="array" ref="CL225">SalarioMensualProyectado('Empleados activos'!$B225,$G225,$D225, 'Empleados activos'!CL$1)</f>
        <v>0</v>
      </c>
      <c r="CM225" s="58" cm="1">
        <f t="array" ref="CM225">SalarioMensualProyectado('Empleados activos'!$B225,$G225,$D225, 'Empleados activos'!CM$1)</f>
        <v>0</v>
      </c>
      <c r="CN225" s="58" cm="1">
        <f t="array" ref="CN225">SalarioMensualProyectado('Empleados activos'!$B225,$G225,$D225, 'Empleados activos'!CN$1)</f>
        <v>0</v>
      </c>
      <c r="CO225" s="58" cm="1">
        <f t="array" ref="CO225">SalarioMensualProyectado('Empleados activos'!$B225,$G225,$D225, 'Empleados activos'!CO$1)</f>
        <v>0</v>
      </c>
      <c r="CP225" s="58" cm="1">
        <f t="array" ref="CP225">SalarioMensualProyectado('Empleados activos'!$B225,$G225,$D225, 'Empleados activos'!CP$1)</f>
        <v>0</v>
      </c>
      <c r="CQ225" s="58" cm="1">
        <f t="array" ref="CQ225">SalarioMensualProyectado('Empleados activos'!$B225,$G225,$D225, 'Empleados activos'!CQ$1)</f>
        <v>0</v>
      </c>
      <c r="CR225" s="58" cm="1">
        <f t="array" ref="CR225">SalarioMensualProyectado('Empleados activos'!$B225,$G225,$D225, 'Empleados activos'!CR$1)</f>
        <v>0</v>
      </c>
      <c r="CS225" s="58" cm="1">
        <f t="array" ref="CS225">SalarioMensualProyectado('Empleados activos'!$B225,$G225,$D225, 'Empleados activos'!CS$1)</f>
        <v>0</v>
      </c>
      <c r="CT225" s="58" cm="1">
        <f t="array" ref="CT225">SalarioMensualProyectado('Empleados activos'!$B225,$G225,$D225, 'Empleados activos'!CT$1)</f>
        <v>0</v>
      </c>
      <c r="CU225" s="58" cm="1">
        <f t="array" ref="CU225">SalarioMensualProyectado('Empleados activos'!$B225,$G225,$D225, 'Empleados activos'!CU$1)</f>
        <v>0</v>
      </c>
      <c r="CV225" s="58" cm="1">
        <f t="array" ref="CV225">SalarioMensualProyectado('Empleados activos'!$B225,$G225,$D225, 'Empleados activos'!CV$1)</f>
        <v>0</v>
      </c>
      <c r="CW225" s="58" cm="1">
        <f t="array" ref="CW225">SalarioMensualProyectado('Empleados activos'!$B225,$G225,$D225, 'Empleados activos'!CW$1)</f>
        <v>0</v>
      </c>
      <c r="CX225" s="58" cm="1">
        <f t="array" ref="CX225">SalarioMensualProyectado('Empleados activos'!$B225,$G225,$D225, 'Empleados activos'!CX$1)</f>
        <v>0</v>
      </c>
      <c r="CY225" s="58" cm="1">
        <f t="array" ref="CY225">SalarioMensualProyectado('Empleados activos'!$B225,$G225,$D225, 'Empleados activos'!CY$1)</f>
        <v>0</v>
      </c>
      <c r="CZ225" s="58" cm="1">
        <f t="array" ref="CZ225">SalarioMensualProyectado('Empleados activos'!$B225,$G225,$D225, 'Empleados activos'!CZ$1)</f>
        <v>0</v>
      </c>
      <c r="DA225" s="58" cm="1">
        <f t="array" ref="DA225">SalarioMensualProyectado('Empleados activos'!$B225,$G225,$D225, 'Empleados activos'!DA$1)</f>
        <v>0</v>
      </c>
      <c r="DB225" s="58" cm="1">
        <f t="array" ref="DB225">SalarioMensualProyectado('Empleados activos'!$B225,$G225,$D225, 'Empleados activos'!DB$1)</f>
        <v>0</v>
      </c>
      <c r="DC225" s="58" cm="1">
        <f t="array" ref="DC225">SalarioMensualProyectado('Empleados activos'!$B225,$G225,$D225, 'Empleados activos'!DC$1)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84" t="s">
        <v>35</v>
      </c>
      <c r="L226" s="86">
        <f>SUM(L2:L225)</f>
        <v>229861149.99999991</v>
      </c>
      <c r="M226" s="88">
        <f t="shared" ref="M226:BX226" si="4">SUM(M2:M225)</f>
        <v>241492124.19</v>
      </c>
      <c r="N226" s="90">
        <f t="shared" si="4"/>
        <v>253711625.67401379</v>
      </c>
      <c r="O226" s="90">
        <f t="shared" si="4"/>
        <v>265846385.19780663</v>
      </c>
      <c r="P226" s="90">
        <f t="shared" si="4"/>
        <v>279298212.28881544</v>
      </c>
      <c r="Q226" s="90">
        <f t="shared" si="4"/>
        <v>292581851.40167838</v>
      </c>
      <c r="R226" s="90">
        <f t="shared" si="4"/>
        <v>306302078.46606725</v>
      </c>
      <c r="S226" s="90">
        <f t="shared" si="4"/>
        <v>318453136.15417033</v>
      </c>
      <c r="T226" s="90">
        <f t="shared" si="4"/>
        <v>334566864.84357172</v>
      </c>
      <c r="U226" s="90">
        <f t="shared" si="4"/>
        <v>351336124.5921374</v>
      </c>
      <c r="V226" s="90">
        <f t="shared" si="4"/>
        <v>369113732.49649972</v>
      </c>
      <c r="W226" s="90">
        <f t="shared" si="4"/>
        <v>387224897.63588893</v>
      </c>
      <c r="X226" s="90">
        <f t="shared" si="4"/>
        <v>405745854.94930232</v>
      </c>
      <c r="Y226" s="90">
        <f t="shared" si="4"/>
        <v>422463281.75162607</v>
      </c>
      <c r="Z226" s="90">
        <f t="shared" si="4"/>
        <v>430398353.7480523</v>
      </c>
      <c r="AA226" s="90">
        <f t="shared" si="4"/>
        <v>440959919.62553132</v>
      </c>
      <c r="AB226" s="90">
        <f t="shared" si="4"/>
        <v>461265687.08887821</v>
      </c>
      <c r="AC226" s="90">
        <f t="shared" si="4"/>
        <v>472297759.95417762</v>
      </c>
      <c r="AD226" s="90">
        <f t="shared" si="4"/>
        <v>486543079.56172413</v>
      </c>
      <c r="AE226" s="90">
        <f t="shared" si="4"/>
        <v>499244882.50945622</v>
      </c>
      <c r="AF226" s="90">
        <f t="shared" si="4"/>
        <v>508741278.39710045</v>
      </c>
      <c r="AG226" s="90">
        <f t="shared" si="4"/>
        <v>507508276.61666673</v>
      </c>
      <c r="AH226" s="90">
        <f t="shared" si="4"/>
        <v>525928652.37218326</v>
      </c>
      <c r="AI226" s="90">
        <f t="shared" si="4"/>
        <v>526711757.02045667</v>
      </c>
      <c r="AJ226" s="90">
        <f t="shared" si="4"/>
        <v>521742821.81333107</v>
      </c>
      <c r="AK226" s="90">
        <f t="shared" si="4"/>
        <v>533547815.25092059</v>
      </c>
      <c r="AL226" s="90">
        <f t="shared" si="4"/>
        <v>530292659.40095282</v>
      </c>
      <c r="AM226" s="90">
        <f t="shared" si="4"/>
        <v>520271011.91345096</v>
      </c>
      <c r="AN226" s="90">
        <f t="shared" si="4"/>
        <v>499887349.1791386</v>
      </c>
      <c r="AO226" s="90">
        <f t="shared" si="4"/>
        <v>467262824.52514893</v>
      </c>
      <c r="AP226" s="90">
        <f t="shared" si="4"/>
        <v>402745699.1743843</v>
      </c>
      <c r="AQ226" s="90">
        <f t="shared" si="4"/>
        <v>338928032.34913176</v>
      </c>
      <c r="AR226" s="90">
        <f t="shared" si="4"/>
        <v>297940710.84363353</v>
      </c>
      <c r="AS226" s="90">
        <f t="shared" si="4"/>
        <v>264016048.49259564</v>
      </c>
      <c r="AT226" s="90">
        <f t="shared" si="4"/>
        <v>217599961.62377498</v>
      </c>
      <c r="AU226" s="90">
        <f t="shared" si="4"/>
        <v>207659415.47802517</v>
      </c>
      <c r="AV226" s="90">
        <f t="shared" si="4"/>
        <v>171134771.09914014</v>
      </c>
      <c r="AW226" s="90">
        <f t="shared" si="4"/>
        <v>155959437.77892387</v>
      </c>
      <c r="AX226" s="90">
        <f t="shared" si="4"/>
        <v>82626126.743500501</v>
      </c>
      <c r="AY226" s="90">
        <f t="shared" si="4"/>
        <v>67511420.741047397</v>
      </c>
      <c r="AZ226" s="90">
        <f t="shared" si="4"/>
        <v>59256884.690626055</v>
      </c>
      <c r="BA226" s="90">
        <f t="shared" si="4"/>
        <v>50151996.59023498</v>
      </c>
      <c r="BB226" s="90">
        <f t="shared" si="4"/>
        <v>37534913.753913991</v>
      </c>
      <c r="BC226" s="82">
        <f t="shared" si="4"/>
        <v>0</v>
      </c>
      <c r="BD226" s="82">
        <f t="shared" si="4"/>
        <v>0</v>
      </c>
      <c r="BE226" s="82">
        <f t="shared" si="4"/>
        <v>0</v>
      </c>
      <c r="BF226" s="82">
        <f t="shared" si="4"/>
        <v>0</v>
      </c>
      <c r="BG226" s="82">
        <f t="shared" si="4"/>
        <v>0</v>
      </c>
      <c r="BH226" s="82">
        <f t="shared" si="4"/>
        <v>0</v>
      </c>
      <c r="BI226" s="82">
        <f t="shared" si="4"/>
        <v>0</v>
      </c>
      <c r="BJ226" s="82">
        <f t="shared" si="4"/>
        <v>0</v>
      </c>
      <c r="BK226" s="82">
        <f t="shared" si="4"/>
        <v>0</v>
      </c>
      <c r="BL226" s="82">
        <f t="shared" si="4"/>
        <v>0</v>
      </c>
      <c r="BM226" s="82">
        <f t="shared" si="4"/>
        <v>0</v>
      </c>
      <c r="BN226" s="82">
        <f t="shared" si="4"/>
        <v>0</v>
      </c>
      <c r="BO226" s="82">
        <f t="shared" si="4"/>
        <v>0</v>
      </c>
      <c r="BP226" s="82">
        <f t="shared" si="4"/>
        <v>0</v>
      </c>
      <c r="BQ226" s="82">
        <f t="shared" si="4"/>
        <v>0</v>
      </c>
      <c r="BR226" s="82">
        <f t="shared" si="4"/>
        <v>0</v>
      </c>
      <c r="BS226" s="82">
        <f t="shared" si="4"/>
        <v>0</v>
      </c>
      <c r="BT226" s="82">
        <f t="shared" si="4"/>
        <v>0</v>
      </c>
      <c r="BU226" s="82">
        <f t="shared" si="4"/>
        <v>0</v>
      </c>
      <c r="BV226" s="82">
        <f t="shared" si="4"/>
        <v>0</v>
      </c>
      <c r="BW226" s="82">
        <f t="shared" si="4"/>
        <v>0</v>
      </c>
      <c r="BX226" s="82">
        <f t="shared" si="4"/>
        <v>0</v>
      </c>
      <c r="BY226" s="82">
        <f t="shared" ref="BY226:DC226" si="5">SUM(BY2:BY225)</f>
        <v>0</v>
      </c>
      <c r="BZ226" s="82">
        <f t="shared" si="5"/>
        <v>0</v>
      </c>
      <c r="CA226" s="82">
        <f t="shared" si="5"/>
        <v>0</v>
      </c>
      <c r="CB226" s="82">
        <f t="shared" si="5"/>
        <v>0</v>
      </c>
      <c r="CC226" s="82">
        <f t="shared" si="5"/>
        <v>0</v>
      </c>
      <c r="CD226" s="82">
        <f t="shared" si="5"/>
        <v>0</v>
      </c>
      <c r="CE226" s="82">
        <f t="shared" si="5"/>
        <v>0</v>
      </c>
      <c r="CF226" s="82">
        <f t="shared" si="5"/>
        <v>0</v>
      </c>
      <c r="CG226" s="82">
        <f t="shared" si="5"/>
        <v>0</v>
      </c>
      <c r="CH226" s="82">
        <f t="shared" si="5"/>
        <v>0</v>
      </c>
      <c r="CI226" s="82">
        <f t="shared" si="5"/>
        <v>0</v>
      </c>
      <c r="CJ226" s="82">
        <f t="shared" si="5"/>
        <v>0</v>
      </c>
      <c r="CK226" s="82">
        <f t="shared" si="5"/>
        <v>0</v>
      </c>
      <c r="CL226" s="82">
        <f t="shared" si="5"/>
        <v>0</v>
      </c>
      <c r="CM226" s="82">
        <f t="shared" si="5"/>
        <v>0</v>
      </c>
      <c r="CN226" s="82">
        <f t="shared" si="5"/>
        <v>0</v>
      </c>
      <c r="CO226" s="82">
        <f t="shared" si="5"/>
        <v>0</v>
      </c>
      <c r="CP226" s="82">
        <f t="shared" si="5"/>
        <v>0</v>
      </c>
      <c r="CQ226" s="82">
        <f t="shared" si="5"/>
        <v>0</v>
      </c>
      <c r="CR226" s="82">
        <f t="shared" si="5"/>
        <v>0</v>
      </c>
      <c r="CS226" s="82">
        <f t="shared" si="5"/>
        <v>0</v>
      </c>
      <c r="CT226" s="82">
        <f t="shared" si="5"/>
        <v>0</v>
      </c>
      <c r="CU226" s="82">
        <f t="shared" si="5"/>
        <v>0</v>
      </c>
      <c r="CV226" s="82">
        <f t="shared" si="5"/>
        <v>0</v>
      </c>
      <c r="CW226" s="82">
        <f t="shared" si="5"/>
        <v>0</v>
      </c>
      <c r="CX226" s="82">
        <f t="shared" si="5"/>
        <v>0</v>
      </c>
      <c r="CY226" s="82">
        <f t="shared" si="5"/>
        <v>0</v>
      </c>
      <c r="CZ226" s="82">
        <f t="shared" si="5"/>
        <v>0</v>
      </c>
      <c r="DA226" s="82">
        <f t="shared" si="5"/>
        <v>0</v>
      </c>
      <c r="DB226" s="82">
        <f t="shared" si="5"/>
        <v>0</v>
      </c>
      <c r="DC226" s="83">
        <f t="shared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85"/>
      <c r="L227" s="87"/>
      <c r="M227" s="89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1"/>
      <c r="AL227" s="91"/>
      <c r="AM227" s="91"/>
      <c r="AN227" s="91"/>
      <c r="AO227" s="91"/>
      <c r="AP227" s="91"/>
      <c r="AQ227" s="91"/>
      <c r="AR227" s="91"/>
      <c r="AS227" s="91"/>
      <c r="AT227" s="91"/>
      <c r="AU227" s="91"/>
      <c r="AV227" s="91"/>
      <c r="AW227" s="91"/>
      <c r="AX227" s="91"/>
      <c r="AY227" s="91"/>
      <c r="AZ227" s="91"/>
      <c r="BA227" s="91"/>
      <c r="BB227" s="91"/>
      <c r="BC227" s="58"/>
      <c r="BD227" s="58"/>
      <c r="BE227" s="58"/>
      <c r="BF227" s="58"/>
      <c r="BG227" s="58"/>
      <c r="BH227" s="58"/>
      <c r="BI227" s="58"/>
      <c r="BJ227" s="58"/>
      <c r="BK227" s="58"/>
      <c r="BL227" s="58"/>
      <c r="BM227" s="58"/>
      <c r="BN227" s="58"/>
      <c r="BO227" s="58"/>
      <c r="BP227" s="58"/>
      <c r="BQ227" s="58"/>
      <c r="BR227" s="58"/>
      <c r="BS227" s="58"/>
      <c r="BT227" s="58"/>
      <c r="BU227" s="58"/>
      <c r="BV227" s="58"/>
      <c r="BW227" s="58"/>
      <c r="BX227" s="58"/>
      <c r="BY227" s="58"/>
      <c r="BZ227" s="58"/>
      <c r="CA227" s="58"/>
      <c r="CB227" s="58"/>
      <c r="CC227" s="58"/>
      <c r="CD227" s="58"/>
      <c r="CE227" s="58"/>
      <c r="CF227" s="58"/>
      <c r="CG227" s="58"/>
      <c r="CH227" s="58"/>
      <c r="CI227" s="58"/>
      <c r="CJ227" s="58"/>
      <c r="CK227" s="58"/>
      <c r="CL227" s="58"/>
      <c r="CM227" s="58"/>
      <c r="CN227" s="58"/>
      <c r="CO227" s="58"/>
      <c r="CP227" s="58"/>
      <c r="CQ227" s="58"/>
      <c r="CR227" s="58"/>
      <c r="CS227" s="58"/>
      <c r="CT227" s="58"/>
      <c r="CU227" s="58"/>
      <c r="CV227" s="58"/>
      <c r="CW227" s="58"/>
      <c r="CX227" s="58"/>
      <c r="CY227" s="58"/>
      <c r="CZ227" s="58"/>
      <c r="DA227" s="58"/>
      <c r="DB227" s="58"/>
      <c r="DC227" s="58"/>
    </row>
  </sheetData>
  <mergeCells count="45">
    <mergeCell ref="K1:K3"/>
    <mergeCell ref="AJ226:AJ227"/>
    <mergeCell ref="AK226:AK227"/>
    <mergeCell ref="AL226:AL227"/>
    <mergeCell ref="AM226:AM227"/>
    <mergeCell ref="AN226:AN227"/>
    <mergeCell ref="AO226:AO227"/>
    <mergeCell ref="AD226:AD227"/>
    <mergeCell ref="AE226:AE227"/>
    <mergeCell ref="AF226:AF227"/>
    <mergeCell ref="AG226:AG227"/>
    <mergeCell ref="AH226:AH227"/>
    <mergeCell ref="AI226:AI227"/>
    <mergeCell ref="X226:X227"/>
    <mergeCell ref="Y226:Y227"/>
    <mergeCell ref="Z226:Z227"/>
    <mergeCell ref="AA226:AA227"/>
    <mergeCell ref="AB226:AB227"/>
    <mergeCell ref="AC226:AC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BB226:BB227"/>
    <mergeCell ref="BA226:BA227"/>
    <mergeCell ref="AZ226:AZ227"/>
    <mergeCell ref="AY226:AY227"/>
    <mergeCell ref="AX226:AX227"/>
    <mergeCell ref="AW226:AW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DA228"/>
  <sheetViews>
    <sheetView workbookViewId="0">
      <selection activeCell="H15" sqref="H15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9" bestFit="1" customWidth="1"/>
    <col min="8" max="8" width="16.453125" style="102" customWidth="1"/>
    <col min="9" max="9" width="10.90625" style="102"/>
    <col min="10" max="14" width="4.7265625" style="102" bestFit="1" customWidth="1"/>
    <col min="15" max="15" width="4.7265625" bestFit="1" customWidth="1"/>
    <col min="16" max="16" width="10.36328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36328125" bestFit="1" customWidth="1"/>
    <col min="100" max="102" width="9.1796875" bestFit="1" customWidth="1"/>
    <col min="103" max="103" width="8.36328125" bestFit="1" customWidth="1"/>
    <col min="104" max="105" width="4.7265625" bestFit="1" customWidth="1"/>
  </cols>
  <sheetData>
    <row r="1" spans="1:105" x14ac:dyDescent="0.35">
      <c r="A1" s="99" t="s">
        <v>36</v>
      </c>
      <c r="B1" s="100"/>
      <c r="C1" s="100"/>
      <c r="D1" s="100"/>
      <c r="E1" s="100"/>
      <c r="F1" s="100"/>
      <c r="G1" s="100"/>
      <c r="H1"/>
      <c r="I1" s="101"/>
    </row>
    <row r="2" spans="1:105" ht="14.5" customHeight="1" x14ac:dyDescent="0.35">
      <c r="A2" s="94" t="s">
        <v>1</v>
      </c>
      <c r="B2" s="95" t="s">
        <v>7</v>
      </c>
      <c r="C2" s="92" t="s">
        <v>8</v>
      </c>
      <c r="D2" s="98" t="s">
        <v>2</v>
      </c>
      <c r="E2" s="92" t="s">
        <v>3</v>
      </c>
      <c r="F2" s="92" t="s">
        <v>0</v>
      </c>
      <c r="G2" s="92" t="s">
        <v>37</v>
      </c>
      <c r="H2"/>
      <c r="I2" s="22" t="s">
        <v>38</v>
      </c>
      <c r="J2" s="54">
        <v>2025</v>
      </c>
      <c r="K2" s="54">
        <v>2026</v>
      </c>
      <c r="L2" s="54">
        <v>2027</v>
      </c>
      <c r="M2" s="54">
        <v>2028</v>
      </c>
      <c r="N2" s="54">
        <v>2029</v>
      </c>
      <c r="O2" s="54">
        <v>2030</v>
      </c>
      <c r="P2" s="54">
        <v>2031</v>
      </c>
      <c r="Q2" s="54">
        <v>2032</v>
      </c>
      <c r="R2" s="54">
        <v>2033</v>
      </c>
      <c r="S2" s="54">
        <v>2034</v>
      </c>
      <c r="T2" s="54">
        <v>2035</v>
      </c>
      <c r="U2" s="54">
        <v>2036</v>
      </c>
      <c r="V2" s="54">
        <v>2037</v>
      </c>
      <c r="W2" s="54">
        <v>2038</v>
      </c>
      <c r="X2" s="54">
        <v>2039</v>
      </c>
      <c r="Y2" s="54">
        <v>2040</v>
      </c>
      <c r="Z2" s="54">
        <v>2041</v>
      </c>
      <c r="AA2" s="54">
        <v>2042</v>
      </c>
      <c r="AB2" s="54">
        <v>2043</v>
      </c>
      <c r="AC2" s="54">
        <v>2044</v>
      </c>
      <c r="AD2" s="54">
        <v>2045</v>
      </c>
      <c r="AE2" s="54">
        <v>2046</v>
      </c>
      <c r="AF2" s="54">
        <v>2047</v>
      </c>
      <c r="AG2" s="54">
        <v>2048</v>
      </c>
      <c r="AH2" s="54">
        <v>2049</v>
      </c>
      <c r="AI2" s="54">
        <v>2050</v>
      </c>
      <c r="AJ2" s="54">
        <v>2051</v>
      </c>
      <c r="AK2" s="54">
        <v>2052</v>
      </c>
      <c r="AL2" s="54">
        <v>2053</v>
      </c>
      <c r="AM2" s="54">
        <v>2054</v>
      </c>
      <c r="AN2" s="54">
        <v>2055</v>
      </c>
      <c r="AO2" s="54">
        <v>2056</v>
      </c>
      <c r="AP2" s="54">
        <v>2057</v>
      </c>
      <c r="AQ2" s="54">
        <v>2058</v>
      </c>
      <c r="AR2" s="54">
        <v>2059</v>
      </c>
      <c r="AS2" s="54">
        <v>2060</v>
      </c>
      <c r="AT2" s="54">
        <v>2061</v>
      </c>
      <c r="AU2" s="54">
        <v>2062</v>
      </c>
      <c r="AV2" s="54">
        <v>2063</v>
      </c>
      <c r="AW2" s="54">
        <v>2064</v>
      </c>
      <c r="AX2" s="54">
        <v>2065</v>
      </c>
      <c r="AY2" s="54">
        <v>2066</v>
      </c>
      <c r="AZ2" s="54">
        <v>2067</v>
      </c>
      <c r="BA2" s="54">
        <v>2068</v>
      </c>
      <c r="BB2" s="54">
        <v>2069</v>
      </c>
      <c r="BC2" s="54">
        <v>2070</v>
      </c>
      <c r="BD2" s="54">
        <v>2071</v>
      </c>
      <c r="BE2" s="54">
        <v>2072</v>
      </c>
      <c r="BF2" s="54">
        <v>2073</v>
      </c>
      <c r="BG2" s="54">
        <v>2074</v>
      </c>
      <c r="BH2" s="54">
        <v>2075</v>
      </c>
      <c r="BI2" s="54">
        <v>2076</v>
      </c>
      <c r="BJ2" s="54">
        <v>2077</v>
      </c>
      <c r="BK2" s="54">
        <v>2078</v>
      </c>
      <c r="BL2" s="54">
        <v>2079</v>
      </c>
      <c r="BM2" s="54">
        <v>2080</v>
      </c>
      <c r="BN2" s="54">
        <v>2081</v>
      </c>
      <c r="BO2" s="54">
        <v>2082</v>
      </c>
      <c r="BP2" s="54">
        <v>2083</v>
      </c>
      <c r="BQ2" s="54">
        <v>2084</v>
      </c>
      <c r="BR2" s="54">
        <v>2085</v>
      </c>
      <c r="BS2" s="54">
        <v>2086</v>
      </c>
      <c r="BT2" s="54">
        <v>2087</v>
      </c>
      <c r="BU2" s="54">
        <v>2088</v>
      </c>
      <c r="BV2" s="54">
        <v>2089</v>
      </c>
      <c r="BW2" s="54">
        <v>2090</v>
      </c>
      <c r="BX2" s="54">
        <v>2091</v>
      </c>
      <c r="BY2" s="54">
        <v>2092</v>
      </c>
      <c r="BZ2" s="54">
        <v>2093</v>
      </c>
      <c r="CA2" s="54">
        <v>2094</v>
      </c>
      <c r="CB2" s="54">
        <v>2095</v>
      </c>
      <c r="CC2" s="54">
        <v>2096</v>
      </c>
      <c r="CD2" s="54">
        <v>2097</v>
      </c>
      <c r="CE2" s="54">
        <v>2098</v>
      </c>
      <c r="CF2" s="54">
        <v>2099</v>
      </c>
      <c r="CG2" s="54">
        <v>2100</v>
      </c>
      <c r="CH2" s="54">
        <v>2101</v>
      </c>
      <c r="CI2" s="54">
        <v>2102</v>
      </c>
      <c r="CJ2" s="54">
        <v>2103</v>
      </c>
      <c r="CK2" s="54">
        <v>2104</v>
      </c>
      <c r="CL2" s="54">
        <v>2105</v>
      </c>
      <c r="CM2" s="54">
        <v>2106</v>
      </c>
      <c r="CN2" s="54">
        <v>2107</v>
      </c>
      <c r="CO2" s="54">
        <v>2108</v>
      </c>
      <c r="CP2" s="54">
        <v>2109</v>
      </c>
      <c r="CQ2" s="54">
        <v>2110</v>
      </c>
      <c r="CR2" s="54">
        <v>2111</v>
      </c>
      <c r="CS2" s="54">
        <v>2112</v>
      </c>
      <c r="CT2" s="54">
        <v>2113</v>
      </c>
      <c r="CU2" s="54">
        <v>2114</v>
      </c>
      <c r="CV2" s="54">
        <v>2115</v>
      </c>
      <c r="CW2" s="54">
        <v>2116</v>
      </c>
      <c r="CX2" s="54">
        <v>2117</v>
      </c>
      <c r="CY2" s="54">
        <v>2118</v>
      </c>
      <c r="CZ2" s="54">
        <v>2119</v>
      </c>
      <c r="DA2" s="54">
        <v>2120</v>
      </c>
    </row>
    <row r="3" spans="1:105" x14ac:dyDescent="0.35">
      <c r="A3" s="93">
        <v>1</v>
      </c>
      <c r="B3" s="105">
        <v>725402</v>
      </c>
      <c r="C3" s="96">
        <v>39510</v>
      </c>
      <c r="D3" s="97" t="s">
        <v>6</v>
      </c>
      <c r="E3" s="96">
        <v>28932</v>
      </c>
      <c r="F3" s="12" cm="1">
        <f t="array" ref="F3">edadCalc(E3)</f>
        <v>46</v>
      </c>
      <c r="G3" s="49" cm="1">
        <f t="array" ref="G3">PorcentajePension(C3,E3, D3)</f>
        <v>0.85</v>
      </c>
      <c r="H3" s="102" cm="1">
        <f t="array" ref="H3">COUNT(_xlfn.IFS(F3:F226= 62, 62))</f>
        <v>1</v>
      </c>
      <c r="I3" s="22"/>
      <c r="J3" s="104" cm="1">
        <f t="array" ref="J3">AnualidadActivo(J$2, $E3, $C3, $B3, $D3, Hombres!$A$1:$DW$117, Mujeres!$A$1:$DW$117)</f>
        <v>0</v>
      </c>
      <c r="K3" s="104" cm="1">
        <f t="array" ref="K3">AnualidadActivo(K$2, $E3, $C3, $B3, $D3, Hombres!$A$1:$DW$117, Mujeres!$A$1:$DW$117)</f>
        <v>0</v>
      </c>
      <c r="L3" s="104" cm="1">
        <f t="array" ref="L3">AnualidadActivo(L$2, $E3, $C3, $B3, $D3, Hombres!$A$1:$DW$117, Mujeres!$A$1:$DW$117)</f>
        <v>0</v>
      </c>
      <c r="M3" s="104" cm="1">
        <f t="array" ref="M3">AnualidadActivo(M$2, $E3, $C3, $B3, $D3, Hombres!$A$1:$DW$117, Mujeres!$A$1:$DW$117)</f>
        <v>0</v>
      </c>
      <c r="N3" s="104" cm="1">
        <f t="array" ref="N3">AnualidadActivo(N$2, $E3, $C3, $B3, $D3, Hombres!$A$1:$DW$117, Mujeres!$A$1:$DW$117)</f>
        <v>0</v>
      </c>
      <c r="O3" s="104" cm="1">
        <f t="array" ref="O3">AnualidadActivo(O$2, $E3, $C3, $B3, $D3, Hombres!$A$1:$DW$117, Mujeres!$A$1:$DW$117)</f>
        <v>0</v>
      </c>
      <c r="P3" s="104" cm="1">
        <f t="array" ref="P3">AnualidadActivo(P$2, $E3, $C3, $B3, $D3, Hombres!$A$1:$DW$117, Mujeres!$A$1:$DW$117)</f>
        <v>0</v>
      </c>
      <c r="Q3" s="104" cm="1">
        <f t="array" ref="Q3">AnualidadActivo(Q$2, $E3, $C3, $B3, $D3, Hombres!$A$1:$DW$117, Mujeres!$A$1:$DW$117)</f>
        <v>0</v>
      </c>
      <c r="R3" s="104" cm="1">
        <f t="array" ref="R3">AnualidadActivo(R$2, $E3, $C3, $B3, $D3, Hombres!$A$1:$DW$117, Mujeres!$A$1:$DW$117)</f>
        <v>0</v>
      </c>
      <c r="S3" s="104" cm="1">
        <f t="array" ref="S3">AnualidadActivo(S$2, $E3, $C3, $B3, $D3, Hombres!$A$1:$DW$117, Mujeres!$A$1:$DW$117)</f>
        <v>0</v>
      </c>
      <c r="T3" s="104" cm="1">
        <f t="array" ref="T3">AnualidadActivo(T$2, $E3, $C3, $B3, $D3, Hombres!$A$1:$DW$117, Mujeres!$A$1:$DW$117)</f>
        <v>0</v>
      </c>
      <c r="U3" s="104" cm="1">
        <f t="array" ref="U3">AnualidadActivo(U$2, $E3, $C3, $B3, $D3, Hombres!$A$1:$DW$117, Mujeres!$A$1:$DW$117)</f>
        <v>0</v>
      </c>
      <c r="V3" s="104" cm="1">
        <f t="array" ref="V3">AnualidadActivo(V$2, $E3, $C3, $B3, $D3, Hombres!$A$1:$DW$117, Mujeres!$A$1:$DW$117)</f>
        <v>0</v>
      </c>
      <c r="W3" s="104" cm="1">
        <f t="array" ref="W3">AnualidadActivo(W$2, $E3, $C3, $B3, $D3, Hombres!$A$1:$DW$117, Mujeres!$A$1:$DW$117)</f>
        <v>0</v>
      </c>
      <c r="X3" s="104" cm="1">
        <f t="array" ref="X3">AnualidadActivo(X$2, $E3, $C3, $B3, $D3, Hombres!$A$1:$DW$117, Mujeres!$A$1:$DW$117)</f>
        <v>0</v>
      </c>
      <c r="Y3" s="104" cm="1">
        <f t="array" ref="Y3">AnualidadActivo(Y$2, $E3, $C3, $B3, $D3, Hombres!$A$1:$DW$117, Mujeres!$A$1:$DW$117)</f>
        <v>0</v>
      </c>
      <c r="Z3" s="104" cm="1">
        <f t="array" ref="Z3">AnualidadActivo(Z$2, $E3, $C3, $B3, $D3, Hombres!$A$1:$DW$117, Mujeres!$A$1:$DW$117)</f>
        <v>0</v>
      </c>
      <c r="AA3" s="104" cm="1">
        <f t="array" ref="AA3">AnualidadActivo(AA$2, $E3, $C3, $B3, $D3, Hombres!$A$1:$DW$117, Mujeres!$A$1:$DW$117)</f>
        <v>16995600.719538409</v>
      </c>
      <c r="AB3" s="104" cm="1">
        <f t="array" ref="AB3">AnualidadActivo(AB$2, $E3, $C3, $B3, $D3, Hombres!$A$1:$DW$117, Mujeres!$A$1:$DW$117)</f>
        <v>17505468.741124559</v>
      </c>
      <c r="AC3" s="104" cm="1">
        <f t="array" ref="AC3">AnualidadActivo(AC$2, $E3, $C3, $B3, $D3, Hombres!$A$1:$DW$117, Mujeres!$A$1:$DW$117)</f>
        <v>18030632.803358298</v>
      </c>
      <c r="AD3" s="104" cm="1">
        <f t="array" ref="AD3">AnualidadActivo(AD$2, $E3, $C3, $B3, $D3, Hombres!$A$1:$DW$117, Mujeres!$A$1:$DW$117)</f>
        <v>18571551.787459046</v>
      </c>
      <c r="AE3" s="104" cm="1">
        <f t="array" ref="AE3">AnualidadActivo(AE$2, $E3, $C3, $B3, $D3, Hombres!$A$1:$DW$117, Mujeres!$A$1:$DW$117)</f>
        <v>19128698.341082819</v>
      </c>
      <c r="AF3" s="104" cm="1">
        <f t="array" ref="AF3">AnualidadActivo(AF$2, $E3, $C3, $B3, $D3, Hombres!$A$1:$DW$117, Mujeres!$A$1:$DW$117)</f>
        <v>19219171.970772646</v>
      </c>
      <c r="AG3" s="104" cm="1">
        <f t="array" ref="AG3">AnualidadActivo(AG$2, $E3, $C3, $B3, $D3, Hombres!$A$1:$DW$117, Mujeres!$A$1:$DW$117)</f>
        <v>19674329.914874606</v>
      </c>
      <c r="AH3" s="104" cm="1">
        <f t="array" ref="AH3">AnualidadActivo(AH$2, $E3, $C3, $B3, $D3, Hombres!$A$1:$DW$117, Mujeres!$A$1:$DW$117)</f>
        <v>20129616.08207462</v>
      </c>
      <c r="AI3" s="104" cm="1">
        <f t="array" ref="AI3">AnualidadActivo(AI$2, $E3, $C3, $B3, $D3, Hombres!$A$1:$DW$117, Mujeres!$A$1:$DW$117)</f>
        <v>20582006.920034245</v>
      </c>
      <c r="AJ3" s="104" cm="1">
        <f t="array" ref="AJ3">AnualidadActivo(AJ$2, $E3, $C3, $B3, $D3, Hombres!$A$1:$DW$117, Mujeres!$A$1:$DW$117)</f>
        <v>21026873.785962343</v>
      </c>
      <c r="AK3" s="104" cm="1">
        <f t="array" ref="AK3">AnualidadActivo(AK$2, $E3, $C3, $B3, $D3, Hombres!$A$1:$DW$117, Mujeres!$A$1:$DW$117)</f>
        <v>21459061.747801419</v>
      </c>
      <c r="AL3" s="104" cm="1">
        <f t="array" ref="AL3">AnualidadActivo(AL$2, $E3, $C3, $B3, $D3, Hombres!$A$1:$DW$117, Mujeres!$A$1:$DW$117)</f>
        <v>21875612.05025832</v>
      </c>
      <c r="AM3" s="104" cm="1">
        <f t="array" ref="AM3">AnualidadActivo(AM$2, $E3, $C3, $B3, $D3, Hombres!$A$1:$DW$117, Mujeres!$A$1:$DW$117)</f>
        <v>22276125.543588199</v>
      </c>
      <c r="AN3" s="104" cm="1">
        <f t="array" ref="AN3">AnualidadActivo(AN$2, $E3, $C3, $B3, $D3, Hombres!$A$1:$DW$117, Mujeres!$A$1:$DW$117)</f>
        <v>22660180.850687649</v>
      </c>
      <c r="AO3" s="104" cm="1">
        <f t="array" ref="AO3">AnualidadActivo(AO$2, $E3, $C3, $B3, $D3, Hombres!$A$1:$DW$117, Mujeres!$A$1:$DW$117)</f>
        <v>23023839.16010116</v>
      </c>
      <c r="AP3" s="104" cm="1">
        <f t="array" ref="AP3">AnualidadActivo(AP$2, $E3, $C3, $B3, $D3, Hombres!$A$1:$DW$117, Mujeres!$A$1:$DW$117)</f>
        <v>23359004.393216405</v>
      </c>
      <c r="AQ3" s="104" cm="1">
        <f t="array" ref="AQ3">AnualidadActivo(AQ$2, $E3, $C3, $B3, $D3, Hombres!$A$1:$DW$117, Mujeres!$A$1:$DW$117)</f>
        <v>23654730.626861762</v>
      </c>
      <c r="AR3" s="104" cm="1">
        <f t="array" ref="AR3">AnualidadActivo(AR$2, $E3, $C3, $B3, $D3, Hombres!$A$1:$DW$117, Mujeres!$A$1:$DW$117)</f>
        <v>23899449.152313929</v>
      </c>
      <c r="AS3" s="104" cm="1">
        <f t="array" ref="AS3">AnualidadActivo(AS$2, $E3, $C3, $B3, $D3, Hombres!$A$1:$DW$117, Mujeres!$A$1:$DW$117)</f>
        <v>24056280.779172093</v>
      </c>
      <c r="AT3" s="104" cm="1">
        <f t="array" ref="AT3">AnualidadActivo(AT$2, $E3, $C3, $B3, $D3, Hombres!$A$1:$DW$117, Mujeres!$A$1:$DW$117)</f>
        <v>24146467.968263451</v>
      </c>
      <c r="AU3" s="104" cm="1">
        <f t="array" ref="AU3">AnualidadActivo(AU$2, $E3, $C3, $B3, $D3, Hombres!$A$1:$DW$117, Mujeres!$A$1:$DW$117)</f>
        <v>24161092.373174306</v>
      </c>
      <c r="AV3" s="104" cm="1">
        <f t="array" ref="AV3">AnualidadActivo(AV$2, $E3, $C3, $B3, $D3, Hombres!$A$1:$DW$117, Mujeres!$A$1:$DW$117)</f>
        <v>24090160.358990602</v>
      </c>
      <c r="AW3" s="104" cm="1">
        <f t="array" ref="AW3">AnualidadActivo(AW$2, $E3, $C3, $B3, $D3, Hombres!$A$1:$DW$117, Mujeres!$A$1:$DW$117)</f>
        <v>23923415.761025544</v>
      </c>
      <c r="AX3" s="104" cm="1">
        <f t="array" ref="AX3">AnualidadActivo(AX$2, $E3, $C3, $B3, $D3, Hombres!$A$1:$DW$117, Mujeres!$A$1:$DW$117)</f>
        <v>23650877.935951442</v>
      </c>
      <c r="AY3" s="104" cm="1">
        <f t="array" ref="AY3">AnualidadActivo(AY$2, $E3, $C3, $B3, $D3, Hombres!$A$1:$DW$117, Mujeres!$A$1:$DW$117)</f>
        <v>23263031.398536049</v>
      </c>
      <c r="AZ3" s="104" cm="1">
        <f t="array" ref="AZ3">AnualidadActivo(AZ$2, $E3, $C3, $B3, $D3, Hombres!$A$1:$DW$117, Mujeres!$A$1:$DW$117)</f>
        <v>22750780.749870043</v>
      </c>
      <c r="BA3" s="104" cm="1">
        <f t="array" ref="BA3">AnualidadActivo(BA$2, $E3, $C3, $B3, $D3, Hombres!$A$1:$DW$117, Mujeres!$A$1:$DW$117)</f>
        <v>22105802.804340772</v>
      </c>
      <c r="BB3" s="104" cm="1">
        <f t="array" ref="BB3">AnualidadActivo(BB$2, $E3, $C3, $B3, $D3, Hombres!$A$1:$DW$117, Mujeres!$A$1:$DW$117)</f>
        <v>21321821.701598179</v>
      </c>
      <c r="BC3" s="104" cm="1">
        <f t="array" ref="BC3">AnualidadActivo(BC$2, $E3, $C3, $B3, $D3, Hombres!$A$1:$DW$117, Mujeres!$A$1:$DW$117)</f>
        <v>20395708.738460224</v>
      </c>
      <c r="BD3" s="104" cm="1">
        <f t="array" ref="BD3">AnualidadActivo(BD$2, $E3, $C3, $B3, $D3, Hombres!$A$1:$DW$117, Mujeres!$A$1:$DW$117)</f>
        <v>19328156.327318948</v>
      </c>
      <c r="BE3" s="104" cm="1">
        <f t="array" ref="BE3">AnualidadActivo(BE$2, $E3, $C3, $B3, $D3, Hombres!$A$1:$DW$117, Mujeres!$A$1:$DW$117)</f>
        <v>18123364.192357946</v>
      </c>
      <c r="BF3" s="104" cm="1">
        <f t="array" ref="BF3">AnualidadActivo(BF$2, $E3, $C3, $B3, $D3, Hombres!$A$1:$DW$117, Mujeres!$A$1:$DW$117)</f>
        <v>16789557.842438467</v>
      </c>
      <c r="BG3" s="104" cm="1">
        <f t="array" ref="BG3">AnualidadActivo(BG$2, $E3, $C3, $B3, $D3, Hombres!$A$1:$DW$117, Mujeres!$A$1:$DW$117)</f>
        <v>15340821.700967859</v>
      </c>
      <c r="BH3" s="104" cm="1">
        <f t="array" ref="BH3">AnualidadActivo(BH$2, $E3, $C3, $B3, $D3, Hombres!$A$1:$DW$117, Mujeres!$A$1:$DW$117)</f>
        <v>13799052.199094255</v>
      </c>
      <c r="BI3" s="104" cm="1">
        <f t="array" ref="BI3">AnualidadActivo(BI$2, $E3, $C3, $B3, $D3, Hombres!$A$1:$DW$117, Mujeres!$A$1:$DW$117)</f>
        <v>12193482.426567314</v>
      </c>
      <c r="BJ3" s="104" cm="1">
        <f t="array" ref="BJ3">AnualidadActivo(BJ$2, $E3, $C3, $B3, $D3, Hombres!$A$1:$DW$117, Mujeres!$A$1:$DW$117)</f>
        <v>10558728.136594107</v>
      </c>
      <c r="BK3" s="104" cm="1">
        <f t="array" ref="BK3">AnualidadActivo(BK$2, $E3, $C3, $B3, $D3, Hombres!$A$1:$DW$117, Mujeres!$A$1:$DW$117)</f>
        <v>8933662.5442474037</v>
      </c>
      <c r="BL3" s="104" cm="1">
        <f t="array" ref="BL3">AnualidadActivo(BL$2, $E3, $C3, $B3, $D3, Hombres!$A$1:$DW$117, Mujeres!$A$1:$DW$117)</f>
        <v>7360533.7102903016</v>
      </c>
      <c r="BM3" s="104" cm="1">
        <f t="array" ref="BM3">AnualidadActivo(BM$2, $E3, $C3, $B3, $D3, Hombres!$A$1:$DW$117, Mujeres!$A$1:$DW$117)</f>
        <v>5882940.8827576814</v>
      </c>
      <c r="BN3" s="104" cm="1">
        <f t="array" ref="BN3">AnualidadActivo(BN$2, $E3, $C3, $B3, $D3, Hombres!$A$1:$DW$117, Mujeres!$A$1:$DW$117)</f>
        <v>4541449.4081103168</v>
      </c>
      <c r="BO3" s="104" cm="1">
        <f t="array" ref="BO3">AnualidadActivo(BO$2, $E3, $C3, $B3, $D3, Hombres!$A$1:$DW$117, Mujeres!$A$1:$DW$117)</f>
        <v>3368806.125316483</v>
      </c>
      <c r="BP3" s="104" cm="1">
        <f t="array" ref="BP3">AnualidadActivo(BP$2, $E3, $C3, $B3, $D3, Hombres!$A$1:$DW$117, Mujeres!$A$1:$DW$117)</f>
        <v>2386606.2924800846</v>
      </c>
      <c r="BQ3" s="104" cm="1">
        <f t="array" ref="BQ3">AnualidadActivo(BQ$2, $E3, $C3, $B3, $D3, Hombres!$A$1:$DW$117, Mujeres!$A$1:$DW$117)</f>
        <v>1603161.3168489842</v>
      </c>
      <c r="BR3" s="104" cm="1">
        <f t="array" ref="BR3">AnualidadActivo(BR$2, $E3, $C3, $B3, $D3, Hombres!$A$1:$DW$117, Mujeres!$A$1:$DW$117)</f>
        <v>1012527.8179928245</v>
      </c>
      <c r="BS3" s="104" cm="1">
        <f t="array" ref="BS3">AnualidadActivo(BS$2, $E3, $C3, $B3, $D3, Hombres!$A$1:$DW$117, Mujeres!$A$1:$DW$117)</f>
        <v>595270.52830950264</v>
      </c>
      <c r="BT3" s="104" cm="1">
        <f t="array" ref="BT3">AnualidadActivo(BT$2, $E3, $C3, $B3, $D3, Hombres!$A$1:$DW$117, Mujeres!$A$1:$DW$117)</f>
        <v>321785.97642500879</v>
      </c>
      <c r="BU3" s="104" cm="1">
        <f t="array" ref="BU3">AnualidadActivo(BU$2, $E3, $C3, $B3, $D3, Hombres!$A$1:$DW$117, Mujeres!$A$1:$DW$117)</f>
        <v>157518.07404495458</v>
      </c>
      <c r="BV3" s="104" cm="1">
        <f t="array" ref="BV3">AnualidadActivo(BV$2, $E3, $C3, $B3, $D3, Hombres!$A$1:$DW$117, Mujeres!$A$1:$DW$117)</f>
        <v>68488.822523107301</v>
      </c>
      <c r="BW3" s="104" cm="1">
        <f t="array" ref="BW3">AnualidadActivo(BW$2, $E3, $C3, $B3, $D3, Hombres!$A$1:$DW$117, Mujeres!$A$1:$DW$117)</f>
        <v>25794.254311636298</v>
      </c>
      <c r="BX3" s="104" cm="1">
        <f t="array" ref="BX3">AnualidadActivo(BX$2, $E3, $C3, $B3, $D3, Hombres!$A$1:$DW$117, Mujeres!$A$1:$DW$117)</f>
        <v>8130.0668730626085</v>
      </c>
      <c r="BY3" s="104" cm="1">
        <f t="array" ref="BY3">AnualidadActivo(BY$2, $E3, $C3, $B3, $D3, Hombres!$A$1:$DW$117, Mujeres!$A$1:$DW$117)</f>
        <v>2038.9693084407954</v>
      </c>
      <c r="BZ3" s="104" cm="1">
        <f t="array" ref="BZ3">AnualidadActivo(BZ$2, $E3, $C3, $B3, $D3, Hombres!$A$1:$DW$117, Mujeres!$A$1:$DW$117)</f>
        <v>374.89528355958197</v>
      </c>
      <c r="CA3" s="104" cm="1">
        <f t="array" ref="CA3">AnualidadActivo(CA$2, $E3, $C3, $B3, $D3, Hombres!$A$1:$DW$117, Mujeres!$A$1:$DW$117)</f>
        <v>43.093269983535777</v>
      </c>
      <c r="CB3" s="104" cm="1">
        <f t="array" ref="CB3">AnualidadActivo(CB$2, $E3, $C3, $B3, $D3, Hombres!$A$1:$DW$117, Mujeres!$A$1:$DW$117)</f>
        <v>0</v>
      </c>
      <c r="CC3" s="104" cm="1">
        <f t="array" ref="CC3">AnualidadActivo(CC$2, $E3, $C3, $B3, $D3, Hombres!$A$1:$DW$117, Mujeres!$A$1:$DW$117)</f>
        <v>0</v>
      </c>
      <c r="CD3" s="104" cm="1">
        <f t="array" ref="CD3">AnualidadActivo(CD$2, $E3, $C3, $B3, $D3, Hombres!$A$1:$DW$117, Mujeres!$A$1:$DW$117)</f>
        <v>0</v>
      </c>
      <c r="CE3" s="104" cm="1">
        <f t="array" ref="CE3">AnualidadActivo(CE$2, $E3, $C3, $B3, $D3, Hombres!$A$1:$DW$117, Mujeres!$A$1:$DW$117)</f>
        <v>0</v>
      </c>
      <c r="CF3" s="104" cm="1">
        <f t="array" ref="CF3">AnualidadActivo(CF$2, $E3, $C3, $B3, $D3, Hombres!$A$1:$DW$117, Mujeres!$A$1:$DW$117)</f>
        <v>0</v>
      </c>
      <c r="CG3" s="104" cm="1">
        <f t="array" ref="CG3">AnualidadActivo(CG$2, $E3, $C3, $B3, $D3, Hombres!$A$1:$DW$117, Mujeres!$A$1:$DW$117)</f>
        <v>0</v>
      </c>
      <c r="CH3" s="104" cm="1">
        <f t="array" ref="CH3">AnualidadActivo(CH$2, $E3, $C3, $B3, $D3, Hombres!$A$1:$DW$117, Mujeres!$A$1:$DW$117)</f>
        <v>0</v>
      </c>
      <c r="CI3" s="104" cm="1">
        <f t="array" ref="CI3">AnualidadActivo(CI$2, $E3, $C3, $B3, $D3, Hombres!$A$1:$DW$117, Mujeres!$A$1:$DW$117)</f>
        <v>0</v>
      </c>
      <c r="CJ3" s="104" cm="1">
        <f t="array" ref="CJ3">AnualidadActivo(CJ$2, $E3, $C3, $B3, $D3, Hombres!$A$1:$DW$117, Mujeres!$A$1:$DW$117)</f>
        <v>0</v>
      </c>
      <c r="CK3" s="104" cm="1">
        <f t="array" ref="CK3">AnualidadActivo(CK$2, $E3, $C3, $B3, $D3, Hombres!$A$1:$DW$117, Mujeres!$A$1:$DW$117)</f>
        <v>0</v>
      </c>
      <c r="CL3" s="104" cm="1">
        <f t="array" ref="CL3">AnualidadActivo(CL$2, $E3, $C3, $B3, $D3, Hombres!$A$1:$DW$117, Mujeres!$A$1:$DW$117)</f>
        <v>0</v>
      </c>
      <c r="CM3" s="104" cm="1">
        <f t="array" ref="CM3">AnualidadActivo(CM$2, $E3, $C3, $B3, $D3, Hombres!$A$1:$DW$117, Mujeres!$A$1:$DW$117)</f>
        <v>0</v>
      </c>
      <c r="CN3" s="104" cm="1">
        <f t="array" ref="CN3">AnualidadActivo(CN$2, $E3, $C3, $B3, $D3, Hombres!$A$1:$DW$117, Mujeres!$A$1:$DW$117)</f>
        <v>0</v>
      </c>
      <c r="CO3" s="104" cm="1">
        <f t="array" ref="CO3">AnualidadActivo(CO$2, $E3, $C3, $B3, $D3, Hombres!$A$1:$DW$117, Mujeres!$A$1:$DW$117)</f>
        <v>0</v>
      </c>
      <c r="CP3" s="104" cm="1">
        <f t="array" ref="CP3">AnualidadActivo(CP$2, $E3, $C3, $B3, $D3, Hombres!$A$1:$DW$117, Mujeres!$A$1:$DW$117)</f>
        <v>0</v>
      </c>
      <c r="CQ3" s="104" cm="1">
        <f t="array" ref="CQ3">AnualidadActivo(CQ$2, $E3, $C3, $B3, $D3, Hombres!$A$1:$DW$117, Mujeres!$A$1:$DW$117)</f>
        <v>0</v>
      </c>
      <c r="CR3" s="104" cm="1">
        <f t="array" ref="CR3">AnualidadActivo(CR$2, $E3, $C3, $B3, $D3, Hombres!$A$1:$DW$117, Mujeres!$A$1:$DW$117)</f>
        <v>0</v>
      </c>
      <c r="CS3" s="104" cm="1">
        <f t="array" ref="CS3">AnualidadActivo(CS$2, $E3, $C3, $B3, $D3, Hombres!$A$1:$DW$117, Mujeres!$A$1:$DW$117)</f>
        <v>0</v>
      </c>
      <c r="CT3" s="104" cm="1">
        <f t="array" ref="CT3">AnualidadActivo(CT$2, $E3, $C3, $B3, $D3, Hombres!$A$1:$DW$117, Mujeres!$A$1:$DW$117)</f>
        <v>0</v>
      </c>
      <c r="CU3" s="104" cm="1">
        <f t="array" ref="CU3">AnualidadActivo(CU$2, $E3, $C3, $B3, $D3, Hombres!$A$1:$DW$117, Mujeres!$A$1:$DW$117)</f>
        <v>0</v>
      </c>
      <c r="CV3" s="104" cm="1">
        <f t="array" ref="CV3">AnualidadActivo(CV$2, $E3, $C3, $B3, $D3, Hombres!$A$1:$DW$117, Mujeres!$A$1:$DW$117)</f>
        <v>0</v>
      </c>
      <c r="CW3" s="104" cm="1">
        <f t="array" ref="CW3">AnualidadActivo(CW$2, $E3, $C3, $B3, $D3, Hombres!$A$1:$DW$117, Mujeres!$A$1:$DW$117)</f>
        <v>0</v>
      </c>
      <c r="CX3" s="104" cm="1">
        <f t="array" ref="CX3">AnualidadActivo(CX$2, $E3, $C3, $B3, $D3, Hombres!$A$1:$DW$117, Mujeres!$A$1:$DW$117)</f>
        <v>0</v>
      </c>
      <c r="CY3" s="104" cm="1">
        <f t="array" ref="CY3">AnualidadActivo(CY$2, $E3, $C3, $B3, $D3, Hombres!$A$1:$DW$117, Mujeres!$A$1:$DW$117)</f>
        <v>0</v>
      </c>
      <c r="CZ3" s="104" cm="1">
        <f t="array" ref="CZ3">AnualidadActivo(CZ$2, $E3, $C3, $B3, $D3, Hombres!$A$1:$DW$117, Mujeres!$A$1:$DW$117)</f>
        <v>0</v>
      </c>
      <c r="DA3" s="104" cm="1">
        <f t="array" ref="DA3">AnualidadActivo(DA$2, $E3, $C3, $B3, $D3, Hombres!$A$1:$DW$117, Mujeres!$A$1:$DW$117)</f>
        <v>0</v>
      </c>
    </row>
    <row r="4" spans="1:105" x14ac:dyDescent="0.35">
      <c r="A4" s="2">
        <f>+A3+1</f>
        <v>2</v>
      </c>
      <c r="B4" s="106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9" cm="1">
        <f t="array" ref="G4">PorcentajePension(C4,E4, D4)</f>
        <v>1</v>
      </c>
      <c r="I4" s="22"/>
      <c r="J4" s="104" cm="1">
        <f t="array" ref="J4">AnualidadActivo(J$2, $E4, $C4, $B4, $D4, Hombres!$A$1:$DW$117, Mujeres!$A$1:$DW$117)</f>
        <v>0</v>
      </c>
      <c r="K4" s="104" cm="1">
        <f t="array" ref="K4">AnualidadActivo(K$2, $E4, $C4, $B4, $D4, Hombres!$A$1:$DW$117, Mujeres!$A$1:$DW$117)</f>
        <v>0</v>
      </c>
      <c r="L4" s="104" cm="1">
        <f t="array" ref="L4">AnualidadActivo(L$2, $E4, $C4, $B4, $D4, Hombres!$A$1:$DW$117, Mujeres!$A$1:$DW$117)</f>
        <v>0</v>
      </c>
      <c r="M4" s="104" cm="1">
        <f t="array" ref="M4">AnualidadActivo(M$2, $E4, $C4, $B4, $D4, Hombres!$A$1:$DW$117, Mujeres!$A$1:$DW$117)</f>
        <v>0</v>
      </c>
      <c r="N4" s="104" cm="1">
        <f t="array" ref="N4">AnualidadActivo(N$2, $E4, $C4, $B4, $D4, Hombres!$A$1:$DW$117, Mujeres!$A$1:$DW$117)</f>
        <v>0</v>
      </c>
      <c r="O4" s="104" cm="1">
        <f t="array" ref="O4">AnualidadActivo(O$2, $E4, $C4, $B4, $D4, Hombres!$A$1:$DW$117, Mujeres!$A$1:$DW$117)</f>
        <v>0</v>
      </c>
      <c r="P4" s="104" cm="1">
        <f t="array" ref="P4">AnualidadActivo(P$2, $E4, $C4, $B4, $D4, Hombres!$A$1:$DW$117, Mujeres!$A$1:$DW$117)</f>
        <v>0</v>
      </c>
      <c r="Q4" s="104" cm="1">
        <f t="array" ref="Q4">AnualidadActivo(Q$2, $E4, $C4, $B4, $D4, Hombres!$A$1:$DW$117, Mujeres!$A$1:$DW$117)</f>
        <v>0</v>
      </c>
      <c r="R4" s="104" cm="1">
        <f t="array" ref="R4">AnualidadActivo(R$2, $E4, $C4, $B4, $D4, Hombres!$A$1:$DW$117, Mujeres!$A$1:$DW$117)</f>
        <v>0</v>
      </c>
      <c r="S4" s="104" cm="1">
        <f t="array" ref="S4">AnualidadActivo(S$2, $E4, $C4, $B4, $D4, Hombres!$A$1:$DW$117, Mujeres!$A$1:$DW$117)</f>
        <v>0</v>
      </c>
      <c r="T4" s="104" cm="1">
        <f t="array" ref="T4">AnualidadActivo(T$2, $E4, $C4, $B4, $D4, Hombres!$A$1:$DW$117, Mujeres!$A$1:$DW$117)</f>
        <v>0</v>
      </c>
      <c r="U4" s="104" cm="1">
        <f t="array" ref="U4">AnualidadActivo(U$2, $E4, $C4, $B4, $D4, Hombres!$A$1:$DW$117, Mujeres!$A$1:$DW$117)</f>
        <v>0</v>
      </c>
      <c r="V4" s="104" cm="1">
        <f t="array" ref="V4">AnualidadActivo(V$2, $E4, $C4, $B4, $D4, Hombres!$A$1:$DW$117, Mujeres!$A$1:$DW$117)</f>
        <v>0</v>
      </c>
      <c r="W4" s="104" cm="1">
        <f t="array" ref="W4">AnualidadActivo(W$2, $E4, $C4, $B4, $D4, Hombres!$A$1:$DW$117, Mujeres!$A$1:$DW$117)</f>
        <v>0</v>
      </c>
      <c r="X4" s="104" cm="1">
        <f t="array" ref="X4">AnualidadActivo(X$2, $E4, $C4, $B4, $D4, Hombres!$A$1:$DW$117, Mujeres!$A$1:$DW$117)</f>
        <v>0</v>
      </c>
      <c r="Y4" s="104" cm="1">
        <f t="array" ref="Y4">AnualidadActivo(Y$2, $E4, $C4, $B4, $D4, Hombres!$A$1:$DW$117, Mujeres!$A$1:$DW$117)</f>
        <v>0</v>
      </c>
      <c r="Z4" s="104" cm="1">
        <f t="array" ref="Z4">AnualidadActivo(Z$2, $E4, $C4, $B4, $D4, Hombres!$A$1:$DW$117, Mujeres!$A$1:$DW$117)</f>
        <v>0</v>
      </c>
      <c r="AA4" s="104" cm="1">
        <f t="array" ref="AA4">AnualidadActivo(AA$2, $E4, $C4, $B4, $D4, Hombres!$A$1:$DW$117, Mujeres!$A$1:$DW$117)</f>
        <v>0</v>
      </c>
      <c r="AB4" s="104" cm="1">
        <f t="array" ref="AB4">AnualidadActivo(AB$2, $E4, $C4, $B4, $D4, Hombres!$A$1:$DW$117, Mujeres!$A$1:$DW$117)</f>
        <v>0</v>
      </c>
      <c r="AC4" s="104" cm="1">
        <f t="array" ref="AC4">AnualidadActivo(AC$2, $E4, $C4, $B4, $D4, Hombres!$A$1:$DW$117, Mujeres!$A$1:$DW$117)</f>
        <v>0</v>
      </c>
      <c r="AD4" s="104" cm="1">
        <f t="array" ref="AD4">AnualidadActivo(AD$2, $E4, $C4, $B4, $D4, Hombres!$A$1:$DW$117, Mujeres!$A$1:$DW$117)</f>
        <v>0</v>
      </c>
      <c r="AE4" s="104" cm="1">
        <f t="array" ref="AE4">AnualidadActivo(AE$2, $E4, $C4, $B4, $D4, Hombres!$A$1:$DW$117, Mujeres!$A$1:$DW$117)</f>
        <v>21926917.301440623</v>
      </c>
      <c r="AF4" s="104" cm="1">
        <f t="array" ref="AF4">AnualidadActivo(AF$2, $E4, $C4, $B4, $D4, Hombres!$A$1:$DW$117, Mujeres!$A$1:$DW$117)</f>
        <v>22584724.820483841</v>
      </c>
      <c r="AG4" s="104" cm="1">
        <f t="array" ref="AG4">AnualidadActivo(AG$2, $E4, $C4, $B4, $D4, Hombres!$A$1:$DW$117, Mujeres!$A$1:$DW$117)</f>
        <v>23262266.565098356</v>
      </c>
      <c r="AH4" s="104" cm="1">
        <f t="array" ref="AH4">AnualidadActivo(AH$2, $E4, $C4, $B4, $D4, Hombres!$A$1:$DW$117, Mujeres!$A$1:$DW$117)</f>
        <v>23960134.562051307</v>
      </c>
      <c r="AI4" s="104" cm="1">
        <f t="array" ref="AI4">AnualidadActivo(AI$2, $E4, $C4, $B4, $D4, Hombres!$A$1:$DW$117, Mujeres!$A$1:$DW$117)</f>
        <v>24678938.59891285</v>
      </c>
      <c r="AJ4" s="104" cm="1">
        <f t="array" ref="AJ4">AnualidadActivo(AJ$2, $E4, $C4, $B4, $D4, Hombres!$A$1:$DW$117, Mujeres!$A$1:$DW$117)</f>
        <v>24837615.265304301</v>
      </c>
      <c r="AK4" s="104" cm="1">
        <f t="array" ref="AK4">AnualidadActivo(AK$2, $E4, $C4, $B4, $D4, Hombres!$A$1:$DW$117, Mujeres!$A$1:$DW$117)</f>
        <v>25436448.803281948</v>
      </c>
      <c r="AL4" s="104" cm="1">
        <f t="array" ref="AL4">AnualidadActivo(AL$2, $E4, $C4, $B4, $D4, Hombres!$A$1:$DW$117, Mujeres!$A$1:$DW$117)</f>
        <v>26037029.126650073</v>
      </c>
      <c r="AM4" s="104" cm="1">
        <f t="array" ref="AM4">AnualidadActivo(AM$2, $E4, $C4, $B4, $D4, Hombres!$A$1:$DW$117, Mujeres!$A$1:$DW$117)</f>
        <v>26635382.421788514</v>
      </c>
      <c r="AN4" s="104" cm="1">
        <f t="array" ref="AN4">AnualidadActivo(AN$2, $E4, $C4, $B4, $D4, Hombres!$A$1:$DW$117, Mujeres!$A$1:$DW$117)</f>
        <v>27225514.143519651</v>
      </c>
      <c r="AO4" s="104" cm="1">
        <f t="array" ref="AO4">AnualidadActivo(AO$2, $E4, $C4, $B4, $D4, Hombres!$A$1:$DW$117, Mujeres!$A$1:$DW$117)</f>
        <v>27801135.593137644</v>
      </c>
      <c r="AP4" s="104" cm="1">
        <f t="array" ref="AP4">AnualidadActivo(AP$2, $E4, $C4, $B4, $D4, Hombres!$A$1:$DW$117, Mujeres!$A$1:$DW$117)</f>
        <v>28358914.7251449</v>
      </c>
      <c r="AQ4" s="104" cm="1">
        <f t="array" ref="AQ4">AnualidadActivo(AQ$2, $E4, $C4, $B4, $D4, Hombres!$A$1:$DW$117, Mujeres!$A$1:$DW$117)</f>
        <v>28898499.738902405</v>
      </c>
      <c r="AR4" s="104" cm="1">
        <f t="array" ref="AR4">AnualidadActivo(AR$2, $E4, $C4, $B4, $D4, Hombres!$A$1:$DW$117, Mujeres!$A$1:$DW$117)</f>
        <v>29418913.400908474</v>
      </c>
      <c r="AS4" s="104" cm="1">
        <f t="array" ref="AS4">AnualidadActivo(AS$2, $E4, $C4, $B4, $D4, Hombres!$A$1:$DW$117, Mujeres!$A$1:$DW$117)</f>
        <v>29914746.033595942</v>
      </c>
      <c r="AT4" s="104" cm="1">
        <f t="array" ref="AT4">AnualidadActivo(AT$2, $E4, $C4, $B4, $D4, Hombres!$A$1:$DW$117, Mujeres!$A$1:$DW$117)</f>
        <v>30375952.532248698</v>
      </c>
      <c r="AU4" s="104" cm="1">
        <f t="array" ref="AU4">AnualidadActivo(AU$2, $E4, $C4, $B4, $D4, Hombres!$A$1:$DW$117, Mujeres!$A$1:$DW$117)</f>
        <v>30789091.458126694</v>
      </c>
      <c r="AV4" s="104" cm="1">
        <f t="array" ref="AV4">AnualidadActivo(AV$2, $E4, $C4, $B4, $D4, Hombres!$A$1:$DW$117, Mujeres!$A$1:$DW$117)</f>
        <v>31139470.364458345</v>
      </c>
      <c r="AW4" s="104" cm="1">
        <f t="array" ref="AW4">AnualidadActivo(AW$2, $E4, $C4, $B4, $D4, Hombres!$A$1:$DW$117, Mujeres!$A$1:$DW$117)</f>
        <v>31378628.005006686</v>
      </c>
      <c r="AX4" s="104" cm="1">
        <f t="array" ref="AX4">AnualidadActivo(AX$2, $E4, $C4, $B4, $D4, Hombres!$A$1:$DW$117, Mujeres!$A$1:$DW$117)</f>
        <v>31533308.669349715</v>
      </c>
      <c r="AY4" s="104" cm="1">
        <f t="array" ref="AY4">AnualidadActivo(AY$2, $E4, $C4, $B4, $D4, Hombres!$A$1:$DW$117, Mujeres!$A$1:$DW$117)</f>
        <v>31592288.286085095</v>
      </c>
      <c r="AZ4" s="104" cm="1">
        <f t="array" ref="AZ4">AnualidadActivo(AZ$2, $E4, $C4, $B4, $D4, Hombres!$A$1:$DW$117, Mujeres!$A$1:$DW$117)</f>
        <v>31543276.894622132</v>
      </c>
      <c r="BA4" s="104" cm="1">
        <f t="array" ref="BA4">AnualidadActivo(BA$2, $E4, $C4, $B4, $D4, Hombres!$A$1:$DW$117, Mujeres!$A$1:$DW$117)</f>
        <v>31372853.269508753</v>
      </c>
      <c r="BB4" s="104" cm="1">
        <f t="array" ref="BB4">AnualidadActivo(BB$2, $E4, $C4, $B4, $D4, Hombres!$A$1:$DW$117, Mujeres!$A$1:$DW$117)</f>
        <v>31066367.975685116</v>
      </c>
      <c r="BC4" s="104" cm="1">
        <f t="array" ref="BC4">AnualidadActivo(BC$2, $E4, $C4, $B4, $D4, Hombres!$A$1:$DW$117, Mujeres!$A$1:$DW$117)</f>
        <v>30609787.025665764</v>
      </c>
      <c r="BD4" s="104" cm="1">
        <f t="array" ref="BD4">AnualidadActivo(BD$2, $E4, $C4, $B4, $D4, Hombres!$A$1:$DW$117, Mujeres!$A$1:$DW$117)</f>
        <v>29991083.552601431</v>
      </c>
      <c r="BE4" s="104" cm="1">
        <f t="array" ref="BE4">AnualidadActivo(BE$2, $E4, $C4, $B4, $D4, Hombres!$A$1:$DW$117, Mujeres!$A$1:$DW$117)</f>
        <v>29199630.374224361</v>
      </c>
      <c r="BF4" s="104" cm="1">
        <f t="array" ref="BF4">AnualidadActivo(BF$2, $E4, $C4, $B4, $D4, Hombres!$A$1:$DW$117, Mujeres!$A$1:$DW$117)</f>
        <v>28226308.553893778</v>
      </c>
      <c r="BG4" s="104" cm="1">
        <f t="array" ref="BG4">AnualidadActivo(BG$2, $E4, $C4, $B4, $D4, Hombres!$A$1:$DW$117, Mujeres!$A$1:$DW$117)</f>
        <v>27064100.23484781</v>
      </c>
      <c r="BH4" s="104" cm="1">
        <f t="array" ref="BH4">AnualidadActivo(BH$2, $E4, $C4, $B4, $D4, Hombres!$A$1:$DW$117, Mujeres!$A$1:$DW$117)</f>
        <v>25711188.002541766</v>
      </c>
      <c r="BI4" s="104" cm="1">
        <f t="array" ref="BI4">AnualidadActivo(BI$2, $E4, $C4, $B4, $D4, Hombres!$A$1:$DW$117, Mujeres!$A$1:$DW$117)</f>
        <v>24172225.35556912</v>
      </c>
      <c r="BJ4" s="104" cm="1">
        <f t="array" ref="BJ4">AnualidadActivo(BJ$2, $E4, $C4, $B4, $D4, Hombres!$A$1:$DW$117, Mujeres!$A$1:$DW$117)</f>
        <v>22457519.891282186</v>
      </c>
      <c r="BK4" s="104" cm="1">
        <f t="array" ref="BK4">AnualidadActivo(BK$2, $E4, $C4, $B4, $D4, Hombres!$A$1:$DW$117, Mujeres!$A$1:$DW$117)</f>
        <v>20583750.533684865</v>
      </c>
      <c r="BL4" s="104" cm="1">
        <f t="array" ref="BL4">AnualidadActivo(BL$2, $E4, $C4, $B4, $D4, Hombres!$A$1:$DW$117, Mujeres!$A$1:$DW$117)</f>
        <v>18576260.467091948</v>
      </c>
      <c r="BM4" s="104" cm="1">
        <f t="array" ref="BM4">AnualidadActivo(BM$2, $E4, $C4, $B4, $D4, Hombres!$A$1:$DW$117, Mujeres!$A$1:$DW$117)</f>
        <v>16471220.272304531</v>
      </c>
      <c r="BN4" s="104" cm="1">
        <f t="array" ref="BN4">AnualidadActivo(BN$2, $E4, $C4, $B4, $D4, Hombres!$A$1:$DW$117, Mujeres!$A$1:$DW$117)</f>
        <v>14314429.951508192</v>
      </c>
      <c r="BO4" s="104" cm="1">
        <f t="array" ref="BO4">AnualidadActivo(BO$2, $E4, $C4, $B4, $D4, Hombres!$A$1:$DW$117, Mujeres!$A$1:$DW$117)</f>
        <v>12158104.824819056</v>
      </c>
      <c r="BP4" s="104" cm="1">
        <f t="array" ref="BP4">AnualidadActivo(BP$2, $E4, $C4, $B4, $D4, Hombres!$A$1:$DW$117, Mujeres!$A$1:$DW$117)</f>
        <v>10058529.313594675</v>
      </c>
      <c r="BQ4" s="104" cm="1">
        <f t="array" ref="BQ4">AnualidadActivo(BQ$2, $E4, $C4, $B4, $D4, Hombres!$A$1:$DW$117, Mujeres!$A$1:$DW$117)</f>
        <v>8073772.322963899</v>
      </c>
      <c r="BR4" s="104" cm="1">
        <f t="array" ref="BR4">AnualidadActivo(BR$2, $E4, $C4, $B4, $D4, Hombres!$A$1:$DW$117, Mujeres!$A$1:$DW$117)</f>
        <v>6259814.0048712958</v>
      </c>
      <c r="BS4" s="104" cm="1">
        <f t="array" ref="BS4">AnualidadActivo(BS$2, $E4, $C4, $B4, $D4, Hombres!$A$1:$DW$117, Mujeres!$A$1:$DW$117)</f>
        <v>4664118.6947914567</v>
      </c>
      <c r="BT4" s="104" cm="1">
        <f t="array" ref="BT4">AnualidadActivo(BT$2, $E4, $C4, $B4, $D4, Hombres!$A$1:$DW$117, Mujeres!$A$1:$DW$117)</f>
        <v>3319463.0090987962</v>
      </c>
      <c r="BU4" s="104" cm="1">
        <f t="array" ref="BU4">AnualidadActivo(BU$2, $E4, $C4, $B4, $D4, Hombres!$A$1:$DW$117, Mujeres!$A$1:$DW$117)</f>
        <v>2240307.5731991199</v>
      </c>
      <c r="BV4" s="104" cm="1">
        <f t="array" ref="BV4">AnualidadActivo(BV$2, $E4, $C4, $B4, $D4, Hombres!$A$1:$DW$117, Mujeres!$A$1:$DW$117)</f>
        <v>1421508.8046145912</v>
      </c>
      <c r="BW4" s="104" cm="1">
        <f t="array" ref="BW4">AnualidadActivo(BW$2, $E4, $C4, $B4, $D4, Hombres!$A$1:$DW$117, Mujeres!$A$1:$DW$117)</f>
        <v>839391.62118414021</v>
      </c>
      <c r="BX4" s="104" cm="1">
        <f t="array" ref="BX4">AnualidadActivo(BX$2, $E4, $C4, $B4, $D4, Hombres!$A$1:$DW$117, Mujeres!$A$1:$DW$117)</f>
        <v>455609.07030473952</v>
      </c>
      <c r="BY4" s="104" cm="1">
        <f t="array" ref="BY4">AnualidadActivo(BY$2, $E4, $C4, $B4, $D4, Hombres!$A$1:$DW$117, Mujeres!$A$1:$DW$117)</f>
        <v>223847.73257360217</v>
      </c>
      <c r="BZ4" s="104" cm="1">
        <f t="array" ref="BZ4">AnualidadActivo(BZ$2, $E4, $C4, $B4, $D4, Hombres!$A$1:$DW$117, Mujeres!$A$1:$DW$117)</f>
        <v>97619.913575534592</v>
      </c>
      <c r="CA4" s="104" cm="1">
        <f t="array" ref="CA4">AnualidadActivo(CA$2, $E4, $C4, $B4, $D4, Hombres!$A$1:$DW$117, Mujeres!$A$1:$DW$117)</f>
        <v>36831.975332365189</v>
      </c>
      <c r="CB4" s="104" cm="1">
        <f t="array" ref="CB4">AnualidadActivo(CB$2, $E4, $C4, $B4, $D4, Hombres!$A$1:$DW$117, Mujeres!$A$1:$DW$117)</f>
        <v>11608.899257314739</v>
      </c>
      <c r="CC4" s="104" cm="1">
        <f t="array" ref="CC4">AnualidadActivo(CC$2, $E4, $C4, $B4, $D4, Hombres!$A$1:$DW$117, Mujeres!$A$1:$DW$117)</f>
        <v>2902.9835371574454</v>
      </c>
      <c r="CD4" s="104" cm="1">
        <f t="array" ref="CD4">AnualidadActivo(CD$2, $E4, $C4, $B4, $D4, Hombres!$A$1:$DW$117, Mujeres!$A$1:$DW$117)</f>
        <v>529.34190007690631</v>
      </c>
      <c r="CE4" s="104" cm="1">
        <f t="array" ref="CE4">AnualidadActivo(CE$2, $E4, $C4, $B4, $D4, Hombres!$A$1:$DW$117, Mujeres!$A$1:$DW$117)</f>
        <v>59.591963935522394</v>
      </c>
      <c r="CF4" s="104" cm="1">
        <f t="array" ref="CF4">AnualidadActivo(CF$2, $E4, $C4, $B4, $D4, Hombres!$A$1:$DW$117, Mujeres!$A$1:$DW$117)</f>
        <v>0</v>
      </c>
      <c r="CG4" s="104" cm="1">
        <f t="array" ref="CG4">AnualidadActivo(CG$2, $E4, $C4, $B4, $D4, Hombres!$A$1:$DW$117, Mujeres!$A$1:$DW$117)</f>
        <v>0</v>
      </c>
      <c r="CH4" s="104" cm="1">
        <f t="array" ref="CH4">AnualidadActivo(CH$2, $E4, $C4, $B4, $D4, Hombres!$A$1:$DW$117, Mujeres!$A$1:$DW$117)</f>
        <v>0</v>
      </c>
      <c r="CI4" s="104" cm="1">
        <f t="array" ref="CI4">AnualidadActivo(CI$2, $E4, $C4, $B4, $D4, Hombres!$A$1:$DW$117, Mujeres!$A$1:$DW$117)</f>
        <v>0</v>
      </c>
      <c r="CJ4" s="104" cm="1">
        <f t="array" ref="CJ4">AnualidadActivo(CJ$2, $E4, $C4, $B4, $D4, Hombres!$A$1:$DW$117, Mujeres!$A$1:$DW$117)</f>
        <v>0</v>
      </c>
      <c r="CK4" s="104" cm="1">
        <f t="array" ref="CK4">AnualidadActivo(CK$2, $E4, $C4, $B4, $D4, Hombres!$A$1:$DW$117, Mujeres!$A$1:$DW$117)</f>
        <v>0</v>
      </c>
      <c r="CL4" s="104" cm="1">
        <f t="array" ref="CL4">AnualidadActivo(CL$2, $E4, $C4, $B4, $D4, Hombres!$A$1:$DW$117, Mujeres!$A$1:$DW$117)</f>
        <v>0</v>
      </c>
      <c r="CM4" s="104" cm="1">
        <f t="array" ref="CM4">AnualidadActivo(CM$2, $E4, $C4, $B4, $D4, Hombres!$A$1:$DW$117, Mujeres!$A$1:$DW$117)</f>
        <v>0</v>
      </c>
      <c r="CN4" s="104" cm="1">
        <f t="array" ref="CN4">AnualidadActivo(CN$2, $E4, $C4, $B4, $D4, Hombres!$A$1:$DW$117, Mujeres!$A$1:$DW$117)</f>
        <v>0</v>
      </c>
      <c r="CO4" s="104" cm="1">
        <f t="array" ref="CO4">AnualidadActivo(CO$2, $E4, $C4, $B4, $D4, Hombres!$A$1:$DW$117, Mujeres!$A$1:$DW$117)</f>
        <v>0</v>
      </c>
      <c r="CP4" s="104" cm="1">
        <f t="array" ref="CP4">AnualidadActivo(CP$2, $E4, $C4, $B4, $D4, Hombres!$A$1:$DW$117, Mujeres!$A$1:$DW$117)</f>
        <v>0</v>
      </c>
      <c r="CQ4" s="104" cm="1">
        <f t="array" ref="CQ4">AnualidadActivo(CQ$2, $E4, $C4, $B4, $D4, Hombres!$A$1:$DW$117, Mujeres!$A$1:$DW$117)</f>
        <v>0</v>
      </c>
      <c r="CR4" s="104" cm="1">
        <f t="array" ref="CR4">AnualidadActivo(CR$2, $E4, $C4, $B4, $D4, Hombres!$A$1:$DW$117, Mujeres!$A$1:$DW$117)</f>
        <v>0</v>
      </c>
      <c r="CS4" s="104" cm="1">
        <f t="array" ref="CS4">AnualidadActivo(CS$2, $E4, $C4, $B4, $D4, Hombres!$A$1:$DW$117, Mujeres!$A$1:$DW$117)</f>
        <v>0</v>
      </c>
      <c r="CT4" s="104" cm="1">
        <f t="array" ref="CT4">AnualidadActivo(CT$2, $E4, $C4, $B4, $D4, Hombres!$A$1:$DW$117, Mujeres!$A$1:$DW$117)</f>
        <v>0</v>
      </c>
      <c r="CU4" s="104" cm="1">
        <f t="array" ref="CU4">AnualidadActivo(CU$2, $E4, $C4, $B4, $D4, Hombres!$A$1:$DW$117, Mujeres!$A$1:$DW$117)</f>
        <v>0</v>
      </c>
      <c r="CV4" s="104" cm="1">
        <f t="array" ref="CV4">AnualidadActivo(CV$2, $E4, $C4, $B4, $D4, Hombres!$A$1:$DW$117, Mujeres!$A$1:$DW$117)</f>
        <v>0</v>
      </c>
      <c r="CW4" s="104" cm="1">
        <f t="array" ref="CW4">AnualidadActivo(CW$2, $E4, $C4, $B4, $D4, Hombres!$A$1:$DW$117, Mujeres!$A$1:$DW$117)</f>
        <v>0</v>
      </c>
      <c r="CX4" s="104" cm="1">
        <f t="array" ref="CX4">AnualidadActivo(CX$2, $E4, $C4, $B4, $D4, Hombres!$A$1:$DW$117, Mujeres!$A$1:$DW$117)</f>
        <v>0</v>
      </c>
      <c r="CY4" s="104" cm="1">
        <f t="array" ref="CY4">AnualidadActivo(CY$2, $E4, $C4, $B4, $D4, Hombres!$A$1:$DW$117, Mujeres!$A$1:$DW$117)</f>
        <v>0</v>
      </c>
      <c r="CZ4" s="104" cm="1">
        <f t="array" ref="CZ4">AnualidadActivo(CZ$2, $E4, $C4, $B4, $D4, Hombres!$A$1:$DW$117, Mujeres!$A$1:$DW$117)</f>
        <v>0</v>
      </c>
      <c r="DA4" s="104" cm="1">
        <f t="array" ref="DA4">AnualidadActivo(DA$2, $E4, $C4, $B4, $D4, Hombres!$A$1:$DW$117, Mujeres!$A$1:$DW$117)</f>
        <v>0</v>
      </c>
    </row>
    <row r="5" spans="1:105" x14ac:dyDescent="0.35">
      <c r="A5" s="2">
        <f t="shared" ref="A5:A68" si="0">+A4+1</f>
        <v>3</v>
      </c>
      <c r="B5" s="107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9" cm="1">
        <f t="array" ref="G5">PorcentajePension(C5,E5, D5)</f>
        <v>0</v>
      </c>
      <c r="I5" s="22"/>
      <c r="J5" s="104" cm="1">
        <f t="array" ref="J5">AnualidadActivo(J$2, $E5, $C5, $B5, $D5, Hombres!$A$1:$DW$117, Mujeres!$A$1:$DW$117)</f>
        <v>0</v>
      </c>
      <c r="K5" s="104" cm="1">
        <f t="array" ref="K5">AnualidadActivo(K$2, $E5, $C5, $B5, $D5, Hombres!$A$1:$DW$117, Mujeres!$A$1:$DW$117)</f>
        <v>0</v>
      </c>
      <c r="L5" s="104" cm="1">
        <f t="array" ref="L5">AnualidadActivo(L$2, $E5, $C5, $B5, $D5, Hombres!$A$1:$DW$117, Mujeres!$A$1:$DW$117)</f>
        <v>0</v>
      </c>
      <c r="M5" s="104" cm="1">
        <f t="array" ref="M5">AnualidadActivo(M$2, $E5, $C5, $B5, $D5, Hombres!$A$1:$DW$117, Mujeres!$A$1:$DW$117)</f>
        <v>0</v>
      </c>
      <c r="N5" s="104" cm="1">
        <f t="array" ref="N5">AnualidadActivo(N$2, $E5, $C5, $B5, $D5, Hombres!$A$1:$DW$117, Mujeres!$A$1:$DW$117)</f>
        <v>0</v>
      </c>
      <c r="O5" s="104" cm="1">
        <f t="array" ref="O5">AnualidadActivo(O$2, $E5, $C5, $B5, $D5, Hombres!$A$1:$DW$117, Mujeres!$A$1:$DW$117)</f>
        <v>0</v>
      </c>
      <c r="P5" s="104" cm="1">
        <f t="array" ref="P5">AnualidadActivo(P$2, $E5, $C5, $B5, $D5, Hombres!$A$1:$DW$117, Mujeres!$A$1:$DW$117)</f>
        <v>0</v>
      </c>
      <c r="Q5" s="104" cm="1">
        <f t="array" ref="Q5">AnualidadActivo(Q$2, $E5, $C5, $B5, $D5, Hombres!$A$1:$DW$117, Mujeres!$A$1:$DW$117)</f>
        <v>0</v>
      </c>
      <c r="R5" s="104" cm="1">
        <f t="array" ref="R5">AnualidadActivo(R$2, $E5, $C5, $B5, $D5, Hombres!$A$1:$DW$117, Mujeres!$A$1:$DW$117)</f>
        <v>0</v>
      </c>
      <c r="S5" s="104" cm="1">
        <f t="array" ref="S5">AnualidadActivo(S$2, $E5, $C5, $B5, $D5, Hombres!$A$1:$DW$117, Mujeres!$A$1:$DW$117)</f>
        <v>0</v>
      </c>
      <c r="T5" s="104" cm="1">
        <f t="array" ref="T5">AnualidadActivo(T$2, $E5, $C5, $B5, $D5, Hombres!$A$1:$DW$117, Mujeres!$A$1:$DW$117)</f>
        <v>0</v>
      </c>
      <c r="U5" s="104" cm="1">
        <f t="array" ref="U5">AnualidadActivo(U$2, $E5, $C5, $B5, $D5, Hombres!$A$1:$DW$117, Mujeres!$A$1:$DW$117)</f>
        <v>0</v>
      </c>
      <c r="V5" s="104" cm="1">
        <f t="array" ref="V5">AnualidadActivo(V$2, $E5, $C5, $B5, $D5, Hombres!$A$1:$DW$117, Mujeres!$A$1:$DW$117)</f>
        <v>0</v>
      </c>
      <c r="W5" s="104" cm="1">
        <f t="array" ref="W5">AnualidadActivo(W$2, $E5, $C5, $B5, $D5, Hombres!$A$1:$DW$117, Mujeres!$A$1:$DW$117)</f>
        <v>0</v>
      </c>
      <c r="X5" s="104" cm="1">
        <f t="array" ref="X5">AnualidadActivo(X$2, $E5, $C5, $B5, $D5, Hombres!$A$1:$DW$117, Mujeres!$A$1:$DW$117)</f>
        <v>0</v>
      </c>
      <c r="Y5" s="104" cm="1">
        <f t="array" ref="Y5">AnualidadActivo(Y$2, $E5, $C5, $B5, $D5, Hombres!$A$1:$DW$117, Mujeres!$A$1:$DW$117)</f>
        <v>0</v>
      </c>
      <c r="Z5" s="104" cm="1">
        <f t="array" ref="Z5">AnualidadActivo(Z$2, $E5, $C5, $B5, $D5, Hombres!$A$1:$DW$117, Mujeres!$A$1:$DW$117)</f>
        <v>0</v>
      </c>
      <c r="AA5" s="104" cm="1">
        <f t="array" ref="AA5">AnualidadActivo(AA$2, $E5, $C5, $B5, $D5, Hombres!$A$1:$DW$117, Mujeres!$A$1:$DW$117)</f>
        <v>0</v>
      </c>
      <c r="AB5" s="104" cm="1">
        <f t="array" ref="AB5">AnualidadActivo(AB$2, $E5, $C5, $B5, $D5, Hombres!$A$1:$DW$117, Mujeres!$A$1:$DW$117)</f>
        <v>0</v>
      </c>
      <c r="AC5" s="104" cm="1">
        <f t="array" ref="AC5">AnualidadActivo(AC$2, $E5, $C5, $B5, $D5, Hombres!$A$1:$DW$117, Mujeres!$A$1:$DW$117)</f>
        <v>0</v>
      </c>
      <c r="AD5" s="104" cm="1">
        <f t="array" ref="AD5">AnualidadActivo(AD$2, $E5, $C5, $B5, $D5, Hombres!$A$1:$DW$117, Mujeres!$A$1:$DW$117)</f>
        <v>0</v>
      </c>
      <c r="AE5" s="104" cm="1">
        <f t="array" ref="AE5">AnualidadActivo(AE$2, $E5, $C5, $B5, $D5, Hombres!$A$1:$DW$117, Mujeres!$A$1:$DW$117)</f>
        <v>0</v>
      </c>
      <c r="AF5" s="104" cm="1">
        <f t="array" ref="AF5">AnualidadActivo(AF$2, $E5, $C5, $B5, $D5, Hombres!$A$1:$DW$117, Mujeres!$A$1:$DW$117)</f>
        <v>0</v>
      </c>
      <c r="AG5" s="104" cm="1">
        <f t="array" ref="AG5">AnualidadActivo(AG$2, $E5, $C5, $B5, $D5, Hombres!$A$1:$DW$117, Mujeres!$A$1:$DW$117)</f>
        <v>0</v>
      </c>
      <c r="AH5" s="104" cm="1">
        <f t="array" ref="AH5">AnualidadActivo(AH$2, $E5, $C5, $B5, $D5, Hombres!$A$1:$DW$117, Mujeres!$A$1:$DW$117)</f>
        <v>0</v>
      </c>
      <c r="AI5" s="104" cm="1">
        <f t="array" ref="AI5">AnualidadActivo(AI$2, $E5, $C5, $B5, $D5, Hombres!$A$1:$DW$117, Mujeres!$A$1:$DW$117)</f>
        <v>0</v>
      </c>
      <c r="AJ5" s="104" cm="1">
        <f t="array" ref="AJ5">AnualidadActivo(AJ$2, $E5, $C5, $B5, $D5, Hombres!$A$1:$DW$117, Mujeres!$A$1:$DW$117)</f>
        <v>0</v>
      </c>
      <c r="AK5" s="104" cm="1">
        <f t="array" ref="AK5">AnualidadActivo(AK$2, $E5, $C5, $B5, $D5, Hombres!$A$1:$DW$117, Mujeres!$A$1:$DW$117)</f>
        <v>0</v>
      </c>
      <c r="AL5" s="104" cm="1">
        <f t="array" ref="AL5">AnualidadActivo(AL$2, $E5, $C5, $B5, $D5, Hombres!$A$1:$DW$117, Mujeres!$A$1:$DW$117)</f>
        <v>0</v>
      </c>
      <c r="AM5" s="104" cm="1">
        <f t="array" ref="AM5">AnualidadActivo(AM$2, $E5, $C5, $B5, $D5, Hombres!$A$1:$DW$117, Mujeres!$A$1:$DW$117)</f>
        <v>0</v>
      </c>
      <c r="AN5" s="104" cm="1">
        <f t="array" ref="AN5">AnualidadActivo(AN$2, $E5, $C5, $B5, $D5, Hombres!$A$1:$DW$117, Mujeres!$A$1:$DW$117)</f>
        <v>0</v>
      </c>
      <c r="AO5" s="104" cm="1">
        <f t="array" ref="AO5">AnualidadActivo(AO$2, $E5, $C5, $B5, $D5, Hombres!$A$1:$DW$117, Mujeres!$A$1:$DW$117)</f>
        <v>0</v>
      </c>
      <c r="AP5" s="104" cm="1">
        <f t="array" ref="AP5">AnualidadActivo(AP$2, $E5, $C5, $B5, $D5, Hombres!$A$1:$DW$117, Mujeres!$A$1:$DW$117)</f>
        <v>0</v>
      </c>
      <c r="AQ5" s="104" cm="1">
        <f t="array" ref="AQ5">AnualidadActivo(AQ$2, $E5, $C5, $B5, $D5, Hombres!$A$1:$DW$117, Mujeres!$A$1:$DW$117)</f>
        <v>0</v>
      </c>
      <c r="AR5" s="104" cm="1">
        <f t="array" ref="AR5">AnualidadActivo(AR$2, $E5, $C5, $B5, $D5, Hombres!$A$1:$DW$117, Mujeres!$A$1:$DW$117)</f>
        <v>0</v>
      </c>
      <c r="AS5" s="104" cm="1">
        <f t="array" ref="AS5">AnualidadActivo(AS$2, $E5, $C5, $B5, $D5, Hombres!$A$1:$DW$117, Mujeres!$A$1:$DW$117)</f>
        <v>0</v>
      </c>
      <c r="AT5" s="104" cm="1">
        <f t="array" ref="AT5">AnualidadActivo(AT$2, $E5, $C5, $B5, $D5, Hombres!$A$1:$DW$117, Mujeres!$A$1:$DW$117)</f>
        <v>0</v>
      </c>
      <c r="AU5" s="104" cm="1">
        <f t="array" ref="AU5">AnualidadActivo(AU$2, $E5, $C5, $B5, $D5, Hombres!$A$1:$DW$117, Mujeres!$A$1:$DW$117)</f>
        <v>0</v>
      </c>
      <c r="AV5" s="104" cm="1">
        <f t="array" ref="AV5">AnualidadActivo(AV$2, $E5, $C5, $B5, $D5, Hombres!$A$1:$DW$117, Mujeres!$A$1:$DW$117)</f>
        <v>0</v>
      </c>
      <c r="AW5" s="104" cm="1">
        <f t="array" ref="AW5">AnualidadActivo(AW$2, $E5, $C5, $B5, $D5, Hombres!$A$1:$DW$117, Mujeres!$A$1:$DW$117)</f>
        <v>0</v>
      </c>
      <c r="AX5" s="104" cm="1">
        <f t="array" ref="AX5">AnualidadActivo(AX$2, $E5, $C5, $B5, $D5, Hombres!$A$1:$DW$117, Mujeres!$A$1:$DW$117)</f>
        <v>0</v>
      </c>
      <c r="AY5" s="104" cm="1">
        <f t="array" ref="AY5">AnualidadActivo(AY$2, $E5, $C5, $B5, $D5, Hombres!$A$1:$DW$117, Mujeres!$A$1:$DW$117)</f>
        <v>0</v>
      </c>
      <c r="AZ5" s="104" cm="1">
        <f t="array" ref="AZ5">AnualidadActivo(AZ$2, $E5, $C5, $B5, $D5, Hombres!$A$1:$DW$117, Mujeres!$A$1:$DW$117)</f>
        <v>0</v>
      </c>
      <c r="BA5" s="104" cm="1">
        <f t="array" ref="BA5">AnualidadActivo(BA$2, $E5, $C5, $B5, $D5, Hombres!$A$1:$DW$117, Mujeres!$A$1:$DW$117)</f>
        <v>0</v>
      </c>
      <c r="BB5" s="104" cm="1">
        <f t="array" ref="BB5">AnualidadActivo(BB$2, $E5, $C5, $B5, $D5, Hombres!$A$1:$DW$117, Mujeres!$A$1:$DW$117)</f>
        <v>0</v>
      </c>
      <c r="BC5" s="104" cm="1">
        <f t="array" ref="BC5">AnualidadActivo(BC$2, $E5, $C5, $B5, $D5, Hombres!$A$1:$DW$117, Mujeres!$A$1:$DW$117)</f>
        <v>0</v>
      </c>
      <c r="BD5" s="104" cm="1">
        <f t="array" ref="BD5">AnualidadActivo(BD$2, $E5, $C5, $B5, $D5, Hombres!$A$1:$DW$117, Mujeres!$A$1:$DW$117)</f>
        <v>0</v>
      </c>
      <c r="BE5" s="104" cm="1">
        <f t="array" ref="BE5">AnualidadActivo(BE$2, $E5, $C5, $B5, $D5, Hombres!$A$1:$DW$117, Mujeres!$A$1:$DW$117)</f>
        <v>0</v>
      </c>
      <c r="BF5" s="104" cm="1">
        <f t="array" ref="BF5">AnualidadActivo(BF$2, $E5, $C5, $B5, $D5, Hombres!$A$1:$DW$117, Mujeres!$A$1:$DW$117)</f>
        <v>0</v>
      </c>
      <c r="BG5" s="104" cm="1">
        <f t="array" ref="BG5">AnualidadActivo(BG$2, $E5, $C5, $B5, $D5, Hombres!$A$1:$DW$117, Mujeres!$A$1:$DW$117)</f>
        <v>0</v>
      </c>
      <c r="BH5" s="104" cm="1">
        <f t="array" ref="BH5">AnualidadActivo(BH$2, $E5, $C5, $B5, $D5, Hombres!$A$1:$DW$117, Mujeres!$A$1:$DW$117)</f>
        <v>0</v>
      </c>
      <c r="BI5" s="104" cm="1">
        <f t="array" ref="BI5">AnualidadActivo(BI$2, $E5, $C5, $B5, $D5, Hombres!$A$1:$DW$117, Mujeres!$A$1:$DW$117)</f>
        <v>0</v>
      </c>
      <c r="BJ5" s="104" cm="1">
        <f t="array" ref="BJ5">AnualidadActivo(BJ$2, $E5, $C5, $B5, $D5, Hombres!$A$1:$DW$117, Mujeres!$A$1:$DW$117)</f>
        <v>0</v>
      </c>
      <c r="BK5" s="104" cm="1">
        <f t="array" ref="BK5">AnualidadActivo(BK$2, $E5, $C5, $B5, $D5, Hombres!$A$1:$DW$117, Mujeres!$A$1:$DW$117)</f>
        <v>0</v>
      </c>
      <c r="BL5" s="104" cm="1">
        <f t="array" ref="BL5">AnualidadActivo(BL$2, $E5, $C5, $B5, $D5, Hombres!$A$1:$DW$117, Mujeres!$A$1:$DW$117)</f>
        <v>0</v>
      </c>
      <c r="BM5" s="104" cm="1">
        <f t="array" ref="BM5">AnualidadActivo(BM$2, $E5, $C5, $B5, $D5, Hombres!$A$1:$DW$117, Mujeres!$A$1:$DW$117)</f>
        <v>0</v>
      </c>
      <c r="BN5" s="104" cm="1">
        <f t="array" ref="BN5">AnualidadActivo(BN$2, $E5, $C5, $B5, $D5, Hombres!$A$1:$DW$117, Mujeres!$A$1:$DW$117)</f>
        <v>0</v>
      </c>
      <c r="BO5" s="104" cm="1">
        <f t="array" ref="BO5">AnualidadActivo(BO$2, $E5, $C5, $B5, $D5, Hombres!$A$1:$DW$117, Mujeres!$A$1:$DW$117)</f>
        <v>0</v>
      </c>
      <c r="BP5" s="104" cm="1">
        <f t="array" ref="BP5">AnualidadActivo(BP$2, $E5, $C5, $B5, $D5, Hombres!$A$1:$DW$117, Mujeres!$A$1:$DW$117)</f>
        <v>0</v>
      </c>
      <c r="BQ5" s="104" cm="1">
        <f t="array" ref="BQ5">AnualidadActivo(BQ$2, $E5, $C5, $B5, $D5, Hombres!$A$1:$DW$117, Mujeres!$A$1:$DW$117)</f>
        <v>0</v>
      </c>
      <c r="BR5" s="104" cm="1">
        <f t="array" ref="BR5">AnualidadActivo(BR$2, $E5, $C5, $B5, $D5, Hombres!$A$1:$DW$117, Mujeres!$A$1:$DW$117)</f>
        <v>0</v>
      </c>
      <c r="BS5" s="104" cm="1">
        <f t="array" ref="BS5">AnualidadActivo(BS$2, $E5, $C5, $B5, $D5, Hombres!$A$1:$DW$117, Mujeres!$A$1:$DW$117)</f>
        <v>0</v>
      </c>
      <c r="BT5" s="104" cm="1">
        <f t="array" ref="BT5">AnualidadActivo(BT$2, $E5, $C5, $B5, $D5, Hombres!$A$1:$DW$117, Mujeres!$A$1:$DW$117)</f>
        <v>0</v>
      </c>
      <c r="BU5" s="104" cm="1">
        <f t="array" ref="BU5">AnualidadActivo(BU$2, $E5, $C5, $B5, $D5, Hombres!$A$1:$DW$117, Mujeres!$A$1:$DW$117)</f>
        <v>0</v>
      </c>
      <c r="BV5" s="104" cm="1">
        <f t="array" ref="BV5">AnualidadActivo(BV$2, $E5, $C5, $B5, $D5, Hombres!$A$1:$DW$117, Mujeres!$A$1:$DW$117)</f>
        <v>0</v>
      </c>
      <c r="BW5" s="104" cm="1">
        <f t="array" ref="BW5">AnualidadActivo(BW$2, $E5, $C5, $B5, $D5, Hombres!$A$1:$DW$117, Mujeres!$A$1:$DW$117)</f>
        <v>0</v>
      </c>
      <c r="BX5" s="104" cm="1">
        <f t="array" ref="BX5">AnualidadActivo(BX$2, $E5, $C5, $B5, $D5, Hombres!$A$1:$DW$117, Mujeres!$A$1:$DW$117)</f>
        <v>0</v>
      </c>
      <c r="BY5" s="104" cm="1">
        <f t="array" ref="BY5">AnualidadActivo(BY$2, $E5, $C5, $B5, $D5, Hombres!$A$1:$DW$117, Mujeres!$A$1:$DW$117)</f>
        <v>0</v>
      </c>
      <c r="BZ5" s="104" cm="1">
        <f t="array" ref="BZ5">AnualidadActivo(BZ$2, $E5, $C5, $B5, $D5, Hombres!$A$1:$DW$117, Mujeres!$A$1:$DW$117)</f>
        <v>0</v>
      </c>
      <c r="CA5" s="104" cm="1">
        <f t="array" ref="CA5">AnualidadActivo(CA$2, $E5, $C5, $B5, $D5, Hombres!$A$1:$DW$117, Mujeres!$A$1:$DW$117)</f>
        <v>0</v>
      </c>
      <c r="CB5" s="104" cm="1">
        <f t="array" ref="CB5">AnualidadActivo(CB$2, $E5, $C5, $B5, $D5, Hombres!$A$1:$DW$117, Mujeres!$A$1:$DW$117)</f>
        <v>0</v>
      </c>
      <c r="CC5" s="104" cm="1">
        <f t="array" ref="CC5">AnualidadActivo(CC$2, $E5, $C5, $B5, $D5, Hombres!$A$1:$DW$117, Mujeres!$A$1:$DW$117)</f>
        <v>0</v>
      </c>
      <c r="CD5" s="104" cm="1">
        <f t="array" ref="CD5">AnualidadActivo(CD$2, $E5, $C5, $B5, $D5, Hombres!$A$1:$DW$117, Mujeres!$A$1:$DW$117)</f>
        <v>0</v>
      </c>
      <c r="CE5" s="104" cm="1">
        <f t="array" ref="CE5">AnualidadActivo(CE$2, $E5, $C5, $B5, $D5, Hombres!$A$1:$DW$117, Mujeres!$A$1:$DW$117)</f>
        <v>0</v>
      </c>
      <c r="CF5" s="104" cm="1">
        <f t="array" ref="CF5">AnualidadActivo(CF$2, $E5, $C5, $B5, $D5, Hombres!$A$1:$DW$117, Mujeres!$A$1:$DW$117)</f>
        <v>0</v>
      </c>
      <c r="CG5" s="104" cm="1">
        <f t="array" ref="CG5">AnualidadActivo(CG$2, $E5, $C5, $B5, $D5, Hombres!$A$1:$DW$117, Mujeres!$A$1:$DW$117)</f>
        <v>0</v>
      </c>
      <c r="CH5" s="104" cm="1">
        <f t="array" ref="CH5">AnualidadActivo(CH$2, $E5, $C5, $B5, $D5, Hombres!$A$1:$DW$117, Mujeres!$A$1:$DW$117)</f>
        <v>0</v>
      </c>
      <c r="CI5" s="104" cm="1">
        <f t="array" ref="CI5">AnualidadActivo(CI$2, $E5, $C5, $B5, $D5, Hombres!$A$1:$DW$117, Mujeres!$A$1:$DW$117)</f>
        <v>0</v>
      </c>
      <c r="CJ5" s="104" cm="1">
        <f t="array" ref="CJ5">AnualidadActivo(CJ$2, $E5, $C5, $B5, $D5, Hombres!$A$1:$DW$117, Mujeres!$A$1:$DW$117)</f>
        <v>0</v>
      </c>
      <c r="CK5" s="104" cm="1">
        <f t="array" ref="CK5">AnualidadActivo(CK$2, $E5, $C5, $B5, $D5, Hombres!$A$1:$DW$117, Mujeres!$A$1:$DW$117)</f>
        <v>0</v>
      </c>
      <c r="CL5" s="104" cm="1">
        <f t="array" ref="CL5">AnualidadActivo(CL$2, $E5, $C5, $B5, $D5, Hombres!$A$1:$DW$117, Mujeres!$A$1:$DW$117)</f>
        <v>0</v>
      </c>
      <c r="CM5" s="104" cm="1">
        <f t="array" ref="CM5">AnualidadActivo(CM$2, $E5, $C5, $B5, $D5, Hombres!$A$1:$DW$117, Mujeres!$A$1:$DW$117)</f>
        <v>0</v>
      </c>
      <c r="CN5" s="104" cm="1">
        <f t="array" ref="CN5">AnualidadActivo(CN$2, $E5, $C5, $B5, $D5, Hombres!$A$1:$DW$117, Mujeres!$A$1:$DW$117)</f>
        <v>0</v>
      </c>
      <c r="CO5" s="104" cm="1">
        <f t="array" ref="CO5">AnualidadActivo(CO$2, $E5, $C5, $B5, $D5, Hombres!$A$1:$DW$117, Mujeres!$A$1:$DW$117)</f>
        <v>0</v>
      </c>
      <c r="CP5" s="104" cm="1">
        <f t="array" ref="CP5">AnualidadActivo(CP$2, $E5, $C5, $B5, $D5, Hombres!$A$1:$DW$117, Mujeres!$A$1:$DW$117)</f>
        <v>0</v>
      </c>
      <c r="CQ5" s="104" cm="1">
        <f t="array" ref="CQ5">AnualidadActivo(CQ$2, $E5, $C5, $B5, $D5, Hombres!$A$1:$DW$117, Mujeres!$A$1:$DW$117)</f>
        <v>0</v>
      </c>
      <c r="CR5" s="104" cm="1">
        <f t="array" ref="CR5">AnualidadActivo(CR$2, $E5, $C5, $B5, $D5, Hombres!$A$1:$DW$117, Mujeres!$A$1:$DW$117)</f>
        <v>0</v>
      </c>
      <c r="CS5" s="104" cm="1">
        <f t="array" ref="CS5">AnualidadActivo(CS$2, $E5, $C5, $B5, $D5, Hombres!$A$1:$DW$117, Mujeres!$A$1:$DW$117)</f>
        <v>0</v>
      </c>
      <c r="CT5" s="104" cm="1">
        <f t="array" ref="CT5">AnualidadActivo(CT$2, $E5, $C5, $B5, $D5, Hombres!$A$1:$DW$117, Mujeres!$A$1:$DW$117)</f>
        <v>0</v>
      </c>
      <c r="CU5" s="104" cm="1">
        <f t="array" ref="CU5">AnualidadActivo(CU$2, $E5, $C5, $B5, $D5, Hombres!$A$1:$DW$117, Mujeres!$A$1:$DW$117)</f>
        <v>0</v>
      </c>
      <c r="CV5" s="104" cm="1">
        <f t="array" ref="CV5">AnualidadActivo(CV$2, $E5, $C5, $B5, $D5, Hombres!$A$1:$DW$117, Mujeres!$A$1:$DW$117)</f>
        <v>0</v>
      </c>
      <c r="CW5" s="104" cm="1">
        <f t="array" ref="CW5">AnualidadActivo(CW$2, $E5, $C5, $B5, $D5, Hombres!$A$1:$DW$117, Mujeres!$A$1:$DW$117)</f>
        <v>0</v>
      </c>
      <c r="CX5" s="104" cm="1">
        <f t="array" ref="CX5">AnualidadActivo(CX$2, $E5, $C5, $B5, $D5, Hombres!$A$1:$DW$117, Mujeres!$A$1:$DW$117)</f>
        <v>0</v>
      </c>
      <c r="CY5" s="104" cm="1">
        <f t="array" ref="CY5">AnualidadActivo(CY$2, $E5, $C5, $B5, $D5, Hombres!$A$1:$DW$117, Mujeres!$A$1:$DW$117)</f>
        <v>0</v>
      </c>
      <c r="CZ5" s="104" cm="1">
        <f t="array" ref="CZ5">AnualidadActivo(CZ$2, $E5, $C5, $B5, $D5, Hombres!$A$1:$DW$117, Mujeres!$A$1:$DW$117)</f>
        <v>0</v>
      </c>
      <c r="DA5" s="104" cm="1">
        <f t="array" ref="DA5">AnualidadActivo(DA$2, $E5, $C5, $B5, $D5, Hombres!$A$1:$DW$117, Mujeres!$A$1:$DW$117)</f>
        <v>0</v>
      </c>
    </row>
    <row r="6" spans="1:105" x14ac:dyDescent="0.35">
      <c r="A6" s="2">
        <f t="shared" si="0"/>
        <v>4</v>
      </c>
      <c r="B6" s="107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9" cm="1">
        <f t="array" ref="G6">PorcentajePension(C6,E6, D6)</f>
        <v>0.65</v>
      </c>
      <c r="I6" s="103"/>
      <c r="J6" s="104" cm="1">
        <f t="array" ref="J6">AnualidadActivo(J$2, $E6, $C6, $B6, $D6, Hombres!$A$1:$DW$117, Mujeres!$A$1:$DW$117)</f>
        <v>0</v>
      </c>
      <c r="K6" s="104" cm="1">
        <f t="array" ref="K6">AnualidadActivo(K$2, $E6, $C6, $B6, $D6, Hombres!$A$1:$DW$117, Mujeres!$A$1:$DW$117)</f>
        <v>0</v>
      </c>
      <c r="L6" s="104" cm="1">
        <f t="array" ref="L6">AnualidadActivo(L$2, $E6, $C6, $B6, $D6, Hombres!$A$1:$DW$117, Mujeres!$A$1:$DW$117)</f>
        <v>0</v>
      </c>
      <c r="M6" s="104" cm="1">
        <f t="array" ref="M6">AnualidadActivo(M$2, $E6, $C6, $B6, $D6, Hombres!$A$1:$DW$117, Mujeres!$A$1:$DW$117)</f>
        <v>0</v>
      </c>
      <c r="N6" s="104" cm="1">
        <f t="array" ref="N6">AnualidadActivo(N$2, $E6, $C6, $B6, $D6, Hombres!$A$1:$DW$117, Mujeres!$A$1:$DW$117)</f>
        <v>0</v>
      </c>
      <c r="O6" s="104" cm="1">
        <f t="array" ref="O6">AnualidadActivo(O$2, $E6, $C6, $B6, $D6, Hombres!$A$1:$DW$117, Mujeres!$A$1:$DW$117)</f>
        <v>0</v>
      </c>
      <c r="P6" s="104" cm="1">
        <f t="array" ref="P6">AnualidadActivo(P$2, $E6, $C6, $B6, $D6, Hombres!$A$1:$DW$117, Mujeres!$A$1:$DW$117)</f>
        <v>0</v>
      </c>
      <c r="Q6" s="104" cm="1">
        <f t="array" ref="Q6">AnualidadActivo(Q$2, $E6, $C6, $B6, $D6, Hombres!$A$1:$DW$117, Mujeres!$A$1:$DW$117)</f>
        <v>0</v>
      </c>
      <c r="R6" s="104" cm="1">
        <f t="array" ref="R6">AnualidadActivo(R$2, $E6, $C6, $B6, $D6, Hombres!$A$1:$DW$117, Mujeres!$A$1:$DW$117)</f>
        <v>0</v>
      </c>
      <c r="S6" s="104" cm="1">
        <f t="array" ref="S6">AnualidadActivo(S$2, $E6, $C6, $B6, $D6, Hombres!$A$1:$DW$117, Mujeres!$A$1:$DW$117)</f>
        <v>0</v>
      </c>
      <c r="T6" s="104" cm="1">
        <f t="array" ref="T6">AnualidadActivo(T$2, $E6, $C6, $B6, $D6, Hombres!$A$1:$DW$117, Mujeres!$A$1:$DW$117)</f>
        <v>0</v>
      </c>
      <c r="U6" s="104" cm="1">
        <f t="array" ref="U6">AnualidadActivo(U$2, $E6, $C6, $B6, $D6, Hombres!$A$1:$DW$117, Mujeres!$A$1:$DW$117)</f>
        <v>0</v>
      </c>
      <c r="V6" s="104" cm="1">
        <f t="array" ref="V6">AnualidadActivo(V$2, $E6, $C6, $B6, $D6, Hombres!$A$1:$DW$117, Mujeres!$A$1:$DW$117)</f>
        <v>0</v>
      </c>
      <c r="W6" s="104" cm="1">
        <f t="array" ref="W6">AnualidadActivo(W$2, $E6, $C6, $B6, $D6, Hombres!$A$1:$DW$117, Mujeres!$A$1:$DW$117)</f>
        <v>0</v>
      </c>
      <c r="X6" s="104" cm="1">
        <f t="array" ref="X6">AnualidadActivo(X$2, $E6, $C6, $B6, $D6, Hombres!$A$1:$DW$117, Mujeres!$A$1:$DW$117)</f>
        <v>0</v>
      </c>
      <c r="Y6" s="104" cm="1">
        <f t="array" ref="Y6">AnualidadActivo(Y$2, $E6, $C6, $B6, $D6, Hombres!$A$1:$DW$117, Mujeres!$A$1:$DW$117)</f>
        <v>0</v>
      </c>
      <c r="Z6" s="104" cm="1">
        <f t="array" ref="Z6">AnualidadActivo(Z$2, $E6, $C6, $B6, $D6, Hombres!$A$1:$DW$117, Mujeres!$A$1:$DW$117)</f>
        <v>0</v>
      </c>
      <c r="AA6" s="104" cm="1">
        <f t="array" ref="AA6">AnualidadActivo(AA$2, $E6, $C6, $B6, $D6, Hombres!$A$1:$DW$117, Mujeres!$A$1:$DW$117)</f>
        <v>0</v>
      </c>
      <c r="AB6" s="104" cm="1">
        <f t="array" ref="AB6">AnualidadActivo(AB$2, $E6, $C6, $B6, $D6, Hombres!$A$1:$DW$117, Mujeres!$A$1:$DW$117)</f>
        <v>0</v>
      </c>
      <c r="AC6" s="104" cm="1">
        <f t="array" ref="AC6">AnualidadActivo(AC$2, $E6, $C6, $B6, $D6, Hombres!$A$1:$DW$117, Mujeres!$A$1:$DW$117)</f>
        <v>0</v>
      </c>
      <c r="AD6" s="104" cm="1">
        <f t="array" ref="AD6">AnualidadActivo(AD$2, $E6, $C6, $B6, $D6, Hombres!$A$1:$DW$117, Mujeres!$A$1:$DW$117)</f>
        <v>0</v>
      </c>
      <c r="AE6" s="104" cm="1">
        <f t="array" ref="AE6">AnualidadActivo(AE$2, $E6, $C6, $B6, $D6, Hombres!$A$1:$DW$117, Mujeres!$A$1:$DW$117)</f>
        <v>0</v>
      </c>
      <c r="AF6" s="104" cm="1">
        <f t="array" ref="AF6">AnualidadActivo(AF$2, $E6, $C6, $B6, $D6, Hombres!$A$1:$DW$117, Mujeres!$A$1:$DW$117)</f>
        <v>0</v>
      </c>
      <c r="AG6" s="104" cm="1">
        <f t="array" ref="AG6">AnualidadActivo(AG$2, $E6, $C6, $B6, $D6, Hombres!$A$1:$DW$117, Mujeres!$A$1:$DW$117)</f>
        <v>0</v>
      </c>
      <c r="AH6" s="104" cm="1">
        <f t="array" ref="AH6">AnualidadActivo(AH$2, $E6, $C6, $B6, $D6, Hombres!$A$1:$DW$117, Mujeres!$A$1:$DW$117)</f>
        <v>76264372.401753142</v>
      </c>
      <c r="AI6" s="104" cm="1">
        <f t="array" ref="AI6">AnualidadActivo(AI$2, $E6, $C6, $B6, $D6, Hombres!$A$1:$DW$117, Mujeres!$A$1:$DW$117)</f>
        <v>78552303.573805735</v>
      </c>
      <c r="AJ6" s="104" cm="1">
        <f t="array" ref="AJ6">AnualidadActivo(AJ$2, $E6, $C6, $B6, $D6, Hombres!$A$1:$DW$117, Mujeres!$A$1:$DW$117)</f>
        <v>80908872.681019902</v>
      </c>
      <c r="AK6" s="104" cm="1">
        <f t="array" ref="AK6">AnualidadActivo(AK$2, $E6, $C6, $B6, $D6, Hombres!$A$1:$DW$117, Mujeres!$A$1:$DW$117)</f>
        <v>83336138.861450493</v>
      </c>
      <c r="AL6" s="104" cm="1">
        <f t="array" ref="AL6">AnualidadActivo(AL$2, $E6, $C6, $B6, $D6, Hombres!$A$1:$DW$117, Mujeres!$A$1:$DW$117)</f>
        <v>85836223.027294025</v>
      </c>
      <c r="AM6" s="104" cm="1">
        <f t="array" ref="AM6">AnualidadActivo(AM$2, $E6, $C6, $B6, $D6, Hombres!$A$1:$DW$117, Mujeres!$A$1:$DW$117)</f>
        <v>86492226.623421237</v>
      </c>
      <c r="AN6" s="104" cm="1">
        <f t="array" ref="AN6">AnualidadActivo(AN$2, $E6, $C6, $B6, $D6, Hombres!$A$1:$DW$117, Mujeres!$A$1:$DW$117)</f>
        <v>88602983.786861479</v>
      </c>
      <c r="AO6" s="104" cm="1">
        <f t="array" ref="AO6">AnualidadActivo(AO$2, $E6, $C6, $B6, $D6, Hombres!$A$1:$DW$117, Mujeres!$A$1:$DW$117)</f>
        <v>90723563.830942243</v>
      </c>
      <c r="AP6" s="104" cm="1">
        <f t="array" ref="AP6">AnualidadActivo(AP$2, $E6, $C6, $B6, $D6, Hombres!$A$1:$DW$117, Mujeres!$A$1:$DW$117)</f>
        <v>92841745.120231241</v>
      </c>
      <c r="AQ6" s="104" cm="1">
        <f t="array" ref="AQ6">AnualidadActivo(AQ$2, $E6, $C6, $B6, $D6, Hombres!$A$1:$DW$117, Mujeres!$A$1:$DW$117)</f>
        <v>94936455.799680099</v>
      </c>
      <c r="AR6" s="104" cm="1">
        <f t="array" ref="AR6">AnualidadActivo(AR$2, $E6, $C6, $B6, $D6, Hombres!$A$1:$DW$117, Mujeres!$A$1:$DW$117)</f>
        <v>96984261.163868085</v>
      </c>
      <c r="AS6" s="104" cm="1">
        <f t="array" ref="AS6">AnualidadActivo(AS$2, $E6, $C6, $B6, $D6, Hombres!$A$1:$DW$117, Mujeres!$A$1:$DW$117)</f>
        <v>98973477.510117218</v>
      </c>
      <c r="AT6" s="104" cm="1">
        <f t="array" ref="AT6">AnualidadActivo(AT$2, $E6, $C6, $B6, $D6, Hombres!$A$1:$DW$117, Mujeres!$A$1:$DW$117)</f>
        <v>100905007.277018</v>
      </c>
      <c r="AU6" s="104" cm="1">
        <f t="array" ref="AU6">AnualidadActivo(AU$2, $E6, $C6, $B6, $D6, Hombres!$A$1:$DW$117, Mujeres!$A$1:$DW$117)</f>
        <v>102777523.19163421</v>
      </c>
      <c r="AV6" s="104" cm="1">
        <f t="array" ref="AV6">AnualidadActivo(AV$2, $E6, $C6, $B6, $D6, Hombres!$A$1:$DW$117, Mujeres!$A$1:$DW$117)</f>
        <v>104571368.47317091</v>
      </c>
      <c r="AW6" s="104" cm="1">
        <f t="array" ref="AW6">AnualidadActivo(AW$2, $E6, $C6, $B6, $D6, Hombres!$A$1:$DW$117, Mujeres!$A$1:$DW$117)</f>
        <v>106248800.72284736</v>
      </c>
      <c r="AX6" s="104" cm="1">
        <f t="array" ref="AX6">AnualidadActivo(AX$2, $E6, $C6, $B6, $D6, Hombres!$A$1:$DW$117, Mujeres!$A$1:$DW$117)</f>
        <v>107762973.31296241</v>
      </c>
      <c r="AY6" s="104" cm="1">
        <f t="array" ref="AY6">AnualidadActivo(AY$2, $E6, $C6, $B6, $D6, Hombres!$A$1:$DW$117, Mujeres!$A$1:$DW$117)</f>
        <v>109066299.33885029</v>
      </c>
      <c r="AZ6" s="104" cm="1">
        <f t="array" ref="AZ6">AnualidadActivo(AZ$2, $E6, $C6, $B6, $D6, Hombres!$A$1:$DW$117, Mujeres!$A$1:$DW$117)</f>
        <v>109992968.17229325</v>
      </c>
      <c r="BA6" s="104" cm="1">
        <f t="array" ref="BA6">AnualidadActivo(BA$2, $E6, $C6, $B6, $D6, Hombres!$A$1:$DW$117, Mujeres!$A$1:$DW$117)</f>
        <v>110633640.25425953</v>
      </c>
      <c r="BB6" s="104" cm="1">
        <f t="array" ref="BB6">AnualidadActivo(BB$2, $E6, $C6, $B6, $D6, Hombres!$A$1:$DW$117, Mujeres!$A$1:$DW$117)</f>
        <v>110943524.63807715</v>
      </c>
      <c r="BC6" s="104" cm="1">
        <f t="array" ref="BC6">AnualidadActivo(BC$2, $E6, $C6, $B6, $D6, Hombres!$A$1:$DW$117, Mujeres!$A$1:$DW$117)</f>
        <v>110878368.39360543</v>
      </c>
      <c r="BD6" s="104" cm="1">
        <f t="array" ref="BD6">AnualidadActivo(BD$2, $E6, $C6, $B6, $D6, Hombres!$A$1:$DW$117, Mujeres!$A$1:$DW$117)</f>
        <v>110395638.01727876</v>
      </c>
      <c r="BE6" s="104" cm="1">
        <f t="array" ref="BE6">AnualidadActivo(BE$2, $E6, $C6, $B6, $D6, Hombres!$A$1:$DW$117, Mujeres!$A$1:$DW$117)</f>
        <v>109447398.54837666</v>
      </c>
      <c r="BF6" s="104" cm="1">
        <f t="array" ref="BF6">AnualidadActivo(BF$2, $E6, $C6, $B6, $D6, Hombres!$A$1:$DW$117, Mujeres!$A$1:$DW$117)</f>
        <v>107979802.62081608</v>
      </c>
      <c r="BG6" s="104" cm="1">
        <f t="array" ref="BG6">AnualidadActivo(BG$2, $E6, $C6, $B6, $D6, Hombres!$A$1:$DW$117, Mujeres!$A$1:$DW$117)</f>
        <v>105941167.37895223</v>
      </c>
      <c r="BH6" s="104" cm="1">
        <f t="array" ref="BH6">AnualidadActivo(BH$2, $E6, $C6, $B6, $D6, Hombres!$A$1:$DW$117, Mujeres!$A$1:$DW$117)</f>
        <v>103291029.58379297</v>
      </c>
      <c r="BI6" s="104" cm="1">
        <f t="array" ref="BI6">AnualidadActivo(BI$2, $E6, $C6, $B6, $D6, Hombres!$A$1:$DW$117, Mujeres!$A$1:$DW$117)</f>
        <v>100001704.33254364</v>
      </c>
      <c r="BJ6" s="104" cm="1">
        <f t="array" ref="BJ6">AnualidadActivo(BJ$2, $E6, $C6, $B6, $D6, Hombres!$A$1:$DW$117, Mujeres!$A$1:$DW$117)</f>
        <v>96050393.590216488</v>
      </c>
      <c r="BK6" s="104" cm="1">
        <f t="array" ref="BK6">AnualidadActivo(BK$2, $E6, $C6, $B6, $D6, Hombres!$A$1:$DW$117, Mujeres!$A$1:$DW$117)</f>
        <v>91421776.702165335</v>
      </c>
      <c r="BL6" s="104" cm="1">
        <f t="array" ref="BL6">AnualidadActivo(BL$2, $E6, $C6, $B6, $D6, Hombres!$A$1:$DW$117, Mujeres!$A$1:$DW$117)</f>
        <v>86118267.788314268</v>
      </c>
      <c r="BM6" s="104" cm="1">
        <f t="array" ref="BM6">AnualidadActivo(BM$2, $E6, $C6, $B6, $D6, Hombres!$A$1:$DW$117, Mujeres!$A$1:$DW$117)</f>
        <v>80171113.829281151</v>
      </c>
      <c r="BN6" s="104" cm="1">
        <f t="array" ref="BN6">AnualidadActivo(BN$2, $E6, $C6, $B6, $D6, Hombres!$A$1:$DW$117, Mujeres!$A$1:$DW$117)</f>
        <v>73642669.875052378</v>
      </c>
      <c r="BO6" s="104" cm="1">
        <f t="array" ref="BO6">AnualidadActivo(BO$2, $E6, $C6, $B6, $D6, Hombres!$A$1:$DW$117, Mujeres!$A$1:$DW$117)</f>
        <v>66622565.351010583</v>
      </c>
      <c r="BP6" s="104" cm="1">
        <f t="array" ref="BP6">AnualidadActivo(BP$2, $E6, $C6, $B6, $D6, Hombres!$A$1:$DW$117, Mujeres!$A$1:$DW$117)</f>
        <v>59228696.045900285</v>
      </c>
      <c r="BQ6" s="104" cm="1">
        <f t="array" ref="BQ6">AnualidadActivo(BQ$2, $E6, $C6, $B6, $D6, Hombres!$A$1:$DW$117, Mujeres!$A$1:$DW$117)</f>
        <v>51611878.567725286</v>
      </c>
      <c r="BR6" s="104" cm="1">
        <f t="array" ref="BR6">AnualidadActivo(BR$2, $E6, $C6, $B6, $D6, Hombres!$A$1:$DW$117, Mujeres!$A$1:$DW$117)</f>
        <v>43957193.530841529</v>
      </c>
      <c r="BS6" s="104" cm="1">
        <f t="array" ref="BS6">AnualidadActivo(BS$2, $E6, $C6, $B6, $D6, Hombres!$A$1:$DW$117, Mujeres!$A$1:$DW$117)</f>
        <v>36472271.366506636</v>
      </c>
      <c r="BT6" s="104" cm="1">
        <f t="array" ref="BT6">AnualidadActivo(BT$2, $E6, $C6, $B6, $D6, Hombres!$A$1:$DW$117, Mujeres!$A$1:$DW$117)</f>
        <v>29368856.370508622</v>
      </c>
      <c r="BU6" s="104" cm="1">
        <f t="array" ref="BU6">AnualidadActivo(BU$2, $E6, $C6, $B6, $D6, Hombres!$A$1:$DW$117, Mujeres!$A$1:$DW$117)</f>
        <v>22847094.584874749</v>
      </c>
      <c r="BV6" s="104" cm="1">
        <f t="array" ref="BV6">AnualidadActivo(BV$2, $E6, $C6, $B6, $D6, Hombres!$A$1:$DW$117, Mujeres!$A$1:$DW$117)</f>
        <v>17080105.679759961</v>
      </c>
      <c r="BW6" s="104" cm="1">
        <f t="array" ref="BW6">AnualidadActivo(BW$2, $E6, $C6, $B6, $D6, Hombres!$A$1:$DW$117, Mujeres!$A$1:$DW$117)</f>
        <v>12195992.686361318</v>
      </c>
      <c r="BX6" s="104" cm="1">
        <f t="array" ref="BX6">AnualidadActivo(BX$2, $E6, $C6, $B6, $D6, Hombres!$A$1:$DW$117, Mujeres!$A$1:$DW$117)</f>
        <v>8258796.7724614628</v>
      </c>
      <c r="BY6" s="104" cm="1">
        <f t="array" ref="BY6">AnualidadActivo(BY$2, $E6, $C6, $B6, $D6, Hombres!$A$1:$DW$117, Mujeres!$A$1:$DW$117)</f>
        <v>5258646.0750450315</v>
      </c>
      <c r="BZ6" s="104" cm="1">
        <f t="array" ref="BZ6">AnualidadActivo(BZ$2, $E6, $C6, $B6, $D6, Hombres!$A$1:$DW$117, Mujeres!$A$1:$DW$117)</f>
        <v>3115883.651326884</v>
      </c>
      <c r="CA6" s="104" cm="1">
        <f t="array" ref="CA6">AnualidadActivo(CA$2, $E6, $C6, $B6, $D6, Hombres!$A$1:$DW$117, Mujeres!$A$1:$DW$117)</f>
        <v>1696517.2051806101</v>
      </c>
      <c r="CB6" s="104" cm="1">
        <f t="array" ref="CB6">AnualidadActivo(CB$2, $E6, $C6, $B6, $D6, Hombres!$A$1:$DW$117, Mujeres!$A$1:$DW$117)</f>
        <v>835742.59610808408</v>
      </c>
      <c r="CC6" s="104" cm="1">
        <f t="array" ref="CC6">AnualidadActivo(CC$2, $E6, $C6, $B6, $D6, Hombres!$A$1:$DW$117, Mujeres!$A$1:$DW$117)</f>
        <v>365251.84269433533</v>
      </c>
      <c r="CD6" s="104" cm="1">
        <f t="array" ref="CD6">AnualidadActivo(CD$2, $E6, $C6, $B6, $D6, Hombres!$A$1:$DW$117, Mujeres!$A$1:$DW$117)</f>
        <v>137998.46027852455</v>
      </c>
      <c r="CE6" s="104" cm="1">
        <f t="array" ref="CE6">AnualidadActivo(CE$2, $E6, $C6, $B6, $D6, Hombres!$A$1:$DW$117, Mujeres!$A$1:$DW$117)</f>
        <v>43494.68162893776</v>
      </c>
      <c r="CF6" s="104" cm="1">
        <f t="array" ref="CF6">AnualidadActivo(CF$2, $E6, $C6, $B6, $D6, Hombres!$A$1:$DW$117, Mujeres!$A$1:$DW$117)</f>
        <v>10852.254147936532</v>
      </c>
      <c r="CG6" s="104" cm="1">
        <f t="array" ref="CG6">AnualidadActivo(CG$2, $E6, $C6, $B6, $D6, Hombres!$A$1:$DW$117, Mujeres!$A$1:$DW$117)</f>
        <v>1966.8618146709889</v>
      </c>
      <c r="CH6" s="104" cm="1">
        <f t="array" ref="CH6">AnualidadActivo(CH$2, $E6, $C6, $B6, $D6, Hombres!$A$1:$DW$117, Mujeres!$A$1:$DW$117)</f>
        <v>218.05892606041428</v>
      </c>
      <c r="CI6" s="104" cm="1">
        <f t="array" ref="CI6">AnualidadActivo(CI$2, $E6, $C6, $B6, $D6, Hombres!$A$1:$DW$117, Mujeres!$A$1:$DW$117)</f>
        <v>0</v>
      </c>
      <c r="CJ6" s="104" cm="1">
        <f t="array" ref="CJ6">AnualidadActivo(CJ$2, $E6, $C6, $B6, $D6, Hombres!$A$1:$DW$117, Mujeres!$A$1:$DW$117)</f>
        <v>0</v>
      </c>
      <c r="CK6" s="104" cm="1">
        <f t="array" ref="CK6">AnualidadActivo(CK$2, $E6, $C6, $B6, $D6, Hombres!$A$1:$DW$117, Mujeres!$A$1:$DW$117)</f>
        <v>0</v>
      </c>
      <c r="CL6" s="104" cm="1">
        <f t="array" ref="CL6">AnualidadActivo(CL$2, $E6, $C6, $B6, $D6, Hombres!$A$1:$DW$117, Mujeres!$A$1:$DW$117)</f>
        <v>0</v>
      </c>
      <c r="CM6" s="104" cm="1">
        <f t="array" ref="CM6">AnualidadActivo(CM$2, $E6, $C6, $B6, $D6, Hombres!$A$1:$DW$117, Mujeres!$A$1:$DW$117)</f>
        <v>0</v>
      </c>
      <c r="CN6" s="104" cm="1">
        <f t="array" ref="CN6">AnualidadActivo(CN$2, $E6, $C6, $B6, $D6, Hombres!$A$1:$DW$117, Mujeres!$A$1:$DW$117)</f>
        <v>0</v>
      </c>
      <c r="CO6" s="104" cm="1">
        <f t="array" ref="CO6">AnualidadActivo(CO$2, $E6, $C6, $B6, $D6, Hombres!$A$1:$DW$117, Mujeres!$A$1:$DW$117)</f>
        <v>0</v>
      </c>
      <c r="CP6" s="104" cm="1">
        <f t="array" ref="CP6">AnualidadActivo(CP$2, $E6, $C6, $B6, $D6, Hombres!$A$1:$DW$117, Mujeres!$A$1:$DW$117)</f>
        <v>0</v>
      </c>
      <c r="CQ6" s="104" cm="1">
        <f t="array" ref="CQ6">AnualidadActivo(CQ$2, $E6, $C6, $B6, $D6, Hombres!$A$1:$DW$117, Mujeres!$A$1:$DW$117)</f>
        <v>0</v>
      </c>
      <c r="CR6" s="104" cm="1">
        <f t="array" ref="CR6">AnualidadActivo(CR$2, $E6, $C6, $B6, $D6, Hombres!$A$1:$DW$117, Mujeres!$A$1:$DW$117)</f>
        <v>0</v>
      </c>
      <c r="CS6" s="104" cm="1">
        <f t="array" ref="CS6">AnualidadActivo(CS$2, $E6, $C6, $B6, $D6, Hombres!$A$1:$DW$117, Mujeres!$A$1:$DW$117)</f>
        <v>0</v>
      </c>
      <c r="CT6" s="104" cm="1">
        <f t="array" ref="CT6">AnualidadActivo(CT$2, $E6, $C6, $B6, $D6, Hombres!$A$1:$DW$117, Mujeres!$A$1:$DW$117)</f>
        <v>0</v>
      </c>
      <c r="CU6" s="104" cm="1">
        <f t="array" ref="CU6">AnualidadActivo(CU$2, $E6, $C6, $B6, $D6, Hombres!$A$1:$DW$117, Mujeres!$A$1:$DW$117)</f>
        <v>0</v>
      </c>
      <c r="CV6" s="104" cm="1">
        <f t="array" ref="CV6">AnualidadActivo(CV$2, $E6, $C6, $B6, $D6, Hombres!$A$1:$DW$117, Mujeres!$A$1:$DW$117)</f>
        <v>0</v>
      </c>
      <c r="CW6" s="104" cm="1">
        <f t="array" ref="CW6">AnualidadActivo(CW$2, $E6, $C6, $B6, $D6, Hombres!$A$1:$DW$117, Mujeres!$A$1:$DW$117)</f>
        <v>0</v>
      </c>
      <c r="CX6" s="104" cm="1">
        <f t="array" ref="CX6">AnualidadActivo(CX$2, $E6, $C6, $B6, $D6, Hombres!$A$1:$DW$117, Mujeres!$A$1:$DW$117)</f>
        <v>0</v>
      </c>
      <c r="CY6" s="104" cm="1">
        <f t="array" ref="CY6">AnualidadActivo(CY$2, $E6, $C6, $B6, $D6, Hombres!$A$1:$DW$117, Mujeres!$A$1:$DW$117)</f>
        <v>0</v>
      </c>
      <c r="CZ6" s="104" cm="1">
        <f t="array" ref="CZ6">AnualidadActivo(CZ$2, $E6, $C6, $B6, $D6, Hombres!$A$1:$DW$117, Mujeres!$A$1:$DW$117)</f>
        <v>0</v>
      </c>
      <c r="DA6" s="104" cm="1">
        <f t="array" ref="DA6">AnualidadActivo(DA$2, $E6, $C6, $B6, $D6, Hombres!$A$1:$DW$117, Mujeres!$A$1:$DW$117)</f>
        <v>0</v>
      </c>
    </row>
    <row r="7" spans="1:105" x14ac:dyDescent="0.35">
      <c r="A7" s="2">
        <f t="shared" si="0"/>
        <v>5</v>
      </c>
      <c r="B7" s="107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9" cm="1">
        <f t="array" ref="G7">PorcentajePension(C7,E7, D7)</f>
        <v>1</v>
      </c>
      <c r="I7" s="103"/>
      <c r="J7" s="104" cm="1">
        <f t="array" ref="J7">AnualidadActivo(J$2, $E7, $C7, $B7, $D7, Hombres!$A$1:$DW$117, Mujeres!$A$1:$DW$117)</f>
        <v>0</v>
      </c>
      <c r="K7" s="104" cm="1">
        <f t="array" ref="K7">AnualidadActivo(K$2, $E7, $C7, $B7, $D7, Hombres!$A$1:$DW$117, Mujeres!$A$1:$DW$117)</f>
        <v>0</v>
      </c>
      <c r="L7" s="104" cm="1">
        <f t="array" ref="L7">AnualidadActivo(L$2, $E7, $C7, $B7, $D7, Hombres!$A$1:$DW$117, Mujeres!$A$1:$DW$117)</f>
        <v>0</v>
      </c>
      <c r="M7" s="104" cm="1">
        <f t="array" ref="M7">AnualidadActivo(M$2, $E7, $C7, $B7, $D7, Hombres!$A$1:$DW$117, Mujeres!$A$1:$DW$117)</f>
        <v>0</v>
      </c>
      <c r="N7" s="104" cm="1">
        <f t="array" ref="N7">AnualidadActivo(N$2, $E7, $C7, $B7, $D7, Hombres!$A$1:$DW$117, Mujeres!$A$1:$DW$117)</f>
        <v>0</v>
      </c>
      <c r="O7" s="104" cm="1">
        <f t="array" ref="O7">AnualidadActivo(O$2, $E7, $C7, $B7, $D7, Hombres!$A$1:$DW$117, Mujeres!$A$1:$DW$117)</f>
        <v>0</v>
      </c>
      <c r="P7" s="104" cm="1">
        <f t="array" ref="P7">AnualidadActivo(P$2, $E7, $C7, $B7, $D7, Hombres!$A$1:$DW$117, Mujeres!$A$1:$DW$117)</f>
        <v>0</v>
      </c>
      <c r="Q7" s="104" cm="1">
        <f t="array" ref="Q7">AnualidadActivo(Q$2, $E7, $C7, $B7, $D7, Hombres!$A$1:$DW$117, Mujeres!$A$1:$DW$117)</f>
        <v>0</v>
      </c>
      <c r="R7" s="104" cm="1">
        <f t="array" ref="R7">AnualidadActivo(R$2, $E7, $C7, $B7, $D7, Hombres!$A$1:$DW$117, Mujeres!$A$1:$DW$117)</f>
        <v>0</v>
      </c>
      <c r="S7" s="104" cm="1">
        <f t="array" ref="S7">AnualidadActivo(S$2, $E7, $C7, $B7, $D7, Hombres!$A$1:$DW$117, Mujeres!$A$1:$DW$117)</f>
        <v>0</v>
      </c>
      <c r="T7" s="104" cm="1">
        <f t="array" ref="T7">AnualidadActivo(T$2, $E7, $C7, $B7, $D7, Hombres!$A$1:$DW$117, Mujeres!$A$1:$DW$117)</f>
        <v>0</v>
      </c>
      <c r="U7" s="104" cm="1">
        <f t="array" ref="U7">AnualidadActivo(U$2, $E7, $C7, $B7, $D7, Hombres!$A$1:$DW$117, Mujeres!$A$1:$DW$117)</f>
        <v>0</v>
      </c>
      <c r="V7" s="104" cm="1">
        <f t="array" ref="V7">AnualidadActivo(V$2, $E7, $C7, $B7, $D7, Hombres!$A$1:$DW$117, Mujeres!$A$1:$DW$117)</f>
        <v>0</v>
      </c>
      <c r="W7" s="104" cm="1">
        <f t="array" ref="W7">AnualidadActivo(W$2, $E7, $C7, $B7, $D7, Hombres!$A$1:$DW$117, Mujeres!$A$1:$DW$117)</f>
        <v>0</v>
      </c>
      <c r="X7" s="104" cm="1">
        <f t="array" ref="X7">AnualidadActivo(X$2, $E7, $C7, $B7, $D7, Hombres!$A$1:$DW$117, Mujeres!$A$1:$DW$117)</f>
        <v>0</v>
      </c>
      <c r="Y7" s="104" cm="1">
        <f t="array" ref="Y7">AnualidadActivo(Y$2, $E7, $C7, $B7, $D7, Hombres!$A$1:$DW$117, Mujeres!$A$1:$DW$117)</f>
        <v>0</v>
      </c>
      <c r="Z7" s="104" cm="1">
        <f t="array" ref="Z7">AnualidadActivo(Z$2, $E7, $C7, $B7, $D7, Hombres!$A$1:$DW$117, Mujeres!$A$1:$DW$117)</f>
        <v>0</v>
      </c>
      <c r="AA7" s="104" cm="1">
        <f t="array" ref="AA7">AnualidadActivo(AA$2, $E7, $C7, $B7, $D7, Hombres!$A$1:$DW$117, Mujeres!$A$1:$DW$117)</f>
        <v>0</v>
      </c>
      <c r="AB7" s="104" cm="1">
        <f t="array" ref="AB7">AnualidadActivo(AB$2, $E7, $C7, $B7, $D7, Hombres!$A$1:$DW$117, Mujeres!$A$1:$DW$117)</f>
        <v>0</v>
      </c>
      <c r="AC7" s="104" cm="1">
        <f t="array" ref="AC7">AnualidadActivo(AC$2, $E7, $C7, $B7, $D7, Hombres!$A$1:$DW$117, Mujeres!$A$1:$DW$117)</f>
        <v>0</v>
      </c>
      <c r="AD7" s="104" cm="1">
        <f t="array" ref="AD7">AnualidadActivo(AD$2, $E7, $C7, $B7, $D7, Hombres!$A$1:$DW$117, Mujeres!$A$1:$DW$117)</f>
        <v>0</v>
      </c>
      <c r="AE7" s="104" cm="1">
        <f t="array" ref="AE7">AnualidadActivo(AE$2, $E7, $C7, $B7, $D7, Hombres!$A$1:$DW$117, Mujeres!$A$1:$DW$117)</f>
        <v>23669502.598113842</v>
      </c>
      <c r="AF7" s="104" cm="1">
        <f t="array" ref="AF7">AnualidadActivo(AF$2, $E7, $C7, $B7, $D7, Hombres!$A$1:$DW$117, Mujeres!$A$1:$DW$117)</f>
        <v>24379587.676057257</v>
      </c>
      <c r="AG7" s="104" cm="1">
        <f t="array" ref="AG7">AnualidadActivo(AG$2, $E7, $C7, $B7, $D7, Hombres!$A$1:$DW$117, Mujeres!$A$1:$DW$117)</f>
        <v>25110975.306338973</v>
      </c>
      <c r="AH7" s="104" cm="1">
        <f t="array" ref="AH7">AnualidadActivo(AH$2, $E7, $C7, $B7, $D7, Hombres!$A$1:$DW$117, Mujeres!$A$1:$DW$117)</f>
        <v>25864304.565529145</v>
      </c>
      <c r="AI7" s="104" cm="1">
        <f t="array" ref="AI7">AnualidadActivo(AI$2, $E7, $C7, $B7, $D7, Hombres!$A$1:$DW$117, Mujeres!$A$1:$DW$117)</f>
        <v>26640233.702495024</v>
      </c>
      <c r="AJ7" s="104" cm="1">
        <f t="array" ref="AJ7">AnualidadActivo(AJ$2, $E7, $C7, $B7, $D7, Hombres!$A$1:$DW$117, Mujeres!$A$1:$DW$117)</f>
        <v>26001405.662021227</v>
      </c>
      <c r="AK7" s="104" cm="1">
        <f t="array" ref="AK7">AnualidadActivo(AK$2, $E7, $C7, $B7, $D7, Hombres!$A$1:$DW$117, Mujeres!$A$1:$DW$117)</f>
        <v>26435003.022728641</v>
      </c>
      <c r="AL7" s="104" cm="1">
        <f t="array" ref="AL7">AnualidadActivo(AL$2, $E7, $C7, $B7, $D7, Hombres!$A$1:$DW$117, Mujeres!$A$1:$DW$117)</f>
        <v>26843377.901829552</v>
      </c>
      <c r="AM7" s="104" cm="1">
        <f t="array" ref="AM7">AnualidadActivo(AM$2, $E7, $C7, $B7, $D7, Hombres!$A$1:$DW$117, Mujeres!$A$1:$DW$117)</f>
        <v>27215645.624645036</v>
      </c>
      <c r="AN7" s="104" cm="1">
        <f t="array" ref="AN7">AnualidadActivo(AN$2, $E7, $C7, $B7, $D7, Hombres!$A$1:$DW$117, Mujeres!$A$1:$DW$117)</f>
        <v>27541502.523193169</v>
      </c>
      <c r="AO7" s="104" cm="1">
        <f t="array" ref="AO7">AnualidadActivo(AO$2, $E7, $C7, $B7, $D7, Hombres!$A$1:$DW$117, Mujeres!$A$1:$DW$117)</f>
        <v>27812692.902270067</v>
      </c>
      <c r="AP7" s="104" cm="1">
        <f t="array" ref="AP7">AnualidadActivo(AP$2, $E7, $C7, $B7, $D7, Hombres!$A$1:$DW$117, Mujeres!$A$1:$DW$117)</f>
        <v>28025469.43147533</v>
      </c>
      <c r="AQ7" s="104" cm="1">
        <f t="array" ref="AQ7">AnualidadActivo(AQ$2, $E7, $C7, $B7, $D7, Hombres!$A$1:$DW$117, Mujeres!$A$1:$DW$117)</f>
        <v>28178960.247298125</v>
      </c>
      <c r="AR7" s="104" cm="1">
        <f t="array" ref="AR7">AnualidadActivo(AR$2, $E7, $C7, $B7, $D7, Hombres!$A$1:$DW$117, Mujeres!$A$1:$DW$117)</f>
        <v>28272532.176243074</v>
      </c>
      <c r="AS7" s="104" cm="1">
        <f t="array" ref="AS7">AnualidadActivo(AS$2, $E7, $C7, $B7, $D7, Hombres!$A$1:$DW$117, Mujeres!$A$1:$DW$117)</f>
        <v>28304606.120005608</v>
      </c>
      <c r="AT7" s="104" cm="1">
        <f t="array" ref="AT7">AnualidadActivo(AT$2, $E7, $C7, $B7, $D7, Hombres!$A$1:$DW$117, Mujeres!$A$1:$DW$117)</f>
        <v>28270703.627019428</v>
      </c>
      <c r="AU7" s="104" cm="1">
        <f t="array" ref="AU7">AnualidadActivo(AU$2, $E7, $C7, $B7, $D7, Hombres!$A$1:$DW$117, Mujeres!$A$1:$DW$117)</f>
        <v>28113610.875241954</v>
      </c>
      <c r="AV7" s="104" cm="1">
        <f t="array" ref="AV7">AnualidadActivo(AV$2, $E7, $C7, $B7, $D7, Hombres!$A$1:$DW$117, Mujeres!$A$1:$DW$117)</f>
        <v>27864302.916315276</v>
      </c>
      <c r="AW7" s="104" cm="1">
        <f t="array" ref="AW7">AnualidadActivo(AW$2, $E7, $C7, $B7, $D7, Hombres!$A$1:$DW$117, Mujeres!$A$1:$DW$117)</f>
        <v>27515704.54845091</v>
      </c>
      <c r="AX7" s="104" cm="1">
        <f t="array" ref="AX7">AnualidadActivo(AX$2, $E7, $C7, $B7, $D7, Hombres!$A$1:$DW$117, Mujeres!$A$1:$DW$117)</f>
        <v>27061098.305097058</v>
      </c>
      <c r="AY7" s="104" cm="1">
        <f t="array" ref="AY7">AnualidadActivo(AY$2, $E7, $C7, $B7, $D7, Hombres!$A$1:$DW$117, Mujeres!$A$1:$DW$117)</f>
        <v>26494107.516378488</v>
      </c>
      <c r="AZ7" s="104" cm="1">
        <f t="array" ref="AZ7">AnualidadActivo(AZ$2, $E7, $C7, $B7, $D7, Hombres!$A$1:$DW$117, Mujeres!$A$1:$DW$117)</f>
        <v>25809101.147813581</v>
      </c>
      <c r="BA7" s="104" cm="1">
        <f t="array" ref="BA7">AnualidadActivo(BA$2, $E7, $C7, $B7, $D7, Hombres!$A$1:$DW$117, Mujeres!$A$1:$DW$117)</f>
        <v>25000578.816737596</v>
      </c>
      <c r="BB7" s="104" cm="1">
        <f t="array" ref="BB7">AnualidadActivo(BB$2, $E7, $C7, $B7, $D7, Hombres!$A$1:$DW$117, Mujeres!$A$1:$DW$117)</f>
        <v>24064601.646869238</v>
      </c>
      <c r="BC7" s="104" cm="1">
        <f t="array" ref="BC7">AnualidadActivo(BC$2, $E7, $C7, $B7, $D7, Hombres!$A$1:$DW$117, Mujeres!$A$1:$DW$117)</f>
        <v>23000870.282130215</v>
      </c>
      <c r="BD7" s="104" cm="1">
        <f t="array" ref="BD7">AnualidadActivo(BD$2, $E7, $C7, $B7, $D7, Hombres!$A$1:$DW$117, Mujeres!$A$1:$DW$117)</f>
        <v>21812992.47549054</v>
      </c>
      <c r="BE7" s="104" cm="1">
        <f t="array" ref="BE7">AnualidadActivo(BE$2, $E7, $C7, $B7, $D7, Hombres!$A$1:$DW$117, Mujeres!$A$1:$DW$117)</f>
        <v>20507673.819973249</v>
      </c>
      <c r="BF7" s="104" cm="1">
        <f t="array" ref="BF7">AnualidadActivo(BF$2, $E7, $C7, $B7, $D7, Hombres!$A$1:$DW$117, Mujeres!$A$1:$DW$117)</f>
        <v>19094403.966839544</v>
      </c>
      <c r="BG7" s="104" cm="1">
        <f t="array" ref="BG7">AnualidadActivo(BG$2, $E7, $C7, $B7, $D7, Hombres!$A$1:$DW$117, Mujeres!$A$1:$DW$117)</f>
        <v>17586627.379981566</v>
      </c>
      <c r="BH7" s="104" cm="1">
        <f t="array" ref="BH7">AnualidadActivo(BH$2, $E7, $C7, $B7, $D7, Hombres!$A$1:$DW$117, Mujeres!$A$1:$DW$117)</f>
        <v>16003505.844562732</v>
      </c>
      <c r="BI7" s="104" cm="1">
        <f t="array" ref="BI7">AnualidadActivo(BI$2, $E7, $C7, $B7, $D7, Hombres!$A$1:$DW$117, Mujeres!$A$1:$DW$117)</f>
        <v>14369304.388487944</v>
      </c>
      <c r="BJ7" s="104" cm="1">
        <f t="array" ref="BJ7">AnualidadActivo(BJ$2, $E7, $C7, $B7, $D7, Hombres!$A$1:$DW$117, Mujeres!$A$1:$DW$117)</f>
        <v>12711230.944241799</v>
      </c>
      <c r="BK7" s="104" cm="1">
        <f t="array" ref="BK7">AnualidadActivo(BK$2, $E7, $C7, $B7, $D7, Hombres!$A$1:$DW$117, Mujeres!$A$1:$DW$117)</f>
        <v>11058537.950049624</v>
      </c>
      <c r="BL7" s="104" cm="1">
        <f t="array" ref="BL7">AnualidadActivo(BL$2, $E7, $C7, $B7, $D7, Hombres!$A$1:$DW$117, Mujeres!$A$1:$DW$117)</f>
        <v>9442614.1679675411</v>
      </c>
      <c r="BM7" s="104" cm="1">
        <f t="array" ref="BM7">AnualidadActivo(BM$2, $E7, $C7, $B7, $D7, Hombres!$A$1:$DW$117, Mujeres!$A$1:$DW$117)</f>
        <v>7896492.0724216634</v>
      </c>
      <c r="BN7" s="104" cm="1">
        <f t="array" ref="BN7">AnualidadActivo(BN$2, $E7, $C7, $B7, $D7, Hombres!$A$1:$DW$117, Mujeres!$A$1:$DW$117)</f>
        <v>6452045.7880988261</v>
      </c>
      <c r="BO7" s="104" cm="1">
        <f t="array" ref="BO7">AnualidadActivo(BO$2, $E7, $C7, $B7, $D7, Hombres!$A$1:$DW$117, Mujeres!$A$1:$DW$117)</f>
        <v>5136776.5496470435</v>
      </c>
      <c r="BP7" s="104" cm="1">
        <f t="array" ref="BP7">AnualidadActivo(BP$2, $E7, $C7, $B7, $D7, Hombres!$A$1:$DW$117, Mujeres!$A$1:$DW$117)</f>
        <v>3972057.1466970048</v>
      </c>
      <c r="BQ7" s="104" cm="1">
        <f t="array" ref="BQ7">AnualidadActivo(BQ$2, $E7, $C7, $B7, $D7, Hombres!$A$1:$DW$117, Mujeres!$A$1:$DW$117)</f>
        <v>2972177.6319194888</v>
      </c>
      <c r="BR7" s="104" cm="1">
        <f t="array" ref="BR7">AnualidadActivo(BR$2, $E7, $C7, $B7, $D7, Hombres!$A$1:$DW$117, Mujeres!$A$1:$DW$117)</f>
        <v>2143434.7856364287</v>
      </c>
      <c r="BS7" s="104" cm="1">
        <f t="array" ref="BS7">AnualidadActivo(BS$2, $E7, $C7, $B7, $D7, Hombres!$A$1:$DW$117, Mujeres!$A$1:$DW$117)</f>
        <v>1483047.8867688093</v>
      </c>
      <c r="BT7" s="104" cm="1">
        <f t="array" ref="BT7">AnualidadActivo(BT$2, $E7, $C7, $B7, $D7, Hombres!$A$1:$DW$117, Mujeres!$A$1:$DW$117)</f>
        <v>979282.85263172234</v>
      </c>
      <c r="BU7" s="104" cm="1">
        <f t="array" ref="BU7">AnualidadActivo(BU$2, $E7, $C7, $B7, $D7, Hombres!$A$1:$DW$117, Mujeres!$A$1:$DW$117)</f>
        <v>613259.83993179281</v>
      </c>
      <c r="BV7" s="104" cm="1">
        <f t="array" ref="BV7">AnualidadActivo(BV$2, $E7, $C7, $B7, $D7, Hombres!$A$1:$DW$117, Mujeres!$A$1:$DW$117)</f>
        <v>361562.40949235484</v>
      </c>
      <c r="BW7" s="104" cm="1">
        <f t="array" ref="BW7">AnualidadActivo(BW$2, $E7, $C7, $B7, $D7, Hombres!$A$1:$DW$117, Mujeres!$A$1:$DW$117)</f>
        <v>199005.57685387239</v>
      </c>
      <c r="BX7" s="104" cm="1">
        <f t="array" ref="BX7">AnualidadActivo(BX$2, $E7, $C7, $B7, $D7, Hombres!$A$1:$DW$117, Mujeres!$A$1:$DW$117)</f>
        <v>101247.60484698405</v>
      </c>
      <c r="BY7" s="104" cm="1">
        <f t="array" ref="BY7">AnualidadActivo(BY$2, $E7, $C7, $B7, $D7, Hombres!$A$1:$DW$117, Mujeres!$A$1:$DW$117)</f>
        <v>47041.163823294672</v>
      </c>
      <c r="BZ7" s="104" cm="1">
        <f t="array" ref="BZ7">AnualidadActivo(BZ$2, $E7, $C7, $B7, $D7, Hombres!$A$1:$DW$117, Mujeres!$A$1:$DW$117)</f>
        <v>19659.56563318074</v>
      </c>
      <c r="CA7" s="104" cm="1">
        <f t="array" ref="CA7">AnualidadActivo(CA$2, $E7, $C7, $B7, $D7, Hombres!$A$1:$DW$117, Mujeres!$A$1:$DW$117)</f>
        <v>7250.2928488207363</v>
      </c>
      <c r="CB7" s="104" cm="1">
        <f t="array" ref="CB7">AnualidadActivo(CB$2, $E7, $C7, $B7, $D7, Hombres!$A$1:$DW$117, Mujeres!$A$1:$DW$117)</f>
        <v>2301.6399400006389</v>
      </c>
      <c r="CC7" s="104" cm="1">
        <f t="array" ref="CC7">AnualidadActivo(CC$2, $E7, $C7, $B7, $D7, Hombres!$A$1:$DW$117, Mujeres!$A$1:$DW$117)</f>
        <v>607.93501829081424</v>
      </c>
      <c r="CD7" s="104" cm="1">
        <f t="array" ref="CD7">AnualidadActivo(CD$2, $E7, $C7, $B7, $D7, Hombres!$A$1:$DW$117, Mujeres!$A$1:$DW$117)</f>
        <v>0</v>
      </c>
      <c r="CE7" s="104" cm="1">
        <f t="array" ref="CE7">AnualidadActivo(CE$2, $E7, $C7, $B7, $D7, Hombres!$A$1:$DW$117, Mujeres!$A$1:$DW$117)</f>
        <v>0</v>
      </c>
      <c r="CF7" s="104" cm="1">
        <f t="array" ref="CF7">AnualidadActivo(CF$2, $E7, $C7, $B7, $D7, Hombres!$A$1:$DW$117, Mujeres!$A$1:$DW$117)</f>
        <v>0</v>
      </c>
      <c r="CG7" s="104" cm="1">
        <f t="array" ref="CG7">AnualidadActivo(CG$2, $E7, $C7, $B7, $D7, Hombres!$A$1:$DW$117, Mujeres!$A$1:$DW$117)</f>
        <v>0</v>
      </c>
      <c r="CH7" s="104" cm="1">
        <f t="array" ref="CH7">AnualidadActivo(CH$2, $E7, $C7, $B7, $D7, Hombres!$A$1:$DW$117, Mujeres!$A$1:$DW$117)</f>
        <v>0</v>
      </c>
      <c r="CI7" s="104" cm="1">
        <f t="array" ref="CI7">AnualidadActivo(CI$2, $E7, $C7, $B7, $D7, Hombres!$A$1:$DW$117, Mujeres!$A$1:$DW$117)</f>
        <v>0</v>
      </c>
      <c r="CJ7" s="104" cm="1">
        <f t="array" ref="CJ7">AnualidadActivo(CJ$2, $E7, $C7, $B7, $D7, Hombres!$A$1:$DW$117, Mujeres!$A$1:$DW$117)</f>
        <v>0</v>
      </c>
      <c r="CK7" s="104" cm="1">
        <f t="array" ref="CK7">AnualidadActivo(CK$2, $E7, $C7, $B7, $D7, Hombres!$A$1:$DW$117, Mujeres!$A$1:$DW$117)</f>
        <v>0</v>
      </c>
      <c r="CL7" s="104" cm="1">
        <f t="array" ref="CL7">AnualidadActivo(CL$2, $E7, $C7, $B7, $D7, Hombres!$A$1:$DW$117, Mujeres!$A$1:$DW$117)</f>
        <v>0</v>
      </c>
      <c r="CM7" s="104" cm="1">
        <f t="array" ref="CM7">AnualidadActivo(CM$2, $E7, $C7, $B7, $D7, Hombres!$A$1:$DW$117, Mujeres!$A$1:$DW$117)</f>
        <v>0</v>
      </c>
      <c r="CN7" s="104" cm="1">
        <f t="array" ref="CN7">AnualidadActivo(CN$2, $E7, $C7, $B7, $D7, Hombres!$A$1:$DW$117, Mujeres!$A$1:$DW$117)</f>
        <v>0</v>
      </c>
      <c r="CO7" s="104" cm="1">
        <f t="array" ref="CO7">AnualidadActivo(CO$2, $E7, $C7, $B7, $D7, Hombres!$A$1:$DW$117, Mujeres!$A$1:$DW$117)</f>
        <v>0</v>
      </c>
      <c r="CP7" s="104" cm="1">
        <f t="array" ref="CP7">AnualidadActivo(CP$2, $E7, $C7, $B7, $D7, Hombres!$A$1:$DW$117, Mujeres!$A$1:$DW$117)</f>
        <v>0</v>
      </c>
      <c r="CQ7" s="104" cm="1">
        <f t="array" ref="CQ7">AnualidadActivo(CQ$2, $E7, $C7, $B7, $D7, Hombres!$A$1:$DW$117, Mujeres!$A$1:$DW$117)</f>
        <v>0</v>
      </c>
      <c r="CR7" s="104" cm="1">
        <f t="array" ref="CR7">AnualidadActivo(CR$2, $E7, $C7, $B7, $D7, Hombres!$A$1:$DW$117, Mujeres!$A$1:$DW$117)</f>
        <v>0</v>
      </c>
      <c r="CS7" s="104" cm="1">
        <f t="array" ref="CS7">AnualidadActivo(CS$2, $E7, $C7, $B7, $D7, Hombres!$A$1:$DW$117, Mujeres!$A$1:$DW$117)</f>
        <v>0</v>
      </c>
      <c r="CT7" s="104" cm="1">
        <f t="array" ref="CT7">AnualidadActivo(CT$2, $E7, $C7, $B7, $D7, Hombres!$A$1:$DW$117, Mujeres!$A$1:$DW$117)</f>
        <v>0</v>
      </c>
      <c r="CU7" s="104" cm="1">
        <f t="array" ref="CU7">AnualidadActivo(CU$2, $E7, $C7, $B7, $D7, Hombres!$A$1:$DW$117, Mujeres!$A$1:$DW$117)</f>
        <v>0</v>
      </c>
      <c r="CV7" s="104" cm="1">
        <f t="array" ref="CV7">AnualidadActivo(CV$2, $E7, $C7, $B7, $D7, Hombres!$A$1:$DW$117, Mujeres!$A$1:$DW$117)</f>
        <v>0</v>
      </c>
      <c r="CW7" s="104" cm="1">
        <f t="array" ref="CW7">AnualidadActivo(CW$2, $E7, $C7, $B7, $D7, Hombres!$A$1:$DW$117, Mujeres!$A$1:$DW$117)</f>
        <v>0</v>
      </c>
      <c r="CX7" s="104" cm="1">
        <f t="array" ref="CX7">AnualidadActivo(CX$2, $E7, $C7, $B7, $D7, Hombres!$A$1:$DW$117, Mujeres!$A$1:$DW$117)</f>
        <v>0</v>
      </c>
      <c r="CY7" s="104" cm="1">
        <f t="array" ref="CY7">AnualidadActivo(CY$2, $E7, $C7, $B7, $D7, Hombres!$A$1:$DW$117, Mujeres!$A$1:$DW$117)</f>
        <v>0</v>
      </c>
      <c r="CZ7" s="104" cm="1">
        <f t="array" ref="CZ7">AnualidadActivo(CZ$2, $E7, $C7, $B7, $D7, Hombres!$A$1:$DW$117, Mujeres!$A$1:$DW$117)</f>
        <v>0</v>
      </c>
      <c r="DA7" s="104" cm="1">
        <f t="array" ref="DA7">AnualidadActivo(DA$2, $E7, $C7, $B7, $D7, Hombres!$A$1:$DW$117, Mujeres!$A$1:$DW$117)</f>
        <v>0</v>
      </c>
    </row>
    <row r="8" spans="1:105" x14ac:dyDescent="0.35">
      <c r="A8" s="2">
        <f t="shared" si="0"/>
        <v>6</v>
      </c>
      <c r="B8" s="107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9" cm="1">
        <f t="array" ref="G8">PorcentajePension(C8,E8, D8)</f>
        <v>0</v>
      </c>
      <c r="I8" s="103"/>
      <c r="J8" s="104" cm="1">
        <f t="array" ref="J8">AnualidadActivo(J$2, $E8, $C8, $B8, $D8, Hombres!$A$1:$DW$117, Mujeres!$A$1:$DW$117)</f>
        <v>0</v>
      </c>
      <c r="K8" s="104" cm="1">
        <f t="array" ref="K8">AnualidadActivo(K$2, $E8, $C8, $B8, $D8, Hombres!$A$1:$DW$117, Mujeres!$A$1:$DW$117)</f>
        <v>0</v>
      </c>
      <c r="L8" s="104" cm="1">
        <f t="array" ref="L8">AnualidadActivo(L$2, $E8, $C8, $B8, $D8, Hombres!$A$1:$DW$117, Mujeres!$A$1:$DW$117)</f>
        <v>0</v>
      </c>
      <c r="M8" s="104" cm="1">
        <f t="array" ref="M8">AnualidadActivo(M$2, $E8, $C8, $B8, $D8, Hombres!$A$1:$DW$117, Mujeres!$A$1:$DW$117)</f>
        <v>0</v>
      </c>
      <c r="N8" s="104" cm="1">
        <f t="array" ref="N8">AnualidadActivo(N$2, $E8, $C8, $B8, $D8, Hombres!$A$1:$DW$117, Mujeres!$A$1:$DW$117)</f>
        <v>0</v>
      </c>
      <c r="O8" s="104" cm="1">
        <f t="array" ref="O8">AnualidadActivo(O$2, $E8, $C8, $B8, $D8, Hombres!$A$1:$DW$117, Mujeres!$A$1:$DW$117)</f>
        <v>0</v>
      </c>
      <c r="P8" s="104" cm="1">
        <f t="array" ref="P8">AnualidadActivo(P$2, $E8, $C8, $B8, $D8, Hombres!$A$1:$DW$117, Mujeres!$A$1:$DW$117)</f>
        <v>0</v>
      </c>
      <c r="Q8" s="104" cm="1">
        <f t="array" ref="Q8">AnualidadActivo(Q$2, $E8, $C8, $B8, $D8, Hombres!$A$1:$DW$117, Mujeres!$A$1:$DW$117)</f>
        <v>0</v>
      </c>
      <c r="R8" s="104" cm="1">
        <f t="array" ref="R8">AnualidadActivo(R$2, $E8, $C8, $B8, $D8, Hombres!$A$1:$DW$117, Mujeres!$A$1:$DW$117)</f>
        <v>0</v>
      </c>
      <c r="S8" s="104" cm="1">
        <f t="array" ref="S8">AnualidadActivo(S$2, $E8, $C8, $B8, $D8, Hombres!$A$1:$DW$117, Mujeres!$A$1:$DW$117)</f>
        <v>0</v>
      </c>
      <c r="T8" s="104" cm="1">
        <f t="array" ref="T8">AnualidadActivo(T$2, $E8, $C8, $B8, $D8, Hombres!$A$1:$DW$117, Mujeres!$A$1:$DW$117)</f>
        <v>0</v>
      </c>
      <c r="U8" s="104" cm="1">
        <f t="array" ref="U8">AnualidadActivo(U$2, $E8, $C8, $B8, $D8, Hombres!$A$1:$DW$117, Mujeres!$A$1:$DW$117)</f>
        <v>0</v>
      </c>
      <c r="V8" s="104" cm="1">
        <f t="array" ref="V8">AnualidadActivo(V$2, $E8, $C8, $B8, $D8, Hombres!$A$1:$DW$117, Mujeres!$A$1:$DW$117)</f>
        <v>0</v>
      </c>
      <c r="W8" s="104" cm="1">
        <f t="array" ref="W8">AnualidadActivo(W$2, $E8, $C8, $B8, $D8, Hombres!$A$1:$DW$117, Mujeres!$A$1:$DW$117)</f>
        <v>0</v>
      </c>
      <c r="X8" s="104" cm="1">
        <f t="array" ref="X8">AnualidadActivo(X$2, $E8, $C8, $B8, $D8, Hombres!$A$1:$DW$117, Mujeres!$A$1:$DW$117)</f>
        <v>0</v>
      </c>
      <c r="Y8" s="104" cm="1">
        <f t="array" ref="Y8">AnualidadActivo(Y$2, $E8, $C8, $B8, $D8, Hombres!$A$1:$DW$117, Mujeres!$A$1:$DW$117)</f>
        <v>0</v>
      </c>
      <c r="Z8" s="104" cm="1">
        <f t="array" ref="Z8">AnualidadActivo(Z$2, $E8, $C8, $B8, $D8, Hombres!$A$1:$DW$117, Mujeres!$A$1:$DW$117)</f>
        <v>0</v>
      </c>
      <c r="AA8" s="104" cm="1">
        <f t="array" ref="AA8">AnualidadActivo(AA$2, $E8, $C8, $B8, $D8, Hombres!$A$1:$DW$117, Mujeres!$A$1:$DW$117)</f>
        <v>0</v>
      </c>
      <c r="AB8" s="104" cm="1">
        <f t="array" ref="AB8">AnualidadActivo(AB$2, $E8, $C8, $B8, $D8, Hombres!$A$1:$DW$117, Mujeres!$A$1:$DW$117)</f>
        <v>0</v>
      </c>
      <c r="AC8" s="104" cm="1">
        <f t="array" ref="AC8">AnualidadActivo(AC$2, $E8, $C8, $B8, $D8, Hombres!$A$1:$DW$117, Mujeres!$A$1:$DW$117)</f>
        <v>0</v>
      </c>
      <c r="AD8" s="104" cm="1">
        <f t="array" ref="AD8">AnualidadActivo(AD$2, $E8, $C8, $B8, $D8, Hombres!$A$1:$DW$117, Mujeres!$A$1:$DW$117)</f>
        <v>0</v>
      </c>
      <c r="AE8" s="104" cm="1">
        <f t="array" ref="AE8">AnualidadActivo(AE$2, $E8, $C8, $B8, $D8, Hombres!$A$1:$DW$117, Mujeres!$A$1:$DW$117)</f>
        <v>0</v>
      </c>
      <c r="AF8" s="104" cm="1">
        <f t="array" ref="AF8">AnualidadActivo(AF$2, $E8, $C8, $B8, $D8, Hombres!$A$1:$DW$117, Mujeres!$A$1:$DW$117)</f>
        <v>0</v>
      </c>
      <c r="AG8" s="104" cm="1">
        <f t="array" ref="AG8">AnualidadActivo(AG$2, $E8, $C8, $B8, $D8, Hombres!$A$1:$DW$117, Mujeres!$A$1:$DW$117)</f>
        <v>0</v>
      </c>
      <c r="AH8" s="104" cm="1">
        <f t="array" ref="AH8">AnualidadActivo(AH$2, $E8, $C8, $B8, $D8, Hombres!$A$1:$DW$117, Mujeres!$A$1:$DW$117)</f>
        <v>0</v>
      </c>
      <c r="AI8" s="104" cm="1">
        <f t="array" ref="AI8">AnualidadActivo(AI$2, $E8, $C8, $B8, $D8, Hombres!$A$1:$DW$117, Mujeres!$A$1:$DW$117)</f>
        <v>0</v>
      </c>
      <c r="AJ8" s="104" cm="1">
        <f t="array" ref="AJ8">AnualidadActivo(AJ$2, $E8, $C8, $B8, $D8, Hombres!$A$1:$DW$117, Mujeres!$A$1:$DW$117)</f>
        <v>0</v>
      </c>
      <c r="AK8" s="104" cm="1">
        <f t="array" ref="AK8">AnualidadActivo(AK$2, $E8, $C8, $B8, $D8, Hombres!$A$1:$DW$117, Mujeres!$A$1:$DW$117)</f>
        <v>0</v>
      </c>
      <c r="AL8" s="104" cm="1">
        <f t="array" ref="AL8">AnualidadActivo(AL$2, $E8, $C8, $B8, $D8, Hombres!$A$1:$DW$117, Mujeres!$A$1:$DW$117)</f>
        <v>0</v>
      </c>
      <c r="AM8" s="104" cm="1">
        <f t="array" ref="AM8">AnualidadActivo(AM$2, $E8, $C8, $B8, $D8, Hombres!$A$1:$DW$117, Mujeres!$A$1:$DW$117)</f>
        <v>0</v>
      </c>
      <c r="AN8" s="104" cm="1">
        <f t="array" ref="AN8">AnualidadActivo(AN$2, $E8, $C8, $B8, $D8, Hombres!$A$1:$DW$117, Mujeres!$A$1:$DW$117)</f>
        <v>0</v>
      </c>
      <c r="AO8" s="104" cm="1">
        <f t="array" ref="AO8">AnualidadActivo(AO$2, $E8, $C8, $B8, $D8, Hombres!$A$1:$DW$117, Mujeres!$A$1:$DW$117)</f>
        <v>0</v>
      </c>
      <c r="AP8" s="104" cm="1">
        <f t="array" ref="AP8">AnualidadActivo(AP$2, $E8, $C8, $B8, $D8, Hombres!$A$1:$DW$117, Mujeres!$A$1:$DW$117)</f>
        <v>0</v>
      </c>
      <c r="AQ8" s="104" cm="1">
        <f t="array" ref="AQ8">AnualidadActivo(AQ$2, $E8, $C8, $B8, $D8, Hombres!$A$1:$DW$117, Mujeres!$A$1:$DW$117)</f>
        <v>0</v>
      </c>
      <c r="AR8" s="104" cm="1">
        <f t="array" ref="AR8">AnualidadActivo(AR$2, $E8, $C8, $B8, $D8, Hombres!$A$1:$DW$117, Mujeres!$A$1:$DW$117)</f>
        <v>0</v>
      </c>
      <c r="AS8" s="104" cm="1">
        <f t="array" ref="AS8">AnualidadActivo(AS$2, $E8, $C8, $B8, $D8, Hombres!$A$1:$DW$117, Mujeres!$A$1:$DW$117)</f>
        <v>0</v>
      </c>
      <c r="AT8" s="104" cm="1">
        <f t="array" ref="AT8">AnualidadActivo(AT$2, $E8, $C8, $B8, $D8, Hombres!$A$1:$DW$117, Mujeres!$A$1:$DW$117)</f>
        <v>0</v>
      </c>
      <c r="AU8" s="104" cm="1">
        <f t="array" ref="AU8">AnualidadActivo(AU$2, $E8, $C8, $B8, $D8, Hombres!$A$1:$DW$117, Mujeres!$A$1:$DW$117)</f>
        <v>0</v>
      </c>
      <c r="AV8" s="104" cm="1">
        <f t="array" ref="AV8">AnualidadActivo(AV$2, $E8, $C8, $B8, $D8, Hombres!$A$1:$DW$117, Mujeres!$A$1:$DW$117)</f>
        <v>0</v>
      </c>
      <c r="AW8" s="104" cm="1">
        <f t="array" ref="AW8">AnualidadActivo(AW$2, $E8, $C8, $B8, $D8, Hombres!$A$1:$DW$117, Mujeres!$A$1:$DW$117)</f>
        <v>0</v>
      </c>
      <c r="AX8" s="104" cm="1">
        <f t="array" ref="AX8">AnualidadActivo(AX$2, $E8, $C8, $B8, $D8, Hombres!$A$1:$DW$117, Mujeres!$A$1:$DW$117)</f>
        <v>0</v>
      </c>
      <c r="AY8" s="104" cm="1">
        <f t="array" ref="AY8">AnualidadActivo(AY$2, $E8, $C8, $B8, $D8, Hombres!$A$1:$DW$117, Mujeres!$A$1:$DW$117)</f>
        <v>0</v>
      </c>
      <c r="AZ8" s="104" cm="1">
        <f t="array" ref="AZ8">AnualidadActivo(AZ$2, $E8, $C8, $B8, $D8, Hombres!$A$1:$DW$117, Mujeres!$A$1:$DW$117)</f>
        <v>0</v>
      </c>
      <c r="BA8" s="104" cm="1">
        <f t="array" ref="BA8">AnualidadActivo(BA$2, $E8, $C8, $B8, $D8, Hombres!$A$1:$DW$117, Mujeres!$A$1:$DW$117)</f>
        <v>0</v>
      </c>
      <c r="BB8" s="104" cm="1">
        <f t="array" ref="BB8">AnualidadActivo(BB$2, $E8, $C8, $B8, $D8, Hombres!$A$1:$DW$117, Mujeres!$A$1:$DW$117)</f>
        <v>0</v>
      </c>
      <c r="BC8" s="104" cm="1">
        <f t="array" ref="BC8">AnualidadActivo(BC$2, $E8, $C8, $B8, $D8, Hombres!$A$1:$DW$117, Mujeres!$A$1:$DW$117)</f>
        <v>0</v>
      </c>
      <c r="BD8" s="104" cm="1">
        <f t="array" ref="BD8">AnualidadActivo(BD$2, $E8, $C8, $B8, $D8, Hombres!$A$1:$DW$117, Mujeres!$A$1:$DW$117)</f>
        <v>0</v>
      </c>
      <c r="BE8" s="104" cm="1">
        <f t="array" ref="BE8">AnualidadActivo(BE$2, $E8, $C8, $B8, $D8, Hombres!$A$1:$DW$117, Mujeres!$A$1:$DW$117)</f>
        <v>0</v>
      </c>
      <c r="BF8" s="104" cm="1">
        <f t="array" ref="BF8">AnualidadActivo(BF$2, $E8, $C8, $B8, $D8, Hombres!$A$1:$DW$117, Mujeres!$A$1:$DW$117)</f>
        <v>0</v>
      </c>
      <c r="BG8" s="104" cm="1">
        <f t="array" ref="BG8">AnualidadActivo(BG$2, $E8, $C8, $B8, $D8, Hombres!$A$1:$DW$117, Mujeres!$A$1:$DW$117)</f>
        <v>0</v>
      </c>
      <c r="BH8" s="104" cm="1">
        <f t="array" ref="BH8">AnualidadActivo(BH$2, $E8, $C8, $B8, $D8, Hombres!$A$1:$DW$117, Mujeres!$A$1:$DW$117)</f>
        <v>0</v>
      </c>
      <c r="BI8" s="104" cm="1">
        <f t="array" ref="BI8">AnualidadActivo(BI$2, $E8, $C8, $B8, $D8, Hombres!$A$1:$DW$117, Mujeres!$A$1:$DW$117)</f>
        <v>0</v>
      </c>
      <c r="BJ8" s="104" cm="1">
        <f t="array" ref="BJ8">AnualidadActivo(BJ$2, $E8, $C8, $B8, $D8, Hombres!$A$1:$DW$117, Mujeres!$A$1:$DW$117)</f>
        <v>0</v>
      </c>
      <c r="BK8" s="104" cm="1">
        <f t="array" ref="BK8">AnualidadActivo(BK$2, $E8, $C8, $B8, $D8, Hombres!$A$1:$DW$117, Mujeres!$A$1:$DW$117)</f>
        <v>0</v>
      </c>
      <c r="BL8" s="104" cm="1">
        <f t="array" ref="BL8">AnualidadActivo(BL$2, $E8, $C8, $B8, $D8, Hombres!$A$1:$DW$117, Mujeres!$A$1:$DW$117)</f>
        <v>0</v>
      </c>
      <c r="BM8" s="104" cm="1">
        <f t="array" ref="BM8">AnualidadActivo(BM$2, $E8, $C8, $B8, $D8, Hombres!$A$1:$DW$117, Mujeres!$A$1:$DW$117)</f>
        <v>0</v>
      </c>
      <c r="BN8" s="104" cm="1">
        <f t="array" ref="BN8">AnualidadActivo(BN$2, $E8, $C8, $B8, $D8, Hombres!$A$1:$DW$117, Mujeres!$A$1:$DW$117)</f>
        <v>0</v>
      </c>
      <c r="BO8" s="104" cm="1">
        <f t="array" ref="BO8">AnualidadActivo(BO$2, $E8, $C8, $B8, $D8, Hombres!$A$1:$DW$117, Mujeres!$A$1:$DW$117)</f>
        <v>0</v>
      </c>
      <c r="BP8" s="104" cm="1">
        <f t="array" ref="BP8">AnualidadActivo(BP$2, $E8, $C8, $B8, $D8, Hombres!$A$1:$DW$117, Mujeres!$A$1:$DW$117)</f>
        <v>0</v>
      </c>
      <c r="BQ8" s="104" cm="1">
        <f t="array" ref="BQ8">AnualidadActivo(BQ$2, $E8, $C8, $B8, $D8, Hombres!$A$1:$DW$117, Mujeres!$A$1:$DW$117)</f>
        <v>0</v>
      </c>
      <c r="BR8" s="104" cm="1">
        <f t="array" ref="BR8">AnualidadActivo(BR$2, $E8, $C8, $B8, $D8, Hombres!$A$1:$DW$117, Mujeres!$A$1:$DW$117)</f>
        <v>0</v>
      </c>
      <c r="BS8" s="104" cm="1">
        <f t="array" ref="BS8">AnualidadActivo(BS$2, $E8, $C8, $B8, $D8, Hombres!$A$1:$DW$117, Mujeres!$A$1:$DW$117)</f>
        <v>0</v>
      </c>
      <c r="BT8" s="104" cm="1">
        <f t="array" ref="BT8">AnualidadActivo(BT$2, $E8, $C8, $B8, $D8, Hombres!$A$1:$DW$117, Mujeres!$A$1:$DW$117)</f>
        <v>0</v>
      </c>
      <c r="BU8" s="104" cm="1">
        <f t="array" ref="BU8">AnualidadActivo(BU$2, $E8, $C8, $B8, $D8, Hombres!$A$1:$DW$117, Mujeres!$A$1:$DW$117)</f>
        <v>0</v>
      </c>
      <c r="BV8" s="104" cm="1">
        <f t="array" ref="BV8">AnualidadActivo(BV$2, $E8, $C8, $B8, $D8, Hombres!$A$1:$DW$117, Mujeres!$A$1:$DW$117)</f>
        <v>0</v>
      </c>
      <c r="BW8" s="104" cm="1">
        <f t="array" ref="BW8">AnualidadActivo(BW$2, $E8, $C8, $B8, $D8, Hombres!$A$1:$DW$117, Mujeres!$A$1:$DW$117)</f>
        <v>0</v>
      </c>
      <c r="BX8" s="104" cm="1">
        <f t="array" ref="BX8">AnualidadActivo(BX$2, $E8, $C8, $B8, $D8, Hombres!$A$1:$DW$117, Mujeres!$A$1:$DW$117)</f>
        <v>0</v>
      </c>
      <c r="BY8" s="104" cm="1">
        <f t="array" ref="BY8">AnualidadActivo(BY$2, $E8, $C8, $B8, $D8, Hombres!$A$1:$DW$117, Mujeres!$A$1:$DW$117)</f>
        <v>0</v>
      </c>
      <c r="BZ8" s="104" cm="1">
        <f t="array" ref="BZ8">AnualidadActivo(BZ$2, $E8, $C8, $B8, $D8, Hombres!$A$1:$DW$117, Mujeres!$A$1:$DW$117)</f>
        <v>0</v>
      </c>
      <c r="CA8" s="104" cm="1">
        <f t="array" ref="CA8">AnualidadActivo(CA$2, $E8, $C8, $B8, $D8, Hombres!$A$1:$DW$117, Mujeres!$A$1:$DW$117)</f>
        <v>0</v>
      </c>
      <c r="CB8" s="104" cm="1">
        <f t="array" ref="CB8">AnualidadActivo(CB$2, $E8, $C8, $B8, $D8, Hombres!$A$1:$DW$117, Mujeres!$A$1:$DW$117)</f>
        <v>0</v>
      </c>
      <c r="CC8" s="104" cm="1">
        <f t="array" ref="CC8">AnualidadActivo(CC$2, $E8, $C8, $B8, $D8, Hombres!$A$1:$DW$117, Mujeres!$A$1:$DW$117)</f>
        <v>0</v>
      </c>
      <c r="CD8" s="104" cm="1">
        <f t="array" ref="CD8">AnualidadActivo(CD$2, $E8, $C8, $B8, $D8, Hombres!$A$1:$DW$117, Mujeres!$A$1:$DW$117)</f>
        <v>0</v>
      </c>
      <c r="CE8" s="104" cm="1">
        <f t="array" ref="CE8">AnualidadActivo(CE$2, $E8, $C8, $B8, $D8, Hombres!$A$1:$DW$117, Mujeres!$A$1:$DW$117)</f>
        <v>0</v>
      </c>
      <c r="CF8" s="104" cm="1">
        <f t="array" ref="CF8">AnualidadActivo(CF$2, $E8, $C8, $B8, $D8, Hombres!$A$1:$DW$117, Mujeres!$A$1:$DW$117)</f>
        <v>0</v>
      </c>
      <c r="CG8" s="104" cm="1">
        <f t="array" ref="CG8">AnualidadActivo(CG$2, $E8, $C8, $B8, $D8, Hombres!$A$1:$DW$117, Mujeres!$A$1:$DW$117)</f>
        <v>0</v>
      </c>
      <c r="CH8" s="104" cm="1">
        <f t="array" ref="CH8">AnualidadActivo(CH$2, $E8, $C8, $B8, $D8, Hombres!$A$1:$DW$117, Mujeres!$A$1:$DW$117)</f>
        <v>0</v>
      </c>
      <c r="CI8" s="104" cm="1">
        <f t="array" ref="CI8">AnualidadActivo(CI$2, $E8, $C8, $B8, $D8, Hombres!$A$1:$DW$117, Mujeres!$A$1:$DW$117)</f>
        <v>0</v>
      </c>
      <c r="CJ8" s="104" cm="1">
        <f t="array" ref="CJ8">AnualidadActivo(CJ$2, $E8, $C8, $B8, $D8, Hombres!$A$1:$DW$117, Mujeres!$A$1:$DW$117)</f>
        <v>0</v>
      </c>
      <c r="CK8" s="104" cm="1">
        <f t="array" ref="CK8">AnualidadActivo(CK$2, $E8, $C8, $B8, $D8, Hombres!$A$1:$DW$117, Mujeres!$A$1:$DW$117)</f>
        <v>0</v>
      </c>
      <c r="CL8" s="104" cm="1">
        <f t="array" ref="CL8">AnualidadActivo(CL$2, $E8, $C8, $B8, $D8, Hombres!$A$1:$DW$117, Mujeres!$A$1:$DW$117)</f>
        <v>0</v>
      </c>
      <c r="CM8" s="104" cm="1">
        <f t="array" ref="CM8">AnualidadActivo(CM$2, $E8, $C8, $B8, $D8, Hombres!$A$1:$DW$117, Mujeres!$A$1:$DW$117)</f>
        <v>0</v>
      </c>
      <c r="CN8" s="104" cm="1">
        <f t="array" ref="CN8">AnualidadActivo(CN$2, $E8, $C8, $B8, $D8, Hombres!$A$1:$DW$117, Mujeres!$A$1:$DW$117)</f>
        <v>0</v>
      </c>
      <c r="CO8" s="104" cm="1">
        <f t="array" ref="CO8">AnualidadActivo(CO$2, $E8, $C8, $B8, $D8, Hombres!$A$1:$DW$117, Mujeres!$A$1:$DW$117)</f>
        <v>0</v>
      </c>
      <c r="CP8" s="104" cm="1">
        <f t="array" ref="CP8">AnualidadActivo(CP$2, $E8, $C8, $B8, $D8, Hombres!$A$1:$DW$117, Mujeres!$A$1:$DW$117)</f>
        <v>0</v>
      </c>
      <c r="CQ8" s="104" cm="1">
        <f t="array" ref="CQ8">AnualidadActivo(CQ$2, $E8, $C8, $B8, $D8, Hombres!$A$1:$DW$117, Mujeres!$A$1:$DW$117)</f>
        <v>0</v>
      </c>
      <c r="CR8" s="104" cm="1">
        <f t="array" ref="CR8">AnualidadActivo(CR$2, $E8, $C8, $B8, $D8, Hombres!$A$1:$DW$117, Mujeres!$A$1:$DW$117)</f>
        <v>0</v>
      </c>
      <c r="CS8" s="104" cm="1">
        <f t="array" ref="CS8">AnualidadActivo(CS$2, $E8, $C8, $B8, $D8, Hombres!$A$1:$DW$117, Mujeres!$A$1:$DW$117)</f>
        <v>0</v>
      </c>
      <c r="CT8" s="104" cm="1">
        <f t="array" ref="CT8">AnualidadActivo(CT$2, $E8, $C8, $B8, $D8, Hombres!$A$1:$DW$117, Mujeres!$A$1:$DW$117)</f>
        <v>0</v>
      </c>
      <c r="CU8" s="104" cm="1">
        <f t="array" ref="CU8">AnualidadActivo(CU$2, $E8, $C8, $B8, $D8, Hombres!$A$1:$DW$117, Mujeres!$A$1:$DW$117)</f>
        <v>0</v>
      </c>
      <c r="CV8" s="104" cm="1">
        <f t="array" ref="CV8">AnualidadActivo(CV$2, $E8, $C8, $B8, $D8, Hombres!$A$1:$DW$117, Mujeres!$A$1:$DW$117)</f>
        <v>0</v>
      </c>
      <c r="CW8" s="104" cm="1">
        <f t="array" ref="CW8">AnualidadActivo(CW$2, $E8, $C8, $B8, $D8, Hombres!$A$1:$DW$117, Mujeres!$A$1:$DW$117)</f>
        <v>0</v>
      </c>
      <c r="CX8" s="104" cm="1">
        <f t="array" ref="CX8">AnualidadActivo(CX$2, $E8, $C8, $B8, $D8, Hombres!$A$1:$DW$117, Mujeres!$A$1:$DW$117)</f>
        <v>0</v>
      </c>
      <c r="CY8" s="104" cm="1">
        <f t="array" ref="CY8">AnualidadActivo(CY$2, $E8, $C8, $B8, $D8, Hombres!$A$1:$DW$117, Mujeres!$A$1:$DW$117)</f>
        <v>0</v>
      </c>
      <c r="CZ8" s="104" cm="1">
        <f t="array" ref="CZ8">AnualidadActivo(CZ$2, $E8, $C8, $B8, $D8, Hombres!$A$1:$DW$117, Mujeres!$A$1:$DW$117)</f>
        <v>0</v>
      </c>
      <c r="DA8" s="104" cm="1">
        <f t="array" ref="DA8">AnualidadActivo(DA$2, $E8, $C8, $B8, $D8, Hombres!$A$1:$DW$117, Mujeres!$A$1:$DW$117)</f>
        <v>0</v>
      </c>
    </row>
    <row r="9" spans="1:105" x14ac:dyDescent="0.35">
      <c r="A9" s="2">
        <f t="shared" si="0"/>
        <v>7</v>
      </c>
      <c r="B9" s="107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9" cm="1">
        <f t="array" ref="G9">PorcentajePension(C9,E9, D9)</f>
        <v>0.85</v>
      </c>
      <c r="I9" s="103"/>
      <c r="J9" s="104" cm="1">
        <f t="array" ref="J9">AnualidadActivo(J$2, $E9, $C9, $B9, $D9, Hombres!$A$1:$DW$117, Mujeres!$A$1:$DW$117)</f>
        <v>0</v>
      </c>
      <c r="K9" s="104" cm="1">
        <f t="array" ref="K9">AnualidadActivo(K$2, $E9, $C9, $B9, $D9, Hombres!$A$1:$DW$117, Mujeres!$A$1:$DW$117)</f>
        <v>0</v>
      </c>
      <c r="L9" s="104" cm="1">
        <f t="array" ref="L9">AnualidadActivo(L$2, $E9, $C9, $B9, $D9, Hombres!$A$1:$DW$117, Mujeres!$A$1:$DW$117)</f>
        <v>0</v>
      </c>
      <c r="M9" s="104" cm="1">
        <f t="array" ref="M9">AnualidadActivo(M$2, $E9, $C9, $B9, $D9, Hombres!$A$1:$DW$117, Mujeres!$A$1:$DW$117)</f>
        <v>0</v>
      </c>
      <c r="N9" s="104" cm="1">
        <f t="array" ref="N9">AnualidadActivo(N$2, $E9, $C9, $B9, $D9, Hombres!$A$1:$DW$117, Mujeres!$A$1:$DW$117)</f>
        <v>0</v>
      </c>
      <c r="O9" s="104" cm="1">
        <f t="array" ref="O9">AnualidadActivo(O$2, $E9, $C9, $B9, $D9, Hombres!$A$1:$DW$117, Mujeres!$A$1:$DW$117)</f>
        <v>0</v>
      </c>
      <c r="P9" s="104" cm="1">
        <f t="array" ref="P9">AnualidadActivo(P$2, $E9, $C9, $B9, $D9, Hombres!$A$1:$DW$117, Mujeres!$A$1:$DW$117)</f>
        <v>0</v>
      </c>
      <c r="Q9" s="104" cm="1">
        <f t="array" ref="Q9">AnualidadActivo(Q$2, $E9, $C9, $B9, $D9, Hombres!$A$1:$DW$117, Mujeres!$A$1:$DW$117)</f>
        <v>0</v>
      </c>
      <c r="R9" s="104" cm="1">
        <f t="array" ref="R9">AnualidadActivo(R$2, $E9, $C9, $B9, $D9, Hombres!$A$1:$DW$117, Mujeres!$A$1:$DW$117)</f>
        <v>0</v>
      </c>
      <c r="S9" s="104" cm="1">
        <f t="array" ref="S9">AnualidadActivo(S$2, $E9, $C9, $B9, $D9, Hombres!$A$1:$DW$117, Mujeres!$A$1:$DW$117)</f>
        <v>1631467.6767799279</v>
      </c>
      <c r="T9" s="104" cm="1">
        <f t="array" ref="T9">AnualidadActivo(T$2, $E9, $C9, $B9, $D9, Hombres!$A$1:$DW$117, Mujeres!$A$1:$DW$117)</f>
        <v>1680411.7070833258</v>
      </c>
      <c r="U9" s="104" cm="1">
        <f t="array" ref="U9">AnualidadActivo(U$2, $E9, $C9, $B9, $D9, Hombres!$A$1:$DW$117, Mujeres!$A$1:$DW$117)</f>
        <v>1730824.0582958253</v>
      </c>
      <c r="V9" s="104" cm="1">
        <f t="array" ref="V9">AnualidadActivo(V$2, $E9, $C9, $B9, $D9, Hombres!$A$1:$DW$117, Mujeres!$A$1:$DW$117)</f>
        <v>1782748.7800447003</v>
      </c>
      <c r="W9" s="104" cm="1">
        <f t="array" ref="W9">AnualidadActivo(W$2, $E9, $C9, $B9, $D9, Hombres!$A$1:$DW$117, Mujeres!$A$1:$DW$117)</f>
        <v>1836231.2434460414</v>
      </c>
      <c r="X9" s="104" cm="1">
        <f t="array" ref="X9">AnualidadActivo(X$2, $E9, $C9, $B9, $D9, Hombres!$A$1:$DW$117, Mujeres!$A$1:$DW$117)</f>
        <v>1837931.7430244768</v>
      </c>
      <c r="Y9" s="104" cm="1">
        <f t="array" ref="Y9">AnualidadActivo(Y$2, $E9, $C9, $B9, $D9, Hombres!$A$1:$DW$117, Mujeres!$A$1:$DW$117)</f>
        <v>1879691.9396993273</v>
      </c>
      <c r="Z9" s="104" cm="1">
        <f t="array" ref="Z9">AnualidadActivo(Z$2, $E9, $C9, $B9, $D9, Hombres!$A$1:$DW$117, Mujeres!$A$1:$DW$117)</f>
        <v>1921274.7629837629</v>
      </c>
      <c r="AA9" s="104" cm="1">
        <f t="array" ref="AA9">AnualidadActivo(AA$2, $E9, $C9, $B9, $D9, Hombres!$A$1:$DW$117, Mujeres!$A$1:$DW$117)</f>
        <v>1962367.9079050713</v>
      </c>
      <c r="AB9" s="104" cm="1">
        <f t="array" ref="AB9">AnualidadActivo(AB$2, $E9, $C9, $B9, $D9, Hombres!$A$1:$DW$117, Mujeres!$A$1:$DW$117)</f>
        <v>2002463.0502091136</v>
      </c>
      <c r="AC9" s="104" cm="1">
        <f t="array" ref="AC9">AnualidadActivo(AC$2, $E9, $C9, $B9, $D9, Hombres!$A$1:$DW$117, Mujeres!$A$1:$DW$117)</f>
        <v>2041005.4998197374</v>
      </c>
      <c r="AD9" s="104" cm="1">
        <f t="array" ref="AD9">AnualidadActivo(AD$2, $E9, $C9, $B9, $D9, Hombres!$A$1:$DW$117, Mujeres!$A$1:$DW$117)</f>
        <v>2077713.9266785362</v>
      </c>
      <c r="AE9" s="104" cm="1">
        <f t="array" ref="AE9">AnualidadActivo(AE$2, $E9, $C9, $B9, $D9, Hombres!$A$1:$DW$117, Mujeres!$A$1:$DW$117)</f>
        <v>2112600.1189540885</v>
      </c>
      <c r="AF9" s="104" cm="1">
        <f t="array" ref="AF9">AnualidadActivo(AF$2, $E9, $C9, $B9, $D9, Hombres!$A$1:$DW$117, Mujeres!$A$1:$DW$117)</f>
        <v>2145619.9637463358</v>
      </c>
      <c r="AG9" s="104" cm="1">
        <f t="array" ref="AG9">AnualidadActivo(AG$2, $E9, $C9, $B9, $D9, Hombres!$A$1:$DW$117, Mujeres!$A$1:$DW$117)</f>
        <v>2176319.1659077639</v>
      </c>
      <c r="AH9" s="104" cm="1">
        <f t="array" ref="AH9">AnualidadActivo(AH$2, $E9, $C9, $B9, $D9, Hombres!$A$1:$DW$117, Mujeres!$A$1:$DW$117)</f>
        <v>2203852.428218774</v>
      </c>
      <c r="AI9" s="104" cm="1">
        <f t="array" ref="AI9">AnualidadActivo(AI$2, $E9, $C9, $B9, $D9, Hombres!$A$1:$DW$117, Mujeres!$A$1:$DW$117)</f>
        <v>2227198.8529668655</v>
      </c>
      <c r="AJ9" s="104" cm="1">
        <f t="array" ref="AJ9">AnualidadActivo(AJ$2, $E9, $C9, $B9, $D9, Hombres!$A$1:$DW$117, Mujeres!$A$1:$DW$117)</f>
        <v>2245344.7707639085</v>
      </c>
      <c r="AK9" s="104" cm="1">
        <f t="array" ref="AK9">AnualidadActivo(AK$2, $E9, $C9, $B9, $D9, Hombres!$A$1:$DW$117, Mujeres!$A$1:$DW$117)</f>
        <v>2254821.8052144209</v>
      </c>
      <c r="AL9" s="104" cm="1">
        <f t="array" ref="AL9">AnualidadActivo(AL$2, $E9, $C9, $B9, $D9, Hombres!$A$1:$DW$117, Mujeres!$A$1:$DW$117)</f>
        <v>2257569.546850008</v>
      </c>
      <c r="AM9" s="104" cm="1">
        <f t="array" ref="AM9">AnualidadActivo(AM$2, $E9, $C9, $B9, $D9, Hombres!$A$1:$DW$117, Mujeres!$A$1:$DW$117)</f>
        <v>2252692.733827055</v>
      </c>
      <c r="AN9" s="104" cm="1">
        <f t="array" ref="AN9">AnualidadActivo(AN$2, $E9, $C9, $B9, $D9, Hombres!$A$1:$DW$117, Mujeres!$A$1:$DW$117)</f>
        <v>2239349.800484553</v>
      </c>
      <c r="AO9" s="104" cm="1">
        <f t="array" ref="AO9">AnualidadActivo(AO$2, $E9, $C9, $B9, $D9, Hombres!$A$1:$DW$117, Mujeres!$A$1:$DW$117)</f>
        <v>2216768.6695992746</v>
      </c>
      <c r="AP9" s="104" cm="1">
        <f t="array" ref="AP9">AnualidadActivo(AP$2, $E9, $C9, $B9, $D9, Hombres!$A$1:$DW$117, Mujeres!$A$1:$DW$117)</f>
        <v>2184104.4435963035</v>
      </c>
      <c r="AQ9" s="104" cm="1">
        <f t="array" ref="AQ9">AnualidadActivo(AQ$2, $E9, $C9, $B9, $D9, Hombres!$A$1:$DW$117, Mujeres!$A$1:$DW$117)</f>
        <v>2140435.8284646897</v>
      </c>
      <c r="AR9" s="104" cm="1">
        <f t="array" ref="AR9">AnualidadActivo(AR$2, $E9, $C9, $B9, $D9, Hombres!$A$1:$DW$117, Mujeres!$A$1:$DW$117)</f>
        <v>2084936.026938648</v>
      </c>
      <c r="AS9" s="104" cm="1">
        <f t="array" ref="AS9">AnualidadActivo(AS$2, $E9, $C9, $B9, $D9, Hombres!$A$1:$DW$117, Mujeres!$A$1:$DW$117)</f>
        <v>2017069.1158706301</v>
      </c>
      <c r="AT9" s="104" cm="1">
        <f t="array" ref="AT9">AnualidadActivo(AT$2, $E9, $C9, $B9, $D9, Hombres!$A$1:$DW$117, Mujeres!$A$1:$DW$117)</f>
        <v>1936615.435826502</v>
      </c>
      <c r="AU9" s="104" cm="1">
        <f t="array" ref="AU9">AnualidadActivo(AU$2, $E9, $C9, $B9, $D9, Hombres!$A$1:$DW$117, Mujeres!$A$1:$DW$117)</f>
        <v>1843512.1917078996</v>
      </c>
      <c r="AV9" s="104" cm="1">
        <f t="array" ref="AV9">AnualidadActivo(AV$2, $E9, $C9, $B9, $D9, Hombres!$A$1:$DW$117, Mujeres!$A$1:$DW$117)</f>
        <v>1737899.4153259262</v>
      </c>
      <c r="AW9" s="104" cm="1">
        <f t="array" ref="AW9">AnualidadActivo(AW$2, $E9, $C9, $B9, $D9, Hombres!$A$1:$DW$117, Mujeres!$A$1:$DW$117)</f>
        <v>1620319.8248461252</v>
      </c>
      <c r="AX9" s="104" cm="1">
        <f t="array" ref="AX9">AnualidadActivo(AX$2, $E9, $C9, $B9, $D9, Hombres!$A$1:$DW$117, Mujeres!$A$1:$DW$117)</f>
        <v>1491924.2673861114</v>
      </c>
      <c r="AY9" s="104" cm="1">
        <f t="array" ref="AY9">AnualidadActivo(AY$2, $E9, $C9, $B9, $D9, Hombres!$A$1:$DW$117, Mujeres!$A$1:$DW$117)</f>
        <v>1354467.9301156334</v>
      </c>
      <c r="AZ9" s="104" cm="1">
        <f t="array" ref="AZ9">AnualidadActivo(AZ$2, $E9, $C9, $B9, $D9, Hombres!$A$1:$DW$117, Mujeres!$A$1:$DW$117)</f>
        <v>1210184.2713825</v>
      </c>
      <c r="BA9" s="104" cm="1">
        <f t="array" ref="BA9">AnualidadActivo(BA$2, $E9, $C9, $B9, $D9, Hombres!$A$1:$DW$117, Mujeres!$A$1:$DW$117)</f>
        <v>1061762.7535120808</v>
      </c>
      <c r="BB9" s="104" cm="1">
        <f t="array" ref="BB9">AnualidadActivo(BB$2, $E9, $C9, $B9, $D9, Hombres!$A$1:$DW$117, Mujeres!$A$1:$DW$117)</f>
        <v>912391.38607922208</v>
      </c>
      <c r="BC9" s="104" cm="1">
        <f t="array" ref="BC9">AnualidadActivo(BC$2, $E9, $C9, $B9, $D9, Hombres!$A$1:$DW$117, Mujeres!$A$1:$DW$117)</f>
        <v>765728.39404994727</v>
      </c>
      <c r="BD9" s="104" cm="1">
        <f t="array" ref="BD9">AnualidadActivo(BD$2, $E9, $C9, $B9, $D9, Hombres!$A$1:$DW$117, Mujeres!$A$1:$DW$117)</f>
        <v>625625.11275398382</v>
      </c>
      <c r="BE9" s="104" cm="1">
        <f t="array" ref="BE9">AnualidadActivo(BE$2, $E9, $C9, $B9, $D9, Hombres!$A$1:$DW$117, Mujeres!$A$1:$DW$117)</f>
        <v>495749.01989879517</v>
      </c>
      <c r="BF9" s="104" cm="1">
        <f t="array" ref="BF9">AnualidadActivo(BF$2, $E9, $C9, $B9, $D9, Hombres!$A$1:$DW$117, Mujeres!$A$1:$DW$117)</f>
        <v>379296.12803317909</v>
      </c>
      <c r="BG9" s="104" cm="1">
        <f t="array" ref="BG9">AnualidadActivo(BG$2, $E9, $C9, $B9, $D9, Hombres!$A$1:$DW$117, Mujeres!$A$1:$DW$117)</f>
        <v>278744.2769221522</v>
      </c>
      <c r="BH9" s="104" cm="1">
        <f t="array" ref="BH9">AnualidadActivo(BH$2, $E9, $C9, $B9, $D9, Hombres!$A$1:$DW$117, Mujeres!$A$1:$DW$117)</f>
        <v>195597.77729010934</v>
      </c>
      <c r="BI9" s="104" cm="1">
        <f t="array" ref="BI9">AnualidadActivo(BI$2, $E9, $C9, $B9, $D9, Hombres!$A$1:$DW$117, Mujeres!$A$1:$DW$117)</f>
        <v>130152.71170547168</v>
      </c>
      <c r="BJ9" s="104" cm="1">
        <f t="array" ref="BJ9">AnualidadActivo(BJ$2, $E9, $C9, $B9, $D9, Hombres!$A$1:$DW$117, Mujeres!$A$1:$DW$117)</f>
        <v>81448.653313248011</v>
      </c>
      <c r="BK9" s="104" cm="1">
        <f t="array" ref="BK9">AnualidadActivo(BK$2, $E9, $C9, $B9, $D9, Hombres!$A$1:$DW$117, Mujeres!$A$1:$DW$117)</f>
        <v>47458.582028178789</v>
      </c>
      <c r="BL9" s="104" cm="1">
        <f t="array" ref="BL9">AnualidadActivo(BL$2, $E9, $C9, $B9, $D9, Hombres!$A$1:$DW$117, Mujeres!$A$1:$DW$117)</f>
        <v>25438.384134790009</v>
      </c>
      <c r="BM9" s="104" cm="1">
        <f t="array" ref="BM9">AnualidadActivo(BM$2, $E9, $C9, $B9, $D9, Hombres!$A$1:$DW$117, Mujeres!$A$1:$DW$117)</f>
        <v>12359.078339368683</v>
      </c>
      <c r="BN9" s="104" cm="1">
        <f t="array" ref="BN9">AnualidadActivo(BN$2, $E9, $C9, $B9, $D9, Hombres!$A$1:$DW$117, Mujeres!$A$1:$DW$117)</f>
        <v>5342.1378532125837</v>
      </c>
      <c r="BO9" s="104" cm="1">
        <f t="array" ref="BO9">AnualidadActivo(BO$2, $E9, $C9, $B9, $D9, Hombres!$A$1:$DW$117, Mujeres!$A$1:$DW$117)</f>
        <v>2004.8827006523773</v>
      </c>
      <c r="BP9" s="104" cm="1">
        <f t="array" ref="BP9">AnualidadActivo(BP$2, $E9, $C9, $B9, $D9, Hombres!$A$1:$DW$117, Mujeres!$A$1:$DW$117)</f>
        <v>631.93197005852301</v>
      </c>
      <c r="BQ9" s="104" cm="1">
        <f t="array" ref="BQ9">AnualidadActivo(BQ$2, $E9, $C9, $B9, $D9, Hombres!$A$1:$DW$117, Mujeres!$A$1:$DW$117)</f>
        <v>159.42227508224838</v>
      </c>
      <c r="BR9" s="104" cm="1">
        <f t="array" ref="BR9">AnualidadActivo(BR$2, $E9, $C9, $B9, $D9, Hombres!$A$1:$DW$117, Mujeres!$A$1:$DW$117)</f>
        <v>29.80086550505558</v>
      </c>
      <c r="BS9" s="104" cm="1">
        <f t="array" ref="BS9">AnualidadActivo(BS$2, $E9, $C9, $B9, $D9, Hombres!$A$1:$DW$117, Mujeres!$A$1:$DW$117)</f>
        <v>3.563385298222093</v>
      </c>
      <c r="BT9" s="104" cm="1">
        <f t="array" ref="BT9">AnualidadActivo(BT$2, $E9, $C9, $B9, $D9, Hombres!$A$1:$DW$117, Mujeres!$A$1:$DW$117)</f>
        <v>0</v>
      </c>
      <c r="BU9" s="104" cm="1">
        <f t="array" ref="BU9">AnualidadActivo(BU$2, $E9, $C9, $B9, $D9, Hombres!$A$1:$DW$117, Mujeres!$A$1:$DW$117)</f>
        <v>0</v>
      </c>
      <c r="BV9" s="104" cm="1">
        <f t="array" ref="BV9">AnualidadActivo(BV$2, $E9, $C9, $B9, $D9, Hombres!$A$1:$DW$117, Mujeres!$A$1:$DW$117)</f>
        <v>0</v>
      </c>
      <c r="BW9" s="104" cm="1">
        <f t="array" ref="BW9">AnualidadActivo(BW$2, $E9, $C9, $B9, $D9, Hombres!$A$1:$DW$117, Mujeres!$A$1:$DW$117)</f>
        <v>0</v>
      </c>
      <c r="BX9" s="104" cm="1">
        <f t="array" ref="BX9">AnualidadActivo(BX$2, $E9, $C9, $B9, $D9, Hombres!$A$1:$DW$117, Mujeres!$A$1:$DW$117)</f>
        <v>0</v>
      </c>
      <c r="BY9" s="104" cm="1">
        <f t="array" ref="BY9">AnualidadActivo(BY$2, $E9, $C9, $B9, $D9, Hombres!$A$1:$DW$117, Mujeres!$A$1:$DW$117)</f>
        <v>0</v>
      </c>
      <c r="BZ9" s="104" cm="1">
        <f t="array" ref="BZ9">AnualidadActivo(BZ$2, $E9, $C9, $B9, $D9, Hombres!$A$1:$DW$117, Mujeres!$A$1:$DW$117)</f>
        <v>0</v>
      </c>
      <c r="CA9" s="104" cm="1">
        <f t="array" ref="CA9">AnualidadActivo(CA$2, $E9, $C9, $B9, $D9, Hombres!$A$1:$DW$117, Mujeres!$A$1:$DW$117)</f>
        <v>0</v>
      </c>
      <c r="CB9" s="104" cm="1">
        <f t="array" ref="CB9">AnualidadActivo(CB$2, $E9, $C9, $B9, $D9, Hombres!$A$1:$DW$117, Mujeres!$A$1:$DW$117)</f>
        <v>0</v>
      </c>
      <c r="CC9" s="104" cm="1">
        <f t="array" ref="CC9">AnualidadActivo(CC$2, $E9, $C9, $B9, $D9, Hombres!$A$1:$DW$117, Mujeres!$A$1:$DW$117)</f>
        <v>0</v>
      </c>
      <c r="CD9" s="104" cm="1">
        <f t="array" ref="CD9">AnualidadActivo(CD$2, $E9, $C9, $B9, $D9, Hombres!$A$1:$DW$117, Mujeres!$A$1:$DW$117)</f>
        <v>0</v>
      </c>
      <c r="CE9" s="104" cm="1">
        <f t="array" ref="CE9">AnualidadActivo(CE$2, $E9, $C9, $B9, $D9, Hombres!$A$1:$DW$117, Mujeres!$A$1:$DW$117)</f>
        <v>0</v>
      </c>
      <c r="CF9" s="104" cm="1">
        <f t="array" ref="CF9">AnualidadActivo(CF$2, $E9, $C9, $B9, $D9, Hombres!$A$1:$DW$117, Mujeres!$A$1:$DW$117)</f>
        <v>0</v>
      </c>
      <c r="CG9" s="104" cm="1">
        <f t="array" ref="CG9">AnualidadActivo(CG$2, $E9, $C9, $B9, $D9, Hombres!$A$1:$DW$117, Mujeres!$A$1:$DW$117)</f>
        <v>0</v>
      </c>
      <c r="CH9" s="104" cm="1">
        <f t="array" ref="CH9">AnualidadActivo(CH$2, $E9, $C9, $B9, $D9, Hombres!$A$1:$DW$117, Mujeres!$A$1:$DW$117)</f>
        <v>0</v>
      </c>
      <c r="CI9" s="104" cm="1">
        <f t="array" ref="CI9">AnualidadActivo(CI$2, $E9, $C9, $B9, $D9, Hombres!$A$1:$DW$117, Mujeres!$A$1:$DW$117)</f>
        <v>0</v>
      </c>
      <c r="CJ9" s="104" cm="1">
        <f t="array" ref="CJ9">AnualidadActivo(CJ$2, $E9, $C9, $B9, $D9, Hombres!$A$1:$DW$117, Mujeres!$A$1:$DW$117)</f>
        <v>0</v>
      </c>
      <c r="CK9" s="104" cm="1">
        <f t="array" ref="CK9">AnualidadActivo(CK$2, $E9, $C9, $B9, $D9, Hombres!$A$1:$DW$117, Mujeres!$A$1:$DW$117)</f>
        <v>0</v>
      </c>
      <c r="CL9" s="104" cm="1">
        <f t="array" ref="CL9">AnualidadActivo(CL$2, $E9, $C9, $B9, $D9, Hombres!$A$1:$DW$117, Mujeres!$A$1:$DW$117)</f>
        <v>0</v>
      </c>
      <c r="CM9" s="104" cm="1">
        <f t="array" ref="CM9">AnualidadActivo(CM$2, $E9, $C9, $B9, $D9, Hombres!$A$1:$DW$117, Mujeres!$A$1:$DW$117)</f>
        <v>0</v>
      </c>
      <c r="CN9" s="104" cm="1">
        <f t="array" ref="CN9">AnualidadActivo(CN$2, $E9, $C9, $B9, $D9, Hombres!$A$1:$DW$117, Mujeres!$A$1:$DW$117)</f>
        <v>0</v>
      </c>
      <c r="CO9" s="104" cm="1">
        <f t="array" ref="CO9">AnualidadActivo(CO$2, $E9, $C9, $B9, $D9, Hombres!$A$1:$DW$117, Mujeres!$A$1:$DW$117)</f>
        <v>0</v>
      </c>
      <c r="CP9" s="104" cm="1">
        <f t="array" ref="CP9">AnualidadActivo(CP$2, $E9, $C9, $B9, $D9, Hombres!$A$1:$DW$117, Mujeres!$A$1:$DW$117)</f>
        <v>0</v>
      </c>
      <c r="CQ9" s="104" cm="1">
        <f t="array" ref="CQ9">AnualidadActivo(CQ$2, $E9, $C9, $B9, $D9, Hombres!$A$1:$DW$117, Mujeres!$A$1:$DW$117)</f>
        <v>0</v>
      </c>
      <c r="CR9" s="104" cm="1">
        <f t="array" ref="CR9">AnualidadActivo(CR$2, $E9, $C9, $B9, $D9, Hombres!$A$1:$DW$117, Mujeres!$A$1:$DW$117)</f>
        <v>0</v>
      </c>
      <c r="CS9" s="104" cm="1">
        <f t="array" ref="CS9">AnualidadActivo(CS$2, $E9, $C9, $B9, $D9, Hombres!$A$1:$DW$117, Mujeres!$A$1:$DW$117)</f>
        <v>0</v>
      </c>
      <c r="CT9" s="104" cm="1">
        <f t="array" ref="CT9">AnualidadActivo(CT$2, $E9, $C9, $B9, $D9, Hombres!$A$1:$DW$117, Mujeres!$A$1:$DW$117)</f>
        <v>0</v>
      </c>
      <c r="CU9" s="104" cm="1">
        <f t="array" ref="CU9">AnualidadActivo(CU$2, $E9, $C9, $B9, $D9, Hombres!$A$1:$DW$117, Mujeres!$A$1:$DW$117)</f>
        <v>0</v>
      </c>
      <c r="CV9" s="104" cm="1">
        <f t="array" ref="CV9">AnualidadActivo(CV$2, $E9, $C9, $B9, $D9, Hombres!$A$1:$DW$117, Mujeres!$A$1:$DW$117)</f>
        <v>0</v>
      </c>
      <c r="CW9" s="104" cm="1">
        <f t="array" ref="CW9">AnualidadActivo(CW$2, $E9, $C9, $B9, $D9, Hombres!$A$1:$DW$117, Mujeres!$A$1:$DW$117)</f>
        <v>0</v>
      </c>
      <c r="CX9" s="104" cm="1">
        <f t="array" ref="CX9">AnualidadActivo(CX$2, $E9, $C9, $B9, $D9, Hombres!$A$1:$DW$117, Mujeres!$A$1:$DW$117)</f>
        <v>0</v>
      </c>
      <c r="CY9" s="104" cm="1">
        <f t="array" ref="CY9">AnualidadActivo(CY$2, $E9, $C9, $B9, $D9, Hombres!$A$1:$DW$117, Mujeres!$A$1:$DW$117)</f>
        <v>0</v>
      </c>
      <c r="CZ9" s="104" cm="1">
        <f t="array" ref="CZ9">AnualidadActivo(CZ$2, $E9, $C9, $B9, $D9, Hombres!$A$1:$DW$117, Mujeres!$A$1:$DW$117)</f>
        <v>0</v>
      </c>
      <c r="DA9" s="104" cm="1">
        <f t="array" ref="DA9">AnualidadActivo(DA$2, $E9, $C9, $B9, $D9, Hombres!$A$1:$DW$117, Mujeres!$A$1:$DW$117)</f>
        <v>0</v>
      </c>
    </row>
    <row r="10" spans="1:105" x14ac:dyDescent="0.35">
      <c r="A10" s="2">
        <f t="shared" si="0"/>
        <v>8</v>
      </c>
      <c r="B10" s="107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9" cm="1">
        <f t="array" ref="G10">PorcentajePension(C10,E10, D10)</f>
        <v>1</v>
      </c>
      <c r="I10" s="103"/>
      <c r="J10" s="104" cm="1">
        <f t="array" ref="J10">AnualidadActivo(J$2, $E10, $C10, $B10, $D10, Hombres!$A$1:$DW$117, Mujeres!$A$1:$DW$117)</f>
        <v>0</v>
      </c>
      <c r="K10" s="104" cm="1">
        <f t="array" ref="K10">AnualidadActivo(K$2, $E10, $C10, $B10, $D10, Hombres!$A$1:$DW$117, Mujeres!$A$1:$DW$117)</f>
        <v>0</v>
      </c>
      <c r="L10" s="104" cm="1">
        <f t="array" ref="L10">AnualidadActivo(L$2, $E10, $C10, $B10, $D10, Hombres!$A$1:$DW$117, Mujeres!$A$1:$DW$117)</f>
        <v>0</v>
      </c>
      <c r="M10" s="104" cm="1">
        <f t="array" ref="M10">AnualidadActivo(M$2, $E10, $C10, $B10, $D10, Hombres!$A$1:$DW$117, Mujeres!$A$1:$DW$117)</f>
        <v>0</v>
      </c>
      <c r="N10" s="104" cm="1">
        <f t="array" ref="N10">AnualidadActivo(N$2, $E10, $C10, $B10, $D10, Hombres!$A$1:$DW$117, Mujeres!$A$1:$DW$117)</f>
        <v>0</v>
      </c>
      <c r="O10" s="104" cm="1">
        <f t="array" ref="O10">AnualidadActivo(O$2, $E10, $C10, $B10, $D10, Hombres!$A$1:$DW$117, Mujeres!$A$1:$DW$117)</f>
        <v>0</v>
      </c>
      <c r="P10" s="104" cm="1">
        <f t="array" ref="P10">AnualidadActivo(P$2, $E10, $C10, $B10, $D10, Hombres!$A$1:$DW$117, Mujeres!$A$1:$DW$117)</f>
        <v>0</v>
      </c>
      <c r="Q10" s="104" cm="1">
        <f t="array" ref="Q10">AnualidadActivo(Q$2, $E10, $C10, $B10, $D10, Hombres!$A$1:$DW$117, Mujeres!$A$1:$DW$117)</f>
        <v>0</v>
      </c>
      <c r="R10" s="104" cm="1">
        <f t="array" ref="R10">AnualidadActivo(R$2, $E10, $C10, $B10, $D10, Hombres!$A$1:$DW$117, Mujeres!$A$1:$DW$117)</f>
        <v>0</v>
      </c>
      <c r="S10" s="104" cm="1">
        <f t="array" ref="S10">AnualidadActivo(S$2, $E10, $C10, $B10, $D10, Hombres!$A$1:$DW$117, Mujeres!$A$1:$DW$117)</f>
        <v>0</v>
      </c>
      <c r="T10" s="104" cm="1">
        <f t="array" ref="T10">AnualidadActivo(T$2, $E10, $C10, $B10, $D10, Hombres!$A$1:$DW$117, Mujeres!$A$1:$DW$117)</f>
        <v>0</v>
      </c>
      <c r="U10" s="104" cm="1">
        <f t="array" ref="U10">AnualidadActivo(U$2, $E10, $C10, $B10, $D10, Hombres!$A$1:$DW$117, Mujeres!$A$1:$DW$117)</f>
        <v>0</v>
      </c>
      <c r="V10" s="104" cm="1">
        <f t="array" ref="V10">AnualidadActivo(V$2, $E10, $C10, $B10, $D10, Hombres!$A$1:$DW$117, Mujeres!$A$1:$DW$117)</f>
        <v>0</v>
      </c>
      <c r="W10" s="104" cm="1">
        <f t="array" ref="W10">AnualidadActivo(W$2, $E10, $C10, $B10, $D10, Hombres!$A$1:$DW$117, Mujeres!$A$1:$DW$117)</f>
        <v>0</v>
      </c>
      <c r="X10" s="104" cm="1">
        <f t="array" ref="X10">AnualidadActivo(X$2, $E10, $C10, $B10, $D10, Hombres!$A$1:$DW$117, Mujeres!$A$1:$DW$117)</f>
        <v>0</v>
      </c>
      <c r="Y10" s="104" cm="1">
        <f t="array" ref="Y10">AnualidadActivo(Y$2, $E10, $C10, $B10, $D10, Hombres!$A$1:$DW$117, Mujeres!$A$1:$DW$117)</f>
        <v>0</v>
      </c>
      <c r="Z10" s="104" cm="1">
        <f t="array" ref="Z10">AnualidadActivo(Z$2, $E10, $C10, $B10, $D10, Hombres!$A$1:$DW$117, Mujeres!$A$1:$DW$117)</f>
        <v>0</v>
      </c>
      <c r="AA10" s="104" cm="1">
        <f t="array" ref="AA10">AnualidadActivo(AA$2, $E10, $C10, $B10, $D10, Hombres!$A$1:$DW$117, Mujeres!$A$1:$DW$117)</f>
        <v>0</v>
      </c>
      <c r="AB10" s="104" cm="1">
        <f t="array" ref="AB10">AnualidadActivo(AB$2, $E10, $C10, $B10, $D10, Hombres!$A$1:$DW$117, Mujeres!$A$1:$DW$117)</f>
        <v>0</v>
      </c>
      <c r="AC10" s="104" cm="1">
        <f t="array" ref="AC10">AnualidadActivo(AC$2, $E10, $C10, $B10, $D10, Hombres!$A$1:$DW$117, Mujeres!$A$1:$DW$117)</f>
        <v>0</v>
      </c>
      <c r="AD10" s="104" cm="1">
        <f t="array" ref="AD10">AnualidadActivo(AD$2, $E10, $C10, $B10, $D10, Hombres!$A$1:$DW$117, Mujeres!$A$1:$DW$117)</f>
        <v>0</v>
      </c>
      <c r="AE10" s="104" cm="1">
        <f t="array" ref="AE10">AnualidadActivo(AE$2, $E10, $C10, $B10, $D10, Hombres!$A$1:$DW$117, Mujeres!$A$1:$DW$117)</f>
        <v>0</v>
      </c>
      <c r="AF10" s="104" cm="1">
        <f t="array" ref="AF10">AnualidadActivo(AF$2, $E10, $C10, $B10, $D10, Hombres!$A$1:$DW$117, Mujeres!$A$1:$DW$117)</f>
        <v>0</v>
      </c>
      <c r="AG10" s="104" cm="1">
        <f t="array" ref="AG10">AnualidadActivo(AG$2, $E10, $C10, $B10, $D10, Hombres!$A$1:$DW$117, Mujeres!$A$1:$DW$117)</f>
        <v>0</v>
      </c>
      <c r="AH10" s="104" cm="1">
        <f t="array" ref="AH10">AnualidadActivo(AH$2, $E10, $C10, $B10, $D10, Hombres!$A$1:$DW$117, Mujeres!$A$1:$DW$117)</f>
        <v>23127803.769201215</v>
      </c>
      <c r="AI10" s="104" cm="1">
        <f t="array" ref="AI10">AnualidadActivo(AI$2, $E10, $C10, $B10, $D10, Hombres!$A$1:$DW$117, Mujeres!$A$1:$DW$117)</f>
        <v>23821637.882277254</v>
      </c>
      <c r="AJ10" s="104" cm="1">
        <f t="array" ref="AJ10">AnualidadActivo(AJ$2, $E10, $C10, $B10, $D10, Hombres!$A$1:$DW$117, Mujeres!$A$1:$DW$117)</f>
        <v>24536287.018745568</v>
      </c>
      <c r="AK10" s="104" cm="1">
        <f t="array" ref="AK10">AnualidadActivo(AK$2, $E10, $C10, $B10, $D10, Hombres!$A$1:$DW$117, Mujeres!$A$1:$DW$117)</f>
        <v>25272375.629307937</v>
      </c>
      <c r="AL10" s="104" cm="1">
        <f t="array" ref="AL10">AnualidadActivo(AL$2, $E10, $C10, $B10, $D10, Hombres!$A$1:$DW$117, Mujeres!$A$1:$DW$117)</f>
        <v>26030546.898187179</v>
      </c>
      <c r="AM10" s="104" cm="1">
        <f t="array" ref="AM10">AnualidadActivo(AM$2, $E10, $C10, $B10, $D10, Hombres!$A$1:$DW$117, Mujeres!$A$1:$DW$117)</f>
        <v>26229485.432201419</v>
      </c>
      <c r="AN10" s="104" cm="1">
        <f t="array" ref="AN10">AnualidadActivo(AN$2, $E10, $C10, $B10, $D10, Hombres!$A$1:$DW$117, Mujeres!$A$1:$DW$117)</f>
        <v>26869590.056983713</v>
      </c>
      <c r="AO10" s="104" cm="1">
        <f t="array" ref="AO10">AnualidadActivo(AO$2, $E10, $C10, $B10, $D10, Hombres!$A$1:$DW$117, Mujeres!$A$1:$DW$117)</f>
        <v>27512673.551830079</v>
      </c>
      <c r="AP10" s="104" cm="1">
        <f t="array" ref="AP10">AnualidadActivo(AP$2, $E10, $C10, $B10, $D10, Hombres!$A$1:$DW$117, Mujeres!$A$1:$DW$117)</f>
        <v>28155029.604381073</v>
      </c>
      <c r="AQ10" s="104" cm="1">
        <f t="array" ref="AQ10">AnualidadActivo(AQ$2, $E10, $C10, $B10, $D10, Hombres!$A$1:$DW$117, Mujeres!$A$1:$DW$117)</f>
        <v>28790267.999739975</v>
      </c>
      <c r="AR10" s="104" cm="1">
        <f t="array" ref="AR10">AnualidadActivo(AR$2, $E10, $C10, $B10, $D10, Hombres!$A$1:$DW$117, Mujeres!$A$1:$DW$117)</f>
        <v>29411281.969027802</v>
      </c>
      <c r="AS10" s="104" cm="1">
        <f t="array" ref="AS10">AnualidadActivo(AS$2, $E10, $C10, $B10, $D10, Hombres!$A$1:$DW$117, Mujeres!$A$1:$DW$117)</f>
        <v>30014528.332456607</v>
      </c>
      <c r="AT10" s="104" cm="1">
        <f t="array" ref="AT10">AnualidadActivo(AT$2, $E10, $C10, $B10, $D10, Hombres!$A$1:$DW$117, Mujeres!$A$1:$DW$117)</f>
        <v>30600280.762017343</v>
      </c>
      <c r="AU10" s="104" cm="1">
        <f t="array" ref="AU10">AnualidadActivo(AU$2, $E10, $C10, $B10, $D10, Hombres!$A$1:$DW$117, Mujeres!$A$1:$DW$117)</f>
        <v>31168136.75117847</v>
      </c>
      <c r="AV10" s="104" cm="1">
        <f t="array" ref="AV10">AnualidadActivo(AV$2, $E10, $C10, $B10, $D10, Hombres!$A$1:$DW$117, Mujeres!$A$1:$DW$117)</f>
        <v>31712135.218052819</v>
      </c>
      <c r="AW10" s="104" cm="1">
        <f t="array" ref="AW10">AnualidadActivo(AW$2, $E10, $C10, $B10, $D10, Hombres!$A$1:$DW$117, Mujeres!$A$1:$DW$117)</f>
        <v>32220830.467025388</v>
      </c>
      <c r="AX10" s="104" cm="1">
        <f t="array" ref="AX10">AnualidadActivo(AX$2, $E10, $C10, $B10, $D10, Hombres!$A$1:$DW$117, Mujeres!$A$1:$DW$117)</f>
        <v>32680015.869514577</v>
      </c>
      <c r="AY10" s="104" cm="1">
        <f t="array" ref="AY10">AnualidadActivo(AY$2, $E10, $C10, $B10, $D10, Hombres!$A$1:$DW$117, Mujeres!$A$1:$DW$117)</f>
        <v>33075260.301806465</v>
      </c>
      <c r="AZ10" s="104" cm="1">
        <f t="array" ref="AZ10">AnualidadActivo(AZ$2, $E10, $C10, $B10, $D10, Hombres!$A$1:$DW$117, Mujeres!$A$1:$DW$117)</f>
        <v>33356280.315004792</v>
      </c>
      <c r="BA10" s="104" cm="1">
        <f t="array" ref="BA10">AnualidadActivo(BA$2, $E10, $C10, $B10, $D10, Hombres!$A$1:$DW$117, Mujeres!$A$1:$DW$117)</f>
        <v>33550569.440129507</v>
      </c>
      <c r="BB10" s="104" cm="1">
        <f t="array" ref="BB10">AnualidadActivo(BB$2, $E10, $C10, $B10, $D10, Hombres!$A$1:$DW$117, Mujeres!$A$1:$DW$117)</f>
        <v>33644544.450929038</v>
      </c>
      <c r="BC10" s="104" cm="1">
        <f t="array" ref="BC10">AnualidadActivo(BC$2, $E10, $C10, $B10, $D10, Hombres!$A$1:$DW$117, Mujeres!$A$1:$DW$117)</f>
        <v>33624785.279129364</v>
      </c>
      <c r="BD10" s="104" cm="1">
        <f t="array" ref="BD10">AnualidadActivo(BD$2, $E10, $C10, $B10, $D10, Hombres!$A$1:$DW$117, Mujeres!$A$1:$DW$117)</f>
        <v>33478393.286833115</v>
      </c>
      <c r="BE10" s="104" cm="1">
        <f t="array" ref="BE10">AnualidadActivo(BE$2, $E10, $C10, $B10, $D10, Hombres!$A$1:$DW$117, Mujeres!$A$1:$DW$117)</f>
        <v>33190831.79943962</v>
      </c>
      <c r="BF10" s="104" cm="1">
        <f t="array" ref="BF10">AnualidadActivo(BF$2, $E10, $C10, $B10, $D10, Hombres!$A$1:$DW$117, Mujeres!$A$1:$DW$117)</f>
        <v>32745771.156361155</v>
      </c>
      <c r="BG10" s="104" cm="1">
        <f t="array" ref="BG10">AnualidadActivo(BG$2, $E10, $C10, $B10, $D10, Hombres!$A$1:$DW$117, Mujeres!$A$1:$DW$117)</f>
        <v>32127538.102761399</v>
      </c>
      <c r="BH10" s="104" cm="1">
        <f t="array" ref="BH10">AnualidadActivo(BH$2, $E10, $C10, $B10, $D10, Hombres!$A$1:$DW$117, Mujeres!$A$1:$DW$117)</f>
        <v>31323861.82565381</v>
      </c>
      <c r="BI10" s="104" cm="1">
        <f t="array" ref="BI10">AnualidadActivo(BI$2, $E10, $C10, $B10, $D10, Hombres!$A$1:$DW$117, Mujeres!$A$1:$DW$117)</f>
        <v>30326346.648537844</v>
      </c>
      <c r="BJ10" s="104" cm="1">
        <f t="array" ref="BJ10">AnualidadActivo(BJ$2, $E10, $C10, $B10, $D10, Hombres!$A$1:$DW$117, Mujeres!$A$1:$DW$117)</f>
        <v>29128078.878126372</v>
      </c>
      <c r="BK10" s="104" cm="1">
        <f t="array" ref="BK10">AnualidadActivo(BK$2, $E10, $C10, $B10, $D10, Hombres!$A$1:$DW$117, Mujeres!$A$1:$DW$117)</f>
        <v>27724412.398767825</v>
      </c>
      <c r="BL10" s="104" cm="1">
        <f t="array" ref="BL10">AnualidadActivo(BL$2, $E10, $C10, $B10, $D10, Hombres!$A$1:$DW$117, Mujeres!$A$1:$DW$117)</f>
        <v>26116079.312361453</v>
      </c>
      <c r="BM10" s="104" cm="1">
        <f t="array" ref="BM10">AnualidadActivo(BM$2, $E10, $C10, $B10, $D10, Hombres!$A$1:$DW$117, Mujeres!$A$1:$DW$117)</f>
        <v>24312555.52506566</v>
      </c>
      <c r="BN10" s="104" cm="1">
        <f t="array" ref="BN10">AnualidadActivo(BN$2, $E10, $C10, $B10, $D10, Hombres!$A$1:$DW$117, Mujeres!$A$1:$DW$117)</f>
        <v>22332750.723208271</v>
      </c>
      <c r="BO10" s="104" cm="1">
        <f t="array" ref="BO10">AnualidadActivo(BO$2, $E10, $C10, $B10, $D10, Hombres!$A$1:$DW$117, Mujeres!$A$1:$DW$117)</f>
        <v>20203845.773777544</v>
      </c>
      <c r="BP10" s="104" cm="1">
        <f t="array" ref="BP10">AnualidadActivo(BP$2, $E10, $C10, $B10, $D10, Hombres!$A$1:$DW$117, Mujeres!$A$1:$DW$117)</f>
        <v>17961593.553004269</v>
      </c>
      <c r="BQ10" s="104" cm="1">
        <f t="array" ref="BQ10">AnualidadActivo(BQ$2, $E10, $C10, $B10, $D10, Hombres!$A$1:$DW$117, Mujeres!$A$1:$DW$117)</f>
        <v>15651730.448735101</v>
      </c>
      <c r="BR10" s="104" cm="1">
        <f t="array" ref="BR10">AnualidadActivo(BR$2, $E10, $C10, $B10, $D10, Hombres!$A$1:$DW$117, Mujeres!$A$1:$DW$117)</f>
        <v>13330383.693064185</v>
      </c>
      <c r="BS10" s="104" cm="1">
        <f t="array" ref="BS10">AnualidadActivo(BS$2, $E10, $C10, $B10, $D10, Hombres!$A$1:$DW$117, Mujeres!$A$1:$DW$117)</f>
        <v>11060518.93717847</v>
      </c>
      <c r="BT10" s="104" cm="1">
        <f t="array" ref="BT10">AnualidadActivo(BT$2, $E10, $C10, $B10, $D10, Hombres!$A$1:$DW$117, Mujeres!$A$1:$DW$117)</f>
        <v>8906349.3958204314</v>
      </c>
      <c r="BU10" s="104" cm="1">
        <f t="array" ref="BU10">AnualidadActivo(BU$2, $E10, $C10, $B10, $D10, Hombres!$A$1:$DW$117, Mujeres!$A$1:$DW$117)</f>
        <v>6928571.0170377828</v>
      </c>
      <c r="BV10" s="104" cm="1">
        <f t="array" ref="BV10">AnualidadActivo(BV$2, $E10, $C10, $B10, $D10, Hombres!$A$1:$DW$117, Mujeres!$A$1:$DW$117)</f>
        <v>5179683.7773443311</v>
      </c>
      <c r="BW10" s="104" cm="1">
        <f t="array" ref="BW10">AnualidadActivo(BW$2, $E10, $C10, $B10, $D10, Hombres!$A$1:$DW$117, Mujeres!$A$1:$DW$117)</f>
        <v>3698535.9839438437</v>
      </c>
      <c r="BX10" s="104" cm="1">
        <f t="array" ref="BX10">AnualidadActivo(BX$2, $E10, $C10, $B10, $D10, Hombres!$A$1:$DW$117, Mujeres!$A$1:$DW$117)</f>
        <v>2504548.6523771645</v>
      </c>
      <c r="BY10" s="104" cm="1">
        <f t="array" ref="BY10">AnualidadActivo(BY$2, $E10, $C10, $B10, $D10, Hombres!$A$1:$DW$117, Mujeres!$A$1:$DW$117)</f>
        <v>1594728.0582686062</v>
      </c>
      <c r="BZ10" s="104" cm="1">
        <f t="array" ref="BZ10">AnualidadActivo(BZ$2, $E10, $C10, $B10, $D10, Hombres!$A$1:$DW$117, Mujeres!$A$1:$DW$117)</f>
        <v>944917.57272880664</v>
      </c>
      <c r="CA10" s="104" cm="1">
        <f t="array" ref="CA10">AnualidadActivo(CA$2, $E10, $C10, $B10, $D10, Hombres!$A$1:$DW$117, Mujeres!$A$1:$DW$117)</f>
        <v>514482.92009531916</v>
      </c>
      <c r="CB10" s="104" cm="1">
        <f t="array" ref="CB10">AnualidadActivo(CB$2, $E10, $C10, $B10, $D10, Hombres!$A$1:$DW$117, Mujeres!$A$1:$DW$117)</f>
        <v>253445.87722466112</v>
      </c>
      <c r="CC10" s="104" cm="1">
        <f t="array" ref="CC10">AnualidadActivo(CC$2, $E10, $C10, $B10, $D10, Hombres!$A$1:$DW$117, Mujeres!$A$1:$DW$117)</f>
        <v>110765.65214059969</v>
      </c>
      <c r="CD10" s="104" cm="1">
        <f t="array" ref="CD10">AnualidadActivo(CD$2, $E10, $C10, $B10, $D10, Hombres!$A$1:$DW$117, Mujeres!$A$1:$DW$117)</f>
        <v>41849.178184547112</v>
      </c>
      <c r="CE10" s="104" cm="1">
        <f t="array" ref="CE10">AnualidadActivo(CE$2, $E10, $C10, $B10, $D10, Hombres!$A$1:$DW$117, Mujeres!$A$1:$DW$117)</f>
        <v>13190.123120908678</v>
      </c>
      <c r="CF10" s="104" cm="1">
        <f t="array" ref="CF10">AnualidadActivo(CF$2, $E10, $C10, $B10, $D10, Hombres!$A$1:$DW$117, Mujeres!$A$1:$DW$117)</f>
        <v>3291.0361218839116</v>
      </c>
      <c r="CG10" s="104" cm="1">
        <f t="array" ref="CG10">AnualidadActivo(CG$2, $E10, $C10, $B10, $D10, Hombres!$A$1:$DW$117, Mujeres!$A$1:$DW$117)</f>
        <v>596.46716623081988</v>
      </c>
      <c r="CH10" s="104" cm="1">
        <f t="array" ref="CH10">AnualidadActivo(CH$2, $E10, $C10, $B10, $D10, Hombres!$A$1:$DW$117, Mujeres!$A$1:$DW$117)</f>
        <v>66.128178771088756</v>
      </c>
      <c r="CI10" s="104" cm="1">
        <f t="array" ref="CI10">AnualidadActivo(CI$2, $E10, $C10, $B10, $D10, Hombres!$A$1:$DW$117, Mujeres!$A$1:$DW$117)</f>
        <v>0</v>
      </c>
      <c r="CJ10" s="104" cm="1">
        <f t="array" ref="CJ10">AnualidadActivo(CJ$2, $E10, $C10, $B10, $D10, Hombres!$A$1:$DW$117, Mujeres!$A$1:$DW$117)</f>
        <v>0</v>
      </c>
      <c r="CK10" s="104" cm="1">
        <f t="array" ref="CK10">AnualidadActivo(CK$2, $E10, $C10, $B10, $D10, Hombres!$A$1:$DW$117, Mujeres!$A$1:$DW$117)</f>
        <v>0</v>
      </c>
      <c r="CL10" s="104" cm="1">
        <f t="array" ref="CL10">AnualidadActivo(CL$2, $E10, $C10, $B10, $D10, Hombres!$A$1:$DW$117, Mujeres!$A$1:$DW$117)</f>
        <v>0</v>
      </c>
      <c r="CM10" s="104" cm="1">
        <f t="array" ref="CM10">AnualidadActivo(CM$2, $E10, $C10, $B10, $D10, Hombres!$A$1:$DW$117, Mujeres!$A$1:$DW$117)</f>
        <v>0</v>
      </c>
      <c r="CN10" s="104" cm="1">
        <f t="array" ref="CN10">AnualidadActivo(CN$2, $E10, $C10, $B10, $D10, Hombres!$A$1:$DW$117, Mujeres!$A$1:$DW$117)</f>
        <v>0</v>
      </c>
      <c r="CO10" s="104" cm="1">
        <f t="array" ref="CO10">AnualidadActivo(CO$2, $E10, $C10, $B10, $D10, Hombres!$A$1:$DW$117, Mujeres!$A$1:$DW$117)</f>
        <v>0</v>
      </c>
      <c r="CP10" s="104" cm="1">
        <f t="array" ref="CP10">AnualidadActivo(CP$2, $E10, $C10, $B10, $D10, Hombres!$A$1:$DW$117, Mujeres!$A$1:$DW$117)</f>
        <v>0</v>
      </c>
      <c r="CQ10" s="104" cm="1">
        <f t="array" ref="CQ10">AnualidadActivo(CQ$2, $E10, $C10, $B10, $D10, Hombres!$A$1:$DW$117, Mujeres!$A$1:$DW$117)</f>
        <v>0</v>
      </c>
      <c r="CR10" s="104" cm="1">
        <f t="array" ref="CR10">AnualidadActivo(CR$2, $E10, $C10, $B10, $D10, Hombres!$A$1:$DW$117, Mujeres!$A$1:$DW$117)</f>
        <v>0</v>
      </c>
      <c r="CS10" s="104" cm="1">
        <f t="array" ref="CS10">AnualidadActivo(CS$2, $E10, $C10, $B10, $D10, Hombres!$A$1:$DW$117, Mujeres!$A$1:$DW$117)</f>
        <v>0</v>
      </c>
      <c r="CT10" s="104" cm="1">
        <f t="array" ref="CT10">AnualidadActivo(CT$2, $E10, $C10, $B10, $D10, Hombres!$A$1:$DW$117, Mujeres!$A$1:$DW$117)</f>
        <v>0</v>
      </c>
      <c r="CU10" s="104" cm="1">
        <f t="array" ref="CU10">AnualidadActivo(CU$2, $E10, $C10, $B10, $D10, Hombres!$A$1:$DW$117, Mujeres!$A$1:$DW$117)</f>
        <v>0</v>
      </c>
      <c r="CV10" s="104" cm="1">
        <f t="array" ref="CV10">AnualidadActivo(CV$2, $E10, $C10, $B10, $D10, Hombres!$A$1:$DW$117, Mujeres!$A$1:$DW$117)</f>
        <v>0</v>
      </c>
      <c r="CW10" s="104" cm="1">
        <f t="array" ref="CW10">AnualidadActivo(CW$2, $E10, $C10, $B10, $D10, Hombres!$A$1:$DW$117, Mujeres!$A$1:$DW$117)</f>
        <v>0</v>
      </c>
      <c r="CX10" s="104" cm="1">
        <f t="array" ref="CX10">AnualidadActivo(CX$2, $E10, $C10, $B10, $D10, Hombres!$A$1:$DW$117, Mujeres!$A$1:$DW$117)</f>
        <v>0</v>
      </c>
      <c r="CY10" s="104" cm="1">
        <f t="array" ref="CY10">AnualidadActivo(CY$2, $E10, $C10, $B10, $D10, Hombres!$A$1:$DW$117, Mujeres!$A$1:$DW$117)</f>
        <v>0</v>
      </c>
      <c r="CZ10" s="104" cm="1">
        <f t="array" ref="CZ10">AnualidadActivo(CZ$2, $E10, $C10, $B10, $D10, Hombres!$A$1:$DW$117, Mujeres!$A$1:$DW$117)</f>
        <v>0</v>
      </c>
      <c r="DA10" s="104" cm="1">
        <f t="array" ref="DA10">AnualidadActivo(DA$2, $E10, $C10, $B10, $D10, Hombres!$A$1:$DW$117, Mujeres!$A$1:$DW$117)</f>
        <v>0</v>
      </c>
    </row>
    <row r="11" spans="1:105" x14ac:dyDescent="0.35">
      <c r="A11" s="2">
        <f t="shared" si="0"/>
        <v>9</v>
      </c>
      <c r="B11" s="107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9" cm="1">
        <f t="array" ref="G11">PorcentajePension(C11,E11, D11)</f>
        <v>0.85</v>
      </c>
      <c r="I11" s="103"/>
      <c r="J11" s="104" cm="1">
        <f t="array" ref="J11">AnualidadActivo(J$2, $E11, $C11, $B11, $D11, Hombres!$A$1:$DW$117, Mujeres!$A$1:$DW$117)</f>
        <v>0</v>
      </c>
      <c r="K11" s="104" cm="1">
        <f t="array" ref="K11">AnualidadActivo(K$2, $E11, $C11, $B11, $D11, Hombres!$A$1:$DW$117, Mujeres!$A$1:$DW$117)</f>
        <v>0</v>
      </c>
      <c r="L11" s="104" cm="1">
        <f t="array" ref="L11">AnualidadActivo(L$2, $E11, $C11, $B11, $D11, Hombres!$A$1:$DW$117, Mujeres!$A$1:$DW$117)</f>
        <v>0</v>
      </c>
      <c r="M11" s="104" cm="1">
        <f t="array" ref="M11">AnualidadActivo(M$2, $E11, $C11, $B11, $D11, Hombres!$A$1:$DW$117, Mujeres!$A$1:$DW$117)</f>
        <v>0</v>
      </c>
      <c r="N11" s="104" cm="1">
        <f t="array" ref="N11">AnualidadActivo(N$2, $E11, $C11, $B11, $D11, Hombres!$A$1:$DW$117, Mujeres!$A$1:$DW$117)</f>
        <v>0</v>
      </c>
      <c r="O11" s="104" cm="1">
        <f t="array" ref="O11">AnualidadActivo(O$2, $E11, $C11, $B11, $D11, Hombres!$A$1:$DW$117, Mujeres!$A$1:$DW$117)</f>
        <v>0</v>
      </c>
      <c r="P11" s="104" cm="1">
        <f t="array" ref="P11">AnualidadActivo(P$2, $E11, $C11, $B11, $D11, Hombres!$A$1:$DW$117, Mujeres!$A$1:$DW$117)</f>
        <v>0</v>
      </c>
      <c r="Q11" s="104" cm="1">
        <f t="array" ref="Q11">AnualidadActivo(Q$2, $E11, $C11, $B11, $D11, Hombres!$A$1:$DW$117, Mujeres!$A$1:$DW$117)</f>
        <v>0</v>
      </c>
      <c r="R11" s="104" cm="1">
        <f t="array" ref="R11">AnualidadActivo(R$2, $E11, $C11, $B11, $D11, Hombres!$A$1:$DW$117, Mujeres!$A$1:$DW$117)</f>
        <v>0</v>
      </c>
      <c r="S11" s="104" cm="1">
        <f t="array" ref="S11">AnualidadActivo(S$2, $E11, $C11, $B11, $D11, Hombres!$A$1:$DW$117, Mujeres!$A$1:$DW$117)</f>
        <v>0</v>
      </c>
      <c r="T11" s="104" cm="1">
        <f t="array" ref="T11">AnualidadActivo(T$2, $E11, $C11, $B11, $D11, Hombres!$A$1:$DW$117, Mujeres!$A$1:$DW$117)</f>
        <v>0</v>
      </c>
      <c r="U11" s="104" cm="1">
        <f t="array" ref="U11">AnualidadActivo(U$2, $E11, $C11, $B11, $D11, Hombres!$A$1:$DW$117, Mujeres!$A$1:$DW$117)</f>
        <v>0</v>
      </c>
      <c r="V11" s="104" cm="1">
        <f t="array" ref="V11">AnualidadActivo(V$2, $E11, $C11, $B11, $D11, Hombres!$A$1:$DW$117, Mujeres!$A$1:$DW$117)</f>
        <v>0</v>
      </c>
      <c r="W11" s="104" cm="1">
        <f t="array" ref="W11">AnualidadActivo(W$2, $E11, $C11, $B11, $D11, Hombres!$A$1:$DW$117, Mujeres!$A$1:$DW$117)</f>
        <v>0</v>
      </c>
      <c r="X11" s="104" cm="1">
        <f t="array" ref="X11">AnualidadActivo(X$2, $E11, $C11, $B11, $D11, Hombres!$A$1:$DW$117, Mujeres!$A$1:$DW$117)</f>
        <v>0</v>
      </c>
      <c r="Y11" s="104" cm="1">
        <f t="array" ref="Y11">AnualidadActivo(Y$2, $E11, $C11, $B11, $D11, Hombres!$A$1:$DW$117, Mujeres!$A$1:$DW$117)</f>
        <v>0</v>
      </c>
      <c r="Z11" s="104" cm="1">
        <f t="array" ref="Z11">AnualidadActivo(Z$2, $E11, $C11, $B11, $D11, Hombres!$A$1:$DW$117, Mujeres!$A$1:$DW$117)</f>
        <v>0</v>
      </c>
      <c r="AA11" s="104" cm="1">
        <f t="array" ref="AA11">AnualidadActivo(AA$2, $E11, $C11, $B11, $D11, Hombres!$A$1:$DW$117, Mujeres!$A$1:$DW$117)</f>
        <v>0</v>
      </c>
      <c r="AB11" s="104" cm="1">
        <f t="array" ref="AB11">AnualidadActivo(AB$2, $E11, $C11, $B11, $D11, Hombres!$A$1:$DW$117, Mujeres!$A$1:$DW$117)</f>
        <v>0</v>
      </c>
      <c r="AC11" s="104" cm="1">
        <f t="array" ref="AC11">AnualidadActivo(AC$2, $E11, $C11, $B11, $D11, Hombres!$A$1:$DW$117, Mujeres!$A$1:$DW$117)</f>
        <v>20450282.758887913</v>
      </c>
      <c r="AD11" s="104" cm="1">
        <f t="array" ref="AD11">AnualidadActivo(AD$2, $E11, $C11, $B11, $D11, Hombres!$A$1:$DW$117, Mujeres!$A$1:$DW$117)</f>
        <v>21063791.241654553</v>
      </c>
      <c r="AE11" s="104" cm="1">
        <f t="array" ref="AE11">AnualidadActivo(AE$2, $E11, $C11, $B11, $D11, Hombres!$A$1:$DW$117, Mujeres!$A$1:$DW$117)</f>
        <v>21695704.978904188</v>
      </c>
      <c r="AF11" s="104" cm="1">
        <f t="array" ref="AF11">AnualidadActivo(AF$2, $E11, $C11, $B11, $D11, Hombres!$A$1:$DW$117, Mujeres!$A$1:$DW$117)</f>
        <v>22346576.128271315</v>
      </c>
      <c r="AG11" s="104" cm="1">
        <f t="array" ref="AG11">AnualidadActivo(AG$2, $E11, $C11, $B11, $D11, Hombres!$A$1:$DW$117, Mujeres!$A$1:$DW$117)</f>
        <v>23016973.412119456</v>
      </c>
      <c r="AH11" s="104" cm="1">
        <f t="array" ref="AH11">AnualidadActivo(AH$2, $E11, $C11, $B11, $D11, Hombres!$A$1:$DW$117, Mujeres!$A$1:$DW$117)</f>
        <v>23145744.481603444</v>
      </c>
      <c r="AI11" s="104" cm="1">
        <f t="array" ref="AI11">AnualidadActivo(AI$2, $E11, $C11, $B11, $D11, Hombres!$A$1:$DW$117, Mujeres!$A$1:$DW$117)</f>
        <v>23698640.026818372</v>
      </c>
      <c r="AJ11" s="104" cm="1">
        <f t="array" ref="AJ11">AnualidadActivo(AJ$2, $E11, $C11, $B11, $D11, Hombres!$A$1:$DW$117, Mujeres!$A$1:$DW$117)</f>
        <v>24252613.772110313</v>
      </c>
      <c r="AK11" s="104" cm="1">
        <f t="array" ref="AK11">AnualidadActivo(AK$2, $E11, $C11, $B11, $D11, Hombres!$A$1:$DW$117, Mujeres!$A$1:$DW$117)</f>
        <v>24804169.261040095</v>
      </c>
      <c r="AL11" s="104" cm="1">
        <f t="array" ref="AL11">AnualidadActivo(AL$2, $E11, $C11, $B11, $D11, Hombres!$A$1:$DW$117, Mujeres!$A$1:$DW$117)</f>
        <v>25347400.43599645</v>
      </c>
      <c r="AM11" s="104" cm="1">
        <f t="array" ref="AM11">AnualidadActivo(AM$2, $E11, $C11, $B11, $D11, Hombres!$A$1:$DW$117, Mujeres!$A$1:$DW$117)</f>
        <v>25875807.45253589</v>
      </c>
      <c r="AN11" s="104" cm="1">
        <f t="array" ref="AN11">AnualidadActivo(AN$2, $E11, $C11, $B11, $D11, Hombres!$A$1:$DW$117, Mujeres!$A$1:$DW$117)</f>
        <v>26386163.196396727</v>
      </c>
      <c r="AO11" s="104" cm="1">
        <f t="array" ref="AO11">AnualidadActivo(AO$2, $E11, $C11, $B11, $D11, Hombres!$A$1:$DW$117, Mujeres!$A$1:$DW$117)</f>
        <v>26878705.894479562</v>
      </c>
      <c r="AP11" s="104" cm="1">
        <f t="array" ref="AP11">AnualidadActivo(AP$2, $E11, $C11, $B11, $D11, Hombres!$A$1:$DW$117, Mujeres!$A$1:$DW$117)</f>
        <v>27353031.756407563</v>
      </c>
      <c r="AQ11" s="104" cm="1">
        <f t="array" ref="AQ11">AnualidadActivo(AQ$2, $E11, $C11, $B11, $D11, Hombres!$A$1:$DW$117, Mujeres!$A$1:$DW$117)</f>
        <v>27803711.495016128</v>
      </c>
      <c r="AR11" s="104" cm="1">
        <f t="array" ref="AR11">AnualidadActivo(AR$2, $E11, $C11, $B11, $D11, Hombres!$A$1:$DW$117, Mujeres!$A$1:$DW$117)</f>
        <v>28220417.980628695</v>
      </c>
      <c r="AS11" s="104" cm="1">
        <f t="array" ref="AS11">AnualidadActivo(AS$2, $E11, $C11, $B11, $D11, Hombres!$A$1:$DW$117, Mujeres!$A$1:$DW$117)</f>
        <v>28590424.234016445</v>
      </c>
      <c r="AT11" s="104" cm="1">
        <f t="array" ref="AT11">AnualidadActivo(AT$2, $E11, $C11, $B11, $D11, Hombres!$A$1:$DW$117, Mujeres!$A$1:$DW$117)</f>
        <v>28900925.790399555</v>
      </c>
      <c r="AU11" s="104" cm="1">
        <f t="array" ref="AU11">AnualidadActivo(AU$2, $E11, $C11, $B11, $D11, Hombres!$A$1:$DW$117, Mujeres!$A$1:$DW$117)</f>
        <v>29107605.096608151</v>
      </c>
      <c r="AV11" s="104" cm="1">
        <f t="array" ref="AV11">AnualidadActivo(AV$2, $E11, $C11, $B11, $D11, Hombres!$A$1:$DW$117, Mujeres!$A$1:$DW$117)</f>
        <v>29234871.143175449</v>
      </c>
      <c r="AW11" s="104" cm="1">
        <f t="array" ref="AW11">AnualidadActivo(AW$2, $E11, $C11, $B11, $D11, Hombres!$A$1:$DW$117, Mujeres!$A$1:$DW$117)</f>
        <v>29270933.584595148</v>
      </c>
      <c r="AX11" s="104" cm="1">
        <f t="array" ref="AX11">AnualidadActivo(AX$2, $E11, $C11, $B11, $D11, Hombres!$A$1:$DW$117, Mujeres!$A$1:$DW$117)</f>
        <v>29204331.702425033</v>
      </c>
      <c r="AY11" s="104" cm="1">
        <f t="array" ref="AY11">AnualidadActivo(AY$2, $E11, $C11, $B11, $D11, Hombres!$A$1:$DW$117, Mujeres!$A$1:$DW$117)</f>
        <v>29024189.25058138</v>
      </c>
      <c r="AZ11" s="104" cm="1">
        <f t="array" ref="AZ11">AnualidadActivo(AZ$2, $E11, $C11, $B11, $D11, Hombres!$A$1:$DW$117, Mujeres!$A$1:$DW$117)</f>
        <v>28718346.740256622</v>
      </c>
      <c r="BA11" s="104" cm="1">
        <f t="array" ref="BA11">AnualidadActivo(BA$2, $E11, $C11, $B11, $D11, Hombres!$A$1:$DW$117, Mujeres!$A$1:$DW$117)</f>
        <v>28273252.514031388</v>
      </c>
      <c r="BB11" s="104" cm="1">
        <f t="array" ref="BB11">AnualidadActivo(BB$2, $E11, $C11, $B11, $D11, Hombres!$A$1:$DW$117, Mujeres!$A$1:$DW$117)</f>
        <v>27676123.400062717</v>
      </c>
      <c r="BC11" s="104" cm="1">
        <f t="array" ref="BC11">AnualidadActivo(BC$2, $E11, $C11, $B11, $D11, Hombres!$A$1:$DW$117, Mujeres!$A$1:$DW$117)</f>
        <v>26917408.65866274</v>
      </c>
      <c r="BD11" s="104" cm="1">
        <f t="array" ref="BD11">AnualidadActivo(BD$2, $E11, $C11, $B11, $D11, Hombres!$A$1:$DW$117, Mujeres!$A$1:$DW$117)</f>
        <v>25991193.95083544</v>
      </c>
      <c r="BE11" s="104" cm="1">
        <f t="array" ref="BE11">AnualidadActivo(BE$2, $E11, $C11, $B11, $D11, Hombres!$A$1:$DW$117, Mujeres!$A$1:$DW$117)</f>
        <v>24893123.057083365</v>
      </c>
      <c r="BF11" s="104" cm="1">
        <f t="array" ref="BF11">AnualidadActivo(BF$2, $E11, $C11, $B11, $D11, Hombres!$A$1:$DW$117, Mujeres!$A$1:$DW$117)</f>
        <v>23621047.651937407</v>
      </c>
      <c r="BG11" s="104" cm="1">
        <f t="array" ref="BG11">AnualidadActivo(BG$2, $E11, $C11, $B11, $D11, Hombres!$A$1:$DW$117, Mujeres!$A$1:$DW$117)</f>
        <v>22177701.935961891</v>
      </c>
      <c r="BH11" s="104" cm="1">
        <f t="array" ref="BH11">AnualidadActivo(BH$2, $E11, $C11, $B11, $D11, Hombres!$A$1:$DW$117, Mujeres!$A$1:$DW$117)</f>
        <v>20573573.097476199</v>
      </c>
      <c r="BI11" s="104" cm="1">
        <f t="array" ref="BI11">AnualidadActivo(BI$2, $E11, $C11, $B11, $D11, Hombres!$A$1:$DW$117, Mujeres!$A$1:$DW$117)</f>
        <v>18827304.75411519</v>
      </c>
      <c r="BJ11" s="104" cm="1">
        <f t="array" ref="BJ11">AnualidadActivo(BJ$2, $E11, $C11, $B11, $D11, Hombres!$A$1:$DW$117, Mujeres!$A$1:$DW$117)</f>
        <v>16964480.143265236</v>
      </c>
      <c r="BK11" s="104" cm="1">
        <f t="array" ref="BK11">AnualidadActivo(BK$2, $E11, $C11, $B11, $D11, Hombres!$A$1:$DW$117, Mujeres!$A$1:$DW$117)</f>
        <v>15017697.372365752</v>
      </c>
      <c r="BL11" s="104" cm="1">
        <f t="array" ref="BL11">AnualidadActivo(BL$2, $E11, $C11, $B11, $D11, Hombres!$A$1:$DW$117, Mujeres!$A$1:$DW$117)</f>
        <v>13027549.143075762</v>
      </c>
      <c r="BM11" s="104" cm="1">
        <f t="array" ref="BM11">AnualidadActivo(BM$2, $E11, $C11, $B11, $D11, Hombres!$A$1:$DW$117, Mujeres!$A$1:$DW$117)</f>
        <v>11042727.357216483</v>
      </c>
      <c r="BN11" s="104" cm="1">
        <f t="array" ref="BN11">AnualidadActivo(BN$2, $E11, $C11, $B11, $D11, Hombres!$A$1:$DW$117, Mujeres!$A$1:$DW$117)</f>
        <v>9116723.3164804</v>
      </c>
      <c r="BO11" s="104" cm="1">
        <f t="array" ref="BO11">AnualidadActivo(BO$2, $E11, $C11, $B11, $D11, Hombres!$A$1:$DW$117, Mujeres!$A$1:$DW$117)</f>
        <v>7302912.2751413388</v>
      </c>
      <c r="BP11" s="104" cm="1">
        <f t="array" ref="BP11">AnualidadActivo(BP$2, $E11, $C11, $B11, $D11, Hombres!$A$1:$DW$117, Mujeres!$A$1:$DW$117)</f>
        <v>5650498.3007200779</v>
      </c>
      <c r="BQ11" s="104" cm="1">
        <f t="array" ref="BQ11">AnualidadActivo(BQ$2, $E11, $C11, $B11, $D11, Hombres!$A$1:$DW$117, Mujeres!$A$1:$DW$117)</f>
        <v>4200692.9212249797</v>
      </c>
      <c r="BR11" s="104" cm="1">
        <f t="array" ref="BR11">AnualidadActivo(BR$2, $E11, $C11, $B11, $D11, Hombres!$A$1:$DW$117, Mujeres!$A$1:$DW$117)</f>
        <v>2982436.209871206</v>
      </c>
      <c r="BS11" s="104" cm="1">
        <f t="array" ref="BS11">AnualidadActivo(BS$2, $E11, $C11, $B11, $D11, Hombres!$A$1:$DW$117, Mujeres!$A$1:$DW$117)</f>
        <v>2008046.8974823868</v>
      </c>
      <c r="BT11" s="104" cm="1">
        <f t="array" ref="BT11">AnualidadActivo(BT$2, $E11, $C11, $B11, $D11, Hombres!$A$1:$DW$117, Mujeres!$A$1:$DW$117)</f>
        <v>1271319.3223040332</v>
      </c>
      <c r="BU11" s="104" cm="1">
        <f t="array" ref="BU11">AnualidadActivo(BU$2, $E11, $C11, $B11, $D11, Hombres!$A$1:$DW$117, Mujeres!$A$1:$DW$117)</f>
        <v>749137.11660446506</v>
      </c>
      <c r="BV11" s="104" cm="1">
        <f t="array" ref="BV11">AnualidadActivo(BV$2, $E11, $C11, $B11, $D11, Hombres!$A$1:$DW$117, Mujeres!$A$1:$DW$117)</f>
        <v>405777.76864790614</v>
      </c>
      <c r="BW11" s="104" cm="1">
        <f t="array" ref="BW11">AnualidadActivo(BW$2, $E11, $C11, $B11, $D11, Hombres!$A$1:$DW$117, Mujeres!$A$1:$DW$117)</f>
        <v>198978.7038372643</v>
      </c>
      <c r="BX11" s="104" cm="1">
        <f t="array" ref="BX11">AnualidadActivo(BX$2, $E11, $C11, $B11, $D11, Hombres!$A$1:$DW$117, Mujeres!$A$1:$DW$117)</f>
        <v>86642.880683363794</v>
      </c>
      <c r="BY11" s="104" cm="1">
        <f t="array" ref="BY11">AnualidadActivo(BY$2, $E11, $C11, $B11, $D11, Hombres!$A$1:$DW$117, Mujeres!$A$1:$DW$117)</f>
        <v>32662.124479661998</v>
      </c>
      <c r="BZ11" s="104" cm="1">
        <f t="array" ref="BZ11">AnualidadActivo(BZ$2, $E11, $C11, $B11, $D11, Hombres!$A$1:$DW$117, Mujeres!$A$1:$DW$117)</f>
        <v>10294.680523218545</v>
      </c>
      <c r="CA11" s="104" cm="1">
        <f t="array" ref="CA11">AnualidadActivo(CA$2, $E11, $C11, $B11, $D11, Hombres!$A$1:$DW$117, Mujeres!$A$1:$DW$117)</f>
        <v>2578.1591674255073</v>
      </c>
      <c r="CB11" s="104" cm="1">
        <f t="array" ref="CB11">AnualidadActivo(CB$2, $E11, $C11, $B11, $D11, Hombres!$A$1:$DW$117, Mujeres!$A$1:$DW$117)</f>
        <v>472.18365361934332</v>
      </c>
      <c r="CC11" s="104" cm="1">
        <f t="array" ref="CC11">AnualidadActivo(CC$2, $E11, $C11, $B11, $D11, Hombres!$A$1:$DW$117, Mujeres!$A$1:$DW$117)</f>
        <v>53.72713796653769</v>
      </c>
      <c r="CD11" s="104" cm="1">
        <f t="array" ref="CD11">AnualidadActivo(CD$2, $E11, $C11, $B11, $D11, Hombres!$A$1:$DW$117, Mujeres!$A$1:$DW$117)</f>
        <v>0</v>
      </c>
      <c r="CE11" s="104" cm="1">
        <f t="array" ref="CE11">AnualidadActivo(CE$2, $E11, $C11, $B11, $D11, Hombres!$A$1:$DW$117, Mujeres!$A$1:$DW$117)</f>
        <v>0</v>
      </c>
      <c r="CF11" s="104" cm="1">
        <f t="array" ref="CF11">AnualidadActivo(CF$2, $E11, $C11, $B11, $D11, Hombres!$A$1:$DW$117, Mujeres!$A$1:$DW$117)</f>
        <v>0</v>
      </c>
      <c r="CG11" s="104" cm="1">
        <f t="array" ref="CG11">AnualidadActivo(CG$2, $E11, $C11, $B11, $D11, Hombres!$A$1:$DW$117, Mujeres!$A$1:$DW$117)</f>
        <v>0</v>
      </c>
      <c r="CH11" s="104" cm="1">
        <f t="array" ref="CH11">AnualidadActivo(CH$2, $E11, $C11, $B11, $D11, Hombres!$A$1:$DW$117, Mujeres!$A$1:$DW$117)</f>
        <v>0</v>
      </c>
      <c r="CI11" s="104" cm="1">
        <f t="array" ref="CI11">AnualidadActivo(CI$2, $E11, $C11, $B11, $D11, Hombres!$A$1:$DW$117, Mujeres!$A$1:$DW$117)</f>
        <v>0</v>
      </c>
      <c r="CJ11" s="104" cm="1">
        <f t="array" ref="CJ11">AnualidadActivo(CJ$2, $E11, $C11, $B11, $D11, Hombres!$A$1:$DW$117, Mujeres!$A$1:$DW$117)</f>
        <v>0</v>
      </c>
      <c r="CK11" s="104" cm="1">
        <f t="array" ref="CK11">AnualidadActivo(CK$2, $E11, $C11, $B11, $D11, Hombres!$A$1:$DW$117, Mujeres!$A$1:$DW$117)</f>
        <v>0</v>
      </c>
      <c r="CL11" s="104" cm="1">
        <f t="array" ref="CL11">AnualidadActivo(CL$2, $E11, $C11, $B11, $D11, Hombres!$A$1:$DW$117, Mujeres!$A$1:$DW$117)</f>
        <v>0</v>
      </c>
      <c r="CM11" s="104" cm="1">
        <f t="array" ref="CM11">AnualidadActivo(CM$2, $E11, $C11, $B11, $D11, Hombres!$A$1:$DW$117, Mujeres!$A$1:$DW$117)</f>
        <v>0</v>
      </c>
      <c r="CN11" s="104" cm="1">
        <f t="array" ref="CN11">AnualidadActivo(CN$2, $E11, $C11, $B11, $D11, Hombres!$A$1:$DW$117, Mujeres!$A$1:$DW$117)</f>
        <v>0</v>
      </c>
      <c r="CO11" s="104" cm="1">
        <f t="array" ref="CO11">AnualidadActivo(CO$2, $E11, $C11, $B11, $D11, Hombres!$A$1:$DW$117, Mujeres!$A$1:$DW$117)</f>
        <v>0</v>
      </c>
      <c r="CP11" s="104" cm="1">
        <f t="array" ref="CP11">AnualidadActivo(CP$2, $E11, $C11, $B11, $D11, Hombres!$A$1:$DW$117, Mujeres!$A$1:$DW$117)</f>
        <v>0</v>
      </c>
      <c r="CQ11" s="104" cm="1">
        <f t="array" ref="CQ11">AnualidadActivo(CQ$2, $E11, $C11, $B11, $D11, Hombres!$A$1:$DW$117, Mujeres!$A$1:$DW$117)</f>
        <v>0</v>
      </c>
      <c r="CR11" s="104" cm="1">
        <f t="array" ref="CR11">AnualidadActivo(CR$2, $E11, $C11, $B11, $D11, Hombres!$A$1:$DW$117, Mujeres!$A$1:$DW$117)</f>
        <v>0</v>
      </c>
      <c r="CS11" s="104" cm="1">
        <f t="array" ref="CS11">AnualidadActivo(CS$2, $E11, $C11, $B11, $D11, Hombres!$A$1:$DW$117, Mujeres!$A$1:$DW$117)</f>
        <v>0</v>
      </c>
      <c r="CT11" s="104" cm="1">
        <f t="array" ref="CT11">AnualidadActivo(CT$2, $E11, $C11, $B11, $D11, Hombres!$A$1:$DW$117, Mujeres!$A$1:$DW$117)</f>
        <v>0</v>
      </c>
      <c r="CU11" s="104" cm="1">
        <f t="array" ref="CU11">AnualidadActivo(CU$2, $E11, $C11, $B11, $D11, Hombres!$A$1:$DW$117, Mujeres!$A$1:$DW$117)</f>
        <v>0</v>
      </c>
      <c r="CV11" s="104" cm="1">
        <f t="array" ref="CV11">AnualidadActivo(CV$2, $E11, $C11, $B11, $D11, Hombres!$A$1:$DW$117, Mujeres!$A$1:$DW$117)</f>
        <v>0</v>
      </c>
      <c r="CW11" s="104" cm="1">
        <f t="array" ref="CW11">AnualidadActivo(CW$2, $E11, $C11, $B11, $D11, Hombres!$A$1:$DW$117, Mujeres!$A$1:$DW$117)</f>
        <v>0</v>
      </c>
      <c r="CX11" s="104" cm="1">
        <f t="array" ref="CX11">AnualidadActivo(CX$2, $E11, $C11, $B11, $D11, Hombres!$A$1:$DW$117, Mujeres!$A$1:$DW$117)</f>
        <v>0</v>
      </c>
      <c r="CY11" s="104" cm="1">
        <f t="array" ref="CY11">AnualidadActivo(CY$2, $E11, $C11, $B11, $D11, Hombres!$A$1:$DW$117, Mujeres!$A$1:$DW$117)</f>
        <v>0</v>
      </c>
      <c r="CZ11" s="104" cm="1">
        <f t="array" ref="CZ11">AnualidadActivo(CZ$2, $E11, $C11, $B11, $D11, Hombres!$A$1:$DW$117, Mujeres!$A$1:$DW$117)</f>
        <v>0</v>
      </c>
      <c r="DA11" s="104" cm="1">
        <f t="array" ref="DA11">AnualidadActivo(DA$2, $E11, $C11, $B11, $D11, Hombres!$A$1:$DW$117, Mujeres!$A$1:$DW$117)</f>
        <v>0</v>
      </c>
    </row>
    <row r="12" spans="1:105" x14ac:dyDescent="0.35">
      <c r="A12" s="2">
        <f t="shared" si="0"/>
        <v>10</v>
      </c>
      <c r="B12" s="107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9" cm="1">
        <f t="array" ref="G12">PorcentajePension(C12,E12, D12)</f>
        <v>0.65</v>
      </c>
      <c r="I12" s="103"/>
      <c r="J12" s="104" cm="1">
        <f t="array" ref="J12">AnualidadActivo(J$2, $E12, $C12, $B12, $D12, Hombres!$A$1:$DW$117, Mujeres!$A$1:$DW$117)</f>
        <v>0</v>
      </c>
      <c r="K12" s="104" cm="1">
        <f t="array" ref="K12">AnualidadActivo(K$2, $E12, $C12, $B12, $D12, Hombres!$A$1:$DW$117, Mujeres!$A$1:$DW$117)</f>
        <v>0</v>
      </c>
      <c r="L12" s="104" cm="1">
        <f t="array" ref="L12">AnualidadActivo(L$2, $E12, $C12, $B12, $D12, Hombres!$A$1:$DW$117, Mujeres!$A$1:$DW$117)</f>
        <v>0</v>
      </c>
      <c r="M12" s="104" cm="1">
        <f t="array" ref="M12">AnualidadActivo(M$2, $E12, $C12, $B12, $D12, Hombres!$A$1:$DW$117, Mujeres!$A$1:$DW$117)</f>
        <v>0</v>
      </c>
      <c r="N12" s="104" cm="1">
        <f t="array" ref="N12">AnualidadActivo(N$2, $E12, $C12, $B12, $D12, Hombres!$A$1:$DW$117, Mujeres!$A$1:$DW$117)</f>
        <v>0</v>
      </c>
      <c r="O12" s="104" cm="1">
        <f t="array" ref="O12">AnualidadActivo(O$2, $E12, $C12, $B12, $D12, Hombres!$A$1:$DW$117, Mujeres!$A$1:$DW$117)</f>
        <v>0</v>
      </c>
      <c r="P12" s="104" cm="1">
        <f t="array" ref="P12">AnualidadActivo(P$2, $E12, $C12, $B12, $D12, Hombres!$A$1:$DW$117, Mujeres!$A$1:$DW$117)</f>
        <v>0</v>
      </c>
      <c r="Q12" s="104" cm="1">
        <f t="array" ref="Q12">AnualidadActivo(Q$2, $E12, $C12, $B12, $D12, Hombres!$A$1:$DW$117, Mujeres!$A$1:$DW$117)</f>
        <v>0</v>
      </c>
      <c r="R12" s="104" cm="1">
        <f t="array" ref="R12">AnualidadActivo(R$2, $E12, $C12, $B12, $D12, Hombres!$A$1:$DW$117, Mujeres!$A$1:$DW$117)</f>
        <v>0</v>
      </c>
      <c r="S12" s="104" cm="1">
        <f t="array" ref="S12">AnualidadActivo(S$2, $E12, $C12, $B12, $D12, Hombres!$A$1:$DW$117, Mujeres!$A$1:$DW$117)</f>
        <v>0</v>
      </c>
      <c r="T12" s="104" cm="1">
        <f t="array" ref="T12">AnualidadActivo(T$2, $E12, $C12, $B12, $D12, Hombres!$A$1:$DW$117, Mujeres!$A$1:$DW$117)</f>
        <v>0</v>
      </c>
      <c r="U12" s="104" cm="1">
        <f t="array" ref="U12">AnualidadActivo(U$2, $E12, $C12, $B12, $D12, Hombres!$A$1:$DW$117, Mujeres!$A$1:$DW$117)</f>
        <v>0</v>
      </c>
      <c r="V12" s="104" cm="1">
        <f t="array" ref="V12">AnualidadActivo(V$2, $E12, $C12, $B12, $D12, Hombres!$A$1:$DW$117, Mujeres!$A$1:$DW$117)</f>
        <v>0</v>
      </c>
      <c r="W12" s="104" cm="1">
        <f t="array" ref="W12">AnualidadActivo(W$2, $E12, $C12, $B12, $D12, Hombres!$A$1:$DW$117, Mujeres!$A$1:$DW$117)</f>
        <v>0</v>
      </c>
      <c r="X12" s="104" cm="1">
        <f t="array" ref="X12">AnualidadActivo(X$2, $E12, $C12, $B12, $D12, Hombres!$A$1:$DW$117, Mujeres!$A$1:$DW$117)</f>
        <v>0</v>
      </c>
      <c r="Y12" s="104" cm="1">
        <f t="array" ref="Y12">AnualidadActivo(Y$2, $E12, $C12, $B12, $D12, Hombres!$A$1:$DW$117, Mujeres!$A$1:$DW$117)</f>
        <v>0</v>
      </c>
      <c r="Z12" s="104" cm="1">
        <f t="array" ref="Z12">AnualidadActivo(Z$2, $E12, $C12, $B12, $D12, Hombres!$A$1:$DW$117, Mujeres!$A$1:$DW$117)</f>
        <v>0</v>
      </c>
      <c r="AA12" s="104" cm="1">
        <f t="array" ref="AA12">AnualidadActivo(AA$2, $E12, $C12, $B12, $D12, Hombres!$A$1:$DW$117, Mujeres!$A$1:$DW$117)</f>
        <v>0</v>
      </c>
      <c r="AB12" s="104" cm="1">
        <f t="array" ref="AB12">AnualidadActivo(AB$2, $E12, $C12, $B12, $D12, Hombres!$A$1:$DW$117, Mujeres!$A$1:$DW$117)</f>
        <v>0</v>
      </c>
      <c r="AC12" s="104" cm="1">
        <f t="array" ref="AC12">AnualidadActivo(AC$2, $E12, $C12, $B12, $D12, Hombres!$A$1:$DW$117, Mujeres!$A$1:$DW$117)</f>
        <v>0</v>
      </c>
      <c r="AD12" s="104" cm="1">
        <f t="array" ref="AD12">AnualidadActivo(AD$2, $E12, $C12, $B12, $D12, Hombres!$A$1:$DW$117, Mujeres!$A$1:$DW$117)</f>
        <v>0</v>
      </c>
      <c r="AE12" s="104" cm="1">
        <f t="array" ref="AE12">AnualidadActivo(AE$2, $E12, $C12, $B12, $D12, Hombres!$A$1:$DW$117, Mujeres!$A$1:$DW$117)</f>
        <v>0</v>
      </c>
      <c r="AF12" s="104" cm="1">
        <f t="array" ref="AF12">AnualidadActivo(AF$2, $E12, $C12, $B12, $D12, Hombres!$A$1:$DW$117, Mujeres!$A$1:$DW$117)</f>
        <v>16775654.859993665</v>
      </c>
      <c r="AG12" s="104" cm="1">
        <f t="array" ref="AG12">AnualidadActivo(AG$2, $E12, $C12, $B12, $D12, Hombres!$A$1:$DW$117, Mujeres!$A$1:$DW$117)</f>
        <v>17278924.505793475</v>
      </c>
      <c r="AH12" s="104" cm="1">
        <f t="array" ref="AH12">AnualidadActivo(AH$2, $E12, $C12, $B12, $D12, Hombres!$A$1:$DW$117, Mujeres!$A$1:$DW$117)</f>
        <v>17797292.240967281</v>
      </c>
      <c r="AI12" s="104" cm="1">
        <f t="array" ref="AI12">AnualidadActivo(AI$2, $E12, $C12, $B12, $D12, Hombres!$A$1:$DW$117, Mujeres!$A$1:$DW$117)</f>
        <v>18331211.008196298</v>
      </c>
      <c r="AJ12" s="104" cm="1">
        <f t="array" ref="AJ12">AnualidadActivo(AJ$2, $E12, $C12, $B12, $D12, Hombres!$A$1:$DW$117, Mujeres!$A$1:$DW$117)</f>
        <v>18881147.338442188</v>
      </c>
      <c r="AK12" s="104" cm="1">
        <f t="array" ref="AK12">AnualidadActivo(AK$2, $E12, $C12, $B12, $D12, Hombres!$A$1:$DW$117, Mujeres!$A$1:$DW$117)</f>
        <v>19010306.578329172</v>
      </c>
      <c r="AL12" s="104" cm="1">
        <f t="array" ref="AL12">AnualidadActivo(AL$2, $E12, $C12, $B12, $D12, Hombres!$A$1:$DW$117, Mujeres!$A$1:$DW$117)</f>
        <v>19470606.002066549</v>
      </c>
      <c r="AM12" s="104" cm="1">
        <f t="array" ref="AM12">AnualidadActivo(AM$2, $E12, $C12, $B12, $D12, Hombres!$A$1:$DW$117, Mujeres!$A$1:$DW$117)</f>
        <v>19932344.238751944</v>
      </c>
      <c r="AN12" s="104" cm="1">
        <f t="array" ref="AN12">AnualidadActivo(AN$2, $E12, $C12, $B12, $D12, Hombres!$A$1:$DW$117, Mujeres!$A$1:$DW$117)</f>
        <v>20392724.503756657</v>
      </c>
      <c r="AO12" s="104" cm="1">
        <f t="array" ref="AO12">AnualidadActivo(AO$2, $E12, $C12, $B12, $D12, Hombres!$A$1:$DW$117, Mujeres!$A$1:$DW$117)</f>
        <v>20847365.226344507</v>
      </c>
      <c r="AP12" s="104" cm="1">
        <f t="array" ref="AP12">AnualidadActivo(AP$2, $E12, $C12, $B12, $D12, Hombres!$A$1:$DW$117, Mujeres!$A$1:$DW$117)</f>
        <v>21291351.876280442</v>
      </c>
      <c r="AQ12" s="104" cm="1">
        <f t="array" ref="AQ12">AnualidadActivo(AQ$2, $E12, $C12, $B12, $D12, Hombres!$A$1:$DW$117, Mujeres!$A$1:$DW$117)</f>
        <v>21721890.328023288</v>
      </c>
      <c r="AR12" s="104" cm="1">
        <f t="array" ref="AR12">AnualidadActivo(AR$2, $E12, $C12, $B12, $D12, Hombres!$A$1:$DW$117, Mujeres!$A$1:$DW$117)</f>
        <v>22138624.793966416</v>
      </c>
      <c r="AS12" s="104" cm="1">
        <f t="array" ref="AS12">AnualidadActivo(AS$2, $E12, $C12, $B12, $D12, Hombres!$A$1:$DW$117, Mujeres!$A$1:$DW$117)</f>
        <v>22541158.081142984</v>
      </c>
      <c r="AT12" s="104" cm="1">
        <f t="array" ref="AT12">AnualidadActivo(AT$2, $E12, $C12, $B12, $D12, Hombres!$A$1:$DW$117, Mujeres!$A$1:$DW$117)</f>
        <v>22925663.961009748</v>
      </c>
      <c r="AU12" s="104" cm="1">
        <f t="array" ref="AU12">AnualidadActivo(AU$2, $E12, $C12, $B12, $D12, Hombres!$A$1:$DW$117, Mujeres!$A$1:$DW$117)</f>
        <v>23284262.61155507</v>
      </c>
      <c r="AV12" s="104" cm="1">
        <f t="array" ref="AV12">AnualidadActivo(AV$2, $E12, $C12, $B12, $D12, Hombres!$A$1:$DW$117, Mujeres!$A$1:$DW$117)</f>
        <v>23606265.475768361</v>
      </c>
      <c r="AW12" s="104" cm="1">
        <f t="array" ref="AW12">AnualidadActivo(AW$2, $E12, $C12, $B12, $D12, Hombres!$A$1:$DW$117, Mujeres!$A$1:$DW$117)</f>
        <v>23880326.168205503</v>
      </c>
      <c r="AX12" s="104" cm="1">
        <f t="array" ref="AX12">AnualidadActivo(AX$2, $E12, $C12, $B12, $D12, Hombres!$A$1:$DW$117, Mujeres!$A$1:$DW$117)</f>
        <v>24069886.167500999</v>
      </c>
      <c r="AY12" s="104" cm="1">
        <f t="array" ref="AY12">AnualidadActivo(AY$2, $E12, $C12, $B12, $D12, Hombres!$A$1:$DW$117, Mujeres!$A$1:$DW$117)</f>
        <v>24195834.735258788</v>
      </c>
      <c r="AZ12" s="104" cm="1">
        <f t="array" ref="AZ12">AnualidadActivo(AZ$2, $E12, $C12, $B12, $D12, Hombres!$A$1:$DW$117, Mujeres!$A$1:$DW$117)</f>
        <v>24249182.485949803</v>
      </c>
      <c r="BA12" s="104" cm="1">
        <f t="array" ref="BA12">AnualidadActivo(BA$2, $E12, $C12, $B12, $D12, Hombres!$A$1:$DW$117, Mujeres!$A$1:$DW$117)</f>
        <v>24219790.294350404</v>
      </c>
      <c r="BB12" s="104" cm="1">
        <f t="array" ref="BB12">AnualidadActivo(BB$2, $E12, $C12, $B12, $D12, Hombres!$A$1:$DW$117, Mujeres!$A$1:$DW$117)</f>
        <v>24097121.779368632</v>
      </c>
      <c r="BC12" s="104" cm="1">
        <f t="array" ref="BC12">AnualidadActivo(BC$2, $E12, $C12, $B12, $D12, Hombres!$A$1:$DW$117, Mujeres!$A$1:$DW$117)</f>
        <v>23870681.487464733</v>
      </c>
      <c r="BD12" s="104" cm="1">
        <f t="array" ref="BD12">AnualidadActivo(BD$2, $E12, $C12, $B12, $D12, Hombres!$A$1:$DW$117, Mujeres!$A$1:$DW$117)</f>
        <v>23530240.668701608</v>
      </c>
      <c r="BE12" s="104" cm="1">
        <f t="array" ref="BE12">AnualidadActivo(BE$2, $E12, $C12, $B12, $D12, Hombres!$A$1:$DW$117, Mujeres!$A$1:$DW$117)</f>
        <v>23065871.557346705</v>
      </c>
      <c r="BF12" s="104" cm="1">
        <f t="array" ref="BF12">AnualidadActivo(BF$2, $E12, $C12, $B12, $D12, Hombres!$A$1:$DW$117, Mujeres!$A$1:$DW$117)</f>
        <v>22468285.985398971</v>
      </c>
      <c r="BG12" s="104" cm="1">
        <f t="array" ref="BG12">AnualidadActivo(BG$2, $E12, $C12, $B12, $D12, Hombres!$A$1:$DW$117, Mujeres!$A$1:$DW$117)</f>
        <v>21730075.912367653</v>
      </c>
      <c r="BH12" s="104" cm="1">
        <f t="array" ref="BH12">AnualidadActivo(BH$2, $E12, $C12, $B12, $D12, Hombres!$A$1:$DW$117, Mujeres!$A$1:$DW$117)</f>
        <v>20846711.015989564</v>
      </c>
      <c r="BI12" s="104" cm="1">
        <f t="array" ref="BI12">AnualidadActivo(BI$2, $E12, $C12, $B12, $D12, Hombres!$A$1:$DW$117, Mujeres!$A$1:$DW$117)</f>
        <v>19817248.059081931</v>
      </c>
      <c r="BJ12" s="104" cm="1">
        <f t="array" ref="BJ12">AnualidadActivo(BJ$2, $E12, $C12, $B12, $D12, Hombres!$A$1:$DW$117, Mujeres!$A$1:$DW$117)</f>
        <v>18644143.349658299</v>
      </c>
      <c r="BK12" s="104" cm="1">
        <f t="array" ref="BK12">AnualidadActivo(BK$2, $E12, $C12, $B12, $D12, Hombres!$A$1:$DW$117, Mujeres!$A$1:$DW$117)</f>
        <v>17333846.844931111</v>
      </c>
      <c r="BL12" s="104" cm="1">
        <f t="array" ref="BL12">AnualidadActivo(BL$2, $E12, $C12, $B12, $D12, Hombres!$A$1:$DW$117, Mujeres!$A$1:$DW$117)</f>
        <v>15898712.576044362</v>
      </c>
      <c r="BM12" s="104" cm="1">
        <f t="array" ref="BM12">AnualidadActivo(BM$2, $E12, $C12, $B12, $D12, Hombres!$A$1:$DW$117, Mujeres!$A$1:$DW$117)</f>
        <v>14359130.885960888</v>
      </c>
      <c r="BN12" s="104" cm="1">
        <f t="array" ref="BN12">AnualidadActivo(BN$2, $E12, $C12, $B12, $D12, Hombres!$A$1:$DW$117, Mujeres!$A$1:$DW$117)</f>
        <v>12743258.55770421</v>
      </c>
      <c r="BO12" s="104" cm="1">
        <f t="array" ref="BO12">AnualidadActivo(BO$2, $E12, $C12, $B12, $D12, Hombres!$A$1:$DW$117, Mujeres!$A$1:$DW$117)</f>
        <v>11085271.276361147</v>
      </c>
      <c r="BP12" s="104" cm="1">
        <f t="array" ref="BP12">AnualidadActivo(BP$2, $E12, $C12, $B12, $D12, Hombres!$A$1:$DW$117, Mujeres!$A$1:$DW$117)</f>
        <v>9424392.8607137743</v>
      </c>
      <c r="BQ12" s="104" cm="1">
        <f t="array" ref="BQ12">AnualidadActivo(BQ$2, $E12, $C12, $B12, $D12, Hombres!$A$1:$DW$117, Mujeres!$A$1:$DW$117)</f>
        <v>7804163.2279275814</v>
      </c>
      <c r="BR12" s="104" cm="1">
        <f t="array" ref="BR12">AnualidadActivo(BR$2, $E12, $C12, $B12, $D12, Hombres!$A$1:$DW$117, Mujeres!$A$1:$DW$117)</f>
        <v>6270492.527619564</v>
      </c>
      <c r="BS12" s="104" cm="1">
        <f t="array" ref="BS12">AnualidadActivo(BS$2, $E12, $C12, $B12, $D12, Hombres!$A$1:$DW$117, Mujeres!$A$1:$DW$117)</f>
        <v>4867172.8791205483</v>
      </c>
      <c r="BT12" s="104" cm="1">
        <f t="array" ref="BT12">AnualidadActivo(BT$2, $E12, $C12, $B12, $D12, Hombres!$A$1:$DW$117, Mujeres!$A$1:$DW$117)</f>
        <v>3630797.4458836974</v>
      </c>
      <c r="BU12" s="104" cm="1">
        <f t="array" ref="BU12">AnualidadActivo(BU$2, $E12, $C12, $B12, $D12, Hombres!$A$1:$DW$117, Mujeres!$A$1:$DW$117)</f>
        <v>2587005.735201329</v>
      </c>
      <c r="BV12" s="104" cm="1">
        <f t="array" ref="BV12">AnualidadActivo(BV$2, $E12, $C12, $B12, $D12, Hombres!$A$1:$DW$117, Mujeres!$A$1:$DW$117)</f>
        <v>1747842.0142091163</v>
      </c>
      <c r="BW12" s="104" cm="1">
        <f t="array" ref="BW12">AnualidadActivo(BW$2, $E12, $C12, $B12, $D12, Hombres!$A$1:$DW$117, Mujeres!$A$1:$DW$117)</f>
        <v>1110242.6970699301</v>
      </c>
      <c r="BX12" s="104" cm="1">
        <f t="array" ref="BX12">AnualidadActivo(BX$2, $E12, $C12, $B12, $D12, Hombres!$A$1:$DW$117, Mujeres!$A$1:$DW$117)</f>
        <v>656346.79938766407</v>
      </c>
      <c r="BY12" s="104" cm="1">
        <f t="array" ref="BY12">AnualidadActivo(BY$2, $E12, $C12, $B12, $D12, Hombres!$A$1:$DW$117, Mujeres!$A$1:$DW$117)</f>
        <v>356648.83493509796</v>
      </c>
      <c r="BZ12" s="104" cm="1">
        <f t="array" ref="BZ12">AnualidadActivo(BZ$2, $E12, $C12, $B12, $D12, Hombres!$A$1:$DW$117, Mujeres!$A$1:$DW$117)</f>
        <v>175388.71928994547</v>
      </c>
      <c r="CA12" s="104" cm="1">
        <f t="array" ref="CA12">AnualidadActivo(CA$2, $E12, $C12, $B12, $D12, Hombres!$A$1:$DW$117, Mujeres!$A$1:$DW$117)</f>
        <v>76539.217919093106</v>
      </c>
      <c r="CB12" s="104" cm="1">
        <f t="array" ref="CB12">AnualidadActivo(CB$2, $E12, $C12, $B12, $D12, Hombres!$A$1:$DW$117, Mujeres!$A$1:$DW$117)</f>
        <v>28890.578383890428</v>
      </c>
      <c r="CC12" s="104" cm="1">
        <f t="array" ref="CC12">AnualidadActivo(CC$2, $E12, $C12, $B12, $D12, Hombres!$A$1:$DW$117, Mujeres!$A$1:$DW$117)</f>
        <v>9105.857475676672</v>
      </c>
      <c r="CD12" s="104" cm="1">
        <f t="array" ref="CD12">AnualidadActivo(CD$2, $E12, $C12, $B12, $D12, Hombres!$A$1:$DW$117, Mujeres!$A$1:$DW$117)</f>
        <v>2275.2568502651766</v>
      </c>
      <c r="CE12" s="104" cm="1">
        <f t="array" ref="CE12">AnualidadActivo(CE$2, $E12, $C12, $B12, $D12, Hombres!$A$1:$DW$117, Mujeres!$A$1:$DW$117)</f>
        <v>414.0078592888928</v>
      </c>
      <c r="CF12" s="104" cm="1">
        <f t="array" ref="CF12">AnualidadActivo(CF$2, $E12, $C12, $B12, $D12, Hombres!$A$1:$DW$117, Mujeres!$A$1:$DW$117)</f>
        <v>46.382925042974492</v>
      </c>
      <c r="CG12" s="104" cm="1">
        <f t="array" ref="CG12">AnualidadActivo(CG$2, $E12, $C12, $B12, $D12, Hombres!$A$1:$DW$117, Mujeres!$A$1:$DW$117)</f>
        <v>0</v>
      </c>
      <c r="CH12" s="104" cm="1">
        <f t="array" ref="CH12">AnualidadActivo(CH$2, $E12, $C12, $B12, $D12, Hombres!$A$1:$DW$117, Mujeres!$A$1:$DW$117)</f>
        <v>0</v>
      </c>
      <c r="CI12" s="104" cm="1">
        <f t="array" ref="CI12">AnualidadActivo(CI$2, $E12, $C12, $B12, $D12, Hombres!$A$1:$DW$117, Mujeres!$A$1:$DW$117)</f>
        <v>0</v>
      </c>
      <c r="CJ12" s="104" cm="1">
        <f t="array" ref="CJ12">AnualidadActivo(CJ$2, $E12, $C12, $B12, $D12, Hombres!$A$1:$DW$117, Mujeres!$A$1:$DW$117)</f>
        <v>0</v>
      </c>
      <c r="CK12" s="104" cm="1">
        <f t="array" ref="CK12">AnualidadActivo(CK$2, $E12, $C12, $B12, $D12, Hombres!$A$1:$DW$117, Mujeres!$A$1:$DW$117)</f>
        <v>0</v>
      </c>
      <c r="CL12" s="104" cm="1">
        <f t="array" ref="CL12">AnualidadActivo(CL$2, $E12, $C12, $B12, $D12, Hombres!$A$1:$DW$117, Mujeres!$A$1:$DW$117)</f>
        <v>0</v>
      </c>
      <c r="CM12" s="104" cm="1">
        <f t="array" ref="CM12">AnualidadActivo(CM$2, $E12, $C12, $B12, $D12, Hombres!$A$1:$DW$117, Mujeres!$A$1:$DW$117)</f>
        <v>0</v>
      </c>
      <c r="CN12" s="104" cm="1">
        <f t="array" ref="CN12">AnualidadActivo(CN$2, $E12, $C12, $B12, $D12, Hombres!$A$1:$DW$117, Mujeres!$A$1:$DW$117)</f>
        <v>0</v>
      </c>
      <c r="CO12" s="104" cm="1">
        <f t="array" ref="CO12">AnualidadActivo(CO$2, $E12, $C12, $B12, $D12, Hombres!$A$1:$DW$117, Mujeres!$A$1:$DW$117)</f>
        <v>0</v>
      </c>
      <c r="CP12" s="104" cm="1">
        <f t="array" ref="CP12">AnualidadActivo(CP$2, $E12, $C12, $B12, $D12, Hombres!$A$1:$DW$117, Mujeres!$A$1:$DW$117)</f>
        <v>0</v>
      </c>
      <c r="CQ12" s="104" cm="1">
        <f t="array" ref="CQ12">AnualidadActivo(CQ$2, $E12, $C12, $B12, $D12, Hombres!$A$1:$DW$117, Mujeres!$A$1:$DW$117)</f>
        <v>0</v>
      </c>
      <c r="CR12" s="104" cm="1">
        <f t="array" ref="CR12">AnualidadActivo(CR$2, $E12, $C12, $B12, $D12, Hombres!$A$1:$DW$117, Mujeres!$A$1:$DW$117)</f>
        <v>0</v>
      </c>
      <c r="CS12" s="104" cm="1">
        <f t="array" ref="CS12">AnualidadActivo(CS$2, $E12, $C12, $B12, $D12, Hombres!$A$1:$DW$117, Mujeres!$A$1:$DW$117)</f>
        <v>0</v>
      </c>
      <c r="CT12" s="104" cm="1">
        <f t="array" ref="CT12">AnualidadActivo(CT$2, $E12, $C12, $B12, $D12, Hombres!$A$1:$DW$117, Mujeres!$A$1:$DW$117)</f>
        <v>0</v>
      </c>
      <c r="CU12" s="104" cm="1">
        <f t="array" ref="CU12">AnualidadActivo(CU$2, $E12, $C12, $B12, $D12, Hombres!$A$1:$DW$117, Mujeres!$A$1:$DW$117)</f>
        <v>0</v>
      </c>
      <c r="CV12" s="104" cm="1">
        <f t="array" ref="CV12">AnualidadActivo(CV$2, $E12, $C12, $B12, $D12, Hombres!$A$1:$DW$117, Mujeres!$A$1:$DW$117)</f>
        <v>0</v>
      </c>
      <c r="CW12" s="104" cm="1">
        <f t="array" ref="CW12">AnualidadActivo(CW$2, $E12, $C12, $B12, $D12, Hombres!$A$1:$DW$117, Mujeres!$A$1:$DW$117)</f>
        <v>0</v>
      </c>
      <c r="CX12" s="104" cm="1">
        <f t="array" ref="CX12">AnualidadActivo(CX$2, $E12, $C12, $B12, $D12, Hombres!$A$1:$DW$117, Mujeres!$A$1:$DW$117)</f>
        <v>0</v>
      </c>
      <c r="CY12" s="104" cm="1">
        <f t="array" ref="CY12">AnualidadActivo(CY$2, $E12, $C12, $B12, $D12, Hombres!$A$1:$DW$117, Mujeres!$A$1:$DW$117)</f>
        <v>0</v>
      </c>
      <c r="CZ12" s="104" cm="1">
        <f t="array" ref="CZ12">AnualidadActivo(CZ$2, $E12, $C12, $B12, $D12, Hombres!$A$1:$DW$117, Mujeres!$A$1:$DW$117)</f>
        <v>0</v>
      </c>
      <c r="DA12" s="104" cm="1">
        <f t="array" ref="DA12">AnualidadActivo(DA$2, $E12, $C12, $B12, $D12, Hombres!$A$1:$DW$117, Mujeres!$A$1:$DW$117)</f>
        <v>0</v>
      </c>
    </row>
    <row r="13" spans="1:105" x14ac:dyDescent="0.35">
      <c r="A13" s="2">
        <f t="shared" si="0"/>
        <v>11</v>
      </c>
      <c r="B13" s="107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9" cm="1">
        <f t="array" ref="G13">PorcentajePension(C13,E13, D13)</f>
        <v>0.85</v>
      </c>
      <c r="I13" s="103"/>
      <c r="J13" s="104" cm="1">
        <f t="array" ref="J13">AnualidadActivo(J$2, $E13, $C13, $B13, $D13, Hombres!$A$1:$DW$117, Mujeres!$A$1:$DW$117)</f>
        <v>0</v>
      </c>
      <c r="K13" s="104" cm="1">
        <f t="array" ref="K13">AnualidadActivo(K$2, $E13, $C13, $B13, $D13, Hombres!$A$1:$DW$117, Mujeres!$A$1:$DW$117)</f>
        <v>0</v>
      </c>
      <c r="L13" s="104" cm="1">
        <f t="array" ref="L13">AnualidadActivo(L$2, $E13, $C13, $B13, $D13, Hombres!$A$1:$DW$117, Mujeres!$A$1:$DW$117)</f>
        <v>0</v>
      </c>
      <c r="M13" s="104" cm="1">
        <f t="array" ref="M13">AnualidadActivo(M$2, $E13, $C13, $B13, $D13, Hombres!$A$1:$DW$117, Mujeres!$A$1:$DW$117)</f>
        <v>0</v>
      </c>
      <c r="N13" s="104" cm="1">
        <f t="array" ref="N13">AnualidadActivo(N$2, $E13, $C13, $B13, $D13, Hombres!$A$1:$DW$117, Mujeres!$A$1:$DW$117)</f>
        <v>0</v>
      </c>
      <c r="O13" s="104" cm="1">
        <f t="array" ref="O13">AnualidadActivo(O$2, $E13, $C13, $B13, $D13, Hombres!$A$1:$DW$117, Mujeres!$A$1:$DW$117)</f>
        <v>0</v>
      </c>
      <c r="P13" s="104" cm="1">
        <f t="array" ref="P13">AnualidadActivo(P$2, $E13, $C13, $B13, $D13, Hombres!$A$1:$DW$117, Mujeres!$A$1:$DW$117)</f>
        <v>0</v>
      </c>
      <c r="Q13" s="104" cm="1">
        <f t="array" ref="Q13">AnualidadActivo(Q$2, $E13, $C13, $B13, $D13, Hombres!$A$1:$DW$117, Mujeres!$A$1:$DW$117)</f>
        <v>0</v>
      </c>
      <c r="R13" s="104" cm="1">
        <f t="array" ref="R13">AnualidadActivo(R$2, $E13, $C13, $B13, $D13, Hombres!$A$1:$DW$117, Mujeres!$A$1:$DW$117)</f>
        <v>0</v>
      </c>
      <c r="S13" s="104" cm="1">
        <f t="array" ref="S13">AnualidadActivo(S$2, $E13, $C13, $B13, $D13, Hombres!$A$1:$DW$117, Mujeres!$A$1:$DW$117)</f>
        <v>0</v>
      </c>
      <c r="T13" s="104" cm="1">
        <f t="array" ref="T13">AnualidadActivo(T$2, $E13, $C13, $B13, $D13, Hombres!$A$1:$DW$117, Mujeres!$A$1:$DW$117)</f>
        <v>0</v>
      </c>
      <c r="U13" s="104" cm="1">
        <f t="array" ref="U13">AnualidadActivo(U$2, $E13, $C13, $B13, $D13, Hombres!$A$1:$DW$117, Mujeres!$A$1:$DW$117)</f>
        <v>0</v>
      </c>
      <c r="V13" s="104" cm="1">
        <f t="array" ref="V13">AnualidadActivo(V$2, $E13, $C13, $B13, $D13, Hombres!$A$1:$DW$117, Mujeres!$A$1:$DW$117)</f>
        <v>0</v>
      </c>
      <c r="W13" s="104" cm="1">
        <f t="array" ref="W13">AnualidadActivo(W$2, $E13, $C13, $B13, $D13, Hombres!$A$1:$DW$117, Mujeres!$A$1:$DW$117)</f>
        <v>0</v>
      </c>
      <c r="X13" s="104" cm="1">
        <f t="array" ref="X13">AnualidadActivo(X$2, $E13, $C13, $B13, $D13, Hombres!$A$1:$DW$117, Mujeres!$A$1:$DW$117)</f>
        <v>0</v>
      </c>
      <c r="Y13" s="104" cm="1">
        <f t="array" ref="Y13">AnualidadActivo(Y$2, $E13, $C13, $B13, $D13, Hombres!$A$1:$DW$117, Mujeres!$A$1:$DW$117)</f>
        <v>0</v>
      </c>
      <c r="Z13" s="104" cm="1">
        <f t="array" ref="Z13">AnualidadActivo(Z$2, $E13, $C13, $B13, $D13, Hombres!$A$1:$DW$117, Mujeres!$A$1:$DW$117)</f>
        <v>0</v>
      </c>
      <c r="AA13" s="104" cm="1">
        <f t="array" ref="AA13">AnualidadActivo(AA$2, $E13, $C13, $B13, $D13, Hombres!$A$1:$DW$117, Mujeres!$A$1:$DW$117)</f>
        <v>0</v>
      </c>
      <c r="AB13" s="104" cm="1">
        <f t="array" ref="AB13">AnualidadActivo(AB$2, $E13, $C13, $B13, $D13, Hombres!$A$1:$DW$117, Mujeres!$A$1:$DW$117)</f>
        <v>0</v>
      </c>
      <c r="AC13" s="104" cm="1">
        <f t="array" ref="AC13">AnualidadActivo(AC$2, $E13, $C13, $B13, $D13, Hombres!$A$1:$DW$117, Mujeres!$A$1:$DW$117)</f>
        <v>0</v>
      </c>
      <c r="AD13" s="104" cm="1">
        <f t="array" ref="AD13">AnualidadActivo(AD$2, $E13, $C13, $B13, $D13, Hombres!$A$1:$DW$117, Mujeres!$A$1:$DW$117)</f>
        <v>0</v>
      </c>
      <c r="AE13" s="104" cm="1">
        <f t="array" ref="AE13">AnualidadActivo(AE$2, $E13, $C13, $B13, $D13, Hombres!$A$1:$DW$117, Mujeres!$A$1:$DW$117)</f>
        <v>26533135.012150507</v>
      </c>
      <c r="AF13" s="104" cm="1">
        <f t="array" ref="AF13">AnualidadActivo(AF$2, $E13, $C13, $B13, $D13, Hombres!$A$1:$DW$117, Mujeres!$A$1:$DW$117)</f>
        <v>27329129.062515024</v>
      </c>
      <c r="AG13" s="104" cm="1">
        <f t="array" ref="AG13">AnualidadActivo(AG$2, $E13, $C13, $B13, $D13, Hombres!$A$1:$DW$117, Mujeres!$A$1:$DW$117)</f>
        <v>28149002.934390474</v>
      </c>
      <c r="AH13" s="104" cm="1">
        <f t="array" ref="AH13">AnualidadActivo(AH$2, $E13, $C13, $B13, $D13, Hombres!$A$1:$DW$117, Mujeres!$A$1:$DW$117)</f>
        <v>28993473.022422187</v>
      </c>
      <c r="AI13" s="104" cm="1">
        <f t="array" ref="AI13">AnualidadActivo(AI$2, $E13, $C13, $B13, $D13, Hombres!$A$1:$DW$117, Mujeres!$A$1:$DW$117)</f>
        <v>29863277.213094857</v>
      </c>
      <c r="AJ13" s="104" cm="1">
        <f t="array" ref="AJ13">AnualidadActivo(AJ$2, $E13, $C13, $B13, $D13, Hombres!$A$1:$DW$117, Mujeres!$A$1:$DW$117)</f>
        <v>30055287.305291705</v>
      </c>
      <c r="AK13" s="104" cm="1">
        <f t="array" ref="AK13">AnualidadActivo(AK$2, $E13, $C13, $B13, $D13, Hombres!$A$1:$DW$117, Mujeres!$A$1:$DW$117)</f>
        <v>30779918.629181489</v>
      </c>
      <c r="AL13" s="104" cm="1">
        <f t="array" ref="AL13">AnualidadActivo(AL$2, $E13, $C13, $B13, $D13, Hombres!$A$1:$DW$117, Mujeres!$A$1:$DW$117)</f>
        <v>31506663.688074034</v>
      </c>
      <c r="AM13" s="104" cm="1">
        <f t="array" ref="AM13">AnualidadActivo(AM$2, $E13, $C13, $B13, $D13, Hombres!$A$1:$DW$117, Mujeres!$A$1:$DW$117)</f>
        <v>32230713.88385009</v>
      </c>
      <c r="AN13" s="104" cm="1">
        <f t="array" ref="AN13">AnualidadActivo(AN$2, $E13, $C13, $B13, $D13, Hombres!$A$1:$DW$117, Mujeres!$A$1:$DW$117)</f>
        <v>32944815.388972126</v>
      </c>
      <c r="AO13" s="104" cm="1">
        <f t="array" ref="AO13">AnualidadActivo(AO$2, $E13, $C13, $B13, $D13, Hombres!$A$1:$DW$117, Mujeres!$A$1:$DW$117)</f>
        <v>33641358.42913767</v>
      </c>
      <c r="AP13" s="104" cm="1">
        <f t="array" ref="AP13">AnualidadActivo(AP$2, $E13, $C13, $B13, $D13, Hombres!$A$1:$DW$117, Mujeres!$A$1:$DW$117)</f>
        <v>34316310.991463259</v>
      </c>
      <c r="AQ13" s="104" cm="1">
        <f t="array" ref="AQ13">AnualidadActivo(AQ$2, $E13, $C13, $B13, $D13, Hombres!$A$1:$DW$117, Mujeres!$A$1:$DW$117)</f>
        <v>34969247.372065209</v>
      </c>
      <c r="AR13" s="104" cm="1">
        <f t="array" ref="AR13">AnualidadActivo(AR$2, $E13, $C13, $B13, $D13, Hombres!$A$1:$DW$117, Mujeres!$A$1:$DW$117)</f>
        <v>35598985.048654497</v>
      </c>
      <c r="AS13" s="104" cm="1">
        <f t="array" ref="AS13">AnualidadActivo(AS$2, $E13, $C13, $B13, $D13, Hombres!$A$1:$DW$117, Mujeres!$A$1:$DW$117)</f>
        <v>36198977.92524834</v>
      </c>
      <c r="AT13" s="104" cm="1">
        <f t="array" ref="AT13">AnualidadActivo(AT$2, $E13, $C13, $B13, $D13, Hombres!$A$1:$DW$117, Mujeres!$A$1:$DW$117)</f>
        <v>36757070.708150879</v>
      </c>
      <c r="AU13" s="104" cm="1">
        <f t="array" ref="AU13">AnualidadActivo(AU$2, $E13, $C13, $B13, $D13, Hombres!$A$1:$DW$117, Mujeres!$A$1:$DW$117)</f>
        <v>37256998.297077186</v>
      </c>
      <c r="AV13" s="104" cm="1">
        <f t="array" ref="AV13">AnualidadActivo(AV$2, $E13, $C13, $B13, $D13, Hombres!$A$1:$DW$117, Mujeres!$A$1:$DW$117)</f>
        <v>37680981.782730974</v>
      </c>
      <c r="AW13" s="104" cm="1">
        <f t="array" ref="AW13">AnualidadActivo(AW$2, $E13, $C13, $B13, $D13, Hombres!$A$1:$DW$117, Mujeres!$A$1:$DW$117)</f>
        <v>37970379.598147541</v>
      </c>
      <c r="AX13" s="104" cm="1">
        <f t="array" ref="AX13">AnualidadActivo(AX$2, $E13, $C13, $B13, $D13, Hombres!$A$1:$DW$117, Mujeres!$A$1:$DW$117)</f>
        <v>38157554.2426432</v>
      </c>
      <c r="AY13" s="104" cm="1">
        <f t="array" ref="AY13">AnualidadActivo(AY$2, $E13, $C13, $B13, $D13, Hombres!$A$1:$DW$117, Mujeres!$A$1:$DW$117)</f>
        <v>38228923.78868065</v>
      </c>
      <c r="AZ13" s="104" cm="1">
        <f t="array" ref="AZ13">AnualidadActivo(AZ$2, $E13, $C13, $B13, $D13, Hombres!$A$1:$DW$117, Mujeres!$A$1:$DW$117)</f>
        <v>38169616.50672476</v>
      </c>
      <c r="BA13" s="104" cm="1">
        <f t="array" ref="BA13">AnualidadActivo(BA$2, $E13, $C13, $B13, $D13, Hombres!$A$1:$DW$117, Mujeres!$A$1:$DW$117)</f>
        <v>37963391.756011784</v>
      </c>
      <c r="BB13" s="104" cm="1">
        <f t="array" ref="BB13">AnualidadActivo(BB$2, $E13, $C13, $B13, $D13, Hombres!$A$1:$DW$117, Mujeres!$A$1:$DW$117)</f>
        <v>37592522.674486727</v>
      </c>
      <c r="BC13" s="104" cm="1">
        <f t="array" ref="BC13">AnualidadActivo(BC$2, $E13, $C13, $B13, $D13, Hombres!$A$1:$DW$117, Mujeres!$A$1:$DW$117)</f>
        <v>37040027.135588363</v>
      </c>
      <c r="BD13" s="104" cm="1">
        <f t="array" ref="BD13">AnualidadActivo(BD$2, $E13, $C13, $B13, $D13, Hombres!$A$1:$DW$117, Mujeres!$A$1:$DW$117)</f>
        <v>36291351.77198749</v>
      </c>
      <c r="BE13" s="104" cm="1">
        <f t="array" ref="BE13">AnualidadActivo(BE$2, $E13, $C13, $B13, $D13, Hombres!$A$1:$DW$117, Mujeres!$A$1:$DW$117)</f>
        <v>35333636.934603818</v>
      </c>
      <c r="BF13" s="104" cm="1">
        <f t="array" ref="BF13">AnualidadActivo(BF$2, $E13, $C13, $B13, $D13, Hombres!$A$1:$DW$117, Mujeres!$A$1:$DW$117)</f>
        <v>34155848.059219733</v>
      </c>
      <c r="BG13" s="104" cm="1">
        <f t="array" ref="BG13">AnualidadActivo(BG$2, $E13, $C13, $B13, $D13, Hombres!$A$1:$DW$117, Mujeres!$A$1:$DW$117)</f>
        <v>32749493.038239881</v>
      </c>
      <c r="BH13" s="104" cm="1">
        <f t="array" ref="BH13">AnualidadActivo(BH$2, $E13, $C13, $B13, $D13, Hombres!$A$1:$DW$117, Mujeres!$A$1:$DW$117)</f>
        <v>31112372.670343578</v>
      </c>
      <c r="BI13" s="104" cm="1">
        <f t="array" ref="BI13">AnualidadActivo(BI$2, $E13, $C13, $B13, $D13, Hombres!$A$1:$DW$117, Mujeres!$A$1:$DW$117)</f>
        <v>29250118.020981677</v>
      </c>
      <c r="BJ13" s="104" cm="1">
        <f t="array" ref="BJ13">AnualidadActivo(BJ$2, $E13, $C13, $B13, $D13, Hombres!$A$1:$DW$117, Mujeres!$A$1:$DW$117)</f>
        <v>27175202.018675767</v>
      </c>
      <c r="BK13" s="104" cm="1">
        <f t="array" ref="BK13">AnualidadActivo(BK$2, $E13, $C13, $B13, $D13, Hombres!$A$1:$DW$117, Mujeres!$A$1:$DW$117)</f>
        <v>24907807.351962004</v>
      </c>
      <c r="BL13" s="104" cm="1">
        <f t="array" ref="BL13">AnualidadActivo(BL$2, $E13, $C13, $B13, $D13, Hombres!$A$1:$DW$117, Mujeres!$A$1:$DW$117)</f>
        <v>22478601.08278155</v>
      </c>
      <c r="BM13" s="104" cm="1">
        <f t="array" ref="BM13">AnualidadActivo(BM$2, $E13, $C13, $B13, $D13, Hombres!$A$1:$DW$117, Mujeres!$A$1:$DW$117)</f>
        <v>19931352.195651006</v>
      </c>
      <c r="BN13" s="104" cm="1">
        <f t="array" ref="BN13">AnualidadActivo(BN$2, $E13, $C13, $B13, $D13, Hombres!$A$1:$DW$117, Mujeres!$A$1:$DW$117)</f>
        <v>17321481.962281317</v>
      </c>
      <c r="BO13" s="104" cm="1">
        <f t="array" ref="BO13">AnualidadActivo(BO$2, $E13, $C13, $B13, $D13, Hombres!$A$1:$DW$117, Mujeres!$A$1:$DW$117)</f>
        <v>14712174.646985505</v>
      </c>
      <c r="BP13" s="104" cm="1">
        <f t="array" ref="BP13">AnualidadActivo(BP$2, $E13, $C13, $B13, $D13, Hombres!$A$1:$DW$117, Mujeres!$A$1:$DW$117)</f>
        <v>12171538.417018907</v>
      </c>
      <c r="BQ13" s="104" cm="1">
        <f t="array" ref="BQ13">AnualidadActivo(BQ$2, $E13, $C13, $B13, $D13, Hombres!$A$1:$DW$117, Mujeres!$A$1:$DW$117)</f>
        <v>9769840.7923712339</v>
      </c>
      <c r="BR13" s="104" cm="1">
        <f t="array" ref="BR13">AnualidadActivo(BR$2, $E13, $C13, $B13, $D13, Hombres!$A$1:$DW$117, Mujeres!$A$1:$DW$117)</f>
        <v>7574821.7525902828</v>
      </c>
      <c r="BS13" s="104" cm="1">
        <f t="array" ref="BS13">AnualidadActivo(BS$2, $E13, $C13, $B13, $D13, Hombres!$A$1:$DW$117, Mujeres!$A$1:$DW$117)</f>
        <v>5643916.53146182</v>
      </c>
      <c r="BT13" s="104" cm="1">
        <f t="array" ref="BT13">AnualidadActivo(BT$2, $E13, $C13, $B13, $D13, Hombres!$A$1:$DW$117, Mujeres!$A$1:$DW$117)</f>
        <v>4016787.1742951786</v>
      </c>
      <c r="BU13" s="104" cm="1">
        <f t="array" ref="BU13">AnualidadActivo(BU$2, $E13, $C13, $B13, $D13, Hombres!$A$1:$DW$117, Mujeres!$A$1:$DW$117)</f>
        <v>2710932.0699873334</v>
      </c>
      <c r="BV13" s="104" cm="1">
        <f t="array" ref="BV13">AnualidadActivo(BV$2, $E13, $C13, $B13, $D13, Hombres!$A$1:$DW$117, Mujeres!$A$1:$DW$117)</f>
        <v>1720127.1166066546</v>
      </c>
      <c r="BW13" s="104" cm="1">
        <f t="array" ref="BW13">AnualidadActivo(BW$2, $E13, $C13, $B13, $D13, Hombres!$A$1:$DW$117, Mujeres!$A$1:$DW$117)</f>
        <v>1015723.7748820904</v>
      </c>
      <c r="BX13" s="104" cm="1">
        <f t="array" ref="BX13">AnualidadActivo(BX$2, $E13, $C13, $B13, $D13, Hombres!$A$1:$DW$117, Mujeres!$A$1:$DW$117)</f>
        <v>551319.49507383711</v>
      </c>
      <c r="BY13" s="104" cm="1">
        <f t="array" ref="BY13">AnualidadActivo(BY$2, $E13, $C13, $B13, $D13, Hombres!$A$1:$DW$117, Mujeres!$A$1:$DW$117)</f>
        <v>270871.73399194254</v>
      </c>
      <c r="BZ13" s="104" cm="1">
        <f t="array" ref="BZ13">AnualidadActivo(BZ$2, $E13, $C13, $B13, $D13, Hombres!$A$1:$DW$117, Mujeres!$A$1:$DW$117)</f>
        <v>118127.06324221632</v>
      </c>
      <c r="CA13" s="104" cm="1">
        <f t="array" ref="CA13">AnualidadActivo(CA$2, $E13, $C13, $B13, $D13, Hombres!$A$1:$DW$117, Mujeres!$A$1:$DW$117)</f>
        <v>44569.319107781506</v>
      </c>
      <c r="CB13" s="104" cm="1">
        <f t="array" ref="CB13">AnualidadActivo(CB$2, $E13, $C13, $B13, $D13, Hombres!$A$1:$DW$117, Mujeres!$A$1:$DW$117)</f>
        <v>14047.596709663718</v>
      </c>
      <c r="CC13" s="104" cm="1">
        <f t="array" ref="CC13">AnualidadActivo(CC$2, $E13, $C13, $B13, $D13, Hombres!$A$1:$DW$117, Mujeres!$A$1:$DW$117)</f>
        <v>3512.817286194083</v>
      </c>
      <c r="CD13" s="104" cm="1">
        <f t="array" ref="CD13">AnualidadActivo(CD$2, $E13, $C13, $B13, $D13, Hombres!$A$1:$DW$117, Mujeres!$A$1:$DW$117)</f>
        <v>640.5414819257818</v>
      </c>
      <c r="CE13" s="104" cm="1">
        <f t="array" ref="CE13">AnualidadActivo(CE$2, $E13, $C13, $B13, $D13, Hombres!$A$1:$DW$117, Mujeres!$A$1:$DW$117)</f>
        <v>72.110529857132974</v>
      </c>
      <c r="CF13" s="104" cm="1">
        <f t="array" ref="CF13">AnualidadActivo(CF$2, $E13, $C13, $B13, $D13, Hombres!$A$1:$DW$117, Mujeres!$A$1:$DW$117)</f>
        <v>0</v>
      </c>
      <c r="CG13" s="104" cm="1">
        <f t="array" ref="CG13">AnualidadActivo(CG$2, $E13, $C13, $B13, $D13, Hombres!$A$1:$DW$117, Mujeres!$A$1:$DW$117)</f>
        <v>0</v>
      </c>
      <c r="CH13" s="104" cm="1">
        <f t="array" ref="CH13">AnualidadActivo(CH$2, $E13, $C13, $B13, $D13, Hombres!$A$1:$DW$117, Mujeres!$A$1:$DW$117)</f>
        <v>0</v>
      </c>
      <c r="CI13" s="104" cm="1">
        <f t="array" ref="CI13">AnualidadActivo(CI$2, $E13, $C13, $B13, $D13, Hombres!$A$1:$DW$117, Mujeres!$A$1:$DW$117)</f>
        <v>0</v>
      </c>
      <c r="CJ13" s="104" cm="1">
        <f t="array" ref="CJ13">AnualidadActivo(CJ$2, $E13, $C13, $B13, $D13, Hombres!$A$1:$DW$117, Mujeres!$A$1:$DW$117)</f>
        <v>0</v>
      </c>
      <c r="CK13" s="104" cm="1">
        <f t="array" ref="CK13">AnualidadActivo(CK$2, $E13, $C13, $B13, $D13, Hombres!$A$1:$DW$117, Mujeres!$A$1:$DW$117)</f>
        <v>0</v>
      </c>
      <c r="CL13" s="104" cm="1">
        <f t="array" ref="CL13">AnualidadActivo(CL$2, $E13, $C13, $B13, $D13, Hombres!$A$1:$DW$117, Mujeres!$A$1:$DW$117)</f>
        <v>0</v>
      </c>
      <c r="CM13" s="104" cm="1">
        <f t="array" ref="CM13">AnualidadActivo(CM$2, $E13, $C13, $B13, $D13, Hombres!$A$1:$DW$117, Mujeres!$A$1:$DW$117)</f>
        <v>0</v>
      </c>
      <c r="CN13" s="104" cm="1">
        <f t="array" ref="CN13">AnualidadActivo(CN$2, $E13, $C13, $B13, $D13, Hombres!$A$1:$DW$117, Mujeres!$A$1:$DW$117)</f>
        <v>0</v>
      </c>
      <c r="CO13" s="104" cm="1">
        <f t="array" ref="CO13">AnualidadActivo(CO$2, $E13, $C13, $B13, $D13, Hombres!$A$1:$DW$117, Mujeres!$A$1:$DW$117)</f>
        <v>0</v>
      </c>
      <c r="CP13" s="104" cm="1">
        <f t="array" ref="CP13">AnualidadActivo(CP$2, $E13, $C13, $B13, $D13, Hombres!$A$1:$DW$117, Mujeres!$A$1:$DW$117)</f>
        <v>0</v>
      </c>
      <c r="CQ13" s="104" cm="1">
        <f t="array" ref="CQ13">AnualidadActivo(CQ$2, $E13, $C13, $B13, $D13, Hombres!$A$1:$DW$117, Mujeres!$A$1:$DW$117)</f>
        <v>0</v>
      </c>
      <c r="CR13" s="104" cm="1">
        <f t="array" ref="CR13">AnualidadActivo(CR$2, $E13, $C13, $B13, $D13, Hombres!$A$1:$DW$117, Mujeres!$A$1:$DW$117)</f>
        <v>0</v>
      </c>
      <c r="CS13" s="104" cm="1">
        <f t="array" ref="CS13">AnualidadActivo(CS$2, $E13, $C13, $B13, $D13, Hombres!$A$1:$DW$117, Mujeres!$A$1:$DW$117)</f>
        <v>0</v>
      </c>
      <c r="CT13" s="104" cm="1">
        <f t="array" ref="CT13">AnualidadActivo(CT$2, $E13, $C13, $B13, $D13, Hombres!$A$1:$DW$117, Mujeres!$A$1:$DW$117)</f>
        <v>0</v>
      </c>
      <c r="CU13" s="104" cm="1">
        <f t="array" ref="CU13">AnualidadActivo(CU$2, $E13, $C13, $B13, $D13, Hombres!$A$1:$DW$117, Mujeres!$A$1:$DW$117)</f>
        <v>0</v>
      </c>
      <c r="CV13" s="104" cm="1">
        <f t="array" ref="CV13">AnualidadActivo(CV$2, $E13, $C13, $B13, $D13, Hombres!$A$1:$DW$117, Mujeres!$A$1:$DW$117)</f>
        <v>0</v>
      </c>
      <c r="CW13" s="104" cm="1">
        <f t="array" ref="CW13">AnualidadActivo(CW$2, $E13, $C13, $B13, $D13, Hombres!$A$1:$DW$117, Mujeres!$A$1:$DW$117)</f>
        <v>0</v>
      </c>
      <c r="CX13" s="104" cm="1">
        <f t="array" ref="CX13">AnualidadActivo(CX$2, $E13, $C13, $B13, $D13, Hombres!$A$1:$DW$117, Mujeres!$A$1:$DW$117)</f>
        <v>0</v>
      </c>
      <c r="CY13" s="104" cm="1">
        <f t="array" ref="CY13">AnualidadActivo(CY$2, $E13, $C13, $B13, $D13, Hombres!$A$1:$DW$117, Mujeres!$A$1:$DW$117)</f>
        <v>0</v>
      </c>
      <c r="CZ13" s="104" cm="1">
        <f t="array" ref="CZ13">AnualidadActivo(CZ$2, $E13, $C13, $B13, $D13, Hombres!$A$1:$DW$117, Mujeres!$A$1:$DW$117)</f>
        <v>0</v>
      </c>
      <c r="DA13" s="104" cm="1">
        <f t="array" ref="DA13">AnualidadActivo(DA$2, $E13, $C13, $B13, $D13, Hombres!$A$1:$DW$117, Mujeres!$A$1:$DW$117)</f>
        <v>0</v>
      </c>
    </row>
    <row r="14" spans="1:105" x14ac:dyDescent="0.35">
      <c r="A14" s="2">
        <f t="shared" si="0"/>
        <v>12</v>
      </c>
      <c r="B14" s="107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9" cm="1">
        <f t="array" ref="G14">PorcentajePension(C14,E14, D14)</f>
        <v>0.65</v>
      </c>
      <c r="H14" s="108" cm="1">
        <f t="array" ref="H14">kpx(F14, D14, 7, 2025,Hombres!A1:DW117, Mujeres!A1:DW117)</f>
        <v>0.97454383872270978</v>
      </c>
      <c r="I14" s="103"/>
      <c r="J14" s="104" cm="1">
        <f t="array" ref="J14">AnualidadActivo(J$2, $E14, $C14, $B14, $D14, Hombres!$A$1:$DW$117, Mujeres!$A$1:$DW$117)</f>
        <v>0</v>
      </c>
      <c r="K14" s="104" cm="1">
        <f t="array" ref="K14">AnualidadActivo(K$2, $E14, $C14, $B14, $D14, Hombres!$A$1:$DW$117, Mujeres!$A$1:$DW$117)</f>
        <v>0</v>
      </c>
      <c r="L14" s="104" cm="1">
        <f t="array" ref="L14">AnualidadActivo(L$2, $E14, $C14, $B14, $D14, Hombres!$A$1:$DW$117, Mujeres!$A$1:$DW$117)</f>
        <v>0</v>
      </c>
      <c r="M14" s="104" cm="1">
        <f t="array" ref="M14">AnualidadActivo(M$2, $E14, $C14, $B14, $D14, Hombres!$A$1:$DW$117, Mujeres!$A$1:$DW$117)</f>
        <v>0</v>
      </c>
      <c r="N14" s="104" cm="1">
        <f t="array" ref="N14">AnualidadActivo(N$2, $E14, $C14, $B14, $D14, Hombres!$A$1:$DW$117, Mujeres!$A$1:$DW$117)</f>
        <v>0</v>
      </c>
      <c r="O14" s="104" cm="1">
        <f t="array" ref="O14">AnualidadActivo(O$2, $E14, $C14, $B14, $D14, Hombres!$A$1:$DW$117, Mujeres!$A$1:$DW$117)</f>
        <v>0</v>
      </c>
      <c r="P14" s="104" cm="1">
        <f t="array" ref="P14">AnualidadActivo(P$2, $E14, $C14, $B14, $D14, Hombres!$A$1:$DW$117, Mujeres!$A$1:$DW$117)</f>
        <v>0</v>
      </c>
      <c r="Q14" s="104" cm="1">
        <f t="array" ref="Q14">AnualidadActivo(Q$2, $E14, $C14, $B14, $D14, Hombres!$A$1:$DW$117, Mujeres!$A$1:$DW$117)</f>
        <v>26241204.319799203</v>
      </c>
      <c r="R14" s="104" cm="1">
        <f t="array" ref="R14">AnualidadActivo(R$2, $E14, $C14, $B14, $D14, Hombres!$A$1:$DW$117, Mujeres!$A$1:$DW$117)</f>
        <v>27028440.449393183</v>
      </c>
      <c r="S14" s="104" cm="1">
        <f t="array" ref="S14">AnualidadActivo(S$2, $E14, $C14, $B14, $D14, Hombres!$A$1:$DW$117, Mujeres!$A$1:$DW$117)</f>
        <v>27839293.662874974</v>
      </c>
      <c r="T14" s="104" cm="1">
        <f t="array" ref="T14">AnualidadActivo(T$2, $E14, $C14, $B14, $D14, Hombres!$A$1:$DW$117, Mujeres!$A$1:$DW$117)</f>
        <v>28674472.472761221</v>
      </c>
      <c r="U14" s="104" cm="1">
        <f t="array" ref="U14">AnualidadActivo(U$2, $E14, $C14, $B14, $D14, Hombres!$A$1:$DW$117, Mujeres!$A$1:$DW$117)</f>
        <v>29534706.646944065</v>
      </c>
      <c r="V14" s="104" cm="1">
        <f t="array" ref="V14">AnualidadActivo(V$2, $E14, $C14, $B14, $D14, Hombres!$A$1:$DW$117, Mujeres!$A$1:$DW$117)</f>
        <v>29531278.730556674</v>
      </c>
      <c r="W14" s="104" cm="1">
        <f t="array" ref="W14">AnualidadActivo(W$2, $E14, $C14, $B14, $D14, Hombres!$A$1:$DW$117, Mujeres!$A$1:$DW$117)</f>
        <v>30195013.238169439</v>
      </c>
      <c r="X14" s="104" cm="1">
        <f t="array" ref="X14">AnualidadActivo(X$2, $E14, $C14, $B14, $D14, Hombres!$A$1:$DW$117, Mujeres!$A$1:$DW$117)</f>
        <v>30854560.345754646</v>
      </c>
      <c r="Y14" s="104" cm="1">
        <f t="array" ref="Y14">AnualidadActivo(Y$2, $E14, $C14, $B14, $D14, Hombres!$A$1:$DW$117, Mujeres!$A$1:$DW$117)</f>
        <v>31504681.914901961</v>
      </c>
      <c r="Z14" s="104" cm="1">
        <f t="array" ref="Z14">AnualidadActivo(Z$2, $E14, $C14, $B14, $D14, Hombres!$A$1:$DW$117, Mujeres!$A$1:$DW$117)</f>
        <v>32137739.450665187</v>
      </c>
      <c r="AA14" s="104" cm="1">
        <f t="array" ref="AA14">AnualidadActivo(AA$2, $E14, $C14, $B14, $D14, Hombres!$A$1:$DW$117, Mujeres!$A$1:$DW$117)</f>
        <v>32745344.615561992</v>
      </c>
      <c r="AB14" s="104" cm="1">
        <f t="array" ref="AB14">AnualidadActivo(AB$2, $E14, $C14, $B14, $D14, Hombres!$A$1:$DW$117, Mujeres!$A$1:$DW$117)</f>
        <v>33322577.880432542</v>
      </c>
      <c r="AC14" s="104" cm="1">
        <f t="array" ref="AC14">AnualidadActivo(AC$2, $E14, $C14, $B14, $D14, Hombres!$A$1:$DW$117, Mujeres!$A$1:$DW$117)</f>
        <v>33868587.079614781</v>
      </c>
      <c r="AD14" s="104" cm="1">
        <f t="array" ref="AD14">AnualidadActivo(AD$2, $E14, $C14, $B14, $D14, Hombres!$A$1:$DW$117, Mujeres!$A$1:$DW$117)</f>
        <v>34382455.812410556</v>
      </c>
      <c r="AE14" s="104" cm="1">
        <f t="array" ref="AE14">AnualidadActivo(AE$2, $E14, $C14, $B14, $D14, Hombres!$A$1:$DW$117, Mujeres!$A$1:$DW$117)</f>
        <v>34857849.341802567</v>
      </c>
      <c r="AF14" s="104" cm="1">
        <f t="array" ref="AF14">AnualidadActivo(AF$2, $E14, $C14, $B14, $D14, Hombres!$A$1:$DW$117, Mujeres!$A$1:$DW$117)</f>
        <v>35282018.371258706</v>
      </c>
      <c r="AG14" s="104" cm="1">
        <f t="array" ref="AG14">AnualidadActivo(AG$2, $E14, $C14, $B14, $D14, Hombres!$A$1:$DW$117, Mujeres!$A$1:$DW$117)</f>
        <v>35637883.005054533</v>
      </c>
      <c r="AH14" s="104" cm="1">
        <f t="array" ref="AH14">AnualidadActivo(AH$2, $E14, $C14, $B14, $D14, Hombres!$A$1:$DW$117, Mujeres!$A$1:$DW$117)</f>
        <v>35907639.719553217</v>
      </c>
      <c r="AI14" s="104" cm="1">
        <f t="array" ref="AI14">AnualidadActivo(AI$2, $E14, $C14, $B14, $D14, Hombres!$A$1:$DW$117, Mujeres!$A$1:$DW$117)</f>
        <v>36035700.330865003</v>
      </c>
      <c r="AJ14" s="104" cm="1">
        <f t="array" ref="AJ14">AnualidadActivo(AJ$2, $E14, $C14, $B14, $D14, Hombres!$A$1:$DW$117, Mujeres!$A$1:$DW$117)</f>
        <v>36054778.85583397</v>
      </c>
      <c r="AK14" s="104" cm="1">
        <f t="array" ref="AK14">AnualidadActivo(AK$2, $E14, $C14, $B14, $D14, Hombres!$A$1:$DW$117, Mujeres!$A$1:$DW$117)</f>
        <v>35951922.611973956</v>
      </c>
      <c r="AL14" s="104" cm="1">
        <f t="array" ref="AL14">AnualidadActivo(AL$2, $E14, $C14, $B14, $D14, Hombres!$A$1:$DW$117, Mujeres!$A$1:$DW$117)</f>
        <v>35712780.273585908</v>
      </c>
      <c r="AM14" s="104" cm="1">
        <f t="array" ref="AM14">AnualidadActivo(AM$2, $E14, $C14, $B14, $D14, Hombres!$A$1:$DW$117, Mujeres!$A$1:$DW$117)</f>
        <v>35322997.383110702</v>
      </c>
      <c r="AN14" s="104" cm="1">
        <f t="array" ref="AN14">AnualidadActivo(AN$2, $E14, $C14, $B14, $D14, Hombres!$A$1:$DW$117, Mujeres!$A$1:$DW$117)</f>
        <v>34769344.333574861</v>
      </c>
      <c r="AO14" s="104" cm="1">
        <f t="array" ref="AO14">AnualidadActivo(AO$2, $E14, $C14, $B14, $D14, Hombres!$A$1:$DW$117, Mujeres!$A$1:$DW$117)</f>
        <v>34039928.098525241</v>
      </c>
      <c r="AP14" s="104" cm="1">
        <f t="array" ref="AP14">AnualidadActivo(AP$2, $E14, $C14, $B14, $D14, Hombres!$A$1:$DW$117, Mujeres!$A$1:$DW$117)</f>
        <v>33123907.574286725</v>
      </c>
      <c r="AQ14" s="104" cm="1">
        <f t="array" ref="AQ14">AnualidadActivo(AQ$2, $E14, $C14, $B14, $D14, Hombres!$A$1:$DW$117, Mujeres!$A$1:$DW$117)</f>
        <v>32012004.410452612</v>
      </c>
      <c r="AR14" s="104" cm="1">
        <f t="array" ref="AR14">AnualidadActivo(AR$2, $E14, $C14, $B14, $D14, Hombres!$A$1:$DW$117, Mujeres!$A$1:$DW$117)</f>
        <v>30698547.419823125</v>
      </c>
      <c r="AS14" s="104" cm="1">
        <f t="array" ref="AS14">AnualidadActivo(AS$2, $E14, $C14, $B14, $D14, Hombres!$A$1:$DW$117, Mujeres!$A$1:$DW$117)</f>
        <v>29183369.683027588</v>
      </c>
      <c r="AT14" s="104" cm="1">
        <f t="array" ref="AT14">AnualidadActivo(AT$2, $E14, $C14, $B14, $D14, Hombres!$A$1:$DW$117, Mujeres!$A$1:$DW$117)</f>
        <v>27472560.443858735</v>
      </c>
      <c r="AU14" s="104" cm="1">
        <f t="array" ref="AU14">AnualidadActivo(AU$2, $E14, $C14, $B14, $D14, Hombres!$A$1:$DW$117, Mujeres!$A$1:$DW$117)</f>
        <v>25577650.010331806</v>
      </c>
      <c r="AV14" s="104" cm="1">
        <f t="array" ref="AV14">AnualidadActivo(AV$2, $E14, $C14, $B14, $D14, Hombres!$A$1:$DW$117, Mujeres!$A$1:$DW$117)</f>
        <v>23516150.452715285</v>
      </c>
      <c r="AW14" s="104" cm="1">
        <f t="array" ref="AW14">AnualidadActivo(AW$2, $E14, $C14, $B14, $D14, Hombres!$A$1:$DW$117, Mujeres!$A$1:$DW$117)</f>
        <v>21314033.572490036</v>
      </c>
      <c r="AX14" s="104" cm="1">
        <f t="array" ref="AX14">AnualidadActivo(AX$2, $E14, $C14, $B14, $D14, Hombres!$A$1:$DW$117, Mujeres!$A$1:$DW$117)</f>
        <v>19008111.057547722</v>
      </c>
      <c r="AY14" s="104" cm="1">
        <f t="array" ref="AY14">AnualidadActivo(AY$2, $E14, $C14, $B14, $D14, Hombres!$A$1:$DW$117, Mujeres!$A$1:$DW$117)</f>
        <v>16644612.381788099</v>
      </c>
      <c r="AZ14" s="104" cm="1">
        <f t="array" ref="AZ14">AnualidadActivo(AZ$2, $E14, $C14, $B14, $D14, Hombres!$A$1:$DW$117, Mujeres!$A$1:$DW$117)</f>
        <v>14275759.220249027</v>
      </c>
      <c r="BA14" s="104" cm="1">
        <f t="array" ref="BA14">AnualidadActivo(BA$2, $E14, $C14, $B14, $D14, Hombres!$A$1:$DW$117, Mujeres!$A$1:$DW$117)</f>
        <v>11957692.302256422</v>
      </c>
      <c r="BB14" s="104" cm="1">
        <f t="array" ref="BB14">AnualidadActivo(BB$2, $E14, $C14, $B14, $D14, Hombres!$A$1:$DW$117, Mujeres!$A$1:$DW$117)</f>
        <v>9748851.6079874691</v>
      </c>
      <c r="BC14" s="104" cm="1">
        <f t="array" ref="BC14">AnualidadActivo(BC$2, $E14, $C14, $B14, $D14, Hombres!$A$1:$DW$117, Mujeres!$A$1:$DW$117)</f>
        <v>7706856.5165030612</v>
      </c>
      <c r="BD14" s="104" cm="1">
        <f t="array" ref="BD14">AnualidadActivo(BD$2, $E14, $C14, $B14, $D14, Hombres!$A$1:$DW$117, Mujeres!$A$1:$DW$117)</f>
        <v>5882395.4259738103</v>
      </c>
      <c r="BE14" s="104" cm="1">
        <f t="array" ref="BE14">AnualidadActivo(BE$2, $E14, $C14, $B14, $D14, Hombres!$A$1:$DW$117, Mujeres!$A$1:$DW$117)</f>
        <v>4313062.8446248118</v>
      </c>
      <c r="BF14" s="104" cm="1">
        <f t="array" ref="BF14">AnualidadActivo(BF$2, $E14, $C14, $B14, $D14, Hombres!$A$1:$DW$117, Mujeres!$A$1:$DW$117)</f>
        <v>3019667.9766162359</v>
      </c>
      <c r="BG14" s="104" cm="1">
        <f t="array" ref="BG14">AnualidadActivo(BG$2, $E14, $C14, $B14, $D14, Hombres!$A$1:$DW$117, Mujeres!$A$1:$DW$117)</f>
        <v>2004493.4876322923</v>
      </c>
      <c r="BH14" s="104" cm="1">
        <f t="array" ref="BH14">AnualidadActivo(BH$2, $E14, $C14, $B14, $D14, Hombres!$A$1:$DW$117, Mujeres!$A$1:$DW$117)</f>
        <v>1251264.0537311819</v>
      </c>
      <c r="BI14" s="104" cm="1">
        <f t="array" ref="BI14">AnualidadActivo(BI$2, $E14, $C14, $B14, $D14, Hombres!$A$1:$DW$117, Mujeres!$A$1:$DW$117)</f>
        <v>727362.33074617304</v>
      </c>
      <c r="BJ14" s="104" cm="1">
        <f t="array" ref="BJ14">AnualidadActivo(BJ$2, $E14, $C14, $B14, $D14, Hombres!$A$1:$DW$117, Mujeres!$A$1:$DW$117)</f>
        <v>389071.96307344106</v>
      </c>
      <c r="BK14" s="104" cm="1">
        <f t="array" ref="BK14">AnualidadActivo(BK$2, $E14, $C14, $B14, $D14, Hombres!$A$1:$DW$117, Mujeres!$A$1:$DW$117)</f>
        <v>188694.09674785793</v>
      </c>
      <c r="BL14" s="104" cm="1">
        <f t="array" ref="BL14">AnualidadActivo(BL$2, $E14, $C14, $B14, $D14, Hombres!$A$1:$DW$117, Mujeres!$A$1:$DW$117)</f>
        <v>81441.086174837546</v>
      </c>
      <c r="BM14" s="104" cm="1">
        <f t="array" ref="BM14">AnualidadActivo(BM$2, $E14, $C14, $B14, $D14, Hombres!$A$1:$DW$117, Mujeres!$A$1:$DW$117)</f>
        <v>30535.636822500313</v>
      </c>
      <c r="BN14" s="104" cm="1">
        <f t="array" ref="BN14">AnualidadActivo(BN$2, $E14, $C14, $B14, $D14, Hombres!$A$1:$DW$117, Mujeres!$A$1:$DW$117)</f>
        <v>9624.784999251744</v>
      </c>
      <c r="BO14" s="104" cm="1">
        <f t="array" ref="BO14">AnualidadActivo(BO$2, $E14, $C14, $B14, $D14, Hombres!$A$1:$DW$117, Mujeres!$A$1:$DW$117)</f>
        <v>2431.5476543822006</v>
      </c>
      <c r="BP14" s="104" cm="1">
        <f t="array" ref="BP14">AnualidadActivo(BP$2, $E14, $C14, $B14, $D14, Hombres!$A$1:$DW$117, Mujeres!$A$1:$DW$117)</f>
        <v>456.26146919276613</v>
      </c>
      <c r="BQ14" s="104" cm="1">
        <f t="array" ref="BQ14">AnualidadActivo(BQ$2, $E14, $C14, $B14, $D14, Hombres!$A$1:$DW$117, Mujeres!$A$1:$DW$117)</f>
        <v>55.081866104511448</v>
      </c>
      <c r="BR14" s="104" cm="1">
        <f t="array" ref="BR14">AnualidadActivo(BR$2, $E14, $C14, $B14, $D14, Hombres!$A$1:$DW$117, Mujeres!$A$1:$DW$117)</f>
        <v>0</v>
      </c>
      <c r="BS14" s="104" cm="1">
        <f t="array" ref="BS14">AnualidadActivo(BS$2, $E14, $C14, $B14, $D14, Hombres!$A$1:$DW$117, Mujeres!$A$1:$DW$117)</f>
        <v>0</v>
      </c>
      <c r="BT14" s="104" cm="1">
        <f t="array" ref="BT14">AnualidadActivo(BT$2, $E14, $C14, $B14, $D14, Hombres!$A$1:$DW$117, Mujeres!$A$1:$DW$117)</f>
        <v>0</v>
      </c>
      <c r="BU14" s="104" cm="1">
        <f t="array" ref="BU14">AnualidadActivo(BU$2, $E14, $C14, $B14, $D14, Hombres!$A$1:$DW$117, Mujeres!$A$1:$DW$117)</f>
        <v>0</v>
      </c>
      <c r="BV14" s="104" cm="1">
        <f t="array" ref="BV14">AnualidadActivo(BV$2, $E14, $C14, $B14, $D14, Hombres!$A$1:$DW$117, Mujeres!$A$1:$DW$117)</f>
        <v>0</v>
      </c>
      <c r="BW14" s="104" cm="1">
        <f t="array" ref="BW14">AnualidadActivo(BW$2, $E14, $C14, $B14, $D14, Hombres!$A$1:$DW$117, Mujeres!$A$1:$DW$117)</f>
        <v>0</v>
      </c>
      <c r="BX14" s="104" cm="1">
        <f t="array" ref="BX14">AnualidadActivo(BX$2, $E14, $C14, $B14, $D14, Hombres!$A$1:$DW$117, Mujeres!$A$1:$DW$117)</f>
        <v>0</v>
      </c>
      <c r="BY14" s="104" cm="1">
        <f t="array" ref="BY14">AnualidadActivo(BY$2, $E14, $C14, $B14, $D14, Hombres!$A$1:$DW$117, Mujeres!$A$1:$DW$117)</f>
        <v>0</v>
      </c>
      <c r="BZ14" s="104" cm="1">
        <f t="array" ref="BZ14">AnualidadActivo(BZ$2, $E14, $C14, $B14, $D14, Hombres!$A$1:$DW$117, Mujeres!$A$1:$DW$117)</f>
        <v>0</v>
      </c>
      <c r="CA14" s="104" cm="1">
        <f t="array" ref="CA14">AnualidadActivo(CA$2, $E14, $C14, $B14, $D14, Hombres!$A$1:$DW$117, Mujeres!$A$1:$DW$117)</f>
        <v>0</v>
      </c>
      <c r="CB14" s="104" cm="1">
        <f t="array" ref="CB14">AnualidadActivo(CB$2, $E14, $C14, $B14, $D14, Hombres!$A$1:$DW$117, Mujeres!$A$1:$DW$117)</f>
        <v>0</v>
      </c>
      <c r="CC14" s="104" cm="1">
        <f t="array" ref="CC14">AnualidadActivo(CC$2, $E14, $C14, $B14, $D14, Hombres!$A$1:$DW$117, Mujeres!$A$1:$DW$117)</f>
        <v>0</v>
      </c>
      <c r="CD14" s="104" cm="1">
        <f t="array" ref="CD14">AnualidadActivo(CD$2, $E14, $C14, $B14, $D14, Hombres!$A$1:$DW$117, Mujeres!$A$1:$DW$117)</f>
        <v>0</v>
      </c>
      <c r="CE14" s="104" cm="1">
        <f t="array" ref="CE14">AnualidadActivo(CE$2, $E14, $C14, $B14, $D14, Hombres!$A$1:$DW$117, Mujeres!$A$1:$DW$117)</f>
        <v>0</v>
      </c>
      <c r="CF14" s="104" cm="1">
        <f t="array" ref="CF14">AnualidadActivo(CF$2, $E14, $C14, $B14, $D14, Hombres!$A$1:$DW$117, Mujeres!$A$1:$DW$117)</f>
        <v>0</v>
      </c>
      <c r="CG14" s="104" cm="1">
        <f t="array" ref="CG14">AnualidadActivo(CG$2, $E14, $C14, $B14, $D14, Hombres!$A$1:$DW$117, Mujeres!$A$1:$DW$117)</f>
        <v>0</v>
      </c>
      <c r="CH14" s="104" cm="1">
        <f t="array" ref="CH14">AnualidadActivo(CH$2, $E14, $C14, $B14, $D14, Hombres!$A$1:$DW$117, Mujeres!$A$1:$DW$117)</f>
        <v>0</v>
      </c>
      <c r="CI14" s="104" cm="1">
        <f t="array" ref="CI14">AnualidadActivo(CI$2, $E14, $C14, $B14, $D14, Hombres!$A$1:$DW$117, Mujeres!$A$1:$DW$117)</f>
        <v>0</v>
      </c>
      <c r="CJ14" s="104" cm="1">
        <f t="array" ref="CJ14">AnualidadActivo(CJ$2, $E14, $C14, $B14, $D14, Hombres!$A$1:$DW$117, Mujeres!$A$1:$DW$117)</f>
        <v>0</v>
      </c>
      <c r="CK14" s="104" cm="1">
        <f t="array" ref="CK14">AnualidadActivo(CK$2, $E14, $C14, $B14, $D14, Hombres!$A$1:$DW$117, Mujeres!$A$1:$DW$117)</f>
        <v>0</v>
      </c>
      <c r="CL14" s="104" cm="1">
        <f t="array" ref="CL14">AnualidadActivo(CL$2, $E14, $C14, $B14, $D14, Hombres!$A$1:$DW$117, Mujeres!$A$1:$DW$117)</f>
        <v>0</v>
      </c>
      <c r="CM14" s="104" cm="1">
        <f t="array" ref="CM14">AnualidadActivo(CM$2, $E14, $C14, $B14, $D14, Hombres!$A$1:$DW$117, Mujeres!$A$1:$DW$117)</f>
        <v>0</v>
      </c>
      <c r="CN14" s="104" cm="1">
        <f t="array" ref="CN14">AnualidadActivo(CN$2, $E14, $C14, $B14, $D14, Hombres!$A$1:$DW$117, Mujeres!$A$1:$DW$117)</f>
        <v>0</v>
      </c>
      <c r="CO14" s="104" cm="1">
        <f t="array" ref="CO14">AnualidadActivo(CO$2, $E14, $C14, $B14, $D14, Hombres!$A$1:$DW$117, Mujeres!$A$1:$DW$117)</f>
        <v>0</v>
      </c>
      <c r="CP14" s="104" cm="1">
        <f t="array" ref="CP14">AnualidadActivo(CP$2, $E14, $C14, $B14, $D14, Hombres!$A$1:$DW$117, Mujeres!$A$1:$DW$117)</f>
        <v>0</v>
      </c>
      <c r="CQ14" s="104" cm="1">
        <f t="array" ref="CQ14">AnualidadActivo(CQ$2, $E14, $C14, $B14, $D14, Hombres!$A$1:$DW$117, Mujeres!$A$1:$DW$117)</f>
        <v>0</v>
      </c>
      <c r="CR14" s="104" cm="1">
        <f t="array" ref="CR14">AnualidadActivo(CR$2, $E14, $C14, $B14, $D14, Hombres!$A$1:$DW$117, Mujeres!$A$1:$DW$117)</f>
        <v>0</v>
      </c>
      <c r="CS14" s="104" cm="1">
        <f t="array" ref="CS14">AnualidadActivo(CS$2, $E14, $C14, $B14, $D14, Hombres!$A$1:$DW$117, Mujeres!$A$1:$DW$117)</f>
        <v>0</v>
      </c>
      <c r="CT14" s="104" cm="1">
        <f t="array" ref="CT14">AnualidadActivo(CT$2, $E14, $C14, $B14, $D14, Hombres!$A$1:$DW$117, Mujeres!$A$1:$DW$117)</f>
        <v>0</v>
      </c>
      <c r="CU14" s="104" cm="1">
        <f t="array" ref="CU14">AnualidadActivo(CU$2, $E14, $C14, $B14, $D14, Hombres!$A$1:$DW$117, Mujeres!$A$1:$DW$117)</f>
        <v>0</v>
      </c>
      <c r="CV14" s="104" cm="1">
        <f t="array" ref="CV14">AnualidadActivo(CV$2, $E14, $C14, $B14, $D14, Hombres!$A$1:$DW$117, Mujeres!$A$1:$DW$117)</f>
        <v>0</v>
      </c>
      <c r="CW14" s="104" cm="1">
        <f t="array" ref="CW14">AnualidadActivo(CW$2, $E14, $C14, $B14, $D14, Hombres!$A$1:$DW$117, Mujeres!$A$1:$DW$117)</f>
        <v>0</v>
      </c>
      <c r="CX14" s="104" cm="1">
        <f t="array" ref="CX14">AnualidadActivo(CX$2, $E14, $C14, $B14, $D14, Hombres!$A$1:$DW$117, Mujeres!$A$1:$DW$117)</f>
        <v>0</v>
      </c>
      <c r="CY14" s="104" cm="1">
        <f t="array" ref="CY14">AnualidadActivo(CY$2, $E14, $C14, $B14, $D14, Hombres!$A$1:$DW$117, Mujeres!$A$1:$DW$117)</f>
        <v>0</v>
      </c>
      <c r="CZ14" s="104" cm="1">
        <f t="array" ref="CZ14">AnualidadActivo(CZ$2, $E14, $C14, $B14, $D14, Hombres!$A$1:$DW$117, Mujeres!$A$1:$DW$117)</f>
        <v>0</v>
      </c>
      <c r="DA14" s="104" cm="1">
        <f t="array" ref="DA14">AnualidadActivo(DA$2, $E14, $C14, $B14, $D14, Hombres!$A$1:$DW$117, Mujeres!$A$1:$DW$117)</f>
        <v>0</v>
      </c>
    </row>
    <row r="15" spans="1:105" x14ac:dyDescent="0.35">
      <c r="A15" s="2">
        <f t="shared" si="0"/>
        <v>13</v>
      </c>
      <c r="B15" s="107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9" cm="1">
        <f t="array" ref="G15">PorcentajePension(C15,E15, D15)</f>
        <v>0.85</v>
      </c>
      <c r="I15" s="103"/>
      <c r="J15" s="104" cm="1">
        <f t="array" ref="J15">AnualidadActivo(J$2, $E15, $C15, $B15, $D15, Hombres!$A$1:$DW$117, Mujeres!$A$1:$DW$117)</f>
        <v>0</v>
      </c>
      <c r="K15" s="104" cm="1">
        <f t="array" ref="K15">AnualidadActivo(K$2, $E15, $C15, $B15, $D15, Hombres!$A$1:$DW$117, Mujeres!$A$1:$DW$117)</f>
        <v>0</v>
      </c>
      <c r="L15" s="104" cm="1">
        <f t="array" ref="L15">AnualidadActivo(L$2, $E15, $C15, $B15, $D15, Hombres!$A$1:$DW$117, Mujeres!$A$1:$DW$117)</f>
        <v>0</v>
      </c>
      <c r="M15" s="104" cm="1">
        <f t="array" ref="M15">AnualidadActivo(M$2, $E15, $C15, $B15, $D15, Hombres!$A$1:$DW$117, Mujeres!$A$1:$DW$117)</f>
        <v>0</v>
      </c>
      <c r="N15" s="104" cm="1">
        <f t="array" ref="N15">AnualidadActivo(N$2, $E15, $C15, $B15, $D15, Hombres!$A$1:$DW$117, Mujeres!$A$1:$DW$117)</f>
        <v>0</v>
      </c>
      <c r="O15" s="104" cm="1">
        <f t="array" ref="O15">AnualidadActivo(O$2, $E15, $C15, $B15, $D15, Hombres!$A$1:$DW$117, Mujeres!$A$1:$DW$117)</f>
        <v>0</v>
      </c>
      <c r="P15" s="104" cm="1">
        <f t="array" ref="P15">AnualidadActivo(P$2, $E15, $C15, $B15, $D15, Hombres!$A$1:$DW$117, Mujeres!$A$1:$DW$117)</f>
        <v>0</v>
      </c>
      <c r="Q15" s="104" cm="1">
        <f t="array" ref="Q15">AnualidadActivo(Q$2, $E15, $C15, $B15, $D15, Hombres!$A$1:$DW$117, Mujeres!$A$1:$DW$117)</f>
        <v>0</v>
      </c>
      <c r="R15" s="104" cm="1">
        <f t="array" ref="R15">AnualidadActivo(R$2, $E15, $C15, $B15, $D15, Hombres!$A$1:$DW$117, Mujeres!$A$1:$DW$117)</f>
        <v>0</v>
      </c>
      <c r="S15" s="104" cm="1">
        <f t="array" ref="S15">AnualidadActivo(S$2, $E15, $C15, $B15, $D15, Hombres!$A$1:$DW$117, Mujeres!$A$1:$DW$117)</f>
        <v>0</v>
      </c>
      <c r="T15" s="104" cm="1">
        <f t="array" ref="T15">AnualidadActivo(T$2, $E15, $C15, $B15, $D15, Hombres!$A$1:$DW$117, Mujeres!$A$1:$DW$117)</f>
        <v>0</v>
      </c>
      <c r="U15" s="104" cm="1">
        <f t="array" ref="U15">AnualidadActivo(U$2, $E15, $C15, $B15, $D15, Hombres!$A$1:$DW$117, Mujeres!$A$1:$DW$117)</f>
        <v>0</v>
      </c>
      <c r="V15" s="104" cm="1">
        <f t="array" ref="V15">AnualidadActivo(V$2, $E15, $C15, $B15, $D15, Hombres!$A$1:$DW$117, Mujeres!$A$1:$DW$117)</f>
        <v>0</v>
      </c>
      <c r="W15" s="104" cm="1">
        <f t="array" ref="W15">AnualidadActivo(W$2, $E15, $C15, $B15, $D15, Hombres!$A$1:$DW$117, Mujeres!$A$1:$DW$117)</f>
        <v>0</v>
      </c>
      <c r="X15" s="104" cm="1">
        <f t="array" ref="X15">AnualidadActivo(X$2, $E15, $C15, $B15, $D15, Hombres!$A$1:$DW$117, Mujeres!$A$1:$DW$117)</f>
        <v>0</v>
      </c>
      <c r="Y15" s="104" cm="1">
        <f t="array" ref="Y15">AnualidadActivo(Y$2, $E15, $C15, $B15, $D15, Hombres!$A$1:$DW$117, Mujeres!$A$1:$DW$117)</f>
        <v>0</v>
      </c>
      <c r="Z15" s="104" cm="1">
        <f t="array" ref="Z15">AnualidadActivo(Z$2, $E15, $C15, $B15, $D15, Hombres!$A$1:$DW$117, Mujeres!$A$1:$DW$117)</f>
        <v>0</v>
      </c>
      <c r="AA15" s="104" cm="1">
        <f t="array" ref="AA15">AnualidadActivo(AA$2, $E15, $C15, $B15, $D15, Hombres!$A$1:$DW$117, Mujeres!$A$1:$DW$117)</f>
        <v>0</v>
      </c>
      <c r="AB15" s="104" cm="1">
        <f t="array" ref="AB15">AnualidadActivo(AB$2, $E15, $C15, $B15, $D15, Hombres!$A$1:$DW$117, Mujeres!$A$1:$DW$117)</f>
        <v>0</v>
      </c>
      <c r="AC15" s="104" cm="1">
        <f t="array" ref="AC15">AnualidadActivo(AC$2, $E15, $C15, $B15, $D15, Hombres!$A$1:$DW$117, Mujeres!$A$1:$DW$117)</f>
        <v>0</v>
      </c>
      <c r="AD15" s="104" cm="1">
        <f t="array" ref="AD15">AnualidadActivo(AD$2, $E15, $C15, $B15, $D15, Hombres!$A$1:$DW$117, Mujeres!$A$1:$DW$117)</f>
        <v>19160817.429422118</v>
      </c>
      <c r="AE15" s="104" cm="1">
        <f t="array" ref="AE15">AnualidadActivo(AE$2, $E15, $C15, $B15, $D15, Hombres!$A$1:$DW$117, Mujeres!$A$1:$DW$117)</f>
        <v>19735641.95230478</v>
      </c>
      <c r="AF15" s="104" cm="1">
        <f t="array" ref="AF15">AnualidadActivo(AF$2, $E15, $C15, $B15, $D15, Hombres!$A$1:$DW$117, Mujeres!$A$1:$DW$117)</f>
        <v>20327711.21087392</v>
      </c>
      <c r="AG15" s="104" cm="1">
        <f t="array" ref="AG15">AnualidadActivo(AG$2, $E15, $C15, $B15, $D15, Hombres!$A$1:$DW$117, Mujeres!$A$1:$DW$117)</f>
        <v>20937542.54720014</v>
      </c>
      <c r="AH15" s="104" cm="1">
        <f t="array" ref="AH15">AnualidadActivo(AH$2, $E15, $C15, $B15, $D15, Hombres!$A$1:$DW$117, Mujeres!$A$1:$DW$117)</f>
        <v>21565668.823616147</v>
      </c>
      <c r="AI15" s="104" cm="1">
        <f t="array" ref="AI15">AnualidadActivo(AI$2, $E15, $C15, $B15, $D15, Hombres!$A$1:$DW$117, Mujeres!$A$1:$DW$117)</f>
        <v>21695376.182093501</v>
      </c>
      <c r="AJ15" s="104" cm="1">
        <f t="array" ref="AJ15">AnualidadActivo(AJ$2, $E15, $C15, $B15, $D15, Hombres!$A$1:$DW$117, Mujeres!$A$1:$DW$117)</f>
        <v>22216032.645704094</v>
      </c>
      <c r="AK15" s="104" cm="1">
        <f t="array" ref="AK15">AnualidadActivo(AK$2, $E15, $C15, $B15, $D15, Hombres!$A$1:$DW$117, Mujeres!$A$1:$DW$117)</f>
        <v>22738063.181314211</v>
      </c>
      <c r="AL15" s="104" cm="1">
        <f t="array" ref="AL15">AnualidadActivo(AL$2, $E15, $C15, $B15, $D15, Hombres!$A$1:$DW$117, Mujeres!$A$1:$DW$117)</f>
        <v>23258006.104474071</v>
      </c>
      <c r="AM15" s="104" cm="1">
        <f t="array" ref="AM15">AnualidadActivo(AM$2, $E15, $C15, $B15, $D15, Hombres!$A$1:$DW$117, Mujeres!$A$1:$DW$117)</f>
        <v>23770314.437894434</v>
      </c>
      <c r="AN15" s="104" cm="1">
        <f t="array" ref="AN15">AnualidadActivo(AN$2, $E15, $C15, $B15, $D15, Hombres!$A$1:$DW$117, Mujeres!$A$1:$DW$117)</f>
        <v>24269235.533980325</v>
      </c>
      <c r="AO15" s="104" cm="1">
        <f t="array" ref="AO15">AnualidadActivo(AO$2, $E15, $C15, $B15, $D15, Hombres!$A$1:$DW$117, Mujeres!$A$1:$DW$117)</f>
        <v>24752013.971455943</v>
      </c>
      <c r="AP15" s="104" cm="1">
        <f t="array" ref="AP15">AnualidadActivo(AP$2, $E15, $C15, $B15, $D15, Hombres!$A$1:$DW$117, Mujeres!$A$1:$DW$117)</f>
        <v>25218682.304374307</v>
      </c>
      <c r="AQ15" s="104" cm="1">
        <f t="array" ref="AQ15">AnualidadActivo(AQ$2, $E15, $C15, $B15, $D15, Hombres!$A$1:$DW$117, Mujeres!$A$1:$DW$117)</f>
        <v>25668480.35139899</v>
      </c>
      <c r="AR15" s="104" cm="1">
        <f t="array" ref="AR15">AnualidadActivo(AR$2, $E15, $C15, $B15, $D15, Hombres!$A$1:$DW$117, Mujeres!$A$1:$DW$117)</f>
        <v>26096229.764671158</v>
      </c>
      <c r="AS15" s="104" cm="1">
        <f t="array" ref="AS15">AnualidadActivo(AS$2, $E15, $C15, $B15, $D15, Hombres!$A$1:$DW$117, Mujeres!$A$1:$DW$117)</f>
        <v>26492756.234774783</v>
      </c>
      <c r="AT15" s="104" cm="1">
        <f t="array" ref="AT15">AnualidadActivo(AT$2, $E15, $C15, $B15, $D15, Hombres!$A$1:$DW$117, Mujeres!$A$1:$DW$117)</f>
        <v>26846566.835333668</v>
      </c>
      <c r="AU15" s="104" cm="1">
        <f t="array" ref="AU15">AnualidadActivo(AU$2, $E15, $C15, $B15, $D15, Hombres!$A$1:$DW$117, Mujeres!$A$1:$DW$117)</f>
        <v>27145360.506462984</v>
      </c>
      <c r="AV15" s="104" cm="1">
        <f t="array" ref="AV15">AnualidadActivo(AV$2, $E15, $C15, $B15, $D15, Hombres!$A$1:$DW$117, Mujeres!$A$1:$DW$117)</f>
        <v>27346970.049032103</v>
      </c>
      <c r="AW15" s="104" cm="1">
        <f t="array" ref="AW15">AnualidadActivo(AW$2, $E15, $C15, $B15, $D15, Hombres!$A$1:$DW$117, Mujeres!$A$1:$DW$117)</f>
        <v>27474089.813995901</v>
      </c>
      <c r="AX15" s="104" cm="1">
        <f t="array" ref="AX15">AnualidadActivo(AX$2, $E15, $C15, $B15, $D15, Hombres!$A$1:$DW$117, Mujeres!$A$1:$DW$117)</f>
        <v>27516396.175833244</v>
      </c>
      <c r="AY15" s="104" cm="1">
        <f t="array" ref="AY15">AnualidadActivo(AY$2, $E15, $C15, $B15, $D15, Hombres!$A$1:$DW$117, Mujeres!$A$1:$DW$117)</f>
        <v>27463686.317646742</v>
      </c>
      <c r="AZ15" s="104" cm="1">
        <f t="array" ref="AZ15">AnualidadActivo(AZ$2, $E15, $C15, $B15, $D15, Hombres!$A$1:$DW$117, Mujeres!$A$1:$DW$117)</f>
        <v>27305163.009070538</v>
      </c>
      <c r="BA15" s="104" cm="1">
        <f t="array" ref="BA15">AnualidadActivo(BA$2, $E15, $C15, $B15, $D15, Hombres!$A$1:$DW$117, Mujeres!$A$1:$DW$117)</f>
        <v>27028383.541600019</v>
      </c>
      <c r="BB15" s="104" cm="1">
        <f t="array" ref="BB15">AnualidadActivo(BB$2, $E15, $C15, $B15, $D15, Hombres!$A$1:$DW$117, Mujeres!$A$1:$DW$117)</f>
        <v>26620244.030654911</v>
      </c>
      <c r="BC15" s="104" cm="1">
        <f t="array" ref="BC15">AnualidadActivo(BC$2, $E15, $C15, $B15, $D15, Hombres!$A$1:$DW$117, Mujeres!$A$1:$DW$117)</f>
        <v>26069646.449347358</v>
      </c>
      <c r="BD15" s="104" cm="1">
        <f t="array" ref="BD15">AnualidadActivo(BD$2, $E15, $C15, $B15, $D15, Hombres!$A$1:$DW$117, Mujeres!$A$1:$DW$117)</f>
        <v>25368225.770636071</v>
      </c>
      <c r="BE15" s="104" cm="1">
        <f t="array" ref="BE15">AnualidadActivo(BE$2, $E15, $C15, $B15, $D15, Hombres!$A$1:$DW$117, Mujeres!$A$1:$DW$117)</f>
        <v>24509432.712168373</v>
      </c>
      <c r="BF15" s="104" cm="1">
        <f t="array" ref="BF15">AnualidadActivo(BF$2, $E15, $C15, $B15, $D15, Hombres!$A$1:$DW$117, Mujeres!$A$1:$DW$117)</f>
        <v>23487665.809962519</v>
      </c>
      <c r="BG15" s="104" cm="1">
        <f t="array" ref="BG15">AnualidadActivo(BG$2, $E15, $C15, $B15, $D15, Hombres!$A$1:$DW$117, Mujeres!$A$1:$DW$117)</f>
        <v>22300359.065519437</v>
      </c>
      <c r="BH15" s="104" cm="1">
        <f t="array" ref="BH15">AnualidadActivo(BH$2, $E15, $C15, $B15, $D15, Hombres!$A$1:$DW$117, Mujeres!$A$1:$DW$117)</f>
        <v>20951088.060856953</v>
      </c>
      <c r="BI15" s="104" cm="1">
        <f t="array" ref="BI15">AnualidadActivo(BI$2, $E15, $C15, $B15, $D15, Hombres!$A$1:$DW$117, Mujeres!$A$1:$DW$117)</f>
        <v>19450154.521552283</v>
      </c>
      <c r="BJ15" s="104" cm="1">
        <f t="array" ref="BJ15">AnualidadActivo(BJ$2, $E15, $C15, $B15, $D15, Hombres!$A$1:$DW$117, Mujeres!$A$1:$DW$117)</f>
        <v>17813737.399453312</v>
      </c>
      <c r="BK15" s="104" cm="1">
        <f t="array" ref="BK15">AnualidadActivo(BK$2, $E15, $C15, $B15, $D15, Hombres!$A$1:$DW$117, Mujeres!$A$1:$DW$117)</f>
        <v>16064318.654204618</v>
      </c>
      <c r="BL15" s="104" cm="1">
        <f t="array" ref="BL15">AnualidadActivo(BL$2, $E15, $C15, $B15, $D15, Hombres!$A$1:$DW$117, Mujeres!$A$1:$DW$117)</f>
        <v>14232271.947374737</v>
      </c>
      <c r="BM15" s="104" cm="1">
        <f t="array" ref="BM15">AnualidadActivo(BM$2, $E15, $C15, $B15, $D15, Hombres!$A$1:$DW$117, Mujeres!$A$1:$DW$117)</f>
        <v>12356980.060548531</v>
      </c>
      <c r="BN15" s="104" cm="1">
        <f t="array" ref="BN15">AnualidadActivo(BN$2, $E15, $C15, $B15, $D15, Hombres!$A$1:$DW$117, Mujeres!$A$1:$DW$117)</f>
        <v>10484821.116382813</v>
      </c>
      <c r="BO15" s="104" cm="1">
        <f t="array" ref="BO15">AnualidadActivo(BO$2, $E15, $C15, $B15, $D15, Hombres!$A$1:$DW$117, Mujeres!$A$1:$DW$117)</f>
        <v>8665451.0353524126</v>
      </c>
      <c r="BP15" s="104" cm="1">
        <f t="array" ref="BP15">AnualidadActivo(BP$2, $E15, $C15, $B15, $D15, Hombres!$A$1:$DW$117, Mujeres!$A$1:$DW$117)</f>
        <v>6948782.438579143</v>
      </c>
      <c r="BQ15" s="104" cm="1">
        <f t="array" ref="BQ15">AnualidadActivo(BQ$2, $E15, $C15, $B15, $D15, Hombres!$A$1:$DW$117, Mujeres!$A$1:$DW$117)</f>
        <v>5381976.9502812149</v>
      </c>
      <c r="BR15" s="104" cm="1">
        <f t="array" ref="BR15">AnualidadActivo(BR$2, $E15, $C15, $B15, $D15, Hombres!$A$1:$DW$117, Mujeres!$A$1:$DW$117)</f>
        <v>4005374.3907964071</v>
      </c>
      <c r="BS15" s="104" cm="1">
        <f t="array" ref="BS15">AnualidadActivo(BS$2, $E15, $C15, $B15, $D15, Hombres!$A$1:$DW$117, Mujeres!$A$1:$DW$117)</f>
        <v>2847161.2623662432</v>
      </c>
      <c r="BT15" s="104" cm="1">
        <f t="array" ref="BT15">AnualidadActivo(BT$2, $E15, $C15, $B15, $D15, Hombres!$A$1:$DW$117, Mujeres!$A$1:$DW$117)</f>
        <v>1919329.415024644</v>
      </c>
      <c r="BU15" s="104" cm="1">
        <f t="array" ref="BU15">AnualidadActivo(BU$2, $E15, $C15, $B15, $D15, Hombres!$A$1:$DW$117, Mujeres!$A$1:$DW$117)</f>
        <v>1216548.466571104</v>
      </c>
      <c r="BV15" s="104" cm="1">
        <f t="array" ref="BV15">AnualidadActivo(BV$2, $E15, $C15, $B15, $D15, Hombres!$A$1:$DW$117, Mujeres!$A$1:$DW$117)</f>
        <v>717603.41355690651</v>
      </c>
      <c r="BW15" s="104" cm="1">
        <f t="array" ref="BW15">AnualidadActivo(BW$2, $E15, $C15, $B15, $D15, Hombres!$A$1:$DW$117, Mujeres!$A$1:$DW$117)</f>
        <v>389083.41261864523</v>
      </c>
      <c r="BX15" s="104" cm="1">
        <f t="array" ref="BX15">AnualidadActivo(BX$2, $E15, $C15, $B15, $D15, Hombres!$A$1:$DW$117, Mujeres!$A$1:$DW$117)</f>
        <v>190975.38214534638</v>
      </c>
      <c r="BY15" s="104" cm="1">
        <f t="array" ref="BY15">AnualidadActivo(BY$2, $E15, $C15, $B15, $D15, Hombres!$A$1:$DW$117, Mujeres!$A$1:$DW$117)</f>
        <v>83222.980846256381</v>
      </c>
      <c r="BZ15" s="104" cm="1">
        <f t="array" ref="BZ15">AnualidadActivo(BZ$2, $E15, $C15, $B15, $D15, Hombres!$A$1:$DW$117, Mujeres!$A$1:$DW$117)</f>
        <v>31386.960171258706</v>
      </c>
      <c r="CA15" s="104" cm="1">
        <f t="array" ref="CA15">AnualidadActivo(CA$2, $E15, $C15, $B15, $D15, Hombres!$A$1:$DW$117, Mujeres!$A$1:$DW$117)</f>
        <v>9892.7360781911775</v>
      </c>
      <c r="CB15" s="104" cm="1">
        <f t="array" ref="CB15">AnualidadActivo(CB$2, $E15, $C15, $B15, $D15, Hombres!$A$1:$DW$117, Mujeres!$A$1:$DW$117)</f>
        <v>2475.7441706102054</v>
      </c>
      <c r="CC15" s="104" cm="1">
        <f t="array" ref="CC15">AnualidadActivo(CC$2, $E15, $C15, $B15, $D15, Hombres!$A$1:$DW$117, Mujeres!$A$1:$DW$117)</f>
        <v>452.44381680081932</v>
      </c>
      <c r="CD15" s="104" cm="1">
        <f t="array" ref="CD15">AnualidadActivo(CD$2, $E15, $C15, $B15, $D15, Hombres!$A$1:$DW$117, Mujeres!$A$1:$DW$117)</f>
        <v>51.199904165069292</v>
      </c>
      <c r="CE15" s="104" cm="1">
        <f t="array" ref="CE15">AnualidadActivo(CE$2, $E15, $C15, $B15, $D15, Hombres!$A$1:$DW$117, Mujeres!$A$1:$DW$117)</f>
        <v>0</v>
      </c>
      <c r="CF15" s="104" cm="1">
        <f t="array" ref="CF15">AnualidadActivo(CF$2, $E15, $C15, $B15, $D15, Hombres!$A$1:$DW$117, Mujeres!$A$1:$DW$117)</f>
        <v>0</v>
      </c>
      <c r="CG15" s="104" cm="1">
        <f t="array" ref="CG15">AnualidadActivo(CG$2, $E15, $C15, $B15, $D15, Hombres!$A$1:$DW$117, Mujeres!$A$1:$DW$117)</f>
        <v>0</v>
      </c>
      <c r="CH15" s="104" cm="1">
        <f t="array" ref="CH15">AnualidadActivo(CH$2, $E15, $C15, $B15, $D15, Hombres!$A$1:$DW$117, Mujeres!$A$1:$DW$117)</f>
        <v>0</v>
      </c>
      <c r="CI15" s="104" cm="1">
        <f t="array" ref="CI15">AnualidadActivo(CI$2, $E15, $C15, $B15, $D15, Hombres!$A$1:$DW$117, Mujeres!$A$1:$DW$117)</f>
        <v>0</v>
      </c>
      <c r="CJ15" s="104" cm="1">
        <f t="array" ref="CJ15">AnualidadActivo(CJ$2, $E15, $C15, $B15, $D15, Hombres!$A$1:$DW$117, Mujeres!$A$1:$DW$117)</f>
        <v>0</v>
      </c>
      <c r="CK15" s="104" cm="1">
        <f t="array" ref="CK15">AnualidadActivo(CK$2, $E15, $C15, $B15, $D15, Hombres!$A$1:$DW$117, Mujeres!$A$1:$DW$117)</f>
        <v>0</v>
      </c>
      <c r="CL15" s="104" cm="1">
        <f t="array" ref="CL15">AnualidadActivo(CL$2, $E15, $C15, $B15, $D15, Hombres!$A$1:$DW$117, Mujeres!$A$1:$DW$117)</f>
        <v>0</v>
      </c>
      <c r="CM15" s="104" cm="1">
        <f t="array" ref="CM15">AnualidadActivo(CM$2, $E15, $C15, $B15, $D15, Hombres!$A$1:$DW$117, Mujeres!$A$1:$DW$117)</f>
        <v>0</v>
      </c>
      <c r="CN15" s="104" cm="1">
        <f t="array" ref="CN15">AnualidadActivo(CN$2, $E15, $C15, $B15, $D15, Hombres!$A$1:$DW$117, Mujeres!$A$1:$DW$117)</f>
        <v>0</v>
      </c>
      <c r="CO15" s="104" cm="1">
        <f t="array" ref="CO15">AnualidadActivo(CO$2, $E15, $C15, $B15, $D15, Hombres!$A$1:$DW$117, Mujeres!$A$1:$DW$117)</f>
        <v>0</v>
      </c>
      <c r="CP15" s="104" cm="1">
        <f t="array" ref="CP15">AnualidadActivo(CP$2, $E15, $C15, $B15, $D15, Hombres!$A$1:$DW$117, Mujeres!$A$1:$DW$117)</f>
        <v>0</v>
      </c>
      <c r="CQ15" s="104" cm="1">
        <f t="array" ref="CQ15">AnualidadActivo(CQ$2, $E15, $C15, $B15, $D15, Hombres!$A$1:$DW$117, Mujeres!$A$1:$DW$117)</f>
        <v>0</v>
      </c>
      <c r="CR15" s="104" cm="1">
        <f t="array" ref="CR15">AnualidadActivo(CR$2, $E15, $C15, $B15, $D15, Hombres!$A$1:$DW$117, Mujeres!$A$1:$DW$117)</f>
        <v>0</v>
      </c>
      <c r="CS15" s="104" cm="1">
        <f t="array" ref="CS15">AnualidadActivo(CS$2, $E15, $C15, $B15, $D15, Hombres!$A$1:$DW$117, Mujeres!$A$1:$DW$117)</f>
        <v>0</v>
      </c>
      <c r="CT15" s="104" cm="1">
        <f t="array" ref="CT15">AnualidadActivo(CT$2, $E15, $C15, $B15, $D15, Hombres!$A$1:$DW$117, Mujeres!$A$1:$DW$117)</f>
        <v>0</v>
      </c>
      <c r="CU15" s="104" cm="1">
        <f t="array" ref="CU15">AnualidadActivo(CU$2, $E15, $C15, $B15, $D15, Hombres!$A$1:$DW$117, Mujeres!$A$1:$DW$117)</f>
        <v>0</v>
      </c>
      <c r="CV15" s="104" cm="1">
        <f t="array" ref="CV15">AnualidadActivo(CV$2, $E15, $C15, $B15, $D15, Hombres!$A$1:$DW$117, Mujeres!$A$1:$DW$117)</f>
        <v>0</v>
      </c>
      <c r="CW15" s="104" cm="1">
        <f t="array" ref="CW15">AnualidadActivo(CW$2, $E15, $C15, $B15, $D15, Hombres!$A$1:$DW$117, Mujeres!$A$1:$DW$117)</f>
        <v>0</v>
      </c>
      <c r="CX15" s="104" cm="1">
        <f t="array" ref="CX15">AnualidadActivo(CX$2, $E15, $C15, $B15, $D15, Hombres!$A$1:$DW$117, Mujeres!$A$1:$DW$117)</f>
        <v>0</v>
      </c>
      <c r="CY15" s="104" cm="1">
        <f t="array" ref="CY15">AnualidadActivo(CY$2, $E15, $C15, $B15, $D15, Hombres!$A$1:$DW$117, Mujeres!$A$1:$DW$117)</f>
        <v>0</v>
      </c>
      <c r="CZ15" s="104" cm="1">
        <f t="array" ref="CZ15">AnualidadActivo(CZ$2, $E15, $C15, $B15, $D15, Hombres!$A$1:$DW$117, Mujeres!$A$1:$DW$117)</f>
        <v>0</v>
      </c>
      <c r="DA15" s="104" cm="1">
        <f t="array" ref="DA15">AnualidadActivo(DA$2, $E15, $C15, $B15, $D15, Hombres!$A$1:$DW$117, Mujeres!$A$1:$DW$117)</f>
        <v>0</v>
      </c>
    </row>
    <row r="16" spans="1:105" x14ac:dyDescent="0.35">
      <c r="A16" s="2">
        <f t="shared" si="0"/>
        <v>14</v>
      </c>
      <c r="B16" s="107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9" cm="1">
        <f t="array" ref="G16">PorcentajePension(C16,E16, D16)</f>
        <v>1</v>
      </c>
      <c r="I16" s="103"/>
      <c r="J16" s="104" cm="1">
        <f t="array" ref="J16">AnualidadActivo(J$2, $E16, $C16, $B16, $D16, Hombres!$A$1:$DW$117, Mujeres!$A$1:$DW$117)</f>
        <v>0</v>
      </c>
      <c r="K16" s="104" cm="1">
        <f t="array" ref="K16">AnualidadActivo(K$2, $E16, $C16, $B16, $D16, Hombres!$A$1:$DW$117, Mujeres!$A$1:$DW$117)</f>
        <v>0</v>
      </c>
      <c r="L16" s="104" cm="1">
        <f t="array" ref="L16">AnualidadActivo(L$2, $E16, $C16, $B16, $D16, Hombres!$A$1:$DW$117, Mujeres!$A$1:$DW$117)</f>
        <v>0</v>
      </c>
      <c r="M16" s="104" cm="1">
        <f t="array" ref="M16">AnualidadActivo(M$2, $E16, $C16, $B16, $D16, Hombres!$A$1:$DW$117, Mujeres!$A$1:$DW$117)</f>
        <v>0</v>
      </c>
      <c r="N16" s="104" cm="1">
        <f t="array" ref="N16">AnualidadActivo(N$2, $E16, $C16, $B16, $D16, Hombres!$A$1:$DW$117, Mujeres!$A$1:$DW$117)</f>
        <v>0</v>
      </c>
      <c r="O16" s="104" cm="1">
        <f t="array" ref="O16">AnualidadActivo(O$2, $E16, $C16, $B16, $D16, Hombres!$A$1:$DW$117, Mujeres!$A$1:$DW$117)</f>
        <v>0</v>
      </c>
      <c r="P16" s="104" cm="1">
        <f t="array" ref="P16">AnualidadActivo(P$2, $E16, $C16, $B16, $D16, Hombres!$A$1:$DW$117, Mujeres!$A$1:$DW$117)</f>
        <v>0</v>
      </c>
      <c r="Q16" s="104" cm="1">
        <f t="array" ref="Q16">AnualidadActivo(Q$2, $E16, $C16, $B16, $D16, Hombres!$A$1:$DW$117, Mujeres!$A$1:$DW$117)</f>
        <v>0</v>
      </c>
      <c r="R16" s="104" cm="1">
        <f t="array" ref="R16">AnualidadActivo(R$2, $E16, $C16, $B16, $D16, Hombres!$A$1:$DW$117, Mujeres!$A$1:$DW$117)</f>
        <v>0</v>
      </c>
      <c r="S16" s="104" cm="1">
        <f t="array" ref="S16">AnualidadActivo(S$2, $E16, $C16, $B16, $D16, Hombres!$A$1:$DW$117, Mujeres!$A$1:$DW$117)</f>
        <v>0</v>
      </c>
      <c r="T16" s="104" cm="1">
        <f t="array" ref="T16">AnualidadActivo(T$2, $E16, $C16, $B16, $D16, Hombres!$A$1:$DW$117, Mujeres!$A$1:$DW$117)</f>
        <v>0</v>
      </c>
      <c r="U16" s="104" cm="1">
        <f t="array" ref="U16">AnualidadActivo(U$2, $E16, $C16, $B16, $D16, Hombres!$A$1:$DW$117, Mujeres!$A$1:$DW$117)</f>
        <v>0</v>
      </c>
      <c r="V16" s="104" cm="1">
        <f t="array" ref="V16">AnualidadActivo(V$2, $E16, $C16, $B16, $D16, Hombres!$A$1:$DW$117, Mujeres!$A$1:$DW$117)</f>
        <v>0</v>
      </c>
      <c r="W16" s="104" cm="1">
        <f t="array" ref="W16">AnualidadActivo(W$2, $E16, $C16, $B16, $D16, Hombres!$A$1:$DW$117, Mujeres!$A$1:$DW$117)</f>
        <v>0</v>
      </c>
      <c r="X16" s="104" cm="1">
        <f t="array" ref="X16">AnualidadActivo(X$2, $E16, $C16, $B16, $D16, Hombres!$A$1:$DW$117, Mujeres!$A$1:$DW$117)</f>
        <v>0</v>
      </c>
      <c r="Y16" s="104" cm="1">
        <f t="array" ref="Y16">AnualidadActivo(Y$2, $E16, $C16, $B16, $D16, Hombres!$A$1:$DW$117, Mujeres!$A$1:$DW$117)</f>
        <v>0</v>
      </c>
      <c r="Z16" s="104" cm="1">
        <f t="array" ref="Z16">AnualidadActivo(Z$2, $E16, $C16, $B16, $D16, Hombres!$A$1:$DW$117, Mujeres!$A$1:$DW$117)</f>
        <v>0</v>
      </c>
      <c r="AA16" s="104" cm="1">
        <f t="array" ref="AA16">AnualidadActivo(AA$2, $E16, $C16, $B16, $D16, Hombres!$A$1:$DW$117, Mujeres!$A$1:$DW$117)</f>
        <v>0</v>
      </c>
      <c r="AB16" s="104" cm="1">
        <f t="array" ref="AB16">AnualidadActivo(AB$2, $E16, $C16, $B16, $D16, Hombres!$A$1:$DW$117, Mujeres!$A$1:$DW$117)</f>
        <v>0</v>
      </c>
      <c r="AC16" s="104" cm="1">
        <f t="array" ref="AC16">AnualidadActivo(AC$2, $E16, $C16, $B16, $D16, Hombres!$A$1:$DW$117, Mujeres!$A$1:$DW$117)</f>
        <v>0</v>
      </c>
      <c r="AD16" s="104" cm="1">
        <f t="array" ref="AD16">AnualidadActivo(AD$2, $E16, $C16, $B16, $D16, Hombres!$A$1:$DW$117, Mujeres!$A$1:$DW$117)</f>
        <v>0</v>
      </c>
      <c r="AE16" s="104" cm="1">
        <f t="array" ref="AE16">AnualidadActivo(AE$2, $E16, $C16, $B16, $D16, Hombres!$A$1:$DW$117, Mujeres!$A$1:$DW$117)</f>
        <v>0</v>
      </c>
      <c r="AF16" s="104" cm="1">
        <f t="array" ref="AF16">AnualidadActivo(AF$2, $E16, $C16, $B16, $D16, Hombres!$A$1:$DW$117, Mujeres!$A$1:$DW$117)</f>
        <v>0</v>
      </c>
      <c r="AG16" s="104" cm="1">
        <f t="array" ref="AG16">AnualidadActivo(AG$2, $E16, $C16, $B16, $D16, Hombres!$A$1:$DW$117, Mujeres!$A$1:$DW$117)</f>
        <v>0</v>
      </c>
      <c r="AH16" s="104" cm="1">
        <f t="array" ref="AH16">AnualidadActivo(AH$2, $E16, $C16, $B16, $D16, Hombres!$A$1:$DW$117, Mujeres!$A$1:$DW$117)</f>
        <v>0</v>
      </c>
      <c r="AI16" s="104" cm="1">
        <f t="array" ref="AI16">AnualidadActivo(AI$2, $E16, $C16, $B16, $D16, Hombres!$A$1:$DW$117, Mujeres!$A$1:$DW$117)</f>
        <v>0</v>
      </c>
      <c r="AJ16" s="104" cm="1">
        <f t="array" ref="AJ16">AnualidadActivo(AJ$2, $E16, $C16, $B16, $D16, Hombres!$A$1:$DW$117, Mujeres!$A$1:$DW$117)</f>
        <v>0</v>
      </c>
      <c r="AK16" s="104" cm="1">
        <f t="array" ref="AK16">AnualidadActivo(AK$2, $E16, $C16, $B16, $D16, Hombres!$A$1:$DW$117, Mujeres!$A$1:$DW$117)</f>
        <v>30186784.330138505</v>
      </c>
      <c r="AL16" s="104" cm="1">
        <f t="array" ref="AL16">AnualidadActivo(AL$2, $E16, $C16, $B16, $D16, Hombres!$A$1:$DW$117, Mujeres!$A$1:$DW$117)</f>
        <v>31092387.860042658</v>
      </c>
      <c r="AM16" s="104" cm="1">
        <f t="array" ref="AM16">AnualidadActivo(AM$2, $E16, $C16, $B16, $D16, Hombres!$A$1:$DW$117, Mujeres!$A$1:$DW$117)</f>
        <v>32025159.495843936</v>
      </c>
      <c r="AN16" s="104" cm="1">
        <f t="array" ref="AN16">AnualidadActivo(AN$2, $E16, $C16, $B16, $D16, Hombres!$A$1:$DW$117, Mujeres!$A$1:$DW$117)</f>
        <v>32985914.280719254</v>
      </c>
      <c r="AO16" s="104" cm="1">
        <f t="array" ref="AO16">AnualidadActivo(AO$2, $E16, $C16, $B16, $D16, Hombres!$A$1:$DW$117, Mujeres!$A$1:$DW$117)</f>
        <v>33975491.709140837</v>
      </c>
      <c r="AP16" s="104" cm="1">
        <f t="array" ref="AP16">AnualidadActivo(AP$2, $E16, $C16, $B16, $D16, Hombres!$A$1:$DW$117, Mujeres!$A$1:$DW$117)</f>
        <v>34274544.568476684</v>
      </c>
      <c r="AQ16" s="104" cm="1">
        <f t="array" ref="AQ16">AnualidadActivo(AQ$2, $E16, $C16, $B16, $D16, Hombres!$A$1:$DW$117, Mujeres!$A$1:$DW$117)</f>
        <v>35121377.565847911</v>
      </c>
      <c r="AR16" s="104" cm="1">
        <f t="array" ref="AR16">AnualidadActivo(AR$2, $E16, $C16, $B16, $D16, Hombres!$A$1:$DW$117, Mujeres!$A$1:$DW$117)</f>
        <v>35973021.204827718</v>
      </c>
      <c r="AS16" s="104" cm="1">
        <f t="array" ref="AS16">AnualidadActivo(AS$2, $E16, $C16, $B16, $D16, Hombres!$A$1:$DW$117, Mujeres!$A$1:$DW$117)</f>
        <v>36824718.670711353</v>
      </c>
      <c r="AT16" s="104" cm="1">
        <f t="array" ref="AT16">AnualidadActivo(AT$2, $E16, $C16, $B16, $D16, Hombres!$A$1:$DW$117, Mujeres!$A$1:$DW$117)</f>
        <v>37668892.424938917</v>
      </c>
      <c r="AU16" s="104" cm="1">
        <f t="array" ref="AU16">AnualidadActivo(AU$2, $E16, $C16, $B16, $D16, Hombres!$A$1:$DW$117, Mujeres!$A$1:$DW$117)</f>
        <v>38497010.177626997</v>
      </c>
      <c r="AV16" s="104" cm="1">
        <f t="array" ref="AV16">AnualidadActivo(AV$2, $E16, $C16, $B16, $D16, Hombres!$A$1:$DW$117, Mujeres!$A$1:$DW$117)</f>
        <v>39304252.444161259</v>
      </c>
      <c r="AW16" s="104" cm="1">
        <f t="array" ref="AW16">AnualidadActivo(AW$2, $E16, $C16, $B16, $D16, Hombres!$A$1:$DW$117, Mujeres!$A$1:$DW$117)</f>
        <v>40090100.173968226</v>
      </c>
      <c r="AX16" s="104" cm="1">
        <f t="array" ref="AX16">AnualidadActivo(AX$2, $E16, $C16, $B16, $D16, Hombres!$A$1:$DW$117, Mujeres!$A$1:$DW$117)</f>
        <v>40853959.78412015</v>
      </c>
      <c r="AY16" s="104" cm="1">
        <f t="array" ref="AY16">AnualidadActivo(AY$2, $E16, $C16, $B16, $D16, Hombres!$A$1:$DW$117, Mujeres!$A$1:$DW$117)</f>
        <v>41589141.089321323</v>
      </c>
      <c r="AZ16" s="104" cm="1">
        <f t="array" ref="AZ16">AnualidadActivo(AZ$2, $E16, $C16, $B16, $D16, Hombres!$A$1:$DW$117, Mujeres!$A$1:$DW$117)</f>
        <v>42281740.152740002</v>
      </c>
      <c r="BA16" s="104" cm="1">
        <f t="array" ref="BA16">AnualidadActivo(BA$2, $E16, $C16, $B16, $D16, Hombres!$A$1:$DW$117, Mujeres!$A$1:$DW$117)</f>
        <v>42912796.096999675</v>
      </c>
      <c r="BB16" s="104" cm="1">
        <f t="array" ref="BB16">AnualidadActivo(BB$2, $E16, $C16, $B16, $D16, Hombres!$A$1:$DW$117, Mujeres!$A$1:$DW$117)</f>
        <v>43462032.554227173</v>
      </c>
      <c r="BC16" s="104" cm="1">
        <f t="array" ref="BC16">AnualidadActivo(BC$2, $E16, $C16, $B16, $D16, Hombres!$A$1:$DW$117, Mujeres!$A$1:$DW$117)</f>
        <v>43863507.125648402</v>
      </c>
      <c r="BD16" s="104" cm="1">
        <f t="array" ref="BD16">AnualidadActivo(BD$2, $E16, $C16, $B16, $D16, Hombres!$A$1:$DW$117, Mujeres!$A$1:$DW$117)</f>
        <v>44154463.155203342</v>
      </c>
      <c r="BE16" s="104" cm="1">
        <f t="array" ref="BE16">AnualidadActivo(BE$2, $E16, $C16, $B16, $D16, Hombres!$A$1:$DW$117, Mujeres!$A$1:$DW$117)</f>
        <v>44318420.466140285</v>
      </c>
      <c r="BF16" s="104" cm="1">
        <f t="array" ref="BF16">AnualidadActivo(BF$2, $E16, $C16, $B16, $D16, Hombres!$A$1:$DW$117, Mujeres!$A$1:$DW$117)</f>
        <v>44336725.9238033</v>
      </c>
      <c r="BG16" s="104" cm="1">
        <f t="array" ref="BG16">AnualidadActivo(BG$2, $E16, $C16, $B16, $D16, Hombres!$A$1:$DW$117, Mujeres!$A$1:$DW$117)</f>
        <v>44189857.45994661</v>
      </c>
      <c r="BH16" s="104" cm="1">
        <f t="array" ref="BH16">AnualidadActivo(BH$2, $E16, $C16, $B16, $D16, Hombres!$A$1:$DW$117, Mujeres!$A$1:$DW$117)</f>
        <v>43858004.180341929</v>
      </c>
      <c r="BI16" s="104" cm="1">
        <f t="array" ref="BI16">AnualidadActivo(BI$2, $E16, $C16, $B16, $D16, Hombres!$A$1:$DW$117, Mujeres!$A$1:$DW$117)</f>
        <v>43321453.646362424</v>
      </c>
      <c r="BJ16" s="104" cm="1">
        <f t="array" ref="BJ16">AnualidadActivo(BJ$2, $E16, $C16, $B16, $D16, Hombres!$A$1:$DW$117, Mujeres!$A$1:$DW$117)</f>
        <v>42560749.324736968</v>
      </c>
      <c r="BK16" s="104" cm="1">
        <f t="array" ref="BK16">AnualidadActivo(BK$2, $E16, $C16, $B16, $D16, Hombres!$A$1:$DW$117, Mujeres!$A$1:$DW$117)</f>
        <v>41557347.355797552</v>
      </c>
      <c r="BL16" s="104" cm="1">
        <f t="array" ref="BL16">AnualidadActivo(BL$2, $E16, $C16, $B16, $D16, Hombres!$A$1:$DW$117, Mujeres!$A$1:$DW$117)</f>
        <v>40295779.367617689</v>
      </c>
      <c r="BM16" s="104" cm="1">
        <f t="array" ref="BM16">AnualidadActivo(BM$2, $E16, $C16, $B16, $D16, Hombres!$A$1:$DW$117, Mujeres!$A$1:$DW$117)</f>
        <v>38765295.861652277</v>
      </c>
      <c r="BN16" s="104" cm="1">
        <f t="array" ref="BN16">AnualidadActivo(BN$2, $E16, $C16, $B16, $D16, Hombres!$A$1:$DW$117, Mujeres!$A$1:$DW$117)</f>
        <v>36961265.984467559</v>
      </c>
      <c r="BO16" s="104" cm="1">
        <f t="array" ref="BO16">AnualidadActivo(BO$2, $E16, $C16, $B16, $D16, Hombres!$A$1:$DW$117, Mujeres!$A$1:$DW$117)</f>
        <v>34885002.978946961</v>
      </c>
      <c r="BP16" s="104" cm="1">
        <f t="array" ref="BP16">AnualidadActivo(BP$2, $E16, $C16, $B16, $D16, Hombres!$A$1:$DW$117, Mujeres!$A$1:$DW$117)</f>
        <v>32544979.039539494</v>
      </c>
      <c r="BQ16" s="104" cm="1">
        <f t="array" ref="BQ16">AnualidadActivo(BQ$2, $E16, $C16, $B16, $D16, Hombres!$A$1:$DW$117, Mujeres!$A$1:$DW$117)</f>
        <v>29960451.553373851</v>
      </c>
      <c r="BR16" s="104" cm="1">
        <f t="array" ref="BR16">AnualidadActivo(BR$2, $E16, $C16, $B16, $D16, Hombres!$A$1:$DW$117, Mujeres!$A$1:$DW$117)</f>
        <v>27165614.738657705</v>
      </c>
      <c r="BS16" s="104" cm="1">
        <f t="array" ref="BS16">AnualidadActivo(BS$2, $E16, $C16, $B16, $D16, Hombres!$A$1:$DW$117, Mujeres!$A$1:$DW$117)</f>
        <v>24209488.890389495</v>
      </c>
      <c r="BT16" s="104" cm="1">
        <f t="array" ref="BT16">AnualidadActivo(BT$2, $E16, $C16, $B16, $D16, Hombres!$A$1:$DW$117, Mujeres!$A$1:$DW$117)</f>
        <v>21153111.464428451</v>
      </c>
      <c r="BU16" s="104" cm="1">
        <f t="array" ref="BU16">AnualidadActivo(BU$2, $E16, $C16, $B16, $D16, Hombres!$A$1:$DW$117, Mujeres!$A$1:$DW$117)</f>
        <v>18068107.843477864</v>
      </c>
      <c r="BV16" s="104" cm="1">
        <f t="array" ref="BV16">AnualidadActivo(BV$2, $E16, $C16, $B16, $D16, Hombres!$A$1:$DW$117, Mujeres!$A$1:$DW$117)</f>
        <v>15035695.639050288</v>
      </c>
      <c r="BW16" s="104" cm="1">
        <f t="array" ref="BW16">AnualidadActivo(BW$2, $E16, $C16, $B16, $D16, Hombres!$A$1:$DW$117, Mujeres!$A$1:$DW$117)</f>
        <v>12143323.840731841</v>
      </c>
      <c r="BX16" s="104" cm="1">
        <f t="array" ref="BX16">AnualidadActivo(BX$2, $E16, $C16, $B16, $D16, Hombres!$A$1:$DW$117, Mujeres!$A$1:$DW$117)</f>
        <v>9476360.9627730139</v>
      </c>
      <c r="BY16" s="104" cm="1">
        <f t="array" ref="BY16">AnualidadActivo(BY$2, $E16, $C16, $B16, $D16, Hombres!$A$1:$DW$117, Mujeres!$A$1:$DW$117)</f>
        <v>7108376.2153969565</v>
      </c>
      <c r="BZ16" s="104" cm="1">
        <f t="array" ref="BZ16">AnualidadActivo(BZ$2, $E16, $C16, $B16, $D16, Hombres!$A$1:$DW$117, Mujeres!$A$1:$DW$117)</f>
        <v>5093575.715140691</v>
      </c>
      <c r="CA16" s="104" cm="1">
        <f t="array" ref="CA16">AnualidadActivo(CA$2, $E16, $C16, $B16, $D16, Hombres!$A$1:$DW$117, Mujeres!$A$1:$DW$117)</f>
        <v>3461056.6939588184</v>
      </c>
      <c r="CB16" s="104" cm="1">
        <f t="array" ref="CB16">AnualidadActivo(CB$2, $E16, $C16, $B16, $D16, Hombres!$A$1:$DW$117, Mujeres!$A$1:$DW$117)</f>
        <v>2211002.6030995701</v>
      </c>
      <c r="CC16" s="104" cm="1">
        <f t="array" ref="CC16">AnualidadActivo(CC$2, $E16, $C16, $B16, $D16, Hombres!$A$1:$DW$117, Mujeres!$A$1:$DW$117)</f>
        <v>1314309.9505653491</v>
      </c>
      <c r="CD16" s="104" cm="1">
        <f t="array" ref="CD16">AnualidadActivo(CD$2, $E16, $C16, $B16, $D16, Hombres!$A$1:$DW$117, Mujeres!$A$1:$DW$117)</f>
        <v>717878.85373537999</v>
      </c>
      <c r="CE16" s="104" cm="1">
        <f t="array" ref="CE16">AnualidadActivo(CE$2, $E16, $C16, $B16, $D16, Hombres!$A$1:$DW$117, Mujeres!$A$1:$DW$117)</f>
        <v>354655.40799498674</v>
      </c>
      <c r="CF16" s="104" cm="1">
        <f t="array" ref="CF16">AnualidadActivo(CF$2, $E16, $C16, $B16, $D16, Hombres!$A$1:$DW$117, Mujeres!$A$1:$DW$117)</f>
        <v>155339.97520102703</v>
      </c>
      <c r="CG16" s="104" cm="1">
        <f t="array" ref="CG16">AnualidadActivo(CG$2, $E16, $C16, $B16, $D16, Hombres!$A$1:$DW$117, Mujeres!$A$1:$DW$117)</f>
        <v>58766.112075948986</v>
      </c>
      <c r="CH16" s="104" cm="1">
        <f t="array" ref="CH16">AnualidadActivo(CH$2, $E16, $C16, $B16, $D16, Hombres!$A$1:$DW$117, Mujeres!$A$1:$DW$117)</f>
        <v>18521.878992459428</v>
      </c>
      <c r="CI16" s="104" cm="1">
        <f t="array" ref="CI16">AnualidadActivo(CI$2, $E16, $C16, $B16, $D16, Hombres!$A$1:$DW$117, Mujeres!$A$1:$DW$117)</f>
        <v>4610.7789348173055</v>
      </c>
      <c r="CJ16" s="104" cm="1">
        <f t="array" ref="CJ16">AnualidadActivo(CJ$2, $E16, $C16, $B16, $D16, Hombres!$A$1:$DW$117, Mujeres!$A$1:$DW$117)</f>
        <v>830.16825278245233</v>
      </c>
      <c r="CK16" s="104" cm="1">
        <f t="array" ref="CK16">AnualidadActivo(CK$2, $E16, $C16, $B16, $D16, Hombres!$A$1:$DW$117, Mujeres!$A$1:$DW$117)</f>
        <v>90.583387176884912</v>
      </c>
      <c r="CL16" s="104" cm="1">
        <f t="array" ref="CL16">AnualidadActivo(CL$2, $E16, $C16, $B16, $D16, Hombres!$A$1:$DW$117, Mujeres!$A$1:$DW$117)</f>
        <v>0</v>
      </c>
      <c r="CM16" s="104" cm="1">
        <f t="array" ref="CM16">AnualidadActivo(CM$2, $E16, $C16, $B16, $D16, Hombres!$A$1:$DW$117, Mujeres!$A$1:$DW$117)</f>
        <v>0</v>
      </c>
      <c r="CN16" s="104" cm="1">
        <f t="array" ref="CN16">AnualidadActivo(CN$2, $E16, $C16, $B16, $D16, Hombres!$A$1:$DW$117, Mujeres!$A$1:$DW$117)</f>
        <v>0</v>
      </c>
      <c r="CO16" s="104" cm="1">
        <f t="array" ref="CO16">AnualidadActivo(CO$2, $E16, $C16, $B16, $D16, Hombres!$A$1:$DW$117, Mujeres!$A$1:$DW$117)</f>
        <v>0</v>
      </c>
      <c r="CP16" s="104" cm="1">
        <f t="array" ref="CP16">AnualidadActivo(CP$2, $E16, $C16, $B16, $D16, Hombres!$A$1:$DW$117, Mujeres!$A$1:$DW$117)</f>
        <v>0</v>
      </c>
      <c r="CQ16" s="104" cm="1">
        <f t="array" ref="CQ16">AnualidadActivo(CQ$2, $E16, $C16, $B16, $D16, Hombres!$A$1:$DW$117, Mujeres!$A$1:$DW$117)</f>
        <v>0</v>
      </c>
      <c r="CR16" s="104" cm="1">
        <f t="array" ref="CR16">AnualidadActivo(CR$2, $E16, $C16, $B16, $D16, Hombres!$A$1:$DW$117, Mujeres!$A$1:$DW$117)</f>
        <v>0</v>
      </c>
      <c r="CS16" s="104" cm="1">
        <f t="array" ref="CS16">AnualidadActivo(CS$2, $E16, $C16, $B16, $D16, Hombres!$A$1:$DW$117, Mujeres!$A$1:$DW$117)</f>
        <v>0</v>
      </c>
      <c r="CT16" s="104" cm="1">
        <f t="array" ref="CT16">AnualidadActivo(CT$2, $E16, $C16, $B16, $D16, Hombres!$A$1:$DW$117, Mujeres!$A$1:$DW$117)</f>
        <v>0</v>
      </c>
      <c r="CU16" s="104" cm="1">
        <f t="array" ref="CU16">AnualidadActivo(CU$2, $E16, $C16, $B16, $D16, Hombres!$A$1:$DW$117, Mujeres!$A$1:$DW$117)</f>
        <v>0</v>
      </c>
      <c r="CV16" s="104" cm="1">
        <f t="array" ref="CV16">AnualidadActivo(CV$2, $E16, $C16, $B16, $D16, Hombres!$A$1:$DW$117, Mujeres!$A$1:$DW$117)</f>
        <v>0</v>
      </c>
      <c r="CW16" s="104" cm="1">
        <f t="array" ref="CW16">AnualidadActivo(CW$2, $E16, $C16, $B16, $D16, Hombres!$A$1:$DW$117, Mujeres!$A$1:$DW$117)</f>
        <v>0</v>
      </c>
      <c r="CX16" s="104" cm="1">
        <f t="array" ref="CX16">AnualidadActivo(CX$2, $E16, $C16, $B16, $D16, Hombres!$A$1:$DW$117, Mujeres!$A$1:$DW$117)</f>
        <v>0</v>
      </c>
      <c r="CY16" s="104" cm="1">
        <f t="array" ref="CY16">AnualidadActivo(CY$2, $E16, $C16, $B16, $D16, Hombres!$A$1:$DW$117, Mujeres!$A$1:$DW$117)</f>
        <v>0</v>
      </c>
      <c r="CZ16" s="104" cm="1">
        <f t="array" ref="CZ16">AnualidadActivo(CZ$2, $E16, $C16, $B16, $D16, Hombres!$A$1:$DW$117, Mujeres!$A$1:$DW$117)</f>
        <v>0</v>
      </c>
      <c r="DA16" s="104" cm="1">
        <f t="array" ref="DA16">AnualidadActivo(DA$2, $E16, $C16, $B16, $D16, Hombres!$A$1:$DW$117, Mujeres!$A$1:$DW$117)</f>
        <v>0</v>
      </c>
    </row>
    <row r="17" spans="1:105" x14ac:dyDescent="0.35">
      <c r="A17" s="2">
        <f t="shared" si="0"/>
        <v>15</v>
      </c>
      <c r="B17" s="107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9" cm="1">
        <f t="array" ref="G17">PorcentajePension(C17,E17, D17)</f>
        <v>0.85</v>
      </c>
      <c r="I17" s="103"/>
      <c r="J17" s="104" cm="1">
        <f t="array" ref="J17">AnualidadActivo(J$2, $E17, $C17, $B17, $D17, Hombres!$A$1:$DW$117, Mujeres!$A$1:$DW$117)</f>
        <v>0</v>
      </c>
      <c r="K17" s="104" cm="1">
        <f t="array" ref="K17">AnualidadActivo(K$2, $E17, $C17, $B17, $D17, Hombres!$A$1:$DW$117, Mujeres!$A$1:$DW$117)</f>
        <v>0</v>
      </c>
      <c r="L17" s="104" cm="1">
        <f t="array" ref="L17">AnualidadActivo(L$2, $E17, $C17, $B17, $D17, Hombres!$A$1:$DW$117, Mujeres!$A$1:$DW$117)</f>
        <v>0</v>
      </c>
      <c r="M17" s="104" cm="1">
        <f t="array" ref="M17">AnualidadActivo(M$2, $E17, $C17, $B17, $D17, Hombres!$A$1:$DW$117, Mujeres!$A$1:$DW$117)</f>
        <v>0</v>
      </c>
      <c r="N17" s="104" cm="1">
        <f t="array" ref="N17">AnualidadActivo(N$2, $E17, $C17, $B17, $D17, Hombres!$A$1:$DW$117, Mujeres!$A$1:$DW$117)</f>
        <v>0</v>
      </c>
      <c r="O17" s="104" cm="1">
        <f t="array" ref="O17">AnualidadActivo(O$2, $E17, $C17, $B17, $D17, Hombres!$A$1:$DW$117, Mujeres!$A$1:$DW$117)</f>
        <v>0</v>
      </c>
      <c r="P17" s="104" cm="1">
        <f t="array" ref="P17">AnualidadActivo(P$2, $E17, $C17, $B17, $D17, Hombres!$A$1:$DW$117, Mujeres!$A$1:$DW$117)</f>
        <v>0</v>
      </c>
      <c r="Q17" s="104" cm="1">
        <f t="array" ref="Q17">AnualidadActivo(Q$2, $E17, $C17, $B17, $D17, Hombres!$A$1:$DW$117, Mujeres!$A$1:$DW$117)</f>
        <v>0</v>
      </c>
      <c r="R17" s="104" cm="1">
        <f t="array" ref="R17">AnualidadActivo(R$2, $E17, $C17, $B17, $D17, Hombres!$A$1:$DW$117, Mujeres!$A$1:$DW$117)</f>
        <v>0</v>
      </c>
      <c r="S17" s="104" cm="1">
        <f t="array" ref="S17">AnualidadActivo(S$2, $E17, $C17, $B17, $D17, Hombres!$A$1:$DW$117, Mujeres!$A$1:$DW$117)</f>
        <v>0</v>
      </c>
      <c r="T17" s="104" cm="1">
        <f t="array" ref="T17">AnualidadActivo(T$2, $E17, $C17, $B17, $D17, Hombres!$A$1:$DW$117, Mujeres!$A$1:$DW$117)</f>
        <v>0</v>
      </c>
      <c r="U17" s="104" cm="1">
        <f t="array" ref="U17">AnualidadActivo(U$2, $E17, $C17, $B17, $D17, Hombres!$A$1:$DW$117, Mujeres!$A$1:$DW$117)</f>
        <v>0</v>
      </c>
      <c r="V17" s="104" cm="1">
        <f t="array" ref="V17">AnualidadActivo(V$2, $E17, $C17, $B17, $D17, Hombres!$A$1:$DW$117, Mujeres!$A$1:$DW$117)</f>
        <v>0</v>
      </c>
      <c r="W17" s="104" cm="1">
        <f t="array" ref="W17">AnualidadActivo(W$2, $E17, $C17, $B17, $D17, Hombres!$A$1:$DW$117, Mujeres!$A$1:$DW$117)</f>
        <v>0</v>
      </c>
      <c r="X17" s="104" cm="1">
        <f t="array" ref="X17">AnualidadActivo(X$2, $E17, $C17, $B17, $D17, Hombres!$A$1:$DW$117, Mujeres!$A$1:$DW$117)</f>
        <v>0</v>
      </c>
      <c r="Y17" s="104" cm="1">
        <f t="array" ref="Y17">AnualidadActivo(Y$2, $E17, $C17, $B17, $D17, Hombres!$A$1:$DW$117, Mujeres!$A$1:$DW$117)</f>
        <v>0</v>
      </c>
      <c r="Z17" s="104" cm="1">
        <f t="array" ref="Z17">AnualidadActivo(Z$2, $E17, $C17, $B17, $D17, Hombres!$A$1:$DW$117, Mujeres!$A$1:$DW$117)</f>
        <v>0</v>
      </c>
      <c r="AA17" s="104" cm="1">
        <f t="array" ref="AA17">AnualidadActivo(AA$2, $E17, $C17, $B17, $D17, Hombres!$A$1:$DW$117, Mujeres!$A$1:$DW$117)</f>
        <v>0</v>
      </c>
      <c r="AB17" s="104" cm="1">
        <f t="array" ref="AB17">AnualidadActivo(AB$2, $E17, $C17, $B17, $D17, Hombres!$A$1:$DW$117, Mujeres!$A$1:$DW$117)</f>
        <v>0</v>
      </c>
      <c r="AC17" s="104" cm="1">
        <f t="array" ref="AC17">AnualidadActivo(AC$2, $E17, $C17, $B17, $D17, Hombres!$A$1:$DW$117, Mujeres!$A$1:$DW$117)</f>
        <v>0</v>
      </c>
      <c r="AD17" s="104" cm="1">
        <f t="array" ref="AD17">AnualidadActivo(AD$2, $E17, $C17, $B17, $D17, Hombres!$A$1:$DW$117, Mujeres!$A$1:$DW$117)</f>
        <v>0</v>
      </c>
      <c r="AE17" s="104" cm="1">
        <f t="array" ref="AE17">AnualidadActivo(AE$2, $E17, $C17, $B17, $D17, Hombres!$A$1:$DW$117, Mujeres!$A$1:$DW$117)</f>
        <v>0</v>
      </c>
      <c r="AF17" s="104" cm="1">
        <f t="array" ref="AF17">AnualidadActivo(AF$2, $E17, $C17, $B17, $D17, Hombres!$A$1:$DW$117, Mujeres!$A$1:$DW$117)</f>
        <v>47330101.296757512</v>
      </c>
      <c r="AG17" s="104" cm="1">
        <f t="array" ref="AG17">AnualidadActivo(AG$2, $E17, $C17, $B17, $D17, Hombres!$A$1:$DW$117, Mujeres!$A$1:$DW$117)</f>
        <v>48750004.335660242</v>
      </c>
      <c r="AH17" s="104" cm="1">
        <f t="array" ref="AH17">AnualidadActivo(AH$2, $E17, $C17, $B17, $D17, Hombres!$A$1:$DW$117, Mujeres!$A$1:$DW$117)</f>
        <v>50212504.465730041</v>
      </c>
      <c r="AI17" s="104" cm="1">
        <f t="array" ref="AI17">AnualidadActivo(AI$2, $E17, $C17, $B17, $D17, Hombres!$A$1:$DW$117, Mujeres!$A$1:$DW$117)</f>
        <v>51718879.599701948</v>
      </c>
      <c r="AJ17" s="104" cm="1">
        <f t="array" ref="AJ17">AnualidadActivo(AJ$2, $E17, $C17, $B17, $D17, Hombres!$A$1:$DW$117, Mujeres!$A$1:$DW$117)</f>
        <v>53270445.987693019</v>
      </c>
      <c r="AK17" s="104" cm="1">
        <f t="array" ref="AK17">AnualidadActivo(AK$2, $E17, $C17, $B17, $D17, Hombres!$A$1:$DW$117, Mujeres!$A$1:$DW$117)</f>
        <v>53634850.236485802</v>
      </c>
      <c r="AL17" s="104" cm="1">
        <f t="array" ref="AL17">AnualidadActivo(AL$2, $E17, $C17, $B17, $D17, Hombres!$A$1:$DW$117, Mujeres!$A$1:$DW$117)</f>
        <v>54933518.964124218</v>
      </c>
      <c r="AM17" s="104" cm="1">
        <f t="array" ref="AM17">AnualidadActivo(AM$2, $E17, $C17, $B17, $D17, Hombres!$A$1:$DW$117, Mujeres!$A$1:$DW$117)</f>
        <v>56236247.095889941</v>
      </c>
      <c r="AN17" s="104" cm="1">
        <f t="array" ref="AN17">AnualidadActivo(AN$2, $E17, $C17, $B17, $D17, Hombres!$A$1:$DW$117, Mujeres!$A$1:$DW$117)</f>
        <v>57535143.905555785</v>
      </c>
      <c r="AO17" s="104" cm="1">
        <f t="array" ref="AO17">AnualidadActivo(AO$2, $E17, $C17, $B17, $D17, Hombres!$A$1:$DW$117, Mujeres!$A$1:$DW$117)</f>
        <v>58817847.420458809</v>
      </c>
      <c r="AP17" s="104" cm="1">
        <f t="array" ref="AP17">AnualidadActivo(AP$2, $E17, $C17, $B17, $D17, Hombres!$A$1:$DW$117, Mujeres!$A$1:$DW$117)</f>
        <v>60070491.999240018</v>
      </c>
      <c r="AQ17" s="104" cm="1">
        <f t="array" ref="AQ17">AnualidadActivo(AQ$2, $E17, $C17, $B17, $D17, Hombres!$A$1:$DW$117, Mujeres!$A$1:$DW$117)</f>
        <v>61285194.417905889</v>
      </c>
      <c r="AR17" s="104" cm="1">
        <f t="array" ref="AR17">AnualidadActivo(AR$2, $E17, $C17, $B17, $D17, Hombres!$A$1:$DW$117, Mujeres!$A$1:$DW$117)</f>
        <v>62460950.872813426</v>
      </c>
      <c r="AS17" s="104" cm="1">
        <f t="array" ref="AS17">AnualidadActivo(AS$2, $E17, $C17, $B17, $D17, Hombres!$A$1:$DW$117, Mujeres!$A$1:$DW$117)</f>
        <v>63596640.74104137</v>
      </c>
      <c r="AT17" s="104" cm="1">
        <f t="array" ref="AT17">AnualidadActivo(AT$2, $E17, $C17, $B17, $D17, Hombres!$A$1:$DW$117, Mujeres!$A$1:$DW$117)</f>
        <v>64681468.868180104</v>
      </c>
      <c r="AU17" s="104" cm="1">
        <f t="array" ref="AU17">AnualidadActivo(AU$2, $E17, $C17, $B17, $D17, Hombres!$A$1:$DW$117, Mujeres!$A$1:$DW$117)</f>
        <v>65693203.467922397</v>
      </c>
      <c r="AV17" s="104" cm="1">
        <f t="array" ref="AV17">AnualidadActivo(AV$2, $E17, $C17, $B17, $D17, Hombres!$A$1:$DW$117, Mujeres!$A$1:$DW$117)</f>
        <v>66601688.311480217</v>
      </c>
      <c r="AW17" s="104" cm="1">
        <f t="array" ref="AW17">AnualidadActivo(AW$2, $E17, $C17, $B17, $D17, Hombres!$A$1:$DW$117, Mujeres!$A$1:$DW$117)</f>
        <v>67374911.20160079</v>
      </c>
      <c r="AX17" s="104" cm="1">
        <f t="array" ref="AX17">AnualidadActivo(AX$2, $E17, $C17, $B17, $D17, Hombres!$A$1:$DW$117, Mujeres!$A$1:$DW$117)</f>
        <v>67909727.519851655</v>
      </c>
      <c r="AY17" s="104" cm="1">
        <f t="array" ref="AY17">AnualidadActivo(AY$2, $E17, $C17, $B17, $D17, Hombres!$A$1:$DW$117, Mujeres!$A$1:$DW$117)</f>
        <v>68265073.318266585</v>
      </c>
      <c r="AZ17" s="104" cm="1">
        <f t="array" ref="AZ17">AnualidadActivo(AZ$2, $E17, $C17, $B17, $D17, Hombres!$A$1:$DW$117, Mujeres!$A$1:$DW$117)</f>
        <v>68415586.33640106</v>
      </c>
      <c r="BA17" s="104" cm="1">
        <f t="array" ref="BA17">AnualidadActivo(BA$2, $E17, $C17, $B17, $D17, Hombres!$A$1:$DW$117, Mujeres!$A$1:$DW$117)</f>
        <v>68332660.488358557</v>
      </c>
      <c r="BB17" s="104" cm="1">
        <f t="array" ref="BB17">AnualidadActivo(BB$2, $E17, $C17, $B17, $D17, Hombres!$A$1:$DW$117, Mujeres!$A$1:$DW$117)</f>
        <v>67986568.887853816</v>
      </c>
      <c r="BC17" s="104" cm="1">
        <f t="array" ref="BC17">AnualidadActivo(BC$2, $E17, $C17, $B17, $D17, Hombres!$A$1:$DW$117, Mujeres!$A$1:$DW$117)</f>
        <v>67347700.119813189</v>
      </c>
      <c r="BD17" s="104" cm="1">
        <f t="array" ref="BD17">AnualidadActivo(BD$2, $E17, $C17, $B17, $D17, Hombres!$A$1:$DW$117, Mujeres!$A$1:$DW$117)</f>
        <v>66387195.235080734</v>
      </c>
      <c r="BE17" s="104" cm="1">
        <f t="array" ref="BE17">AnualidadActivo(BE$2, $E17, $C17, $B17, $D17, Hombres!$A$1:$DW$117, Mujeres!$A$1:$DW$117)</f>
        <v>65077044.468213968</v>
      </c>
      <c r="BF17" s="104" cm="1">
        <f t="array" ref="BF17">AnualidadActivo(BF$2, $E17, $C17, $B17, $D17, Hombres!$A$1:$DW$117, Mujeres!$A$1:$DW$117)</f>
        <v>63391042.58692719</v>
      </c>
      <c r="BG17" s="104" cm="1">
        <f t="array" ref="BG17">AnualidadActivo(BG$2, $E17, $C17, $B17, $D17, Hombres!$A$1:$DW$117, Mujeres!$A$1:$DW$117)</f>
        <v>61308288.868729137</v>
      </c>
      <c r="BH17" s="104" cm="1">
        <f t="array" ref="BH17">AnualidadActivo(BH$2, $E17, $C17, $B17, $D17, Hombres!$A$1:$DW$117, Mujeres!$A$1:$DW$117)</f>
        <v>58816001.659883313</v>
      </c>
      <c r="BI17" s="104" cm="1">
        <f t="array" ref="BI17">AnualidadActivo(BI$2, $E17, $C17, $B17, $D17, Hombres!$A$1:$DW$117, Mujeres!$A$1:$DW$117)</f>
        <v>55911519.752122104</v>
      </c>
      <c r="BJ17" s="104" cm="1">
        <f t="array" ref="BJ17">AnualidadActivo(BJ$2, $E17, $C17, $B17, $D17, Hombres!$A$1:$DW$117, Mujeres!$A$1:$DW$117)</f>
        <v>52601773.265793599</v>
      </c>
      <c r="BK17" s="104" cm="1">
        <f t="array" ref="BK17">AnualidadActivo(BK$2, $E17, $C17, $B17, $D17, Hombres!$A$1:$DW$117, Mujeres!$A$1:$DW$117)</f>
        <v>48904959.828994706</v>
      </c>
      <c r="BL17" s="104" cm="1">
        <f t="array" ref="BL17">AnualidadActivo(BL$2, $E17, $C17, $B17, $D17, Hombres!$A$1:$DW$117, Mujeres!$A$1:$DW$117)</f>
        <v>44855934.566628084</v>
      </c>
      <c r="BM17" s="104" cm="1">
        <f t="array" ref="BM17">AnualidadActivo(BM$2, $E17, $C17, $B17, $D17, Hombres!$A$1:$DW$117, Mujeres!$A$1:$DW$117)</f>
        <v>40512225.90342354</v>
      </c>
      <c r="BN17" s="104" cm="1">
        <f t="array" ref="BN17">AnualidadActivo(BN$2, $E17, $C17, $B17, $D17, Hombres!$A$1:$DW$117, Mujeres!$A$1:$DW$117)</f>
        <v>35953274.15952453</v>
      </c>
      <c r="BO17" s="104" cm="1">
        <f t="array" ref="BO17">AnualidadActivo(BO$2, $E17, $C17, $B17, $D17, Hombres!$A$1:$DW$117, Mujeres!$A$1:$DW$117)</f>
        <v>31275501.122965261</v>
      </c>
      <c r="BP17" s="104" cm="1">
        <f t="array" ref="BP17">AnualidadActivo(BP$2, $E17, $C17, $B17, $D17, Hombres!$A$1:$DW$117, Mujeres!$A$1:$DW$117)</f>
        <v>26589571.166117191</v>
      </c>
      <c r="BQ17" s="104" cm="1">
        <f t="array" ref="BQ17">AnualidadActivo(BQ$2, $E17, $C17, $B17, $D17, Hombres!$A$1:$DW$117, Mujeres!$A$1:$DW$117)</f>
        <v>22018325.913172849</v>
      </c>
      <c r="BR17" s="104" cm="1">
        <f t="array" ref="BR17">AnualidadActivo(BR$2, $E17, $C17, $B17, $D17, Hombres!$A$1:$DW$117, Mujeres!$A$1:$DW$117)</f>
        <v>17691294.258834504</v>
      </c>
      <c r="BS17" s="104" cm="1">
        <f t="array" ref="BS17">AnualidadActivo(BS$2, $E17, $C17, $B17, $D17, Hombres!$A$1:$DW$117, Mujeres!$A$1:$DW$117)</f>
        <v>13732029.37948936</v>
      </c>
      <c r="BT17" s="104" cm="1">
        <f t="array" ref="BT17">AnualidadActivo(BT$2, $E17, $C17, $B17, $D17, Hombres!$A$1:$DW$117, Mujeres!$A$1:$DW$117)</f>
        <v>10243773.631245818</v>
      </c>
      <c r="BU17" s="104" cm="1">
        <f t="array" ref="BU17">AnualidadActivo(BU$2, $E17, $C17, $B17, $D17, Hombres!$A$1:$DW$117, Mujeres!$A$1:$DW$117)</f>
        <v>7298865.2022385364</v>
      </c>
      <c r="BV17" s="104" cm="1">
        <f t="array" ref="BV17">AnualidadActivo(BV$2, $E17, $C17, $B17, $D17, Hombres!$A$1:$DW$117, Mujeres!$A$1:$DW$117)</f>
        <v>4931285.2627010597</v>
      </c>
      <c r="BW17" s="104" cm="1">
        <f t="array" ref="BW17">AnualidadActivo(BW$2, $E17, $C17, $B17, $D17, Hombres!$A$1:$DW$117, Mujeres!$A$1:$DW$117)</f>
        <v>3132390.3451078096</v>
      </c>
      <c r="BX17" s="104" cm="1">
        <f t="array" ref="BX17">AnualidadActivo(BX$2, $E17, $C17, $B17, $D17, Hombres!$A$1:$DW$117, Mujeres!$A$1:$DW$117)</f>
        <v>1851788.2467231718</v>
      </c>
      <c r="BY17" s="104" cm="1">
        <f t="array" ref="BY17">AnualidadActivo(BY$2, $E17, $C17, $B17, $D17, Hombres!$A$1:$DW$117, Mujeres!$A$1:$DW$117)</f>
        <v>1006233.4749807263</v>
      </c>
      <c r="BZ17" s="104" cm="1">
        <f t="array" ref="BZ17">AnualidadActivo(BZ$2, $E17, $C17, $B17, $D17, Hombres!$A$1:$DW$117, Mujeres!$A$1:$DW$117)</f>
        <v>494834.08663218189</v>
      </c>
      <c r="CA17" s="104" cm="1">
        <f t="array" ref="CA17">AnualidadActivo(CA$2, $E17, $C17, $B17, $D17, Hombres!$A$1:$DW$117, Mujeres!$A$1:$DW$117)</f>
        <v>215944.41275281712</v>
      </c>
      <c r="CB17" s="104" cm="1">
        <f t="array" ref="CB17">AnualidadActivo(CB$2, $E17, $C17, $B17, $D17, Hombres!$A$1:$DW$117, Mujeres!$A$1:$DW$117)</f>
        <v>81510.618383809764</v>
      </c>
      <c r="CC17" s="104" cm="1">
        <f t="array" ref="CC17">AnualidadActivo(CC$2, $E17, $C17, $B17, $D17, Hombres!$A$1:$DW$117, Mujeres!$A$1:$DW$117)</f>
        <v>25690.869317144279</v>
      </c>
      <c r="CD17" s="104" cm="1">
        <f t="array" ref="CD17">AnualidadActivo(CD$2, $E17, $C17, $B17, $D17, Hombres!$A$1:$DW$117, Mujeres!$A$1:$DW$117)</f>
        <v>6419.3104887967947</v>
      </c>
      <c r="CE17" s="104" cm="1">
        <f t="array" ref="CE17">AnualidadActivo(CE$2, $E17, $C17, $B17, $D17, Hombres!$A$1:$DW$117, Mujeres!$A$1:$DW$117)</f>
        <v>1168.0637257581507</v>
      </c>
      <c r="CF17" s="104" cm="1">
        <f t="array" ref="CF17">AnualidadActivo(CF$2, $E17, $C17, $B17, $D17, Hombres!$A$1:$DW$117, Mujeres!$A$1:$DW$117)</f>
        <v>130.86276267874544</v>
      </c>
      <c r="CG17" s="104" cm="1">
        <f t="array" ref="CG17">AnualidadActivo(CG$2, $E17, $C17, $B17, $D17, Hombres!$A$1:$DW$117, Mujeres!$A$1:$DW$117)</f>
        <v>0</v>
      </c>
      <c r="CH17" s="104" cm="1">
        <f t="array" ref="CH17">AnualidadActivo(CH$2, $E17, $C17, $B17, $D17, Hombres!$A$1:$DW$117, Mujeres!$A$1:$DW$117)</f>
        <v>0</v>
      </c>
      <c r="CI17" s="104" cm="1">
        <f t="array" ref="CI17">AnualidadActivo(CI$2, $E17, $C17, $B17, $D17, Hombres!$A$1:$DW$117, Mujeres!$A$1:$DW$117)</f>
        <v>0</v>
      </c>
      <c r="CJ17" s="104" cm="1">
        <f t="array" ref="CJ17">AnualidadActivo(CJ$2, $E17, $C17, $B17, $D17, Hombres!$A$1:$DW$117, Mujeres!$A$1:$DW$117)</f>
        <v>0</v>
      </c>
      <c r="CK17" s="104" cm="1">
        <f t="array" ref="CK17">AnualidadActivo(CK$2, $E17, $C17, $B17, $D17, Hombres!$A$1:$DW$117, Mujeres!$A$1:$DW$117)</f>
        <v>0</v>
      </c>
      <c r="CL17" s="104" cm="1">
        <f t="array" ref="CL17">AnualidadActivo(CL$2, $E17, $C17, $B17, $D17, Hombres!$A$1:$DW$117, Mujeres!$A$1:$DW$117)</f>
        <v>0</v>
      </c>
      <c r="CM17" s="104" cm="1">
        <f t="array" ref="CM17">AnualidadActivo(CM$2, $E17, $C17, $B17, $D17, Hombres!$A$1:$DW$117, Mujeres!$A$1:$DW$117)</f>
        <v>0</v>
      </c>
      <c r="CN17" s="104" cm="1">
        <f t="array" ref="CN17">AnualidadActivo(CN$2, $E17, $C17, $B17, $D17, Hombres!$A$1:$DW$117, Mujeres!$A$1:$DW$117)</f>
        <v>0</v>
      </c>
      <c r="CO17" s="104" cm="1">
        <f t="array" ref="CO17">AnualidadActivo(CO$2, $E17, $C17, $B17, $D17, Hombres!$A$1:$DW$117, Mujeres!$A$1:$DW$117)</f>
        <v>0</v>
      </c>
      <c r="CP17" s="104" cm="1">
        <f t="array" ref="CP17">AnualidadActivo(CP$2, $E17, $C17, $B17, $D17, Hombres!$A$1:$DW$117, Mujeres!$A$1:$DW$117)</f>
        <v>0</v>
      </c>
      <c r="CQ17" s="104" cm="1">
        <f t="array" ref="CQ17">AnualidadActivo(CQ$2, $E17, $C17, $B17, $D17, Hombres!$A$1:$DW$117, Mujeres!$A$1:$DW$117)</f>
        <v>0</v>
      </c>
      <c r="CR17" s="104" cm="1">
        <f t="array" ref="CR17">AnualidadActivo(CR$2, $E17, $C17, $B17, $D17, Hombres!$A$1:$DW$117, Mujeres!$A$1:$DW$117)</f>
        <v>0</v>
      </c>
      <c r="CS17" s="104" cm="1">
        <f t="array" ref="CS17">AnualidadActivo(CS$2, $E17, $C17, $B17, $D17, Hombres!$A$1:$DW$117, Mujeres!$A$1:$DW$117)</f>
        <v>0</v>
      </c>
      <c r="CT17" s="104" cm="1">
        <f t="array" ref="CT17">AnualidadActivo(CT$2, $E17, $C17, $B17, $D17, Hombres!$A$1:$DW$117, Mujeres!$A$1:$DW$117)</f>
        <v>0</v>
      </c>
      <c r="CU17" s="104" cm="1">
        <f t="array" ref="CU17">AnualidadActivo(CU$2, $E17, $C17, $B17, $D17, Hombres!$A$1:$DW$117, Mujeres!$A$1:$DW$117)</f>
        <v>0</v>
      </c>
      <c r="CV17" s="104" cm="1">
        <f t="array" ref="CV17">AnualidadActivo(CV$2, $E17, $C17, $B17, $D17, Hombres!$A$1:$DW$117, Mujeres!$A$1:$DW$117)</f>
        <v>0</v>
      </c>
      <c r="CW17" s="104" cm="1">
        <f t="array" ref="CW17">AnualidadActivo(CW$2, $E17, $C17, $B17, $D17, Hombres!$A$1:$DW$117, Mujeres!$A$1:$DW$117)</f>
        <v>0</v>
      </c>
      <c r="CX17" s="104" cm="1">
        <f t="array" ref="CX17">AnualidadActivo(CX$2, $E17, $C17, $B17, $D17, Hombres!$A$1:$DW$117, Mujeres!$A$1:$DW$117)</f>
        <v>0</v>
      </c>
      <c r="CY17" s="104" cm="1">
        <f t="array" ref="CY17">AnualidadActivo(CY$2, $E17, $C17, $B17, $D17, Hombres!$A$1:$DW$117, Mujeres!$A$1:$DW$117)</f>
        <v>0</v>
      </c>
      <c r="CZ17" s="104" cm="1">
        <f t="array" ref="CZ17">AnualidadActivo(CZ$2, $E17, $C17, $B17, $D17, Hombres!$A$1:$DW$117, Mujeres!$A$1:$DW$117)</f>
        <v>0</v>
      </c>
      <c r="DA17" s="104" cm="1">
        <f t="array" ref="DA17">AnualidadActivo(DA$2, $E17, $C17, $B17, $D17, Hombres!$A$1:$DW$117, Mujeres!$A$1:$DW$117)</f>
        <v>0</v>
      </c>
    </row>
    <row r="18" spans="1:105" x14ac:dyDescent="0.35">
      <c r="A18" s="2">
        <f t="shared" si="0"/>
        <v>16</v>
      </c>
      <c r="B18" s="107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9" cm="1">
        <f t="array" ref="G18">PorcentajePension(C18,E18, D18)</f>
        <v>0.85</v>
      </c>
      <c r="I18" s="103"/>
      <c r="J18" s="104" cm="1">
        <f t="array" ref="J18">AnualidadActivo(J$2, $E18, $C18, $B18, $D18, Hombres!$A$1:$DW$117, Mujeres!$A$1:$DW$117)</f>
        <v>0</v>
      </c>
      <c r="K18" s="104" cm="1">
        <f t="array" ref="K18">AnualidadActivo(K$2, $E18, $C18, $B18, $D18, Hombres!$A$1:$DW$117, Mujeres!$A$1:$DW$117)</f>
        <v>0</v>
      </c>
      <c r="L18" s="104" cm="1">
        <f t="array" ref="L18">AnualidadActivo(L$2, $E18, $C18, $B18, $D18, Hombres!$A$1:$DW$117, Mujeres!$A$1:$DW$117)</f>
        <v>0</v>
      </c>
      <c r="M18" s="104" cm="1">
        <f t="array" ref="M18">AnualidadActivo(M$2, $E18, $C18, $B18, $D18, Hombres!$A$1:$DW$117, Mujeres!$A$1:$DW$117)</f>
        <v>0</v>
      </c>
      <c r="N18" s="104" cm="1">
        <f t="array" ref="N18">AnualidadActivo(N$2, $E18, $C18, $B18, $D18, Hombres!$A$1:$DW$117, Mujeres!$A$1:$DW$117)</f>
        <v>0</v>
      </c>
      <c r="O18" s="104" cm="1">
        <f t="array" ref="O18">AnualidadActivo(O$2, $E18, $C18, $B18, $D18, Hombres!$A$1:$DW$117, Mujeres!$A$1:$DW$117)</f>
        <v>0</v>
      </c>
      <c r="P18" s="104" cm="1">
        <f t="array" ref="P18">AnualidadActivo(P$2, $E18, $C18, $B18, $D18, Hombres!$A$1:$DW$117, Mujeres!$A$1:$DW$117)</f>
        <v>0</v>
      </c>
      <c r="Q18" s="104" cm="1">
        <f t="array" ref="Q18">AnualidadActivo(Q$2, $E18, $C18, $B18, $D18, Hombres!$A$1:$DW$117, Mujeres!$A$1:$DW$117)</f>
        <v>0</v>
      </c>
      <c r="R18" s="104" cm="1">
        <f t="array" ref="R18">AnualidadActivo(R$2, $E18, $C18, $B18, $D18, Hombres!$A$1:$DW$117, Mujeres!$A$1:$DW$117)</f>
        <v>0</v>
      </c>
      <c r="S18" s="104" cm="1">
        <f t="array" ref="S18">AnualidadActivo(S$2, $E18, $C18, $B18, $D18, Hombres!$A$1:$DW$117, Mujeres!$A$1:$DW$117)</f>
        <v>0</v>
      </c>
      <c r="T18" s="104" cm="1">
        <f t="array" ref="T18">AnualidadActivo(T$2, $E18, $C18, $B18, $D18, Hombres!$A$1:$DW$117, Mujeres!$A$1:$DW$117)</f>
        <v>0</v>
      </c>
      <c r="U18" s="104" cm="1">
        <f t="array" ref="U18">AnualidadActivo(U$2, $E18, $C18, $B18, $D18, Hombres!$A$1:$DW$117, Mujeres!$A$1:$DW$117)</f>
        <v>0</v>
      </c>
      <c r="V18" s="104" cm="1">
        <f t="array" ref="V18">AnualidadActivo(V$2, $E18, $C18, $B18, $D18, Hombres!$A$1:$DW$117, Mujeres!$A$1:$DW$117)</f>
        <v>0</v>
      </c>
      <c r="W18" s="104" cm="1">
        <f t="array" ref="W18">AnualidadActivo(W$2, $E18, $C18, $B18, $D18, Hombres!$A$1:$DW$117, Mujeres!$A$1:$DW$117)</f>
        <v>0</v>
      </c>
      <c r="X18" s="104" cm="1">
        <f t="array" ref="X18">AnualidadActivo(X$2, $E18, $C18, $B18, $D18, Hombres!$A$1:$DW$117, Mujeres!$A$1:$DW$117)</f>
        <v>0</v>
      </c>
      <c r="Y18" s="104" cm="1">
        <f t="array" ref="Y18">AnualidadActivo(Y$2, $E18, $C18, $B18, $D18, Hombres!$A$1:$DW$117, Mujeres!$A$1:$DW$117)</f>
        <v>0</v>
      </c>
      <c r="Z18" s="104" cm="1">
        <f t="array" ref="Z18">AnualidadActivo(Z$2, $E18, $C18, $B18, $D18, Hombres!$A$1:$DW$117, Mujeres!$A$1:$DW$117)</f>
        <v>0</v>
      </c>
      <c r="AA18" s="104" cm="1">
        <f t="array" ref="AA18">AnualidadActivo(AA$2, $E18, $C18, $B18, $D18, Hombres!$A$1:$DW$117, Mujeres!$A$1:$DW$117)</f>
        <v>9139932.8703283612</v>
      </c>
      <c r="AB18" s="104" cm="1">
        <f t="array" ref="AB18">AnualidadActivo(AB$2, $E18, $C18, $B18, $D18, Hombres!$A$1:$DW$117, Mujeres!$A$1:$DW$117)</f>
        <v>9414130.856438214</v>
      </c>
      <c r="AC18" s="104" cm="1">
        <f t="array" ref="AC18">AnualidadActivo(AC$2, $E18, $C18, $B18, $D18, Hombres!$A$1:$DW$117, Mujeres!$A$1:$DW$117)</f>
        <v>9696554.782131359</v>
      </c>
      <c r="AD18" s="104" cm="1">
        <f t="array" ref="AD18">AnualidadActivo(AD$2, $E18, $C18, $B18, $D18, Hombres!$A$1:$DW$117, Mujeres!$A$1:$DW$117)</f>
        <v>9987451.4255953003</v>
      </c>
      <c r="AE18" s="104" cm="1">
        <f t="array" ref="AE18">AnualidadActivo(AE$2, $E18, $C18, $B18, $D18, Hombres!$A$1:$DW$117, Mujeres!$A$1:$DW$117)</f>
        <v>10287074.96836316</v>
      </c>
      <c r="AF18" s="104" cm="1">
        <f t="array" ref="AF18">AnualidadActivo(AF$2, $E18, $C18, $B18, $D18, Hombres!$A$1:$DW$117, Mujeres!$A$1:$DW$117)</f>
        <v>10335730.08303347</v>
      </c>
      <c r="AG18" s="104" cm="1">
        <f t="array" ref="AG18">AnualidadActivo(AG$2, $E18, $C18, $B18, $D18, Hombres!$A$1:$DW$117, Mujeres!$A$1:$DW$117)</f>
        <v>10580505.95904626</v>
      </c>
      <c r="AH18" s="104" cm="1">
        <f t="array" ref="AH18">AnualidadActivo(AH$2, $E18, $C18, $B18, $D18, Hombres!$A$1:$DW$117, Mujeres!$A$1:$DW$117)</f>
        <v>10825350.791168807</v>
      </c>
      <c r="AI18" s="104" cm="1">
        <f t="array" ref="AI18">AnualidadActivo(AI$2, $E18, $C18, $B18, $D18, Hombres!$A$1:$DW$117, Mujeres!$A$1:$DW$117)</f>
        <v>11068638.566537002</v>
      </c>
      <c r="AJ18" s="104" cm="1">
        <f t="array" ref="AJ18">AnualidadActivo(AJ$2, $E18, $C18, $B18, $D18, Hombres!$A$1:$DW$117, Mujeres!$A$1:$DW$117)</f>
        <v>11307880.083086737</v>
      </c>
      <c r="AK18" s="104" cm="1">
        <f t="array" ref="AK18">AnualidadActivo(AK$2, $E18, $C18, $B18, $D18, Hombres!$A$1:$DW$117, Mujeres!$A$1:$DW$117)</f>
        <v>11540303.109713389</v>
      </c>
      <c r="AL18" s="104" cm="1">
        <f t="array" ref="AL18">AnualidadActivo(AL$2, $E18, $C18, $B18, $D18, Hombres!$A$1:$DW$117, Mujeres!$A$1:$DW$117)</f>
        <v>11764316.48025546</v>
      </c>
      <c r="AM18" s="104" cm="1">
        <f t="array" ref="AM18">AnualidadActivo(AM$2, $E18, $C18, $B18, $D18, Hombres!$A$1:$DW$117, Mujeres!$A$1:$DW$117)</f>
        <v>11979705.539053919</v>
      </c>
      <c r="AN18" s="104" cm="1">
        <f t="array" ref="AN18">AnualidadActivo(AN$2, $E18, $C18, $B18, $D18, Hombres!$A$1:$DW$117, Mujeres!$A$1:$DW$117)</f>
        <v>12186243.676970216</v>
      </c>
      <c r="AO18" s="104" cm="1">
        <f t="array" ref="AO18">AnualidadActivo(AO$2, $E18, $C18, $B18, $D18, Hombres!$A$1:$DW$117, Mujeres!$A$1:$DW$117)</f>
        <v>12381812.671007328</v>
      </c>
      <c r="AP18" s="104" cm="1">
        <f t="array" ref="AP18">AnualidadActivo(AP$2, $E18, $C18, $B18, $D18, Hombres!$A$1:$DW$117, Mujeres!$A$1:$DW$117)</f>
        <v>12562058.593566548</v>
      </c>
      <c r="AQ18" s="104" cm="1">
        <f t="array" ref="AQ18">AnualidadActivo(AQ$2, $E18, $C18, $B18, $D18, Hombres!$A$1:$DW$117, Mujeres!$A$1:$DW$117)</f>
        <v>12721094.921150206</v>
      </c>
      <c r="AR18" s="104" cm="1">
        <f t="array" ref="AR18">AnualidadActivo(AR$2, $E18, $C18, $B18, $D18, Hombres!$A$1:$DW$117, Mujeres!$A$1:$DW$117)</f>
        <v>12852700.207227986</v>
      </c>
      <c r="AS18" s="104" cm="1">
        <f t="array" ref="AS18">AnualidadActivo(AS$2, $E18, $C18, $B18, $D18, Hombres!$A$1:$DW$117, Mujeres!$A$1:$DW$117)</f>
        <v>12937041.476776646</v>
      </c>
      <c r="AT18" s="104" cm="1">
        <f t="array" ref="AT18">AnualidadActivo(AT$2, $E18, $C18, $B18, $D18, Hombres!$A$1:$DW$117, Mujeres!$A$1:$DW$117)</f>
        <v>12985542.548769413</v>
      </c>
      <c r="AU18" s="104" cm="1">
        <f t="array" ref="AU18">AnualidadActivo(AU$2, $E18, $C18, $B18, $D18, Hombres!$A$1:$DW$117, Mujeres!$A$1:$DW$117)</f>
        <v>12993407.294556247</v>
      </c>
      <c r="AV18" s="104" cm="1">
        <f t="array" ref="AV18">AnualidadActivo(AV$2, $E18, $C18, $B18, $D18, Hombres!$A$1:$DW$117, Mujeres!$A$1:$DW$117)</f>
        <v>12955261.314387923</v>
      </c>
      <c r="AW18" s="104" cm="1">
        <f t="array" ref="AW18">AnualidadActivo(AW$2, $E18, $C18, $B18, $D18, Hombres!$A$1:$DW$117, Mujeres!$A$1:$DW$117)</f>
        <v>12865589.024656</v>
      </c>
      <c r="AX18" s="104" cm="1">
        <f t="array" ref="AX18">AnualidadActivo(AX$2, $E18, $C18, $B18, $D18, Hombres!$A$1:$DW$117, Mujeres!$A$1:$DW$117)</f>
        <v>12719023.012256162</v>
      </c>
      <c r="AY18" s="104" cm="1">
        <f t="array" ref="AY18">AnualidadActivo(AY$2, $E18, $C18, $B18, $D18, Hombres!$A$1:$DW$117, Mujeres!$A$1:$DW$117)</f>
        <v>12510446.01786427</v>
      </c>
      <c r="AZ18" s="104" cm="1">
        <f t="array" ref="AZ18">AnualidadActivo(AZ$2, $E18, $C18, $B18, $D18, Hombres!$A$1:$DW$117, Mujeres!$A$1:$DW$117)</f>
        <v>12234966.697135877</v>
      </c>
      <c r="BA18" s="104" cm="1">
        <f t="array" ref="BA18">AnualidadActivo(BA$2, $E18, $C18, $B18, $D18, Hombres!$A$1:$DW$117, Mujeres!$A$1:$DW$117)</f>
        <v>11888108.988352284</v>
      </c>
      <c r="BB18" s="104" cm="1">
        <f t="array" ref="BB18">AnualidadActivo(BB$2, $E18, $C18, $B18, $D18, Hombres!$A$1:$DW$117, Mujeres!$A$1:$DW$117)</f>
        <v>11466497.845038258</v>
      </c>
      <c r="BC18" s="104" cm="1">
        <f t="array" ref="BC18">AnualidadActivo(BC$2, $E18, $C18, $B18, $D18, Hombres!$A$1:$DW$117, Mujeres!$A$1:$DW$117)</f>
        <v>10968450.706069481</v>
      </c>
      <c r="BD18" s="104" cm="1">
        <f t="array" ref="BD18">AnualidadActivo(BD$2, $E18, $C18, $B18, $D18, Hombres!$A$1:$DW$117, Mujeres!$A$1:$DW$117)</f>
        <v>10394339.938559437</v>
      </c>
      <c r="BE18" s="104" cm="1">
        <f t="array" ref="BE18">AnualidadActivo(BE$2, $E18, $C18, $B18, $D18, Hombres!$A$1:$DW$117, Mujeres!$A$1:$DW$117)</f>
        <v>9746424.0797464028</v>
      </c>
      <c r="BF18" s="104" cm="1">
        <f t="array" ref="BF18">AnualidadActivo(BF$2, $E18, $C18, $B18, $D18, Hombres!$A$1:$DW$117, Mujeres!$A$1:$DW$117)</f>
        <v>9029126.662523197</v>
      </c>
      <c r="BG18" s="104" cm="1">
        <f t="array" ref="BG18">AnualidadActivo(BG$2, $E18, $C18, $B18, $D18, Hombres!$A$1:$DW$117, Mujeres!$A$1:$DW$117)</f>
        <v>8250022.0401936434</v>
      </c>
      <c r="BH18" s="104" cm="1">
        <f t="array" ref="BH18">AnualidadActivo(BH$2, $E18, $C18, $B18, $D18, Hombres!$A$1:$DW$117, Mujeres!$A$1:$DW$117)</f>
        <v>7420885.7253798721</v>
      </c>
      <c r="BI18" s="104" cm="1">
        <f t="array" ref="BI18">AnualidadActivo(BI$2, $E18, $C18, $B18, $D18, Hombres!$A$1:$DW$117, Mujeres!$A$1:$DW$117)</f>
        <v>6557438.7556793978</v>
      </c>
      <c r="BJ18" s="104" cm="1">
        <f t="array" ref="BJ18">AnualidadActivo(BJ$2, $E18, $C18, $B18, $D18, Hombres!$A$1:$DW$117, Mujeres!$A$1:$DW$117)</f>
        <v>5678296.869705379</v>
      </c>
      <c r="BK18" s="104" cm="1">
        <f t="array" ref="BK18">AnualidadActivo(BK$2, $E18, $C18, $B18, $D18, Hombres!$A$1:$DW$117, Mujeres!$A$1:$DW$117)</f>
        <v>4804365.393611447</v>
      </c>
      <c r="BL18" s="104" cm="1">
        <f t="array" ref="BL18">AnualidadActivo(BL$2, $E18, $C18, $B18, $D18, Hombres!$A$1:$DW$117, Mujeres!$A$1:$DW$117)</f>
        <v>3958364.5857543689</v>
      </c>
      <c r="BM18" s="104" cm="1">
        <f t="array" ref="BM18">AnualidadActivo(BM$2, $E18, $C18, $B18, $D18, Hombres!$A$1:$DW$117, Mujeres!$A$1:$DW$117)</f>
        <v>3163741.3490598788</v>
      </c>
      <c r="BN18" s="104" cm="1">
        <f t="array" ref="BN18">AnualidadActivo(BN$2, $E18, $C18, $B18, $D18, Hombres!$A$1:$DW$117, Mujeres!$A$1:$DW$117)</f>
        <v>2442311.0079540699</v>
      </c>
      <c r="BO18" s="104" cm="1">
        <f t="array" ref="BO18">AnualidadActivo(BO$2, $E18, $C18, $B18, $D18, Hombres!$A$1:$DW$117, Mujeres!$A$1:$DW$117)</f>
        <v>1811684.2320934394</v>
      </c>
      <c r="BP18" s="104" cm="1">
        <f t="array" ref="BP18">AnualidadActivo(BP$2, $E18, $C18, $B18, $D18, Hombres!$A$1:$DW$117, Mujeres!$A$1:$DW$117)</f>
        <v>1283474.5685743359</v>
      </c>
      <c r="BQ18" s="104" cm="1">
        <f t="array" ref="BQ18">AnualidadActivo(BQ$2, $E18, $C18, $B18, $D18, Hombres!$A$1:$DW$117, Mujeres!$A$1:$DW$117)</f>
        <v>862151.74491960497</v>
      </c>
      <c r="BR18" s="104" cm="1">
        <f t="array" ref="BR18">AnualidadActivo(BR$2, $E18, $C18, $B18, $D18, Hombres!$A$1:$DW$117, Mujeres!$A$1:$DW$117)</f>
        <v>544519.51646259998</v>
      </c>
      <c r="BS18" s="104" cm="1">
        <f t="array" ref="BS18">AnualidadActivo(BS$2, $E18, $C18, $B18, $D18, Hombres!$A$1:$DW$117, Mujeres!$A$1:$DW$117)</f>
        <v>320125.94071941229</v>
      </c>
      <c r="BT18" s="104" cm="1">
        <f t="array" ref="BT18">AnualidadActivo(BT$2, $E18, $C18, $B18, $D18, Hombres!$A$1:$DW$117, Mujeres!$A$1:$DW$117)</f>
        <v>173050.79541887026</v>
      </c>
      <c r="BU18" s="104" cm="1">
        <f t="array" ref="BU18">AnualidadActivo(BU$2, $E18, $C18, $B18, $D18, Hombres!$A$1:$DW$117, Mujeres!$A$1:$DW$117)</f>
        <v>84710.428680475539</v>
      </c>
      <c r="BV18" s="104" cm="1">
        <f t="array" ref="BV18">AnualidadActivo(BV$2, $E18, $C18, $B18, $D18, Hombres!$A$1:$DW$117, Mujeres!$A$1:$DW$117)</f>
        <v>36832.074991582602</v>
      </c>
      <c r="BW18" s="104" cm="1">
        <f t="array" ref="BW18">AnualidadActivo(BW$2, $E18, $C18, $B18, $D18, Hombres!$A$1:$DW$117, Mujeres!$A$1:$DW$117)</f>
        <v>13871.692842107244</v>
      </c>
      <c r="BX18" s="104" cm="1">
        <f t="array" ref="BX18">AnualidadActivo(BX$2, $E18, $C18, $B18, $D18, Hombres!$A$1:$DW$117, Mujeres!$A$1:$DW$117)</f>
        <v>4372.2058829992811</v>
      </c>
      <c r="BY18" s="104" cm="1">
        <f t="array" ref="BY18">AnualidadActivo(BY$2, $E18, $C18, $B18, $D18, Hombres!$A$1:$DW$117, Mujeres!$A$1:$DW$117)</f>
        <v>1096.5215593929804</v>
      </c>
      <c r="BZ18" s="104" cm="1">
        <f t="array" ref="BZ18">AnualidadActivo(BZ$2, $E18, $C18, $B18, $D18, Hombres!$A$1:$DW$117, Mujeres!$A$1:$DW$117)</f>
        <v>201.61203959081701</v>
      </c>
      <c r="CA18" s="104" cm="1">
        <f t="array" ref="CA18">AnualidadActivo(CA$2, $E18, $C18, $B18, $D18, Hombres!$A$1:$DW$117, Mujeres!$A$1:$DW$117)</f>
        <v>23.174796896684832</v>
      </c>
      <c r="CB18" s="104" cm="1">
        <f t="array" ref="CB18">AnualidadActivo(CB$2, $E18, $C18, $B18, $D18, Hombres!$A$1:$DW$117, Mujeres!$A$1:$DW$117)</f>
        <v>0</v>
      </c>
      <c r="CC18" s="104" cm="1">
        <f t="array" ref="CC18">AnualidadActivo(CC$2, $E18, $C18, $B18, $D18, Hombres!$A$1:$DW$117, Mujeres!$A$1:$DW$117)</f>
        <v>0</v>
      </c>
      <c r="CD18" s="104" cm="1">
        <f t="array" ref="CD18">AnualidadActivo(CD$2, $E18, $C18, $B18, $D18, Hombres!$A$1:$DW$117, Mujeres!$A$1:$DW$117)</f>
        <v>0</v>
      </c>
      <c r="CE18" s="104" cm="1">
        <f t="array" ref="CE18">AnualidadActivo(CE$2, $E18, $C18, $B18, $D18, Hombres!$A$1:$DW$117, Mujeres!$A$1:$DW$117)</f>
        <v>0</v>
      </c>
      <c r="CF18" s="104" cm="1">
        <f t="array" ref="CF18">AnualidadActivo(CF$2, $E18, $C18, $B18, $D18, Hombres!$A$1:$DW$117, Mujeres!$A$1:$DW$117)</f>
        <v>0</v>
      </c>
      <c r="CG18" s="104" cm="1">
        <f t="array" ref="CG18">AnualidadActivo(CG$2, $E18, $C18, $B18, $D18, Hombres!$A$1:$DW$117, Mujeres!$A$1:$DW$117)</f>
        <v>0</v>
      </c>
      <c r="CH18" s="104" cm="1">
        <f t="array" ref="CH18">AnualidadActivo(CH$2, $E18, $C18, $B18, $D18, Hombres!$A$1:$DW$117, Mujeres!$A$1:$DW$117)</f>
        <v>0</v>
      </c>
      <c r="CI18" s="104" cm="1">
        <f t="array" ref="CI18">AnualidadActivo(CI$2, $E18, $C18, $B18, $D18, Hombres!$A$1:$DW$117, Mujeres!$A$1:$DW$117)</f>
        <v>0</v>
      </c>
      <c r="CJ18" s="104" cm="1">
        <f t="array" ref="CJ18">AnualidadActivo(CJ$2, $E18, $C18, $B18, $D18, Hombres!$A$1:$DW$117, Mujeres!$A$1:$DW$117)</f>
        <v>0</v>
      </c>
      <c r="CK18" s="104" cm="1">
        <f t="array" ref="CK18">AnualidadActivo(CK$2, $E18, $C18, $B18, $D18, Hombres!$A$1:$DW$117, Mujeres!$A$1:$DW$117)</f>
        <v>0</v>
      </c>
      <c r="CL18" s="104" cm="1">
        <f t="array" ref="CL18">AnualidadActivo(CL$2, $E18, $C18, $B18, $D18, Hombres!$A$1:$DW$117, Mujeres!$A$1:$DW$117)</f>
        <v>0</v>
      </c>
      <c r="CM18" s="104" cm="1">
        <f t="array" ref="CM18">AnualidadActivo(CM$2, $E18, $C18, $B18, $D18, Hombres!$A$1:$DW$117, Mujeres!$A$1:$DW$117)</f>
        <v>0</v>
      </c>
      <c r="CN18" s="104" cm="1">
        <f t="array" ref="CN18">AnualidadActivo(CN$2, $E18, $C18, $B18, $D18, Hombres!$A$1:$DW$117, Mujeres!$A$1:$DW$117)</f>
        <v>0</v>
      </c>
      <c r="CO18" s="104" cm="1">
        <f t="array" ref="CO18">AnualidadActivo(CO$2, $E18, $C18, $B18, $D18, Hombres!$A$1:$DW$117, Mujeres!$A$1:$DW$117)</f>
        <v>0</v>
      </c>
      <c r="CP18" s="104" cm="1">
        <f t="array" ref="CP18">AnualidadActivo(CP$2, $E18, $C18, $B18, $D18, Hombres!$A$1:$DW$117, Mujeres!$A$1:$DW$117)</f>
        <v>0</v>
      </c>
      <c r="CQ18" s="104" cm="1">
        <f t="array" ref="CQ18">AnualidadActivo(CQ$2, $E18, $C18, $B18, $D18, Hombres!$A$1:$DW$117, Mujeres!$A$1:$DW$117)</f>
        <v>0</v>
      </c>
      <c r="CR18" s="104" cm="1">
        <f t="array" ref="CR18">AnualidadActivo(CR$2, $E18, $C18, $B18, $D18, Hombres!$A$1:$DW$117, Mujeres!$A$1:$DW$117)</f>
        <v>0</v>
      </c>
      <c r="CS18" s="104" cm="1">
        <f t="array" ref="CS18">AnualidadActivo(CS$2, $E18, $C18, $B18, $D18, Hombres!$A$1:$DW$117, Mujeres!$A$1:$DW$117)</f>
        <v>0</v>
      </c>
      <c r="CT18" s="104" cm="1">
        <f t="array" ref="CT18">AnualidadActivo(CT$2, $E18, $C18, $B18, $D18, Hombres!$A$1:$DW$117, Mujeres!$A$1:$DW$117)</f>
        <v>0</v>
      </c>
      <c r="CU18" s="104" cm="1">
        <f t="array" ref="CU18">AnualidadActivo(CU$2, $E18, $C18, $B18, $D18, Hombres!$A$1:$DW$117, Mujeres!$A$1:$DW$117)</f>
        <v>0</v>
      </c>
      <c r="CV18" s="104" cm="1">
        <f t="array" ref="CV18">AnualidadActivo(CV$2, $E18, $C18, $B18, $D18, Hombres!$A$1:$DW$117, Mujeres!$A$1:$DW$117)</f>
        <v>0</v>
      </c>
      <c r="CW18" s="104" cm="1">
        <f t="array" ref="CW18">AnualidadActivo(CW$2, $E18, $C18, $B18, $D18, Hombres!$A$1:$DW$117, Mujeres!$A$1:$DW$117)</f>
        <v>0</v>
      </c>
      <c r="CX18" s="104" cm="1">
        <f t="array" ref="CX18">AnualidadActivo(CX$2, $E18, $C18, $B18, $D18, Hombres!$A$1:$DW$117, Mujeres!$A$1:$DW$117)</f>
        <v>0</v>
      </c>
      <c r="CY18" s="104" cm="1">
        <f t="array" ref="CY18">AnualidadActivo(CY$2, $E18, $C18, $B18, $D18, Hombres!$A$1:$DW$117, Mujeres!$A$1:$DW$117)</f>
        <v>0</v>
      </c>
      <c r="CZ18" s="104" cm="1">
        <f t="array" ref="CZ18">AnualidadActivo(CZ$2, $E18, $C18, $B18, $D18, Hombres!$A$1:$DW$117, Mujeres!$A$1:$DW$117)</f>
        <v>0</v>
      </c>
      <c r="DA18" s="104" cm="1">
        <f t="array" ref="DA18">AnualidadActivo(DA$2, $E18, $C18, $B18, $D18, Hombres!$A$1:$DW$117, Mujeres!$A$1:$DW$117)</f>
        <v>0</v>
      </c>
    </row>
    <row r="19" spans="1:105" x14ac:dyDescent="0.35">
      <c r="A19" s="2">
        <f t="shared" si="0"/>
        <v>17</v>
      </c>
      <c r="B19" s="107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9" cm="1">
        <f t="array" ref="G19">PorcentajePension(C19,E19, D19)</f>
        <v>0.85</v>
      </c>
      <c r="I19" s="103"/>
      <c r="J19" s="104" cm="1">
        <f t="array" ref="J19">AnualidadActivo(J$2, $E19, $C19, $B19, $D19, Hombres!$A$1:$DW$117, Mujeres!$A$1:$DW$117)</f>
        <v>0</v>
      </c>
      <c r="K19" s="104" cm="1">
        <f t="array" ref="K19">AnualidadActivo(K$2, $E19, $C19, $B19, $D19, Hombres!$A$1:$DW$117, Mujeres!$A$1:$DW$117)</f>
        <v>0</v>
      </c>
      <c r="L19" s="104" cm="1">
        <f t="array" ref="L19">AnualidadActivo(L$2, $E19, $C19, $B19, $D19, Hombres!$A$1:$DW$117, Mujeres!$A$1:$DW$117)</f>
        <v>0</v>
      </c>
      <c r="M19" s="104" cm="1">
        <f t="array" ref="M19">AnualidadActivo(M$2, $E19, $C19, $B19, $D19, Hombres!$A$1:$DW$117, Mujeres!$A$1:$DW$117)</f>
        <v>0</v>
      </c>
      <c r="N19" s="104" cm="1">
        <f t="array" ref="N19">AnualidadActivo(N$2, $E19, $C19, $B19, $D19, Hombres!$A$1:$DW$117, Mujeres!$A$1:$DW$117)</f>
        <v>0</v>
      </c>
      <c r="O19" s="104" cm="1">
        <f t="array" ref="O19">AnualidadActivo(O$2, $E19, $C19, $B19, $D19, Hombres!$A$1:$DW$117, Mujeres!$A$1:$DW$117)</f>
        <v>0</v>
      </c>
      <c r="P19" s="104" cm="1">
        <f t="array" ref="P19">AnualidadActivo(P$2, $E19, $C19, $B19, $D19, Hombres!$A$1:$DW$117, Mujeres!$A$1:$DW$117)</f>
        <v>0</v>
      </c>
      <c r="Q19" s="104" cm="1">
        <f t="array" ref="Q19">AnualidadActivo(Q$2, $E19, $C19, $B19, $D19, Hombres!$A$1:$DW$117, Mujeres!$A$1:$DW$117)</f>
        <v>0</v>
      </c>
      <c r="R19" s="104" cm="1">
        <f t="array" ref="R19">AnualidadActivo(R$2, $E19, $C19, $B19, $D19, Hombres!$A$1:$DW$117, Mujeres!$A$1:$DW$117)</f>
        <v>0</v>
      </c>
      <c r="S19" s="104" cm="1">
        <f t="array" ref="S19">AnualidadActivo(S$2, $E19, $C19, $B19, $D19, Hombres!$A$1:$DW$117, Mujeres!$A$1:$DW$117)</f>
        <v>0</v>
      </c>
      <c r="T19" s="104" cm="1">
        <f t="array" ref="T19">AnualidadActivo(T$2, $E19, $C19, $B19, $D19, Hombres!$A$1:$DW$117, Mujeres!$A$1:$DW$117)</f>
        <v>0</v>
      </c>
      <c r="U19" s="104" cm="1">
        <f t="array" ref="U19">AnualidadActivo(U$2, $E19, $C19, $B19, $D19, Hombres!$A$1:$DW$117, Mujeres!$A$1:$DW$117)</f>
        <v>0</v>
      </c>
      <c r="V19" s="104" cm="1">
        <f t="array" ref="V19">AnualidadActivo(V$2, $E19, $C19, $B19, $D19, Hombres!$A$1:$DW$117, Mujeres!$A$1:$DW$117)</f>
        <v>0</v>
      </c>
      <c r="W19" s="104" cm="1">
        <f t="array" ref="W19">AnualidadActivo(W$2, $E19, $C19, $B19, $D19, Hombres!$A$1:$DW$117, Mujeres!$A$1:$DW$117)</f>
        <v>0</v>
      </c>
      <c r="X19" s="104" cm="1">
        <f t="array" ref="X19">AnualidadActivo(X$2, $E19, $C19, $B19, $D19, Hombres!$A$1:$DW$117, Mujeres!$A$1:$DW$117)</f>
        <v>0</v>
      </c>
      <c r="Y19" s="104" cm="1">
        <f t="array" ref="Y19">AnualidadActivo(Y$2, $E19, $C19, $B19, $D19, Hombres!$A$1:$DW$117, Mujeres!$A$1:$DW$117)</f>
        <v>0</v>
      </c>
      <c r="Z19" s="104" cm="1">
        <f t="array" ref="Z19">AnualidadActivo(Z$2, $E19, $C19, $B19, $D19, Hombres!$A$1:$DW$117, Mujeres!$A$1:$DW$117)</f>
        <v>0</v>
      </c>
      <c r="AA19" s="104" cm="1">
        <f t="array" ref="AA19">AnualidadActivo(AA$2, $E19, $C19, $B19, $D19, Hombres!$A$1:$DW$117, Mujeres!$A$1:$DW$117)</f>
        <v>0</v>
      </c>
      <c r="AB19" s="104" cm="1">
        <f t="array" ref="AB19">AnualidadActivo(AB$2, $E19, $C19, $B19, $D19, Hombres!$A$1:$DW$117, Mujeres!$A$1:$DW$117)</f>
        <v>40667069.567474097</v>
      </c>
      <c r="AC19" s="104" cm="1">
        <f t="array" ref="AC19">AnualidadActivo(AC$2, $E19, $C19, $B19, $D19, Hombres!$A$1:$DW$117, Mujeres!$A$1:$DW$117)</f>
        <v>41887081.654498324</v>
      </c>
      <c r="AD19" s="104" cm="1">
        <f t="array" ref="AD19">AnualidadActivo(AD$2, $E19, $C19, $B19, $D19, Hombres!$A$1:$DW$117, Mujeres!$A$1:$DW$117)</f>
        <v>43143694.104133271</v>
      </c>
      <c r="AE19" s="104" cm="1">
        <f t="array" ref="AE19">AnualidadActivo(AE$2, $E19, $C19, $B19, $D19, Hombres!$A$1:$DW$117, Mujeres!$A$1:$DW$117)</f>
        <v>44438004.92725727</v>
      </c>
      <c r="AF19" s="104" cm="1">
        <f t="array" ref="AF19">AnualidadActivo(AF$2, $E19, $C19, $B19, $D19, Hombres!$A$1:$DW$117, Mujeres!$A$1:$DW$117)</f>
        <v>45771145.075074993</v>
      </c>
      <c r="AG19" s="104" cm="1">
        <f t="array" ref="AG19">AnualidadActivo(AG$2, $E19, $C19, $B19, $D19, Hombres!$A$1:$DW$117, Mujeres!$A$1:$DW$117)</f>
        <v>46007642.419584371</v>
      </c>
      <c r="AH19" s="104" cm="1">
        <f t="array" ref="AH19">AnualidadActivo(AH$2, $E19, $C19, $B19, $D19, Hombres!$A$1:$DW$117, Mujeres!$A$1:$DW$117)</f>
        <v>47101900.10287115</v>
      </c>
      <c r="AI19" s="104" cm="1">
        <f t="array" ref="AI19">AnualidadActivo(AI$2, $E19, $C19, $B19, $D19, Hombres!$A$1:$DW$117, Mujeres!$A$1:$DW$117)</f>
        <v>48197222.948878951</v>
      </c>
      <c r="AJ19" s="104" cm="1">
        <f t="array" ref="AJ19">AnualidadActivo(AJ$2, $E19, $C19, $B19, $D19, Hombres!$A$1:$DW$117, Mujeres!$A$1:$DW$117)</f>
        <v>49286845.859854132</v>
      </c>
      <c r="AK19" s="104" cm="1">
        <f t="array" ref="AK19">AnualidadActivo(AK$2, $E19, $C19, $B19, $D19, Hombres!$A$1:$DW$117, Mujeres!$A$1:$DW$117)</f>
        <v>50359474.845573142</v>
      </c>
      <c r="AL19" s="104" cm="1">
        <f t="array" ref="AL19">AnualidadActivo(AL$2, $E19, $C19, $B19, $D19, Hombres!$A$1:$DW$117, Mujeres!$A$1:$DW$117)</f>
        <v>51402244.117214598</v>
      </c>
      <c r="AM19" s="104" cm="1">
        <f t="array" ref="AM19">AnualidadActivo(AM$2, $E19, $C19, $B19, $D19, Hombres!$A$1:$DW$117, Mujeres!$A$1:$DW$117)</f>
        <v>52407969.682543002</v>
      </c>
      <c r="AN19" s="104" cm="1">
        <f t="array" ref="AN19">AnualidadActivo(AN$2, $E19, $C19, $B19, $D19, Hombres!$A$1:$DW$117, Mujeres!$A$1:$DW$117)</f>
        <v>53376531.904247984</v>
      </c>
      <c r="AO19" s="104" cm="1">
        <f t="array" ref="AO19">AnualidadActivo(AO$2, $E19, $C19, $B19, $D19, Hombres!$A$1:$DW$117, Mujeres!$A$1:$DW$117)</f>
        <v>54307582.166351832</v>
      </c>
      <c r="AP19" s="104" cm="1">
        <f t="array" ref="AP19">AnualidadActivo(AP$2, $E19, $C19, $B19, $D19, Hombres!$A$1:$DW$117, Mujeres!$A$1:$DW$117)</f>
        <v>55191194.333680458</v>
      </c>
      <c r="AQ19" s="104" cm="1">
        <f t="array" ref="AQ19">AnualidadActivo(AQ$2, $E19, $C19, $B19, $D19, Hombres!$A$1:$DW$117, Mujeres!$A$1:$DW$117)</f>
        <v>56007039.509294391</v>
      </c>
      <c r="AR19" s="104" cm="1">
        <f t="array" ref="AR19">AnualidadActivo(AR$2, $E19, $C19, $B19, $D19, Hombres!$A$1:$DW$117, Mujeres!$A$1:$DW$117)</f>
        <v>56728661.64978151</v>
      </c>
      <c r="AS19" s="104" cm="1">
        <f t="array" ref="AS19">AnualidadActivo(AS$2, $E19, $C19, $B19, $D19, Hombres!$A$1:$DW$117, Mujeres!$A$1:$DW$117)</f>
        <v>57329620.35760282</v>
      </c>
      <c r="AT19" s="104" cm="1">
        <f t="array" ref="AT19">AnualidadActivo(AT$2, $E19, $C19, $B19, $D19, Hombres!$A$1:$DW$117, Mujeres!$A$1:$DW$117)</f>
        <v>57722619.262205347</v>
      </c>
      <c r="AU19" s="104" cm="1">
        <f t="array" ref="AU19">AnualidadActivo(AU$2, $E19, $C19, $B19, $D19, Hombres!$A$1:$DW$117, Mujeres!$A$1:$DW$117)</f>
        <v>57957648.855113596</v>
      </c>
      <c r="AV19" s="104" cm="1">
        <f t="array" ref="AV19">AnualidadActivo(AV$2, $E19, $C19, $B19, $D19, Hombres!$A$1:$DW$117, Mujeres!$A$1:$DW$117)</f>
        <v>58011716.676365808</v>
      </c>
      <c r="AW19" s="104" cm="1">
        <f t="array" ref="AW19">AnualidadActivo(AW$2, $E19, $C19, $B19, $D19, Hombres!$A$1:$DW$117, Mujeres!$A$1:$DW$117)</f>
        <v>57860383.425458819</v>
      </c>
      <c r="AX19" s="104" cm="1">
        <f t="array" ref="AX19">AnualidadActivo(AX$2, $E19, $C19, $B19, $D19, Hombres!$A$1:$DW$117, Mujeres!$A$1:$DW$117)</f>
        <v>57480851.827723302</v>
      </c>
      <c r="AY19" s="104" cm="1">
        <f t="array" ref="AY19">AnualidadActivo(AY$2, $E19, $C19, $B19, $D19, Hombres!$A$1:$DW$117, Mujeres!$A$1:$DW$117)</f>
        <v>56850422.997830309</v>
      </c>
      <c r="AZ19" s="104" cm="1">
        <f t="array" ref="AZ19">AnualidadActivo(AZ$2, $E19, $C19, $B19, $D19, Hombres!$A$1:$DW$117, Mujeres!$A$1:$DW$117)</f>
        <v>55944622.024582192</v>
      </c>
      <c r="BA19" s="104" cm="1">
        <f t="array" ref="BA19">AnualidadActivo(BA$2, $E19, $C19, $B19, $D19, Hombres!$A$1:$DW$117, Mujeres!$A$1:$DW$117)</f>
        <v>54738994.888276167</v>
      </c>
      <c r="BB19" s="104" cm="1">
        <f t="array" ref="BB19">AnualidadActivo(BB$2, $E19, $C19, $B19, $D19, Hombres!$A$1:$DW$117, Mujeres!$A$1:$DW$117)</f>
        <v>53212588.381753489</v>
      </c>
      <c r="BC19" s="104" cm="1">
        <f t="array" ref="BC19">AnualidadActivo(BC$2, $E19, $C19, $B19, $D19, Hombres!$A$1:$DW$117, Mujeres!$A$1:$DW$117)</f>
        <v>51352416.666735545</v>
      </c>
      <c r="BD19" s="104" cm="1">
        <f t="array" ref="BD19">AnualidadActivo(BD$2, $E19, $C19, $B19, $D19, Hombres!$A$1:$DW$117, Mujeres!$A$1:$DW$117)</f>
        <v>49152169.533012502</v>
      </c>
      <c r="BE19" s="104" cm="1">
        <f t="array" ref="BE19">AnualidadActivo(BE$2, $E19, $C19, $B19, $D19, Hombres!$A$1:$DW$117, Mujeres!$A$1:$DW$117)</f>
        <v>46610956.214268565</v>
      </c>
      <c r="BF19" s="104" cm="1">
        <f t="array" ref="BF19">AnualidadActivo(BF$2, $E19, $C19, $B19, $D19, Hombres!$A$1:$DW$117, Mujeres!$A$1:$DW$117)</f>
        <v>43735373.534695871</v>
      </c>
      <c r="BG19" s="104" cm="1">
        <f t="array" ref="BG19">AnualidadActivo(BG$2, $E19, $C19, $B19, $D19, Hombres!$A$1:$DW$117, Mujeres!$A$1:$DW$117)</f>
        <v>40544042.68970529</v>
      </c>
      <c r="BH19" s="104" cm="1">
        <f t="array" ref="BH19">AnualidadActivo(BH$2, $E19, $C19, $B19, $D19, Hombres!$A$1:$DW$117, Mujeres!$A$1:$DW$117)</f>
        <v>37073005.32483048</v>
      </c>
      <c r="BI19" s="104" cm="1">
        <f t="array" ref="BI19">AnualidadActivo(BI$2, $E19, $C19, $B19, $D19, Hombres!$A$1:$DW$117, Mujeres!$A$1:$DW$117)</f>
        <v>33375754.839214928</v>
      </c>
      <c r="BJ19" s="104" cm="1">
        <f t="array" ref="BJ19">AnualidadActivo(BJ$2, $E19, $C19, $B19, $D19, Hombres!$A$1:$DW$117, Mujeres!$A$1:$DW$117)</f>
        <v>29519883.520310726</v>
      </c>
      <c r="BK19" s="104" cm="1">
        <f t="array" ref="BK19">AnualidadActivo(BK$2, $E19, $C19, $B19, $D19, Hombres!$A$1:$DW$117, Mujeres!$A$1:$DW$117)</f>
        <v>25585989.481807534</v>
      </c>
      <c r="BL19" s="104" cm="1">
        <f t="array" ref="BL19">AnualidadActivo(BL$2, $E19, $C19, $B19, $D19, Hombres!$A$1:$DW$117, Mujeres!$A$1:$DW$117)</f>
        <v>21667770.165297668</v>
      </c>
      <c r="BM19" s="104" cm="1">
        <f t="array" ref="BM19">AnualidadActivo(BM$2, $E19, $C19, $B19, $D19, Hombres!$A$1:$DW$117, Mujeres!$A$1:$DW$117)</f>
        <v>17869713.317432217</v>
      </c>
      <c r="BN19" s="104" cm="1">
        <f t="array" ref="BN19">AnualidadActivo(BN$2, $E19, $C19, $B19, $D19, Hombres!$A$1:$DW$117, Mujeres!$A$1:$DW$117)</f>
        <v>14298293.553681072</v>
      </c>
      <c r="BO19" s="104" cm="1">
        <f t="array" ref="BO19">AnualidadActivo(BO$2, $E19, $C19, $B19, $D19, Hombres!$A$1:$DW$117, Mujeres!$A$1:$DW$117)</f>
        <v>11050841.086337563</v>
      </c>
      <c r="BP19" s="104" cm="1">
        <f t="array" ref="BP19">AnualidadActivo(BP$2, $E19, $C19, $B19, $D19, Hombres!$A$1:$DW$117, Mujeres!$A$1:$DW$117)</f>
        <v>8206770.3454576246</v>
      </c>
      <c r="BQ19" s="104" cm="1">
        <f t="array" ref="BQ19">AnualidadActivo(BQ$2, $E19, $C19, $B19, $D19, Hombres!$A$1:$DW$117, Mujeres!$A$1:$DW$117)</f>
        <v>5820290.646519064</v>
      </c>
      <c r="BR19" s="104" cm="1">
        <f t="array" ref="BR19">AnualidadActivo(BR$2, $E19, $C19, $B19, $D19, Hombres!$A$1:$DW$117, Mujeres!$A$1:$DW$117)</f>
        <v>3914024.2347704852</v>
      </c>
      <c r="BS19" s="104" cm="1">
        <f t="array" ref="BS19">AnualidadActivo(BS$2, $E19, $C19, $B19, $D19, Hombres!$A$1:$DW$117, Mujeres!$A$1:$DW$117)</f>
        <v>2474989.1255460633</v>
      </c>
      <c r="BT19" s="104" cm="1">
        <f t="array" ref="BT19">AnualidadActivo(BT$2, $E19, $C19, $B19, $D19, Hombres!$A$1:$DW$117, Mujeres!$A$1:$DW$117)</f>
        <v>1456785.9648640507</v>
      </c>
      <c r="BU19" s="104" cm="1">
        <f t="array" ref="BU19">AnualidadActivo(BU$2, $E19, $C19, $B19, $D19, Hombres!$A$1:$DW$117, Mujeres!$A$1:$DW$117)</f>
        <v>788319.54403020977</v>
      </c>
      <c r="BV19" s="104" cm="1">
        <f t="array" ref="BV19">AnualidadActivo(BV$2, $E19, $C19, $B19, $D19, Hombres!$A$1:$DW$117, Mujeres!$A$1:$DW$117)</f>
        <v>386223.02287489874</v>
      </c>
      <c r="BW19" s="104" cm="1">
        <f t="array" ref="BW19">AnualidadActivo(BW$2, $E19, $C19, $B19, $D19, Hombres!$A$1:$DW$117, Mujeres!$A$1:$DW$117)</f>
        <v>168047.63248100458</v>
      </c>
      <c r="BX19" s="104" cm="1">
        <f t="array" ref="BX19">AnualidadActivo(BX$2, $E19, $C19, $B19, $D19, Hombres!$A$1:$DW$117, Mujeres!$A$1:$DW$117)</f>
        <v>63319.49238834557</v>
      </c>
      <c r="BY19" s="104" cm="1">
        <f t="array" ref="BY19">AnualidadActivo(BY$2, $E19, $C19, $B19, $D19, Hombres!$A$1:$DW$117, Mujeres!$A$1:$DW$117)</f>
        <v>19957.546319760608</v>
      </c>
      <c r="BZ19" s="104" cm="1">
        <f t="array" ref="BZ19">AnualidadActivo(BZ$2, $E19, $C19, $B19, $D19, Hombres!$A$1:$DW$117, Mujeres!$A$1:$DW$117)</f>
        <v>5001.5261566400741</v>
      </c>
      <c r="CA19" s="104" cm="1">
        <f t="array" ref="CA19">AnualidadActivo(CA$2, $E19, $C19, $B19, $D19, Hombres!$A$1:$DW$117, Mujeres!$A$1:$DW$117)</f>
        <v>917.83754228662417</v>
      </c>
      <c r="CB19" s="104" cm="1">
        <f t="array" ref="CB19">AnualidadActivo(CB$2, $E19, $C19, $B19, $D19, Hombres!$A$1:$DW$117, Mujeres!$A$1:$DW$117)</f>
        <v>104.99252134614197</v>
      </c>
      <c r="CC19" s="104" cm="1">
        <f t="array" ref="CC19">AnualidadActivo(CC$2, $E19, $C19, $B19, $D19, Hombres!$A$1:$DW$117, Mujeres!$A$1:$DW$117)</f>
        <v>0</v>
      </c>
      <c r="CD19" s="104" cm="1">
        <f t="array" ref="CD19">AnualidadActivo(CD$2, $E19, $C19, $B19, $D19, Hombres!$A$1:$DW$117, Mujeres!$A$1:$DW$117)</f>
        <v>0</v>
      </c>
      <c r="CE19" s="104" cm="1">
        <f t="array" ref="CE19">AnualidadActivo(CE$2, $E19, $C19, $B19, $D19, Hombres!$A$1:$DW$117, Mujeres!$A$1:$DW$117)</f>
        <v>0</v>
      </c>
      <c r="CF19" s="104" cm="1">
        <f t="array" ref="CF19">AnualidadActivo(CF$2, $E19, $C19, $B19, $D19, Hombres!$A$1:$DW$117, Mujeres!$A$1:$DW$117)</f>
        <v>0</v>
      </c>
      <c r="CG19" s="104" cm="1">
        <f t="array" ref="CG19">AnualidadActivo(CG$2, $E19, $C19, $B19, $D19, Hombres!$A$1:$DW$117, Mujeres!$A$1:$DW$117)</f>
        <v>0</v>
      </c>
      <c r="CH19" s="104" cm="1">
        <f t="array" ref="CH19">AnualidadActivo(CH$2, $E19, $C19, $B19, $D19, Hombres!$A$1:$DW$117, Mujeres!$A$1:$DW$117)</f>
        <v>0</v>
      </c>
      <c r="CI19" s="104" cm="1">
        <f t="array" ref="CI19">AnualidadActivo(CI$2, $E19, $C19, $B19, $D19, Hombres!$A$1:$DW$117, Mujeres!$A$1:$DW$117)</f>
        <v>0</v>
      </c>
      <c r="CJ19" s="104" cm="1">
        <f t="array" ref="CJ19">AnualidadActivo(CJ$2, $E19, $C19, $B19, $D19, Hombres!$A$1:$DW$117, Mujeres!$A$1:$DW$117)</f>
        <v>0</v>
      </c>
      <c r="CK19" s="104" cm="1">
        <f t="array" ref="CK19">AnualidadActivo(CK$2, $E19, $C19, $B19, $D19, Hombres!$A$1:$DW$117, Mujeres!$A$1:$DW$117)</f>
        <v>0</v>
      </c>
      <c r="CL19" s="104" cm="1">
        <f t="array" ref="CL19">AnualidadActivo(CL$2, $E19, $C19, $B19, $D19, Hombres!$A$1:$DW$117, Mujeres!$A$1:$DW$117)</f>
        <v>0</v>
      </c>
      <c r="CM19" s="104" cm="1">
        <f t="array" ref="CM19">AnualidadActivo(CM$2, $E19, $C19, $B19, $D19, Hombres!$A$1:$DW$117, Mujeres!$A$1:$DW$117)</f>
        <v>0</v>
      </c>
      <c r="CN19" s="104" cm="1">
        <f t="array" ref="CN19">AnualidadActivo(CN$2, $E19, $C19, $B19, $D19, Hombres!$A$1:$DW$117, Mujeres!$A$1:$DW$117)</f>
        <v>0</v>
      </c>
      <c r="CO19" s="104" cm="1">
        <f t="array" ref="CO19">AnualidadActivo(CO$2, $E19, $C19, $B19, $D19, Hombres!$A$1:$DW$117, Mujeres!$A$1:$DW$117)</f>
        <v>0</v>
      </c>
      <c r="CP19" s="104" cm="1">
        <f t="array" ref="CP19">AnualidadActivo(CP$2, $E19, $C19, $B19, $D19, Hombres!$A$1:$DW$117, Mujeres!$A$1:$DW$117)</f>
        <v>0</v>
      </c>
      <c r="CQ19" s="104" cm="1">
        <f t="array" ref="CQ19">AnualidadActivo(CQ$2, $E19, $C19, $B19, $D19, Hombres!$A$1:$DW$117, Mujeres!$A$1:$DW$117)</f>
        <v>0</v>
      </c>
      <c r="CR19" s="104" cm="1">
        <f t="array" ref="CR19">AnualidadActivo(CR$2, $E19, $C19, $B19, $D19, Hombres!$A$1:$DW$117, Mujeres!$A$1:$DW$117)</f>
        <v>0</v>
      </c>
      <c r="CS19" s="104" cm="1">
        <f t="array" ref="CS19">AnualidadActivo(CS$2, $E19, $C19, $B19, $D19, Hombres!$A$1:$DW$117, Mujeres!$A$1:$DW$117)</f>
        <v>0</v>
      </c>
      <c r="CT19" s="104" cm="1">
        <f t="array" ref="CT19">AnualidadActivo(CT$2, $E19, $C19, $B19, $D19, Hombres!$A$1:$DW$117, Mujeres!$A$1:$DW$117)</f>
        <v>0</v>
      </c>
      <c r="CU19" s="104" cm="1">
        <f t="array" ref="CU19">AnualidadActivo(CU$2, $E19, $C19, $B19, $D19, Hombres!$A$1:$DW$117, Mujeres!$A$1:$DW$117)</f>
        <v>0</v>
      </c>
      <c r="CV19" s="104" cm="1">
        <f t="array" ref="CV19">AnualidadActivo(CV$2, $E19, $C19, $B19, $D19, Hombres!$A$1:$DW$117, Mujeres!$A$1:$DW$117)</f>
        <v>0</v>
      </c>
      <c r="CW19" s="104" cm="1">
        <f t="array" ref="CW19">AnualidadActivo(CW$2, $E19, $C19, $B19, $D19, Hombres!$A$1:$DW$117, Mujeres!$A$1:$DW$117)</f>
        <v>0</v>
      </c>
      <c r="CX19" s="104" cm="1">
        <f t="array" ref="CX19">AnualidadActivo(CX$2, $E19, $C19, $B19, $D19, Hombres!$A$1:$DW$117, Mujeres!$A$1:$DW$117)</f>
        <v>0</v>
      </c>
      <c r="CY19" s="104" cm="1">
        <f t="array" ref="CY19">AnualidadActivo(CY$2, $E19, $C19, $B19, $D19, Hombres!$A$1:$DW$117, Mujeres!$A$1:$DW$117)</f>
        <v>0</v>
      </c>
      <c r="CZ19" s="104" cm="1">
        <f t="array" ref="CZ19">AnualidadActivo(CZ$2, $E19, $C19, $B19, $D19, Hombres!$A$1:$DW$117, Mujeres!$A$1:$DW$117)</f>
        <v>0</v>
      </c>
      <c r="DA19" s="104" cm="1">
        <f t="array" ref="DA19">AnualidadActivo(DA$2, $E19, $C19, $B19, $D19, Hombres!$A$1:$DW$117, Mujeres!$A$1:$DW$117)</f>
        <v>0</v>
      </c>
    </row>
    <row r="20" spans="1:105" x14ac:dyDescent="0.35">
      <c r="A20" s="2">
        <f t="shared" si="0"/>
        <v>18</v>
      </c>
      <c r="B20" s="107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9" cm="1">
        <f t="array" ref="G20">PorcentajePension(C20,E20, D20)</f>
        <v>1</v>
      </c>
      <c r="I20" s="103"/>
      <c r="J20" s="104" cm="1">
        <f t="array" ref="J20">AnualidadActivo(J$2, $E20, $C20, $B20, $D20, Hombres!$A$1:$DW$117, Mujeres!$A$1:$DW$117)</f>
        <v>0</v>
      </c>
      <c r="K20" s="104" cm="1">
        <f t="array" ref="K20">AnualidadActivo(K$2, $E20, $C20, $B20, $D20, Hombres!$A$1:$DW$117, Mujeres!$A$1:$DW$117)</f>
        <v>0</v>
      </c>
      <c r="L20" s="104" cm="1">
        <f t="array" ref="L20">AnualidadActivo(L$2, $E20, $C20, $B20, $D20, Hombres!$A$1:$DW$117, Mujeres!$A$1:$DW$117)</f>
        <v>0</v>
      </c>
      <c r="M20" s="104" cm="1">
        <f t="array" ref="M20">AnualidadActivo(M$2, $E20, $C20, $B20, $D20, Hombres!$A$1:$DW$117, Mujeres!$A$1:$DW$117)</f>
        <v>0</v>
      </c>
      <c r="N20" s="104" cm="1">
        <f t="array" ref="N20">AnualidadActivo(N$2, $E20, $C20, $B20, $D20, Hombres!$A$1:$DW$117, Mujeres!$A$1:$DW$117)</f>
        <v>0</v>
      </c>
      <c r="O20" s="104" cm="1">
        <f t="array" ref="O20">AnualidadActivo(O$2, $E20, $C20, $B20, $D20, Hombres!$A$1:$DW$117, Mujeres!$A$1:$DW$117)</f>
        <v>0</v>
      </c>
      <c r="P20" s="104" cm="1">
        <f t="array" ref="P20">AnualidadActivo(P$2, $E20, $C20, $B20, $D20, Hombres!$A$1:$DW$117, Mujeres!$A$1:$DW$117)</f>
        <v>0</v>
      </c>
      <c r="Q20" s="104" cm="1">
        <f t="array" ref="Q20">AnualidadActivo(Q$2, $E20, $C20, $B20, $D20, Hombres!$A$1:$DW$117, Mujeres!$A$1:$DW$117)</f>
        <v>0</v>
      </c>
      <c r="R20" s="104" cm="1">
        <f t="array" ref="R20">AnualidadActivo(R$2, $E20, $C20, $B20, $D20, Hombres!$A$1:$DW$117, Mujeres!$A$1:$DW$117)</f>
        <v>0</v>
      </c>
      <c r="S20" s="104" cm="1">
        <f t="array" ref="S20">AnualidadActivo(S$2, $E20, $C20, $B20, $D20, Hombres!$A$1:$DW$117, Mujeres!$A$1:$DW$117)</f>
        <v>0</v>
      </c>
      <c r="T20" s="104" cm="1">
        <f t="array" ref="T20">AnualidadActivo(T$2, $E20, $C20, $B20, $D20, Hombres!$A$1:$DW$117, Mujeres!$A$1:$DW$117)</f>
        <v>0</v>
      </c>
      <c r="U20" s="104" cm="1">
        <f t="array" ref="U20">AnualidadActivo(U$2, $E20, $C20, $B20, $D20, Hombres!$A$1:$DW$117, Mujeres!$A$1:$DW$117)</f>
        <v>0</v>
      </c>
      <c r="V20" s="104" cm="1">
        <f t="array" ref="V20">AnualidadActivo(V$2, $E20, $C20, $B20, $D20, Hombres!$A$1:$DW$117, Mujeres!$A$1:$DW$117)</f>
        <v>0</v>
      </c>
      <c r="W20" s="104" cm="1">
        <f t="array" ref="W20">AnualidadActivo(W$2, $E20, $C20, $B20, $D20, Hombres!$A$1:$DW$117, Mujeres!$A$1:$DW$117)</f>
        <v>0</v>
      </c>
      <c r="X20" s="104" cm="1">
        <f t="array" ref="X20">AnualidadActivo(X$2, $E20, $C20, $B20, $D20, Hombres!$A$1:$DW$117, Mujeres!$A$1:$DW$117)</f>
        <v>0</v>
      </c>
      <c r="Y20" s="104" cm="1">
        <f t="array" ref="Y20">AnualidadActivo(Y$2, $E20, $C20, $B20, $D20, Hombres!$A$1:$DW$117, Mujeres!$A$1:$DW$117)</f>
        <v>0</v>
      </c>
      <c r="Z20" s="104" cm="1">
        <f t="array" ref="Z20">AnualidadActivo(Z$2, $E20, $C20, $B20, $D20, Hombres!$A$1:$DW$117, Mujeres!$A$1:$DW$117)</f>
        <v>0</v>
      </c>
      <c r="AA20" s="104" cm="1">
        <f t="array" ref="AA20">AnualidadActivo(AA$2, $E20, $C20, $B20, $D20, Hombres!$A$1:$DW$117, Mujeres!$A$1:$DW$117)</f>
        <v>0</v>
      </c>
      <c r="AB20" s="104" cm="1">
        <f t="array" ref="AB20">AnualidadActivo(AB$2, $E20, $C20, $B20, $D20, Hombres!$A$1:$DW$117, Mujeres!$A$1:$DW$117)</f>
        <v>0</v>
      </c>
      <c r="AC20" s="104" cm="1">
        <f t="array" ref="AC20">AnualidadActivo(AC$2, $E20, $C20, $B20, $D20, Hombres!$A$1:$DW$117, Mujeres!$A$1:$DW$117)</f>
        <v>0</v>
      </c>
      <c r="AD20" s="104" cm="1">
        <f t="array" ref="AD20">AnualidadActivo(AD$2, $E20, $C20, $B20, $D20, Hombres!$A$1:$DW$117, Mujeres!$A$1:$DW$117)</f>
        <v>0</v>
      </c>
      <c r="AE20" s="104" cm="1">
        <f t="array" ref="AE20">AnualidadActivo(AE$2, $E20, $C20, $B20, $D20, Hombres!$A$1:$DW$117, Mujeres!$A$1:$DW$117)</f>
        <v>0</v>
      </c>
      <c r="AF20" s="104" cm="1">
        <f t="array" ref="AF20">AnualidadActivo(AF$2, $E20, $C20, $B20, $D20, Hombres!$A$1:$DW$117, Mujeres!$A$1:$DW$117)</f>
        <v>0</v>
      </c>
      <c r="AG20" s="104" cm="1">
        <f t="array" ref="AG20">AnualidadActivo(AG$2, $E20, $C20, $B20, $D20, Hombres!$A$1:$DW$117, Mujeres!$A$1:$DW$117)</f>
        <v>0</v>
      </c>
      <c r="AH20" s="104" cm="1">
        <f t="array" ref="AH20">AnualidadActivo(AH$2, $E20, $C20, $B20, $D20, Hombres!$A$1:$DW$117, Mujeres!$A$1:$DW$117)</f>
        <v>0</v>
      </c>
      <c r="AI20" s="104" cm="1">
        <f t="array" ref="AI20">AnualidadActivo(AI$2, $E20, $C20, $B20, $D20, Hombres!$A$1:$DW$117, Mujeres!$A$1:$DW$117)</f>
        <v>0</v>
      </c>
      <c r="AJ20" s="104" cm="1">
        <f t="array" ref="AJ20">AnualidadActivo(AJ$2, $E20, $C20, $B20, $D20, Hombres!$A$1:$DW$117, Mujeres!$A$1:$DW$117)</f>
        <v>0</v>
      </c>
      <c r="AK20" s="104" cm="1">
        <f t="array" ref="AK20">AnualidadActivo(AK$2, $E20, $C20, $B20, $D20, Hombres!$A$1:$DW$117, Mujeres!$A$1:$DW$117)</f>
        <v>4584596.1067458019</v>
      </c>
      <c r="AL20" s="104" cm="1">
        <f t="array" ref="AL20">AnualidadActivo(AL$2, $E20, $C20, $B20, $D20, Hombres!$A$1:$DW$117, Mujeres!$A$1:$DW$117)</f>
        <v>4722133.9899481758</v>
      </c>
      <c r="AM20" s="104" cm="1">
        <f t="array" ref="AM20">AnualidadActivo(AM$2, $E20, $C20, $B20, $D20, Hombres!$A$1:$DW$117, Mujeres!$A$1:$DW$117)</f>
        <v>4863798.0096466206</v>
      </c>
      <c r="AN20" s="104" cm="1">
        <f t="array" ref="AN20">AnualidadActivo(AN$2, $E20, $C20, $B20, $D20, Hombres!$A$1:$DW$117, Mujeres!$A$1:$DW$117)</f>
        <v>5009711.9499360193</v>
      </c>
      <c r="AO20" s="104" cm="1">
        <f t="array" ref="AO20">AnualidadActivo(AO$2, $E20, $C20, $B20, $D20, Hombres!$A$1:$DW$117, Mujeres!$A$1:$DW$117)</f>
        <v>5160003.3084341008</v>
      </c>
      <c r="AP20" s="104" cm="1">
        <f t="array" ref="AP20">AnualidadActivo(AP$2, $E20, $C20, $B20, $D20, Hombres!$A$1:$DW$117, Mujeres!$A$1:$DW$117)</f>
        <v>5054873.4744645227</v>
      </c>
      <c r="AQ20" s="104" cm="1">
        <f t="array" ref="AQ20">AnualidadActivo(AQ$2, $E20, $C20, $B20, $D20, Hombres!$A$1:$DW$117, Mujeres!$A$1:$DW$117)</f>
        <v>5143928.9817290176</v>
      </c>
      <c r="AR20" s="104" cm="1">
        <f t="array" ref="AR20">AnualidadActivo(AR$2, $E20, $C20, $B20, $D20, Hombres!$A$1:$DW$117, Mujeres!$A$1:$DW$117)</f>
        <v>5228580.2033347106</v>
      </c>
      <c r="AS20" s="104" cm="1">
        <f t="array" ref="AS20">AnualidadActivo(AS$2, $E20, $C20, $B20, $D20, Hombres!$A$1:$DW$117, Mujeres!$A$1:$DW$117)</f>
        <v>5306810.2203370053</v>
      </c>
      <c r="AT20" s="104" cm="1">
        <f t="array" ref="AT20">AnualidadActivo(AT$2, $E20, $C20, $B20, $D20, Hombres!$A$1:$DW$117, Mujeres!$A$1:$DW$117)</f>
        <v>5376680.1719245026</v>
      </c>
      <c r="AU20" s="104" cm="1">
        <f t="array" ref="AU20">AnualidadActivo(AU$2, $E20, $C20, $B20, $D20, Hombres!$A$1:$DW$117, Mujeres!$A$1:$DW$117)</f>
        <v>5436511.4817567067</v>
      </c>
      <c r="AV20" s="104" cm="1">
        <f t="array" ref="AV20">AnualidadActivo(AV$2, $E20, $C20, $B20, $D20, Hombres!$A$1:$DW$117, Mujeres!$A$1:$DW$117)</f>
        <v>5485463.8807032723</v>
      </c>
      <c r="AW20" s="104" cm="1">
        <f t="array" ref="AW20">AnualidadActivo(AW$2, $E20, $C20, $B20, $D20, Hombres!$A$1:$DW$117, Mujeres!$A$1:$DW$117)</f>
        <v>5523345.1338683665</v>
      </c>
      <c r="AX20" s="104" cm="1">
        <f t="array" ref="AX20">AnualidadActivo(AX$2, $E20, $C20, $B20, $D20, Hombres!$A$1:$DW$117, Mujeres!$A$1:$DW$117)</f>
        <v>5550171.3362887697</v>
      </c>
      <c r="AY20" s="104" cm="1">
        <f t="array" ref="AY20">AnualidadActivo(AY$2, $E20, $C20, $B20, $D20, Hombres!$A$1:$DW$117, Mujeres!$A$1:$DW$117)</f>
        <v>5565747.6423863545</v>
      </c>
      <c r="AZ20" s="104" cm="1">
        <f t="array" ref="AZ20">AnualidadActivo(AZ$2, $E20, $C20, $B20, $D20, Hombres!$A$1:$DW$117, Mujeres!$A$1:$DW$117)</f>
        <v>5569118.5597089557</v>
      </c>
      <c r="BA20" s="104" cm="1">
        <f t="array" ref="BA20">AnualidadActivo(BA$2, $E20, $C20, $B20, $D20, Hombres!$A$1:$DW$117, Mujeres!$A$1:$DW$117)</f>
        <v>5548784.9838620462</v>
      </c>
      <c r="BB20" s="104" cm="1">
        <f t="array" ref="BB20">AnualidadActivo(BB$2, $E20, $C20, $B20, $D20, Hombres!$A$1:$DW$117, Mujeres!$A$1:$DW$117)</f>
        <v>5510824.9523111936</v>
      </c>
      <c r="BC20" s="104" cm="1">
        <f t="array" ref="BC20">AnualidadActivo(BC$2, $E20, $C20, $B20, $D20, Hombres!$A$1:$DW$117, Mujeres!$A$1:$DW$117)</f>
        <v>5453974.4169036346</v>
      </c>
      <c r="BD20" s="104" cm="1">
        <f t="array" ref="BD20">AnualidadActivo(BD$2, $E20, $C20, $B20, $D20, Hombres!$A$1:$DW$117, Mujeres!$A$1:$DW$117)</f>
        <v>5376944.9256198257</v>
      </c>
      <c r="BE20" s="104" cm="1">
        <f t="array" ref="BE20">AnualidadActivo(BE$2, $E20, $C20, $B20, $D20, Hombres!$A$1:$DW$117, Mujeres!$A$1:$DW$117)</f>
        <v>5278199.6065085223</v>
      </c>
      <c r="BF20" s="104" cm="1">
        <f t="array" ref="BF20">AnualidadActivo(BF$2, $E20, $C20, $B20, $D20, Hombres!$A$1:$DW$117, Mujeres!$A$1:$DW$117)</f>
        <v>5156234.5855680527</v>
      </c>
      <c r="BG20" s="104" cm="1">
        <f t="array" ref="BG20">AnualidadActivo(BG$2, $E20, $C20, $B20, $D20, Hombres!$A$1:$DW$117, Mujeres!$A$1:$DW$117)</f>
        <v>5009675.5268276259</v>
      </c>
      <c r="BH20" s="104" cm="1">
        <f t="array" ref="BH20">AnualidadActivo(BH$2, $E20, $C20, $B20, $D20, Hombres!$A$1:$DW$117, Mujeres!$A$1:$DW$117)</f>
        <v>4837669.6852554185</v>
      </c>
      <c r="BI20" s="104" cm="1">
        <f t="array" ref="BI20">AnualidadActivo(BI$2, $E20, $C20, $B20, $D20, Hombres!$A$1:$DW$117, Mujeres!$A$1:$DW$117)</f>
        <v>4639967.2062778585</v>
      </c>
      <c r="BJ20" s="104" cm="1">
        <f t="array" ref="BJ20">AnualidadActivo(BJ$2, $E20, $C20, $B20, $D20, Hombres!$A$1:$DW$117, Mujeres!$A$1:$DW$117)</f>
        <v>4416758.2244836055</v>
      </c>
      <c r="BK20" s="104" cm="1">
        <f t="array" ref="BK20">AnualidadActivo(BK$2, $E20, $C20, $B20, $D20, Hombres!$A$1:$DW$117, Mujeres!$A$1:$DW$117)</f>
        <v>4168781.7101858985</v>
      </c>
      <c r="BL20" s="104" cm="1">
        <f t="array" ref="BL20">AnualidadActivo(BL$2, $E20, $C20, $B20, $D20, Hombres!$A$1:$DW$117, Mujeres!$A$1:$DW$117)</f>
        <v>3897561.4683077494</v>
      </c>
      <c r="BM20" s="104" cm="1">
        <f t="array" ref="BM20">AnualidadActivo(BM$2, $E20, $C20, $B20, $D20, Hombres!$A$1:$DW$117, Mujeres!$A$1:$DW$117)</f>
        <v>3605737.1268811058</v>
      </c>
      <c r="BN20" s="104" cm="1">
        <f t="array" ref="BN20">AnualidadActivo(BN$2, $E20, $C20, $B20, $D20, Hombres!$A$1:$DW$117, Mujeres!$A$1:$DW$117)</f>
        <v>3296977.9901185506</v>
      </c>
      <c r="BO20" s="104" cm="1">
        <f t="array" ref="BO20">AnualidadActivo(BO$2, $E20, $C20, $B20, $D20, Hombres!$A$1:$DW$117, Mujeres!$A$1:$DW$117)</f>
        <v>2975646.9519340876</v>
      </c>
      <c r="BP20" s="104" cm="1">
        <f t="array" ref="BP20">AnualidadActivo(BP$2, $E20, $C20, $B20, $D20, Hombres!$A$1:$DW$117, Mujeres!$A$1:$DW$117)</f>
        <v>2646722.3152265837</v>
      </c>
      <c r="BQ20" s="104" cm="1">
        <f t="array" ref="BQ20">AnualidadActivo(BQ$2, $E20, $C20, $B20, $D20, Hombres!$A$1:$DW$117, Mujeres!$A$1:$DW$117)</f>
        <v>2315918.383847706</v>
      </c>
      <c r="BR20" s="104" cm="1">
        <f t="array" ref="BR20">AnualidadActivo(BR$2, $E20, $C20, $B20, $D20, Hombres!$A$1:$DW$117, Mujeres!$A$1:$DW$117)</f>
        <v>1989737.4677522595</v>
      </c>
      <c r="BS20" s="104" cm="1">
        <f t="array" ref="BS20">AnualidadActivo(BS$2, $E20, $C20, $B20, $D20, Hombres!$A$1:$DW$117, Mujeres!$A$1:$DW$117)</f>
        <v>1675024.0133497184</v>
      </c>
      <c r="BT20" s="104" cm="1">
        <f t="array" ref="BT20">AnualidadActivo(BT$2, $E20, $C20, $B20, $D20, Hombres!$A$1:$DW$117, Mujeres!$A$1:$DW$117)</f>
        <v>1378322.502375463</v>
      </c>
      <c r="BU20" s="104" cm="1">
        <f t="array" ref="BU20">AnualidadActivo(BU$2, $E20, $C20, $B20, $D20, Hombres!$A$1:$DW$117, Mujeres!$A$1:$DW$117)</f>
        <v>1105491.058348008</v>
      </c>
      <c r="BV20" s="104" cm="1">
        <f t="array" ref="BV20">AnualidadActivo(BV$2, $E20, $C20, $B20, $D20, Hombres!$A$1:$DW$117, Mujeres!$A$1:$DW$117)</f>
        <v>861455.84514351049</v>
      </c>
      <c r="BW20" s="104" cm="1">
        <f t="array" ref="BW20">AnualidadActivo(BW$2, $E20, $C20, $B20, $D20, Hombres!$A$1:$DW$117, Mujeres!$A$1:$DW$117)</f>
        <v>649903.50981809781</v>
      </c>
      <c r="BX20" s="104" cm="1">
        <f t="array" ref="BX20">AnualidadActivo(BX$2, $E20, $C20, $B20, $D20, Hombres!$A$1:$DW$117, Mujeres!$A$1:$DW$117)</f>
        <v>472814.85804986663</v>
      </c>
      <c r="BY20" s="104" cm="1">
        <f t="array" ref="BY20">AnualidadActivo(BY$2, $E20, $C20, $B20, $D20, Hombres!$A$1:$DW$117, Mujeres!$A$1:$DW$117)</f>
        <v>330188.30386657547</v>
      </c>
      <c r="BZ20" s="104" cm="1">
        <f t="array" ref="BZ20">AnualidadActivo(BZ$2, $E20, $C20, $B20, $D20, Hombres!$A$1:$DW$117, Mujeres!$A$1:$DW$117)</f>
        <v>220142.16958710863</v>
      </c>
      <c r="CA20" s="104" cm="1">
        <f t="array" ref="CA20">AnualidadActivo(CA$2, $E20, $C20, $B20, $D20, Hombres!$A$1:$DW$117, Mujeres!$A$1:$DW$117)</f>
        <v>139245.21228018141</v>
      </c>
      <c r="CB20" s="104" cm="1">
        <f t="array" ref="CB20">AnualidadActivo(CB$2, $E20, $C20, $B20, $D20, Hombres!$A$1:$DW$117, Mujeres!$A$1:$DW$117)</f>
        <v>82962.211144500456</v>
      </c>
      <c r="CC20" s="104" cm="1">
        <f t="array" ref="CC20">AnualidadActivo(CC$2, $E20, $C20, $B20, $D20, Hombres!$A$1:$DW$117, Mujeres!$A$1:$DW$117)</f>
        <v>46173.233362456318</v>
      </c>
      <c r="CD20" s="104" cm="1">
        <f t="array" ref="CD20">AnualidadActivo(CD$2, $E20, $C20, $B20, $D20, Hombres!$A$1:$DW$117, Mujeres!$A$1:$DW$117)</f>
        <v>23765.927356221488</v>
      </c>
      <c r="CE20" s="104" cm="1">
        <f t="array" ref="CE20">AnualidadActivo(CE$2, $E20, $C20, $B20, $D20, Hombres!$A$1:$DW$117, Mujeres!$A$1:$DW$117)</f>
        <v>11174.610421696494</v>
      </c>
      <c r="CF20" s="104" cm="1">
        <f t="array" ref="CF20">AnualidadActivo(CF$2, $E20, $C20, $B20, $D20, Hombres!$A$1:$DW$117, Mujeres!$A$1:$DW$117)</f>
        <v>4727.5000218719206</v>
      </c>
      <c r="CG20" s="104" cm="1">
        <f t="array" ref="CG20">AnualidadActivo(CG$2, $E20, $C20, $B20, $D20, Hombres!$A$1:$DW$117, Mujeres!$A$1:$DW$117)</f>
        <v>1765.6854237189968</v>
      </c>
      <c r="CH20" s="104" cm="1">
        <f t="array" ref="CH20">AnualidadActivo(CH$2, $E20, $C20, $B20, $D20, Hombres!$A$1:$DW$117, Mujeres!$A$1:$DW$117)</f>
        <v>567.99827290762721</v>
      </c>
      <c r="CI20" s="104" cm="1">
        <f t="array" ref="CI20">AnualidadActivo(CI$2, $E20, $C20, $B20, $D20, Hombres!$A$1:$DW$117, Mujeres!$A$1:$DW$117)</f>
        <v>152.09642310175528</v>
      </c>
      <c r="CJ20" s="104" cm="1">
        <f t="array" ref="CJ20">AnualidadActivo(CJ$2, $E20, $C20, $B20, $D20, Hombres!$A$1:$DW$117, Mujeres!$A$1:$DW$117)</f>
        <v>0</v>
      </c>
      <c r="CK20" s="104" cm="1">
        <f t="array" ref="CK20">AnualidadActivo(CK$2, $E20, $C20, $B20, $D20, Hombres!$A$1:$DW$117, Mujeres!$A$1:$DW$117)</f>
        <v>0</v>
      </c>
      <c r="CL20" s="104" cm="1">
        <f t="array" ref="CL20">AnualidadActivo(CL$2, $E20, $C20, $B20, $D20, Hombres!$A$1:$DW$117, Mujeres!$A$1:$DW$117)</f>
        <v>0</v>
      </c>
      <c r="CM20" s="104" cm="1">
        <f t="array" ref="CM20">AnualidadActivo(CM$2, $E20, $C20, $B20, $D20, Hombres!$A$1:$DW$117, Mujeres!$A$1:$DW$117)</f>
        <v>0</v>
      </c>
      <c r="CN20" s="104" cm="1">
        <f t="array" ref="CN20">AnualidadActivo(CN$2, $E20, $C20, $B20, $D20, Hombres!$A$1:$DW$117, Mujeres!$A$1:$DW$117)</f>
        <v>0</v>
      </c>
      <c r="CO20" s="104" cm="1">
        <f t="array" ref="CO20">AnualidadActivo(CO$2, $E20, $C20, $B20, $D20, Hombres!$A$1:$DW$117, Mujeres!$A$1:$DW$117)</f>
        <v>0</v>
      </c>
      <c r="CP20" s="104" cm="1">
        <f t="array" ref="CP20">AnualidadActivo(CP$2, $E20, $C20, $B20, $D20, Hombres!$A$1:$DW$117, Mujeres!$A$1:$DW$117)</f>
        <v>0</v>
      </c>
      <c r="CQ20" s="104" cm="1">
        <f t="array" ref="CQ20">AnualidadActivo(CQ$2, $E20, $C20, $B20, $D20, Hombres!$A$1:$DW$117, Mujeres!$A$1:$DW$117)</f>
        <v>0</v>
      </c>
      <c r="CR20" s="104" cm="1">
        <f t="array" ref="CR20">AnualidadActivo(CR$2, $E20, $C20, $B20, $D20, Hombres!$A$1:$DW$117, Mujeres!$A$1:$DW$117)</f>
        <v>0</v>
      </c>
      <c r="CS20" s="104" cm="1">
        <f t="array" ref="CS20">AnualidadActivo(CS$2, $E20, $C20, $B20, $D20, Hombres!$A$1:$DW$117, Mujeres!$A$1:$DW$117)</f>
        <v>0</v>
      </c>
      <c r="CT20" s="104" cm="1">
        <f t="array" ref="CT20">AnualidadActivo(CT$2, $E20, $C20, $B20, $D20, Hombres!$A$1:$DW$117, Mujeres!$A$1:$DW$117)</f>
        <v>0</v>
      </c>
      <c r="CU20" s="104" cm="1">
        <f t="array" ref="CU20">AnualidadActivo(CU$2, $E20, $C20, $B20, $D20, Hombres!$A$1:$DW$117, Mujeres!$A$1:$DW$117)</f>
        <v>0</v>
      </c>
      <c r="CV20" s="104" cm="1">
        <f t="array" ref="CV20">AnualidadActivo(CV$2, $E20, $C20, $B20, $D20, Hombres!$A$1:$DW$117, Mujeres!$A$1:$DW$117)</f>
        <v>0</v>
      </c>
      <c r="CW20" s="104" cm="1">
        <f t="array" ref="CW20">AnualidadActivo(CW$2, $E20, $C20, $B20, $D20, Hombres!$A$1:$DW$117, Mujeres!$A$1:$DW$117)</f>
        <v>0</v>
      </c>
      <c r="CX20" s="104" cm="1">
        <f t="array" ref="CX20">AnualidadActivo(CX$2, $E20, $C20, $B20, $D20, Hombres!$A$1:$DW$117, Mujeres!$A$1:$DW$117)</f>
        <v>0</v>
      </c>
      <c r="CY20" s="104" cm="1">
        <f t="array" ref="CY20">AnualidadActivo(CY$2, $E20, $C20, $B20, $D20, Hombres!$A$1:$DW$117, Mujeres!$A$1:$DW$117)</f>
        <v>0</v>
      </c>
      <c r="CZ20" s="104" cm="1">
        <f t="array" ref="CZ20">AnualidadActivo(CZ$2, $E20, $C20, $B20, $D20, Hombres!$A$1:$DW$117, Mujeres!$A$1:$DW$117)</f>
        <v>0</v>
      </c>
      <c r="DA20" s="104" cm="1">
        <f t="array" ref="DA20">AnualidadActivo(DA$2, $E20, $C20, $B20, $D20, Hombres!$A$1:$DW$117, Mujeres!$A$1:$DW$117)</f>
        <v>0</v>
      </c>
    </row>
    <row r="21" spans="1:105" x14ac:dyDescent="0.35">
      <c r="A21" s="2">
        <f t="shared" si="0"/>
        <v>19</v>
      </c>
      <c r="B21" s="107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9" cm="1">
        <f t="array" ref="G21">PorcentajePension(C21,E21, D21)</f>
        <v>1</v>
      </c>
      <c r="I21" s="103"/>
      <c r="J21" s="104" cm="1">
        <f t="array" ref="J21">AnualidadActivo(J$2, $E21, $C21, $B21, $D21, Hombres!$A$1:$DW$117, Mujeres!$A$1:$DW$117)</f>
        <v>0</v>
      </c>
      <c r="K21" s="104" cm="1">
        <f t="array" ref="K21">AnualidadActivo(K$2, $E21, $C21, $B21, $D21, Hombres!$A$1:$DW$117, Mujeres!$A$1:$DW$117)</f>
        <v>0</v>
      </c>
      <c r="L21" s="104" cm="1">
        <f t="array" ref="L21">AnualidadActivo(L$2, $E21, $C21, $B21, $D21, Hombres!$A$1:$DW$117, Mujeres!$A$1:$DW$117)</f>
        <v>0</v>
      </c>
      <c r="M21" s="104" cm="1">
        <f t="array" ref="M21">AnualidadActivo(M$2, $E21, $C21, $B21, $D21, Hombres!$A$1:$DW$117, Mujeres!$A$1:$DW$117)</f>
        <v>0</v>
      </c>
      <c r="N21" s="104" cm="1">
        <f t="array" ref="N21">AnualidadActivo(N$2, $E21, $C21, $B21, $D21, Hombres!$A$1:$DW$117, Mujeres!$A$1:$DW$117)</f>
        <v>0</v>
      </c>
      <c r="O21" s="104" cm="1">
        <f t="array" ref="O21">AnualidadActivo(O$2, $E21, $C21, $B21, $D21, Hombres!$A$1:$DW$117, Mujeres!$A$1:$DW$117)</f>
        <v>0</v>
      </c>
      <c r="P21" s="104" cm="1">
        <f t="array" ref="P21">AnualidadActivo(P$2, $E21, $C21, $B21, $D21, Hombres!$A$1:$DW$117, Mujeres!$A$1:$DW$117)</f>
        <v>0</v>
      </c>
      <c r="Q21" s="104" cm="1">
        <f t="array" ref="Q21">AnualidadActivo(Q$2, $E21, $C21, $B21, $D21, Hombres!$A$1:$DW$117, Mujeres!$A$1:$DW$117)</f>
        <v>0</v>
      </c>
      <c r="R21" s="104" cm="1">
        <f t="array" ref="R21">AnualidadActivo(R$2, $E21, $C21, $B21, $D21, Hombres!$A$1:$DW$117, Mujeres!$A$1:$DW$117)</f>
        <v>0</v>
      </c>
      <c r="S21" s="104" cm="1">
        <f t="array" ref="S21">AnualidadActivo(S$2, $E21, $C21, $B21, $D21, Hombres!$A$1:$DW$117, Mujeres!$A$1:$DW$117)</f>
        <v>0</v>
      </c>
      <c r="T21" s="104" cm="1">
        <f t="array" ref="T21">AnualidadActivo(T$2, $E21, $C21, $B21, $D21, Hombres!$A$1:$DW$117, Mujeres!$A$1:$DW$117)</f>
        <v>0</v>
      </c>
      <c r="U21" s="104" cm="1">
        <f t="array" ref="U21">AnualidadActivo(U$2, $E21, $C21, $B21, $D21, Hombres!$A$1:$DW$117, Mujeres!$A$1:$DW$117)</f>
        <v>0</v>
      </c>
      <c r="V21" s="104" cm="1">
        <f t="array" ref="V21">AnualidadActivo(V$2, $E21, $C21, $B21, $D21, Hombres!$A$1:$DW$117, Mujeres!$A$1:$DW$117)</f>
        <v>0</v>
      </c>
      <c r="W21" s="104" cm="1">
        <f t="array" ref="W21">AnualidadActivo(W$2, $E21, $C21, $B21, $D21, Hombres!$A$1:$DW$117, Mujeres!$A$1:$DW$117)</f>
        <v>0</v>
      </c>
      <c r="X21" s="104" cm="1">
        <f t="array" ref="X21">AnualidadActivo(X$2, $E21, $C21, $B21, $D21, Hombres!$A$1:$DW$117, Mujeres!$A$1:$DW$117)</f>
        <v>0</v>
      </c>
      <c r="Y21" s="104" cm="1">
        <f t="array" ref="Y21">AnualidadActivo(Y$2, $E21, $C21, $B21, $D21, Hombres!$A$1:$DW$117, Mujeres!$A$1:$DW$117)</f>
        <v>0</v>
      </c>
      <c r="Z21" s="104" cm="1">
        <f t="array" ref="Z21">AnualidadActivo(Z$2, $E21, $C21, $B21, $D21, Hombres!$A$1:$DW$117, Mujeres!$A$1:$DW$117)</f>
        <v>0</v>
      </c>
      <c r="AA21" s="104" cm="1">
        <f t="array" ref="AA21">AnualidadActivo(AA$2, $E21, $C21, $B21, $D21, Hombres!$A$1:$DW$117, Mujeres!$A$1:$DW$117)</f>
        <v>0</v>
      </c>
      <c r="AB21" s="104" cm="1">
        <f t="array" ref="AB21">AnualidadActivo(AB$2, $E21, $C21, $B21, $D21, Hombres!$A$1:$DW$117, Mujeres!$A$1:$DW$117)</f>
        <v>0</v>
      </c>
      <c r="AC21" s="104" cm="1">
        <f t="array" ref="AC21">AnualidadActivo(AC$2, $E21, $C21, $B21, $D21, Hombres!$A$1:$DW$117, Mujeres!$A$1:$DW$117)</f>
        <v>0</v>
      </c>
      <c r="AD21" s="104" cm="1">
        <f t="array" ref="AD21">AnualidadActivo(AD$2, $E21, $C21, $B21, $D21, Hombres!$A$1:$DW$117, Mujeres!$A$1:$DW$117)</f>
        <v>0</v>
      </c>
      <c r="AE21" s="104" cm="1">
        <f t="array" ref="AE21">AnualidadActivo(AE$2, $E21, $C21, $B21, $D21, Hombres!$A$1:$DW$117, Mujeres!$A$1:$DW$117)</f>
        <v>0</v>
      </c>
      <c r="AF21" s="104" cm="1">
        <f t="array" ref="AF21">AnualidadActivo(AF$2, $E21, $C21, $B21, $D21, Hombres!$A$1:$DW$117, Mujeres!$A$1:$DW$117)</f>
        <v>0</v>
      </c>
      <c r="AG21" s="104" cm="1">
        <f t="array" ref="AG21">AnualidadActivo(AG$2, $E21, $C21, $B21, $D21, Hombres!$A$1:$DW$117, Mujeres!$A$1:$DW$117)</f>
        <v>0</v>
      </c>
      <c r="AH21" s="104" cm="1">
        <f t="array" ref="AH21">AnualidadActivo(AH$2, $E21, $C21, $B21, $D21, Hombres!$A$1:$DW$117, Mujeres!$A$1:$DW$117)</f>
        <v>0</v>
      </c>
      <c r="AI21" s="104" cm="1">
        <f t="array" ref="AI21">AnualidadActivo(AI$2, $E21, $C21, $B21, $D21, Hombres!$A$1:$DW$117, Mujeres!$A$1:$DW$117)</f>
        <v>0</v>
      </c>
      <c r="AJ21" s="104" cm="1">
        <f t="array" ref="AJ21">AnualidadActivo(AJ$2, $E21, $C21, $B21, $D21, Hombres!$A$1:$DW$117, Mujeres!$A$1:$DW$117)</f>
        <v>0</v>
      </c>
      <c r="AK21" s="104" cm="1">
        <f t="array" ref="AK21">AnualidadActivo(AK$2, $E21, $C21, $B21, $D21, Hombres!$A$1:$DW$117, Mujeres!$A$1:$DW$117)</f>
        <v>0</v>
      </c>
      <c r="AL21" s="104" cm="1">
        <f t="array" ref="AL21">AnualidadActivo(AL$2, $E21, $C21, $B21, $D21, Hombres!$A$1:$DW$117, Mujeres!$A$1:$DW$117)</f>
        <v>38326794.933475368</v>
      </c>
      <c r="AM21" s="104" cm="1">
        <f t="array" ref="AM21">AnualidadActivo(AM$2, $E21, $C21, $B21, $D21, Hombres!$A$1:$DW$117, Mujeres!$A$1:$DW$117)</f>
        <v>39476598.781479634</v>
      </c>
      <c r="AN21" s="104" cm="1">
        <f t="array" ref="AN21">AnualidadActivo(AN$2, $E21, $C21, $B21, $D21, Hombres!$A$1:$DW$117, Mujeres!$A$1:$DW$117)</f>
        <v>40660896.744924016</v>
      </c>
      <c r="AO21" s="104" cm="1">
        <f t="array" ref="AO21">AnualidadActivo(AO$2, $E21, $C21, $B21, $D21, Hombres!$A$1:$DW$117, Mujeres!$A$1:$DW$117)</f>
        <v>41880723.647271737</v>
      </c>
      <c r="AP21" s="104" cm="1">
        <f t="array" ref="AP21">AnualidadActivo(AP$2, $E21, $C21, $B21, $D21, Hombres!$A$1:$DW$117, Mujeres!$A$1:$DW$117)</f>
        <v>43137145.356689893</v>
      </c>
      <c r="AQ21" s="104" cm="1">
        <f t="array" ref="AQ21">AnualidadActivo(AQ$2, $E21, $C21, $B21, $D21, Hombres!$A$1:$DW$117, Mujeres!$A$1:$DW$117)</f>
        <v>43533124.638347417</v>
      </c>
      <c r="AR21" s="104" cm="1">
        <f t="array" ref="AR21">AnualidadActivo(AR$2, $E21, $C21, $B21, $D21, Hombres!$A$1:$DW$117, Mujeres!$A$1:$DW$117)</f>
        <v>44612519.408865318</v>
      </c>
      <c r="AS21" s="104" cm="1">
        <f t="array" ref="AS21">AnualidadActivo(AS$2, $E21, $C21, $B21, $D21, Hombres!$A$1:$DW$117, Mujeres!$A$1:$DW$117)</f>
        <v>45698615.387450978</v>
      </c>
      <c r="AT21" s="104" cm="1">
        <f t="array" ref="AT21">AnualidadActivo(AT$2, $E21, $C21, $B21, $D21, Hombres!$A$1:$DW$117, Mujeres!$A$1:$DW$117)</f>
        <v>46785786.681381054</v>
      </c>
      <c r="AU21" s="104" cm="1">
        <f t="array" ref="AU21">AnualidadActivo(AU$2, $E21, $C21, $B21, $D21, Hombres!$A$1:$DW$117, Mujeres!$A$1:$DW$117)</f>
        <v>47864265.219489254</v>
      </c>
      <c r="AV21" s="104" cm="1">
        <f t="array" ref="AV21">AnualidadActivo(AV$2, $E21, $C21, $B21, $D21, Hombres!$A$1:$DW$117, Mujeres!$A$1:$DW$117)</f>
        <v>48922800.197311081</v>
      </c>
      <c r="AW21" s="104" cm="1">
        <f t="array" ref="AW21">AnualidadActivo(AW$2, $E21, $C21, $B21, $D21, Hombres!$A$1:$DW$117, Mujeres!$A$1:$DW$117)</f>
        <v>49955170.888295554</v>
      </c>
      <c r="AX21" s="104" cm="1">
        <f t="array" ref="AX21">AnualidadActivo(AX$2, $E21, $C21, $B21, $D21, Hombres!$A$1:$DW$117, Mujeres!$A$1:$DW$117)</f>
        <v>50961382.027685799</v>
      </c>
      <c r="AY21" s="104" cm="1">
        <f t="array" ref="AY21">AnualidadActivo(AY$2, $E21, $C21, $B21, $D21, Hombres!$A$1:$DW$117, Mujeres!$A$1:$DW$117)</f>
        <v>51941249.237139381</v>
      </c>
      <c r="AZ21" s="104" cm="1">
        <f t="array" ref="AZ21">AnualidadActivo(AZ$2, $E21, $C21, $B21, $D21, Hombres!$A$1:$DW$117, Mujeres!$A$1:$DW$117)</f>
        <v>52885906.451076463</v>
      </c>
      <c r="BA21" s="104" cm="1">
        <f t="array" ref="BA21">AnualidadActivo(BA$2, $E21, $C21, $B21, $D21, Hombres!$A$1:$DW$117, Mujeres!$A$1:$DW$117)</f>
        <v>53776940.84269584</v>
      </c>
      <c r="BB21" s="104" cm="1">
        <f t="array" ref="BB21">AnualidadActivo(BB$2, $E21, $C21, $B21, $D21, Hombres!$A$1:$DW$117, Mujeres!$A$1:$DW$117)</f>
        <v>54590075.990915813</v>
      </c>
      <c r="BC21" s="104" cm="1">
        <f t="array" ref="BC21">AnualidadActivo(BC$2, $E21, $C21, $B21, $D21, Hombres!$A$1:$DW$117, Mujeres!$A$1:$DW$117)</f>
        <v>55300627.189183004</v>
      </c>
      <c r="BD21" s="104" cm="1">
        <f t="array" ref="BD21">AnualidadActivo(BD$2, $E21, $C21, $B21, $D21, Hombres!$A$1:$DW$117, Mujeres!$A$1:$DW$117)</f>
        <v>55825807.291485794</v>
      </c>
      <c r="BE21" s="104" cm="1">
        <f t="array" ref="BE21">AnualidadActivo(BE$2, $E21, $C21, $B21, $D21, Hombres!$A$1:$DW$117, Mujeres!$A$1:$DW$117)</f>
        <v>56212142.980098024</v>
      </c>
      <c r="BF21" s="104" cm="1">
        <f t="array" ref="BF21">AnualidadActivo(BF$2, $E21, $C21, $B21, $D21, Hombres!$A$1:$DW$117, Mujeres!$A$1:$DW$117)</f>
        <v>56437305.271988392</v>
      </c>
      <c r="BG21" s="104" cm="1">
        <f t="array" ref="BG21">AnualidadActivo(BG$2, $E21, $C21, $B21, $D21, Hombres!$A$1:$DW$117, Mujeres!$A$1:$DW$117)</f>
        <v>56477137.028930202</v>
      </c>
      <c r="BH21" s="104" cm="1">
        <f t="array" ref="BH21">AnualidadActivo(BH$2, $E21, $C21, $B21, $D21, Hombres!$A$1:$DW$117, Mujeres!$A$1:$DW$117)</f>
        <v>56308347.536982879</v>
      </c>
      <c r="BI21" s="104" cm="1">
        <f t="array" ref="BI21">AnualidadActivo(BI$2, $E21, $C21, $B21, $D21, Hombres!$A$1:$DW$117, Mujeres!$A$1:$DW$117)</f>
        <v>55906923.750758007</v>
      </c>
      <c r="BJ21" s="104" cm="1">
        <f t="array" ref="BJ21">AnualidadActivo(BJ$2, $E21, $C21, $B21, $D21, Hombres!$A$1:$DW$117, Mujeres!$A$1:$DW$117)</f>
        <v>55246434.545571111</v>
      </c>
      <c r="BK21" s="104" cm="1">
        <f t="array" ref="BK21">AnualidadActivo(BK$2, $E21, $C21, $B21, $D21, Hombres!$A$1:$DW$117, Mujeres!$A$1:$DW$117)</f>
        <v>54299823.076047361</v>
      </c>
      <c r="BL21" s="104" cm="1">
        <f t="array" ref="BL21">AnualidadActivo(BL$2, $E21, $C21, $B21, $D21, Hombres!$A$1:$DW$117, Mujeres!$A$1:$DW$117)</f>
        <v>53042627.906039521</v>
      </c>
      <c r="BM21" s="104" cm="1">
        <f t="array" ref="BM21">AnualidadActivo(BM$2, $E21, $C21, $B21, $D21, Hombres!$A$1:$DW$117, Mujeres!$A$1:$DW$117)</f>
        <v>51457048.870525233</v>
      </c>
      <c r="BN21" s="104" cm="1">
        <f t="array" ref="BN21">AnualidadActivo(BN$2, $E21, $C21, $B21, $D21, Hombres!$A$1:$DW$117, Mujeres!$A$1:$DW$117)</f>
        <v>49530530.253523387</v>
      </c>
      <c r="BO21" s="104" cm="1">
        <f t="array" ref="BO21">AnualidadActivo(BO$2, $E21, $C21, $B21, $D21, Hombres!$A$1:$DW$117, Mujeres!$A$1:$DW$117)</f>
        <v>47254860.739619784</v>
      </c>
      <c r="BP21" s="104" cm="1">
        <f t="array" ref="BP21">AnualidadActivo(BP$2, $E21, $C21, $B21, $D21, Hombres!$A$1:$DW$117, Mujeres!$A$1:$DW$117)</f>
        <v>44628449.141856752</v>
      </c>
      <c r="BQ21" s="104" cm="1">
        <f t="array" ref="BQ21">AnualidadActivo(BQ$2, $E21, $C21, $B21, $D21, Hombres!$A$1:$DW$117, Mujeres!$A$1:$DW$117)</f>
        <v>41660934.01493641</v>
      </c>
      <c r="BR21" s="104" cm="1">
        <f t="array" ref="BR21">AnualidadActivo(BR$2, $E21, $C21, $B21, $D21, Hombres!$A$1:$DW$117, Mujeres!$A$1:$DW$117)</f>
        <v>38378874.926379673</v>
      </c>
      <c r="BS21" s="104" cm="1">
        <f t="array" ref="BS21">AnualidadActivo(BS$2, $E21, $C21, $B21, $D21, Hombres!$A$1:$DW$117, Mujeres!$A$1:$DW$117)</f>
        <v>34826620.790362917</v>
      </c>
      <c r="BT21" s="104" cm="1">
        <f t="array" ref="BT21">AnualidadActivo(BT$2, $E21, $C21, $B21, $D21, Hombres!$A$1:$DW$117, Mujeres!$A$1:$DW$117)</f>
        <v>31063974.829902925</v>
      </c>
      <c r="BU21" s="104" cm="1">
        <f t="array" ref="BU21">AnualidadActivo(BU$2, $E21, $C21, $B21, $D21, Hombres!$A$1:$DW$117, Mujeres!$A$1:$DW$117)</f>
        <v>27165989.080222063</v>
      </c>
      <c r="BV21" s="104" cm="1">
        <f t="array" ref="BV21">AnualidadActivo(BV$2, $E21, $C21, $B21, $D21, Hombres!$A$1:$DW$117, Mujeres!$A$1:$DW$117)</f>
        <v>23224002.601706825</v>
      </c>
      <c r="BW21" s="104" cm="1">
        <f t="array" ref="BW21">AnualidadActivo(BW$2, $E21, $C21, $B21, $D21, Hombres!$A$1:$DW$117, Mujeres!$A$1:$DW$117)</f>
        <v>19344255.466039818</v>
      </c>
      <c r="BX21" s="104" cm="1">
        <f t="array" ref="BX21">AnualidadActivo(BX$2, $E21, $C21, $B21, $D21, Hombres!$A$1:$DW$117, Mujeres!$A$1:$DW$117)</f>
        <v>15639672.018119648</v>
      </c>
      <c r="BY21" s="104" cm="1">
        <f t="array" ref="BY21">AnualidadActivo(BY$2, $E21, $C21, $B21, $D21, Hombres!$A$1:$DW$117, Mujeres!$A$1:$DW$117)</f>
        <v>12218655.728599394</v>
      </c>
      <c r="BZ21" s="104" cm="1">
        <f t="array" ref="BZ21">AnualidadActivo(BZ$2, $E21, $C21, $B21, $D21, Hombres!$A$1:$DW$117, Mujeres!$A$1:$DW$117)</f>
        <v>9175521.869834559</v>
      </c>
      <c r="CA21" s="104" cm="1">
        <f t="array" ref="CA21">AnualidadActivo(CA$2, $E21, $C21, $B21, $D21, Hombres!$A$1:$DW$117, Mujeres!$A$1:$DW$117)</f>
        <v>6581694.7669178266</v>
      </c>
      <c r="CB21" s="104" cm="1">
        <f t="array" ref="CB21">AnualidadActivo(CB$2, $E21, $C21, $B21, $D21, Hombres!$A$1:$DW$117, Mujeres!$A$1:$DW$117)</f>
        <v>4477094.1903398829</v>
      </c>
      <c r="CC21" s="104" cm="1">
        <f t="array" ref="CC21">AnualidadActivo(CC$2, $E21, $C21, $B21, $D21, Hombres!$A$1:$DW$117, Mujeres!$A$1:$DW$117)</f>
        <v>2863444.424942967</v>
      </c>
      <c r="CD21" s="104" cm="1">
        <f t="array" ref="CD21">AnualidadActivo(CD$2, $E21, $C21, $B21, $D21, Hombres!$A$1:$DW$117, Mujeres!$A$1:$DW$117)</f>
        <v>1704143.1621763841</v>
      </c>
      <c r="CE21" s="104" cm="1">
        <f t="array" ref="CE21">AnualidadActivo(CE$2, $E21, $C21, $B21, $D21, Hombres!$A$1:$DW$117, Mujeres!$A$1:$DW$117)</f>
        <v>931771.26717162842</v>
      </c>
      <c r="CF21" s="104" cm="1">
        <f t="array" ref="CF21">AnualidadActivo(CF$2, $E21, $C21, $B21, $D21, Hombres!$A$1:$DW$117, Mujeres!$A$1:$DW$117)</f>
        <v>460718.29196580645</v>
      </c>
      <c r="CG21" s="104" cm="1">
        <f t="array" ref="CG21">AnualidadActivo(CG$2, $E21, $C21, $B21, $D21, Hombres!$A$1:$DW$117, Mujeres!$A$1:$DW$117)</f>
        <v>201937.29725748161</v>
      </c>
      <c r="CH21" s="104" cm="1">
        <f t="array" ref="CH21">AnualidadActivo(CH$2, $E21, $C21, $B21, $D21, Hombres!$A$1:$DW$117, Mujeres!$A$1:$DW$117)</f>
        <v>76429.808431866681</v>
      </c>
      <c r="CI21" s="104" cm="1">
        <f t="array" ref="CI21">AnualidadActivo(CI$2, $E21, $C21, $B21, $D21, Hombres!$A$1:$DW$117, Mujeres!$A$1:$DW$117)</f>
        <v>24089.036809771977</v>
      </c>
      <c r="CJ21" s="104" cm="1">
        <f t="array" ref="CJ21">AnualidadActivo(CJ$2, $E21, $C21, $B21, $D21, Hombres!$A$1:$DW$117, Mujeres!$A$1:$DW$117)</f>
        <v>5992.1440762739294</v>
      </c>
      <c r="CK21" s="104" cm="1">
        <f t="array" ref="CK21">AnualidadActivo(CK$2, $E21, $C21, $B21, $D21, Hombres!$A$1:$DW$117, Mujeres!$A$1:$DW$117)</f>
        <v>1076.7597798849101</v>
      </c>
      <c r="CL21" s="104" cm="1">
        <f t="array" ref="CL21">AnualidadActivo(CL$2, $E21, $C21, $B21, $D21, Hombres!$A$1:$DW$117, Mujeres!$A$1:$DW$117)</f>
        <v>116.89663700521091</v>
      </c>
      <c r="CM21" s="104" cm="1">
        <f t="array" ref="CM21">AnualidadActivo(CM$2, $E21, $C21, $B21, $D21, Hombres!$A$1:$DW$117, Mujeres!$A$1:$DW$117)</f>
        <v>0</v>
      </c>
      <c r="CN21" s="104" cm="1">
        <f t="array" ref="CN21">AnualidadActivo(CN$2, $E21, $C21, $B21, $D21, Hombres!$A$1:$DW$117, Mujeres!$A$1:$DW$117)</f>
        <v>0</v>
      </c>
      <c r="CO21" s="104" cm="1">
        <f t="array" ref="CO21">AnualidadActivo(CO$2, $E21, $C21, $B21, $D21, Hombres!$A$1:$DW$117, Mujeres!$A$1:$DW$117)</f>
        <v>0</v>
      </c>
      <c r="CP21" s="104" cm="1">
        <f t="array" ref="CP21">AnualidadActivo(CP$2, $E21, $C21, $B21, $D21, Hombres!$A$1:$DW$117, Mujeres!$A$1:$DW$117)</f>
        <v>0</v>
      </c>
      <c r="CQ21" s="104" cm="1">
        <f t="array" ref="CQ21">AnualidadActivo(CQ$2, $E21, $C21, $B21, $D21, Hombres!$A$1:$DW$117, Mujeres!$A$1:$DW$117)</f>
        <v>0</v>
      </c>
      <c r="CR21" s="104" cm="1">
        <f t="array" ref="CR21">AnualidadActivo(CR$2, $E21, $C21, $B21, $D21, Hombres!$A$1:$DW$117, Mujeres!$A$1:$DW$117)</f>
        <v>0</v>
      </c>
      <c r="CS21" s="104" cm="1">
        <f t="array" ref="CS21">AnualidadActivo(CS$2, $E21, $C21, $B21, $D21, Hombres!$A$1:$DW$117, Mujeres!$A$1:$DW$117)</f>
        <v>0</v>
      </c>
      <c r="CT21" s="104" cm="1">
        <f t="array" ref="CT21">AnualidadActivo(CT$2, $E21, $C21, $B21, $D21, Hombres!$A$1:$DW$117, Mujeres!$A$1:$DW$117)</f>
        <v>0</v>
      </c>
      <c r="CU21" s="104" cm="1">
        <f t="array" ref="CU21">AnualidadActivo(CU$2, $E21, $C21, $B21, $D21, Hombres!$A$1:$DW$117, Mujeres!$A$1:$DW$117)</f>
        <v>0</v>
      </c>
      <c r="CV21" s="104" cm="1">
        <f t="array" ref="CV21">AnualidadActivo(CV$2, $E21, $C21, $B21, $D21, Hombres!$A$1:$DW$117, Mujeres!$A$1:$DW$117)</f>
        <v>0</v>
      </c>
      <c r="CW21" s="104" cm="1">
        <f t="array" ref="CW21">AnualidadActivo(CW$2, $E21, $C21, $B21, $D21, Hombres!$A$1:$DW$117, Mujeres!$A$1:$DW$117)</f>
        <v>0</v>
      </c>
      <c r="CX21" s="104" cm="1">
        <f t="array" ref="CX21">AnualidadActivo(CX$2, $E21, $C21, $B21, $D21, Hombres!$A$1:$DW$117, Mujeres!$A$1:$DW$117)</f>
        <v>0</v>
      </c>
      <c r="CY21" s="104" cm="1">
        <f t="array" ref="CY21">AnualidadActivo(CY$2, $E21, $C21, $B21, $D21, Hombres!$A$1:$DW$117, Mujeres!$A$1:$DW$117)</f>
        <v>0</v>
      </c>
      <c r="CZ21" s="104" cm="1">
        <f t="array" ref="CZ21">AnualidadActivo(CZ$2, $E21, $C21, $B21, $D21, Hombres!$A$1:$DW$117, Mujeres!$A$1:$DW$117)</f>
        <v>0</v>
      </c>
      <c r="DA21" s="104" cm="1">
        <f t="array" ref="DA21">AnualidadActivo(DA$2, $E21, $C21, $B21, $D21, Hombres!$A$1:$DW$117, Mujeres!$A$1:$DW$117)</f>
        <v>0</v>
      </c>
    </row>
    <row r="22" spans="1:105" x14ac:dyDescent="0.35">
      <c r="A22" s="2">
        <f t="shared" si="0"/>
        <v>20</v>
      </c>
      <c r="B22" s="107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9" cm="1">
        <f t="array" ref="G22">PorcentajePension(C22,E22, D22)</f>
        <v>0.85</v>
      </c>
      <c r="I22" s="103"/>
      <c r="J22" s="104" cm="1">
        <f t="array" ref="J22">AnualidadActivo(J$2, $E22, $C22, $B22, $D22, Hombres!$A$1:$DW$117, Mujeres!$A$1:$DW$117)</f>
        <v>0</v>
      </c>
      <c r="K22" s="104" cm="1">
        <f t="array" ref="K22">AnualidadActivo(K$2, $E22, $C22, $B22, $D22, Hombres!$A$1:$DW$117, Mujeres!$A$1:$DW$117)</f>
        <v>0</v>
      </c>
      <c r="L22" s="104" cm="1">
        <f t="array" ref="L22">AnualidadActivo(L$2, $E22, $C22, $B22, $D22, Hombres!$A$1:$DW$117, Mujeres!$A$1:$DW$117)</f>
        <v>0</v>
      </c>
      <c r="M22" s="104" cm="1">
        <f t="array" ref="M22">AnualidadActivo(M$2, $E22, $C22, $B22, $D22, Hombres!$A$1:$DW$117, Mujeres!$A$1:$DW$117)</f>
        <v>0</v>
      </c>
      <c r="N22" s="104" cm="1">
        <f t="array" ref="N22">AnualidadActivo(N$2, $E22, $C22, $B22, $D22, Hombres!$A$1:$DW$117, Mujeres!$A$1:$DW$117)</f>
        <v>0</v>
      </c>
      <c r="O22" s="104" cm="1">
        <f t="array" ref="O22">AnualidadActivo(O$2, $E22, $C22, $B22, $D22, Hombres!$A$1:$DW$117, Mujeres!$A$1:$DW$117)</f>
        <v>0</v>
      </c>
      <c r="P22" s="104" cm="1">
        <f t="array" ref="P22">AnualidadActivo(P$2, $E22, $C22, $B22, $D22, Hombres!$A$1:$DW$117, Mujeres!$A$1:$DW$117)</f>
        <v>0</v>
      </c>
      <c r="Q22" s="104" cm="1">
        <f t="array" ref="Q22">AnualidadActivo(Q$2, $E22, $C22, $B22, $D22, Hombres!$A$1:$DW$117, Mujeres!$A$1:$DW$117)</f>
        <v>0</v>
      </c>
      <c r="R22" s="104" cm="1">
        <f t="array" ref="R22">AnualidadActivo(R$2, $E22, $C22, $B22, $D22, Hombres!$A$1:$DW$117, Mujeres!$A$1:$DW$117)</f>
        <v>0</v>
      </c>
      <c r="S22" s="104" cm="1">
        <f t="array" ref="S22">AnualidadActivo(S$2, $E22, $C22, $B22, $D22, Hombres!$A$1:$DW$117, Mujeres!$A$1:$DW$117)</f>
        <v>0</v>
      </c>
      <c r="T22" s="104" cm="1">
        <f t="array" ref="T22">AnualidadActivo(T$2, $E22, $C22, $B22, $D22, Hombres!$A$1:$DW$117, Mujeres!$A$1:$DW$117)</f>
        <v>0</v>
      </c>
      <c r="U22" s="104" cm="1">
        <f t="array" ref="U22">AnualidadActivo(U$2, $E22, $C22, $B22, $D22, Hombres!$A$1:$DW$117, Mujeres!$A$1:$DW$117)</f>
        <v>0</v>
      </c>
      <c r="V22" s="104" cm="1">
        <f t="array" ref="V22">AnualidadActivo(V$2, $E22, $C22, $B22, $D22, Hombres!$A$1:$DW$117, Mujeres!$A$1:$DW$117)</f>
        <v>0</v>
      </c>
      <c r="W22" s="104" cm="1">
        <f t="array" ref="W22">AnualidadActivo(W$2, $E22, $C22, $B22, $D22, Hombres!$A$1:$DW$117, Mujeres!$A$1:$DW$117)</f>
        <v>0</v>
      </c>
      <c r="X22" s="104" cm="1">
        <f t="array" ref="X22">AnualidadActivo(X$2, $E22, $C22, $B22, $D22, Hombres!$A$1:$DW$117, Mujeres!$A$1:$DW$117)</f>
        <v>0</v>
      </c>
      <c r="Y22" s="104" cm="1">
        <f t="array" ref="Y22">AnualidadActivo(Y$2, $E22, $C22, $B22, $D22, Hombres!$A$1:$DW$117, Mujeres!$A$1:$DW$117)</f>
        <v>0</v>
      </c>
      <c r="Z22" s="104" cm="1">
        <f t="array" ref="Z22">AnualidadActivo(Z$2, $E22, $C22, $B22, $D22, Hombres!$A$1:$DW$117, Mujeres!$A$1:$DW$117)</f>
        <v>0</v>
      </c>
      <c r="AA22" s="104" cm="1">
        <f t="array" ref="AA22">AnualidadActivo(AA$2, $E22, $C22, $B22, $D22, Hombres!$A$1:$DW$117, Mujeres!$A$1:$DW$117)</f>
        <v>0</v>
      </c>
      <c r="AB22" s="104" cm="1">
        <f t="array" ref="AB22">AnualidadActivo(AB$2, $E22, $C22, $B22, $D22, Hombres!$A$1:$DW$117, Mujeres!$A$1:$DW$117)</f>
        <v>0</v>
      </c>
      <c r="AC22" s="104" cm="1">
        <f t="array" ref="AC22">AnualidadActivo(AC$2, $E22, $C22, $B22, $D22, Hombres!$A$1:$DW$117, Mujeres!$A$1:$DW$117)</f>
        <v>0</v>
      </c>
      <c r="AD22" s="104" cm="1">
        <f t="array" ref="AD22">AnualidadActivo(AD$2, $E22, $C22, $B22, $D22, Hombres!$A$1:$DW$117, Mujeres!$A$1:$DW$117)</f>
        <v>0</v>
      </c>
      <c r="AE22" s="104" cm="1">
        <f t="array" ref="AE22">AnualidadActivo(AE$2, $E22, $C22, $B22, $D22, Hombres!$A$1:$DW$117, Mujeres!$A$1:$DW$117)</f>
        <v>0</v>
      </c>
      <c r="AF22" s="104" cm="1">
        <f t="array" ref="AF22">AnualidadActivo(AF$2, $E22, $C22, $B22, $D22, Hombres!$A$1:$DW$117, Mujeres!$A$1:$DW$117)</f>
        <v>0</v>
      </c>
      <c r="AG22" s="104" cm="1">
        <f t="array" ref="AG22">AnualidadActivo(AG$2, $E22, $C22, $B22, $D22, Hombres!$A$1:$DW$117, Mujeres!$A$1:$DW$117)</f>
        <v>0</v>
      </c>
      <c r="AH22" s="104" cm="1">
        <f t="array" ref="AH22">AnualidadActivo(AH$2, $E22, $C22, $B22, $D22, Hombres!$A$1:$DW$117, Mujeres!$A$1:$DW$117)</f>
        <v>0</v>
      </c>
      <c r="AI22" s="104" cm="1">
        <f t="array" ref="AI22">AnualidadActivo(AI$2, $E22, $C22, $B22, $D22, Hombres!$A$1:$DW$117, Mujeres!$A$1:$DW$117)</f>
        <v>0</v>
      </c>
      <c r="AJ22" s="104" cm="1">
        <f t="array" ref="AJ22">AnualidadActivo(AJ$2, $E22, $C22, $B22, $D22, Hombres!$A$1:$DW$117, Mujeres!$A$1:$DW$117)</f>
        <v>0</v>
      </c>
      <c r="AK22" s="104" cm="1">
        <f t="array" ref="AK22">AnualidadActivo(AK$2, $E22, $C22, $B22, $D22, Hombres!$A$1:$DW$117, Mujeres!$A$1:$DW$117)</f>
        <v>0</v>
      </c>
      <c r="AL22" s="104" cm="1">
        <f t="array" ref="AL22">AnualidadActivo(AL$2, $E22, $C22, $B22, $D22, Hombres!$A$1:$DW$117, Mujeres!$A$1:$DW$117)</f>
        <v>0</v>
      </c>
      <c r="AM22" s="104" cm="1">
        <f t="array" ref="AM22">AnualidadActivo(AM$2, $E22, $C22, $B22, $D22, Hombres!$A$1:$DW$117, Mujeres!$A$1:$DW$117)</f>
        <v>0</v>
      </c>
      <c r="AN22" s="104" cm="1">
        <f t="array" ref="AN22">AnualidadActivo(AN$2, $E22, $C22, $B22, $D22, Hombres!$A$1:$DW$117, Mujeres!$A$1:$DW$117)</f>
        <v>0</v>
      </c>
      <c r="AO22" s="104" cm="1">
        <f t="array" ref="AO22">AnualidadActivo(AO$2, $E22, $C22, $B22, $D22, Hombres!$A$1:$DW$117, Mujeres!$A$1:$DW$117)</f>
        <v>67412709.335037217</v>
      </c>
      <c r="AP22" s="104" cm="1">
        <f t="array" ref="AP22">AnualidadActivo(AP$2, $E22, $C22, $B22, $D22, Hombres!$A$1:$DW$117, Mujeres!$A$1:$DW$117)</f>
        <v>69435090.615088344</v>
      </c>
      <c r="AQ22" s="104" cm="1">
        <f t="array" ref="AQ22">AnualidadActivo(AQ$2, $E22, $C22, $B22, $D22, Hombres!$A$1:$DW$117, Mujeres!$A$1:$DW$117)</f>
        <v>71518143.333540976</v>
      </c>
      <c r="AR22" s="104" cm="1">
        <f t="array" ref="AR22">AnualidadActivo(AR$2, $E22, $C22, $B22, $D22, Hombres!$A$1:$DW$117, Mujeres!$A$1:$DW$117)</f>
        <v>73663687.633547217</v>
      </c>
      <c r="AS22" s="104" cm="1">
        <f t="array" ref="AS22">AnualidadActivo(AS$2, $E22, $C22, $B22, $D22, Hombres!$A$1:$DW$117, Mujeres!$A$1:$DW$117)</f>
        <v>75873598.262553647</v>
      </c>
      <c r="AT22" s="104" cm="1">
        <f t="array" ref="AT22">AnualidadActivo(AT$2, $E22, $C22, $B22, $D22, Hombres!$A$1:$DW$117, Mujeres!$A$1:$DW$117)</f>
        <v>74502843.222714007</v>
      </c>
      <c r="AU22" s="104" cm="1">
        <f t="array" ref="AU22">AnualidadActivo(AU$2, $E22, $C22, $B22, $D22, Hombres!$A$1:$DW$117, Mujeres!$A$1:$DW$117)</f>
        <v>75859378.997155443</v>
      </c>
      <c r="AV22" s="104" cm="1">
        <f t="array" ref="AV22">AnualidadActivo(AV$2, $E22, $C22, $B22, $D22, Hombres!$A$1:$DW$117, Mujeres!$A$1:$DW$117)</f>
        <v>77156947.226854578</v>
      </c>
      <c r="AW22" s="104" cm="1">
        <f t="array" ref="AW22">AnualidadActivo(AW$2, $E22, $C22, $B22, $D22, Hombres!$A$1:$DW$117, Mujeres!$A$1:$DW$117)</f>
        <v>78365084.363312334</v>
      </c>
      <c r="AX22" s="104" cm="1">
        <f t="array" ref="AX22">AnualidadActivo(AX$2, $E22, $C22, $B22, $D22, Hombres!$A$1:$DW$117, Mujeres!$A$1:$DW$117)</f>
        <v>79454404.879536718</v>
      </c>
      <c r="AY22" s="104" cm="1">
        <f t="array" ref="AY22">AnualidadActivo(AY$2, $E22, $C22, $B22, $D22, Hombres!$A$1:$DW$117, Mujeres!$A$1:$DW$117)</f>
        <v>80400821.971084669</v>
      </c>
      <c r="AZ22" s="104" cm="1">
        <f t="array" ref="AZ22">AnualidadActivo(AZ$2, $E22, $C22, $B22, $D22, Hombres!$A$1:$DW$117, Mujeres!$A$1:$DW$117)</f>
        <v>81193308.913808718</v>
      </c>
      <c r="BA22" s="104" cm="1">
        <f t="array" ref="BA22">AnualidadActivo(BA$2, $E22, $C22, $B22, $D22, Hombres!$A$1:$DW$117, Mujeres!$A$1:$DW$117)</f>
        <v>81829501.765182048</v>
      </c>
      <c r="BB22" s="104" cm="1">
        <f t="array" ref="BB22">AnualidadActivo(BB$2, $E22, $C22, $B22, $D22, Hombres!$A$1:$DW$117, Mujeres!$A$1:$DW$117)</f>
        <v>82308170.800412655</v>
      </c>
      <c r="BC22" s="104" cm="1">
        <f t="array" ref="BC22">AnualidadActivo(BC$2, $E22, $C22, $B22, $D22, Hombres!$A$1:$DW$117, Mujeres!$A$1:$DW$117)</f>
        <v>82625332.74344191</v>
      </c>
      <c r="BD22" s="104" cm="1">
        <f t="array" ref="BD22">AnualidadActivo(BD$2, $E22, $C22, $B22, $D22, Hombres!$A$1:$DW$117, Mujeres!$A$1:$DW$117)</f>
        <v>82768155.588608906</v>
      </c>
      <c r="BE22" s="104" cm="1">
        <f t="array" ref="BE22">AnualidadActivo(BE$2, $E22, $C22, $B22, $D22, Hombres!$A$1:$DW$117, Mujeres!$A$1:$DW$117)</f>
        <v>82567475.421959832</v>
      </c>
      <c r="BF22" s="104" cm="1">
        <f t="array" ref="BF22">AnualidadActivo(BF$2, $E22, $C22, $B22, $D22, Hombres!$A$1:$DW$117, Mujeres!$A$1:$DW$117)</f>
        <v>82113891.738836586</v>
      </c>
      <c r="BG22" s="104" cm="1">
        <f t="array" ref="BG22">AnualidadActivo(BG$2, $E22, $C22, $B22, $D22, Hombres!$A$1:$DW$117, Mujeres!$A$1:$DW$117)</f>
        <v>81385056.390240729</v>
      </c>
      <c r="BH22" s="104" cm="1">
        <f t="array" ref="BH22">AnualidadActivo(BH$2, $E22, $C22, $B22, $D22, Hombres!$A$1:$DW$117, Mujeres!$A$1:$DW$117)</f>
        <v>80358257.024574921</v>
      </c>
      <c r="BI22" s="104" cm="1">
        <f t="array" ref="BI22">AnualidadActivo(BI$2, $E22, $C22, $B22, $D22, Hombres!$A$1:$DW$117, Mujeres!$A$1:$DW$117)</f>
        <v>79010613.21449019</v>
      </c>
      <c r="BJ22" s="104" cm="1">
        <f t="array" ref="BJ22">AnualidadActivo(BJ$2, $E22, $C22, $B22, $D22, Hombres!$A$1:$DW$117, Mujeres!$A$1:$DW$117)</f>
        <v>77320967.142346412</v>
      </c>
      <c r="BK22" s="104" cm="1">
        <f t="array" ref="BK22">AnualidadActivo(BK$2, $E22, $C22, $B22, $D22, Hombres!$A$1:$DW$117, Mujeres!$A$1:$DW$117)</f>
        <v>75267738.08720699</v>
      </c>
      <c r="BL22" s="104" cm="1">
        <f t="array" ref="BL22">AnualidadActivo(BL$2, $E22, $C22, $B22, $D22, Hombres!$A$1:$DW$117, Mujeres!$A$1:$DW$117)</f>
        <v>72832902.780501306</v>
      </c>
      <c r="BM22" s="104" cm="1">
        <f t="array" ref="BM22">AnualidadActivo(BM$2, $E22, $C22, $B22, $D22, Hombres!$A$1:$DW$117, Mujeres!$A$1:$DW$117)</f>
        <v>70007880.103666589</v>
      </c>
      <c r="BN22" s="104" cm="1">
        <f t="array" ref="BN22">AnualidadActivo(BN$2, $E22, $C22, $B22, $D22, Hombres!$A$1:$DW$117, Mujeres!$A$1:$DW$117)</f>
        <v>66794714.568988338</v>
      </c>
      <c r="BO22" s="104" cm="1">
        <f t="array" ref="BO22">AnualidadActivo(BO$2, $E22, $C22, $B22, $D22, Hombres!$A$1:$DW$117, Mujeres!$A$1:$DW$117)</f>
        <v>63204394.06038221</v>
      </c>
      <c r="BP22" s="104" cm="1">
        <f t="array" ref="BP22">AnualidadActivo(BP$2, $E22, $C22, $B22, $D22, Hombres!$A$1:$DW$117, Mujeres!$A$1:$DW$117)</f>
        <v>59256139.191224918</v>
      </c>
      <c r="BQ22" s="104" cm="1">
        <f t="array" ref="BQ22">AnualidadActivo(BQ$2, $E22, $C22, $B22, $D22, Hombres!$A$1:$DW$117, Mujeres!$A$1:$DW$117)</f>
        <v>54981105.207042411</v>
      </c>
      <c r="BR22" s="104" cm="1">
        <f t="array" ref="BR22">AnualidadActivo(BR$2, $E22, $C22, $B22, $D22, Hombres!$A$1:$DW$117, Mujeres!$A$1:$DW$117)</f>
        <v>50427965.387941599</v>
      </c>
      <c r="BS22" s="104" cm="1">
        <f t="array" ref="BS22">AnualidadActivo(BS$2, $E22, $C22, $B22, $D22, Hombres!$A$1:$DW$117, Mujeres!$A$1:$DW$117)</f>
        <v>45661602.600552604</v>
      </c>
      <c r="BT22" s="104" cm="1">
        <f t="array" ref="BT22">AnualidadActivo(BT$2, $E22, $C22, $B22, $D22, Hombres!$A$1:$DW$117, Mujeres!$A$1:$DW$117)</f>
        <v>40757516.298933938</v>
      </c>
      <c r="BU22" s="104" cm="1">
        <f t="array" ref="BU22">AnualidadActivo(BU$2, $E22, $C22, $B22, $D22, Hombres!$A$1:$DW$117, Mujeres!$A$1:$DW$117)</f>
        <v>35799877.007693604</v>
      </c>
      <c r="BV22" s="104" cm="1">
        <f t="array" ref="BV22">AnualidadActivo(BV$2, $E22, $C22, $B22, $D22, Hombres!$A$1:$DW$117, Mujeres!$A$1:$DW$117)</f>
        <v>30882399.887537472</v>
      </c>
      <c r="BW22" s="104" cm="1">
        <f t="array" ref="BW22">AnualidadActivo(BW$2, $E22, $C22, $B22, $D22, Hombres!$A$1:$DW$117, Mujeres!$A$1:$DW$117)</f>
        <v>26107646.902651791</v>
      </c>
      <c r="BX22" s="104" cm="1">
        <f t="array" ref="BX22">AnualidadActivo(BX$2, $E22, $C22, $B22, $D22, Hombres!$A$1:$DW$117, Mujeres!$A$1:$DW$117)</f>
        <v>21579089.243218541</v>
      </c>
      <c r="BY22" s="104" cm="1">
        <f t="array" ref="BY22">AnualidadActivo(BY$2, $E22, $C22, $B22, $D22, Hombres!$A$1:$DW$117, Mujeres!$A$1:$DW$117)</f>
        <v>17391032.895613663</v>
      </c>
      <c r="BZ22" s="104" cm="1">
        <f t="array" ref="BZ22">AnualidadActivo(BZ$2, $E22, $C22, $B22, $D22, Hombres!$A$1:$DW$117, Mujeres!$A$1:$DW$117)</f>
        <v>13622519.004345721</v>
      </c>
      <c r="CA22" s="104" cm="1">
        <f t="array" ref="CA22">AnualidadActivo(CA$2, $E22, $C22, $B22, $D22, Hombres!$A$1:$DW$117, Mujeres!$A$1:$DW$117)</f>
        <v>10333414.959438121</v>
      </c>
      <c r="CB22" s="104" cm="1">
        <f t="array" ref="CB22">AnualidadActivo(CB$2, $E22, $C22, $B22, $D22, Hombres!$A$1:$DW$117, Mujeres!$A$1:$DW$117)</f>
        <v>7560237.5751164313</v>
      </c>
      <c r="CC22" s="104" cm="1">
        <f t="array" ref="CC22">AnualidadActivo(CC$2, $E22, $C22, $B22, $D22, Hombres!$A$1:$DW$117, Mujeres!$A$1:$DW$117)</f>
        <v>5310920.227910337</v>
      </c>
      <c r="CD22" s="104" cm="1">
        <f t="array" ref="CD22">AnualidadActivo(CD$2, $E22, $C22, $B22, $D22, Hombres!$A$1:$DW$117, Mujeres!$A$1:$DW$117)</f>
        <v>3563270.2073241048</v>
      </c>
      <c r="CE22" s="104" cm="1">
        <f t="array" ref="CE22">AnualidadActivo(CE$2, $E22, $C22, $B22, $D22, Hombres!$A$1:$DW$117, Mujeres!$A$1:$DW$117)</f>
        <v>2269083.3949326286</v>
      </c>
      <c r="CF22" s="104" cm="1">
        <f t="array" ref="CF22">AnualidadActivo(CF$2, $E22, $C22, $B22, $D22, Hombres!$A$1:$DW$117, Mujeres!$A$1:$DW$117)</f>
        <v>1361419.0185895688</v>
      </c>
      <c r="CG22" s="104" cm="1">
        <f t="array" ref="CG22">AnualidadActivo(CG$2, $E22, $C22, $B22, $D22, Hombres!$A$1:$DW$117, Mujeres!$A$1:$DW$117)</f>
        <v>763140.90543810325</v>
      </c>
      <c r="CH22" s="104" cm="1">
        <f t="array" ref="CH22">AnualidadActivo(CH$2, $E22, $C22, $B22, $D22, Hombres!$A$1:$DW$117, Mujeres!$A$1:$DW$117)</f>
        <v>395706.43528222555</v>
      </c>
      <c r="CI22" s="104" cm="1">
        <f t="array" ref="CI22">AnualidadActivo(CI$2, $E22, $C22, $B22, $D22, Hombres!$A$1:$DW$117, Mujeres!$A$1:$DW$117)</f>
        <v>187510.04142113039</v>
      </c>
      <c r="CJ22" s="104" cm="1">
        <f t="array" ref="CJ22">AnualidadActivo(CJ$2, $E22, $C22, $B22, $D22, Hombres!$A$1:$DW$117, Mujeres!$A$1:$DW$117)</f>
        <v>79980.029978327831</v>
      </c>
      <c r="CK22" s="104" cm="1">
        <f t="array" ref="CK22">AnualidadActivo(CK$2, $E22, $C22, $B22, $D22, Hombres!$A$1:$DW$117, Mujeres!$A$1:$DW$117)</f>
        <v>30124.782135471076</v>
      </c>
      <c r="CL22" s="104" cm="1">
        <f t="array" ref="CL22">AnualidadActivo(CL$2, $E22, $C22, $B22, $D22, Hombres!$A$1:$DW$117, Mujeres!$A$1:$DW$117)</f>
        <v>9773.8366269307135</v>
      </c>
      <c r="CM22" s="104" cm="1">
        <f t="array" ref="CM22">AnualidadActivo(CM$2, $E22, $C22, $B22, $D22, Hombres!$A$1:$DW$117, Mujeres!$A$1:$DW$117)</f>
        <v>2640.2765957629199</v>
      </c>
      <c r="CN22" s="104" cm="1">
        <f t="array" ref="CN22">AnualidadActivo(CN$2, $E22, $C22, $B22, $D22, Hombres!$A$1:$DW$117, Mujeres!$A$1:$DW$117)</f>
        <v>0</v>
      </c>
      <c r="CO22" s="104" cm="1">
        <f t="array" ref="CO22">AnualidadActivo(CO$2, $E22, $C22, $B22, $D22, Hombres!$A$1:$DW$117, Mujeres!$A$1:$DW$117)</f>
        <v>0</v>
      </c>
      <c r="CP22" s="104" cm="1">
        <f t="array" ref="CP22">AnualidadActivo(CP$2, $E22, $C22, $B22, $D22, Hombres!$A$1:$DW$117, Mujeres!$A$1:$DW$117)</f>
        <v>0</v>
      </c>
      <c r="CQ22" s="104" cm="1">
        <f t="array" ref="CQ22">AnualidadActivo(CQ$2, $E22, $C22, $B22, $D22, Hombres!$A$1:$DW$117, Mujeres!$A$1:$DW$117)</f>
        <v>0</v>
      </c>
      <c r="CR22" s="104" cm="1">
        <f t="array" ref="CR22">AnualidadActivo(CR$2, $E22, $C22, $B22, $D22, Hombres!$A$1:$DW$117, Mujeres!$A$1:$DW$117)</f>
        <v>0</v>
      </c>
      <c r="CS22" s="104" cm="1">
        <f t="array" ref="CS22">AnualidadActivo(CS$2, $E22, $C22, $B22, $D22, Hombres!$A$1:$DW$117, Mujeres!$A$1:$DW$117)</f>
        <v>0</v>
      </c>
      <c r="CT22" s="104" cm="1">
        <f t="array" ref="CT22">AnualidadActivo(CT$2, $E22, $C22, $B22, $D22, Hombres!$A$1:$DW$117, Mujeres!$A$1:$DW$117)</f>
        <v>0</v>
      </c>
      <c r="CU22" s="104" cm="1">
        <f t="array" ref="CU22">AnualidadActivo(CU$2, $E22, $C22, $B22, $D22, Hombres!$A$1:$DW$117, Mujeres!$A$1:$DW$117)</f>
        <v>0</v>
      </c>
      <c r="CV22" s="104" cm="1">
        <f t="array" ref="CV22">AnualidadActivo(CV$2, $E22, $C22, $B22, $D22, Hombres!$A$1:$DW$117, Mujeres!$A$1:$DW$117)</f>
        <v>0</v>
      </c>
      <c r="CW22" s="104" cm="1">
        <f t="array" ref="CW22">AnualidadActivo(CW$2, $E22, $C22, $B22, $D22, Hombres!$A$1:$DW$117, Mujeres!$A$1:$DW$117)</f>
        <v>0</v>
      </c>
      <c r="CX22" s="104" cm="1">
        <f t="array" ref="CX22">AnualidadActivo(CX$2, $E22, $C22, $B22, $D22, Hombres!$A$1:$DW$117, Mujeres!$A$1:$DW$117)</f>
        <v>0</v>
      </c>
      <c r="CY22" s="104" cm="1">
        <f t="array" ref="CY22">AnualidadActivo(CY$2, $E22, $C22, $B22, $D22, Hombres!$A$1:$DW$117, Mujeres!$A$1:$DW$117)</f>
        <v>0</v>
      </c>
      <c r="CZ22" s="104" cm="1">
        <f t="array" ref="CZ22">AnualidadActivo(CZ$2, $E22, $C22, $B22, $D22, Hombres!$A$1:$DW$117, Mujeres!$A$1:$DW$117)</f>
        <v>0</v>
      </c>
      <c r="DA22" s="104" cm="1">
        <f t="array" ref="DA22">AnualidadActivo(DA$2, $E22, $C22, $B22, $D22, Hombres!$A$1:$DW$117, Mujeres!$A$1:$DW$117)</f>
        <v>0</v>
      </c>
    </row>
    <row r="23" spans="1:105" x14ac:dyDescent="0.35">
      <c r="A23" s="2">
        <f t="shared" si="0"/>
        <v>21</v>
      </c>
      <c r="B23" s="107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9" cm="1">
        <f t="array" ref="G23">PorcentajePension(C23,E23, D23)</f>
        <v>0.85</v>
      </c>
      <c r="I23" s="103"/>
      <c r="J23" s="104" cm="1">
        <f t="array" ref="J23">AnualidadActivo(J$2, $E23, $C23, $B23, $D23, Hombres!$A$1:$DW$117, Mujeres!$A$1:$DW$117)</f>
        <v>0</v>
      </c>
      <c r="K23" s="104" cm="1">
        <f t="array" ref="K23">AnualidadActivo(K$2, $E23, $C23, $B23, $D23, Hombres!$A$1:$DW$117, Mujeres!$A$1:$DW$117)</f>
        <v>0</v>
      </c>
      <c r="L23" s="104" cm="1">
        <f t="array" ref="L23">AnualidadActivo(L$2, $E23, $C23, $B23, $D23, Hombres!$A$1:$DW$117, Mujeres!$A$1:$DW$117)</f>
        <v>0</v>
      </c>
      <c r="M23" s="104" cm="1">
        <f t="array" ref="M23">AnualidadActivo(M$2, $E23, $C23, $B23, $D23, Hombres!$A$1:$DW$117, Mujeres!$A$1:$DW$117)</f>
        <v>0</v>
      </c>
      <c r="N23" s="104" cm="1">
        <f t="array" ref="N23">AnualidadActivo(N$2, $E23, $C23, $B23, $D23, Hombres!$A$1:$DW$117, Mujeres!$A$1:$DW$117)</f>
        <v>0</v>
      </c>
      <c r="O23" s="104" cm="1">
        <f t="array" ref="O23">AnualidadActivo(O$2, $E23, $C23, $B23, $D23, Hombres!$A$1:$DW$117, Mujeres!$A$1:$DW$117)</f>
        <v>0</v>
      </c>
      <c r="P23" s="104" cm="1">
        <f t="array" ref="P23">AnualidadActivo(P$2, $E23, $C23, $B23, $D23, Hombres!$A$1:$DW$117, Mujeres!$A$1:$DW$117)</f>
        <v>0</v>
      </c>
      <c r="Q23" s="104" cm="1">
        <f t="array" ref="Q23">AnualidadActivo(Q$2, $E23, $C23, $B23, $D23, Hombres!$A$1:$DW$117, Mujeres!$A$1:$DW$117)</f>
        <v>0</v>
      </c>
      <c r="R23" s="104" cm="1">
        <f t="array" ref="R23">AnualidadActivo(R$2, $E23, $C23, $B23, $D23, Hombres!$A$1:$DW$117, Mujeres!$A$1:$DW$117)</f>
        <v>0</v>
      </c>
      <c r="S23" s="104" cm="1">
        <f t="array" ref="S23">AnualidadActivo(S$2, $E23, $C23, $B23, $D23, Hombres!$A$1:$DW$117, Mujeres!$A$1:$DW$117)</f>
        <v>0</v>
      </c>
      <c r="T23" s="104" cm="1">
        <f t="array" ref="T23">AnualidadActivo(T$2, $E23, $C23, $B23, $D23, Hombres!$A$1:$DW$117, Mujeres!$A$1:$DW$117)</f>
        <v>0</v>
      </c>
      <c r="U23" s="104" cm="1">
        <f t="array" ref="U23">AnualidadActivo(U$2, $E23, $C23, $B23, $D23, Hombres!$A$1:$DW$117, Mujeres!$A$1:$DW$117)</f>
        <v>0</v>
      </c>
      <c r="V23" s="104" cm="1">
        <f t="array" ref="V23">AnualidadActivo(V$2, $E23, $C23, $B23, $D23, Hombres!$A$1:$DW$117, Mujeres!$A$1:$DW$117)</f>
        <v>0</v>
      </c>
      <c r="W23" s="104" cm="1">
        <f t="array" ref="W23">AnualidadActivo(W$2, $E23, $C23, $B23, $D23, Hombres!$A$1:$DW$117, Mujeres!$A$1:$DW$117)</f>
        <v>0</v>
      </c>
      <c r="X23" s="104" cm="1">
        <f t="array" ref="X23">AnualidadActivo(X$2, $E23, $C23, $B23, $D23, Hombres!$A$1:$DW$117, Mujeres!$A$1:$DW$117)</f>
        <v>0</v>
      </c>
      <c r="Y23" s="104" cm="1">
        <f t="array" ref="Y23">AnualidadActivo(Y$2, $E23, $C23, $B23, $D23, Hombres!$A$1:$DW$117, Mujeres!$A$1:$DW$117)</f>
        <v>0</v>
      </c>
      <c r="Z23" s="104" cm="1">
        <f t="array" ref="Z23">AnualidadActivo(Z$2, $E23, $C23, $B23, $D23, Hombres!$A$1:$DW$117, Mujeres!$A$1:$DW$117)</f>
        <v>0</v>
      </c>
      <c r="AA23" s="104" cm="1">
        <f t="array" ref="AA23">AnualidadActivo(AA$2, $E23, $C23, $B23, $D23, Hombres!$A$1:$DW$117, Mujeres!$A$1:$DW$117)</f>
        <v>0</v>
      </c>
      <c r="AB23" s="104" cm="1">
        <f t="array" ref="AB23">AnualidadActivo(AB$2, $E23, $C23, $B23, $D23, Hombres!$A$1:$DW$117, Mujeres!$A$1:$DW$117)</f>
        <v>0</v>
      </c>
      <c r="AC23" s="104" cm="1">
        <f t="array" ref="AC23">AnualidadActivo(AC$2, $E23, $C23, $B23, $D23, Hombres!$A$1:$DW$117, Mujeres!$A$1:$DW$117)</f>
        <v>0</v>
      </c>
      <c r="AD23" s="104" cm="1">
        <f t="array" ref="AD23">AnualidadActivo(AD$2, $E23, $C23, $B23, $D23, Hombres!$A$1:$DW$117, Mujeres!$A$1:$DW$117)</f>
        <v>0</v>
      </c>
      <c r="AE23" s="104" cm="1">
        <f t="array" ref="AE23">AnualidadActivo(AE$2, $E23, $C23, $B23, $D23, Hombres!$A$1:$DW$117, Mujeres!$A$1:$DW$117)</f>
        <v>0</v>
      </c>
      <c r="AF23" s="104" cm="1">
        <f t="array" ref="AF23">AnualidadActivo(AF$2, $E23, $C23, $B23, $D23, Hombres!$A$1:$DW$117, Mujeres!$A$1:$DW$117)</f>
        <v>0</v>
      </c>
      <c r="AG23" s="104" cm="1">
        <f t="array" ref="AG23">AnualidadActivo(AG$2, $E23, $C23, $B23, $D23, Hombres!$A$1:$DW$117, Mujeres!$A$1:$DW$117)</f>
        <v>0</v>
      </c>
      <c r="AH23" s="104" cm="1">
        <f t="array" ref="AH23">AnualidadActivo(AH$2, $E23, $C23, $B23, $D23, Hombres!$A$1:$DW$117, Mujeres!$A$1:$DW$117)</f>
        <v>0</v>
      </c>
      <c r="AI23" s="104" cm="1">
        <f t="array" ref="AI23">AnualidadActivo(AI$2, $E23, $C23, $B23, $D23, Hombres!$A$1:$DW$117, Mujeres!$A$1:$DW$117)</f>
        <v>0</v>
      </c>
      <c r="AJ23" s="104" cm="1">
        <f t="array" ref="AJ23">AnualidadActivo(AJ$2, $E23, $C23, $B23, $D23, Hombres!$A$1:$DW$117, Mujeres!$A$1:$DW$117)</f>
        <v>329478.43123190204</v>
      </c>
      <c r="AK23" s="104" cm="1">
        <f t="array" ref="AK23">AnualidadActivo(AK$2, $E23, $C23, $B23, $D23, Hombres!$A$1:$DW$117, Mujeres!$A$1:$DW$117)</f>
        <v>339362.78416885907</v>
      </c>
      <c r="AL23" s="104" cm="1">
        <f t="array" ref="AL23">AnualidadActivo(AL$2, $E23, $C23, $B23, $D23, Hombres!$A$1:$DW$117, Mujeres!$A$1:$DW$117)</f>
        <v>349543.66769392486</v>
      </c>
      <c r="AM23" s="104" cm="1">
        <f t="array" ref="AM23">AnualidadActivo(AM$2, $E23, $C23, $B23, $D23, Hombres!$A$1:$DW$117, Mujeres!$A$1:$DW$117)</f>
        <v>360029.97772474261</v>
      </c>
      <c r="AN23" s="104" cm="1">
        <f t="array" ref="AN23">AnualidadActivo(AN$2, $E23, $C23, $B23, $D23, Hombres!$A$1:$DW$117, Mujeres!$A$1:$DW$117)</f>
        <v>370830.87705648493</v>
      </c>
      <c r="AO23" s="104" cm="1">
        <f t="array" ref="AO23">AnualidadActivo(AO$2, $E23, $C23, $B23, $D23, Hombres!$A$1:$DW$117, Mujeres!$A$1:$DW$117)</f>
        <v>373952.95192476426</v>
      </c>
      <c r="AP23" s="104" cm="1">
        <f t="array" ref="AP23">AnualidadActivo(AP$2, $E23, $C23, $B23, $D23, Hombres!$A$1:$DW$117, Mujeres!$A$1:$DW$117)</f>
        <v>383156.40001701086</v>
      </c>
      <c r="AQ23" s="104" cm="1">
        <f t="array" ref="AQ23">AnualidadActivo(AQ$2, $E23, $C23, $B23, $D23, Hombres!$A$1:$DW$117, Mujeres!$A$1:$DW$117)</f>
        <v>392410.65776813775</v>
      </c>
      <c r="AR23" s="104" cm="1">
        <f t="array" ref="AR23">AnualidadActivo(AR$2, $E23, $C23, $B23, $D23, Hombres!$A$1:$DW$117, Mujeres!$A$1:$DW$117)</f>
        <v>401659.5823360465</v>
      </c>
      <c r="AS23" s="104" cm="1">
        <f t="array" ref="AS23">AnualidadActivo(AS$2, $E23, $C23, $B23, $D23, Hombres!$A$1:$DW$117, Mujeres!$A$1:$DW$117)</f>
        <v>410816.46566682163</v>
      </c>
      <c r="AT23" s="104" cm="1">
        <f t="array" ref="AT23">AnualidadActivo(AT$2, $E23, $C23, $B23, $D23, Hombres!$A$1:$DW$117, Mujeres!$A$1:$DW$117)</f>
        <v>419789.72555059858</v>
      </c>
      <c r="AU23" s="104" cm="1">
        <f t="array" ref="AU23">AnualidadActivo(AU$2, $E23, $C23, $B23, $D23, Hombres!$A$1:$DW$117, Mujeres!$A$1:$DW$117)</f>
        <v>428531.22697555489</v>
      </c>
      <c r="AV23" s="104" cm="1">
        <f t="array" ref="AV23">AnualidadActivo(AV$2, $E23, $C23, $B23, $D23, Hombres!$A$1:$DW$117, Mujeres!$A$1:$DW$117)</f>
        <v>437036.58706626011</v>
      </c>
      <c r="AW23" s="104" cm="1">
        <f t="array" ref="AW23">AnualidadActivo(AW$2, $E23, $C23, $B23, $D23, Hombres!$A$1:$DW$117, Mujeres!$A$1:$DW$117)</f>
        <v>445292.84189899295</v>
      </c>
      <c r="AX23" s="104" cm="1">
        <f t="array" ref="AX23">AnualidadActivo(AX$2, $E23, $C23, $B23, $D23, Hombres!$A$1:$DW$117, Mujeres!$A$1:$DW$117)</f>
        <v>453221.32948592439</v>
      </c>
      <c r="AY23" s="104" cm="1">
        <f t="array" ref="AY23">AnualidadActivo(AY$2, $E23, $C23, $B23, $D23, Hombres!$A$1:$DW$117, Mujeres!$A$1:$DW$117)</f>
        <v>460673.75793944445</v>
      </c>
      <c r="AZ23" s="104" cm="1">
        <f t="array" ref="AZ23">AnualidadActivo(AZ$2, $E23, $C23, $B23, $D23, Hombres!$A$1:$DW$117, Mujeres!$A$1:$DW$117)</f>
        <v>467450.62962628616</v>
      </c>
      <c r="BA23" s="104" cm="1">
        <f t="array" ref="BA23">AnualidadActivo(BA$2, $E23, $C23, $B23, $D23, Hombres!$A$1:$DW$117, Mujeres!$A$1:$DW$117)</f>
        <v>473332.90213783336</v>
      </c>
      <c r="BB23" s="104" cm="1">
        <f t="array" ref="BB23">AnualidadActivo(BB$2, $E23, $C23, $B23, $D23, Hombres!$A$1:$DW$117, Mujeres!$A$1:$DW$117)</f>
        <v>477591.06977207301</v>
      </c>
      <c r="BC23" s="104" cm="1">
        <f t="array" ref="BC23">AnualidadActivo(BC$2, $E23, $C23, $B23, $D23, Hombres!$A$1:$DW$117, Mujeres!$A$1:$DW$117)</f>
        <v>480623.50991244614</v>
      </c>
      <c r="BD23" s="104" cm="1">
        <f t="array" ref="BD23">AnualidadActivo(BD$2, $E23, $C23, $B23, $D23, Hombres!$A$1:$DW$117, Mujeres!$A$1:$DW$117)</f>
        <v>482257.30446403241</v>
      </c>
      <c r="BE23" s="104" cm="1">
        <f t="array" ref="BE23">AnualidadActivo(BE$2, $E23, $C23, $B23, $D23, Hombres!$A$1:$DW$117, Mujeres!$A$1:$DW$117)</f>
        <v>482302.56286528439</v>
      </c>
      <c r="BF23" s="104" cm="1">
        <f t="array" ref="BF23">AnualidadActivo(BF$2, $E23, $C23, $B23, $D23, Hombres!$A$1:$DW$117, Mujeres!$A$1:$DW$117)</f>
        <v>480550.85346142948</v>
      </c>
      <c r="BG23" s="104" cm="1">
        <f t="array" ref="BG23">AnualidadActivo(BG$2, $E23, $C23, $B23, $D23, Hombres!$A$1:$DW$117, Mujeres!$A$1:$DW$117)</f>
        <v>476772.4277075709</v>
      </c>
      <c r="BH23" s="104" cm="1">
        <f t="array" ref="BH23">AnualidadActivo(BH$2, $E23, $C23, $B23, $D23, Hombres!$A$1:$DW$117, Mujeres!$A$1:$DW$117)</f>
        <v>470742.32065312885</v>
      </c>
      <c r="BI23" s="104" cm="1">
        <f t="array" ref="BI23">AnualidadActivo(BI$2, $E23, $C23, $B23, $D23, Hombres!$A$1:$DW$117, Mujeres!$A$1:$DW$117)</f>
        <v>462261.9001002743</v>
      </c>
      <c r="BJ23" s="104" cm="1">
        <f t="array" ref="BJ23">AnualidadActivo(BJ$2, $E23, $C23, $B23, $D23, Hombres!$A$1:$DW$117, Mujeres!$A$1:$DW$117)</f>
        <v>451150.89494720305</v>
      </c>
      <c r="BK23" s="104" cm="1">
        <f t="array" ref="BK23">AnualidadActivo(BK$2, $E23, $C23, $B23, $D23, Hombres!$A$1:$DW$117, Mujeres!$A$1:$DW$117)</f>
        <v>437248.86103091389</v>
      </c>
      <c r="BL23" s="104" cm="1">
        <f t="array" ref="BL23">AnualidadActivo(BL$2, $E23, $C23, $B23, $D23, Hombres!$A$1:$DW$117, Mujeres!$A$1:$DW$117)</f>
        <v>420422.37052145123</v>
      </c>
      <c r="BM23" s="104" cm="1">
        <f t="array" ref="BM23">AnualidadActivo(BM$2, $E23, $C23, $B23, $D23, Hombres!$A$1:$DW$117, Mujeres!$A$1:$DW$117)</f>
        <v>400611.97592955892</v>
      </c>
      <c r="BN23" s="104" cm="1">
        <f t="array" ref="BN23">AnualidadActivo(BN$2, $E23, $C23, $B23, $D23, Hombres!$A$1:$DW$117, Mujeres!$A$1:$DW$117)</f>
        <v>377853.52045189397</v>
      </c>
      <c r="BO23" s="104" cm="1">
        <f t="array" ref="BO23">AnualidadActivo(BO$2, $E23, $C23, $B23, $D23, Hombres!$A$1:$DW$117, Mujeres!$A$1:$DW$117)</f>
        <v>352267.92124299967</v>
      </c>
      <c r="BP23" s="104" cm="1">
        <f t="array" ref="BP23">AnualidadActivo(BP$2, $E23, $C23, $B23, $D23, Hombres!$A$1:$DW$117, Mujeres!$A$1:$DW$117)</f>
        <v>324073.90312434122</v>
      </c>
      <c r="BQ23" s="104" cm="1">
        <f t="array" ref="BQ23">AnualidadActivo(BQ$2, $E23, $C23, $B23, $D23, Hombres!$A$1:$DW$117, Mujeres!$A$1:$DW$117)</f>
        <v>293625.5262692637</v>
      </c>
      <c r="BR23" s="104" cm="1">
        <f t="array" ref="BR23">AnualidadActivo(BR$2, $E23, $C23, $B23, $D23, Hombres!$A$1:$DW$117, Mujeres!$A$1:$DW$117)</f>
        <v>261448.97142288563</v>
      </c>
      <c r="BS23" s="104" cm="1">
        <f t="array" ref="BS23">AnualidadActivo(BS$2, $E23, $C23, $B23, $D23, Hombres!$A$1:$DW$117, Mujeres!$A$1:$DW$117)</f>
        <v>228228.65567634138</v>
      </c>
      <c r="BT23" s="104" cm="1">
        <f t="array" ref="BT23">AnualidadActivo(BT$2, $E23, $C23, $B23, $D23, Hombres!$A$1:$DW$117, Mujeres!$A$1:$DW$117)</f>
        <v>194762.15663677096</v>
      </c>
      <c r="BU23" s="104" cm="1">
        <f t="array" ref="BU23">AnualidadActivo(BU$2, $E23, $C23, $B23, $D23, Hombres!$A$1:$DW$117, Mujeres!$A$1:$DW$117)</f>
        <v>161927.4704997215</v>
      </c>
      <c r="BV23" s="104" cm="1">
        <f t="array" ref="BV23">AnualidadActivo(BV$2, $E23, $C23, $B23, $D23, Hombres!$A$1:$DW$117, Mujeres!$A$1:$DW$117)</f>
        <v>130649.99296819647</v>
      </c>
      <c r="BW23" s="104" cm="1">
        <f t="array" ref="BW23">AnualidadActivo(BW$2, $E23, $C23, $B23, $D23, Hombres!$A$1:$DW$117, Mujeres!$A$1:$DW$117)</f>
        <v>101842.98607868829</v>
      </c>
      <c r="BX23" s="104" cm="1">
        <f t="array" ref="BX23">AnualidadActivo(BX$2, $E23, $C23, $B23, $D23, Hombres!$A$1:$DW$117, Mujeres!$A$1:$DW$117)</f>
        <v>76304.526740844114</v>
      </c>
      <c r="BY23" s="104" cm="1">
        <f t="array" ref="BY23">AnualidadActivo(BY$2, $E23, $C23, $B23, $D23, Hombres!$A$1:$DW$117, Mujeres!$A$1:$DW$117)</f>
        <v>54614.971882166581</v>
      </c>
      <c r="BZ23" s="104" cm="1">
        <f t="array" ref="BZ23">AnualidadActivo(BZ$2, $E23, $C23, $B23, $D23, Hombres!$A$1:$DW$117, Mujeres!$A$1:$DW$117)</f>
        <v>37071.25197951078</v>
      </c>
      <c r="CA23" s="104" cm="1">
        <f t="array" ref="CA23">AnualidadActivo(CA$2, $E23, $C23, $B23, $D23, Hombres!$A$1:$DW$117, Mujeres!$A$1:$DW$117)</f>
        <v>23656.324253536433</v>
      </c>
      <c r="CB23" s="104" cm="1">
        <f t="array" ref="CB23">AnualidadActivo(CB$2, $E23, $C23, $B23, $D23, Hombres!$A$1:$DW$117, Mujeres!$A$1:$DW$117)</f>
        <v>14046.163996044917</v>
      </c>
      <c r="CC23" s="104" cm="1">
        <f t="array" ref="CC23">AnualidadActivo(CC$2, $E23, $C23, $B23, $D23, Hombres!$A$1:$DW$117, Mujeres!$A$1:$DW$117)</f>
        <v>7663.599549235736</v>
      </c>
      <c r="CD23" s="104" cm="1">
        <f t="array" ref="CD23">AnualidadActivo(CD$2, $E23, $C23, $B23, $D23, Hombres!$A$1:$DW$117, Mujeres!$A$1:$DW$117)</f>
        <v>3782.5806513748807</v>
      </c>
      <c r="CE23" s="104" cm="1">
        <f t="array" ref="CE23">AnualidadActivo(CE$2, $E23, $C23, $B23, $D23, Hombres!$A$1:$DW$117, Mujeres!$A$1:$DW$117)</f>
        <v>1655.6485783145483</v>
      </c>
      <c r="CF23" s="104" cm="1">
        <f t="array" ref="CF23">AnualidadActivo(CF$2, $E23, $C23, $B23, $D23, Hombres!$A$1:$DW$117, Mujeres!$A$1:$DW$117)</f>
        <v>626.0746041559438</v>
      </c>
      <c r="CG23" s="104" cm="1">
        <f t="array" ref="CG23">AnualidadActivo(CG$2, $E23, $C23, $B23, $D23, Hombres!$A$1:$DW$117, Mujeres!$A$1:$DW$117)</f>
        <v>197.3265161662915</v>
      </c>
      <c r="CH23" s="104" cm="1">
        <f t="array" ref="CH23">AnualidadActivo(CH$2, $E23, $C23, $B23, $D23, Hombres!$A$1:$DW$117, Mujeres!$A$1:$DW$117)</f>
        <v>49.161055265162339</v>
      </c>
      <c r="CI23" s="104" cm="1">
        <f t="array" ref="CI23">AnualidadActivo(CI$2, $E23, $C23, $B23, $D23, Hombres!$A$1:$DW$117, Mujeres!$A$1:$DW$117)</f>
        <v>8.8703035265952099</v>
      </c>
      <c r="CJ23" s="104" cm="1">
        <f t="array" ref="CJ23">AnualidadActivo(CJ$2, $E23, $C23, $B23, $D23, Hombres!$A$1:$DW$117, Mujeres!$A$1:$DW$117)</f>
        <v>0.97268167531109384</v>
      </c>
      <c r="CK23" s="104" cm="1">
        <f t="array" ref="CK23">AnualidadActivo(CK$2, $E23, $C23, $B23, $D23, Hombres!$A$1:$DW$117, Mujeres!$A$1:$DW$117)</f>
        <v>0</v>
      </c>
      <c r="CL23" s="104" cm="1">
        <f t="array" ref="CL23">AnualidadActivo(CL$2, $E23, $C23, $B23, $D23, Hombres!$A$1:$DW$117, Mujeres!$A$1:$DW$117)</f>
        <v>0</v>
      </c>
      <c r="CM23" s="104" cm="1">
        <f t="array" ref="CM23">AnualidadActivo(CM$2, $E23, $C23, $B23, $D23, Hombres!$A$1:$DW$117, Mujeres!$A$1:$DW$117)</f>
        <v>0</v>
      </c>
      <c r="CN23" s="104" cm="1">
        <f t="array" ref="CN23">AnualidadActivo(CN$2, $E23, $C23, $B23, $D23, Hombres!$A$1:$DW$117, Mujeres!$A$1:$DW$117)</f>
        <v>0</v>
      </c>
      <c r="CO23" s="104" cm="1">
        <f t="array" ref="CO23">AnualidadActivo(CO$2, $E23, $C23, $B23, $D23, Hombres!$A$1:$DW$117, Mujeres!$A$1:$DW$117)</f>
        <v>0</v>
      </c>
      <c r="CP23" s="104" cm="1">
        <f t="array" ref="CP23">AnualidadActivo(CP$2, $E23, $C23, $B23, $D23, Hombres!$A$1:$DW$117, Mujeres!$A$1:$DW$117)</f>
        <v>0</v>
      </c>
      <c r="CQ23" s="104" cm="1">
        <f t="array" ref="CQ23">AnualidadActivo(CQ$2, $E23, $C23, $B23, $D23, Hombres!$A$1:$DW$117, Mujeres!$A$1:$DW$117)</f>
        <v>0</v>
      </c>
      <c r="CR23" s="104" cm="1">
        <f t="array" ref="CR23">AnualidadActivo(CR$2, $E23, $C23, $B23, $D23, Hombres!$A$1:$DW$117, Mujeres!$A$1:$DW$117)</f>
        <v>0</v>
      </c>
      <c r="CS23" s="104" cm="1">
        <f t="array" ref="CS23">AnualidadActivo(CS$2, $E23, $C23, $B23, $D23, Hombres!$A$1:$DW$117, Mujeres!$A$1:$DW$117)</f>
        <v>0</v>
      </c>
      <c r="CT23" s="104" cm="1">
        <f t="array" ref="CT23">AnualidadActivo(CT$2, $E23, $C23, $B23, $D23, Hombres!$A$1:$DW$117, Mujeres!$A$1:$DW$117)</f>
        <v>0</v>
      </c>
      <c r="CU23" s="104" cm="1">
        <f t="array" ref="CU23">AnualidadActivo(CU$2, $E23, $C23, $B23, $D23, Hombres!$A$1:$DW$117, Mujeres!$A$1:$DW$117)</f>
        <v>0</v>
      </c>
      <c r="CV23" s="104" cm="1">
        <f t="array" ref="CV23">AnualidadActivo(CV$2, $E23, $C23, $B23, $D23, Hombres!$A$1:$DW$117, Mujeres!$A$1:$DW$117)</f>
        <v>0</v>
      </c>
      <c r="CW23" s="104" cm="1">
        <f t="array" ref="CW23">AnualidadActivo(CW$2, $E23, $C23, $B23, $D23, Hombres!$A$1:$DW$117, Mujeres!$A$1:$DW$117)</f>
        <v>0</v>
      </c>
      <c r="CX23" s="104" cm="1">
        <f t="array" ref="CX23">AnualidadActivo(CX$2, $E23, $C23, $B23, $D23, Hombres!$A$1:$DW$117, Mujeres!$A$1:$DW$117)</f>
        <v>0</v>
      </c>
      <c r="CY23" s="104" cm="1">
        <f t="array" ref="CY23">AnualidadActivo(CY$2, $E23, $C23, $B23, $D23, Hombres!$A$1:$DW$117, Mujeres!$A$1:$DW$117)</f>
        <v>0</v>
      </c>
      <c r="CZ23" s="104" cm="1">
        <f t="array" ref="CZ23">AnualidadActivo(CZ$2, $E23, $C23, $B23, $D23, Hombres!$A$1:$DW$117, Mujeres!$A$1:$DW$117)</f>
        <v>0</v>
      </c>
      <c r="DA23" s="104" cm="1">
        <f t="array" ref="DA23">AnualidadActivo(DA$2, $E23, $C23, $B23, $D23, Hombres!$A$1:$DW$117, Mujeres!$A$1:$DW$117)</f>
        <v>0</v>
      </c>
    </row>
    <row r="24" spans="1:105" x14ac:dyDescent="0.35">
      <c r="A24" s="2">
        <f t="shared" si="0"/>
        <v>22</v>
      </c>
      <c r="B24" s="107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9" cm="1">
        <f t="array" ref="G24">PorcentajePension(C24,E24, D24)</f>
        <v>1</v>
      </c>
      <c r="I24" s="103"/>
      <c r="J24" s="104" cm="1">
        <f t="array" ref="J24">AnualidadActivo(J$2, $E24, $C24, $B24, $D24, Hombres!$A$1:$DW$117, Mujeres!$A$1:$DW$117)</f>
        <v>0</v>
      </c>
      <c r="K24" s="104" cm="1">
        <f t="array" ref="K24">AnualidadActivo(K$2, $E24, $C24, $B24, $D24, Hombres!$A$1:$DW$117, Mujeres!$A$1:$DW$117)</f>
        <v>0</v>
      </c>
      <c r="L24" s="104" cm="1">
        <f t="array" ref="L24">AnualidadActivo(L$2, $E24, $C24, $B24, $D24, Hombres!$A$1:$DW$117, Mujeres!$A$1:$DW$117)</f>
        <v>0</v>
      </c>
      <c r="M24" s="104" cm="1">
        <f t="array" ref="M24">AnualidadActivo(M$2, $E24, $C24, $B24, $D24, Hombres!$A$1:$DW$117, Mujeres!$A$1:$DW$117)</f>
        <v>0</v>
      </c>
      <c r="N24" s="104" cm="1">
        <f t="array" ref="N24">AnualidadActivo(N$2, $E24, $C24, $B24, $D24, Hombres!$A$1:$DW$117, Mujeres!$A$1:$DW$117)</f>
        <v>0</v>
      </c>
      <c r="O24" s="104" cm="1">
        <f t="array" ref="O24">AnualidadActivo(O$2, $E24, $C24, $B24, $D24, Hombres!$A$1:$DW$117, Mujeres!$A$1:$DW$117)</f>
        <v>0</v>
      </c>
      <c r="P24" s="104" cm="1">
        <f t="array" ref="P24">AnualidadActivo(P$2, $E24, $C24, $B24, $D24, Hombres!$A$1:$DW$117, Mujeres!$A$1:$DW$117)</f>
        <v>0</v>
      </c>
      <c r="Q24" s="104" cm="1">
        <f t="array" ref="Q24">AnualidadActivo(Q$2, $E24, $C24, $B24, $D24, Hombres!$A$1:$DW$117, Mujeres!$A$1:$DW$117)</f>
        <v>0</v>
      </c>
      <c r="R24" s="104" cm="1">
        <f t="array" ref="R24">AnualidadActivo(R$2, $E24, $C24, $B24, $D24, Hombres!$A$1:$DW$117, Mujeres!$A$1:$DW$117)</f>
        <v>0</v>
      </c>
      <c r="S24" s="104" cm="1">
        <f t="array" ref="S24">AnualidadActivo(S$2, $E24, $C24, $B24, $D24, Hombres!$A$1:$DW$117, Mujeres!$A$1:$DW$117)</f>
        <v>0</v>
      </c>
      <c r="T24" s="104" cm="1">
        <f t="array" ref="T24">AnualidadActivo(T$2, $E24, $C24, $B24, $D24, Hombres!$A$1:$DW$117, Mujeres!$A$1:$DW$117)</f>
        <v>0</v>
      </c>
      <c r="U24" s="104" cm="1">
        <f t="array" ref="U24">AnualidadActivo(U$2, $E24, $C24, $B24, $D24, Hombres!$A$1:$DW$117, Mujeres!$A$1:$DW$117)</f>
        <v>0</v>
      </c>
      <c r="V24" s="104" cm="1">
        <f t="array" ref="V24">AnualidadActivo(V$2, $E24, $C24, $B24, $D24, Hombres!$A$1:$DW$117, Mujeres!$A$1:$DW$117)</f>
        <v>0</v>
      </c>
      <c r="W24" s="104" cm="1">
        <f t="array" ref="W24">AnualidadActivo(W$2, $E24, $C24, $B24, $D24, Hombres!$A$1:$DW$117, Mujeres!$A$1:$DW$117)</f>
        <v>0</v>
      </c>
      <c r="X24" s="104" cm="1">
        <f t="array" ref="X24">AnualidadActivo(X$2, $E24, $C24, $B24, $D24, Hombres!$A$1:$DW$117, Mujeres!$A$1:$DW$117)</f>
        <v>0</v>
      </c>
      <c r="Y24" s="104" cm="1">
        <f t="array" ref="Y24">AnualidadActivo(Y$2, $E24, $C24, $B24, $D24, Hombres!$A$1:$DW$117, Mujeres!$A$1:$DW$117)</f>
        <v>0</v>
      </c>
      <c r="Z24" s="104" cm="1">
        <f t="array" ref="Z24">AnualidadActivo(Z$2, $E24, $C24, $B24, $D24, Hombres!$A$1:$DW$117, Mujeres!$A$1:$DW$117)</f>
        <v>0</v>
      </c>
      <c r="AA24" s="104" cm="1">
        <f t="array" ref="AA24">AnualidadActivo(AA$2, $E24, $C24, $B24, $D24, Hombres!$A$1:$DW$117, Mujeres!$A$1:$DW$117)</f>
        <v>0</v>
      </c>
      <c r="AB24" s="104" cm="1">
        <f t="array" ref="AB24">AnualidadActivo(AB$2, $E24, $C24, $B24, $D24, Hombres!$A$1:$DW$117, Mujeres!$A$1:$DW$117)</f>
        <v>0</v>
      </c>
      <c r="AC24" s="104" cm="1">
        <f t="array" ref="AC24">AnualidadActivo(AC$2, $E24, $C24, $B24, $D24, Hombres!$A$1:$DW$117, Mujeres!$A$1:$DW$117)</f>
        <v>0</v>
      </c>
      <c r="AD24" s="104" cm="1">
        <f t="array" ref="AD24">AnualidadActivo(AD$2, $E24, $C24, $B24, $D24, Hombres!$A$1:$DW$117, Mujeres!$A$1:$DW$117)</f>
        <v>0</v>
      </c>
      <c r="AE24" s="104" cm="1">
        <f t="array" ref="AE24">AnualidadActivo(AE$2, $E24, $C24, $B24, $D24, Hombres!$A$1:$DW$117, Mujeres!$A$1:$DW$117)</f>
        <v>0</v>
      </c>
      <c r="AF24" s="104" cm="1">
        <f t="array" ref="AF24">AnualidadActivo(AF$2, $E24, $C24, $B24, $D24, Hombres!$A$1:$DW$117, Mujeres!$A$1:$DW$117)</f>
        <v>0</v>
      </c>
      <c r="AG24" s="104" cm="1">
        <f t="array" ref="AG24">AnualidadActivo(AG$2, $E24, $C24, $B24, $D24, Hombres!$A$1:$DW$117, Mujeres!$A$1:$DW$117)</f>
        <v>0</v>
      </c>
      <c r="AH24" s="104" cm="1">
        <f t="array" ref="AH24">AnualidadActivo(AH$2, $E24, $C24, $B24, $D24, Hombres!$A$1:$DW$117, Mujeres!$A$1:$DW$117)</f>
        <v>0</v>
      </c>
      <c r="AI24" s="104" cm="1">
        <f t="array" ref="AI24">AnualidadActivo(AI$2, $E24, $C24, $B24, $D24, Hombres!$A$1:$DW$117, Mujeres!$A$1:$DW$117)</f>
        <v>0</v>
      </c>
      <c r="AJ24" s="104" cm="1">
        <f t="array" ref="AJ24">AnualidadActivo(AJ$2, $E24, $C24, $B24, $D24, Hombres!$A$1:$DW$117, Mujeres!$A$1:$DW$117)</f>
        <v>0</v>
      </c>
      <c r="AK24" s="104" cm="1">
        <f t="array" ref="AK24">AnualidadActivo(AK$2, $E24, $C24, $B24, $D24, Hombres!$A$1:$DW$117, Mujeres!$A$1:$DW$117)</f>
        <v>0</v>
      </c>
      <c r="AL24" s="104" cm="1">
        <f t="array" ref="AL24">AnualidadActivo(AL$2, $E24, $C24, $B24, $D24, Hombres!$A$1:$DW$117, Mujeres!$A$1:$DW$117)</f>
        <v>0</v>
      </c>
      <c r="AM24" s="104" cm="1">
        <f t="array" ref="AM24">AnualidadActivo(AM$2, $E24, $C24, $B24, $D24, Hombres!$A$1:$DW$117, Mujeres!$A$1:$DW$117)</f>
        <v>0</v>
      </c>
      <c r="AN24" s="104" cm="1">
        <f t="array" ref="AN24">AnualidadActivo(AN$2, $E24, $C24, $B24, $D24, Hombres!$A$1:$DW$117, Mujeres!$A$1:$DW$117)</f>
        <v>0</v>
      </c>
      <c r="AO24" s="104" cm="1">
        <f t="array" ref="AO24">AnualidadActivo(AO$2, $E24, $C24, $B24, $D24, Hombres!$A$1:$DW$117, Mujeres!$A$1:$DW$117)</f>
        <v>0</v>
      </c>
      <c r="AP24" s="104" cm="1">
        <f t="array" ref="AP24">AnualidadActivo(AP$2, $E24, $C24, $B24, $D24, Hombres!$A$1:$DW$117, Mujeres!$A$1:$DW$117)</f>
        <v>0</v>
      </c>
      <c r="AQ24" s="104" cm="1">
        <f t="array" ref="AQ24">AnualidadActivo(AQ$2, $E24, $C24, $B24, $D24, Hombres!$A$1:$DW$117, Mujeres!$A$1:$DW$117)</f>
        <v>0</v>
      </c>
      <c r="AR24" s="104" cm="1">
        <f t="array" ref="AR24">AnualidadActivo(AR$2, $E24, $C24, $B24, $D24, Hombres!$A$1:$DW$117, Mujeres!$A$1:$DW$117)</f>
        <v>39511162.220706813</v>
      </c>
      <c r="AS24" s="104" cm="1">
        <f t="array" ref="AS24">AnualidadActivo(AS$2, $E24, $C24, $B24, $D24, Hombres!$A$1:$DW$117, Mujeres!$A$1:$DW$117)</f>
        <v>40696497.087328017</v>
      </c>
      <c r="AT24" s="104" cm="1">
        <f t="array" ref="AT24">AnualidadActivo(AT$2, $E24, $C24, $B24, $D24, Hombres!$A$1:$DW$117, Mujeres!$A$1:$DW$117)</f>
        <v>41917391.999947853</v>
      </c>
      <c r="AU24" s="104" cm="1">
        <f t="array" ref="AU24">AnualidadActivo(AU$2, $E24, $C24, $B24, $D24, Hombres!$A$1:$DW$117, Mujeres!$A$1:$DW$117)</f>
        <v>43174913.759946287</v>
      </c>
      <c r="AV24" s="104" cm="1">
        <f t="array" ref="AV24">AnualidadActivo(AV$2, $E24, $C24, $B24, $D24, Hombres!$A$1:$DW$117, Mujeres!$A$1:$DW$117)</f>
        <v>44470161.172744684</v>
      </c>
      <c r="AW24" s="104" cm="1">
        <f t="array" ref="AW24">AnualidadActivo(AW$2, $E24, $C24, $B24, $D24, Hombres!$A$1:$DW$117, Mujeres!$A$1:$DW$117)</f>
        <v>43740567.270721018</v>
      </c>
      <c r="AX24" s="104" cm="1">
        <f t="array" ref="AX24">AnualidadActivo(AX$2, $E24, $C24, $B24, $D24, Hombres!$A$1:$DW$117, Mujeres!$A$1:$DW$117)</f>
        <v>44554860.916882366</v>
      </c>
      <c r="AY24" s="104" cm="1">
        <f t="array" ref="AY24">AnualidadActivo(AY$2, $E24, $C24, $B24, $D24, Hombres!$A$1:$DW$117, Mujeres!$A$1:$DW$117)</f>
        <v>45336880.35047885</v>
      </c>
      <c r="AZ24" s="104" cm="1">
        <f t="array" ref="AZ24">AnualidadActivo(AZ$2, $E24, $C24, $B24, $D24, Hombres!$A$1:$DW$117, Mujeres!$A$1:$DW$117)</f>
        <v>46069673.449942067</v>
      </c>
      <c r="BA24" s="104" cm="1">
        <f t="array" ref="BA24">AnualidadActivo(BA$2, $E24, $C24, $B24, $D24, Hombres!$A$1:$DW$117, Mujeres!$A$1:$DW$117)</f>
        <v>46735621.63638261</v>
      </c>
      <c r="BB24" s="104" cm="1">
        <f t="array" ref="BB24">AnualidadActivo(BB$2, $E24, $C24, $B24, $D24, Hombres!$A$1:$DW$117, Mujeres!$A$1:$DW$117)</f>
        <v>47319277.344085597</v>
      </c>
      <c r="BC24" s="104" cm="1">
        <f t="array" ref="BC24">AnualidadActivo(BC$2, $E24, $C24, $B24, $D24, Hombres!$A$1:$DW$117, Mujeres!$A$1:$DW$117)</f>
        <v>47814040.752061576</v>
      </c>
      <c r="BD24" s="104" cm="1">
        <f t="array" ref="BD24">AnualidadActivo(BD$2, $E24, $C24, $B24, $D24, Hombres!$A$1:$DW$117, Mujeres!$A$1:$DW$117)</f>
        <v>48219947.245053001</v>
      </c>
      <c r="BE24" s="104" cm="1">
        <f t="array" ref="BE24">AnualidadActivo(BE$2, $E24, $C24, $B24, $D24, Hombres!$A$1:$DW$117, Mujeres!$A$1:$DW$117)</f>
        <v>48537500.913133986</v>
      </c>
      <c r="BF24" s="104" cm="1">
        <f t="array" ref="BF24">AnualidadActivo(BF$2, $E24, $C24, $B24, $D24, Hombres!$A$1:$DW$117, Mujeres!$A$1:$DW$117)</f>
        <v>48763532.774261318</v>
      </c>
      <c r="BG24" s="104" cm="1">
        <f t="array" ref="BG24">AnualidadActivo(BG$2, $E24, $C24, $B24, $D24, Hombres!$A$1:$DW$117, Mujeres!$A$1:$DW$117)</f>
        <v>48888351.179907009</v>
      </c>
      <c r="BH24" s="104" cm="1">
        <f t="array" ref="BH24">AnualidadActivo(BH$2, $E24, $C24, $B24, $D24, Hombres!$A$1:$DW$117, Mujeres!$A$1:$DW$117)</f>
        <v>48811505.096226208</v>
      </c>
      <c r="BI24" s="104" cm="1">
        <f t="array" ref="BI24">AnualidadActivo(BI$2, $E24, $C24, $B24, $D24, Hombres!$A$1:$DW$117, Mujeres!$A$1:$DW$117)</f>
        <v>48588316.197576389</v>
      </c>
      <c r="BJ24" s="104" cm="1">
        <f t="array" ref="BJ24">AnualidadActivo(BJ$2, $E24, $C24, $B24, $D24, Hombres!$A$1:$DW$117, Mujeres!$A$1:$DW$117)</f>
        <v>48207171.807763815</v>
      </c>
      <c r="BK24" s="104" cm="1">
        <f t="array" ref="BK24">AnualidadActivo(BK$2, $E24, $C24, $B24, $D24, Hombres!$A$1:$DW$117, Mujeres!$A$1:$DW$117)</f>
        <v>47653283.985764459</v>
      </c>
      <c r="BL24" s="104" cm="1">
        <f t="array" ref="BL24">AnualidadActivo(BL$2, $E24, $C24, $B24, $D24, Hombres!$A$1:$DW$117, Mujeres!$A$1:$DW$117)</f>
        <v>46909875.314484589</v>
      </c>
      <c r="BM24" s="104" cm="1">
        <f t="array" ref="BM24">AnualidadActivo(BM$2, $E24, $C24, $B24, $D24, Hombres!$A$1:$DW$117, Mujeres!$A$1:$DW$117)</f>
        <v>45963690.463725105</v>
      </c>
      <c r="BN24" s="104" cm="1">
        <f t="array" ref="BN24">AnualidadActivo(BN$2, $E24, $C24, $B24, $D24, Hombres!$A$1:$DW$117, Mujeres!$A$1:$DW$117)</f>
        <v>44804043.559890792</v>
      </c>
      <c r="BO24" s="104" cm="1">
        <f t="array" ref="BO24">AnualidadActivo(BO$2, $E24, $C24, $B24, $D24, Hombres!$A$1:$DW$117, Mujeres!$A$1:$DW$117)</f>
        <v>43421306.723246843</v>
      </c>
      <c r="BP24" s="104" cm="1">
        <f t="array" ref="BP24">AnualidadActivo(BP$2, $E24, $C24, $B24, $D24, Hombres!$A$1:$DW$117, Mujeres!$A$1:$DW$117)</f>
        <v>41807148.56440042</v>
      </c>
      <c r="BQ24" s="104" cm="1">
        <f t="array" ref="BQ24">AnualidadActivo(BQ$2, $E24, $C24, $B24, $D24, Hombres!$A$1:$DW$117, Mujeres!$A$1:$DW$117)</f>
        <v>39957551.64839042</v>
      </c>
      <c r="BR24" s="104" cm="1">
        <f t="array" ref="BR24">AnualidadActivo(BR$2, $E24, $C24, $B24, $D24, Hombres!$A$1:$DW$117, Mujeres!$A$1:$DW$117)</f>
        <v>37877373.976331331</v>
      </c>
      <c r="BS24" s="104" cm="1">
        <f t="array" ref="BS24">AnualidadActivo(BS$2, $E24, $C24, $B24, $D24, Hombres!$A$1:$DW$117, Mujeres!$A$1:$DW$117)</f>
        <v>35579943.826673865</v>
      </c>
      <c r="BT24" s="104" cm="1">
        <f t="array" ref="BT24">AnualidadActivo(BT$2, $E24, $C24, $B24, $D24, Hombres!$A$1:$DW$117, Mujeres!$A$1:$DW$117)</f>
        <v>33084447.226403609</v>
      </c>
      <c r="BU24" s="104" cm="1">
        <f t="array" ref="BU24">AnualidadActivo(BU$2, $E24, $C24, $B24, $D24, Hombres!$A$1:$DW$117, Mujeres!$A$1:$DW$117)</f>
        <v>30415988.381755278</v>
      </c>
      <c r="BV24" s="104" cm="1">
        <f t="array" ref="BV24">AnualidadActivo(BV$2, $E24, $C24, $B24, $D24, Hombres!$A$1:$DW$117, Mujeres!$A$1:$DW$117)</f>
        <v>27607964.959367033</v>
      </c>
      <c r="BW24" s="104" cm="1">
        <f t="array" ref="BW24">AnualidadActivo(BW$2, $E24, $C24, $B24, $D24, Hombres!$A$1:$DW$117, Mujeres!$A$1:$DW$117)</f>
        <v>24704472.527735129</v>
      </c>
      <c r="BX24" s="104" cm="1">
        <f t="array" ref="BX24">AnualidadActivo(BX$2, $E24, $C24, $B24, $D24, Hombres!$A$1:$DW$117, Mujeres!$A$1:$DW$117)</f>
        <v>21758225.311257847</v>
      </c>
      <c r="BY24" s="104" cm="1">
        <f t="array" ref="BY24">AnualidadActivo(BY$2, $E24, $C24, $B24, $D24, Hombres!$A$1:$DW$117, Mujeres!$A$1:$DW$117)</f>
        <v>18826236.238529503</v>
      </c>
      <c r="BZ24" s="104" cm="1">
        <f t="array" ref="BZ24">AnualidadActivo(BZ$2, $E24, $C24, $B24, $D24, Hombres!$A$1:$DW$117, Mujeres!$A$1:$DW$117)</f>
        <v>15967545.913944962</v>
      </c>
      <c r="CA24" s="104" cm="1">
        <f t="array" ref="CA24">AnualidadActivo(CA$2, $E24, $C24, $B24, $D24, Hombres!$A$1:$DW$117, Mujeres!$A$1:$DW$117)</f>
        <v>13242133.658714687</v>
      </c>
      <c r="CB24" s="104" cm="1">
        <f t="array" ref="CB24">AnualidadActivo(CB$2, $E24, $C24, $B24, $D24, Hombres!$A$1:$DW$117, Mujeres!$A$1:$DW$117)</f>
        <v>10708719.386607401</v>
      </c>
      <c r="CC24" s="104" cm="1">
        <f t="array" ref="CC24">AnualidadActivo(CC$2, $E24, $C24, $B24, $D24, Hombres!$A$1:$DW$117, Mujeres!$A$1:$DW$117)</f>
        <v>8419108.3661626726</v>
      </c>
      <c r="CD24" s="104" cm="1">
        <f t="array" ref="CD24">AnualidadActivo(CD$2, $E24, $C24, $B24, $D24, Hombres!$A$1:$DW$117, Mujeres!$A$1:$DW$117)</f>
        <v>6412392.0395015897</v>
      </c>
      <c r="CE24" s="104" cm="1">
        <f t="array" ref="CE24">AnualidadActivo(CE$2, $E24, $C24, $B24, $D24, Hombres!$A$1:$DW$117, Mujeres!$A$1:$DW$117)</f>
        <v>4712033.9964183467</v>
      </c>
      <c r="CF24" s="104" cm="1">
        <f t="array" ref="CF24">AnualidadActivo(CF$2, $E24, $C24, $B24, $D24, Hombres!$A$1:$DW$117, Mujeres!$A$1:$DW$117)</f>
        <v>3324834.2721273336</v>
      </c>
      <c r="CG24" s="104" cm="1">
        <f t="array" ref="CG24">AnualidadActivo(CG$2, $E24, $C24, $B24, $D24, Hombres!$A$1:$DW$117, Mujeres!$A$1:$DW$117)</f>
        <v>2240769.7003927175</v>
      </c>
      <c r="CH24" s="104" cm="1">
        <f t="array" ref="CH24">AnualidadActivo(CH$2, $E24, $C24, $B24, $D24, Hombres!$A$1:$DW$117, Mujeres!$A$1:$DW$117)</f>
        <v>1433718.8904399381</v>
      </c>
      <c r="CI24" s="104" cm="1">
        <f t="array" ref="CI24">AnualidadActivo(CI$2, $E24, $C24, $B24, $D24, Hombres!$A$1:$DW$117, Mujeres!$A$1:$DW$117)</f>
        <v>864697.0087442419</v>
      </c>
      <c r="CJ24" s="104" cm="1">
        <f t="array" ref="CJ24">AnualidadActivo(CJ$2, $E24, $C24, $B24, $D24, Hombres!$A$1:$DW$117, Mujeres!$A$1:$DW$117)</f>
        <v>487386.99471447326</v>
      </c>
      <c r="CK24" s="104" cm="1">
        <f t="array" ref="CK24">AnualidadActivo(CK$2, $E24, $C24, $B24, $D24, Hombres!$A$1:$DW$117, Mujeres!$A$1:$DW$117)</f>
        <v>254129.3058413142</v>
      </c>
      <c r="CL24" s="104" cm="1">
        <f t="array" ref="CL24">AnualidadActivo(CL$2, $E24, $C24, $B24, $D24, Hombres!$A$1:$DW$117, Mujeres!$A$1:$DW$117)</f>
        <v>121095.39949057825</v>
      </c>
      <c r="CM24" s="104" cm="1">
        <f t="array" ref="CM24">AnualidadActivo(CM$2, $E24, $C24, $B24, $D24, Hombres!$A$1:$DW$117, Mujeres!$A$1:$DW$117)</f>
        <v>51955.931502318803</v>
      </c>
      <c r="CN24" s="104" cm="1">
        <f t="array" ref="CN24">AnualidadActivo(CN$2, $E24, $C24, $B24, $D24, Hombres!$A$1:$DW$117, Mujeres!$A$1:$DW$117)</f>
        <v>19694.435865905976</v>
      </c>
      <c r="CO24" s="104" cm="1">
        <f t="array" ref="CO24">AnualidadActivo(CO$2, $E24, $C24, $B24, $D24, Hombres!$A$1:$DW$117, Mujeres!$A$1:$DW$117)</f>
        <v>6432.6535200529916</v>
      </c>
      <c r="CP24" s="104" cm="1">
        <f t="array" ref="CP24">AnualidadActivo(CP$2, $E24, $C24, $B24, $D24, Hombres!$A$1:$DW$117, Mujeres!$A$1:$DW$117)</f>
        <v>1749.3288106210762</v>
      </c>
      <c r="CQ24" s="104" cm="1">
        <f t="array" ref="CQ24">AnualidadActivo(CQ$2, $E24, $C24, $B24, $D24, Hombres!$A$1:$DW$117, Mujeres!$A$1:$DW$117)</f>
        <v>0</v>
      </c>
      <c r="CR24" s="104" cm="1">
        <f t="array" ref="CR24">AnualidadActivo(CR$2, $E24, $C24, $B24, $D24, Hombres!$A$1:$DW$117, Mujeres!$A$1:$DW$117)</f>
        <v>0</v>
      </c>
      <c r="CS24" s="104" cm="1">
        <f t="array" ref="CS24">AnualidadActivo(CS$2, $E24, $C24, $B24, $D24, Hombres!$A$1:$DW$117, Mujeres!$A$1:$DW$117)</f>
        <v>0</v>
      </c>
      <c r="CT24" s="104" cm="1">
        <f t="array" ref="CT24">AnualidadActivo(CT$2, $E24, $C24, $B24, $D24, Hombres!$A$1:$DW$117, Mujeres!$A$1:$DW$117)</f>
        <v>0</v>
      </c>
      <c r="CU24" s="104" cm="1">
        <f t="array" ref="CU24">AnualidadActivo(CU$2, $E24, $C24, $B24, $D24, Hombres!$A$1:$DW$117, Mujeres!$A$1:$DW$117)</f>
        <v>0</v>
      </c>
      <c r="CV24" s="104" cm="1">
        <f t="array" ref="CV24">AnualidadActivo(CV$2, $E24, $C24, $B24, $D24, Hombres!$A$1:$DW$117, Mujeres!$A$1:$DW$117)</f>
        <v>0</v>
      </c>
      <c r="CW24" s="104" cm="1">
        <f t="array" ref="CW24">AnualidadActivo(CW$2, $E24, $C24, $B24, $D24, Hombres!$A$1:$DW$117, Mujeres!$A$1:$DW$117)</f>
        <v>0</v>
      </c>
      <c r="CX24" s="104" cm="1">
        <f t="array" ref="CX24">AnualidadActivo(CX$2, $E24, $C24, $B24, $D24, Hombres!$A$1:$DW$117, Mujeres!$A$1:$DW$117)</f>
        <v>0</v>
      </c>
      <c r="CY24" s="104" cm="1">
        <f t="array" ref="CY24">AnualidadActivo(CY$2, $E24, $C24, $B24, $D24, Hombres!$A$1:$DW$117, Mujeres!$A$1:$DW$117)</f>
        <v>0</v>
      </c>
      <c r="CZ24" s="104" cm="1">
        <f t="array" ref="CZ24">AnualidadActivo(CZ$2, $E24, $C24, $B24, $D24, Hombres!$A$1:$DW$117, Mujeres!$A$1:$DW$117)</f>
        <v>0</v>
      </c>
      <c r="DA24" s="104" cm="1">
        <f t="array" ref="DA24">AnualidadActivo(DA$2, $E24, $C24, $B24, $D24, Hombres!$A$1:$DW$117, Mujeres!$A$1:$DW$117)</f>
        <v>0</v>
      </c>
    </row>
    <row r="25" spans="1:105" x14ac:dyDescent="0.35">
      <c r="A25" s="2">
        <f t="shared" si="0"/>
        <v>23</v>
      </c>
      <c r="B25" s="107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9" cm="1">
        <f t="array" ref="G25">PorcentajePension(C25,E25, D25)</f>
        <v>0.85</v>
      </c>
      <c r="I25" s="103"/>
      <c r="J25" s="104" cm="1">
        <f t="array" ref="J25">AnualidadActivo(J$2, $E25, $C25, $B25, $D25, Hombres!$A$1:$DW$117, Mujeres!$A$1:$DW$117)</f>
        <v>0</v>
      </c>
      <c r="K25" s="104" cm="1">
        <f t="array" ref="K25">AnualidadActivo(K$2, $E25, $C25, $B25, $D25, Hombres!$A$1:$DW$117, Mujeres!$A$1:$DW$117)</f>
        <v>0</v>
      </c>
      <c r="L25" s="104" cm="1">
        <f t="array" ref="L25">AnualidadActivo(L$2, $E25, $C25, $B25, $D25, Hombres!$A$1:$DW$117, Mujeres!$A$1:$DW$117)</f>
        <v>0</v>
      </c>
      <c r="M25" s="104" cm="1">
        <f t="array" ref="M25">AnualidadActivo(M$2, $E25, $C25, $B25, $D25, Hombres!$A$1:$DW$117, Mujeres!$A$1:$DW$117)</f>
        <v>0</v>
      </c>
      <c r="N25" s="104" cm="1">
        <f t="array" ref="N25">AnualidadActivo(N$2, $E25, $C25, $B25, $D25, Hombres!$A$1:$DW$117, Mujeres!$A$1:$DW$117)</f>
        <v>0</v>
      </c>
      <c r="O25" s="104" cm="1">
        <f t="array" ref="O25">AnualidadActivo(O$2, $E25, $C25, $B25, $D25, Hombres!$A$1:$DW$117, Mujeres!$A$1:$DW$117)</f>
        <v>0</v>
      </c>
      <c r="P25" s="104" cm="1">
        <f t="array" ref="P25">AnualidadActivo(P$2, $E25, $C25, $B25, $D25, Hombres!$A$1:$DW$117, Mujeres!$A$1:$DW$117)</f>
        <v>0</v>
      </c>
      <c r="Q25" s="104" cm="1">
        <f t="array" ref="Q25">AnualidadActivo(Q$2, $E25, $C25, $B25, $D25, Hombres!$A$1:$DW$117, Mujeres!$A$1:$DW$117)</f>
        <v>0</v>
      </c>
      <c r="R25" s="104" cm="1">
        <f t="array" ref="R25">AnualidadActivo(R$2, $E25, $C25, $B25, $D25, Hombres!$A$1:$DW$117, Mujeres!$A$1:$DW$117)</f>
        <v>0</v>
      </c>
      <c r="S25" s="104" cm="1">
        <f t="array" ref="S25">AnualidadActivo(S$2, $E25, $C25, $B25, $D25, Hombres!$A$1:$DW$117, Mujeres!$A$1:$DW$117)</f>
        <v>0</v>
      </c>
      <c r="T25" s="104" cm="1">
        <f t="array" ref="T25">AnualidadActivo(T$2, $E25, $C25, $B25, $D25, Hombres!$A$1:$DW$117, Mujeres!$A$1:$DW$117)</f>
        <v>0</v>
      </c>
      <c r="U25" s="104" cm="1">
        <f t="array" ref="U25">AnualidadActivo(U$2, $E25, $C25, $B25, $D25, Hombres!$A$1:$DW$117, Mujeres!$A$1:$DW$117)</f>
        <v>0</v>
      </c>
      <c r="V25" s="104" cm="1">
        <f t="array" ref="V25">AnualidadActivo(V$2, $E25, $C25, $B25, $D25, Hombres!$A$1:$DW$117, Mujeres!$A$1:$DW$117)</f>
        <v>0</v>
      </c>
      <c r="W25" s="104" cm="1">
        <f t="array" ref="W25">AnualidadActivo(W$2, $E25, $C25, $B25, $D25, Hombres!$A$1:$DW$117, Mujeres!$A$1:$DW$117)</f>
        <v>0</v>
      </c>
      <c r="X25" s="104" cm="1">
        <f t="array" ref="X25">AnualidadActivo(X$2, $E25, $C25, $B25, $D25, Hombres!$A$1:$DW$117, Mujeres!$A$1:$DW$117)</f>
        <v>0</v>
      </c>
      <c r="Y25" s="104" cm="1">
        <f t="array" ref="Y25">AnualidadActivo(Y$2, $E25, $C25, $B25, $D25, Hombres!$A$1:$DW$117, Mujeres!$A$1:$DW$117)</f>
        <v>0</v>
      </c>
      <c r="Z25" s="104" cm="1">
        <f t="array" ref="Z25">AnualidadActivo(Z$2, $E25, $C25, $B25, $D25, Hombres!$A$1:$DW$117, Mujeres!$A$1:$DW$117)</f>
        <v>0</v>
      </c>
      <c r="AA25" s="104" cm="1">
        <f t="array" ref="AA25">AnualidadActivo(AA$2, $E25, $C25, $B25, $D25, Hombres!$A$1:$DW$117, Mujeres!$A$1:$DW$117)</f>
        <v>0</v>
      </c>
      <c r="AB25" s="104" cm="1">
        <f t="array" ref="AB25">AnualidadActivo(AB$2, $E25, $C25, $B25, $D25, Hombres!$A$1:$DW$117, Mujeres!$A$1:$DW$117)</f>
        <v>0</v>
      </c>
      <c r="AC25" s="104" cm="1">
        <f t="array" ref="AC25">AnualidadActivo(AC$2, $E25, $C25, $B25, $D25, Hombres!$A$1:$DW$117, Mujeres!$A$1:$DW$117)</f>
        <v>0</v>
      </c>
      <c r="AD25" s="104" cm="1">
        <f t="array" ref="AD25">AnualidadActivo(AD$2, $E25, $C25, $B25, $D25, Hombres!$A$1:$DW$117, Mujeres!$A$1:$DW$117)</f>
        <v>0</v>
      </c>
      <c r="AE25" s="104" cm="1">
        <f t="array" ref="AE25">AnualidadActivo(AE$2, $E25, $C25, $B25, $D25, Hombres!$A$1:$DW$117, Mujeres!$A$1:$DW$117)</f>
        <v>0</v>
      </c>
      <c r="AF25" s="104" cm="1">
        <f t="array" ref="AF25">AnualidadActivo(AF$2, $E25, $C25, $B25, $D25, Hombres!$A$1:$DW$117, Mujeres!$A$1:$DW$117)</f>
        <v>0</v>
      </c>
      <c r="AG25" s="104" cm="1">
        <f t="array" ref="AG25">AnualidadActivo(AG$2, $E25, $C25, $B25, $D25, Hombres!$A$1:$DW$117, Mujeres!$A$1:$DW$117)</f>
        <v>0</v>
      </c>
      <c r="AH25" s="104" cm="1">
        <f t="array" ref="AH25">AnualidadActivo(AH$2, $E25, $C25, $B25, $D25, Hombres!$A$1:$DW$117, Mujeres!$A$1:$DW$117)</f>
        <v>0</v>
      </c>
      <c r="AI25" s="104" cm="1">
        <f t="array" ref="AI25">AnualidadActivo(AI$2, $E25, $C25, $B25, $D25, Hombres!$A$1:$DW$117, Mujeres!$A$1:$DW$117)</f>
        <v>0</v>
      </c>
      <c r="AJ25" s="104" cm="1">
        <f t="array" ref="AJ25">AnualidadActivo(AJ$2, $E25, $C25, $B25, $D25, Hombres!$A$1:$DW$117, Mujeres!$A$1:$DW$117)</f>
        <v>0</v>
      </c>
      <c r="AK25" s="104" cm="1">
        <f t="array" ref="AK25">AnualidadActivo(AK$2, $E25, $C25, $B25, $D25, Hombres!$A$1:$DW$117, Mujeres!$A$1:$DW$117)</f>
        <v>81427917.725644991</v>
      </c>
      <c r="AL25" s="104" cm="1">
        <f t="array" ref="AL25">AnualidadActivo(AL$2, $E25, $C25, $B25, $D25, Hombres!$A$1:$DW$117, Mujeres!$A$1:$DW$117)</f>
        <v>83870755.257414341</v>
      </c>
      <c r="AM25" s="104" cm="1">
        <f t="array" ref="AM25">AnualidadActivo(AM$2, $E25, $C25, $B25, $D25, Hombres!$A$1:$DW$117, Mujeres!$A$1:$DW$117)</f>
        <v>86386877.915136769</v>
      </c>
      <c r="AN25" s="104" cm="1">
        <f t="array" ref="AN25">AnualidadActivo(AN$2, $E25, $C25, $B25, $D25, Hombres!$A$1:$DW$117, Mujeres!$A$1:$DW$117)</f>
        <v>88978484.25259088</v>
      </c>
      <c r="AO25" s="104" cm="1">
        <f t="array" ref="AO25">AnualidadActivo(AO$2, $E25, $C25, $B25, $D25, Hombres!$A$1:$DW$117, Mujeres!$A$1:$DW$117)</f>
        <v>91647838.780168608</v>
      </c>
      <c r="AP25" s="104" cm="1">
        <f t="array" ref="AP25">AnualidadActivo(AP$2, $E25, $C25, $B25, $D25, Hombres!$A$1:$DW$117, Mujeres!$A$1:$DW$117)</f>
        <v>92454524.625182778</v>
      </c>
      <c r="AQ25" s="104" cm="1">
        <f t="array" ref="AQ25">AnualidadActivo(AQ$2, $E25, $C25, $B25, $D25, Hombres!$A$1:$DW$117, Mujeres!$A$1:$DW$117)</f>
        <v>94738830.461908162</v>
      </c>
      <c r="AR25" s="104" cm="1">
        <f t="array" ref="AR25">AnualidadActivo(AR$2, $E25, $C25, $B25, $D25, Hombres!$A$1:$DW$117, Mujeres!$A$1:$DW$117)</f>
        <v>97036112.855686679</v>
      </c>
      <c r="AS25" s="104" cm="1">
        <f t="array" ref="AS25">AnualidadActivo(AS$2, $E25, $C25, $B25, $D25, Hombres!$A$1:$DW$117, Mujeres!$A$1:$DW$117)</f>
        <v>99333540.445874602</v>
      </c>
      <c r="AT25" s="104" cm="1">
        <f t="array" ref="AT25">AnualidadActivo(AT$2, $E25, $C25, $B25, $D25, Hombres!$A$1:$DW$117, Mujeres!$A$1:$DW$117)</f>
        <v>101610673.05641112</v>
      </c>
      <c r="AU25" s="104" cm="1">
        <f t="array" ref="AU25">AnualidadActivo(AU$2, $E25, $C25, $B25, $D25, Hombres!$A$1:$DW$117, Mujeres!$A$1:$DW$117)</f>
        <v>103844495.09904939</v>
      </c>
      <c r="AV25" s="104" cm="1">
        <f t="array" ref="AV25">AnualidadActivo(AV$2, $E25, $C25, $B25, $D25, Hombres!$A$1:$DW$117, Mujeres!$A$1:$DW$117)</f>
        <v>106022006.16300157</v>
      </c>
      <c r="AW25" s="104" cm="1">
        <f t="array" ref="AW25">AnualidadActivo(AW$2, $E25, $C25, $B25, $D25, Hombres!$A$1:$DW$117, Mujeres!$A$1:$DW$117)</f>
        <v>108141806.12538838</v>
      </c>
      <c r="AX25" s="104" cm="1">
        <f t="array" ref="AX25">AnualidadActivo(AX$2, $E25, $C25, $B25, $D25, Hombres!$A$1:$DW$117, Mujeres!$A$1:$DW$117)</f>
        <v>110202293.81460854</v>
      </c>
      <c r="AY25" s="104" cm="1">
        <f t="array" ref="AY25">AnualidadActivo(AY$2, $E25, $C25, $B25, $D25, Hombres!$A$1:$DW$117, Mujeres!$A$1:$DW$117)</f>
        <v>112185422.66260529</v>
      </c>
      <c r="AZ25" s="104" cm="1">
        <f t="array" ref="AZ25">AnualidadActivo(AZ$2, $E25, $C25, $B25, $D25, Hombres!$A$1:$DW$117, Mujeres!$A$1:$DW$117)</f>
        <v>114053687.22951406</v>
      </c>
      <c r="BA25" s="104" cm="1">
        <f t="array" ref="BA25">AnualidadActivo(BA$2, $E25, $C25, $B25, $D25, Hombres!$A$1:$DW$117, Mujeres!$A$1:$DW$117)</f>
        <v>115755941.13464938</v>
      </c>
      <c r="BB25" s="104" cm="1">
        <f t="array" ref="BB25">AnualidadActivo(BB$2, $E25, $C25, $B25, $D25, Hombres!$A$1:$DW$117, Mujeres!$A$1:$DW$117)</f>
        <v>117237489.50236982</v>
      </c>
      <c r="BC25" s="104" cm="1">
        <f t="array" ref="BC25">AnualidadActivo(BC$2, $E25, $C25, $B25, $D25, Hombres!$A$1:$DW$117, Mujeres!$A$1:$DW$117)</f>
        <v>118320454.75011194</v>
      </c>
      <c r="BD25" s="104" cm="1">
        <f t="array" ref="BD25">AnualidadActivo(BD$2, $E25, $C25, $B25, $D25, Hombres!$A$1:$DW$117, Mujeres!$A$1:$DW$117)</f>
        <v>119105299.64704673</v>
      </c>
      <c r="BE25" s="104" cm="1">
        <f t="array" ref="BE25">AnualidadActivo(BE$2, $E25, $C25, $B25, $D25, Hombres!$A$1:$DW$117, Mujeres!$A$1:$DW$117)</f>
        <v>119547569.42575122</v>
      </c>
      <c r="BF25" s="104" cm="1">
        <f t="array" ref="BF25">AnualidadActivo(BF$2, $E25, $C25, $B25, $D25, Hombres!$A$1:$DW$117, Mujeres!$A$1:$DW$117)</f>
        <v>119596947.83201712</v>
      </c>
      <c r="BG25" s="104" cm="1">
        <f t="array" ref="BG25">AnualidadActivo(BG$2, $E25, $C25, $B25, $D25, Hombres!$A$1:$DW$117, Mujeres!$A$1:$DW$117)</f>
        <v>119200774.69013415</v>
      </c>
      <c r="BH25" s="104" cm="1">
        <f t="array" ref="BH25">AnualidadActivo(BH$2, $E25, $C25, $B25, $D25, Hombres!$A$1:$DW$117, Mujeres!$A$1:$DW$117)</f>
        <v>118305610.72523126</v>
      </c>
      <c r="BI25" s="104" cm="1">
        <f t="array" ref="BI25">AnualidadActivo(BI$2, $E25, $C25, $B25, $D25, Hombres!$A$1:$DW$117, Mujeres!$A$1:$DW$117)</f>
        <v>116858282.24337922</v>
      </c>
      <c r="BJ25" s="104" cm="1">
        <f t="array" ref="BJ25">AnualidadActivo(BJ$2, $E25, $C25, $B25, $D25, Hombres!$A$1:$DW$117, Mujeres!$A$1:$DW$117)</f>
        <v>114806305.84743643</v>
      </c>
      <c r="BK25" s="104" cm="1">
        <f t="array" ref="BK25">AnualidadActivo(BK$2, $E25, $C25, $B25, $D25, Hombres!$A$1:$DW$117, Mujeres!$A$1:$DW$117)</f>
        <v>112099660.04909697</v>
      </c>
      <c r="BL25" s="104" cm="1">
        <f t="array" ref="BL25">AnualidadActivo(BL$2, $E25, $C25, $B25, $D25, Hombres!$A$1:$DW$117, Mujeres!$A$1:$DW$117)</f>
        <v>108696619.39318135</v>
      </c>
      <c r="BM25" s="104" cm="1">
        <f t="array" ref="BM25">AnualidadActivo(BM$2, $E25, $C25, $B25, $D25, Hombres!$A$1:$DW$117, Mujeres!$A$1:$DW$117)</f>
        <v>104568187.43960677</v>
      </c>
      <c r="BN25" s="104" cm="1">
        <f t="array" ref="BN25">AnualidadActivo(BN$2, $E25, $C25, $B25, $D25, Hombres!$A$1:$DW$117, Mujeres!$A$1:$DW$117)</f>
        <v>99701872.604364827</v>
      </c>
      <c r="BO25" s="104" cm="1">
        <f t="array" ref="BO25">AnualidadActivo(BO$2, $E25, $C25, $B25, $D25, Hombres!$A$1:$DW$117, Mujeres!$A$1:$DW$117)</f>
        <v>94101217.319544151</v>
      </c>
      <c r="BP25" s="104" cm="1">
        <f t="array" ref="BP25">AnualidadActivo(BP$2, $E25, $C25, $B25, $D25, Hombres!$A$1:$DW$117, Mujeres!$A$1:$DW$117)</f>
        <v>87789075.067814738</v>
      </c>
      <c r="BQ25" s="104" cm="1">
        <f t="array" ref="BQ25">AnualidadActivo(BQ$2, $E25, $C25, $B25, $D25, Hombres!$A$1:$DW$117, Mujeres!$A$1:$DW$117)</f>
        <v>80817392.05575411</v>
      </c>
      <c r="BR25" s="104" cm="1">
        <f t="array" ref="BR25">AnualidadActivo(BR$2, $E25, $C25, $B25, $D25, Hombres!$A$1:$DW$117, Mujeres!$A$1:$DW$117)</f>
        <v>73278406.130111948</v>
      </c>
      <c r="BS25" s="104" cm="1">
        <f t="array" ref="BS25">AnualidadActivo(BS$2, $E25, $C25, $B25, $D25, Hombres!$A$1:$DW$117, Mujeres!$A$1:$DW$117)</f>
        <v>65304348.02154056</v>
      </c>
      <c r="BT25" s="104" cm="1">
        <f t="array" ref="BT25">AnualidadActivo(BT$2, $E25, $C25, $B25, $D25, Hombres!$A$1:$DW$117, Mujeres!$A$1:$DW$117)</f>
        <v>57059864.380691215</v>
      </c>
      <c r="BU25" s="104" cm="1">
        <f t="array" ref="BU25">AnualidadActivo(BU$2, $E25, $C25, $B25, $D25, Hombres!$A$1:$DW$117, Mujeres!$A$1:$DW$117)</f>
        <v>48738162.463628203</v>
      </c>
      <c r="BV25" s="104" cm="1">
        <f t="array" ref="BV25">AnualidadActivo(BV$2, $E25, $C25, $B25, $D25, Hombres!$A$1:$DW$117, Mujeres!$A$1:$DW$117)</f>
        <v>40558324.267154843</v>
      </c>
      <c r="BW25" s="104" cm="1">
        <f t="array" ref="BW25">AnualidadActivo(BW$2, $E25, $C25, $B25, $D25, Hombres!$A$1:$DW$117, Mujeres!$A$1:$DW$117)</f>
        <v>32756240.737830147</v>
      </c>
      <c r="BX25" s="104" cm="1">
        <f t="array" ref="BX25">AnualidadActivo(BX$2, $E25, $C25, $B25, $D25, Hombres!$A$1:$DW$117, Mujeres!$A$1:$DW$117)</f>
        <v>25562190.804298051</v>
      </c>
      <c r="BY25" s="104" cm="1">
        <f t="array" ref="BY25">AnualidadActivo(BY$2, $E25, $C25, $B25, $D25, Hombres!$A$1:$DW$117, Mujeres!$A$1:$DW$117)</f>
        <v>19174625.137278389</v>
      </c>
      <c r="BZ25" s="104" cm="1">
        <f t="array" ref="BZ25">AnualidadActivo(BZ$2, $E25, $C25, $B25, $D25, Hombres!$A$1:$DW$117, Mujeres!$A$1:$DW$117)</f>
        <v>13739763.060741905</v>
      </c>
      <c r="CA25" s="104" cm="1">
        <f t="array" ref="CA25">AnualidadActivo(CA$2, $E25, $C25, $B25, $D25, Hombres!$A$1:$DW$117, Mujeres!$A$1:$DW$117)</f>
        <v>9336093.458556816</v>
      </c>
      <c r="CB25" s="104" cm="1">
        <f t="array" ref="CB25">AnualidadActivo(CB$2, $E25, $C25, $B25, $D25, Hombres!$A$1:$DW$117, Mujeres!$A$1:$DW$117)</f>
        <v>5964111.1847951729</v>
      </c>
      <c r="CC25" s="104" cm="1">
        <f t="array" ref="CC25">AnualidadActivo(CC$2, $E25, $C25, $B25, $D25, Hombres!$A$1:$DW$117, Mujeres!$A$1:$DW$117)</f>
        <v>3545310.4693162506</v>
      </c>
      <c r="CD25" s="104" cm="1">
        <f t="array" ref="CD25">AnualidadActivo(CD$2, $E25, $C25, $B25, $D25, Hombres!$A$1:$DW$117, Mujeres!$A$1:$DW$117)</f>
        <v>1936456.0199472115</v>
      </c>
      <c r="CE25" s="104" cm="1">
        <f t="array" ref="CE25">AnualidadActivo(CE$2, $E25, $C25, $B25, $D25, Hombres!$A$1:$DW$117, Mujeres!$A$1:$DW$117)</f>
        <v>956672.00147377653</v>
      </c>
      <c r="CF25" s="104" cm="1">
        <f t="array" ref="CF25">AnualidadActivo(CF$2, $E25, $C25, $B25, $D25, Hombres!$A$1:$DW$117, Mujeres!$A$1:$DW$117)</f>
        <v>419024.78189914994</v>
      </c>
      <c r="CG25" s="104" cm="1">
        <f t="array" ref="CG25">AnualidadActivo(CG$2, $E25, $C25, $B25, $D25, Hombres!$A$1:$DW$117, Mujeres!$A$1:$DW$117)</f>
        <v>158519.77099789519</v>
      </c>
      <c r="CH25" s="104" cm="1">
        <f t="array" ref="CH25">AnualidadActivo(CH$2, $E25, $C25, $B25, $D25, Hombres!$A$1:$DW$117, Mujeres!$A$1:$DW$117)</f>
        <v>49962.19611297096</v>
      </c>
      <c r="CI25" s="104" cm="1">
        <f t="array" ref="CI25">AnualidadActivo(CI$2, $E25, $C25, $B25, $D25, Hombres!$A$1:$DW$117, Mujeres!$A$1:$DW$117)</f>
        <v>12437.433667970887</v>
      </c>
      <c r="CJ25" s="104" cm="1">
        <f t="array" ref="CJ25">AnualidadActivo(CJ$2, $E25, $C25, $B25, $D25, Hombres!$A$1:$DW$117, Mujeres!$A$1:$DW$117)</f>
        <v>2239.3532032665444</v>
      </c>
      <c r="CK25" s="104" cm="1">
        <f t="array" ref="CK25">AnualidadActivo(CK$2, $E25, $C25, $B25, $D25, Hombres!$A$1:$DW$117, Mujeres!$A$1:$DW$117)</f>
        <v>244.34588718300182</v>
      </c>
      <c r="CL25" s="104" cm="1">
        <f t="array" ref="CL25">AnualidadActivo(CL$2, $E25, $C25, $B25, $D25, Hombres!$A$1:$DW$117, Mujeres!$A$1:$DW$117)</f>
        <v>0</v>
      </c>
      <c r="CM25" s="104" cm="1">
        <f t="array" ref="CM25">AnualidadActivo(CM$2, $E25, $C25, $B25, $D25, Hombres!$A$1:$DW$117, Mujeres!$A$1:$DW$117)</f>
        <v>0</v>
      </c>
      <c r="CN25" s="104" cm="1">
        <f t="array" ref="CN25">AnualidadActivo(CN$2, $E25, $C25, $B25, $D25, Hombres!$A$1:$DW$117, Mujeres!$A$1:$DW$117)</f>
        <v>0</v>
      </c>
      <c r="CO25" s="104" cm="1">
        <f t="array" ref="CO25">AnualidadActivo(CO$2, $E25, $C25, $B25, $D25, Hombres!$A$1:$DW$117, Mujeres!$A$1:$DW$117)</f>
        <v>0</v>
      </c>
      <c r="CP25" s="104" cm="1">
        <f t="array" ref="CP25">AnualidadActivo(CP$2, $E25, $C25, $B25, $D25, Hombres!$A$1:$DW$117, Mujeres!$A$1:$DW$117)</f>
        <v>0</v>
      </c>
      <c r="CQ25" s="104" cm="1">
        <f t="array" ref="CQ25">AnualidadActivo(CQ$2, $E25, $C25, $B25, $D25, Hombres!$A$1:$DW$117, Mujeres!$A$1:$DW$117)</f>
        <v>0</v>
      </c>
      <c r="CR25" s="104" cm="1">
        <f t="array" ref="CR25">AnualidadActivo(CR$2, $E25, $C25, $B25, $D25, Hombres!$A$1:$DW$117, Mujeres!$A$1:$DW$117)</f>
        <v>0</v>
      </c>
      <c r="CS25" s="104" cm="1">
        <f t="array" ref="CS25">AnualidadActivo(CS$2, $E25, $C25, $B25, $D25, Hombres!$A$1:$DW$117, Mujeres!$A$1:$DW$117)</f>
        <v>0</v>
      </c>
      <c r="CT25" s="104" cm="1">
        <f t="array" ref="CT25">AnualidadActivo(CT$2, $E25, $C25, $B25, $D25, Hombres!$A$1:$DW$117, Mujeres!$A$1:$DW$117)</f>
        <v>0</v>
      </c>
      <c r="CU25" s="104" cm="1">
        <f t="array" ref="CU25">AnualidadActivo(CU$2, $E25, $C25, $B25, $D25, Hombres!$A$1:$DW$117, Mujeres!$A$1:$DW$117)</f>
        <v>0</v>
      </c>
      <c r="CV25" s="104" cm="1">
        <f t="array" ref="CV25">AnualidadActivo(CV$2, $E25, $C25, $B25, $D25, Hombres!$A$1:$DW$117, Mujeres!$A$1:$DW$117)</f>
        <v>0</v>
      </c>
      <c r="CW25" s="104" cm="1">
        <f t="array" ref="CW25">AnualidadActivo(CW$2, $E25, $C25, $B25, $D25, Hombres!$A$1:$DW$117, Mujeres!$A$1:$DW$117)</f>
        <v>0</v>
      </c>
      <c r="CX25" s="104" cm="1">
        <f t="array" ref="CX25">AnualidadActivo(CX$2, $E25, $C25, $B25, $D25, Hombres!$A$1:$DW$117, Mujeres!$A$1:$DW$117)</f>
        <v>0</v>
      </c>
      <c r="CY25" s="104" cm="1">
        <f t="array" ref="CY25">AnualidadActivo(CY$2, $E25, $C25, $B25, $D25, Hombres!$A$1:$DW$117, Mujeres!$A$1:$DW$117)</f>
        <v>0</v>
      </c>
      <c r="CZ25" s="104" cm="1">
        <f t="array" ref="CZ25">AnualidadActivo(CZ$2, $E25, $C25, $B25, $D25, Hombres!$A$1:$DW$117, Mujeres!$A$1:$DW$117)</f>
        <v>0</v>
      </c>
      <c r="DA25" s="104" cm="1">
        <f t="array" ref="DA25">AnualidadActivo(DA$2, $E25, $C25, $B25, $D25, Hombres!$A$1:$DW$117, Mujeres!$A$1:$DW$117)</f>
        <v>0</v>
      </c>
    </row>
    <row r="26" spans="1:105" x14ac:dyDescent="0.35">
      <c r="A26" s="2">
        <f t="shared" si="0"/>
        <v>24</v>
      </c>
      <c r="B26" s="107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9" cm="1">
        <f t="array" ref="G26">PorcentajePension(C26,E26, D26)</f>
        <v>0.65</v>
      </c>
      <c r="I26" s="103"/>
      <c r="J26" s="104" cm="1">
        <f t="array" ref="J26">AnualidadActivo(J$2, $E26, $C26, $B26, $D26, Hombres!$A$1:$DW$117, Mujeres!$A$1:$DW$117)</f>
        <v>0</v>
      </c>
      <c r="K26" s="104" cm="1">
        <f t="array" ref="K26">AnualidadActivo(K$2, $E26, $C26, $B26, $D26, Hombres!$A$1:$DW$117, Mujeres!$A$1:$DW$117)</f>
        <v>0</v>
      </c>
      <c r="L26" s="104" cm="1">
        <f t="array" ref="L26">AnualidadActivo(L$2, $E26, $C26, $B26, $D26, Hombres!$A$1:$DW$117, Mujeres!$A$1:$DW$117)</f>
        <v>0</v>
      </c>
      <c r="M26" s="104" cm="1">
        <f t="array" ref="M26">AnualidadActivo(M$2, $E26, $C26, $B26, $D26, Hombres!$A$1:$DW$117, Mujeres!$A$1:$DW$117)</f>
        <v>0</v>
      </c>
      <c r="N26" s="104" cm="1">
        <f t="array" ref="N26">AnualidadActivo(N$2, $E26, $C26, $B26, $D26, Hombres!$A$1:$DW$117, Mujeres!$A$1:$DW$117)</f>
        <v>0</v>
      </c>
      <c r="O26" s="104" cm="1">
        <f t="array" ref="O26">AnualidadActivo(O$2, $E26, $C26, $B26, $D26, Hombres!$A$1:$DW$117, Mujeres!$A$1:$DW$117)</f>
        <v>0</v>
      </c>
      <c r="P26" s="104" cm="1">
        <f t="array" ref="P26">AnualidadActivo(P$2, $E26, $C26, $B26, $D26, Hombres!$A$1:$DW$117, Mujeres!$A$1:$DW$117)</f>
        <v>0</v>
      </c>
      <c r="Q26" s="104" cm="1">
        <f t="array" ref="Q26">AnualidadActivo(Q$2, $E26, $C26, $B26, $D26, Hombres!$A$1:$DW$117, Mujeres!$A$1:$DW$117)</f>
        <v>0</v>
      </c>
      <c r="R26" s="104" cm="1">
        <f t="array" ref="R26">AnualidadActivo(R$2, $E26, $C26, $B26, $D26, Hombres!$A$1:$DW$117, Mujeres!$A$1:$DW$117)</f>
        <v>0</v>
      </c>
      <c r="S26" s="104" cm="1">
        <f t="array" ref="S26">AnualidadActivo(S$2, $E26, $C26, $B26, $D26, Hombres!$A$1:$DW$117, Mujeres!$A$1:$DW$117)</f>
        <v>0</v>
      </c>
      <c r="T26" s="104" cm="1">
        <f t="array" ref="T26">AnualidadActivo(T$2, $E26, $C26, $B26, $D26, Hombres!$A$1:$DW$117, Mujeres!$A$1:$DW$117)</f>
        <v>0</v>
      </c>
      <c r="U26" s="104" cm="1">
        <f t="array" ref="U26">AnualidadActivo(U$2, $E26, $C26, $B26, $D26, Hombres!$A$1:$DW$117, Mujeres!$A$1:$DW$117)</f>
        <v>0</v>
      </c>
      <c r="V26" s="104" cm="1">
        <f t="array" ref="V26">AnualidadActivo(V$2, $E26, $C26, $B26, $D26, Hombres!$A$1:$DW$117, Mujeres!$A$1:$DW$117)</f>
        <v>0</v>
      </c>
      <c r="W26" s="104" cm="1">
        <f t="array" ref="W26">AnualidadActivo(W$2, $E26, $C26, $B26, $D26, Hombres!$A$1:$DW$117, Mujeres!$A$1:$DW$117)</f>
        <v>0</v>
      </c>
      <c r="X26" s="104" cm="1">
        <f t="array" ref="X26">AnualidadActivo(X$2, $E26, $C26, $B26, $D26, Hombres!$A$1:$DW$117, Mujeres!$A$1:$DW$117)</f>
        <v>0</v>
      </c>
      <c r="Y26" s="104" cm="1">
        <f t="array" ref="Y26">AnualidadActivo(Y$2, $E26, $C26, $B26, $D26, Hombres!$A$1:$DW$117, Mujeres!$A$1:$DW$117)</f>
        <v>0</v>
      </c>
      <c r="Z26" s="104" cm="1">
        <f t="array" ref="Z26">AnualidadActivo(Z$2, $E26, $C26, $B26, $D26, Hombres!$A$1:$DW$117, Mujeres!$A$1:$DW$117)</f>
        <v>0</v>
      </c>
      <c r="AA26" s="104" cm="1">
        <f t="array" ref="AA26">AnualidadActivo(AA$2, $E26, $C26, $B26, $D26, Hombres!$A$1:$DW$117, Mujeres!$A$1:$DW$117)</f>
        <v>11854929.860698309</v>
      </c>
      <c r="AB26" s="104" cm="1">
        <f t="array" ref="AB26">AnualidadActivo(AB$2, $E26, $C26, $B26, $D26, Hombres!$A$1:$DW$117, Mujeres!$A$1:$DW$117)</f>
        <v>12210577.756519258</v>
      </c>
      <c r="AC26" s="104" cm="1">
        <f t="array" ref="AC26">AnualidadActivo(AC$2, $E26, $C26, $B26, $D26, Hombres!$A$1:$DW$117, Mujeres!$A$1:$DW$117)</f>
        <v>12576895.089214835</v>
      </c>
      <c r="AD26" s="104" cm="1">
        <f t="array" ref="AD26">AnualidadActivo(AD$2, $E26, $C26, $B26, $D26, Hombres!$A$1:$DW$117, Mujeres!$A$1:$DW$117)</f>
        <v>12954201.941891281</v>
      </c>
      <c r="AE26" s="104" cm="1">
        <f t="array" ref="AE26">AnualidadActivo(AE$2, $E26, $C26, $B26, $D26, Hombres!$A$1:$DW$117, Mujeres!$A$1:$DW$117)</f>
        <v>13342828.000148023</v>
      </c>
      <c r="AF26" s="104" cm="1">
        <f t="array" ref="AF26">AnualidadActivo(AF$2, $E26, $C26, $B26, $D26, Hombres!$A$1:$DW$117, Mujeres!$A$1:$DW$117)</f>
        <v>12989293.70218467</v>
      </c>
      <c r="AG26" s="104" cm="1">
        <f t="array" ref="AG26">AnualidadActivo(AG$2, $E26, $C26, $B26, $D26, Hombres!$A$1:$DW$117, Mujeres!$A$1:$DW$117)</f>
        <v>13197427.883628912</v>
      </c>
      <c r="AH26" s="104" cm="1">
        <f t="array" ref="AH26">AnualidadActivo(AH$2, $E26, $C26, $B26, $D26, Hombres!$A$1:$DW$117, Mujeres!$A$1:$DW$117)</f>
        <v>13391837.451722173</v>
      </c>
      <c r="AI26" s="104" cm="1">
        <f t="array" ref="AI26">AnualidadActivo(AI$2, $E26, $C26, $B26, $D26, Hombres!$A$1:$DW$117, Mujeres!$A$1:$DW$117)</f>
        <v>13567246.617909882</v>
      </c>
      <c r="AJ26" s="104" cm="1">
        <f t="array" ref="AJ26">AnualidadActivo(AJ$2, $E26, $C26, $B26, $D26, Hombres!$A$1:$DW$117, Mujeres!$A$1:$DW$117)</f>
        <v>13718650.971337533</v>
      </c>
      <c r="AK26" s="104" cm="1">
        <f t="array" ref="AK26">AnualidadActivo(AK$2, $E26, $C26, $B26, $D26, Hombres!$A$1:$DW$117, Mujeres!$A$1:$DW$117)</f>
        <v>13841794.534889257</v>
      </c>
      <c r="AL26" s="104" cm="1">
        <f t="array" ref="AL26">AnualidadActivo(AL$2, $E26, $C26, $B26, $D26, Hombres!$A$1:$DW$117, Mujeres!$A$1:$DW$117)</f>
        <v>13934545.382556342</v>
      </c>
      <c r="AM26" s="104" cm="1">
        <f t="array" ref="AM26">AnualidadActivo(AM$2, $E26, $C26, $B26, $D26, Hombres!$A$1:$DW$117, Mujeres!$A$1:$DW$117)</f>
        <v>13996412.381247632</v>
      </c>
      <c r="AN26" s="104" cm="1">
        <f t="array" ref="AN26">AnualidadActivo(AN$2, $E26, $C26, $B26, $D26, Hombres!$A$1:$DW$117, Mujeres!$A$1:$DW$117)</f>
        <v>14027432.140133759</v>
      </c>
      <c r="AO26" s="104" cm="1">
        <f t="array" ref="AO26">AnualidadActivo(AO$2, $E26, $C26, $B26, $D26, Hombres!$A$1:$DW$117, Mujeres!$A$1:$DW$117)</f>
        <v>14027105.80595245</v>
      </c>
      <c r="AP26" s="104" cm="1">
        <f t="array" ref="AP26">AnualidadActivo(AP$2, $E26, $C26, $B26, $D26, Hombres!$A$1:$DW$117, Mujeres!$A$1:$DW$117)</f>
        <v>13993008.913538825</v>
      </c>
      <c r="AQ26" s="104" cm="1">
        <f t="array" ref="AQ26">AnualidadActivo(AQ$2, $E26, $C26, $B26, $D26, Hombres!$A$1:$DW$117, Mujeres!$A$1:$DW$117)</f>
        <v>13896640.810277397</v>
      </c>
      <c r="AR26" s="104" cm="1">
        <f t="array" ref="AR26">AnualidadActivo(AR$2, $E26, $C26, $B26, $D26, Hombres!$A$1:$DW$117, Mujeres!$A$1:$DW$117)</f>
        <v>13753195.000665762</v>
      </c>
      <c r="AS26" s="104" cm="1">
        <f t="array" ref="AS26">AnualidadActivo(AS$2, $E26, $C26, $B26, $D26, Hombres!$A$1:$DW$117, Mujeres!$A$1:$DW$117)</f>
        <v>13559762.735723464</v>
      </c>
      <c r="AT26" s="104" cm="1">
        <f t="array" ref="AT26">AnualidadActivo(AT$2, $E26, $C26, $B26, $D26, Hombres!$A$1:$DW$117, Mujeres!$A$1:$DW$117)</f>
        <v>13313599.589485379</v>
      </c>
      <c r="AU26" s="104" cm="1">
        <f t="array" ref="AU26">AnualidadActivo(AU$2, $E26, $C26, $B26, $D26, Hombres!$A$1:$DW$117, Mujeres!$A$1:$DW$117)</f>
        <v>13011540.615371935</v>
      </c>
      <c r="AV26" s="104" cm="1">
        <f t="array" ref="AV26">AnualidadActivo(AV$2, $E26, $C26, $B26, $D26, Hombres!$A$1:$DW$117, Mujeres!$A$1:$DW$117)</f>
        <v>12650618.603777595</v>
      </c>
      <c r="AW26" s="104" cm="1">
        <f t="array" ref="AW26">AnualidadActivo(AW$2, $E26, $C26, $B26, $D26, Hombres!$A$1:$DW$117, Mujeres!$A$1:$DW$117)</f>
        <v>12228412.367525518</v>
      </c>
      <c r="AX26" s="104" cm="1">
        <f t="array" ref="AX26">AnualidadActivo(AX$2, $E26, $C26, $B26, $D26, Hombres!$A$1:$DW$117, Mujeres!$A$1:$DW$117)</f>
        <v>11744051.556990512</v>
      </c>
      <c r="AY26" s="104" cm="1">
        <f t="array" ref="AY26">AnualidadActivo(AY$2, $E26, $C26, $B26, $D26, Hombres!$A$1:$DW$117, Mujeres!$A$1:$DW$117)</f>
        <v>11198310.542823385</v>
      </c>
      <c r="AZ26" s="104" cm="1">
        <f t="array" ref="AZ26">AnualidadActivo(AZ$2, $E26, $C26, $B26, $D26, Hombres!$A$1:$DW$117, Mujeres!$A$1:$DW$117)</f>
        <v>10593117.312200217</v>
      </c>
      <c r="BA26" s="104" cm="1">
        <f t="array" ref="BA26">AnualidadActivo(BA$2, $E26, $C26, $B26, $D26, Hombres!$A$1:$DW$117, Mujeres!$A$1:$DW$117)</f>
        <v>9931780.9688166343</v>
      </c>
      <c r="BB26" s="104" cm="1">
        <f t="array" ref="BB26">AnualidadActivo(BB$2, $E26, $C26, $B26, $D26, Hombres!$A$1:$DW$117, Mujeres!$A$1:$DW$117)</f>
        <v>9219584.9531342033</v>
      </c>
      <c r="BC26" s="104" cm="1">
        <f t="array" ref="BC26">AnualidadActivo(BC$2, $E26, $C26, $B26, $D26, Hombres!$A$1:$DW$117, Mujeres!$A$1:$DW$117)</f>
        <v>8464570.9958789889</v>
      </c>
      <c r="BD26" s="104" cm="1">
        <f t="array" ref="BD26">AnualidadActivo(BD$2, $E26, $C26, $B26, $D26, Hombres!$A$1:$DW$117, Mujeres!$A$1:$DW$117)</f>
        <v>7677194.798888701</v>
      </c>
      <c r="BE26" s="104" cm="1">
        <f t="array" ref="BE26">AnualidadActivo(BE$2, $E26, $C26, $B26, $D26, Hombres!$A$1:$DW$117, Mujeres!$A$1:$DW$117)</f>
        <v>6869356.5023357468</v>
      </c>
      <c r="BF26" s="104" cm="1">
        <f t="array" ref="BF26">AnualidadActivo(BF$2, $E26, $C26, $B26, $D26, Hombres!$A$1:$DW$117, Mujeres!$A$1:$DW$117)</f>
        <v>6054109.1586598046</v>
      </c>
      <c r="BG26" s="104" cm="1">
        <f t="array" ref="BG26">AnualidadActivo(BG$2, $E26, $C26, $B26, $D26, Hombres!$A$1:$DW$117, Mujeres!$A$1:$DW$117)</f>
        <v>5245841.7118496485</v>
      </c>
      <c r="BH26" s="104" cm="1">
        <f t="array" ref="BH26">AnualidadActivo(BH$2, $E26, $C26, $B26, $D26, Hombres!$A$1:$DW$117, Mujeres!$A$1:$DW$117)</f>
        <v>4460312.9177118326</v>
      </c>
      <c r="BI26" s="104" cm="1">
        <f t="array" ref="BI26">AnualidadActivo(BI$2, $E26, $C26, $B26, $D26, Hombres!$A$1:$DW$117, Mujeres!$A$1:$DW$117)</f>
        <v>3713507.1594072571</v>
      </c>
      <c r="BJ26" s="104" cm="1">
        <f t="array" ref="BJ26">AnualidadActivo(BJ$2, $E26, $C26, $B26, $D26, Hombres!$A$1:$DW$117, Mujeres!$A$1:$DW$117)</f>
        <v>3020041.800657345</v>
      </c>
      <c r="BK26" s="104" cm="1">
        <f t="array" ref="BK26">AnualidadActivo(BK$2, $E26, $C26, $B26, $D26, Hombres!$A$1:$DW$117, Mujeres!$A$1:$DW$117)</f>
        <v>2392267.4148582788</v>
      </c>
      <c r="BL26" s="104" cm="1">
        <f t="array" ref="BL26">AnualidadActivo(BL$2, $E26, $C26, $B26, $D26, Hombres!$A$1:$DW$117, Mujeres!$A$1:$DW$117)</f>
        <v>1839773.0448772267</v>
      </c>
      <c r="BM26" s="104" cm="1">
        <f t="array" ref="BM26">AnualidadActivo(BM$2, $E26, $C26, $B26, $D26, Hombres!$A$1:$DW$117, Mujeres!$A$1:$DW$117)</f>
        <v>1368790.5824181051</v>
      </c>
      <c r="BN26" s="104" cm="1">
        <f t="array" ref="BN26">AnualidadActivo(BN$2, $E26, $C26, $B26, $D26, Hombres!$A$1:$DW$117, Mujeres!$A$1:$DW$117)</f>
        <v>981326.54770114599</v>
      </c>
      <c r="BO26" s="104" cm="1">
        <f t="array" ref="BO26">AnualidadActivo(BO$2, $E26, $C26, $B26, $D26, Hombres!$A$1:$DW$117, Mujeres!$A$1:$DW$117)</f>
        <v>674826.02046372043</v>
      </c>
      <c r="BP26" s="104" cm="1">
        <f t="array" ref="BP26">AnualidadActivo(BP$2, $E26, $C26, $B26, $D26, Hombres!$A$1:$DW$117, Mujeres!$A$1:$DW$117)</f>
        <v>442699.76814091805</v>
      </c>
      <c r="BQ26" s="104" cm="1">
        <f t="array" ref="BQ26">AnualidadActivo(BQ$2, $E26, $C26, $B26, $D26, Hombres!$A$1:$DW$117, Mujeres!$A$1:$DW$117)</f>
        <v>275312.29197874782</v>
      </c>
      <c r="BR26" s="104" cm="1">
        <f t="array" ref="BR26">AnualidadActivo(BR$2, $E26, $C26, $B26, $D26, Hombres!$A$1:$DW$117, Mujeres!$A$1:$DW$117)</f>
        <v>161148.75557907301</v>
      </c>
      <c r="BS26" s="104" cm="1">
        <f t="array" ref="BS26">AnualidadActivo(BS$2, $E26, $C26, $B26, $D26, Hombres!$A$1:$DW$117, Mujeres!$A$1:$DW$117)</f>
        <v>88044.91840777015</v>
      </c>
      <c r="BT26" s="104" cm="1">
        <f t="array" ref="BT26">AnualidadActivo(BT$2, $E26, $C26, $B26, $D26, Hombres!$A$1:$DW$117, Mujeres!$A$1:$DW$117)</f>
        <v>44453.700220719111</v>
      </c>
      <c r="BU26" s="104" cm="1">
        <f t="array" ref="BU26">AnualidadActivo(BU$2, $E26, $C26, $B26, $D26, Hombres!$A$1:$DW$117, Mujeres!$A$1:$DW$117)</f>
        <v>20488.13680118179</v>
      </c>
      <c r="BV26" s="104" cm="1">
        <f t="array" ref="BV26">AnualidadActivo(BV$2, $E26, $C26, $B26, $D26, Hombres!$A$1:$DW$117, Mujeres!$A$1:$DW$117)</f>
        <v>8489.9737409948375</v>
      </c>
      <c r="BW26" s="104" cm="1">
        <f t="array" ref="BW26">AnualidadActivo(BW$2, $E26, $C26, $B26, $D26, Hombres!$A$1:$DW$117, Mujeres!$A$1:$DW$117)</f>
        <v>3103.805360596823</v>
      </c>
      <c r="BX26" s="104" cm="1">
        <f t="array" ref="BX26">AnualidadActivo(BX$2, $E26, $C26, $B26, $D26, Hombres!$A$1:$DW$117, Mujeres!$A$1:$DW$117)</f>
        <v>976.66211071172086</v>
      </c>
      <c r="BY26" s="104" cm="1">
        <f t="array" ref="BY26">AnualidadActivo(BY$2, $E26, $C26, $B26, $D26, Hombres!$A$1:$DW$117, Mujeres!$A$1:$DW$117)</f>
        <v>255.64380871045844</v>
      </c>
      <c r="BZ26" s="104" cm="1">
        <f t="array" ref="BZ26">AnualidadActivo(BZ$2, $E26, $C26, $B26, $D26, Hombres!$A$1:$DW$117, Mujeres!$A$1:$DW$117)</f>
        <v>0</v>
      </c>
      <c r="CA26" s="104" cm="1">
        <f t="array" ref="CA26">AnualidadActivo(CA$2, $E26, $C26, $B26, $D26, Hombres!$A$1:$DW$117, Mujeres!$A$1:$DW$117)</f>
        <v>0</v>
      </c>
      <c r="CB26" s="104" cm="1">
        <f t="array" ref="CB26">AnualidadActivo(CB$2, $E26, $C26, $B26, $D26, Hombres!$A$1:$DW$117, Mujeres!$A$1:$DW$117)</f>
        <v>0</v>
      </c>
      <c r="CC26" s="104" cm="1">
        <f t="array" ref="CC26">AnualidadActivo(CC$2, $E26, $C26, $B26, $D26, Hombres!$A$1:$DW$117, Mujeres!$A$1:$DW$117)</f>
        <v>0</v>
      </c>
      <c r="CD26" s="104" cm="1">
        <f t="array" ref="CD26">AnualidadActivo(CD$2, $E26, $C26, $B26, $D26, Hombres!$A$1:$DW$117, Mujeres!$A$1:$DW$117)</f>
        <v>0</v>
      </c>
      <c r="CE26" s="104" cm="1">
        <f t="array" ref="CE26">AnualidadActivo(CE$2, $E26, $C26, $B26, $D26, Hombres!$A$1:$DW$117, Mujeres!$A$1:$DW$117)</f>
        <v>0</v>
      </c>
      <c r="CF26" s="104" cm="1">
        <f t="array" ref="CF26">AnualidadActivo(CF$2, $E26, $C26, $B26, $D26, Hombres!$A$1:$DW$117, Mujeres!$A$1:$DW$117)</f>
        <v>0</v>
      </c>
      <c r="CG26" s="104" cm="1">
        <f t="array" ref="CG26">AnualidadActivo(CG$2, $E26, $C26, $B26, $D26, Hombres!$A$1:$DW$117, Mujeres!$A$1:$DW$117)</f>
        <v>0</v>
      </c>
      <c r="CH26" s="104" cm="1">
        <f t="array" ref="CH26">AnualidadActivo(CH$2, $E26, $C26, $B26, $D26, Hombres!$A$1:$DW$117, Mujeres!$A$1:$DW$117)</f>
        <v>0</v>
      </c>
      <c r="CI26" s="104" cm="1">
        <f t="array" ref="CI26">AnualidadActivo(CI$2, $E26, $C26, $B26, $D26, Hombres!$A$1:$DW$117, Mujeres!$A$1:$DW$117)</f>
        <v>0</v>
      </c>
      <c r="CJ26" s="104" cm="1">
        <f t="array" ref="CJ26">AnualidadActivo(CJ$2, $E26, $C26, $B26, $D26, Hombres!$A$1:$DW$117, Mujeres!$A$1:$DW$117)</f>
        <v>0</v>
      </c>
      <c r="CK26" s="104" cm="1">
        <f t="array" ref="CK26">AnualidadActivo(CK$2, $E26, $C26, $B26, $D26, Hombres!$A$1:$DW$117, Mujeres!$A$1:$DW$117)</f>
        <v>0</v>
      </c>
      <c r="CL26" s="104" cm="1">
        <f t="array" ref="CL26">AnualidadActivo(CL$2, $E26, $C26, $B26, $D26, Hombres!$A$1:$DW$117, Mujeres!$A$1:$DW$117)</f>
        <v>0</v>
      </c>
      <c r="CM26" s="104" cm="1">
        <f t="array" ref="CM26">AnualidadActivo(CM$2, $E26, $C26, $B26, $D26, Hombres!$A$1:$DW$117, Mujeres!$A$1:$DW$117)</f>
        <v>0</v>
      </c>
      <c r="CN26" s="104" cm="1">
        <f t="array" ref="CN26">AnualidadActivo(CN$2, $E26, $C26, $B26, $D26, Hombres!$A$1:$DW$117, Mujeres!$A$1:$DW$117)</f>
        <v>0</v>
      </c>
      <c r="CO26" s="104" cm="1">
        <f t="array" ref="CO26">AnualidadActivo(CO$2, $E26, $C26, $B26, $D26, Hombres!$A$1:$DW$117, Mujeres!$A$1:$DW$117)</f>
        <v>0</v>
      </c>
      <c r="CP26" s="104" cm="1">
        <f t="array" ref="CP26">AnualidadActivo(CP$2, $E26, $C26, $B26, $D26, Hombres!$A$1:$DW$117, Mujeres!$A$1:$DW$117)</f>
        <v>0</v>
      </c>
      <c r="CQ26" s="104" cm="1">
        <f t="array" ref="CQ26">AnualidadActivo(CQ$2, $E26, $C26, $B26, $D26, Hombres!$A$1:$DW$117, Mujeres!$A$1:$DW$117)</f>
        <v>0</v>
      </c>
      <c r="CR26" s="104" cm="1">
        <f t="array" ref="CR26">AnualidadActivo(CR$2, $E26, $C26, $B26, $D26, Hombres!$A$1:$DW$117, Mujeres!$A$1:$DW$117)</f>
        <v>0</v>
      </c>
      <c r="CS26" s="104" cm="1">
        <f t="array" ref="CS26">AnualidadActivo(CS$2, $E26, $C26, $B26, $D26, Hombres!$A$1:$DW$117, Mujeres!$A$1:$DW$117)</f>
        <v>0</v>
      </c>
      <c r="CT26" s="104" cm="1">
        <f t="array" ref="CT26">AnualidadActivo(CT$2, $E26, $C26, $B26, $D26, Hombres!$A$1:$DW$117, Mujeres!$A$1:$DW$117)</f>
        <v>0</v>
      </c>
      <c r="CU26" s="104" cm="1">
        <f t="array" ref="CU26">AnualidadActivo(CU$2, $E26, $C26, $B26, $D26, Hombres!$A$1:$DW$117, Mujeres!$A$1:$DW$117)</f>
        <v>0</v>
      </c>
      <c r="CV26" s="104" cm="1">
        <f t="array" ref="CV26">AnualidadActivo(CV$2, $E26, $C26, $B26, $D26, Hombres!$A$1:$DW$117, Mujeres!$A$1:$DW$117)</f>
        <v>0</v>
      </c>
      <c r="CW26" s="104" cm="1">
        <f t="array" ref="CW26">AnualidadActivo(CW$2, $E26, $C26, $B26, $D26, Hombres!$A$1:$DW$117, Mujeres!$A$1:$DW$117)</f>
        <v>0</v>
      </c>
      <c r="CX26" s="104" cm="1">
        <f t="array" ref="CX26">AnualidadActivo(CX$2, $E26, $C26, $B26, $D26, Hombres!$A$1:$DW$117, Mujeres!$A$1:$DW$117)</f>
        <v>0</v>
      </c>
      <c r="CY26" s="104" cm="1">
        <f t="array" ref="CY26">AnualidadActivo(CY$2, $E26, $C26, $B26, $D26, Hombres!$A$1:$DW$117, Mujeres!$A$1:$DW$117)</f>
        <v>0</v>
      </c>
      <c r="CZ26" s="104" cm="1">
        <f t="array" ref="CZ26">AnualidadActivo(CZ$2, $E26, $C26, $B26, $D26, Hombres!$A$1:$DW$117, Mujeres!$A$1:$DW$117)</f>
        <v>0</v>
      </c>
      <c r="DA26" s="104" cm="1">
        <f t="array" ref="DA26">AnualidadActivo(DA$2, $E26, $C26, $B26, $D26, Hombres!$A$1:$DW$117, Mujeres!$A$1:$DW$117)</f>
        <v>0</v>
      </c>
    </row>
    <row r="27" spans="1:105" x14ac:dyDescent="0.35">
      <c r="A27" s="2">
        <f t="shared" si="0"/>
        <v>25</v>
      </c>
      <c r="B27" s="107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9" cm="1">
        <f t="array" ref="G27">PorcentajePension(C27,E27, D27)</f>
        <v>0.65</v>
      </c>
      <c r="I27" s="103"/>
      <c r="J27" s="104" cm="1">
        <f t="array" ref="J27">AnualidadActivo(J$2, $E27, $C27, $B27, $D27, Hombres!$A$1:$DW$117, Mujeres!$A$1:$DW$117)</f>
        <v>0</v>
      </c>
      <c r="K27" s="104" cm="1">
        <f t="array" ref="K27">AnualidadActivo(K$2, $E27, $C27, $B27, $D27, Hombres!$A$1:$DW$117, Mujeres!$A$1:$DW$117)</f>
        <v>0</v>
      </c>
      <c r="L27" s="104" cm="1">
        <f t="array" ref="L27">AnualidadActivo(L$2, $E27, $C27, $B27, $D27, Hombres!$A$1:$DW$117, Mujeres!$A$1:$DW$117)</f>
        <v>0</v>
      </c>
      <c r="M27" s="104" cm="1">
        <f t="array" ref="M27">AnualidadActivo(M$2, $E27, $C27, $B27, $D27, Hombres!$A$1:$DW$117, Mujeres!$A$1:$DW$117)</f>
        <v>0</v>
      </c>
      <c r="N27" s="104" cm="1">
        <f t="array" ref="N27">AnualidadActivo(N$2, $E27, $C27, $B27, $D27, Hombres!$A$1:$DW$117, Mujeres!$A$1:$DW$117)</f>
        <v>0</v>
      </c>
      <c r="O27" s="104" cm="1">
        <f t="array" ref="O27">AnualidadActivo(O$2, $E27, $C27, $B27, $D27, Hombres!$A$1:$DW$117, Mujeres!$A$1:$DW$117)</f>
        <v>0</v>
      </c>
      <c r="P27" s="104" cm="1">
        <f t="array" ref="P27">AnualidadActivo(P$2, $E27, $C27, $B27, $D27, Hombres!$A$1:$DW$117, Mujeres!$A$1:$DW$117)</f>
        <v>0</v>
      </c>
      <c r="Q27" s="104" cm="1">
        <f t="array" ref="Q27">AnualidadActivo(Q$2, $E27, $C27, $B27, $D27, Hombres!$A$1:$DW$117, Mujeres!$A$1:$DW$117)</f>
        <v>0</v>
      </c>
      <c r="R27" s="104" cm="1">
        <f t="array" ref="R27">AnualidadActivo(R$2, $E27, $C27, $B27, $D27, Hombres!$A$1:$DW$117, Mujeres!$A$1:$DW$117)</f>
        <v>0</v>
      </c>
      <c r="S27" s="104" cm="1">
        <f t="array" ref="S27">AnualidadActivo(S$2, $E27, $C27, $B27, $D27, Hombres!$A$1:$DW$117, Mujeres!$A$1:$DW$117)</f>
        <v>0</v>
      </c>
      <c r="T27" s="104" cm="1">
        <f t="array" ref="T27">AnualidadActivo(T$2, $E27, $C27, $B27, $D27, Hombres!$A$1:$DW$117, Mujeres!$A$1:$DW$117)</f>
        <v>0</v>
      </c>
      <c r="U27" s="104" cm="1">
        <f t="array" ref="U27">AnualidadActivo(U$2, $E27, $C27, $B27, $D27, Hombres!$A$1:$DW$117, Mujeres!$A$1:$DW$117)</f>
        <v>0</v>
      </c>
      <c r="V27" s="104" cm="1">
        <f t="array" ref="V27">AnualidadActivo(V$2, $E27, $C27, $B27, $D27, Hombres!$A$1:$DW$117, Mujeres!$A$1:$DW$117)</f>
        <v>0</v>
      </c>
      <c r="W27" s="104" cm="1">
        <f t="array" ref="W27">AnualidadActivo(W$2, $E27, $C27, $B27, $D27, Hombres!$A$1:$DW$117, Mujeres!$A$1:$DW$117)</f>
        <v>10872167.921764264</v>
      </c>
      <c r="X27" s="104" cm="1">
        <f t="array" ref="X27">AnualidadActivo(X$2, $E27, $C27, $B27, $D27, Hombres!$A$1:$DW$117, Mujeres!$A$1:$DW$117)</f>
        <v>11198332.959417192</v>
      </c>
      <c r="Y27" s="104" cm="1">
        <f t="array" ref="Y27">AnualidadActivo(Y$2, $E27, $C27, $B27, $D27, Hombres!$A$1:$DW$117, Mujeres!$A$1:$DW$117)</f>
        <v>11534282.948199706</v>
      </c>
      <c r="Z27" s="104" cm="1">
        <f t="array" ref="Z27">AnualidadActivo(Z$2, $E27, $C27, $B27, $D27, Hombres!$A$1:$DW$117, Mujeres!$A$1:$DW$117)</f>
        <v>11880311.436645698</v>
      </c>
      <c r="AA27" s="104" cm="1">
        <f t="array" ref="AA27">AnualidadActivo(AA$2, $E27, $C27, $B27, $D27, Hombres!$A$1:$DW$117, Mujeres!$A$1:$DW$117)</f>
        <v>12236720.77974507</v>
      </c>
      <c r="AB27" s="104" cm="1">
        <f t="array" ref="AB27">AnualidadActivo(AB$2, $E27, $C27, $B27, $D27, Hombres!$A$1:$DW$117, Mujeres!$A$1:$DW$117)</f>
        <v>12272208.86877514</v>
      </c>
      <c r="AC27" s="104" cm="1">
        <f t="array" ref="AC27">AnualidadActivo(AC$2, $E27, $C27, $B27, $D27, Hombres!$A$1:$DW$117, Mujeres!$A$1:$DW$117)</f>
        <v>12557168.601475809</v>
      </c>
      <c r="AD27" s="104" cm="1">
        <f t="array" ref="AD27">AnualidadActivo(AD$2, $E27, $C27, $B27, $D27, Hombres!$A$1:$DW$117, Mujeres!$A$1:$DW$117)</f>
        <v>12841534.436802745</v>
      </c>
      <c r="AE27" s="104" cm="1">
        <f t="array" ref="AE27">AnualidadActivo(AE$2, $E27, $C27, $B27, $D27, Hombres!$A$1:$DW$117, Mujeres!$A$1:$DW$117)</f>
        <v>13123382.758939426</v>
      </c>
      <c r="AF27" s="104" cm="1">
        <f t="array" ref="AF27">AnualidadActivo(AF$2, $E27, $C27, $B27, $D27, Hombres!$A$1:$DW$117, Mujeres!$A$1:$DW$117)</f>
        <v>13399574.821560748</v>
      </c>
      <c r="AG27" s="104" cm="1">
        <f t="array" ref="AG27">AnualidadActivo(AG$2, $E27, $C27, $B27, $D27, Hombres!$A$1:$DW$117, Mujeres!$A$1:$DW$117)</f>
        <v>13666556.566232136</v>
      </c>
      <c r="AH27" s="104" cm="1">
        <f t="array" ref="AH27">AnualidadActivo(AH$2, $E27, $C27, $B27, $D27, Hombres!$A$1:$DW$117, Mujeres!$A$1:$DW$117)</f>
        <v>13922322.09973531</v>
      </c>
      <c r="AI27" s="104" cm="1">
        <f t="array" ref="AI27">AnualidadActivo(AI$2, $E27, $C27, $B27, $D27, Hombres!$A$1:$DW$117, Mujeres!$A$1:$DW$117)</f>
        <v>14166806.248209737</v>
      </c>
      <c r="AJ27" s="104" cm="1">
        <f t="array" ref="AJ27">AnualidadActivo(AJ$2, $E27, $C27, $B27, $D27, Hombres!$A$1:$DW$117, Mujeres!$A$1:$DW$117)</f>
        <v>14399881.434633758</v>
      </c>
      <c r="AK27" s="104" cm="1">
        <f t="array" ref="AK27">AnualidadActivo(AK$2, $E27, $C27, $B27, $D27, Hombres!$A$1:$DW$117, Mujeres!$A$1:$DW$117)</f>
        <v>14618828.334274517</v>
      </c>
      <c r="AL27" s="104" cm="1">
        <f t="array" ref="AL27">AnualidadActivo(AL$2, $E27, $C27, $B27, $D27, Hombres!$A$1:$DW$117, Mujeres!$A$1:$DW$117)</f>
        <v>14818131.206604185</v>
      </c>
      <c r="AM27" s="104" cm="1">
        <f t="array" ref="AM27">AnualidadActivo(AM$2, $E27, $C27, $B27, $D27, Hombres!$A$1:$DW$117, Mujeres!$A$1:$DW$117)</f>
        <v>14990679.009082429</v>
      </c>
      <c r="AN27" s="104" cm="1">
        <f t="array" ref="AN27">AnualidadActivo(AN$2, $E27, $C27, $B27, $D27, Hombres!$A$1:$DW$117, Mujeres!$A$1:$DW$117)</f>
        <v>15129443.632214135</v>
      </c>
      <c r="AO27" s="104" cm="1">
        <f t="array" ref="AO27">AnualidadActivo(AO$2, $E27, $C27, $B27, $D27, Hombres!$A$1:$DW$117, Mujeres!$A$1:$DW$117)</f>
        <v>15211315.527109923</v>
      </c>
      <c r="AP27" s="104" cm="1">
        <f t="array" ref="AP27">AnualidadActivo(AP$2, $E27, $C27, $B27, $D27, Hombres!$A$1:$DW$117, Mujeres!$A$1:$DW$117)</f>
        <v>15249674.859787514</v>
      </c>
      <c r="AQ27" s="104" cm="1">
        <f t="array" ref="AQ27">AnualidadActivo(AQ$2, $E27, $C27, $B27, $D27, Hombres!$A$1:$DW$117, Mujeres!$A$1:$DW$117)</f>
        <v>15238507.278892895</v>
      </c>
      <c r="AR27" s="104" cm="1">
        <f t="array" ref="AR27">AnualidadActivo(AR$2, $E27, $C27, $B27, $D27, Hombres!$A$1:$DW$117, Mujeres!$A$1:$DW$117)</f>
        <v>15171466.609007452</v>
      </c>
      <c r="AS27" s="104" cm="1">
        <f t="array" ref="AS27">AnualidadActivo(AS$2, $E27, $C27, $B27, $D27, Hombres!$A$1:$DW$117, Mujeres!$A$1:$DW$117)</f>
        <v>15042722.301936746</v>
      </c>
      <c r="AT27" s="104" cm="1">
        <f t="array" ref="AT27">AnualidadActivo(AT$2, $E27, $C27, $B27, $D27, Hombres!$A$1:$DW$117, Mujeres!$A$1:$DW$117)</f>
        <v>14846607.157271992</v>
      </c>
      <c r="AU27" s="104" cm="1">
        <f t="array" ref="AU27">AnualidadActivo(AU$2, $E27, $C27, $B27, $D27, Hombres!$A$1:$DW$117, Mujeres!$A$1:$DW$117)</f>
        <v>14577108.708451223</v>
      </c>
      <c r="AV27" s="104" cm="1">
        <f t="array" ref="AV27">AnualidadActivo(AV$2, $E27, $C27, $B27, $D27, Hombres!$A$1:$DW$117, Mujeres!$A$1:$DW$117)</f>
        <v>14228319.385847913</v>
      </c>
      <c r="AW27" s="104" cm="1">
        <f t="array" ref="AW27">AnualidadActivo(AW$2, $E27, $C27, $B27, $D27, Hombres!$A$1:$DW$117, Mujeres!$A$1:$DW$117)</f>
        <v>13795394.169611525</v>
      </c>
      <c r="AX27" s="104" cm="1">
        <f t="array" ref="AX27">AnualidadActivo(AX$2, $E27, $C27, $B27, $D27, Hombres!$A$1:$DW$117, Mujeres!$A$1:$DW$117)</f>
        <v>13275741.978062477</v>
      </c>
      <c r="AY27" s="104" cm="1">
        <f t="array" ref="AY27">AnualidadActivo(AY$2, $E27, $C27, $B27, $D27, Hombres!$A$1:$DW$117, Mujeres!$A$1:$DW$117)</f>
        <v>12668661.056029094</v>
      </c>
      <c r="AZ27" s="104" cm="1">
        <f t="array" ref="AZ27">AnualidadActivo(AZ$2, $E27, $C27, $B27, $D27, Hombres!$A$1:$DW$117, Mujeres!$A$1:$DW$117)</f>
        <v>11974958.609197468</v>
      </c>
      <c r="BA27" s="104" cm="1">
        <f t="array" ref="BA27">AnualidadActivo(BA$2, $E27, $C27, $B27, $D27, Hombres!$A$1:$DW$117, Mujeres!$A$1:$DW$117)</f>
        <v>11197463.381493045</v>
      </c>
      <c r="BB27" s="104" cm="1">
        <f t="array" ref="BB27">AnualidadActivo(BB$2, $E27, $C27, $B27, $D27, Hombres!$A$1:$DW$117, Mujeres!$A$1:$DW$117)</f>
        <v>10342186.750871623</v>
      </c>
      <c r="BC27" s="104" cm="1">
        <f t="array" ref="BC27">AnualidadActivo(BC$2, $E27, $C27, $B27, $D27, Hombres!$A$1:$DW$117, Mujeres!$A$1:$DW$117)</f>
        <v>9419669.6084246989</v>
      </c>
      <c r="BD27" s="104" cm="1">
        <f t="array" ref="BD27">AnualidadActivo(BD$2, $E27, $C27, $B27, $D27, Hombres!$A$1:$DW$117, Mujeres!$A$1:$DW$117)</f>
        <v>8444890.5001566783</v>
      </c>
      <c r="BE27" s="104" cm="1">
        <f t="array" ref="BE27">AnualidadActivo(BE$2, $E27, $C27, $B27, $D27, Hombres!$A$1:$DW$117, Mujeres!$A$1:$DW$117)</f>
        <v>7436250.8593285251</v>
      </c>
      <c r="BF27" s="104" cm="1">
        <f t="array" ref="BF27">AnualidadActivo(BF$2, $E27, $C27, $B27, $D27, Hombres!$A$1:$DW$117, Mujeres!$A$1:$DW$117)</f>
        <v>6415181.4995818865</v>
      </c>
      <c r="BG27" s="104" cm="1">
        <f t="array" ref="BG27">AnualidadActivo(BG$2, $E27, $C27, $B27, $D27, Hombres!$A$1:$DW$117, Mujeres!$A$1:$DW$117)</f>
        <v>5406055.3460554639</v>
      </c>
      <c r="BH27" s="104" cm="1">
        <f t="array" ref="BH27">AnualidadActivo(BH$2, $E27, $C27, $B27, $D27, Hombres!$A$1:$DW$117, Mujeres!$A$1:$DW$117)</f>
        <v>4435478.8589199083</v>
      </c>
      <c r="BI27" s="104" cm="1">
        <f t="array" ref="BI27">AnualidadActivo(BI$2, $E27, $C27, $B27, $D27, Hombres!$A$1:$DW$117, Mujeres!$A$1:$DW$117)</f>
        <v>3529961.2172266538</v>
      </c>
      <c r="BJ27" s="104" cm="1">
        <f t="array" ref="BJ27">AnualidadActivo(BJ$2, $E27, $C27, $B27, $D27, Hombres!$A$1:$DW$117, Mujeres!$A$1:$DW$117)</f>
        <v>2713075.8634153223</v>
      </c>
      <c r="BK27" s="104" cm="1">
        <f t="array" ref="BK27">AnualidadActivo(BK$2, $E27, $C27, $B27, $D27, Hombres!$A$1:$DW$117, Mujeres!$A$1:$DW$117)</f>
        <v>2003335.4861403839</v>
      </c>
      <c r="BL27" s="104" cm="1">
        <f t="array" ref="BL27">AnualidadActivo(BL$2, $E27, $C27, $B27, $D27, Hombres!$A$1:$DW$117, Mujeres!$A$1:$DW$117)</f>
        <v>1412527.2823711827</v>
      </c>
      <c r="BM27" s="104" cm="1">
        <f t="array" ref="BM27">AnualidadActivo(BM$2, $E27, $C27, $B27, $D27, Hombres!$A$1:$DW$117, Mujeres!$A$1:$DW$117)</f>
        <v>944350.8325396931</v>
      </c>
      <c r="BN27" s="104" cm="1">
        <f t="array" ref="BN27">AnualidadActivo(BN$2, $E27, $C27, $B27, $D27, Hombres!$A$1:$DW$117, Mujeres!$A$1:$DW$117)</f>
        <v>593704.46885545924</v>
      </c>
      <c r="BO27" s="104" cm="1">
        <f t="array" ref="BO27">AnualidadActivo(BO$2, $E27, $C27, $B27, $D27, Hombres!$A$1:$DW$117, Mujeres!$A$1:$DW$117)</f>
        <v>347508.47888595861</v>
      </c>
      <c r="BP27" s="104" cm="1">
        <f t="array" ref="BP27">AnualidadActivo(BP$2, $E27, $C27, $B27, $D27, Hombres!$A$1:$DW$117, Mujeres!$A$1:$DW$117)</f>
        <v>187070.30738023945</v>
      </c>
      <c r="BQ27" s="104" cm="1">
        <f t="array" ref="BQ27">AnualidadActivo(BQ$2, $E27, $C27, $B27, $D27, Hombres!$A$1:$DW$117, Mujeres!$A$1:$DW$117)</f>
        <v>91229.767689698187</v>
      </c>
      <c r="BR27" s="104" cm="1">
        <f t="array" ref="BR27">AnualidadActivo(BR$2, $E27, $C27, $B27, $D27, Hombres!$A$1:$DW$117, Mujeres!$A$1:$DW$117)</f>
        <v>39549.017047309891</v>
      </c>
      <c r="BS27" s="104" cm="1">
        <f t="array" ref="BS27">AnualidadActivo(BS$2, $E27, $C27, $B27, $D27, Hombres!$A$1:$DW$117, Mujeres!$A$1:$DW$117)</f>
        <v>14868.69329831275</v>
      </c>
      <c r="BT27" s="104" cm="1">
        <f t="array" ref="BT27">AnualidadActivo(BT$2, $E27, $C27, $B27, $D27, Hombres!$A$1:$DW$117, Mujeres!$A$1:$DW$117)</f>
        <v>4686.5031252376084</v>
      </c>
      <c r="BU27" s="104" cm="1">
        <f t="array" ref="BU27">AnualidadActivo(BU$2, $E27, $C27, $B27, $D27, Hombres!$A$1:$DW$117, Mujeres!$A$1:$DW$117)</f>
        <v>1178.7962107615692</v>
      </c>
      <c r="BV27" s="104" cm="1">
        <f t="array" ref="BV27">AnualidadActivo(BV$2, $E27, $C27, $B27, $D27, Hombres!$A$1:$DW$117, Mujeres!$A$1:$DW$117)</f>
        <v>218.55488827568033</v>
      </c>
      <c r="BW27" s="104" cm="1">
        <f t="array" ref="BW27">AnualidadActivo(BW$2, $E27, $C27, $B27, $D27, Hombres!$A$1:$DW$117, Mujeres!$A$1:$DW$117)</f>
        <v>25.634148327548527</v>
      </c>
      <c r="BX27" s="104" cm="1">
        <f t="array" ref="BX27">AnualidadActivo(BX$2, $E27, $C27, $B27, $D27, Hombres!$A$1:$DW$117, Mujeres!$A$1:$DW$117)</f>
        <v>0</v>
      </c>
      <c r="BY27" s="104" cm="1">
        <f t="array" ref="BY27">AnualidadActivo(BY$2, $E27, $C27, $B27, $D27, Hombres!$A$1:$DW$117, Mujeres!$A$1:$DW$117)</f>
        <v>0</v>
      </c>
      <c r="BZ27" s="104" cm="1">
        <f t="array" ref="BZ27">AnualidadActivo(BZ$2, $E27, $C27, $B27, $D27, Hombres!$A$1:$DW$117, Mujeres!$A$1:$DW$117)</f>
        <v>0</v>
      </c>
      <c r="CA27" s="104" cm="1">
        <f t="array" ref="CA27">AnualidadActivo(CA$2, $E27, $C27, $B27, $D27, Hombres!$A$1:$DW$117, Mujeres!$A$1:$DW$117)</f>
        <v>0</v>
      </c>
      <c r="CB27" s="104" cm="1">
        <f t="array" ref="CB27">AnualidadActivo(CB$2, $E27, $C27, $B27, $D27, Hombres!$A$1:$DW$117, Mujeres!$A$1:$DW$117)</f>
        <v>0</v>
      </c>
      <c r="CC27" s="104" cm="1">
        <f t="array" ref="CC27">AnualidadActivo(CC$2, $E27, $C27, $B27, $D27, Hombres!$A$1:$DW$117, Mujeres!$A$1:$DW$117)</f>
        <v>0</v>
      </c>
      <c r="CD27" s="104" cm="1">
        <f t="array" ref="CD27">AnualidadActivo(CD$2, $E27, $C27, $B27, $D27, Hombres!$A$1:$DW$117, Mujeres!$A$1:$DW$117)</f>
        <v>0</v>
      </c>
      <c r="CE27" s="104" cm="1">
        <f t="array" ref="CE27">AnualidadActivo(CE$2, $E27, $C27, $B27, $D27, Hombres!$A$1:$DW$117, Mujeres!$A$1:$DW$117)</f>
        <v>0</v>
      </c>
      <c r="CF27" s="104" cm="1">
        <f t="array" ref="CF27">AnualidadActivo(CF$2, $E27, $C27, $B27, $D27, Hombres!$A$1:$DW$117, Mujeres!$A$1:$DW$117)</f>
        <v>0</v>
      </c>
      <c r="CG27" s="104" cm="1">
        <f t="array" ref="CG27">AnualidadActivo(CG$2, $E27, $C27, $B27, $D27, Hombres!$A$1:$DW$117, Mujeres!$A$1:$DW$117)</f>
        <v>0</v>
      </c>
      <c r="CH27" s="104" cm="1">
        <f t="array" ref="CH27">AnualidadActivo(CH$2, $E27, $C27, $B27, $D27, Hombres!$A$1:$DW$117, Mujeres!$A$1:$DW$117)</f>
        <v>0</v>
      </c>
      <c r="CI27" s="104" cm="1">
        <f t="array" ref="CI27">AnualidadActivo(CI$2, $E27, $C27, $B27, $D27, Hombres!$A$1:$DW$117, Mujeres!$A$1:$DW$117)</f>
        <v>0</v>
      </c>
      <c r="CJ27" s="104" cm="1">
        <f t="array" ref="CJ27">AnualidadActivo(CJ$2, $E27, $C27, $B27, $D27, Hombres!$A$1:$DW$117, Mujeres!$A$1:$DW$117)</f>
        <v>0</v>
      </c>
      <c r="CK27" s="104" cm="1">
        <f t="array" ref="CK27">AnualidadActivo(CK$2, $E27, $C27, $B27, $D27, Hombres!$A$1:$DW$117, Mujeres!$A$1:$DW$117)</f>
        <v>0</v>
      </c>
      <c r="CL27" s="104" cm="1">
        <f t="array" ref="CL27">AnualidadActivo(CL$2, $E27, $C27, $B27, $D27, Hombres!$A$1:$DW$117, Mujeres!$A$1:$DW$117)</f>
        <v>0</v>
      </c>
      <c r="CM27" s="104" cm="1">
        <f t="array" ref="CM27">AnualidadActivo(CM$2, $E27, $C27, $B27, $D27, Hombres!$A$1:$DW$117, Mujeres!$A$1:$DW$117)</f>
        <v>0</v>
      </c>
      <c r="CN27" s="104" cm="1">
        <f t="array" ref="CN27">AnualidadActivo(CN$2, $E27, $C27, $B27, $D27, Hombres!$A$1:$DW$117, Mujeres!$A$1:$DW$117)</f>
        <v>0</v>
      </c>
      <c r="CO27" s="104" cm="1">
        <f t="array" ref="CO27">AnualidadActivo(CO$2, $E27, $C27, $B27, $D27, Hombres!$A$1:$DW$117, Mujeres!$A$1:$DW$117)</f>
        <v>0</v>
      </c>
      <c r="CP27" s="104" cm="1">
        <f t="array" ref="CP27">AnualidadActivo(CP$2, $E27, $C27, $B27, $D27, Hombres!$A$1:$DW$117, Mujeres!$A$1:$DW$117)</f>
        <v>0</v>
      </c>
      <c r="CQ27" s="104" cm="1">
        <f t="array" ref="CQ27">AnualidadActivo(CQ$2, $E27, $C27, $B27, $D27, Hombres!$A$1:$DW$117, Mujeres!$A$1:$DW$117)</f>
        <v>0</v>
      </c>
      <c r="CR27" s="104" cm="1">
        <f t="array" ref="CR27">AnualidadActivo(CR$2, $E27, $C27, $B27, $D27, Hombres!$A$1:$DW$117, Mujeres!$A$1:$DW$117)</f>
        <v>0</v>
      </c>
      <c r="CS27" s="104" cm="1">
        <f t="array" ref="CS27">AnualidadActivo(CS$2, $E27, $C27, $B27, $D27, Hombres!$A$1:$DW$117, Mujeres!$A$1:$DW$117)</f>
        <v>0</v>
      </c>
      <c r="CT27" s="104" cm="1">
        <f t="array" ref="CT27">AnualidadActivo(CT$2, $E27, $C27, $B27, $D27, Hombres!$A$1:$DW$117, Mujeres!$A$1:$DW$117)</f>
        <v>0</v>
      </c>
      <c r="CU27" s="104" cm="1">
        <f t="array" ref="CU27">AnualidadActivo(CU$2, $E27, $C27, $B27, $D27, Hombres!$A$1:$DW$117, Mujeres!$A$1:$DW$117)</f>
        <v>0</v>
      </c>
      <c r="CV27" s="104" cm="1">
        <f t="array" ref="CV27">AnualidadActivo(CV$2, $E27, $C27, $B27, $D27, Hombres!$A$1:$DW$117, Mujeres!$A$1:$DW$117)</f>
        <v>0</v>
      </c>
      <c r="CW27" s="104" cm="1">
        <f t="array" ref="CW27">AnualidadActivo(CW$2, $E27, $C27, $B27, $D27, Hombres!$A$1:$DW$117, Mujeres!$A$1:$DW$117)</f>
        <v>0</v>
      </c>
      <c r="CX27" s="104" cm="1">
        <f t="array" ref="CX27">AnualidadActivo(CX$2, $E27, $C27, $B27, $D27, Hombres!$A$1:$DW$117, Mujeres!$A$1:$DW$117)</f>
        <v>0</v>
      </c>
      <c r="CY27" s="104" cm="1">
        <f t="array" ref="CY27">AnualidadActivo(CY$2, $E27, $C27, $B27, $D27, Hombres!$A$1:$DW$117, Mujeres!$A$1:$DW$117)</f>
        <v>0</v>
      </c>
      <c r="CZ27" s="104" cm="1">
        <f t="array" ref="CZ27">AnualidadActivo(CZ$2, $E27, $C27, $B27, $D27, Hombres!$A$1:$DW$117, Mujeres!$A$1:$DW$117)</f>
        <v>0</v>
      </c>
      <c r="DA27" s="104" cm="1">
        <f t="array" ref="DA27">AnualidadActivo(DA$2, $E27, $C27, $B27, $D27, Hombres!$A$1:$DW$117, Mujeres!$A$1:$DW$117)</f>
        <v>0</v>
      </c>
    </row>
    <row r="28" spans="1:105" x14ac:dyDescent="0.35">
      <c r="A28" s="2">
        <f t="shared" si="0"/>
        <v>26</v>
      </c>
      <c r="B28" s="107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9" cm="1">
        <f t="array" ref="G28">PorcentajePension(C28,E28, D28)</f>
        <v>0.85</v>
      </c>
      <c r="I28" s="103"/>
      <c r="J28" s="104" cm="1">
        <f t="array" ref="J28">AnualidadActivo(J$2, $E28, $C28, $B28, $D28, Hombres!$A$1:$DW$117, Mujeres!$A$1:$DW$117)</f>
        <v>0</v>
      </c>
      <c r="K28" s="104" cm="1">
        <f t="array" ref="K28">AnualidadActivo(K$2, $E28, $C28, $B28, $D28, Hombres!$A$1:$DW$117, Mujeres!$A$1:$DW$117)</f>
        <v>0</v>
      </c>
      <c r="L28" s="104" cm="1">
        <f t="array" ref="L28">AnualidadActivo(L$2, $E28, $C28, $B28, $D28, Hombres!$A$1:$DW$117, Mujeres!$A$1:$DW$117)</f>
        <v>0</v>
      </c>
      <c r="M28" s="104" cm="1">
        <f t="array" ref="M28">AnualidadActivo(M$2, $E28, $C28, $B28, $D28, Hombres!$A$1:$DW$117, Mujeres!$A$1:$DW$117)</f>
        <v>0</v>
      </c>
      <c r="N28" s="104" cm="1">
        <f t="array" ref="N28">AnualidadActivo(N$2, $E28, $C28, $B28, $D28, Hombres!$A$1:$DW$117, Mujeres!$A$1:$DW$117)</f>
        <v>0</v>
      </c>
      <c r="O28" s="104" cm="1">
        <f t="array" ref="O28">AnualidadActivo(O$2, $E28, $C28, $B28, $D28, Hombres!$A$1:$DW$117, Mujeres!$A$1:$DW$117)</f>
        <v>0</v>
      </c>
      <c r="P28" s="104" cm="1">
        <f t="array" ref="P28">AnualidadActivo(P$2, $E28, $C28, $B28, $D28, Hombres!$A$1:$DW$117, Mujeres!$A$1:$DW$117)</f>
        <v>0</v>
      </c>
      <c r="Q28" s="104" cm="1">
        <f t="array" ref="Q28">AnualidadActivo(Q$2, $E28, $C28, $B28, $D28, Hombres!$A$1:$DW$117, Mujeres!$A$1:$DW$117)</f>
        <v>0</v>
      </c>
      <c r="R28" s="104" cm="1">
        <f t="array" ref="R28">AnualidadActivo(R$2, $E28, $C28, $B28, $D28, Hombres!$A$1:$DW$117, Mujeres!$A$1:$DW$117)</f>
        <v>0</v>
      </c>
      <c r="S28" s="104" cm="1">
        <f t="array" ref="S28">AnualidadActivo(S$2, $E28, $C28, $B28, $D28, Hombres!$A$1:$DW$117, Mujeres!$A$1:$DW$117)</f>
        <v>0</v>
      </c>
      <c r="T28" s="104" cm="1">
        <f t="array" ref="T28">AnualidadActivo(T$2, $E28, $C28, $B28, $D28, Hombres!$A$1:$DW$117, Mujeres!$A$1:$DW$117)</f>
        <v>0</v>
      </c>
      <c r="U28" s="104" cm="1">
        <f t="array" ref="U28">AnualidadActivo(U$2, $E28, $C28, $B28, $D28, Hombres!$A$1:$DW$117, Mujeres!$A$1:$DW$117)</f>
        <v>0</v>
      </c>
      <c r="V28" s="104" cm="1">
        <f t="array" ref="V28">AnualidadActivo(V$2, $E28, $C28, $B28, $D28, Hombres!$A$1:$DW$117, Mujeres!$A$1:$DW$117)</f>
        <v>0</v>
      </c>
      <c r="W28" s="104" cm="1">
        <f t="array" ref="W28">AnualidadActivo(W$2, $E28, $C28, $B28, $D28, Hombres!$A$1:$DW$117, Mujeres!$A$1:$DW$117)</f>
        <v>0</v>
      </c>
      <c r="X28" s="104" cm="1">
        <f t="array" ref="X28">AnualidadActivo(X$2, $E28, $C28, $B28, $D28, Hombres!$A$1:$DW$117, Mujeres!$A$1:$DW$117)</f>
        <v>0</v>
      </c>
      <c r="Y28" s="104" cm="1">
        <f t="array" ref="Y28">AnualidadActivo(Y$2, $E28, $C28, $B28, $D28, Hombres!$A$1:$DW$117, Mujeres!$A$1:$DW$117)</f>
        <v>0</v>
      </c>
      <c r="Z28" s="104" cm="1">
        <f t="array" ref="Z28">AnualidadActivo(Z$2, $E28, $C28, $B28, $D28, Hombres!$A$1:$DW$117, Mujeres!$A$1:$DW$117)</f>
        <v>0</v>
      </c>
      <c r="AA28" s="104" cm="1">
        <f t="array" ref="AA28">AnualidadActivo(AA$2, $E28, $C28, $B28, $D28, Hombres!$A$1:$DW$117, Mujeres!$A$1:$DW$117)</f>
        <v>0</v>
      </c>
      <c r="AB28" s="104" cm="1">
        <f t="array" ref="AB28">AnualidadActivo(AB$2, $E28, $C28, $B28, $D28, Hombres!$A$1:$DW$117, Mujeres!$A$1:$DW$117)</f>
        <v>0</v>
      </c>
      <c r="AC28" s="104" cm="1">
        <f t="array" ref="AC28">AnualidadActivo(AC$2, $E28, $C28, $B28, $D28, Hombres!$A$1:$DW$117, Mujeres!$A$1:$DW$117)</f>
        <v>0</v>
      </c>
      <c r="AD28" s="104" cm="1">
        <f t="array" ref="AD28">AnualidadActivo(AD$2, $E28, $C28, $B28, $D28, Hombres!$A$1:$DW$117, Mujeres!$A$1:$DW$117)</f>
        <v>0</v>
      </c>
      <c r="AE28" s="104" cm="1">
        <f t="array" ref="AE28">AnualidadActivo(AE$2, $E28, $C28, $B28, $D28, Hombres!$A$1:$DW$117, Mujeres!$A$1:$DW$117)</f>
        <v>0</v>
      </c>
      <c r="AF28" s="104" cm="1">
        <f t="array" ref="AF28">AnualidadActivo(AF$2, $E28, $C28, $B28, $D28, Hombres!$A$1:$DW$117, Mujeres!$A$1:$DW$117)</f>
        <v>0</v>
      </c>
      <c r="AG28" s="104" cm="1">
        <f t="array" ref="AG28">AnualidadActivo(AG$2, $E28, $C28, $B28, $D28, Hombres!$A$1:$DW$117, Mujeres!$A$1:$DW$117)</f>
        <v>0</v>
      </c>
      <c r="AH28" s="104" cm="1">
        <f t="array" ref="AH28">AnualidadActivo(AH$2, $E28, $C28, $B28, $D28, Hombres!$A$1:$DW$117, Mujeres!$A$1:$DW$117)</f>
        <v>0</v>
      </c>
      <c r="AI28" s="104" cm="1">
        <f t="array" ref="AI28">AnualidadActivo(AI$2, $E28, $C28, $B28, $D28, Hombres!$A$1:$DW$117, Mujeres!$A$1:$DW$117)</f>
        <v>0</v>
      </c>
      <c r="AJ28" s="104" cm="1">
        <f t="array" ref="AJ28">AnualidadActivo(AJ$2, $E28, $C28, $B28, $D28, Hombres!$A$1:$DW$117, Mujeres!$A$1:$DW$117)</f>
        <v>0</v>
      </c>
      <c r="AK28" s="104" cm="1">
        <f t="array" ref="AK28">AnualidadActivo(AK$2, $E28, $C28, $B28, $D28, Hombres!$A$1:$DW$117, Mujeres!$A$1:$DW$117)</f>
        <v>0</v>
      </c>
      <c r="AL28" s="104" cm="1">
        <f t="array" ref="AL28">AnualidadActivo(AL$2, $E28, $C28, $B28, $D28, Hombres!$A$1:$DW$117, Mujeres!$A$1:$DW$117)</f>
        <v>0</v>
      </c>
      <c r="AM28" s="104" cm="1">
        <f t="array" ref="AM28">AnualidadActivo(AM$2, $E28, $C28, $B28, $D28, Hombres!$A$1:$DW$117, Mujeres!$A$1:$DW$117)</f>
        <v>0</v>
      </c>
      <c r="AN28" s="104" cm="1">
        <f t="array" ref="AN28">AnualidadActivo(AN$2, $E28, $C28, $B28, $D28, Hombres!$A$1:$DW$117, Mujeres!$A$1:$DW$117)</f>
        <v>0</v>
      </c>
      <c r="AO28" s="104" cm="1">
        <f t="array" ref="AO28">AnualidadActivo(AO$2, $E28, $C28, $B28, $D28, Hombres!$A$1:$DW$117, Mujeres!$A$1:$DW$117)</f>
        <v>0</v>
      </c>
      <c r="AP28" s="104" cm="1">
        <f t="array" ref="AP28">AnualidadActivo(AP$2, $E28, $C28, $B28, $D28, Hombres!$A$1:$DW$117, Mujeres!$A$1:$DW$117)</f>
        <v>25903410.759036437</v>
      </c>
      <c r="AQ28" s="104" cm="1">
        <f t="array" ref="AQ28">AnualidadActivo(AQ$2, $E28, $C28, $B28, $D28, Hombres!$A$1:$DW$117, Mujeres!$A$1:$DW$117)</f>
        <v>26680513.081807531</v>
      </c>
      <c r="AR28" s="104" cm="1">
        <f t="array" ref="AR28">AnualidadActivo(AR$2, $E28, $C28, $B28, $D28, Hombres!$A$1:$DW$117, Mujeres!$A$1:$DW$117)</f>
        <v>27480928.474261753</v>
      </c>
      <c r="AS28" s="104" cm="1">
        <f t="array" ref="AS28">AnualidadActivo(AS$2, $E28, $C28, $B28, $D28, Hombres!$A$1:$DW$117, Mujeres!$A$1:$DW$117)</f>
        <v>28305356.328489609</v>
      </c>
      <c r="AT28" s="104" cm="1">
        <f t="array" ref="AT28">AnualidadActivo(AT$2, $E28, $C28, $B28, $D28, Hombres!$A$1:$DW$117, Mujeres!$A$1:$DW$117)</f>
        <v>29154517.018344298</v>
      </c>
      <c r="AU28" s="104" cm="1">
        <f t="array" ref="AU28">AnualidadActivo(AU$2, $E28, $C28, $B28, $D28, Hombres!$A$1:$DW$117, Mujeres!$A$1:$DW$117)</f>
        <v>29464088.577728514</v>
      </c>
      <c r="AV28" s="104" cm="1">
        <f t="array" ref="AV28">AnualidadActivo(AV$2, $E28, $C28, $B28, $D28, Hombres!$A$1:$DW$117, Mujeres!$A$1:$DW$117)</f>
        <v>30205381.651857831</v>
      </c>
      <c r="AW28" s="104" cm="1">
        <f t="array" ref="AW28">AnualidadActivo(AW$2, $E28, $C28, $B28, $D28, Hombres!$A$1:$DW$117, Mujeres!$A$1:$DW$117)</f>
        <v>30952544.449239481</v>
      </c>
      <c r="AX28" s="104" cm="1">
        <f t="array" ref="AX28">AnualidadActivo(AX$2, $E28, $C28, $B28, $D28, Hombres!$A$1:$DW$117, Mujeres!$A$1:$DW$117)</f>
        <v>31701770.34964142</v>
      </c>
      <c r="AY28" s="104" cm="1">
        <f t="array" ref="AY28">AnualidadActivo(AY$2, $E28, $C28, $B28, $D28, Hombres!$A$1:$DW$117, Mujeres!$A$1:$DW$117)</f>
        <v>32446855.980308853</v>
      </c>
      <c r="AZ28" s="104" cm="1">
        <f t="array" ref="AZ28">AnualidadActivo(AZ$2, $E28, $C28, $B28, $D28, Hombres!$A$1:$DW$117, Mujeres!$A$1:$DW$117)</f>
        <v>33180765.380612247</v>
      </c>
      <c r="BA28" s="104" cm="1">
        <f t="array" ref="BA28">AnualidadActivo(BA$2, $E28, $C28, $B28, $D28, Hombres!$A$1:$DW$117, Mujeres!$A$1:$DW$117)</f>
        <v>33899556.020733714</v>
      </c>
      <c r="BB28" s="104" cm="1">
        <f t="array" ref="BB28">AnualidadActivo(BB$2, $E28, $C28, $B28, $D28, Hombres!$A$1:$DW$117, Mujeres!$A$1:$DW$117)</f>
        <v>34602842.006763928</v>
      </c>
      <c r="BC28" s="104" cm="1">
        <f t="array" ref="BC28">AnualidadActivo(BC$2, $E28, $C28, $B28, $D28, Hombres!$A$1:$DW$117, Mujeres!$A$1:$DW$117)</f>
        <v>35290163.51717627</v>
      </c>
      <c r="BD28" s="104" cm="1">
        <f t="array" ref="BD28">AnualidadActivo(BD$2, $E28, $C28, $B28, $D28, Hombres!$A$1:$DW$117, Mujeres!$A$1:$DW$117)</f>
        <v>35955915.345721208</v>
      </c>
      <c r="BE28" s="104" cm="1">
        <f t="array" ref="BE28">AnualidadActivo(BE$2, $E28, $C28, $B28, $D28, Hombres!$A$1:$DW$117, Mujeres!$A$1:$DW$117)</f>
        <v>36588418.549261436</v>
      </c>
      <c r="BF28" s="104" cm="1">
        <f t="array" ref="BF28">AnualidadActivo(BF$2, $E28, $C28, $B28, $D28, Hombres!$A$1:$DW$117, Mujeres!$A$1:$DW$117)</f>
        <v>37171678.846788608</v>
      </c>
      <c r="BG28" s="104" cm="1">
        <f t="array" ref="BG28">AnualidadActivo(BG$2, $E28, $C28, $B28, $D28, Hombres!$A$1:$DW$117, Mujeres!$A$1:$DW$117)</f>
        <v>37688505.61736165</v>
      </c>
      <c r="BH28" s="104" cm="1">
        <f t="array" ref="BH28">AnualidadActivo(BH$2, $E28, $C28, $B28, $D28, Hombres!$A$1:$DW$117, Mujeres!$A$1:$DW$117)</f>
        <v>38082446.870571949</v>
      </c>
      <c r="BI28" s="104" cm="1">
        <f t="array" ref="BI28">AnualidadActivo(BI$2, $E28, $C28, $B28, $D28, Hombres!$A$1:$DW$117, Mujeres!$A$1:$DW$117)</f>
        <v>38385102.966089107</v>
      </c>
      <c r="BJ28" s="104" cm="1">
        <f t="array" ref="BJ28">AnualidadActivo(BJ$2, $E28, $C28, $B28, $D28, Hombres!$A$1:$DW$117, Mujeres!$A$1:$DW$117)</f>
        <v>38582146.289927818</v>
      </c>
      <c r="BK28" s="104" cm="1">
        <f t="array" ref="BK28">AnualidadActivo(BK$2, $E28, $C28, $B28, $D28, Hombres!$A$1:$DW$117, Mujeres!$A$1:$DW$117)</f>
        <v>38657302.381793283</v>
      </c>
      <c r="BL28" s="104" cm="1">
        <f t="array" ref="BL28">AnualidadActivo(BL$2, $E28, $C28, $B28, $D28, Hombres!$A$1:$DW$117, Mujeres!$A$1:$DW$117)</f>
        <v>38593392.621860906</v>
      </c>
      <c r="BM28" s="104" cm="1">
        <f t="array" ref="BM28">AnualidadActivo(BM$2, $E28, $C28, $B28, $D28, Hombres!$A$1:$DW$117, Mujeres!$A$1:$DW$117)</f>
        <v>38372698.505976185</v>
      </c>
      <c r="BN28" s="104" cm="1">
        <f t="array" ref="BN28">AnualidadActivo(BN$2, $E28, $C28, $B28, $D28, Hombres!$A$1:$DW$117, Mujeres!$A$1:$DW$117)</f>
        <v>37977266.581573047</v>
      </c>
      <c r="BO28" s="104" cm="1">
        <f t="array" ref="BO28">AnualidadActivo(BO$2, $E28, $C28, $B28, $D28, Hombres!$A$1:$DW$117, Mujeres!$A$1:$DW$117)</f>
        <v>37389145.352450758</v>
      </c>
      <c r="BP28" s="104" cm="1">
        <f t="array" ref="BP28">AnualidadActivo(BP$2, $E28, $C28, $B28, $D28, Hombres!$A$1:$DW$117, Mujeres!$A$1:$DW$117)</f>
        <v>36590939.817870885</v>
      </c>
      <c r="BQ28" s="104" cm="1">
        <f t="array" ref="BQ28">AnualidadActivo(BQ$2, $E28, $C28, $B28, $D28, Hombres!$A$1:$DW$117, Mujeres!$A$1:$DW$117)</f>
        <v>35567628.922871575</v>
      </c>
      <c r="BR28" s="104" cm="1">
        <f t="array" ref="BR28">AnualidadActivo(BR$2, $E28, $C28, $B28, $D28, Hombres!$A$1:$DW$117, Mujeres!$A$1:$DW$117)</f>
        <v>34307851.462579787</v>
      </c>
      <c r="BS28" s="104" cm="1">
        <f t="array" ref="BS28">AnualidadActivo(BS$2, $E28, $C28, $B28, $D28, Hombres!$A$1:$DW$117, Mujeres!$A$1:$DW$117)</f>
        <v>32805142.317940116</v>
      </c>
      <c r="BT28" s="104" cm="1">
        <f t="array" ref="BT28">AnualidadActivo(BT$2, $E28, $C28, $B28, $D28, Hombres!$A$1:$DW$117, Mujeres!$A$1:$DW$117)</f>
        <v>31057945.555688825</v>
      </c>
      <c r="BU28" s="104" cm="1">
        <f t="array" ref="BU28">AnualidadActivo(BU$2, $E28, $C28, $B28, $D28, Hombres!$A$1:$DW$117, Mujeres!$A$1:$DW$117)</f>
        <v>29070743.626274701</v>
      </c>
      <c r="BV28" s="104" cm="1">
        <f t="array" ref="BV28">AnualidadActivo(BV$2, $E28, $C28, $B28, $D28, Hombres!$A$1:$DW$117, Mujeres!$A$1:$DW$117)</f>
        <v>26857367.383345261</v>
      </c>
      <c r="BW28" s="104" cm="1">
        <f t="array" ref="BW28">AnualidadActivo(BW$2, $E28, $C28, $B28, $D28, Hombres!$A$1:$DW$117, Mujeres!$A$1:$DW$117)</f>
        <v>24444789.596605446</v>
      </c>
      <c r="BX28" s="104" cm="1">
        <f t="array" ref="BX28">AnualidadActivo(BX$2, $E28, $C28, $B28, $D28, Hombres!$A$1:$DW$117, Mujeres!$A$1:$DW$117)</f>
        <v>21873334.597419504</v>
      </c>
      <c r="BY28" s="104" cm="1">
        <f t="array" ref="BY28">AnualidadActivo(BY$2, $E28, $C28, $B28, $D28, Hombres!$A$1:$DW$117, Mujeres!$A$1:$DW$117)</f>
        <v>19194555.21187631</v>
      </c>
      <c r="BZ28" s="104" cm="1">
        <f t="array" ref="BZ28">AnualidadActivo(BZ$2, $E28, $C28, $B28, $D28, Hombres!$A$1:$DW$117, Mujeres!$A$1:$DW$117)</f>
        <v>16470347.713175017</v>
      </c>
      <c r="CA28" s="104" cm="1">
        <f t="array" ref="CA28">AnualidadActivo(CA$2, $E28, $C28, $B28, $D28, Hombres!$A$1:$DW$117, Mujeres!$A$1:$DW$117)</f>
        <v>13772405.342738152</v>
      </c>
      <c r="CB28" s="104" cm="1">
        <f t="array" ref="CB28">AnualidadActivo(CB$2, $E28, $C28, $B28, $D28, Hombres!$A$1:$DW$117, Mujeres!$A$1:$DW$117)</f>
        <v>11179547.238299023</v>
      </c>
      <c r="CC28" s="104" cm="1">
        <f t="array" ref="CC28">AnualidadActivo(CC$2, $E28, $C28, $B28, $D28, Hombres!$A$1:$DW$117, Mujeres!$A$1:$DW$117)</f>
        <v>8770465.5195018835</v>
      </c>
      <c r="CD28" s="104" cm="1">
        <f t="array" ref="CD28">AnualidadActivo(CD$2, $E28, $C28, $B28, $D28, Hombres!$A$1:$DW$117, Mujeres!$A$1:$DW$117)</f>
        <v>6614926.2036759173</v>
      </c>
      <c r="CE28" s="104" cm="1">
        <f t="array" ref="CE28">AnualidadActivo(CE$2, $E28, $C28, $B28, $D28, Hombres!$A$1:$DW$117, Mujeres!$A$1:$DW$117)</f>
        <v>4766603.7390592704</v>
      </c>
      <c r="CF28" s="104" cm="1">
        <f t="array" ref="CF28">AnualidadActivo(CF$2, $E28, $C28, $B28, $D28, Hombres!$A$1:$DW$117, Mujeres!$A$1:$DW$117)</f>
        <v>3257279.7668409059</v>
      </c>
      <c r="CG28" s="104" cm="1">
        <f t="array" ref="CG28">AnualidadActivo(CG$2, $E28, $C28, $B28, $D28, Hombres!$A$1:$DW$117, Mujeres!$A$1:$DW$117)</f>
        <v>2092582.471757574</v>
      </c>
      <c r="CH28" s="104" cm="1">
        <f t="array" ref="CH28">AnualidadActivo(CH$2, $E28, $C28, $B28, $D28, Hombres!$A$1:$DW$117, Mujeres!$A$1:$DW$117)</f>
        <v>1250746.5396359696</v>
      </c>
      <c r="CI28" s="104" cm="1">
        <f t="array" ref="CI28">AnualidadActivo(CI$2, $E28, $C28, $B28, $D28, Hombres!$A$1:$DW$117, Mujeres!$A$1:$DW$117)</f>
        <v>686684.18728631537</v>
      </c>
      <c r="CJ28" s="104" cm="1">
        <f t="array" ref="CJ28">AnualidadActivo(CJ$2, $E28, $C28, $B28, $D28, Hombres!$A$1:$DW$117, Mujeres!$A$1:$DW$117)</f>
        <v>340799.40990705398</v>
      </c>
      <c r="CK28" s="104" cm="1">
        <f t="array" ref="CK28">AnualidadActivo(CK$2, $E28, $C28, $B28, $D28, Hombres!$A$1:$DW$117, Mujeres!$A$1:$DW$117)</f>
        <v>149817.80176061793</v>
      </c>
      <c r="CL28" s="104" cm="1">
        <f t="array" ref="CL28">AnualidadActivo(CL$2, $E28, $C28, $B28, $D28, Hombres!$A$1:$DW$117, Mujeres!$A$1:$DW$117)</f>
        <v>56803.358411875168</v>
      </c>
      <c r="CM28" s="104" cm="1">
        <f t="array" ref="CM28">AnualidadActivo(CM$2, $E28, $C28, $B28, $D28, Hombres!$A$1:$DW$117, Mujeres!$A$1:$DW$117)</f>
        <v>17902.989966958994</v>
      </c>
      <c r="CN28" s="104" cm="1">
        <f t="array" ref="CN28">AnualidadActivo(CN$2, $E28, $C28, $B28, $D28, Hombres!$A$1:$DW$117, Mujeres!$A$1:$DW$117)</f>
        <v>4440.2218189197429</v>
      </c>
      <c r="CO28" s="104" cm="1">
        <f t="array" ref="CO28">AnualidadActivo(CO$2, $E28, $C28, $B28, $D28, Hombres!$A$1:$DW$117, Mujeres!$A$1:$DW$117)</f>
        <v>791.08375943015108</v>
      </c>
      <c r="CP28" s="104" cm="1">
        <f t="array" ref="CP28">AnualidadActivo(CP$2, $E28, $C28, $B28, $D28, Hombres!$A$1:$DW$117, Mujeres!$A$1:$DW$117)</f>
        <v>84.040802169072336</v>
      </c>
      <c r="CQ28" s="104" cm="1">
        <f t="array" ref="CQ28">AnualidadActivo(CQ$2, $E28, $C28, $B28, $D28, Hombres!$A$1:$DW$117, Mujeres!$A$1:$DW$117)</f>
        <v>0</v>
      </c>
      <c r="CR28" s="104" cm="1">
        <f t="array" ref="CR28">AnualidadActivo(CR$2, $E28, $C28, $B28, $D28, Hombres!$A$1:$DW$117, Mujeres!$A$1:$DW$117)</f>
        <v>0</v>
      </c>
      <c r="CS28" s="104" cm="1">
        <f t="array" ref="CS28">AnualidadActivo(CS$2, $E28, $C28, $B28, $D28, Hombres!$A$1:$DW$117, Mujeres!$A$1:$DW$117)</f>
        <v>0</v>
      </c>
      <c r="CT28" s="104" cm="1">
        <f t="array" ref="CT28">AnualidadActivo(CT$2, $E28, $C28, $B28, $D28, Hombres!$A$1:$DW$117, Mujeres!$A$1:$DW$117)</f>
        <v>0</v>
      </c>
      <c r="CU28" s="104" cm="1">
        <f t="array" ref="CU28">AnualidadActivo(CU$2, $E28, $C28, $B28, $D28, Hombres!$A$1:$DW$117, Mujeres!$A$1:$DW$117)</f>
        <v>0</v>
      </c>
      <c r="CV28" s="104" cm="1">
        <f t="array" ref="CV28">AnualidadActivo(CV$2, $E28, $C28, $B28, $D28, Hombres!$A$1:$DW$117, Mujeres!$A$1:$DW$117)</f>
        <v>0</v>
      </c>
      <c r="CW28" s="104" cm="1">
        <f t="array" ref="CW28">AnualidadActivo(CW$2, $E28, $C28, $B28, $D28, Hombres!$A$1:$DW$117, Mujeres!$A$1:$DW$117)</f>
        <v>0</v>
      </c>
      <c r="CX28" s="104" cm="1">
        <f t="array" ref="CX28">AnualidadActivo(CX$2, $E28, $C28, $B28, $D28, Hombres!$A$1:$DW$117, Mujeres!$A$1:$DW$117)</f>
        <v>0</v>
      </c>
      <c r="CY28" s="104" cm="1">
        <f t="array" ref="CY28">AnualidadActivo(CY$2, $E28, $C28, $B28, $D28, Hombres!$A$1:$DW$117, Mujeres!$A$1:$DW$117)</f>
        <v>0</v>
      </c>
      <c r="CZ28" s="104" cm="1">
        <f t="array" ref="CZ28">AnualidadActivo(CZ$2, $E28, $C28, $B28, $D28, Hombres!$A$1:$DW$117, Mujeres!$A$1:$DW$117)</f>
        <v>0</v>
      </c>
      <c r="DA28" s="104" cm="1">
        <f t="array" ref="DA28">AnualidadActivo(DA$2, $E28, $C28, $B28, $D28, Hombres!$A$1:$DW$117, Mujeres!$A$1:$DW$117)</f>
        <v>0</v>
      </c>
    </row>
    <row r="29" spans="1:105" x14ac:dyDescent="0.35">
      <c r="A29" s="2">
        <f t="shared" si="0"/>
        <v>27</v>
      </c>
      <c r="B29" s="107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9" cm="1">
        <f t="array" ref="G29">PorcentajePension(C29,E29, D29)</f>
        <v>0.85</v>
      </c>
      <c r="I29" s="103"/>
      <c r="J29" s="104" cm="1">
        <f t="array" ref="J29">AnualidadActivo(J$2, $E29, $C29, $B29, $D29, Hombres!$A$1:$DW$117, Mujeres!$A$1:$DW$117)</f>
        <v>0</v>
      </c>
      <c r="K29" s="104" cm="1">
        <f t="array" ref="K29">AnualidadActivo(K$2, $E29, $C29, $B29, $D29, Hombres!$A$1:$DW$117, Mujeres!$A$1:$DW$117)</f>
        <v>0</v>
      </c>
      <c r="L29" s="104" cm="1">
        <f t="array" ref="L29">AnualidadActivo(L$2, $E29, $C29, $B29, $D29, Hombres!$A$1:$DW$117, Mujeres!$A$1:$DW$117)</f>
        <v>0</v>
      </c>
      <c r="M29" s="104" cm="1">
        <f t="array" ref="M29">AnualidadActivo(M$2, $E29, $C29, $B29, $D29, Hombres!$A$1:$DW$117, Mujeres!$A$1:$DW$117)</f>
        <v>0</v>
      </c>
      <c r="N29" s="104" cm="1">
        <f t="array" ref="N29">AnualidadActivo(N$2, $E29, $C29, $B29, $D29, Hombres!$A$1:$DW$117, Mujeres!$A$1:$DW$117)</f>
        <v>0</v>
      </c>
      <c r="O29" s="104" cm="1">
        <f t="array" ref="O29">AnualidadActivo(O$2, $E29, $C29, $B29, $D29, Hombres!$A$1:$DW$117, Mujeres!$A$1:$DW$117)</f>
        <v>0</v>
      </c>
      <c r="P29" s="104" cm="1">
        <f t="array" ref="P29">AnualidadActivo(P$2, $E29, $C29, $B29, $D29, Hombres!$A$1:$DW$117, Mujeres!$A$1:$DW$117)</f>
        <v>0</v>
      </c>
      <c r="Q29" s="104" cm="1">
        <f t="array" ref="Q29">AnualidadActivo(Q$2, $E29, $C29, $B29, $D29, Hombres!$A$1:$DW$117, Mujeres!$A$1:$DW$117)</f>
        <v>0</v>
      </c>
      <c r="R29" s="104" cm="1">
        <f t="array" ref="R29">AnualidadActivo(R$2, $E29, $C29, $B29, $D29, Hombres!$A$1:$DW$117, Mujeres!$A$1:$DW$117)</f>
        <v>0</v>
      </c>
      <c r="S29" s="104" cm="1">
        <f t="array" ref="S29">AnualidadActivo(S$2, $E29, $C29, $B29, $D29, Hombres!$A$1:$DW$117, Mujeres!$A$1:$DW$117)</f>
        <v>0</v>
      </c>
      <c r="T29" s="104" cm="1">
        <f t="array" ref="T29">AnualidadActivo(T$2, $E29, $C29, $B29, $D29, Hombres!$A$1:$DW$117, Mujeres!$A$1:$DW$117)</f>
        <v>0</v>
      </c>
      <c r="U29" s="104" cm="1">
        <f t="array" ref="U29">AnualidadActivo(U$2, $E29, $C29, $B29, $D29, Hombres!$A$1:$DW$117, Mujeres!$A$1:$DW$117)</f>
        <v>0</v>
      </c>
      <c r="V29" s="104" cm="1">
        <f t="array" ref="V29">AnualidadActivo(V$2, $E29, $C29, $B29, $D29, Hombres!$A$1:$DW$117, Mujeres!$A$1:$DW$117)</f>
        <v>0</v>
      </c>
      <c r="W29" s="104" cm="1">
        <f t="array" ref="W29">AnualidadActivo(W$2, $E29, $C29, $B29, $D29, Hombres!$A$1:$DW$117, Mujeres!$A$1:$DW$117)</f>
        <v>0</v>
      </c>
      <c r="X29" s="104" cm="1">
        <f t="array" ref="X29">AnualidadActivo(X$2, $E29, $C29, $B29, $D29, Hombres!$A$1:$DW$117, Mujeres!$A$1:$DW$117)</f>
        <v>0</v>
      </c>
      <c r="Y29" s="104" cm="1">
        <f t="array" ref="Y29">AnualidadActivo(Y$2, $E29, $C29, $B29, $D29, Hombres!$A$1:$DW$117, Mujeres!$A$1:$DW$117)</f>
        <v>0</v>
      </c>
      <c r="Z29" s="104" cm="1">
        <f t="array" ref="Z29">AnualidadActivo(Z$2, $E29, $C29, $B29, $D29, Hombres!$A$1:$DW$117, Mujeres!$A$1:$DW$117)</f>
        <v>0</v>
      </c>
      <c r="AA29" s="104" cm="1">
        <f t="array" ref="AA29">AnualidadActivo(AA$2, $E29, $C29, $B29, $D29, Hombres!$A$1:$DW$117, Mujeres!$A$1:$DW$117)</f>
        <v>0</v>
      </c>
      <c r="AB29" s="104" cm="1">
        <f t="array" ref="AB29">AnualidadActivo(AB$2, $E29, $C29, $B29, $D29, Hombres!$A$1:$DW$117, Mujeres!$A$1:$DW$117)</f>
        <v>0</v>
      </c>
      <c r="AC29" s="104" cm="1">
        <f t="array" ref="AC29">AnualidadActivo(AC$2, $E29, $C29, $B29, $D29, Hombres!$A$1:$DW$117, Mujeres!$A$1:$DW$117)</f>
        <v>0</v>
      </c>
      <c r="AD29" s="104" cm="1">
        <f t="array" ref="AD29">AnualidadActivo(AD$2, $E29, $C29, $B29, $D29, Hombres!$A$1:$DW$117, Mujeres!$A$1:$DW$117)</f>
        <v>0</v>
      </c>
      <c r="AE29" s="104" cm="1">
        <f t="array" ref="AE29">AnualidadActivo(AE$2, $E29, $C29, $B29, $D29, Hombres!$A$1:$DW$117, Mujeres!$A$1:$DW$117)</f>
        <v>0</v>
      </c>
      <c r="AF29" s="104" cm="1">
        <f t="array" ref="AF29">AnualidadActivo(AF$2, $E29, $C29, $B29, $D29, Hombres!$A$1:$DW$117, Mujeres!$A$1:$DW$117)</f>
        <v>0</v>
      </c>
      <c r="AG29" s="104" cm="1">
        <f t="array" ref="AG29">AnualidadActivo(AG$2, $E29, $C29, $B29, $D29, Hombres!$A$1:$DW$117, Mujeres!$A$1:$DW$117)</f>
        <v>0</v>
      </c>
      <c r="AH29" s="104" cm="1">
        <f t="array" ref="AH29">AnualidadActivo(AH$2, $E29, $C29, $B29, $D29, Hombres!$A$1:$DW$117, Mujeres!$A$1:$DW$117)</f>
        <v>0</v>
      </c>
      <c r="AI29" s="104" cm="1">
        <f t="array" ref="AI29">AnualidadActivo(AI$2, $E29, $C29, $B29, $D29, Hombres!$A$1:$DW$117, Mujeres!$A$1:$DW$117)</f>
        <v>0</v>
      </c>
      <c r="AJ29" s="104" cm="1">
        <f t="array" ref="AJ29">AnualidadActivo(AJ$2, $E29, $C29, $B29, $D29, Hombres!$A$1:$DW$117, Mujeres!$A$1:$DW$117)</f>
        <v>0</v>
      </c>
      <c r="AK29" s="104" cm="1">
        <f t="array" ref="AK29">AnualidadActivo(AK$2, $E29, $C29, $B29, $D29, Hombres!$A$1:$DW$117, Mujeres!$A$1:$DW$117)</f>
        <v>0</v>
      </c>
      <c r="AL29" s="104" cm="1">
        <f t="array" ref="AL29">AnualidadActivo(AL$2, $E29, $C29, $B29, $D29, Hombres!$A$1:$DW$117, Mujeres!$A$1:$DW$117)</f>
        <v>0</v>
      </c>
      <c r="AM29" s="104" cm="1">
        <f t="array" ref="AM29">AnualidadActivo(AM$2, $E29, $C29, $B29, $D29, Hombres!$A$1:$DW$117, Mujeres!$A$1:$DW$117)</f>
        <v>0</v>
      </c>
      <c r="AN29" s="104" cm="1">
        <f t="array" ref="AN29">AnualidadActivo(AN$2, $E29, $C29, $B29, $D29, Hombres!$A$1:$DW$117, Mujeres!$A$1:$DW$117)</f>
        <v>73280643.307324275</v>
      </c>
      <c r="AO29" s="104" cm="1">
        <f t="array" ref="AO29">AnualidadActivo(AO$2, $E29, $C29, $B29, $D29, Hombres!$A$1:$DW$117, Mujeres!$A$1:$DW$117)</f>
        <v>75479062.606544003</v>
      </c>
      <c r="AP29" s="104" cm="1">
        <f t="array" ref="AP29">AnualidadActivo(AP$2, $E29, $C29, $B29, $D29, Hombres!$A$1:$DW$117, Mujeres!$A$1:$DW$117)</f>
        <v>77743434.484740317</v>
      </c>
      <c r="AQ29" s="104" cm="1">
        <f t="array" ref="AQ29">AnualidadActivo(AQ$2, $E29, $C29, $B29, $D29, Hombres!$A$1:$DW$117, Mujeres!$A$1:$DW$117)</f>
        <v>80075737.519282535</v>
      </c>
      <c r="AR29" s="104" cm="1">
        <f t="array" ref="AR29">AnualidadActivo(AR$2, $E29, $C29, $B29, $D29, Hombres!$A$1:$DW$117, Mujeres!$A$1:$DW$117)</f>
        <v>82478009.644861013</v>
      </c>
      <c r="AS29" s="104" cm="1">
        <f t="array" ref="AS29">AnualidadActivo(AS$2, $E29, $C29, $B29, $D29, Hombres!$A$1:$DW$117, Mujeres!$A$1:$DW$117)</f>
        <v>83295439.339382827</v>
      </c>
      <c r="AT29" s="104" cm="1">
        <f t="array" ref="AT29">AnualidadActivo(AT$2, $E29, $C29, $B29, $D29, Hombres!$A$1:$DW$117, Mujeres!$A$1:$DW$117)</f>
        <v>85375909.444467172</v>
      </c>
      <c r="AU29" s="104" cm="1">
        <f t="array" ref="AU29">AnualidadActivo(AU$2, $E29, $C29, $B29, $D29, Hombres!$A$1:$DW$117, Mujeres!$A$1:$DW$117)</f>
        <v>87472078.153479159</v>
      </c>
      <c r="AV29" s="104" cm="1">
        <f t="array" ref="AV29">AnualidadActivo(AV$2, $E29, $C29, $B29, $D29, Hombres!$A$1:$DW$117, Mujeres!$A$1:$DW$117)</f>
        <v>89572339.869211242</v>
      </c>
      <c r="AW29" s="104" cm="1">
        <f t="array" ref="AW29">AnualidadActivo(AW$2, $E29, $C29, $B29, $D29, Hombres!$A$1:$DW$117, Mujeres!$A$1:$DW$117)</f>
        <v>91657304.565238416</v>
      </c>
      <c r="AX29" s="104" cm="1">
        <f t="array" ref="AX29">AnualidadActivo(AX$2, $E29, $C29, $B29, $D29, Hombres!$A$1:$DW$117, Mujeres!$A$1:$DW$117)</f>
        <v>93706485.823515803</v>
      </c>
      <c r="AY29" s="104" cm="1">
        <f t="array" ref="AY29">AnualidadActivo(AY$2, $E29, $C29, $B29, $D29, Hombres!$A$1:$DW$117, Mujeres!$A$1:$DW$117)</f>
        <v>95710107.314561337</v>
      </c>
      <c r="AZ29" s="104" cm="1">
        <f t="array" ref="AZ29">AnualidadActivo(AZ$2, $E29, $C29, $B29, $D29, Hombres!$A$1:$DW$117, Mujeres!$A$1:$DW$117)</f>
        <v>97668536.814312294</v>
      </c>
      <c r="BA29" s="104" cm="1">
        <f t="array" ref="BA29">AnualidadActivo(BA$2, $E29, $C29, $B29, $D29, Hombres!$A$1:$DW$117, Mujeres!$A$1:$DW$117)</f>
        <v>99579488.933037668</v>
      </c>
      <c r="BB29" s="104" cm="1">
        <f t="array" ref="BB29">AnualidadActivo(BB$2, $E29, $C29, $B29, $D29, Hombres!$A$1:$DW$117, Mujeres!$A$1:$DW$117)</f>
        <v>101424370.93929958</v>
      </c>
      <c r="BC29" s="104" cm="1">
        <f t="array" ref="BC29">AnualidadActivo(BC$2, $E29, $C29, $B29, $D29, Hombres!$A$1:$DW$117, Mujeres!$A$1:$DW$117)</f>
        <v>103169390.83217594</v>
      </c>
      <c r="BD29" s="104" cm="1">
        <f t="array" ref="BD29">AnualidadActivo(BD$2, $E29, $C29, $B29, $D29, Hombres!$A$1:$DW$117, Mujeres!$A$1:$DW$117)</f>
        <v>104771541.72929144</v>
      </c>
      <c r="BE29" s="104" cm="1">
        <f t="array" ref="BE29">AnualidadActivo(BE$2, $E29, $C29, $B29, $D29, Hombres!$A$1:$DW$117, Mujeres!$A$1:$DW$117)</f>
        <v>106184373.08261129</v>
      </c>
      <c r="BF29" s="104" cm="1">
        <f t="array" ref="BF29">AnualidadActivo(BF$2, $E29, $C29, $B29, $D29, Hombres!$A$1:$DW$117, Mujeres!$A$1:$DW$117)</f>
        <v>107246542.26854092</v>
      </c>
      <c r="BG29" s="104" cm="1">
        <f t="array" ref="BG29">AnualidadActivo(BG$2, $E29, $C29, $B29, $D29, Hombres!$A$1:$DW$117, Mujeres!$A$1:$DW$117)</f>
        <v>108043640.50407873</v>
      </c>
      <c r="BH29" s="104" cm="1">
        <f t="array" ref="BH29">AnualidadActivo(BH$2, $E29, $C29, $B29, $D29, Hombres!$A$1:$DW$117, Mujeres!$A$1:$DW$117)</f>
        <v>108534686.85732567</v>
      </c>
      <c r="BI29" s="104" cm="1">
        <f t="array" ref="BI29">AnualidadActivo(BI$2, $E29, $C29, $B29, $D29, Hombres!$A$1:$DW$117, Mujeres!$A$1:$DW$117)</f>
        <v>108678205.31272835</v>
      </c>
      <c r="BJ29" s="104" cm="1">
        <f t="array" ref="BJ29">AnualidadActivo(BJ$2, $E29, $C29, $B29, $D29, Hombres!$A$1:$DW$117, Mujeres!$A$1:$DW$117)</f>
        <v>108429826.38236175</v>
      </c>
      <c r="BK29" s="104" cm="1">
        <f t="array" ref="BK29">AnualidadActivo(BK$2, $E29, $C29, $B29, $D29, Hombres!$A$1:$DW$117, Mujeres!$A$1:$DW$117)</f>
        <v>107737685.40417662</v>
      </c>
      <c r="BL29" s="104" cm="1">
        <f t="array" ref="BL29">AnualidadActivo(BL$2, $E29, $C29, $B29, $D29, Hombres!$A$1:$DW$117, Mujeres!$A$1:$DW$117)</f>
        <v>106545760.11921018</v>
      </c>
      <c r="BM29" s="104" cm="1">
        <f t="array" ref="BM29">AnualidadActivo(BM$2, $E29, $C29, $B29, $D29, Hombres!$A$1:$DW$117, Mujeres!$A$1:$DW$117)</f>
        <v>104803967.39974022</v>
      </c>
      <c r="BN29" s="104" cm="1">
        <f t="array" ref="BN29">AnualidadActivo(BN$2, $E29, $C29, $B29, $D29, Hombres!$A$1:$DW$117, Mujeres!$A$1:$DW$117)</f>
        <v>102471102.77133574</v>
      </c>
      <c r="BO29" s="104" cm="1">
        <f t="array" ref="BO29">AnualidadActivo(BO$2, $E29, $C29, $B29, $D29, Hombres!$A$1:$DW$117, Mujeres!$A$1:$DW$117)</f>
        <v>99511679.119713187</v>
      </c>
      <c r="BP29" s="104" cm="1">
        <f t="array" ref="BP29">AnualidadActivo(BP$2, $E29, $C29, $B29, $D29, Hombres!$A$1:$DW$117, Mujeres!$A$1:$DW$117)</f>
        <v>95892028.665429488</v>
      </c>
      <c r="BQ29" s="104" cm="1">
        <f t="array" ref="BQ29">AnualidadActivo(BQ$2, $E29, $C29, $B29, $D29, Hombres!$A$1:$DW$117, Mujeres!$A$1:$DW$117)</f>
        <v>91588298.526896343</v>
      </c>
      <c r="BR29" s="104" cm="1">
        <f t="array" ref="BR29">AnualidadActivo(BR$2, $E29, $C29, $B29, $D29, Hombres!$A$1:$DW$117, Mujeres!$A$1:$DW$117)</f>
        <v>86598975.316314578</v>
      </c>
      <c r="BS29" s="104" cm="1">
        <f t="array" ref="BS29">AnualidadActivo(BS$2, $E29, $C29, $B29, $D29, Hombres!$A$1:$DW$117, Mujeres!$A$1:$DW$117)</f>
        <v>80948091.418683767</v>
      </c>
      <c r="BT29" s="104" cm="1">
        <f t="array" ref="BT29">AnualidadActivo(BT$2, $E29, $C29, $B29, $D29, Hombres!$A$1:$DW$117, Mujeres!$A$1:$DW$117)</f>
        <v>74683063.047933325</v>
      </c>
      <c r="BU29" s="104" cm="1">
        <f t="array" ref="BU29">AnualidadActivo(BU$2, $E29, $C29, $B29, $D29, Hombres!$A$1:$DW$117, Mujeres!$A$1:$DW$117)</f>
        <v>67877629.495654538</v>
      </c>
      <c r="BV29" s="104" cm="1">
        <f t="array" ref="BV29">AnualidadActivo(BV$2, $E29, $C29, $B29, $D29, Hombres!$A$1:$DW$117, Mujeres!$A$1:$DW$117)</f>
        <v>60639571.171326607</v>
      </c>
      <c r="BW29" s="104" cm="1">
        <f t="array" ref="BW29">AnualidadActivo(BW$2, $E29, $C29, $B29, $D29, Hombres!$A$1:$DW$117, Mujeres!$A$1:$DW$117)</f>
        <v>53117070.399228945</v>
      </c>
      <c r="BX29" s="104" cm="1">
        <f t="array" ref="BX29">AnualidadActivo(BX$2, $E29, $C29, $B29, $D29, Hombres!$A$1:$DW$117, Mujeres!$A$1:$DW$117)</f>
        <v>45492686.429980054</v>
      </c>
      <c r="BY29" s="104" cm="1">
        <f t="array" ref="BY29">AnualidadActivo(BY$2, $E29, $C29, $B29, $D29, Hombres!$A$1:$DW$117, Mujeres!$A$1:$DW$117)</f>
        <v>37970119.024824068</v>
      </c>
      <c r="BZ29" s="104" cm="1">
        <f t="array" ref="BZ29">AnualidadActivo(BZ$2, $E29, $C29, $B29, $D29, Hombres!$A$1:$DW$117, Mujeres!$A$1:$DW$117)</f>
        <v>30763056.372805282</v>
      </c>
      <c r="CA29" s="104" cm="1">
        <f t="array" ref="CA29">AnualidadActivo(CA$2, $E29, $C29, $B29, $D29, Hombres!$A$1:$DW$117, Mujeres!$A$1:$DW$117)</f>
        <v>24083189.999567747</v>
      </c>
      <c r="CB29" s="104" cm="1">
        <f t="array" ref="CB29">AnualidadActivo(CB$2, $E29, $C29, $B29, $D29, Hombres!$A$1:$DW$117, Mujeres!$A$1:$DW$117)</f>
        <v>18122525.455537882</v>
      </c>
      <c r="CC29" s="104" cm="1">
        <f t="array" ref="CC29">AnualidadActivo(CC$2, $E29, $C29, $B29, $D29, Hombres!$A$1:$DW$117, Mujeres!$A$1:$DW$117)</f>
        <v>13028646.326700749</v>
      </c>
      <c r="CD29" s="104" cm="1">
        <f t="array" ref="CD29">AnualidadActivo(CD$2, $E29, $C29, $B29, $D29, Hombres!$A$1:$DW$117, Mujeres!$A$1:$DW$117)</f>
        <v>8883751.7008907534</v>
      </c>
      <c r="CE29" s="104" cm="1">
        <f t="array" ref="CE29">AnualidadActivo(CE$2, $E29, $C29, $B29, $D29, Hombres!$A$1:$DW$117, Mujeres!$A$1:$DW$117)</f>
        <v>5695121.7253141608</v>
      </c>
      <c r="CF29" s="104" cm="1">
        <f t="array" ref="CF29">AnualidadActivo(CF$2, $E29, $C29, $B29, $D29, Hombres!$A$1:$DW$117, Mujeres!$A$1:$DW$117)</f>
        <v>3396577.4823795315</v>
      </c>
      <c r="CG29" s="104" cm="1">
        <f t="array" ref="CG29">AnualidadActivo(CG$2, $E29, $C29, $B29, $D29, Hombres!$A$1:$DW$117, Mujeres!$A$1:$DW$117)</f>
        <v>1860753.7368261968</v>
      </c>
      <c r="CH29" s="104" cm="1">
        <f t="array" ref="CH29">AnualidadActivo(CH$2, $E29, $C29, $B29, $D29, Hombres!$A$1:$DW$117, Mujeres!$A$1:$DW$117)</f>
        <v>921742.13001353596</v>
      </c>
      <c r="CI29" s="104" cm="1">
        <f t="array" ref="CI29">AnualidadActivo(CI$2, $E29, $C29, $B29, $D29, Hombres!$A$1:$DW$117, Mujeres!$A$1:$DW$117)</f>
        <v>404633.02995939465</v>
      </c>
      <c r="CJ29" s="104" cm="1">
        <f t="array" ref="CJ29">AnualidadActivo(CJ$2, $E29, $C29, $B29, $D29, Hombres!$A$1:$DW$117, Mujeres!$A$1:$DW$117)</f>
        <v>153288.49920842479</v>
      </c>
      <c r="CK29" s="104" cm="1">
        <f t="array" ref="CK29">AnualidadActivo(CK$2, $E29, $C29, $B29, $D29, Hombres!$A$1:$DW$117, Mujeres!$A$1:$DW$117)</f>
        <v>48312.963941617927</v>
      </c>
      <c r="CL29" s="104" cm="1">
        <f t="array" ref="CL29">AnualidadActivo(CL$2, $E29, $C29, $B29, $D29, Hombres!$A$1:$DW$117, Mujeres!$A$1:$DW$117)</f>
        <v>12001.027399684846</v>
      </c>
      <c r="CM29" s="104" cm="1">
        <f t="array" ref="CM29">AnualidadActivo(CM$2, $E29, $C29, $B29, $D29, Hombres!$A$1:$DW$117, Mujeres!$A$1:$DW$117)</f>
        <v>2147.4977698040652</v>
      </c>
      <c r="CN29" s="104" cm="1">
        <f t="array" ref="CN29">AnualidadActivo(CN$2, $E29, $C29, $B29, $D29, Hombres!$A$1:$DW$117, Mujeres!$A$1:$DW$117)</f>
        <v>230.5363165559418</v>
      </c>
      <c r="CO29" s="104" cm="1">
        <f t="array" ref="CO29">AnualidadActivo(CO$2, $E29, $C29, $B29, $D29, Hombres!$A$1:$DW$117, Mujeres!$A$1:$DW$117)</f>
        <v>0</v>
      </c>
      <c r="CP29" s="104" cm="1">
        <f t="array" ref="CP29">AnualidadActivo(CP$2, $E29, $C29, $B29, $D29, Hombres!$A$1:$DW$117, Mujeres!$A$1:$DW$117)</f>
        <v>0</v>
      </c>
      <c r="CQ29" s="104" cm="1">
        <f t="array" ref="CQ29">AnualidadActivo(CQ$2, $E29, $C29, $B29, $D29, Hombres!$A$1:$DW$117, Mujeres!$A$1:$DW$117)</f>
        <v>0</v>
      </c>
      <c r="CR29" s="104" cm="1">
        <f t="array" ref="CR29">AnualidadActivo(CR$2, $E29, $C29, $B29, $D29, Hombres!$A$1:$DW$117, Mujeres!$A$1:$DW$117)</f>
        <v>0</v>
      </c>
      <c r="CS29" s="104" cm="1">
        <f t="array" ref="CS29">AnualidadActivo(CS$2, $E29, $C29, $B29, $D29, Hombres!$A$1:$DW$117, Mujeres!$A$1:$DW$117)</f>
        <v>0</v>
      </c>
      <c r="CT29" s="104" cm="1">
        <f t="array" ref="CT29">AnualidadActivo(CT$2, $E29, $C29, $B29, $D29, Hombres!$A$1:$DW$117, Mujeres!$A$1:$DW$117)</f>
        <v>0</v>
      </c>
      <c r="CU29" s="104" cm="1">
        <f t="array" ref="CU29">AnualidadActivo(CU$2, $E29, $C29, $B29, $D29, Hombres!$A$1:$DW$117, Mujeres!$A$1:$DW$117)</f>
        <v>0</v>
      </c>
      <c r="CV29" s="104" cm="1">
        <f t="array" ref="CV29">AnualidadActivo(CV$2, $E29, $C29, $B29, $D29, Hombres!$A$1:$DW$117, Mujeres!$A$1:$DW$117)</f>
        <v>0</v>
      </c>
      <c r="CW29" s="104" cm="1">
        <f t="array" ref="CW29">AnualidadActivo(CW$2, $E29, $C29, $B29, $D29, Hombres!$A$1:$DW$117, Mujeres!$A$1:$DW$117)</f>
        <v>0</v>
      </c>
      <c r="CX29" s="104" cm="1">
        <f t="array" ref="CX29">AnualidadActivo(CX$2, $E29, $C29, $B29, $D29, Hombres!$A$1:$DW$117, Mujeres!$A$1:$DW$117)</f>
        <v>0</v>
      </c>
      <c r="CY29" s="104" cm="1">
        <f t="array" ref="CY29">AnualidadActivo(CY$2, $E29, $C29, $B29, $D29, Hombres!$A$1:$DW$117, Mujeres!$A$1:$DW$117)</f>
        <v>0</v>
      </c>
      <c r="CZ29" s="104" cm="1">
        <f t="array" ref="CZ29">AnualidadActivo(CZ$2, $E29, $C29, $B29, $D29, Hombres!$A$1:$DW$117, Mujeres!$A$1:$DW$117)</f>
        <v>0</v>
      </c>
      <c r="DA29" s="104" cm="1">
        <f t="array" ref="DA29">AnualidadActivo(DA$2, $E29, $C29, $B29, $D29, Hombres!$A$1:$DW$117, Mujeres!$A$1:$DW$117)</f>
        <v>0</v>
      </c>
    </row>
    <row r="30" spans="1:105" x14ac:dyDescent="0.35">
      <c r="A30" s="2">
        <f t="shared" si="0"/>
        <v>28</v>
      </c>
      <c r="B30" s="107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9" cm="1">
        <f t="array" ref="G30">PorcentajePension(C30,E30, D30)</f>
        <v>1</v>
      </c>
      <c r="I30" s="103"/>
      <c r="J30" s="104" cm="1">
        <f t="array" ref="J30">AnualidadActivo(J$2, $E30, $C30, $B30, $D30, Hombres!$A$1:$DW$117, Mujeres!$A$1:$DW$117)</f>
        <v>0</v>
      </c>
      <c r="K30" s="104" cm="1">
        <f t="array" ref="K30">AnualidadActivo(K$2, $E30, $C30, $B30, $D30, Hombres!$A$1:$DW$117, Mujeres!$A$1:$DW$117)</f>
        <v>0</v>
      </c>
      <c r="L30" s="104" cm="1">
        <f t="array" ref="L30">AnualidadActivo(L$2, $E30, $C30, $B30, $D30, Hombres!$A$1:$DW$117, Mujeres!$A$1:$DW$117)</f>
        <v>0</v>
      </c>
      <c r="M30" s="104" cm="1">
        <f t="array" ref="M30">AnualidadActivo(M$2, $E30, $C30, $B30, $D30, Hombres!$A$1:$DW$117, Mujeres!$A$1:$DW$117)</f>
        <v>0</v>
      </c>
      <c r="N30" s="104" cm="1">
        <f t="array" ref="N30">AnualidadActivo(N$2, $E30, $C30, $B30, $D30, Hombres!$A$1:$DW$117, Mujeres!$A$1:$DW$117)</f>
        <v>0</v>
      </c>
      <c r="O30" s="104" cm="1">
        <f t="array" ref="O30">AnualidadActivo(O$2, $E30, $C30, $B30, $D30, Hombres!$A$1:$DW$117, Mujeres!$A$1:$DW$117)</f>
        <v>0</v>
      </c>
      <c r="P30" s="104" cm="1">
        <f t="array" ref="P30">AnualidadActivo(P$2, $E30, $C30, $B30, $D30, Hombres!$A$1:$DW$117, Mujeres!$A$1:$DW$117)</f>
        <v>0</v>
      </c>
      <c r="Q30" s="104" cm="1">
        <f t="array" ref="Q30">AnualidadActivo(Q$2, $E30, $C30, $B30, $D30, Hombres!$A$1:$DW$117, Mujeres!$A$1:$DW$117)</f>
        <v>0</v>
      </c>
      <c r="R30" s="104" cm="1">
        <f t="array" ref="R30">AnualidadActivo(R$2, $E30, $C30, $B30, $D30, Hombres!$A$1:$DW$117, Mujeres!$A$1:$DW$117)</f>
        <v>0</v>
      </c>
      <c r="S30" s="104" cm="1">
        <f t="array" ref="S30">AnualidadActivo(S$2, $E30, $C30, $B30, $D30, Hombres!$A$1:$DW$117, Mujeres!$A$1:$DW$117)</f>
        <v>0</v>
      </c>
      <c r="T30" s="104" cm="1">
        <f t="array" ref="T30">AnualidadActivo(T$2, $E30, $C30, $B30, $D30, Hombres!$A$1:$DW$117, Mujeres!$A$1:$DW$117)</f>
        <v>0</v>
      </c>
      <c r="U30" s="104" cm="1">
        <f t="array" ref="U30">AnualidadActivo(U$2, $E30, $C30, $B30, $D30, Hombres!$A$1:$DW$117, Mujeres!$A$1:$DW$117)</f>
        <v>0</v>
      </c>
      <c r="V30" s="104" cm="1">
        <f t="array" ref="V30">AnualidadActivo(V$2, $E30, $C30, $B30, $D30, Hombres!$A$1:$DW$117, Mujeres!$A$1:$DW$117)</f>
        <v>0</v>
      </c>
      <c r="W30" s="104" cm="1">
        <f t="array" ref="W30">AnualidadActivo(W$2, $E30, $C30, $B30, $D30, Hombres!$A$1:$DW$117, Mujeres!$A$1:$DW$117)</f>
        <v>0</v>
      </c>
      <c r="X30" s="104" cm="1">
        <f t="array" ref="X30">AnualidadActivo(X$2, $E30, $C30, $B30, $D30, Hombres!$A$1:$DW$117, Mujeres!$A$1:$DW$117)</f>
        <v>0</v>
      </c>
      <c r="Y30" s="104" cm="1">
        <f t="array" ref="Y30">AnualidadActivo(Y$2, $E30, $C30, $B30, $D30, Hombres!$A$1:$DW$117, Mujeres!$A$1:$DW$117)</f>
        <v>0</v>
      </c>
      <c r="Z30" s="104" cm="1">
        <f t="array" ref="Z30">AnualidadActivo(Z$2, $E30, $C30, $B30, $D30, Hombres!$A$1:$DW$117, Mujeres!$A$1:$DW$117)</f>
        <v>0</v>
      </c>
      <c r="AA30" s="104" cm="1">
        <f t="array" ref="AA30">AnualidadActivo(AA$2, $E30, $C30, $B30, $D30, Hombres!$A$1:$DW$117, Mujeres!$A$1:$DW$117)</f>
        <v>0</v>
      </c>
      <c r="AB30" s="104" cm="1">
        <f t="array" ref="AB30">AnualidadActivo(AB$2, $E30, $C30, $B30, $D30, Hombres!$A$1:$DW$117, Mujeres!$A$1:$DW$117)</f>
        <v>0</v>
      </c>
      <c r="AC30" s="104" cm="1">
        <f t="array" ref="AC30">AnualidadActivo(AC$2, $E30, $C30, $B30, $D30, Hombres!$A$1:$DW$117, Mujeres!$A$1:$DW$117)</f>
        <v>0</v>
      </c>
      <c r="AD30" s="104" cm="1">
        <f t="array" ref="AD30">AnualidadActivo(AD$2, $E30, $C30, $B30, $D30, Hombres!$A$1:$DW$117, Mujeres!$A$1:$DW$117)</f>
        <v>0</v>
      </c>
      <c r="AE30" s="104" cm="1">
        <f t="array" ref="AE30">AnualidadActivo(AE$2, $E30, $C30, $B30, $D30, Hombres!$A$1:$DW$117, Mujeres!$A$1:$DW$117)</f>
        <v>0</v>
      </c>
      <c r="AF30" s="104" cm="1">
        <f t="array" ref="AF30">AnualidadActivo(AF$2, $E30, $C30, $B30, $D30, Hombres!$A$1:$DW$117, Mujeres!$A$1:$DW$117)</f>
        <v>0</v>
      </c>
      <c r="AG30" s="104" cm="1">
        <f t="array" ref="AG30">AnualidadActivo(AG$2, $E30, $C30, $B30, $D30, Hombres!$A$1:$DW$117, Mujeres!$A$1:$DW$117)</f>
        <v>0</v>
      </c>
      <c r="AH30" s="104" cm="1">
        <f t="array" ref="AH30">AnualidadActivo(AH$2, $E30, $C30, $B30, $D30, Hombres!$A$1:$DW$117, Mujeres!$A$1:$DW$117)</f>
        <v>0</v>
      </c>
      <c r="AI30" s="104" cm="1">
        <f t="array" ref="AI30">AnualidadActivo(AI$2, $E30, $C30, $B30, $D30, Hombres!$A$1:$DW$117, Mujeres!$A$1:$DW$117)</f>
        <v>0</v>
      </c>
      <c r="AJ30" s="104" cm="1">
        <f t="array" ref="AJ30">AnualidadActivo(AJ$2, $E30, $C30, $B30, $D30, Hombres!$A$1:$DW$117, Mujeres!$A$1:$DW$117)</f>
        <v>0</v>
      </c>
      <c r="AK30" s="104" cm="1">
        <f t="array" ref="AK30">AnualidadActivo(AK$2, $E30, $C30, $B30, $D30, Hombres!$A$1:$DW$117, Mujeres!$A$1:$DW$117)</f>
        <v>0</v>
      </c>
      <c r="AL30" s="104" cm="1">
        <f t="array" ref="AL30">AnualidadActivo(AL$2, $E30, $C30, $B30, $D30, Hombres!$A$1:$DW$117, Mujeres!$A$1:$DW$117)</f>
        <v>78414378.938160896</v>
      </c>
      <c r="AM30" s="104" cm="1">
        <f t="array" ref="AM30">AnualidadActivo(AM$2, $E30, $C30, $B30, $D30, Hombres!$A$1:$DW$117, Mujeres!$A$1:$DW$117)</f>
        <v>80766810.306305721</v>
      </c>
      <c r="AN30" s="104" cm="1">
        <f t="array" ref="AN30">AnualidadActivo(AN$2, $E30, $C30, $B30, $D30, Hombres!$A$1:$DW$117, Mujeres!$A$1:$DW$117)</f>
        <v>83189814.615494892</v>
      </c>
      <c r="AO30" s="104" cm="1">
        <f t="array" ref="AO30">AnualidadActivo(AO$2, $E30, $C30, $B30, $D30, Hombres!$A$1:$DW$117, Mujeres!$A$1:$DW$117)</f>
        <v>85685509.053959727</v>
      </c>
      <c r="AP30" s="104" cm="1">
        <f t="array" ref="AP30">AnualidadActivo(AP$2, $E30, $C30, $B30, $D30, Hombres!$A$1:$DW$117, Mujeres!$A$1:$DW$117)</f>
        <v>88256074.325578541</v>
      </c>
      <c r="AQ30" s="104" cm="1">
        <f t="array" ref="AQ30">AnualidadActivo(AQ$2, $E30, $C30, $B30, $D30, Hombres!$A$1:$DW$117, Mujeres!$A$1:$DW$117)</f>
        <v>86509934.761031836</v>
      </c>
      <c r="AR30" s="104" cm="1">
        <f t="array" ref="AR30">AnualidadActivo(AR$2, $E30, $C30, $B30, $D30, Hombres!$A$1:$DW$117, Mujeres!$A$1:$DW$117)</f>
        <v>88046217.111988887</v>
      </c>
      <c r="AS30" s="104" cm="1">
        <f t="array" ref="AS30">AnualidadActivo(AS$2, $E30, $C30, $B30, $D30, Hombres!$A$1:$DW$117, Mujeres!$A$1:$DW$117)</f>
        <v>89508828.015905544</v>
      </c>
      <c r="AT30" s="104" cm="1">
        <f t="array" ref="AT30">AnualidadActivo(AT$2, $E30, $C30, $B30, $D30, Hombres!$A$1:$DW$117, Mujeres!$A$1:$DW$117)</f>
        <v>90864386.674524397</v>
      </c>
      <c r="AU30" s="104" cm="1">
        <f t="array" ref="AU30">AnualidadActivo(AU$2, $E30, $C30, $B30, $D30, Hombres!$A$1:$DW$117, Mujeres!$A$1:$DW$117)</f>
        <v>92079003.097195655</v>
      </c>
      <c r="AV30" s="104" cm="1">
        <f t="array" ref="AV30">AnualidadActivo(AV$2, $E30, $C30, $B30, $D30, Hombres!$A$1:$DW$117, Mujeres!$A$1:$DW$117)</f>
        <v>93122392.269315377</v>
      </c>
      <c r="AW30" s="104" cm="1">
        <f t="array" ref="AW30">AnualidadActivo(AW$2, $E30, $C30, $B30, $D30, Hombres!$A$1:$DW$117, Mujeres!$A$1:$DW$117)</f>
        <v>93979720.128214315</v>
      </c>
      <c r="AX30" s="104" cm="1">
        <f t="array" ref="AX30">AnualidadActivo(AX$2, $E30, $C30, $B30, $D30, Hombres!$A$1:$DW$117, Mujeres!$A$1:$DW$117)</f>
        <v>94649571.29711625</v>
      </c>
      <c r="AY30" s="104" cm="1">
        <f t="array" ref="AY30">AnualidadActivo(AY$2, $E30, $C30, $B30, $D30, Hombres!$A$1:$DW$117, Mujeres!$A$1:$DW$117)</f>
        <v>95133791.026556194</v>
      </c>
      <c r="AZ30" s="104" cm="1">
        <f t="array" ref="AZ30">AnualidadActivo(AZ$2, $E30, $C30, $B30, $D30, Hombres!$A$1:$DW$117, Mujeres!$A$1:$DW$117)</f>
        <v>95427853.760506079</v>
      </c>
      <c r="BA30" s="104" cm="1">
        <f t="array" ref="BA30">AnualidadActivo(BA$2, $E30, $C30, $B30, $D30, Hombres!$A$1:$DW$117, Mujeres!$A$1:$DW$117)</f>
        <v>95513181.243941009</v>
      </c>
      <c r="BB30" s="104" cm="1">
        <f t="array" ref="BB30">AnualidadActivo(BB$2, $E30, $C30, $B30, $D30, Hombres!$A$1:$DW$117, Mujeres!$A$1:$DW$117)</f>
        <v>95191947.014688224</v>
      </c>
      <c r="BC30" s="104" cm="1">
        <f t="array" ref="BC30">AnualidadActivo(BC$2, $E30, $C30, $B30, $D30, Hombres!$A$1:$DW$117, Mujeres!$A$1:$DW$117)</f>
        <v>94571237.738640636</v>
      </c>
      <c r="BD30" s="104" cm="1">
        <f t="array" ref="BD30">AnualidadActivo(BD$2, $E30, $C30, $B30, $D30, Hombres!$A$1:$DW$117, Mujeres!$A$1:$DW$117)</f>
        <v>93631267.72680971</v>
      </c>
      <c r="BE30" s="104" cm="1">
        <f t="array" ref="BE30">AnualidadActivo(BE$2, $E30, $C30, $B30, $D30, Hombres!$A$1:$DW$117, Mujeres!$A$1:$DW$117)</f>
        <v>92347678.831062034</v>
      </c>
      <c r="BF30" s="104" cm="1">
        <f t="array" ref="BF30">AnualidadActivo(BF$2, $E30, $C30, $B30, $D30, Hombres!$A$1:$DW$117, Mujeres!$A$1:$DW$117)</f>
        <v>90690389.748353139</v>
      </c>
      <c r="BG30" s="104" cm="1">
        <f t="array" ref="BG30">AnualidadActivo(BG$2, $E30, $C30, $B30, $D30, Hombres!$A$1:$DW$117, Mujeres!$A$1:$DW$117)</f>
        <v>88632133.444431335</v>
      </c>
      <c r="BH30" s="104" cm="1">
        <f t="array" ref="BH30">AnualidadActivo(BH$2, $E30, $C30, $B30, $D30, Hombres!$A$1:$DW$117, Mujeres!$A$1:$DW$117)</f>
        <v>86152403.734417349</v>
      </c>
      <c r="BI30" s="104" cm="1">
        <f t="array" ref="BI30">AnualidadActivo(BI$2, $E30, $C30, $B30, $D30, Hombres!$A$1:$DW$117, Mujeres!$A$1:$DW$117)</f>
        <v>83238859.444096595</v>
      </c>
      <c r="BJ30" s="104" cm="1">
        <f t="array" ref="BJ30">AnualidadActivo(BJ$2, $E30, $C30, $B30, $D30, Hombres!$A$1:$DW$117, Mujeres!$A$1:$DW$117)</f>
        <v>79883984.221484125</v>
      </c>
      <c r="BK30" s="104" cm="1">
        <f t="array" ref="BK30">AnualidadActivo(BK$2, $E30, $C30, $B30, $D30, Hombres!$A$1:$DW$117, Mujeres!$A$1:$DW$117)</f>
        <v>76086213.496659786</v>
      </c>
      <c r="BL30" s="104" cm="1">
        <f t="array" ref="BL30">AnualidadActivo(BL$2, $E30, $C30, $B30, $D30, Hombres!$A$1:$DW$117, Mujeres!$A$1:$DW$117)</f>
        <v>71856932.558859274</v>
      </c>
      <c r="BM30" s="104" cm="1">
        <f t="array" ref="BM30">AnualidadActivo(BM$2, $E30, $C30, $B30, $D30, Hombres!$A$1:$DW$117, Mujeres!$A$1:$DW$117)</f>
        <v>67226036.659182802</v>
      </c>
      <c r="BN30" s="104" cm="1">
        <f t="array" ref="BN30">AnualidadActivo(BN$2, $E30, $C30, $B30, $D30, Hombres!$A$1:$DW$117, Mujeres!$A$1:$DW$117)</f>
        <v>62240305.447558373</v>
      </c>
      <c r="BO30" s="104" cm="1">
        <f t="array" ref="BO30">AnualidadActivo(BO$2, $E30, $C30, $B30, $D30, Hombres!$A$1:$DW$117, Mujeres!$A$1:$DW$117)</f>
        <v>56958436.904111899</v>
      </c>
      <c r="BP30" s="104" cm="1">
        <f t="array" ref="BP30">AnualidadActivo(BP$2, $E30, $C30, $B30, $D30, Hombres!$A$1:$DW$117, Mujeres!$A$1:$DW$117)</f>
        <v>51450509.634358197</v>
      </c>
      <c r="BQ30" s="104" cm="1">
        <f t="array" ref="BQ30">AnualidadActivo(BQ$2, $E30, $C30, $B30, $D30, Hombres!$A$1:$DW$117, Mujeres!$A$1:$DW$117)</f>
        <v>45801326.100222103</v>
      </c>
      <c r="BR30" s="104" cm="1">
        <f t="array" ref="BR30">AnualidadActivo(BR$2, $E30, $C30, $B30, $D30, Hombres!$A$1:$DW$117, Mujeres!$A$1:$DW$117)</f>
        <v>40113138.129924014</v>
      </c>
      <c r="BS30" s="104" cm="1">
        <f t="array" ref="BS30">AnualidadActivo(BS$2, $E30, $C30, $B30, $D30, Hombres!$A$1:$DW$117, Mujeres!$A$1:$DW$117)</f>
        <v>34499696.955697745</v>
      </c>
      <c r="BT30" s="104" cm="1">
        <f t="array" ref="BT30">AnualidadActivo(BT$2, $E30, $C30, $B30, $D30, Hombres!$A$1:$DW$117, Mujeres!$A$1:$DW$117)</f>
        <v>29076158.847893652</v>
      </c>
      <c r="BU30" s="104" cm="1">
        <f t="array" ref="BU30">AnualidadActivo(BU$2, $E30, $C30, $B30, $D30, Hombres!$A$1:$DW$117, Mujeres!$A$1:$DW$117)</f>
        <v>23953205.444062822</v>
      </c>
      <c r="BV30" s="104" cm="1">
        <f t="array" ref="BV30">AnualidadActivo(BV$2, $E30, $C30, $B30, $D30, Hombres!$A$1:$DW$117, Mujeres!$A$1:$DW$117)</f>
        <v>19233455.591392752</v>
      </c>
      <c r="BW30" s="104" cm="1">
        <f t="array" ref="BW30">AnualidadActivo(BW$2, $E30, $C30, $B30, $D30, Hombres!$A$1:$DW$117, Mujeres!$A$1:$DW$117)</f>
        <v>15006113.845629968</v>
      </c>
      <c r="BX30" s="104" cm="1">
        <f t="array" ref="BX30">AnualidadActivo(BX$2, $E30, $C30, $B30, $D30, Hombres!$A$1:$DW$117, Mujeres!$A$1:$DW$117)</f>
        <v>11337016.29352417</v>
      </c>
      <c r="BY30" s="104" cm="1">
        <f t="array" ref="BY30">AnualidadActivo(BY$2, $E30, $C30, $B30, $D30, Hombres!$A$1:$DW$117, Mujeres!$A$1:$DW$117)</f>
        <v>8260473.0517188963</v>
      </c>
      <c r="BZ30" s="104" cm="1">
        <f t="array" ref="BZ30">AnualidadActivo(BZ$2, $E30, $C30, $B30, $D30, Hombres!$A$1:$DW$117, Mujeres!$A$1:$DW$117)</f>
        <v>5777423.9774054354</v>
      </c>
      <c r="CA30" s="104" cm="1">
        <f t="array" ref="CA30">AnualidadActivo(CA$2, $E30, $C30, $B30, $D30, Hombres!$A$1:$DW$117, Mujeres!$A$1:$DW$117)</f>
        <v>3857604.8703351663</v>
      </c>
      <c r="CB30" s="104" cm="1">
        <f t="array" ref="CB30">AnualidadActivo(CB$2, $E30, $C30, $B30, $D30, Hombres!$A$1:$DW$117, Mujeres!$A$1:$DW$117)</f>
        <v>2443914.0957554118</v>
      </c>
      <c r="CC30" s="104" cm="1">
        <f t="array" ref="CC30">AnualidadActivo(CC$2, $E30, $C30, $B30, $D30, Hombres!$A$1:$DW$117, Mujeres!$A$1:$DW$117)</f>
        <v>1458727.1064578055</v>
      </c>
      <c r="CD30" s="104" cm="1">
        <f t="array" ref="CD30">AnualidadActivo(CD$2, $E30, $C30, $B30, $D30, Hombres!$A$1:$DW$117, Mujeres!$A$1:$DW$117)</f>
        <v>813441.34089477279</v>
      </c>
      <c r="CE30" s="104" cm="1">
        <f t="array" ref="CE30">AnualidadActivo(CE$2, $E30, $C30, $B30, $D30, Hombres!$A$1:$DW$117, Mujeres!$A$1:$DW$117)</f>
        <v>419485.15455040551</v>
      </c>
      <c r="CF30" s="104" cm="1">
        <f t="array" ref="CF30">AnualidadActivo(CF$2, $E30, $C30, $B30, $D30, Hombres!$A$1:$DW$117, Mujeres!$A$1:$DW$117)</f>
        <v>197600.25479523168</v>
      </c>
      <c r="CG30" s="104" cm="1">
        <f t="array" ref="CG30">AnualidadActivo(CG$2, $E30, $C30, $B30, $D30, Hombres!$A$1:$DW$117, Mujeres!$A$1:$DW$117)</f>
        <v>83758.169016994332</v>
      </c>
      <c r="CH30" s="104" cm="1">
        <f t="array" ref="CH30">AnualidadActivo(CH$2, $E30, $C30, $B30, $D30, Hombres!$A$1:$DW$117, Mujeres!$A$1:$DW$117)</f>
        <v>31351.247025603818</v>
      </c>
      <c r="CI30" s="104" cm="1">
        <f t="array" ref="CI30">AnualidadActivo(CI$2, $E30, $C30, $B30, $D30, Hombres!$A$1:$DW$117, Mujeres!$A$1:$DW$117)</f>
        <v>10108.545928857666</v>
      </c>
      <c r="CJ30" s="104" cm="1">
        <f t="array" ref="CJ30">AnualidadActivo(CJ$2, $E30, $C30, $B30, $D30, Hombres!$A$1:$DW$117, Mujeres!$A$1:$DW$117)</f>
        <v>2712.9012914003097</v>
      </c>
      <c r="CK30" s="104" cm="1">
        <f t="array" ref="CK30">AnualidadActivo(CK$2, $E30, $C30, $B30, $D30, Hombres!$A$1:$DW$117, Mujeres!$A$1:$DW$117)</f>
        <v>0</v>
      </c>
      <c r="CL30" s="104" cm="1">
        <f t="array" ref="CL30">AnualidadActivo(CL$2, $E30, $C30, $B30, $D30, Hombres!$A$1:$DW$117, Mujeres!$A$1:$DW$117)</f>
        <v>0</v>
      </c>
      <c r="CM30" s="104" cm="1">
        <f t="array" ref="CM30">AnualidadActivo(CM$2, $E30, $C30, $B30, $D30, Hombres!$A$1:$DW$117, Mujeres!$A$1:$DW$117)</f>
        <v>0</v>
      </c>
      <c r="CN30" s="104" cm="1">
        <f t="array" ref="CN30">AnualidadActivo(CN$2, $E30, $C30, $B30, $D30, Hombres!$A$1:$DW$117, Mujeres!$A$1:$DW$117)</f>
        <v>0</v>
      </c>
      <c r="CO30" s="104" cm="1">
        <f t="array" ref="CO30">AnualidadActivo(CO$2, $E30, $C30, $B30, $D30, Hombres!$A$1:$DW$117, Mujeres!$A$1:$DW$117)</f>
        <v>0</v>
      </c>
      <c r="CP30" s="104" cm="1">
        <f t="array" ref="CP30">AnualidadActivo(CP$2, $E30, $C30, $B30, $D30, Hombres!$A$1:$DW$117, Mujeres!$A$1:$DW$117)</f>
        <v>0</v>
      </c>
      <c r="CQ30" s="104" cm="1">
        <f t="array" ref="CQ30">AnualidadActivo(CQ$2, $E30, $C30, $B30, $D30, Hombres!$A$1:$DW$117, Mujeres!$A$1:$DW$117)</f>
        <v>0</v>
      </c>
      <c r="CR30" s="104" cm="1">
        <f t="array" ref="CR30">AnualidadActivo(CR$2, $E30, $C30, $B30, $D30, Hombres!$A$1:$DW$117, Mujeres!$A$1:$DW$117)</f>
        <v>0</v>
      </c>
      <c r="CS30" s="104" cm="1">
        <f t="array" ref="CS30">AnualidadActivo(CS$2, $E30, $C30, $B30, $D30, Hombres!$A$1:$DW$117, Mujeres!$A$1:$DW$117)</f>
        <v>0</v>
      </c>
      <c r="CT30" s="104" cm="1">
        <f t="array" ref="CT30">AnualidadActivo(CT$2, $E30, $C30, $B30, $D30, Hombres!$A$1:$DW$117, Mujeres!$A$1:$DW$117)</f>
        <v>0</v>
      </c>
      <c r="CU30" s="104" cm="1">
        <f t="array" ref="CU30">AnualidadActivo(CU$2, $E30, $C30, $B30, $D30, Hombres!$A$1:$DW$117, Mujeres!$A$1:$DW$117)</f>
        <v>0</v>
      </c>
      <c r="CV30" s="104" cm="1">
        <f t="array" ref="CV30">AnualidadActivo(CV$2, $E30, $C30, $B30, $D30, Hombres!$A$1:$DW$117, Mujeres!$A$1:$DW$117)</f>
        <v>0</v>
      </c>
      <c r="CW30" s="104" cm="1">
        <f t="array" ref="CW30">AnualidadActivo(CW$2, $E30, $C30, $B30, $D30, Hombres!$A$1:$DW$117, Mujeres!$A$1:$DW$117)</f>
        <v>0</v>
      </c>
      <c r="CX30" s="104" cm="1">
        <f t="array" ref="CX30">AnualidadActivo(CX$2, $E30, $C30, $B30, $D30, Hombres!$A$1:$DW$117, Mujeres!$A$1:$DW$117)</f>
        <v>0</v>
      </c>
      <c r="CY30" s="104" cm="1">
        <f t="array" ref="CY30">AnualidadActivo(CY$2, $E30, $C30, $B30, $D30, Hombres!$A$1:$DW$117, Mujeres!$A$1:$DW$117)</f>
        <v>0</v>
      </c>
      <c r="CZ30" s="104" cm="1">
        <f t="array" ref="CZ30">AnualidadActivo(CZ$2, $E30, $C30, $B30, $D30, Hombres!$A$1:$DW$117, Mujeres!$A$1:$DW$117)</f>
        <v>0</v>
      </c>
      <c r="DA30" s="104" cm="1">
        <f t="array" ref="DA30">AnualidadActivo(DA$2, $E30, $C30, $B30, $D30, Hombres!$A$1:$DW$117, Mujeres!$A$1:$DW$117)</f>
        <v>0</v>
      </c>
    </row>
    <row r="31" spans="1:105" x14ac:dyDescent="0.35">
      <c r="A31" s="2">
        <f t="shared" si="0"/>
        <v>29</v>
      </c>
      <c r="B31" s="107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9" cm="1">
        <f t="array" ref="G31">PorcentajePension(C31,E31, D31)</f>
        <v>0.65</v>
      </c>
      <c r="I31" s="103"/>
      <c r="J31" s="104" cm="1">
        <f t="array" ref="J31">AnualidadActivo(J$2, $E31, $C31, $B31, $D31, Hombres!$A$1:$DW$117, Mujeres!$A$1:$DW$117)</f>
        <v>0</v>
      </c>
      <c r="K31" s="104" cm="1">
        <f t="array" ref="K31">AnualidadActivo(K$2, $E31, $C31, $B31, $D31, Hombres!$A$1:$DW$117, Mujeres!$A$1:$DW$117)</f>
        <v>0</v>
      </c>
      <c r="L31" s="104" cm="1">
        <f t="array" ref="L31">AnualidadActivo(L$2, $E31, $C31, $B31, $D31, Hombres!$A$1:$DW$117, Mujeres!$A$1:$DW$117)</f>
        <v>0</v>
      </c>
      <c r="M31" s="104" cm="1">
        <f t="array" ref="M31">AnualidadActivo(M$2, $E31, $C31, $B31, $D31, Hombres!$A$1:$DW$117, Mujeres!$A$1:$DW$117)</f>
        <v>0</v>
      </c>
      <c r="N31" s="104" cm="1">
        <f t="array" ref="N31">AnualidadActivo(N$2, $E31, $C31, $B31, $D31, Hombres!$A$1:$DW$117, Mujeres!$A$1:$DW$117)</f>
        <v>0</v>
      </c>
      <c r="O31" s="104" cm="1">
        <f t="array" ref="O31">AnualidadActivo(O$2, $E31, $C31, $B31, $D31, Hombres!$A$1:$DW$117, Mujeres!$A$1:$DW$117)</f>
        <v>0</v>
      </c>
      <c r="P31" s="104" cm="1">
        <f t="array" ref="P31">AnualidadActivo(P$2, $E31, $C31, $B31, $D31, Hombres!$A$1:$DW$117, Mujeres!$A$1:$DW$117)</f>
        <v>0</v>
      </c>
      <c r="Q31" s="104" cm="1">
        <f t="array" ref="Q31">AnualidadActivo(Q$2, $E31, $C31, $B31, $D31, Hombres!$A$1:$DW$117, Mujeres!$A$1:$DW$117)</f>
        <v>0</v>
      </c>
      <c r="R31" s="104" cm="1">
        <f t="array" ref="R31">AnualidadActivo(R$2, $E31, $C31, $B31, $D31, Hombres!$A$1:$DW$117, Mujeres!$A$1:$DW$117)</f>
        <v>0</v>
      </c>
      <c r="S31" s="104" cm="1">
        <f t="array" ref="S31">AnualidadActivo(S$2, $E31, $C31, $B31, $D31, Hombres!$A$1:$DW$117, Mujeres!$A$1:$DW$117)</f>
        <v>0</v>
      </c>
      <c r="T31" s="104" cm="1">
        <f t="array" ref="T31">AnualidadActivo(T$2, $E31, $C31, $B31, $D31, Hombres!$A$1:$DW$117, Mujeres!$A$1:$DW$117)</f>
        <v>0</v>
      </c>
      <c r="U31" s="104" cm="1">
        <f t="array" ref="U31">AnualidadActivo(U$2, $E31, $C31, $B31, $D31, Hombres!$A$1:$DW$117, Mujeres!$A$1:$DW$117)</f>
        <v>0</v>
      </c>
      <c r="V31" s="104" cm="1">
        <f t="array" ref="V31">AnualidadActivo(V$2, $E31, $C31, $B31, $D31, Hombres!$A$1:$DW$117, Mujeres!$A$1:$DW$117)</f>
        <v>0</v>
      </c>
      <c r="W31" s="104" cm="1">
        <f t="array" ref="W31">AnualidadActivo(W$2, $E31, $C31, $B31, $D31, Hombres!$A$1:$DW$117, Mujeres!$A$1:$DW$117)</f>
        <v>0</v>
      </c>
      <c r="X31" s="104" cm="1">
        <f t="array" ref="X31">AnualidadActivo(X$2, $E31, $C31, $B31, $D31, Hombres!$A$1:$DW$117, Mujeres!$A$1:$DW$117)</f>
        <v>0</v>
      </c>
      <c r="Y31" s="104" cm="1">
        <f t="array" ref="Y31">AnualidadActivo(Y$2, $E31, $C31, $B31, $D31, Hombres!$A$1:$DW$117, Mujeres!$A$1:$DW$117)</f>
        <v>8028691.6986448411</v>
      </c>
      <c r="Z31" s="104" cm="1">
        <f t="array" ref="Z31">AnualidadActivo(Z$2, $E31, $C31, $B31, $D31, Hombres!$A$1:$DW$117, Mujeres!$A$1:$DW$117)</f>
        <v>8269552.4496041872</v>
      </c>
      <c r="AA31" s="104" cm="1">
        <f t="array" ref="AA31">AnualidadActivo(AA$2, $E31, $C31, $B31, $D31, Hombres!$A$1:$DW$117, Mujeres!$A$1:$DW$117)</f>
        <v>8517639.0230923127</v>
      </c>
      <c r="AB31" s="104" cm="1">
        <f t="array" ref="AB31">AnualidadActivo(AB$2, $E31, $C31, $B31, $D31, Hombres!$A$1:$DW$117, Mujeres!$A$1:$DW$117)</f>
        <v>8773168.1937850825</v>
      </c>
      <c r="AC31" s="104" cm="1">
        <f t="array" ref="AC31">AnualidadActivo(AC$2, $E31, $C31, $B31, $D31, Hombres!$A$1:$DW$117, Mujeres!$A$1:$DW$117)</f>
        <v>9036363.2395986356</v>
      </c>
      <c r="AD31" s="104" cm="1">
        <f t="array" ref="AD31">AnualidadActivo(AD$2, $E31, $C31, $B31, $D31, Hombres!$A$1:$DW$117, Mujeres!$A$1:$DW$117)</f>
        <v>9070984.6098931264</v>
      </c>
      <c r="AE31" s="104" cm="1">
        <f t="array" ref="AE31">AnualidadActivo(AE$2, $E31, $C31, $B31, $D31, Hombres!$A$1:$DW$117, Mujeres!$A$1:$DW$117)</f>
        <v>9283709.6941243149</v>
      </c>
      <c r="AF31" s="104" cm="1">
        <f t="array" ref="AF31">AnualidadActivo(AF$2, $E31, $C31, $B31, $D31, Hombres!$A$1:$DW$117, Mujeres!$A$1:$DW$117)</f>
        <v>9496380.3123561852</v>
      </c>
      <c r="AG31" s="104" cm="1">
        <f t="array" ref="AG31">AnualidadActivo(AG$2, $E31, $C31, $B31, $D31, Hombres!$A$1:$DW$117, Mujeres!$A$1:$DW$117)</f>
        <v>9707453.4421701692</v>
      </c>
      <c r="AH31" s="104" cm="1">
        <f t="array" ref="AH31">AnualidadActivo(AH$2, $E31, $C31, $B31, $D31, Hombres!$A$1:$DW$117, Mujeres!$A$1:$DW$117)</f>
        <v>9914504.1825959831</v>
      </c>
      <c r="AI31" s="104" cm="1">
        <f t="array" ref="AI31">AnualidadActivo(AI$2, $E31, $C31, $B31, $D31, Hombres!$A$1:$DW$117, Mujeres!$A$1:$DW$117)</f>
        <v>10115037.194785619</v>
      </c>
      <c r="AJ31" s="104" cm="1">
        <f t="array" ref="AJ31">AnualidadActivo(AJ$2, $E31, $C31, $B31, $D31, Hombres!$A$1:$DW$117, Mujeres!$A$1:$DW$117)</f>
        <v>10307850.215863293</v>
      </c>
      <c r="AK31" s="104" cm="1">
        <f t="array" ref="AK31">AnualidadActivo(AK$2, $E31, $C31, $B31, $D31, Hombres!$A$1:$DW$117, Mujeres!$A$1:$DW$117)</f>
        <v>10492933.768736446</v>
      </c>
      <c r="AL31" s="104" cm="1">
        <f t="array" ref="AL31">AnualidadActivo(AL$2, $E31, $C31, $B31, $D31, Hombres!$A$1:$DW$117, Mujeres!$A$1:$DW$117)</f>
        <v>10669934.136802392</v>
      </c>
      <c r="AM31" s="104" cm="1">
        <f t="array" ref="AM31">AnualidadActivo(AM$2, $E31, $C31, $B31, $D31, Hombres!$A$1:$DW$117, Mujeres!$A$1:$DW$117)</f>
        <v>10836634.391007748</v>
      </c>
      <c r="AN31" s="104" cm="1">
        <f t="array" ref="AN31">AnualidadActivo(AN$2, $E31, $C31, $B31, $D31, Hombres!$A$1:$DW$117, Mujeres!$A$1:$DW$117)</f>
        <v>10989157.397595659</v>
      </c>
      <c r="AO31" s="104" cm="1">
        <f t="array" ref="AO31">AnualidadActivo(AO$2, $E31, $C31, $B31, $D31, Hombres!$A$1:$DW$117, Mujeres!$A$1:$DW$117)</f>
        <v>11122673.36324255</v>
      </c>
      <c r="AP31" s="104" cm="1">
        <f t="array" ref="AP31">AnualidadActivo(AP$2, $E31, $C31, $B31, $D31, Hombres!$A$1:$DW$117, Mujeres!$A$1:$DW$117)</f>
        <v>11232027.850635761</v>
      </c>
      <c r="AQ31" s="104" cm="1">
        <f t="array" ref="AQ31">AnualidadActivo(AQ$2, $E31, $C31, $B31, $D31, Hombres!$A$1:$DW$117, Mujeres!$A$1:$DW$117)</f>
        <v>11299655.68814794</v>
      </c>
      <c r="AR31" s="104" cm="1">
        <f t="array" ref="AR31">AnualidadActivo(AR$2, $E31, $C31, $B31, $D31, Hombres!$A$1:$DW$117, Mujeres!$A$1:$DW$117)</f>
        <v>11335065.260982709</v>
      </c>
      <c r="AS31" s="104" cm="1">
        <f t="array" ref="AS31">AnualidadActivo(AS$2, $E31, $C31, $B31, $D31, Hombres!$A$1:$DW$117, Mujeres!$A$1:$DW$117)</f>
        <v>11334018.161659097</v>
      </c>
      <c r="AT31" s="104" cm="1">
        <f t="array" ref="AT31">AnualidadActivo(AT$2, $E31, $C31, $B31, $D31, Hombres!$A$1:$DW$117, Mujeres!$A$1:$DW$117)</f>
        <v>11292388.698307941</v>
      </c>
      <c r="AU31" s="104" cm="1">
        <f t="array" ref="AU31">AnualidadActivo(AU$2, $E31, $C31, $B31, $D31, Hombres!$A$1:$DW$117, Mujeres!$A$1:$DW$117)</f>
        <v>11205853.023328511</v>
      </c>
      <c r="AV31" s="104" cm="1">
        <f t="array" ref="AV31">AnualidadActivo(AV$2, $E31, $C31, $B31, $D31, Hombres!$A$1:$DW$117, Mujeres!$A$1:$DW$117)</f>
        <v>11069476.032715676</v>
      </c>
      <c r="AW31" s="104" cm="1">
        <f t="array" ref="AW31">AnualidadActivo(AW$2, $E31, $C31, $B31, $D31, Hombres!$A$1:$DW$117, Mujeres!$A$1:$DW$117)</f>
        <v>10878159.145780537</v>
      </c>
      <c r="AX31" s="104" cm="1">
        <f t="array" ref="AX31">AnualidadActivo(AX$2, $E31, $C31, $B31, $D31, Hombres!$A$1:$DW$117, Mujeres!$A$1:$DW$117)</f>
        <v>10627753.20131442</v>
      </c>
      <c r="AY31" s="104" cm="1">
        <f t="array" ref="AY31">AnualidadActivo(AY$2, $E31, $C31, $B31, $D31, Hombres!$A$1:$DW$117, Mujeres!$A$1:$DW$117)</f>
        <v>10315312.614299152</v>
      </c>
      <c r="AZ31" s="104" cm="1">
        <f t="array" ref="AZ31">AnualidadActivo(AZ$2, $E31, $C31, $B31, $D31, Hombres!$A$1:$DW$117, Mujeres!$A$1:$DW$117)</f>
        <v>9938698.5908416938</v>
      </c>
      <c r="BA31" s="104" cm="1">
        <f t="array" ref="BA31">AnualidadActivo(BA$2, $E31, $C31, $B31, $D31, Hombres!$A$1:$DW$117, Mujeres!$A$1:$DW$117)</f>
        <v>9496254.4944927264</v>
      </c>
      <c r="BB31" s="104" cm="1">
        <f t="array" ref="BB31">AnualidadActivo(BB$2, $E31, $C31, $B31, $D31, Hombres!$A$1:$DW$117, Mujeres!$A$1:$DW$117)</f>
        <v>8987667.5144842863</v>
      </c>
      <c r="BC31" s="104" cm="1">
        <f t="array" ref="BC31">AnualidadActivo(BC$2, $E31, $C31, $B31, $D31, Hombres!$A$1:$DW$117, Mujeres!$A$1:$DW$117)</f>
        <v>8415233.3896332122</v>
      </c>
      <c r="BD31" s="104" cm="1">
        <f t="array" ref="BD31">AnualidadActivo(BD$2, $E31, $C31, $B31, $D31, Hombres!$A$1:$DW$117, Mujeres!$A$1:$DW$117)</f>
        <v>7784052.2931503961</v>
      </c>
      <c r="BE31" s="104" cm="1">
        <f t="array" ref="BE31">AnualidadActivo(BE$2, $E31, $C31, $B31, $D31, Hombres!$A$1:$DW$117, Mujeres!$A$1:$DW$117)</f>
        <v>7101602.1273000808</v>
      </c>
      <c r="BF31" s="104" cm="1">
        <f t="array" ref="BF31">AnualidadActivo(BF$2, $E31, $C31, $B31, $D31, Hombres!$A$1:$DW$117, Mujeres!$A$1:$DW$117)</f>
        <v>6377852.7006321941</v>
      </c>
      <c r="BG31" s="104" cm="1">
        <f t="array" ref="BG31">AnualidadActivo(BG$2, $E31, $C31, $B31, $D31, Hombres!$A$1:$DW$117, Mujeres!$A$1:$DW$117)</f>
        <v>5625839.0491106613</v>
      </c>
      <c r="BH31" s="104" cm="1">
        <f t="array" ref="BH31">AnualidadActivo(BH$2, $E31, $C31, $B31, $D31, Hombres!$A$1:$DW$117, Mujeres!$A$1:$DW$117)</f>
        <v>4862019.7365404433</v>
      </c>
      <c r="BI31" s="104" cm="1">
        <f t="array" ref="BI31">AnualidadActivo(BI$2, $E31, $C31, $B31, $D31, Hombres!$A$1:$DW$117, Mujeres!$A$1:$DW$117)</f>
        <v>4105351.1216251664</v>
      </c>
      <c r="BJ31" s="104" cm="1">
        <f t="array" ref="BJ31">AnualidadActivo(BJ$2, $E31, $C31, $B31, $D31, Hombres!$A$1:$DW$117, Mujeres!$A$1:$DW$117)</f>
        <v>3375698.2361684628</v>
      </c>
      <c r="BK31" s="104" cm="1">
        <f t="array" ref="BK31">AnualidadActivo(BK$2, $E31, $C31, $B31, $D31, Hombres!$A$1:$DW$117, Mujeres!$A$1:$DW$117)</f>
        <v>2692583.7111451137</v>
      </c>
      <c r="BL31" s="104" cm="1">
        <f t="array" ref="BL31">AnualidadActivo(BL$2, $E31, $C31, $B31, $D31, Hombres!$A$1:$DW$117, Mujeres!$A$1:$DW$117)</f>
        <v>2073985.5281672399</v>
      </c>
      <c r="BM31" s="104" cm="1">
        <f t="array" ref="BM31">AnualidadActivo(BM$2, $E31, $C31, $B31, $D31, Hombres!$A$1:$DW$117, Mujeres!$A$1:$DW$117)</f>
        <v>1534765.3082339915</v>
      </c>
      <c r="BN31" s="104" cm="1">
        <f t="array" ref="BN31">AnualidadActivo(BN$2, $E31, $C31, $B31, $D31, Hombres!$A$1:$DW$117, Mujeres!$A$1:$DW$117)</f>
        <v>1084678.2321268194</v>
      </c>
      <c r="BO31" s="104" cm="1">
        <f t="array" ref="BO31">AnualidadActivo(BO$2, $E31, $C31, $B31, $D31, Hombres!$A$1:$DW$117, Mujeres!$A$1:$DW$117)</f>
        <v>726966.64404978894</v>
      </c>
      <c r="BP31" s="104" cm="1">
        <f t="array" ref="BP31">AnualidadActivo(BP$2, $E31, $C31, $B31, $D31, Hombres!$A$1:$DW$117, Mujeres!$A$1:$DW$117)</f>
        <v>458139.12617236265</v>
      </c>
      <c r="BQ31" s="104" cm="1">
        <f t="array" ref="BQ31">AnualidadActivo(BQ$2, $E31, $C31, $B31, $D31, Hombres!$A$1:$DW$117, Mujeres!$A$1:$DW$117)</f>
        <v>268742.77723044483</v>
      </c>
      <c r="BR31" s="104" cm="1">
        <f t="array" ref="BR31">AnualidadActivo(BR$2, $E31, $C31, $B31, $D31, Hombres!$A$1:$DW$117, Mujeres!$A$1:$DW$117)</f>
        <v>144955.61327707724</v>
      </c>
      <c r="BS31" s="104" cm="1">
        <f t="array" ref="BS31">AnualidadActivo(BS$2, $E31, $C31, $B31, $D31, Hombres!$A$1:$DW$117, Mujeres!$A$1:$DW$117)</f>
        <v>70822.142612873198</v>
      </c>
      <c r="BT31" s="104" cm="1">
        <f t="array" ref="BT31">AnualidadActivo(BT$2, $E31, $C31, $B31, $D31, Hombres!$A$1:$DW$117, Mujeres!$A$1:$DW$117)</f>
        <v>30749.719779075294</v>
      </c>
      <c r="BU31" s="104" cm="1">
        <f t="array" ref="BU31">AnualidadActivo(BU$2, $E31, $C31, $B31, $D31, Hombres!$A$1:$DW$117, Mujeres!$A$1:$DW$117)</f>
        <v>11571.214385001833</v>
      </c>
      <c r="BV31" s="104" cm="1">
        <f t="array" ref="BV31">AnualidadActivo(BV$2, $E31, $C31, $B31, $D31, Hombres!$A$1:$DW$117, Mujeres!$A$1:$DW$117)</f>
        <v>3647.1416843835332</v>
      </c>
      <c r="BW31" s="104" cm="1">
        <f t="array" ref="BW31">AnualidadActivo(BW$2, $E31, $C31, $B31, $D31, Hombres!$A$1:$DW$117, Mujeres!$A$1:$DW$117)</f>
        <v>916.09777224636525</v>
      </c>
      <c r="BX31" s="104" cm="1">
        <f t="array" ref="BX31">AnualidadActivo(BX$2, $E31, $C31, $B31, $D31, Hombres!$A$1:$DW$117, Mujeres!$A$1:$DW$117)</f>
        <v>169.15684535637052</v>
      </c>
      <c r="BY31" s="104" cm="1">
        <f t="array" ref="BY31">AnualidadActivo(BY$2, $E31, $C31, $B31, $D31, Hombres!$A$1:$DW$117, Mujeres!$A$1:$DW$117)</f>
        <v>19.633944372444819</v>
      </c>
      <c r="BZ31" s="104" cm="1">
        <f t="array" ref="BZ31">AnualidadActivo(BZ$2, $E31, $C31, $B31, $D31, Hombres!$A$1:$DW$117, Mujeres!$A$1:$DW$117)</f>
        <v>0</v>
      </c>
      <c r="CA31" s="104" cm="1">
        <f t="array" ref="CA31">AnualidadActivo(CA$2, $E31, $C31, $B31, $D31, Hombres!$A$1:$DW$117, Mujeres!$A$1:$DW$117)</f>
        <v>0</v>
      </c>
      <c r="CB31" s="104" cm="1">
        <f t="array" ref="CB31">AnualidadActivo(CB$2, $E31, $C31, $B31, $D31, Hombres!$A$1:$DW$117, Mujeres!$A$1:$DW$117)</f>
        <v>0</v>
      </c>
      <c r="CC31" s="104" cm="1">
        <f t="array" ref="CC31">AnualidadActivo(CC$2, $E31, $C31, $B31, $D31, Hombres!$A$1:$DW$117, Mujeres!$A$1:$DW$117)</f>
        <v>0</v>
      </c>
      <c r="CD31" s="104" cm="1">
        <f t="array" ref="CD31">AnualidadActivo(CD$2, $E31, $C31, $B31, $D31, Hombres!$A$1:$DW$117, Mujeres!$A$1:$DW$117)</f>
        <v>0</v>
      </c>
      <c r="CE31" s="104" cm="1">
        <f t="array" ref="CE31">AnualidadActivo(CE$2, $E31, $C31, $B31, $D31, Hombres!$A$1:$DW$117, Mujeres!$A$1:$DW$117)</f>
        <v>0</v>
      </c>
      <c r="CF31" s="104" cm="1">
        <f t="array" ref="CF31">AnualidadActivo(CF$2, $E31, $C31, $B31, $D31, Hombres!$A$1:$DW$117, Mujeres!$A$1:$DW$117)</f>
        <v>0</v>
      </c>
      <c r="CG31" s="104" cm="1">
        <f t="array" ref="CG31">AnualidadActivo(CG$2, $E31, $C31, $B31, $D31, Hombres!$A$1:$DW$117, Mujeres!$A$1:$DW$117)</f>
        <v>0</v>
      </c>
      <c r="CH31" s="104" cm="1">
        <f t="array" ref="CH31">AnualidadActivo(CH$2, $E31, $C31, $B31, $D31, Hombres!$A$1:$DW$117, Mujeres!$A$1:$DW$117)</f>
        <v>0</v>
      </c>
      <c r="CI31" s="104" cm="1">
        <f t="array" ref="CI31">AnualidadActivo(CI$2, $E31, $C31, $B31, $D31, Hombres!$A$1:$DW$117, Mujeres!$A$1:$DW$117)</f>
        <v>0</v>
      </c>
      <c r="CJ31" s="104" cm="1">
        <f t="array" ref="CJ31">AnualidadActivo(CJ$2, $E31, $C31, $B31, $D31, Hombres!$A$1:$DW$117, Mujeres!$A$1:$DW$117)</f>
        <v>0</v>
      </c>
      <c r="CK31" s="104" cm="1">
        <f t="array" ref="CK31">AnualidadActivo(CK$2, $E31, $C31, $B31, $D31, Hombres!$A$1:$DW$117, Mujeres!$A$1:$DW$117)</f>
        <v>0</v>
      </c>
      <c r="CL31" s="104" cm="1">
        <f t="array" ref="CL31">AnualidadActivo(CL$2, $E31, $C31, $B31, $D31, Hombres!$A$1:$DW$117, Mujeres!$A$1:$DW$117)</f>
        <v>0</v>
      </c>
      <c r="CM31" s="104" cm="1">
        <f t="array" ref="CM31">AnualidadActivo(CM$2, $E31, $C31, $B31, $D31, Hombres!$A$1:$DW$117, Mujeres!$A$1:$DW$117)</f>
        <v>0</v>
      </c>
      <c r="CN31" s="104" cm="1">
        <f t="array" ref="CN31">AnualidadActivo(CN$2, $E31, $C31, $B31, $D31, Hombres!$A$1:$DW$117, Mujeres!$A$1:$DW$117)</f>
        <v>0</v>
      </c>
      <c r="CO31" s="104" cm="1">
        <f t="array" ref="CO31">AnualidadActivo(CO$2, $E31, $C31, $B31, $D31, Hombres!$A$1:$DW$117, Mujeres!$A$1:$DW$117)</f>
        <v>0</v>
      </c>
      <c r="CP31" s="104" cm="1">
        <f t="array" ref="CP31">AnualidadActivo(CP$2, $E31, $C31, $B31, $D31, Hombres!$A$1:$DW$117, Mujeres!$A$1:$DW$117)</f>
        <v>0</v>
      </c>
      <c r="CQ31" s="104" cm="1">
        <f t="array" ref="CQ31">AnualidadActivo(CQ$2, $E31, $C31, $B31, $D31, Hombres!$A$1:$DW$117, Mujeres!$A$1:$DW$117)</f>
        <v>0</v>
      </c>
      <c r="CR31" s="104" cm="1">
        <f t="array" ref="CR31">AnualidadActivo(CR$2, $E31, $C31, $B31, $D31, Hombres!$A$1:$DW$117, Mujeres!$A$1:$DW$117)</f>
        <v>0</v>
      </c>
      <c r="CS31" s="104" cm="1">
        <f t="array" ref="CS31">AnualidadActivo(CS$2, $E31, $C31, $B31, $D31, Hombres!$A$1:$DW$117, Mujeres!$A$1:$DW$117)</f>
        <v>0</v>
      </c>
      <c r="CT31" s="104" cm="1">
        <f t="array" ref="CT31">AnualidadActivo(CT$2, $E31, $C31, $B31, $D31, Hombres!$A$1:$DW$117, Mujeres!$A$1:$DW$117)</f>
        <v>0</v>
      </c>
      <c r="CU31" s="104" cm="1">
        <f t="array" ref="CU31">AnualidadActivo(CU$2, $E31, $C31, $B31, $D31, Hombres!$A$1:$DW$117, Mujeres!$A$1:$DW$117)</f>
        <v>0</v>
      </c>
      <c r="CV31" s="104" cm="1">
        <f t="array" ref="CV31">AnualidadActivo(CV$2, $E31, $C31, $B31, $D31, Hombres!$A$1:$DW$117, Mujeres!$A$1:$DW$117)</f>
        <v>0</v>
      </c>
      <c r="CW31" s="104" cm="1">
        <f t="array" ref="CW31">AnualidadActivo(CW$2, $E31, $C31, $B31, $D31, Hombres!$A$1:$DW$117, Mujeres!$A$1:$DW$117)</f>
        <v>0</v>
      </c>
      <c r="CX31" s="104" cm="1">
        <f t="array" ref="CX31">AnualidadActivo(CX$2, $E31, $C31, $B31, $D31, Hombres!$A$1:$DW$117, Mujeres!$A$1:$DW$117)</f>
        <v>0</v>
      </c>
      <c r="CY31" s="104" cm="1">
        <f t="array" ref="CY31">AnualidadActivo(CY$2, $E31, $C31, $B31, $D31, Hombres!$A$1:$DW$117, Mujeres!$A$1:$DW$117)</f>
        <v>0</v>
      </c>
      <c r="CZ31" s="104" cm="1">
        <f t="array" ref="CZ31">AnualidadActivo(CZ$2, $E31, $C31, $B31, $D31, Hombres!$A$1:$DW$117, Mujeres!$A$1:$DW$117)</f>
        <v>0</v>
      </c>
      <c r="DA31" s="104" cm="1">
        <f t="array" ref="DA31">AnualidadActivo(DA$2, $E31, $C31, $B31, $D31, Hombres!$A$1:$DW$117, Mujeres!$A$1:$DW$117)</f>
        <v>0</v>
      </c>
    </row>
    <row r="32" spans="1:105" x14ac:dyDescent="0.35">
      <c r="A32" s="2">
        <f t="shared" si="0"/>
        <v>30</v>
      </c>
      <c r="B32" s="107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9" cm="1">
        <f t="array" ref="G32">PorcentajePension(C32,E32, D32)</f>
        <v>0.65</v>
      </c>
      <c r="I32" s="103"/>
      <c r="J32" s="104" cm="1">
        <f t="array" ref="J32">AnualidadActivo(J$2, $E32, $C32, $B32, $D32, Hombres!$A$1:$DW$117, Mujeres!$A$1:$DW$117)</f>
        <v>0</v>
      </c>
      <c r="K32" s="104" cm="1">
        <f t="array" ref="K32">AnualidadActivo(K$2, $E32, $C32, $B32, $D32, Hombres!$A$1:$DW$117, Mujeres!$A$1:$DW$117)</f>
        <v>0</v>
      </c>
      <c r="L32" s="104" cm="1">
        <f t="array" ref="L32">AnualidadActivo(L$2, $E32, $C32, $B32, $D32, Hombres!$A$1:$DW$117, Mujeres!$A$1:$DW$117)</f>
        <v>0</v>
      </c>
      <c r="M32" s="104" cm="1">
        <f t="array" ref="M32">AnualidadActivo(M$2, $E32, $C32, $B32, $D32, Hombres!$A$1:$DW$117, Mujeres!$A$1:$DW$117)</f>
        <v>0</v>
      </c>
      <c r="N32" s="104" cm="1">
        <f t="array" ref="N32">AnualidadActivo(N$2, $E32, $C32, $B32, $D32, Hombres!$A$1:$DW$117, Mujeres!$A$1:$DW$117)</f>
        <v>0</v>
      </c>
      <c r="O32" s="104" cm="1">
        <f t="array" ref="O32">AnualidadActivo(O$2, $E32, $C32, $B32, $D32, Hombres!$A$1:$DW$117, Mujeres!$A$1:$DW$117)</f>
        <v>0</v>
      </c>
      <c r="P32" s="104" cm="1">
        <f t="array" ref="P32">AnualidadActivo(P$2, $E32, $C32, $B32, $D32, Hombres!$A$1:$DW$117, Mujeres!$A$1:$DW$117)</f>
        <v>0</v>
      </c>
      <c r="Q32" s="104" cm="1">
        <f t="array" ref="Q32">AnualidadActivo(Q$2, $E32, $C32, $B32, $D32, Hombres!$A$1:$DW$117, Mujeres!$A$1:$DW$117)</f>
        <v>0</v>
      </c>
      <c r="R32" s="104" cm="1">
        <f t="array" ref="R32">AnualidadActivo(R$2, $E32, $C32, $B32, $D32, Hombres!$A$1:$DW$117, Mujeres!$A$1:$DW$117)</f>
        <v>0</v>
      </c>
      <c r="S32" s="104" cm="1">
        <f t="array" ref="S32">AnualidadActivo(S$2, $E32, $C32, $B32, $D32, Hombres!$A$1:$DW$117, Mujeres!$A$1:$DW$117)</f>
        <v>0</v>
      </c>
      <c r="T32" s="104" cm="1">
        <f t="array" ref="T32">AnualidadActivo(T$2, $E32, $C32, $B32, $D32, Hombres!$A$1:$DW$117, Mujeres!$A$1:$DW$117)</f>
        <v>0</v>
      </c>
      <c r="U32" s="104" cm="1">
        <f t="array" ref="U32">AnualidadActivo(U$2, $E32, $C32, $B32, $D32, Hombres!$A$1:$DW$117, Mujeres!$A$1:$DW$117)</f>
        <v>0</v>
      </c>
      <c r="V32" s="104" cm="1">
        <f t="array" ref="V32">AnualidadActivo(V$2, $E32, $C32, $B32, $D32, Hombres!$A$1:$DW$117, Mujeres!$A$1:$DW$117)</f>
        <v>0</v>
      </c>
      <c r="W32" s="104" cm="1">
        <f t="array" ref="W32">AnualidadActivo(W$2, $E32, $C32, $B32, $D32, Hombres!$A$1:$DW$117, Mujeres!$A$1:$DW$117)</f>
        <v>0</v>
      </c>
      <c r="X32" s="104" cm="1">
        <f t="array" ref="X32">AnualidadActivo(X$2, $E32, $C32, $B32, $D32, Hombres!$A$1:$DW$117, Mujeres!$A$1:$DW$117)</f>
        <v>0</v>
      </c>
      <c r="Y32" s="104" cm="1">
        <f t="array" ref="Y32">AnualidadActivo(Y$2, $E32, $C32, $B32, $D32, Hombres!$A$1:$DW$117, Mujeres!$A$1:$DW$117)</f>
        <v>0</v>
      </c>
      <c r="Z32" s="104" cm="1">
        <f t="array" ref="Z32">AnualidadActivo(Z$2, $E32, $C32, $B32, $D32, Hombres!$A$1:$DW$117, Mujeres!$A$1:$DW$117)</f>
        <v>0</v>
      </c>
      <c r="AA32" s="104" cm="1">
        <f t="array" ref="AA32">AnualidadActivo(AA$2, $E32, $C32, $B32, $D32, Hombres!$A$1:$DW$117, Mujeres!$A$1:$DW$117)</f>
        <v>27847867.160560612</v>
      </c>
      <c r="AB32" s="104" cm="1">
        <f t="array" ref="AB32">AnualidadActivo(AB$2, $E32, $C32, $B32, $D32, Hombres!$A$1:$DW$117, Mujeres!$A$1:$DW$117)</f>
        <v>28683303.175377429</v>
      </c>
      <c r="AC32" s="104" cm="1">
        <f t="array" ref="AC32">AnualidadActivo(AC$2, $E32, $C32, $B32, $D32, Hombres!$A$1:$DW$117, Mujeres!$A$1:$DW$117)</f>
        <v>29543802.270638749</v>
      </c>
      <c r="AD32" s="104" cm="1">
        <f t="array" ref="AD32">AnualidadActivo(AD$2, $E32, $C32, $B32, $D32, Hombres!$A$1:$DW$117, Mujeres!$A$1:$DW$117)</f>
        <v>30430116.338757914</v>
      </c>
      <c r="AE32" s="104" cm="1">
        <f t="array" ref="AE32">AnualidadActivo(AE$2, $E32, $C32, $B32, $D32, Hombres!$A$1:$DW$117, Mujeres!$A$1:$DW$117)</f>
        <v>31343019.828920655</v>
      </c>
      <c r="AF32" s="104" cm="1">
        <f t="array" ref="AF32">AnualidadActivo(AF$2, $E32, $C32, $B32, $D32, Hombres!$A$1:$DW$117, Mujeres!$A$1:$DW$117)</f>
        <v>31491263.934128396</v>
      </c>
      <c r="AG32" s="104" cm="1">
        <f t="array" ref="AG32">AnualidadActivo(AG$2, $E32, $C32, $B32, $D32, Hombres!$A$1:$DW$117, Mujeres!$A$1:$DW$117)</f>
        <v>32237055.634792071</v>
      </c>
      <c r="AH32" s="104" cm="1">
        <f t="array" ref="AH32">AnualidadActivo(AH$2, $E32, $C32, $B32, $D32, Hombres!$A$1:$DW$117, Mujeres!$A$1:$DW$117)</f>
        <v>32983057.433342859</v>
      </c>
      <c r="AI32" s="104" cm="1">
        <f t="array" ref="AI32">AnualidadActivo(AI$2, $E32, $C32, $B32, $D32, Hombres!$A$1:$DW$117, Mujeres!$A$1:$DW$117)</f>
        <v>33724315.136912666</v>
      </c>
      <c r="AJ32" s="104" cm="1">
        <f t="array" ref="AJ32">AnualidadActivo(AJ$2, $E32, $C32, $B32, $D32, Hombres!$A$1:$DW$117, Mujeres!$A$1:$DW$117)</f>
        <v>34453244.557586715</v>
      </c>
      <c r="AK32" s="104" cm="1">
        <f t="array" ref="AK32">AnualidadActivo(AK$2, $E32, $C32, $B32, $D32, Hombres!$A$1:$DW$117, Mujeres!$A$1:$DW$117)</f>
        <v>35161399.164669938</v>
      </c>
      <c r="AL32" s="104" cm="1">
        <f t="array" ref="AL32">AnualidadActivo(AL$2, $E32, $C32, $B32, $D32, Hombres!$A$1:$DW$117, Mujeres!$A$1:$DW$117)</f>
        <v>35843930.937446617</v>
      </c>
      <c r="AM32" s="104" cm="1">
        <f t="array" ref="AM32">AnualidadActivo(AM$2, $E32, $C32, $B32, $D32, Hombres!$A$1:$DW$117, Mujeres!$A$1:$DW$117)</f>
        <v>36500185.855546705</v>
      </c>
      <c r="AN32" s="104" cm="1">
        <f t="array" ref="AN32">AnualidadActivo(AN$2, $E32, $C32, $B32, $D32, Hombres!$A$1:$DW$117, Mujeres!$A$1:$DW$117)</f>
        <v>37129473.478320666</v>
      </c>
      <c r="AO32" s="104" cm="1">
        <f t="array" ref="AO32">AnualidadActivo(AO$2, $E32, $C32, $B32, $D32, Hombres!$A$1:$DW$117, Mujeres!$A$1:$DW$117)</f>
        <v>37725339.929851227</v>
      </c>
      <c r="AP32" s="104" cm="1">
        <f t="array" ref="AP32">AnualidadActivo(AP$2, $E32, $C32, $B32, $D32, Hombres!$A$1:$DW$117, Mujeres!$A$1:$DW$117)</f>
        <v>38274519.511241458</v>
      </c>
      <c r="AQ32" s="104" cm="1">
        <f t="array" ref="AQ32">AnualidadActivo(AQ$2, $E32, $C32, $B32, $D32, Hombres!$A$1:$DW$117, Mujeres!$A$1:$DW$117)</f>
        <v>38759076.956803322</v>
      </c>
      <c r="AR32" s="104" cm="1">
        <f t="array" ref="AR32">AnualidadActivo(AR$2, $E32, $C32, $B32, $D32, Hombres!$A$1:$DW$117, Mujeres!$A$1:$DW$117)</f>
        <v>39160056.545638077</v>
      </c>
      <c r="AS32" s="104" cm="1">
        <f t="array" ref="AS32">AnualidadActivo(AS$2, $E32, $C32, $B32, $D32, Hombres!$A$1:$DW$117, Mujeres!$A$1:$DW$117)</f>
        <v>39417030.475738697</v>
      </c>
      <c r="AT32" s="104" cm="1">
        <f t="array" ref="AT32">AnualidadActivo(AT$2, $E32, $C32, $B32, $D32, Hombres!$A$1:$DW$117, Mujeres!$A$1:$DW$117)</f>
        <v>39564805.238328479</v>
      </c>
      <c r="AU32" s="104" cm="1">
        <f t="array" ref="AU32">AnualidadActivo(AU$2, $E32, $C32, $B32, $D32, Hombres!$A$1:$DW$117, Mujeres!$A$1:$DW$117)</f>
        <v>39588767.820880301</v>
      </c>
      <c r="AV32" s="104" cm="1">
        <f t="array" ref="AV32">AnualidadActivo(AV$2, $E32, $C32, $B32, $D32, Hombres!$A$1:$DW$117, Mujeres!$A$1:$DW$117)</f>
        <v>39472543.314255603</v>
      </c>
      <c r="AW32" s="104" cm="1">
        <f t="array" ref="AW32">AnualidadActivo(AW$2, $E32, $C32, $B32, $D32, Hombres!$A$1:$DW$117, Mujeres!$A$1:$DW$117)</f>
        <v>39199326.645395286</v>
      </c>
      <c r="AX32" s="104" cm="1">
        <f t="array" ref="AX32">AnualidadActivo(AX$2, $E32, $C32, $B32, $D32, Hombres!$A$1:$DW$117, Mujeres!$A$1:$DW$117)</f>
        <v>38752764.192314923</v>
      </c>
      <c r="AY32" s="104" cm="1">
        <f t="array" ref="AY32">AnualidadActivo(AY$2, $E32, $C32, $B32, $D32, Hombres!$A$1:$DW$117, Mujeres!$A$1:$DW$117)</f>
        <v>38117264.510317177</v>
      </c>
      <c r="AZ32" s="104" cm="1">
        <f t="array" ref="AZ32">AnualidadActivo(AZ$2, $E32, $C32, $B32, $D32, Hombres!$A$1:$DW$117, Mujeres!$A$1:$DW$117)</f>
        <v>37277924.480366811</v>
      </c>
      <c r="BA32" s="104" cm="1">
        <f t="array" ref="BA32">AnualidadActivo(BA$2, $E32, $C32, $B32, $D32, Hombres!$A$1:$DW$117, Mujeres!$A$1:$DW$117)</f>
        <v>36221106.281058207</v>
      </c>
      <c r="BB32" s="104" cm="1">
        <f t="array" ref="BB32">AnualidadActivo(BB$2, $E32, $C32, $B32, $D32, Hombres!$A$1:$DW$117, Mujeres!$A$1:$DW$117)</f>
        <v>34936526.702740222</v>
      </c>
      <c r="BC32" s="104" cm="1">
        <f t="array" ref="BC32">AnualidadActivo(BC$2, $E32, $C32, $B32, $D32, Hombres!$A$1:$DW$117, Mujeres!$A$1:$DW$117)</f>
        <v>33419059.259327646</v>
      </c>
      <c r="BD32" s="104" cm="1">
        <f t="array" ref="BD32">AnualidadActivo(BD$2, $E32, $C32, $B32, $D32, Hombres!$A$1:$DW$117, Mujeres!$A$1:$DW$117)</f>
        <v>31669838.49196627</v>
      </c>
      <c r="BE32" s="104" cm="1">
        <f t="array" ref="BE32">AnualidadActivo(BE$2, $E32, $C32, $B32, $D32, Hombres!$A$1:$DW$117, Mujeres!$A$1:$DW$117)</f>
        <v>29695745.790911492</v>
      </c>
      <c r="BF32" s="104" cm="1">
        <f t="array" ref="BF32">AnualidadActivo(BF$2, $E32, $C32, $B32, $D32, Hombres!$A$1:$DW$117, Mujeres!$A$1:$DW$117)</f>
        <v>27510258.930904888</v>
      </c>
      <c r="BG32" s="104" cm="1">
        <f t="array" ref="BG32">AnualidadActivo(BG$2, $E32, $C32, $B32, $D32, Hombres!$A$1:$DW$117, Mujeres!$A$1:$DW$117)</f>
        <v>25136455.716523871</v>
      </c>
      <c r="BH32" s="104" cm="1">
        <f t="array" ref="BH32">AnualidadActivo(BH$2, $E32, $C32, $B32, $D32, Hombres!$A$1:$DW$117, Mujeres!$A$1:$DW$117)</f>
        <v>22610214.191502567</v>
      </c>
      <c r="BI32" s="104" cm="1">
        <f t="array" ref="BI32">AnualidadActivo(BI$2, $E32, $C32, $B32, $D32, Hombres!$A$1:$DW$117, Mujeres!$A$1:$DW$117)</f>
        <v>19979433.763074376</v>
      </c>
      <c r="BJ32" s="104" cm="1">
        <f t="array" ref="BJ32">AnualidadActivo(BJ$2, $E32, $C32, $B32, $D32, Hombres!$A$1:$DW$117, Mujeres!$A$1:$DW$117)</f>
        <v>17300833.514776304</v>
      </c>
      <c r="BK32" s="104" cm="1">
        <f t="array" ref="BK32">AnualidadActivo(BK$2, $E32, $C32, $B32, $D32, Hombres!$A$1:$DW$117, Mujeres!$A$1:$DW$117)</f>
        <v>14638108.525547571</v>
      </c>
      <c r="BL32" s="104" cm="1">
        <f t="array" ref="BL32">AnualidadActivo(BL$2, $E32, $C32, $B32, $D32, Hombres!$A$1:$DW$117, Mujeres!$A$1:$DW$117)</f>
        <v>12060483.673245512</v>
      </c>
      <c r="BM32" s="104" cm="1">
        <f t="array" ref="BM32">AnualidadActivo(BM$2, $E32, $C32, $B32, $D32, Hombres!$A$1:$DW$117, Mujeres!$A$1:$DW$117)</f>
        <v>9639397.801816361</v>
      </c>
      <c r="BN32" s="104" cm="1">
        <f t="array" ref="BN32">AnualidadActivo(BN$2, $E32, $C32, $B32, $D32, Hombres!$A$1:$DW$117, Mujeres!$A$1:$DW$117)</f>
        <v>7441318.6047652438</v>
      </c>
      <c r="BO32" s="104" cm="1">
        <f t="array" ref="BO32">AnualidadActivo(BO$2, $E32, $C32, $B32, $D32, Hombres!$A$1:$DW$117, Mujeres!$A$1:$DW$117)</f>
        <v>5519902.8863773085</v>
      </c>
      <c r="BP32" s="104" cm="1">
        <f t="array" ref="BP32">AnualidadActivo(BP$2, $E32, $C32, $B32, $D32, Hombres!$A$1:$DW$117, Mujeres!$A$1:$DW$117)</f>
        <v>3910535.2081575929</v>
      </c>
      <c r="BQ32" s="104" cm="1">
        <f t="array" ref="BQ32">AnualidadActivo(BQ$2, $E32, $C32, $B32, $D32, Hombres!$A$1:$DW$117, Mujeres!$A$1:$DW$117)</f>
        <v>2626834.0922622271</v>
      </c>
      <c r="BR32" s="104" cm="1">
        <f t="array" ref="BR32">AnualidadActivo(BR$2, $E32, $C32, $B32, $D32, Hombres!$A$1:$DW$117, Mujeres!$A$1:$DW$117)</f>
        <v>1659061.1086444892</v>
      </c>
      <c r="BS32" s="104" cm="1">
        <f t="array" ref="BS32">AnualidadActivo(BS$2, $E32, $C32, $B32, $D32, Hombres!$A$1:$DW$117, Mujeres!$A$1:$DW$117)</f>
        <v>975370.91336245439</v>
      </c>
      <c r="BT32" s="104" cm="1">
        <f t="array" ref="BT32">AnualidadActivo(BT$2, $E32, $C32, $B32, $D32, Hombres!$A$1:$DW$117, Mujeres!$A$1:$DW$117)</f>
        <v>527257.21635206265</v>
      </c>
      <c r="BU32" s="104" cm="1">
        <f t="array" ref="BU32">AnualidadActivo(BU$2, $E32, $C32, $B32, $D32, Hombres!$A$1:$DW$117, Mujeres!$A$1:$DW$117)</f>
        <v>258098.69705566851</v>
      </c>
      <c r="BV32" s="104" cm="1">
        <f t="array" ref="BV32">AnualidadActivo(BV$2, $E32, $C32, $B32, $D32, Hombres!$A$1:$DW$117, Mujeres!$A$1:$DW$117)</f>
        <v>112221.25437520305</v>
      </c>
      <c r="BW32" s="104" cm="1">
        <f t="array" ref="BW32">AnualidadActivo(BW$2, $E32, $C32, $B32, $D32, Hombres!$A$1:$DW$117, Mujeres!$A$1:$DW$117)</f>
        <v>42264.758947318602</v>
      </c>
      <c r="BX32" s="104" cm="1">
        <f t="array" ref="BX32">AnualidadActivo(BX$2, $E32, $C32, $B32, $D32, Hombres!$A$1:$DW$117, Mujeres!$A$1:$DW$117)</f>
        <v>13321.389812790974</v>
      </c>
      <c r="BY32" s="104" cm="1">
        <f t="array" ref="BY32">AnualidadActivo(BY$2, $E32, $C32, $B32, $D32, Hombres!$A$1:$DW$117, Mujeres!$A$1:$DW$117)</f>
        <v>3340.9202406504605</v>
      </c>
      <c r="BZ32" s="104" cm="1">
        <f t="array" ref="BZ32">AnualidadActivo(BZ$2, $E32, $C32, $B32, $D32, Hombres!$A$1:$DW$117, Mujeres!$A$1:$DW$117)</f>
        <v>614.27861409369984</v>
      </c>
      <c r="CA32" s="104" cm="1">
        <f t="array" ref="CA32">AnualidadActivo(CA$2, $E32, $C32, $B32, $D32, Hombres!$A$1:$DW$117, Mujeres!$A$1:$DW$117)</f>
        <v>70.609781779356325</v>
      </c>
      <c r="CB32" s="104" cm="1">
        <f t="array" ref="CB32">AnualidadActivo(CB$2, $E32, $C32, $B32, $D32, Hombres!$A$1:$DW$117, Mujeres!$A$1:$DW$117)</f>
        <v>0</v>
      </c>
      <c r="CC32" s="104" cm="1">
        <f t="array" ref="CC32">AnualidadActivo(CC$2, $E32, $C32, $B32, $D32, Hombres!$A$1:$DW$117, Mujeres!$A$1:$DW$117)</f>
        <v>0</v>
      </c>
      <c r="CD32" s="104" cm="1">
        <f t="array" ref="CD32">AnualidadActivo(CD$2, $E32, $C32, $B32, $D32, Hombres!$A$1:$DW$117, Mujeres!$A$1:$DW$117)</f>
        <v>0</v>
      </c>
      <c r="CE32" s="104" cm="1">
        <f t="array" ref="CE32">AnualidadActivo(CE$2, $E32, $C32, $B32, $D32, Hombres!$A$1:$DW$117, Mujeres!$A$1:$DW$117)</f>
        <v>0</v>
      </c>
      <c r="CF32" s="104" cm="1">
        <f t="array" ref="CF32">AnualidadActivo(CF$2, $E32, $C32, $B32, $D32, Hombres!$A$1:$DW$117, Mujeres!$A$1:$DW$117)</f>
        <v>0</v>
      </c>
      <c r="CG32" s="104" cm="1">
        <f t="array" ref="CG32">AnualidadActivo(CG$2, $E32, $C32, $B32, $D32, Hombres!$A$1:$DW$117, Mujeres!$A$1:$DW$117)</f>
        <v>0</v>
      </c>
      <c r="CH32" s="104" cm="1">
        <f t="array" ref="CH32">AnualidadActivo(CH$2, $E32, $C32, $B32, $D32, Hombres!$A$1:$DW$117, Mujeres!$A$1:$DW$117)</f>
        <v>0</v>
      </c>
      <c r="CI32" s="104" cm="1">
        <f t="array" ref="CI32">AnualidadActivo(CI$2, $E32, $C32, $B32, $D32, Hombres!$A$1:$DW$117, Mujeres!$A$1:$DW$117)</f>
        <v>0</v>
      </c>
      <c r="CJ32" s="104" cm="1">
        <f t="array" ref="CJ32">AnualidadActivo(CJ$2, $E32, $C32, $B32, $D32, Hombres!$A$1:$DW$117, Mujeres!$A$1:$DW$117)</f>
        <v>0</v>
      </c>
      <c r="CK32" s="104" cm="1">
        <f t="array" ref="CK32">AnualidadActivo(CK$2, $E32, $C32, $B32, $D32, Hombres!$A$1:$DW$117, Mujeres!$A$1:$DW$117)</f>
        <v>0</v>
      </c>
      <c r="CL32" s="104" cm="1">
        <f t="array" ref="CL32">AnualidadActivo(CL$2, $E32, $C32, $B32, $D32, Hombres!$A$1:$DW$117, Mujeres!$A$1:$DW$117)</f>
        <v>0</v>
      </c>
      <c r="CM32" s="104" cm="1">
        <f t="array" ref="CM32">AnualidadActivo(CM$2, $E32, $C32, $B32, $D32, Hombres!$A$1:$DW$117, Mujeres!$A$1:$DW$117)</f>
        <v>0</v>
      </c>
      <c r="CN32" s="104" cm="1">
        <f t="array" ref="CN32">AnualidadActivo(CN$2, $E32, $C32, $B32, $D32, Hombres!$A$1:$DW$117, Mujeres!$A$1:$DW$117)</f>
        <v>0</v>
      </c>
      <c r="CO32" s="104" cm="1">
        <f t="array" ref="CO32">AnualidadActivo(CO$2, $E32, $C32, $B32, $D32, Hombres!$A$1:$DW$117, Mujeres!$A$1:$DW$117)</f>
        <v>0</v>
      </c>
      <c r="CP32" s="104" cm="1">
        <f t="array" ref="CP32">AnualidadActivo(CP$2, $E32, $C32, $B32, $D32, Hombres!$A$1:$DW$117, Mujeres!$A$1:$DW$117)</f>
        <v>0</v>
      </c>
      <c r="CQ32" s="104" cm="1">
        <f t="array" ref="CQ32">AnualidadActivo(CQ$2, $E32, $C32, $B32, $D32, Hombres!$A$1:$DW$117, Mujeres!$A$1:$DW$117)</f>
        <v>0</v>
      </c>
      <c r="CR32" s="104" cm="1">
        <f t="array" ref="CR32">AnualidadActivo(CR$2, $E32, $C32, $B32, $D32, Hombres!$A$1:$DW$117, Mujeres!$A$1:$DW$117)</f>
        <v>0</v>
      </c>
      <c r="CS32" s="104" cm="1">
        <f t="array" ref="CS32">AnualidadActivo(CS$2, $E32, $C32, $B32, $D32, Hombres!$A$1:$DW$117, Mujeres!$A$1:$DW$117)</f>
        <v>0</v>
      </c>
      <c r="CT32" s="104" cm="1">
        <f t="array" ref="CT32">AnualidadActivo(CT$2, $E32, $C32, $B32, $D32, Hombres!$A$1:$DW$117, Mujeres!$A$1:$DW$117)</f>
        <v>0</v>
      </c>
      <c r="CU32" s="104" cm="1">
        <f t="array" ref="CU32">AnualidadActivo(CU$2, $E32, $C32, $B32, $D32, Hombres!$A$1:$DW$117, Mujeres!$A$1:$DW$117)</f>
        <v>0</v>
      </c>
      <c r="CV32" s="104" cm="1">
        <f t="array" ref="CV32">AnualidadActivo(CV$2, $E32, $C32, $B32, $D32, Hombres!$A$1:$DW$117, Mujeres!$A$1:$DW$117)</f>
        <v>0</v>
      </c>
      <c r="CW32" s="104" cm="1">
        <f t="array" ref="CW32">AnualidadActivo(CW$2, $E32, $C32, $B32, $D32, Hombres!$A$1:$DW$117, Mujeres!$A$1:$DW$117)</f>
        <v>0</v>
      </c>
      <c r="CX32" s="104" cm="1">
        <f t="array" ref="CX32">AnualidadActivo(CX$2, $E32, $C32, $B32, $D32, Hombres!$A$1:$DW$117, Mujeres!$A$1:$DW$117)</f>
        <v>0</v>
      </c>
      <c r="CY32" s="104" cm="1">
        <f t="array" ref="CY32">AnualidadActivo(CY$2, $E32, $C32, $B32, $D32, Hombres!$A$1:$DW$117, Mujeres!$A$1:$DW$117)</f>
        <v>0</v>
      </c>
      <c r="CZ32" s="104" cm="1">
        <f t="array" ref="CZ32">AnualidadActivo(CZ$2, $E32, $C32, $B32, $D32, Hombres!$A$1:$DW$117, Mujeres!$A$1:$DW$117)</f>
        <v>0</v>
      </c>
      <c r="DA32" s="104" cm="1">
        <f t="array" ref="DA32">AnualidadActivo(DA$2, $E32, $C32, $B32, $D32, Hombres!$A$1:$DW$117, Mujeres!$A$1:$DW$117)</f>
        <v>0</v>
      </c>
    </row>
    <row r="33" spans="1:105" x14ac:dyDescent="0.35">
      <c r="A33" s="2">
        <f t="shared" si="0"/>
        <v>31</v>
      </c>
      <c r="B33" s="107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9" cm="1">
        <f t="array" ref="G33">PorcentajePension(C33,E33, D33)</f>
        <v>0.65</v>
      </c>
      <c r="I33" s="103"/>
      <c r="J33" s="104" cm="1">
        <f t="array" ref="J33">AnualidadActivo(J$2, $E33, $C33, $B33, $D33, Hombres!$A$1:$DW$117, Mujeres!$A$1:$DW$117)</f>
        <v>0</v>
      </c>
      <c r="K33" s="104" cm="1">
        <f t="array" ref="K33">AnualidadActivo(K$2, $E33, $C33, $B33, $D33, Hombres!$A$1:$DW$117, Mujeres!$A$1:$DW$117)</f>
        <v>0</v>
      </c>
      <c r="L33" s="104" cm="1">
        <f t="array" ref="L33">AnualidadActivo(L$2, $E33, $C33, $B33, $D33, Hombres!$A$1:$DW$117, Mujeres!$A$1:$DW$117)</f>
        <v>0</v>
      </c>
      <c r="M33" s="104" cm="1">
        <f t="array" ref="M33">AnualidadActivo(M$2, $E33, $C33, $B33, $D33, Hombres!$A$1:$DW$117, Mujeres!$A$1:$DW$117)</f>
        <v>0</v>
      </c>
      <c r="N33" s="104" cm="1">
        <f t="array" ref="N33">AnualidadActivo(N$2, $E33, $C33, $B33, $D33, Hombres!$A$1:$DW$117, Mujeres!$A$1:$DW$117)</f>
        <v>0</v>
      </c>
      <c r="O33" s="104" cm="1">
        <f t="array" ref="O33">AnualidadActivo(O$2, $E33, $C33, $B33, $D33, Hombres!$A$1:$DW$117, Mujeres!$A$1:$DW$117)</f>
        <v>0</v>
      </c>
      <c r="P33" s="104" cm="1">
        <f t="array" ref="P33">AnualidadActivo(P$2, $E33, $C33, $B33, $D33, Hombres!$A$1:$DW$117, Mujeres!$A$1:$DW$117)</f>
        <v>0</v>
      </c>
      <c r="Q33" s="104" cm="1">
        <f t="array" ref="Q33">AnualidadActivo(Q$2, $E33, $C33, $B33, $D33, Hombres!$A$1:$DW$117, Mujeres!$A$1:$DW$117)</f>
        <v>0</v>
      </c>
      <c r="R33" s="104" cm="1">
        <f t="array" ref="R33">AnualidadActivo(R$2, $E33, $C33, $B33, $D33, Hombres!$A$1:$DW$117, Mujeres!$A$1:$DW$117)</f>
        <v>0</v>
      </c>
      <c r="S33" s="104" cm="1">
        <f t="array" ref="S33">AnualidadActivo(S$2, $E33, $C33, $B33, $D33, Hombres!$A$1:$DW$117, Mujeres!$A$1:$DW$117)</f>
        <v>0</v>
      </c>
      <c r="T33" s="104" cm="1">
        <f t="array" ref="T33">AnualidadActivo(T$2, $E33, $C33, $B33, $D33, Hombres!$A$1:$DW$117, Mujeres!$A$1:$DW$117)</f>
        <v>0</v>
      </c>
      <c r="U33" s="104" cm="1">
        <f t="array" ref="U33">AnualidadActivo(U$2, $E33, $C33, $B33, $D33, Hombres!$A$1:$DW$117, Mujeres!$A$1:$DW$117)</f>
        <v>0</v>
      </c>
      <c r="V33" s="104" cm="1">
        <f t="array" ref="V33">AnualidadActivo(V$2, $E33, $C33, $B33, $D33, Hombres!$A$1:$DW$117, Mujeres!$A$1:$DW$117)</f>
        <v>0</v>
      </c>
      <c r="W33" s="104" cm="1">
        <f t="array" ref="W33">AnualidadActivo(W$2, $E33, $C33, $B33, $D33, Hombres!$A$1:$DW$117, Mujeres!$A$1:$DW$117)</f>
        <v>0</v>
      </c>
      <c r="X33" s="104" cm="1">
        <f t="array" ref="X33">AnualidadActivo(X$2, $E33, $C33, $B33, $D33, Hombres!$A$1:$DW$117, Mujeres!$A$1:$DW$117)</f>
        <v>0</v>
      </c>
      <c r="Y33" s="104" cm="1">
        <f t="array" ref="Y33">AnualidadActivo(Y$2, $E33, $C33, $B33, $D33, Hombres!$A$1:$DW$117, Mujeres!$A$1:$DW$117)</f>
        <v>0</v>
      </c>
      <c r="Z33" s="104" cm="1">
        <f t="array" ref="Z33">AnualidadActivo(Z$2, $E33, $C33, $B33, $D33, Hombres!$A$1:$DW$117, Mujeres!$A$1:$DW$117)</f>
        <v>0</v>
      </c>
      <c r="AA33" s="104" cm="1">
        <f t="array" ref="AA33">AnualidadActivo(AA$2, $E33, $C33, $B33, $D33, Hombres!$A$1:$DW$117, Mujeres!$A$1:$DW$117)</f>
        <v>0</v>
      </c>
      <c r="AB33" s="104" cm="1">
        <f t="array" ref="AB33">AnualidadActivo(AB$2, $E33, $C33, $B33, $D33, Hombres!$A$1:$DW$117, Mujeres!$A$1:$DW$117)</f>
        <v>0</v>
      </c>
      <c r="AC33" s="104" cm="1">
        <f t="array" ref="AC33">AnualidadActivo(AC$2, $E33, $C33, $B33, $D33, Hombres!$A$1:$DW$117, Mujeres!$A$1:$DW$117)</f>
        <v>10455983.781658009</v>
      </c>
      <c r="AD33" s="104" cm="1">
        <f t="array" ref="AD33">AnualidadActivo(AD$2, $E33, $C33, $B33, $D33, Hombres!$A$1:$DW$117, Mujeres!$A$1:$DW$117)</f>
        <v>10769663.29510775</v>
      </c>
      <c r="AE33" s="104" cm="1">
        <f t="array" ref="AE33">AnualidadActivo(AE$2, $E33, $C33, $B33, $D33, Hombres!$A$1:$DW$117, Mujeres!$A$1:$DW$117)</f>
        <v>11092753.193960981</v>
      </c>
      <c r="AF33" s="104" cm="1">
        <f t="array" ref="AF33">AnualidadActivo(AF$2, $E33, $C33, $B33, $D33, Hombres!$A$1:$DW$117, Mujeres!$A$1:$DW$117)</f>
        <v>11425535.789779812</v>
      </c>
      <c r="AG33" s="104" cm="1">
        <f t="array" ref="AG33">AnualidadActivo(AG$2, $E33, $C33, $B33, $D33, Hombres!$A$1:$DW$117, Mujeres!$A$1:$DW$117)</f>
        <v>11768301.863473207</v>
      </c>
      <c r="AH33" s="104" cm="1">
        <f t="array" ref="AH33">AnualidadActivo(AH$2, $E33, $C33, $B33, $D33, Hombres!$A$1:$DW$117, Mujeres!$A$1:$DW$117)</f>
        <v>11471485.436403487</v>
      </c>
      <c r="AI33" s="104" cm="1">
        <f t="array" ref="AI33">AnualidadActivo(AI$2, $E33, $C33, $B33, $D33, Hombres!$A$1:$DW$117, Mujeres!$A$1:$DW$117)</f>
        <v>11658876.762544284</v>
      </c>
      <c r="AJ33" s="104" cm="1">
        <f t="array" ref="AJ33">AnualidadActivo(AJ$2, $E33, $C33, $B33, $D33, Hombres!$A$1:$DW$117, Mujeres!$A$1:$DW$117)</f>
        <v>11834775.926797923</v>
      </c>
      <c r="AK33" s="104" cm="1">
        <f t="array" ref="AK33">AnualidadActivo(AK$2, $E33, $C33, $B33, $D33, Hombres!$A$1:$DW$117, Mujeres!$A$1:$DW$117)</f>
        <v>11994579.746329432</v>
      </c>
      <c r="AL33" s="104" cm="1">
        <f t="array" ref="AL33">AnualidadActivo(AL$2, $E33, $C33, $B33, $D33, Hombres!$A$1:$DW$117, Mujeres!$A$1:$DW$117)</f>
        <v>12133555.988088718</v>
      </c>
      <c r="AM33" s="104" cm="1">
        <f t="array" ref="AM33">AnualidadActivo(AM$2, $E33, $C33, $B33, $D33, Hombres!$A$1:$DW$117, Mujeres!$A$1:$DW$117)</f>
        <v>12247672.652433822</v>
      </c>
      <c r="AN33" s="104" cm="1">
        <f t="array" ref="AN33">AnualidadActivo(AN$2, $E33, $C33, $B33, $D33, Hombres!$A$1:$DW$117, Mujeres!$A$1:$DW$117)</f>
        <v>12335264.528904995</v>
      </c>
      <c r="AO33" s="104" cm="1">
        <f t="array" ref="AO33">AnualidadActivo(AO$2, $E33, $C33, $B33, $D33, Hombres!$A$1:$DW$117, Mujeres!$A$1:$DW$117)</f>
        <v>12396369.679460775</v>
      </c>
      <c r="AP33" s="104" cm="1">
        <f t="array" ref="AP33">AnualidadActivo(AP$2, $E33, $C33, $B33, $D33, Hombres!$A$1:$DW$117, Mujeres!$A$1:$DW$117)</f>
        <v>12431053.55656516</v>
      </c>
      <c r="AQ33" s="104" cm="1">
        <f t="array" ref="AQ33">AnualidadActivo(AQ$2, $E33, $C33, $B33, $D33, Hombres!$A$1:$DW$117, Mujeres!$A$1:$DW$117)</f>
        <v>12438381.451308845</v>
      </c>
      <c r="AR33" s="104" cm="1">
        <f t="array" ref="AR33">AnualidadActivo(AR$2, $E33, $C33, $B33, $D33, Hombres!$A$1:$DW$117, Mujeres!$A$1:$DW$117)</f>
        <v>12415792.330645988</v>
      </c>
      <c r="AS33" s="104" cm="1">
        <f t="array" ref="AS33">AnualidadActivo(AS$2, $E33, $C33, $B33, $D33, Hombres!$A$1:$DW$117, Mujeres!$A$1:$DW$117)</f>
        <v>12338175.40219631</v>
      </c>
      <c r="AT33" s="104" cm="1">
        <f t="array" ref="AT33">AnualidadActivo(AT$2, $E33, $C33, $B33, $D33, Hombres!$A$1:$DW$117, Mujeres!$A$1:$DW$117)</f>
        <v>12219711.151362643</v>
      </c>
      <c r="AU33" s="104" cm="1">
        <f t="array" ref="AU33">AnualidadActivo(AU$2, $E33, $C33, $B33, $D33, Hombres!$A$1:$DW$117, Mujeres!$A$1:$DW$117)</f>
        <v>12057828.817125408</v>
      </c>
      <c r="AV33" s="104" cm="1">
        <f t="array" ref="AV33">AnualidadActivo(AV$2, $E33, $C33, $B33, $D33, Hombres!$A$1:$DW$117, Mujeres!$A$1:$DW$117)</f>
        <v>11849318.173240339</v>
      </c>
      <c r="AW33" s="104" cm="1">
        <f t="array" ref="AW33">AnualidadActivo(AW$2, $E33, $C33, $B33, $D33, Hombres!$A$1:$DW$117, Mujeres!$A$1:$DW$117)</f>
        <v>11590695.014037788</v>
      </c>
      <c r="AX33" s="104" cm="1">
        <f t="array" ref="AX33">AnualidadActivo(AX$2, $E33, $C33, $B33, $D33, Hombres!$A$1:$DW$117, Mujeres!$A$1:$DW$117)</f>
        <v>11279590.803453995</v>
      </c>
      <c r="AY33" s="104" cm="1">
        <f t="array" ref="AY33">AnualidadActivo(AY$2, $E33, $C33, $B33, $D33, Hombres!$A$1:$DW$117, Mujeres!$A$1:$DW$117)</f>
        <v>10914569.179404493</v>
      </c>
      <c r="AZ33" s="104" cm="1">
        <f t="array" ref="AZ33">AnualidadActivo(AZ$2, $E33, $C33, $B33, $D33, Hombres!$A$1:$DW$117, Mujeres!$A$1:$DW$117)</f>
        <v>10494672.529187802</v>
      </c>
      <c r="BA33" s="104" cm="1">
        <f t="array" ref="BA33">AnualidadActivo(BA$2, $E33, $C33, $B33, $D33, Hombres!$A$1:$DW$117, Mujeres!$A$1:$DW$117)</f>
        <v>10019465.959524488</v>
      </c>
      <c r="BB33" s="104" cm="1">
        <f t="array" ref="BB33">AnualidadActivo(BB$2, $E33, $C33, $B33, $D33, Hombres!$A$1:$DW$117, Mujeres!$A$1:$DW$117)</f>
        <v>9489823.5928780381</v>
      </c>
      <c r="BC33" s="104" cm="1">
        <f t="array" ref="BC33">AnualidadActivo(BC$2, $E33, $C33, $B33, $D33, Hombres!$A$1:$DW$117, Mujeres!$A$1:$DW$117)</f>
        <v>8909018.915954601</v>
      </c>
      <c r="BD33" s="104" cm="1">
        <f t="array" ref="BD33">AnualidadActivo(BD$2, $E33, $C33, $B33, $D33, Hombres!$A$1:$DW$117, Mujeres!$A$1:$DW$117)</f>
        <v>8282466.5828967858</v>
      </c>
      <c r="BE33" s="104" cm="1">
        <f t="array" ref="BE33">AnualidadActivo(BE$2, $E33, $C33, $B33, $D33, Hombres!$A$1:$DW$117, Mujeres!$A$1:$DW$117)</f>
        <v>7616947.5499181924</v>
      </c>
      <c r="BF33" s="104" cm="1">
        <f t="array" ref="BF33">AnualidadActivo(BF$2, $E33, $C33, $B33, $D33, Hombres!$A$1:$DW$117, Mujeres!$A$1:$DW$117)</f>
        <v>6920541.834080928</v>
      </c>
      <c r="BG33" s="104" cm="1">
        <f t="array" ref="BG33">AnualidadActivo(BG$2, $E33, $C33, $B33, $D33, Hombres!$A$1:$DW$117, Mujeres!$A$1:$DW$117)</f>
        <v>6203090.6808528341</v>
      </c>
      <c r="BH33" s="104" cm="1">
        <f t="array" ref="BH33">AnualidadActivo(BH$2, $E33, $C33, $B33, $D33, Hombres!$A$1:$DW$117, Mujeres!$A$1:$DW$117)</f>
        <v>5476664.8938676724</v>
      </c>
      <c r="BI33" s="104" cm="1">
        <f t="array" ref="BI33">AnualidadActivo(BI$2, $E33, $C33, $B33, $D33, Hombres!$A$1:$DW$117, Mujeres!$A$1:$DW$117)</f>
        <v>4754927.2112278324</v>
      </c>
      <c r="BJ33" s="104" cm="1">
        <f t="array" ref="BJ33">AnualidadActivo(BJ$2, $E33, $C33, $B33, $D33, Hombres!$A$1:$DW$117, Mujeres!$A$1:$DW$117)</f>
        <v>4051901.931920026</v>
      </c>
      <c r="BK33" s="104" cm="1">
        <f t="array" ref="BK33">AnualidadActivo(BK$2, $E33, $C33, $B33, $D33, Hombres!$A$1:$DW$117, Mujeres!$A$1:$DW$117)</f>
        <v>3381303.5032728328</v>
      </c>
      <c r="BL33" s="104" cm="1">
        <f t="array" ref="BL33">AnualidadActivo(BL$2, $E33, $C33, $B33, $D33, Hombres!$A$1:$DW$117, Mujeres!$A$1:$DW$117)</f>
        <v>2756213.5935011748</v>
      </c>
      <c r="BM33" s="104" cm="1">
        <f t="array" ref="BM33">AnualidadActivo(BM$2, $E33, $C33, $B33, $D33, Hombres!$A$1:$DW$117, Mujeres!$A$1:$DW$117)</f>
        <v>2188511.1337969592</v>
      </c>
      <c r="BN33" s="104" cm="1">
        <f t="array" ref="BN33">AnualidadActivo(BN$2, $E33, $C33, $B33, $D33, Hombres!$A$1:$DW$117, Mujeres!$A$1:$DW$117)</f>
        <v>1687609.6777908066</v>
      </c>
      <c r="BO33" s="104" cm="1">
        <f t="array" ref="BO33">AnualidadActivo(BO$2, $E33, $C33, $B33, $D33, Hombres!$A$1:$DW$117, Mujeres!$A$1:$DW$117)</f>
        <v>1259353.4079062229</v>
      </c>
      <c r="BP33" s="104" cm="1">
        <f t="array" ref="BP33">AnualidadActivo(BP$2, $E33, $C33, $B33, $D33, Hombres!$A$1:$DW$117, Mujeres!$A$1:$DW$117)</f>
        <v>905673.62349644292</v>
      </c>
      <c r="BQ33" s="104" cm="1">
        <f t="array" ref="BQ33">AnualidadActivo(BQ$2, $E33, $C33, $B33, $D33, Hombres!$A$1:$DW$117, Mujeres!$A$1:$DW$117)</f>
        <v>624700.88734806469</v>
      </c>
      <c r="BR33" s="104" cm="1">
        <f t="array" ref="BR33">AnualidadActivo(BR$2, $E33, $C33, $B33, $D33, Hombres!$A$1:$DW$117, Mujeres!$A$1:$DW$117)</f>
        <v>411090.08433174138</v>
      </c>
      <c r="BS33" s="104" cm="1">
        <f t="array" ref="BS33">AnualidadActivo(BS$2, $E33, $C33, $B33, $D33, Hombres!$A$1:$DW$117, Mujeres!$A$1:$DW$117)</f>
        <v>256532.30442674711</v>
      </c>
      <c r="BT33" s="104" cm="1">
        <f t="array" ref="BT33">AnualidadActivo(BT$2, $E33, $C33, $B33, $D33, Hombres!$A$1:$DW$117, Mujeres!$A$1:$DW$117)</f>
        <v>150724.36823443038</v>
      </c>
      <c r="BU33" s="104" cm="1">
        <f t="array" ref="BU33">AnualidadActivo(BU$2, $E33, $C33, $B33, $D33, Hombres!$A$1:$DW$117, Mujeres!$A$1:$DW$117)</f>
        <v>82668.547867379209</v>
      </c>
      <c r="BV33" s="104" cm="1">
        <f t="array" ref="BV33">AnualidadActivo(BV$2, $E33, $C33, $B33, $D33, Hombres!$A$1:$DW$117, Mujeres!$A$1:$DW$117)</f>
        <v>41896.536291166092</v>
      </c>
      <c r="BW33" s="104" cm="1">
        <f t="array" ref="BW33">AnualidadActivo(BW$2, $E33, $C33, $B33, $D33, Hombres!$A$1:$DW$117, Mujeres!$A$1:$DW$117)</f>
        <v>19383.352367034066</v>
      </c>
      <c r="BX33" s="104" cm="1">
        <f t="array" ref="BX33">AnualidadActivo(BX$2, $E33, $C33, $B33, $D33, Hombres!$A$1:$DW$117, Mujeres!$A$1:$DW$117)</f>
        <v>8065.8544920731483</v>
      </c>
      <c r="BY33" s="104" cm="1">
        <f t="array" ref="BY33">AnualidadActivo(BY$2, $E33, $C33, $B33, $D33, Hombres!$A$1:$DW$117, Mujeres!$A$1:$DW$117)</f>
        <v>2962.2465562885122</v>
      </c>
      <c r="BZ33" s="104" cm="1">
        <f t="array" ref="BZ33">AnualidadActivo(BZ$2, $E33, $C33, $B33, $D33, Hombres!$A$1:$DW$117, Mujeres!$A$1:$DW$117)</f>
        <v>936.44240244263699</v>
      </c>
      <c r="CA33" s="104" cm="1">
        <f t="array" ref="CA33">AnualidadActivo(CA$2, $E33, $C33, $B33, $D33, Hombres!$A$1:$DW$117, Mujeres!$A$1:$DW$117)</f>
        <v>246.21297058384499</v>
      </c>
      <c r="CB33" s="104" cm="1">
        <f t="array" ref="CB33">AnualidadActivo(CB$2, $E33, $C33, $B33, $D33, Hombres!$A$1:$DW$117, Mujeres!$A$1:$DW$117)</f>
        <v>0</v>
      </c>
      <c r="CC33" s="104" cm="1">
        <f t="array" ref="CC33">AnualidadActivo(CC$2, $E33, $C33, $B33, $D33, Hombres!$A$1:$DW$117, Mujeres!$A$1:$DW$117)</f>
        <v>0</v>
      </c>
      <c r="CD33" s="104" cm="1">
        <f t="array" ref="CD33">AnualidadActivo(CD$2, $E33, $C33, $B33, $D33, Hombres!$A$1:$DW$117, Mujeres!$A$1:$DW$117)</f>
        <v>0</v>
      </c>
      <c r="CE33" s="104" cm="1">
        <f t="array" ref="CE33">AnualidadActivo(CE$2, $E33, $C33, $B33, $D33, Hombres!$A$1:$DW$117, Mujeres!$A$1:$DW$117)</f>
        <v>0</v>
      </c>
      <c r="CF33" s="104" cm="1">
        <f t="array" ref="CF33">AnualidadActivo(CF$2, $E33, $C33, $B33, $D33, Hombres!$A$1:$DW$117, Mujeres!$A$1:$DW$117)</f>
        <v>0</v>
      </c>
      <c r="CG33" s="104" cm="1">
        <f t="array" ref="CG33">AnualidadActivo(CG$2, $E33, $C33, $B33, $D33, Hombres!$A$1:$DW$117, Mujeres!$A$1:$DW$117)</f>
        <v>0</v>
      </c>
      <c r="CH33" s="104" cm="1">
        <f t="array" ref="CH33">AnualidadActivo(CH$2, $E33, $C33, $B33, $D33, Hombres!$A$1:$DW$117, Mujeres!$A$1:$DW$117)</f>
        <v>0</v>
      </c>
      <c r="CI33" s="104" cm="1">
        <f t="array" ref="CI33">AnualidadActivo(CI$2, $E33, $C33, $B33, $D33, Hombres!$A$1:$DW$117, Mujeres!$A$1:$DW$117)</f>
        <v>0</v>
      </c>
      <c r="CJ33" s="104" cm="1">
        <f t="array" ref="CJ33">AnualidadActivo(CJ$2, $E33, $C33, $B33, $D33, Hombres!$A$1:$DW$117, Mujeres!$A$1:$DW$117)</f>
        <v>0</v>
      </c>
      <c r="CK33" s="104" cm="1">
        <f t="array" ref="CK33">AnualidadActivo(CK$2, $E33, $C33, $B33, $D33, Hombres!$A$1:$DW$117, Mujeres!$A$1:$DW$117)</f>
        <v>0</v>
      </c>
      <c r="CL33" s="104" cm="1">
        <f t="array" ref="CL33">AnualidadActivo(CL$2, $E33, $C33, $B33, $D33, Hombres!$A$1:$DW$117, Mujeres!$A$1:$DW$117)</f>
        <v>0</v>
      </c>
      <c r="CM33" s="104" cm="1">
        <f t="array" ref="CM33">AnualidadActivo(CM$2, $E33, $C33, $B33, $D33, Hombres!$A$1:$DW$117, Mujeres!$A$1:$DW$117)</f>
        <v>0</v>
      </c>
      <c r="CN33" s="104" cm="1">
        <f t="array" ref="CN33">AnualidadActivo(CN$2, $E33, $C33, $B33, $D33, Hombres!$A$1:$DW$117, Mujeres!$A$1:$DW$117)</f>
        <v>0</v>
      </c>
      <c r="CO33" s="104" cm="1">
        <f t="array" ref="CO33">AnualidadActivo(CO$2, $E33, $C33, $B33, $D33, Hombres!$A$1:$DW$117, Mujeres!$A$1:$DW$117)</f>
        <v>0</v>
      </c>
      <c r="CP33" s="104" cm="1">
        <f t="array" ref="CP33">AnualidadActivo(CP$2, $E33, $C33, $B33, $D33, Hombres!$A$1:$DW$117, Mujeres!$A$1:$DW$117)</f>
        <v>0</v>
      </c>
      <c r="CQ33" s="104" cm="1">
        <f t="array" ref="CQ33">AnualidadActivo(CQ$2, $E33, $C33, $B33, $D33, Hombres!$A$1:$DW$117, Mujeres!$A$1:$DW$117)</f>
        <v>0</v>
      </c>
      <c r="CR33" s="104" cm="1">
        <f t="array" ref="CR33">AnualidadActivo(CR$2, $E33, $C33, $B33, $D33, Hombres!$A$1:$DW$117, Mujeres!$A$1:$DW$117)</f>
        <v>0</v>
      </c>
      <c r="CS33" s="104" cm="1">
        <f t="array" ref="CS33">AnualidadActivo(CS$2, $E33, $C33, $B33, $D33, Hombres!$A$1:$DW$117, Mujeres!$A$1:$DW$117)</f>
        <v>0</v>
      </c>
      <c r="CT33" s="104" cm="1">
        <f t="array" ref="CT33">AnualidadActivo(CT$2, $E33, $C33, $B33, $D33, Hombres!$A$1:$DW$117, Mujeres!$A$1:$DW$117)</f>
        <v>0</v>
      </c>
      <c r="CU33" s="104" cm="1">
        <f t="array" ref="CU33">AnualidadActivo(CU$2, $E33, $C33, $B33, $D33, Hombres!$A$1:$DW$117, Mujeres!$A$1:$DW$117)</f>
        <v>0</v>
      </c>
      <c r="CV33" s="104" cm="1">
        <f t="array" ref="CV33">AnualidadActivo(CV$2, $E33, $C33, $B33, $D33, Hombres!$A$1:$DW$117, Mujeres!$A$1:$DW$117)</f>
        <v>0</v>
      </c>
      <c r="CW33" s="104" cm="1">
        <f t="array" ref="CW33">AnualidadActivo(CW$2, $E33, $C33, $B33, $D33, Hombres!$A$1:$DW$117, Mujeres!$A$1:$DW$117)</f>
        <v>0</v>
      </c>
      <c r="CX33" s="104" cm="1">
        <f t="array" ref="CX33">AnualidadActivo(CX$2, $E33, $C33, $B33, $D33, Hombres!$A$1:$DW$117, Mujeres!$A$1:$DW$117)</f>
        <v>0</v>
      </c>
      <c r="CY33" s="104" cm="1">
        <f t="array" ref="CY33">AnualidadActivo(CY$2, $E33, $C33, $B33, $D33, Hombres!$A$1:$DW$117, Mujeres!$A$1:$DW$117)</f>
        <v>0</v>
      </c>
      <c r="CZ33" s="104" cm="1">
        <f t="array" ref="CZ33">AnualidadActivo(CZ$2, $E33, $C33, $B33, $D33, Hombres!$A$1:$DW$117, Mujeres!$A$1:$DW$117)</f>
        <v>0</v>
      </c>
      <c r="DA33" s="104" cm="1">
        <f t="array" ref="DA33">AnualidadActivo(DA$2, $E33, $C33, $B33, $D33, Hombres!$A$1:$DW$117, Mujeres!$A$1:$DW$117)</f>
        <v>0</v>
      </c>
    </row>
    <row r="34" spans="1:105" x14ac:dyDescent="0.35">
      <c r="A34" s="2">
        <f t="shared" si="0"/>
        <v>32</v>
      </c>
      <c r="B34" s="107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9" cm="1">
        <f t="array" ref="G34">PorcentajePension(C34,E34, D34)</f>
        <v>0.65</v>
      </c>
      <c r="I34" s="103"/>
      <c r="J34" s="104" cm="1">
        <f t="array" ref="J34">AnualidadActivo(J$2, $E34, $C34, $B34, $D34, Hombres!$A$1:$DW$117, Mujeres!$A$1:$DW$117)</f>
        <v>0</v>
      </c>
      <c r="K34" s="104" cm="1">
        <f t="array" ref="K34">AnualidadActivo(K$2, $E34, $C34, $B34, $D34, Hombres!$A$1:$DW$117, Mujeres!$A$1:$DW$117)</f>
        <v>0</v>
      </c>
      <c r="L34" s="104" cm="1">
        <f t="array" ref="L34">AnualidadActivo(L$2, $E34, $C34, $B34, $D34, Hombres!$A$1:$DW$117, Mujeres!$A$1:$DW$117)</f>
        <v>0</v>
      </c>
      <c r="M34" s="104" cm="1">
        <f t="array" ref="M34">AnualidadActivo(M$2, $E34, $C34, $B34, $D34, Hombres!$A$1:$DW$117, Mujeres!$A$1:$DW$117)</f>
        <v>0</v>
      </c>
      <c r="N34" s="104" cm="1">
        <f t="array" ref="N34">AnualidadActivo(N$2, $E34, $C34, $B34, $D34, Hombres!$A$1:$DW$117, Mujeres!$A$1:$DW$117)</f>
        <v>0</v>
      </c>
      <c r="O34" s="104" cm="1">
        <f t="array" ref="O34">AnualidadActivo(O$2, $E34, $C34, $B34, $D34, Hombres!$A$1:$DW$117, Mujeres!$A$1:$DW$117)</f>
        <v>0</v>
      </c>
      <c r="P34" s="104" cm="1">
        <f t="array" ref="P34">AnualidadActivo(P$2, $E34, $C34, $B34, $D34, Hombres!$A$1:$DW$117, Mujeres!$A$1:$DW$117)</f>
        <v>0</v>
      </c>
      <c r="Q34" s="104" cm="1">
        <f t="array" ref="Q34">AnualidadActivo(Q$2, $E34, $C34, $B34, $D34, Hombres!$A$1:$DW$117, Mujeres!$A$1:$DW$117)</f>
        <v>0</v>
      </c>
      <c r="R34" s="104" cm="1">
        <f t="array" ref="R34">AnualidadActivo(R$2, $E34, $C34, $B34, $D34, Hombres!$A$1:$DW$117, Mujeres!$A$1:$DW$117)</f>
        <v>0</v>
      </c>
      <c r="S34" s="104" cm="1">
        <f t="array" ref="S34">AnualidadActivo(S$2, $E34, $C34, $B34, $D34, Hombres!$A$1:$DW$117, Mujeres!$A$1:$DW$117)</f>
        <v>0</v>
      </c>
      <c r="T34" s="104" cm="1">
        <f t="array" ref="T34">AnualidadActivo(T$2, $E34, $C34, $B34, $D34, Hombres!$A$1:$DW$117, Mujeres!$A$1:$DW$117)</f>
        <v>0</v>
      </c>
      <c r="U34" s="104" cm="1">
        <f t="array" ref="U34">AnualidadActivo(U$2, $E34, $C34, $B34, $D34, Hombres!$A$1:$DW$117, Mujeres!$A$1:$DW$117)</f>
        <v>0</v>
      </c>
      <c r="V34" s="104" cm="1">
        <f t="array" ref="V34">AnualidadActivo(V$2, $E34, $C34, $B34, $D34, Hombres!$A$1:$DW$117, Mujeres!$A$1:$DW$117)</f>
        <v>0</v>
      </c>
      <c r="W34" s="104" cm="1">
        <f t="array" ref="W34">AnualidadActivo(W$2, $E34, $C34, $B34, $D34, Hombres!$A$1:$DW$117, Mujeres!$A$1:$DW$117)</f>
        <v>0</v>
      </c>
      <c r="X34" s="104" cm="1">
        <f t="array" ref="X34">AnualidadActivo(X$2, $E34, $C34, $B34, $D34, Hombres!$A$1:$DW$117, Mujeres!$A$1:$DW$117)</f>
        <v>0</v>
      </c>
      <c r="Y34" s="104" cm="1">
        <f t="array" ref="Y34">AnualidadActivo(Y$2, $E34, $C34, $B34, $D34, Hombres!$A$1:$DW$117, Mujeres!$A$1:$DW$117)</f>
        <v>0</v>
      </c>
      <c r="Z34" s="104" cm="1">
        <f t="array" ref="Z34">AnualidadActivo(Z$2, $E34, $C34, $B34, $D34, Hombres!$A$1:$DW$117, Mujeres!$A$1:$DW$117)</f>
        <v>0</v>
      </c>
      <c r="AA34" s="104" cm="1">
        <f t="array" ref="AA34">AnualidadActivo(AA$2, $E34, $C34, $B34, $D34, Hombres!$A$1:$DW$117, Mujeres!$A$1:$DW$117)</f>
        <v>0</v>
      </c>
      <c r="AB34" s="104" cm="1">
        <f t="array" ref="AB34">AnualidadActivo(AB$2, $E34, $C34, $B34, $D34, Hombres!$A$1:$DW$117, Mujeres!$A$1:$DW$117)</f>
        <v>0</v>
      </c>
      <c r="AC34" s="104" cm="1">
        <f t="array" ref="AC34">AnualidadActivo(AC$2, $E34, $C34, $B34, $D34, Hombres!$A$1:$DW$117, Mujeres!$A$1:$DW$117)</f>
        <v>36399037.581434183</v>
      </c>
      <c r="AD34" s="104" cm="1">
        <f t="array" ref="AD34">AnualidadActivo(AD$2, $E34, $C34, $B34, $D34, Hombres!$A$1:$DW$117, Mujeres!$A$1:$DW$117)</f>
        <v>37491008.708877213</v>
      </c>
      <c r="AE34" s="104" cm="1">
        <f t="array" ref="AE34">AnualidadActivo(AE$2, $E34, $C34, $B34, $D34, Hombres!$A$1:$DW$117, Mujeres!$A$1:$DW$117)</f>
        <v>38615738.970143519</v>
      </c>
      <c r="AF34" s="104" cm="1">
        <f t="array" ref="AF34">AnualidadActivo(AF$2, $E34, $C34, $B34, $D34, Hombres!$A$1:$DW$117, Mujeres!$A$1:$DW$117)</f>
        <v>39774211.139247827</v>
      </c>
      <c r="AG34" s="104" cm="1">
        <f t="array" ref="AG34">AnualidadActivo(AG$2, $E34, $C34, $B34, $D34, Hombres!$A$1:$DW$117, Mujeres!$A$1:$DW$117)</f>
        <v>40967437.473425269</v>
      </c>
      <c r="AH34" s="104" cm="1">
        <f t="array" ref="AH34">AnualidadActivo(AH$2, $E34, $C34, $B34, $D34, Hombres!$A$1:$DW$117, Mujeres!$A$1:$DW$117)</f>
        <v>41196634.450934641</v>
      </c>
      <c r="AI34" s="104" cm="1">
        <f t="array" ref="AI34">AnualidadActivo(AI$2, $E34, $C34, $B34, $D34, Hombres!$A$1:$DW$117, Mujeres!$A$1:$DW$117)</f>
        <v>42180721.857752495</v>
      </c>
      <c r="AJ34" s="104" cm="1">
        <f t="array" ref="AJ34">AnualidadActivo(AJ$2, $E34, $C34, $B34, $D34, Hombres!$A$1:$DW$117, Mujeres!$A$1:$DW$117)</f>
        <v>43166728.33070679</v>
      </c>
      <c r="AK34" s="104" cm="1">
        <f t="array" ref="AK34">AnualidadActivo(AK$2, $E34, $C34, $B34, $D34, Hombres!$A$1:$DW$117, Mujeres!$A$1:$DW$117)</f>
        <v>44148430.598910205</v>
      </c>
      <c r="AL34" s="104" cm="1">
        <f t="array" ref="AL34">AnualidadActivo(AL$2, $E34, $C34, $B34, $D34, Hombres!$A$1:$DW$117, Mujeres!$A$1:$DW$117)</f>
        <v>45115316.591919243</v>
      </c>
      <c r="AM34" s="104" cm="1">
        <f t="array" ref="AM34">AnualidadActivo(AM$2, $E34, $C34, $B34, $D34, Hombres!$A$1:$DW$117, Mujeres!$A$1:$DW$117)</f>
        <v>46055817.370323077</v>
      </c>
      <c r="AN34" s="104" cm="1">
        <f t="array" ref="AN34">AnualidadActivo(AN$2, $E34, $C34, $B34, $D34, Hombres!$A$1:$DW$117, Mujeres!$A$1:$DW$117)</f>
        <v>46964189.059835188</v>
      </c>
      <c r="AO34" s="104" cm="1">
        <f t="array" ref="AO34">AnualidadActivo(AO$2, $E34, $C34, $B34, $D34, Hombres!$A$1:$DW$117, Mujeres!$A$1:$DW$117)</f>
        <v>47840855.675615177</v>
      </c>
      <c r="AP34" s="104" cm="1">
        <f t="array" ref="AP34">AnualidadActivo(AP$2, $E34, $C34, $B34, $D34, Hombres!$A$1:$DW$117, Mujeres!$A$1:$DW$117)</f>
        <v>48685098.519478053</v>
      </c>
      <c r="AQ34" s="104" cm="1">
        <f t="array" ref="AQ34">AnualidadActivo(AQ$2, $E34, $C34, $B34, $D34, Hombres!$A$1:$DW$117, Mujeres!$A$1:$DW$117)</f>
        <v>49487254.114890277</v>
      </c>
      <c r="AR34" s="104" cm="1">
        <f t="array" ref="AR34">AnualidadActivo(AR$2, $E34, $C34, $B34, $D34, Hombres!$A$1:$DW$117, Mujeres!$A$1:$DW$117)</f>
        <v>50228941.416189186</v>
      </c>
      <c r="AS34" s="104" cm="1">
        <f t="array" ref="AS34">AnualidadActivo(AS$2, $E34, $C34, $B34, $D34, Hombres!$A$1:$DW$117, Mujeres!$A$1:$DW$117)</f>
        <v>50887507.934863508</v>
      </c>
      <c r="AT34" s="104" cm="1">
        <f t="array" ref="AT34">AnualidadActivo(AT$2, $E34, $C34, $B34, $D34, Hombres!$A$1:$DW$117, Mujeres!$A$1:$DW$117)</f>
        <v>51440163.267463781</v>
      </c>
      <c r="AU34" s="104" cm="1">
        <f t="array" ref="AU34">AnualidadActivo(AU$2, $E34, $C34, $B34, $D34, Hombres!$A$1:$DW$117, Mujeres!$A$1:$DW$117)</f>
        <v>51808027.512799054</v>
      </c>
      <c r="AV34" s="104" cm="1">
        <f t="array" ref="AV34">AnualidadActivo(AV$2, $E34, $C34, $B34, $D34, Hombres!$A$1:$DW$117, Mujeres!$A$1:$DW$117)</f>
        <v>52034545.730980195</v>
      </c>
      <c r="AW34" s="104" cm="1">
        <f t="array" ref="AW34">AnualidadActivo(AW$2, $E34, $C34, $B34, $D34, Hombres!$A$1:$DW$117, Mujeres!$A$1:$DW$117)</f>
        <v>52098732.528590277</v>
      </c>
      <c r="AX34" s="104" cm="1">
        <f t="array" ref="AX34">AnualidadActivo(AX$2, $E34, $C34, $B34, $D34, Hombres!$A$1:$DW$117, Mujeres!$A$1:$DW$117)</f>
        <v>51980189.208642758</v>
      </c>
      <c r="AY34" s="104" cm="1">
        <f t="array" ref="AY34">AnualidadActivo(AY$2, $E34, $C34, $B34, $D34, Hombres!$A$1:$DW$117, Mujeres!$A$1:$DW$117)</f>
        <v>51659557.364478201</v>
      </c>
      <c r="AZ34" s="104" cm="1">
        <f t="array" ref="AZ34">AnualidadActivo(AZ$2, $E34, $C34, $B34, $D34, Hombres!$A$1:$DW$117, Mujeres!$A$1:$DW$117)</f>
        <v>51115194.572111778</v>
      </c>
      <c r="BA34" s="104" cm="1">
        <f t="array" ref="BA34">AnualidadActivo(BA$2, $E34, $C34, $B34, $D34, Hombres!$A$1:$DW$117, Mujeres!$A$1:$DW$117)</f>
        <v>50322980.515286066</v>
      </c>
      <c r="BB34" s="104" cm="1">
        <f t="array" ref="BB34">AnualidadActivo(BB$2, $E34, $C34, $B34, $D34, Hombres!$A$1:$DW$117, Mujeres!$A$1:$DW$117)</f>
        <v>49260162.689411849</v>
      </c>
      <c r="BC34" s="104" cm="1">
        <f t="array" ref="BC34">AnualidadActivo(BC$2, $E34, $C34, $B34, $D34, Hombres!$A$1:$DW$117, Mujeres!$A$1:$DW$117)</f>
        <v>47909741.929395534</v>
      </c>
      <c r="BD34" s="104" cm="1">
        <f t="array" ref="BD34">AnualidadActivo(BD$2, $E34, $C34, $B34, $D34, Hombres!$A$1:$DW$117, Mujeres!$A$1:$DW$117)</f>
        <v>46261191.424927294</v>
      </c>
      <c r="BE34" s="104" cm="1">
        <f t="array" ref="BE34">AnualidadActivo(BE$2, $E34, $C34, $B34, $D34, Hombres!$A$1:$DW$117, Mujeres!$A$1:$DW$117)</f>
        <v>44306757.630539291</v>
      </c>
      <c r="BF34" s="104" cm="1">
        <f t="array" ref="BF34">AnualidadActivo(BF$2, $E34, $C34, $B34, $D34, Hombres!$A$1:$DW$117, Mujeres!$A$1:$DW$117)</f>
        <v>42042616.785924196</v>
      </c>
      <c r="BG34" s="104" cm="1">
        <f t="array" ref="BG34">AnualidadActivo(BG$2, $E34, $C34, $B34, $D34, Hombres!$A$1:$DW$117, Mujeres!$A$1:$DW$117)</f>
        <v>39473635.438418776</v>
      </c>
      <c r="BH34" s="104" cm="1">
        <f t="array" ref="BH34">AnualidadActivo(BH$2, $E34, $C34, $B34, $D34, Hombres!$A$1:$DW$117, Mujeres!$A$1:$DW$117)</f>
        <v>36618479.518771321</v>
      </c>
      <c r="BI34" s="104" cm="1">
        <f t="array" ref="BI34">AnualidadActivo(BI$2, $E34, $C34, $B34, $D34, Hombres!$A$1:$DW$117, Mujeres!$A$1:$DW$117)</f>
        <v>33510332.41847555</v>
      </c>
      <c r="BJ34" s="104" cm="1">
        <f t="array" ref="BJ34">AnualidadActivo(BJ$2, $E34, $C34, $B34, $D34, Hombres!$A$1:$DW$117, Mujeres!$A$1:$DW$117)</f>
        <v>30194729.21545973</v>
      </c>
      <c r="BK34" s="104" cm="1">
        <f t="array" ref="BK34">AnualidadActivo(BK$2, $E34, $C34, $B34, $D34, Hombres!$A$1:$DW$117, Mujeres!$A$1:$DW$117)</f>
        <v>26729690.610550366</v>
      </c>
      <c r="BL34" s="104" cm="1">
        <f t="array" ref="BL34">AnualidadActivo(BL$2, $E34, $C34, $B34, $D34, Hombres!$A$1:$DW$117, Mujeres!$A$1:$DW$117)</f>
        <v>23187466.718361497</v>
      </c>
      <c r="BM34" s="104" cm="1">
        <f t="array" ref="BM34">AnualidadActivo(BM$2, $E34, $C34, $B34, $D34, Hombres!$A$1:$DW$117, Mujeres!$A$1:$DW$117)</f>
        <v>19654723.25325989</v>
      </c>
      <c r="BN34" s="104" cm="1">
        <f t="array" ref="BN34">AnualidadActivo(BN$2, $E34, $C34, $B34, $D34, Hombres!$A$1:$DW$117, Mujeres!$A$1:$DW$117)</f>
        <v>16226668.282710472</v>
      </c>
      <c r="BO34" s="104" cm="1">
        <f t="array" ref="BO34">AnualidadActivo(BO$2, $E34, $C34, $B34, $D34, Hombres!$A$1:$DW$117, Mujeres!$A$1:$DW$117)</f>
        <v>12998303.323764989</v>
      </c>
      <c r="BP34" s="104" cm="1">
        <f t="array" ref="BP34">AnualidadActivo(BP$2, $E34, $C34, $B34, $D34, Hombres!$A$1:$DW$117, Mujeres!$A$1:$DW$117)</f>
        <v>10057205.683982659</v>
      </c>
      <c r="BQ34" s="104" cm="1">
        <f t="array" ref="BQ34">AnualidadActivo(BQ$2, $E34, $C34, $B34, $D34, Hombres!$A$1:$DW$117, Mujeres!$A$1:$DW$117)</f>
        <v>7476726.9142662613</v>
      </c>
      <c r="BR34" s="104" cm="1">
        <f t="array" ref="BR34">AnualidadActivo(BR$2, $E34, $C34, $B34, $D34, Hombres!$A$1:$DW$117, Mujeres!$A$1:$DW$117)</f>
        <v>5308376.8555792579</v>
      </c>
      <c r="BS34" s="104" cm="1">
        <f t="array" ref="BS34">AnualidadActivo(BS$2, $E34, $C34, $B34, $D34, Hombres!$A$1:$DW$117, Mujeres!$A$1:$DW$117)</f>
        <v>3574081.3634949657</v>
      </c>
      <c r="BT34" s="104" cm="1">
        <f t="array" ref="BT34">AnualidadActivo(BT$2, $E34, $C34, $B34, $D34, Hombres!$A$1:$DW$117, Mujeres!$A$1:$DW$117)</f>
        <v>2262795.1083188034</v>
      </c>
      <c r="BU34" s="104" cm="1">
        <f t="array" ref="BU34">AnualidadActivo(BU$2, $E34, $C34, $B34, $D34, Hombres!$A$1:$DW$117, Mujeres!$A$1:$DW$117)</f>
        <v>1333373.7426726902</v>
      </c>
      <c r="BV34" s="104" cm="1">
        <f t="array" ref="BV34">AnualidadActivo(BV$2, $E34, $C34, $B34, $D34, Hombres!$A$1:$DW$117, Mujeres!$A$1:$DW$117)</f>
        <v>722235.50279794901</v>
      </c>
      <c r="BW34" s="104" cm="1">
        <f t="array" ref="BW34">AnualidadActivo(BW$2, $E34, $C34, $B34, $D34, Hombres!$A$1:$DW$117, Mujeres!$A$1:$DW$117)</f>
        <v>354158.1015905473</v>
      </c>
      <c r="BX34" s="104" cm="1">
        <f t="array" ref="BX34">AnualidadActivo(BX$2, $E34, $C34, $B34, $D34, Hombres!$A$1:$DW$117, Mujeres!$A$1:$DW$117)</f>
        <v>154213.88091990256</v>
      </c>
      <c r="BY34" s="104" cm="1">
        <f t="array" ref="BY34">AnualidadActivo(BY$2, $E34, $C34, $B34, $D34, Hombres!$A$1:$DW$117, Mujeres!$A$1:$DW$117)</f>
        <v>58134.643439489984</v>
      </c>
      <c r="BZ34" s="104" cm="1">
        <f t="array" ref="BZ34">AnualidadActivo(BZ$2, $E34, $C34, $B34, $D34, Hombres!$A$1:$DW$117, Mujeres!$A$1:$DW$117)</f>
        <v>18323.290082169377</v>
      </c>
      <c r="CA34" s="104" cm="1">
        <f t="array" ref="CA34">AnualidadActivo(CA$2, $E34, $C34, $B34, $D34, Hombres!$A$1:$DW$117, Mujeres!$A$1:$DW$117)</f>
        <v>4588.8124644758345</v>
      </c>
      <c r="CB34" s="104" cm="1">
        <f t="array" ref="CB34">AnualidadActivo(CB$2, $E34, $C34, $B34, $D34, Hombres!$A$1:$DW$117, Mujeres!$A$1:$DW$117)</f>
        <v>840.42997136358451</v>
      </c>
      <c r="CC34" s="104" cm="1">
        <f t="array" ref="CC34">AnualidadActivo(CC$2, $E34, $C34, $B34, $D34, Hombres!$A$1:$DW$117, Mujeres!$A$1:$DW$117)</f>
        <v>95.627827597492399</v>
      </c>
      <c r="CD34" s="104" cm="1">
        <f t="array" ref="CD34">AnualidadActivo(CD$2, $E34, $C34, $B34, $D34, Hombres!$A$1:$DW$117, Mujeres!$A$1:$DW$117)</f>
        <v>0</v>
      </c>
      <c r="CE34" s="104" cm="1">
        <f t="array" ref="CE34">AnualidadActivo(CE$2, $E34, $C34, $B34, $D34, Hombres!$A$1:$DW$117, Mujeres!$A$1:$DW$117)</f>
        <v>0</v>
      </c>
      <c r="CF34" s="104" cm="1">
        <f t="array" ref="CF34">AnualidadActivo(CF$2, $E34, $C34, $B34, $D34, Hombres!$A$1:$DW$117, Mujeres!$A$1:$DW$117)</f>
        <v>0</v>
      </c>
      <c r="CG34" s="104" cm="1">
        <f t="array" ref="CG34">AnualidadActivo(CG$2, $E34, $C34, $B34, $D34, Hombres!$A$1:$DW$117, Mujeres!$A$1:$DW$117)</f>
        <v>0</v>
      </c>
      <c r="CH34" s="104" cm="1">
        <f t="array" ref="CH34">AnualidadActivo(CH$2, $E34, $C34, $B34, $D34, Hombres!$A$1:$DW$117, Mujeres!$A$1:$DW$117)</f>
        <v>0</v>
      </c>
      <c r="CI34" s="104" cm="1">
        <f t="array" ref="CI34">AnualidadActivo(CI$2, $E34, $C34, $B34, $D34, Hombres!$A$1:$DW$117, Mujeres!$A$1:$DW$117)</f>
        <v>0</v>
      </c>
      <c r="CJ34" s="104" cm="1">
        <f t="array" ref="CJ34">AnualidadActivo(CJ$2, $E34, $C34, $B34, $D34, Hombres!$A$1:$DW$117, Mujeres!$A$1:$DW$117)</f>
        <v>0</v>
      </c>
      <c r="CK34" s="104" cm="1">
        <f t="array" ref="CK34">AnualidadActivo(CK$2, $E34, $C34, $B34, $D34, Hombres!$A$1:$DW$117, Mujeres!$A$1:$DW$117)</f>
        <v>0</v>
      </c>
      <c r="CL34" s="104" cm="1">
        <f t="array" ref="CL34">AnualidadActivo(CL$2, $E34, $C34, $B34, $D34, Hombres!$A$1:$DW$117, Mujeres!$A$1:$DW$117)</f>
        <v>0</v>
      </c>
      <c r="CM34" s="104" cm="1">
        <f t="array" ref="CM34">AnualidadActivo(CM$2, $E34, $C34, $B34, $D34, Hombres!$A$1:$DW$117, Mujeres!$A$1:$DW$117)</f>
        <v>0</v>
      </c>
      <c r="CN34" s="104" cm="1">
        <f t="array" ref="CN34">AnualidadActivo(CN$2, $E34, $C34, $B34, $D34, Hombres!$A$1:$DW$117, Mujeres!$A$1:$DW$117)</f>
        <v>0</v>
      </c>
      <c r="CO34" s="104" cm="1">
        <f t="array" ref="CO34">AnualidadActivo(CO$2, $E34, $C34, $B34, $D34, Hombres!$A$1:$DW$117, Mujeres!$A$1:$DW$117)</f>
        <v>0</v>
      </c>
      <c r="CP34" s="104" cm="1">
        <f t="array" ref="CP34">AnualidadActivo(CP$2, $E34, $C34, $B34, $D34, Hombres!$A$1:$DW$117, Mujeres!$A$1:$DW$117)</f>
        <v>0</v>
      </c>
      <c r="CQ34" s="104" cm="1">
        <f t="array" ref="CQ34">AnualidadActivo(CQ$2, $E34, $C34, $B34, $D34, Hombres!$A$1:$DW$117, Mujeres!$A$1:$DW$117)</f>
        <v>0</v>
      </c>
      <c r="CR34" s="104" cm="1">
        <f t="array" ref="CR34">AnualidadActivo(CR$2, $E34, $C34, $B34, $D34, Hombres!$A$1:$DW$117, Mujeres!$A$1:$DW$117)</f>
        <v>0</v>
      </c>
      <c r="CS34" s="104" cm="1">
        <f t="array" ref="CS34">AnualidadActivo(CS$2, $E34, $C34, $B34, $D34, Hombres!$A$1:$DW$117, Mujeres!$A$1:$DW$117)</f>
        <v>0</v>
      </c>
      <c r="CT34" s="104" cm="1">
        <f t="array" ref="CT34">AnualidadActivo(CT$2, $E34, $C34, $B34, $D34, Hombres!$A$1:$DW$117, Mujeres!$A$1:$DW$117)</f>
        <v>0</v>
      </c>
      <c r="CU34" s="104" cm="1">
        <f t="array" ref="CU34">AnualidadActivo(CU$2, $E34, $C34, $B34, $D34, Hombres!$A$1:$DW$117, Mujeres!$A$1:$DW$117)</f>
        <v>0</v>
      </c>
      <c r="CV34" s="104" cm="1">
        <f t="array" ref="CV34">AnualidadActivo(CV$2, $E34, $C34, $B34, $D34, Hombres!$A$1:$DW$117, Mujeres!$A$1:$DW$117)</f>
        <v>0</v>
      </c>
      <c r="CW34" s="104" cm="1">
        <f t="array" ref="CW34">AnualidadActivo(CW$2, $E34, $C34, $B34, $D34, Hombres!$A$1:$DW$117, Mujeres!$A$1:$DW$117)</f>
        <v>0</v>
      </c>
      <c r="CX34" s="104" cm="1">
        <f t="array" ref="CX34">AnualidadActivo(CX$2, $E34, $C34, $B34, $D34, Hombres!$A$1:$DW$117, Mujeres!$A$1:$DW$117)</f>
        <v>0</v>
      </c>
      <c r="CY34" s="104" cm="1">
        <f t="array" ref="CY34">AnualidadActivo(CY$2, $E34, $C34, $B34, $D34, Hombres!$A$1:$DW$117, Mujeres!$A$1:$DW$117)</f>
        <v>0</v>
      </c>
      <c r="CZ34" s="104" cm="1">
        <f t="array" ref="CZ34">AnualidadActivo(CZ$2, $E34, $C34, $B34, $D34, Hombres!$A$1:$DW$117, Mujeres!$A$1:$DW$117)</f>
        <v>0</v>
      </c>
      <c r="DA34" s="104" cm="1">
        <f t="array" ref="DA34">AnualidadActivo(DA$2, $E34, $C34, $B34, $D34, Hombres!$A$1:$DW$117, Mujeres!$A$1:$DW$117)</f>
        <v>0</v>
      </c>
    </row>
    <row r="35" spans="1:105" x14ac:dyDescent="0.35">
      <c r="A35" s="2">
        <f t="shared" si="0"/>
        <v>33</v>
      </c>
      <c r="B35" s="107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9" cm="1">
        <f t="array" ref="G35">PorcentajePension(C35,E35, D35)</f>
        <v>0.85</v>
      </c>
      <c r="I35" s="103"/>
      <c r="J35" s="104" cm="1">
        <f t="array" ref="J35">AnualidadActivo(J$2, $E35, $C35, $B35, $D35, Hombres!$A$1:$DW$117, Mujeres!$A$1:$DW$117)</f>
        <v>0</v>
      </c>
      <c r="K35" s="104" cm="1">
        <f t="array" ref="K35">AnualidadActivo(K$2, $E35, $C35, $B35, $D35, Hombres!$A$1:$DW$117, Mujeres!$A$1:$DW$117)</f>
        <v>0</v>
      </c>
      <c r="L35" s="104" cm="1">
        <f t="array" ref="L35">AnualidadActivo(L$2, $E35, $C35, $B35, $D35, Hombres!$A$1:$DW$117, Mujeres!$A$1:$DW$117)</f>
        <v>0</v>
      </c>
      <c r="M35" s="104" cm="1">
        <f t="array" ref="M35">AnualidadActivo(M$2, $E35, $C35, $B35, $D35, Hombres!$A$1:$DW$117, Mujeres!$A$1:$DW$117)</f>
        <v>0</v>
      </c>
      <c r="N35" s="104" cm="1">
        <f t="array" ref="N35">AnualidadActivo(N$2, $E35, $C35, $B35, $D35, Hombres!$A$1:$DW$117, Mujeres!$A$1:$DW$117)</f>
        <v>0</v>
      </c>
      <c r="O35" s="104" cm="1">
        <f t="array" ref="O35">AnualidadActivo(O$2, $E35, $C35, $B35, $D35, Hombres!$A$1:$DW$117, Mujeres!$A$1:$DW$117)</f>
        <v>0</v>
      </c>
      <c r="P35" s="104" cm="1">
        <f t="array" ref="P35">AnualidadActivo(P$2, $E35, $C35, $B35, $D35, Hombres!$A$1:$DW$117, Mujeres!$A$1:$DW$117)</f>
        <v>0</v>
      </c>
      <c r="Q35" s="104" cm="1">
        <f t="array" ref="Q35">AnualidadActivo(Q$2, $E35, $C35, $B35, $D35, Hombres!$A$1:$DW$117, Mujeres!$A$1:$DW$117)</f>
        <v>0</v>
      </c>
      <c r="R35" s="104" cm="1">
        <f t="array" ref="R35">AnualidadActivo(R$2, $E35, $C35, $B35, $D35, Hombres!$A$1:$DW$117, Mujeres!$A$1:$DW$117)</f>
        <v>0</v>
      </c>
      <c r="S35" s="104" cm="1">
        <f t="array" ref="S35">AnualidadActivo(S$2, $E35, $C35, $B35, $D35, Hombres!$A$1:$DW$117, Mujeres!$A$1:$DW$117)</f>
        <v>0</v>
      </c>
      <c r="T35" s="104" cm="1">
        <f t="array" ref="T35">AnualidadActivo(T$2, $E35, $C35, $B35, $D35, Hombres!$A$1:$DW$117, Mujeres!$A$1:$DW$117)</f>
        <v>0</v>
      </c>
      <c r="U35" s="104" cm="1">
        <f t="array" ref="U35">AnualidadActivo(U$2, $E35, $C35, $B35, $D35, Hombres!$A$1:$DW$117, Mujeres!$A$1:$DW$117)</f>
        <v>0</v>
      </c>
      <c r="V35" s="104" cm="1">
        <f t="array" ref="V35">AnualidadActivo(V$2, $E35, $C35, $B35, $D35, Hombres!$A$1:$DW$117, Mujeres!$A$1:$DW$117)</f>
        <v>0</v>
      </c>
      <c r="W35" s="104" cm="1">
        <f t="array" ref="W35">AnualidadActivo(W$2, $E35, $C35, $B35, $D35, Hombres!$A$1:$DW$117, Mujeres!$A$1:$DW$117)</f>
        <v>0</v>
      </c>
      <c r="X35" s="104" cm="1">
        <f t="array" ref="X35">AnualidadActivo(X$2, $E35, $C35, $B35, $D35, Hombres!$A$1:$DW$117, Mujeres!$A$1:$DW$117)</f>
        <v>0</v>
      </c>
      <c r="Y35" s="104" cm="1">
        <f t="array" ref="Y35">AnualidadActivo(Y$2, $E35, $C35, $B35, $D35, Hombres!$A$1:$DW$117, Mujeres!$A$1:$DW$117)</f>
        <v>0</v>
      </c>
      <c r="Z35" s="104" cm="1">
        <f t="array" ref="Z35">AnualidadActivo(Z$2, $E35, $C35, $B35, $D35, Hombres!$A$1:$DW$117, Mujeres!$A$1:$DW$117)</f>
        <v>0</v>
      </c>
      <c r="AA35" s="104" cm="1">
        <f t="array" ref="AA35">AnualidadActivo(AA$2, $E35, $C35, $B35, $D35, Hombres!$A$1:$DW$117, Mujeres!$A$1:$DW$117)</f>
        <v>0</v>
      </c>
      <c r="AB35" s="104" cm="1">
        <f t="array" ref="AB35">AnualidadActivo(AB$2, $E35, $C35, $B35, $D35, Hombres!$A$1:$DW$117, Mujeres!$A$1:$DW$117)</f>
        <v>0</v>
      </c>
      <c r="AC35" s="104" cm="1">
        <f t="array" ref="AC35">AnualidadActivo(AC$2, $E35, $C35, $B35, $D35, Hombres!$A$1:$DW$117, Mujeres!$A$1:$DW$117)</f>
        <v>0</v>
      </c>
      <c r="AD35" s="104" cm="1">
        <f t="array" ref="AD35">AnualidadActivo(AD$2, $E35, $C35, $B35, $D35, Hombres!$A$1:$DW$117, Mujeres!$A$1:$DW$117)</f>
        <v>0</v>
      </c>
      <c r="AE35" s="104" cm="1">
        <f t="array" ref="AE35">AnualidadActivo(AE$2, $E35, $C35, $B35, $D35, Hombres!$A$1:$DW$117, Mujeres!$A$1:$DW$117)</f>
        <v>0</v>
      </c>
      <c r="AF35" s="104" cm="1">
        <f t="array" ref="AF35">AnualidadActivo(AF$2, $E35, $C35, $B35, $D35, Hombres!$A$1:$DW$117, Mujeres!$A$1:$DW$117)</f>
        <v>0</v>
      </c>
      <c r="AG35" s="104" cm="1">
        <f t="array" ref="AG35">AnualidadActivo(AG$2, $E35, $C35, $B35, $D35, Hombres!$A$1:$DW$117, Mujeres!$A$1:$DW$117)</f>
        <v>0</v>
      </c>
      <c r="AH35" s="104" cm="1">
        <f t="array" ref="AH35">AnualidadActivo(AH$2, $E35, $C35, $B35, $D35, Hombres!$A$1:$DW$117, Mujeres!$A$1:$DW$117)</f>
        <v>0</v>
      </c>
      <c r="AI35" s="104" cm="1">
        <f t="array" ref="AI35">AnualidadActivo(AI$2, $E35, $C35, $B35, $D35, Hombres!$A$1:$DW$117, Mujeres!$A$1:$DW$117)</f>
        <v>0</v>
      </c>
      <c r="AJ35" s="104" cm="1">
        <f t="array" ref="AJ35">AnualidadActivo(AJ$2, $E35, $C35, $B35, $D35, Hombres!$A$1:$DW$117, Mujeres!$A$1:$DW$117)</f>
        <v>0</v>
      </c>
      <c r="AK35" s="104" cm="1">
        <f t="array" ref="AK35">AnualidadActivo(AK$2, $E35, $C35, $B35, $D35, Hombres!$A$1:$DW$117, Mujeres!$A$1:$DW$117)</f>
        <v>113440521.01019728</v>
      </c>
      <c r="AL35" s="104" cm="1">
        <f t="array" ref="AL35">AnualidadActivo(AL$2, $E35, $C35, $B35, $D35, Hombres!$A$1:$DW$117, Mujeres!$A$1:$DW$117)</f>
        <v>116843736.6405032</v>
      </c>
      <c r="AM35" s="104" cm="1">
        <f t="array" ref="AM35">AnualidadActivo(AM$2, $E35, $C35, $B35, $D35, Hombres!$A$1:$DW$117, Mujeres!$A$1:$DW$117)</f>
        <v>120349048.7397183</v>
      </c>
      <c r="AN35" s="104" cm="1">
        <f t="array" ref="AN35">AnualidadActivo(AN$2, $E35, $C35, $B35, $D35, Hombres!$A$1:$DW$117, Mujeres!$A$1:$DW$117)</f>
        <v>123959520.20190984</v>
      </c>
      <c r="AO35" s="104" cm="1">
        <f t="array" ref="AO35">AnualidadActivo(AO$2, $E35, $C35, $B35, $D35, Hombres!$A$1:$DW$117, Mujeres!$A$1:$DW$117)</f>
        <v>127678305.80796716</v>
      </c>
      <c r="AP35" s="104" cm="1">
        <f t="array" ref="AP35">AnualidadActivo(AP$2, $E35, $C35, $B35, $D35, Hombres!$A$1:$DW$117, Mujeres!$A$1:$DW$117)</f>
        <v>125076989.82253574</v>
      </c>
      <c r="AQ35" s="104" cm="1">
        <f t="array" ref="AQ35">AnualidadActivo(AQ$2, $E35, $C35, $B35, $D35, Hombres!$A$1:$DW$117, Mujeres!$A$1:$DW$117)</f>
        <v>127280565.21013571</v>
      </c>
      <c r="AR35" s="104" cm="1">
        <f t="array" ref="AR35">AnualidadActivo(AR$2, $E35, $C35, $B35, $D35, Hombres!$A$1:$DW$117, Mujeres!$A$1:$DW$117)</f>
        <v>129375161.64993325</v>
      </c>
      <c r="AS35" s="104" cm="1">
        <f t="array" ref="AS35">AnualidadActivo(AS$2, $E35, $C35, $B35, $D35, Hombres!$A$1:$DW$117, Mujeres!$A$1:$DW$117)</f>
        <v>131310872.81853957</v>
      </c>
      <c r="AT35" s="104" cm="1">
        <f t="array" ref="AT35">AnualidadActivo(AT$2, $E35, $C35, $B35, $D35, Hombres!$A$1:$DW$117, Mujeres!$A$1:$DW$117)</f>
        <v>133039723.85066877</v>
      </c>
      <c r="AU35" s="104" cm="1">
        <f t="array" ref="AU35">AnualidadActivo(AU$2, $E35, $C35, $B35, $D35, Hombres!$A$1:$DW$117, Mujeres!$A$1:$DW$117)</f>
        <v>134520180.31881893</v>
      </c>
      <c r="AV35" s="104" cm="1">
        <f t="array" ref="AV35">AnualidadActivo(AV$2, $E35, $C35, $B35, $D35, Hombres!$A$1:$DW$117, Mujeres!$A$1:$DW$117)</f>
        <v>135731450.73651755</v>
      </c>
      <c r="AW35" s="104" cm="1">
        <f t="array" ref="AW35">AnualidadActivo(AW$2, $E35, $C35, $B35, $D35, Hombres!$A$1:$DW$117, Mujeres!$A$1:$DW$117)</f>
        <v>136668778.47390413</v>
      </c>
      <c r="AX35" s="104" cm="1">
        <f t="array" ref="AX35">AnualidadActivo(AX$2, $E35, $C35, $B35, $D35, Hombres!$A$1:$DW$117, Mujeres!$A$1:$DW$117)</f>
        <v>137332561.78402337</v>
      </c>
      <c r="AY35" s="104" cm="1">
        <f t="array" ref="AY35">AnualidadActivo(AY$2, $E35, $C35, $B35, $D35, Hombres!$A$1:$DW$117, Mujeres!$A$1:$DW$117)</f>
        <v>137717979.438705</v>
      </c>
      <c r="AZ35" s="104" cm="1">
        <f t="array" ref="AZ35">AnualidadActivo(AZ$2, $E35, $C35, $B35, $D35, Hombres!$A$1:$DW$117, Mujeres!$A$1:$DW$117)</f>
        <v>137801388.88382393</v>
      </c>
      <c r="BA35" s="104" cm="1">
        <f t="array" ref="BA35">AnualidadActivo(BA$2, $E35, $C35, $B35, $D35, Hombres!$A$1:$DW$117, Mujeres!$A$1:$DW$117)</f>
        <v>137298258.09882855</v>
      </c>
      <c r="BB35" s="104" cm="1">
        <f t="array" ref="BB35">AnualidadActivo(BB$2, $E35, $C35, $B35, $D35, Hombres!$A$1:$DW$117, Mujeres!$A$1:$DW$117)</f>
        <v>136358981.08152357</v>
      </c>
      <c r="BC35" s="104" cm="1">
        <f t="array" ref="BC35">AnualidadActivo(BC$2, $E35, $C35, $B35, $D35, Hombres!$A$1:$DW$117, Mujeres!$A$1:$DW$117)</f>
        <v>134952280.42432657</v>
      </c>
      <c r="BD35" s="104" cm="1">
        <f t="array" ref="BD35">AnualidadActivo(BD$2, $E35, $C35, $B35, $D35, Hombres!$A$1:$DW$117, Mujeres!$A$1:$DW$117)</f>
        <v>133046274.87423502</v>
      </c>
      <c r="BE35" s="104" cm="1">
        <f t="array" ref="BE35">AnualidadActivo(BE$2, $E35, $C35, $B35, $D35, Hombres!$A$1:$DW$117, Mujeres!$A$1:$DW$117)</f>
        <v>130602936.31474397</v>
      </c>
      <c r="BF35" s="104" cm="1">
        <f t="array" ref="BF35">AnualidadActivo(BF$2, $E35, $C35, $B35, $D35, Hombres!$A$1:$DW$117, Mujeres!$A$1:$DW$117)</f>
        <v>127585053.12539423</v>
      </c>
      <c r="BG35" s="104" cm="1">
        <f t="array" ref="BG35">AnualidadActivo(BG$2, $E35, $C35, $B35, $D35, Hombres!$A$1:$DW$117, Mujeres!$A$1:$DW$117)</f>
        <v>123958618.95427608</v>
      </c>
      <c r="BH35" s="104" cm="1">
        <f t="array" ref="BH35">AnualidadActivo(BH$2, $E35, $C35, $B35, $D35, Hombres!$A$1:$DW$117, Mujeres!$A$1:$DW$117)</f>
        <v>119702533.61318398</v>
      </c>
      <c r="BI35" s="104" cm="1">
        <f t="array" ref="BI35">AnualidadActivo(BI$2, $E35, $C35, $B35, $D35, Hombres!$A$1:$DW$117, Mujeres!$A$1:$DW$117)</f>
        <v>114810614.74006405</v>
      </c>
      <c r="BJ35" s="104" cm="1">
        <f t="array" ref="BJ35">AnualidadActivo(BJ$2, $E35, $C35, $B35, $D35, Hombres!$A$1:$DW$117, Mujeres!$A$1:$DW$117)</f>
        <v>109287566.99510819</v>
      </c>
      <c r="BK35" s="104" cm="1">
        <f t="array" ref="BK35">AnualidadActivo(BK$2, $E35, $C35, $B35, $D35, Hombres!$A$1:$DW$117, Mujeres!$A$1:$DW$117)</f>
        <v>103151675.34287891</v>
      </c>
      <c r="BL35" s="104" cm="1">
        <f t="array" ref="BL35">AnualidadActivo(BL$2, $E35, $C35, $B35, $D35, Hombres!$A$1:$DW$117, Mujeres!$A$1:$DW$117)</f>
        <v>96440644.571400985</v>
      </c>
      <c r="BM35" s="104" cm="1">
        <f t="array" ref="BM35">AnualidadActivo(BM$2, $E35, $C35, $B35, $D35, Hombres!$A$1:$DW$117, Mujeres!$A$1:$DW$117)</f>
        <v>89219789.219239071</v>
      </c>
      <c r="BN35" s="104" cm="1">
        <f t="array" ref="BN35">AnualidadActivo(BN$2, $E35, $C35, $B35, $D35, Hombres!$A$1:$DW$117, Mujeres!$A$1:$DW$117)</f>
        <v>81579901.969527826</v>
      </c>
      <c r="BO35" s="104" cm="1">
        <f t="array" ref="BO35">AnualidadActivo(BO$2, $E35, $C35, $B35, $D35, Hombres!$A$1:$DW$117, Mujeres!$A$1:$DW$117)</f>
        <v>73628937.579282552</v>
      </c>
      <c r="BP35" s="104" cm="1">
        <f t="array" ref="BP35">AnualidadActivo(BP$2, $E35, $C35, $B35, $D35, Hombres!$A$1:$DW$117, Mujeres!$A$1:$DW$117)</f>
        <v>65490078.388112791</v>
      </c>
      <c r="BQ35" s="104" cm="1">
        <f t="array" ref="BQ35">AnualidadActivo(BQ$2, $E35, $C35, $B35, $D35, Hombres!$A$1:$DW$117, Mujeres!$A$1:$DW$117)</f>
        <v>57304718.22680553</v>
      </c>
      <c r="BR35" s="104" cm="1">
        <f t="array" ref="BR35">AnualidadActivo(BR$2, $E35, $C35, $B35, $D35, Hombres!$A$1:$DW$117, Mujeres!$A$1:$DW$117)</f>
        <v>49233749.224540368</v>
      </c>
      <c r="BS35" s="104" cm="1">
        <f t="array" ref="BS35">AnualidadActivo(BS$2, $E35, $C35, $B35, $D35, Hombres!$A$1:$DW$117, Mujeres!$A$1:$DW$117)</f>
        <v>41446529.280822277</v>
      </c>
      <c r="BT35" s="104" cm="1">
        <f t="array" ref="BT35">AnualidadActivo(BT$2, $E35, $C35, $B35, $D35, Hombres!$A$1:$DW$117, Mujeres!$A$1:$DW$117)</f>
        <v>34104994.01669994</v>
      </c>
      <c r="BU35" s="104" cm="1">
        <f t="array" ref="BU35">AnualidadActivo(BU$2, $E35, $C35, $B35, $D35, Hombres!$A$1:$DW$117, Mujeres!$A$1:$DW$117)</f>
        <v>27354095.914051648</v>
      </c>
      <c r="BV35" s="104" cm="1">
        <f t="array" ref="BV35">AnualidadActivo(BV$2, $E35, $C35, $B35, $D35, Hombres!$A$1:$DW$117, Mujeres!$A$1:$DW$117)</f>
        <v>21315727.192754883</v>
      </c>
      <c r="BW35" s="104" cm="1">
        <f t="array" ref="BW35">AnualidadActivo(BW$2, $E35, $C35, $B35, $D35, Hombres!$A$1:$DW$117, Mujeres!$A$1:$DW$117)</f>
        <v>16081109.664522225</v>
      </c>
      <c r="BX35" s="104" cm="1">
        <f t="array" ref="BX35">AnualidadActivo(BX$2, $E35, $C35, $B35, $D35, Hombres!$A$1:$DW$117, Mujeres!$A$1:$DW$117)</f>
        <v>11699256.07178754</v>
      </c>
      <c r="BY35" s="104" cm="1">
        <f t="array" ref="BY35">AnualidadActivo(BY$2, $E35, $C35, $B35, $D35, Hombres!$A$1:$DW$117, Mujeres!$A$1:$DW$117)</f>
        <v>8170127.1715045078</v>
      </c>
      <c r="BZ35" s="104" cm="1">
        <f t="array" ref="BZ35">AnualidadActivo(BZ$2, $E35, $C35, $B35, $D35, Hombres!$A$1:$DW$117, Mujeres!$A$1:$DW$117)</f>
        <v>5447163.0287194392</v>
      </c>
      <c r="CA35" s="104" cm="1">
        <f t="array" ref="CA35">AnualidadActivo(CA$2, $E35, $C35, $B35, $D35, Hombres!$A$1:$DW$117, Mujeres!$A$1:$DW$117)</f>
        <v>3445461.5109926253</v>
      </c>
      <c r="CB35" s="104" cm="1">
        <f t="array" ref="CB35">AnualidadActivo(CB$2, $E35, $C35, $B35, $D35, Hombres!$A$1:$DW$117, Mujeres!$A$1:$DW$117)</f>
        <v>2052803.8320632696</v>
      </c>
      <c r="CC35" s="104" cm="1">
        <f t="array" ref="CC35">AnualidadActivo(CC$2, $E35, $C35, $B35, $D35, Hombres!$A$1:$DW$117, Mujeres!$A$1:$DW$117)</f>
        <v>1142503.1840112084</v>
      </c>
      <c r="CD35" s="104" cm="1">
        <f t="array" ref="CD35">AnualidadActivo(CD$2, $E35, $C35, $B35, $D35, Hombres!$A$1:$DW$117, Mujeres!$A$1:$DW$117)</f>
        <v>588060.34791447117</v>
      </c>
      <c r="CE35" s="104" cm="1">
        <f t="array" ref="CE35">AnualidadActivo(CE$2, $E35, $C35, $B35, $D35, Hombres!$A$1:$DW$117, Mujeres!$A$1:$DW$117)</f>
        <v>276502.79300678149</v>
      </c>
      <c r="CF35" s="104" cm="1">
        <f t="array" ref="CF35">AnualidadActivo(CF$2, $E35, $C35, $B35, $D35, Hombres!$A$1:$DW$117, Mujeres!$A$1:$DW$117)</f>
        <v>116976.51288578495</v>
      </c>
      <c r="CG35" s="104" cm="1">
        <f t="array" ref="CG35">AnualidadActivo(CG$2, $E35, $C35, $B35, $D35, Hombres!$A$1:$DW$117, Mujeres!$A$1:$DW$117)</f>
        <v>43689.840880873009</v>
      </c>
      <c r="CH35" s="104" cm="1">
        <f t="array" ref="CH35">AnualidadActivo(CH$2, $E35, $C35, $B35, $D35, Hombres!$A$1:$DW$117, Mujeres!$A$1:$DW$117)</f>
        <v>14054.45943574503</v>
      </c>
      <c r="CI35" s="104" cm="1">
        <f t="array" ref="CI35">AnualidadActivo(CI$2, $E35, $C35, $B35, $D35, Hombres!$A$1:$DW$117, Mujeres!$A$1:$DW$117)</f>
        <v>3763.4498391391639</v>
      </c>
      <c r="CJ35" s="104" cm="1">
        <f t="array" ref="CJ35">AnualidadActivo(CJ$2, $E35, $C35, $B35, $D35, Hombres!$A$1:$DW$117, Mujeres!$A$1:$DW$117)</f>
        <v>0</v>
      </c>
      <c r="CK35" s="104" cm="1">
        <f t="array" ref="CK35">AnualidadActivo(CK$2, $E35, $C35, $B35, $D35, Hombres!$A$1:$DW$117, Mujeres!$A$1:$DW$117)</f>
        <v>0</v>
      </c>
      <c r="CL35" s="104" cm="1">
        <f t="array" ref="CL35">AnualidadActivo(CL$2, $E35, $C35, $B35, $D35, Hombres!$A$1:$DW$117, Mujeres!$A$1:$DW$117)</f>
        <v>0</v>
      </c>
      <c r="CM35" s="104" cm="1">
        <f t="array" ref="CM35">AnualidadActivo(CM$2, $E35, $C35, $B35, $D35, Hombres!$A$1:$DW$117, Mujeres!$A$1:$DW$117)</f>
        <v>0</v>
      </c>
      <c r="CN35" s="104" cm="1">
        <f t="array" ref="CN35">AnualidadActivo(CN$2, $E35, $C35, $B35, $D35, Hombres!$A$1:$DW$117, Mujeres!$A$1:$DW$117)</f>
        <v>0</v>
      </c>
      <c r="CO35" s="104" cm="1">
        <f t="array" ref="CO35">AnualidadActivo(CO$2, $E35, $C35, $B35, $D35, Hombres!$A$1:$DW$117, Mujeres!$A$1:$DW$117)</f>
        <v>0</v>
      </c>
      <c r="CP35" s="104" cm="1">
        <f t="array" ref="CP35">AnualidadActivo(CP$2, $E35, $C35, $B35, $D35, Hombres!$A$1:$DW$117, Mujeres!$A$1:$DW$117)</f>
        <v>0</v>
      </c>
      <c r="CQ35" s="104" cm="1">
        <f t="array" ref="CQ35">AnualidadActivo(CQ$2, $E35, $C35, $B35, $D35, Hombres!$A$1:$DW$117, Mujeres!$A$1:$DW$117)</f>
        <v>0</v>
      </c>
      <c r="CR35" s="104" cm="1">
        <f t="array" ref="CR35">AnualidadActivo(CR$2, $E35, $C35, $B35, $D35, Hombres!$A$1:$DW$117, Mujeres!$A$1:$DW$117)</f>
        <v>0</v>
      </c>
      <c r="CS35" s="104" cm="1">
        <f t="array" ref="CS35">AnualidadActivo(CS$2, $E35, $C35, $B35, $D35, Hombres!$A$1:$DW$117, Mujeres!$A$1:$DW$117)</f>
        <v>0</v>
      </c>
      <c r="CT35" s="104" cm="1">
        <f t="array" ref="CT35">AnualidadActivo(CT$2, $E35, $C35, $B35, $D35, Hombres!$A$1:$DW$117, Mujeres!$A$1:$DW$117)</f>
        <v>0</v>
      </c>
      <c r="CU35" s="104" cm="1">
        <f t="array" ref="CU35">AnualidadActivo(CU$2, $E35, $C35, $B35, $D35, Hombres!$A$1:$DW$117, Mujeres!$A$1:$DW$117)</f>
        <v>0</v>
      </c>
      <c r="CV35" s="104" cm="1">
        <f t="array" ref="CV35">AnualidadActivo(CV$2, $E35, $C35, $B35, $D35, Hombres!$A$1:$DW$117, Mujeres!$A$1:$DW$117)</f>
        <v>0</v>
      </c>
      <c r="CW35" s="104" cm="1">
        <f t="array" ref="CW35">AnualidadActivo(CW$2, $E35, $C35, $B35, $D35, Hombres!$A$1:$DW$117, Mujeres!$A$1:$DW$117)</f>
        <v>0</v>
      </c>
      <c r="CX35" s="104" cm="1">
        <f t="array" ref="CX35">AnualidadActivo(CX$2, $E35, $C35, $B35, $D35, Hombres!$A$1:$DW$117, Mujeres!$A$1:$DW$117)</f>
        <v>0</v>
      </c>
      <c r="CY35" s="104" cm="1">
        <f t="array" ref="CY35">AnualidadActivo(CY$2, $E35, $C35, $B35, $D35, Hombres!$A$1:$DW$117, Mujeres!$A$1:$DW$117)</f>
        <v>0</v>
      </c>
      <c r="CZ35" s="104" cm="1">
        <f t="array" ref="CZ35">AnualidadActivo(CZ$2, $E35, $C35, $B35, $D35, Hombres!$A$1:$DW$117, Mujeres!$A$1:$DW$117)</f>
        <v>0</v>
      </c>
      <c r="DA35" s="104" cm="1">
        <f t="array" ref="DA35">AnualidadActivo(DA$2, $E35, $C35, $B35, $D35, Hombres!$A$1:$DW$117, Mujeres!$A$1:$DW$117)</f>
        <v>0</v>
      </c>
    </row>
    <row r="36" spans="1:105" x14ac:dyDescent="0.35">
      <c r="A36" s="2">
        <f t="shared" si="0"/>
        <v>34</v>
      </c>
      <c r="B36" s="107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9" cm="1">
        <f t="array" ref="G36">PorcentajePension(C36,E36, D36)</f>
        <v>0.65</v>
      </c>
      <c r="I36" s="103"/>
      <c r="J36" s="104" cm="1">
        <f t="array" ref="J36">AnualidadActivo(J$2, $E36, $C36, $B36, $D36, Hombres!$A$1:$DW$117, Mujeres!$A$1:$DW$117)</f>
        <v>0</v>
      </c>
      <c r="K36" s="104" cm="1">
        <f t="array" ref="K36">AnualidadActivo(K$2, $E36, $C36, $B36, $D36, Hombres!$A$1:$DW$117, Mujeres!$A$1:$DW$117)</f>
        <v>0</v>
      </c>
      <c r="L36" s="104" cm="1">
        <f t="array" ref="L36">AnualidadActivo(L$2, $E36, $C36, $B36, $D36, Hombres!$A$1:$DW$117, Mujeres!$A$1:$DW$117)</f>
        <v>0</v>
      </c>
      <c r="M36" s="104" cm="1">
        <f t="array" ref="M36">AnualidadActivo(M$2, $E36, $C36, $B36, $D36, Hombres!$A$1:$DW$117, Mujeres!$A$1:$DW$117)</f>
        <v>0</v>
      </c>
      <c r="N36" s="104" cm="1">
        <f t="array" ref="N36">AnualidadActivo(N$2, $E36, $C36, $B36, $D36, Hombres!$A$1:$DW$117, Mujeres!$A$1:$DW$117)</f>
        <v>0</v>
      </c>
      <c r="O36" s="104" cm="1">
        <f t="array" ref="O36">AnualidadActivo(O$2, $E36, $C36, $B36, $D36, Hombres!$A$1:$DW$117, Mujeres!$A$1:$DW$117)</f>
        <v>0</v>
      </c>
      <c r="P36" s="104" cm="1">
        <f t="array" ref="P36">AnualidadActivo(P$2, $E36, $C36, $B36, $D36, Hombres!$A$1:$DW$117, Mujeres!$A$1:$DW$117)</f>
        <v>0</v>
      </c>
      <c r="Q36" s="104" cm="1">
        <f t="array" ref="Q36">AnualidadActivo(Q$2, $E36, $C36, $B36, $D36, Hombres!$A$1:$DW$117, Mujeres!$A$1:$DW$117)</f>
        <v>0</v>
      </c>
      <c r="R36" s="104" cm="1">
        <f t="array" ref="R36">AnualidadActivo(R$2, $E36, $C36, $B36, $D36, Hombres!$A$1:$DW$117, Mujeres!$A$1:$DW$117)</f>
        <v>0</v>
      </c>
      <c r="S36" s="104" cm="1">
        <f t="array" ref="S36">AnualidadActivo(S$2, $E36, $C36, $B36, $D36, Hombres!$A$1:$DW$117, Mujeres!$A$1:$DW$117)</f>
        <v>0</v>
      </c>
      <c r="T36" s="104" cm="1">
        <f t="array" ref="T36">AnualidadActivo(T$2, $E36, $C36, $B36, $D36, Hombres!$A$1:$DW$117, Mujeres!$A$1:$DW$117)</f>
        <v>0</v>
      </c>
      <c r="U36" s="104" cm="1">
        <f t="array" ref="U36">AnualidadActivo(U$2, $E36, $C36, $B36, $D36, Hombres!$A$1:$DW$117, Mujeres!$A$1:$DW$117)</f>
        <v>0</v>
      </c>
      <c r="V36" s="104" cm="1">
        <f t="array" ref="V36">AnualidadActivo(V$2, $E36, $C36, $B36, $D36, Hombres!$A$1:$DW$117, Mujeres!$A$1:$DW$117)</f>
        <v>0</v>
      </c>
      <c r="W36" s="104" cm="1">
        <f t="array" ref="W36">AnualidadActivo(W$2, $E36, $C36, $B36, $D36, Hombres!$A$1:$DW$117, Mujeres!$A$1:$DW$117)</f>
        <v>0</v>
      </c>
      <c r="X36" s="104" cm="1">
        <f t="array" ref="X36">AnualidadActivo(X$2, $E36, $C36, $B36, $D36, Hombres!$A$1:$DW$117, Mujeres!$A$1:$DW$117)</f>
        <v>0</v>
      </c>
      <c r="Y36" s="104" cm="1">
        <f t="array" ref="Y36">AnualidadActivo(Y$2, $E36, $C36, $B36, $D36, Hombres!$A$1:$DW$117, Mujeres!$A$1:$DW$117)</f>
        <v>0</v>
      </c>
      <c r="Z36" s="104" cm="1">
        <f t="array" ref="Z36">AnualidadActivo(Z$2, $E36, $C36, $B36, $D36, Hombres!$A$1:$DW$117, Mujeres!$A$1:$DW$117)</f>
        <v>0</v>
      </c>
      <c r="AA36" s="104" cm="1">
        <f t="array" ref="AA36">AnualidadActivo(AA$2, $E36, $C36, $B36, $D36, Hombres!$A$1:$DW$117, Mujeres!$A$1:$DW$117)</f>
        <v>0</v>
      </c>
      <c r="AB36" s="104" cm="1">
        <f t="array" ref="AB36">AnualidadActivo(AB$2, $E36, $C36, $B36, $D36, Hombres!$A$1:$DW$117, Mujeres!$A$1:$DW$117)</f>
        <v>0</v>
      </c>
      <c r="AC36" s="104" cm="1">
        <f t="array" ref="AC36">AnualidadActivo(AC$2, $E36, $C36, $B36, $D36, Hombres!$A$1:$DW$117, Mujeres!$A$1:$DW$117)</f>
        <v>18367810.276692726</v>
      </c>
      <c r="AD36" s="104" cm="1">
        <f t="array" ref="AD36">AnualidadActivo(AD$2, $E36, $C36, $B36, $D36, Hombres!$A$1:$DW$117, Mujeres!$A$1:$DW$117)</f>
        <v>18918844.584993508</v>
      </c>
      <c r="AE36" s="104" cm="1">
        <f t="array" ref="AE36">AnualidadActivo(AE$2, $E36, $C36, $B36, $D36, Hombres!$A$1:$DW$117, Mujeres!$A$1:$DW$117)</f>
        <v>19486409.922543313</v>
      </c>
      <c r="AF36" s="104" cm="1">
        <f t="array" ref="AF36">AnualidadActivo(AF$2, $E36, $C36, $B36, $D36, Hombres!$A$1:$DW$117, Mujeres!$A$1:$DW$117)</f>
        <v>20071002.220219612</v>
      </c>
      <c r="AG36" s="104" cm="1">
        <f t="array" ref="AG36">AnualidadActivo(AG$2, $E36, $C36, $B36, $D36, Hombres!$A$1:$DW$117, Mujeres!$A$1:$DW$117)</f>
        <v>20673132.286826205</v>
      </c>
      <c r="AH36" s="104" cm="1">
        <f t="array" ref="AH36">AnualidadActivo(AH$2, $E36, $C36, $B36, $D36, Hombres!$A$1:$DW$117, Mujeres!$A$1:$DW$117)</f>
        <v>20151721.013313502</v>
      </c>
      <c r="AI36" s="104" cm="1">
        <f t="array" ref="AI36">AnualidadActivo(AI$2, $E36, $C36, $B36, $D36, Hombres!$A$1:$DW$117, Mujeres!$A$1:$DW$117)</f>
        <v>20480907.477057829</v>
      </c>
      <c r="AJ36" s="104" cm="1">
        <f t="array" ref="AJ36">AnualidadActivo(AJ$2, $E36, $C36, $B36, $D36, Hombres!$A$1:$DW$117, Mujeres!$A$1:$DW$117)</f>
        <v>20789905.897895791</v>
      </c>
      <c r="AK36" s="104" cm="1">
        <f t="array" ref="AK36">AnualidadActivo(AK$2, $E36, $C36, $B36, $D36, Hombres!$A$1:$DW$117, Mujeres!$A$1:$DW$117)</f>
        <v>21070629.959824298</v>
      </c>
      <c r="AL36" s="104" cm="1">
        <f t="array" ref="AL36">AnualidadActivo(AL$2, $E36, $C36, $B36, $D36, Hombres!$A$1:$DW$117, Mujeres!$A$1:$DW$117)</f>
        <v>21314766.64699861</v>
      </c>
      <c r="AM36" s="104" cm="1">
        <f t="array" ref="AM36">AnualidadActivo(AM$2, $E36, $C36, $B36, $D36, Hombres!$A$1:$DW$117, Mujeres!$A$1:$DW$117)</f>
        <v>21515233.02910766</v>
      </c>
      <c r="AN36" s="104" cm="1">
        <f t="array" ref="AN36">AnualidadActivo(AN$2, $E36, $C36, $B36, $D36, Hombres!$A$1:$DW$117, Mujeres!$A$1:$DW$117)</f>
        <v>21669103.86540566</v>
      </c>
      <c r="AO36" s="104" cm="1">
        <f t="array" ref="AO36">AnualidadActivo(AO$2, $E36, $C36, $B36, $D36, Hombres!$A$1:$DW$117, Mujeres!$A$1:$DW$117)</f>
        <v>21776446.018547308</v>
      </c>
      <c r="AP36" s="104" cm="1">
        <f t="array" ref="AP36">AnualidadActivo(AP$2, $E36, $C36, $B36, $D36, Hombres!$A$1:$DW$117, Mujeres!$A$1:$DW$117)</f>
        <v>21837374.46752128</v>
      </c>
      <c r="AQ36" s="104" cm="1">
        <f t="array" ref="AQ36">AnualidadActivo(AQ$2, $E36, $C36, $B36, $D36, Hombres!$A$1:$DW$117, Mujeres!$A$1:$DW$117)</f>
        <v>21850247.228534516</v>
      </c>
      <c r="AR36" s="104" cm="1">
        <f t="array" ref="AR36">AnualidadActivo(AR$2, $E36, $C36, $B36, $D36, Hombres!$A$1:$DW$117, Mujeres!$A$1:$DW$117)</f>
        <v>21810565.387847222</v>
      </c>
      <c r="AS36" s="104" cm="1">
        <f t="array" ref="AS36">AnualidadActivo(AS$2, $E36, $C36, $B36, $D36, Hombres!$A$1:$DW$117, Mujeres!$A$1:$DW$117)</f>
        <v>21674217.336263191</v>
      </c>
      <c r="AT36" s="104" cm="1">
        <f t="array" ref="AT36">AnualidadActivo(AT$2, $E36, $C36, $B36, $D36, Hombres!$A$1:$DW$117, Mujeres!$A$1:$DW$117)</f>
        <v>21466113.638962097</v>
      </c>
      <c r="AU36" s="104" cm="1">
        <f t="array" ref="AU36">AnualidadActivo(AU$2, $E36, $C36, $B36, $D36, Hombres!$A$1:$DW$117, Mujeres!$A$1:$DW$117)</f>
        <v>21181738.293274041</v>
      </c>
      <c r="AV36" s="104" cm="1">
        <f t="array" ref="AV36">AnualidadActivo(AV$2, $E36, $C36, $B36, $D36, Hombres!$A$1:$DW$117, Mujeres!$A$1:$DW$117)</f>
        <v>20815451.961205468</v>
      </c>
      <c r="AW36" s="104" cm="1">
        <f t="array" ref="AW36">AnualidadActivo(AW$2, $E36, $C36, $B36, $D36, Hombres!$A$1:$DW$117, Mujeres!$A$1:$DW$117)</f>
        <v>20361134.010777459</v>
      </c>
      <c r="AX36" s="104" cm="1">
        <f t="array" ref="AX36">AnualidadActivo(AX$2, $E36, $C36, $B36, $D36, Hombres!$A$1:$DW$117, Mujeres!$A$1:$DW$117)</f>
        <v>19814623.683714077</v>
      </c>
      <c r="AY36" s="104" cm="1">
        <f t="array" ref="AY36">AnualidadActivo(AY$2, $E36, $C36, $B36, $D36, Hombres!$A$1:$DW$117, Mujeres!$A$1:$DW$117)</f>
        <v>19173397.752473354</v>
      </c>
      <c r="AZ36" s="104" cm="1">
        <f t="array" ref="AZ36">AnualidadActivo(AZ$2, $E36, $C36, $B36, $D36, Hombres!$A$1:$DW$117, Mujeres!$A$1:$DW$117)</f>
        <v>18435773.99864462</v>
      </c>
      <c r="BA36" s="104" cm="1">
        <f t="array" ref="BA36">AnualidadActivo(BA$2, $E36, $C36, $B36, $D36, Hombres!$A$1:$DW$117, Mujeres!$A$1:$DW$117)</f>
        <v>17600988.454205908</v>
      </c>
      <c r="BB36" s="104" cm="1">
        <f t="array" ref="BB36">AnualidadActivo(BB$2, $E36, $C36, $B36, $D36, Hombres!$A$1:$DW$117, Mujeres!$A$1:$DW$117)</f>
        <v>16670576.671995023</v>
      </c>
      <c r="BC36" s="104" cm="1">
        <f t="array" ref="BC36">AnualidadActivo(BC$2, $E36, $C36, $B36, $D36, Hombres!$A$1:$DW$117, Mujeres!$A$1:$DW$117)</f>
        <v>15650289.118349463</v>
      </c>
      <c r="BD36" s="104" cm="1">
        <f t="array" ref="BD36">AnualidadActivo(BD$2, $E36, $C36, $B36, $D36, Hombres!$A$1:$DW$117, Mujeres!$A$1:$DW$117)</f>
        <v>14549637.604121478</v>
      </c>
      <c r="BE36" s="104" cm="1">
        <f t="array" ref="BE36">AnualidadActivo(BE$2, $E36, $C36, $B36, $D36, Hombres!$A$1:$DW$117, Mujeres!$A$1:$DW$117)</f>
        <v>13380534.094729805</v>
      </c>
      <c r="BF36" s="104" cm="1">
        <f t="array" ref="BF36">AnualidadActivo(BF$2, $E36, $C36, $B36, $D36, Hombres!$A$1:$DW$117, Mujeres!$A$1:$DW$117)</f>
        <v>12157172.588895973</v>
      </c>
      <c r="BG36" s="104" cm="1">
        <f t="array" ref="BG36">AnualidadActivo(BG$2, $E36, $C36, $B36, $D36, Hombres!$A$1:$DW$117, Mujeres!$A$1:$DW$117)</f>
        <v>10896840.998825507</v>
      </c>
      <c r="BH36" s="104" cm="1">
        <f t="array" ref="BH36">AnualidadActivo(BH$2, $E36, $C36, $B36, $D36, Hombres!$A$1:$DW$117, Mujeres!$A$1:$DW$117)</f>
        <v>9620743.855403496</v>
      </c>
      <c r="BI36" s="104" cm="1">
        <f t="array" ref="BI36">AnualidadActivo(BI$2, $E36, $C36, $B36, $D36, Hombres!$A$1:$DW$117, Mujeres!$A$1:$DW$117)</f>
        <v>8352882.2078439863</v>
      </c>
      <c r="BJ36" s="104" cm="1">
        <f t="array" ref="BJ36">AnualidadActivo(BJ$2, $E36, $C36, $B36, $D36, Hombres!$A$1:$DW$117, Mujeres!$A$1:$DW$117)</f>
        <v>7117892.2518824181</v>
      </c>
      <c r="BK36" s="104" cm="1">
        <f t="array" ref="BK36">AnualidadActivo(BK$2, $E36, $C36, $B36, $D36, Hombres!$A$1:$DW$117, Mujeres!$A$1:$DW$117)</f>
        <v>5939865.8732601348</v>
      </c>
      <c r="BL36" s="104" cm="1">
        <f t="array" ref="BL36">AnualidadActivo(BL$2, $E36, $C36, $B36, $D36, Hombres!$A$1:$DW$117, Mujeres!$A$1:$DW$117)</f>
        <v>4841783.3677476645</v>
      </c>
      <c r="BM36" s="104" cm="1">
        <f t="array" ref="BM36">AnualidadActivo(BM$2, $E36, $C36, $B36, $D36, Hombres!$A$1:$DW$117, Mujeres!$A$1:$DW$117)</f>
        <v>3844512.2078831298</v>
      </c>
      <c r="BN36" s="104" cm="1">
        <f t="array" ref="BN36">AnualidadActivo(BN$2, $E36, $C36, $B36, $D36, Hombres!$A$1:$DW$117, Mujeres!$A$1:$DW$117)</f>
        <v>2964588.9884745753</v>
      </c>
      <c r="BO36" s="104" cm="1">
        <f t="array" ref="BO36">AnualidadActivo(BO$2, $E36, $C36, $B36, $D36, Hombres!$A$1:$DW$117, Mujeres!$A$1:$DW$117)</f>
        <v>2212280.0638143248</v>
      </c>
      <c r="BP36" s="104" cm="1">
        <f t="array" ref="BP36">AnualidadActivo(BP$2, $E36, $C36, $B36, $D36, Hombres!$A$1:$DW$117, Mujeres!$A$1:$DW$117)</f>
        <v>1590978.1074994791</v>
      </c>
      <c r="BQ36" s="104" cm="1">
        <f t="array" ref="BQ36">AnualidadActivo(BQ$2, $E36, $C36, $B36, $D36, Hombres!$A$1:$DW$117, Mujeres!$A$1:$DW$117)</f>
        <v>1097399.117873474</v>
      </c>
      <c r="BR36" s="104" cm="1">
        <f t="array" ref="BR36">AnualidadActivo(BR$2, $E36, $C36, $B36, $D36, Hombres!$A$1:$DW$117, Mujeres!$A$1:$DW$117)</f>
        <v>722153.44182923948</v>
      </c>
      <c r="BS36" s="104" cm="1">
        <f t="array" ref="BS36">AnualidadActivo(BS$2, $E36, $C36, $B36, $D36, Hombres!$A$1:$DW$117, Mujeres!$A$1:$DW$117)</f>
        <v>450644.98912278336</v>
      </c>
      <c r="BT36" s="104" cm="1">
        <f t="array" ref="BT36">AnualidadActivo(BT$2, $E36, $C36, $B36, $D36, Hombres!$A$1:$DW$117, Mujeres!$A$1:$DW$117)</f>
        <v>264774.37777408172</v>
      </c>
      <c r="BU36" s="104" cm="1">
        <f t="array" ref="BU36">AnualidadActivo(BU$2, $E36, $C36, $B36, $D36, Hombres!$A$1:$DW$117, Mujeres!$A$1:$DW$117)</f>
        <v>145222.12684963946</v>
      </c>
      <c r="BV36" s="104" cm="1">
        <f t="array" ref="BV36">AnualidadActivo(BV$2, $E36, $C36, $B36, $D36, Hombres!$A$1:$DW$117, Mujeres!$A$1:$DW$117)</f>
        <v>73598.778069707652</v>
      </c>
      <c r="BW36" s="104" cm="1">
        <f t="array" ref="BW36">AnualidadActivo(BW$2, $E36, $C36, $B36, $D36, Hombres!$A$1:$DW$117, Mujeres!$A$1:$DW$117)</f>
        <v>34050.333879487793</v>
      </c>
      <c r="BX36" s="104" cm="1">
        <f t="array" ref="BX36">AnualidadActivo(BX$2, $E36, $C36, $B36, $D36, Hombres!$A$1:$DW$117, Mujeres!$A$1:$DW$117)</f>
        <v>14169.119627910981</v>
      </c>
      <c r="BY36" s="104" cm="1">
        <f t="array" ref="BY36">AnualidadActivo(BY$2, $E36, $C36, $B36, $D36, Hombres!$A$1:$DW$117, Mujeres!$A$1:$DW$117)</f>
        <v>5203.7172087183517</v>
      </c>
      <c r="BZ36" s="104" cm="1">
        <f t="array" ref="BZ36">AnualidadActivo(BZ$2, $E36, $C36, $B36, $D36, Hombres!$A$1:$DW$117, Mujeres!$A$1:$DW$117)</f>
        <v>1645.0289845791267</v>
      </c>
      <c r="CA36" s="104" cm="1">
        <f t="array" ref="CA36">AnualidadActivo(CA$2, $E36, $C36, $B36, $D36, Hombres!$A$1:$DW$117, Mujeres!$A$1:$DW$117)</f>
        <v>432.51722896493192</v>
      </c>
      <c r="CB36" s="104" cm="1">
        <f t="array" ref="CB36">AnualidadActivo(CB$2, $E36, $C36, $B36, $D36, Hombres!$A$1:$DW$117, Mujeres!$A$1:$DW$117)</f>
        <v>0</v>
      </c>
      <c r="CC36" s="104" cm="1">
        <f t="array" ref="CC36">AnualidadActivo(CC$2, $E36, $C36, $B36, $D36, Hombres!$A$1:$DW$117, Mujeres!$A$1:$DW$117)</f>
        <v>0</v>
      </c>
      <c r="CD36" s="104" cm="1">
        <f t="array" ref="CD36">AnualidadActivo(CD$2, $E36, $C36, $B36, $D36, Hombres!$A$1:$DW$117, Mujeres!$A$1:$DW$117)</f>
        <v>0</v>
      </c>
      <c r="CE36" s="104" cm="1">
        <f t="array" ref="CE36">AnualidadActivo(CE$2, $E36, $C36, $B36, $D36, Hombres!$A$1:$DW$117, Mujeres!$A$1:$DW$117)</f>
        <v>0</v>
      </c>
      <c r="CF36" s="104" cm="1">
        <f t="array" ref="CF36">AnualidadActivo(CF$2, $E36, $C36, $B36, $D36, Hombres!$A$1:$DW$117, Mujeres!$A$1:$DW$117)</f>
        <v>0</v>
      </c>
      <c r="CG36" s="104" cm="1">
        <f t="array" ref="CG36">AnualidadActivo(CG$2, $E36, $C36, $B36, $D36, Hombres!$A$1:$DW$117, Mujeres!$A$1:$DW$117)</f>
        <v>0</v>
      </c>
      <c r="CH36" s="104" cm="1">
        <f t="array" ref="CH36">AnualidadActivo(CH$2, $E36, $C36, $B36, $D36, Hombres!$A$1:$DW$117, Mujeres!$A$1:$DW$117)</f>
        <v>0</v>
      </c>
      <c r="CI36" s="104" cm="1">
        <f t="array" ref="CI36">AnualidadActivo(CI$2, $E36, $C36, $B36, $D36, Hombres!$A$1:$DW$117, Mujeres!$A$1:$DW$117)</f>
        <v>0</v>
      </c>
      <c r="CJ36" s="104" cm="1">
        <f t="array" ref="CJ36">AnualidadActivo(CJ$2, $E36, $C36, $B36, $D36, Hombres!$A$1:$DW$117, Mujeres!$A$1:$DW$117)</f>
        <v>0</v>
      </c>
      <c r="CK36" s="104" cm="1">
        <f t="array" ref="CK36">AnualidadActivo(CK$2, $E36, $C36, $B36, $D36, Hombres!$A$1:$DW$117, Mujeres!$A$1:$DW$117)</f>
        <v>0</v>
      </c>
      <c r="CL36" s="104" cm="1">
        <f t="array" ref="CL36">AnualidadActivo(CL$2, $E36, $C36, $B36, $D36, Hombres!$A$1:$DW$117, Mujeres!$A$1:$DW$117)</f>
        <v>0</v>
      </c>
      <c r="CM36" s="104" cm="1">
        <f t="array" ref="CM36">AnualidadActivo(CM$2, $E36, $C36, $B36, $D36, Hombres!$A$1:$DW$117, Mujeres!$A$1:$DW$117)</f>
        <v>0</v>
      </c>
      <c r="CN36" s="104" cm="1">
        <f t="array" ref="CN36">AnualidadActivo(CN$2, $E36, $C36, $B36, $D36, Hombres!$A$1:$DW$117, Mujeres!$A$1:$DW$117)</f>
        <v>0</v>
      </c>
      <c r="CO36" s="104" cm="1">
        <f t="array" ref="CO36">AnualidadActivo(CO$2, $E36, $C36, $B36, $D36, Hombres!$A$1:$DW$117, Mujeres!$A$1:$DW$117)</f>
        <v>0</v>
      </c>
      <c r="CP36" s="104" cm="1">
        <f t="array" ref="CP36">AnualidadActivo(CP$2, $E36, $C36, $B36, $D36, Hombres!$A$1:$DW$117, Mujeres!$A$1:$DW$117)</f>
        <v>0</v>
      </c>
      <c r="CQ36" s="104" cm="1">
        <f t="array" ref="CQ36">AnualidadActivo(CQ$2, $E36, $C36, $B36, $D36, Hombres!$A$1:$DW$117, Mujeres!$A$1:$DW$117)</f>
        <v>0</v>
      </c>
      <c r="CR36" s="104" cm="1">
        <f t="array" ref="CR36">AnualidadActivo(CR$2, $E36, $C36, $B36, $D36, Hombres!$A$1:$DW$117, Mujeres!$A$1:$DW$117)</f>
        <v>0</v>
      </c>
      <c r="CS36" s="104" cm="1">
        <f t="array" ref="CS36">AnualidadActivo(CS$2, $E36, $C36, $B36, $D36, Hombres!$A$1:$DW$117, Mujeres!$A$1:$DW$117)</f>
        <v>0</v>
      </c>
      <c r="CT36" s="104" cm="1">
        <f t="array" ref="CT36">AnualidadActivo(CT$2, $E36, $C36, $B36, $D36, Hombres!$A$1:$DW$117, Mujeres!$A$1:$DW$117)</f>
        <v>0</v>
      </c>
      <c r="CU36" s="104" cm="1">
        <f t="array" ref="CU36">AnualidadActivo(CU$2, $E36, $C36, $B36, $D36, Hombres!$A$1:$DW$117, Mujeres!$A$1:$DW$117)</f>
        <v>0</v>
      </c>
      <c r="CV36" s="104" cm="1">
        <f t="array" ref="CV36">AnualidadActivo(CV$2, $E36, $C36, $B36, $D36, Hombres!$A$1:$DW$117, Mujeres!$A$1:$DW$117)</f>
        <v>0</v>
      </c>
      <c r="CW36" s="104" cm="1">
        <f t="array" ref="CW36">AnualidadActivo(CW$2, $E36, $C36, $B36, $D36, Hombres!$A$1:$DW$117, Mujeres!$A$1:$DW$117)</f>
        <v>0</v>
      </c>
      <c r="CX36" s="104" cm="1">
        <f t="array" ref="CX36">AnualidadActivo(CX$2, $E36, $C36, $B36, $D36, Hombres!$A$1:$DW$117, Mujeres!$A$1:$DW$117)</f>
        <v>0</v>
      </c>
      <c r="CY36" s="104" cm="1">
        <f t="array" ref="CY36">AnualidadActivo(CY$2, $E36, $C36, $B36, $D36, Hombres!$A$1:$DW$117, Mujeres!$A$1:$DW$117)</f>
        <v>0</v>
      </c>
      <c r="CZ36" s="104" cm="1">
        <f t="array" ref="CZ36">AnualidadActivo(CZ$2, $E36, $C36, $B36, $D36, Hombres!$A$1:$DW$117, Mujeres!$A$1:$DW$117)</f>
        <v>0</v>
      </c>
      <c r="DA36" s="104" cm="1">
        <f t="array" ref="DA36">AnualidadActivo(DA$2, $E36, $C36, $B36, $D36, Hombres!$A$1:$DW$117, Mujeres!$A$1:$DW$117)</f>
        <v>0</v>
      </c>
    </row>
    <row r="37" spans="1:105" x14ac:dyDescent="0.35">
      <c r="A37" s="2">
        <f t="shared" si="0"/>
        <v>35</v>
      </c>
      <c r="B37" s="107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9" cm="1">
        <f t="array" ref="G37">PorcentajePension(C37,E37, D37)</f>
        <v>0.65</v>
      </c>
      <c r="I37" s="103"/>
      <c r="J37" s="104" cm="1">
        <f t="array" ref="J37">AnualidadActivo(J$2, $E37, $C37, $B37, $D37, Hombres!$A$1:$DW$117, Mujeres!$A$1:$DW$117)</f>
        <v>0</v>
      </c>
      <c r="K37" s="104" cm="1">
        <f t="array" ref="K37">AnualidadActivo(K$2, $E37, $C37, $B37, $D37, Hombres!$A$1:$DW$117, Mujeres!$A$1:$DW$117)</f>
        <v>0</v>
      </c>
      <c r="L37" s="104" cm="1">
        <f t="array" ref="L37">AnualidadActivo(L$2, $E37, $C37, $B37, $D37, Hombres!$A$1:$DW$117, Mujeres!$A$1:$DW$117)</f>
        <v>0</v>
      </c>
      <c r="M37" s="104" cm="1">
        <f t="array" ref="M37">AnualidadActivo(M$2, $E37, $C37, $B37, $D37, Hombres!$A$1:$DW$117, Mujeres!$A$1:$DW$117)</f>
        <v>0</v>
      </c>
      <c r="N37" s="104" cm="1">
        <f t="array" ref="N37">AnualidadActivo(N$2, $E37, $C37, $B37, $D37, Hombres!$A$1:$DW$117, Mujeres!$A$1:$DW$117)</f>
        <v>0</v>
      </c>
      <c r="O37" s="104" cm="1">
        <f t="array" ref="O37">AnualidadActivo(O$2, $E37, $C37, $B37, $D37, Hombres!$A$1:$DW$117, Mujeres!$A$1:$DW$117)</f>
        <v>0</v>
      </c>
      <c r="P37" s="104" cm="1">
        <f t="array" ref="P37">AnualidadActivo(P$2, $E37, $C37, $B37, $D37, Hombres!$A$1:$DW$117, Mujeres!$A$1:$DW$117)</f>
        <v>0</v>
      </c>
      <c r="Q37" s="104" cm="1">
        <f t="array" ref="Q37">AnualidadActivo(Q$2, $E37, $C37, $B37, $D37, Hombres!$A$1:$DW$117, Mujeres!$A$1:$DW$117)</f>
        <v>0</v>
      </c>
      <c r="R37" s="104" cm="1">
        <f t="array" ref="R37">AnualidadActivo(R$2, $E37, $C37, $B37, $D37, Hombres!$A$1:$DW$117, Mujeres!$A$1:$DW$117)</f>
        <v>0</v>
      </c>
      <c r="S37" s="104" cm="1">
        <f t="array" ref="S37">AnualidadActivo(S$2, $E37, $C37, $B37, $D37, Hombres!$A$1:$DW$117, Mujeres!$A$1:$DW$117)</f>
        <v>0</v>
      </c>
      <c r="T37" s="104" cm="1">
        <f t="array" ref="T37">AnualidadActivo(T$2, $E37, $C37, $B37, $D37, Hombres!$A$1:$DW$117, Mujeres!$A$1:$DW$117)</f>
        <v>0</v>
      </c>
      <c r="U37" s="104" cm="1">
        <f t="array" ref="U37">AnualidadActivo(U$2, $E37, $C37, $B37, $D37, Hombres!$A$1:$DW$117, Mujeres!$A$1:$DW$117)</f>
        <v>0</v>
      </c>
      <c r="V37" s="104" cm="1">
        <f t="array" ref="V37">AnualidadActivo(V$2, $E37, $C37, $B37, $D37, Hombres!$A$1:$DW$117, Mujeres!$A$1:$DW$117)</f>
        <v>0</v>
      </c>
      <c r="W37" s="104" cm="1">
        <f t="array" ref="W37">AnualidadActivo(W$2, $E37, $C37, $B37, $D37, Hombres!$A$1:$DW$117, Mujeres!$A$1:$DW$117)</f>
        <v>0</v>
      </c>
      <c r="X37" s="104" cm="1">
        <f t="array" ref="X37">AnualidadActivo(X$2, $E37, $C37, $B37, $D37, Hombres!$A$1:$DW$117, Mujeres!$A$1:$DW$117)</f>
        <v>8162176.9082119204</v>
      </c>
      <c r="Y37" s="104" cm="1">
        <f t="array" ref="Y37">AnualidadActivo(Y$2, $E37, $C37, $B37, $D37, Hombres!$A$1:$DW$117, Mujeres!$A$1:$DW$117)</f>
        <v>8407042.2154582776</v>
      </c>
      <c r="Z37" s="104" cm="1">
        <f t="array" ref="Z37">AnualidadActivo(Z$2, $E37, $C37, $B37, $D37, Hombres!$A$1:$DW$117, Mujeres!$A$1:$DW$117)</f>
        <v>8659253.4819220249</v>
      </c>
      <c r="AA37" s="104" cm="1">
        <f t="array" ref="AA37">AnualidadActivo(AA$2, $E37, $C37, $B37, $D37, Hombres!$A$1:$DW$117, Mujeres!$A$1:$DW$117)</f>
        <v>8919031.0863796864</v>
      </c>
      <c r="AB37" s="104" cm="1">
        <f t="array" ref="AB37">AnualidadActivo(AB$2, $E37, $C37, $B37, $D37, Hombres!$A$1:$DW$117, Mujeres!$A$1:$DW$117)</f>
        <v>9186602.0189710781</v>
      </c>
      <c r="AC37" s="104" cm="1">
        <f t="array" ref="AC37">AnualidadActivo(AC$2, $E37, $C37, $B37, $D37, Hombres!$A$1:$DW$117, Mujeres!$A$1:$DW$117)</f>
        <v>9217570.0387048274</v>
      </c>
      <c r="AD37" s="104" cm="1">
        <f t="array" ref="AD37">AnualidadActivo(AD$2, $E37, $C37, $B37, $D37, Hombres!$A$1:$DW$117, Mujeres!$A$1:$DW$117)</f>
        <v>9432631.4055727646</v>
      </c>
      <c r="AE37" s="104" cm="1">
        <f t="array" ref="AE37">AnualidadActivo(AE$2, $E37, $C37, $B37, $D37, Hombres!$A$1:$DW$117, Mujeres!$A$1:$DW$117)</f>
        <v>9647473.8008102141</v>
      </c>
      <c r="AF37" s="104" cm="1">
        <f t="array" ref="AF37">AnualidadActivo(AF$2, $E37, $C37, $B37, $D37, Hombres!$A$1:$DW$117, Mujeres!$A$1:$DW$117)</f>
        <v>9860613.4424644392</v>
      </c>
      <c r="AG37" s="104" cm="1">
        <f t="array" ref="AG37">AnualidadActivo(AG$2, $E37, $C37, $B37, $D37, Hombres!$A$1:$DW$117, Mujeres!$A$1:$DW$117)</f>
        <v>10069595.369100494</v>
      </c>
      <c r="AH37" s="104" cm="1">
        <f t="array" ref="AH37">AnualidadActivo(AH$2, $E37, $C37, $B37, $D37, Hombres!$A$1:$DW$117, Mujeres!$A$1:$DW$117)</f>
        <v>10271734.430389294</v>
      </c>
      <c r="AI37" s="104" cm="1">
        <f t="array" ref="AI37">AnualidadActivo(AI$2, $E37, $C37, $B37, $D37, Hombres!$A$1:$DW$117, Mujeres!$A$1:$DW$117)</f>
        <v>10465686.110827457</v>
      </c>
      <c r="AJ37" s="104" cm="1">
        <f t="array" ref="AJ37">AnualidadActivo(AJ$2, $E37, $C37, $B37, $D37, Hombres!$A$1:$DW$117, Mujeres!$A$1:$DW$117)</f>
        <v>10651528.616719918</v>
      </c>
      <c r="AK37" s="104" cm="1">
        <f t="array" ref="AK37">AnualidadActivo(AK$2, $E37, $C37, $B37, $D37, Hombres!$A$1:$DW$117, Mujeres!$A$1:$DW$117)</f>
        <v>10829069.275644038</v>
      </c>
      <c r="AL37" s="104" cm="1">
        <f t="array" ref="AL37">AnualidadActivo(AL$2, $E37, $C37, $B37, $D37, Hombres!$A$1:$DW$117, Mujeres!$A$1:$DW$117)</f>
        <v>10996084.083507964</v>
      </c>
      <c r="AM37" s="104" cm="1">
        <f t="array" ref="AM37">AnualidadActivo(AM$2, $E37, $C37, $B37, $D37, Hombres!$A$1:$DW$117, Mujeres!$A$1:$DW$117)</f>
        <v>11148399.23416079</v>
      </c>
      <c r="AN37" s="104" cm="1">
        <f t="array" ref="AN37">AnualidadActivo(AN$2, $E37, $C37, $B37, $D37, Hombres!$A$1:$DW$117, Mujeres!$A$1:$DW$117)</f>
        <v>11280927.569207158</v>
      </c>
      <c r="AO37" s="104" cm="1">
        <f t="array" ref="AO37">AnualidadActivo(AO$2, $E37, $C37, $B37, $D37, Hombres!$A$1:$DW$117, Mujeres!$A$1:$DW$117)</f>
        <v>11388578.73101563</v>
      </c>
      <c r="AP37" s="104" cm="1">
        <f t="array" ref="AP37">AnualidadActivo(AP$2, $E37, $C37, $B37, $D37, Hombres!$A$1:$DW$117, Mujeres!$A$1:$DW$117)</f>
        <v>11453803.695226952</v>
      </c>
      <c r="AQ37" s="104" cm="1">
        <f t="array" ref="AQ37">AnualidadActivo(AQ$2, $E37, $C37, $B37, $D37, Hombres!$A$1:$DW$117, Mujeres!$A$1:$DW$117)</f>
        <v>11486345.852856504</v>
      </c>
      <c r="AR37" s="104" cm="1">
        <f t="array" ref="AR37">AnualidadActivo(AR$2, $E37, $C37, $B37, $D37, Hombres!$A$1:$DW$117, Mujeres!$A$1:$DW$117)</f>
        <v>11481585.244927021</v>
      </c>
      <c r="AS37" s="104" cm="1">
        <f t="array" ref="AS37">AnualidadActivo(AS$2, $E37, $C37, $B37, $D37, Hombres!$A$1:$DW$117, Mujeres!$A$1:$DW$117)</f>
        <v>11435087.809897229</v>
      </c>
      <c r="AT37" s="104" cm="1">
        <f t="array" ref="AT37">AnualidadActivo(AT$2, $E37, $C37, $B37, $D37, Hombres!$A$1:$DW$117, Mujeres!$A$1:$DW$117)</f>
        <v>11342723.79262509</v>
      </c>
      <c r="AU37" s="104" cm="1">
        <f t="array" ref="AU37">AnualidadActivo(AU$2, $E37, $C37, $B37, $D37, Hombres!$A$1:$DW$117, Mujeres!$A$1:$DW$117)</f>
        <v>11199934.258123955</v>
      </c>
      <c r="AV37" s="104" cm="1">
        <f t="array" ref="AV37">AnualidadActivo(AV$2, $E37, $C37, $B37, $D37, Hombres!$A$1:$DW$117, Mujeres!$A$1:$DW$117)</f>
        <v>11001697.493743001</v>
      </c>
      <c r="AW37" s="104" cm="1">
        <f t="array" ref="AW37">AnualidadActivo(AW$2, $E37, $C37, $B37, $D37, Hombres!$A$1:$DW$117, Mujeres!$A$1:$DW$117)</f>
        <v>10743400.641139373</v>
      </c>
      <c r="AX37" s="104" cm="1">
        <f t="array" ref="AX37">AnualidadActivo(AX$2, $E37, $C37, $B37, $D37, Hombres!$A$1:$DW$117, Mujeres!$A$1:$DW$117)</f>
        <v>10421819.299963603</v>
      </c>
      <c r="AY37" s="104" cm="1">
        <f t="array" ref="AY37">AnualidadActivo(AY$2, $E37, $C37, $B37, $D37, Hombres!$A$1:$DW$117, Mujeres!$A$1:$DW$117)</f>
        <v>10035234.544276446</v>
      </c>
      <c r="AZ37" s="104" cm="1">
        <f t="array" ref="AZ37">AnualidadActivo(AZ$2, $E37, $C37, $B37, $D37, Hombres!$A$1:$DW$117, Mujeres!$A$1:$DW$117)</f>
        <v>9582620.8800049443</v>
      </c>
      <c r="BA37" s="104" cm="1">
        <f t="array" ref="BA37">AnualidadActivo(BA$2, $E37, $C37, $B37, $D37, Hombres!$A$1:$DW$117, Mujeres!$A$1:$DW$117)</f>
        <v>9063899.9086224176</v>
      </c>
      <c r="BB37" s="104" cm="1">
        <f t="array" ref="BB37">AnualidadActivo(BB$2, $E37, $C37, $B37, $D37, Hombres!$A$1:$DW$117, Mujeres!$A$1:$DW$117)</f>
        <v>8480966.0264236573</v>
      </c>
      <c r="BC37" s="104" cm="1">
        <f t="array" ref="BC37">AnualidadActivo(BC$2, $E37, $C37, $B37, $D37, Hombres!$A$1:$DW$117, Mujeres!$A$1:$DW$117)</f>
        <v>7838787.9488991732</v>
      </c>
      <c r="BD37" s="104" cm="1">
        <f t="array" ref="BD37">AnualidadActivo(BD$2, $E37, $C37, $B37, $D37, Hombres!$A$1:$DW$117, Mujeres!$A$1:$DW$117)</f>
        <v>7145503.6724801548</v>
      </c>
      <c r="BE37" s="104" cm="1">
        <f t="array" ref="BE37">AnualidadActivo(BE$2, $E37, $C37, $B37, $D37, Hombres!$A$1:$DW$117, Mujeres!$A$1:$DW$117)</f>
        <v>6411854.3885771222</v>
      </c>
      <c r="BF37" s="104" cm="1">
        <f t="array" ref="BF37">AnualidadActivo(BF$2, $E37, $C37, $B37, $D37, Hombres!$A$1:$DW$117, Mujeres!$A$1:$DW$117)</f>
        <v>5651134.0179003347</v>
      </c>
      <c r="BG37" s="104" cm="1">
        <f t="array" ref="BG37">AnualidadActivo(BG$2, $E37, $C37, $B37, $D37, Hombres!$A$1:$DW$117, Mujeres!$A$1:$DW$117)</f>
        <v>4879486.3889601612</v>
      </c>
      <c r="BH37" s="104" cm="1">
        <f t="array" ref="BH37">AnualidadActivo(BH$2, $E37, $C37, $B37, $D37, Hombres!$A$1:$DW$117, Mujeres!$A$1:$DW$117)</f>
        <v>4115848.5842568325</v>
      </c>
      <c r="BI37" s="104" cm="1">
        <f t="array" ref="BI37">AnualidadActivo(BI$2, $E37, $C37, $B37, $D37, Hombres!$A$1:$DW$117, Mujeres!$A$1:$DW$117)</f>
        <v>3380582.8236660273</v>
      </c>
      <c r="BJ37" s="104" cm="1">
        <f t="array" ref="BJ37">AnualidadActivo(BJ$2, $E37, $C37, $B37, $D37, Hombres!$A$1:$DW$117, Mujeres!$A$1:$DW$117)</f>
        <v>2693548.3455484239</v>
      </c>
      <c r="BK37" s="104" cm="1">
        <f t="array" ref="BK37">AnualidadActivo(BK$2, $E37, $C37, $B37, $D37, Hombres!$A$1:$DW$117, Mujeres!$A$1:$DW$117)</f>
        <v>2072564.8267239539</v>
      </c>
      <c r="BL37" s="104" cm="1">
        <f t="array" ref="BL37">AnualidadActivo(BL$2, $E37, $C37, $B37, $D37, Hombres!$A$1:$DW$117, Mujeres!$A$1:$DW$117)</f>
        <v>1532030.3073586805</v>
      </c>
      <c r="BM37" s="104" cm="1">
        <f t="array" ref="BM37">AnualidadActivo(BM$2, $E37, $C37, $B37, $D37, Hombres!$A$1:$DW$117, Mujeres!$A$1:$DW$117)</f>
        <v>1081428.1515506143</v>
      </c>
      <c r="BN37" s="104" cm="1">
        <f t="array" ref="BN37">AnualidadActivo(BN$2, $E37, $C37, $B37, $D37, Hombres!$A$1:$DW$117, Mujeres!$A$1:$DW$117)</f>
        <v>723881.0349113096</v>
      </c>
      <c r="BO37" s="104" cm="1">
        <f t="array" ref="BO37">AnualidadActivo(BO$2, $E37, $C37, $B37, $D37, Hombres!$A$1:$DW$117, Mujeres!$A$1:$DW$117)</f>
        <v>455662.64591205033</v>
      </c>
      <c r="BP37" s="104" cm="1">
        <f t="array" ref="BP37">AnualidadActivo(BP$2, $E37, $C37, $B37, $D37, Hombres!$A$1:$DW$117, Mujeres!$A$1:$DW$117)</f>
        <v>267011.06455706619</v>
      </c>
      <c r="BQ37" s="104" cm="1">
        <f t="array" ref="BQ37">AnualidadActivo(BQ$2, $E37, $C37, $B37, $D37, Hombres!$A$1:$DW$117, Mujeres!$A$1:$DW$117)</f>
        <v>143877.60858855798</v>
      </c>
      <c r="BR37" s="104" cm="1">
        <f t="array" ref="BR37">AnualidadActivo(BR$2, $E37, $C37, $B37, $D37, Hombres!$A$1:$DW$117, Mujeres!$A$1:$DW$117)</f>
        <v>70227.832203564263</v>
      </c>
      <c r="BS37" s="104" cm="1">
        <f t="array" ref="BS37">AnualidadActivo(BS$2, $E37, $C37, $B37, $D37, Hombres!$A$1:$DW$117, Mujeres!$A$1:$DW$117)</f>
        <v>30467.803053335239</v>
      </c>
      <c r="BT37" s="104" cm="1">
        <f t="array" ref="BT37">AnualidadActivo(BT$2, $E37, $C37, $B37, $D37, Hombres!$A$1:$DW$117, Mujeres!$A$1:$DW$117)</f>
        <v>11459.997321301469</v>
      </c>
      <c r="BU37" s="104" cm="1">
        <f t="array" ref="BU37">AnualidadActivo(BU$2, $E37, $C37, $B37, $D37, Hombres!$A$1:$DW$117, Mujeres!$A$1:$DW$117)</f>
        <v>3612.0976993960676</v>
      </c>
      <c r="BV37" s="104" cm="1">
        <f t="array" ref="BV37">AnualidadActivo(BV$2, $E37, $C37, $B37, $D37, Hombres!$A$1:$DW$117, Mujeres!$A$1:$DW$117)</f>
        <v>907.93191108585904</v>
      </c>
      <c r="BW37" s="104" cm="1">
        <f t="array" ref="BW37">AnualidadActivo(BW$2, $E37, $C37, $B37, $D37, Hombres!$A$1:$DW$117, Mujeres!$A$1:$DW$117)</f>
        <v>168.00691402385868</v>
      </c>
      <c r="BX37" s="104" cm="1">
        <f t="array" ref="BX37">AnualidadActivo(BX$2, $E37, $C37, $B37, $D37, Hombres!$A$1:$DW$117, Mujeres!$A$1:$DW$117)</f>
        <v>19.604162294212959</v>
      </c>
      <c r="BY37" s="104" cm="1">
        <f t="array" ref="BY37">AnualidadActivo(BY$2, $E37, $C37, $B37, $D37, Hombres!$A$1:$DW$117, Mujeres!$A$1:$DW$117)</f>
        <v>0</v>
      </c>
      <c r="BZ37" s="104" cm="1">
        <f t="array" ref="BZ37">AnualidadActivo(BZ$2, $E37, $C37, $B37, $D37, Hombres!$A$1:$DW$117, Mujeres!$A$1:$DW$117)</f>
        <v>0</v>
      </c>
      <c r="CA37" s="104" cm="1">
        <f t="array" ref="CA37">AnualidadActivo(CA$2, $E37, $C37, $B37, $D37, Hombres!$A$1:$DW$117, Mujeres!$A$1:$DW$117)</f>
        <v>0</v>
      </c>
      <c r="CB37" s="104" cm="1">
        <f t="array" ref="CB37">AnualidadActivo(CB$2, $E37, $C37, $B37, $D37, Hombres!$A$1:$DW$117, Mujeres!$A$1:$DW$117)</f>
        <v>0</v>
      </c>
      <c r="CC37" s="104" cm="1">
        <f t="array" ref="CC37">AnualidadActivo(CC$2, $E37, $C37, $B37, $D37, Hombres!$A$1:$DW$117, Mujeres!$A$1:$DW$117)</f>
        <v>0</v>
      </c>
      <c r="CD37" s="104" cm="1">
        <f t="array" ref="CD37">AnualidadActivo(CD$2, $E37, $C37, $B37, $D37, Hombres!$A$1:$DW$117, Mujeres!$A$1:$DW$117)</f>
        <v>0</v>
      </c>
      <c r="CE37" s="104" cm="1">
        <f t="array" ref="CE37">AnualidadActivo(CE$2, $E37, $C37, $B37, $D37, Hombres!$A$1:$DW$117, Mujeres!$A$1:$DW$117)</f>
        <v>0</v>
      </c>
      <c r="CF37" s="104" cm="1">
        <f t="array" ref="CF37">AnualidadActivo(CF$2, $E37, $C37, $B37, $D37, Hombres!$A$1:$DW$117, Mujeres!$A$1:$DW$117)</f>
        <v>0</v>
      </c>
      <c r="CG37" s="104" cm="1">
        <f t="array" ref="CG37">AnualidadActivo(CG$2, $E37, $C37, $B37, $D37, Hombres!$A$1:$DW$117, Mujeres!$A$1:$DW$117)</f>
        <v>0</v>
      </c>
      <c r="CH37" s="104" cm="1">
        <f t="array" ref="CH37">AnualidadActivo(CH$2, $E37, $C37, $B37, $D37, Hombres!$A$1:$DW$117, Mujeres!$A$1:$DW$117)</f>
        <v>0</v>
      </c>
      <c r="CI37" s="104" cm="1">
        <f t="array" ref="CI37">AnualidadActivo(CI$2, $E37, $C37, $B37, $D37, Hombres!$A$1:$DW$117, Mujeres!$A$1:$DW$117)</f>
        <v>0</v>
      </c>
      <c r="CJ37" s="104" cm="1">
        <f t="array" ref="CJ37">AnualidadActivo(CJ$2, $E37, $C37, $B37, $D37, Hombres!$A$1:$DW$117, Mujeres!$A$1:$DW$117)</f>
        <v>0</v>
      </c>
      <c r="CK37" s="104" cm="1">
        <f t="array" ref="CK37">AnualidadActivo(CK$2, $E37, $C37, $B37, $D37, Hombres!$A$1:$DW$117, Mujeres!$A$1:$DW$117)</f>
        <v>0</v>
      </c>
      <c r="CL37" s="104" cm="1">
        <f t="array" ref="CL37">AnualidadActivo(CL$2, $E37, $C37, $B37, $D37, Hombres!$A$1:$DW$117, Mujeres!$A$1:$DW$117)</f>
        <v>0</v>
      </c>
      <c r="CM37" s="104" cm="1">
        <f t="array" ref="CM37">AnualidadActivo(CM$2, $E37, $C37, $B37, $D37, Hombres!$A$1:$DW$117, Mujeres!$A$1:$DW$117)</f>
        <v>0</v>
      </c>
      <c r="CN37" s="104" cm="1">
        <f t="array" ref="CN37">AnualidadActivo(CN$2, $E37, $C37, $B37, $D37, Hombres!$A$1:$DW$117, Mujeres!$A$1:$DW$117)</f>
        <v>0</v>
      </c>
      <c r="CO37" s="104" cm="1">
        <f t="array" ref="CO37">AnualidadActivo(CO$2, $E37, $C37, $B37, $D37, Hombres!$A$1:$DW$117, Mujeres!$A$1:$DW$117)</f>
        <v>0</v>
      </c>
      <c r="CP37" s="104" cm="1">
        <f t="array" ref="CP37">AnualidadActivo(CP$2, $E37, $C37, $B37, $D37, Hombres!$A$1:$DW$117, Mujeres!$A$1:$DW$117)</f>
        <v>0</v>
      </c>
      <c r="CQ37" s="104" cm="1">
        <f t="array" ref="CQ37">AnualidadActivo(CQ$2, $E37, $C37, $B37, $D37, Hombres!$A$1:$DW$117, Mujeres!$A$1:$DW$117)</f>
        <v>0</v>
      </c>
      <c r="CR37" s="104" cm="1">
        <f t="array" ref="CR37">AnualidadActivo(CR$2, $E37, $C37, $B37, $D37, Hombres!$A$1:$DW$117, Mujeres!$A$1:$DW$117)</f>
        <v>0</v>
      </c>
      <c r="CS37" s="104" cm="1">
        <f t="array" ref="CS37">AnualidadActivo(CS$2, $E37, $C37, $B37, $D37, Hombres!$A$1:$DW$117, Mujeres!$A$1:$DW$117)</f>
        <v>0</v>
      </c>
      <c r="CT37" s="104" cm="1">
        <f t="array" ref="CT37">AnualidadActivo(CT$2, $E37, $C37, $B37, $D37, Hombres!$A$1:$DW$117, Mujeres!$A$1:$DW$117)</f>
        <v>0</v>
      </c>
      <c r="CU37" s="104" cm="1">
        <f t="array" ref="CU37">AnualidadActivo(CU$2, $E37, $C37, $B37, $D37, Hombres!$A$1:$DW$117, Mujeres!$A$1:$DW$117)</f>
        <v>0</v>
      </c>
      <c r="CV37" s="104" cm="1">
        <f t="array" ref="CV37">AnualidadActivo(CV$2, $E37, $C37, $B37, $D37, Hombres!$A$1:$DW$117, Mujeres!$A$1:$DW$117)</f>
        <v>0</v>
      </c>
      <c r="CW37" s="104" cm="1">
        <f t="array" ref="CW37">AnualidadActivo(CW$2, $E37, $C37, $B37, $D37, Hombres!$A$1:$DW$117, Mujeres!$A$1:$DW$117)</f>
        <v>0</v>
      </c>
      <c r="CX37" s="104" cm="1">
        <f t="array" ref="CX37">AnualidadActivo(CX$2, $E37, $C37, $B37, $D37, Hombres!$A$1:$DW$117, Mujeres!$A$1:$DW$117)</f>
        <v>0</v>
      </c>
      <c r="CY37" s="104" cm="1">
        <f t="array" ref="CY37">AnualidadActivo(CY$2, $E37, $C37, $B37, $D37, Hombres!$A$1:$DW$117, Mujeres!$A$1:$DW$117)</f>
        <v>0</v>
      </c>
      <c r="CZ37" s="104" cm="1">
        <f t="array" ref="CZ37">AnualidadActivo(CZ$2, $E37, $C37, $B37, $D37, Hombres!$A$1:$DW$117, Mujeres!$A$1:$DW$117)</f>
        <v>0</v>
      </c>
      <c r="DA37" s="104" cm="1">
        <f t="array" ref="DA37">AnualidadActivo(DA$2, $E37, $C37, $B37, $D37, Hombres!$A$1:$DW$117, Mujeres!$A$1:$DW$117)</f>
        <v>0</v>
      </c>
    </row>
    <row r="38" spans="1:105" x14ac:dyDescent="0.35">
      <c r="A38" s="2">
        <f t="shared" si="0"/>
        <v>36</v>
      </c>
      <c r="B38" s="107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9" cm="1">
        <f t="array" ref="G38">PorcentajePension(C38,E38, D38)</f>
        <v>0.65</v>
      </c>
      <c r="I38" s="103"/>
      <c r="J38" s="104" cm="1">
        <f t="array" ref="J38">AnualidadActivo(J$2, $E38, $C38, $B38, $D38, Hombres!$A$1:$DW$117, Mujeres!$A$1:$DW$117)</f>
        <v>0</v>
      </c>
      <c r="K38" s="104" cm="1">
        <f t="array" ref="K38">AnualidadActivo(K$2, $E38, $C38, $B38, $D38, Hombres!$A$1:$DW$117, Mujeres!$A$1:$DW$117)</f>
        <v>0</v>
      </c>
      <c r="L38" s="104" cm="1">
        <f t="array" ref="L38">AnualidadActivo(L$2, $E38, $C38, $B38, $D38, Hombres!$A$1:$DW$117, Mujeres!$A$1:$DW$117)</f>
        <v>0</v>
      </c>
      <c r="M38" s="104" cm="1">
        <f t="array" ref="M38">AnualidadActivo(M$2, $E38, $C38, $B38, $D38, Hombres!$A$1:$DW$117, Mujeres!$A$1:$DW$117)</f>
        <v>0</v>
      </c>
      <c r="N38" s="104" cm="1">
        <f t="array" ref="N38">AnualidadActivo(N$2, $E38, $C38, $B38, $D38, Hombres!$A$1:$DW$117, Mujeres!$A$1:$DW$117)</f>
        <v>0</v>
      </c>
      <c r="O38" s="104" cm="1">
        <f t="array" ref="O38">AnualidadActivo(O$2, $E38, $C38, $B38, $D38, Hombres!$A$1:$DW$117, Mujeres!$A$1:$DW$117)</f>
        <v>0</v>
      </c>
      <c r="P38" s="104" cm="1">
        <f t="array" ref="P38">AnualidadActivo(P$2, $E38, $C38, $B38, $D38, Hombres!$A$1:$DW$117, Mujeres!$A$1:$DW$117)</f>
        <v>0</v>
      </c>
      <c r="Q38" s="104" cm="1">
        <f t="array" ref="Q38">AnualidadActivo(Q$2, $E38, $C38, $B38, $D38, Hombres!$A$1:$DW$117, Mujeres!$A$1:$DW$117)</f>
        <v>0</v>
      </c>
      <c r="R38" s="104" cm="1">
        <f t="array" ref="R38">AnualidadActivo(R$2, $E38, $C38, $B38, $D38, Hombres!$A$1:$DW$117, Mujeres!$A$1:$DW$117)</f>
        <v>0</v>
      </c>
      <c r="S38" s="104" cm="1">
        <f t="array" ref="S38">AnualidadActivo(S$2, $E38, $C38, $B38, $D38, Hombres!$A$1:$DW$117, Mujeres!$A$1:$DW$117)</f>
        <v>0</v>
      </c>
      <c r="T38" s="104" cm="1">
        <f t="array" ref="T38">AnualidadActivo(T$2, $E38, $C38, $B38, $D38, Hombres!$A$1:$DW$117, Mujeres!$A$1:$DW$117)</f>
        <v>0</v>
      </c>
      <c r="U38" s="104" cm="1">
        <f t="array" ref="U38">AnualidadActivo(U$2, $E38, $C38, $B38, $D38, Hombres!$A$1:$DW$117, Mujeres!$A$1:$DW$117)</f>
        <v>0</v>
      </c>
      <c r="V38" s="104" cm="1">
        <f t="array" ref="V38">AnualidadActivo(V$2, $E38, $C38, $B38, $D38, Hombres!$A$1:$DW$117, Mujeres!$A$1:$DW$117)</f>
        <v>0</v>
      </c>
      <c r="W38" s="104" cm="1">
        <f t="array" ref="W38">AnualidadActivo(W$2, $E38, $C38, $B38, $D38, Hombres!$A$1:$DW$117, Mujeres!$A$1:$DW$117)</f>
        <v>0</v>
      </c>
      <c r="X38" s="104" cm="1">
        <f t="array" ref="X38">AnualidadActivo(X$2, $E38, $C38, $B38, $D38, Hombres!$A$1:$DW$117, Mujeres!$A$1:$DW$117)</f>
        <v>0</v>
      </c>
      <c r="Y38" s="104" cm="1">
        <f t="array" ref="Y38">AnualidadActivo(Y$2, $E38, $C38, $B38, $D38, Hombres!$A$1:$DW$117, Mujeres!$A$1:$DW$117)</f>
        <v>0</v>
      </c>
      <c r="Z38" s="104" cm="1">
        <f t="array" ref="Z38">AnualidadActivo(Z$2, $E38, $C38, $B38, $D38, Hombres!$A$1:$DW$117, Mujeres!$A$1:$DW$117)</f>
        <v>0</v>
      </c>
      <c r="AA38" s="104" cm="1">
        <f t="array" ref="AA38">AnualidadActivo(AA$2, $E38, $C38, $B38, $D38, Hombres!$A$1:$DW$117, Mujeres!$A$1:$DW$117)</f>
        <v>7983955.2561963508</v>
      </c>
      <c r="AB38" s="104" cm="1">
        <f t="array" ref="AB38">AnualidadActivo(AB$2, $E38, $C38, $B38, $D38, Hombres!$A$1:$DW$117, Mujeres!$A$1:$DW$117)</f>
        <v>8223473.9138822407</v>
      </c>
      <c r="AC38" s="104" cm="1">
        <f t="array" ref="AC38">AnualidadActivo(AC$2, $E38, $C38, $B38, $D38, Hombres!$A$1:$DW$117, Mujeres!$A$1:$DW$117)</f>
        <v>8470178.1312987078</v>
      </c>
      <c r="AD38" s="104" cm="1">
        <f t="array" ref="AD38">AnualidadActivo(AD$2, $E38, $C38, $B38, $D38, Hombres!$A$1:$DW$117, Mujeres!$A$1:$DW$117)</f>
        <v>8724283.4752376694</v>
      </c>
      <c r="AE38" s="104" cm="1">
        <f t="array" ref="AE38">AnualidadActivo(AE$2, $E38, $C38, $B38, $D38, Hombres!$A$1:$DW$117, Mujeres!$A$1:$DW$117)</f>
        <v>8986011.9794948008</v>
      </c>
      <c r="AF38" s="104" cm="1">
        <f t="array" ref="AF38">AnualidadActivo(AF$2, $E38, $C38, $B38, $D38, Hombres!$A$1:$DW$117, Mujeres!$A$1:$DW$117)</f>
        <v>9028513.4140265528</v>
      </c>
      <c r="AG38" s="104" cm="1">
        <f t="array" ref="AG38">AnualidadActivo(AG$2, $E38, $C38, $B38, $D38, Hombres!$A$1:$DW$117, Mujeres!$A$1:$DW$117)</f>
        <v>9242331.1378116682</v>
      </c>
      <c r="AH38" s="104" cm="1">
        <f t="array" ref="AH38">AnualidadActivo(AH$2, $E38, $C38, $B38, $D38, Hombres!$A$1:$DW$117, Mujeres!$A$1:$DW$117)</f>
        <v>9456209.0964478236</v>
      </c>
      <c r="AI38" s="104" cm="1">
        <f t="array" ref="AI38">AnualidadActivo(AI$2, $E38, $C38, $B38, $D38, Hombres!$A$1:$DW$117, Mujeres!$A$1:$DW$117)</f>
        <v>9668726.9278670195</v>
      </c>
      <c r="AJ38" s="104" cm="1">
        <f t="array" ref="AJ38">AnualidadActivo(AJ$2, $E38, $C38, $B38, $D38, Hombres!$A$1:$DW$117, Mujeres!$A$1:$DW$117)</f>
        <v>9877710.2530901767</v>
      </c>
      <c r="AK38" s="104" cm="1">
        <f t="array" ref="AK38">AnualidadActivo(AK$2, $E38, $C38, $B38, $D38, Hombres!$A$1:$DW$117, Mujeres!$A$1:$DW$117)</f>
        <v>10080737.46033817</v>
      </c>
      <c r="AL38" s="104" cm="1">
        <f t="array" ref="AL38">AnualidadActivo(AL$2, $E38, $C38, $B38, $D38, Hombres!$A$1:$DW$117, Mujeres!$A$1:$DW$117)</f>
        <v>10276418.626991354</v>
      </c>
      <c r="AM38" s="104" cm="1">
        <f t="array" ref="AM38">AnualidadActivo(AM$2, $E38, $C38, $B38, $D38, Hombres!$A$1:$DW$117, Mujeres!$A$1:$DW$117)</f>
        <v>10464566.246073304</v>
      </c>
      <c r="AN38" s="104" cm="1">
        <f t="array" ref="AN38">AnualidadActivo(AN$2, $E38, $C38, $B38, $D38, Hombres!$A$1:$DW$117, Mujeres!$A$1:$DW$117)</f>
        <v>10644982.368950428</v>
      </c>
      <c r="AO38" s="104" cm="1">
        <f t="array" ref="AO38">AnualidadActivo(AO$2, $E38, $C38, $B38, $D38, Hombres!$A$1:$DW$117, Mujeres!$A$1:$DW$117)</f>
        <v>10815816.675946334</v>
      </c>
      <c r="AP38" s="104" cm="1">
        <f t="array" ref="AP38">AnualidadActivo(AP$2, $E38, $C38, $B38, $D38, Hombres!$A$1:$DW$117, Mujeres!$A$1:$DW$117)</f>
        <v>10973265.904648703</v>
      </c>
      <c r="AQ38" s="104" cm="1">
        <f t="array" ref="AQ38">AnualidadActivo(AQ$2, $E38, $C38, $B38, $D38, Hombres!$A$1:$DW$117, Mujeres!$A$1:$DW$117)</f>
        <v>11112188.03258465</v>
      </c>
      <c r="AR38" s="104" cm="1">
        <f t="array" ref="AR38">AnualidadActivo(AR$2, $E38, $C38, $B38, $D38, Hombres!$A$1:$DW$117, Mujeres!$A$1:$DW$117)</f>
        <v>11227148.473807909</v>
      </c>
      <c r="AS38" s="104" cm="1">
        <f t="array" ref="AS38">AnualidadActivo(AS$2, $E38, $C38, $B38, $D38, Hombres!$A$1:$DW$117, Mujeres!$A$1:$DW$117)</f>
        <v>11300822.638802417</v>
      </c>
      <c r="AT38" s="104" cm="1">
        <f t="array" ref="AT38">AnualidadActivo(AT$2, $E38, $C38, $B38, $D38, Hombres!$A$1:$DW$117, Mujeres!$A$1:$DW$117)</f>
        <v>11343189.513281867</v>
      </c>
      <c r="AU38" s="104" cm="1">
        <f t="array" ref="AU38">AnualidadActivo(AU$2, $E38, $C38, $B38, $D38, Hombres!$A$1:$DW$117, Mujeres!$A$1:$DW$117)</f>
        <v>11350059.561383346</v>
      </c>
      <c r="AV38" s="104" cm="1">
        <f t="array" ref="AV38">AnualidadActivo(AV$2, $E38, $C38, $B38, $D38, Hombres!$A$1:$DW$117, Mujeres!$A$1:$DW$117)</f>
        <v>11316738.113273334</v>
      </c>
      <c r="AW38" s="104" cm="1">
        <f t="array" ref="AW38">AnualidadActivo(AW$2, $E38, $C38, $B38, $D38, Hombres!$A$1:$DW$117, Mujeres!$A$1:$DW$117)</f>
        <v>11238407.171558809</v>
      </c>
      <c r="AX38" s="104" cm="1">
        <f t="array" ref="AX38">AnualidadActivo(AX$2, $E38, $C38, $B38, $D38, Hombres!$A$1:$DW$117, Mujeres!$A$1:$DW$117)</f>
        <v>11110378.16941173</v>
      </c>
      <c r="AY38" s="104" cm="1">
        <f t="array" ref="AY38">AnualidadActivo(AY$2, $E38, $C38, $B38, $D38, Hombres!$A$1:$DW$117, Mujeres!$A$1:$DW$117)</f>
        <v>10928181.05545886</v>
      </c>
      <c r="AZ38" s="104" cm="1">
        <f t="array" ref="AZ38">AnualidadActivo(AZ$2, $E38, $C38, $B38, $D38, Hombres!$A$1:$DW$117, Mujeres!$A$1:$DW$117)</f>
        <v>10687543.120595798</v>
      </c>
      <c r="BA38" s="104" cm="1">
        <f t="array" ref="BA38">AnualidadActivo(BA$2, $E38, $C38, $B38, $D38, Hombres!$A$1:$DW$117, Mujeres!$A$1:$DW$117)</f>
        <v>10384554.415264584</v>
      </c>
      <c r="BB38" s="104" cm="1">
        <f t="array" ref="BB38">AnualidadActivo(BB$2, $E38, $C38, $B38, $D38, Hombres!$A$1:$DW$117, Mujeres!$A$1:$DW$117)</f>
        <v>10016266.753693165</v>
      </c>
      <c r="BC38" s="104" cm="1">
        <f t="array" ref="BC38">AnualidadActivo(BC$2, $E38, $C38, $B38, $D38, Hombres!$A$1:$DW$117, Mujeres!$A$1:$DW$117)</f>
        <v>9581210.3775230367</v>
      </c>
      <c r="BD38" s="104" cm="1">
        <f t="array" ref="BD38">AnualidadActivo(BD$2, $E38, $C38, $B38, $D38, Hombres!$A$1:$DW$117, Mujeres!$A$1:$DW$117)</f>
        <v>9079710.5585494135</v>
      </c>
      <c r="BE38" s="104" cm="1">
        <f t="array" ref="BE38">AnualidadActivo(BE$2, $E38, $C38, $B38, $D38, Hombres!$A$1:$DW$117, Mujeres!$A$1:$DW$117)</f>
        <v>8513740.1843755972</v>
      </c>
      <c r="BF38" s="104" cm="1">
        <f t="array" ref="BF38">AnualidadActivo(BF$2, $E38, $C38, $B38, $D38, Hombres!$A$1:$DW$117, Mujeres!$A$1:$DW$117)</f>
        <v>7887163.3193433788</v>
      </c>
      <c r="BG38" s="104" cm="1">
        <f t="array" ref="BG38">AnualidadActivo(BG$2, $E38, $C38, $B38, $D38, Hombres!$A$1:$DW$117, Mujeres!$A$1:$DW$117)</f>
        <v>7206596.3466067994</v>
      </c>
      <c r="BH38" s="104" cm="1">
        <f t="array" ref="BH38">AnualidadActivo(BH$2, $E38, $C38, $B38, $D38, Hombres!$A$1:$DW$117, Mujeres!$A$1:$DW$117)</f>
        <v>6482325.4648970468</v>
      </c>
      <c r="BI38" s="104" cm="1">
        <f t="array" ref="BI38">AnualidadActivo(BI$2, $E38, $C38, $B38, $D38, Hombres!$A$1:$DW$117, Mujeres!$A$1:$DW$117)</f>
        <v>5728083.3856618153</v>
      </c>
      <c r="BJ38" s="104" cm="1">
        <f t="array" ref="BJ38">AnualidadActivo(BJ$2, $E38, $C38, $B38, $D38, Hombres!$A$1:$DW$117, Mujeres!$A$1:$DW$117)</f>
        <v>4960131.412595246</v>
      </c>
      <c r="BK38" s="104" cm="1">
        <f t="array" ref="BK38">AnualidadActivo(BK$2, $E38, $C38, $B38, $D38, Hombres!$A$1:$DW$117, Mujeres!$A$1:$DW$117)</f>
        <v>4196730.8601943729</v>
      </c>
      <c r="BL38" s="104" cm="1">
        <f t="array" ref="BL38">AnualidadActivo(BL$2, $E38, $C38, $B38, $D38, Hombres!$A$1:$DW$117, Mujeres!$A$1:$DW$117)</f>
        <v>3457728.4306946662</v>
      </c>
      <c r="BM38" s="104" cm="1">
        <f t="array" ref="BM38">AnualidadActivo(BM$2, $E38, $C38, $B38, $D38, Hombres!$A$1:$DW$117, Mujeres!$A$1:$DW$117)</f>
        <v>2763605.5681626564</v>
      </c>
      <c r="BN38" s="104" cm="1">
        <f t="array" ref="BN38">AnualidadActivo(BN$2, $E38, $C38, $B38, $D38, Hombres!$A$1:$DW$117, Mujeres!$A$1:$DW$117)</f>
        <v>2133418.4928778992</v>
      </c>
      <c r="BO38" s="104" cm="1">
        <f t="array" ref="BO38">AnualidadActivo(BO$2, $E38, $C38, $B38, $D38, Hombres!$A$1:$DW$117, Mujeres!$A$1:$DW$117)</f>
        <v>1582550.5561804872</v>
      </c>
      <c r="BP38" s="104" cm="1">
        <f t="array" ref="BP38">AnualidadActivo(BP$2, $E38, $C38, $B38, $D38, Hombres!$A$1:$DW$117, Mujeres!$A$1:$DW$117)</f>
        <v>1121146.4759472867</v>
      </c>
      <c r="BQ38" s="104" cm="1">
        <f t="array" ref="BQ38">AnualidadActivo(BQ$2, $E38, $C38, $B38, $D38, Hombres!$A$1:$DW$117, Mujeres!$A$1:$DW$117)</f>
        <v>753110.66866100987</v>
      </c>
      <c r="BR38" s="104" cm="1">
        <f t="array" ref="BR38">AnualidadActivo(BR$2, $E38, $C38, $B38, $D38, Hombres!$A$1:$DW$117, Mujeres!$A$1:$DW$117)</f>
        <v>475651.13630937249</v>
      </c>
      <c r="BS38" s="104" cm="1">
        <f t="array" ref="BS38">AnualidadActivo(BS$2, $E38, $C38, $B38, $D38, Hombres!$A$1:$DW$117, Mujeres!$A$1:$DW$117)</f>
        <v>279637.85109941737</v>
      </c>
      <c r="BT38" s="104" cm="1">
        <f t="array" ref="BT38">AnualidadActivo(BT$2, $E38, $C38, $B38, $D38, Hombres!$A$1:$DW$117, Mujeres!$A$1:$DW$117)</f>
        <v>151164.10889173322</v>
      </c>
      <c r="BU38" s="104" cm="1">
        <f t="array" ref="BU38">AnualidadActivo(BU$2, $E38, $C38, $B38, $D38, Hombres!$A$1:$DW$117, Mujeres!$A$1:$DW$117)</f>
        <v>73996.634539158389</v>
      </c>
      <c r="BV38" s="104" cm="1">
        <f t="array" ref="BV38">AnualidadActivo(BV$2, $E38, $C38, $B38, $D38, Hombres!$A$1:$DW$117, Mujeres!$A$1:$DW$117)</f>
        <v>32173.719752396766</v>
      </c>
      <c r="BW38" s="104" cm="1">
        <f t="array" ref="BW38">AnualidadActivo(BW$2, $E38, $C38, $B38, $D38, Hombres!$A$1:$DW$117, Mujeres!$A$1:$DW$117)</f>
        <v>12117.263501860336</v>
      </c>
      <c r="BX38" s="104" cm="1">
        <f t="array" ref="BX38">AnualidadActivo(BX$2, $E38, $C38, $B38, $D38, Hombres!$A$1:$DW$117, Mujeres!$A$1:$DW$117)</f>
        <v>3819.2289413927206</v>
      </c>
      <c r="BY38" s="104" cm="1">
        <f t="array" ref="BY38">AnualidadActivo(BY$2, $E38, $C38, $B38, $D38, Hombres!$A$1:$DW$117, Mujeres!$A$1:$DW$117)</f>
        <v>957.83844278209529</v>
      </c>
      <c r="BZ38" s="104" cm="1">
        <f t="array" ref="BZ38">AnualidadActivo(BZ$2, $E38, $C38, $B38, $D38, Hombres!$A$1:$DW$117, Mujeres!$A$1:$DW$117)</f>
        <v>176.11305531894365</v>
      </c>
      <c r="CA38" s="104" cm="1">
        <f t="array" ref="CA38">AnualidadActivo(CA$2, $E38, $C38, $B38, $D38, Hombres!$A$1:$DW$117, Mujeres!$A$1:$DW$117)</f>
        <v>20.243752784578437</v>
      </c>
      <c r="CB38" s="104" cm="1">
        <f t="array" ref="CB38">AnualidadActivo(CB$2, $E38, $C38, $B38, $D38, Hombres!$A$1:$DW$117, Mujeres!$A$1:$DW$117)</f>
        <v>0</v>
      </c>
      <c r="CC38" s="104" cm="1">
        <f t="array" ref="CC38">AnualidadActivo(CC$2, $E38, $C38, $B38, $D38, Hombres!$A$1:$DW$117, Mujeres!$A$1:$DW$117)</f>
        <v>0</v>
      </c>
      <c r="CD38" s="104" cm="1">
        <f t="array" ref="CD38">AnualidadActivo(CD$2, $E38, $C38, $B38, $D38, Hombres!$A$1:$DW$117, Mujeres!$A$1:$DW$117)</f>
        <v>0</v>
      </c>
      <c r="CE38" s="104" cm="1">
        <f t="array" ref="CE38">AnualidadActivo(CE$2, $E38, $C38, $B38, $D38, Hombres!$A$1:$DW$117, Mujeres!$A$1:$DW$117)</f>
        <v>0</v>
      </c>
      <c r="CF38" s="104" cm="1">
        <f t="array" ref="CF38">AnualidadActivo(CF$2, $E38, $C38, $B38, $D38, Hombres!$A$1:$DW$117, Mujeres!$A$1:$DW$117)</f>
        <v>0</v>
      </c>
      <c r="CG38" s="104" cm="1">
        <f t="array" ref="CG38">AnualidadActivo(CG$2, $E38, $C38, $B38, $D38, Hombres!$A$1:$DW$117, Mujeres!$A$1:$DW$117)</f>
        <v>0</v>
      </c>
      <c r="CH38" s="104" cm="1">
        <f t="array" ref="CH38">AnualidadActivo(CH$2, $E38, $C38, $B38, $D38, Hombres!$A$1:$DW$117, Mujeres!$A$1:$DW$117)</f>
        <v>0</v>
      </c>
      <c r="CI38" s="104" cm="1">
        <f t="array" ref="CI38">AnualidadActivo(CI$2, $E38, $C38, $B38, $D38, Hombres!$A$1:$DW$117, Mujeres!$A$1:$DW$117)</f>
        <v>0</v>
      </c>
      <c r="CJ38" s="104" cm="1">
        <f t="array" ref="CJ38">AnualidadActivo(CJ$2, $E38, $C38, $B38, $D38, Hombres!$A$1:$DW$117, Mujeres!$A$1:$DW$117)</f>
        <v>0</v>
      </c>
      <c r="CK38" s="104" cm="1">
        <f t="array" ref="CK38">AnualidadActivo(CK$2, $E38, $C38, $B38, $D38, Hombres!$A$1:$DW$117, Mujeres!$A$1:$DW$117)</f>
        <v>0</v>
      </c>
      <c r="CL38" s="104" cm="1">
        <f t="array" ref="CL38">AnualidadActivo(CL$2, $E38, $C38, $B38, $D38, Hombres!$A$1:$DW$117, Mujeres!$A$1:$DW$117)</f>
        <v>0</v>
      </c>
      <c r="CM38" s="104" cm="1">
        <f t="array" ref="CM38">AnualidadActivo(CM$2, $E38, $C38, $B38, $D38, Hombres!$A$1:$DW$117, Mujeres!$A$1:$DW$117)</f>
        <v>0</v>
      </c>
      <c r="CN38" s="104" cm="1">
        <f t="array" ref="CN38">AnualidadActivo(CN$2, $E38, $C38, $B38, $D38, Hombres!$A$1:$DW$117, Mujeres!$A$1:$DW$117)</f>
        <v>0</v>
      </c>
      <c r="CO38" s="104" cm="1">
        <f t="array" ref="CO38">AnualidadActivo(CO$2, $E38, $C38, $B38, $D38, Hombres!$A$1:$DW$117, Mujeres!$A$1:$DW$117)</f>
        <v>0</v>
      </c>
      <c r="CP38" s="104" cm="1">
        <f t="array" ref="CP38">AnualidadActivo(CP$2, $E38, $C38, $B38, $D38, Hombres!$A$1:$DW$117, Mujeres!$A$1:$DW$117)</f>
        <v>0</v>
      </c>
      <c r="CQ38" s="104" cm="1">
        <f t="array" ref="CQ38">AnualidadActivo(CQ$2, $E38, $C38, $B38, $D38, Hombres!$A$1:$DW$117, Mujeres!$A$1:$DW$117)</f>
        <v>0</v>
      </c>
      <c r="CR38" s="104" cm="1">
        <f t="array" ref="CR38">AnualidadActivo(CR$2, $E38, $C38, $B38, $D38, Hombres!$A$1:$DW$117, Mujeres!$A$1:$DW$117)</f>
        <v>0</v>
      </c>
      <c r="CS38" s="104" cm="1">
        <f t="array" ref="CS38">AnualidadActivo(CS$2, $E38, $C38, $B38, $D38, Hombres!$A$1:$DW$117, Mujeres!$A$1:$DW$117)</f>
        <v>0</v>
      </c>
      <c r="CT38" s="104" cm="1">
        <f t="array" ref="CT38">AnualidadActivo(CT$2, $E38, $C38, $B38, $D38, Hombres!$A$1:$DW$117, Mujeres!$A$1:$DW$117)</f>
        <v>0</v>
      </c>
      <c r="CU38" s="104" cm="1">
        <f t="array" ref="CU38">AnualidadActivo(CU$2, $E38, $C38, $B38, $D38, Hombres!$A$1:$DW$117, Mujeres!$A$1:$DW$117)</f>
        <v>0</v>
      </c>
      <c r="CV38" s="104" cm="1">
        <f t="array" ref="CV38">AnualidadActivo(CV$2, $E38, $C38, $B38, $D38, Hombres!$A$1:$DW$117, Mujeres!$A$1:$DW$117)</f>
        <v>0</v>
      </c>
      <c r="CW38" s="104" cm="1">
        <f t="array" ref="CW38">AnualidadActivo(CW$2, $E38, $C38, $B38, $D38, Hombres!$A$1:$DW$117, Mujeres!$A$1:$DW$117)</f>
        <v>0</v>
      </c>
      <c r="CX38" s="104" cm="1">
        <f t="array" ref="CX38">AnualidadActivo(CX$2, $E38, $C38, $B38, $D38, Hombres!$A$1:$DW$117, Mujeres!$A$1:$DW$117)</f>
        <v>0</v>
      </c>
      <c r="CY38" s="104" cm="1">
        <f t="array" ref="CY38">AnualidadActivo(CY$2, $E38, $C38, $B38, $D38, Hombres!$A$1:$DW$117, Mujeres!$A$1:$DW$117)</f>
        <v>0</v>
      </c>
      <c r="CZ38" s="104" cm="1">
        <f t="array" ref="CZ38">AnualidadActivo(CZ$2, $E38, $C38, $B38, $D38, Hombres!$A$1:$DW$117, Mujeres!$A$1:$DW$117)</f>
        <v>0</v>
      </c>
      <c r="DA38" s="104" cm="1">
        <f t="array" ref="DA38">AnualidadActivo(DA$2, $E38, $C38, $B38, $D38, Hombres!$A$1:$DW$117, Mujeres!$A$1:$DW$117)</f>
        <v>0</v>
      </c>
    </row>
    <row r="39" spans="1:105" x14ac:dyDescent="0.35">
      <c r="A39" s="2">
        <f t="shared" si="0"/>
        <v>37</v>
      </c>
      <c r="B39" s="107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9" cm="1">
        <f t="array" ref="G39">PorcentajePension(C39,E39, D39)</f>
        <v>1</v>
      </c>
      <c r="I39" s="103"/>
      <c r="J39" s="104" cm="1">
        <f t="array" ref="J39">AnualidadActivo(J$2, $E39, $C39, $B39, $D39, Hombres!$A$1:$DW$117, Mujeres!$A$1:$DW$117)</f>
        <v>0</v>
      </c>
      <c r="K39" s="104" cm="1">
        <f t="array" ref="K39">AnualidadActivo(K$2, $E39, $C39, $B39, $D39, Hombres!$A$1:$DW$117, Mujeres!$A$1:$DW$117)</f>
        <v>0</v>
      </c>
      <c r="L39" s="104" cm="1">
        <f t="array" ref="L39">AnualidadActivo(L$2, $E39, $C39, $B39, $D39, Hombres!$A$1:$DW$117, Mujeres!$A$1:$DW$117)</f>
        <v>0</v>
      </c>
      <c r="M39" s="104" cm="1">
        <f t="array" ref="M39">AnualidadActivo(M$2, $E39, $C39, $B39, $D39, Hombres!$A$1:$DW$117, Mujeres!$A$1:$DW$117)</f>
        <v>0</v>
      </c>
      <c r="N39" s="104" cm="1">
        <f t="array" ref="N39">AnualidadActivo(N$2, $E39, $C39, $B39, $D39, Hombres!$A$1:$DW$117, Mujeres!$A$1:$DW$117)</f>
        <v>0</v>
      </c>
      <c r="O39" s="104" cm="1">
        <f t="array" ref="O39">AnualidadActivo(O$2, $E39, $C39, $B39, $D39, Hombres!$A$1:$DW$117, Mujeres!$A$1:$DW$117)</f>
        <v>0</v>
      </c>
      <c r="P39" s="104" cm="1">
        <f t="array" ref="P39">AnualidadActivo(P$2, $E39, $C39, $B39, $D39, Hombres!$A$1:$DW$117, Mujeres!$A$1:$DW$117)</f>
        <v>0</v>
      </c>
      <c r="Q39" s="104" cm="1">
        <f t="array" ref="Q39">AnualidadActivo(Q$2, $E39, $C39, $B39, $D39, Hombres!$A$1:$DW$117, Mujeres!$A$1:$DW$117)</f>
        <v>0</v>
      </c>
      <c r="R39" s="104" cm="1">
        <f t="array" ref="R39">AnualidadActivo(R$2, $E39, $C39, $B39, $D39, Hombres!$A$1:$DW$117, Mujeres!$A$1:$DW$117)</f>
        <v>0</v>
      </c>
      <c r="S39" s="104" cm="1">
        <f t="array" ref="S39">AnualidadActivo(S$2, $E39, $C39, $B39, $D39, Hombres!$A$1:$DW$117, Mujeres!$A$1:$DW$117)</f>
        <v>0</v>
      </c>
      <c r="T39" s="104" cm="1">
        <f t="array" ref="T39">AnualidadActivo(T$2, $E39, $C39, $B39, $D39, Hombres!$A$1:$DW$117, Mujeres!$A$1:$DW$117)</f>
        <v>0</v>
      </c>
      <c r="U39" s="104" cm="1">
        <f t="array" ref="U39">AnualidadActivo(U$2, $E39, $C39, $B39, $D39, Hombres!$A$1:$DW$117, Mujeres!$A$1:$DW$117)</f>
        <v>0</v>
      </c>
      <c r="V39" s="104" cm="1">
        <f t="array" ref="V39">AnualidadActivo(V$2, $E39, $C39, $B39, $D39, Hombres!$A$1:$DW$117, Mujeres!$A$1:$DW$117)</f>
        <v>0</v>
      </c>
      <c r="W39" s="104" cm="1">
        <f t="array" ref="W39">AnualidadActivo(W$2, $E39, $C39, $B39, $D39, Hombres!$A$1:$DW$117, Mujeres!$A$1:$DW$117)</f>
        <v>0</v>
      </c>
      <c r="X39" s="104" cm="1">
        <f t="array" ref="X39">AnualidadActivo(X$2, $E39, $C39, $B39, $D39, Hombres!$A$1:$DW$117, Mujeres!$A$1:$DW$117)</f>
        <v>0</v>
      </c>
      <c r="Y39" s="104" cm="1">
        <f t="array" ref="Y39">AnualidadActivo(Y$2, $E39, $C39, $B39, $D39, Hombres!$A$1:$DW$117, Mujeres!$A$1:$DW$117)</f>
        <v>0</v>
      </c>
      <c r="Z39" s="104" cm="1">
        <f t="array" ref="Z39">AnualidadActivo(Z$2, $E39, $C39, $B39, $D39, Hombres!$A$1:$DW$117, Mujeres!$A$1:$DW$117)</f>
        <v>0</v>
      </c>
      <c r="AA39" s="104" cm="1">
        <f t="array" ref="AA39">AnualidadActivo(AA$2, $E39, $C39, $B39, $D39, Hombres!$A$1:$DW$117, Mujeres!$A$1:$DW$117)</f>
        <v>0</v>
      </c>
      <c r="AB39" s="104" cm="1">
        <f t="array" ref="AB39">AnualidadActivo(AB$2, $E39, $C39, $B39, $D39, Hombres!$A$1:$DW$117, Mujeres!$A$1:$DW$117)</f>
        <v>0</v>
      </c>
      <c r="AC39" s="104" cm="1">
        <f t="array" ref="AC39">AnualidadActivo(AC$2, $E39, $C39, $B39, $D39, Hombres!$A$1:$DW$117, Mujeres!$A$1:$DW$117)</f>
        <v>0</v>
      </c>
      <c r="AD39" s="104" cm="1">
        <f t="array" ref="AD39">AnualidadActivo(AD$2, $E39, $C39, $B39, $D39, Hombres!$A$1:$DW$117, Mujeres!$A$1:$DW$117)</f>
        <v>0</v>
      </c>
      <c r="AE39" s="104" cm="1">
        <f t="array" ref="AE39">AnualidadActivo(AE$2, $E39, $C39, $B39, $D39, Hombres!$A$1:$DW$117, Mujeres!$A$1:$DW$117)</f>
        <v>0</v>
      </c>
      <c r="AF39" s="104" cm="1">
        <f t="array" ref="AF39">AnualidadActivo(AF$2, $E39, $C39, $B39, $D39, Hombres!$A$1:$DW$117, Mujeres!$A$1:$DW$117)</f>
        <v>0</v>
      </c>
      <c r="AG39" s="104" cm="1">
        <f t="array" ref="AG39">AnualidadActivo(AG$2, $E39, $C39, $B39, $D39, Hombres!$A$1:$DW$117, Mujeres!$A$1:$DW$117)</f>
        <v>0</v>
      </c>
      <c r="AH39" s="104" cm="1">
        <f t="array" ref="AH39">AnualidadActivo(AH$2, $E39, $C39, $B39, $D39, Hombres!$A$1:$DW$117, Mujeres!$A$1:$DW$117)</f>
        <v>0</v>
      </c>
      <c r="AI39" s="104" cm="1">
        <f t="array" ref="AI39">AnualidadActivo(AI$2, $E39, $C39, $B39, $D39, Hombres!$A$1:$DW$117, Mujeres!$A$1:$DW$117)</f>
        <v>0</v>
      </c>
      <c r="AJ39" s="104" cm="1">
        <f t="array" ref="AJ39">AnualidadActivo(AJ$2, $E39, $C39, $B39, $D39, Hombres!$A$1:$DW$117, Mujeres!$A$1:$DW$117)</f>
        <v>0</v>
      </c>
      <c r="AK39" s="104" cm="1">
        <f t="array" ref="AK39">AnualidadActivo(AK$2, $E39, $C39, $B39, $D39, Hombres!$A$1:$DW$117, Mujeres!$A$1:$DW$117)</f>
        <v>0</v>
      </c>
      <c r="AL39" s="104" cm="1">
        <f t="array" ref="AL39">AnualidadActivo(AL$2, $E39, $C39, $B39, $D39, Hombres!$A$1:$DW$117, Mujeres!$A$1:$DW$117)</f>
        <v>0</v>
      </c>
      <c r="AM39" s="104" cm="1">
        <f t="array" ref="AM39">AnualidadActivo(AM$2, $E39, $C39, $B39, $D39, Hombres!$A$1:$DW$117, Mujeres!$A$1:$DW$117)</f>
        <v>0</v>
      </c>
      <c r="AN39" s="104" cm="1">
        <f t="array" ref="AN39">AnualidadActivo(AN$2, $E39, $C39, $B39, $D39, Hombres!$A$1:$DW$117, Mujeres!$A$1:$DW$117)</f>
        <v>0</v>
      </c>
      <c r="AO39" s="104" cm="1">
        <f t="array" ref="AO39">AnualidadActivo(AO$2, $E39, $C39, $B39, $D39, Hombres!$A$1:$DW$117, Mujeres!$A$1:$DW$117)</f>
        <v>36786790.089507848</v>
      </c>
      <c r="AP39" s="104" cm="1">
        <f t="array" ref="AP39">AnualidadActivo(AP$2, $E39, $C39, $B39, $D39, Hombres!$A$1:$DW$117, Mujeres!$A$1:$DW$117)</f>
        <v>37890393.792193092</v>
      </c>
      <c r="AQ39" s="104" cm="1">
        <f t="array" ref="AQ39">AnualidadActivo(AQ$2, $E39, $C39, $B39, $D39, Hombres!$A$1:$DW$117, Mujeres!$A$1:$DW$117)</f>
        <v>39027105.605958879</v>
      </c>
      <c r="AR39" s="104" cm="1">
        <f t="array" ref="AR39">AnualidadActivo(AR$2, $E39, $C39, $B39, $D39, Hombres!$A$1:$DW$117, Mujeres!$A$1:$DW$117)</f>
        <v>40197918.774137646</v>
      </c>
      <c r="AS39" s="104" cm="1">
        <f t="array" ref="AS39">AnualidadActivo(AS$2, $E39, $C39, $B39, $D39, Hombres!$A$1:$DW$117, Mujeres!$A$1:$DW$117)</f>
        <v>41403856.337361783</v>
      </c>
      <c r="AT39" s="104" cm="1">
        <f t="array" ref="AT39">AnualidadActivo(AT$2, $E39, $C39, $B39, $D39, Hombres!$A$1:$DW$117, Mujeres!$A$1:$DW$117)</f>
        <v>41828946.563474521</v>
      </c>
      <c r="AU39" s="104" cm="1">
        <f t="array" ref="AU39">AnualidadActivo(AU$2, $E39, $C39, $B39, $D39, Hombres!$A$1:$DW$117, Mujeres!$A$1:$DW$117)</f>
        <v>42877667.522556342</v>
      </c>
      <c r="AV39" s="104" cm="1">
        <f t="array" ref="AV39">AnualidadActivo(AV$2, $E39, $C39, $B39, $D39, Hombres!$A$1:$DW$117, Mujeres!$A$1:$DW$117)</f>
        <v>43934530.249771923</v>
      </c>
      <c r="AW39" s="104" cm="1">
        <f t="array" ref="AW39">AnualidadActivo(AW$2, $E39, $C39, $B39, $D39, Hombres!$A$1:$DW$117, Mujeres!$A$1:$DW$117)</f>
        <v>44993685.276792601</v>
      </c>
      <c r="AX39" s="104" cm="1">
        <f t="array" ref="AX39">AnualidadActivo(AX$2, $E39, $C39, $B39, $D39, Hombres!$A$1:$DW$117, Mujeres!$A$1:$DW$117)</f>
        <v>46045905.71094089</v>
      </c>
      <c r="AY39" s="104" cm="1">
        <f t="array" ref="AY39">AnualidadActivo(AY$2, $E39, $C39, $B39, $D39, Hombres!$A$1:$DW$117, Mujeres!$A$1:$DW$117)</f>
        <v>47081362.509110712</v>
      </c>
      <c r="AZ39" s="104" cm="1">
        <f t="array" ref="AZ39">AnualidadActivo(AZ$2, $E39, $C39, $B39, $D39, Hombres!$A$1:$DW$117, Mujeres!$A$1:$DW$117)</f>
        <v>48094917.604645781</v>
      </c>
      <c r="BA39" s="104" cm="1">
        <f t="array" ref="BA39">AnualidadActivo(BA$2, $E39, $C39, $B39, $D39, Hombres!$A$1:$DW$117, Mujeres!$A$1:$DW$117)</f>
        <v>49086188.773387708</v>
      </c>
      <c r="BB39" s="104" cm="1">
        <f t="array" ref="BB39">AnualidadActivo(BB$2, $E39, $C39, $B39, $D39, Hombres!$A$1:$DW$117, Mujeres!$A$1:$DW$117)</f>
        <v>50053864.179800898</v>
      </c>
      <c r="BC39" s="104" cm="1">
        <f t="array" ref="BC39">AnualidadActivo(BC$2, $E39, $C39, $B39, $D39, Hombres!$A$1:$DW$117, Mujeres!$A$1:$DW$117)</f>
        <v>50989370.000351831</v>
      </c>
      <c r="BD39" s="104" cm="1">
        <f t="array" ref="BD39">AnualidadActivo(BD$2, $E39, $C39, $B39, $D39, Hombres!$A$1:$DW$117, Mujeres!$A$1:$DW$117)</f>
        <v>51876443.746813685</v>
      </c>
      <c r="BE39" s="104" cm="1">
        <f t="array" ref="BE39">AnualidadActivo(BE$2, $E39, $C39, $B39, $D39, Hombres!$A$1:$DW$117, Mujeres!$A$1:$DW$117)</f>
        <v>52693126.456118114</v>
      </c>
      <c r="BF39" s="104" cm="1">
        <f t="array" ref="BF39">AnualidadActivo(BF$2, $E39, $C39, $B39, $D39, Hombres!$A$1:$DW$117, Mujeres!$A$1:$DW$117)</f>
        <v>53415219.993177392</v>
      </c>
      <c r="BG39" s="104" cm="1">
        <f t="array" ref="BG39">AnualidadActivo(BG$2, $E39, $C39, $B39, $D39, Hombres!$A$1:$DW$117, Mujeres!$A$1:$DW$117)</f>
        <v>53961463.74304381</v>
      </c>
      <c r="BH39" s="104" cm="1">
        <f t="array" ref="BH39">AnualidadActivo(BH$2, $E39, $C39, $B39, $D39, Hombres!$A$1:$DW$117, Mujeres!$A$1:$DW$117)</f>
        <v>54375910.178597838</v>
      </c>
      <c r="BI39" s="104" cm="1">
        <f t="array" ref="BI39">AnualidadActivo(BI$2, $E39, $C39, $B39, $D39, Hombres!$A$1:$DW$117, Mujeres!$A$1:$DW$117)</f>
        <v>54638943.095160231</v>
      </c>
      <c r="BJ39" s="104" cm="1">
        <f t="array" ref="BJ39">AnualidadActivo(BJ$2, $E39, $C39, $B39, $D39, Hombres!$A$1:$DW$117, Mujeres!$A$1:$DW$117)</f>
        <v>54728893.165536888</v>
      </c>
      <c r="BK39" s="104" cm="1">
        <f t="array" ref="BK39">AnualidadActivo(BK$2, $E39, $C39, $B39, $D39, Hombres!$A$1:$DW$117, Mujeres!$A$1:$DW$117)</f>
        <v>54621862.769804388</v>
      </c>
      <c r="BL39" s="104" cm="1">
        <f t="array" ref="BL39">AnualidadActivo(BL$2, $E39, $C39, $B39, $D39, Hombres!$A$1:$DW$117, Mujeres!$A$1:$DW$117)</f>
        <v>54291220.466387391</v>
      </c>
      <c r="BM39" s="104" cm="1">
        <f t="array" ref="BM39">AnualidadActivo(BM$2, $E39, $C39, $B39, $D39, Hombres!$A$1:$DW$117, Mujeres!$A$1:$DW$117)</f>
        <v>53710386.224266298</v>
      </c>
      <c r="BN39" s="104" cm="1">
        <f t="array" ref="BN39">AnualidadActivo(BN$2, $E39, $C39, $B39, $D39, Hombres!$A$1:$DW$117, Mujeres!$A$1:$DW$117)</f>
        <v>52855307.153996065</v>
      </c>
      <c r="BO39" s="104" cm="1">
        <f t="array" ref="BO39">AnualidadActivo(BO$2, $E39, $C39, $B39, $D39, Hombres!$A$1:$DW$117, Mujeres!$A$1:$DW$117)</f>
        <v>51703674.579601951</v>
      </c>
      <c r="BP39" s="104" cm="1">
        <f t="array" ref="BP39">AnualidadActivo(BP$2, $E39, $C39, $B39, $D39, Hombres!$A$1:$DW$117, Mujeres!$A$1:$DW$117)</f>
        <v>50235073.428033732</v>
      </c>
      <c r="BQ39" s="104" cm="1">
        <f t="array" ref="BQ39">AnualidadActivo(BQ$2, $E39, $C39, $B39, $D39, Hombres!$A$1:$DW$117, Mujeres!$A$1:$DW$117)</f>
        <v>48431591.994035497</v>
      </c>
      <c r="BR39" s="104" cm="1">
        <f t="array" ref="BR39">AnualidadActivo(BR$2, $E39, $C39, $B39, $D39, Hombres!$A$1:$DW$117, Mujeres!$A$1:$DW$117)</f>
        <v>46283070.533333167</v>
      </c>
      <c r="BS39" s="104" cm="1">
        <f t="array" ref="BS39">AnualidadActivo(BS$2, $E39, $C39, $B39, $D39, Hombres!$A$1:$DW$117, Mujeres!$A$1:$DW$117)</f>
        <v>43789672.069954224</v>
      </c>
      <c r="BT39" s="104" cm="1">
        <f t="array" ref="BT39">AnualidadActivo(BT$2, $E39, $C39, $B39, $D39, Hombres!$A$1:$DW$117, Mujeres!$A$1:$DW$117)</f>
        <v>40960961.196591757</v>
      </c>
      <c r="BU39" s="104" cm="1">
        <f t="array" ref="BU39">AnualidadActivo(BU$2, $E39, $C39, $B39, $D39, Hombres!$A$1:$DW$117, Mujeres!$A$1:$DW$117)</f>
        <v>37817556.616947547</v>
      </c>
      <c r="BV39" s="104" cm="1">
        <f t="array" ref="BV39">AnualidadActivo(BV$2, $E39, $C39, $B39, $D39, Hombres!$A$1:$DW$117, Mujeres!$A$1:$DW$117)</f>
        <v>34395675.055255502</v>
      </c>
      <c r="BW39" s="104" cm="1">
        <f t="array" ref="BW39">AnualidadActivo(BW$2, $E39, $C39, $B39, $D39, Hombres!$A$1:$DW$117, Mujeres!$A$1:$DW$117)</f>
        <v>30751676.167125542</v>
      </c>
      <c r="BX39" s="104" cm="1">
        <f t="array" ref="BX39">AnualidadActivo(BX$2, $E39, $C39, $B39, $D39, Hombres!$A$1:$DW$117, Mujeres!$A$1:$DW$117)</f>
        <v>26960987.52884575</v>
      </c>
      <c r="BY39" s="104" cm="1">
        <f t="array" ref="BY39">AnualidadActivo(BY$2, $E39, $C39, $B39, $D39, Hombres!$A$1:$DW$117, Mujeres!$A$1:$DW$117)</f>
        <v>23113465.854605775</v>
      </c>
      <c r="BZ39" s="104" cm="1">
        <f t="array" ref="BZ39">AnualidadActivo(BZ$2, $E39, $C39, $B39, $D39, Hombres!$A$1:$DW$117, Mujeres!$A$1:$DW$117)</f>
        <v>19310099.69961039</v>
      </c>
      <c r="CA39" s="104" cm="1">
        <f t="array" ref="CA39">AnualidadActivo(CA$2, $E39, $C39, $B39, $D39, Hombres!$A$1:$DW$117, Mujeres!$A$1:$DW$117)</f>
        <v>15659589.055417957</v>
      </c>
      <c r="CB39" s="104" cm="1">
        <f t="array" ref="CB39">AnualidadActivo(CB$2, $E39, $C39, $B39, $D39, Hombres!$A$1:$DW$117, Mujeres!$A$1:$DW$117)</f>
        <v>12271647.56482007</v>
      </c>
      <c r="CC39" s="104" cm="1">
        <f t="array" ref="CC39">AnualidadActivo(CC$2, $E39, $C39, $B39, $D39, Hombres!$A$1:$DW$117, Mujeres!$A$1:$DW$117)</f>
        <v>9244884.0295841936</v>
      </c>
      <c r="CD39" s="104" cm="1">
        <f t="array" ref="CD39">AnualidadActivo(CD$2, $E39, $C39, $B39, $D39, Hombres!$A$1:$DW$117, Mujeres!$A$1:$DW$117)</f>
        <v>6654256.5932206828</v>
      </c>
      <c r="CE39" s="104" cm="1">
        <f t="array" ref="CE39">AnualidadActivo(CE$2, $E39, $C39, $B39, $D39, Hombres!$A$1:$DW$117, Mujeres!$A$1:$DW$117)</f>
        <v>4542443.3417394571</v>
      </c>
      <c r="CF39" s="104" cm="1">
        <f t="array" ref="CF39">AnualidadActivo(CF$2, $E39, $C39, $B39, $D39, Hombres!$A$1:$DW$117, Mujeres!$A$1:$DW$117)</f>
        <v>2915082.3576111835</v>
      </c>
      <c r="CG39" s="104" cm="1">
        <f t="array" ref="CG39">AnualidadActivo(CG$2, $E39, $C39, $B39, $D39, Hombres!$A$1:$DW$117, Mujeres!$A$1:$DW$117)</f>
        <v>1740377.8782663711</v>
      </c>
      <c r="CH39" s="104" cm="1">
        <f t="array" ref="CH39">AnualidadActivo(CH$2, $E39, $C39, $B39, $D39, Hombres!$A$1:$DW$117, Mujeres!$A$1:$DW$117)</f>
        <v>954456.23992887279</v>
      </c>
      <c r="CI39" s="104" cm="1">
        <f t="array" ref="CI39">AnualidadActivo(CI$2, $E39, $C39, $B39, $D39, Hombres!$A$1:$DW$117, Mujeres!$A$1:$DW$117)</f>
        <v>473260.17908176116</v>
      </c>
      <c r="CJ39" s="104" cm="1">
        <f t="array" ref="CJ39">AnualidadActivo(CJ$2, $E39, $C39, $B39, $D39, Hombres!$A$1:$DW$117, Mujeres!$A$1:$DW$117)</f>
        <v>207907.80101889995</v>
      </c>
      <c r="CK39" s="104" cm="1">
        <f t="array" ref="CK39">AnualidadActivo(CK$2, $E39, $C39, $B39, $D39, Hombres!$A$1:$DW$117, Mujeres!$A$1:$DW$117)</f>
        <v>78795.008278507463</v>
      </c>
      <c r="CL39" s="104" cm="1">
        <f t="array" ref="CL39">AnualidadActivo(CL$2, $E39, $C39, $B39, $D39, Hombres!$A$1:$DW$117, Mujeres!$A$1:$DW$117)</f>
        <v>24834.27795790002</v>
      </c>
      <c r="CM39" s="104" cm="1">
        <f t="array" ref="CM39">AnualidadActivo(CM$2, $E39, $C39, $B39, $D39, Hombres!$A$1:$DW$117, Mujeres!$A$1:$DW$117)</f>
        <v>6164.1396003230338</v>
      </c>
      <c r="CN39" s="104" cm="1">
        <f t="array" ref="CN39">AnualidadActivo(CN$2, $E39, $C39, $B39, $D39, Hombres!$A$1:$DW$117, Mujeres!$A$1:$DW$117)</f>
        <v>1100.5549708525195</v>
      </c>
      <c r="CO39" s="104" cm="1">
        <f t="array" ref="CO39">AnualidadActivo(CO$2, $E39, $C39, $B39, $D39, Hombres!$A$1:$DW$117, Mujeres!$A$1:$DW$117)</f>
        <v>117.50954819895128</v>
      </c>
      <c r="CP39" s="104" cm="1">
        <f t="array" ref="CP39">AnualidadActivo(CP$2, $E39, $C39, $B39, $D39, Hombres!$A$1:$DW$117, Mujeres!$A$1:$DW$117)</f>
        <v>0</v>
      </c>
      <c r="CQ39" s="104" cm="1">
        <f t="array" ref="CQ39">AnualidadActivo(CQ$2, $E39, $C39, $B39, $D39, Hombres!$A$1:$DW$117, Mujeres!$A$1:$DW$117)</f>
        <v>0</v>
      </c>
      <c r="CR39" s="104" cm="1">
        <f t="array" ref="CR39">AnualidadActivo(CR$2, $E39, $C39, $B39, $D39, Hombres!$A$1:$DW$117, Mujeres!$A$1:$DW$117)</f>
        <v>0</v>
      </c>
      <c r="CS39" s="104" cm="1">
        <f t="array" ref="CS39">AnualidadActivo(CS$2, $E39, $C39, $B39, $D39, Hombres!$A$1:$DW$117, Mujeres!$A$1:$DW$117)</f>
        <v>0</v>
      </c>
      <c r="CT39" s="104" cm="1">
        <f t="array" ref="CT39">AnualidadActivo(CT$2, $E39, $C39, $B39, $D39, Hombres!$A$1:$DW$117, Mujeres!$A$1:$DW$117)</f>
        <v>0</v>
      </c>
      <c r="CU39" s="104" cm="1">
        <f t="array" ref="CU39">AnualidadActivo(CU$2, $E39, $C39, $B39, $D39, Hombres!$A$1:$DW$117, Mujeres!$A$1:$DW$117)</f>
        <v>0</v>
      </c>
      <c r="CV39" s="104" cm="1">
        <f t="array" ref="CV39">AnualidadActivo(CV$2, $E39, $C39, $B39, $D39, Hombres!$A$1:$DW$117, Mujeres!$A$1:$DW$117)</f>
        <v>0</v>
      </c>
      <c r="CW39" s="104" cm="1">
        <f t="array" ref="CW39">AnualidadActivo(CW$2, $E39, $C39, $B39, $D39, Hombres!$A$1:$DW$117, Mujeres!$A$1:$DW$117)</f>
        <v>0</v>
      </c>
      <c r="CX39" s="104" cm="1">
        <f t="array" ref="CX39">AnualidadActivo(CX$2, $E39, $C39, $B39, $D39, Hombres!$A$1:$DW$117, Mujeres!$A$1:$DW$117)</f>
        <v>0</v>
      </c>
      <c r="CY39" s="104" cm="1">
        <f t="array" ref="CY39">AnualidadActivo(CY$2, $E39, $C39, $B39, $D39, Hombres!$A$1:$DW$117, Mujeres!$A$1:$DW$117)</f>
        <v>0</v>
      </c>
      <c r="CZ39" s="104" cm="1">
        <f t="array" ref="CZ39">AnualidadActivo(CZ$2, $E39, $C39, $B39, $D39, Hombres!$A$1:$DW$117, Mujeres!$A$1:$DW$117)</f>
        <v>0</v>
      </c>
      <c r="DA39" s="104" cm="1">
        <f t="array" ref="DA39">AnualidadActivo(DA$2, $E39, $C39, $B39, $D39, Hombres!$A$1:$DW$117, Mujeres!$A$1:$DW$117)</f>
        <v>0</v>
      </c>
    </row>
    <row r="40" spans="1:105" x14ac:dyDescent="0.35">
      <c r="A40" s="2">
        <f t="shared" si="0"/>
        <v>38</v>
      </c>
      <c r="B40" s="107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9" cm="1">
        <f t="array" ref="G40">PorcentajePension(C40,E40, D40)</f>
        <v>0.85</v>
      </c>
      <c r="I40" s="103"/>
      <c r="J40" s="104" cm="1">
        <f t="array" ref="J40">AnualidadActivo(J$2, $E40, $C40, $B40, $D40, Hombres!$A$1:$DW$117, Mujeres!$A$1:$DW$117)</f>
        <v>0</v>
      </c>
      <c r="K40" s="104" cm="1">
        <f t="array" ref="K40">AnualidadActivo(K$2, $E40, $C40, $B40, $D40, Hombres!$A$1:$DW$117, Mujeres!$A$1:$DW$117)</f>
        <v>0</v>
      </c>
      <c r="L40" s="104" cm="1">
        <f t="array" ref="L40">AnualidadActivo(L$2, $E40, $C40, $B40, $D40, Hombres!$A$1:$DW$117, Mujeres!$A$1:$DW$117)</f>
        <v>0</v>
      </c>
      <c r="M40" s="104" cm="1">
        <f t="array" ref="M40">AnualidadActivo(M$2, $E40, $C40, $B40, $D40, Hombres!$A$1:$DW$117, Mujeres!$A$1:$DW$117)</f>
        <v>0</v>
      </c>
      <c r="N40" s="104" cm="1">
        <f t="array" ref="N40">AnualidadActivo(N$2, $E40, $C40, $B40, $D40, Hombres!$A$1:$DW$117, Mujeres!$A$1:$DW$117)</f>
        <v>0</v>
      </c>
      <c r="O40" s="104" cm="1">
        <f t="array" ref="O40">AnualidadActivo(O$2, $E40, $C40, $B40, $D40, Hombres!$A$1:$DW$117, Mujeres!$A$1:$DW$117)</f>
        <v>0</v>
      </c>
      <c r="P40" s="104" cm="1">
        <f t="array" ref="P40">AnualidadActivo(P$2, $E40, $C40, $B40, $D40, Hombres!$A$1:$DW$117, Mujeres!$A$1:$DW$117)</f>
        <v>0</v>
      </c>
      <c r="Q40" s="104" cm="1">
        <f t="array" ref="Q40">AnualidadActivo(Q$2, $E40, $C40, $B40, $D40, Hombres!$A$1:$DW$117, Mujeres!$A$1:$DW$117)</f>
        <v>0</v>
      </c>
      <c r="R40" s="104" cm="1">
        <f t="array" ref="R40">AnualidadActivo(R$2, $E40, $C40, $B40, $D40, Hombres!$A$1:$DW$117, Mujeres!$A$1:$DW$117)</f>
        <v>0</v>
      </c>
      <c r="S40" s="104" cm="1">
        <f t="array" ref="S40">AnualidadActivo(S$2, $E40, $C40, $B40, $D40, Hombres!$A$1:$DW$117, Mujeres!$A$1:$DW$117)</f>
        <v>0</v>
      </c>
      <c r="T40" s="104" cm="1">
        <f t="array" ref="T40">AnualidadActivo(T$2, $E40, $C40, $B40, $D40, Hombres!$A$1:$DW$117, Mujeres!$A$1:$DW$117)</f>
        <v>0</v>
      </c>
      <c r="U40" s="104" cm="1">
        <f t="array" ref="U40">AnualidadActivo(U$2, $E40, $C40, $B40, $D40, Hombres!$A$1:$DW$117, Mujeres!$A$1:$DW$117)</f>
        <v>0</v>
      </c>
      <c r="V40" s="104" cm="1">
        <f t="array" ref="V40">AnualidadActivo(V$2, $E40, $C40, $B40, $D40, Hombres!$A$1:$DW$117, Mujeres!$A$1:$DW$117)</f>
        <v>0</v>
      </c>
      <c r="W40" s="104" cm="1">
        <f t="array" ref="W40">AnualidadActivo(W$2, $E40, $C40, $B40, $D40, Hombres!$A$1:$DW$117, Mujeres!$A$1:$DW$117)</f>
        <v>0</v>
      </c>
      <c r="X40" s="104" cm="1">
        <f t="array" ref="X40">AnualidadActivo(X$2, $E40, $C40, $B40, $D40, Hombres!$A$1:$DW$117, Mujeres!$A$1:$DW$117)</f>
        <v>0</v>
      </c>
      <c r="Y40" s="104" cm="1">
        <f t="array" ref="Y40">AnualidadActivo(Y$2, $E40, $C40, $B40, $D40, Hombres!$A$1:$DW$117, Mujeres!$A$1:$DW$117)</f>
        <v>0</v>
      </c>
      <c r="Z40" s="104" cm="1">
        <f t="array" ref="Z40">AnualidadActivo(Z$2, $E40, $C40, $B40, $D40, Hombres!$A$1:$DW$117, Mujeres!$A$1:$DW$117)</f>
        <v>0</v>
      </c>
      <c r="AA40" s="104" cm="1">
        <f t="array" ref="AA40">AnualidadActivo(AA$2, $E40, $C40, $B40, $D40, Hombres!$A$1:$DW$117, Mujeres!$A$1:$DW$117)</f>
        <v>0</v>
      </c>
      <c r="AB40" s="104" cm="1">
        <f t="array" ref="AB40">AnualidadActivo(AB$2, $E40, $C40, $B40, $D40, Hombres!$A$1:$DW$117, Mujeres!$A$1:$DW$117)</f>
        <v>0</v>
      </c>
      <c r="AC40" s="104" cm="1">
        <f t="array" ref="AC40">AnualidadActivo(AC$2, $E40, $C40, $B40, $D40, Hombres!$A$1:$DW$117, Mujeres!$A$1:$DW$117)</f>
        <v>0</v>
      </c>
      <c r="AD40" s="104" cm="1">
        <f t="array" ref="AD40">AnualidadActivo(AD$2, $E40, $C40, $B40, $D40, Hombres!$A$1:$DW$117, Mujeres!$A$1:$DW$117)</f>
        <v>0</v>
      </c>
      <c r="AE40" s="104" cm="1">
        <f t="array" ref="AE40">AnualidadActivo(AE$2, $E40, $C40, $B40, $D40, Hombres!$A$1:$DW$117, Mujeres!$A$1:$DW$117)</f>
        <v>0</v>
      </c>
      <c r="AF40" s="104" cm="1">
        <f t="array" ref="AF40">AnualidadActivo(AF$2, $E40, $C40, $B40, $D40, Hombres!$A$1:$DW$117, Mujeres!$A$1:$DW$117)</f>
        <v>0</v>
      </c>
      <c r="AG40" s="104" cm="1">
        <f t="array" ref="AG40">AnualidadActivo(AG$2, $E40, $C40, $B40, $D40, Hombres!$A$1:$DW$117, Mujeres!$A$1:$DW$117)</f>
        <v>0</v>
      </c>
      <c r="AH40" s="104" cm="1">
        <f t="array" ref="AH40">AnualidadActivo(AH$2, $E40, $C40, $B40, $D40, Hombres!$A$1:$DW$117, Mujeres!$A$1:$DW$117)</f>
        <v>0</v>
      </c>
      <c r="AI40" s="104" cm="1">
        <f t="array" ref="AI40">AnualidadActivo(AI$2, $E40, $C40, $B40, $D40, Hombres!$A$1:$DW$117, Mujeres!$A$1:$DW$117)</f>
        <v>29719555.488999121</v>
      </c>
      <c r="AJ40" s="104" cm="1">
        <f t="array" ref="AJ40">AnualidadActivo(AJ$2, $E40, $C40, $B40, $D40, Hombres!$A$1:$DW$117, Mujeres!$A$1:$DW$117)</f>
        <v>30611142.1536691</v>
      </c>
      <c r="AK40" s="104" cm="1">
        <f t="array" ref="AK40">AnualidadActivo(AK$2, $E40, $C40, $B40, $D40, Hombres!$A$1:$DW$117, Mujeres!$A$1:$DW$117)</f>
        <v>31529476.418279167</v>
      </c>
      <c r="AL40" s="104" cm="1">
        <f t="array" ref="AL40">AnualidadActivo(AL$2, $E40, $C40, $B40, $D40, Hombres!$A$1:$DW$117, Mujeres!$A$1:$DW$117)</f>
        <v>32475360.710827541</v>
      </c>
      <c r="AM40" s="104" cm="1">
        <f t="array" ref="AM40">AnualidadActivo(AM$2, $E40, $C40, $B40, $D40, Hombres!$A$1:$DW$117, Mujeres!$A$1:$DW$117)</f>
        <v>33449621.532152377</v>
      </c>
      <c r="AN40" s="104" cm="1">
        <f t="array" ref="AN40">AnualidadActivo(AN$2, $E40, $C40, $B40, $D40, Hombres!$A$1:$DW$117, Mujeres!$A$1:$DW$117)</f>
        <v>33718316.693987273</v>
      </c>
      <c r="AO40" s="104" cm="1">
        <f t="array" ref="AO40">AnualidadActivo(AO$2, $E40, $C40, $B40, $D40, Hombres!$A$1:$DW$117, Mujeres!$A$1:$DW$117)</f>
        <v>34544665.710336462</v>
      </c>
      <c r="AP40" s="104" cm="1">
        <f t="array" ref="AP40">AnualidadActivo(AP$2, $E40, $C40, $B40, $D40, Hombres!$A$1:$DW$117, Mujeres!$A$1:$DW$117)</f>
        <v>35375375.933611192</v>
      </c>
      <c r="AQ40" s="104" cm="1">
        <f t="array" ref="AQ40">AnualidadActivo(AQ$2, $E40, $C40, $B40, $D40, Hombres!$A$1:$DW$117, Mujeres!$A$1:$DW$117)</f>
        <v>36205413.95553831</v>
      </c>
      <c r="AR40" s="104" cm="1">
        <f t="array" ref="AR40">AnualidadActivo(AR$2, $E40, $C40, $B40, $D40, Hombres!$A$1:$DW$117, Mujeres!$A$1:$DW$117)</f>
        <v>37026530.224282436</v>
      </c>
      <c r="AS40" s="104" cm="1">
        <f t="array" ref="AS40">AnualidadActivo(AS$2, $E40, $C40, $B40, $D40, Hombres!$A$1:$DW$117, Mujeres!$A$1:$DW$117)</f>
        <v>37830068.949303813</v>
      </c>
      <c r="AT40" s="104" cm="1">
        <f t="array" ref="AT40">AnualidadActivo(AT$2, $E40, $C40, $B40, $D40, Hombres!$A$1:$DW$117, Mujeres!$A$1:$DW$117)</f>
        <v>38611886.036408186</v>
      </c>
      <c r="AU40" s="104" cm="1">
        <f t="array" ref="AU40">AnualidadActivo(AU$2, $E40, $C40, $B40, $D40, Hombres!$A$1:$DW$117, Mujeres!$A$1:$DW$117)</f>
        <v>39372074.879486799</v>
      </c>
      <c r="AV40" s="104" cm="1">
        <f t="array" ref="AV40">AnualidadActivo(AV$2, $E40, $C40, $B40, $D40, Hombres!$A$1:$DW$117, Mujeres!$A$1:$DW$117)</f>
        <v>40109580.656390667</v>
      </c>
      <c r="AW40" s="104" cm="1">
        <f t="array" ref="AW40">AnualidadActivo(AW$2, $E40, $C40, $B40, $D40, Hombres!$A$1:$DW$117, Mujeres!$A$1:$DW$117)</f>
        <v>40816634.429899707</v>
      </c>
      <c r="AX40" s="104" cm="1">
        <f t="array" ref="AX40">AnualidadActivo(AX$2, $E40, $C40, $B40, $D40, Hombres!$A$1:$DW$117, Mujeres!$A$1:$DW$117)</f>
        <v>41479287.346973188</v>
      </c>
      <c r="AY40" s="104" cm="1">
        <f t="array" ref="AY40">AnualidadActivo(AY$2, $E40, $C40, $B40, $D40, Hombres!$A$1:$DW$117, Mujeres!$A$1:$DW$117)</f>
        <v>42079905.768585868</v>
      </c>
      <c r="AZ40" s="104" cm="1">
        <f t="array" ref="AZ40">AnualidadActivo(AZ$2, $E40, $C40, $B40, $D40, Hombres!$A$1:$DW$117, Mujeres!$A$1:$DW$117)</f>
        <v>42599511.222290151</v>
      </c>
      <c r="BA40" s="104" cm="1">
        <f t="array" ref="BA40">AnualidadActivo(BA$2, $E40, $C40, $B40, $D40, Hombres!$A$1:$DW$117, Mujeres!$A$1:$DW$117)</f>
        <v>42972575.845426202</v>
      </c>
      <c r="BB40" s="104" cm="1">
        <f t="array" ref="BB40">AnualidadActivo(BB$2, $E40, $C40, $B40, $D40, Hombres!$A$1:$DW$117, Mujeres!$A$1:$DW$117)</f>
        <v>43234088.163005821</v>
      </c>
      <c r="BC40" s="104" cm="1">
        <f t="array" ref="BC40">AnualidadActivo(BC$2, $E40, $C40, $B40, $D40, Hombres!$A$1:$DW$117, Mujeres!$A$1:$DW$117)</f>
        <v>43367646.475818105</v>
      </c>
      <c r="BD40" s="104" cm="1">
        <f t="array" ref="BD40">AnualidadActivo(BD$2, $E40, $C40, $B40, $D40, Hombres!$A$1:$DW$117, Mujeres!$A$1:$DW$117)</f>
        <v>43356855.130874947</v>
      </c>
      <c r="BE40" s="104" cm="1">
        <f t="array" ref="BE40">AnualidadActivo(BE$2, $E40, $C40, $B40, $D40, Hombres!$A$1:$DW$117, Mujeres!$A$1:$DW$117)</f>
        <v>43184289.991486296</v>
      </c>
      <c r="BF40" s="104" cm="1">
        <f t="array" ref="BF40">AnualidadActivo(BF$2, $E40, $C40, $B40, $D40, Hombres!$A$1:$DW$117, Mujeres!$A$1:$DW$117)</f>
        <v>42829728.617332943</v>
      </c>
      <c r="BG40" s="104" cm="1">
        <f t="array" ref="BG40">AnualidadActivo(BG$2, $E40, $C40, $B40, $D40, Hombres!$A$1:$DW$117, Mujeres!$A$1:$DW$117)</f>
        <v>42271599.861612752</v>
      </c>
      <c r="BH40" s="104" cm="1">
        <f t="array" ref="BH40">AnualidadActivo(BH$2, $E40, $C40, $B40, $D40, Hombres!$A$1:$DW$117, Mujeres!$A$1:$DW$117)</f>
        <v>41491102.579347514</v>
      </c>
      <c r="BI40" s="104" cm="1">
        <f t="array" ref="BI40">AnualidadActivo(BI$2, $E40, $C40, $B40, $D40, Hombres!$A$1:$DW$117, Mujeres!$A$1:$DW$117)</f>
        <v>40473353.507641546</v>
      </c>
      <c r="BJ40" s="104" cm="1">
        <f t="array" ref="BJ40">AnualidadActivo(BJ$2, $E40, $C40, $B40, $D40, Hombres!$A$1:$DW$117, Mujeres!$A$1:$DW$117)</f>
        <v>39206035.754215576</v>
      </c>
      <c r="BK40" s="104" cm="1">
        <f t="array" ref="BK40">AnualidadActivo(BK$2, $E40, $C40, $B40, $D40, Hombres!$A$1:$DW$117, Mujeres!$A$1:$DW$117)</f>
        <v>37677948.989042275</v>
      </c>
      <c r="BL40" s="104" cm="1">
        <f t="array" ref="BL40">AnualidadActivo(BL$2, $E40, $C40, $B40, $D40, Hombres!$A$1:$DW$117, Mujeres!$A$1:$DW$117)</f>
        <v>35882243.485873938</v>
      </c>
      <c r="BM40" s="104" cm="1">
        <f t="array" ref="BM40">AnualidadActivo(BM$2, $E40, $C40, $B40, $D40, Hombres!$A$1:$DW$117, Mujeres!$A$1:$DW$117)</f>
        <v>33821385.619967975</v>
      </c>
      <c r="BN40" s="104" cm="1">
        <f t="array" ref="BN40">AnualidadActivo(BN$2, $E40, $C40, $B40, $D40, Hombres!$A$1:$DW$117, Mujeres!$A$1:$DW$117)</f>
        <v>31508298.273365553</v>
      </c>
      <c r="BO40" s="104" cm="1">
        <f t="array" ref="BO40">AnualidadActivo(BO$2, $E40, $C40, $B40, $D40, Hombres!$A$1:$DW$117, Mujeres!$A$1:$DW$117)</f>
        <v>28965245.244909223</v>
      </c>
      <c r="BP40" s="104" cm="1">
        <f t="array" ref="BP40">AnualidadActivo(BP$2, $E40, $C40, $B40, $D40, Hombres!$A$1:$DW$117, Mujeres!$A$1:$DW$117)</f>
        <v>26224762.318566926</v>
      </c>
      <c r="BQ40" s="104" cm="1">
        <f t="array" ref="BQ40">AnualidadActivo(BQ$2, $E40, $C40, $B40, $D40, Hombres!$A$1:$DW$117, Mujeres!$A$1:$DW$117)</f>
        <v>23332446.342383813</v>
      </c>
      <c r="BR40" s="104" cm="1">
        <f t="array" ref="BR40">AnualidadActivo(BR$2, $E40, $C40, $B40, $D40, Hombres!$A$1:$DW$117, Mujeres!$A$1:$DW$117)</f>
        <v>20349105.341781747</v>
      </c>
      <c r="BS40" s="104" cm="1">
        <f t="array" ref="BS40">AnualidadActivo(BS$2, $E40, $C40, $B40, $D40, Hombres!$A$1:$DW$117, Mujeres!$A$1:$DW$117)</f>
        <v>17347972.747571863</v>
      </c>
      <c r="BT40" s="104" cm="1">
        <f t="array" ref="BT40">AnualidadActivo(BT$2, $E40, $C40, $B40, $D40, Hombres!$A$1:$DW$117, Mujeres!$A$1:$DW$117)</f>
        <v>14409114.182969101</v>
      </c>
      <c r="BU40" s="104" cm="1">
        <f t="array" ref="BU40">AnualidadActivo(BU$2, $E40, $C40, $B40, $D40, Hombres!$A$1:$DW$117, Mujeres!$A$1:$DW$117)</f>
        <v>11614776.441637436</v>
      </c>
      <c r="BV40" s="104" cm="1">
        <f t="array" ref="BV40">AnualidadActivo(BV$2, $E40, $C40, $B40, $D40, Hombres!$A$1:$DW$117, Mujeres!$A$1:$DW$117)</f>
        <v>9044580.5315716751</v>
      </c>
      <c r="BW40" s="104" cm="1">
        <f t="array" ref="BW40">AnualidadActivo(BW$2, $E40, $C40, $B40, $D40, Hombres!$A$1:$DW$117, Mujeres!$A$1:$DW$117)</f>
        <v>6768741.9620641284</v>
      </c>
      <c r="BX40" s="104" cm="1">
        <f t="array" ref="BX40">AnualidadActivo(BX$2, $E40, $C40, $B40, $D40, Hombres!$A$1:$DW$117, Mujeres!$A$1:$DW$117)</f>
        <v>4838901.3317467477</v>
      </c>
      <c r="BY40" s="104" cm="1">
        <f t="array" ref="BY40">AnualidadActivo(BY$2, $E40, $C40, $B40, $D40, Hombres!$A$1:$DW$117, Mujeres!$A$1:$DW$117)</f>
        <v>3280766.4945188258</v>
      </c>
      <c r="BZ40" s="104" cm="1">
        <f t="array" ref="BZ40">AnualidadActivo(BZ$2, $E40, $C40, $B40, $D40, Hombres!$A$1:$DW$117, Mujeres!$A$1:$DW$117)</f>
        <v>2091351.3139318244</v>
      </c>
      <c r="CA40" s="104" cm="1">
        <f t="array" ref="CA40">AnualidadActivo(CA$2, $E40, $C40, $B40, $D40, Hombres!$A$1:$DW$117, Mujeres!$A$1:$DW$117)</f>
        <v>1240451.672713853</v>
      </c>
      <c r="CB40" s="104" cm="1">
        <f t="array" ref="CB40">AnualidadActivo(CB$2, $E40, $C40, $B40, $D40, Hombres!$A$1:$DW$117, Mujeres!$A$1:$DW$117)</f>
        <v>676062.49837757961</v>
      </c>
      <c r="CC40" s="104" cm="1">
        <f t="array" ref="CC40">AnualidadActivo(CC$2, $E40, $C40, $B40, $D40, Hombres!$A$1:$DW$117, Mujeres!$A$1:$DW$117)</f>
        <v>333362.68270468089</v>
      </c>
      <c r="CD40" s="104" cm="1">
        <f t="array" ref="CD40">AnualidadActivo(CD$2, $E40, $C40, $B40, $D40, Hombres!$A$1:$DW$117, Mujeres!$A$1:$DW$117)</f>
        <v>145806.52152564091</v>
      </c>
      <c r="CE40" s="104" cm="1">
        <f t="array" ref="CE40">AnualidadActivo(CE$2, $E40, $C40, $B40, $D40, Hombres!$A$1:$DW$117, Mujeres!$A$1:$DW$117)</f>
        <v>55112.989189986314</v>
      </c>
      <c r="CF40" s="104" cm="1">
        <f t="array" ref="CF40">AnualidadActivo(CF$2, $E40, $C40, $B40, $D40, Hombres!$A$1:$DW$117, Mujeres!$A$1:$DW$117)</f>
        <v>17370.597082468186</v>
      </c>
      <c r="CG40" s="104" cm="1">
        <f t="array" ref="CG40">AnualidadActivo(CG$2, $E40, $C40, $B40, $D40, Hombres!$A$1:$DW$117, Mujeres!$A$1:$DW$117)</f>
        <v>4331.0045087096796</v>
      </c>
      <c r="CH40" s="104" cm="1">
        <f t="array" ref="CH40">AnualidadActivo(CH$2, $E40, $C40, $B40, $D40, Hombres!$A$1:$DW$117, Mujeres!$A$1:$DW$117)</f>
        <v>783.22547746095222</v>
      </c>
      <c r="CI40" s="104" cm="1">
        <f t="array" ref="CI40">AnualidadActivo(CI$2, $E40, $C40, $B40, $D40, Hombres!$A$1:$DW$117, Mujeres!$A$1:$DW$117)</f>
        <v>86.345014310484444</v>
      </c>
      <c r="CJ40" s="104" cm="1">
        <f t="array" ref="CJ40">AnualidadActivo(CJ$2, $E40, $C40, $B40, $D40, Hombres!$A$1:$DW$117, Mujeres!$A$1:$DW$117)</f>
        <v>0</v>
      </c>
      <c r="CK40" s="104" cm="1">
        <f t="array" ref="CK40">AnualidadActivo(CK$2, $E40, $C40, $B40, $D40, Hombres!$A$1:$DW$117, Mujeres!$A$1:$DW$117)</f>
        <v>0</v>
      </c>
      <c r="CL40" s="104" cm="1">
        <f t="array" ref="CL40">AnualidadActivo(CL$2, $E40, $C40, $B40, $D40, Hombres!$A$1:$DW$117, Mujeres!$A$1:$DW$117)</f>
        <v>0</v>
      </c>
      <c r="CM40" s="104" cm="1">
        <f t="array" ref="CM40">AnualidadActivo(CM$2, $E40, $C40, $B40, $D40, Hombres!$A$1:$DW$117, Mujeres!$A$1:$DW$117)</f>
        <v>0</v>
      </c>
      <c r="CN40" s="104" cm="1">
        <f t="array" ref="CN40">AnualidadActivo(CN$2, $E40, $C40, $B40, $D40, Hombres!$A$1:$DW$117, Mujeres!$A$1:$DW$117)</f>
        <v>0</v>
      </c>
      <c r="CO40" s="104" cm="1">
        <f t="array" ref="CO40">AnualidadActivo(CO$2, $E40, $C40, $B40, $D40, Hombres!$A$1:$DW$117, Mujeres!$A$1:$DW$117)</f>
        <v>0</v>
      </c>
      <c r="CP40" s="104" cm="1">
        <f t="array" ref="CP40">AnualidadActivo(CP$2, $E40, $C40, $B40, $D40, Hombres!$A$1:$DW$117, Mujeres!$A$1:$DW$117)</f>
        <v>0</v>
      </c>
      <c r="CQ40" s="104" cm="1">
        <f t="array" ref="CQ40">AnualidadActivo(CQ$2, $E40, $C40, $B40, $D40, Hombres!$A$1:$DW$117, Mujeres!$A$1:$DW$117)</f>
        <v>0</v>
      </c>
      <c r="CR40" s="104" cm="1">
        <f t="array" ref="CR40">AnualidadActivo(CR$2, $E40, $C40, $B40, $D40, Hombres!$A$1:$DW$117, Mujeres!$A$1:$DW$117)</f>
        <v>0</v>
      </c>
      <c r="CS40" s="104" cm="1">
        <f t="array" ref="CS40">AnualidadActivo(CS$2, $E40, $C40, $B40, $D40, Hombres!$A$1:$DW$117, Mujeres!$A$1:$DW$117)</f>
        <v>0</v>
      </c>
      <c r="CT40" s="104" cm="1">
        <f t="array" ref="CT40">AnualidadActivo(CT$2, $E40, $C40, $B40, $D40, Hombres!$A$1:$DW$117, Mujeres!$A$1:$DW$117)</f>
        <v>0</v>
      </c>
      <c r="CU40" s="104" cm="1">
        <f t="array" ref="CU40">AnualidadActivo(CU$2, $E40, $C40, $B40, $D40, Hombres!$A$1:$DW$117, Mujeres!$A$1:$DW$117)</f>
        <v>0</v>
      </c>
      <c r="CV40" s="104" cm="1">
        <f t="array" ref="CV40">AnualidadActivo(CV$2, $E40, $C40, $B40, $D40, Hombres!$A$1:$DW$117, Mujeres!$A$1:$DW$117)</f>
        <v>0</v>
      </c>
      <c r="CW40" s="104" cm="1">
        <f t="array" ref="CW40">AnualidadActivo(CW$2, $E40, $C40, $B40, $D40, Hombres!$A$1:$DW$117, Mujeres!$A$1:$DW$117)</f>
        <v>0</v>
      </c>
      <c r="CX40" s="104" cm="1">
        <f t="array" ref="CX40">AnualidadActivo(CX$2, $E40, $C40, $B40, $D40, Hombres!$A$1:$DW$117, Mujeres!$A$1:$DW$117)</f>
        <v>0</v>
      </c>
      <c r="CY40" s="104" cm="1">
        <f t="array" ref="CY40">AnualidadActivo(CY$2, $E40, $C40, $B40, $D40, Hombres!$A$1:$DW$117, Mujeres!$A$1:$DW$117)</f>
        <v>0</v>
      </c>
      <c r="CZ40" s="104" cm="1">
        <f t="array" ref="CZ40">AnualidadActivo(CZ$2, $E40, $C40, $B40, $D40, Hombres!$A$1:$DW$117, Mujeres!$A$1:$DW$117)</f>
        <v>0</v>
      </c>
      <c r="DA40" s="104" cm="1">
        <f t="array" ref="DA40">AnualidadActivo(DA$2, $E40, $C40, $B40, $D40, Hombres!$A$1:$DW$117, Mujeres!$A$1:$DW$117)</f>
        <v>0</v>
      </c>
    </row>
    <row r="41" spans="1:105" x14ac:dyDescent="0.35">
      <c r="A41" s="2">
        <f t="shared" si="0"/>
        <v>39</v>
      </c>
      <c r="B41" s="107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9" cm="1">
        <f t="array" ref="G41">PorcentajePension(C41,E41, D41)</f>
        <v>1</v>
      </c>
      <c r="I41" s="103"/>
      <c r="J41" s="104" cm="1">
        <f t="array" ref="J41">AnualidadActivo(J$2, $E41, $C41, $B41, $D41, Hombres!$A$1:$DW$117, Mujeres!$A$1:$DW$117)</f>
        <v>0</v>
      </c>
      <c r="K41" s="104" cm="1">
        <f t="array" ref="K41">AnualidadActivo(K$2, $E41, $C41, $B41, $D41, Hombres!$A$1:$DW$117, Mujeres!$A$1:$DW$117)</f>
        <v>0</v>
      </c>
      <c r="L41" s="104" cm="1">
        <f t="array" ref="L41">AnualidadActivo(L$2, $E41, $C41, $B41, $D41, Hombres!$A$1:$DW$117, Mujeres!$A$1:$DW$117)</f>
        <v>0</v>
      </c>
      <c r="M41" s="104" cm="1">
        <f t="array" ref="M41">AnualidadActivo(M$2, $E41, $C41, $B41, $D41, Hombres!$A$1:$DW$117, Mujeres!$A$1:$DW$117)</f>
        <v>0</v>
      </c>
      <c r="N41" s="104" cm="1">
        <f t="array" ref="N41">AnualidadActivo(N$2, $E41, $C41, $B41, $D41, Hombres!$A$1:$DW$117, Mujeres!$A$1:$DW$117)</f>
        <v>0</v>
      </c>
      <c r="O41" s="104" cm="1">
        <f t="array" ref="O41">AnualidadActivo(O$2, $E41, $C41, $B41, $D41, Hombres!$A$1:$DW$117, Mujeres!$A$1:$DW$117)</f>
        <v>0</v>
      </c>
      <c r="P41" s="104" cm="1">
        <f t="array" ref="P41">AnualidadActivo(P$2, $E41, $C41, $B41, $D41, Hombres!$A$1:$DW$117, Mujeres!$A$1:$DW$117)</f>
        <v>0</v>
      </c>
      <c r="Q41" s="104" cm="1">
        <f t="array" ref="Q41">AnualidadActivo(Q$2, $E41, $C41, $B41, $D41, Hombres!$A$1:$DW$117, Mujeres!$A$1:$DW$117)</f>
        <v>0</v>
      </c>
      <c r="R41" s="104" cm="1">
        <f t="array" ref="R41">AnualidadActivo(R$2, $E41, $C41, $B41, $D41, Hombres!$A$1:$DW$117, Mujeres!$A$1:$DW$117)</f>
        <v>0</v>
      </c>
      <c r="S41" s="104" cm="1">
        <f t="array" ref="S41">AnualidadActivo(S$2, $E41, $C41, $B41, $D41, Hombres!$A$1:$DW$117, Mujeres!$A$1:$DW$117)</f>
        <v>0</v>
      </c>
      <c r="T41" s="104" cm="1">
        <f t="array" ref="T41">AnualidadActivo(T$2, $E41, $C41, $B41, $D41, Hombres!$A$1:$DW$117, Mujeres!$A$1:$DW$117)</f>
        <v>0</v>
      </c>
      <c r="U41" s="104" cm="1">
        <f t="array" ref="U41">AnualidadActivo(U$2, $E41, $C41, $B41, $D41, Hombres!$A$1:$DW$117, Mujeres!$A$1:$DW$117)</f>
        <v>0</v>
      </c>
      <c r="V41" s="104" cm="1">
        <f t="array" ref="V41">AnualidadActivo(V$2, $E41, $C41, $B41, $D41, Hombres!$A$1:$DW$117, Mujeres!$A$1:$DW$117)</f>
        <v>0</v>
      </c>
      <c r="W41" s="104" cm="1">
        <f t="array" ref="W41">AnualidadActivo(W$2, $E41, $C41, $B41, $D41, Hombres!$A$1:$DW$117, Mujeres!$A$1:$DW$117)</f>
        <v>0</v>
      </c>
      <c r="X41" s="104" cm="1">
        <f t="array" ref="X41">AnualidadActivo(X$2, $E41, $C41, $B41, $D41, Hombres!$A$1:$DW$117, Mujeres!$A$1:$DW$117)</f>
        <v>0</v>
      </c>
      <c r="Y41" s="104" cm="1">
        <f t="array" ref="Y41">AnualidadActivo(Y$2, $E41, $C41, $B41, $D41, Hombres!$A$1:$DW$117, Mujeres!$A$1:$DW$117)</f>
        <v>0</v>
      </c>
      <c r="Z41" s="104" cm="1">
        <f t="array" ref="Z41">AnualidadActivo(Z$2, $E41, $C41, $B41, $D41, Hombres!$A$1:$DW$117, Mujeres!$A$1:$DW$117)</f>
        <v>0</v>
      </c>
      <c r="AA41" s="104" cm="1">
        <f t="array" ref="AA41">AnualidadActivo(AA$2, $E41, $C41, $B41, $D41, Hombres!$A$1:$DW$117, Mujeres!$A$1:$DW$117)</f>
        <v>0</v>
      </c>
      <c r="AB41" s="104" cm="1">
        <f t="array" ref="AB41">AnualidadActivo(AB$2, $E41, $C41, $B41, $D41, Hombres!$A$1:$DW$117, Mujeres!$A$1:$DW$117)</f>
        <v>0</v>
      </c>
      <c r="AC41" s="104" cm="1">
        <f t="array" ref="AC41">AnualidadActivo(AC$2, $E41, $C41, $B41, $D41, Hombres!$A$1:$DW$117, Mujeres!$A$1:$DW$117)</f>
        <v>0</v>
      </c>
      <c r="AD41" s="104" cm="1">
        <f t="array" ref="AD41">AnualidadActivo(AD$2, $E41, $C41, $B41, $D41, Hombres!$A$1:$DW$117, Mujeres!$A$1:$DW$117)</f>
        <v>0</v>
      </c>
      <c r="AE41" s="104" cm="1">
        <f t="array" ref="AE41">AnualidadActivo(AE$2, $E41, $C41, $B41, $D41, Hombres!$A$1:$DW$117, Mujeres!$A$1:$DW$117)</f>
        <v>0</v>
      </c>
      <c r="AF41" s="104" cm="1">
        <f t="array" ref="AF41">AnualidadActivo(AF$2, $E41, $C41, $B41, $D41, Hombres!$A$1:$DW$117, Mujeres!$A$1:$DW$117)</f>
        <v>0</v>
      </c>
      <c r="AG41" s="104" cm="1">
        <f t="array" ref="AG41">AnualidadActivo(AG$2, $E41, $C41, $B41, $D41, Hombres!$A$1:$DW$117, Mujeres!$A$1:$DW$117)</f>
        <v>0</v>
      </c>
      <c r="AH41" s="104" cm="1">
        <f t="array" ref="AH41">AnualidadActivo(AH$2, $E41, $C41, $B41, $D41, Hombres!$A$1:$DW$117, Mujeres!$A$1:$DW$117)</f>
        <v>0</v>
      </c>
      <c r="AI41" s="104" cm="1">
        <f t="array" ref="AI41">AnualidadActivo(AI$2, $E41, $C41, $B41, $D41, Hombres!$A$1:$DW$117, Mujeres!$A$1:$DW$117)</f>
        <v>0</v>
      </c>
      <c r="AJ41" s="104" cm="1">
        <f t="array" ref="AJ41">AnualidadActivo(AJ$2, $E41, $C41, $B41, $D41, Hombres!$A$1:$DW$117, Mujeres!$A$1:$DW$117)</f>
        <v>0</v>
      </c>
      <c r="AK41" s="104" cm="1">
        <f t="array" ref="AK41">AnualidadActivo(AK$2, $E41, $C41, $B41, $D41, Hombres!$A$1:$DW$117, Mujeres!$A$1:$DW$117)</f>
        <v>0</v>
      </c>
      <c r="AL41" s="104" cm="1">
        <f t="array" ref="AL41">AnualidadActivo(AL$2, $E41, $C41, $B41, $D41, Hombres!$A$1:$DW$117, Mujeres!$A$1:$DW$117)</f>
        <v>0</v>
      </c>
      <c r="AM41" s="104" cm="1">
        <f t="array" ref="AM41">AnualidadActivo(AM$2, $E41, $C41, $B41, $D41, Hombres!$A$1:$DW$117, Mujeres!$A$1:$DW$117)</f>
        <v>0</v>
      </c>
      <c r="AN41" s="104" cm="1">
        <f t="array" ref="AN41">AnualidadActivo(AN$2, $E41, $C41, $B41, $D41, Hombres!$A$1:$DW$117, Mujeres!$A$1:$DW$117)</f>
        <v>0</v>
      </c>
      <c r="AO41" s="104" cm="1">
        <f t="array" ref="AO41">AnualidadActivo(AO$2, $E41, $C41, $B41, $D41, Hombres!$A$1:$DW$117, Mujeres!$A$1:$DW$117)</f>
        <v>0</v>
      </c>
      <c r="AP41" s="104" cm="1">
        <f t="array" ref="AP41">AnualidadActivo(AP$2, $E41, $C41, $B41, $D41, Hombres!$A$1:$DW$117, Mujeres!$A$1:$DW$117)</f>
        <v>0</v>
      </c>
      <c r="AQ41" s="104" cm="1">
        <f t="array" ref="AQ41">AnualidadActivo(AQ$2, $E41, $C41, $B41, $D41, Hombres!$A$1:$DW$117, Mujeres!$A$1:$DW$117)</f>
        <v>89055781.84170942</v>
      </c>
      <c r="AR41" s="104" cm="1">
        <f t="array" ref="AR41">AnualidadActivo(AR$2, $E41, $C41, $B41, $D41, Hombres!$A$1:$DW$117, Mujeres!$A$1:$DW$117)</f>
        <v>91727455.296960711</v>
      </c>
      <c r="AS41" s="104" cm="1">
        <f t="array" ref="AS41">AnualidadActivo(AS$2, $E41, $C41, $B41, $D41, Hombres!$A$1:$DW$117, Mujeres!$A$1:$DW$117)</f>
        <v>94479278.955869526</v>
      </c>
      <c r="AT41" s="104" cm="1">
        <f t="array" ref="AT41">AnualidadActivo(AT$2, $E41, $C41, $B41, $D41, Hombres!$A$1:$DW$117, Mujeres!$A$1:$DW$117)</f>
        <v>97313657.324545622</v>
      </c>
      <c r="AU41" s="104" cm="1">
        <f t="array" ref="AU41">AnualidadActivo(AU$2, $E41, $C41, $B41, $D41, Hombres!$A$1:$DW$117, Mujeres!$A$1:$DW$117)</f>
        <v>100233067.04428199</v>
      </c>
      <c r="AV41" s="104" cm="1">
        <f t="array" ref="AV41">AnualidadActivo(AV$2, $E41, $C41, $B41, $D41, Hombres!$A$1:$DW$117, Mujeres!$A$1:$DW$117)</f>
        <v>98534028.049069032</v>
      </c>
      <c r="AW41" s="104" cm="1">
        <f t="array" ref="AW41">AnualidadActivo(AW$2, $E41, $C41, $B41, $D41, Hombres!$A$1:$DW$117, Mujeres!$A$1:$DW$117)</f>
        <v>100355237.90887153</v>
      </c>
      <c r="AX41" s="104" cm="1">
        <f t="array" ref="AX41">AnualidadActivo(AX$2, $E41, $C41, $B41, $D41, Hombres!$A$1:$DW$117, Mujeres!$A$1:$DW$117)</f>
        <v>102100892.88597353</v>
      </c>
      <c r="AY41" s="104" cm="1">
        <f t="array" ref="AY41">AnualidadActivo(AY$2, $E41, $C41, $B41, $D41, Hombres!$A$1:$DW$117, Mujeres!$A$1:$DW$117)</f>
        <v>103733437.97159882</v>
      </c>
      <c r="AZ41" s="104" cm="1">
        <f t="array" ref="AZ41">AnualidadActivo(AZ$2, $E41, $C41, $B41, $D41, Hombres!$A$1:$DW$117, Mujeres!$A$1:$DW$117)</f>
        <v>105214562.98217644</v>
      </c>
      <c r="BA41" s="104" cm="1">
        <f t="array" ref="BA41">AnualidadActivo(BA$2, $E41, $C41, $B41, $D41, Hombres!$A$1:$DW$117, Mujeres!$A$1:$DW$117)</f>
        <v>106509836.31984615</v>
      </c>
      <c r="BB41" s="104" cm="1">
        <f t="array" ref="BB41">AnualidadActivo(BB$2, $E41, $C41, $B41, $D41, Hombres!$A$1:$DW$117, Mujeres!$A$1:$DW$117)</f>
        <v>107602468.00828248</v>
      </c>
      <c r="BC41" s="104" cm="1">
        <f t="array" ref="BC41">AnualidadActivo(BC$2, $E41, $C41, $B41, $D41, Hombres!$A$1:$DW$117, Mujeres!$A$1:$DW$117)</f>
        <v>108491064.46864533</v>
      </c>
      <c r="BD41" s="104" cm="1">
        <f t="array" ref="BD41">AnualidadActivo(BD$2, $E41, $C41, $B41, $D41, Hombres!$A$1:$DW$117, Mujeres!$A$1:$DW$117)</f>
        <v>109178000.9217466</v>
      </c>
      <c r="BE41" s="104" cm="1">
        <f t="array" ref="BE41">AnualidadActivo(BE$2, $E41, $C41, $B41, $D41, Hombres!$A$1:$DW$117, Mujeres!$A$1:$DW$117)</f>
        <v>109658436.85877673</v>
      </c>
      <c r="BF41" s="104" cm="1">
        <f t="array" ref="BF41">AnualidadActivo(BF$2, $E41, $C41, $B41, $D41, Hombres!$A$1:$DW$117, Mujeres!$A$1:$DW$117)</f>
        <v>109911329.39132546</v>
      </c>
      <c r="BG41" s="104" cm="1">
        <f t="array" ref="BG41">AnualidadActivo(BG$2, $E41, $C41, $B41, $D41, Hombres!$A$1:$DW$117, Mujeres!$A$1:$DW$117)</f>
        <v>109708245.89827512</v>
      </c>
      <c r="BH41" s="104" cm="1">
        <f t="array" ref="BH41">AnualidadActivo(BH$2, $E41, $C41, $B41, $D41, Hombres!$A$1:$DW$117, Mujeres!$A$1:$DW$117)</f>
        <v>109171239.94229871</v>
      </c>
      <c r="BI41" s="104" cm="1">
        <f t="array" ref="BI41">AnualidadActivo(BI$2, $E41, $C41, $B41, $D41, Hombres!$A$1:$DW$117, Mujeres!$A$1:$DW$117)</f>
        <v>108276055.86228003</v>
      </c>
      <c r="BJ41" s="104" cm="1">
        <f t="array" ref="BJ41">AnualidadActivo(BJ$2, $E41, $C41, $B41, $D41, Hombres!$A$1:$DW$117, Mujeres!$A$1:$DW$117)</f>
        <v>106992936.41746713</v>
      </c>
      <c r="BK41" s="104" cm="1">
        <f t="array" ref="BK41">AnualidadActivo(BK$2, $E41, $C41, $B41, $D41, Hombres!$A$1:$DW$117, Mujeres!$A$1:$DW$117)</f>
        <v>105285148.33418183</v>
      </c>
      <c r="BL41" s="104" cm="1">
        <f t="array" ref="BL41">AnualidadActivo(BL$2, $E41, $C41, $B41, $D41, Hombres!$A$1:$DW$117, Mujeres!$A$1:$DW$117)</f>
        <v>103119257.9543163</v>
      </c>
      <c r="BM41" s="104" cm="1">
        <f t="array" ref="BM41">AnualidadActivo(BM$2, $E41, $C41, $B41, $D41, Hombres!$A$1:$DW$117, Mujeres!$A$1:$DW$117)</f>
        <v>100469142.93461123</v>
      </c>
      <c r="BN41" s="104" cm="1">
        <f t="array" ref="BN41">AnualidadActivo(BN$2, $E41, $C41, $B41, $D41, Hombres!$A$1:$DW$117, Mujeres!$A$1:$DW$117)</f>
        <v>97316817.881499439</v>
      </c>
      <c r="BO41" s="104" cm="1">
        <f t="array" ref="BO41">AnualidadActivo(BO$2, $E41, $C41, $B41, $D41, Hombres!$A$1:$DW$117, Mujeres!$A$1:$DW$117)</f>
        <v>93648861.4740628</v>
      </c>
      <c r="BP41" s="104" cm="1">
        <f t="array" ref="BP41">AnualidadActivo(BP$2, $E41, $C41, $B41, $D41, Hombres!$A$1:$DW$117, Mujeres!$A$1:$DW$117)</f>
        <v>89458066.775647551</v>
      </c>
      <c r="BQ41" s="104" cm="1">
        <f t="array" ref="BQ41">AnualidadActivo(BQ$2, $E41, $C41, $B41, $D41, Hombres!$A$1:$DW$117, Mujeres!$A$1:$DW$117)</f>
        <v>84751390.722186387</v>
      </c>
      <c r="BR41" s="104" cm="1">
        <f t="array" ref="BR41">AnualidadActivo(BR$2, $E41, $C41, $B41, $D41, Hombres!$A$1:$DW$117, Mujeres!$A$1:$DW$117)</f>
        <v>79556634.741691157</v>
      </c>
      <c r="BS41" s="104" cm="1">
        <f t="array" ref="BS41">AnualidadActivo(BS$2, $E41, $C41, $B41, $D41, Hombres!$A$1:$DW$117, Mujeres!$A$1:$DW$117)</f>
        <v>73921491.123162925</v>
      </c>
      <c r="BT41" s="104" cm="1">
        <f t="array" ref="BT41">AnualidadActivo(BT$2, $E41, $C41, $B41, $D41, Hombres!$A$1:$DW$117, Mujeres!$A$1:$DW$117)</f>
        <v>67908122.188965783</v>
      </c>
      <c r="BU41" s="104" cm="1">
        <f t="array" ref="BU41">AnualidadActivo(BU$2, $E41, $C41, $B41, $D41, Hombres!$A$1:$DW$117, Mujeres!$A$1:$DW$117)</f>
        <v>61592714.089445002</v>
      </c>
      <c r="BV41" s="104" cm="1">
        <f t="array" ref="BV41">AnualidadActivo(BV$2, $E41, $C41, $B41, $D41, Hombres!$A$1:$DW$117, Mujeres!$A$1:$DW$117)</f>
        <v>55069782.235334598</v>
      </c>
      <c r="BW41" s="104" cm="1">
        <f t="array" ref="BW41">AnualidadActivo(BW$2, $E41, $C41, $B41, $D41, Hombres!$A$1:$DW$117, Mujeres!$A$1:$DW$117)</f>
        <v>48455768.395346828</v>
      </c>
      <c r="BX41" s="104" cm="1">
        <f t="array" ref="BX41">AnualidadActivo(BX$2, $E41, $C41, $B41, $D41, Hombres!$A$1:$DW$117, Mujeres!$A$1:$DW$117)</f>
        <v>41882426.124146573</v>
      </c>
      <c r="BY41" s="104" cm="1">
        <f t="array" ref="BY41">AnualidadActivo(BY$2, $E41, $C41, $B41, $D41, Hombres!$A$1:$DW$117, Mujeres!$A$1:$DW$117)</f>
        <v>35485540.574827775</v>
      </c>
      <c r="BZ41" s="104" cm="1">
        <f t="array" ref="BZ41">AnualidadActivo(BZ$2, $E41, $C41, $B41, $D41, Hombres!$A$1:$DW$117, Mujeres!$A$1:$DW$117)</f>
        <v>29398318.15598233</v>
      </c>
      <c r="CA41" s="104" cm="1">
        <f t="array" ref="CA41">AnualidadActivo(CA$2, $E41, $C41, $B41, $D41, Hombres!$A$1:$DW$117, Mujeres!$A$1:$DW$117)</f>
        <v>23747224.243574765</v>
      </c>
      <c r="CB41" s="104" cm="1">
        <f t="array" ref="CB41">AnualidadActivo(CB$2, $E41, $C41, $B41, $D41, Hombres!$A$1:$DW$117, Mujeres!$A$1:$DW$117)</f>
        <v>18645594.095959745</v>
      </c>
      <c r="CC41" s="104" cm="1">
        <f t="array" ref="CC41">AnualidadActivo(CC$2, $E41, $C41, $B41, $D41, Hombres!$A$1:$DW$117, Mujeres!$A$1:$DW$117)</f>
        <v>14181354.867055438</v>
      </c>
      <c r="CD41" s="104" cm="1">
        <f t="array" ref="CD41">AnualidadActivo(CD$2, $E41, $C41, $B41, $D41, Hombres!$A$1:$DW$117, Mujeres!$A$1:$DW$117)</f>
        <v>10406310.563297087</v>
      </c>
      <c r="CE41" s="104" cm="1">
        <f t="array" ref="CE41">AnualidadActivo(CE$2, $E41, $C41, $B41, $D41, Hombres!$A$1:$DW$117, Mujeres!$A$1:$DW$117)</f>
        <v>7332705.8388400702</v>
      </c>
      <c r="CF41" s="104" cm="1">
        <f t="array" ref="CF41">AnualidadActivo(CF$2, $E41, $C41, $B41, $D41, Hombres!$A$1:$DW$117, Mujeres!$A$1:$DW$117)</f>
        <v>4934604.7057529502</v>
      </c>
      <c r="CG41" s="104" cm="1">
        <f t="array" ref="CG41">AnualidadActivo(CG$2, $E41, $C41, $B41, $D41, Hombres!$A$1:$DW$117, Mujeres!$A$1:$DW$117)</f>
        <v>3152020.2755636917</v>
      </c>
      <c r="CH41" s="104" cm="1">
        <f t="array" ref="CH41">AnualidadActivo(CH$2, $E41, $C41, $B41, $D41, Hombres!$A$1:$DW$117, Mujeres!$A$1:$DW$117)</f>
        <v>1897605.0991651535</v>
      </c>
      <c r="CI41" s="104" cm="1">
        <f t="array" ref="CI41">AnualidadActivo(CI$2, $E41, $C41, $B41, $D41, Hombres!$A$1:$DW$117, Mujeres!$A$1:$DW$117)</f>
        <v>1067688.4161005111</v>
      </c>
      <c r="CJ41" s="104" cm="1">
        <f t="array" ref="CJ41">AnualidadActivo(CJ$2, $E41, $C41, $B41, $D41, Hombres!$A$1:$DW$117, Mujeres!$A$1:$DW$117)</f>
        <v>555748.09001640044</v>
      </c>
      <c r="CK41" s="104" cm="1">
        <f t="array" ref="CK41">AnualidadActivo(CK$2, $E41, $C41, $B41, $D41, Hombres!$A$1:$DW$117, Mujeres!$A$1:$DW$117)</f>
        <v>264332.18187184684</v>
      </c>
      <c r="CL41" s="104" cm="1">
        <f t="array" ref="CL41">AnualidadActivo(CL$2, $E41, $C41, $B41, $D41, Hombres!$A$1:$DW$117, Mujeres!$A$1:$DW$117)</f>
        <v>113175.15458096693</v>
      </c>
      <c r="CM41" s="104" cm="1">
        <f t="array" ref="CM41">AnualidadActivo(CM$2, $E41, $C41, $B41, $D41, Hombres!$A$1:$DW$117, Mujeres!$A$1:$DW$117)</f>
        <v>42805.435286736756</v>
      </c>
      <c r="CN41" s="104" cm="1">
        <f t="array" ref="CN41">AnualidadActivo(CN$2, $E41, $C41, $B41, $D41, Hombres!$A$1:$DW$117, Mujeres!$A$1:$DW$117)</f>
        <v>13951.152562500039</v>
      </c>
      <c r="CO41" s="104" cm="1">
        <f t="array" ref="CO41">AnualidadActivo(CO$2, $E41, $C41, $B41, $D41, Hombres!$A$1:$DW$117, Mujeres!$A$1:$DW$117)</f>
        <v>3786.1165456702533</v>
      </c>
      <c r="CP41" s="104" cm="1">
        <f t="array" ref="CP41">AnualidadActivo(CP$2, $E41, $C41, $B41, $D41, Hombres!$A$1:$DW$117, Mujeres!$A$1:$DW$117)</f>
        <v>0</v>
      </c>
      <c r="CQ41" s="104" cm="1">
        <f t="array" ref="CQ41">AnualidadActivo(CQ$2, $E41, $C41, $B41, $D41, Hombres!$A$1:$DW$117, Mujeres!$A$1:$DW$117)</f>
        <v>0</v>
      </c>
      <c r="CR41" s="104" cm="1">
        <f t="array" ref="CR41">AnualidadActivo(CR$2, $E41, $C41, $B41, $D41, Hombres!$A$1:$DW$117, Mujeres!$A$1:$DW$117)</f>
        <v>0</v>
      </c>
      <c r="CS41" s="104" cm="1">
        <f t="array" ref="CS41">AnualidadActivo(CS$2, $E41, $C41, $B41, $D41, Hombres!$A$1:$DW$117, Mujeres!$A$1:$DW$117)</f>
        <v>0</v>
      </c>
      <c r="CT41" s="104" cm="1">
        <f t="array" ref="CT41">AnualidadActivo(CT$2, $E41, $C41, $B41, $D41, Hombres!$A$1:$DW$117, Mujeres!$A$1:$DW$117)</f>
        <v>0</v>
      </c>
      <c r="CU41" s="104" cm="1">
        <f t="array" ref="CU41">AnualidadActivo(CU$2, $E41, $C41, $B41, $D41, Hombres!$A$1:$DW$117, Mujeres!$A$1:$DW$117)</f>
        <v>0</v>
      </c>
      <c r="CV41" s="104" cm="1">
        <f t="array" ref="CV41">AnualidadActivo(CV$2, $E41, $C41, $B41, $D41, Hombres!$A$1:$DW$117, Mujeres!$A$1:$DW$117)</f>
        <v>0</v>
      </c>
      <c r="CW41" s="104" cm="1">
        <f t="array" ref="CW41">AnualidadActivo(CW$2, $E41, $C41, $B41, $D41, Hombres!$A$1:$DW$117, Mujeres!$A$1:$DW$117)</f>
        <v>0</v>
      </c>
      <c r="CX41" s="104" cm="1">
        <f t="array" ref="CX41">AnualidadActivo(CX$2, $E41, $C41, $B41, $D41, Hombres!$A$1:$DW$117, Mujeres!$A$1:$DW$117)</f>
        <v>0</v>
      </c>
      <c r="CY41" s="104" cm="1">
        <f t="array" ref="CY41">AnualidadActivo(CY$2, $E41, $C41, $B41, $D41, Hombres!$A$1:$DW$117, Mujeres!$A$1:$DW$117)</f>
        <v>0</v>
      </c>
      <c r="CZ41" s="104" cm="1">
        <f t="array" ref="CZ41">AnualidadActivo(CZ$2, $E41, $C41, $B41, $D41, Hombres!$A$1:$DW$117, Mujeres!$A$1:$DW$117)</f>
        <v>0</v>
      </c>
      <c r="DA41" s="104" cm="1">
        <f t="array" ref="DA41">AnualidadActivo(DA$2, $E41, $C41, $B41, $D41, Hombres!$A$1:$DW$117, Mujeres!$A$1:$DW$117)</f>
        <v>0</v>
      </c>
    </row>
    <row r="42" spans="1:105" x14ac:dyDescent="0.35">
      <c r="A42" s="2">
        <f t="shared" si="0"/>
        <v>40</v>
      </c>
      <c r="B42" s="107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9" cm="1">
        <f t="array" ref="G42">PorcentajePension(C42,E42, D42)</f>
        <v>0.85</v>
      </c>
      <c r="I42" s="103"/>
      <c r="J42" s="104" cm="1">
        <f t="array" ref="J42">AnualidadActivo(J$2, $E42, $C42, $B42, $D42, Hombres!$A$1:$DW$117, Mujeres!$A$1:$DW$117)</f>
        <v>0</v>
      </c>
      <c r="K42" s="104" cm="1">
        <f t="array" ref="K42">AnualidadActivo(K$2, $E42, $C42, $B42, $D42, Hombres!$A$1:$DW$117, Mujeres!$A$1:$DW$117)</f>
        <v>0</v>
      </c>
      <c r="L42" s="104" cm="1">
        <f t="array" ref="L42">AnualidadActivo(L$2, $E42, $C42, $B42, $D42, Hombres!$A$1:$DW$117, Mujeres!$A$1:$DW$117)</f>
        <v>0</v>
      </c>
      <c r="M42" s="104" cm="1">
        <f t="array" ref="M42">AnualidadActivo(M$2, $E42, $C42, $B42, $D42, Hombres!$A$1:$DW$117, Mujeres!$A$1:$DW$117)</f>
        <v>0</v>
      </c>
      <c r="N42" s="104" cm="1">
        <f t="array" ref="N42">AnualidadActivo(N$2, $E42, $C42, $B42, $D42, Hombres!$A$1:$DW$117, Mujeres!$A$1:$DW$117)</f>
        <v>0</v>
      </c>
      <c r="O42" s="104" cm="1">
        <f t="array" ref="O42">AnualidadActivo(O$2, $E42, $C42, $B42, $D42, Hombres!$A$1:$DW$117, Mujeres!$A$1:$DW$117)</f>
        <v>0</v>
      </c>
      <c r="P42" s="104" cm="1">
        <f t="array" ref="P42">AnualidadActivo(P$2, $E42, $C42, $B42, $D42, Hombres!$A$1:$DW$117, Mujeres!$A$1:$DW$117)</f>
        <v>0</v>
      </c>
      <c r="Q42" s="104" cm="1">
        <f t="array" ref="Q42">AnualidadActivo(Q$2, $E42, $C42, $B42, $D42, Hombres!$A$1:$DW$117, Mujeres!$A$1:$DW$117)</f>
        <v>0</v>
      </c>
      <c r="R42" s="104" cm="1">
        <f t="array" ref="R42">AnualidadActivo(R$2, $E42, $C42, $B42, $D42, Hombres!$A$1:$DW$117, Mujeres!$A$1:$DW$117)</f>
        <v>0</v>
      </c>
      <c r="S42" s="104" cm="1">
        <f t="array" ref="S42">AnualidadActivo(S$2, $E42, $C42, $B42, $D42, Hombres!$A$1:$DW$117, Mujeres!$A$1:$DW$117)</f>
        <v>0</v>
      </c>
      <c r="T42" s="104" cm="1">
        <f t="array" ref="T42">AnualidadActivo(T$2, $E42, $C42, $B42, $D42, Hombres!$A$1:$DW$117, Mujeres!$A$1:$DW$117)</f>
        <v>0</v>
      </c>
      <c r="U42" s="104" cm="1">
        <f t="array" ref="U42">AnualidadActivo(U$2, $E42, $C42, $B42, $D42, Hombres!$A$1:$DW$117, Mujeres!$A$1:$DW$117)</f>
        <v>0</v>
      </c>
      <c r="V42" s="104" cm="1">
        <f t="array" ref="V42">AnualidadActivo(V$2, $E42, $C42, $B42, $D42, Hombres!$A$1:$DW$117, Mujeres!$A$1:$DW$117)</f>
        <v>0</v>
      </c>
      <c r="W42" s="104" cm="1">
        <f t="array" ref="W42">AnualidadActivo(W$2, $E42, $C42, $B42, $D42, Hombres!$A$1:$DW$117, Mujeres!$A$1:$DW$117)</f>
        <v>0</v>
      </c>
      <c r="X42" s="104" cm="1">
        <f t="array" ref="X42">AnualidadActivo(X$2, $E42, $C42, $B42, $D42, Hombres!$A$1:$DW$117, Mujeres!$A$1:$DW$117)</f>
        <v>0</v>
      </c>
      <c r="Y42" s="104" cm="1">
        <f t="array" ref="Y42">AnualidadActivo(Y$2, $E42, $C42, $B42, $D42, Hombres!$A$1:$DW$117, Mujeres!$A$1:$DW$117)</f>
        <v>0</v>
      </c>
      <c r="Z42" s="104" cm="1">
        <f t="array" ref="Z42">AnualidadActivo(Z$2, $E42, $C42, $B42, $D42, Hombres!$A$1:$DW$117, Mujeres!$A$1:$DW$117)</f>
        <v>0</v>
      </c>
      <c r="AA42" s="104" cm="1">
        <f t="array" ref="AA42">AnualidadActivo(AA$2, $E42, $C42, $B42, $D42, Hombres!$A$1:$DW$117, Mujeres!$A$1:$DW$117)</f>
        <v>0</v>
      </c>
      <c r="AB42" s="104" cm="1">
        <f t="array" ref="AB42">AnualidadActivo(AB$2, $E42, $C42, $B42, $D42, Hombres!$A$1:$DW$117, Mujeres!$A$1:$DW$117)</f>
        <v>0</v>
      </c>
      <c r="AC42" s="104" cm="1">
        <f t="array" ref="AC42">AnualidadActivo(AC$2, $E42, $C42, $B42, $D42, Hombres!$A$1:$DW$117, Mujeres!$A$1:$DW$117)</f>
        <v>0</v>
      </c>
      <c r="AD42" s="104" cm="1">
        <f t="array" ref="AD42">AnualidadActivo(AD$2, $E42, $C42, $B42, $D42, Hombres!$A$1:$DW$117, Mujeres!$A$1:$DW$117)</f>
        <v>0</v>
      </c>
      <c r="AE42" s="104" cm="1">
        <f t="array" ref="AE42">AnualidadActivo(AE$2, $E42, $C42, $B42, $D42, Hombres!$A$1:$DW$117, Mujeres!$A$1:$DW$117)</f>
        <v>0</v>
      </c>
      <c r="AF42" s="104" cm="1">
        <f t="array" ref="AF42">AnualidadActivo(AF$2, $E42, $C42, $B42, $D42, Hombres!$A$1:$DW$117, Mujeres!$A$1:$DW$117)</f>
        <v>0</v>
      </c>
      <c r="AG42" s="104" cm="1">
        <f t="array" ref="AG42">AnualidadActivo(AG$2, $E42, $C42, $B42, $D42, Hombres!$A$1:$DW$117, Mujeres!$A$1:$DW$117)</f>
        <v>0</v>
      </c>
      <c r="AH42" s="104" cm="1">
        <f t="array" ref="AH42">AnualidadActivo(AH$2, $E42, $C42, $B42, $D42, Hombres!$A$1:$DW$117, Mujeres!$A$1:$DW$117)</f>
        <v>25765871.827101961</v>
      </c>
      <c r="AI42" s="104" cm="1">
        <f t="array" ref="AI42">AnualidadActivo(AI$2, $E42, $C42, $B42, $D42, Hombres!$A$1:$DW$117, Mujeres!$A$1:$DW$117)</f>
        <v>26538847.981915019</v>
      </c>
      <c r="AJ42" s="104" cm="1">
        <f t="array" ref="AJ42">AnualidadActivo(AJ$2, $E42, $C42, $B42, $D42, Hombres!$A$1:$DW$117, Mujeres!$A$1:$DW$117)</f>
        <v>27335013.421372466</v>
      </c>
      <c r="AK42" s="104" cm="1">
        <f t="array" ref="AK42">AnualidadActivo(AK$2, $E42, $C42, $B42, $D42, Hombres!$A$1:$DW$117, Mujeres!$A$1:$DW$117)</f>
        <v>28155063.824013647</v>
      </c>
      <c r="AL42" s="104" cm="1">
        <f t="array" ref="AL42">AnualidadActivo(AL$2, $E42, $C42, $B42, $D42, Hombres!$A$1:$DW$117, Mujeres!$A$1:$DW$117)</f>
        <v>28999715.738734059</v>
      </c>
      <c r="AM42" s="104" cm="1">
        <f t="array" ref="AM42">AnualidadActivo(AM$2, $E42, $C42, $B42, $D42, Hombres!$A$1:$DW$117, Mujeres!$A$1:$DW$117)</f>
        <v>29221346.154662624</v>
      </c>
      <c r="AN42" s="104" cm="1">
        <f t="array" ref="AN42">AnualidadActivo(AN$2, $E42, $C42, $B42, $D42, Hombres!$A$1:$DW$117, Mujeres!$A$1:$DW$117)</f>
        <v>29934464.178434476</v>
      </c>
      <c r="AO42" s="104" cm="1">
        <f t="array" ref="AO42">AnualidadActivo(AO$2, $E42, $C42, $B42, $D42, Hombres!$A$1:$DW$117, Mujeres!$A$1:$DW$117)</f>
        <v>30650900.856455825</v>
      </c>
      <c r="AP42" s="104" cm="1">
        <f t="array" ref="AP42">AnualidadActivo(AP$2, $E42, $C42, $B42, $D42, Hombres!$A$1:$DW$117, Mujeres!$A$1:$DW$117)</f>
        <v>31366527.11662985</v>
      </c>
      <c r="AQ42" s="104" cm="1">
        <f t="array" ref="AQ42">AnualidadActivo(AQ$2, $E42, $C42, $B42, $D42, Hombres!$A$1:$DW$117, Mujeres!$A$1:$DW$117)</f>
        <v>32074223.845545698</v>
      </c>
      <c r="AR42" s="104" cm="1">
        <f t="array" ref="AR42">AnualidadActivo(AR$2, $E42, $C42, $B42, $D42, Hombres!$A$1:$DW$117, Mujeres!$A$1:$DW$117)</f>
        <v>32766073.642231453</v>
      </c>
      <c r="AS42" s="104" cm="1">
        <f t="array" ref="AS42">AnualidadActivo(AS$2, $E42, $C42, $B42, $D42, Hombres!$A$1:$DW$117, Mujeres!$A$1:$DW$117)</f>
        <v>33438129.174844131</v>
      </c>
      <c r="AT42" s="104" cm="1">
        <f t="array" ref="AT42">AnualidadActivo(AT$2, $E42, $C42, $B42, $D42, Hombres!$A$1:$DW$117, Mujeres!$A$1:$DW$117)</f>
        <v>34090695.331712596</v>
      </c>
      <c r="AU42" s="104" cm="1">
        <f t="array" ref="AU42">AnualidadActivo(AU$2, $E42, $C42, $B42, $D42, Hombres!$A$1:$DW$117, Mujeres!$A$1:$DW$117)</f>
        <v>34723323.694482684</v>
      </c>
      <c r="AV42" s="104" cm="1">
        <f t="array" ref="AV42">AnualidadActivo(AV$2, $E42, $C42, $B42, $D42, Hombres!$A$1:$DW$117, Mujeres!$A$1:$DW$117)</f>
        <v>35329373.231719337</v>
      </c>
      <c r="AW42" s="104" cm="1">
        <f t="array" ref="AW42">AnualidadActivo(AW$2, $E42, $C42, $B42, $D42, Hombres!$A$1:$DW$117, Mujeres!$A$1:$DW$117)</f>
        <v>35896092.696951799</v>
      </c>
      <c r="AX42" s="104" cm="1">
        <f t="array" ref="AX42">AnualidadActivo(AX$2, $E42, $C42, $B42, $D42, Hombres!$A$1:$DW$117, Mujeres!$A$1:$DW$117)</f>
        <v>36407654.985506326</v>
      </c>
      <c r="AY42" s="104" cm="1">
        <f t="array" ref="AY42">AnualidadActivo(AY$2, $E42, $C42, $B42, $D42, Hombres!$A$1:$DW$117, Mujeres!$A$1:$DW$117)</f>
        <v>36847982.890586965</v>
      </c>
      <c r="AZ42" s="104" cm="1">
        <f t="array" ref="AZ42">AnualidadActivo(AZ$2, $E42, $C42, $B42, $D42, Hombres!$A$1:$DW$117, Mujeres!$A$1:$DW$117)</f>
        <v>37161057.392306879</v>
      </c>
      <c r="BA42" s="104" cm="1">
        <f t="array" ref="BA42">AnualidadActivo(BA$2, $E42, $C42, $B42, $D42, Hombres!$A$1:$DW$117, Mujeres!$A$1:$DW$117)</f>
        <v>37377508.065501779</v>
      </c>
      <c r="BB42" s="104" cm="1">
        <f t="array" ref="BB42">AnualidadActivo(BB$2, $E42, $C42, $B42, $D42, Hombres!$A$1:$DW$117, Mujeres!$A$1:$DW$117)</f>
        <v>37482202.316083223</v>
      </c>
      <c r="BC42" s="104" cm="1">
        <f t="array" ref="BC42">AnualidadActivo(BC$2, $E42, $C42, $B42, $D42, Hombres!$A$1:$DW$117, Mujeres!$A$1:$DW$117)</f>
        <v>37460189.318520606</v>
      </c>
      <c r="BD42" s="104" cm="1">
        <f t="array" ref="BD42">AnualidadActivo(BD$2, $E42, $C42, $B42, $D42, Hombres!$A$1:$DW$117, Mujeres!$A$1:$DW$117)</f>
        <v>37297099.154505886</v>
      </c>
      <c r="BE42" s="104" cm="1">
        <f t="array" ref="BE42">AnualidadActivo(BE$2, $E42, $C42, $B42, $D42, Hombres!$A$1:$DW$117, Mujeres!$A$1:$DW$117)</f>
        <v>36976737.026716717</v>
      </c>
      <c r="BF42" s="104" cm="1">
        <f t="array" ref="BF42">AnualidadActivo(BF$2, $E42, $C42, $B42, $D42, Hombres!$A$1:$DW$117, Mujeres!$A$1:$DW$117)</f>
        <v>36480910.635275349</v>
      </c>
      <c r="BG42" s="104" cm="1">
        <f t="array" ref="BG42">AnualidadActivo(BG$2, $E42, $C42, $B42, $D42, Hombres!$A$1:$DW$117, Mujeres!$A$1:$DW$117)</f>
        <v>35792158.958838947</v>
      </c>
      <c r="BH42" s="104" cm="1">
        <f t="array" ref="BH42">AnualidadActivo(BH$2, $E42, $C42, $B42, $D42, Hombres!$A$1:$DW$117, Mujeres!$A$1:$DW$117)</f>
        <v>34896811.516726352</v>
      </c>
      <c r="BI42" s="104" cm="1">
        <f t="array" ref="BI42">AnualidadActivo(BI$2, $E42, $C42, $B42, $D42, Hombres!$A$1:$DW$117, Mujeres!$A$1:$DW$117)</f>
        <v>33785514.981368102</v>
      </c>
      <c r="BJ42" s="104" cm="1">
        <f t="array" ref="BJ42">AnualidadActivo(BJ$2, $E42, $C42, $B42, $D42, Hombres!$A$1:$DW$117, Mujeres!$A$1:$DW$117)</f>
        <v>32450567.050510779</v>
      </c>
      <c r="BK42" s="104" cm="1">
        <f t="array" ref="BK42">AnualidadActivo(BK$2, $E42, $C42, $B42, $D42, Hombres!$A$1:$DW$117, Mujeres!$A$1:$DW$117)</f>
        <v>30886791.650301177</v>
      </c>
      <c r="BL42" s="104" cm="1">
        <f t="array" ref="BL42">AnualidadActivo(BL$2, $E42, $C42, $B42, $D42, Hombres!$A$1:$DW$117, Mujeres!$A$1:$DW$117)</f>
        <v>29095004.389687229</v>
      </c>
      <c r="BM42" s="104" cm="1">
        <f t="array" ref="BM42">AnualidadActivo(BM$2, $E42, $C42, $B42, $D42, Hombres!$A$1:$DW$117, Mujeres!$A$1:$DW$117)</f>
        <v>27085762.042064276</v>
      </c>
      <c r="BN42" s="104" cm="1">
        <f t="array" ref="BN42">AnualidadActivo(BN$2, $E42, $C42, $B42, $D42, Hombres!$A$1:$DW$117, Mujeres!$A$1:$DW$117)</f>
        <v>24880131.223141935</v>
      </c>
      <c r="BO42" s="104" cm="1">
        <f t="array" ref="BO42">AnualidadActivo(BO$2, $E42, $C42, $B42, $D42, Hombres!$A$1:$DW$117, Mujeres!$A$1:$DW$117)</f>
        <v>22508393.179767419</v>
      </c>
      <c r="BP42" s="104" cm="1">
        <f t="array" ref="BP42">AnualidadActivo(BP$2, $E42, $C42, $B42, $D42, Hombres!$A$1:$DW$117, Mujeres!$A$1:$DW$117)</f>
        <v>20010378.932456363</v>
      </c>
      <c r="BQ42" s="104" cm="1">
        <f t="array" ref="BQ42">AnualidadActivo(BQ$2, $E42, $C42, $B42, $D42, Hombres!$A$1:$DW$117, Mujeres!$A$1:$DW$117)</f>
        <v>17437041.780486625</v>
      </c>
      <c r="BR42" s="104" cm="1">
        <f t="array" ref="BR42">AnualidadActivo(BR$2, $E42, $C42, $B42, $D42, Hombres!$A$1:$DW$117, Mujeres!$A$1:$DW$117)</f>
        <v>14850911.096840585</v>
      </c>
      <c r="BS42" s="104" cm="1">
        <f t="array" ref="BS42">AnualidadActivo(BS$2, $E42, $C42, $B42, $D42, Hombres!$A$1:$DW$117, Mujeres!$A$1:$DW$117)</f>
        <v>12322134.696424622</v>
      </c>
      <c r="BT42" s="104" cm="1">
        <f t="array" ref="BT42">AnualidadActivo(BT$2, $E42, $C42, $B42, $D42, Hombres!$A$1:$DW$117, Mujeres!$A$1:$DW$117)</f>
        <v>9922250.2607744131</v>
      </c>
      <c r="BU42" s="104" cm="1">
        <f t="array" ref="BU42">AnualidadActivo(BU$2, $E42, $C42, $B42, $D42, Hombres!$A$1:$DW$117, Mujeres!$A$1:$DW$117)</f>
        <v>7718877.0084473388</v>
      </c>
      <c r="BV42" s="104" cm="1">
        <f t="array" ref="BV42">AnualidadActivo(BV$2, $E42, $C42, $B42, $D42, Hombres!$A$1:$DW$117, Mujeres!$A$1:$DW$117)</f>
        <v>5770503.3147028787</v>
      </c>
      <c r="BW42" s="104" cm="1">
        <f t="array" ref="BW42">AnualidadActivo(BW$2, $E42, $C42, $B42, $D42, Hombres!$A$1:$DW$117, Mujeres!$A$1:$DW$117)</f>
        <v>4120408.710710573</v>
      </c>
      <c r="BX42" s="104" cm="1">
        <f t="array" ref="BX42">AnualidadActivo(BX$2, $E42, $C42, $B42, $D42, Hombres!$A$1:$DW$117, Mujeres!$A$1:$DW$117)</f>
        <v>2790229.4660518803</v>
      </c>
      <c r="BY42" s="104" cm="1">
        <f t="array" ref="BY42">AnualidadActivo(BY$2, $E42, $C42, $B42, $D42, Hombres!$A$1:$DW$117, Mujeres!$A$1:$DW$117)</f>
        <v>1776630.3778117553</v>
      </c>
      <c r="BZ42" s="104" cm="1">
        <f t="array" ref="BZ42">AnualidadActivo(BZ$2, $E42, $C42, $B42, $D42, Hombres!$A$1:$DW$117, Mujeres!$A$1:$DW$117)</f>
        <v>1052699.3963226455</v>
      </c>
      <c r="CA42" s="104" cm="1">
        <f t="array" ref="CA42">AnualidadActivo(CA$2, $E42, $C42, $B42, $D42, Hombres!$A$1:$DW$117, Mujeres!$A$1:$DW$117)</f>
        <v>573167.30584085942</v>
      </c>
      <c r="CB42" s="104" cm="1">
        <f t="array" ref="CB42">AnualidadActivo(CB$2, $E42, $C42, $B42, $D42, Hombres!$A$1:$DW$117, Mujeres!$A$1:$DW$117)</f>
        <v>282355.12774344068</v>
      </c>
      <c r="CC42" s="104" cm="1">
        <f t="array" ref="CC42">AnualidadActivo(CC$2, $E42, $C42, $B42, $D42, Hombres!$A$1:$DW$117, Mujeres!$A$1:$DW$117)</f>
        <v>123400.1128849349</v>
      </c>
      <c r="CD42" s="104" cm="1">
        <f t="array" ref="CD42">AnualidadActivo(CD$2, $E42, $C42, $B42, $D42, Hombres!$A$1:$DW$117, Mujeres!$A$1:$DW$117)</f>
        <v>46622.695865679852</v>
      </c>
      <c r="CE42" s="104" cm="1">
        <f t="array" ref="CE42">AnualidadActivo(CE$2, $E42, $C42, $B42, $D42, Hombres!$A$1:$DW$117, Mujeres!$A$1:$DW$117)</f>
        <v>14694.651732111479</v>
      </c>
      <c r="CF42" s="104" cm="1">
        <f t="array" ref="CF42">AnualidadActivo(CF$2, $E42, $C42, $B42, $D42, Hombres!$A$1:$DW$117, Mujeres!$A$1:$DW$117)</f>
        <v>3666.4274628507997</v>
      </c>
      <c r="CG42" s="104" cm="1">
        <f t="array" ref="CG42">AnualidadActivo(CG$2, $E42, $C42, $B42, $D42, Hombres!$A$1:$DW$117, Mujeres!$A$1:$DW$117)</f>
        <v>664.50306771643875</v>
      </c>
      <c r="CH42" s="104" cm="1">
        <f t="array" ref="CH42">AnualidadActivo(CH$2, $E42, $C42, $B42, $D42, Hombres!$A$1:$DW$117, Mujeres!$A$1:$DW$117)</f>
        <v>73.671075532236102</v>
      </c>
      <c r="CI42" s="104" cm="1">
        <f t="array" ref="CI42">AnualidadActivo(CI$2, $E42, $C42, $B42, $D42, Hombres!$A$1:$DW$117, Mujeres!$A$1:$DW$117)</f>
        <v>0</v>
      </c>
      <c r="CJ42" s="104" cm="1">
        <f t="array" ref="CJ42">AnualidadActivo(CJ$2, $E42, $C42, $B42, $D42, Hombres!$A$1:$DW$117, Mujeres!$A$1:$DW$117)</f>
        <v>0</v>
      </c>
      <c r="CK42" s="104" cm="1">
        <f t="array" ref="CK42">AnualidadActivo(CK$2, $E42, $C42, $B42, $D42, Hombres!$A$1:$DW$117, Mujeres!$A$1:$DW$117)</f>
        <v>0</v>
      </c>
      <c r="CL42" s="104" cm="1">
        <f t="array" ref="CL42">AnualidadActivo(CL$2, $E42, $C42, $B42, $D42, Hombres!$A$1:$DW$117, Mujeres!$A$1:$DW$117)</f>
        <v>0</v>
      </c>
      <c r="CM42" s="104" cm="1">
        <f t="array" ref="CM42">AnualidadActivo(CM$2, $E42, $C42, $B42, $D42, Hombres!$A$1:$DW$117, Mujeres!$A$1:$DW$117)</f>
        <v>0</v>
      </c>
      <c r="CN42" s="104" cm="1">
        <f t="array" ref="CN42">AnualidadActivo(CN$2, $E42, $C42, $B42, $D42, Hombres!$A$1:$DW$117, Mujeres!$A$1:$DW$117)</f>
        <v>0</v>
      </c>
      <c r="CO42" s="104" cm="1">
        <f t="array" ref="CO42">AnualidadActivo(CO$2, $E42, $C42, $B42, $D42, Hombres!$A$1:$DW$117, Mujeres!$A$1:$DW$117)</f>
        <v>0</v>
      </c>
      <c r="CP42" s="104" cm="1">
        <f t="array" ref="CP42">AnualidadActivo(CP$2, $E42, $C42, $B42, $D42, Hombres!$A$1:$DW$117, Mujeres!$A$1:$DW$117)</f>
        <v>0</v>
      </c>
      <c r="CQ42" s="104" cm="1">
        <f t="array" ref="CQ42">AnualidadActivo(CQ$2, $E42, $C42, $B42, $D42, Hombres!$A$1:$DW$117, Mujeres!$A$1:$DW$117)</f>
        <v>0</v>
      </c>
      <c r="CR42" s="104" cm="1">
        <f t="array" ref="CR42">AnualidadActivo(CR$2, $E42, $C42, $B42, $D42, Hombres!$A$1:$DW$117, Mujeres!$A$1:$DW$117)</f>
        <v>0</v>
      </c>
      <c r="CS42" s="104" cm="1">
        <f t="array" ref="CS42">AnualidadActivo(CS$2, $E42, $C42, $B42, $D42, Hombres!$A$1:$DW$117, Mujeres!$A$1:$DW$117)</f>
        <v>0</v>
      </c>
      <c r="CT42" s="104" cm="1">
        <f t="array" ref="CT42">AnualidadActivo(CT$2, $E42, $C42, $B42, $D42, Hombres!$A$1:$DW$117, Mujeres!$A$1:$DW$117)</f>
        <v>0</v>
      </c>
      <c r="CU42" s="104" cm="1">
        <f t="array" ref="CU42">AnualidadActivo(CU$2, $E42, $C42, $B42, $D42, Hombres!$A$1:$DW$117, Mujeres!$A$1:$DW$117)</f>
        <v>0</v>
      </c>
      <c r="CV42" s="104" cm="1">
        <f t="array" ref="CV42">AnualidadActivo(CV$2, $E42, $C42, $B42, $D42, Hombres!$A$1:$DW$117, Mujeres!$A$1:$DW$117)</f>
        <v>0</v>
      </c>
      <c r="CW42" s="104" cm="1">
        <f t="array" ref="CW42">AnualidadActivo(CW$2, $E42, $C42, $B42, $D42, Hombres!$A$1:$DW$117, Mujeres!$A$1:$DW$117)</f>
        <v>0</v>
      </c>
      <c r="CX42" s="104" cm="1">
        <f t="array" ref="CX42">AnualidadActivo(CX$2, $E42, $C42, $B42, $D42, Hombres!$A$1:$DW$117, Mujeres!$A$1:$DW$117)</f>
        <v>0</v>
      </c>
      <c r="CY42" s="104" cm="1">
        <f t="array" ref="CY42">AnualidadActivo(CY$2, $E42, $C42, $B42, $D42, Hombres!$A$1:$DW$117, Mujeres!$A$1:$DW$117)</f>
        <v>0</v>
      </c>
      <c r="CZ42" s="104" cm="1">
        <f t="array" ref="CZ42">AnualidadActivo(CZ$2, $E42, $C42, $B42, $D42, Hombres!$A$1:$DW$117, Mujeres!$A$1:$DW$117)</f>
        <v>0</v>
      </c>
      <c r="DA42" s="104" cm="1">
        <f t="array" ref="DA42">AnualidadActivo(DA$2, $E42, $C42, $B42, $D42, Hombres!$A$1:$DW$117, Mujeres!$A$1:$DW$117)</f>
        <v>0</v>
      </c>
    </row>
    <row r="43" spans="1:105" x14ac:dyDescent="0.35">
      <c r="A43" s="2">
        <f t="shared" si="0"/>
        <v>41</v>
      </c>
      <c r="B43" s="107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9" cm="1">
        <f t="array" ref="G43">PorcentajePension(C43,E43, D43)</f>
        <v>0.45</v>
      </c>
      <c r="I43" s="103"/>
      <c r="J43" s="104" cm="1">
        <f t="array" ref="J43">AnualidadActivo(J$2, $E43, $C43, $B43, $D43, Hombres!$A$1:$DW$117, Mujeres!$A$1:$DW$117)</f>
        <v>0</v>
      </c>
      <c r="K43" s="104" cm="1">
        <f t="array" ref="K43">AnualidadActivo(K$2, $E43, $C43, $B43, $D43, Hombres!$A$1:$DW$117, Mujeres!$A$1:$DW$117)</f>
        <v>0</v>
      </c>
      <c r="L43" s="104" cm="1">
        <f t="array" ref="L43">AnualidadActivo(L$2, $E43, $C43, $B43, $D43, Hombres!$A$1:$DW$117, Mujeres!$A$1:$DW$117)</f>
        <v>0</v>
      </c>
      <c r="M43" s="104" cm="1">
        <f t="array" ref="M43">AnualidadActivo(M$2, $E43, $C43, $B43, $D43, Hombres!$A$1:$DW$117, Mujeres!$A$1:$DW$117)</f>
        <v>0</v>
      </c>
      <c r="N43" s="104" cm="1">
        <f t="array" ref="N43">AnualidadActivo(N$2, $E43, $C43, $B43, $D43, Hombres!$A$1:$DW$117, Mujeres!$A$1:$DW$117)</f>
        <v>0</v>
      </c>
      <c r="O43" s="104" cm="1">
        <f t="array" ref="O43">AnualidadActivo(O$2, $E43, $C43, $B43, $D43, Hombres!$A$1:$DW$117, Mujeres!$A$1:$DW$117)</f>
        <v>0</v>
      </c>
      <c r="P43" s="104" cm="1">
        <f t="array" ref="P43">AnualidadActivo(P$2, $E43, $C43, $B43, $D43, Hombres!$A$1:$DW$117, Mujeres!$A$1:$DW$117)</f>
        <v>5899351.2645578934</v>
      </c>
      <c r="Q43" s="104" cm="1">
        <f t="array" ref="Q43">AnualidadActivo(Q$2, $E43, $C43, $B43, $D43, Hombres!$A$1:$DW$117, Mujeres!$A$1:$DW$117)</f>
        <v>6076331.8024946293</v>
      </c>
      <c r="R43" s="104" cm="1">
        <f t="array" ref="R43">AnualidadActivo(R$2, $E43, $C43, $B43, $D43, Hombres!$A$1:$DW$117, Mujeres!$A$1:$DW$117)</f>
        <v>6258621.7565694684</v>
      </c>
      <c r="S43" s="104" cm="1">
        <f t="array" ref="S43">AnualidadActivo(S$2, $E43, $C43, $B43, $D43, Hombres!$A$1:$DW$117, Mujeres!$A$1:$DW$117)</f>
        <v>6446380.4092665529</v>
      </c>
      <c r="T43" s="104" cm="1">
        <f t="array" ref="T43">AnualidadActivo(T$2, $E43, $C43, $B43, $D43, Hombres!$A$1:$DW$117, Mujeres!$A$1:$DW$117)</f>
        <v>6639771.8215445504</v>
      </c>
      <c r="U43" s="104" cm="1">
        <f t="array" ref="U43">AnualidadActivo(U$2, $E43, $C43, $B43, $D43, Hombres!$A$1:$DW$117, Mujeres!$A$1:$DW$117)</f>
        <v>6635431.3219697932</v>
      </c>
      <c r="V43" s="104" cm="1">
        <f t="array" ref="V43">AnualidadActivo(V$2, $E43, $C43, $B43, $D43, Hombres!$A$1:$DW$117, Mujeres!$A$1:$DW$117)</f>
        <v>6783676.3795465454</v>
      </c>
      <c r="W43" s="104" cm="1">
        <f t="array" ref="W43">AnualidadActivo(W$2, $E43, $C43, $B43, $D43, Hombres!$A$1:$DW$117, Mujeres!$A$1:$DW$117)</f>
        <v>6930944.7092626011</v>
      </c>
      <c r="X43" s="104" cm="1">
        <f t="array" ref="X43">AnualidadActivo(X$2, $E43, $C43, $B43, $D43, Hombres!$A$1:$DW$117, Mujeres!$A$1:$DW$117)</f>
        <v>7075956.7345714569</v>
      </c>
      <c r="Y43" s="104" cm="1">
        <f t="array" ref="Y43">AnualidadActivo(Y$2, $E43, $C43, $B43, $D43, Hombres!$A$1:$DW$117, Mujeres!$A$1:$DW$117)</f>
        <v>7216907.6628611423</v>
      </c>
      <c r="Z43" s="104" cm="1">
        <f t="array" ref="Z43">AnualidadActivo(Z$2, $E43, $C43, $B43, $D43, Hombres!$A$1:$DW$117, Mujeres!$A$1:$DW$117)</f>
        <v>7351959.5323522557</v>
      </c>
      <c r="AA43" s="104" cm="1">
        <f t="array" ref="AA43">AnualidadActivo(AA$2, $E43, $C43, $B43, $D43, Hombres!$A$1:$DW$117, Mujeres!$A$1:$DW$117)</f>
        <v>7480118.4498026483</v>
      </c>
      <c r="AB43" s="104" cm="1">
        <f t="array" ref="AB43">AnualidadActivo(AB$2, $E43, $C43, $B43, $D43, Hombres!$A$1:$DW$117, Mujeres!$A$1:$DW$117)</f>
        <v>7601229.0177029278</v>
      </c>
      <c r="AC43" s="104" cm="1">
        <f t="array" ref="AC43">AnualidadActivo(AC$2, $E43, $C43, $B43, $D43, Hombres!$A$1:$DW$117, Mujeres!$A$1:$DW$117)</f>
        <v>7714942.1648074351</v>
      </c>
      <c r="AD43" s="104" cm="1">
        <f t="array" ref="AD43">AnualidadActivo(AD$2, $E43, $C43, $B43, $D43, Hombres!$A$1:$DW$117, Mujeres!$A$1:$DW$117)</f>
        <v>7819705.8949643867</v>
      </c>
      <c r="AE43" s="104" cm="1">
        <f t="array" ref="AE43">AnualidadActivo(AE$2, $E43, $C43, $B43, $D43, Hombres!$A$1:$DW$117, Mujeres!$A$1:$DW$117)</f>
        <v>7912741.189916783</v>
      </c>
      <c r="AF43" s="104" cm="1">
        <f t="array" ref="AF43">AnualidadActivo(AF$2, $E43, $C43, $B43, $D43, Hombres!$A$1:$DW$117, Mujeres!$A$1:$DW$117)</f>
        <v>7990387.5265709879</v>
      </c>
      <c r="AG43" s="104" cm="1">
        <f t="array" ref="AG43">AnualidadActivo(AG$2, $E43, $C43, $B43, $D43, Hombres!$A$1:$DW$117, Mujeres!$A$1:$DW$117)</f>
        <v>8048690.4838417042</v>
      </c>
      <c r="AH43" s="104" cm="1">
        <f t="array" ref="AH43">AnualidadActivo(AH$2, $E43, $C43, $B43, $D43, Hombres!$A$1:$DW$117, Mujeres!$A$1:$DW$117)</f>
        <v>8074968.7177919243</v>
      </c>
      <c r="AI43" s="104" cm="1">
        <f t="array" ref="AI43">AnualidadActivo(AI$2, $E43, $C43, $B43, $D43, Hombres!$A$1:$DW$117, Mujeres!$A$1:$DW$117)</f>
        <v>8076397.728855974</v>
      </c>
      <c r="AJ43" s="104" cm="1">
        <f t="array" ref="AJ43">AnualidadActivo(AJ$2, $E43, $C43, $B43, $D43, Hombres!$A$1:$DW$117, Mujeres!$A$1:$DW$117)</f>
        <v>8050238.0585494721</v>
      </c>
      <c r="AK43" s="104" cm="1">
        <f t="array" ref="AK43">AnualidadActivo(AK$2, $E43, $C43, $B43, $D43, Hombres!$A$1:$DW$117, Mujeres!$A$1:$DW$117)</f>
        <v>7993552.4843654325</v>
      </c>
      <c r="AL43" s="104" cm="1">
        <f t="array" ref="AL43">AnualidadActivo(AL$2, $E43, $C43, $B43, $D43, Hombres!$A$1:$DW$117, Mujeres!$A$1:$DW$117)</f>
        <v>7903197.2439551214</v>
      </c>
      <c r="AM43" s="104" cm="1">
        <f t="array" ref="AM43">AnualidadActivo(AM$2, $E43, $C43, $B43, $D43, Hombres!$A$1:$DW$117, Mujeres!$A$1:$DW$117)</f>
        <v>7775917.3587888395</v>
      </c>
      <c r="AN43" s="104" cm="1">
        <f t="array" ref="AN43">AnualidadActivo(AN$2, $E43, $C43, $B43, $D43, Hombres!$A$1:$DW$117, Mujeres!$A$1:$DW$117)</f>
        <v>7608881.703841175</v>
      </c>
      <c r="AO43" s="104" cm="1">
        <f t="array" ref="AO43">AnualidadActivo(AO$2, $E43, $C43, $B43, $D43, Hombres!$A$1:$DW$117, Mujeres!$A$1:$DW$117)</f>
        <v>7399956.7637062436</v>
      </c>
      <c r="AP43" s="104" cm="1">
        <f t="array" ref="AP43">AnualidadActivo(AP$2, $E43, $C43, $B43, $D43, Hombres!$A$1:$DW$117, Mujeres!$A$1:$DW$117)</f>
        <v>7147491.0254071364</v>
      </c>
      <c r="AQ43" s="104" cm="1">
        <f t="array" ref="AQ43">AnualidadActivo(AQ$2, $E43, $C43, $B43, $D43, Hombres!$A$1:$DW$117, Mujeres!$A$1:$DW$117)</f>
        <v>6850363.4693614412</v>
      </c>
      <c r="AR43" s="104" cm="1">
        <f t="array" ref="AR43">AnualidadActivo(AR$2, $E43, $C43, $B43, $D43, Hombres!$A$1:$DW$117, Mujeres!$A$1:$DW$117)</f>
        <v>6508223.5113108745</v>
      </c>
      <c r="AS43" s="104" cm="1">
        <f t="array" ref="AS43">AnualidadActivo(AS$2, $E43, $C43, $B43, $D43, Hombres!$A$1:$DW$117, Mujeres!$A$1:$DW$117)</f>
        <v>6122281.3599076942</v>
      </c>
      <c r="AT43" s="104" cm="1">
        <f t="array" ref="AT43">AnualidadActivo(AT$2, $E43, $C43, $B43, $D43, Hombres!$A$1:$DW$117, Mujeres!$A$1:$DW$117)</f>
        <v>5695514.3115523057</v>
      </c>
      <c r="AU43" s="104" cm="1">
        <f t="array" ref="AU43">AnualidadActivo(AU$2, $E43, $C43, $B43, $D43, Hombres!$A$1:$DW$117, Mujeres!$A$1:$DW$117)</f>
        <v>5232333.2055708868</v>
      </c>
      <c r="AV43" s="104" cm="1">
        <f t="array" ref="AV43">AnualidadActivo(AV$2, $E43, $C43, $B43, $D43, Hombres!$A$1:$DW$117, Mujeres!$A$1:$DW$117)</f>
        <v>4738662.8658682667</v>
      </c>
      <c r="AW43" s="104" cm="1">
        <f t="array" ref="AW43">AnualidadActivo(AW$2, $E43, $C43, $B43, $D43, Hombres!$A$1:$DW$117, Mujeres!$A$1:$DW$117)</f>
        <v>4222395.857962314</v>
      </c>
      <c r="AX43" s="104" cm="1">
        <f t="array" ref="AX43">AnualidadActivo(AX$2, $E43, $C43, $B43, $D43, Hombres!$A$1:$DW$117, Mujeres!$A$1:$DW$117)</f>
        <v>3693743.2490787157</v>
      </c>
      <c r="AY43" s="104" cm="1">
        <f t="array" ref="AY43">AnualidadActivo(AY$2, $E43, $C43, $B43, $D43, Hombres!$A$1:$DW$117, Mujeres!$A$1:$DW$117)</f>
        <v>3164692.4592432589</v>
      </c>
      <c r="AZ43" s="104" cm="1">
        <f t="array" ref="AZ43">AnualidadActivo(AZ$2, $E43, $C43, $B43, $D43, Hombres!$A$1:$DW$117, Mujeres!$A$1:$DW$117)</f>
        <v>2648038.3543719319</v>
      </c>
      <c r="BA43" s="104" cm="1">
        <f t="array" ref="BA43">AnualidadActivo(BA$2, $E43, $C43, $B43, $D43, Hombres!$A$1:$DW$117, Mujeres!$A$1:$DW$117)</f>
        <v>2156701.7782267472</v>
      </c>
      <c r="BB43" s="104" cm="1">
        <f t="array" ref="BB43">AnualidadActivo(BB$2, $E43, $C43, $B43, $D43, Hombres!$A$1:$DW$117, Mujeres!$A$1:$DW$117)</f>
        <v>1703122.2277126124</v>
      </c>
      <c r="BC43" s="104" cm="1">
        <f t="array" ref="BC43">AnualidadActivo(BC$2, $E43, $C43, $B43, $D43, Hombres!$A$1:$DW$117, Mujeres!$A$1:$DW$117)</f>
        <v>1298364.4750798414</v>
      </c>
      <c r="BD43" s="104" cm="1">
        <f t="array" ref="BD43">AnualidadActivo(BD$2, $E43, $C43, $B43, $D43, Hombres!$A$1:$DW$117, Mujeres!$A$1:$DW$117)</f>
        <v>950771.47803642321</v>
      </c>
      <c r="BE43" s="104" cm="1">
        <f t="array" ref="BE43">AnualidadActivo(BE$2, $E43, $C43, $B43, $D43, Hombres!$A$1:$DW$117, Mujeres!$A$1:$DW$117)</f>
        <v>664847.13424004742</v>
      </c>
      <c r="BF43" s="104" cm="1">
        <f t="array" ref="BF43">AnualidadActivo(BF$2, $E43, $C43, $B43, $D43, Hombres!$A$1:$DW$117, Mujeres!$A$1:$DW$117)</f>
        <v>440836.29861511861</v>
      </c>
      <c r="BG43" s="104" cm="1">
        <f t="array" ref="BG43">AnualidadActivo(BG$2, $E43, $C43, $B43, $D43, Hombres!$A$1:$DW$117, Mujeres!$A$1:$DW$117)</f>
        <v>274869.60264648503</v>
      </c>
      <c r="BH43" s="104" cm="1">
        <f t="array" ref="BH43">AnualidadActivo(BH$2, $E43, $C43, $B43, $D43, Hombres!$A$1:$DW$117, Mujeres!$A$1:$DW$117)</f>
        <v>159591.32395726079</v>
      </c>
      <c r="BI43" s="104" cm="1">
        <f t="array" ref="BI43">AnualidadActivo(BI$2, $E43, $C43, $B43, $D43, Hombres!$A$1:$DW$117, Mujeres!$A$1:$DW$117)</f>
        <v>85269.403726647899</v>
      </c>
      <c r="BJ43" s="104" cm="1">
        <f t="array" ref="BJ43">AnualidadActivo(BJ$2, $E43, $C43, $B43, $D43, Hombres!$A$1:$DW$117, Mujeres!$A$1:$DW$117)</f>
        <v>41315.287705955947</v>
      </c>
      <c r="BK43" s="104" cm="1">
        <f t="array" ref="BK43">AnualidadActivo(BK$2, $E43, $C43, $B43, $D43, Hombres!$A$1:$DW$117, Mujeres!$A$1:$DW$117)</f>
        <v>17819.459590704424</v>
      </c>
      <c r="BL43" s="104" cm="1">
        <f t="array" ref="BL43">AnualidadActivo(BL$2, $E43, $C43, $B43, $D43, Hombres!$A$1:$DW$117, Mujeres!$A$1:$DW$117)</f>
        <v>6678.3866522734643</v>
      </c>
      <c r="BM43" s="104" cm="1">
        <f t="array" ref="BM43">AnualidadActivo(BM$2, $E43, $C43, $B43, $D43, Hombres!$A$1:$DW$117, Mujeres!$A$1:$DW$117)</f>
        <v>2105.0232253426857</v>
      </c>
      <c r="BN43" s="104" cm="1">
        <f t="array" ref="BN43">AnualidadActivo(BN$2, $E43, $C43, $B43, $D43, Hombres!$A$1:$DW$117, Mujeres!$A$1:$DW$117)</f>
        <v>532.21384723249548</v>
      </c>
      <c r="BO43" s="104" cm="1">
        <f t="array" ref="BO43">AnualidadActivo(BO$2, $E43, $C43, $B43, $D43, Hombres!$A$1:$DW$117, Mujeres!$A$1:$DW$117)</f>
        <v>100.06789495350516</v>
      </c>
      <c r="BP43" s="104" cm="1">
        <f t="array" ref="BP43">AnualidadActivo(BP$2, $E43, $C43, $B43, $D43, Hombres!$A$1:$DW$117, Mujeres!$A$1:$DW$117)</f>
        <v>12.134423071062445</v>
      </c>
      <c r="BQ43" s="104" cm="1">
        <f t="array" ref="BQ43">AnualidadActivo(BQ$2, $E43, $C43, $B43, $D43, Hombres!$A$1:$DW$117, Mujeres!$A$1:$DW$117)</f>
        <v>0</v>
      </c>
      <c r="BR43" s="104" cm="1">
        <f t="array" ref="BR43">AnualidadActivo(BR$2, $E43, $C43, $B43, $D43, Hombres!$A$1:$DW$117, Mujeres!$A$1:$DW$117)</f>
        <v>0</v>
      </c>
      <c r="BS43" s="104" cm="1">
        <f t="array" ref="BS43">AnualidadActivo(BS$2, $E43, $C43, $B43, $D43, Hombres!$A$1:$DW$117, Mujeres!$A$1:$DW$117)</f>
        <v>0</v>
      </c>
      <c r="BT43" s="104" cm="1">
        <f t="array" ref="BT43">AnualidadActivo(BT$2, $E43, $C43, $B43, $D43, Hombres!$A$1:$DW$117, Mujeres!$A$1:$DW$117)</f>
        <v>0</v>
      </c>
      <c r="BU43" s="104" cm="1">
        <f t="array" ref="BU43">AnualidadActivo(BU$2, $E43, $C43, $B43, $D43, Hombres!$A$1:$DW$117, Mujeres!$A$1:$DW$117)</f>
        <v>0</v>
      </c>
      <c r="BV43" s="104" cm="1">
        <f t="array" ref="BV43">AnualidadActivo(BV$2, $E43, $C43, $B43, $D43, Hombres!$A$1:$DW$117, Mujeres!$A$1:$DW$117)</f>
        <v>0</v>
      </c>
      <c r="BW43" s="104" cm="1">
        <f t="array" ref="BW43">AnualidadActivo(BW$2, $E43, $C43, $B43, $D43, Hombres!$A$1:$DW$117, Mujeres!$A$1:$DW$117)</f>
        <v>0</v>
      </c>
      <c r="BX43" s="104" cm="1">
        <f t="array" ref="BX43">AnualidadActivo(BX$2, $E43, $C43, $B43, $D43, Hombres!$A$1:$DW$117, Mujeres!$A$1:$DW$117)</f>
        <v>0</v>
      </c>
      <c r="BY43" s="104" cm="1">
        <f t="array" ref="BY43">AnualidadActivo(BY$2, $E43, $C43, $B43, $D43, Hombres!$A$1:$DW$117, Mujeres!$A$1:$DW$117)</f>
        <v>0</v>
      </c>
      <c r="BZ43" s="104" cm="1">
        <f t="array" ref="BZ43">AnualidadActivo(BZ$2, $E43, $C43, $B43, $D43, Hombres!$A$1:$DW$117, Mujeres!$A$1:$DW$117)</f>
        <v>0</v>
      </c>
      <c r="CA43" s="104" cm="1">
        <f t="array" ref="CA43">AnualidadActivo(CA$2, $E43, $C43, $B43, $D43, Hombres!$A$1:$DW$117, Mujeres!$A$1:$DW$117)</f>
        <v>0</v>
      </c>
      <c r="CB43" s="104" cm="1">
        <f t="array" ref="CB43">AnualidadActivo(CB$2, $E43, $C43, $B43, $D43, Hombres!$A$1:$DW$117, Mujeres!$A$1:$DW$117)</f>
        <v>0</v>
      </c>
      <c r="CC43" s="104" cm="1">
        <f t="array" ref="CC43">AnualidadActivo(CC$2, $E43, $C43, $B43, $D43, Hombres!$A$1:$DW$117, Mujeres!$A$1:$DW$117)</f>
        <v>0</v>
      </c>
      <c r="CD43" s="104" cm="1">
        <f t="array" ref="CD43">AnualidadActivo(CD$2, $E43, $C43, $B43, $D43, Hombres!$A$1:$DW$117, Mujeres!$A$1:$DW$117)</f>
        <v>0</v>
      </c>
      <c r="CE43" s="104" cm="1">
        <f t="array" ref="CE43">AnualidadActivo(CE$2, $E43, $C43, $B43, $D43, Hombres!$A$1:$DW$117, Mujeres!$A$1:$DW$117)</f>
        <v>0</v>
      </c>
      <c r="CF43" s="104" cm="1">
        <f t="array" ref="CF43">AnualidadActivo(CF$2, $E43, $C43, $B43, $D43, Hombres!$A$1:$DW$117, Mujeres!$A$1:$DW$117)</f>
        <v>0</v>
      </c>
      <c r="CG43" s="104" cm="1">
        <f t="array" ref="CG43">AnualidadActivo(CG$2, $E43, $C43, $B43, $D43, Hombres!$A$1:$DW$117, Mujeres!$A$1:$DW$117)</f>
        <v>0</v>
      </c>
      <c r="CH43" s="104" cm="1">
        <f t="array" ref="CH43">AnualidadActivo(CH$2, $E43, $C43, $B43, $D43, Hombres!$A$1:$DW$117, Mujeres!$A$1:$DW$117)</f>
        <v>0</v>
      </c>
      <c r="CI43" s="104" cm="1">
        <f t="array" ref="CI43">AnualidadActivo(CI$2, $E43, $C43, $B43, $D43, Hombres!$A$1:$DW$117, Mujeres!$A$1:$DW$117)</f>
        <v>0</v>
      </c>
      <c r="CJ43" s="104" cm="1">
        <f t="array" ref="CJ43">AnualidadActivo(CJ$2, $E43, $C43, $B43, $D43, Hombres!$A$1:$DW$117, Mujeres!$A$1:$DW$117)</f>
        <v>0</v>
      </c>
      <c r="CK43" s="104" cm="1">
        <f t="array" ref="CK43">AnualidadActivo(CK$2, $E43, $C43, $B43, $D43, Hombres!$A$1:$DW$117, Mujeres!$A$1:$DW$117)</f>
        <v>0</v>
      </c>
      <c r="CL43" s="104" cm="1">
        <f t="array" ref="CL43">AnualidadActivo(CL$2, $E43, $C43, $B43, $D43, Hombres!$A$1:$DW$117, Mujeres!$A$1:$DW$117)</f>
        <v>0</v>
      </c>
      <c r="CM43" s="104" cm="1">
        <f t="array" ref="CM43">AnualidadActivo(CM$2, $E43, $C43, $B43, $D43, Hombres!$A$1:$DW$117, Mujeres!$A$1:$DW$117)</f>
        <v>0</v>
      </c>
      <c r="CN43" s="104" cm="1">
        <f t="array" ref="CN43">AnualidadActivo(CN$2, $E43, $C43, $B43, $D43, Hombres!$A$1:$DW$117, Mujeres!$A$1:$DW$117)</f>
        <v>0</v>
      </c>
      <c r="CO43" s="104" cm="1">
        <f t="array" ref="CO43">AnualidadActivo(CO$2, $E43, $C43, $B43, $D43, Hombres!$A$1:$DW$117, Mujeres!$A$1:$DW$117)</f>
        <v>0</v>
      </c>
      <c r="CP43" s="104" cm="1">
        <f t="array" ref="CP43">AnualidadActivo(CP$2, $E43, $C43, $B43, $D43, Hombres!$A$1:$DW$117, Mujeres!$A$1:$DW$117)</f>
        <v>0</v>
      </c>
      <c r="CQ43" s="104" cm="1">
        <f t="array" ref="CQ43">AnualidadActivo(CQ$2, $E43, $C43, $B43, $D43, Hombres!$A$1:$DW$117, Mujeres!$A$1:$DW$117)</f>
        <v>0</v>
      </c>
      <c r="CR43" s="104" cm="1">
        <f t="array" ref="CR43">AnualidadActivo(CR$2, $E43, $C43, $B43, $D43, Hombres!$A$1:$DW$117, Mujeres!$A$1:$DW$117)</f>
        <v>0</v>
      </c>
      <c r="CS43" s="104" cm="1">
        <f t="array" ref="CS43">AnualidadActivo(CS$2, $E43, $C43, $B43, $D43, Hombres!$A$1:$DW$117, Mujeres!$A$1:$DW$117)</f>
        <v>0</v>
      </c>
      <c r="CT43" s="104" cm="1">
        <f t="array" ref="CT43">AnualidadActivo(CT$2, $E43, $C43, $B43, $D43, Hombres!$A$1:$DW$117, Mujeres!$A$1:$DW$117)</f>
        <v>0</v>
      </c>
      <c r="CU43" s="104" cm="1">
        <f t="array" ref="CU43">AnualidadActivo(CU$2, $E43, $C43, $B43, $D43, Hombres!$A$1:$DW$117, Mujeres!$A$1:$DW$117)</f>
        <v>0</v>
      </c>
      <c r="CV43" s="104" cm="1">
        <f t="array" ref="CV43">AnualidadActivo(CV$2, $E43, $C43, $B43, $D43, Hombres!$A$1:$DW$117, Mujeres!$A$1:$DW$117)</f>
        <v>0</v>
      </c>
      <c r="CW43" s="104" cm="1">
        <f t="array" ref="CW43">AnualidadActivo(CW$2, $E43, $C43, $B43, $D43, Hombres!$A$1:$DW$117, Mujeres!$A$1:$DW$117)</f>
        <v>0</v>
      </c>
      <c r="CX43" s="104" cm="1">
        <f t="array" ref="CX43">AnualidadActivo(CX$2, $E43, $C43, $B43, $D43, Hombres!$A$1:$DW$117, Mujeres!$A$1:$DW$117)</f>
        <v>0</v>
      </c>
      <c r="CY43" s="104" cm="1">
        <f t="array" ref="CY43">AnualidadActivo(CY$2, $E43, $C43, $B43, $D43, Hombres!$A$1:$DW$117, Mujeres!$A$1:$DW$117)</f>
        <v>0</v>
      </c>
      <c r="CZ43" s="104" cm="1">
        <f t="array" ref="CZ43">AnualidadActivo(CZ$2, $E43, $C43, $B43, $D43, Hombres!$A$1:$DW$117, Mujeres!$A$1:$DW$117)</f>
        <v>0</v>
      </c>
      <c r="DA43" s="104" cm="1">
        <f t="array" ref="DA43">AnualidadActivo(DA$2, $E43, $C43, $B43, $D43, Hombres!$A$1:$DW$117, Mujeres!$A$1:$DW$117)</f>
        <v>0</v>
      </c>
    </row>
    <row r="44" spans="1:105" x14ac:dyDescent="0.35">
      <c r="A44" s="2">
        <f t="shared" si="0"/>
        <v>42</v>
      </c>
      <c r="B44" s="107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9" cm="1">
        <f t="array" ref="G44">PorcentajePension(C44,E44, D44)</f>
        <v>0.85</v>
      </c>
      <c r="I44" s="103"/>
      <c r="J44" s="104" cm="1">
        <f t="array" ref="J44">AnualidadActivo(J$2, $E44, $C44, $B44, $D44, Hombres!$A$1:$DW$117, Mujeres!$A$1:$DW$117)</f>
        <v>0</v>
      </c>
      <c r="K44" s="104" cm="1">
        <f t="array" ref="K44">AnualidadActivo(K$2, $E44, $C44, $B44, $D44, Hombres!$A$1:$DW$117, Mujeres!$A$1:$DW$117)</f>
        <v>0</v>
      </c>
      <c r="L44" s="104" cm="1">
        <f t="array" ref="L44">AnualidadActivo(L$2, $E44, $C44, $B44, $D44, Hombres!$A$1:$DW$117, Mujeres!$A$1:$DW$117)</f>
        <v>0</v>
      </c>
      <c r="M44" s="104" cm="1">
        <f t="array" ref="M44">AnualidadActivo(M$2, $E44, $C44, $B44, $D44, Hombres!$A$1:$DW$117, Mujeres!$A$1:$DW$117)</f>
        <v>0</v>
      </c>
      <c r="N44" s="104" cm="1">
        <f t="array" ref="N44">AnualidadActivo(N$2, $E44, $C44, $B44, $D44, Hombres!$A$1:$DW$117, Mujeres!$A$1:$DW$117)</f>
        <v>0</v>
      </c>
      <c r="O44" s="104" cm="1">
        <f t="array" ref="O44">AnualidadActivo(O$2, $E44, $C44, $B44, $D44, Hombres!$A$1:$DW$117, Mujeres!$A$1:$DW$117)</f>
        <v>0</v>
      </c>
      <c r="P44" s="104" cm="1">
        <f t="array" ref="P44">AnualidadActivo(P$2, $E44, $C44, $B44, $D44, Hombres!$A$1:$DW$117, Mujeres!$A$1:$DW$117)</f>
        <v>0</v>
      </c>
      <c r="Q44" s="104" cm="1">
        <f t="array" ref="Q44">AnualidadActivo(Q$2, $E44, $C44, $B44, $D44, Hombres!$A$1:$DW$117, Mujeres!$A$1:$DW$117)</f>
        <v>0</v>
      </c>
      <c r="R44" s="104" cm="1">
        <f t="array" ref="R44">AnualidadActivo(R$2, $E44, $C44, $B44, $D44, Hombres!$A$1:$DW$117, Mujeres!$A$1:$DW$117)</f>
        <v>0</v>
      </c>
      <c r="S44" s="104" cm="1">
        <f t="array" ref="S44">AnualidadActivo(S$2, $E44, $C44, $B44, $D44, Hombres!$A$1:$DW$117, Mujeres!$A$1:$DW$117)</f>
        <v>0</v>
      </c>
      <c r="T44" s="104" cm="1">
        <f t="array" ref="T44">AnualidadActivo(T$2, $E44, $C44, $B44, $D44, Hombres!$A$1:$DW$117, Mujeres!$A$1:$DW$117)</f>
        <v>0</v>
      </c>
      <c r="U44" s="104" cm="1">
        <f t="array" ref="U44">AnualidadActivo(U$2, $E44, $C44, $B44, $D44, Hombres!$A$1:$DW$117, Mujeres!$A$1:$DW$117)</f>
        <v>0</v>
      </c>
      <c r="V44" s="104" cm="1">
        <f t="array" ref="V44">AnualidadActivo(V$2, $E44, $C44, $B44, $D44, Hombres!$A$1:$DW$117, Mujeres!$A$1:$DW$117)</f>
        <v>0</v>
      </c>
      <c r="W44" s="104" cm="1">
        <f t="array" ref="W44">AnualidadActivo(W$2, $E44, $C44, $B44, $D44, Hombres!$A$1:$DW$117, Mujeres!$A$1:$DW$117)</f>
        <v>0</v>
      </c>
      <c r="X44" s="104" cm="1">
        <f t="array" ref="X44">AnualidadActivo(X$2, $E44, $C44, $B44, $D44, Hombres!$A$1:$DW$117, Mujeres!$A$1:$DW$117)</f>
        <v>0</v>
      </c>
      <c r="Y44" s="104" cm="1">
        <f t="array" ref="Y44">AnualidadActivo(Y$2, $E44, $C44, $B44, $D44, Hombres!$A$1:$DW$117, Mujeres!$A$1:$DW$117)</f>
        <v>0</v>
      </c>
      <c r="Z44" s="104" cm="1">
        <f t="array" ref="Z44">AnualidadActivo(Z$2, $E44, $C44, $B44, $D44, Hombres!$A$1:$DW$117, Mujeres!$A$1:$DW$117)</f>
        <v>0</v>
      </c>
      <c r="AA44" s="104" cm="1">
        <f t="array" ref="AA44">AnualidadActivo(AA$2, $E44, $C44, $B44, $D44, Hombres!$A$1:$DW$117, Mujeres!$A$1:$DW$117)</f>
        <v>0</v>
      </c>
      <c r="AB44" s="104" cm="1">
        <f t="array" ref="AB44">AnualidadActivo(AB$2, $E44, $C44, $B44, $D44, Hombres!$A$1:$DW$117, Mujeres!$A$1:$DW$117)</f>
        <v>0</v>
      </c>
      <c r="AC44" s="104" cm="1">
        <f t="array" ref="AC44">AnualidadActivo(AC$2, $E44, $C44, $B44, $D44, Hombres!$A$1:$DW$117, Mujeres!$A$1:$DW$117)</f>
        <v>0</v>
      </c>
      <c r="AD44" s="104" cm="1">
        <f t="array" ref="AD44">AnualidadActivo(AD$2, $E44, $C44, $B44, $D44, Hombres!$A$1:$DW$117, Mujeres!$A$1:$DW$117)</f>
        <v>0</v>
      </c>
      <c r="AE44" s="104" cm="1">
        <f t="array" ref="AE44">AnualidadActivo(AE$2, $E44, $C44, $B44, $D44, Hombres!$A$1:$DW$117, Mujeres!$A$1:$DW$117)</f>
        <v>0</v>
      </c>
      <c r="AF44" s="104" cm="1">
        <f t="array" ref="AF44">AnualidadActivo(AF$2, $E44, $C44, $B44, $D44, Hombres!$A$1:$DW$117, Mujeres!$A$1:$DW$117)</f>
        <v>0</v>
      </c>
      <c r="AG44" s="104" cm="1">
        <f t="array" ref="AG44">AnualidadActivo(AG$2, $E44, $C44, $B44, $D44, Hombres!$A$1:$DW$117, Mujeres!$A$1:$DW$117)</f>
        <v>17843548.418243147</v>
      </c>
      <c r="AH44" s="104" cm="1">
        <f t="array" ref="AH44">AnualidadActivo(AH$2, $E44, $C44, $B44, $D44, Hombres!$A$1:$DW$117, Mujeres!$A$1:$DW$117)</f>
        <v>18378854.870790441</v>
      </c>
      <c r="AI44" s="104" cm="1">
        <f t="array" ref="AI44">AnualidadActivo(AI$2, $E44, $C44, $B44, $D44, Hombres!$A$1:$DW$117, Mujeres!$A$1:$DW$117)</f>
        <v>18930220.516914155</v>
      </c>
      <c r="AJ44" s="104" cm="1">
        <f t="array" ref="AJ44">AnualidadActivo(AJ$2, $E44, $C44, $B44, $D44, Hombres!$A$1:$DW$117, Mujeres!$A$1:$DW$117)</f>
        <v>19498127.132421579</v>
      </c>
      <c r="AK44" s="104" cm="1">
        <f t="array" ref="AK44">AnualidadActivo(AK$2, $E44, $C44, $B44, $D44, Hombres!$A$1:$DW$117, Mujeres!$A$1:$DW$117)</f>
        <v>20083070.946394227</v>
      </c>
      <c r="AL44" s="104" cm="1">
        <f t="array" ref="AL44">AnualidadActivo(AL$2, $E44, $C44, $B44, $D44, Hombres!$A$1:$DW$117, Mujeres!$A$1:$DW$117)</f>
        <v>20228583.081619218</v>
      </c>
      <c r="AM44" s="104" cm="1">
        <f t="array" ref="AM44">AnualidadActivo(AM$2, $E44, $C44, $B44, $D44, Hombres!$A$1:$DW$117, Mujeres!$A$1:$DW$117)</f>
        <v>20720293.511735212</v>
      </c>
      <c r="AN44" s="104" cm="1">
        <f t="array" ref="AN44">AnualidadActivo(AN$2, $E44, $C44, $B44, $D44, Hombres!$A$1:$DW$117, Mujeres!$A$1:$DW$117)</f>
        <v>21213855.171565209</v>
      </c>
      <c r="AO44" s="104" cm="1">
        <f t="array" ref="AO44">AnualidadActivo(AO$2, $E44, $C44, $B44, $D44, Hombres!$A$1:$DW$117, Mujeres!$A$1:$DW$117)</f>
        <v>21706485.119536985</v>
      </c>
      <c r="AP44" s="104" cm="1">
        <f t="array" ref="AP44">AnualidadActivo(AP$2, $E44, $C44, $B44, $D44, Hombres!$A$1:$DW$117, Mujeres!$A$1:$DW$117)</f>
        <v>22193435.686708398</v>
      </c>
      <c r="AQ44" s="104" cm="1">
        <f t="array" ref="AQ44">AnualidadActivo(AQ$2, $E44, $C44, $B44, $D44, Hombres!$A$1:$DW$117, Mujeres!$A$1:$DW$117)</f>
        <v>22669264.767693155</v>
      </c>
      <c r="AR44" s="104" cm="1">
        <f t="array" ref="AR44">AnualidadActivo(AR$2, $E44, $C44, $B44, $D44, Hombres!$A$1:$DW$117, Mujeres!$A$1:$DW$117)</f>
        <v>23130932.959007841</v>
      </c>
      <c r="AS44" s="104" cm="1">
        <f t="array" ref="AS44">AnualidadActivo(AS$2, $E44, $C44, $B44, $D44, Hombres!$A$1:$DW$117, Mujeres!$A$1:$DW$117)</f>
        <v>23578390.378787216</v>
      </c>
      <c r="AT44" s="104" cm="1">
        <f t="array" ref="AT44">AnualidadActivo(AT$2, $E44, $C44, $B44, $D44, Hombres!$A$1:$DW$117, Mujeres!$A$1:$DW$117)</f>
        <v>24011505.06189464</v>
      </c>
      <c r="AU44" s="104" cm="1">
        <f t="array" ref="AU44">AnualidadActivo(AU$2, $E44, $C44, $B44, $D44, Hombres!$A$1:$DW$117, Mujeres!$A$1:$DW$117)</f>
        <v>24426018.627193253</v>
      </c>
      <c r="AV44" s="104" cm="1">
        <f t="array" ref="AV44">AnualidadActivo(AV$2, $E44, $C44, $B44, $D44, Hombres!$A$1:$DW$117, Mujeres!$A$1:$DW$117)</f>
        <v>24813175.150431417</v>
      </c>
      <c r="AW44" s="104" cm="1">
        <f t="array" ref="AW44">AnualidadActivo(AW$2, $E44, $C44, $B44, $D44, Hombres!$A$1:$DW$117, Mujeres!$A$1:$DW$117)</f>
        <v>25161514.959407099</v>
      </c>
      <c r="AX44" s="104" cm="1">
        <f t="array" ref="AX44">AnualidadActivo(AX$2, $E44, $C44, $B44, $D44, Hombres!$A$1:$DW$117, Mujeres!$A$1:$DW$117)</f>
        <v>25459504.215277709</v>
      </c>
      <c r="AY44" s="104" cm="1">
        <f t="array" ref="AY44">AnualidadActivo(AY$2, $E44, $C44, $B44, $D44, Hombres!$A$1:$DW$117, Mujeres!$A$1:$DW$117)</f>
        <v>25668669.394487262</v>
      </c>
      <c r="AZ44" s="104" cm="1">
        <f t="array" ref="AZ44">AnualidadActivo(AZ$2, $E44, $C44, $B44, $D44, Hombres!$A$1:$DW$117, Mujeres!$A$1:$DW$117)</f>
        <v>25810854.597099338</v>
      </c>
      <c r="BA44" s="104" cm="1">
        <f t="array" ref="BA44">AnualidadActivo(BA$2, $E44, $C44, $B44, $D44, Hombres!$A$1:$DW$117, Mujeres!$A$1:$DW$117)</f>
        <v>25875797.236729395</v>
      </c>
      <c r="BB44" s="104" cm="1">
        <f t="array" ref="BB44">AnualidadActivo(BB$2, $E44, $C44, $B44, $D44, Hombres!$A$1:$DW$117, Mujeres!$A$1:$DW$117)</f>
        <v>25852469.041109603</v>
      </c>
      <c r="BC44" s="104" cm="1">
        <f t="array" ref="BC44">AnualidadActivo(BC$2, $E44, $C44, $B44, $D44, Hombres!$A$1:$DW$117, Mujeres!$A$1:$DW$117)</f>
        <v>25730379.825374085</v>
      </c>
      <c r="BD44" s="104" cm="1">
        <f t="array" ref="BD44">AnualidadActivo(BD$2, $E44, $C44, $B44, $D44, Hombres!$A$1:$DW$117, Mujeres!$A$1:$DW$117)</f>
        <v>25498911.82431186</v>
      </c>
      <c r="BE44" s="104" cm="1">
        <f t="array" ref="BE44">AnualidadActivo(BE$2, $E44, $C44, $B44, $D44, Hombres!$A$1:$DW$117, Mujeres!$A$1:$DW$117)</f>
        <v>25146498.197696418</v>
      </c>
      <c r="BF44" s="104" cm="1">
        <f t="array" ref="BF44">AnualidadActivo(BF$2, $E44, $C44, $B44, $D44, Hombres!$A$1:$DW$117, Mujeres!$A$1:$DW$117)</f>
        <v>24661444.753578737</v>
      </c>
      <c r="BG44" s="104" cm="1">
        <f t="array" ref="BG44">AnualidadActivo(BG$2, $E44, $C44, $B44, $D44, Hombres!$A$1:$DW$117, Mujeres!$A$1:$DW$117)</f>
        <v>24033438.89272172</v>
      </c>
      <c r="BH44" s="104" cm="1">
        <f t="array" ref="BH44">AnualidadActivo(BH$2, $E44, $C44, $B44, $D44, Hombres!$A$1:$DW$117, Mujeres!$A$1:$DW$117)</f>
        <v>23255476.427697439</v>
      </c>
      <c r="BI44" s="104" cm="1">
        <f t="array" ref="BI44">AnualidadActivo(BI$2, $E44, $C44, $B44, $D44, Hombres!$A$1:$DW$117, Mujeres!$A$1:$DW$117)</f>
        <v>22323244.469571866</v>
      </c>
      <c r="BJ44" s="104" cm="1">
        <f t="array" ref="BJ44">AnualidadActivo(BJ$2, $E44, $C44, $B44, $D44, Hombres!$A$1:$DW$117, Mujeres!$A$1:$DW$117)</f>
        <v>21234630.156637974</v>
      </c>
      <c r="BK44" s="104" cm="1">
        <f t="array" ref="BK44">AnualidadActivo(BK$2, $E44, $C44, $B44, $D44, Hombres!$A$1:$DW$117, Mujeres!$A$1:$DW$117)</f>
        <v>19990725.206564277</v>
      </c>
      <c r="BL44" s="104" cm="1">
        <f t="array" ref="BL44">AnualidadActivo(BL$2, $E44, $C44, $B44, $D44, Hombres!$A$1:$DW$117, Mujeres!$A$1:$DW$117)</f>
        <v>18597890.878772538</v>
      </c>
      <c r="BM44" s="104" cm="1">
        <f t="array" ref="BM44">AnualidadActivo(BM$2, $E44, $C44, $B44, $D44, Hombres!$A$1:$DW$117, Mujeres!$A$1:$DW$117)</f>
        <v>17070269.439533491</v>
      </c>
      <c r="BN44" s="104" cm="1">
        <f t="array" ref="BN44">AnualidadActivo(BN$2, $E44, $C44, $B44, $D44, Hombres!$A$1:$DW$117, Mujeres!$A$1:$DW$117)</f>
        <v>15430011.437660515</v>
      </c>
      <c r="BO44" s="104" cm="1">
        <f t="array" ref="BO44">AnualidadActivo(BO$2, $E44, $C44, $B44, $D44, Hombres!$A$1:$DW$117, Mujeres!$A$1:$DW$117)</f>
        <v>13705986.726688817</v>
      </c>
      <c r="BP44" s="104" cm="1">
        <f t="array" ref="BP44">AnualidadActivo(BP$2, $E44, $C44, $B44, $D44, Hombres!$A$1:$DW$117, Mujeres!$A$1:$DW$117)</f>
        <v>11933486.336166274</v>
      </c>
      <c r="BQ44" s="104" cm="1">
        <f t="array" ref="BQ44">AnualidadActivo(BQ$2, $E44, $C44, $B44, $D44, Hombres!$A$1:$DW$117, Mujeres!$A$1:$DW$117)</f>
        <v>10154467.730831366</v>
      </c>
      <c r="BR44" s="104" cm="1">
        <f t="array" ref="BR44">AnualidadActivo(BR$2, $E44, $C44, $B44, $D44, Hombres!$A$1:$DW$117, Mujeres!$A$1:$DW$117)</f>
        <v>8416716.3546867147</v>
      </c>
      <c r="BS44" s="104" cm="1">
        <f t="array" ref="BS44">AnualidadActivo(BS$2, $E44, $C44, $B44, $D44, Hombres!$A$1:$DW$117, Mujeres!$A$1:$DW$117)</f>
        <v>6769989.0066611897</v>
      </c>
      <c r="BT44" s="104" cm="1">
        <f t="array" ref="BT44">AnualidadActivo(BT$2, $E44, $C44, $B44, $D44, Hombres!$A$1:$DW$117, Mujeres!$A$1:$DW$117)</f>
        <v>5260933.9158662623</v>
      </c>
      <c r="BU44" s="104" cm="1">
        <f t="array" ref="BU44">AnualidadActivo(BU$2, $E44, $C44, $B44, $D44, Hombres!$A$1:$DW$117, Mujeres!$A$1:$DW$117)</f>
        <v>3928922.6505033923</v>
      </c>
      <c r="BV44" s="104" cm="1">
        <f t="array" ref="BV44">AnualidadActivo(BV$2, $E44, $C44, $B44, $D44, Hombres!$A$1:$DW$117, Mujeres!$A$1:$DW$117)</f>
        <v>2802391.3772039153</v>
      </c>
      <c r="BW44" s="104" cm="1">
        <f t="array" ref="BW44">AnualidadActivo(BW$2, $E44, $C44, $B44, $D44, Hombres!$A$1:$DW$117, Mujeres!$A$1:$DW$117)</f>
        <v>1895440.7469545167</v>
      </c>
      <c r="BX44" s="104" cm="1">
        <f t="array" ref="BX44">AnualidadActivo(BX$2, $E44, $C44, $B44, $D44, Hombres!$A$1:$DW$117, Mujeres!$A$1:$DW$117)</f>
        <v>1205427.8296180279</v>
      </c>
      <c r="BY44" s="104" cm="1">
        <f t="array" ref="BY44">AnualidadActivo(BY$2, $E44, $C44, $B44, $D44, Hombres!$A$1:$DW$117, Mujeres!$A$1:$DW$117)</f>
        <v>713457.10593140638</v>
      </c>
      <c r="BZ44" s="104" cm="1">
        <f t="array" ref="BZ44">AnualidadActivo(BZ$2, $E44, $C44, $B44, $D44, Hombres!$A$1:$DW$117, Mujeres!$A$1:$DW$117)</f>
        <v>388084.70168088918</v>
      </c>
      <c r="CA44" s="104" cm="1">
        <f t="array" ref="CA44">AnualidadActivo(CA$2, $E44, $C44, $B44, $D44, Hombres!$A$1:$DW$117, Mujeres!$A$1:$DW$117)</f>
        <v>191011.22187540599</v>
      </c>
      <c r="CB44" s="104" cm="1">
        <f t="array" ref="CB44">AnualidadActivo(CB$2, $E44, $C44, $B44, $D44, Hombres!$A$1:$DW$117, Mujeres!$A$1:$DW$117)</f>
        <v>83415.430345737623</v>
      </c>
      <c r="CC44" s="104" cm="1">
        <f t="array" ref="CC44">AnualidadActivo(CC$2, $E44, $C44, $B44, $D44, Hombres!$A$1:$DW$117, Mujeres!$A$1:$DW$117)</f>
        <v>31500.764547633575</v>
      </c>
      <c r="CD44" s="104" cm="1">
        <f t="array" ref="CD44">AnualidadActivo(CD$2, $E44, $C44, $B44, $D44, Hombres!$A$1:$DW$117, Mujeres!$A$1:$DW$117)</f>
        <v>9928.5147966430995</v>
      </c>
      <c r="CE44" s="104" cm="1">
        <f t="array" ref="CE44">AnualidadActivo(CE$2, $E44, $C44, $B44, $D44, Hombres!$A$1:$DW$117, Mujeres!$A$1:$DW$117)</f>
        <v>2478.9590704545212</v>
      </c>
      <c r="CF44" s="104" cm="1">
        <f t="array" ref="CF44">AnualidadActivo(CF$2, $E44, $C44, $B44, $D44, Hombres!$A$1:$DW$117, Mujeres!$A$1:$DW$117)</f>
        <v>450.19229655746284</v>
      </c>
      <c r="CG44" s="104" cm="1">
        <f t="array" ref="CG44">AnualidadActivo(CG$2, $E44, $C44, $B44, $D44, Hombres!$A$1:$DW$117, Mujeres!$A$1:$DW$117)</f>
        <v>50.185392446814994</v>
      </c>
      <c r="CH44" s="104" cm="1">
        <f t="array" ref="CH44">AnualidadActivo(CH$2, $E44, $C44, $B44, $D44, Hombres!$A$1:$DW$117, Mujeres!$A$1:$DW$117)</f>
        <v>0</v>
      </c>
      <c r="CI44" s="104" cm="1">
        <f t="array" ref="CI44">AnualidadActivo(CI$2, $E44, $C44, $B44, $D44, Hombres!$A$1:$DW$117, Mujeres!$A$1:$DW$117)</f>
        <v>0</v>
      </c>
      <c r="CJ44" s="104" cm="1">
        <f t="array" ref="CJ44">AnualidadActivo(CJ$2, $E44, $C44, $B44, $D44, Hombres!$A$1:$DW$117, Mujeres!$A$1:$DW$117)</f>
        <v>0</v>
      </c>
      <c r="CK44" s="104" cm="1">
        <f t="array" ref="CK44">AnualidadActivo(CK$2, $E44, $C44, $B44, $D44, Hombres!$A$1:$DW$117, Mujeres!$A$1:$DW$117)</f>
        <v>0</v>
      </c>
      <c r="CL44" s="104" cm="1">
        <f t="array" ref="CL44">AnualidadActivo(CL$2, $E44, $C44, $B44, $D44, Hombres!$A$1:$DW$117, Mujeres!$A$1:$DW$117)</f>
        <v>0</v>
      </c>
      <c r="CM44" s="104" cm="1">
        <f t="array" ref="CM44">AnualidadActivo(CM$2, $E44, $C44, $B44, $D44, Hombres!$A$1:$DW$117, Mujeres!$A$1:$DW$117)</f>
        <v>0</v>
      </c>
      <c r="CN44" s="104" cm="1">
        <f t="array" ref="CN44">AnualidadActivo(CN$2, $E44, $C44, $B44, $D44, Hombres!$A$1:$DW$117, Mujeres!$A$1:$DW$117)</f>
        <v>0</v>
      </c>
      <c r="CO44" s="104" cm="1">
        <f t="array" ref="CO44">AnualidadActivo(CO$2, $E44, $C44, $B44, $D44, Hombres!$A$1:$DW$117, Mujeres!$A$1:$DW$117)</f>
        <v>0</v>
      </c>
      <c r="CP44" s="104" cm="1">
        <f t="array" ref="CP44">AnualidadActivo(CP$2, $E44, $C44, $B44, $D44, Hombres!$A$1:$DW$117, Mujeres!$A$1:$DW$117)</f>
        <v>0</v>
      </c>
      <c r="CQ44" s="104" cm="1">
        <f t="array" ref="CQ44">AnualidadActivo(CQ$2, $E44, $C44, $B44, $D44, Hombres!$A$1:$DW$117, Mujeres!$A$1:$DW$117)</f>
        <v>0</v>
      </c>
      <c r="CR44" s="104" cm="1">
        <f t="array" ref="CR44">AnualidadActivo(CR$2, $E44, $C44, $B44, $D44, Hombres!$A$1:$DW$117, Mujeres!$A$1:$DW$117)</f>
        <v>0</v>
      </c>
      <c r="CS44" s="104" cm="1">
        <f t="array" ref="CS44">AnualidadActivo(CS$2, $E44, $C44, $B44, $D44, Hombres!$A$1:$DW$117, Mujeres!$A$1:$DW$117)</f>
        <v>0</v>
      </c>
      <c r="CT44" s="104" cm="1">
        <f t="array" ref="CT44">AnualidadActivo(CT$2, $E44, $C44, $B44, $D44, Hombres!$A$1:$DW$117, Mujeres!$A$1:$DW$117)</f>
        <v>0</v>
      </c>
      <c r="CU44" s="104" cm="1">
        <f t="array" ref="CU44">AnualidadActivo(CU$2, $E44, $C44, $B44, $D44, Hombres!$A$1:$DW$117, Mujeres!$A$1:$DW$117)</f>
        <v>0</v>
      </c>
      <c r="CV44" s="104" cm="1">
        <f t="array" ref="CV44">AnualidadActivo(CV$2, $E44, $C44, $B44, $D44, Hombres!$A$1:$DW$117, Mujeres!$A$1:$DW$117)</f>
        <v>0</v>
      </c>
      <c r="CW44" s="104" cm="1">
        <f t="array" ref="CW44">AnualidadActivo(CW$2, $E44, $C44, $B44, $D44, Hombres!$A$1:$DW$117, Mujeres!$A$1:$DW$117)</f>
        <v>0</v>
      </c>
      <c r="CX44" s="104" cm="1">
        <f t="array" ref="CX44">AnualidadActivo(CX$2, $E44, $C44, $B44, $D44, Hombres!$A$1:$DW$117, Mujeres!$A$1:$DW$117)</f>
        <v>0</v>
      </c>
      <c r="CY44" s="104" cm="1">
        <f t="array" ref="CY44">AnualidadActivo(CY$2, $E44, $C44, $B44, $D44, Hombres!$A$1:$DW$117, Mujeres!$A$1:$DW$117)</f>
        <v>0</v>
      </c>
      <c r="CZ44" s="104" cm="1">
        <f t="array" ref="CZ44">AnualidadActivo(CZ$2, $E44, $C44, $B44, $D44, Hombres!$A$1:$DW$117, Mujeres!$A$1:$DW$117)</f>
        <v>0</v>
      </c>
      <c r="DA44" s="104" cm="1">
        <f t="array" ref="DA44">AnualidadActivo(DA$2, $E44, $C44, $B44, $D44, Hombres!$A$1:$DW$117, Mujeres!$A$1:$DW$117)</f>
        <v>0</v>
      </c>
    </row>
    <row r="45" spans="1:105" x14ac:dyDescent="0.35">
      <c r="A45" s="2">
        <f t="shared" si="0"/>
        <v>43</v>
      </c>
      <c r="B45" s="107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9" cm="1">
        <f t="array" ref="G45">PorcentajePension(C45,E45, D45)</f>
        <v>0.85</v>
      </c>
      <c r="I45" s="103"/>
      <c r="J45" s="104" cm="1">
        <f t="array" ref="J45">AnualidadActivo(J$2, $E45, $C45, $B45, $D45, Hombres!$A$1:$DW$117, Mujeres!$A$1:$DW$117)</f>
        <v>0</v>
      </c>
      <c r="K45" s="104" cm="1">
        <f t="array" ref="K45">AnualidadActivo(K$2, $E45, $C45, $B45, $D45, Hombres!$A$1:$DW$117, Mujeres!$A$1:$DW$117)</f>
        <v>0</v>
      </c>
      <c r="L45" s="104" cm="1">
        <f t="array" ref="L45">AnualidadActivo(L$2, $E45, $C45, $B45, $D45, Hombres!$A$1:$DW$117, Mujeres!$A$1:$DW$117)</f>
        <v>0</v>
      </c>
      <c r="M45" s="104" cm="1">
        <f t="array" ref="M45">AnualidadActivo(M$2, $E45, $C45, $B45, $D45, Hombres!$A$1:$DW$117, Mujeres!$A$1:$DW$117)</f>
        <v>0</v>
      </c>
      <c r="N45" s="104" cm="1">
        <f t="array" ref="N45">AnualidadActivo(N$2, $E45, $C45, $B45, $D45, Hombres!$A$1:$DW$117, Mujeres!$A$1:$DW$117)</f>
        <v>0</v>
      </c>
      <c r="O45" s="104" cm="1">
        <f t="array" ref="O45">AnualidadActivo(O$2, $E45, $C45, $B45, $D45, Hombres!$A$1:$DW$117, Mujeres!$A$1:$DW$117)</f>
        <v>0</v>
      </c>
      <c r="P45" s="104" cm="1">
        <f t="array" ref="P45">AnualidadActivo(P$2, $E45, $C45, $B45, $D45, Hombres!$A$1:$DW$117, Mujeres!$A$1:$DW$117)</f>
        <v>0</v>
      </c>
      <c r="Q45" s="104" cm="1">
        <f t="array" ref="Q45">AnualidadActivo(Q$2, $E45, $C45, $B45, $D45, Hombres!$A$1:$DW$117, Mujeres!$A$1:$DW$117)</f>
        <v>0</v>
      </c>
      <c r="R45" s="104" cm="1">
        <f t="array" ref="R45">AnualidadActivo(R$2, $E45, $C45, $B45, $D45, Hombres!$A$1:$DW$117, Mujeres!$A$1:$DW$117)</f>
        <v>0</v>
      </c>
      <c r="S45" s="104" cm="1">
        <f t="array" ref="S45">AnualidadActivo(S$2, $E45, $C45, $B45, $D45, Hombres!$A$1:$DW$117, Mujeres!$A$1:$DW$117)</f>
        <v>0</v>
      </c>
      <c r="T45" s="104" cm="1">
        <f t="array" ref="T45">AnualidadActivo(T$2, $E45, $C45, $B45, $D45, Hombres!$A$1:$DW$117, Mujeres!$A$1:$DW$117)</f>
        <v>0</v>
      </c>
      <c r="U45" s="104" cm="1">
        <f t="array" ref="U45">AnualidadActivo(U$2, $E45, $C45, $B45, $D45, Hombres!$A$1:$DW$117, Mujeres!$A$1:$DW$117)</f>
        <v>0</v>
      </c>
      <c r="V45" s="104" cm="1">
        <f t="array" ref="V45">AnualidadActivo(V$2, $E45, $C45, $B45, $D45, Hombres!$A$1:$DW$117, Mujeres!$A$1:$DW$117)</f>
        <v>0</v>
      </c>
      <c r="W45" s="104" cm="1">
        <f t="array" ref="W45">AnualidadActivo(W$2, $E45, $C45, $B45, $D45, Hombres!$A$1:$DW$117, Mujeres!$A$1:$DW$117)</f>
        <v>0</v>
      </c>
      <c r="X45" s="104" cm="1">
        <f t="array" ref="X45">AnualidadActivo(X$2, $E45, $C45, $B45, $D45, Hombres!$A$1:$DW$117, Mujeres!$A$1:$DW$117)</f>
        <v>0</v>
      </c>
      <c r="Y45" s="104" cm="1">
        <f t="array" ref="Y45">AnualidadActivo(Y$2, $E45, $C45, $B45, $D45, Hombres!$A$1:$DW$117, Mujeres!$A$1:$DW$117)</f>
        <v>0</v>
      </c>
      <c r="Z45" s="104" cm="1">
        <f t="array" ref="Z45">AnualidadActivo(Z$2, $E45, $C45, $B45, $D45, Hombres!$A$1:$DW$117, Mujeres!$A$1:$DW$117)</f>
        <v>0</v>
      </c>
      <c r="AA45" s="104" cm="1">
        <f t="array" ref="AA45">AnualidadActivo(AA$2, $E45, $C45, $B45, $D45, Hombres!$A$1:$DW$117, Mujeres!$A$1:$DW$117)</f>
        <v>0</v>
      </c>
      <c r="AB45" s="104" cm="1">
        <f t="array" ref="AB45">AnualidadActivo(AB$2, $E45, $C45, $B45, $D45, Hombres!$A$1:$DW$117, Mujeres!$A$1:$DW$117)</f>
        <v>0</v>
      </c>
      <c r="AC45" s="104" cm="1">
        <f t="array" ref="AC45">AnualidadActivo(AC$2, $E45, $C45, $B45, $D45, Hombres!$A$1:$DW$117, Mujeres!$A$1:$DW$117)</f>
        <v>0</v>
      </c>
      <c r="AD45" s="104" cm="1">
        <f t="array" ref="AD45">AnualidadActivo(AD$2, $E45, $C45, $B45, $D45, Hombres!$A$1:$DW$117, Mujeres!$A$1:$DW$117)</f>
        <v>0</v>
      </c>
      <c r="AE45" s="104" cm="1">
        <f t="array" ref="AE45">AnualidadActivo(AE$2, $E45, $C45, $B45, $D45, Hombres!$A$1:$DW$117, Mujeres!$A$1:$DW$117)</f>
        <v>0</v>
      </c>
      <c r="AF45" s="104" cm="1">
        <f t="array" ref="AF45">AnualidadActivo(AF$2, $E45, $C45, $B45, $D45, Hombres!$A$1:$DW$117, Mujeres!$A$1:$DW$117)</f>
        <v>0</v>
      </c>
      <c r="AG45" s="104" cm="1">
        <f t="array" ref="AG45">AnualidadActivo(AG$2, $E45, $C45, $B45, $D45, Hombres!$A$1:$DW$117, Mujeres!$A$1:$DW$117)</f>
        <v>0</v>
      </c>
      <c r="AH45" s="104" cm="1">
        <f t="array" ref="AH45">AnualidadActivo(AH$2, $E45, $C45, $B45, $D45, Hombres!$A$1:$DW$117, Mujeres!$A$1:$DW$117)</f>
        <v>0</v>
      </c>
      <c r="AI45" s="104" cm="1">
        <f t="array" ref="AI45">AnualidadActivo(AI$2, $E45, $C45, $B45, $D45, Hombres!$A$1:$DW$117, Mujeres!$A$1:$DW$117)</f>
        <v>0</v>
      </c>
      <c r="AJ45" s="104" cm="1">
        <f t="array" ref="AJ45">AnualidadActivo(AJ$2, $E45, $C45, $B45, $D45, Hombres!$A$1:$DW$117, Mujeres!$A$1:$DW$117)</f>
        <v>0</v>
      </c>
      <c r="AK45" s="104" cm="1">
        <f t="array" ref="AK45">AnualidadActivo(AK$2, $E45, $C45, $B45, $D45, Hombres!$A$1:$DW$117, Mujeres!$A$1:$DW$117)</f>
        <v>0</v>
      </c>
      <c r="AL45" s="104" cm="1">
        <f t="array" ref="AL45">AnualidadActivo(AL$2, $E45, $C45, $B45, $D45, Hombres!$A$1:$DW$117, Mujeres!$A$1:$DW$117)</f>
        <v>0</v>
      </c>
      <c r="AM45" s="104" cm="1">
        <f t="array" ref="AM45">AnualidadActivo(AM$2, $E45, $C45, $B45, $D45, Hombres!$A$1:$DW$117, Mujeres!$A$1:$DW$117)</f>
        <v>0</v>
      </c>
      <c r="AN45" s="104" cm="1">
        <f t="array" ref="AN45">AnualidadActivo(AN$2, $E45, $C45, $B45, $D45, Hombres!$A$1:$DW$117, Mujeres!$A$1:$DW$117)</f>
        <v>92754628.977155149</v>
      </c>
      <c r="AO45" s="104" cm="1">
        <f t="array" ref="AO45">AnualidadActivo(AO$2, $E45, $C45, $B45, $D45, Hombres!$A$1:$DW$117, Mujeres!$A$1:$DW$117)</f>
        <v>95537267.846469805</v>
      </c>
      <c r="AP45" s="104" cm="1">
        <f t="array" ref="AP45">AnualidadActivo(AP$2, $E45, $C45, $B45, $D45, Hombres!$A$1:$DW$117, Mujeres!$A$1:$DW$117)</f>
        <v>98403385.881863892</v>
      </c>
      <c r="AQ45" s="104" cm="1">
        <f t="array" ref="AQ45">AnualidadActivo(AQ$2, $E45, $C45, $B45, $D45, Hombres!$A$1:$DW$117, Mujeres!$A$1:$DW$117)</f>
        <v>101355487.45831981</v>
      </c>
      <c r="AR45" s="104" cm="1">
        <f t="array" ref="AR45">AnualidadActivo(AR$2, $E45, $C45, $B45, $D45, Hombres!$A$1:$DW$117, Mujeres!$A$1:$DW$117)</f>
        <v>104396152.08206941</v>
      </c>
      <c r="AS45" s="104" cm="1">
        <f t="array" ref="AS45">AnualidadActivo(AS$2, $E45, $C45, $B45, $D45, Hombres!$A$1:$DW$117, Mujeres!$A$1:$DW$117)</f>
        <v>102450993.33197068</v>
      </c>
      <c r="AT45" s="104" cm="1">
        <f t="array" ref="AT45">AnualidadActivo(AT$2, $E45, $C45, $B45, $D45, Hombres!$A$1:$DW$117, Mujeres!$A$1:$DW$117)</f>
        <v>104300575.84547949</v>
      </c>
      <c r="AU45" s="104" cm="1">
        <f t="array" ref="AU45">AnualidadActivo(AU$2, $E45, $C45, $B45, $D45, Hombres!$A$1:$DW$117, Mujeres!$A$1:$DW$117)</f>
        <v>106068245.31681654</v>
      </c>
      <c r="AV45" s="104" cm="1">
        <f t="array" ref="AV45">AnualidadActivo(AV$2, $E45, $C45, $B45, $D45, Hombres!$A$1:$DW$117, Mujeres!$A$1:$DW$117)</f>
        <v>107712387.23134574</v>
      </c>
      <c r="AW45" s="104" cm="1">
        <f t="array" ref="AW45">AnualidadActivo(AW$2, $E45, $C45, $B45, $D45, Hombres!$A$1:$DW$117, Mujeres!$A$1:$DW$117)</f>
        <v>109190891.83598672</v>
      </c>
      <c r="AX45" s="104" cm="1">
        <f t="array" ref="AX45">AnualidadActivo(AX$2, $E45, $C45, $B45, $D45, Hombres!$A$1:$DW$117, Mujeres!$A$1:$DW$117)</f>
        <v>110469233.93821271</v>
      </c>
      <c r="AY45" s="104" cm="1">
        <f t="array" ref="AY45">AnualidadActivo(AY$2, $E45, $C45, $B45, $D45, Hombres!$A$1:$DW$117, Mujeres!$A$1:$DW$117)</f>
        <v>111533359.76550806</v>
      </c>
      <c r="AZ45" s="104" cm="1">
        <f t="array" ref="AZ45">AnualidadActivo(AZ$2, $E45, $C45, $B45, $D45, Hombres!$A$1:$DW$117, Mujeres!$A$1:$DW$117)</f>
        <v>112382055.57897294</v>
      </c>
      <c r="BA45" s="104" cm="1">
        <f t="array" ref="BA45">AnualidadActivo(BA$2, $E45, $C45, $B45, $D45, Hombres!$A$1:$DW$117, Mujeres!$A$1:$DW$117)</f>
        <v>113014036.63043156</v>
      </c>
      <c r="BB45" s="104" cm="1">
        <f t="array" ref="BB45">AnualidadActivo(BB$2, $E45, $C45, $B45, $D45, Hombres!$A$1:$DW$117, Mujeres!$A$1:$DW$117)</f>
        <v>113421116.24175338</v>
      </c>
      <c r="BC45" s="104" cm="1">
        <f t="array" ref="BC45">AnualidadActivo(BC$2, $E45, $C45, $B45, $D45, Hombres!$A$1:$DW$117, Mujeres!$A$1:$DW$117)</f>
        <v>113583689.75977187</v>
      </c>
      <c r="BD45" s="104" cm="1">
        <f t="array" ref="BD45">AnualidadActivo(BD$2, $E45, $C45, $B45, $D45, Hombres!$A$1:$DW$117, Mujeres!$A$1:$DW$117)</f>
        <v>113271500.33153588</v>
      </c>
      <c r="BE45" s="104" cm="1">
        <f t="array" ref="BE45">AnualidadActivo(BE$2, $E45, $C45, $B45, $D45, Hombres!$A$1:$DW$117, Mujeres!$A$1:$DW$117)</f>
        <v>112612085.08186682</v>
      </c>
      <c r="BF45" s="104" cm="1">
        <f t="array" ref="BF45">AnualidadActivo(BF$2, $E45, $C45, $B45, $D45, Hombres!$A$1:$DW$117, Mujeres!$A$1:$DW$117)</f>
        <v>111575990.38589768</v>
      </c>
      <c r="BG45" s="104" cm="1">
        <f t="array" ref="BG45">AnualidadActivo(BG$2, $E45, $C45, $B45, $D45, Hombres!$A$1:$DW$117, Mujeres!$A$1:$DW$117)</f>
        <v>110128832.16158608</v>
      </c>
      <c r="BH45" s="104" cm="1">
        <f t="array" ref="BH45">AnualidadActivo(BH$2, $E45, $C45, $B45, $D45, Hombres!$A$1:$DW$117, Mujeres!$A$1:$DW$117)</f>
        <v>108236583.47973573</v>
      </c>
      <c r="BI45" s="104" cm="1">
        <f t="array" ref="BI45">AnualidadActivo(BI$2, $E45, $C45, $B45, $D45, Hombres!$A$1:$DW$117, Mujeres!$A$1:$DW$117)</f>
        <v>105873041.77123961</v>
      </c>
      <c r="BJ45" s="104" cm="1">
        <f t="array" ref="BJ45">AnualidadActivo(BJ$2, $E45, $C45, $B45, $D45, Hombres!$A$1:$DW$117, Mujeres!$A$1:$DW$117)</f>
        <v>103013357.97647755</v>
      </c>
      <c r="BK45" s="104" cm="1">
        <f t="array" ref="BK45">AnualidadActivo(BK$2, $E45, $C45, $B45, $D45, Hombres!$A$1:$DW$117, Mujeres!$A$1:$DW$117)</f>
        <v>99634188.131836399</v>
      </c>
      <c r="BL45" s="104" cm="1">
        <f t="array" ref="BL45">AnualidadActivo(BL$2, $E45, $C45, $B45, $D45, Hombres!$A$1:$DW$117, Mujeres!$A$1:$DW$117)</f>
        <v>95719637.299558863</v>
      </c>
      <c r="BM45" s="104" cm="1">
        <f t="array" ref="BM45">AnualidadActivo(BM$2, $E45, $C45, $B45, $D45, Hombres!$A$1:$DW$117, Mujeres!$A$1:$DW$117)</f>
        <v>91270532.08328934</v>
      </c>
      <c r="BN45" s="104" cm="1">
        <f t="array" ref="BN45">AnualidadActivo(BN$2, $E45, $C45, $B45, $D45, Hombres!$A$1:$DW$117, Mujeres!$A$1:$DW$117)</f>
        <v>86306679.326098293</v>
      </c>
      <c r="BO45" s="104" cm="1">
        <f t="array" ref="BO45">AnualidadActivo(BO$2, $E45, $C45, $B45, $D45, Hombres!$A$1:$DW$117, Mujeres!$A$1:$DW$117)</f>
        <v>80860554.470502734</v>
      </c>
      <c r="BP45" s="104" cm="1">
        <f t="array" ref="BP45">AnualidadActivo(BP$2, $E45, $C45, $B45, $D45, Hombres!$A$1:$DW$117, Mujeres!$A$1:$DW$117)</f>
        <v>74976656.65767099</v>
      </c>
      <c r="BQ45" s="104" cm="1">
        <f t="array" ref="BQ45">AnualidadActivo(BQ$2, $E45, $C45, $B45, $D45, Hombres!$A$1:$DW$117, Mujeres!$A$1:$DW$117)</f>
        <v>68717308.602281585</v>
      </c>
      <c r="BR45" s="104" cm="1">
        <f t="array" ref="BR45">AnualidadActivo(BR$2, $E45, $C45, $B45, $D45, Hombres!$A$1:$DW$117, Mujeres!$A$1:$DW$117)</f>
        <v>62169333.706713773</v>
      </c>
      <c r="BS45" s="104" cm="1">
        <f t="array" ref="BS45">AnualidadActivo(BS$2, $E45, $C45, $B45, $D45, Hombres!$A$1:$DW$117, Mujeres!$A$1:$DW$117)</f>
        <v>55440713.645550609</v>
      </c>
      <c r="BT45" s="104" cm="1">
        <f t="array" ref="BT45">AnualidadActivo(BT$2, $E45, $C45, $B45, $D45, Hombres!$A$1:$DW$117, Mujeres!$A$1:$DW$117)</f>
        <v>48651553.347925931</v>
      </c>
      <c r="BU45" s="104" cm="1">
        <f t="array" ref="BU45">AnualidadActivo(BU$2, $E45, $C45, $B45, $D45, Hombres!$A$1:$DW$117, Mujeres!$A$1:$DW$117)</f>
        <v>41929966.781903856</v>
      </c>
      <c r="BV45" s="104" cm="1">
        <f t="array" ref="BV45">AnualidadActivo(BV$2, $E45, $C45, $B45, $D45, Hombres!$A$1:$DW$117, Mujeres!$A$1:$DW$117)</f>
        <v>35411251.370293096</v>
      </c>
      <c r="BW45" s="104" cm="1">
        <f t="array" ref="BW45">AnualidadActivo(BW$2, $E45, $C45, $B45, $D45, Hombres!$A$1:$DW$117, Mujeres!$A$1:$DW$117)</f>
        <v>29234577.2414659</v>
      </c>
      <c r="BX45" s="104" cm="1">
        <f t="array" ref="BX45">AnualidadActivo(BX$2, $E45, $C45, $B45, $D45, Hombres!$A$1:$DW$117, Mujeres!$A$1:$DW$117)</f>
        <v>23530724.20806529</v>
      </c>
      <c r="BY45" s="104" cm="1">
        <f t="array" ref="BY45">AnualidadActivo(BY$2, $E45, $C45, $B45, $D45, Hombres!$A$1:$DW$117, Mujeres!$A$1:$DW$117)</f>
        <v>18408338.503254715</v>
      </c>
      <c r="BZ45" s="104" cm="1">
        <f t="array" ref="BZ45">AnualidadActivo(BZ$2, $E45, $C45, $B45, $D45, Hombres!$A$1:$DW$117, Mujeres!$A$1:$DW$117)</f>
        <v>13946296.030529749</v>
      </c>
      <c r="CA45" s="104" cm="1">
        <f t="array" ref="CA45">AnualidadActivo(CA$2, $E45, $C45, $B45, $D45, Hombres!$A$1:$DW$117, Mujeres!$A$1:$DW$117)</f>
        <v>10189732.888783081</v>
      </c>
      <c r="CB45" s="104" cm="1">
        <f t="array" ref="CB45">AnualidadActivo(CB$2, $E45, $C45, $B45, $D45, Hombres!$A$1:$DW$117, Mujeres!$A$1:$DW$117)</f>
        <v>7146975.0186089715</v>
      </c>
      <c r="CC45" s="104" cm="1">
        <f t="array" ref="CC45">AnualidadActivo(CC$2, $E45, $C45, $B45, $D45, Hombres!$A$1:$DW$117, Mujeres!$A$1:$DW$117)</f>
        <v>4787124.3852848494</v>
      </c>
      <c r="CD45" s="104" cm="1">
        <f t="array" ref="CD45">AnualidadActivo(CD$2, $E45, $C45, $B45, $D45, Hombres!$A$1:$DW$117, Mujeres!$A$1:$DW$117)</f>
        <v>3043396.0363425668</v>
      </c>
      <c r="CE45" s="104" cm="1">
        <f t="array" ref="CE45">AnualidadActivo(CE$2, $E45, $C45, $B45, $D45, Hombres!$A$1:$DW$117, Mujeres!$A$1:$DW$117)</f>
        <v>1823076.0474716348</v>
      </c>
      <c r="CF45" s="104" cm="1">
        <f t="array" ref="CF45">AnualidadActivo(CF$2, $E45, $C45, $B45, $D45, Hombres!$A$1:$DW$117, Mujeres!$A$1:$DW$117)</f>
        <v>1020177.4498266124</v>
      </c>
      <c r="CG45" s="104" cm="1">
        <f t="array" ref="CG45">AnualidadActivo(CG$2, $E45, $C45, $B45, $D45, Hombres!$A$1:$DW$117, Mujeres!$A$1:$DW$117)</f>
        <v>527962.33687219094</v>
      </c>
      <c r="CH45" s="104" cm="1">
        <f t="array" ref="CH45">AnualidadActivo(CH$2, $E45, $C45, $B45, $D45, Hombres!$A$1:$DW$117, Mujeres!$A$1:$DW$117)</f>
        <v>249665.93163885083</v>
      </c>
      <c r="CI45" s="104" cm="1">
        <f t="array" ref="CI45">AnualidadActivo(CI$2, $E45, $C45, $B45, $D45, Hombres!$A$1:$DW$117, Mujeres!$A$1:$DW$117)</f>
        <v>106277.57432367209</v>
      </c>
      <c r="CJ45" s="104" cm="1">
        <f t="array" ref="CJ45">AnualidadActivo(CJ$2, $E45, $C45, $B45, $D45, Hombres!$A$1:$DW$117, Mujeres!$A$1:$DW$117)</f>
        <v>39952.37215239647</v>
      </c>
      <c r="CK45" s="104" cm="1">
        <f t="array" ref="CK45">AnualidadActivo(CK$2, $E45, $C45, $B45, $D45, Hombres!$A$1:$DW$117, Mujeres!$A$1:$DW$117)</f>
        <v>12935.6426581044</v>
      </c>
      <c r="CL45" s="104" cm="1">
        <f t="array" ref="CL45">AnualidadActivo(CL$2, $E45, $C45, $B45, $D45, Hombres!$A$1:$DW$117, Mujeres!$A$1:$DW$117)</f>
        <v>3486.2864627707668</v>
      </c>
      <c r="CM45" s="104" cm="1">
        <f t="array" ref="CM45">AnualidadActivo(CM$2, $E45, $C45, $B45, $D45, Hombres!$A$1:$DW$117, Mujeres!$A$1:$DW$117)</f>
        <v>0</v>
      </c>
      <c r="CN45" s="104" cm="1">
        <f t="array" ref="CN45">AnualidadActivo(CN$2, $E45, $C45, $B45, $D45, Hombres!$A$1:$DW$117, Mujeres!$A$1:$DW$117)</f>
        <v>0</v>
      </c>
      <c r="CO45" s="104" cm="1">
        <f t="array" ref="CO45">AnualidadActivo(CO$2, $E45, $C45, $B45, $D45, Hombres!$A$1:$DW$117, Mujeres!$A$1:$DW$117)</f>
        <v>0</v>
      </c>
      <c r="CP45" s="104" cm="1">
        <f t="array" ref="CP45">AnualidadActivo(CP$2, $E45, $C45, $B45, $D45, Hombres!$A$1:$DW$117, Mujeres!$A$1:$DW$117)</f>
        <v>0</v>
      </c>
      <c r="CQ45" s="104" cm="1">
        <f t="array" ref="CQ45">AnualidadActivo(CQ$2, $E45, $C45, $B45, $D45, Hombres!$A$1:$DW$117, Mujeres!$A$1:$DW$117)</f>
        <v>0</v>
      </c>
      <c r="CR45" s="104" cm="1">
        <f t="array" ref="CR45">AnualidadActivo(CR$2, $E45, $C45, $B45, $D45, Hombres!$A$1:$DW$117, Mujeres!$A$1:$DW$117)</f>
        <v>0</v>
      </c>
      <c r="CS45" s="104" cm="1">
        <f t="array" ref="CS45">AnualidadActivo(CS$2, $E45, $C45, $B45, $D45, Hombres!$A$1:$DW$117, Mujeres!$A$1:$DW$117)</f>
        <v>0</v>
      </c>
      <c r="CT45" s="104" cm="1">
        <f t="array" ref="CT45">AnualidadActivo(CT$2, $E45, $C45, $B45, $D45, Hombres!$A$1:$DW$117, Mujeres!$A$1:$DW$117)</f>
        <v>0</v>
      </c>
      <c r="CU45" s="104" cm="1">
        <f t="array" ref="CU45">AnualidadActivo(CU$2, $E45, $C45, $B45, $D45, Hombres!$A$1:$DW$117, Mujeres!$A$1:$DW$117)</f>
        <v>0</v>
      </c>
      <c r="CV45" s="104" cm="1">
        <f t="array" ref="CV45">AnualidadActivo(CV$2, $E45, $C45, $B45, $D45, Hombres!$A$1:$DW$117, Mujeres!$A$1:$DW$117)</f>
        <v>0</v>
      </c>
      <c r="CW45" s="104" cm="1">
        <f t="array" ref="CW45">AnualidadActivo(CW$2, $E45, $C45, $B45, $D45, Hombres!$A$1:$DW$117, Mujeres!$A$1:$DW$117)</f>
        <v>0</v>
      </c>
      <c r="CX45" s="104" cm="1">
        <f t="array" ref="CX45">AnualidadActivo(CX$2, $E45, $C45, $B45, $D45, Hombres!$A$1:$DW$117, Mujeres!$A$1:$DW$117)</f>
        <v>0</v>
      </c>
      <c r="CY45" s="104" cm="1">
        <f t="array" ref="CY45">AnualidadActivo(CY$2, $E45, $C45, $B45, $D45, Hombres!$A$1:$DW$117, Mujeres!$A$1:$DW$117)</f>
        <v>0</v>
      </c>
      <c r="CZ45" s="104" cm="1">
        <f t="array" ref="CZ45">AnualidadActivo(CZ$2, $E45, $C45, $B45, $D45, Hombres!$A$1:$DW$117, Mujeres!$A$1:$DW$117)</f>
        <v>0</v>
      </c>
      <c r="DA45" s="104" cm="1">
        <f t="array" ref="DA45">AnualidadActivo(DA$2, $E45, $C45, $B45, $D45, Hombres!$A$1:$DW$117, Mujeres!$A$1:$DW$117)</f>
        <v>0</v>
      </c>
    </row>
    <row r="46" spans="1:105" x14ac:dyDescent="0.35">
      <c r="A46" s="2">
        <f t="shared" si="0"/>
        <v>44</v>
      </c>
      <c r="B46" s="107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9" cm="1">
        <f t="array" ref="G46">PorcentajePension(C46,E46, D46)</f>
        <v>1</v>
      </c>
      <c r="I46" s="103"/>
      <c r="J46" s="104" cm="1">
        <f t="array" ref="J46">AnualidadActivo(J$2, $E46, $C46, $B46, $D46, Hombres!$A$1:$DW$117, Mujeres!$A$1:$DW$117)</f>
        <v>0</v>
      </c>
      <c r="K46" s="104" cm="1">
        <f t="array" ref="K46">AnualidadActivo(K$2, $E46, $C46, $B46, $D46, Hombres!$A$1:$DW$117, Mujeres!$A$1:$DW$117)</f>
        <v>0</v>
      </c>
      <c r="L46" s="104" cm="1">
        <f t="array" ref="L46">AnualidadActivo(L$2, $E46, $C46, $B46, $D46, Hombres!$A$1:$DW$117, Mujeres!$A$1:$DW$117)</f>
        <v>0</v>
      </c>
      <c r="M46" s="104" cm="1">
        <f t="array" ref="M46">AnualidadActivo(M$2, $E46, $C46, $B46, $D46, Hombres!$A$1:$DW$117, Mujeres!$A$1:$DW$117)</f>
        <v>0</v>
      </c>
      <c r="N46" s="104" cm="1">
        <f t="array" ref="N46">AnualidadActivo(N$2, $E46, $C46, $B46, $D46, Hombres!$A$1:$DW$117, Mujeres!$A$1:$DW$117)</f>
        <v>0</v>
      </c>
      <c r="O46" s="104" cm="1">
        <f t="array" ref="O46">AnualidadActivo(O$2, $E46, $C46, $B46, $D46, Hombres!$A$1:$DW$117, Mujeres!$A$1:$DW$117)</f>
        <v>0</v>
      </c>
      <c r="P46" s="104" cm="1">
        <f t="array" ref="P46">AnualidadActivo(P$2, $E46, $C46, $B46, $D46, Hombres!$A$1:$DW$117, Mujeres!$A$1:$DW$117)</f>
        <v>0</v>
      </c>
      <c r="Q46" s="104" cm="1">
        <f t="array" ref="Q46">AnualidadActivo(Q$2, $E46, $C46, $B46, $D46, Hombres!$A$1:$DW$117, Mujeres!$A$1:$DW$117)</f>
        <v>0</v>
      </c>
      <c r="R46" s="104" cm="1">
        <f t="array" ref="R46">AnualidadActivo(R$2, $E46, $C46, $B46, $D46, Hombres!$A$1:$DW$117, Mujeres!$A$1:$DW$117)</f>
        <v>0</v>
      </c>
      <c r="S46" s="104" cm="1">
        <f t="array" ref="S46">AnualidadActivo(S$2, $E46, $C46, $B46, $D46, Hombres!$A$1:$DW$117, Mujeres!$A$1:$DW$117)</f>
        <v>0</v>
      </c>
      <c r="T46" s="104" cm="1">
        <f t="array" ref="T46">AnualidadActivo(T$2, $E46, $C46, $B46, $D46, Hombres!$A$1:$DW$117, Mujeres!$A$1:$DW$117)</f>
        <v>0</v>
      </c>
      <c r="U46" s="104" cm="1">
        <f t="array" ref="U46">AnualidadActivo(U$2, $E46, $C46, $B46, $D46, Hombres!$A$1:$DW$117, Mujeres!$A$1:$DW$117)</f>
        <v>0</v>
      </c>
      <c r="V46" s="104" cm="1">
        <f t="array" ref="V46">AnualidadActivo(V$2, $E46, $C46, $B46, $D46, Hombres!$A$1:$DW$117, Mujeres!$A$1:$DW$117)</f>
        <v>0</v>
      </c>
      <c r="W46" s="104" cm="1">
        <f t="array" ref="W46">AnualidadActivo(W$2, $E46, $C46, $B46, $D46, Hombres!$A$1:$DW$117, Mujeres!$A$1:$DW$117)</f>
        <v>0</v>
      </c>
      <c r="X46" s="104" cm="1">
        <f t="array" ref="X46">AnualidadActivo(X$2, $E46, $C46, $B46, $D46, Hombres!$A$1:$DW$117, Mujeres!$A$1:$DW$117)</f>
        <v>0</v>
      </c>
      <c r="Y46" s="104" cm="1">
        <f t="array" ref="Y46">AnualidadActivo(Y$2, $E46, $C46, $B46, $D46, Hombres!$A$1:$DW$117, Mujeres!$A$1:$DW$117)</f>
        <v>0</v>
      </c>
      <c r="Z46" s="104" cm="1">
        <f t="array" ref="Z46">AnualidadActivo(Z$2, $E46, $C46, $B46, $D46, Hombres!$A$1:$DW$117, Mujeres!$A$1:$DW$117)</f>
        <v>0</v>
      </c>
      <c r="AA46" s="104" cm="1">
        <f t="array" ref="AA46">AnualidadActivo(AA$2, $E46, $C46, $B46, $D46, Hombres!$A$1:$DW$117, Mujeres!$A$1:$DW$117)</f>
        <v>0</v>
      </c>
      <c r="AB46" s="104" cm="1">
        <f t="array" ref="AB46">AnualidadActivo(AB$2, $E46, $C46, $B46, $D46, Hombres!$A$1:$DW$117, Mujeres!$A$1:$DW$117)</f>
        <v>0</v>
      </c>
      <c r="AC46" s="104" cm="1">
        <f t="array" ref="AC46">AnualidadActivo(AC$2, $E46, $C46, $B46, $D46, Hombres!$A$1:$DW$117, Mujeres!$A$1:$DW$117)</f>
        <v>0</v>
      </c>
      <c r="AD46" s="104" cm="1">
        <f t="array" ref="AD46">AnualidadActivo(AD$2, $E46, $C46, $B46, $D46, Hombres!$A$1:$DW$117, Mujeres!$A$1:$DW$117)</f>
        <v>0</v>
      </c>
      <c r="AE46" s="104" cm="1">
        <f t="array" ref="AE46">AnualidadActivo(AE$2, $E46, $C46, $B46, $D46, Hombres!$A$1:$DW$117, Mujeres!$A$1:$DW$117)</f>
        <v>0</v>
      </c>
      <c r="AF46" s="104" cm="1">
        <f t="array" ref="AF46">AnualidadActivo(AF$2, $E46, $C46, $B46, $D46, Hombres!$A$1:$DW$117, Mujeres!$A$1:$DW$117)</f>
        <v>0</v>
      </c>
      <c r="AG46" s="104" cm="1">
        <f t="array" ref="AG46">AnualidadActivo(AG$2, $E46, $C46, $B46, $D46, Hombres!$A$1:$DW$117, Mujeres!$A$1:$DW$117)</f>
        <v>0</v>
      </c>
      <c r="AH46" s="104" cm="1">
        <f t="array" ref="AH46">AnualidadActivo(AH$2, $E46, $C46, $B46, $D46, Hombres!$A$1:$DW$117, Mujeres!$A$1:$DW$117)</f>
        <v>0</v>
      </c>
      <c r="AI46" s="104" cm="1">
        <f t="array" ref="AI46">AnualidadActivo(AI$2, $E46, $C46, $B46, $D46, Hombres!$A$1:$DW$117, Mujeres!$A$1:$DW$117)</f>
        <v>0</v>
      </c>
      <c r="AJ46" s="104" cm="1">
        <f t="array" ref="AJ46">AnualidadActivo(AJ$2, $E46, $C46, $B46, $D46, Hombres!$A$1:$DW$117, Mujeres!$A$1:$DW$117)</f>
        <v>0</v>
      </c>
      <c r="AK46" s="104" cm="1">
        <f t="array" ref="AK46">AnualidadActivo(AK$2, $E46, $C46, $B46, $D46, Hombres!$A$1:$DW$117, Mujeres!$A$1:$DW$117)</f>
        <v>0</v>
      </c>
      <c r="AL46" s="104" cm="1">
        <f t="array" ref="AL46">AnualidadActivo(AL$2, $E46, $C46, $B46, $D46, Hombres!$A$1:$DW$117, Mujeres!$A$1:$DW$117)</f>
        <v>0</v>
      </c>
      <c r="AM46" s="104" cm="1">
        <f t="array" ref="AM46">AnualidadActivo(AM$2, $E46, $C46, $B46, $D46, Hombres!$A$1:$DW$117, Mujeres!$A$1:$DW$117)</f>
        <v>0</v>
      </c>
      <c r="AN46" s="104" cm="1">
        <f t="array" ref="AN46">AnualidadActivo(AN$2, $E46, $C46, $B46, $D46, Hombres!$A$1:$DW$117, Mujeres!$A$1:$DW$117)</f>
        <v>0</v>
      </c>
      <c r="AO46" s="104" cm="1">
        <f t="array" ref="AO46">AnualidadActivo(AO$2, $E46, $C46, $B46, $D46, Hombres!$A$1:$DW$117, Mujeres!$A$1:$DW$117)</f>
        <v>0</v>
      </c>
      <c r="AP46" s="104" cm="1">
        <f t="array" ref="AP46">AnualidadActivo(AP$2, $E46, $C46, $B46, $D46, Hombres!$A$1:$DW$117, Mujeres!$A$1:$DW$117)</f>
        <v>176329501.7956599</v>
      </c>
      <c r="AQ46" s="104" cm="1">
        <f t="array" ref="AQ46">AnualidadActivo(AQ$2, $E46, $C46, $B46, $D46, Hombres!$A$1:$DW$117, Mujeres!$A$1:$DW$117)</f>
        <v>181619386.84952971</v>
      </c>
      <c r="AR46" s="104" cm="1">
        <f t="array" ref="AR46">AnualidadActivo(AR$2, $E46, $C46, $B46, $D46, Hombres!$A$1:$DW$117, Mujeres!$A$1:$DW$117)</f>
        <v>187067968.45501557</v>
      </c>
      <c r="AS46" s="104" cm="1">
        <f t="array" ref="AS46">AnualidadActivo(AS$2, $E46, $C46, $B46, $D46, Hombres!$A$1:$DW$117, Mujeres!$A$1:$DW$117)</f>
        <v>192680007.50866604</v>
      </c>
      <c r="AT46" s="104" cm="1">
        <f t="array" ref="AT46">AnualidadActivo(AT$2, $E46, $C46, $B46, $D46, Hombres!$A$1:$DW$117, Mujeres!$A$1:$DW$117)</f>
        <v>198460407.73392606</v>
      </c>
      <c r="AU46" s="104" cm="1">
        <f t="array" ref="AU46">AnualidadActivo(AU$2, $E46, $C46, $B46, $D46, Hombres!$A$1:$DW$117, Mujeres!$A$1:$DW$117)</f>
        <v>194986358.87104532</v>
      </c>
      <c r="AV46" s="104" cm="1">
        <f t="array" ref="AV46">AnualidadActivo(AV$2, $E46, $C46, $B46, $D46, Hombres!$A$1:$DW$117, Mujeres!$A$1:$DW$117)</f>
        <v>198564655.71553993</v>
      </c>
      <c r="AW46" s="104" cm="1">
        <f t="array" ref="AW46">AnualidadActivo(AW$2, $E46, $C46, $B46, $D46, Hombres!$A$1:$DW$117, Mujeres!$A$1:$DW$117)</f>
        <v>201989679.39259362</v>
      </c>
      <c r="AX46" s="104" cm="1">
        <f t="array" ref="AX46">AnualidadActivo(AX$2, $E46, $C46, $B46, $D46, Hombres!$A$1:$DW$117, Mujeres!$A$1:$DW$117)</f>
        <v>205184696.39207417</v>
      </c>
      <c r="AY46" s="104" cm="1">
        <f t="array" ref="AY46">AnualidadActivo(AY$2, $E46, $C46, $B46, $D46, Hombres!$A$1:$DW$117, Mujeres!$A$1:$DW$117)</f>
        <v>208075411.03022823</v>
      </c>
      <c r="AZ46" s="104" cm="1">
        <f t="array" ref="AZ46">AnualidadActivo(AZ$2, $E46, $C46, $B46, $D46, Hombres!$A$1:$DW$117, Mujeres!$A$1:$DW$117)</f>
        <v>210596904.23391241</v>
      </c>
      <c r="BA46" s="104" cm="1">
        <f t="array" ref="BA46">AnualidadActivo(BA$2, $E46, $C46, $B46, $D46, Hombres!$A$1:$DW$117, Mujeres!$A$1:$DW$117)</f>
        <v>212716707.17629376</v>
      </c>
      <c r="BB46" s="104" cm="1">
        <f t="array" ref="BB46">AnualidadActivo(BB$2, $E46, $C46, $B46, $D46, Hombres!$A$1:$DW$117, Mujeres!$A$1:$DW$117)</f>
        <v>214427867.16186589</v>
      </c>
      <c r="BC46" s="104" cm="1">
        <f t="array" ref="BC46">AnualidadActivo(BC$2, $E46, $C46, $B46, $D46, Hombres!$A$1:$DW$117, Mujeres!$A$1:$DW$117)</f>
        <v>215731853.84148175</v>
      </c>
      <c r="BD46" s="104" cm="1">
        <f t="array" ref="BD46">AnualidadActivo(BD$2, $E46, $C46, $B46, $D46, Hombres!$A$1:$DW$117, Mujeres!$A$1:$DW$117)</f>
        <v>216621760.89822096</v>
      </c>
      <c r="BE46" s="104" cm="1">
        <f t="array" ref="BE46">AnualidadActivo(BE$2, $E46, $C46, $B46, $D46, Hombres!$A$1:$DW$117, Mujeres!$A$1:$DW$117)</f>
        <v>217060998.77738497</v>
      </c>
      <c r="BF46" s="104" cm="1">
        <f t="array" ref="BF46">AnualidadActivo(BF$2, $E46, $C46, $B46, $D46, Hombres!$A$1:$DW$117, Mujeres!$A$1:$DW$117)</f>
        <v>216600240.57348725</v>
      </c>
      <c r="BG46" s="104" cm="1">
        <f t="array" ref="BG46">AnualidadActivo(BG$2, $E46, $C46, $B46, $D46, Hombres!$A$1:$DW$117, Mujeres!$A$1:$DW$117)</f>
        <v>215475069.90298304</v>
      </c>
      <c r="BH46" s="104" cm="1">
        <f t="array" ref="BH46">AnualidadActivo(BH$2, $E46, $C46, $B46, $D46, Hombres!$A$1:$DW$117, Mujeres!$A$1:$DW$117)</f>
        <v>213632732.41377926</v>
      </c>
      <c r="BI46" s="104" cm="1">
        <f t="array" ref="BI46">AnualidadActivo(BI$2, $E46, $C46, $B46, $D46, Hombres!$A$1:$DW$117, Mujeres!$A$1:$DW$117)</f>
        <v>211018661.84190094</v>
      </c>
      <c r="BJ46" s="104" cm="1">
        <f t="array" ref="BJ46">AnualidadActivo(BJ$2, $E46, $C46, $B46, $D46, Hombres!$A$1:$DW$117, Mujeres!$A$1:$DW$117)</f>
        <v>207567985.08265379</v>
      </c>
      <c r="BK46" s="104" cm="1">
        <f t="array" ref="BK46">AnualidadActivo(BK$2, $E46, $C46, $B46, $D46, Hombres!$A$1:$DW$117, Mujeres!$A$1:$DW$117)</f>
        <v>203216831.64723131</v>
      </c>
      <c r="BL46" s="104" cm="1">
        <f t="array" ref="BL46">AnualidadActivo(BL$2, $E46, $C46, $B46, $D46, Hombres!$A$1:$DW$117, Mujeres!$A$1:$DW$117)</f>
        <v>197906199.31013781</v>
      </c>
      <c r="BM46" s="104" cm="1">
        <f t="array" ref="BM46">AnualidadActivo(BM$2, $E46, $C46, $B46, $D46, Hombres!$A$1:$DW$117, Mujeres!$A$1:$DW$117)</f>
        <v>191596495.08559084</v>
      </c>
      <c r="BN46" s="104" cm="1">
        <f t="array" ref="BN46">AnualidadActivo(BN$2, $E46, $C46, $B46, $D46, Hombres!$A$1:$DW$117, Mujeres!$A$1:$DW$117)</f>
        <v>184269159.77285492</v>
      </c>
      <c r="BO46" s="104" cm="1">
        <f t="array" ref="BO46">AnualidadActivo(BO$2, $E46, $C46, $B46, $D46, Hombres!$A$1:$DW$117, Mujeres!$A$1:$DW$117)</f>
        <v>175920968.94968277</v>
      </c>
      <c r="BP46" s="104" cm="1">
        <f t="array" ref="BP46">AnualidadActivo(BP$2, $E46, $C46, $B46, $D46, Hombres!$A$1:$DW$117, Mujeres!$A$1:$DW$117)</f>
        <v>166569329.88871825</v>
      </c>
      <c r="BQ46" s="104" cm="1">
        <f t="array" ref="BQ46">AnualidadActivo(BQ$2, $E46, $C46, $B46, $D46, Hombres!$A$1:$DW$117, Mujeres!$A$1:$DW$117)</f>
        <v>156261073.30827194</v>
      </c>
      <c r="BR46" s="104" cm="1">
        <f t="array" ref="BR46">AnualidadActivo(BR$2, $E46, $C46, $B46, $D46, Hombres!$A$1:$DW$117, Mujeres!$A$1:$DW$117)</f>
        <v>145086199.84785321</v>
      </c>
      <c r="BS46" s="104" cm="1">
        <f t="array" ref="BS46">AnualidadActivo(BS$2, $E46, $C46, $B46, $D46, Hombres!$A$1:$DW$117, Mujeres!$A$1:$DW$117)</f>
        <v>133176543.34637189</v>
      </c>
      <c r="BT46" s="104" cm="1">
        <f t="array" ref="BT46">AnualidadActivo(BT$2, $E46, $C46, $B46, $D46, Hombres!$A$1:$DW$117, Mujeres!$A$1:$DW$117)</f>
        <v>120693372.83281341</v>
      </c>
      <c r="BU46" s="104" cm="1">
        <f t="array" ref="BU46">AnualidadActivo(BU$2, $E46, $C46, $B46, $D46, Hombres!$A$1:$DW$117, Mujeres!$A$1:$DW$117)</f>
        <v>107824694.44505064</v>
      </c>
      <c r="BV46" s="104" cm="1">
        <f t="array" ref="BV46">AnualidadActivo(BV$2, $E46, $C46, $B46, $D46, Hombres!$A$1:$DW$117, Mujeres!$A$1:$DW$117)</f>
        <v>94790949.431363061</v>
      </c>
      <c r="BW46" s="104" cm="1">
        <f t="array" ref="BW46">AnualidadActivo(BW$2, $E46, $C46, $B46, $D46, Hombres!$A$1:$DW$117, Mujeres!$A$1:$DW$117)</f>
        <v>81847882.75564535</v>
      </c>
      <c r="BX46" s="104" cm="1">
        <f t="array" ref="BX46">AnualidadActivo(BX$2, $E46, $C46, $B46, $D46, Hombres!$A$1:$DW$117, Mujeres!$A$1:$DW$117)</f>
        <v>69269373.433235273</v>
      </c>
      <c r="BY46" s="104" cm="1">
        <f t="array" ref="BY46">AnualidadActivo(BY$2, $E46, $C46, $B46, $D46, Hombres!$A$1:$DW$117, Mujeres!$A$1:$DW$117)</f>
        <v>57322592.726697132</v>
      </c>
      <c r="BZ46" s="104" cm="1">
        <f t="array" ref="BZ46">AnualidadActivo(BZ$2, $E46, $C46, $B46, $D46, Hombres!$A$1:$DW$117, Mujeres!$A$1:$DW$117)</f>
        <v>46252710.997758716</v>
      </c>
      <c r="CA46" s="104" cm="1">
        <f t="array" ref="CA46">AnualidadActivo(CA$2, $E46, $C46, $B46, $D46, Hombres!$A$1:$DW$117, Mujeres!$A$1:$DW$117)</f>
        <v>36272656.378240928</v>
      </c>
      <c r="CB46" s="104" cm="1">
        <f t="array" ref="CB46">AnualidadActivo(CB$2, $E46, $C46, $B46, $D46, Hombres!$A$1:$DW$117, Mujeres!$A$1:$DW$117)</f>
        <v>27549891.725965131</v>
      </c>
      <c r="CC46" s="104" cm="1">
        <f t="array" ref="CC46">AnualidadActivo(CC$2, $E46, $C46, $B46, $D46, Hombres!$A$1:$DW$117, Mujeres!$A$1:$DW$117)</f>
        <v>20185944.050720789</v>
      </c>
      <c r="CD46" s="104" cm="1">
        <f t="array" ref="CD46">AnualidadActivo(CD$2, $E46, $C46, $B46, $D46, Hombres!$A$1:$DW$117, Mujeres!$A$1:$DW$117)</f>
        <v>14202715.961457876</v>
      </c>
      <c r="CE46" s="104" cm="1">
        <f t="array" ref="CE46">AnualidadActivo(CE$2, $E46, $C46, $B46, $D46, Hombres!$A$1:$DW$117, Mujeres!$A$1:$DW$117)</f>
        <v>9544030.7903371919</v>
      </c>
      <c r="CF46" s="104" cm="1">
        <f t="array" ref="CF46">AnualidadActivo(CF$2, $E46, $C46, $B46, $D46, Hombres!$A$1:$DW$117, Mujeres!$A$1:$DW$117)</f>
        <v>6086882.0197705794</v>
      </c>
      <c r="CG46" s="104" cm="1">
        <f t="array" ref="CG46">AnualidadActivo(CG$2, $E46, $C46, $B46, $D46, Hombres!$A$1:$DW$117, Mujeres!$A$1:$DW$117)</f>
        <v>3658003.899088027</v>
      </c>
      <c r="CH46" s="104" cm="1">
        <f t="array" ref="CH46">AnualidadActivo(CH$2, $E46, $C46, $B46, $D46, Hombres!$A$1:$DW$117, Mujeres!$A$1:$DW$117)</f>
        <v>2054290.0840719708</v>
      </c>
      <c r="CI46" s="104" cm="1">
        <f t="array" ref="CI46">AnualidadActivo(CI$2, $E46, $C46, $B46, $D46, Hombres!$A$1:$DW$117, Mujeres!$A$1:$DW$117)</f>
        <v>1067305.1949855727</v>
      </c>
      <c r="CJ46" s="104" cm="1">
        <f t="array" ref="CJ46">AnualidadActivo(CJ$2, $E46, $C46, $B46, $D46, Hombres!$A$1:$DW$117, Mujeres!$A$1:$DW$117)</f>
        <v>506735.31843641918</v>
      </c>
      <c r="CK46" s="104" cm="1">
        <f t="array" ref="CK46">AnualidadActivo(CK$2, $E46, $C46, $B46, $D46, Hombres!$A$1:$DW$117, Mujeres!$A$1:$DW$117)</f>
        <v>216545.45049183696</v>
      </c>
      <c r="CL46" s="104" cm="1">
        <f t="array" ref="CL46">AnualidadActivo(CL$2, $E46, $C46, $B46, $D46, Hombres!$A$1:$DW$117, Mujeres!$A$1:$DW$117)</f>
        <v>81725.219457964806</v>
      </c>
      <c r="CM46" s="104" cm="1">
        <f t="array" ref="CM46">AnualidadActivo(CM$2, $E46, $C46, $B46, $D46, Hombres!$A$1:$DW$117, Mujeres!$A$1:$DW$117)</f>
        <v>26574.923867294001</v>
      </c>
      <c r="CN46" s="104" cm="1">
        <f t="array" ref="CN46">AnualidadActivo(CN$2, $E46, $C46, $B46, $D46, Hombres!$A$1:$DW$117, Mujeres!$A$1:$DW$117)</f>
        <v>7195.9358807489089</v>
      </c>
      <c r="CO46" s="104" cm="1">
        <f t="array" ref="CO46">AnualidadActivo(CO$2, $E46, $C46, $B46, $D46, Hombres!$A$1:$DW$117, Mujeres!$A$1:$DW$117)</f>
        <v>0</v>
      </c>
      <c r="CP46" s="104" cm="1">
        <f t="array" ref="CP46">AnualidadActivo(CP$2, $E46, $C46, $B46, $D46, Hombres!$A$1:$DW$117, Mujeres!$A$1:$DW$117)</f>
        <v>0</v>
      </c>
      <c r="CQ46" s="104" cm="1">
        <f t="array" ref="CQ46">AnualidadActivo(CQ$2, $E46, $C46, $B46, $D46, Hombres!$A$1:$DW$117, Mujeres!$A$1:$DW$117)</f>
        <v>0</v>
      </c>
      <c r="CR46" s="104" cm="1">
        <f t="array" ref="CR46">AnualidadActivo(CR$2, $E46, $C46, $B46, $D46, Hombres!$A$1:$DW$117, Mujeres!$A$1:$DW$117)</f>
        <v>0</v>
      </c>
      <c r="CS46" s="104" cm="1">
        <f t="array" ref="CS46">AnualidadActivo(CS$2, $E46, $C46, $B46, $D46, Hombres!$A$1:$DW$117, Mujeres!$A$1:$DW$117)</f>
        <v>0</v>
      </c>
      <c r="CT46" s="104" cm="1">
        <f t="array" ref="CT46">AnualidadActivo(CT$2, $E46, $C46, $B46, $D46, Hombres!$A$1:$DW$117, Mujeres!$A$1:$DW$117)</f>
        <v>0</v>
      </c>
      <c r="CU46" s="104" cm="1">
        <f t="array" ref="CU46">AnualidadActivo(CU$2, $E46, $C46, $B46, $D46, Hombres!$A$1:$DW$117, Mujeres!$A$1:$DW$117)</f>
        <v>0</v>
      </c>
      <c r="CV46" s="104" cm="1">
        <f t="array" ref="CV46">AnualidadActivo(CV$2, $E46, $C46, $B46, $D46, Hombres!$A$1:$DW$117, Mujeres!$A$1:$DW$117)</f>
        <v>0</v>
      </c>
      <c r="CW46" s="104" cm="1">
        <f t="array" ref="CW46">AnualidadActivo(CW$2, $E46, $C46, $B46, $D46, Hombres!$A$1:$DW$117, Mujeres!$A$1:$DW$117)</f>
        <v>0</v>
      </c>
      <c r="CX46" s="104" cm="1">
        <f t="array" ref="CX46">AnualidadActivo(CX$2, $E46, $C46, $B46, $D46, Hombres!$A$1:$DW$117, Mujeres!$A$1:$DW$117)</f>
        <v>0</v>
      </c>
      <c r="CY46" s="104" cm="1">
        <f t="array" ref="CY46">AnualidadActivo(CY$2, $E46, $C46, $B46, $D46, Hombres!$A$1:$DW$117, Mujeres!$A$1:$DW$117)</f>
        <v>0</v>
      </c>
      <c r="CZ46" s="104" cm="1">
        <f t="array" ref="CZ46">AnualidadActivo(CZ$2, $E46, $C46, $B46, $D46, Hombres!$A$1:$DW$117, Mujeres!$A$1:$DW$117)</f>
        <v>0</v>
      </c>
      <c r="DA46" s="104" cm="1">
        <f t="array" ref="DA46">AnualidadActivo(DA$2, $E46, $C46, $B46, $D46, Hombres!$A$1:$DW$117, Mujeres!$A$1:$DW$117)</f>
        <v>0</v>
      </c>
    </row>
    <row r="47" spans="1:105" x14ac:dyDescent="0.35">
      <c r="A47" s="2">
        <f t="shared" si="0"/>
        <v>45</v>
      </c>
      <c r="B47" s="107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9" cm="1">
        <f t="array" ref="G47">PorcentajePension(C47,E47, D47)</f>
        <v>0.85</v>
      </c>
      <c r="I47" s="103"/>
      <c r="J47" s="104" cm="1">
        <f t="array" ref="J47">AnualidadActivo(J$2, $E47, $C47, $B47, $D47, Hombres!$A$1:$DW$117, Mujeres!$A$1:$DW$117)</f>
        <v>0</v>
      </c>
      <c r="K47" s="104" cm="1">
        <f t="array" ref="K47">AnualidadActivo(K$2, $E47, $C47, $B47, $D47, Hombres!$A$1:$DW$117, Mujeres!$A$1:$DW$117)</f>
        <v>0</v>
      </c>
      <c r="L47" s="104" cm="1">
        <f t="array" ref="L47">AnualidadActivo(L$2, $E47, $C47, $B47, $D47, Hombres!$A$1:$DW$117, Mujeres!$A$1:$DW$117)</f>
        <v>0</v>
      </c>
      <c r="M47" s="104" cm="1">
        <f t="array" ref="M47">AnualidadActivo(M$2, $E47, $C47, $B47, $D47, Hombres!$A$1:$DW$117, Mujeres!$A$1:$DW$117)</f>
        <v>0</v>
      </c>
      <c r="N47" s="104" cm="1">
        <f t="array" ref="N47">AnualidadActivo(N$2, $E47, $C47, $B47, $D47, Hombres!$A$1:$DW$117, Mujeres!$A$1:$DW$117)</f>
        <v>0</v>
      </c>
      <c r="O47" s="104" cm="1">
        <f t="array" ref="O47">AnualidadActivo(O$2, $E47, $C47, $B47, $D47, Hombres!$A$1:$DW$117, Mujeres!$A$1:$DW$117)</f>
        <v>0</v>
      </c>
      <c r="P47" s="104" cm="1">
        <f t="array" ref="P47">AnualidadActivo(P$2, $E47, $C47, $B47, $D47, Hombres!$A$1:$DW$117, Mujeres!$A$1:$DW$117)</f>
        <v>0</v>
      </c>
      <c r="Q47" s="104" cm="1">
        <f t="array" ref="Q47">AnualidadActivo(Q$2, $E47, $C47, $B47, $D47, Hombres!$A$1:$DW$117, Mujeres!$A$1:$DW$117)</f>
        <v>0</v>
      </c>
      <c r="R47" s="104" cm="1">
        <f t="array" ref="R47">AnualidadActivo(R$2, $E47, $C47, $B47, $D47, Hombres!$A$1:$DW$117, Mujeres!$A$1:$DW$117)</f>
        <v>0</v>
      </c>
      <c r="S47" s="104" cm="1">
        <f t="array" ref="S47">AnualidadActivo(S$2, $E47, $C47, $B47, $D47, Hombres!$A$1:$DW$117, Mujeres!$A$1:$DW$117)</f>
        <v>0</v>
      </c>
      <c r="T47" s="104" cm="1">
        <f t="array" ref="T47">AnualidadActivo(T$2, $E47, $C47, $B47, $D47, Hombres!$A$1:$DW$117, Mujeres!$A$1:$DW$117)</f>
        <v>0</v>
      </c>
      <c r="U47" s="104" cm="1">
        <f t="array" ref="U47">AnualidadActivo(U$2, $E47, $C47, $B47, $D47, Hombres!$A$1:$DW$117, Mujeres!$A$1:$DW$117)</f>
        <v>0</v>
      </c>
      <c r="V47" s="104" cm="1">
        <f t="array" ref="V47">AnualidadActivo(V$2, $E47, $C47, $B47, $D47, Hombres!$A$1:$DW$117, Mujeres!$A$1:$DW$117)</f>
        <v>0</v>
      </c>
      <c r="W47" s="104" cm="1">
        <f t="array" ref="W47">AnualidadActivo(W$2, $E47, $C47, $B47, $D47, Hombres!$A$1:$DW$117, Mujeres!$A$1:$DW$117)</f>
        <v>0</v>
      </c>
      <c r="X47" s="104" cm="1">
        <f t="array" ref="X47">AnualidadActivo(X$2, $E47, $C47, $B47, $D47, Hombres!$A$1:$DW$117, Mujeres!$A$1:$DW$117)</f>
        <v>0</v>
      </c>
      <c r="Y47" s="104" cm="1">
        <f t="array" ref="Y47">AnualidadActivo(Y$2, $E47, $C47, $B47, $D47, Hombres!$A$1:$DW$117, Mujeres!$A$1:$DW$117)</f>
        <v>0</v>
      </c>
      <c r="Z47" s="104" cm="1">
        <f t="array" ref="Z47">AnualidadActivo(Z$2, $E47, $C47, $B47, $D47, Hombres!$A$1:$DW$117, Mujeres!$A$1:$DW$117)</f>
        <v>0</v>
      </c>
      <c r="AA47" s="104" cm="1">
        <f t="array" ref="AA47">AnualidadActivo(AA$2, $E47, $C47, $B47, $D47, Hombres!$A$1:$DW$117, Mujeres!$A$1:$DW$117)</f>
        <v>0</v>
      </c>
      <c r="AB47" s="104" cm="1">
        <f t="array" ref="AB47">AnualidadActivo(AB$2, $E47, $C47, $B47, $D47, Hombres!$A$1:$DW$117, Mujeres!$A$1:$DW$117)</f>
        <v>0</v>
      </c>
      <c r="AC47" s="104" cm="1">
        <f t="array" ref="AC47">AnualidadActivo(AC$2, $E47, $C47, $B47, $D47, Hombres!$A$1:$DW$117, Mujeres!$A$1:$DW$117)</f>
        <v>0</v>
      </c>
      <c r="AD47" s="104" cm="1">
        <f t="array" ref="AD47">AnualidadActivo(AD$2, $E47, $C47, $B47, $D47, Hombres!$A$1:$DW$117, Mujeres!$A$1:$DW$117)</f>
        <v>0</v>
      </c>
      <c r="AE47" s="104" cm="1">
        <f t="array" ref="AE47">AnualidadActivo(AE$2, $E47, $C47, $B47, $D47, Hombres!$A$1:$DW$117, Mujeres!$A$1:$DW$117)</f>
        <v>0</v>
      </c>
      <c r="AF47" s="104" cm="1">
        <f t="array" ref="AF47">AnualidadActivo(AF$2, $E47, $C47, $B47, $D47, Hombres!$A$1:$DW$117, Mujeres!$A$1:$DW$117)</f>
        <v>0</v>
      </c>
      <c r="AG47" s="104" cm="1">
        <f t="array" ref="AG47">AnualidadActivo(AG$2, $E47, $C47, $B47, $D47, Hombres!$A$1:$DW$117, Mujeres!$A$1:$DW$117)</f>
        <v>0</v>
      </c>
      <c r="AH47" s="104" cm="1">
        <f t="array" ref="AH47">AnualidadActivo(AH$2, $E47, $C47, $B47, $D47, Hombres!$A$1:$DW$117, Mujeres!$A$1:$DW$117)</f>
        <v>0</v>
      </c>
      <c r="AI47" s="104" cm="1">
        <f t="array" ref="AI47">AnualidadActivo(AI$2, $E47, $C47, $B47, $D47, Hombres!$A$1:$DW$117, Mujeres!$A$1:$DW$117)</f>
        <v>0</v>
      </c>
      <c r="AJ47" s="104" cm="1">
        <f t="array" ref="AJ47">AnualidadActivo(AJ$2, $E47, $C47, $B47, $D47, Hombres!$A$1:$DW$117, Mujeres!$A$1:$DW$117)</f>
        <v>0</v>
      </c>
      <c r="AK47" s="104" cm="1">
        <f t="array" ref="AK47">AnualidadActivo(AK$2, $E47, $C47, $B47, $D47, Hombres!$A$1:$DW$117, Mujeres!$A$1:$DW$117)</f>
        <v>0</v>
      </c>
      <c r="AL47" s="104" cm="1">
        <f t="array" ref="AL47">AnualidadActivo(AL$2, $E47, $C47, $B47, $D47, Hombres!$A$1:$DW$117, Mujeres!$A$1:$DW$117)</f>
        <v>72790680.587384626</v>
      </c>
      <c r="AM47" s="104" cm="1">
        <f t="array" ref="AM47">AnualidadActivo(AM$2, $E47, $C47, $B47, $D47, Hombres!$A$1:$DW$117, Mujeres!$A$1:$DW$117)</f>
        <v>74974401.005006164</v>
      </c>
      <c r="AN47" s="104" cm="1">
        <f t="array" ref="AN47">AnualidadActivo(AN$2, $E47, $C47, $B47, $D47, Hombres!$A$1:$DW$117, Mujeres!$A$1:$DW$117)</f>
        <v>77223633.035156339</v>
      </c>
      <c r="AO47" s="104" cm="1">
        <f t="array" ref="AO47">AnualidadActivo(AO$2, $E47, $C47, $B47, $D47, Hombres!$A$1:$DW$117, Mujeres!$A$1:$DW$117)</f>
        <v>79540342.026211038</v>
      </c>
      <c r="AP47" s="104" cm="1">
        <f t="array" ref="AP47">AnualidadActivo(AP$2, $E47, $C47, $B47, $D47, Hombres!$A$1:$DW$117, Mujeres!$A$1:$DW$117)</f>
        <v>81926552.286997378</v>
      </c>
      <c r="AQ47" s="104" cm="1">
        <f t="array" ref="AQ47">AnualidadActivo(AQ$2, $E47, $C47, $B47, $D47, Hombres!$A$1:$DW$117, Mujeres!$A$1:$DW$117)</f>
        <v>80305641.823571399</v>
      </c>
      <c r="AR47" s="104" cm="1">
        <f t="array" ref="AR47">AnualidadActivo(AR$2, $E47, $C47, $B47, $D47, Hombres!$A$1:$DW$117, Mujeres!$A$1:$DW$117)</f>
        <v>81731745.548613206</v>
      </c>
      <c r="AS47" s="104" cm="1">
        <f t="array" ref="AS47">AnualidadActivo(AS$2, $E47, $C47, $B47, $D47, Hombres!$A$1:$DW$117, Mujeres!$A$1:$DW$117)</f>
        <v>83089461.372831926</v>
      </c>
      <c r="AT47" s="104" cm="1">
        <f t="array" ref="AT47">AnualidadActivo(AT$2, $E47, $C47, $B47, $D47, Hombres!$A$1:$DW$117, Mujeres!$A$1:$DW$117)</f>
        <v>84347802.491809651</v>
      </c>
      <c r="AU47" s="104" cm="1">
        <f t="array" ref="AU47">AnualidadActivo(AU$2, $E47, $C47, $B47, $D47, Hombres!$A$1:$DW$117, Mujeres!$A$1:$DW$117)</f>
        <v>85475309.426839754</v>
      </c>
      <c r="AV47" s="104" cm="1">
        <f t="array" ref="AV47">AnualidadActivo(AV$2, $E47, $C47, $B47, $D47, Hombres!$A$1:$DW$117, Mujeres!$A$1:$DW$117)</f>
        <v>86443869.134696364</v>
      </c>
      <c r="AW47" s="104" cm="1">
        <f t="array" ref="AW47">AnualidadActivo(AW$2, $E47, $C47, $B47, $D47, Hombres!$A$1:$DW$117, Mujeres!$A$1:$DW$117)</f>
        <v>87239711.417461768</v>
      </c>
      <c r="AX47" s="104" cm="1">
        <f t="array" ref="AX47">AnualidadActivo(AX$2, $E47, $C47, $B47, $D47, Hombres!$A$1:$DW$117, Mujeres!$A$1:$DW$117)</f>
        <v>87861522.40591684</v>
      </c>
      <c r="AY47" s="104" cm="1">
        <f t="array" ref="AY47">AnualidadActivo(AY$2, $E47, $C47, $B47, $D47, Hombres!$A$1:$DW$117, Mujeres!$A$1:$DW$117)</f>
        <v>88311015.013485253</v>
      </c>
      <c r="AZ47" s="104" cm="1">
        <f t="array" ref="AZ47">AnualidadActivo(AZ$2, $E47, $C47, $B47, $D47, Hombres!$A$1:$DW$117, Mujeres!$A$1:$DW$117)</f>
        <v>88583988.246576607</v>
      </c>
      <c r="BA47" s="104" cm="1">
        <f t="array" ref="BA47">AnualidadActivo(BA$2, $E47, $C47, $B47, $D47, Hombres!$A$1:$DW$117, Mujeres!$A$1:$DW$117)</f>
        <v>88663196.239755183</v>
      </c>
      <c r="BB47" s="104" cm="1">
        <f t="array" ref="BB47">AnualidadActivo(BB$2, $E47, $C47, $B47, $D47, Hombres!$A$1:$DW$117, Mujeres!$A$1:$DW$117)</f>
        <v>88365000.188317806</v>
      </c>
      <c r="BC47" s="104" cm="1">
        <f t="array" ref="BC47">AnualidadActivo(BC$2, $E47, $C47, $B47, $D47, Hombres!$A$1:$DW$117, Mujeres!$A$1:$DW$117)</f>
        <v>87788806.749534875</v>
      </c>
      <c r="BD47" s="104" cm="1">
        <f t="array" ref="BD47">AnualidadActivo(BD$2, $E47, $C47, $B47, $D47, Hombres!$A$1:$DW$117, Mujeres!$A$1:$DW$117)</f>
        <v>86916249.218385354</v>
      </c>
      <c r="BE47" s="104" cm="1">
        <f t="array" ref="BE47">AnualidadActivo(BE$2, $E47, $C47, $B47, $D47, Hombres!$A$1:$DW$117, Mujeres!$A$1:$DW$117)</f>
        <v>85724716.356924236</v>
      </c>
      <c r="BF47" s="104" cm="1">
        <f t="array" ref="BF47">AnualidadActivo(BF$2, $E47, $C47, $B47, $D47, Hombres!$A$1:$DW$117, Mujeres!$A$1:$DW$117)</f>
        <v>84186284.22376205</v>
      </c>
      <c r="BG47" s="104" cm="1">
        <f t="array" ref="BG47">AnualidadActivo(BG$2, $E47, $C47, $B47, $D47, Hombres!$A$1:$DW$117, Mujeres!$A$1:$DW$117)</f>
        <v>82275641.313436955</v>
      </c>
      <c r="BH47" s="104" cm="1">
        <f t="array" ref="BH47">AnualidadActivo(BH$2, $E47, $C47, $B47, $D47, Hombres!$A$1:$DW$117, Mujeres!$A$1:$DW$117)</f>
        <v>79973752.097340211</v>
      </c>
      <c r="BI47" s="104" cm="1">
        <f t="array" ref="BI47">AnualidadActivo(BI$2, $E47, $C47, $B47, $D47, Hombres!$A$1:$DW$117, Mujeres!$A$1:$DW$117)</f>
        <v>77269160.481800094</v>
      </c>
      <c r="BJ47" s="104" cm="1">
        <f t="array" ref="BJ47">AnualidadActivo(BJ$2, $E47, $C47, $B47, $D47, Hombres!$A$1:$DW$117, Mujeres!$A$1:$DW$117)</f>
        <v>74154889.170255318</v>
      </c>
      <c r="BK47" s="104" cm="1">
        <f t="array" ref="BK47">AnualidadActivo(BK$2, $E47, $C47, $B47, $D47, Hombres!$A$1:$DW$117, Mujeres!$A$1:$DW$117)</f>
        <v>70629485.800130859</v>
      </c>
      <c r="BL47" s="104" cm="1">
        <f t="array" ref="BL47">AnualidadActivo(BL$2, $E47, $C47, $B47, $D47, Hombres!$A$1:$DW$117, Mujeres!$A$1:$DW$117)</f>
        <v>66703519.133984968</v>
      </c>
      <c r="BM47" s="104" cm="1">
        <f t="array" ref="BM47">AnualidadActivo(BM$2, $E47, $C47, $B47, $D47, Hombres!$A$1:$DW$117, Mujeres!$A$1:$DW$117)</f>
        <v>62404740.404479101</v>
      </c>
      <c r="BN47" s="104" cm="1">
        <f t="array" ref="BN47">AnualidadActivo(BN$2, $E47, $C47, $B47, $D47, Hombres!$A$1:$DW$117, Mujeres!$A$1:$DW$117)</f>
        <v>57776574.332971871</v>
      </c>
      <c r="BO47" s="104" cm="1">
        <f t="array" ref="BO47">AnualidadActivo(BO$2, $E47, $C47, $B47, $D47, Hombres!$A$1:$DW$117, Mujeres!$A$1:$DW$117)</f>
        <v>52873509.215874307</v>
      </c>
      <c r="BP47" s="104" cm="1">
        <f t="array" ref="BP47">AnualidadActivo(BP$2, $E47, $C47, $B47, $D47, Hombres!$A$1:$DW$117, Mujeres!$A$1:$DW$117)</f>
        <v>47760597.782789238</v>
      </c>
      <c r="BQ47" s="104" cm="1">
        <f t="array" ref="BQ47">AnualidadActivo(BQ$2, $E47, $C47, $B47, $D47, Hombres!$A$1:$DW$117, Mujeres!$A$1:$DW$117)</f>
        <v>42516560.658716634</v>
      </c>
      <c r="BR47" s="104" cm="1">
        <f t="array" ref="BR47">AnualidadActivo(BR$2, $E47, $C47, $B47, $D47, Hombres!$A$1:$DW$117, Mujeres!$A$1:$DW$117)</f>
        <v>37236316.406657994</v>
      </c>
      <c r="BS47" s="104" cm="1">
        <f t="array" ref="BS47">AnualidadActivo(BS$2, $E47, $C47, $B47, $D47, Hombres!$A$1:$DW$117, Mujeres!$A$1:$DW$117)</f>
        <v>32025458.282902244</v>
      </c>
      <c r="BT47" s="104" cm="1">
        <f t="array" ref="BT47">AnualidadActivo(BT$2, $E47, $C47, $B47, $D47, Hombres!$A$1:$DW$117, Mujeres!$A$1:$DW$117)</f>
        <v>26990883.815762617</v>
      </c>
      <c r="BU47" s="104" cm="1">
        <f t="array" ref="BU47">AnualidadActivo(BU$2, $E47, $C47, $B47, $D47, Hombres!$A$1:$DW$117, Mujeres!$A$1:$DW$117)</f>
        <v>22235336.81109421</v>
      </c>
      <c r="BV47" s="104" cm="1">
        <f t="array" ref="BV47">AnualidadActivo(BV$2, $E47, $C47, $B47, $D47, Hombres!$A$1:$DW$117, Mujeres!$A$1:$DW$117)</f>
        <v>17854076.529112052</v>
      </c>
      <c r="BW47" s="104" cm="1">
        <f t="array" ref="BW47">AnualidadActivo(BW$2, $E47, $C47, $B47, $D47, Hombres!$A$1:$DW$117, Mujeres!$A$1:$DW$117)</f>
        <v>13929909.980624782</v>
      </c>
      <c r="BX47" s="104" cm="1">
        <f t="array" ref="BX47">AnualidadActivo(BX$2, $E47, $C47, $B47, $D47, Hombres!$A$1:$DW$117, Mujeres!$A$1:$DW$117)</f>
        <v>10523951.640128206</v>
      </c>
      <c r="BY47" s="104" cm="1">
        <f t="array" ref="BY47">AnualidadActivo(BY$2, $E47, $C47, $B47, $D47, Hombres!$A$1:$DW$117, Mujeres!$A$1:$DW$117)</f>
        <v>7668050.9818556858</v>
      </c>
      <c r="BZ47" s="104" cm="1">
        <f t="array" ref="BZ47">AnualidadActivo(BZ$2, $E47, $C47, $B47, $D47, Hombres!$A$1:$DW$117, Mujeres!$A$1:$DW$117)</f>
        <v>5363080.4586090567</v>
      </c>
      <c r="CA47" s="104" cm="1">
        <f t="array" ref="CA47">AnualidadActivo(CA$2, $E47, $C47, $B47, $D47, Hombres!$A$1:$DW$117, Mujeres!$A$1:$DW$117)</f>
        <v>3580946.3487602049</v>
      </c>
      <c r="CB47" s="104" cm="1">
        <f t="array" ref="CB47">AnualidadActivo(CB$2, $E47, $C47, $B47, $D47, Hombres!$A$1:$DW$117, Mujeres!$A$1:$DW$117)</f>
        <v>2268642.2150640241</v>
      </c>
      <c r="CC47" s="104" cm="1">
        <f t="array" ref="CC47">AnualidadActivo(CC$2, $E47, $C47, $B47, $D47, Hombres!$A$1:$DW$117, Mujeres!$A$1:$DW$117)</f>
        <v>1354110.5637534529</v>
      </c>
      <c r="CD47" s="104" cm="1">
        <f t="array" ref="CD47">AnualidadActivo(CD$2, $E47, $C47, $B47, $D47, Hombres!$A$1:$DW$117, Mujeres!$A$1:$DW$117)</f>
        <v>755103.20458369202</v>
      </c>
      <c r="CE47" s="104" cm="1">
        <f t="array" ref="CE47">AnualidadActivo(CE$2, $E47, $C47, $B47, $D47, Hombres!$A$1:$DW$117, Mujeres!$A$1:$DW$117)</f>
        <v>389400.64704342588</v>
      </c>
      <c r="CF47" s="104" cm="1">
        <f t="array" ref="CF47">AnualidadActivo(CF$2, $E47, $C47, $B47, $D47, Hombres!$A$1:$DW$117, Mujeres!$A$1:$DW$117)</f>
        <v>183428.82039694022</v>
      </c>
      <c r="CG47" s="104" cm="1">
        <f t="array" ref="CG47">AnualidadActivo(CG$2, $E47, $C47, $B47, $D47, Hombres!$A$1:$DW$117, Mujeres!$A$1:$DW$117)</f>
        <v>77751.226370207893</v>
      </c>
      <c r="CH47" s="104" cm="1">
        <f t="array" ref="CH47">AnualidadActivo(CH$2, $E47, $C47, $B47, $D47, Hombres!$A$1:$DW$117, Mujeres!$A$1:$DW$117)</f>
        <v>29102.807918132101</v>
      </c>
      <c r="CI47" s="104" cm="1">
        <f t="array" ref="CI47">AnualidadActivo(CI$2, $E47, $C47, $B47, $D47, Hombres!$A$1:$DW$117, Mujeres!$A$1:$DW$117)</f>
        <v>9383.5843358608763</v>
      </c>
      <c r="CJ47" s="104" cm="1">
        <f t="array" ref="CJ47">AnualidadActivo(CJ$2, $E47, $C47, $B47, $D47, Hombres!$A$1:$DW$117, Mujeres!$A$1:$DW$117)</f>
        <v>2518.3382696068406</v>
      </c>
      <c r="CK47" s="104" cm="1">
        <f t="array" ref="CK47">AnualidadActivo(CK$2, $E47, $C47, $B47, $D47, Hombres!$A$1:$DW$117, Mujeres!$A$1:$DW$117)</f>
        <v>0</v>
      </c>
      <c r="CL47" s="104" cm="1">
        <f t="array" ref="CL47">AnualidadActivo(CL$2, $E47, $C47, $B47, $D47, Hombres!$A$1:$DW$117, Mujeres!$A$1:$DW$117)</f>
        <v>0</v>
      </c>
      <c r="CM47" s="104" cm="1">
        <f t="array" ref="CM47">AnualidadActivo(CM$2, $E47, $C47, $B47, $D47, Hombres!$A$1:$DW$117, Mujeres!$A$1:$DW$117)</f>
        <v>0</v>
      </c>
      <c r="CN47" s="104" cm="1">
        <f t="array" ref="CN47">AnualidadActivo(CN$2, $E47, $C47, $B47, $D47, Hombres!$A$1:$DW$117, Mujeres!$A$1:$DW$117)</f>
        <v>0</v>
      </c>
      <c r="CO47" s="104" cm="1">
        <f t="array" ref="CO47">AnualidadActivo(CO$2, $E47, $C47, $B47, $D47, Hombres!$A$1:$DW$117, Mujeres!$A$1:$DW$117)</f>
        <v>0</v>
      </c>
      <c r="CP47" s="104" cm="1">
        <f t="array" ref="CP47">AnualidadActivo(CP$2, $E47, $C47, $B47, $D47, Hombres!$A$1:$DW$117, Mujeres!$A$1:$DW$117)</f>
        <v>0</v>
      </c>
      <c r="CQ47" s="104" cm="1">
        <f t="array" ref="CQ47">AnualidadActivo(CQ$2, $E47, $C47, $B47, $D47, Hombres!$A$1:$DW$117, Mujeres!$A$1:$DW$117)</f>
        <v>0</v>
      </c>
      <c r="CR47" s="104" cm="1">
        <f t="array" ref="CR47">AnualidadActivo(CR$2, $E47, $C47, $B47, $D47, Hombres!$A$1:$DW$117, Mujeres!$A$1:$DW$117)</f>
        <v>0</v>
      </c>
      <c r="CS47" s="104" cm="1">
        <f t="array" ref="CS47">AnualidadActivo(CS$2, $E47, $C47, $B47, $D47, Hombres!$A$1:$DW$117, Mujeres!$A$1:$DW$117)</f>
        <v>0</v>
      </c>
      <c r="CT47" s="104" cm="1">
        <f t="array" ref="CT47">AnualidadActivo(CT$2, $E47, $C47, $B47, $D47, Hombres!$A$1:$DW$117, Mujeres!$A$1:$DW$117)</f>
        <v>0</v>
      </c>
      <c r="CU47" s="104" cm="1">
        <f t="array" ref="CU47">AnualidadActivo(CU$2, $E47, $C47, $B47, $D47, Hombres!$A$1:$DW$117, Mujeres!$A$1:$DW$117)</f>
        <v>0</v>
      </c>
      <c r="CV47" s="104" cm="1">
        <f t="array" ref="CV47">AnualidadActivo(CV$2, $E47, $C47, $B47, $D47, Hombres!$A$1:$DW$117, Mujeres!$A$1:$DW$117)</f>
        <v>0</v>
      </c>
      <c r="CW47" s="104" cm="1">
        <f t="array" ref="CW47">AnualidadActivo(CW$2, $E47, $C47, $B47, $D47, Hombres!$A$1:$DW$117, Mujeres!$A$1:$DW$117)</f>
        <v>0</v>
      </c>
      <c r="CX47" s="104" cm="1">
        <f t="array" ref="CX47">AnualidadActivo(CX$2, $E47, $C47, $B47, $D47, Hombres!$A$1:$DW$117, Mujeres!$A$1:$DW$117)</f>
        <v>0</v>
      </c>
      <c r="CY47" s="104" cm="1">
        <f t="array" ref="CY47">AnualidadActivo(CY$2, $E47, $C47, $B47, $D47, Hombres!$A$1:$DW$117, Mujeres!$A$1:$DW$117)</f>
        <v>0</v>
      </c>
      <c r="CZ47" s="104" cm="1">
        <f t="array" ref="CZ47">AnualidadActivo(CZ$2, $E47, $C47, $B47, $D47, Hombres!$A$1:$DW$117, Mujeres!$A$1:$DW$117)</f>
        <v>0</v>
      </c>
      <c r="DA47" s="104" cm="1">
        <f t="array" ref="DA47">AnualidadActivo(DA$2, $E47, $C47, $B47, $D47, Hombres!$A$1:$DW$117, Mujeres!$A$1:$DW$117)</f>
        <v>0</v>
      </c>
    </row>
    <row r="48" spans="1:105" x14ac:dyDescent="0.35">
      <c r="A48" s="2">
        <f t="shared" si="0"/>
        <v>46</v>
      </c>
      <c r="B48" s="107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9" cm="1">
        <f t="array" ref="G48">PorcentajePension(C48,E48, D48)</f>
        <v>0.85</v>
      </c>
      <c r="I48" s="103"/>
      <c r="J48" s="104" cm="1">
        <f t="array" ref="J48">AnualidadActivo(J$2, $E48, $C48, $B48, $D48, Hombres!$A$1:$DW$117, Mujeres!$A$1:$DW$117)</f>
        <v>0</v>
      </c>
      <c r="K48" s="104" cm="1">
        <f t="array" ref="K48">AnualidadActivo(K$2, $E48, $C48, $B48, $D48, Hombres!$A$1:$DW$117, Mujeres!$A$1:$DW$117)</f>
        <v>0</v>
      </c>
      <c r="L48" s="104" cm="1">
        <f t="array" ref="L48">AnualidadActivo(L$2, $E48, $C48, $B48, $D48, Hombres!$A$1:$DW$117, Mujeres!$A$1:$DW$117)</f>
        <v>0</v>
      </c>
      <c r="M48" s="104" cm="1">
        <f t="array" ref="M48">AnualidadActivo(M$2, $E48, $C48, $B48, $D48, Hombres!$A$1:$DW$117, Mujeres!$A$1:$DW$117)</f>
        <v>0</v>
      </c>
      <c r="N48" s="104" cm="1">
        <f t="array" ref="N48">AnualidadActivo(N$2, $E48, $C48, $B48, $D48, Hombres!$A$1:$DW$117, Mujeres!$A$1:$DW$117)</f>
        <v>0</v>
      </c>
      <c r="O48" s="104" cm="1">
        <f t="array" ref="O48">AnualidadActivo(O$2, $E48, $C48, $B48, $D48, Hombres!$A$1:$DW$117, Mujeres!$A$1:$DW$117)</f>
        <v>0</v>
      </c>
      <c r="P48" s="104" cm="1">
        <f t="array" ref="P48">AnualidadActivo(P$2, $E48, $C48, $B48, $D48, Hombres!$A$1:$DW$117, Mujeres!$A$1:$DW$117)</f>
        <v>0</v>
      </c>
      <c r="Q48" s="104" cm="1">
        <f t="array" ref="Q48">AnualidadActivo(Q$2, $E48, $C48, $B48, $D48, Hombres!$A$1:$DW$117, Mujeres!$A$1:$DW$117)</f>
        <v>0</v>
      </c>
      <c r="R48" s="104" cm="1">
        <f t="array" ref="R48">AnualidadActivo(R$2, $E48, $C48, $B48, $D48, Hombres!$A$1:$DW$117, Mujeres!$A$1:$DW$117)</f>
        <v>0</v>
      </c>
      <c r="S48" s="104" cm="1">
        <f t="array" ref="S48">AnualidadActivo(S$2, $E48, $C48, $B48, $D48, Hombres!$A$1:$DW$117, Mujeres!$A$1:$DW$117)</f>
        <v>0</v>
      </c>
      <c r="T48" s="104" cm="1">
        <f t="array" ref="T48">AnualidadActivo(T$2, $E48, $C48, $B48, $D48, Hombres!$A$1:$DW$117, Mujeres!$A$1:$DW$117)</f>
        <v>0</v>
      </c>
      <c r="U48" s="104" cm="1">
        <f t="array" ref="U48">AnualidadActivo(U$2, $E48, $C48, $B48, $D48, Hombres!$A$1:$DW$117, Mujeres!$A$1:$DW$117)</f>
        <v>0</v>
      </c>
      <c r="V48" s="104" cm="1">
        <f t="array" ref="V48">AnualidadActivo(V$2, $E48, $C48, $B48, $D48, Hombres!$A$1:$DW$117, Mujeres!$A$1:$DW$117)</f>
        <v>0</v>
      </c>
      <c r="W48" s="104" cm="1">
        <f t="array" ref="W48">AnualidadActivo(W$2, $E48, $C48, $B48, $D48, Hombres!$A$1:$DW$117, Mujeres!$A$1:$DW$117)</f>
        <v>0</v>
      </c>
      <c r="X48" s="104" cm="1">
        <f t="array" ref="X48">AnualidadActivo(X$2, $E48, $C48, $B48, $D48, Hombres!$A$1:$DW$117, Mujeres!$A$1:$DW$117)</f>
        <v>0</v>
      </c>
      <c r="Y48" s="104" cm="1">
        <f t="array" ref="Y48">AnualidadActivo(Y$2, $E48, $C48, $B48, $D48, Hombres!$A$1:$DW$117, Mujeres!$A$1:$DW$117)</f>
        <v>0</v>
      </c>
      <c r="Z48" s="104" cm="1">
        <f t="array" ref="Z48">AnualidadActivo(Z$2, $E48, $C48, $B48, $D48, Hombres!$A$1:$DW$117, Mujeres!$A$1:$DW$117)</f>
        <v>0</v>
      </c>
      <c r="AA48" s="104" cm="1">
        <f t="array" ref="AA48">AnualidadActivo(AA$2, $E48, $C48, $B48, $D48, Hombres!$A$1:$DW$117, Mujeres!$A$1:$DW$117)</f>
        <v>0</v>
      </c>
      <c r="AB48" s="104" cm="1">
        <f t="array" ref="AB48">AnualidadActivo(AB$2, $E48, $C48, $B48, $D48, Hombres!$A$1:$DW$117, Mujeres!$A$1:$DW$117)</f>
        <v>0</v>
      </c>
      <c r="AC48" s="104" cm="1">
        <f t="array" ref="AC48">AnualidadActivo(AC$2, $E48, $C48, $B48, $D48, Hombres!$A$1:$DW$117, Mujeres!$A$1:$DW$117)</f>
        <v>0</v>
      </c>
      <c r="AD48" s="104" cm="1">
        <f t="array" ref="AD48">AnualidadActivo(AD$2, $E48, $C48, $B48, $D48, Hombres!$A$1:$DW$117, Mujeres!$A$1:$DW$117)</f>
        <v>0</v>
      </c>
      <c r="AE48" s="104" cm="1">
        <f t="array" ref="AE48">AnualidadActivo(AE$2, $E48, $C48, $B48, $D48, Hombres!$A$1:$DW$117, Mujeres!$A$1:$DW$117)</f>
        <v>0</v>
      </c>
      <c r="AF48" s="104" cm="1">
        <f t="array" ref="AF48">AnualidadActivo(AF$2, $E48, $C48, $B48, $D48, Hombres!$A$1:$DW$117, Mujeres!$A$1:$DW$117)</f>
        <v>0</v>
      </c>
      <c r="AG48" s="104" cm="1">
        <f t="array" ref="AG48">AnualidadActivo(AG$2, $E48, $C48, $B48, $D48, Hombres!$A$1:$DW$117, Mujeres!$A$1:$DW$117)</f>
        <v>0</v>
      </c>
      <c r="AH48" s="104" cm="1">
        <f t="array" ref="AH48">AnualidadActivo(AH$2, $E48, $C48, $B48, $D48, Hombres!$A$1:$DW$117, Mujeres!$A$1:$DW$117)</f>
        <v>0</v>
      </c>
      <c r="AI48" s="104" cm="1">
        <f t="array" ref="AI48">AnualidadActivo(AI$2, $E48, $C48, $B48, $D48, Hombres!$A$1:$DW$117, Mujeres!$A$1:$DW$117)</f>
        <v>0</v>
      </c>
      <c r="AJ48" s="104" cm="1">
        <f t="array" ref="AJ48">AnualidadActivo(AJ$2, $E48, $C48, $B48, $D48, Hombres!$A$1:$DW$117, Mujeres!$A$1:$DW$117)</f>
        <v>0</v>
      </c>
      <c r="AK48" s="104" cm="1">
        <f t="array" ref="AK48">AnualidadActivo(AK$2, $E48, $C48, $B48, $D48, Hombres!$A$1:$DW$117, Mujeres!$A$1:$DW$117)</f>
        <v>0</v>
      </c>
      <c r="AL48" s="104" cm="1">
        <f t="array" ref="AL48">AnualidadActivo(AL$2, $E48, $C48, $B48, $D48, Hombres!$A$1:$DW$117, Mujeres!$A$1:$DW$117)</f>
        <v>0</v>
      </c>
      <c r="AM48" s="104" cm="1">
        <f t="array" ref="AM48">AnualidadActivo(AM$2, $E48, $C48, $B48, $D48, Hombres!$A$1:$DW$117, Mujeres!$A$1:$DW$117)</f>
        <v>0</v>
      </c>
      <c r="AN48" s="104" cm="1">
        <f t="array" ref="AN48">AnualidadActivo(AN$2, $E48, $C48, $B48, $D48, Hombres!$A$1:$DW$117, Mujeres!$A$1:$DW$117)</f>
        <v>81948594.11726585</v>
      </c>
      <c r="AO48" s="104" cm="1">
        <f t="array" ref="AO48">AnualidadActivo(AO$2, $E48, $C48, $B48, $D48, Hombres!$A$1:$DW$117, Mujeres!$A$1:$DW$117)</f>
        <v>84407051.940783814</v>
      </c>
      <c r="AP48" s="104" cm="1">
        <f t="array" ref="AP48">AnualidadActivo(AP$2, $E48, $C48, $B48, $D48, Hombres!$A$1:$DW$117, Mujeres!$A$1:$DW$117)</f>
        <v>86939263.499007344</v>
      </c>
      <c r="AQ48" s="104" cm="1">
        <f t="array" ref="AQ48">AnualidadActivo(AQ$2, $E48, $C48, $B48, $D48, Hombres!$A$1:$DW$117, Mujeres!$A$1:$DW$117)</f>
        <v>89547441.403977558</v>
      </c>
      <c r="AR48" s="104" cm="1">
        <f t="array" ref="AR48">AnualidadActivo(AR$2, $E48, $C48, $B48, $D48, Hombres!$A$1:$DW$117, Mujeres!$A$1:$DW$117)</f>
        <v>92233864.646096885</v>
      </c>
      <c r="AS48" s="104" cm="1">
        <f t="array" ref="AS48">AnualidadActivo(AS$2, $E48, $C48, $B48, $D48, Hombres!$A$1:$DW$117, Mujeres!$A$1:$DW$117)</f>
        <v>90515319.419154629</v>
      </c>
      <c r="AT48" s="104" cm="1">
        <f t="array" ref="AT48">AnualidadActivo(AT$2, $E48, $C48, $B48, $D48, Hombres!$A$1:$DW$117, Mujeres!$A$1:$DW$117)</f>
        <v>92149423.165321931</v>
      </c>
      <c r="AU48" s="104" cm="1">
        <f t="array" ref="AU48">AnualidadActivo(AU$2, $E48, $C48, $B48, $D48, Hombres!$A$1:$DW$117, Mujeres!$A$1:$DW$117)</f>
        <v>93711156.845220089</v>
      </c>
      <c r="AV48" s="104" cm="1">
        <f t="array" ref="AV48">AnualidadActivo(AV$2, $E48, $C48, $B48, $D48, Hombres!$A$1:$DW$117, Mujeres!$A$1:$DW$117)</f>
        <v>95163754.089268386</v>
      </c>
      <c r="AW48" s="104" cm="1">
        <f t="array" ref="AW48">AnualidadActivo(AW$2, $E48, $C48, $B48, $D48, Hombres!$A$1:$DW$117, Mujeres!$A$1:$DW$117)</f>
        <v>96470010.985364377</v>
      </c>
      <c r="AX48" s="104" cm="1">
        <f t="array" ref="AX48">AnualidadActivo(AX$2, $E48, $C48, $B48, $D48, Hombres!$A$1:$DW$117, Mujeres!$A$1:$DW$117)</f>
        <v>97599424.570794493</v>
      </c>
      <c r="AY48" s="104" cm="1">
        <f t="array" ref="AY48">AnualidadActivo(AY$2, $E48, $C48, $B48, $D48, Hombres!$A$1:$DW$117, Mujeres!$A$1:$DW$117)</f>
        <v>98539578.355811551</v>
      </c>
      <c r="AZ48" s="104" cm="1">
        <f t="array" ref="AZ48">AnualidadActivo(AZ$2, $E48, $C48, $B48, $D48, Hombres!$A$1:$DW$117, Mujeres!$A$1:$DW$117)</f>
        <v>99289400.003675461</v>
      </c>
      <c r="BA48" s="104" cm="1">
        <f t="array" ref="BA48">AnualidadActivo(BA$2, $E48, $C48, $B48, $D48, Hombres!$A$1:$DW$117, Mujeres!$A$1:$DW$117)</f>
        <v>99847754.441043139</v>
      </c>
      <c r="BB48" s="104" cm="1">
        <f t="array" ref="BB48">AnualidadActivo(BB$2, $E48, $C48, $B48, $D48, Hombres!$A$1:$DW$117, Mujeres!$A$1:$DW$117)</f>
        <v>100207408.74842915</v>
      </c>
      <c r="BC48" s="104" cm="1">
        <f t="array" ref="BC48">AnualidadActivo(BC$2, $E48, $C48, $B48, $D48, Hombres!$A$1:$DW$117, Mujeres!$A$1:$DW$117)</f>
        <v>100351042.24024759</v>
      </c>
      <c r="BD48" s="104" cm="1">
        <f t="array" ref="BD48">AnualidadActivo(BD$2, $E48, $C48, $B48, $D48, Hombres!$A$1:$DW$117, Mujeres!$A$1:$DW$117)</f>
        <v>100075223.28625757</v>
      </c>
      <c r="BE48" s="104" cm="1">
        <f t="array" ref="BE48">AnualidadActivo(BE$2, $E48, $C48, $B48, $D48, Hombres!$A$1:$DW$117, Mujeres!$A$1:$DW$117)</f>
        <v>99492630.770436332</v>
      </c>
      <c r="BF48" s="104" cm="1">
        <f t="array" ref="BF48">AnualidadActivo(BF$2, $E48, $C48, $B48, $D48, Hombres!$A$1:$DW$117, Mujeres!$A$1:$DW$117)</f>
        <v>98577242.453504592</v>
      </c>
      <c r="BG48" s="104" cm="1">
        <f t="array" ref="BG48">AnualidadActivo(BG$2, $E48, $C48, $B48, $D48, Hombres!$A$1:$DW$117, Mujeres!$A$1:$DW$117)</f>
        <v>97298680.043678313</v>
      </c>
      <c r="BH48" s="104" cm="1">
        <f t="array" ref="BH48">AnualidadActivo(BH$2, $E48, $C48, $B48, $D48, Hombres!$A$1:$DW$117, Mujeres!$A$1:$DW$117)</f>
        <v>95626880.793248698</v>
      </c>
      <c r="BI48" s="104" cm="1">
        <f t="array" ref="BI48">AnualidadActivo(BI$2, $E48, $C48, $B48, $D48, Hombres!$A$1:$DW$117, Mujeres!$A$1:$DW$117)</f>
        <v>93538694.76647386</v>
      </c>
      <c r="BJ48" s="104" cm="1">
        <f t="array" ref="BJ48">AnualidadActivo(BJ$2, $E48, $C48, $B48, $D48, Hombres!$A$1:$DW$117, Mujeres!$A$1:$DW$117)</f>
        <v>91012167.85148403</v>
      </c>
      <c r="BK48" s="104" cm="1">
        <f t="array" ref="BK48">AnualidadActivo(BK$2, $E48, $C48, $B48, $D48, Hombres!$A$1:$DW$117, Mujeres!$A$1:$DW$117)</f>
        <v>88026675.68677488</v>
      </c>
      <c r="BL48" s="104" cm="1">
        <f t="array" ref="BL48">AnualidadActivo(BL$2, $E48, $C48, $B48, $D48, Hombres!$A$1:$DW$117, Mujeres!$A$1:$DW$117)</f>
        <v>84568175.115501747</v>
      </c>
      <c r="BM48" s="104" cm="1">
        <f t="array" ref="BM48">AnualidadActivo(BM$2, $E48, $C48, $B48, $D48, Hombres!$A$1:$DW$117, Mujeres!$A$1:$DW$117)</f>
        <v>80637396.440909907</v>
      </c>
      <c r="BN48" s="104" cm="1">
        <f t="array" ref="BN48">AnualidadActivo(BN$2, $E48, $C48, $B48, $D48, Hombres!$A$1:$DW$117, Mujeres!$A$1:$DW$117)</f>
        <v>76251838.983102515</v>
      </c>
      <c r="BO48" s="104" cm="1">
        <f t="array" ref="BO48">AnualidadActivo(BO$2, $E48, $C48, $B48, $D48, Hombres!$A$1:$DW$117, Mujeres!$A$1:$DW$117)</f>
        <v>71440194.753324226</v>
      </c>
      <c r="BP48" s="104" cm="1">
        <f t="array" ref="BP48">AnualidadActivo(BP$2, $E48, $C48, $B48, $D48, Hombres!$A$1:$DW$117, Mujeres!$A$1:$DW$117)</f>
        <v>66241778.684946962</v>
      </c>
      <c r="BQ48" s="104" cm="1">
        <f t="array" ref="BQ48">AnualidadActivo(BQ$2, $E48, $C48, $B48, $D48, Hombres!$A$1:$DW$117, Mujeres!$A$1:$DW$117)</f>
        <v>60711652.815367565</v>
      </c>
      <c r="BR48" s="104" cm="1">
        <f t="array" ref="BR48">AnualidadActivo(BR$2, $E48, $C48, $B48, $D48, Hombres!$A$1:$DW$117, Mujeres!$A$1:$DW$117)</f>
        <v>54926525.507714875</v>
      </c>
      <c r="BS48" s="104" cm="1">
        <f t="array" ref="BS48">AnualidadActivo(BS$2, $E48, $C48, $B48, $D48, Hombres!$A$1:$DW$117, Mujeres!$A$1:$DW$117)</f>
        <v>48981798.431103326</v>
      </c>
      <c r="BT48" s="104" cm="1">
        <f t="array" ref="BT48">AnualidadActivo(BT$2, $E48, $C48, $B48, $D48, Hombres!$A$1:$DW$117, Mujeres!$A$1:$DW$117)</f>
        <v>42983584.134282321</v>
      </c>
      <c r="BU48" s="104" cm="1">
        <f t="array" ref="BU48">AnualidadActivo(BU$2, $E48, $C48, $B48, $D48, Hombres!$A$1:$DW$117, Mujeres!$A$1:$DW$117)</f>
        <v>37045071.141484134</v>
      </c>
      <c r="BV48" s="104" cm="1">
        <f t="array" ref="BV48">AnualidadActivo(BV$2, $E48, $C48, $B48, $D48, Hombres!$A$1:$DW$117, Mujeres!$A$1:$DW$117)</f>
        <v>31285794.549869232</v>
      </c>
      <c r="BW48" s="104" cm="1">
        <f t="array" ref="BW48">AnualidadActivo(BW$2, $E48, $C48, $B48, $D48, Hombres!$A$1:$DW$117, Mujeres!$A$1:$DW$117)</f>
        <v>25828710.986928746</v>
      </c>
      <c r="BX48" s="104" cm="1">
        <f t="array" ref="BX48">AnualidadActivo(BX$2, $E48, $C48, $B48, $D48, Hombres!$A$1:$DW$117, Mujeres!$A$1:$DW$117)</f>
        <v>20789364.247114766</v>
      </c>
      <c r="BY48" s="104" cm="1">
        <f t="array" ref="BY48">AnualidadActivo(BY$2, $E48, $C48, $B48, $D48, Hombres!$A$1:$DW$117, Mujeres!$A$1:$DW$117)</f>
        <v>16263743.136183536</v>
      </c>
      <c r="BZ48" s="104" cm="1">
        <f t="array" ref="BZ48">AnualidadActivo(BZ$2, $E48, $C48, $B48, $D48, Hombres!$A$1:$DW$117, Mujeres!$A$1:$DW$117)</f>
        <v>12321534.412332155</v>
      </c>
      <c r="CA48" s="104" cm="1">
        <f t="array" ref="CA48">AnualidadActivo(CA$2, $E48, $C48, $B48, $D48, Hombres!$A$1:$DW$117, Mujeres!$A$1:$DW$117)</f>
        <v>9002615.7602538932</v>
      </c>
      <c r="CB48" s="104" cm="1">
        <f t="array" ref="CB48">AnualidadActivo(CB$2, $E48, $C48, $B48, $D48, Hombres!$A$1:$DW$117, Mujeres!$A$1:$DW$117)</f>
        <v>6314343.1376397982</v>
      </c>
      <c r="CC48" s="104" cm="1">
        <f t="array" ref="CC48">AnualidadActivo(CC$2, $E48, $C48, $B48, $D48, Hombres!$A$1:$DW$117, Mujeres!$A$1:$DW$117)</f>
        <v>4229418.1709809266</v>
      </c>
      <c r="CD48" s="104" cm="1">
        <f t="array" ref="CD48">AnualidadActivo(CD$2, $E48, $C48, $B48, $D48, Hombres!$A$1:$DW$117, Mujeres!$A$1:$DW$117)</f>
        <v>2688836.4415942919</v>
      </c>
      <c r="CE48" s="104" cm="1">
        <f t="array" ref="CE48">AnualidadActivo(CE$2, $E48, $C48, $B48, $D48, Hombres!$A$1:$DW$117, Mujeres!$A$1:$DW$117)</f>
        <v>1610685.3178827134</v>
      </c>
      <c r="CF48" s="104" cm="1">
        <f t="array" ref="CF48">AnualidadActivo(CF$2, $E48, $C48, $B48, $D48, Hombres!$A$1:$DW$117, Mujeres!$A$1:$DW$117)</f>
        <v>901325.45065776783</v>
      </c>
      <c r="CG48" s="104" cm="1">
        <f t="array" ref="CG48">AnualidadActivo(CG$2, $E48, $C48, $B48, $D48, Hombres!$A$1:$DW$117, Mujeres!$A$1:$DW$117)</f>
        <v>466454.03825827845</v>
      </c>
      <c r="CH48" s="104" cm="1">
        <f t="array" ref="CH48">AnualidadActivo(CH$2, $E48, $C48, $B48, $D48, Hombres!$A$1:$DW$117, Mujeres!$A$1:$DW$117)</f>
        <v>220579.52602904954</v>
      </c>
      <c r="CI48" s="104" cm="1">
        <f t="array" ref="CI48">AnualidadActivo(CI$2, $E48, $C48, $B48, $D48, Hombres!$A$1:$DW$117, Mujeres!$A$1:$DW$117)</f>
        <v>93896.098750642428</v>
      </c>
      <c r="CJ48" s="104" cm="1">
        <f t="array" ref="CJ48">AnualidadActivo(CJ$2, $E48, $C48, $B48, $D48, Hombres!$A$1:$DW$117, Mujeres!$A$1:$DW$117)</f>
        <v>35297.868857252048</v>
      </c>
      <c r="CK48" s="104" cm="1">
        <f t="array" ref="CK48">AnualidadActivo(CK$2, $E48, $C48, $B48, $D48, Hombres!$A$1:$DW$117, Mujeres!$A$1:$DW$117)</f>
        <v>11428.62347167679</v>
      </c>
      <c r="CL48" s="104" cm="1">
        <f t="array" ref="CL48">AnualidadActivo(CL$2, $E48, $C48, $B48, $D48, Hombres!$A$1:$DW$117, Mujeres!$A$1:$DW$117)</f>
        <v>3080.1295575715699</v>
      </c>
      <c r="CM48" s="104" cm="1">
        <f t="array" ref="CM48">AnualidadActivo(CM$2, $E48, $C48, $B48, $D48, Hombres!$A$1:$DW$117, Mujeres!$A$1:$DW$117)</f>
        <v>0</v>
      </c>
      <c r="CN48" s="104" cm="1">
        <f t="array" ref="CN48">AnualidadActivo(CN$2, $E48, $C48, $B48, $D48, Hombres!$A$1:$DW$117, Mujeres!$A$1:$DW$117)</f>
        <v>0</v>
      </c>
      <c r="CO48" s="104" cm="1">
        <f t="array" ref="CO48">AnualidadActivo(CO$2, $E48, $C48, $B48, $D48, Hombres!$A$1:$DW$117, Mujeres!$A$1:$DW$117)</f>
        <v>0</v>
      </c>
      <c r="CP48" s="104" cm="1">
        <f t="array" ref="CP48">AnualidadActivo(CP$2, $E48, $C48, $B48, $D48, Hombres!$A$1:$DW$117, Mujeres!$A$1:$DW$117)</f>
        <v>0</v>
      </c>
      <c r="CQ48" s="104" cm="1">
        <f t="array" ref="CQ48">AnualidadActivo(CQ$2, $E48, $C48, $B48, $D48, Hombres!$A$1:$DW$117, Mujeres!$A$1:$DW$117)</f>
        <v>0</v>
      </c>
      <c r="CR48" s="104" cm="1">
        <f t="array" ref="CR48">AnualidadActivo(CR$2, $E48, $C48, $B48, $D48, Hombres!$A$1:$DW$117, Mujeres!$A$1:$DW$117)</f>
        <v>0</v>
      </c>
      <c r="CS48" s="104" cm="1">
        <f t="array" ref="CS48">AnualidadActivo(CS$2, $E48, $C48, $B48, $D48, Hombres!$A$1:$DW$117, Mujeres!$A$1:$DW$117)</f>
        <v>0</v>
      </c>
      <c r="CT48" s="104" cm="1">
        <f t="array" ref="CT48">AnualidadActivo(CT$2, $E48, $C48, $B48, $D48, Hombres!$A$1:$DW$117, Mujeres!$A$1:$DW$117)</f>
        <v>0</v>
      </c>
      <c r="CU48" s="104" cm="1">
        <f t="array" ref="CU48">AnualidadActivo(CU$2, $E48, $C48, $B48, $D48, Hombres!$A$1:$DW$117, Mujeres!$A$1:$DW$117)</f>
        <v>0</v>
      </c>
      <c r="CV48" s="104" cm="1">
        <f t="array" ref="CV48">AnualidadActivo(CV$2, $E48, $C48, $B48, $D48, Hombres!$A$1:$DW$117, Mujeres!$A$1:$DW$117)</f>
        <v>0</v>
      </c>
      <c r="CW48" s="104" cm="1">
        <f t="array" ref="CW48">AnualidadActivo(CW$2, $E48, $C48, $B48, $D48, Hombres!$A$1:$DW$117, Mujeres!$A$1:$DW$117)</f>
        <v>0</v>
      </c>
      <c r="CX48" s="104" cm="1">
        <f t="array" ref="CX48">AnualidadActivo(CX$2, $E48, $C48, $B48, $D48, Hombres!$A$1:$DW$117, Mujeres!$A$1:$DW$117)</f>
        <v>0</v>
      </c>
      <c r="CY48" s="104" cm="1">
        <f t="array" ref="CY48">AnualidadActivo(CY$2, $E48, $C48, $B48, $D48, Hombres!$A$1:$DW$117, Mujeres!$A$1:$DW$117)</f>
        <v>0</v>
      </c>
      <c r="CZ48" s="104" cm="1">
        <f t="array" ref="CZ48">AnualidadActivo(CZ$2, $E48, $C48, $B48, $D48, Hombres!$A$1:$DW$117, Mujeres!$A$1:$DW$117)</f>
        <v>0</v>
      </c>
      <c r="DA48" s="104" cm="1">
        <f t="array" ref="DA48">AnualidadActivo(DA$2, $E48, $C48, $B48, $D48, Hombres!$A$1:$DW$117, Mujeres!$A$1:$DW$117)</f>
        <v>0</v>
      </c>
    </row>
    <row r="49" spans="1:105" x14ac:dyDescent="0.35">
      <c r="A49" s="2">
        <f t="shared" si="0"/>
        <v>47</v>
      </c>
      <c r="B49" s="107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9" cm="1">
        <f t="array" ref="G49">PorcentajePension(C49,E49, D49)</f>
        <v>0.85</v>
      </c>
      <c r="I49" s="103"/>
      <c r="J49" s="104" cm="1">
        <f t="array" ref="J49">AnualidadActivo(J$2, $E49, $C49, $B49, $D49, Hombres!$A$1:$DW$117, Mujeres!$A$1:$DW$117)</f>
        <v>0</v>
      </c>
      <c r="K49" s="104" cm="1">
        <f t="array" ref="K49">AnualidadActivo(K$2, $E49, $C49, $B49, $D49, Hombres!$A$1:$DW$117, Mujeres!$A$1:$DW$117)</f>
        <v>0</v>
      </c>
      <c r="L49" s="104" cm="1">
        <f t="array" ref="L49">AnualidadActivo(L$2, $E49, $C49, $B49, $D49, Hombres!$A$1:$DW$117, Mujeres!$A$1:$DW$117)</f>
        <v>0</v>
      </c>
      <c r="M49" s="104" cm="1">
        <f t="array" ref="M49">AnualidadActivo(M$2, $E49, $C49, $B49, $D49, Hombres!$A$1:$DW$117, Mujeres!$A$1:$DW$117)</f>
        <v>0</v>
      </c>
      <c r="N49" s="104" cm="1">
        <f t="array" ref="N49">AnualidadActivo(N$2, $E49, $C49, $B49, $D49, Hombres!$A$1:$DW$117, Mujeres!$A$1:$DW$117)</f>
        <v>0</v>
      </c>
      <c r="O49" s="104" cm="1">
        <f t="array" ref="O49">AnualidadActivo(O$2, $E49, $C49, $B49, $D49, Hombres!$A$1:$DW$117, Mujeres!$A$1:$DW$117)</f>
        <v>0</v>
      </c>
      <c r="P49" s="104" cm="1">
        <f t="array" ref="P49">AnualidadActivo(P$2, $E49, $C49, $B49, $D49, Hombres!$A$1:$DW$117, Mujeres!$A$1:$DW$117)</f>
        <v>0</v>
      </c>
      <c r="Q49" s="104" cm="1">
        <f t="array" ref="Q49">AnualidadActivo(Q$2, $E49, $C49, $B49, $D49, Hombres!$A$1:$DW$117, Mujeres!$A$1:$DW$117)</f>
        <v>0</v>
      </c>
      <c r="R49" s="104" cm="1">
        <f t="array" ref="R49">AnualidadActivo(R$2, $E49, $C49, $B49, $D49, Hombres!$A$1:$DW$117, Mujeres!$A$1:$DW$117)</f>
        <v>0</v>
      </c>
      <c r="S49" s="104" cm="1">
        <f t="array" ref="S49">AnualidadActivo(S$2, $E49, $C49, $B49, $D49, Hombres!$A$1:$DW$117, Mujeres!$A$1:$DW$117)</f>
        <v>0</v>
      </c>
      <c r="T49" s="104" cm="1">
        <f t="array" ref="T49">AnualidadActivo(T$2, $E49, $C49, $B49, $D49, Hombres!$A$1:$DW$117, Mujeres!$A$1:$DW$117)</f>
        <v>0</v>
      </c>
      <c r="U49" s="104" cm="1">
        <f t="array" ref="U49">AnualidadActivo(U$2, $E49, $C49, $B49, $D49, Hombres!$A$1:$DW$117, Mujeres!$A$1:$DW$117)</f>
        <v>0</v>
      </c>
      <c r="V49" s="104" cm="1">
        <f t="array" ref="V49">AnualidadActivo(V$2, $E49, $C49, $B49, $D49, Hombres!$A$1:$DW$117, Mujeres!$A$1:$DW$117)</f>
        <v>0</v>
      </c>
      <c r="W49" s="104" cm="1">
        <f t="array" ref="W49">AnualidadActivo(W$2, $E49, $C49, $B49, $D49, Hombres!$A$1:$DW$117, Mujeres!$A$1:$DW$117)</f>
        <v>0</v>
      </c>
      <c r="X49" s="104" cm="1">
        <f t="array" ref="X49">AnualidadActivo(X$2, $E49, $C49, $B49, $D49, Hombres!$A$1:$DW$117, Mujeres!$A$1:$DW$117)</f>
        <v>0</v>
      </c>
      <c r="Y49" s="104" cm="1">
        <f t="array" ref="Y49">AnualidadActivo(Y$2, $E49, $C49, $B49, $D49, Hombres!$A$1:$DW$117, Mujeres!$A$1:$DW$117)</f>
        <v>0</v>
      </c>
      <c r="Z49" s="104" cm="1">
        <f t="array" ref="Z49">AnualidadActivo(Z$2, $E49, $C49, $B49, $D49, Hombres!$A$1:$DW$117, Mujeres!$A$1:$DW$117)</f>
        <v>0</v>
      </c>
      <c r="AA49" s="104" cm="1">
        <f t="array" ref="AA49">AnualidadActivo(AA$2, $E49, $C49, $B49, $D49, Hombres!$A$1:$DW$117, Mujeres!$A$1:$DW$117)</f>
        <v>0</v>
      </c>
      <c r="AB49" s="104" cm="1">
        <f t="array" ref="AB49">AnualidadActivo(AB$2, $E49, $C49, $B49, $D49, Hombres!$A$1:$DW$117, Mujeres!$A$1:$DW$117)</f>
        <v>0</v>
      </c>
      <c r="AC49" s="104" cm="1">
        <f t="array" ref="AC49">AnualidadActivo(AC$2, $E49, $C49, $B49, $D49, Hombres!$A$1:$DW$117, Mujeres!$A$1:$DW$117)</f>
        <v>0</v>
      </c>
      <c r="AD49" s="104" cm="1">
        <f t="array" ref="AD49">AnualidadActivo(AD$2, $E49, $C49, $B49, $D49, Hombres!$A$1:$DW$117, Mujeres!$A$1:$DW$117)</f>
        <v>0</v>
      </c>
      <c r="AE49" s="104" cm="1">
        <f t="array" ref="AE49">AnualidadActivo(AE$2, $E49, $C49, $B49, $D49, Hombres!$A$1:$DW$117, Mujeres!$A$1:$DW$117)</f>
        <v>0</v>
      </c>
      <c r="AF49" s="104" cm="1">
        <f t="array" ref="AF49">AnualidadActivo(AF$2, $E49, $C49, $B49, $D49, Hombres!$A$1:$DW$117, Mujeres!$A$1:$DW$117)</f>
        <v>0</v>
      </c>
      <c r="AG49" s="104" cm="1">
        <f t="array" ref="AG49">AnualidadActivo(AG$2, $E49, $C49, $B49, $D49, Hombres!$A$1:$DW$117, Mujeres!$A$1:$DW$117)</f>
        <v>0</v>
      </c>
      <c r="AH49" s="104" cm="1">
        <f t="array" ref="AH49">AnualidadActivo(AH$2, $E49, $C49, $B49, $D49, Hombres!$A$1:$DW$117, Mujeres!$A$1:$DW$117)</f>
        <v>0</v>
      </c>
      <c r="AI49" s="104" cm="1">
        <f t="array" ref="AI49">AnualidadActivo(AI$2, $E49, $C49, $B49, $D49, Hombres!$A$1:$DW$117, Mujeres!$A$1:$DW$117)</f>
        <v>80277451.002654389</v>
      </c>
      <c r="AJ49" s="104" cm="1">
        <f t="array" ref="AJ49">AnualidadActivo(AJ$2, $E49, $C49, $B49, $D49, Hombres!$A$1:$DW$117, Mujeres!$A$1:$DW$117)</f>
        <v>82685774.532734022</v>
      </c>
      <c r="AK49" s="104" cm="1">
        <f t="array" ref="AK49">AnualidadActivo(AK$2, $E49, $C49, $B49, $D49, Hombres!$A$1:$DW$117, Mujeres!$A$1:$DW$117)</f>
        <v>85166347.768716052</v>
      </c>
      <c r="AL49" s="104" cm="1">
        <f t="array" ref="AL49">AnualidadActivo(AL$2, $E49, $C49, $B49, $D49, Hombres!$A$1:$DW$117, Mujeres!$A$1:$DW$117)</f>
        <v>87721338.201777518</v>
      </c>
      <c r="AM49" s="104" cm="1">
        <f t="array" ref="AM49">AnualidadActivo(AM$2, $E49, $C49, $B49, $D49, Hombres!$A$1:$DW$117, Mujeres!$A$1:$DW$117)</f>
        <v>90352978.347830862</v>
      </c>
      <c r="AN49" s="104" cm="1">
        <f t="array" ref="AN49">AnualidadActivo(AN$2, $E49, $C49, $B49, $D49, Hombres!$A$1:$DW$117, Mujeres!$A$1:$DW$117)</f>
        <v>91078768.566895068</v>
      </c>
      <c r="AO49" s="104" cm="1">
        <f t="array" ref="AO49">AnualidadActivo(AO$2, $E49, $C49, $B49, $D49, Hombres!$A$1:$DW$117, Mujeres!$A$1:$DW$117)</f>
        <v>93310874.3834043</v>
      </c>
      <c r="AP49" s="104" cm="1">
        <f t="array" ref="AP49">AnualidadActivo(AP$2, $E49, $C49, $B49, $D49, Hombres!$A$1:$DW$117, Mujeres!$A$1:$DW$117)</f>
        <v>95554760.543512791</v>
      </c>
      <c r="AQ49" s="104" cm="1">
        <f t="array" ref="AQ49">AnualidadActivo(AQ$2, $E49, $C49, $B49, $D49, Hombres!$A$1:$DW$117, Mujeres!$A$1:$DW$117)</f>
        <v>97796830.976237088</v>
      </c>
      <c r="AR49" s="104" cm="1">
        <f t="array" ref="AR49">AnualidadActivo(AR$2, $E49, $C49, $B49, $D49, Hombres!$A$1:$DW$117, Mujeres!$A$1:$DW$117)</f>
        <v>100014802.27314928</v>
      </c>
      <c r="AS49" s="104" cm="1">
        <f t="array" ref="AS49">AnualidadActivo(AS$2, $E49, $C49, $B49, $D49, Hombres!$A$1:$DW$117, Mujeres!$A$1:$DW$117)</f>
        <v>102185293.70767009</v>
      </c>
      <c r="AT49" s="104" cm="1">
        <f t="array" ref="AT49">AnualidadActivo(AT$2, $E49, $C49, $B49, $D49, Hombres!$A$1:$DW$117, Mujeres!$A$1:$DW$117)</f>
        <v>104297111.39371492</v>
      </c>
      <c r="AU49" s="104" cm="1">
        <f t="array" ref="AU49">AnualidadActivo(AU$2, $E49, $C49, $B49, $D49, Hombres!$A$1:$DW$117, Mujeres!$A$1:$DW$117)</f>
        <v>106350507.60368173</v>
      </c>
      <c r="AV49" s="104" cm="1">
        <f t="array" ref="AV49">AnualidadActivo(AV$2, $E49, $C49, $B49, $D49, Hombres!$A$1:$DW$117, Mujeres!$A$1:$DW$117)</f>
        <v>108342633.08791009</v>
      </c>
      <c r="AW49" s="104" cm="1">
        <f t="array" ref="AW49">AnualidadActivo(AW$2, $E49, $C49, $B49, $D49, Hombres!$A$1:$DW$117, Mujeres!$A$1:$DW$117)</f>
        <v>110252502.65780067</v>
      </c>
      <c r="AX49" s="104" cm="1">
        <f t="array" ref="AX49">AnualidadActivo(AX$2, $E49, $C49, $B49, $D49, Hombres!$A$1:$DW$117, Mujeres!$A$1:$DW$117)</f>
        <v>112042438.14663473</v>
      </c>
      <c r="AY49" s="104" cm="1">
        <f t="array" ref="AY49">AnualidadActivo(AY$2, $E49, $C49, $B49, $D49, Hombres!$A$1:$DW$117, Mujeres!$A$1:$DW$117)</f>
        <v>113664808.1693005</v>
      </c>
      <c r="AZ49" s="104" cm="1">
        <f t="array" ref="AZ49">AnualidadActivo(AZ$2, $E49, $C49, $B49, $D49, Hombres!$A$1:$DW$117, Mujeres!$A$1:$DW$117)</f>
        <v>115068348.72245233</v>
      </c>
      <c r="BA49" s="104" cm="1">
        <f t="array" ref="BA49">AnualidadActivo(BA$2, $E49, $C49, $B49, $D49, Hombres!$A$1:$DW$117, Mujeres!$A$1:$DW$117)</f>
        <v>116076058.17543234</v>
      </c>
      <c r="BB49" s="104" cm="1">
        <f t="array" ref="BB49">AnualidadActivo(BB$2, $E49, $C49, $B49, $D49, Hombres!$A$1:$DW$117, Mujeres!$A$1:$DW$117)</f>
        <v>116782446.3402506</v>
      </c>
      <c r="BC49" s="104" cm="1">
        <f t="array" ref="BC49">AnualidadActivo(BC$2, $E49, $C49, $B49, $D49, Hombres!$A$1:$DW$117, Mujeres!$A$1:$DW$117)</f>
        <v>117143209.50566044</v>
      </c>
      <c r="BD49" s="104" cm="1">
        <f t="array" ref="BD49">AnualidadActivo(BD$2, $E49, $C49, $B49, $D49, Hombres!$A$1:$DW$117, Mujeres!$A$1:$DW$117)</f>
        <v>117114060.29226632</v>
      </c>
      <c r="BE49" s="104" cm="1">
        <f t="array" ref="BE49">AnualidadActivo(BE$2, $E49, $C49, $B49, $D49, Hombres!$A$1:$DW$117, Mujeres!$A$1:$DW$117)</f>
        <v>116647933.21552837</v>
      </c>
      <c r="BF49" s="104" cm="1">
        <f t="array" ref="BF49">AnualidadActivo(BF$2, $E49, $C49, $B49, $D49, Hombres!$A$1:$DW$117, Mujeres!$A$1:$DW$117)</f>
        <v>115690204.10845727</v>
      </c>
      <c r="BG49" s="104" cm="1">
        <f t="array" ref="BG49">AnualidadActivo(BG$2, $E49, $C49, $B49, $D49, Hombres!$A$1:$DW$117, Mujeres!$A$1:$DW$117)</f>
        <v>114182605.72405057</v>
      </c>
      <c r="BH49" s="104" cm="1">
        <f t="array" ref="BH49">AnualidadActivo(BH$2, $E49, $C49, $B49, $D49, Hombres!$A$1:$DW$117, Mujeres!$A$1:$DW$117)</f>
        <v>112074353.04988305</v>
      </c>
      <c r="BI49" s="104" cm="1">
        <f t="array" ref="BI49">AnualidadActivo(BI$2, $E49, $C49, $B49, $D49, Hombres!$A$1:$DW$117, Mujeres!$A$1:$DW$117)</f>
        <v>109325243.92316292</v>
      </c>
      <c r="BJ49" s="104" cm="1">
        <f t="array" ref="BJ49">AnualidadActivo(BJ$2, $E49, $C49, $B49, $D49, Hombres!$A$1:$DW$117, Mujeres!$A$1:$DW$117)</f>
        <v>105902008.37399375</v>
      </c>
      <c r="BK49" s="104" cm="1">
        <f t="array" ref="BK49">AnualidadActivo(BK$2, $E49, $C49, $B49, $D49, Hombres!$A$1:$DW$117, Mujeres!$A$1:$DW$117)</f>
        <v>101774392.45240262</v>
      </c>
      <c r="BL49" s="104" cm="1">
        <f t="array" ref="BL49">AnualidadActivo(BL$2, $E49, $C49, $B49, $D49, Hombres!$A$1:$DW$117, Mujeres!$A$1:$DW$117)</f>
        <v>96923893.911159202</v>
      </c>
      <c r="BM49" s="104" cm="1">
        <f t="array" ref="BM49">AnualidadActivo(BM$2, $E49, $C49, $B49, $D49, Hombres!$A$1:$DW$117, Mujeres!$A$1:$DW$117)</f>
        <v>91357174.839101076</v>
      </c>
      <c r="BN49" s="104" cm="1">
        <f t="array" ref="BN49">AnualidadActivo(BN$2, $E49, $C49, $B49, $D49, Hombres!$A$1:$DW$117, Mujeres!$A$1:$DW$117)</f>
        <v>85109142.085028768</v>
      </c>
      <c r="BO49" s="104" cm="1">
        <f t="array" ref="BO49">AnualidadActivo(BO$2, $E49, $C49, $B49, $D49, Hombres!$A$1:$DW$117, Mujeres!$A$1:$DW$117)</f>
        <v>78239933.864043713</v>
      </c>
      <c r="BP49" s="104" cm="1">
        <f t="array" ref="BP49">AnualidadActivo(BP$2, $E49, $C49, $B49, $D49, Hombres!$A$1:$DW$117, Mujeres!$A$1:$DW$117)</f>
        <v>70837434.727591649</v>
      </c>
      <c r="BQ49" s="104" cm="1">
        <f t="array" ref="BQ49">AnualidadActivo(BQ$2, $E49, $C49, $B49, $D49, Hombres!$A$1:$DW$117, Mujeres!$A$1:$DW$117)</f>
        <v>63024809.328528054</v>
      </c>
      <c r="BR49" s="104" cm="1">
        <f t="array" ref="BR49">AnualidadActivo(BR$2, $E49, $C49, $B49, $D49, Hombres!$A$1:$DW$117, Mujeres!$A$1:$DW$117)</f>
        <v>54966310.233927108</v>
      </c>
      <c r="BS49" s="104" cm="1">
        <f t="array" ref="BS49">AnualidadActivo(BS$2, $E49, $C49, $B49, $D49, Hombres!$A$1:$DW$117, Mujeres!$A$1:$DW$117)</f>
        <v>46859753.092676036</v>
      </c>
      <c r="BT49" s="104" cm="1">
        <f t="array" ref="BT49">AnualidadActivo(BT$2, $E49, $C49, $B49, $D49, Hombres!$A$1:$DW$117, Mujeres!$A$1:$DW$117)</f>
        <v>38921408.4390705</v>
      </c>
      <c r="BU49" s="104" cm="1">
        <f t="array" ref="BU49">AnualidadActivo(BU$2, $E49, $C49, $B49, $D49, Hombres!$A$1:$DW$117, Mujeres!$A$1:$DW$117)</f>
        <v>31373438.510729715</v>
      </c>
      <c r="BV49" s="104" cm="1">
        <f t="array" ref="BV49">AnualidadActivo(BV$2, $E49, $C49, $B49, $D49, Hombres!$A$1:$DW$117, Mujeres!$A$1:$DW$117)</f>
        <v>24430912.862460826</v>
      </c>
      <c r="BW49" s="104" cm="1">
        <f t="array" ref="BW49">AnualidadActivo(BW$2, $E49, $C49, $B49, $D49, Hombres!$A$1:$DW$117, Mujeres!$A$1:$DW$117)</f>
        <v>18283495.236338522</v>
      </c>
      <c r="BX49" s="104" cm="1">
        <f t="array" ref="BX49">AnualidadActivo(BX$2, $E49, $C49, $B49, $D49, Hombres!$A$1:$DW$117, Mujeres!$A$1:$DW$117)</f>
        <v>13070675.458445787</v>
      </c>
      <c r="BY49" s="104" cm="1">
        <f t="array" ref="BY49">AnualidadActivo(BY$2, $E49, $C49, $B49, $D49, Hombres!$A$1:$DW$117, Mujeres!$A$1:$DW$117)</f>
        <v>8861894.7080946043</v>
      </c>
      <c r="BZ49" s="104" cm="1">
        <f t="array" ref="BZ49">AnualidadActivo(BZ$2, $E49, $C49, $B49, $D49, Hombres!$A$1:$DW$117, Mujeres!$A$1:$DW$117)</f>
        <v>5649086.9352216199</v>
      </c>
      <c r="CA49" s="104" cm="1">
        <f t="array" ref="CA49">AnualidadActivo(CA$2, $E49, $C49, $B49, $D49, Hombres!$A$1:$DW$117, Mujeres!$A$1:$DW$117)</f>
        <v>3350665.8070409992</v>
      </c>
      <c r="CB49" s="104" cm="1">
        <f t="array" ref="CB49">AnualidadActivo(CB$2, $E49, $C49, $B49, $D49, Hombres!$A$1:$DW$117, Mujeres!$A$1:$DW$117)</f>
        <v>1826156.9931060234</v>
      </c>
      <c r="CC49" s="104" cm="1">
        <f t="array" ref="CC49">AnualidadActivo(CC$2, $E49, $C49, $B49, $D49, Hombres!$A$1:$DW$117, Mujeres!$A$1:$DW$117)</f>
        <v>900467.92378319334</v>
      </c>
      <c r="CD49" s="104" cm="1">
        <f t="array" ref="CD49">AnualidadActivo(CD$2, $E49, $C49, $B49, $D49, Hombres!$A$1:$DW$117, Mujeres!$A$1:$DW$117)</f>
        <v>393847.6095974847</v>
      </c>
      <c r="CE49" s="104" cm="1">
        <f t="array" ref="CE49">AnualidadActivo(CE$2, $E49, $C49, $B49, $D49, Hombres!$A$1:$DW$117, Mujeres!$A$1:$DW$117)</f>
        <v>148869.32918450417</v>
      </c>
      <c r="CF49" s="104" cm="1">
        <f t="array" ref="CF49">AnualidadActivo(CF$2, $E49, $C49, $B49, $D49, Hombres!$A$1:$DW$117, Mujeres!$A$1:$DW$117)</f>
        <v>46920.865175485618</v>
      </c>
      <c r="CG49" s="104" cm="1">
        <f t="array" ref="CG49">AnualidadActivo(CG$2, $E49, $C49, $B49, $D49, Hombres!$A$1:$DW$117, Mujeres!$A$1:$DW$117)</f>
        <v>11698.761859641987</v>
      </c>
      <c r="CH49" s="104" cm="1">
        <f t="array" ref="CH49">AnualidadActivo(CH$2, $E49, $C49, $B49, $D49, Hombres!$A$1:$DW$117, Mujeres!$A$1:$DW$117)</f>
        <v>2115.6219821045402</v>
      </c>
      <c r="CI49" s="104" cm="1">
        <f t="array" ref="CI49">AnualidadActivo(CI$2, $E49, $C49, $B49, $D49, Hombres!$A$1:$DW$117, Mujeres!$A$1:$DW$117)</f>
        <v>233.23221163920726</v>
      </c>
      <c r="CJ49" s="104" cm="1">
        <f t="array" ref="CJ49">AnualidadActivo(CJ$2, $E49, $C49, $B49, $D49, Hombres!$A$1:$DW$117, Mujeres!$A$1:$DW$117)</f>
        <v>0</v>
      </c>
      <c r="CK49" s="104" cm="1">
        <f t="array" ref="CK49">AnualidadActivo(CK$2, $E49, $C49, $B49, $D49, Hombres!$A$1:$DW$117, Mujeres!$A$1:$DW$117)</f>
        <v>0</v>
      </c>
      <c r="CL49" s="104" cm="1">
        <f t="array" ref="CL49">AnualidadActivo(CL$2, $E49, $C49, $B49, $D49, Hombres!$A$1:$DW$117, Mujeres!$A$1:$DW$117)</f>
        <v>0</v>
      </c>
      <c r="CM49" s="104" cm="1">
        <f t="array" ref="CM49">AnualidadActivo(CM$2, $E49, $C49, $B49, $D49, Hombres!$A$1:$DW$117, Mujeres!$A$1:$DW$117)</f>
        <v>0</v>
      </c>
      <c r="CN49" s="104" cm="1">
        <f t="array" ref="CN49">AnualidadActivo(CN$2, $E49, $C49, $B49, $D49, Hombres!$A$1:$DW$117, Mujeres!$A$1:$DW$117)</f>
        <v>0</v>
      </c>
      <c r="CO49" s="104" cm="1">
        <f t="array" ref="CO49">AnualidadActivo(CO$2, $E49, $C49, $B49, $D49, Hombres!$A$1:$DW$117, Mujeres!$A$1:$DW$117)</f>
        <v>0</v>
      </c>
      <c r="CP49" s="104" cm="1">
        <f t="array" ref="CP49">AnualidadActivo(CP$2, $E49, $C49, $B49, $D49, Hombres!$A$1:$DW$117, Mujeres!$A$1:$DW$117)</f>
        <v>0</v>
      </c>
      <c r="CQ49" s="104" cm="1">
        <f t="array" ref="CQ49">AnualidadActivo(CQ$2, $E49, $C49, $B49, $D49, Hombres!$A$1:$DW$117, Mujeres!$A$1:$DW$117)</f>
        <v>0</v>
      </c>
      <c r="CR49" s="104" cm="1">
        <f t="array" ref="CR49">AnualidadActivo(CR$2, $E49, $C49, $B49, $D49, Hombres!$A$1:$DW$117, Mujeres!$A$1:$DW$117)</f>
        <v>0</v>
      </c>
      <c r="CS49" s="104" cm="1">
        <f t="array" ref="CS49">AnualidadActivo(CS$2, $E49, $C49, $B49, $D49, Hombres!$A$1:$DW$117, Mujeres!$A$1:$DW$117)</f>
        <v>0</v>
      </c>
      <c r="CT49" s="104" cm="1">
        <f t="array" ref="CT49">AnualidadActivo(CT$2, $E49, $C49, $B49, $D49, Hombres!$A$1:$DW$117, Mujeres!$A$1:$DW$117)</f>
        <v>0</v>
      </c>
      <c r="CU49" s="104" cm="1">
        <f t="array" ref="CU49">AnualidadActivo(CU$2, $E49, $C49, $B49, $D49, Hombres!$A$1:$DW$117, Mujeres!$A$1:$DW$117)</f>
        <v>0</v>
      </c>
      <c r="CV49" s="104" cm="1">
        <f t="array" ref="CV49">AnualidadActivo(CV$2, $E49, $C49, $B49, $D49, Hombres!$A$1:$DW$117, Mujeres!$A$1:$DW$117)</f>
        <v>0</v>
      </c>
      <c r="CW49" s="104" cm="1">
        <f t="array" ref="CW49">AnualidadActivo(CW$2, $E49, $C49, $B49, $D49, Hombres!$A$1:$DW$117, Mujeres!$A$1:$DW$117)</f>
        <v>0</v>
      </c>
      <c r="CX49" s="104" cm="1">
        <f t="array" ref="CX49">AnualidadActivo(CX$2, $E49, $C49, $B49, $D49, Hombres!$A$1:$DW$117, Mujeres!$A$1:$DW$117)</f>
        <v>0</v>
      </c>
      <c r="CY49" s="104" cm="1">
        <f t="array" ref="CY49">AnualidadActivo(CY$2, $E49, $C49, $B49, $D49, Hombres!$A$1:$DW$117, Mujeres!$A$1:$DW$117)</f>
        <v>0</v>
      </c>
      <c r="CZ49" s="104" cm="1">
        <f t="array" ref="CZ49">AnualidadActivo(CZ$2, $E49, $C49, $B49, $D49, Hombres!$A$1:$DW$117, Mujeres!$A$1:$DW$117)</f>
        <v>0</v>
      </c>
      <c r="DA49" s="104" cm="1">
        <f t="array" ref="DA49">AnualidadActivo(DA$2, $E49, $C49, $B49, $D49, Hombres!$A$1:$DW$117, Mujeres!$A$1:$DW$117)</f>
        <v>0</v>
      </c>
    </row>
    <row r="50" spans="1:105" x14ac:dyDescent="0.35">
      <c r="A50" s="2">
        <f t="shared" si="0"/>
        <v>48</v>
      </c>
      <c r="B50" s="107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9" cm="1">
        <f t="array" ref="G50">PorcentajePension(C50,E50, D50)</f>
        <v>1</v>
      </c>
      <c r="I50" s="103"/>
      <c r="J50" s="104" cm="1">
        <f t="array" ref="J50">AnualidadActivo(J$2, $E50, $C50, $B50, $D50, Hombres!$A$1:$DW$117, Mujeres!$A$1:$DW$117)</f>
        <v>0</v>
      </c>
      <c r="K50" s="104" cm="1">
        <f t="array" ref="K50">AnualidadActivo(K$2, $E50, $C50, $B50, $D50, Hombres!$A$1:$DW$117, Mujeres!$A$1:$DW$117)</f>
        <v>0</v>
      </c>
      <c r="L50" s="104" cm="1">
        <f t="array" ref="L50">AnualidadActivo(L$2, $E50, $C50, $B50, $D50, Hombres!$A$1:$DW$117, Mujeres!$A$1:$DW$117)</f>
        <v>0</v>
      </c>
      <c r="M50" s="104" cm="1">
        <f t="array" ref="M50">AnualidadActivo(M$2, $E50, $C50, $B50, $D50, Hombres!$A$1:$DW$117, Mujeres!$A$1:$DW$117)</f>
        <v>0</v>
      </c>
      <c r="N50" s="104" cm="1">
        <f t="array" ref="N50">AnualidadActivo(N$2, $E50, $C50, $B50, $D50, Hombres!$A$1:$DW$117, Mujeres!$A$1:$DW$117)</f>
        <v>0</v>
      </c>
      <c r="O50" s="104" cm="1">
        <f t="array" ref="O50">AnualidadActivo(O$2, $E50, $C50, $B50, $D50, Hombres!$A$1:$DW$117, Mujeres!$A$1:$DW$117)</f>
        <v>0</v>
      </c>
      <c r="P50" s="104" cm="1">
        <f t="array" ref="P50">AnualidadActivo(P$2, $E50, $C50, $B50, $D50, Hombres!$A$1:$DW$117, Mujeres!$A$1:$DW$117)</f>
        <v>0</v>
      </c>
      <c r="Q50" s="104" cm="1">
        <f t="array" ref="Q50">AnualidadActivo(Q$2, $E50, $C50, $B50, $D50, Hombres!$A$1:$DW$117, Mujeres!$A$1:$DW$117)</f>
        <v>0</v>
      </c>
      <c r="R50" s="104" cm="1">
        <f t="array" ref="R50">AnualidadActivo(R$2, $E50, $C50, $B50, $D50, Hombres!$A$1:$DW$117, Mujeres!$A$1:$DW$117)</f>
        <v>0</v>
      </c>
      <c r="S50" s="104" cm="1">
        <f t="array" ref="S50">AnualidadActivo(S$2, $E50, $C50, $B50, $D50, Hombres!$A$1:$DW$117, Mujeres!$A$1:$DW$117)</f>
        <v>0</v>
      </c>
      <c r="T50" s="104" cm="1">
        <f t="array" ref="T50">AnualidadActivo(T$2, $E50, $C50, $B50, $D50, Hombres!$A$1:$DW$117, Mujeres!$A$1:$DW$117)</f>
        <v>0</v>
      </c>
      <c r="U50" s="104" cm="1">
        <f t="array" ref="U50">AnualidadActivo(U$2, $E50, $C50, $B50, $D50, Hombres!$A$1:$DW$117, Mujeres!$A$1:$DW$117)</f>
        <v>0</v>
      </c>
      <c r="V50" s="104" cm="1">
        <f t="array" ref="V50">AnualidadActivo(V$2, $E50, $C50, $B50, $D50, Hombres!$A$1:$DW$117, Mujeres!$A$1:$DW$117)</f>
        <v>0</v>
      </c>
      <c r="W50" s="104" cm="1">
        <f t="array" ref="W50">AnualidadActivo(W$2, $E50, $C50, $B50, $D50, Hombres!$A$1:$DW$117, Mujeres!$A$1:$DW$117)</f>
        <v>0</v>
      </c>
      <c r="X50" s="104" cm="1">
        <f t="array" ref="X50">AnualidadActivo(X$2, $E50, $C50, $B50, $D50, Hombres!$A$1:$DW$117, Mujeres!$A$1:$DW$117)</f>
        <v>0</v>
      </c>
      <c r="Y50" s="104" cm="1">
        <f t="array" ref="Y50">AnualidadActivo(Y$2, $E50, $C50, $B50, $D50, Hombres!$A$1:$DW$117, Mujeres!$A$1:$DW$117)</f>
        <v>0</v>
      </c>
      <c r="Z50" s="104" cm="1">
        <f t="array" ref="Z50">AnualidadActivo(Z$2, $E50, $C50, $B50, $D50, Hombres!$A$1:$DW$117, Mujeres!$A$1:$DW$117)</f>
        <v>0</v>
      </c>
      <c r="AA50" s="104" cm="1">
        <f t="array" ref="AA50">AnualidadActivo(AA$2, $E50, $C50, $B50, $D50, Hombres!$A$1:$DW$117, Mujeres!$A$1:$DW$117)</f>
        <v>0</v>
      </c>
      <c r="AB50" s="104" cm="1">
        <f t="array" ref="AB50">AnualidadActivo(AB$2, $E50, $C50, $B50, $D50, Hombres!$A$1:$DW$117, Mujeres!$A$1:$DW$117)</f>
        <v>0</v>
      </c>
      <c r="AC50" s="104" cm="1">
        <f t="array" ref="AC50">AnualidadActivo(AC$2, $E50, $C50, $B50, $D50, Hombres!$A$1:$DW$117, Mujeres!$A$1:$DW$117)</f>
        <v>0</v>
      </c>
      <c r="AD50" s="104" cm="1">
        <f t="array" ref="AD50">AnualidadActivo(AD$2, $E50, $C50, $B50, $D50, Hombres!$A$1:$DW$117, Mujeres!$A$1:$DW$117)</f>
        <v>0</v>
      </c>
      <c r="AE50" s="104" cm="1">
        <f t="array" ref="AE50">AnualidadActivo(AE$2, $E50, $C50, $B50, $D50, Hombres!$A$1:$DW$117, Mujeres!$A$1:$DW$117)</f>
        <v>0</v>
      </c>
      <c r="AF50" s="104" cm="1">
        <f t="array" ref="AF50">AnualidadActivo(AF$2, $E50, $C50, $B50, $D50, Hombres!$A$1:$DW$117, Mujeres!$A$1:$DW$117)</f>
        <v>0</v>
      </c>
      <c r="AG50" s="104" cm="1">
        <f t="array" ref="AG50">AnualidadActivo(AG$2, $E50, $C50, $B50, $D50, Hombres!$A$1:$DW$117, Mujeres!$A$1:$DW$117)</f>
        <v>0</v>
      </c>
      <c r="AH50" s="104" cm="1">
        <f t="array" ref="AH50">AnualidadActivo(AH$2, $E50, $C50, $B50, $D50, Hombres!$A$1:$DW$117, Mujeres!$A$1:$DW$117)</f>
        <v>0</v>
      </c>
      <c r="AI50" s="104" cm="1">
        <f t="array" ref="AI50">AnualidadActivo(AI$2, $E50, $C50, $B50, $D50, Hombres!$A$1:$DW$117, Mujeres!$A$1:$DW$117)</f>
        <v>0</v>
      </c>
      <c r="AJ50" s="104" cm="1">
        <f t="array" ref="AJ50">AnualidadActivo(AJ$2, $E50, $C50, $B50, $D50, Hombres!$A$1:$DW$117, Mujeres!$A$1:$DW$117)</f>
        <v>0</v>
      </c>
      <c r="AK50" s="104" cm="1">
        <f t="array" ref="AK50">AnualidadActivo(AK$2, $E50, $C50, $B50, $D50, Hombres!$A$1:$DW$117, Mujeres!$A$1:$DW$117)</f>
        <v>0</v>
      </c>
      <c r="AL50" s="104" cm="1">
        <f t="array" ref="AL50">AnualidadActivo(AL$2, $E50, $C50, $B50, $D50, Hombres!$A$1:$DW$117, Mujeres!$A$1:$DW$117)</f>
        <v>0</v>
      </c>
      <c r="AM50" s="104" cm="1">
        <f t="array" ref="AM50">AnualidadActivo(AM$2, $E50, $C50, $B50, $D50, Hombres!$A$1:$DW$117, Mujeres!$A$1:$DW$117)</f>
        <v>31531587.302558921</v>
      </c>
      <c r="AN50" s="104" cm="1">
        <f t="array" ref="AN50">AnualidadActivo(AN$2, $E50, $C50, $B50, $D50, Hombres!$A$1:$DW$117, Mujeres!$A$1:$DW$117)</f>
        <v>32477534.921635691</v>
      </c>
      <c r="AO50" s="104" cm="1">
        <f t="array" ref="AO50">AnualidadActivo(AO$2, $E50, $C50, $B50, $D50, Hombres!$A$1:$DW$117, Mujeres!$A$1:$DW$117)</f>
        <v>33451860.969284754</v>
      </c>
      <c r="AP50" s="104" cm="1">
        <f t="array" ref="AP50">AnualidadActivo(AP$2, $E50, $C50, $B50, $D50, Hombres!$A$1:$DW$117, Mujeres!$A$1:$DW$117)</f>
        <v>34455416.798363298</v>
      </c>
      <c r="AQ50" s="104" cm="1">
        <f t="array" ref="AQ50">AnualidadActivo(AQ$2, $E50, $C50, $B50, $D50, Hombres!$A$1:$DW$117, Mujeres!$A$1:$DW$117)</f>
        <v>35489079.302314207</v>
      </c>
      <c r="AR50" s="104" cm="1">
        <f t="array" ref="AR50">AnualidadActivo(AR$2, $E50, $C50, $B50, $D50, Hombres!$A$1:$DW$117, Mujeres!$A$1:$DW$117)</f>
        <v>34807535.669452861</v>
      </c>
      <c r="AS50" s="104" cm="1">
        <f t="array" ref="AS50">AnualidadActivo(AS$2, $E50, $C50, $B50, $D50, Hombres!$A$1:$DW$117, Mujeres!$A$1:$DW$117)</f>
        <v>35430611.094382107</v>
      </c>
      <c r="AT50" s="104" cm="1">
        <f t="array" ref="AT50">AnualidadActivo(AT$2, $E50, $C50, $B50, $D50, Hombres!$A$1:$DW$117, Mujeres!$A$1:$DW$117)</f>
        <v>36025098.483485855</v>
      </c>
      <c r="AU50" s="104" cm="1">
        <f t="array" ref="AU50">AnualidadActivo(AU$2, $E50, $C50, $B50, $D50, Hombres!$A$1:$DW$117, Mujeres!$A$1:$DW$117)</f>
        <v>36577326.821863137</v>
      </c>
      <c r="AV50" s="104" cm="1">
        <f t="array" ref="AV50">AnualidadActivo(AV$2, $E50, $C50, $B50, $D50, Hombres!$A$1:$DW$117, Mujeres!$A$1:$DW$117)</f>
        <v>37073121.91608604</v>
      </c>
      <c r="AW50" s="104" cm="1">
        <f t="array" ref="AW50">AnualidadActivo(AW$2, $E50, $C50, $B50, $D50, Hombres!$A$1:$DW$117, Mujeres!$A$1:$DW$117)</f>
        <v>37500129.72651118</v>
      </c>
      <c r="AX50" s="104" cm="1">
        <f t="array" ref="AX50">AnualidadActivo(AX$2, $E50, $C50, $B50, $D50, Hombres!$A$1:$DW$117, Mujeres!$A$1:$DW$117)</f>
        <v>37853063.547436908</v>
      </c>
      <c r="AY50" s="104" cm="1">
        <f t="array" ref="AY50">AnualidadActivo(AY$2, $E50, $C50, $B50, $D50, Hombres!$A$1:$DW$117, Mujeres!$A$1:$DW$117)</f>
        <v>38131922.63778244</v>
      </c>
      <c r="AZ50" s="104" cm="1">
        <f t="array" ref="AZ50">AnualidadActivo(AZ$2, $E50, $C50, $B50, $D50, Hombres!$A$1:$DW$117, Mujeres!$A$1:$DW$117)</f>
        <v>38337013.963468231</v>
      </c>
      <c r="BA50" s="104" cm="1">
        <f t="array" ref="BA50">AnualidadActivo(BA$2, $E50, $C50, $B50, $D50, Hombres!$A$1:$DW$117, Mujeres!$A$1:$DW$117)</f>
        <v>38465703.038548581</v>
      </c>
      <c r="BB50" s="104" cm="1">
        <f t="array" ref="BB50">AnualidadActivo(BB$2, $E50, $C50, $B50, $D50, Hombres!$A$1:$DW$117, Mujeres!$A$1:$DW$117)</f>
        <v>38510343.063910358</v>
      </c>
      <c r="BC50" s="104" cm="1">
        <f t="array" ref="BC50">AnualidadActivo(BC$2, $E50, $C50, $B50, $D50, Hombres!$A$1:$DW$117, Mujeres!$A$1:$DW$117)</f>
        <v>38392191.521404162</v>
      </c>
      <c r="BD50" s="104" cm="1">
        <f t="array" ref="BD50">AnualidadActivo(BD$2, $E50, $C50, $B50, $D50, Hombres!$A$1:$DW$117, Mujeres!$A$1:$DW$117)</f>
        <v>38155173.487827629</v>
      </c>
      <c r="BE50" s="104" cm="1">
        <f t="array" ref="BE50">AnualidadActivo(BE$2, $E50, $C50, $B50, $D50, Hombres!$A$1:$DW$117, Mujeres!$A$1:$DW$117)</f>
        <v>37790526.631494179</v>
      </c>
      <c r="BF50" s="104" cm="1">
        <f t="array" ref="BF50">AnualidadActivo(BF$2, $E50, $C50, $B50, $D50, Hombres!$A$1:$DW$117, Mujeres!$A$1:$DW$117)</f>
        <v>37287069.331693515</v>
      </c>
      <c r="BG50" s="104" cm="1">
        <f t="array" ref="BG50">AnualidadActivo(BG$2, $E50, $C50, $B50, $D50, Hombres!$A$1:$DW$117, Mujeres!$A$1:$DW$117)</f>
        <v>36632122.406327158</v>
      </c>
      <c r="BH50" s="104" cm="1">
        <f t="array" ref="BH50">AnualidadActivo(BH$2, $E50, $C50, $B50, $D50, Hombres!$A$1:$DW$117, Mujeres!$A$1:$DW$117)</f>
        <v>35815893.880257532</v>
      </c>
      <c r="BI50" s="104" cm="1">
        <f t="array" ref="BI50">AnualidadActivo(BI$2, $E50, $C50, $B50, $D50, Hombres!$A$1:$DW$117, Mujeres!$A$1:$DW$117)</f>
        <v>34831032.155191176</v>
      </c>
      <c r="BJ50" s="104" cm="1">
        <f t="array" ref="BJ50">AnualidadActivo(BJ$2, $E50, $C50, $B50, $D50, Hombres!$A$1:$DW$117, Mujeres!$A$1:$DW$117)</f>
        <v>33671367.248150758</v>
      </c>
      <c r="BK50" s="104" cm="1">
        <f t="array" ref="BK50">AnualidadActivo(BK$2, $E50, $C50, $B50, $D50, Hombres!$A$1:$DW$117, Mujeres!$A$1:$DW$117)</f>
        <v>32332016.42444418</v>
      </c>
      <c r="BL50" s="104" cm="1">
        <f t="array" ref="BL50">AnualidadActivo(BL$2, $E50, $C50, $B50, $D50, Hombres!$A$1:$DW$117, Mujeres!$A$1:$DW$117)</f>
        <v>30811824.923393257</v>
      </c>
      <c r="BM50" s="104" cm="1">
        <f t="array" ref="BM50">AnualidadActivo(BM$2, $E50, $C50, $B50, $D50, Hombres!$A$1:$DW$117, Mujeres!$A$1:$DW$117)</f>
        <v>29116856.297266994</v>
      </c>
      <c r="BN50" s="104" cm="1">
        <f t="array" ref="BN50">AnualidadActivo(BN$2, $E50, $C50, $B50, $D50, Hombres!$A$1:$DW$117, Mujeres!$A$1:$DW$117)</f>
        <v>27259793.509994432</v>
      </c>
      <c r="BO50" s="104" cm="1">
        <f t="array" ref="BO50">AnualidadActivo(BO$2, $E50, $C50, $B50, $D50, Hombres!$A$1:$DW$117, Mujeres!$A$1:$DW$117)</f>
        <v>25257788.914324038</v>
      </c>
      <c r="BP50" s="104" cm="1">
        <f t="array" ref="BP50">AnualidadActivo(BP$2, $E50, $C50, $B50, $D50, Hombres!$A$1:$DW$117, Mujeres!$A$1:$DW$117)</f>
        <v>23132490.173900589</v>
      </c>
      <c r="BQ50" s="104" cm="1">
        <f t="array" ref="BQ50">AnualidadActivo(BQ$2, $E50, $C50, $B50, $D50, Hombres!$A$1:$DW$117, Mujeres!$A$1:$DW$117)</f>
        <v>20911759.13457622</v>
      </c>
      <c r="BR50" s="104" cm="1">
        <f t="array" ref="BR50">AnualidadActivo(BR$2, $E50, $C50, $B50, $D50, Hombres!$A$1:$DW$117, Mujeres!$A$1:$DW$117)</f>
        <v>18631426.573043078</v>
      </c>
      <c r="BS50" s="104" cm="1">
        <f t="array" ref="BS50">AnualidadActivo(BS$2, $E50, $C50, $B50, $D50, Hombres!$A$1:$DW$117, Mujeres!$A$1:$DW$117)</f>
        <v>16333550.896084882</v>
      </c>
      <c r="BT50" s="104" cm="1">
        <f t="array" ref="BT50">AnualidadActivo(BT$2, $E50, $C50, $B50, $D50, Hombres!$A$1:$DW$117, Mujeres!$A$1:$DW$117)</f>
        <v>14062853.708752031</v>
      </c>
      <c r="BU50" s="104" cm="1">
        <f t="array" ref="BU50">AnualidadActivo(BU$2, $E50, $C50, $B50, $D50, Hombres!$A$1:$DW$117, Mujeres!$A$1:$DW$117)</f>
        <v>11864800.507715495</v>
      </c>
      <c r="BV50" s="104" cm="1">
        <f t="array" ref="BV50">AnualidadActivo(BV$2, $E50, $C50, $B50, $D50, Hombres!$A$1:$DW$117, Mujeres!$A$1:$DW$117)</f>
        <v>9784667.4201149754</v>
      </c>
      <c r="BW50" s="104" cm="1">
        <f t="array" ref="BW50">AnualidadActivo(BW$2, $E50, $C50, $B50, $D50, Hombres!$A$1:$DW$117, Mujeres!$A$1:$DW$117)</f>
        <v>7865761.74269557</v>
      </c>
      <c r="BX50" s="104" cm="1">
        <f t="array" ref="BX50">AnualidadActivo(BX$2, $E50, $C50, $B50, $D50, Hombres!$A$1:$DW$117, Mujeres!$A$1:$DW$117)</f>
        <v>6145121.1307493532</v>
      </c>
      <c r="BY50" s="104" cm="1">
        <f t="array" ref="BY50">AnualidadActivo(BY$2, $E50, $C50, $B50, $D50, Hombres!$A$1:$DW$117, Mujeres!$A$1:$DW$117)</f>
        <v>4649297.9658603556</v>
      </c>
      <c r="BZ50" s="104" cm="1">
        <f t="array" ref="BZ50">AnualidadActivo(BZ$2, $E50, $C50, $B50, $D50, Hombres!$A$1:$DW$117, Mujeres!$A$1:$DW$117)</f>
        <v>3392472.5180893932</v>
      </c>
      <c r="CA50" s="104" cm="1">
        <f t="array" ref="CA50">AnualidadActivo(CA$2, $E50, $C50, $B50, $D50, Hombres!$A$1:$DW$117, Mujeres!$A$1:$DW$117)</f>
        <v>2376041.278188786</v>
      </c>
      <c r="CB50" s="104" cm="1">
        <f t="array" ref="CB50">AnualidadActivo(CB$2, $E50, $C50, $B50, $D50, Hombres!$A$1:$DW$117, Mujeres!$A$1:$DW$117)</f>
        <v>1588890.3708092633</v>
      </c>
      <c r="CC50" s="104" cm="1">
        <f t="array" ref="CC50">AnualidadActivo(CC$2, $E50, $C50, $B50, $D50, Hombres!$A$1:$DW$117, Mujeres!$A$1:$DW$117)</f>
        <v>1008352.699166653</v>
      </c>
      <c r="CD50" s="104" cm="1">
        <f t="array" ref="CD50">AnualidadActivo(CD$2, $E50, $C50, $B50, $D50, Hombres!$A$1:$DW$117, Mujeres!$A$1:$DW$117)</f>
        <v>602982.11407249514</v>
      </c>
      <c r="CE50" s="104" cm="1">
        <f t="array" ref="CE50">AnualidadActivo(CE$2, $E50, $C50, $B50, $D50, Hombres!$A$1:$DW$117, Mujeres!$A$1:$DW$117)</f>
        <v>336858.10645187186</v>
      </c>
      <c r="CF50" s="104" cm="1">
        <f t="array" ref="CF50">AnualidadActivo(CF$2, $E50, $C50, $B50, $D50, Hombres!$A$1:$DW$117, Mujeres!$A$1:$DW$117)</f>
        <v>174019.78818243439</v>
      </c>
      <c r="CG50" s="104" cm="1">
        <f t="array" ref="CG50">AnualidadActivo(CG$2, $E50, $C50, $B50, $D50, Hombres!$A$1:$DW$117, Mujeres!$A$1:$DW$117)</f>
        <v>82125.487360316154</v>
      </c>
      <c r="CH50" s="104" cm="1">
        <f t="array" ref="CH50">AnualidadActivo(CH$2, $E50, $C50, $B50, $D50, Hombres!$A$1:$DW$117, Mujeres!$A$1:$DW$117)</f>
        <v>34884.252242157883</v>
      </c>
      <c r="CI50" s="104" cm="1">
        <f t="array" ref="CI50">AnualidadActivo(CI$2, $E50, $C50, $B50, $D50, Hombres!$A$1:$DW$117, Mujeres!$A$1:$DW$117)</f>
        <v>13086.478665197128</v>
      </c>
      <c r="CJ50" s="104" cm="1">
        <f t="array" ref="CJ50">AnualidadActivo(CJ$2, $E50, $C50, $B50, $D50, Hombres!$A$1:$DW$117, Mujeres!$A$1:$DW$117)</f>
        <v>4228.6008731589109</v>
      </c>
      <c r="CK50" s="104" cm="1">
        <f t="array" ref="CK50">AnualidadActivo(CK$2, $E50, $C50, $B50, $D50, Hombres!$A$1:$DW$117, Mujeres!$A$1:$DW$117)</f>
        <v>1137.2194650849344</v>
      </c>
      <c r="CL50" s="104" cm="1">
        <f t="array" ref="CL50">AnualidadActivo(CL$2, $E50, $C50, $B50, $D50, Hombres!$A$1:$DW$117, Mujeres!$A$1:$DW$117)</f>
        <v>0</v>
      </c>
      <c r="CM50" s="104" cm="1">
        <f t="array" ref="CM50">AnualidadActivo(CM$2, $E50, $C50, $B50, $D50, Hombres!$A$1:$DW$117, Mujeres!$A$1:$DW$117)</f>
        <v>0</v>
      </c>
      <c r="CN50" s="104" cm="1">
        <f t="array" ref="CN50">AnualidadActivo(CN$2, $E50, $C50, $B50, $D50, Hombres!$A$1:$DW$117, Mujeres!$A$1:$DW$117)</f>
        <v>0</v>
      </c>
      <c r="CO50" s="104" cm="1">
        <f t="array" ref="CO50">AnualidadActivo(CO$2, $E50, $C50, $B50, $D50, Hombres!$A$1:$DW$117, Mujeres!$A$1:$DW$117)</f>
        <v>0</v>
      </c>
      <c r="CP50" s="104" cm="1">
        <f t="array" ref="CP50">AnualidadActivo(CP$2, $E50, $C50, $B50, $D50, Hombres!$A$1:$DW$117, Mujeres!$A$1:$DW$117)</f>
        <v>0</v>
      </c>
      <c r="CQ50" s="104" cm="1">
        <f t="array" ref="CQ50">AnualidadActivo(CQ$2, $E50, $C50, $B50, $D50, Hombres!$A$1:$DW$117, Mujeres!$A$1:$DW$117)</f>
        <v>0</v>
      </c>
      <c r="CR50" s="104" cm="1">
        <f t="array" ref="CR50">AnualidadActivo(CR$2, $E50, $C50, $B50, $D50, Hombres!$A$1:$DW$117, Mujeres!$A$1:$DW$117)</f>
        <v>0</v>
      </c>
      <c r="CS50" s="104" cm="1">
        <f t="array" ref="CS50">AnualidadActivo(CS$2, $E50, $C50, $B50, $D50, Hombres!$A$1:$DW$117, Mujeres!$A$1:$DW$117)</f>
        <v>0</v>
      </c>
      <c r="CT50" s="104" cm="1">
        <f t="array" ref="CT50">AnualidadActivo(CT$2, $E50, $C50, $B50, $D50, Hombres!$A$1:$DW$117, Mujeres!$A$1:$DW$117)</f>
        <v>0</v>
      </c>
      <c r="CU50" s="104" cm="1">
        <f t="array" ref="CU50">AnualidadActivo(CU$2, $E50, $C50, $B50, $D50, Hombres!$A$1:$DW$117, Mujeres!$A$1:$DW$117)</f>
        <v>0</v>
      </c>
      <c r="CV50" s="104" cm="1">
        <f t="array" ref="CV50">AnualidadActivo(CV$2, $E50, $C50, $B50, $D50, Hombres!$A$1:$DW$117, Mujeres!$A$1:$DW$117)</f>
        <v>0</v>
      </c>
      <c r="CW50" s="104" cm="1">
        <f t="array" ref="CW50">AnualidadActivo(CW$2, $E50, $C50, $B50, $D50, Hombres!$A$1:$DW$117, Mujeres!$A$1:$DW$117)</f>
        <v>0</v>
      </c>
      <c r="CX50" s="104" cm="1">
        <f t="array" ref="CX50">AnualidadActivo(CX$2, $E50, $C50, $B50, $D50, Hombres!$A$1:$DW$117, Mujeres!$A$1:$DW$117)</f>
        <v>0</v>
      </c>
      <c r="CY50" s="104" cm="1">
        <f t="array" ref="CY50">AnualidadActivo(CY$2, $E50, $C50, $B50, $D50, Hombres!$A$1:$DW$117, Mujeres!$A$1:$DW$117)</f>
        <v>0</v>
      </c>
      <c r="CZ50" s="104" cm="1">
        <f t="array" ref="CZ50">AnualidadActivo(CZ$2, $E50, $C50, $B50, $D50, Hombres!$A$1:$DW$117, Mujeres!$A$1:$DW$117)</f>
        <v>0</v>
      </c>
      <c r="DA50" s="104" cm="1">
        <f t="array" ref="DA50">AnualidadActivo(DA$2, $E50, $C50, $B50, $D50, Hombres!$A$1:$DW$117, Mujeres!$A$1:$DW$117)</f>
        <v>0</v>
      </c>
    </row>
    <row r="51" spans="1:105" x14ac:dyDescent="0.35">
      <c r="A51" s="2">
        <f t="shared" si="0"/>
        <v>49</v>
      </c>
      <c r="B51" s="107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9" cm="1">
        <f t="array" ref="G51">PorcentajePension(C51,E51, D51)</f>
        <v>0.85</v>
      </c>
      <c r="I51" s="103"/>
      <c r="J51" s="104" cm="1">
        <f t="array" ref="J51">AnualidadActivo(J$2, $E51, $C51, $B51, $D51, Hombres!$A$1:$DW$117, Mujeres!$A$1:$DW$117)</f>
        <v>0</v>
      </c>
      <c r="K51" s="104" cm="1">
        <f t="array" ref="K51">AnualidadActivo(K$2, $E51, $C51, $B51, $D51, Hombres!$A$1:$DW$117, Mujeres!$A$1:$DW$117)</f>
        <v>0</v>
      </c>
      <c r="L51" s="104" cm="1">
        <f t="array" ref="L51">AnualidadActivo(L$2, $E51, $C51, $B51, $D51, Hombres!$A$1:$DW$117, Mujeres!$A$1:$DW$117)</f>
        <v>0</v>
      </c>
      <c r="M51" s="104" cm="1">
        <f t="array" ref="M51">AnualidadActivo(M$2, $E51, $C51, $B51, $D51, Hombres!$A$1:$DW$117, Mujeres!$A$1:$DW$117)</f>
        <v>0</v>
      </c>
      <c r="N51" s="104" cm="1">
        <f t="array" ref="N51">AnualidadActivo(N$2, $E51, $C51, $B51, $D51, Hombres!$A$1:$DW$117, Mujeres!$A$1:$DW$117)</f>
        <v>0</v>
      </c>
      <c r="O51" s="104" cm="1">
        <f t="array" ref="O51">AnualidadActivo(O$2, $E51, $C51, $B51, $D51, Hombres!$A$1:$DW$117, Mujeres!$A$1:$DW$117)</f>
        <v>0</v>
      </c>
      <c r="P51" s="104" cm="1">
        <f t="array" ref="P51">AnualidadActivo(P$2, $E51, $C51, $B51, $D51, Hombres!$A$1:$DW$117, Mujeres!$A$1:$DW$117)</f>
        <v>0</v>
      </c>
      <c r="Q51" s="104" cm="1">
        <f t="array" ref="Q51">AnualidadActivo(Q$2, $E51, $C51, $B51, $D51, Hombres!$A$1:$DW$117, Mujeres!$A$1:$DW$117)</f>
        <v>0</v>
      </c>
      <c r="R51" s="104" cm="1">
        <f t="array" ref="R51">AnualidadActivo(R$2, $E51, $C51, $B51, $D51, Hombres!$A$1:$DW$117, Mujeres!$A$1:$DW$117)</f>
        <v>0</v>
      </c>
      <c r="S51" s="104" cm="1">
        <f t="array" ref="S51">AnualidadActivo(S$2, $E51, $C51, $B51, $D51, Hombres!$A$1:$DW$117, Mujeres!$A$1:$DW$117)</f>
        <v>0</v>
      </c>
      <c r="T51" s="104" cm="1">
        <f t="array" ref="T51">AnualidadActivo(T$2, $E51, $C51, $B51, $D51, Hombres!$A$1:$DW$117, Mujeres!$A$1:$DW$117)</f>
        <v>0</v>
      </c>
      <c r="U51" s="104" cm="1">
        <f t="array" ref="U51">AnualidadActivo(U$2, $E51, $C51, $B51, $D51, Hombres!$A$1:$DW$117, Mujeres!$A$1:$DW$117)</f>
        <v>0</v>
      </c>
      <c r="V51" s="104" cm="1">
        <f t="array" ref="V51">AnualidadActivo(V$2, $E51, $C51, $B51, $D51, Hombres!$A$1:$DW$117, Mujeres!$A$1:$DW$117)</f>
        <v>0</v>
      </c>
      <c r="W51" s="104" cm="1">
        <f t="array" ref="W51">AnualidadActivo(W$2, $E51, $C51, $B51, $D51, Hombres!$A$1:$DW$117, Mujeres!$A$1:$DW$117)</f>
        <v>0</v>
      </c>
      <c r="X51" s="104" cm="1">
        <f t="array" ref="X51">AnualidadActivo(X$2, $E51, $C51, $B51, $D51, Hombres!$A$1:$DW$117, Mujeres!$A$1:$DW$117)</f>
        <v>0</v>
      </c>
      <c r="Y51" s="104" cm="1">
        <f t="array" ref="Y51">AnualidadActivo(Y$2, $E51, $C51, $B51, $D51, Hombres!$A$1:$DW$117, Mujeres!$A$1:$DW$117)</f>
        <v>0</v>
      </c>
      <c r="Z51" s="104" cm="1">
        <f t="array" ref="Z51">AnualidadActivo(Z$2, $E51, $C51, $B51, $D51, Hombres!$A$1:$DW$117, Mujeres!$A$1:$DW$117)</f>
        <v>0</v>
      </c>
      <c r="AA51" s="104" cm="1">
        <f t="array" ref="AA51">AnualidadActivo(AA$2, $E51, $C51, $B51, $D51, Hombres!$A$1:$DW$117, Mujeres!$A$1:$DW$117)</f>
        <v>0</v>
      </c>
      <c r="AB51" s="104" cm="1">
        <f t="array" ref="AB51">AnualidadActivo(AB$2, $E51, $C51, $B51, $D51, Hombres!$A$1:$DW$117, Mujeres!$A$1:$DW$117)</f>
        <v>0</v>
      </c>
      <c r="AC51" s="104" cm="1">
        <f t="array" ref="AC51">AnualidadActivo(AC$2, $E51, $C51, $B51, $D51, Hombres!$A$1:$DW$117, Mujeres!$A$1:$DW$117)</f>
        <v>0</v>
      </c>
      <c r="AD51" s="104" cm="1">
        <f t="array" ref="AD51">AnualidadActivo(AD$2, $E51, $C51, $B51, $D51, Hombres!$A$1:$DW$117, Mujeres!$A$1:$DW$117)</f>
        <v>38802315.152838685</v>
      </c>
      <c r="AE51" s="104" cm="1">
        <f t="array" ref="AE51">AnualidadActivo(AE$2, $E51, $C51, $B51, $D51, Hombres!$A$1:$DW$117, Mujeres!$A$1:$DW$117)</f>
        <v>39966384.607423849</v>
      </c>
      <c r="AF51" s="104" cm="1">
        <f t="array" ref="AF51">AnualidadActivo(AF$2, $E51, $C51, $B51, $D51, Hombres!$A$1:$DW$117, Mujeres!$A$1:$DW$117)</f>
        <v>41165376.145646565</v>
      </c>
      <c r="AG51" s="104" cm="1">
        <f t="array" ref="AG51">AnualidadActivo(AG$2, $E51, $C51, $B51, $D51, Hombres!$A$1:$DW$117, Mujeres!$A$1:$DW$117)</f>
        <v>42400337.430015959</v>
      </c>
      <c r="AH51" s="104" cm="1">
        <f t="array" ref="AH51">AnualidadActivo(AH$2, $E51, $C51, $B51, $D51, Hombres!$A$1:$DW$117, Mujeres!$A$1:$DW$117)</f>
        <v>43672347.552916445</v>
      </c>
      <c r="AI51" s="104" cm="1">
        <f t="array" ref="AI51">AnualidadActivo(AI$2, $E51, $C51, $B51, $D51, Hombres!$A$1:$DW$117, Mujeres!$A$1:$DW$117)</f>
        <v>43935016.190088063</v>
      </c>
      <c r="AJ51" s="104" cm="1">
        <f t="array" ref="AJ51">AnualidadActivo(AJ$2, $E51, $C51, $B51, $D51, Hombres!$A$1:$DW$117, Mujeres!$A$1:$DW$117)</f>
        <v>44989390.632190876</v>
      </c>
      <c r="AK51" s="104" cm="1">
        <f t="array" ref="AK51">AnualidadActivo(AK$2, $E51, $C51, $B51, $D51, Hombres!$A$1:$DW$117, Mujeres!$A$1:$DW$117)</f>
        <v>46046547.689125463</v>
      </c>
      <c r="AL51" s="104" cm="1">
        <f t="array" ref="AL51">AnualidadActivo(AL$2, $E51, $C51, $B51, $D51, Hombres!$A$1:$DW$117, Mujeres!$A$1:$DW$117)</f>
        <v>47099477.15000315</v>
      </c>
      <c r="AM51" s="104" cm="1">
        <f t="array" ref="AM51">AnualidadActivo(AM$2, $E51, $C51, $B51, $D51, Hombres!$A$1:$DW$117, Mujeres!$A$1:$DW$117)</f>
        <v>48136945.90529111</v>
      </c>
      <c r="AN51" s="104" cm="1">
        <f t="array" ref="AN51">AnualidadActivo(AN$2, $E51, $C51, $B51, $D51, Hombres!$A$1:$DW$117, Mujeres!$A$1:$DW$117)</f>
        <v>49147304.345270686</v>
      </c>
      <c r="AO51" s="104" cm="1">
        <f t="array" ref="AO51">AnualidadActivo(AO$2, $E51, $C51, $B51, $D51, Hombres!$A$1:$DW$117, Mujeres!$A$1:$DW$117)</f>
        <v>50124972.503162466</v>
      </c>
      <c r="AP51" s="104" cm="1">
        <f t="array" ref="AP51">AnualidadActivo(AP$2, $E51, $C51, $B51, $D51, Hombres!$A$1:$DW$117, Mujeres!$A$1:$DW$117)</f>
        <v>51070016.303743914</v>
      </c>
      <c r="AQ51" s="104" cm="1">
        <f t="array" ref="AQ51">AnualidadActivo(AQ$2, $E51, $C51, $B51, $D51, Hombres!$A$1:$DW$117, Mujeres!$A$1:$DW$117)</f>
        <v>51980896.313955963</v>
      </c>
      <c r="AR51" s="104" cm="1">
        <f t="array" ref="AR51">AnualidadActivo(AR$2, $E51, $C51, $B51, $D51, Hombres!$A$1:$DW$117, Mujeres!$A$1:$DW$117)</f>
        <v>52847125.930795908</v>
      </c>
      <c r="AS51" s="104" cm="1">
        <f t="array" ref="AS51">AnualidadActivo(AS$2, $E51, $C51, $B51, $D51, Hombres!$A$1:$DW$117, Mujeres!$A$1:$DW$117)</f>
        <v>53650126.38294664</v>
      </c>
      <c r="AT51" s="104" cm="1">
        <f t="array" ref="AT51">AnualidadActivo(AT$2, $E51, $C51, $B51, $D51, Hombres!$A$1:$DW$117, Mujeres!$A$1:$DW$117)</f>
        <v>54366623.498890147</v>
      </c>
      <c r="AU51" s="104" cm="1">
        <f t="array" ref="AU51">AnualidadActivo(AU$2, $E51, $C51, $B51, $D51, Hombres!$A$1:$DW$117, Mujeres!$A$1:$DW$117)</f>
        <v>54971706.566746652</v>
      </c>
      <c r="AV51" s="104" cm="1">
        <f t="array" ref="AV51">AnualidadActivo(AV$2, $E51, $C51, $B51, $D51, Hombres!$A$1:$DW$117, Mujeres!$A$1:$DW$117)</f>
        <v>55379983.355427615</v>
      </c>
      <c r="AW51" s="104" cm="1">
        <f t="array" ref="AW51">AnualidadActivo(AW$2, $E51, $C51, $B51, $D51, Hombres!$A$1:$DW$117, Mujeres!$A$1:$DW$117)</f>
        <v>55637411.891576916</v>
      </c>
      <c r="AX51" s="104" cm="1">
        <f t="array" ref="AX51">AnualidadActivo(AX$2, $E51, $C51, $B51, $D51, Hombres!$A$1:$DW$117, Mujeres!$A$1:$DW$117)</f>
        <v>55723085.939201929</v>
      </c>
      <c r="AY51" s="104" cm="1">
        <f t="array" ref="AY51">AnualidadActivo(AY$2, $E51, $C51, $B51, $D51, Hombres!$A$1:$DW$117, Mujeres!$A$1:$DW$117)</f>
        <v>55616343.910238512</v>
      </c>
      <c r="AZ51" s="104" cm="1">
        <f t="array" ref="AZ51">AnualidadActivo(AZ$2, $E51, $C51, $B51, $D51, Hombres!$A$1:$DW$117, Mujeres!$A$1:$DW$117)</f>
        <v>55295320.477856174</v>
      </c>
      <c r="BA51" s="104" cm="1">
        <f t="array" ref="BA51">AnualidadActivo(BA$2, $E51, $C51, $B51, $D51, Hombres!$A$1:$DW$117, Mujeres!$A$1:$DW$117)</f>
        <v>54734818.079449371</v>
      </c>
      <c r="BB51" s="104" cm="1">
        <f t="array" ref="BB51">AnualidadActivo(BB$2, $E51, $C51, $B51, $D51, Hombres!$A$1:$DW$117, Mujeres!$A$1:$DW$117)</f>
        <v>53908300.213583186</v>
      </c>
      <c r="BC51" s="104" cm="1">
        <f t="array" ref="BC51">AnualidadActivo(BC$2, $E51, $C51, $B51, $D51, Hombres!$A$1:$DW$117, Mujeres!$A$1:$DW$117)</f>
        <v>52793292.414412759</v>
      </c>
      <c r="BD51" s="104" cm="1">
        <f t="array" ref="BD51">AnualidadActivo(BD$2, $E51, $C51, $B51, $D51, Hombres!$A$1:$DW$117, Mujeres!$A$1:$DW$117)</f>
        <v>51372854.777536094</v>
      </c>
      <c r="BE51" s="104" cm="1">
        <f t="array" ref="BE51">AnualidadActivo(BE$2, $E51, $C51, $B51, $D51, Hombres!$A$1:$DW$117, Mujeres!$A$1:$DW$117)</f>
        <v>49633724.43883954</v>
      </c>
      <c r="BF51" s="104" cm="1">
        <f t="array" ref="BF51">AnualidadActivo(BF$2, $E51, $C51, $B51, $D51, Hombres!$A$1:$DW$117, Mujeres!$A$1:$DW$117)</f>
        <v>47564557.948517889</v>
      </c>
      <c r="BG51" s="104" cm="1">
        <f t="array" ref="BG51">AnualidadActivo(BG$2, $E51, $C51, $B51, $D51, Hombres!$A$1:$DW$117, Mujeres!$A$1:$DW$117)</f>
        <v>45160158.937323883</v>
      </c>
      <c r="BH51" s="104" cm="1">
        <f t="array" ref="BH51">AnualidadActivo(BH$2, $E51, $C51, $B51, $D51, Hombres!$A$1:$DW$117, Mujeres!$A$1:$DW$117)</f>
        <v>42427768.2685882</v>
      </c>
      <c r="BI51" s="104" cm="1">
        <f t="array" ref="BI51">AnualidadActivo(BI$2, $E51, $C51, $B51, $D51, Hombres!$A$1:$DW$117, Mujeres!$A$1:$DW$117)</f>
        <v>39388247.829019889</v>
      </c>
      <c r="BJ51" s="104" cm="1">
        <f t="array" ref="BJ51">AnualidadActivo(BJ$2, $E51, $C51, $B51, $D51, Hombres!$A$1:$DW$117, Mujeres!$A$1:$DW$117)</f>
        <v>36074361.397656895</v>
      </c>
      <c r="BK51" s="104" cm="1">
        <f t="array" ref="BK51">AnualidadActivo(BK$2, $E51, $C51, $B51, $D51, Hombres!$A$1:$DW$117, Mujeres!$A$1:$DW$117)</f>
        <v>32531636.890340779</v>
      </c>
      <c r="BL51" s="104" cm="1">
        <f t="array" ref="BL51">AnualidadActivo(BL$2, $E51, $C51, $B51, $D51, Hombres!$A$1:$DW$117, Mujeres!$A$1:$DW$117)</f>
        <v>28821583.602949407</v>
      </c>
      <c r="BM51" s="104" cm="1">
        <f t="array" ref="BM51">AnualidadActivo(BM$2, $E51, $C51, $B51, $D51, Hombres!$A$1:$DW$117, Mujeres!$A$1:$DW$117)</f>
        <v>25023955.079833396</v>
      </c>
      <c r="BN51" s="104" cm="1">
        <f t="array" ref="BN51">AnualidadActivo(BN$2, $E51, $C51, $B51, $D51, Hombres!$A$1:$DW$117, Mujeres!$A$1:$DW$117)</f>
        <v>21232671.037004605</v>
      </c>
      <c r="BO51" s="104" cm="1">
        <f t="array" ref="BO51">AnualidadActivo(BO$2, $E51, $C51, $B51, $D51, Hombres!$A$1:$DW$117, Mujeres!$A$1:$DW$117)</f>
        <v>17548289.01500459</v>
      </c>
      <c r="BP51" s="104" cm="1">
        <f t="array" ref="BP51">AnualidadActivo(BP$2, $E51, $C51, $B51, $D51, Hombres!$A$1:$DW$117, Mujeres!$A$1:$DW$117)</f>
        <v>14071886.39542247</v>
      </c>
      <c r="BQ51" s="104" cm="1">
        <f t="array" ref="BQ51">AnualidadActivo(BQ$2, $E51, $C51, $B51, $D51, Hombres!$A$1:$DW$117, Mujeres!$A$1:$DW$117)</f>
        <v>10898969.552804912</v>
      </c>
      <c r="BR51" s="104" cm="1">
        <f t="array" ref="BR51">AnualidadActivo(BR$2, $E51, $C51, $B51, $D51, Hombres!$A$1:$DW$117, Mujeres!$A$1:$DW$117)</f>
        <v>8111230.1178832734</v>
      </c>
      <c r="BS51" s="104" cm="1">
        <f t="array" ref="BS51">AnualidadActivo(BS$2, $E51, $C51, $B51, $D51, Hombres!$A$1:$DW$117, Mujeres!$A$1:$DW$117)</f>
        <v>5765748.1994295549</v>
      </c>
      <c r="BT51" s="104" cm="1">
        <f t="array" ref="BT51">AnualidadActivo(BT$2, $E51, $C51, $B51, $D51, Hombres!$A$1:$DW$117, Mujeres!$A$1:$DW$117)</f>
        <v>3886808.3325892785</v>
      </c>
      <c r="BU51" s="104" cm="1">
        <f t="array" ref="BU51">AnualidadActivo(BU$2, $E51, $C51, $B51, $D51, Hombres!$A$1:$DW$117, Mujeres!$A$1:$DW$117)</f>
        <v>2463616.0316474712</v>
      </c>
      <c r="BV51" s="104" cm="1">
        <f t="array" ref="BV51">AnualidadActivo(BV$2, $E51, $C51, $B51, $D51, Hombres!$A$1:$DW$117, Mujeres!$A$1:$DW$117)</f>
        <v>1453209.0768127374</v>
      </c>
      <c r="BW51" s="104" cm="1">
        <f t="array" ref="BW51">AnualidadActivo(BW$2, $E51, $C51, $B51, $D51, Hombres!$A$1:$DW$117, Mujeres!$A$1:$DW$117)</f>
        <v>787927.61596841621</v>
      </c>
      <c r="BX51" s="104" cm="1">
        <f t="array" ref="BX51">AnualidadActivo(BX$2, $E51, $C51, $B51, $D51, Hombres!$A$1:$DW$117, Mujeres!$A$1:$DW$117)</f>
        <v>386741.69260956347</v>
      </c>
      <c r="BY51" s="104" cm="1">
        <f t="array" ref="BY51">AnualidadActivo(BY$2, $E51, $C51, $B51, $D51, Hombres!$A$1:$DW$117, Mujeres!$A$1:$DW$117)</f>
        <v>168533.745632192</v>
      </c>
      <c r="BZ51" s="104" cm="1">
        <f t="array" ref="BZ51">AnualidadActivo(BZ$2, $E51, $C51, $B51, $D51, Hombres!$A$1:$DW$117, Mujeres!$A$1:$DW$117)</f>
        <v>63561.313328139535</v>
      </c>
      <c r="CA51" s="104" cm="1">
        <f t="array" ref="CA51">AnualidadActivo(CA$2, $E51, $C51, $B51, $D51, Hombres!$A$1:$DW$117, Mujeres!$A$1:$DW$117)</f>
        <v>20033.647543679384</v>
      </c>
      <c r="CB51" s="104" cm="1">
        <f t="array" ref="CB51">AnualidadActivo(CB$2, $E51, $C51, $B51, $D51, Hombres!$A$1:$DW$117, Mujeres!$A$1:$DW$117)</f>
        <v>5013.5964136013226</v>
      </c>
      <c r="CC51" s="104" cm="1">
        <f t="array" ref="CC51">AnualidadActivo(CC$2, $E51, $C51, $B51, $D51, Hombres!$A$1:$DW$117, Mujeres!$A$1:$DW$117)</f>
        <v>916.23792320576797</v>
      </c>
      <c r="CD51" s="104" cm="1">
        <f t="array" ref="CD51">AnualidadActivo(CD$2, $E51, $C51, $B51, $D51, Hombres!$A$1:$DW$117, Mujeres!$A$1:$DW$117)</f>
        <v>103.68424126611359</v>
      </c>
      <c r="CE51" s="104" cm="1">
        <f t="array" ref="CE51">AnualidadActivo(CE$2, $E51, $C51, $B51, $D51, Hombres!$A$1:$DW$117, Mujeres!$A$1:$DW$117)</f>
        <v>0</v>
      </c>
      <c r="CF51" s="104" cm="1">
        <f t="array" ref="CF51">AnualidadActivo(CF$2, $E51, $C51, $B51, $D51, Hombres!$A$1:$DW$117, Mujeres!$A$1:$DW$117)</f>
        <v>0</v>
      </c>
      <c r="CG51" s="104" cm="1">
        <f t="array" ref="CG51">AnualidadActivo(CG$2, $E51, $C51, $B51, $D51, Hombres!$A$1:$DW$117, Mujeres!$A$1:$DW$117)</f>
        <v>0</v>
      </c>
      <c r="CH51" s="104" cm="1">
        <f t="array" ref="CH51">AnualidadActivo(CH$2, $E51, $C51, $B51, $D51, Hombres!$A$1:$DW$117, Mujeres!$A$1:$DW$117)</f>
        <v>0</v>
      </c>
      <c r="CI51" s="104" cm="1">
        <f t="array" ref="CI51">AnualidadActivo(CI$2, $E51, $C51, $B51, $D51, Hombres!$A$1:$DW$117, Mujeres!$A$1:$DW$117)</f>
        <v>0</v>
      </c>
      <c r="CJ51" s="104" cm="1">
        <f t="array" ref="CJ51">AnualidadActivo(CJ$2, $E51, $C51, $B51, $D51, Hombres!$A$1:$DW$117, Mujeres!$A$1:$DW$117)</f>
        <v>0</v>
      </c>
      <c r="CK51" s="104" cm="1">
        <f t="array" ref="CK51">AnualidadActivo(CK$2, $E51, $C51, $B51, $D51, Hombres!$A$1:$DW$117, Mujeres!$A$1:$DW$117)</f>
        <v>0</v>
      </c>
      <c r="CL51" s="104" cm="1">
        <f t="array" ref="CL51">AnualidadActivo(CL$2, $E51, $C51, $B51, $D51, Hombres!$A$1:$DW$117, Mujeres!$A$1:$DW$117)</f>
        <v>0</v>
      </c>
      <c r="CM51" s="104" cm="1">
        <f t="array" ref="CM51">AnualidadActivo(CM$2, $E51, $C51, $B51, $D51, Hombres!$A$1:$DW$117, Mujeres!$A$1:$DW$117)</f>
        <v>0</v>
      </c>
      <c r="CN51" s="104" cm="1">
        <f t="array" ref="CN51">AnualidadActivo(CN$2, $E51, $C51, $B51, $D51, Hombres!$A$1:$DW$117, Mujeres!$A$1:$DW$117)</f>
        <v>0</v>
      </c>
      <c r="CO51" s="104" cm="1">
        <f t="array" ref="CO51">AnualidadActivo(CO$2, $E51, $C51, $B51, $D51, Hombres!$A$1:$DW$117, Mujeres!$A$1:$DW$117)</f>
        <v>0</v>
      </c>
      <c r="CP51" s="104" cm="1">
        <f t="array" ref="CP51">AnualidadActivo(CP$2, $E51, $C51, $B51, $D51, Hombres!$A$1:$DW$117, Mujeres!$A$1:$DW$117)</f>
        <v>0</v>
      </c>
      <c r="CQ51" s="104" cm="1">
        <f t="array" ref="CQ51">AnualidadActivo(CQ$2, $E51, $C51, $B51, $D51, Hombres!$A$1:$DW$117, Mujeres!$A$1:$DW$117)</f>
        <v>0</v>
      </c>
      <c r="CR51" s="104" cm="1">
        <f t="array" ref="CR51">AnualidadActivo(CR$2, $E51, $C51, $B51, $D51, Hombres!$A$1:$DW$117, Mujeres!$A$1:$DW$117)</f>
        <v>0</v>
      </c>
      <c r="CS51" s="104" cm="1">
        <f t="array" ref="CS51">AnualidadActivo(CS$2, $E51, $C51, $B51, $D51, Hombres!$A$1:$DW$117, Mujeres!$A$1:$DW$117)</f>
        <v>0</v>
      </c>
      <c r="CT51" s="104" cm="1">
        <f t="array" ref="CT51">AnualidadActivo(CT$2, $E51, $C51, $B51, $D51, Hombres!$A$1:$DW$117, Mujeres!$A$1:$DW$117)</f>
        <v>0</v>
      </c>
      <c r="CU51" s="104" cm="1">
        <f t="array" ref="CU51">AnualidadActivo(CU$2, $E51, $C51, $B51, $D51, Hombres!$A$1:$DW$117, Mujeres!$A$1:$DW$117)</f>
        <v>0</v>
      </c>
      <c r="CV51" s="104" cm="1">
        <f t="array" ref="CV51">AnualidadActivo(CV$2, $E51, $C51, $B51, $D51, Hombres!$A$1:$DW$117, Mujeres!$A$1:$DW$117)</f>
        <v>0</v>
      </c>
      <c r="CW51" s="104" cm="1">
        <f t="array" ref="CW51">AnualidadActivo(CW$2, $E51, $C51, $B51, $D51, Hombres!$A$1:$DW$117, Mujeres!$A$1:$DW$117)</f>
        <v>0</v>
      </c>
      <c r="CX51" s="104" cm="1">
        <f t="array" ref="CX51">AnualidadActivo(CX$2, $E51, $C51, $B51, $D51, Hombres!$A$1:$DW$117, Mujeres!$A$1:$DW$117)</f>
        <v>0</v>
      </c>
      <c r="CY51" s="104" cm="1">
        <f t="array" ref="CY51">AnualidadActivo(CY$2, $E51, $C51, $B51, $D51, Hombres!$A$1:$DW$117, Mujeres!$A$1:$DW$117)</f>
        <v>0</v>
      </c>
      <c r="CZ51" s="104" cm="1">
        <f t="array" ref="CZ51">AnualidadActivo(CZ$2, $E51, $C51, $B51, $D51, Hombres!$A$1:$DW$117, Mujeres!$A$1:$DW$117)</f>
        <v>0</v>
      </c>
      <c r="DA51" s="104" cm="1">
        <f t="array" ref="DA51">AnualidadActivo(DA$2, $E51, $C51, $B51, $D51, Hombres!$A$1:$DW$117, Mujeres!$A$1:$DW$117)</f>
        <v>0</v>
      </c>
    </row>
    <row r="52" spans="1:105" x14ac:dyDescent="0.35">
      <c r="A52" s="2">
        <f t="shared" si="0"/>
        <v>50</v>
      </c>
      <c r="B52" s="107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9" cm="1">
        <f t="array" ref="G52">PorcentajePension(C52,E52, D52)</f>
        <v>0.85</v>
      </c>
      <c r="I52" s="103"/>
      <c r="J52" s="104" cm="1">
        <f t="array" ref="J52">AnualidadActivo(J$2, $E52, $C52, $B52, $D52, Hombres!$A$1:$DW$117, Mujeres!$A$1:$DW$117)</f>
        <v>0</v>
      </c>
      <c r="K52" s="104" cm="1">
        <f t="array" ref="K52">AnualidadActivo(K$2, $E52, $C52, $B52, $D52, Hombres!$A$1:$DW$117, Mujeres!$A$1:$DW$117)</f>
        <v>0</v>
      </c>
      <c r="L52" s="104" cm="1">
        <f t="array" ref="L52">AnualidadActivo(L$2, $E52, $C52, $B52, $D52, Hombres!$A$1:$DW$117, Mujeres!$A$1:$DW$117)</f>
        <v>0</v>
      </c>
      <c r="M52" s="104" cm="1">
        <f t="array" ref="M52">AnualidadActivo(M$2, $E52, $C52, $B52, $D52, Hombres!$A$1:$DW$117, Mujeres!$A$1:$DW$117)</f>
        <v>0</v>
      </c>
      <c r="N52" s="104" cm="1">
        <f t="array" ref="N52">AnualidadActivo(N$2, $E52, $C52, $B52, $D52, Hombres!$A$1:$DW$117, Mujeres!$A$1:$DW$117)</f>
        <v>0</v>
      </c>
      <c r="O52" s="104" cm="1">
        <f t="array" ref="O52">AnualidadActivo(O$2, $E52, $C52, $B52, $D52, Hombres!$A$1:$DW$117, Mujeres!$A$1:$DW$117)</f>
        <v>0</v>
      </c>
      <c r="P52" s="104" cm="1">
        <f t="array" ref="P52">AnualidadActivo(P$2, $E52, $C52, $B52, $D52, Hombres!$A$1:$DW$117, Mujeres!$A$1:$DW$117)</f>
        <v>0</v>
      </c>
      <c r="Q52" s="104" cm="1">
        <f t="array" ref="Q52">AnualidadActivo(Q$2, $E52, $C52, $B52, $D52, Hombres!$A$1:$DW$117, Mujeres!$A$1:$DW$117)</f>
        <v>0</v>
      </c>
      <c r="R52" s="104" cm="1">
        <f t="array" ref="R52">AnualidadActivo(R$2, $E52, $C52, $B52, $D52, Hombres!$A$1:$DW$117, Mujeres!$A$1:$DW$117)</f>
        <v>0</v>
      </c>
      <c r="S52" s="104" cm="1">
        <f t="array" ref="S52">AnualidadActivo(S$2, $E52, $C52, $B52, $D52, Hombres!$A$1:$DW$117, Mujeres!$A$1:$DW$117)</f>
        <v>0</v>
      </c>
      <c r="T52" s="104" cm="1">
        <f t="array" ref="T52">AnualidadActivo(T$2, $E52, $C52, $B52, $D52, Hombres!$A$1:$DW$117, Mujeres!$A$1:$DW$117)</f>
        <v>0</v>
      </c>
      <c r="U52" s="104" cm="1">
        <f t="array" ref="U52">AnualidadActivo(U$2, $E52, $C52, $B52, $D52, Hombres!$A$1:$DW$117, Mujeres!$A$1:$DW$117)</f>
        <v>0</v>
      </c>
      <c r="V52" s="104" cm="1">
        <f t="array" ref="V52">AnualidadActivo(V$2, $E52, $C52, $B52, $D52, Hombres!$A$1:$DW$117, Mujeres!$A$1:$DW$117)</f>
        <v>0</v>
      </c>
      <c r="W52" s="104" cm="1">
        <f t="array" ref="W52">AnualidadActivo(W$2, $E52, $C52, $B52, $D52, Hombres!$A$1:$DW$117, Mujeres!$A$1:$DW$117)</f>
        <v>0</v>
      </c>
      <c r="X52" s="104" cm="1">
        <f t="array" ref="X52">AnualidadActivo(X$2, $E52, $C52, $B52, $D52, Hombres!$A$1:$DW$117, Mujeres!$A$1:$DW$117)</f>
        <v>0</v>
      </c>
      <c r="Y52" s="104" cm="1">
        <f t="array" ref="Y52">AnualidadActivo(Y$2, $E52, $C52, $B52, $D52, Hombres!$A$1:$DW$117, Mujeres!$A$1:$DW$117)</f>
        <v>0</v>
      </c>
      <c r="Z52" s="104" cm="1">
        <f t="array" ref="Z52">AnualidadActivo(Z$2, $E52, $C52, $B52, $D52, Hombres!$A$1:$DW$117, Mujeres!$A$1:$DW$117)</f>
        <v>0</v>
      </c>
      <c r="AA52" s="104" cm="1">
        <f t="array" ref="AA52">AnualidadActivo(AA$2, $E52, $C52, $B52, $D52, Hombres!$A$1:$DW$117, Mujeres!$A$1:$DW$117)</f>
        <v>0</v>
      </c>
      <c r="AB52" s="104" cm="1">
        <f t="array" ref="AB52">AnualidadActivo(AB$2, $E52, $C52, $B52, $D52, Hombres!$A$1:$DW$117, Mujeres!$A$1:$DW$117)</f>
        <v>0</v>
      </c>
      <c r="AC52" s="104" cm="1">
        <f t="array" ref="AC52">AnualidadActivo(AC$2, $E52, $C52, $B52, $D52, Hombres!$A$1:$DW$117, Mujeres!$A$1:$DW$117)</f>
        <v>0</v>
      </c>
      <c r="AD52" s="104" cm="1">
        <f t="array" ref="AD52">AnualidadActivo(AD$2, $E52, $C52, $B52, $D52, Hombres!$A$1:$DW$117, Mujeres!$A$1:$DW$117)</f>
        <v>0</v>
      </c>
      <c r="AE52" s="104" cm="1">
        <f t="array" ref="AE52">AnualidadActivo(AE$2, $E52, $C52, $B52, $D52, Hombres!$A$1:$DW$117, Mujeres!$A$1:$DW$117)</f>
        <v>0</v>
      </c>
      <c r="AF52" s="104" cm="1">
        <f t="array" ref="AF52">AnualidadActivo(AF$2, $E52, $C52, $B52, $D52, Hombres!$A$1:$DW$117, Mujeres!$A$1:$DW$117)</f>
        <v>0</v>
      </c>
      <c r="AG52" s="104" cm="1">
        <f t="array" ref="AG52">AnualidadActivo(AG$2, $E52, $C52, $B52, $D52, Hombres!$A$1:$DW$117, Mujeres!$A$1:$DW$117)</f>
        <v>0</v>
      </c>
      <c r="AH52" s="104" cm="1">
        <f t="array" ref="AH52">AnualidadActivo(AH$2, $E52, $C52, $B52, $D52, Hombres!$A$1:$DW$117, Mujeres!$A$1:$DW$117)</f>
        <v>0</v>
      </c>
      <c r="AI52" s="104" cm="1">
        <f t="array" ref="AI52">AnualidadActivo(AI$2, $E52, $C52, $B52, $D52, Hombres!$A$1:$DW$117, Mujeres!$A$1:$DW$117)</f>
        <v>0</v>
      </c>
      <c r="AJ52" s="104" cm="1">
        <f t="array" ref="AJ52">AnualidadActivo(AJ$2, $E52, $C52, $B52, $D52, Hombres!$A$1:$DW$117, Mujeres!$A$1:$DW$117)</f>
        <v>0</v>
      </c>
      <c r="AK52" s="104" cm="1">
        <f t="array" ref="AK52">AnualidadActivo(AK$2, $E52, $C52, $B52, $D52, Hombres!$A$1:$DW$117, Mujeres!$A$1:$DW$117)</f>
        <v>23129069.593849562</v>
      </c>
      <c r="AL52" s="104" cm="1">
        <f t="array" ref="AL52">AnualidadActivo(AL$2, $E52, $C52, $B52, $D52, Hombres!$A$1:$DW$117, Mujeres!$A$1:$DW$117)</f>
        <v>23822941.681665048</v>
      </c>
      <c r="AM52" s="104" cm="1">
        <f t="array" ref="AM52">AnualidadActivo(AM$2, $E52, $C52, $B52, $D52, Hombres!$A$1:$DW$117, Mujeres!$A$1:$DW$117)</f>
        <v>24537629.932115</v>
      </c>
      <c r="AN52" s="104" cm="1">
        <f t="array" ref="AN52">AnualidadActivo(AN$2, $E52, $C52, $B52, $D52, Hombres!$A$1:$DW$117, Mujeres!$A$1:$DW$117)</f>
        <v>25273758.830078449</v>
      </c>
      <c r="AO52" s="104" cm="1">
        <f t="array" ref="AO52">AnualidadActivo(AO$2, $E52, $C52, $B52, $D52, Hombres!$A$1:$DW$117, Mujeres!$A$1:$DW$117)</f>
        <v>26031971.594980806</v>
      </c>
      <c r="AP52" s="104" cm="1">
        <f t="array" ref="AP52">AnualidadActivo(AP$2, $E52, $C52, $B52, $D52, Hombres!$A$1:$DW$117, Mujeres!$A$1:$DW$117)</f>
        <v>25501596.57618811</v>
      </c>
      <c r="AQ52" s="104" cm="1">
        <f t="array" ref="AQ52">AnualidadActivo(AQ$2, $E52, $C52, $B52, $D52, Hombres!$A$1:$DW$117, Mujeres!$A$1:$DW$117)</f>
        <v>25950877.380271442</v>
      </c>
      <c r="AR52" s="104" cm="1">
        <f t="array" ref="AR52">AnualidadActivo(AR$2, $E52, $C52, $B52, $D52, Hombres!$A$1:$DW$117, Mujeres!$A$1:$DW$117)</f>
        <v>26377938.772406202</v>
      </c>
      <c r="AS52" s="104" cm="1">
        <f t="array" ref="AS52">AnualidadActivo(AS$2, $E52, $C52, $B52, $D52, Hombres!$A$1:$DW$117, Mujeres!$A$1:$DW$117)</f>
        <v>26772605.492318951</v>
      </c>
      <c r="AT52" s="104" cm="1">
        <f t="array" ref="AT52">AnualidadActivo(AT$2, $E52, $C52, $B52, $D52, Hombres!$A$1:$DW$117, Mujeres!$A$1:$DW$117)</f>
        <v>27125096.079310521</v>
      </c>
      <c r="AU52" s="104" cm="1">
        <f t="array" ref="AU52">AnualidadActivo(AU$2, $E52, $C52, $B52, $D52, Hombres!$A$1:$DW$117, Mujeres!$A$1:$DW$117)</f>
        <v>27426942.195474181</v>
      </c>
      <c r="AV52" s="104" cm="1">
        <f t="array" ref="AV52">AnualidadActivo(AV$2, $E52, $C52, $B52, $D52, Hombres!$A$1:$DW$117, Mujeres!$A$1:$DW$117)</f>
        <v>27673904.722959436</v>
      </c>
      <c r="AW52" s="104" cm="1">
        <f t="array" ref="AW52">AnualidadActivo(AW$2, $E52, $C52, $B52, $D52, Hombres!$A$1:$DW$117, Mujeres!$A$1:$DW$117)</f>
        <v>27865013.845847819</v>
      </c>
      <c r="AX52" s="104" cm="1">
        <f t="array" ref="AX52">AnualidadActivo(AX$2, $E52, $C52, $B52, $D52, Hombres!$A$1:$DW$117, Mujeres!$A$1:$DW$117)</f>
        <v>28000350.762835391</v>
      </c>
      <c r="AY52" s="104" cm="1">
        <f t="array" ref="AY52">AnualidadActivo(AY$2, $E52, $C52, $B52, $D52, Hombres!$A$1:$DW$117, Mujeres!$A$1:$DW$117)</f>
        <v>28078932.487235509</v>
      </c>
      <c r="AZ52" s="104" cm="1">
        <f t="array" ref="AZ52">AnualidadActivo(AZ$2, $E52, $C52, $B52, $D52, Hombres!$A$1:$DW$117, Mujeres!$A$1:$DW$117)</f>
        <v>28095938.60501213</v>
      </c>
      <c r="BA52" s="104" cm="1">
        <f t="array" ref="BA52">AnualidadActivo(BA$2, $E52, $C52, $B52, $D52, Hombres!$A$1:$DW$117, Mujeres!$A$1:$DW$117)</f>
        <v>27993356.680693213</v>
      </c>
      <c r="BB52" s="104" cm="1">
        <f t="array" ref="BB52">AnualidadActivo(BB$2, $E52, $C52, $B52, $D52, Hombres!$A$1:$DW$117, Mujeres!$A$1:$DW$117)</f>
        <v>27801850.124590587</v>
      </c>
      <c r="BC52" s="104" cm="1">
        <f t="array" ref="BC52">AnualidadActivo(BC$2, $E52, $C52, $B52, $D52, Hombres!$A$1:$DW$117, Mujeres!$A$1:$DW$117)</f>
        <v>27515041.873814844</v>
      </c>
      <c r="BD52" s="104" cm="1">
        <f t="array" ref="BD52">AnualidadActivo(BD$2, $E52, $C52, $B52, $D52, Hombres!$A$1:$DW$117, Mujeres!$A$1:$DW$117)</f>
        <v>27126431.749127842</v>
      </c>
      <c r="BE52" s="104" cm="1">
        <f t="array" ref="BE52">AnualidadActivo(BE$2, $E52, $C52, $B52, $D52, Hombres!$A$1:$DW$117, Mujeres!$A$1:$DW$117)</f>
        <v>26628266.304535739</v>
      </c>
      <c r="BF52" s="104" cm="1">
        <f t="array" ref="BF52">AnualidadActivo(BF$2, $E52, $C52, $B52, $D52, Hombres!$A$1:$DW$117, Mujeres!$A$1:$DW$117)</f>
        <v>26012958.567132946</v>
      </c>
      <c r="BG52" s="104" cm="1">
        <f t="array" ref="BG52">AnualidadActivo(BG$2, $E52, $C52, $B52, $D52, Hombres!$A$1:$DW$117, Mujeres!$A$1:$DW$117)</f>
        <v>25273575.077226672</v>
      </c>
      <c r="BH52" s="104" cm="1">
        <f t="array" ref="BH52">AnualidadActivo(BH$2, $E52, $C52, $B52, $D52, Hombres!$A$1:$DW$117, Mujeres!$A$1:$DW$117)</f>
        <v>24405813.77663609</v>
      </c>
      <c r="BI52" s="104" cm="1">
        <f t="array" ref="BI52">AnualidadActivo(BI$2, $E52, $C52, $B52, $D52, Hombres!$A$1:$DW$117, Mujeres!$A$1:$DW$117)</f>
        <v>23408414.160905428</v>
      </c>
      <c r="BJ52" s="104" cm="1">
        <f t="array" ref="BJ52">AnualidadActivo(BJ$2, $E52, $C52, $B52, $D52, Hombres!$A$1:$DW$117, Mujeres!$A$1:$DW$117)</f>
        <v>22282335.450003222</v>
      </c>
      <c r="BK52" s="104" cm="1">
        <f t="array" ref="BK52">AnualidadActivo(BK$2, $E52, $C52, $B52, $D52, Hombres!$A$1:$DW$117, Mujeres!$A$1:$DW$117)</f>
        <v>21031305.714059263</v>
      </c>
      <c r="BL52" s="104" cm="1">
        <f t="array" ref="BL52">AnualidadActivo(BL$2, $E52, $C52, $B52, $D52, Hombres!$A$1:$DW$117, Mujeres!$A$1:$DW$117)</f>
        <v>19663012.476530623</v>
      </c>
      <c r="BM52" s="104" cm="1">
        <f t="array" ref="BM52">AnualidadActivo(BM$2, $E52, $C52, $B52, $D52, Hombres!$A$1:$DW$117, Mujeres!$A$1:$DW$117)</f>
        <v>18190772.535458233</v>
      </c>
      <c r="BN52" s="104" cm="1">
        <f t="array" ref="BN52">AnualidadActivo(BN$2, $E52, $C52, $B52, $D52, Hombres!$A$1:$DW$117, Mujeres!$A$1:$DW$117)</f>
        <v>16633097.356305528</v>
      </c>
      <c r="BO52" s="104" cm="1">
        <f t="array" ref="BO52">AnualidadActivo(BO$2, $E52, $C52, $B52, $D52, Hombres!$A$1:$DW$117, Mujeres!$A$1:$DW$117)</f>
        <v>15011997.531634659</v>
      </c>
      <c r="BP52" s="104" cm="1">
        <f t="array" ref="BP52">AnualidadActivo(BP$2, $E52, $C52, $B52, $D52, Hombres!$A$1:$DW$117, Mujeres!$A$1:$DW$117)</f>
        <v>13352588.36310496</v>
      </c>
      <c r="BQ52" s="104" cm="1">
        <f t="array" ref="BQ52">AnualidadActivo(BQ$2, $E52, $C52, $B52, $D52, Hombres!$A$1:$DW$117, Mujeres!$A$1:$DW$117)</f>
        <v>11683698.242223188</v>
      </c>
      <c r="BR52" s="104" cm="1">
        <f t="array" ref="BR52">AnualidadActivo(BR$2, $E52, $C52, $B52, $D52, Hombres!$A$1:$DW$117, Mujeres!$A$1:$DW$117)</f>
        <v>10038131.013856763</v>
      </c>
      <c r="BS52" s="104" cm="1">
        <f t="array" ref="BS52">AnualidadActivo(BS$2, $E52, $C52, $B52, $D52, Hombres!$A$1:$DW$117, Mujeres!$A$1:$DW$117)</f>
        <v>8450416.5850357004</v>
      </c>
      <c r="BT52" s="104" cm="1">
        <f t="array" ref="BT52">AnualidadActivo(BT$2, $E52, $C52, $B52, $D52, Hombres!$A$1:$DW$117, Mujeres!$A$1:$DW$117)</f>
        <v>6953571.555257299</v>
      </c>
      <c r="BU52" s="104" cm="1">
        <f t="array" ref="BU52">AnualidadActivo(BU$2, $E52, $C52, $B52, $D52, Hombres!$A$1:$DW$117, Mujeres!$A$1:$DW$117)</f>
        <v>5577149.8794162339</v>
      </c>
      <c r="BV52" s="104" cm="1">
        <f t="array" ref="BV52">AnualidadActivo(BV$2, $E52, $C52, $B52, $D52, Hombres!$A$1:$DW$117, Mujeres!$A$1:$DW$117)</f>
        <v>4346003.8202788392</v>
      </c>
      <c r="BW52" s="104" cm="1">
        <f t="array" ref="BW52">AnualidadActivo(BW$2, $E52, $C52, $B52, $D52, Hombres!$A$1:$DW$117, Mujeres!$A$1:$DW$117)</f>
        <v>3278732.3371304614</v>
      </c>
      <c r="BX52" s="104" cm="1">
        <f t="array" ref="BX52">AnualidadActivo(BX$2, $E52, $C52, $B52, $D52, Hombres!$A$1:$DW$117, Mujeres!$A$1:$DW$117)</f>
        <v>2385328.5005303985</v>
      </c>
      <c r="BY52" s="104" cm="1">
        <f t="array" ref="BY52">AnualidadActivo(BY$2, $E52, $C52, $B52, $D52, Hombres!$A$1:$DW$117, Mujeres!$A$1:$DW$117)</f>
        <v>1665784.3093240249</v>
      </c>
      <c r="BZ52" s="104" cm="1">
        <f t="array" ref="BZ52">AnualidadActivo(BZ$2, $E52, $C52, $B52, $D52, Hombres!$A$1:$DW$117, Mujeres!$A$1:$DW$117)</f>
        <v>1110606.7889883113</v>
      </c>
      <c r="CA52" s="104" cm="1">
        <f t="array" ref="CA52">AnualidadActivo(CA$2, $E52, $C52, $B52, $D52, Hombres!$A$1:$DW$117, Mujeres!$A$1:$DW$117)</f>
        <v>702485.48191624635</v>
      </c>
      <c r="CB52" s="104" cm="1">
        <f t="array" ref="CB52">AnualidadActivo(CB$2, $E52, $C52, $B52, $D52, Hombres!$A$1:$DW$117, Mujeres!$A$1:$DW$117)</f>
        <v>418540.41458470072</v>
      </c>
      <c r="CC52" s="104" cm="1">
        <f t="array" ref="CC52">AnualidadActivo(CC$2, $E52, $C52, $B52, $D52, Hombres!$A$1:$DW$117, Mujeres!$A$1:$DW$117)</f>
        <v>232941.76912158731</v>
      </c>
      <c r="CD52" s="104" cm="1">
        <f t="array" ref="CD52">AnualidadActivo(CD$2, $E52, $C52, $B52, $D52, Hombres!$A$1:$DW$117, Mujeres!$A$1:$DW$117)</f>
        <v>119897.97464941612</v>
      </c>
      <c r="CE52" s="104" cm="1">
        <f t="array" ref="CE52">AnualidadActivo(CE$2, $E52, $C52, $B52, $D52, Hombres!$A$1:$DW$117, Mujeres!$A$1:$DW$117)</f>
        <v>56375.37879231666</v>
      </c>
      <c r="CF52" s="104" cm="1">
        <f t="array" ref="CF52">AnualidadActivo(CF$2, $E52, $C52, $B52, $D52, Hombres!$A$1:$DW$117, Mujeres!$A$1:$DW$117)</f>
        <v>23850.013057838078</v>
      </c>
      <c r="CG52" s="104" cm="1">
        <f t="array" ref="CG52">AnualidadActivo(CG$2, $E52, $C52, $B52, $D52, Hombres!$A$1:$DW$117, Mujeres!$A$1:$DW$117)</f>
        <v>8907.7990940035452</v>
      </c>
      <c r="CH52" s="104" cm="1">
        <f t="array" ref="CH52">AnualidadActivo(CH$2, $E52, $C52, $B52, $D52, Hombres!$A$1:$DW$117, Mujeres!$A$1:$DW$117)</f>
        <v>2865.5243073510023</v>
      </c>
      <c r="CI52" s="104" cm="1">
        <f t="array" ref="CI52">AnualidadActivo(CI$2, $E52, $C52, $B52, $D52, Hombres!$A$1:$DW$117, Mujeres!$A$1:$DW$117)</f>
        <v>767.31923008875367</v>
      </c>
      <c r="CJ52" s="104" cm="1">
        <f t="array" ref="CJ52">AnualidadActivo(CJ$2, $E52, $C52, $B52, $D52, Hombres!$A$1:$DW$117, Mujeres!$A$1:$DW$117)</f>
        <v>0</v>
      </c>
      <c r="CK52" s="104" cm="1">
        <f t="array" ref="CK52">AnualidadActivo(CK$2, $E52, $C52, $B52, $D52, Hombres!$A$1:$DW$117, Mujeres!$A$1:$DW$117)</f>
        <v>0</v>
      </c>
      <c r="CL52" s="104" cm="1">
        <f t="array" ref="CL52">AnualidadActivo(CL$2, $E52, $C52, $B52, $D52, Hombres!$A$1:$DW$117, Mujeres!$A$1:$DW$117)</f>
        <v>0</v>
      </c>
      <c r="CM52" s="104" cm="1">
        <f t="array" ref="CM52">AnualidadActivo(CM$2, $E52, $C52, $B52, $D52, Hombres!$A$1:$DW$117, Mujeres!$A$1:$DW$117)</f>
        <v>0</v>
      </c>
      <c r="CN52" s="104" cm="1">
        <f t="array" ref="CN52">AnualidadActivo(CN$2, $E52, $C52, $B52, $D52, Hombres!$A$1:$DW$117, Mujeres!$A$1:$DW$117)</f>
        <v>0</v>
      </c>
      <c r="CO52" s="104" cm="1">
        <f t="array" ref="CO52">AnualidadActivo(CO$2, $E52, $C52, $B52, $D52, Hombres!$A$1:$DW$117, Mujeres!$A$1:$DW$117)</f>
        <v>0</v>
      </c>
      <c r="CP52" s="104" cm="1">
        <f t="array" ref="CP52">AnualidadActivo(CP$2, $E52, $C52, $B52, $D52, Hombres!$A$1:$DW$117, Mujeres!$A$1:$DW$117)</f>
        <v>0</v>
      </c>
      <c r="CQ52" s="104" cm="1">
        <f t="array" ref="CQ52">AnualidadActivo(CQ$2, $E52, $C52, $B52, $D52, Hombres!$A$1:$DW$117, Mujeres!$A$1:$DW$117)</f>
        <v>0</v>
      </c>
      <c r="CR52" s="104" cm="1">
        <f t="array" ref="CR52">AnualidadActivo(CR$2, $E52, $C52, $B52, $D52, Hombres!$A$1:$DW$117, Mujeres!$A$1:$DW$117)</f>
        <v>0</v>
      </c>
      <c r="CS52" s="104" cm="1">
        <f t="array" ref="CS52">AnualidadActivo(CS$2, $E52, $C52, $B52, $D52, Hombres!$A$1:$DW$117, Mujeres!$A$1:$DW$117)</f>
        <v>0</v>
      </c>
      <c r="CT52" s="104" cm="1">
        <f t="array" ref="CT52">AnualidadActivo(CT$2, $E52, $C52, $B52, $D52, Hombres!$A$1:$DW$117, Mujeres!$A$1:$DW$117)</f>
        <v>0</v>
      </c>
      <c r="CU52" s="104" cm="1">
        <f t="array" ref="CU52">AnualidadActivo(CU$2, $E52, $C52, $B52, $D52, Hombres!$A$1:$DW$117, Mujeres!$A$1:$DW$117)</f>
        <v>0</v>
      </c>
      <c r="CV52" s="104" cm="1">
        <f t="array" ref="CV52">AnualidadActivo(CV$2, $E52, $C52, $B52, $D52, Hombres!$A$1:$DW$117, Mujeres!$A$1:$DW$117)</f>
        <v>0</v>
      </c>
      <c r="CW52" s="104" cm="1">
        <f t="array" ref="CW52">AnualidadActivo(CW$2, $E52, $C52, $B52, $D52, Hombres!$A$1:$DW$117, Mujeres!$A$1:$DW$117)</f>
        <v>0</v>
      </c>
      <c r="CX52" s="104" cm="1">
        <f t="array" ref="CX52">AnualidadActivo(CX$2, $E52, $C52, $B52, $D52, Hombres!$A$1:$DW$117, Mujeres!$A$1:$DW$117)</f>
        <v>0</v>
      </c>
      <c r="CY52" s="104" cm="1">
        <f t="array" ref="CY52">AnualidadActivo(CY$2, $E52, $C52, $B52, $D52, Hombres!$A$1:$DW$117, Mujeres!$A$1:$DW$117)</f>
        <v>0</v>
      </c>
      <c r="CZ52" s="104" cm="1">
        <f t="array" ref="CZ52">AnualidadActivo(CZ$2, $E52, $C52, $B52, $D52, Hombres!$A$1:$DW$117, Mujeres!$A$1:$DW$117)</f>
        <v>0</v>
      </c>
      <c r="DA52" s="104" cm="1">
        <f t="array" ref="DA52">AnualidadActivo(DA$2, $E52, $C52, $B52, $D52, Hombres!$A$1:$DW$117, Mujeres!$A$1:$DW$117)</f>
        <v>0</v>
      </c>
    </row>
    <row r="53" spans="1:105" x14ac:dyDescent="0.35">
      <c r="A53" s="2">
        <f t="shared" si="0"/>
        <v>51</v>
      </c>
      <c r="B53" s="107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9" cm="1">
        <f t="array" ref="G53">PorcentajePension(C53,E53, D53)</f>
        <v>0.85</v>
      </c>
      <c r="I53" s="103"/>
      <c r="J53" s="104" cm="1">
        <f t="array" ref="J53">AnualidadActivo(J$2, $E53, $C53, $B53, $D53, Hombres!$A$1:$DW$117, Mujeres!$A$1:$DW$117)</f>
        <v>0</v>
      </c>
      <c r="K53" s="104" cm="1">
        <f t="array" ref="K53">AnualidadActivo(K$2, $E53, $C53, $B53, $D53, Hombres!$A$1:$DW$117, Mujeres!$A$1:$DW$117)</f>
        <v>0</v>
      </c>
      <c r="L53" s="104" cm="1">
        <f t="array" ref="L53">AnualidadActivo(L$2, $E53, $C53, $B53, $D53, Hombres!$A$1:$DW$117, Mujeres!$A$1:$DW$117)</f>
        <v>0</v>
      </c>
      <c r="M53" s="104" cm="1">
        <f t="array" ref="M53">AnualidadActivo(M$2, $E53, $C53, $B53, $D53, Hombres!$A$1:$DW$117, Mujeres!$A$1:$DW$117)</f>
        <v>0</v>
      </c>
      <c r="N53" s="104" cm="1">
        <f t="array" ref="N53">AnualidadActivo(N$2, $E53, $C53, $B53, $D53, Hombres!$A$1:$DW$117, Mujeres!$A$1:$DW$117)</f>
        <v>0</v>
      </c>
      <c r="O53" s="104" cm="1">
        <f t="array" ref="O53">AnualidadActivo(O$2, $E53, $C53, $B53, $D53, Hombres!$A$1:$DW$117, Mujeres!$A$1:$DW$117)</f>
        <v>0</v>
      </c>
      <c r="P53" s="104" cm="1">
        <f t="array" ref="P53">AnualidadActivo(P$2, $E53, $C53, $B53, $D53, Hombres!$A$1:$DW$117, Mujeres!$A$1:$DW$117)</f>
        <v>0</v>
      </c>
      <c r="Q53" s="104" cm="1">
        <f t="array" ref="Q53">AnualidadActivo(Q$2, $E53, $C53, $B53, $D53, Hombres!$A$1:$DW$117, Mujeres!$A$1:$DW$117)</f>
        <v>0</v>
      </c>
      <c r="R53" s="104" cm="1">
        <f t="array" ref="R53">AnualidadActivo(R$2, $E53, $C53, $B53, $D53, Hombres!$A$1:$DW$117, Mujeres!$A$1:$DW$117)</f>
        <v>0</v>
      </c>
      <c r="S53" s="104" cm="1">
        <f t="array" ref="S53">AnualidadActivo(S$2, $E53, $C53, $B53, $D53, Hombres!$A$1:$DW$117, Mujeres!$A$1:$DW$117)</f>
        <v>0</v>
      </c>
      <c r="T53" s="104" cm="1">
        <f t="array" ref="T53">AnualidadActivo(T$2, $E53, $C53, $B53, $D53, Hombres!$A$1:$DW$117, Mujeres!$A$1:$DW$117)</f>
        <v>0</v>
      </c>
      <c r="U53" s="104" cm="1">
        <f t="array" ref="U53">AnualidadActivo(U$2, $E53, $C53, $B53, $D53, Hombres!$A$1:$DW$117, Mujeres!$A$1:$DW$117)</f>
        <v>0</v>
      </c>
      <c r="V53" s="104" cm="1">
        <f t="array" ref="V53">AnualidadActivo(V$2, $E53, $C53, $B53, $D53, Hombres!$A$1:$DW$117, Mujeres!$A$1:$DW$117)</f>
        <v>0</v>
      </c>
      <c r="W53" s="104" cm="1">
        <f t="array" ref="W53">AnualidadActivo(W$2, $E53, $C53, $B53, $D53, Hombres!$A$1:$DW$117, Mujeres!$A$1:$DW$117)</f>
        <v>0</v>
      </c>
      <c r="X53" s="104" cm="1">
        <f t="array" ref="X53">AnualidadActivo(X$2, $E53, $C53, $B53, $D53, Hombres!$A$1:$DW$117, Mujeres!$A$1:$DW$117)</f>
        <v>0</v>
      </c>
      <c r="Y53" s="104" cm="1">
        <f t="array" ref="Y53">AnualidadActivo(Y$2, $E53, $C53, $B53, $D53, Hombres!$A$1:$DW$117, Mujeres!$A$1:$DW$117)</f>
        <v>0</v>
      </c>
      <c r="Z53" s="104" cm="1">
        <f t="array" ref="Z53">AnualidadActivo(Z$2, $E53, $C53, $B53, $D53, Hombres!$A$1:$DW$117, Mujeres!$A$1:$DW$117)</f>
        <v>0</v>
      </c>
      <c r="AA53" s="104" cm="1">
        <f t="array" ref="AA53">AnualidadActivo(AA$2, $E53, $C53, $B53, $D53, Hombres!$A$1:$DW$117, Mujeres!$A$1:$DW$117)</f>
        <v>0</v>
      </c>
      <c r="AB53" s="104" cm="1">
        <f t="array" ref="AB53">AnualidadActivo(AB$2, $E53, $C53, $B53, $D53, Hombres!$A$1:$DW$117, Mujeres!$A$1:$DW$117)</f>
        <v>0</v>
      </c>
      <c r="AC53" s="104" cm="1">
        <f t="array" ref="AC53">AnualidadActivo(AC$2, $E53, $C53, $B53, $D53, Hombres!$A$1:$DW$117, Mujeres!$A$1:$DW$117)</f>
        <v>0</v>
      </c>
      <c r="AD53" s="104" cm="1">
        <f t="array" ref="AD53">AnualidadActivo(AD$2, $E53, $C53, $B53, $D53, Hombres!$A$1:$DW$117, Mujeres!$A$1:$DW$117)</f>
        <v>0</v>
      </c>
      <c r="AE53" s="104" cm="1">
        <f t="array" ref="AE53">AnualidadActivo(AE$2, $E53, $C53, $B53, $D53, Hombres!$A$1:$DW$117, Mujeres!$A$1:$DW$117)</f>
        <v>0</v>
      </c>
      <c r="AF53" s="104" cm="1">
        <f t="array" ref="AF53">AnualidadActivo(AF$2, $E53, $C53, $B53, $D53, Hombres!$A$1:$DW$117, Mujeres!$A$1:$DW$117)</f>
        <v>0</v>
      </c>
      <c r="AG53" s="104" cm="1">
        <f t="array" ref="AG53">AnualidadActivo(AG$2, $E53, $C53, $B53, $D53, Hombres!$A$1:$DW$117, Mujeres!$A$1:$DW$117)</f>
        <v>0</v>
      </c>
      <c r="AH53" s="104" cm="1">
        <f t="array" ref="AH53">AnualidadActivo(AH$2, $E53, $C53, $B53, $D53, Hombres!$A$1:$DW$117, Mujeres!$A$1:$DW$117)</f>
        <v>0</v>
      </c>
      <c r="AI53" s="104" cm="1">
        <f t="array" ref="AI53">AnualidadActivo(AI$2, $E53, $C53, $B53, $D53, Hombres!$A$1:$DW$117, Mujeres!$A$1:$DW$117)</f>
        <v>0</v>
      </c>
      <c r="AJ53" s="104" cm="1">
        <f t="array" ref="AJ53">AnualidadActivo(AJ$2, $E53, $C53, $B53, $D53, Hombres!$A$1:$DW$117, Mujeres!$A$1:$DW$117)</f>
        <v>24483239.155049797</v>
      </c>
      <c r="AK53" s="104" cm="1">
        <f t="array" ref="AK53">AnualidadActivo(AK$2, $E53, $C53, $B53, $D53, Hombres!$A$1:$DW$117, Mujeres!$A$1:$DW$117)</f>
        <v>25217736.329701293</v>
      </c>
      <c r="AL53" s="104" cm="1">
        <f t="array" ref="AL53">AnualidadActivo(AL$2, $E53, $C53, $B53, $D53, Hombres!$A$1:$DW$117, Mujeres!$A$1:$DW$117)</f>
        <v>25974268.419592328</v>
      </c>
      <c r="AM53" s="104" cm="1">
        <f t="array" ref="AM53">AnualidadActivo(AM$2, $E53, $C53, $B53, $D53, Hombres!$A$1:$DW$117, Mujeres!$A$1:$DW$117)</f>
        <v>26753496.472180098</v>
      </c>
      <c r="AN53" s="104" cm="1">
        <f t="array" ref="AN53">AnualidadActivo(AN$2, $E53, $C53, $B53, $D53, Hombres!$A$1:$DW$117, Mujeres!$A$1:$DW$117)</f>
        <v>27556101.366345506</v>
      </c>
      <c r="AO53" s="104" cm="1">
        <f t="array" ref="AO53">AnualidadActivo(AO$2, $E53, $C53, $B53, $D53, Hombres!$A$1:$DW$117, Mujeres!$A$1:$DW$117)</f>
        <v>26978331.9279675</v>
      </c>
      <c r="AP53" s="104" cm="1">
        <f t="array" ref="AP53">AnualidadActivo(AP$2, $E53, $C53, $B53, $D53, Hombres!$A$1:$DW$117, Mujeres!$A$1:$DW$117)</f>
        <v>27449475.230806183</v>
      </c>
      <c r="AQ53" s="104" cm="1">
        <f t="array" ref="AQ53">AnualidadActivo(AQ$2, $E53, $C53, $B53, $D53, Hombres!$A$1:$DW$117, Mujeres!$A$1:$DW$117)</f>
        <v>27896977.190574687</v>
      </c>
      <c r="AR53" s="104" cm="1">
        <f t="array" ref="AR53">AnualidadActivo(AR$2, $E53, $C53, $B53, $D53, Hombres!$A$1:$DW$117, Mujeres!$A$1:$DW$117)</f>
        <v>28309639.292192481</v>
      </c>
      <c r="AS53" s="104" cm="1">
        <f t="array" ref="AS53">AnualidadActivo(AS$2, $E53, $C53, $B53, $D53, Hombres!$A$1:$DW$117, Mujeres!$A$1:$DW$117)</f>
        <v>28676738.934405413</v>
      </c>
      <c r="AT53" s="104" cm="1">
        <f t="array" ref="AT53">AnualidadActivo(AT$2, $E53, $C53, $B53, $D53, Hombres!$A$1:$DW$117, Mujeres!$A$1:$DW$117)</f>
        <v>28989589.767828554</v>
      </c>
      <c r="AU53" s="104" cm="1">
        <f t="array" ref="AU53">AnualidadActivo(AU$2, $E53, $C53, $B53, $D53, Hombres!$A$1:$DW$117, Mujeres!$A$1:$DW$117)</f>
        <v>29244239.049652293</v>
      </c>
      <c r="AV53" s="104" cm="1">
        <f t="array" ref="AV53">AnualidadActivo(AV$2, $E53, $C53, $B53, $D53, Hombres!$A$1:$DW$117, Mujeres!$A$1:$DW$117)</f>
        <v>29439803.727762405</v>
      </c>
      <c r="AW53" s="104" cm="1">
        <f t="array" ref="AW53">AnualidadActivo(AW$2, $E53, $C53, $B53, $D53, Hombres!$A$1:$DW$117, Mujeres!$A$1:$DW$117)</f>
        <v>29575717.880836297</v>
      </c>
      <c r="AX53" s="104" cm="1">
        <f t="array" ref="AX53">AnualidadActivo(AX$2, $E53, $C53, $B53, $D53, Hombres!$A$1:$DW$117, Mujeres!$A$1:$DW$117)</f>
        <v>29650410.498648532</v>
      </c>
      <c r="AY53" s="104" cm="1">
        <f t="array" ref="AY53">AnualidadActivo(AY$2, $E53, $C53, $B53, $D53, Hombres!$A$1:$DW$117, Mujeres!$A$1:$DW$117)</f>
        <v>29659200.303540029</v>
      </c>
      <c r="AZ53" s="104" cm="1">
        <f t="array" ref="AZ53">AnualidadActivo(AZ$2, $E53, $C53, $B53, $D53, Hombres!$A$1:$DW$117, Mujeres!$A$1:$DW$117)</f>
        <v>29541663.532405928</v>
      </c>
      <c r="BA53" s="104" cm="1">
        <f t="array" ref="BA53">AnualidadActivo(BA$2, $E53, $C53, $B53, $D53, Hombres!$A$1:$DW$117, Mujeres!$A$1:$DW$117)</f>
        <v>29330326.873202965</v>
      </c>
      <c r="BB53" s="104" cm="1">
        <f t="array" ref="BB53">AnualidadActivo(BB$2, $E53, $C53, $B53, $D53, Hombres!$A$1:$DW$117, Mujeres!$A$1:$DW$117)</f>
        <v>29017542.577343717</v>
      </c>
      <c r="BC53" s="104" cm="1">
        <f t="array" ref="BC53">AnualidadActivo(BC$2, $E53, $C53, $B53, $D53, Hombres!$A$1:$DW$117, Mujeres!$A$1:$DW$117)</f>
        <v>28595852.220118858</v>
      </c>
      <c r="BD53" s="104" cm="1">
        <f t="array" ref="BD53">AnualidadActivo(BD$2, $E53, $C53, $B53, $D53, Hombres!$A$1:$DW$117, Mujeres!$A$1:$DW$117)</f>
        <v>28057871.446317967</v>
      </c>
      <c r="BE53" s="104" cm="1">
        <f t="array" ref="BE53">AnualidadActivo(BE$2, $E53, $C53, $B53, $D53, Hombres!$A$1:$DW$117, Mujeres!$A$1:$DW$117)</f>
        <v>27396851.114728786</v>
      </c>
      <c r="BF53" s="104" cm="1">
        <f t="array" ref="BF53">AnualidadActivo(BF$2, $E53, $C53, $B53, $D53, Hombres!$A$1:$DW$117, Mujeres!$A$1:$DW$117)</f>
        <v>26605967.22758209</v>
      </c>
      <c r="BG53" s="104" cm="1">
        <f t="array" ref="BG53">AnualidadActivo(BG$2, $E53, $C53, $B53, $D53, Hombres!$A$1:$DW$117, Mujeres!$A$1:$DW$117)</f>
        <v>25679693.754931465</v>
      </c>
      <c r="BH53" s="104" cm="1">
        <f t="array" ref="BH53">AnualidadActivo(BH$2, $E53, $C53, $B53, $D53, Hombres!$A$1:$DW$117, Mujeres!$A$1:$DW$117)</f>
        <v>24616003.963561978</v>
      </c>
      <c r="BI53" s="104" cm="1">
        <f t="array" ref="BI53">AnualidadActivo(BI$2, $E53, $C53, $B53, $D53, Hombres!$A$1:$DW$117, Mujeres!$A$1:$DW$117)</f>
        <v>23416988.220477674</v>
      </c>
      <c r="BJ53" s="104" cm="1">
        <f t="array" ref="BJ53">AnualidadActivo(BJ$2, $E53, $C53, $B53, $D53, Hombres!$A$1:$DW$117, Mujeres!$A$1:$DW$117)</f>
        <v>22088117.577478714</v>
      </c>
      <c r="BK53" s="104" cm="1">
        <f t="array" ref="BK53">AnualidadActivo(BK$2, $E53, $C53, $B53, $D53, Hombres!$A$1:$DW$117, Mujeres!$A$1:$DW$117)</f>
        <v>20637891.095771685</v>
      </c>
      <c r="BL53" s="104" cm="1">
        <f t="array" ref="BL53">AnualidadActivo(BL$2, $E53, $C53, $B53, $D53, Hombres!$A$1:$DW$117, Mujeres!$A$1:$DW$117)</f>
        <v>19079170.928002775</v>
      </c>
      <c r="BM53" s="104" cm="1">
        <f t="array" ref="BM53">AnualidadActivo(BM$2, $E53, $C53, $B53, $D53, Hombres!$A$1:$DW$117, Mujeres!$A$1:$DW$117)</f>
        <v>17431033.365345132</v>
      </c>
      <c r="BN53" s="104" cm="1">
        <f t="array" ref="BN53">AnualidadActivo(BN$2, $E53, $C53, $B53, $D53, Hombres!$A$1:$DW$117, Mujeres!$A$1:$DW$117)</f>
        <v>15717988.41650442</v>
      </c>
      <c r="BO53" s="104" cm="1">
        <f t="array" ref="BO53">AnualidadActivo(BO$2, $E53, $C53, $B53, $D53, Hombres!$A$1:$DW$117, Mujeres!$A$1:$DW$117)</f>
        <v>13967889.319627756</v>
      </c>
      <c r="BP53" s="104" cm="1">
        <f t="array" ref="BP53">AnualidadActivo(BP$2, $E53, $C53, $B53, $D53, Hombres!$A$1:$DW$117, Mujeres!$A$1:$DW$117)</f>
        <v>12211196.935125466</v>
      </c>
      <c r="BQ53" s="104" cm="1">
        <f t="array" ref="BQ53">AnualidadActivo(BQ$2, $E53, $C53, $B53, $D53, Hombres!$A$1:$DW$117, Mujeres!$A$1:$DW$117)</f>
        <v>10481156.205749637</v>
      </c>
      <c r="BR53" s="104" cm="1">
        <f t="array" ref="BR53">AnualidadActivo(BR$2, $E53, $C53, $B53, $D53, Hombres!$A$1:$DW$117, Mujeres!$A$1:$DW$117)</f>
        <v>8813467.5057698525</v>
      </c>
      <c r="BS53" s="104" cm="1">
        <f t="array" ref="BS53">AnualidadActivo(BS$2, $E53, $C53, $B53, $D53, Hombres!$A$1:$DW$117, Mujeres!$A$1:$DW$117)</f>
        <v>7243469.7191991843</v>
      </c>
      <c r="BT53" s="104" cm="1">
        <f t="array" ref="BT53">AnualidadActivo(BT$2, $E53, $C53, $B53, $D53, Hombres!$A$1:$DW$117, Mujeres!$A$1:$DW$117)</f>
        <v>5802585.4960803753</v>
      </c>
      <c r="BU53" s="104" cm="1">
        <f t="array" ref="BU53">AnualidadActivo(BU$2, $E53, $C53, $B53, $D53, Hombres!$A$1:$DW$117, Mujeres!$A$1:$DW$117)</f>
        <v>4516257.672354551</v>
      </c>
      <c r="BV53" s="104" cm="1">
        <f t="array" ref="BV53">AnualidadActivo(BV$2, $E53, $C53, $B53, $D53, Hombres!$A$1:$DW$117, Mujeres!$A$1:$DW$117)</f>
        <v>3402736.8763618865</v>
      </c>
      <c r="BW53" s="104" cm="1">
        <f t="array" ref="BW53">AnualidadActivo(BW$2, $E53, $C53, $B53, $D53, Hombres!$A$1:$DW$117, Mujeres!$A$1:$DW$117)</f>
        <v>2471833.1694385516</v>
      </c>
      <c r="BX53" s="104" cm="1">
        <f t="array" ref="BX53">AnualidadActivo(BX$2, $E53, $C53, $B53, $D53, Hombres!$A$1:$DW$117, Mujeres!$A$1:$DW$117)</f>
        <v>1723405.8668416557</v>
      </c>
      <c r="BY53" s="104" cm="1">
        <f t="array" ref="BY53">AnualidadActivo(BY$2, $E53, $C53, $B53, $D53, Hombres!$A$1:$DW$117, Mujeres!$A$1:$DW$117)</f>
        <v>1147186.4715835652</v>
      </c>
      <c r="BZ53" s="104" cm="1">
        <f t="array" ref="BZ53">AnualidadActivo(BZ$2, $E53, $C53, $B53, $D53, Hombres!$A$1:$DW$117, Mujeres!$A$1:$DW$117)</f>
        <v>724494.69835495052</v>
      </c>
      <c r="CA53" s="104" cm="1">
        <f t="array" ref="CA53">AnualidadActivo(CA$2, $E53, $C53, $B53, $D53, Hombres!$A$1:$DW$117, Mujeres!$A$1:$DW$117)</f>
        <v>430932.7089811514</v>
      </c>
      <c r="CB53" s="104" cm="1">
        <f t="array" ref="CB53">AnualidadActivo(CB$2, $E53, $C53, $B53, $D53, Hombres!$A$1:$DW$117, Mujeres!$A$1:$DW$117)</f>
        <v>239383.39132663628</v>
      </c>
      <c r="CC53" s="104" cm="1">
        <f t="array" ref="CC53">AnualidadActivo(CC$2, $E53, $C53, $B53, $D53, Hombres!$A$1:$DW$117, Mujeres!$A$1:$DW$117)</f>
        <v>122964.20522573682</v>
      </c>
      <c r="CD53" s="104" cm="1">
        <f t="array" ref="CD53">AnualidadActivo(CD$2, $E53, $C53, $B53, $D53, Hombres!$A$1:$DW$117, Mujeres!$A$1:$DW$117)</f>
        <v>57702.647380032417</v>
      </c>
      <c r="CE53" s="104" cm="1">
        <f t="array" ref="CE53">AnualidadActivo(CE$2, $E53, $C53, $B53, $D53, Hombres!$A$1:$DW$117, Mujeres!$A$1:$DW$117)</f>
        <v>24365.212904608423</v>
      </c>
      <c r="CF53" s="104" cm="1">
        <f t="array" ref="CF53">AnualidadActivo(CF$2, $E53, $C53, $B53, $D53, Hombres!$A$1:$DW$117, Mujeres!$A$1:$DW$117)</f>
        <v>9081.9749068654</v>
      </c>
      <c r="CG53" s="104" cm="1">
        <f t="array" ref="CG53">AnualidadActivo(CG$2, $E53, $C53, $B53, $D53, Hombres!$A$1:$DW$117, Mujeres!$A$1:$DW$117)</f>
        <v>2914.9726444867929</v>
      </c>
      <c r="CH53" s="104" cm="1">
        <f t="array" ref="CH53">AnualidadActivo(CH$2, $E53, $C53, $B53, $D53, Hombres!$A$1:$DW$117, Mujeres!$A$1:$DW$117)</f>
        <v>778.70151889830515</v>
      </c>
      <c r="CI53" s="104" cm="1">
        <f t="array" ref="CI53">AnualidadActivo(CI$2, $E53, $C53, $B53, $D53, Hombres!$A$1:$DW$117, Mujeres!$A$1:$DW$117)</f>
        <v>0</v>
      </c>
      <c r="CJ53" s="104" cm="1">
        <f t="array" ref="CJ53">AnualidadActivo(CJ$2, $E53, $C53, $B53, $D53, Hombres!$A$1:$DW$117, Mujeres!$A$1:$DW$117)</f>
        <v>0</v>
      </c>
      <c r="CK53" s="104" cm="1">
        <f t="array" ref="CK53">AnualidadActivo(CK$2, $E53, $C53, $B53, $D53, Hombres!$A$1:$DW$117, Mujeres!$A$1:$DW$117)</f>
        <v>0</v>
      </c>
      <c r="CL53" s="104" cm="1">
        <f t="array" ref="CL53">AnualidadActivo(CL$2, $E53, $C53, $B53, $D53, Hombres!$A$1:$DW$117, Mujeres!$A$1:$DW$117)</f>
        <v>0</v>
      </c>
      <c r="CM53" s="104" cm="1">
        <f t="array" ref="CM53">AnualidadActivo(CM$2, $E53, $C53, $B53, $D53, Hombres!$A$1:$DW$117, Mujeres!$A$1:$DW$117)</f>
        <v>0</v>
      </c>
      <c r="CN53" s="104" cm="1">
        <f t="array" ref="CN53">AnualidadActivo(CN$2, $E53, $C53, $B53, $D53, Hombres!$A$1:$DW$117, Mujeres!$A$1:$DW$117)</f>
        <v>0</v>
      </c>
      <c r="CO53" s="104" cm="1">
        <f t="array" ref="CO53">AnualidadActivo(CO$2, $E53, $C53, $B53, $D53, Hombres!$A$1:$DW$117, Mujeres!$A$1:$DW$117)</f>
        <v>0</v>
      </c>
      <c r="CP53" s="104" cm="1">
        <f t="array" ref="CP53">AnualidadActivo(CP$2, $E53, $C53, $B53, $D53, Hombres!$A$1:$DW$117, Mujeres!$A$1:$DW$117)</f>
        <v>0</v>
      </c>
      <c r="CQ53" s="104" cm="1">
        <f t="array" ref="CQ53">AnualidadActivo(CQ$2, $E53, $C53, $B53, $D53, Hombres!$A$1:$DW$117, Mujeres!$A$1:$DW$117)</f>
        <v>0</v>
      </c>
      <c r="CR53" s="104" cm="1">
        <f t="array" ref="CR53">AnualidadActivo(CR$2, $E53, $C53, $B53, $D53, Hombres!$A$1:$DW$117, Mujeres!$A$1:$DW$117)</f>
        <v>0</v>
      </c>
      <c r="CS53" s="104" cm="1">
        <f t="array" ref="CS53">AnualidadActivo(CS$2, $E53, $C53, $B53, $D53, Hombres!$A$1:$DW$117, Mujeres!$A$1:$DW$117)</f>
        <v>0</v>
      </c>
      <c r="CT53" s="104" cm="1">
        <f t="array" ref="CT53">AnualidadActivo(CT$2, $E53, $C53, $B53, $D53, Hombres!$A$1:$DW$117, Mujeres!$A$1:$DW$117)</f>
        <v>0</v>
      </c>
      <c r="CU53" s="104" cm="1">
        <f t="array" ref="CU53">AnualidadActivo(CU$2, $E53, $C53, $B53, $D53, Hombres!$A$1:$DW$117, Mujeres!$A$1:$DW$117)</f>
        <v>0</v>
      </c>
      <c r="CV53" s="104" cm="1">
        <f t="array" ref="CV53">AnualidadActivo(CV$2, $E53, $C53, $B53, $D53, Hombres!$A$1:$DW$117, Mujeres!$A$1:$DW$117)</f>
        <v>0</v>
      </c>
      <c r="CW53" s="104" cm="1">
        <f t="array" ref="CW53">AnualidadActivo(CW$2, $E53, $C53, $B53, $D53, Hombres!$A$1:$DW$117, Mujeres!$A$1:$DW$117)</f>
        <v>0</v>
      </c>
      <c r="CX53" s="104" cm="1">
        <f t="array" ref="CX53">AnualidadActivo(CX$2, $E53, $C53, $B53, $D53, Hombres!$A$1:$DW$117, Mujeres!$A$1:$DW$117)</f>
        <v>0</v>
      </c>
      <c r="CY53" s="104" cm="1">
        <f t="array" ref="CY53">AnualidadActivo(CY$2, $E53, $C53, $B53, $D53, Hombres!$A$1:$DW$117, Mujeres!$A$1:$DW$117)</f>
        <v>0</v>
      </c>
      <c r="CZ53" s="104" cm="1">
        <f t="array" ref="CZ53">AnualidadActivo(CZ$2, $E53, $C53, $B53, $D53, Hombres!$A$1:$DW$117, Mujeres!$A$1:$DW$117)</f>
        <v>0</v>
      </c>
      <c r="DA53" s="104" cm="1">
        <f t="array" ref="DA53">AnualidadActivo(DA$2, $E53, $C53, $B53, $D53, Hombres!$A$1:$DW$117, Mujeres!$A$1:$DW$117)</f>
        <v>0</v>
      </c>
    </row>
    <row r="54" spans="1:105" x14ac:dyDescent="0.35">
      <c r="A54" s="2">
        <f t="shared" si="0"/>
        <v>52</v>
      </c>
      <c r="B54" s="107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9" cm="1">
        <f t="array" ref="G54">PorcentajePension(C54,E54, D54)</f>
        <v>0.65</v>
      </c>
      <c r="I54" s="103"/>
      <c r="J54" s="104" cm="1">
        <f t="array" ref="J54">AnualidadActivo(J$2, $E54, $C54, $B54, $D54, Hombres!$A$1:$DW$117, Mujeres!$A$1:$DW$117)</f>
        <v>0</v>
      </c>
      <c r="K54" s="104" cm="1">
        <f t="array" ref="K54">AnualidadActivo(K$2, $E54, $C54, $B54, $D54, Hombres!$A$1:$DW$117, Mujeres!$A$1:$DW$117)</f>
        <v>0</v>
      </c>
      <c r="L54" s="104" cm="1">
        <f t="array" ref="L54">AnualidadActivo(L$2, $E54, $C54, $B54, $D54, Hombres!$A$1:$DW$117, Mujeres!$A$1:$DW$117)</f>
        <v>0</v>
      </c>
      <c r="M54" s="104" cm="1">
        <f t="array" ref="M54">AnualidadActivo(M$2, $E54, $C54, $B54, $D54, Hombres!$A$1:$DW$117, Mujeres!$A$1:$DW$117)</f>
        <v>0</v>
      </c>
      <c r="N54" s="104" cm="1">
        <f t="array" ref="N54">AnualidadActivo(N$2, $E54, $C54, $B54, $D54, Hombres!$A$1:$DW$117, Mujeres!$A$1:$DW$117)</f>
        <v>0</v>
      </c>
      <c r="O54" s="104" cm="1">
        <f t="array" ref="O54">AnualidadActivo(O$2, $E54, $C54, $B54, $D54, Hombres!$A$1:$DW$117, Mujeres!$A$1:$DW$117)</f>
        <v>0</v>
      </c>
      <c r="P54" s="104" cm="1">
        <f t="array" ref="P54">AnualidadActivo(P$2, $E54, $C54, $B54, $D54, Hombres!$A$1:$DW$117, Mujeres!$A$1:$DW$117)</f>
        <v>0</v>
      </c>
      <c r="Q54" s="104" cm="1">
        <f t="array" ref="Q54">AnualidadActivo(Q$2, $E54, $C54, $B54, $D54, Hombres!$A$1:$DW$117, Mujeres!$A$1:$DW$117)</f>
        <v>0</v>
      </c>
      <c r="R54" s="104" cm="1">
        <f t="array" ref="R54">AnualidadActivo(R$2, $E54, $C54, $B54, $D54, Hombres!$A$1:$DW$117, Mujeres!$A$1:$DW$117)</f>
        <v>0</v>
      </c>
      <c r="S54" s="104" cm="1">
        <f t="array" ref="S54">AnualidadActivo(S$2, $E54, $C54, $B54, $D54, Hombres!$A$1:$DW$117, Mujeres!$A$1:$DW$117)</f>
        <v>0</v>
      </c>
      <c r="T54" s="104" cm="1">
        <f t="array" ref="T54">AnualidadActivo(T$2, $E54, $C54, $B54, $D54, Hombres!$A$1:$DW$117, Mujeres!$A$1:$DW$117)</f>
        <v>0</v>
      </c>
      <c r="U54" s="104" cm="1">
        <f t="array" ref="U54">AnualidadActivo(U$2, $E54, $C54, $B54, $D54, Hombres!$A$1:$DW$117, Mujeres!$A$1:$DW$117)</f>
        <v>0</v>
      </c>
      <c r="V54" s="104" cm="1">
        <f t="array" ref="V54">AnualidadActivo(V$2, $E54, $C54, $B54, $D54, Hombres!$A$1:$DW$117, Mujeres!$A$1:$DW$117)</f>
        <v>0</v>
      </c>
      <c r="W54" s="104" cm="1">
        <f t="array" ref="W54">AnualidadActivo(W$2, $E54, $C54, $B54, $D54, Hombres!$A$1:$DW$117, Mujeres!$A$1:$DW$117)</f>
        <v>0</v>
      </c>
      <c r="X54" s="104" cm="1">
        <f t="array" ref="X54">AnualidadActivo(X$2, $E54, $C54, $B54, $D54, Hombres!$A$1:$DW$117, Mujeres!$A$1:$DW$117)</f>
        <v>33656376.107608691</v>
      </c>
      <c r="Y54" s="104" cm="1">
        <f t="array" ref="Y54">AnualidadActivo(Y$2, $E54, $C54, $B54, $D54, Hombres!$A$1:$DW$117, Mujeres!$A$1:$DW$117)</f>
        <v>34666067.390836954</v>
      </c>
      <c r="Z54" s="104" cm="1">
        <f t="array" ref="Z54">AnualidadActivo(Z$2, $E54, $C54, $B54, $D54, Hombres!$A$1:$DW$117, Mujeres!$A$1:$DW$117)</f>
        <v>35706049.412562065</v>
      </c>
      <c r="AA54" s="104" cm="1">
        <f t="array" ref="AA54">AnualidadActivo(AA$2, $E54, $C54, $B54, $D54, Hombres!$A$1:$DW$117, Mujeres!$A$1:$DW$117)</f>
        <v>36777230.894938923</v>
      </c>
      <c r="AB54" s="104" cm="1">
        <f t="array" ref="AB54">AnualidadActivo(AB$2, $E54, $C54, $B54, $D54, Hombres!$A$1:$DW$117, Mujeres!$A$1:$DW$117)</f>
        <v>37880547.821787097</v>
      </c>
      <c r="AC54" s="104" cm="1">
        <f t="array" ref="AC54">AnualidadActivo(AC$2, $E54, $C54, $B54, $D54, Hombres!$A$1:$DW$117, Mujeres!$A$1:$DW$117)</f>
        <v>38008243.083870701</v>
      </c>
      <c r="AD54" s="104" cm="1">
        <f t="array" ref="AD54">AnualidadActivo(AD$2, $E54, $C54, $B54, $D54, Hombres!$A$1:$DW$117, Mujeres!$A$1:$DW$117)</f>
        <v>38895039.134841055</v>
      </c>
      <c r="AE54" s="104" cm="1">
        <f t="array" ref="AE54">AnualidadActivo(AE$2, $E54, $C54, $B54, $D54, Hombres!$A$1:$DW$117, Mujeres!$A$1:$DW$117)</f>
        <v>39780932.265961044</v>
      </c>
      <c r="AF54" s="104" cm="1">
        <f t="array" ref="AF54">AnualidadActivo(AF$2, $E54, $C54, $B54, $D54, Hombres!$A$1:$DW$117, Mujeres!$A$1:$DW$117)</f>
        <v>40659804.167859949</v>
      </c>
      <c r="AG54" s="104" cm="1">
        <f t="array" ref="AG54">AnualidadActivo(AG$2, $E54, $C54, $B54, $D54, Hombres!$A$1:$DW$117, Mujeres!$A$1:$DW$117)</f>
        <v>41521531.915451318</v>
      </c>
      <c r="AH54" s="104" cm="1">
        <f t="array" ref="AH54">AnualidadActivo(AH$2, $E54, $C54, $B54, $D54, Hombres!$A$1:$DW$117, Mujeres!$A$1:$DW$117)</f>
        <v>42355043.409906939</v>
      </c>
      <c r="AI54" s="104" cm="1">
        <f t="array" ref="AI54">AnualidadActivo(AI$2, $E54, $C54, $B54, $D54, Hombres!$A$1:$DW$117, Mujeres!$A$1:$DW$117)</f>
        <v>43154794.60091114</v>
      </c>
      <c r="AJ54" s="104" cm="1">
        <f t="array" ref="AJ54">AnualidadActivo(AJ$2, $E54, $C54, $B54, $D54, Hombres!$A$1:$DW$117, Mujeres!$A$1:$DW$117)</f>
        <v>43921107.968709409</v>
      </c>
      <c r="AK54" s="104" cm="1">
        <f t="array" ref="AK54">AnualidadActivo(AK$2, $E54, $C54, $B54, $D54, Hombres!$A$1:$DW$117, Mujeres!$A$1:$DW$117)</f>
        <v>44653189.037073791</v>
      </c>
      <c r="AL54" s="104" cm="1">
        <f t="array" ref="AL54">AnualidadActivo(AL$2, $E54, $C54, $B54, $D54, Hombres!$A$1:$DW$117, Mujeres!$A$1:$DW$117)</f>
        <v>45341867.223324932</v>
      </c>
      <c r="AM54" s="104" cm="1">
        <f t="array" ref="AM54">AnualidadActivo(AM$2, $E54, $C54, $B54, $D54, Hombres!$A$1:$DW$117, Mujeres!$A$1:$DW$117)</f>
        <v>45969932.0220799</v>
      </c>
      <c r="AN54" s="104" cm="1">
        <f t="array" ref="AN54">AnualidadActivo(AN$2, $E54, $C54, $B54, $D54, Hombres!$A$1:$DW$117, Mujeres!$A$1:$DW$117)</f>
        <v>46516406.760301776</v>
      </c>
      <c r="AO54" s="104" cm="1">
        <f t="array" ref="AO54">AnualidadActivo(AO$2, $E54, $C54, $B54, $D54, Hombres!$A$1:$DW$117, Mujeres!$A$1:$DW$117)</f>
        <v>46960301.573044896</v>
      </c>
      <c r="AP54" s="104" cm="1">
        <f t="array" ref="AP54">AnualidadActivo(AP$2, $E54, $C54, $B54, $D54, Hombres!$A$1:$DW$117, Mujeres!$A$1:$DW$117)</f>
        <v>47229253.83318188</v>
      </c>
      <c r="AQ54" s="104" cm="1">
        <f t="array" ref="AQ54">AnualidadActivo(AQ$2, $E54, $C54, $B54, $D54, Hombres!$A$1:$DW$117, Mujeres!$A$1:$DW$117)</f>
        <v>47363439.983378083</v>
      </c>
      <c r="AR54" s="104" cm="1">
        <f t="array" ref="AR54">AnualidadActivo(AR$2, $E54, $C54, $B54, $D54, Hombres!$A$1:$DW$117, Mujeres!$A$1:$DW$117)</f>
        <v>47343809.826769456</v>
      </c>
      <c r="AS54" s="104" cm="1">
        <f t="array" ref="AS54">AnualidadActivo(AS$2, $E54, $C54, $B54, $D54, Hombres!$A$1:$DW$117, Mujeres!$A$1:$DW$117)</f>
        <v>47152079.706361599</v>
      </c>
      <c r="AT54" s="104" cm="1">
        <f t="array" ref="AT54">AnualidadActivo(AT$2, $E54, $C54, $B54, $D54, Hombres!$A$1:$DW$117, Mujeres!$A$1:$DW$117)</f>
        <v>46771220.759161718</v>
      </c>
      <c r="AU54" s="104" cm="1">
        <f t="array" ref="AU54">AnualidadActivo(AU$2, $E54, $C54, $B54, $D54, Hombres!$A$1:$DW$117, Mujeres!$A$1:$DW$117)</f>
        <v>46182434.418036774</v>
      </c>
      <c r="AV54" s="104" cm="1">
        <f t="array" ref="AV54">AnualidadActivo(AV$2, $E54, $C54, $B54, $D54, Hombres!$A$1:$DW$117, Mujeres!$A$1:$DW$117)</f>
        <v>45365013.872587897</v>
      </c>
      <c r="AW54" s="104" cm="1">
        <f t="array" ref="AW54">AnualidadActivo(AW$2, $E54, $C54, $B54, $D54, Hombres!$A$1:$DW$117, Mujeres!$A$1:$DW$117)</f>
        <v>44299938.205103539</v>
      </c>
      <c r="AX54" s="104" cm="1">
        <f t="array" ref="AX54">AnualidadActivo(AX$2, $E54, $C54, $B54, $D54, Hombres!$A$1:$DW$117, Mujeres!$A$1:$DW$117)</f>
        <v>42973911.743105181</v>
      </c>
      <c r="AY54" s="104" cm="1">
        <f t="array" ref="AY54">AnualidadActivo(AY$2, $E54, $C54, $B54, $D54, Hombres!$A$1:$DW$117, Mujeres!$A$1:$DW$117)</f>
        <v>41379846.571375728</v>
      </c>
      <c r="AZ54" s="104" cm="1">
        <f t="array" ref="AZ54">AnualidadActivo(AZ$2, $E54, $C54, $B54, $D54, Hombres!$A$1:$DW$117, Mujeres!$A$1:$DW$117)</f>
        <v>39513514.110382579</v>
      </c>
      <c r="BA54" s="104" cm="1">
        <f t="array" ref="BA54">AnualidadActivo(BA$2, $E54, $C54, $B54, $D54, Hombres!$A$1:$DW$117, Mujeres!$A$1:$DW$117)</f>
        <v>37374591.087262399</v>
      </c>
      <c r="BB54" s="104" cm="1">
        <f t="array" ref="BB54">AnualidadActivo(BB$2, $E54, $C54, $B54, $D54, Hombres!$A$1:$DW$117, Mujeres!$A$1:$DW$117)</f>
        <v>34970888.961496055</v>
      </c>
      <c r="BC54" s="104" cm="1">
        <f t="array" ref="BC54">AnualidadActivo(BC$2, $E54, $C54, $B54, $D54, Hombres!$A$1:$DW$117, Mujeres!$A$1:$DW$117)</f>
        <v>32322896.012031801</v>
      </c>
      <c r="BD54" s="104" cm="1">
        <f t="array" ref="BD54">AnualidadActivo(BD$2, $E54, $C54, $B54, $D54, Hombres!$A$1:$DW$117, Mujeres!$A$1:$DW$117)</f>
        <v>29464168.907847837</v>
      </c>
      <c r="BE54" s="104" cm="1">
        <f t="array" ref="BE54">AnualidadActivo(BE$2, $E54, $C54, $B54, $D54, Hombres!$A$1:$DW$117, Mujeres!$A$1:$DW$117)</f>
        <v>26438998.477484364</v>
      </c>
      <c r="BF54" s="104" cm="1">
        <f t="array" ref="BF54">AnualidadActivo(BF$2, $E54, $C54, $B54, $D54, Hombres!$A$1:$DW$117, Mujeres!$A$1:$DW$117)</f>
        <v>23302201.61604188</v>
      </c>
      <c r="BG54" s="104" cm="1">
        <f t="array" ref="BG54">AnualidadActivo(BG$2, $E54, $C54, $B54, $D54, Hombres!$A$1:$DW$117, Mujeres!$A$1:$DW$117)</f>
        <v>20120346.687606577</v>
      </c>
      <c r="BH54" s="104" cm="1">
        <f t="array" ref="BH54">AnualidadActivo(BH$2, $E54, $C54, $B54, $D54, Hombres!$A$1:$DW$117, Mujeres!$A$1:$DW$117)</f>
        <v>16971519.915765114</v>
      </c>
      <c r="BI54" s="104" cm="1">
        <f t="array" ref="BI54">AnualidadActivo(BI$2, $E54, $C54, $B54, $D54, Hombres!$A$1:$DW$117, Mujeres!$A$1:$DW$117)</f>
        <v>13939684.015149688</v>
      </c>
      <c r="BJ54" s="104" cm="1">
        <f t="array" ref="BJ54">AnualidadActivo(BJ$2, $E54, $C54, $B54, $D54, Hombres!$A$1:$DW$117, Mujeres!$A$1:$DW$117)</f>
        <v>11106727.678322844</v>
      </c>
      <c r="BK54" s="104" cm="1">
        <f t="array" ref="BK54">AnualidadActivo(BK$2, $E54, $C54, $B54, $D54, Hombres!$A$1:$DW$117, Mujeres!$A$1:$DW$117)</f>
        <v>8546129.5558838099</v>
      </c>
      <c r="BL54" s="104" cm="1">
        <f t="array" ref="BL54">AnualidadActivo(BL$2, $E54, $C54, $B54, $D54, Hombres!$A$1:$DW$117, Mujeres!$A$1:$DW$117)</f>
        <v>6317259.3307604324</v>
      </c>
      <c r="BM54" s="104" cm="1">
        <f t="array" ref="BM54">AnualidadActivo(BM$2, $E54, $C54, $B54, $D54, Hombres!$A$1:$DW$117, Mujeres!$A$1:$DW$117)</f>
        <v>4459221.2361048879</v>
      </c>
      <c r="BN54" s="104" cm="1">
        <f t="array" ref="BN54">AnualidadActivo(BN$2, $E54, $C54, $B54, $D54, Hombres!$A$1:$DW$117, Mujeres!$A$1:$DW$117)</f>
        <v>2984891.4869302041</v>
      </c>
      <c r="BO54" s="104" cm="1">
        <f t="array" ref="BO54">AnualidadActivo(BO$2, $E54, $C54, $B54, $D54, Hombres!$A$1:$DW$117, Mujeres!$A$1:$DW$117)</f>
        <v>1878904.8021704447</v>
      </c>
      <c r="BP54" s="104" cm="1">
        <f t="array" ref="BP54">AnualidadActivo(BP$2, $E54, $C54, $B54, $D54, Hombres!$A$1:$DW$117, Mujeres!$A$1:$DW$117)</f>
        <v>1101008.3357277166</v>
      </c>
      <c r="BQ54" s="104" cm="1">
        <f t="array" ref="BQ54">AnualidadActivo(BQ$2, $E54, $C54, $B54, $D54, Hombres!$A$1:$DW$117, Mujeres!$A$1:$DW$117)</f>
        <v>593272.96658418502</v>
      </c>
      <c r="BR54" s="104" cm="1">
        <f t="array" ref="BR54">AnualidadActivo(BR$2, $E54, $C54, $B54, $D54, Hombres!$A$1:$DW$117, Mujeres!$A$1:$DW$117)</f>
        <v>289581.36541823461</v>
      </c>
      <c r="BS54" s="104" cm="1">
        <f t="array" ref="BS54">AnualidadActivo(BS$2, $E54, $C54, $B54, $D54, Hombres!$A$1:$DW$117, Mujeres!$A$1:$DW$117)</f>
        <v>125632.64068730416</v>
      </c>
      <c r="BT54" s="104" cm="1">
        <f t="array" ref="BT54">AnualidadActivo(BT$2, $E54, $C54, $B54, $D54, Hombres!$A$1:$DW$117, Mujeres!$A$1:$DW$117)</f>
        <v>47254.792976841483</v>
      </c>
      <c r="BU54" s="104" cm="1">
        <f t="array" ref="BU54">AnualidadActivo(BU$2, $E54, $C54, $B54, $D54, Hombres!$A$1:$DW$117, Mujeres!$A$1:$DW$117)</f>
        <v>14894.325383463711</v>
      </c>
      <c r="BV54" s="104" cm="1">
        <f t="array" ref="BV54">AnualidadActivo(BV$2, $E54, $C54, $B54, $D54, Hombres!$A$1:$DW$117, Mujeres!$A$1:$DW$117)</f>
        <v>3743.8171486900369</v>
      </c>
      <c r="BW54" s="104" cm="1">
        <f t="array" ref="BW54">AnualidadActivo(BW$2, $E54, $C54, $B54, $D54, Hombres!$A$1:$DW$117, Mujeres!$A$1:$DW$117)</f>
        <v>692.76909219851632</v>
      </c>
      <c r="BX54" s="104" cm="1">
        <f t="array" ref="BX54">AnualidadActivo(BX$2, $E54, $C54, $B54, $D54, Hombres!$A$1:$DW$117, Mujeres!$A$1:$DW$117)</f>
        <v>80.836897664495126</v>
      </c>
      <c r="BY54" s="104" cm="1">
        <f t="array" ref="BY54">AnualidadActivo(BY$2, $E54, $C54, $B54, $D54, Hombres!$A$1:$DW$117, Mujeres!$A$1:$DW$117)</f>
        <v>0</v>
      </c>
      <c r="BZ54" s="104" cm="1">
        <f t="array" ref="BZ54">AnualidadActivo(BZ$2, $E54, $C54, $B54, $D54, Hombres!$A$1:$DW$117, Mujeres!$A$1:$DW$117)</f>
        <v>0</v>
      </c>
      <c r="CA54" s="104" cm="1">
        <f t="array" ref="CA54">AnualidadActivo(CA$2, $E54, $C54, $B54, $D54, Hombres!$A$1:$DW$117, Mujeres!$A$1:$DW$117)</f>
        <v>0</v>
      </c>
      <c r="CB54" s="104" cm="1">
        <f t="array" ref="CB54">AnualidadActivo(CB$2, $E54, $C54, $B54, $D54, Hombres!$A$1:$DW$117, Mujeres!$A$1:$DW$117)</f>
        <v>0</v>
      </c>
      <c r="CC54" s="104" cm="1">
        <f t="array" ref="CC54">AnualidadActivo(CC$2, $E54, $C54, $B54, $D54, Hombres!$A$1:$DW$117, Mujeres!$A$1:$DW$117)</f>
        <v>0</v>
      </c>
      <c r="CD54" s="104" cm="1">
        <f t="array" ref="CD54">AnualidadActivo(CD$2, $E54, $C54, $B54, $D54, Hombres!$A$1:$DW$117, Mujeres!$A$1:$DW$117)</f>
        <v>0</v>
      </c>
      <c r="CE54" s="104" cm="1">
        <f t="array" ref="CE54">AnualidadActivo(CE$2, $E54, $C54, $B54, $D54, Hombres!$A$1:$DW$117, Mujeres!$A$1:$DW$117)</f>
        <v>0</v>
      </c>
      <c r="CF54" s="104" cm="1">
        <f t="array" ref="CF54">AnualidadActivo(CF$2, $E54, $C54, $B54, $D54, Hombres!$A$1:$DW$117, Mujeres!$A$1:$DW$117)</f>
        <v>0</v>
      </c>
      <c r="CG54" s="104" cm="1">
        <f t="array" ref="CG54">AnualidadActivo(CG$2, $E54, $C54, $B54, $D54, Hombres!$A$1:$DW$117, Mujeres!$A$1:$DW$117)</f>
        <v>0</v>
      </c>
      <c r="CH54" s="104" cm="1">
        <f t="array" ref="CH54">AnualidadActivo(CH$2, $E54, $C54, $B54, $D54, Hombres!$A$1:$DW$117, Mujeres!$A$1:$DW$117)</f>
        <v>0</v>
      </c>
      <c r="CI54" s="104" cm="1">
        <f t="array" ref="CI54">AnualidadActivo(CI$2, $E54, $C54, $B54, $D54, Hombres!$A$1:$DW$117, Mujeres!$A$1:$DW$117)</f>
        <v>0</v>
      </c>
      <c r="CJ54" s="104" cm="1">
        <f t="array" ref="CJ54">AnualidadActivo(CJ$2, $E54, $C54, $B54, $D54, Hombres!$A$1:$DW$117, Mujeres!$A$1:$DW$117)</f>
        <v>0</v>
      </c>
      <c r="CK54" s="104" cm="1">
        <f t="array" ref="CK54">AnualidadActivo(CK$2, $E54, $C54, $B54, $D54, Hombres!$A$1:$DW$117, Mujeres!$A$1:$DW$117)</f>
        <v>0</v>
      </c>
      <c r="CL54" s="104" cm="1">
        <f t="array" ref="CL54">AnualidadActivo(CL$2, $E54, $C54, $B54, $D54, Hombres!$A$1:$DW$117, Mujeres!$A$1:$DW$117)</f>
        <v>0</v>
      </c>
      <c r="CM54" s="104" cm="1">
        <f t="array" ref="CM54">AnualidadActivo(CM$2, $E54, $C54, $B54, $D54, Hombres!$A$1:$DW$117, Mujeres!$A$1:$DW$117)</f>
        <v>0</v>
      </c>
      <c r="CN54" s="104" cm="1">
        <f t="array" ref="CN54">AnualidadActivo(CN$2, $E54, $C54, $B54, $D54, Hombres!$A$1:$DW$117, Mujeres!$A$1:$DW$117)</f>
        <v>0</v>
      </c>
      <c r="CO54" s="104" cm="1">
        <f t="array" ref="CO54">AnualidadActivo(CO$2, $E54, $C54, $B54, $D54, Hombres!$A$1:$DW$117, Mujeres!$A$1:$DW$117)</f>
        <v>0</v>
      </c>
      <c r="CP54" s="104" cm="1">
        <f t="array" ref="CP54">AnualidadActivo(CP$2, $E54, $C54, $B54, $D54, Hombres!$A$1:$DW$117, Mujeres!$A$1:$DW$117)</f>
        <v>0</v>
      </c>
      <c r="CQ54" s="104" cm="1">
        <f t="array" ref="CQ54">AnualidadActivo(CQ$2, $E54, $C54, $B54, $D54, Hombres!$A$1:$DW$117, Mujeres!$A$1:$DW$117)</f>
        <v>0</v>
      </c>
      <c r="CR54" s="104" cm="1">
        <f t="array" ref="CR54">AnualidadActivo(CR$2, $E54, $C54, $B54, $D54, Hombres!$A$1:$DW$117, Mujeres!$A$1:$DW$117)</f>
        <v>0</v>
      </c>
      <c r="CS54" s="104" cm="1">
        <f t="array" ref="CS54">AnualidadActivo(CS$2, $E54, $C54, $B54, $D54, Hombres!$A$1:$DW$117, Mujeres!$A$1:$DW$117)</f>
        <v>0</v>
      </c>
      <c r="CT54" s="104" cm="1">
        <f t="array" ref="CT54">AnualidadActivo(CT$2, $E54, $C54, $B54, $D54, Hombres!$A$1:$DW$117, Mujeres!$A$1:$DW$117)</f>
        <v>0</v>
      </c>
      <c r="CU54" s="104" cm="1">
        <f t="array" ref="CU54">AnualidadActivo(CU$2, $E54, $C54, $B54, $D54, Hombres!$A$1:$DW$117, Mujeres!$A$1:$DW$117)</f>
        <v>0</v>
      </c>
      <c r="CV54" s="104" cm="1">
        <f t="array" ref="CV54">AnualidadActivo(CV$2, $E54, $C54, $B54, $D54, Hombres!$A$1:$DW$117, Mujeres!$A$1:$DW$117)</f>
        <v>0</v>
      </c>
      <c r="CW54" s="104" cm="1">
        <f t="array" ref="CW54">AnualidadActivo(CW$2, $E54, $C54, $B54, $D54, Hombres!$A$1:$DW$117, Mujeres!$A$1:$DW$117)</f>
        <v>0</v>
      </c>
      <c r="CX54" s="104" cm="1">
        <f t="array" ref="CX54">AnualidadActivo(CX$2, $E54, $C54, $B54, $D54, Hombres!$A$1:$DW$117, Mujeres!$A$1:$DW$117)</f>
        <v>0</v>
      </c>
      <c r="CY54" s="104" cm="1">
        <f t="array" ref="CY54">AnualidadActivo(CY$2, $E54, $C54, $B54, $D54, Hombres!$A$1:$DW$117, Mujeres!$A$1:$DW$117)</f>
        <v>0</v>
      </c>
      <c r="CZ54" s="104" cm="1">
        <f t="array" ref="CZ54">AnualidadActivo(CZ$2, $E54, $C54, $B54, $D54, Hombres!$A$1:$DW$117, Mujeres!$A$1:$DW$117)</f>
        <v>0</v>
      </c>
      <c r="DA54" s="104" cm="1">
        <f t="array" ref="DA54">AnualidadActivo(DA$2, $E54, $C54, $B54, $D54, Hombres!$A$1:$DW$117, Mujeres!$A$1:$DW$117)</f>
        <v>0</v>
      </c>
    </row>
    <row r="55" spans="1:105" x14ac:dyDescent="0.35">
      <c r="A55" s="2">
        <f t="shared" si="0"/>
        <v>53</v>
      </c>
      <c r="B55" s="107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9" cm="1">
        <f t="array" ref="G55">PorcentajePension(C55,E55, D55)</f>
        <v>0.65</v>
      </c>
      <c r="I55" s="103"/>
      <c r="J55" s="104" cm="1">
        <f t="array" ref="J55">AnualidadActivo(J$2, $E55, $C55, $B55, $D55, Hombres!$A$1:$DW$117, Mujeres!$A$1:$DW$117)</f>
        <v>0</v>
      </c>
      <c r="K55" s="104" cm="1">
        <f t="array" ref="K55">AnualidadActivo(K$2, $E55, $C55, $B55, $D55, Hombres!$A$1:$DW$117, Mujeres!$A$1:$DW$117)</f>
        <v>0</v>
      </c>
      <c r="L55" s="104" cm="1">
        <f t="array" ref="L55">AnualidadActivo(L$2, $E55, $C55, $B55, $D55, Hombres!$A$1:$DW$117, Mujeres!$A$1:$DW$117)</f>
        <v>0</v>
      </c>
      <c r="M55" s="104" cm="1">
        <f t="array" ref="M55">AnualidadActivo(M$2, $E55, $C55, $B55, $D55, Hombres!$A$1:$DW$117, Mujeres!$A$1:$DW$117)</f>
        <v>0</v>
      </c>
      <c r="N55" s="104" cm="1">
        <f t="array" ref="N55">AnualidadActivo(N$2, $E55, $C55, $B55, $D55, Hombres!$A$1:$DW$117, Mujeres!$A$1:$DW$117)</f>
        <v>0</v>
      </c>
      <c r="O55" s="104" cm="1">
        <f t="array" ref="O55">AnualidadActivo(O$2, $E55, $C55, $B55, $D55, Hombres!$A$1:$DW$117, Mujeres!$A$1:$DW$117)</f>
        <v>0</v>
      </c>
      <c r="P55" s="104" cm="1">
        <f t="array" ref="P55">AnualidadActivo(P$2, $E55, $C55, $B55, $D55, Hombres!$A$1:$DW$117, Mujeres!$A$1:$DW$117)</f>
        <v>0</v>
      </c>
      <c r="Q55" s="104" cm="1">
        <f t="array" ref="Q55">AnualidadActivo(Q$2, $E55, $C55, $B55, $D55, Hombres!$A$1:$DW$117, Mujeres!$A$1:$DW$117)</f>
        <v>0</v>
      </c>
      <c r="R55" s="104" cm="1">
        <f t="array" ref="R55">AnualidadActivo(R$2, $E55, $C55, $B55, $D55, Hombres!$A$1:$DW$117, Mujeres!$A$1:$DW$117)</f>
        <v>0</v>
      </c>
      <c r="S55" s="104" cm="1">
        <f t="array" ref="S55">AnualidadActivo(S$2, $E55, $C55, $B55, $D55, Hombres!$A$1:$DW$117, Mujeres!$A$1:$DW$117)</f>
        <v>0</v>
      </c>
      <c r="T55" s="104" cm="1">
        <f t="array" ref="T55">AnualidadActivo(T$2, $E55, $C55, $B55, $D55, Hombres!$A$1:$DW$117, Mujeres!$A$1:$DW$117)</f>
        <v>0</v>
      </c>
      <c r="U55" s="104" cm="1">
        <f t="array" ref="U55">AnualidadActivo(U$2, $E55, $C55, $B55, $D55, Hombres!$A$1:$DW$117, Mujeres!$A$1:$DW$117)</f>
        <v>0</v>
      </c>
      <c r="V55" s="104" cm="1">
        <f t="array" ref="V55">AnualidadActivo(V$2, $E55, $C55, $B55, $D55, Hombres!$A$1:$DW$117, Mujeres!$A$1:$DW$117)</f>
        <v>0</v>
      </c>
      <c r="W55" s="104" cm="1">
        <f t="array" ref="W55">AnualidadActivo(W$2, $E55, $C55, $B55, $D55, Hombres!$A$1:$DW$117, Mujeres!$A$1:$DW$117)</f>
        <v>0</v>
      </c>
      <c r="X55" s="104" cm="1">
        <f t="array" ref="X55">AnualidadActivo(X$2, $E55, $C55, $B55, $D55, Hombres!$A$1:$DW$117, Mujeres!$A$1:$DW$117)</f>
        <v>0</v>
      </c>
      <c r="Y55" s="104" cm="1">
        <f t="array" ref="Y55">AnualidadActivo(Y$2, $E55, $C55, $B55, $D55, Hombres!$A$1:$DW$117, Mujeres!$A$1:$DW$117)</f>
        <v>30613492.50473395</v>
      </c>
      <c r="Z55" s="104" cm="1">
        <f t="array" ref="Z55">AnualidadActivo(Z$2, $E55, $C55, $B55, $D55, Hombres!$A$1:$DW$117, Mujeres!$A$1:$DW$117)</f>
        <v>31531897.279875968</v>
      </c>
      <c r="AA55" s="104" cm="1">
        <f t="array" ref="AA55">AnualidadActivo(AA$2, $E55, $C55, $B55, $D55, Hombres!$A$1:$DW$117, Mujeres!$A$1:$DW$117)</f>
        <v>32477854.198272247</v>
      </c>
      <c r="AB55" s="104" cm="1">
        <f t="array" ref="AB55">AnualidadActivo(AB$2, $E55, $C55, $B55, $D55, Hombres!$A$1:$DW$117, Mujeres!$A$1:$DW$117)</f>
        <v>33452189.824220415</v>
      </c>
      <c r="AC55" s="104" cm="1">
        <f t="array" ref="AC55">AnualidadActivo(AC$2, $E55, $C55, $B55, $D55, Hombres!$A$1:$DW$117, Mujeres!$A$1:$DW$117)</f>
        <v>34455755.518947035</v>
      </c>
      <c r="AD55" s="104" cm="1">
        <f t="array" ref="AD55">AnualidadActivo(AD$2, $E55, $C55, $B55, $D55, Hombres!$A$1:$DW$117, Mujeres!$A$1:$DW$117)</f>
        <v>34587767.196539894</v>
      </c>
      <c r="AE55" s="104" cm="1">
        <f t="array" ref="AE55">AnualidadActivo(AE$2, $E55, $C55, $B55, $D55, Hombres!$A$1:$DW$117, Mujeres!$A$1:$DW$117)</f>
        <v>35398890.355345406</v>
      </c>
      <c r="AF55" s="104" cm="1">
        <f t="array" ref="AF55">AnualidadActivo(AF$2, $E55, $C55, $B55, $D55, Hombres!$A$1:$DW$117, Mujeres!$A$1:$DW$117)</f>
        <v>36209805.834677786</v>
      </c>
      <c r="AG55" s="104" cm="1">
        <f t="array" ref="AG55">AnualidadActivo(AG$2, $E55, $C55, $B55, $D55, Hombres!$A$1:$DW$117, Mujeres!$A$1:$DW$117)</f>
        <v>37014630.072554782</v>
      </c>
      <c r="AH55" s="104" cm="1">
        <f t="array" ref="AH55">AnualidadActivo(AH$2, $E55, $C55, $B55, $D55, Hombres!$A$1:$DW$117, Mujeres!$A$1:$DW$117)</f>
        <v>37804116.894074552</v>
      </c>
      <c r="AI55" s="104" cm="1">
        <f t="array" ref="AI55">AnualidadActivo(AI$2, $E55, $C55, $B55, $D55, Hombres!$A$1:$DW$117, Mujeres!$A$1:$DW$117)</f>
        <v>38568751.543908633</v>
      </c>
      <c r="AJ55" s="104" cm="1">
        <f t="array" ref="AJ55">AnualidadActivo(AJ$2, $E55, $C55, $B55, $D55, Hombres!$A$1:$DW$117, Mujeres!$A$1:$DW$117)</f>
        <v>39303949.780076154</v>
      </c>
      <c r="AK55" s="104" cm="1">
        <f t="array" ref="AK55">AnualidadActivo(AK$2, $E55, $C55, $B55, $D55, Hombres!$A$1:$DW$117, Mujeres!$A$1:$DW$117)</f>
        <v>40009675.466315694</v>
      </c>
      <c r="AL55" s="104" cm="1">
        <f t="array" ref="AL55">AnualidadActivo(AL$2, $E55, $C55, $B55, $D55, Hombres!$A$1:$DW$117, Mujeres!$A$1:$DW$117)</f>
        <v>40684579.877209507</v>
      </c>
      <c r="AM55" s="104" cm="1">
        <f t="array" ref="AM55">AnualidadActivo(AM$2, $E55, $C55, $B55, $D55, Hombres!$A$1:$DW$117, Mujeres!$A$1:$DW$117)</f>
        <v>41320209.837133653</v>
      </c>
      <c r="AN55" s="104" cm="1">
        <f t="array" ref="AN55">AnualidadActivo(AN$2, $E55, $C55, $B55, $D55, Hombres!$A$1:$DW$117, Mujeres!$A$1:$DW$117)</f>
        <v>41901781.791100524</v>
      </c>
      <c r="AO55" s="104" cm="1">
        <f t="array" ref="AO55">AnualidadActivo(AO$2, $E55, $C55, $B55, $D55, Hombres!$A$1:$DW$117, Mujeres!$A$1:$DW$117)</f>
        <v>42410879.682390004</v>
      </c>
      <c r="AP55" s="104" cm="1">
        <f t="array" ref="AP55">AnualidadActivo(AP$2, $E55, $C55, $B55, $D55, Hombres!$A$1:$DW$117, Mujeres!$A$1:$DW$117)</f>
        <v>42827849.583069608</v>
      </c>
      <c r="AQ55" s="104" cm="1">
        <f t="array" ref="AQ55">AnualidadActivo(AQ$2, $E55, $C55, $B55, $D55, Hombres!$A$1:$DW$117, Mujeres!$A$1:$DW$117)</f>
        <v>43085715.29450798</v>
      </c>
      <c r="AR55" s="104" cm="1">
        <f t="array" ref="AR55">AnualidadActivo(AR$2, $E55, $C55, $B55, $D55, Hombres!$A$1:$DW$117, Mujeres!$A$1:$DW$117)</f>
        <v>43220732.397326358</v>
      </c>
      <c r="AS55" s="104" cm="1">
        <f t="array" ref="AS55">AnualidadActivo(AS$2, $E55, $C55, $B55, $D55, Hombres!$A$1:$DW$117, Mujeres!$A$1:$DW$117)</f>
        <v>43216739.795729704</v>
      </c>
      <c r="AT55" s="104" cm="1">
        <f t="array" ref="AT55">AnualidadActivo(AT$2, $E55, $C55, $B55, $D55, Hombres!$A$1:$DW$117, Mujeres!$A$1:$DW$117)</f>
        <v>43058006.179829136</v>
      </c>
      <c r="AU55" s="104" cm="1">
        <f t="array" ref="AU55">AnualidadActivo(AU$2, $E55, $C55, $B55, $D55, Hombres!$A$1:$DW$117, Mujeres!$A$1:$DW$117)</f>
        <v>42728044.669683963</v>
      </c>
      <c r="AV55" s="104" cm="1">
        <f t="array" ref="AV55">AnualidadActivo(AV$2, $E55, $C55, $B55, $D55, Hombres!$A$1:$DW$117, Mujeres!$A$1:$DW$117)</f>
        <v>42208037.65775089</v>
      </c>
      <c r="AW55" s="104" cm="1">
        <f t="array" ref="AW55">AnualidadActivo(AW$2, $E55, $C55, $B55, $D55, Hombres!$A$1:$DW$117, Mujeres!$A$1:$DW$117)</f>
        <v>41478544.198037341</v>
      </c>
      <c r="AX55" s="104" cm="1">
        <f t="array" ref="AX55">AnualidadActivo(AX$2, $E55, $C55, $B55, $D55, Hombres!$A$1:$DW$117, Mujeres!$A$1:$DW$117)</f>
        <v>40523743.491796717</v>
      </c>
      <c r="AY55" s="104" cm="1">
        <f t="array" ref="AY55">AnualidadActivo(AY$2, $E55, $C55, $B55, $D55, Hombres!$A$1:$DW$117, Mujeres!$A$1:$DW$117)</f>
        <v>39332403.989947245</v>
      </c>
      <c r="AZ55" s="104" cm="1">
        <f t="array" ref="AZ55">AnualidadActivo(AZ$2, $E55, $C55, $B55, $D55, Hombres!$A$1:$DW$117, Mujeres!$A$1:$DW$117)</f>
        <v>37896370.447117515</v>
      </c>
      <c r="BA55" s="104" cm="1">
        <f t="array" ref="BA55">AnualidadActivo(BA$2, $E55, $C55, $B55, $D55, Hombres!$A$1:$DW$117, Mujeres!$A$1:$DW$117)</f>
        <v>36209326.08973746</v>
      </c>
      <c r="BB55" s="104" cm="1">
        <f t="array" ref="BB55">AnualidadActivo(BB$2, $E55, $C55, $B55, $D55, Hombres!$A$1:$DW$117, Mujeres!$A$1:$DW$117)</f>
        <v>34270078.166801065</v>
      </c>
      <c r="BC55" s="104" cm="1">
        <f t="array" ref="BC55">AnualidadActivo(BC$2, $E55, $C55, $B55, $D55, Hombres!$A$1:$DW$117, Mujeres!$A$1:$DW$117)</f>
        <v>32087380.356454179</v>
      </c>
      <c r="BD55" s="104" cm="1">
        <f t="array" ref="BD55">AnualidadActivo(BD$2, $E55, $C55, $B55, $D55, Hombres!$A$1:$DW$117, Mujeres!$A$1:$DW$117)</f>
        <v>29680679.676993798</v>
      </c>
      <c r="BE55" s="104" cm="1">
        <f t="array" ref="BE55">AnualidadActivo(BE$2, $E55, $C55, $B55, $D55, Hombres!$A$1:$DW$117, Mujeres!$A$1:$DW$117)</f>
        <v>27078489.454564475</v>
      </c>
      <c r="BF55" s="104" cm="1">
        <f t="array" ref="BF55">AnualidadActivo(BF$2, $E55, $C55, $B55, $D55, Hombres!$A$1:$DW$117, Mujeres!$A$1:$DW$117)</f>
        <v>24318824.682240158</v>
      </c>
      <c r="BG55" s="104" cm="1">
        <f t="array" ref="BG55">AnualidadActivo(BG$2, $E55, $C55, $B55, $D55, Hombres!$A$1:$DW$117, Mujeres!$A$1:$DW$117)</f>
        <v>21451388.099988796</v>
      </c>
      <c r="BH55" s="104" cm="1">
        <f t="array" ref="BH55">AnualidadActivo(BH$2, $E55, $C55, $B55, $D55, Hombres!$A$1:$DW$117, Mujeres!$A$1:$DW$117)</f>
        <v>18538936.398264311</v>
      </c>
      <c r="BI55" s="104" cm="1">
        <f t="array" ref="BI55">AnualidadActivo(BI$2, $E55, $C55, $B55, $D55, Hombres!$A$1:$DW$117, Mujeres!$A$1:$DW$117)</f>
        <v>15653750.38779811</v>
      </c>
      <c r="BJ55" s="104" cm="1">
        <f t="array" ref="BJ55">AnualidadActivo(BJ$2, $E55, $C55, $B55, $D55, Hombres!$A$1:$DW$117, Mujeres!$A$1:$DW$117)</f>
        <v>12871575.660157667</v>
      </c>
      <c r="BK55" s="104" cm="1">
        <f t="array" ref="BK55">AnualidadActivo(BK$2, $E55, $C55, $B55, $D55, Hombres!$A$1:$DW$117, Mujeres!$A$1:$DW$117)</f>
        <v>10266852.228666704</v>
      </c>
      <c r="BL55" s="104" cm="1">
        <f t="array" ref="BL55">AnualidadActivo(BL$2, $E55, $C55, $B55, $D55, Hombres!$A$1:$DW$117, Mujeres!$A$1:$DW$117)</f>
        <v>7908130.3411104018</v>
      </c>
      <c r="BM55" s="104" cm="1">
        <f t="array" ref="BM55">AnualidadActivo(BM$2, $E55, $C55, $B55, $D55, Hombres!$A$1:$DW$117, Mujeres!$A$1:$DW$117)</f>
        <v>5852077.5269123223</v>
      </c>
      <c r="BN55" s="104" cm="1">
        <f t="array" ref="BN55">AnualidadActivo(BN$2, $E55, $C55, $B55, $D55, Hombres!$A$1:$DW$117, Mujeres!$A$1:$DW$117)</f>
        <v>4135890.4010309977</v>
      </c>
      <c r="BO55" s="104" cm="1">
        <f t="array" ref="BO55">AnualidadActivo(BO$2, $E55, $C55, $B55, $D55, Hombres!$A$1:$DW$117, Mujeres!$A$1:$DW$117)</f>
        <v>2771932.0586897382</v>
      </c>
      <c r="BP55" s="104" cm="1">
        <f t="array" ref="BP55">AnualidadActivo(BP$2, $E55, $C55, $B55, $D55, Hombres!$A$1:$DW$117, Mujeres!$A$1:$DW$117)</f>
        <v>1746889.6841026163</v>
      </c>
      <c r="BQ55" s="104" cm="1">
        <f t="array" ref="BQ55">AnualidadActivo(BQ$2, $E55, $C55, $B55, $D55, Hombres!$A$1:$DW$117, Mujeres!$A$1:$DW$117)</f>
        <v>1024719.2575390914</v>
      </c>
      <c r="BR55" s="104" cm="1">
        <f t="array" ref="BR55">AnualidadActivo(BR$2, $E55, $C55, $B55, $D55, Hombres!$A$1:$DW$117, Mujeres!$A$1:$DW$117)</f>
        <v>552717.397446702</v>
      </c>
      <c r="BS55" s="104" cm="1">
        <f t="array" ref="BS55">AnualidadActivo(BS$2, $E55, $C55, $B55, $D55, Hombres!$A$1:$DW$117, Mujeres!$A$1:$DW$117)</f>
        <v>270045.63301569386</v>
      </c>
      <c r="BT55" s="104" cm="1">
        <f t="array" ref="BT55">AnualidadActivo(BT$2, $E55, $C55, $B55, $D55, Hombres!$A$1:$DW$117, Mujeres!$A$1:$DW$117)</f>
        <v>117249.03026707102</v>
      </c>
      <c r="BU55" s="104" cm="1">
        <f t="array" ref="BU55">AnualidadActivo(BU$2, $E55, $C55, $B55, $D55, Hombres!$A$1:$DW$117, Mujeres!$A$1:$DW$117)</f>
        <v>44121.171685508169</v>
      </c>
      <c r="BV55" s="104" cm="1">
        <f t="array" ref="BV55">AnualidadActivo(BV$2, $E55, $C55, $B55, $D55, Hombres!$A$1:$DW$117, Mujeres!$A$1:$DW$117)</f>
        <v>13906.592606790928</v>
      </c>
      <c r="BW55" s="104" cm="1">
        <f t="array" ref="BW55">AnualidadActivo(BW$2, $E55, $C55, $B55, $D55, Hombres!$A$1:$DW$117, Mujeres!$A$1:$DW$117)</f>
        <v>3493.0911955432621</v>
      </c>
      <c r="BX55" s="104" cm="1">
        <f t="array" ref="BX55">AnualidadActivo(BX$2, $E55, $C55, $B55, $D55, Hombres!$A$1:$DW$117, Mujeres!$A$1:$DW$117)</f>
        <v>644.99696984450929</v>
      </c>
      <c r="BY55" s="104" cm="1">
        <f t="array" ref="BY55">AnualidadActivo(BY$2, $E55, $C55, $B55, $D55, Hombres!$A$1:$DW$117, Mujeres!$A$1:$DW$117)</f>
        <v>74.864452571476392</v>
      </c>
      <c r="BZ55" s="104" cm="1">
        <f t="array" ref="BZ55">AnualidadActivo(BZ$2, $E55, $C55, $B55, $D55, Hombres!$A$1:$DW$117, Mujeres!$A$1:$DW$117)</f>
        <v>0</v>
      </c>
      <c r="CA55" s="104" cm="1">
        <f t="array" ref="CA55">AnualidadActivo(CA$2, $E55, $C55, $B55, $D55, Hombres!$A$1:$DW$117, Mujeres!$A$1:$DW$117)</f>
        <v>0</v>
      </c>
      <c r="CB55" s="104" cm="1">
        <f t="array" ref="CB55">AnualidadActivo(CB$2, $E55, $C55, $B55, $D55, Hombres!$A$1:$DW$117, Mujeres!$A$1:$DW$117)</f>
        <v>0</v>
      </c>
      <c r="CC55" s="104" cm="1">
        <f t="array" ref="CC55">AnualidadActivo(CC$2, $E55, $C55, $B55, $D55, Hombres!$A$1:$DW$117, Mujeres!$A$1:$DW$117)</f>
        <v>0</v>
      </c>
      <c r="CD55" s="104" cm="1">
        <f t="array" ref="CD55">AnualidadActivo(CD$2, $E55, $C55, $B55, $D55, Hombres!$A$1:$DW$117, Mujeres!$A$1:$DW$117)</f>
        <v>0</v>
      </c>
      <c r="CE55" s="104" cm="1">
        <f t="array" ref="CE55">AnualidadActivo(CE$2, $E55, $C55, $B55, $D55, Hombres!$A$1:$DW$117, Mujeres!$A$1:$DW$117)</f>
        <v>0</v>
      </c>
      <c r="CF55" s="104" cm="1">
        <f t="array" ref="CF55">AnualidadActivo(CF$2, $E55, $C55, $B55, $D55, Hombres!$A$1:$DW$117, Mujeres!$A$1:$DW$117)</f>
        <v>0</v>
      </c>
      <c r="CG55" s="104" cm="1">
        <f t="array" ref="CG55">AnualidadActivo(CG$2, $E55, $C55, $B55, $D55, Hombres!$A$1:$DW$117, Mujeres!$A$1:$DW$117)</f>
        <v>0</v>
      </c>
      <c r="CH55" s="104" cm="1">
        <f t="array" ref="CH55">AnualidadActivo(CH$2, $E55, $C55, $B55, $D55, Hombres!$A$1:$DW$117, Mujeres!$A$1:$DW$117)</f>
        <v>0</v>
      </c>
      <c r="CI55" s="104" cm="1">
        <f t="array" ref="CI55">AnualidadActivo(CI$2, $E55, $C55, $B55, $D55, Hombres!$A$1:$DW$117, Mujeres!$A$1:$DW$117)</f>
        <v>0</v>
      </c>
      <c r="CJ55" s="104" cm="1">
        <f t="array" ref="CJ55">AnualidadActivo(CJ$2, $E55, $C55, $B55, $D55, Hombres!$A$1:$DW$117, Mujeres!$A$1:$DW$117)</f>
        <v>0</v>
      </c>
      <c r="CK55" s="104" cm="1">
        <f t="array" ref="CK55">AnualidadActivo(CK$2, $E55, $C55, $B55, $D55, Hombres!$A$1:$DW$117, Mujeres!$A$1:$DW$117)</f>
        <v>0</v>
      </c>
      <c r="CL55" s="104" cm="1">
        <f t="array" ref="CL55">AnualidadActivo(CL$2, $E55, $C55, $B55, $D55, Hombres!$A$1:$DW$117, Mujeres!$A$1:$DW$117)</f>
        <v>0</v>
      </c>
      <c r="CM55" s="104" cm="1">
        <f t="array" ref="CM55">AnualidadActivo(CM$2, $E55, $C55, $B55, $D55, Hombres!$A$1:$DW$117, Mujeres!$A$1:$DW$117)</f>
        <v>0</v>
      </c>
      <c r="CN55" s="104" cm="1">
        <f t="array" ref="CN55">AnualidadActivo(CN$2, $E55, $C55, $B55, $D55, Hombres!$A$1:$DW$117, Mujeres!$A$1:$DW$117)</f>
        <v>0</v>
      </c>
      <c r="CO55" s="104" cm="1">
        <f t="array" ref="CO55">AnualidadActivo(CO$2, $E55, $C55, $B55, $D55, Hombres!$A$1:$DW$117, Mujeres!$A$1:$DW$117)</f>
        <v>0</v>
      </c>
      <c r="CP55" s="104" cm="1">
        <f t="array" ref="CP55">AnualidadActivo(CP$2, $E55, $C55, $B55, $D55, Hombres!$A$1:$DW$117, Mujeres!$A$1:$DW$117)</f>
        <v>0</v>
      </c>
      <c r="CQ55" s="104" cm="1">
        <f t="array" ref="CQ55">AnualidadActivo(CQ$2, $E55, $C55, $B55, $D55, Hombres!$A$1:$DW$117, Mujeres!$A$1:$DW$117)</f>
        <v>0</v>
      </c>
      <c r="CR55" s="104" cm="1">
        <f t="array" ref="CR55">AnualidadActivo(CR$2, $E55, $C55, $B55, $D55, Hombres!$A$1:$DW$117, Mujeres!$A$1:$DW$117)</f>
        <v>0</v>
      </c>
      <c r="CS55" s="104" cm="1">
        <f t="array" ref="CS55">AnualidadActivo(CS$2, $E55, $C55, $B55, $D55, Hombres!$A$1:$DW$117, Mujeres!$A$1:$DW$117)</f>
        <v>0</v>
      </c>
      <c r="CT55" s="104" cm="1">
        <f t="array" ref="CT55">AnualidadActivo(CT$2, $E55, $C55, $B55, $D55, Hombres!$A$1:$DW$117, Mujeres!$A$1:$DW$117)</f>
        <v>0</v>
      </c>
      <c r="CU55" s="104" cm="1">
        <f t="array" ref="CU55">AnualidadActivo(CU$2, $E55, $C55, $B55, $D55, Hombres!$A$1:$DW$117, Mujeres!$A$1:$DW$117)</f>
        <v>0</v>
      </c>
      <c r="CV55" s="104" cm="1">
        <f t="array" ref="CV55">AnualidadActivo(CV$2, $E55, $C55, $B55, $D55, Hombres!$A$1:$DW$117, Mujeres!$A$1:$DW$117)</f>
        <v>0</v>
      </c>
      <c r="CW55" s="104" cm="1">
        <f t="array" ref="CW55">AnualidadActivo(CW$2, $E55, $C55, $B55, $D55, Hombres!$A$1:$DW$117, Mujeres!$A$1:$DW$117)</f>
        <v>0</v>
      </c>
      <c r="CX55" s="104" cm="1">
        <f t="array" ref="CX55">AnualidadActivo(CX$2, $E55, $C55, $B55, $D55, Hombres!$A$1:$DW$117, Mujeres!$A$1:$DW$117)</f>
        <v>0</v>
      </c>
      <c r="CY55" s="104" cm="1">
        <f t="array" ref="CY55">AnualidadActivo(CY$2, $E55, $C55, $B55, $D55, Hombres!$A$1:$DW$117, Mujeres!$A$1:$DW$117)</f>
        <v>0</v>
      </c>
      <c r="CZ55" s="104" cm="1">
        <f t="array" ref="CZ55">AnualidadActivo(CZ$2, $E55, $C55, $B55, $D55, Hombres!$A$1:$DW$117, Mujeres!$A$1:$DW$117)</f>
        <v>0</v>
      </c>
      <c r="DA55" s="104" cm="1">
        <f t="array" ref="DA55">AnualidadActivo(DA$2, $E55, $C55, $B55, $D55, Hombres!$A$1:$DW$117, Mujeres!$A$1:$DW$117)</f>
        <v>0</v>
      </c>
    </row>
    <row r="56" spans="1:105" x14ac:dyDescent="0.35">
      <c r="A56" s="2">
        <f t="shared" si="0"/>
        <v>54</v>
      </c>
      <c r="B56" s="107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9" cm="1">
        <f t="array" ref="G56">PorcentajePension(C56,E56, D56)</f>
        <v>0.85</v>
      </c>
      <c r="I56" s="103"/>
      <c r="J56" s="104" cm="1">
        <f t="array" ref="J56">AnualidadActivo(J$2, $E56, $C56, $B56, $D56, Hombres!$A$1:$DW$117, Mujeres!$A$1:$DW$117)</f>
        <v>0</v>
      </c>
      <c r="K56" s="104" cm="1">
        <f t="array" ref="K56">AnualidadActivo(K$2, $E56, $C56, $B56, $D56, Hombres!$A$1:$DW$117, Mujeres!$A$1:$DW$117)</f>
        <v>0</v>
      </c>
      <c r="L56" s="104" cm="1">
        <f t="array" ref="L56">AnualidadActivo(L$2, $E56, $C56, $B56, $D56, Hombres!$A$1:$DW$117, Mujeres!$A$1:$DW$117)</f>
        <v>0</v>
      </c>
      <c r="M56" s="104" cm="1">
        <f t="array" ref="M56">AnualidadActivo(M$2, $E56, $C56, $B56, $D56, Hombres!$A$1:$DW$117, Mujeres!$A$1:$DW$117)</f>
        <v>0</v>
      </c>
      <c r="N56" s="104" cm="1">
        <f t="array" ref="N56">AnualidadActivo(N$2, $E56, $C56, $B56, $D56, Hombres!$A$1:$DW$117, Mujeres!$A$1:$DW$117)</f>
        <v>0</v>
      </c>
      <c r="O56" s="104" cm="1">
        <f t="array" ref="O56">AnualidadActivo(O$2, $E56, $C56, $B56, $D56, Hombres!$A$1:$DW$117, Mujeres!$A$1:$DW$117)</f>
        <v>0</v>
      </c>
      <c r="P56" s="104" cm="1">
        <f t="array" ref="P56">AnualidadActivo(P$2, $E56, $C56, $B56, $D56, Hombres!$A$1:$DW$117, Mujeres!$A$1:$DW$117)</f>
        <v>0</v>
      </c>
      <c r="Q56" s="104" cm="1">
        <f t="array" ref="Q56">AnualidadActivo(Q$2, $E56, $C56, $B56, $D56, Hombres!$A$1:$DW$117, Mujeres!$A$1:$DW$117)</f>
        <v>0</v>
      </c>
      <c r="R56" s="104" cm="1">
        <f t="array" ref="R56">AnualidadActivo(R$2, $E56, $C56, $B56, $D56, Hombres!$A$1:$DW$117, Mujeres!$A$1:$DW$117)</f>
        <v>0</v>
      </c>
      <c r="S56" s="104" cm="1">
        <f t="array" ref="S56">AnualidadActivo(S$2, $E56, $C56, $B56, $D56, Hombres!$A$1:$DW$117, Mujeres!$A$1:$DW$117)</f>
        <v>0</v>
      </c>
      <c r="T56" s="104" cm="1">
        <f t="array" ref="T56">AnualidadActivo(T$2, $E56, $C56, $B56, $D56, Hombres!$A$1:$DW$117, Mujeres!$A$1:$DW$117)</f>
        <v>0</v>
      </c>
      <c r="U56" s="104" cm="1">
        <f t="array" ref="U56">AnualidadActivo(U$2, $E56, $C56, $B56, $D56, Hombres!$A$1:$DW$117, Mujeres!$A$1:$DW$117)</f>
        <v>0</v>
      </c>
      <c r="V56" s="104" cm="1">
        <f t="array" ref="V56">AnualidadActivo(V$2, $E56, $C56, $B56, $D56, Hombres!$A$1:$DW$117, Mujeres!$A$1:$DW$117)</f>
        <v>0</v>
      </c>
      <c r="W56" s="104" cm="1">
        <f t="array" ref="W56">AnualidadActivo(W$2, $E56, $C56, $B56, $D56, Hombres!$A$1:$DW$117, Mujeres!$A$1:$DW$117)</f>
        <v>0</v>
      </c>
      <c r="X56" s="104" cm="1">
        <f t="array" ref="X56">AnualidadActivo(X$2, $E56, $C56, $B56, $D56, Hombres!$A$1:$DW$117, Mujeres!$A$1:$DW$117)</f>
        <v>0</v>
      </c>
      <c r="Y56" s="104" cm="1">
        <f t="array" ref="Y56">AnualidadActivo(Y$2, $E56, $C56, $B56, $D56, Hombres!$A$1:$DW$117, Mujeres!$A$1:$DW$117)</f>
        <v>0</v>
      </c>
      <c r="Z56" s="104" cm="1">
        <f t="array" ref="Z56">AnualidadActivo(Z$2, $E56, $C56, $B56, $D56, Hombres!$A$1:$DW$117, Mujeres!$A$1:$DW$117)</f>
        <v>0</v>
      </c>
      <c r="AA56" s="104" cm="1">
        <f t="array" ref="AA56">AnualidadActivo(AA$2, $E56, $C56, $B56, $D56, Hombres!$A$1:$DW$117, Mujeres!$A$1:$DW$117)</f>
        <v>0</v>
      </c>
      <c r="AB56" s="104" cm="1">
        <f t="array" ref="AB56">AnualidadActivo(AB$2, $E56, $C56, $B56, $D56, Hombres!$A$1:$DW$117, Mujeres!$A$1:$DW$117)</f>
        <v>0</v>
      </c>
      <c r="AC56" s="104" cm="1">
        <f t="array" ref="AC56">AnualidadActivo(AC$2, $E56, $C56, $B56, $D56, Hombres!$A$1:$DW$117, Mujeres!$A$1:$DW$117)</f>
        <v>0</v>
      </c>
      <c r="AD56" s="104" cm="1">
        <f t="array" ref="AD56">AnualidadActivo(AD$2, $E56, $C56, $B56, $D56, Hombres!$A$1:$DW$117, Mujeres!$A$1:$DW$117)</f>
        <v>0</v>
      </c>
      <c r="AE56" s="104" cm="1">
        <f t="array" ref="AE56">AnualidadActivo(AE$2, $E56, $C56, $B56, $D56, Hombres!$A$1:$DW$117, Mujeres!$A$1:$DW$117)</f>
        <v>0</v>
      </c>
      <c r="AF56" s="104" cm="1">
        <f t="array" ref="AF56">AnualidadActivo(AF$2, $E56, $C56, $B56, $D56, Hombres!$A$1:$DW$117, Mujeres!$A$1:$DW$117)</f>
        <v>0</v>
      </c>
      <c r="AG56" s="104" cm="1">
        <f t="array" ref="AG56">AnualidadActivo(AG$2, $E56, $C56, $B56, $D56, Hombres!$A$1:$DW$117, Mujeres!$A$1:$DW$117)</f>
        <v>0</v>
      </c>
      <c r="AH56" s="104" cm="1">
        <f t="array" ref="AH56">AnualidadActivo(AH$2, $E56, $C56, $B56, $D56, Hombres!$A$1:$DW$117, Mujeres!$A$1:$DW$117)</f>
        <v>63491510.919611573</v>
      </c>
      <c r="AI56" s="104" cm="1">
        <f t="array" ref="AI56">AnualidadActivo(AI$2, $E56, $C56, $B56, $D56, Hombres!$A$1:$DW$117, Mujeres!$A$1:$DW$117)</f>
        <v>65396256.247199923</v>
      </c>
      <c r="AJ56" s="104" cm="1">
        <f t="array" ref="AJ56">AnualidadActivo(AJ$2, $E56, $C56, $B56, $D56, Hombres!$A$1:$DW$117, Mujeres!$A$1:$DW$117)</f>
        <v>67358143.93461591</v>
      </c>
      <c r="AK56" s="104" cm="1">
        <f t="array" ref="AK56">AnualidadActivo(AK$2, $E56, $C56, $B56, $D56, Hombres!$A$1:$DW$117, Mujeres!$A$1:$DW$117)</f>
        <v>69378888.252654403</v>
      </c>
      <c r="AL56" s="104" cm="1">
        <f t="array" ref="AL56">AnualidadActivo(AL$2, $E56, $C56, $B56, $D56, Hombres!$A$1:$DW$117, Mujeres!$A$1:$DW$117)</f>
        <v>71460254.900234029</v>
      </c>
      <c r="AM56" s="104" cm="1">
        <f t="array" ref="AM56">AnualidadActivo(AM$2, $E56, $C56, $B56, $D56, Hombres!$A$1:$DW$117, Mujeres!$A$1:$DW$117)</f>
        <v>72006390.116130188</v>
      </c>
      <c r="AN56" s="104" cm="1">
        <f t="array" ref="AN56">AnualidadActivo(AN$2, $E56, $C56, $B56, $D56, Hombres!$A$1:$DW$117, Mujeres!$A$1:$DW$117)</f>
        <v>73763634.78058812</v>
      </c>
      <c r="AO56" s="104" cm="1">
        <f t="array" ref="AO56">AnualidadActivo(AO$2, $E56, $C56, $B56, $D56, Hombres!$A$1:$DW$117, Mujeres!$A$1:$DW$117)</f>
        <v>75529057.176191151</v>
      </c>
      <c r="AP56" s="104" cm="1">
        <f t="array" ref="AP56">AnualidadActivo(AP$2, $E56, $C56, $B56, $D56, Hombres!$A$1:$DW$117, Mujeres!$A$1:$DW$117)</f>
        <v>77292482.563738391</v>
      </c>
      <c r="AQ56" s="104" cm="1">
        <f t="array" ref="AQ56">AnualidadActivo(AQ$2, $E56, $C56, $B56, $D56, Hombres!$A$1:$DW$117, Mujeres!$A$1:$DW$117)</f>
        <v>79036368.231308594</v>
      </c>
      <c r="AR56" s="104" cm="1">
        <f t="array" ref="AR56">AnualidadActivo(AR$2, $E56, $C56, $B56, $D56, Hombres!$A$1:$DW$117, Mujeres!$A$1:$DW$117)</f>
        <v>80741204.350022823</v>
      </c>
      <c r="AS56" s="104" cm="1">
        <f t="array" ref="AS56">AnualidadActivo(AS$2, $E56, $C56, $B56, $D56, Hombres!$A$1:$DW$117, Mujeres!$A$1:$DW$117)</f>
        <v>82397264.019720495</v>
      </c>
      <c r="AT56" s="104" cm="1">
        <f t="array" ref="AT56">AnualidadActivo(AT$2, $E56, $C56, $B56, $D56, Hombres!$A$1:$DW$117, Mujeres!$A$1:$DW$117)</f>
        <v>84005298.537341669</v>
      </c>
      <c r="AU56" s="104" cm="1">
        <f t="array" ref="AU56">AnualidadActivo(AU$2, $E56, $C56, $B56, $D56, Hombres!$A$1:$DW$117, Mujeres!$A$1:$DW$117)</f>
        <v>85564202.923438326</v>
      </c>
      <c r="AV56" s="104" cm="1">
        <f t="array" ref="AV56">AnualidadActivo(AV$2, $E56, $C56, $B56, $D56, Hombres!$A$1:$DW$117, Mujeres!$A$1:$DW$117)</f>
        <v>87057612.541769668</v>
      </c>
      <c r="AW56" s="104" cm="1">
        <f t="array" ref="AW56">AnualidadActivo(AW$2, $E56, $C56, $B56, $D56, Hombres!$A$1:$DW$117, Mujeres!$A$1:$DW$117)</f>
        <v>88454106.142165318</v>
      </c>
      <c r="AX56" s="104" cm="1">
        <f t="array" ref="AX56">AnualidadActivo(AX$2, $E56, $C56, $B56, $D56, Hombres!$A$1:$DW$117, Mujeres!$A$1:$DW$117)</f>
        <v>89714683.03425625</v>
      </c>
      <c r="AY56" s="104" cm="1">
        <f t="array" ref="AY56">AnualidadActivo(AY$2, $E56, $C56, $B56, $D56, Hombres!$A$1:$DW$117, Mujeres!$A$1:$DW$117)</f>
        <v>90799726.233308032</v>
      </c>
      <c r="AZ56" s="104" cm="1">
        <f t="array" ref="AZ56">AnualidadActivo(AZ$2, $E56, $C56, $B56, $D56, Hombres!$A$1:$DW$117, Mujeres!$A$1:$DW$117)</f>
        <v>91571195.302081943</v>
      </c>
      <c r="BA56" s="104" cm="1">
        <f t="array" ref="BA56">AnualidadActivo(BA$2, $E56, $C56, $B56, $D56, Hombres!$A$1:$DW$117, Mujeres!$A$1:$DW$117)</f>
        <v>92104566.746794939</v>
      </c>
      <c r="BB56" s="104" cm="1">
        <f t="array" ref="BB56">AnualidadActivo(BB$2, $E56, $C56, $B56, $D56, Hombres!$A$1:$DW$117, Mujeres!$A$1:$DW$117)</f>
        <v>92362551.269834459</v>
      </c>
      <c r="BC56" s="104" cm="1">
        <f t="array" ref="BC56">AnualidadActivo(BC$2, $E56, $C56, $B56, $D56, Hombres!$A$1:$DW$117, Mujeres!$A$1:$DW$117)</f>
        <v>92308307.482374102</v>
      </c>
      <c r="BD56" s="104" cm="1">
        <f t="array" ref="BD56">AnualidadActivo(BD$2, $E56, $C56, $B56, $D56, Hombres!$A$1:$DW$117, Mujeres!$A$1:$DW$117)</f>
        <v>91906425.45024623</v>
      </c>
      <c r="BE56" s="104" cm="1">
        <f t="array" ref="BE56">AnualidadActivo(BE$2, $E56, $C56, $B56, $D56, Hombres!$A$1:$DW$117, Mujeres!$A$1:$DW$117)</f>
        <v>91116998.425566226</v>
      </c>
      <c r="BF56" s="104" cm="1">
        <f t="array" ref="BF56">AnualidadActivo(BF$2, $E56, $C56, $B56, $D56, Hombres!$A$1:$DW$117, Mujeres!$A$1:$DW$117)</f>
        <v>89895197.472830027</v>
      </c>
      <c r="BG56" s="104" cm="1">
        <f t="array" ref="BG56">AnualidadActivo(BG$2, $E56, $C56, $B56, $D56, Hombres!$A$1:$DW$117, Mujeres!$A$1:$DW$117)</f>
        <v>88197995.651800841</v>
      </c>
      <c r="BH56" s="104" cm="1">
        <f t="array" ref="BH56">AnualidadActivo(BH$2, $E56, $C56, $B56, $D56, Hombres!$A$1:$DW$117, Mujeres!$A$1:$DW$117)</f>
        <v>85991706.562139854</v>
      </c>
      <c r="BI56" s="104" cm="1">
        <f t="array" ref="BI56">AnualidadActivo(BI$2, $E56, $C56, $B56, $D56, Hombres!$A$1:$DW$117, Mujeres!$A$1:$DW$117)</f>
        <v>83253282.006468177</v>
      </c>
      <c r="BJ56" s="104" cm="1">
        <f t="array" ref="BJ56">AnualidadActivo(BJ$2, $E56, $C56, $B56, $D56, Hombres!$A$1:$DW$117, Mujeres!$A$1:$DW$117)</f>
        <v>79963742.19590421</v>
      </c>
      <c r="BK56" s="104" cm="1">
        <f t="array" ref="BK56">AnualidadActivo(BK$2, $E56, $C56, $B56, $D56, Hombres!$A$1:$DW$117, Mujeres!$A$1:$DW$117)</f>
        <v>76110332.400013164</v>
      </c>
      <c r="BL56" s="104" cm="1">
        <f t="array" ref="BL56">AnualidadActivo(BL$2, $E56, $C56, $B56, $D56, Hombres!$A$1:$DW$117, Mujeres!$A$1:$DW$117)</f>
        <v>71695062.418609738</v>
      </c>
      <c r="BM56" s="104" cm="1">
        <f t="array" ref="BM56">AnualidadActivo(BM$2, $E56, $C56, $B56, $D56, Hombres!$A$1:$DW$117, Mujeres!$A$1:$DW$117)</f>
        <v>66743945.945226386</v>
      </c>
      <c r="BN56" s="104" cm="1">
        <f t="array" ref="BN56">AnualidadActivo(BN$2, $E56, $C56, $B56, $D56, Hombres!$A$1:$DW$117, Mujeres!$A$1:$DW$117)</f>
        <v>61308894.720724873</v>
      </c>
      <c r="BO56" s="104" cm="1">
        <f t="array" ref="BO56">AnualidadActivo(BO$2, $E56, $C56, $B56, $D56, Hombres!$A$1:$DW$117, Mujeres!$A$1:$DW$117)</f>
        <v>55464526.911638066</v>
      </c>
      <c r="BP56" s="104" cm="1">
        <f t="array" ref="BP56">AnualidadActivo(BP$2, $E56, $C56, $B56, $D56, Hombres!$A$1:$DW$117, Mujeres!$A$1:$DW$117)</f>
        <v>49308992.958633296</v>
      </c>
      <c r="BQ56" s="104" cm="1">
        <f t="array" ref="BQ56">AnualidadActivo(BQ$2, $E56, $C56, $B56, $D56, Hombres!$A$1:$DW$117, Mujeres!$A$1:$DW$117)</f>
        <v>42967850.497764908</v>
      </c>
      <c r="BR56" s="104" cm="1">
        <f t="array" ref="BR56">AnualidadActivo(BR$2, $E56, $C56, $B56, $D56, Hombres!$A$1:$DW$117, Mujeres!$A$1:$DW$117)</f>
        <v>36595182.588754222</v>
      </c>
      <c r="BS56" s="104" cm="1">
        <f t="array" ref="BS56">AnualidadActivo(BS$2, $E56, $C56, $B56, $D56, Hombres!$A$1:$DW$117, Mujeres!$A$1:$DW$117)</f>
        <v>30363845.434022877</v>
      </c>
      <c r="BT56" s="104" cm="1">
        <f t="array" ref="BT56">AnualidadActivo(BT$2, $E56, $C56, $B56, $D56, Hombres!$A$1:$DW$117, Mujeres!$A$1:$DW$117)</f>
        <v>24450120.104860228</v>
      </c>
      <c r="BU56" s="104" cm="1">
        <f t="array" ref="BU56">AnualidadActivo(BU$2, $E56, $C56, $B56, $D56, Hombres!$A$1:$DW$117, Mujeres!$A$1:$DW$117)</f>
        <v>19020631.910210643</v>
      </c>
      <c r="BV56" s="104" cm="1">
        <f t="array" ref="BV56">AnualidadActivo(BV$2, $E56, $C56, $B56, $D56, Hombres!$A$1:$DW$117, Mujeres!$A$1:$DW$117)</f>
        <v>14219506.200901618</v>
      </c>
      <c r="BW56" s="104" cm="1">
        <f t="array" ref="BW56">AnualidadActivo(BW$2, $E56, $C56, $B56, $D56, Hombres!$A$1:$DW$117, Mujeres!$A$1:$DW$117)</f>
        <v>10153391.137115188</v>
      </c>
      <c r="BX56" s="104" cm="1">
        <f t="array" ref="BX56">AnualidadActivo(BX$2, $E56, $C56, $B56, $D56, Hombres!$A$1:$DW$117, Mujeres!$A$1:$DW$117)</f>
        <v>6875602.1841928372</v>
      </c>
      <c r="BY56" s="104" cm="1">
        <f t="array" ref="BY56">AnualidadActivo(BY$2, $E56, $C56, $B56, $D56, Hombres!$A$1:$DW$117, Mujeres!$A$1:$DW$117)</f>
        <v>4377920.8322498314</v>
      </c>
      <c r="BZ56" s="104" cm="1">
        <f t="array" ref="BZ56">AnualidadActivo(BZ$2, $E56, $C56, $B56, $D56, Hombres!$A$1:$DW$117, Mujeres!$A$1:$DW$117)</f>
        <v>2594031.1923148055</v>
      </c>
      <c r="CA56" s="104" cm="1">
        <f t="array" ref="CA56">AnualidadActivo(CA$2, $E56, $C56, $B56, $D56, Hombres!$A$1:$DW$117, Mujeres!$A$1:$DW$117)</f>
        <v>1412382.181428107</v>
      </c>
      <c r="CB56" s="104" cm="1">
        <f t="array" ref="CB56">AnualidadActivo(CB$2, $E56, $C56, $B56, $D56, Hombres!$A$1:$DW$117, Mujeres!$A$1:$DW$117)</f>
        <v>695771.28212965105</v>
      </c>
      <c r="CC56" s="104" cm="1">
        <f t="array" ref="CC56">AnualidadActivo(CC$2, $E56, $C56, $B56, $D56, Hombres!$A$1:$DW$117, Mujeres!$A$1:$DW$117)</f>
        <v>304078.96411539277</v>
      </c>
      <c r="CD56" s="104" cm="1">
        <f t="array" ref="CD56">AnualidadActivo(CD$2, $E56, $C56, $B56, $D56, Hombres!$A$1:$DW$117, Mujeres!$A$1:$DW$117)</f>
        <v>114886.28925584804</v>
      </c>
      <c r="CE56" s="104" cm="1">
        <f t="array" ref="CE56">AnualidadActivo(CE$2, $E56, $C56, $B56, $D56, Hombres!$A$1:$DW$117, Mujeres!$A$1:$DW$117)</f>
        <v>36210.132813277429</v>
      </c>
      <c r="CF56" s="104" cm="1">
        <f t="array" ref="CF56">AnualidadActivo(CF$2, $E56, $C56, $B56, $D56, Hombres!$A$1:$DW$117, Mujeres!$A$1:$DW$117)</f>
        <v>9034.7037684436928</v>
      </c>
      <c r="CG56" s="104" cm="1">
        <f t="array" ref="CG56">AnualidadActivo(CG$2, $E56, $C56, $B56, $D56, Hombres!$A$1:$DW$117, Mujeres!$A$1:$DW$117)</f>
        <v>1637.4491056675824</v>
      </c>
      <c r="CH56" s="104" cm="1">
        <f t="array" ref="CH56">AnualidadActivo(CH$2, $E56, $C56, $B56, $D56, Hombres!$A$1:$DW$117, Mujeres!$A$1:$DW$117)</f>
        <v>181.53811864011752</v>
      </c>
      <c r="CI56" s="104" cm="1">
        <f t="array" ref="CI56">AnualidadActivo(CI$2, $E56, $C56, $B56, $D56, Hombres!$A$1:$DW$117, Mujeres!$A$1:$DW$117)</f>
        <v>0</v>
      </c>
      <c r="CJ56" s="104" cm="1">
        <f t="array" ref="CJ56">AnualidadActivo(CJ$2, $E56, $C56, $B56, $D56, Hombres!$A$1:$DW$117, Mujeres!$A$1:$DW$117)</f>
        <v>0</v>
      </c>
      <c r="CK56" s="104" cm="1">
        <f t="array" ref="CK56">AnualidadActivo(CK$2, $E56, $C56, $B56, $D56, Hombres!$A$1:$DW$117, Mujeres!$A$1:$DW$117)</f>
        <v>0</v>
      </c>
      <c r="CL56" s="104" cm="1">
        <f t="array" ref="CL56">AnualidadActivo(CL$2, $E56, $C56, $B56, $D56, Hombres!$A$1:$DW$117, Mujeres!$A$1:$DW$117)</f>
        <v>0</v>
      </c>
      <c r="CM56" s="104" cm="1">
        <f t="array" ref="CM56">AnualidadActivo(CM$2, $E56, $C56, $B56, $D56, Hombres!$A$1:$DW$117, Mujeres!$A$1:$DW$117)</f>
        <v>0</v>
      </c>
      <c r="CN56" s="104" cm="1">
        <f t="array" ref="CN56">AnualidadActivo(CN$2, $E56, $C56, $B56, $D56, Hombres!$A$1:$DW$117, Mujeres!$A$1:$DW$117)</f>
        <v>0</v>
      </c>
      <c r="CO56" s="104" cm="1">
        <f t="array" ref="CO56">AnualidadActivo(CO$2, $E56, $C56, $B56, $D56, Hombres!$A$1:$DW$117, Mujeres!$A$1:$DW$117)</f>
        <v>0</v>
      </c>
      <c r="CP56" s="104" cm="1">
        <f t="array" ref="CP56">AnualidadActivo(CP$2, $E56, $C56, $B56, $D56, Hombres!$A$1:$DW$117, Mujeres!$A$1:$DW$117)</f>
        <v>0</v>
      </c>
      <c r="CQ56" s="104" cm="1">
        <f t="array" ref="CQ56">AnualidadActivo(CQ$2, $E56, $C56, $B56, $D56, Hombres!$A$1:$DW$117, Mujeres!$A$1:$DW$117)</f>
        <v>0</v>
      </c>
      <c r="CR56" s="104" cm="1">
        <f t="array" ref="CR56">AnualidadActivo(CR$2, $E56, $C56, $B56, $D56, Hombres!$A$1:$DW$117, Mujeres!$A$1:$DW$117)</f>
        <v>0</v>
      </c>
      <c r="CS56" s="104" cm="1">
        <f t="array" ref="CS56">AnualidadActivo(CS$2, $E56, $C56, $B56, $D56, Hombres!$A$1:$DW$117, Mujeres!$A$1:$DW$117)</f>
        <v>0</v>
      </c>
      <c r="CT56" s="104" cm="1">
        <f t="array" ref="CT56">AnualidadActivo(CT$2, $E56, $C56, $B56, $D56, Hombres!$A$1:$DW$117, Mujeres!$A$1:$DW$117)</f>
        <v>0</v>
      </c>
      <c r="CU56" s="104" cm="1">
        <f t="array" ref="CU56">AnualidadActivo(CU$2, $E56, $C56, $B56, $D56, Hombres!$A$1:$DW$117, Mujeres!$A$1:$DW$117)</f>
        <v>0</v>
      </c>
      <c r="CV56" s="104" cm="1">
        <f t="array" ref="CV56">AnualidadActivo(CV$2, $E56, $C56, $B56, $D56, Hombres!$A$1:$DW$117, Mujeres!$A$1:$DW$117)</f>
        <v>0</v>
      </c>
      <c r="CW56" s="104" cm="1">
        <f t="array" ref="CW56">AnualidadActivo(CW$2, $E56, $C56, $B56, $D56, Hombres!$A$1:$DW$117, Mujeres!$A$1:$DW$117)</f>
        <v>0</v>
      </c>
      <c r="CX56" s="104" cm="1">
        <f t="array" ref="CX56">AnualidadActivo(CX$2, $E56, $C56, $B56, $D56, Hombres!$A$1:$DW$117, Mujeres!$A$1:$DW$117)</f>
        <v>0</v>
      </c>
      <c r="CY56" s="104" cm="1">
        <f t="array" ref="CY56">AnualidadActivo(CY$2, $E56, $C56, $B56, $D56, Hombres!$A$1:$DW$117, Mujeres!$A$1:$DW$117)</f>
        <v>0</v>
      </c>
      <c r="CZ56" s="104" cm="1">
        <f t="array" ref="CZ56">AnualidadActivo(CZ$2, $E56, $C56, $B56, $D56, Hombres!$A$1:$DW$117, Mujeres!$A$1:$DW$117)</f>
        <v>0</v>
      </c>
      <c r="DA56" s="104" cm="1">
        <f t="array" ref="DA56">AnualidadActivo(DA$2, $E56, $C56, $B56, $D56, Hombres!$A$1:$DW$117, Mujeres!$A$1:$DW$117)</f>
        <v>0</v>
      </c>
    </row>
    <row r="57" spans="1:105" x14ac:dyDescent="0.35">
      <c r="A57" s="2">
        <f t="shared" si="0"/>
        <v>55</v>
      </c>
      <c r="B57" s="107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9" cm="1">
        <f t="array" ref="G57">PorcentajePension(C57,E57, D57)</f>
        <v>0.85</v>
      </c>
      <c r="I57" s="103"/>
      <c r="J57" s="104" cm="1">
        <f t="array" ref="J57">AnualidadActivo(J$2, $E57, $C57, $B57, $D57, Hombres!$A$1:$DW$117, Mujeres!$A$1:$DW$117)</f>
        <v>0</v>
      </c>
      <c r="K57" s="104" cm="1">
        <f t="array" ref="K57">AnualidadActivo(K$2, $E57, $C57, $B57, $D57, Hombres!$A$1:$DW$117, Mujeres!$A$1:$DW$117)</f>
        <v>0</v>
      </c>
      <c r="L57" s="104" cm="1">
        <f t="array" ref="L57">AnualidadActivo(L$2, $E57, $C57, $B57, $D57, Hombres!$A$1:$DW$117, Mujeres!$A$1:$DW$117)</f>
        <v>0</v>
      </c>
      <c r="M57" s="104" cm="1">
        <f t="array" ref="M57">AnualidadActivo(M$2, $E57, $C57, $B57, $D57, Hombres!$A$1:$DW$117, Mujeres!$A$1:$DW$117)</f>
        <v>0</v>
      </c>
      <c r="N57" s="104" cm="1">
        <f t="array" ref="N57">AnualidadActivo(N$2, $E57, $C57, $B57, $D57, Hombres!$A$1:$DW$117, Mujeres!$A$1:$DW$117)</f>
        <v>0</v>
      </c>
      <c r="O57" s="104" cm="1">
        <f t="array" ref="O57">AnualidadActivo(O$2, $E57, $C57, $B57, $D57, Hombres!$A$1:$DW$117, Mujeres!$A$1:$DW$117)</f>
        <v>0</v>
      </c>
      <c r="P57" s="104" cm="1">
        <f t="array" ref="P57">AnualidadActivo(P$2, $E57, $C57, $B57, $D57, Hombres!$A$1:$DW$117, Mujeres!$A$1:$DW$117)</f>
        <v>0</v>
      </c>
      <c r="Q57" s="104" cm="1">
        <f t="array" ref="Q57">AnualidadActivo(Q$2, $E57, $C57, $B57, $D57, Hombres!$A$1:$DW$117, Mujeres!$A$1:$DW$117)</f>
        <v>0</v>
      </c>
      <c r="R57" s="104" cm="1">
        <f t="array" ref="R57">AnualidadActivo(R$2, $E57, $C57, $B57, $D57, Hombres!$A$1:$DW$117, Mujeres!$A$1:$DW$117)</f>
        <v>0</v>
      </c>
      <c r="S57" s="104" cm="1">
        <f t="array" ref="S57">AnualidadActivo(S$2, $E57, $C57, $B57, $D57, Hombres!$A$1:$DW$117, Mujeres!$A$1:$DW$117)</f>
        <v>0</v>
      </c>
      <c r="T57" s="104" cm="1">
        <f t="array" ref="T57">AnualidadActivo(T$2, $E57, $C57, $B57, $D57, Hombres!$A$1:$DW$117, Mujeres!$A$1:$DW$117)</f>
        <v>0</v>
      </c>
      <c r="U57" s="104" cm="1">
        <f t="array" ref="U57">AnualidadActivo(U$2, $E57, $C57, $B57, $D57, Hombres!$A$1:$DW$117, Mujeres!$A$1:$DW$117)</f>
        <v>0</v>
      </c>
      <c r="V57" s="104" cm="1">
        <f t="array" ref="V57">AnualidadActivo(V$2, $E57, $C57, $B57, $D57, Hombres!$A$1:$DW$117, Mujeres!$A$1:$DW$117)</f>
        <v>0</v>
      </c>
      <c r="W57" s="104" cm="1">
        <f t="array" ref="W57">AnualidadActivo(W$2, $E57, $C57, $B57, $D57, Hombres!$A$1:$DW$117, Mujeres!$A$1:$DW$117)</f>
        <v>0</v>
      </c>
      <c r="X57" s="104" cm="1">
        <f t="array" ref="X57">AnualidadActivo(X$2, $E57, $C57, $B57, $D57, Hombres!$A$1:$DW$117, Mujeres!$A$1:$DW$117)</f>
        <v>0</v>
      </c>
      <c r="Y57" s="104" cm="1">
        <f t="array" ref="Y57">AnualidadActivo(Y$2, $E57, $C57, $B57, $D57, Hombres!$A$1:$DW$117, Mujeres!$A$1:$DW$117)</f>
        <v>0</v>
      </c>
      <c r="Z57" s="104" cm="1">
        <f t="array" ref="Z57">AnualidadActivo(Z$2, $E57, $C57, $B57, $D57, Hombres!$A$1:$DW$117, Mujeres!$A$1:$DW$117)</f>
        <v>0</v>
      </c>
      <c r="AA57" s="104" cm="1">
        <f t="array" ref="AA57">AnualidadActivo(AA$2, $E57, $C57, $B57, $D57, Hombres!$A$1:$DW$117, Mujeres!$A$1:$DW$117)</f>
        <v>0</v>
      </c>
      <c r="AB57" s="104" cm="1">
        <f t="array" ref="AB57">AnualidadActivo(AB$2, $E57, $C57, $B57, $D57, Hombres!$A$1:$DW$117, Mujeres!$A$1:$DW$117)</f>
        <v>0</v>
      </c>
      <c r="AC57" s="104" cm="1">
        <f t="array" ref="AC57">AnualidadActivo(AC$2, $E57, $C57, $B57, $D57, Hombres!$A$1:$DW$117, Mujeres!$A$1:$DW$117)</f>
        <v>0</v>
      </c>
      <c r="AD57" s="104" cm="1">
        <f t="array" ref="AD57">AnualidadActivo(AD$2, $E57, $C57, $B57, $D57, Hombres!$A$1:$DW$117, Mujeres!$A$1:$DW$117)</f>
        <v>0</v>
      </c>
      <c r="AE57" s="104" cm="1">
        <f t="array" ref="AE57">AnualidadActivo(AE$2, $E57, $C57, $B57, $D57, Hombres!$A$1:$DW$117, Mujeres!$A$1:$DW$117)</f>
        <v>0</v>
      </c>
      <c r="AF57" s="104" cm="1">
        <f t="array" ref="AF57">AnualidadActivo(AF$2, $E57, $C57, $B57, $D57, Hombres!$A$1:$DW$117, Mujeres!$A$1:$DW$117)</f>
        <v>0</v>
      </c>
      <c r="AG57" s="104" cm="1">
        <f t="array" ref="AG57">AnualidadActivo(AG$2, $E57, $C57, $B57, $D57, Hombres!$A$1:$DW$117, Mujeres!$A$1:$DW$117)</f>
        <v>0</v>
      </c>
      <c r="AH57" s="104" cm="1">
        <f t="array" ref="AH57">AnualidadActivo(AH$2, $E57, $C57, $B57, $D57, Hombres!$A$1:$DW$117, Mujeres!$A$1:$DW$117)</f>
        <v>0</v>
      </c>
      <c r="AI57" s="104" cm="1">
        <f t="array" ref="AI57">AnualidadActivo(AI$2, $E57, $C57, $B57, $D57, Hombres!$A$1:$DW$117, Mujeres!$A$1:$DW$117)</f>
        <v>0</v>
      </c>
      <c r="AJ57" s="104" cm="1">
        <f t="array" ref="AJ57">AnualidadActivo(AJ$2, $E57, $C57, $B57, $D57, Hombres!$A$1:$DW$117, Mujeres!$A$1:$DW$117)</f>
        <v>0</v>
      </c>
      <c r="AK57" s="104" cm="1">
        <f t="array" ref="AK57">AnualidadActivo(AK$2, $E57, $C57, $B57, $D57, Hombres!$A$1:$DW$117, Mujeres!$A$1:$DW$117)</f>
        <v>0</v>
      </c>
      <c r="AL57" s="104" cm="1">
        <f t="array" ref="AL57">AnualidadActivo(AL$2, $E57, $C57, $B57, $D57, Hombres!$A$1:$DW$117, Mujeres!$A$1:$DW$117)</f>
        <v>74362140.924933091</v>
      </c>
      <c r="AM57" s="104" cm="1">
        <f t="array" ref="AM57">AnualidadActivo(AM$2, $E57, $C57, $B57, $D57, Hombres!$A$1:$DW$117, Mujeres!$A$1:$DW$117)</f>
        <v>76593005.152681097</v>
      </c>
      <c r="AN57" s="104" cm="1">
        <f t="array" ref="AN57">AnualidadActivo(AN$2, $E57, $C57, $B57, $D57, Hombres!$A$1:$DW$117, Mujeres!$A$1:$DW$117)</f>
        <v>78890795.307261512</v>
      </c>
      <c r="AO57" s="104" cm="1">
        <f t="array" ref="AO57">AnualidadActivo(AO$2, $E57, $C57, $B57, $D57, Hombres!$A$1:$DW$117, Mujeres!$A$1:$DW$117)</f>
        <v>81257519.166479364</v>
      </c>
      <c r="AP57" s="104" cm="1">
        <f t="array" ref="AP57">AnualidadActivo(AP$2, $E57, $C57, $B57, $D57, Hombres!$A$1:$DW$117, Mujeres!$A$1:$DW$117)</f>
        <v>83695244.741473749</v>
      </c>
      <c r="AQ57" s="104" cm="1">
        <f t="array" ref="AQ57">AnualidadActivo(AQ$2, $E57, $C57, $B57, $D57, Hombres!$A$1:$DW$117, Mujeres!$A$1:$DW$117)</f>
        <v>84463528.841333404</v>
      </c>
      <c r="AR57" s="104" cm="1">
        <f t="array" ref="AR57">AnualidadActivo(AR$2, $E57, $C57, $B57, $D57, Hombres!$A$1:$DW$117, Mujeres!$A$1:$DW$117)</f>
        <v>86557784.47054027</v>
      </c>
      <c r="AS57" s="104" cm="1">
        <f t="array" ref="AS57">AnualidadActivo(AS$2, $E57, $C57, $B57, $D57, Hombres!$A$1:$DW$117, Mujeres!$A$1:$DW$117)</f>
        <v>88665041.86990732</v>
      </c>
      <c r="AT57" s="104" cm="1">
        <f t="array" ref="AT57">AnualidadActivo(AT$2, $E57, $C57, $B57, $D57, Hombres!$A$1:$DW$117, Mujeres!$A$1:$DW$117)</f>
        <v>90774385.609948546</v>
      </c>
      <c r="AU57" s="104" cm="1">
        <f t="array" ref="AU57">AnualidadActivo(AU$2, $E57, $C57, $B57, $D57, Hombres!$A$1:$DW$117, Mujeres!$A$1:$DW$117)</f>
        <v>92866863.553239122</v>
      </c>
      <c r="AV57" s="104" cm="1">
        <f t="array" ref="AV57">AnualidadActivo(AV$2, $E57, $C57, $B57, $D57, Hombres!$A$1:$DW$117, Mujeres!$A$1:$DW$117)</f>
        <v>94920646.744121239</v>
      </c>
      <c r="AW57" s="104" cm="1">
        <f t="array" ref="AW57">AnualidadActivo(AW$2, $E57, $C57, $B57, $D57, Hombres!$A$1:$DW$117, Mujeres!$A$1:$DW$117)</f>
        <v>96923665.648858994</v>
      </c>
      <c r="AX57" s="104" cm="1">
        <f t="array" ref="AX57">AnualidadActivo(AX$2, $E57, $C57, $B57, $D57, Hombres!$A$1:$DW$117, Mujeres!$A$1:$DW$117)</f>
        <v>98875929.454832017</v>
      </c>
      <c r="AY57" s="104" cm="1">
        <f t="array" ref="AY57">AnualidadActivo(AY$2, $E57, $C57, $B57, $D57, Hombres!$A$1:$DW$117, Mujeres!$A$1:$DW$117)</f>
        <v>100777080.4288068</v>
      </c>
      <c r="AZ57" s="104" cm="1">
        <f t="array" ref="AZ57">AnualidadActivo(AZ$2, $E57, $C57, $B57, $D57, Hombres!$A$1:$DW$117, Mujeres!$A$1:$DW$117)</f>
        <v>102609916.51620919</v>
      </c>
      <c r="BA57" s="104" cm="1">
        <f t="array" ref="BA57">AnualidadActivo(BA$2, $E57, $C57, $B57, $D57, Hombres!$A$1:$DW$117, Mujeres!$A$1:$DW$117)</f>
        <v>104338712.9134443</v>
      </c>
      <c r="BB57" s="104" cm="1">
        <f t="array" ref="BB57">AnualidadActivo(BB$2, $E57, $C57, $B57, $D57, Hombres!$A$1:$DW$117, Mujeres!$A$1:$DW$117)</f>
        <v>105916368.19581015</v>
      </c>
      <c r="BC57" s="104" cm="1">
        <f t="array" ref="BC57">AnualidadActivo(BC$2, $E57, $C57, $B57, $D57, Hombres!$A$1:$DW$117, Mujeres!$A$1:$DW$117)</f>
        <v>107294988.7778765</v>
      </c>
      <c r="BD57" s="104" cm="1">
        <f t="array" ref="BD57">AnualidadActivo(BD$2, $E57, $C57, $B57, $D57, Hombres!$A$1:$DW$117, Mujeres!$A$1:$DW$117)</f>
        <v>108313949.97320202</v>
      </c>
      <c r="BE57" s="104" cm="1">
        <f t="array" ref="BE57">AnualidadActivo(BE$2, $E57, $C57, $B57, $D57, Hombres!$A$1:$DW$117, Mujeres!$A$1:$DW$117)</f>
        <v>109063523.44968966</v>
      </c>
      <c r="BF57" s="104" cm="1">
        <f t="array" ref="BF57">AnualidadActivo(BF$2, $E57, $C57, $B57, $D57, Hombres!$A$1:$DW$117, Mujeres!$A$1:$DW$117)</f>
        <v>109500386.2270128</v>
      </c>
      <c r="BG57" s="104" cm="1">
        <f t="array" ref="BG57">AnualidadActivo(BG$2, $E57, $C57, $B57, $D57, Hombres!$A$1:$DW$117, Mujeres!$A$1:$DW$117)</f>
        <v>109577668.31460024</v>
      </c>
      <c r="BH57" s="104" cm="1">
        <f t="array" ref="BH57">AnualidadActivo(BH$2, $E57, $C57, $B57, $D57, Hombres!$A$1:$DW$117, Mujeres!$A$1:$DW$117)</f>
        <v>109250180.76943451</v>
      </c>
      <c r="BI57" s="104" cm="1">
        <f t="array" ref="BI57">AnualidadActivo(BI$2, $E57, $C57, $B57, $D57, Hombres!$A$1:$DW$117, Mujeres!$A$1:$DW$117)</f>
        <v>108471333.17172416</v>
      </c>
      <c r="BJ57" s="104" cm="1">
        <f t="array" ref="BJ57">AnualidadActivo(BJ$2, $E57, $C57, $B57, $D57, Hombres!$A$1:$DW$117, Mujeres!$A$1:$DW$117)</f>
        <v>107189843.51309875</v>
      </c>
      <c r="BK57" s="104" cm="1">
        <f t="array" ref="BK57">AnualidadActivo(BK$2, $E57, $C57, $B57, $D57, Hombres!$A$1:$DW$117, Mujeres!$A$1:$DW$117)</f>
        <v>105353215.75384928</v>
      </c>
      <c r="BL57" s="104" cm="1">
        <f t="array" ref="BL57">AnualidadActivo(BL$2, $E57, $C57, $B57, $D57, Hombres!$A$1:$DW$117, Mujeres!$A$1:$DW$117)</f>
        <v>102913989.50066175</v>
      </c>
      <c r="BM57" s="104" cm="1">
        <f t="array" ref="BM57">AnualidadActivo(BM$2, $E57, $C57, $B57, $D57, Hombres!$A$1:$DW$117, Mujeres!$A$1:$DW$117)</f>
        <v>99837628.64421165</v>
      </c>
      <c r="BN57" s="104" cm="1">
        <f t="array" ref="BN57">AnualidadActivo(BN$2, $E57, $C57, $B57, $D57, Hombres!$A$1:$DW$117, Mujeres!$A$1:$DW$117)</f>
        <v>96099772.422718108</v>
      </c>
      <c r="BO57" s="104" cm="1">
        <f t="array" ref="BO57">AnualidadActivo(BO$2, $E57, $C57, $B57, $D57, Hombres!$A$1:$DW$117, Mujeres!$A$1:$DW$117)</f>
        <v>91684489.136307165</v>
      </c>
      <c r="BP57" s="104" cm="1">
        <f t="array" ref="BP57">AnualidadActivo(BP$2, $E57, $C57, $B57, $D57, Hombres!$A$1:$DW$117, Mujeres!$A$1:$DW$117)</f>
        <v>86588691.543559596</v>
      </c>
      <c r="BQ57" s="104" cm="1">
        <f t="array" ref="BQ57">AnualidadActivo(BQ$2, $E57, $C57, $B57, $D57, Hombres!$A$1:$DW$117, Mujeres!$A$1:$DW$117)</f>
        <v>80831080.492389143</v>
      </c>
      <c r="BR57" s="104" cm="1">
        <f t="array" ref="BR57">AnualidadActivo(BR$2, $E57, $C57, $B57, $D57, Hombres!$A$1:$DW$117, Mujeres!$A$1:$DW$117)</f>
        <v>74463187.197611034</v>
      </c>
      <c r="BS57" s="104" cm="1">
        <f t="array" ref="BS57">AnualidadActivo(BS$2, $E57, $C57, $B57, $D57, Hombres!$A$1:$DW$117, Mujeres!$A$1:$DW$117)</f>
        <v>67571057.993430227</v>
      </c>
      <c r="BT57" s="104" cm="1">
        <f t="array" ref="BT57">AnualidadActivo(BT$2, $E57, $C57, $B57, $D57, Hombres!$A$1:$DW$117, Mujeres!$A$1:$DW$117)</f>
        <v>60270723.86301291</v>
      </c>
      <c r="BU57" s="104" cm="1">
        <f t="array" ref="BU57">AnualidadActivo(BU$2, $E57, $C57, $B57, $D57, Hombres!$A$1:$DW$117, Mujeres!$A$1:$DW$117)</f>
        <v>52707801.73127009</v>
      </c>
      <c r="BV57" s="104" cm="1">
        <f t="array" ref="BV57">AnualidadActivo(BV$2, $E57, $C57, $B57, $D57, Hombres!$A$1:$DW$117, Mujeres!$A$1:$DW$117)</f>
        <v>45059508.819005169</v>
      </c>
      <c r="BW57" s="104" cm="1">
        <f t="array" ref="BW57">AnualidadActivo(BW$2, $E57, $C57, $B57, $D57, Hombres!$A$1:$DW$117, Mujeres!$A$1:$DW$117)</f>
        <v>37531973.480964452</v>
      </c>
      <c r="BX57" s="104" cm="1">
        <f t="array" ref="BX57">AnualidadActivo(BX$2, $E57, $C57, $B57, $D57, Hombres!$A$1:$DW$117, Mujeres!$A$1:$DW$117)</f>
        <v>30344292.984837085</v>
      </c>
      <c r="BY57" s="104" cm="1">
        <f t="array" ref="BY57">AnualidadActivo(BY$2, $E57, $C57, $B57, $D57, Hombres!$A$1:$DW$117, Mujeres!$A$1:$DW$117)</f>
        <v>23706793.139902119</v>
      </c>
      <c r="BZ57" s="104" cm="1">
        <f t="array" ref="BZ57">AnualidadActivo(BZ$2, $E57, $C57, $B57, $D57, Hombres!$A$1:$DW$117, Mujeres!$A$1:$DW$117)</f>
        <v>17802465.651739091</v>
      </c>
      <c r="CA57" s="104" cm="1">
        <f t="array" ref="CA57">AnualidadActivo(CA$2, $E57, $C57, $B57, $D57, Hombres!$A$1:$DW$117, Mujeres!$A$1:$DW$117)</f>
        <v>12769888.915364571</v>
      </c>
      <c r="CB57" s="104" cm="1">
        <f t="array" ref="CB57">AnualidadActivo(CB$2, $E57, $C57, $B57, $D57, Hombres!$A$1:$DW$117, Mujeres!$A$1:$DW$117)</f>
        <v>8686515.7833865546</v>
      </c>
      <c r="CC57" s="104" cm="1">
        <f t="array" ref="CC57">AnualidadActivo(CC$2, $E57, $C57, $B57, $D57, Hombres!$A$1:$DW$117, Mujeres!$A$1:$DW$117)</f>
        <v>5555691.7354533104</v>
      </c>
      <c r="CD57" s="104" cm="1">
        <f t="array" ref="CD57">AnualidadActivo(CD$2, $E57, $C57, $B57, $D57, Hombres!$A$1:$DW$117, Mujeres!$A$1:$DW$117)</f>
        <v>3306400.5013197288</v>
      </c>
      <c r="CE57" s="104" cm="1">
        <f t="array" ref="CE57">AnualidadActivo(CE$2, $E57, $C57, $B57, $D57, Hombres!$A$1:$DW$117, Mujeres!$A$1:$DW$117)</f>
        <v>1807834.6076024792</v>
      </c>
      <c r="CF57" s="104" cm="1">
        <f t="array" ref="CF57">AnualidadActivo(CF$2, $E57, $C57, $B57, $D57, Hombres!$A$1:$DW$117, Mujeres!$A$1:$DW$117)</f>
        <v>893891.56106900098</v>
      </c>
      <c r="CG57" s="104" cm="1">
        <f t="array" ref="CG57">AnualidadActivo(CG$2, $E57, $C57, $B57, $D57, Hombres!$A$1:$DW$117, Mujeres!$A$1:$DW$117)</f>
        <v>391801.34375246853</v>
      </c>
      <c r="CH57" s="104" cm="1">
        <f t="array" ref="CH57">AnualidadActivo(CH$2, $E57, $C57, $B57, $D57, Hombres!$A$1:$DW$117, Mujeres!$A$1:$DW$117)</f>
        <v>148290.09822869493</v>
      </c>
      <c r="CI57" s="104" cm="1">
        <f t="array" ref="CI57">AnualidadActivo(CI$2, $E57, $C57, $B57, $D57, Hombres!$A$1:$DW$117, Mujeres!$A$1:$DW$117)</f>
        <v>46737.859325398415</v>
      </c>
      <c r="CJ57" s="104" cm="1">
        <f t="array" ref="CJ57">AnualidadActivo(CJ$2, $E57, $C57, $B57, $D57, Hombres!$A$1:$DW$117, Mujeres!$A$1:$DW$117)</f>
        <v>11626.035075873229</v>
      </c>
      <c r="CK57" s="104" cm="1">
        <f t="array" ref="CK57">AnualidadActivo(CK$2, $E57, $C57, $B57, $D57, Hombres!$A$1:$DW$117, Mujeres!$A$1:$DW$117)</f>
        <v>2089.1431864595279</v>
      </c>
      <c r="CL57" s="104" cm="1">
        <f t="array" ref="CL57">AnualidadActivo(CL$2, $E57, $C57, $B57, $D57, Hombres!$A$1:$DW$117, Mujeres!$A$1:$DW$117)</f>
        <v>226.804359971146</v>
      </c>
      <c r="CM57" s="104" cm="1">
        <f t="array" ref="CM57">AnualidadActivo(CM$2, $E57, $C57, $B57, $D57, Hombres!$A$1:$DW$117, Mujeres!$A$1:$DW$117)</f>
        <v>0</v>
      </c>
      <c r="CN57" s="104" cm="1">
        <f t="array" ref="CN57">AnualidadActivo(CN$2, $E57, $C57, $B57, $D57, Hombres!$A$1:$DW$117, Mujeres!$A$1:$DW$117)</f>
        <v>0</v>
      </c>
      <c r="CO57" s="104" cm="1">
        <f t="array" ref="CO57">AnualidadActivo(CO$2, $E57, $C57, $B57, $D57, Hombres!$A$1:$DW$117, Mujeres!$A$1:$DW$117)</f>
        <v>0</v>
      </c>
      <c r="CP57" s="104" cm="1">
        <f t="array" ref="CP57">AnualidadActivo(CP$2, $E57, $C57, $B57, $D57, Hombres!$A$1:$DW$117, Mujeres!$A$1:$DW$117)</f>
        <v>0</v>
      </c>
      <c r="CQ57" s="104" cm="1">
        <f t="array" ref="CQ57">AnualidadActivo(CQ$2, $E57, $C57, $B57, $D57, Hombres!$A$1:$DW$117, Mujeres!$A$1:$DW$117)</f>
        <v>0</v>
      </c>
      <c r="CR57" s="104" cm="1">
        <f t="array" ref="CR57">AnualidadActivo(CR$2, $E57, $C57, $B57, $D57, Hombres!$A$1:$DW$117, Mujeres!$A$1:$DW$117)</f>
        <v>0</v>
      </c>
      <c r="CS57" s="104" cm="1">
        <f t="array" ref="CS57">AnualidadActivo(CS$2, $E57, $C57, $B57, $D57, Hombres!$A$1:$DW$117, Mujeres!$A$1:$DW$117)</f>
        <v>0</v>
      </c>
      <c r="CT57" s="104" cm="1">
        <f t="array" ref="CT57">AnualidadActivo(CT$2, $E57, $C57, $B57, $D57, Hombres!$A$1:$DW$117, Mujeres!$A$1:$DW$117)</f>
        <v>0</v>
      </c>
      <c r="CU57" s="104" cm="1">
        <f t="array" ref="CU57">AnualidadActivo(CU$2, $E57, $C57, $B57, $D57, Hombres!$A$1:$DW$117, Mujeres!$A$1:$DW$117)</f>
        <v>0</v>
      </c>
      <c r="CV57" s="104" cm="1">
        <f t="array" ref="CV57">AnualidadActivo(CV$2, $E57, $C57, $B57, $D57, Hombres!$A$1:$DW$117, Mujeres!$A$1:$DW$117)</f>
        <v>0</v>
      </c>
      <c r="CW57" s="104" cm="1">
        <f t="array" ref="CW57">AnualidadActivo(CW$2, $E57, $C57, $B57, $D57, Hombres!$A$1:$DW$117, Mujeres!$A$1:$DW$117)</f>
        <v>0</v>
      </c>
      <c r="CX57" s="104" cm="1">
        <f t="array" ref="CX57">AnualidadActivo(CX$2, $E57, $C57, $B57, $D57, Hombres!$A$1:$DW$117, Mujeres!$A$1:$DW$117)</f>
        <v>0</v>
      </c>
      <c r="CY57" s="104" cm="1">
        <f t="array" ref="CY57">AnualidadActivo(CY$2, $E57, $C57, $B57, $D57, Hombres!$A$1:$DW$117, Mujeres!$A$1:$DW$117)</f>
        <v>0</v>
      </c>
      <c r="CZ57" s="104" cm="1">
        <f t="array" ref="CZ57">AnualidadActivo(CZ$2, $E57, $C57, $B57, $D57, Hombres!$A$1:$DW$117, Mujeres!$A$1:$DW$117)</f>
        <v>0</v>
      </c>
      <c r="DA57" s="104" cm="1">
        <f t="array" ref="DA57">AnualidadActivo(DA$2, $E57, $C57, $B57, $D57, Hombres!$A$1:$DW$117, Mujeres!$A$1:$DW$117)</f>
        <v>0</v>
      </c>
    </row>
    <row r="58" spans="1:105" x14ac:dyDescent="0.35">
      <c r="A58" s="2">
        <f t="shared" si="0"/>
        <v>56</v>
      </c>
      <c r="B58" s="107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9" cm="1">
        <f t="array" ref="G58">PorcentajePension(C58,E58, D58)</f>
        <v>0.85</v>
      </c>
      <c r="I58" s="103"/>
      <c r="J58" s="104" cm="1">
        <f t="array" ref="J58">AnualidadActivo(J$2, $E58, $C58, $B58, $D58, Hombres!$A$1:$DW$117, Mujeres!$A$1:$DW$117)</f>
        <v>0</v>
      </c>
      <c r="K58" s="104" cm="1">
        <f t="array" ref="K58">AnualidadActivo(K$2, $E58, $C58, $B58, $D58, Hombres!$A$1:$DW$117, Mujeres!$A$1:$DW$117)</f>
        <v>0</v>
      </c>
      <c r="L58" s="104" cm="1">
        <f t="array" ref="L58">AnualidadActivo(L$2, $E58, $C58, $B58, $D58, Hombres!$A$1:$DW$117, Mujeres!$A$1:$DW$117)</f>
        <v>0</v>
      </c>
      <c r="M58" s="104" cm="1">
        <f t="array" ref="M58">AnualidadActivo(M$2, $E58, $C58, $B58, $D58, Hombres!$A$1:$DW$117, Mujeres!$A$1:$DW$117)</f>
        <v>0</v>
      </c>
      <c r="N58" s="104" cm="1">
        <f t="array" ref="N58">AnualidadActivo(N$2, $E58, $C58, $B58, $D58, Hombres!$A$1:$DW$117, Mujeres!$A$1:$DW$117)</f>
        <v>0</v>
      </c>
      <c r="O58" s="104" cm="1">
        <f t="array" ref="O58">AnualidadActivo(O$2, $E58, $C58, $B58, $D58, Hombres!$A$1:$DW$117, Mujeres!$A$1:$DW$117)</f>
        <v>0</v>
      </c>
      <c r="P58" s="104" cm="1">
        <f t="array" ref="P58">AnualidadActivo(P$2, $E58, $C58, $B58, $D58, Hombres!$A$1:$DW$117, Mujeres!$A$1:$DW$117)</f>
        <v>0</v>
      </c>
      <c r="Q58" s="104" cm="1">
        <f t="array" ref="Q58">AnualidadActivo(Q$2, $E58, $C58, $B58, $D58, Hombres!$A$1:$DW$117, Mujeres!$A$1:$DW$117)</f>
        <v>0</v>
      </c>
      <c r="R58" s="104" cm="1">
        <f t="array" ref="R58">AnualidadActivo(R$2, $E58, $C58, $B58, $D58, Hombres!$A$1:$DW$117, Mujeres!$A$1:$DW$117)</f>
        <v>0</v>
      </c>
      <c r="S58" s="104" cm="1">
        <f t="array" ref="S58">AnualidadActivo(S$2, $E58, $C58, $B58, $D58, Hombres!$A$1:$DW$117, Mujeres!$A$1:$DW$117)</f>
        <v>0</v>
      </c>
      <c r="T58" s="104" cm="1">
        <f t="array" ref="T58">AnualidadActivo(T$2, $E58, $C58, $B58, $D58, Hombres!$A$1:$DW$117, Mujeres!$A$1:$DW$117)</f>
        <v>0</v>
      </c>
      <c r="U58" s="104" cm="1">
        <f t="array" ref="U58">AnualidadActivo(U$2, $E58, $C58, $B58, $D58, Hombres!$A$1:$DW$117, Mujeres!$A$1:$DW$117)</f>
        <v>0</v>
      </c>
      <c r="V58" s="104" cm="1">
        <f t="array" ref="V58">AnualidadActivo(V$2, $E58, $C58, $B58, $D58, Hombres!$A$1:$DW$117, Mujeres!$A$1:$DW$117)</f>
        <v>0</v>
      </c>
      <c r="W58" s="104" cm="1">
        <f t="array" ref="W58">AnualidadActivo(W$2, $E58, $C58, $B58, $D58, Hombres!$A$1:$DW$117, Mujeres!$A$1:$DW$117)</f>
        <v>0</v>
      </c>
      <c r="X58" s="104" cm="1">
        <f t="array" ref="X58">AnualidadActivo(X$2, $E58, $C58, $B58, $D58, Hombres!$A$1:$DW$117, Mujeres!$A$1:$DW$117)</f>
        <v>0</v>
      </c>
      <c r="Y58" s="104" cm="1">
        <f t="array" ref="Y58">AnualidadActivo(Y$2, $E58, $C58, $B58, $D58, Hombres!$A$1:$DW$117, Mujeres!$A$1:$DW$117)</f>
        <v>0</v>
      </c>
      <c r="Z58" s="104" cm="1">
        <f t="array" ref="Z58">AnualidadActivo(Z$2, $E58, $C58, $B58, $D58, Hombres!$A$1:$DW$117, Mujeres!$A$1:$DW$117)</f>
        <v>0</v>
      </c>
      <c r="AA58" s="104" cm="1">
        <f t="array" ref="AA58">AnualidadActivo(AA$2, $E58, $C58, $B58, $D58, Hombres!$A$1:$DW$117, Mujeres!$A$1:$DW$117)</f>
        <v>0</v>
      </c>
      <c r="AB58" s="104" cm="1">
        <f t="array" ref="AB58">AnualidadActivo(AB$2, $E58, $C58, $B58, $D58, Hombres!$A$1:$DW$117, Mujeres!$A$1:$DW$117)</f>
        <v>0</v>
      </c>
      <c r="AC58" s="104" cm="1">
        <f t="array" ref="AC58">AnualidadActivo(AC$2, $E58, $C58, $B58, $D58, Hombres!$A$1:$DW$117, Mujeres!$A$1:$DW$117)</f>
        <v>0</v>
      </c>
      <c r="AD58" s="104" cm="1">
        <f t="array" ref="AD58">AnualidadActivo(AD$2, $E58, $C58, $B58, $D58, Hombres!$A$1:$DW$117, Mujeres!$A$1:$DW$117)</f>
        <v>0</v>
      </c>
      <c r="AE58" s="104" cm="1">
        <f t="array" ref="AE58">AnualidadActivo(AE$2, $E58, $C58, $B58, $D58, Hombres!$A$1:$DW$117, Mujeres!$A$1:$DW$117)</f>
        <v>0</v>
      </c>
      <c r="AF58" s="104" cm="1">
        <f t="array" ref="AF58">AnualidadActivo(AF$2, $E58, $C58, $B58, $D58, Hombres!$A$1:$DW$117, Mujeres!$A$1:$DW$117)</f>
        <v>0</v>
      </c>
      <c r="AG58" s="104" cm="1">
        <f t="array" ref="AG58">AnualidadActivo(AG$2, $E58, $C58, $B58, $D58, Hombres!$A$1:$DW$117, Mujeres!$A$1:$DW$117)</f>
        <v>0</v>
      </c>
      <c r="AH58" s="104" cm="1">
        <f t="array" ref="AH58">AnualidadActivo(AH$2, $E58, $C58, $B58, $D58, Hombres!$A$1:$DW$117, Mujeres!$A$1:$DW$117)</f>
        <v>0</v>
      </c>
      <c r="AI58" s="104" cm="1">
        <f t="array" ref="AI58">AnualidadActivo(AI$2, $E58, $C58, $B58, $D58, Hombres!$A$1:$DW$117, Mujeres!$A$1:$DW$117)</f>
        <v>0</v>
      </c>
      <c r="AJ58" s="104" cm="1">
        <f t="array" ref="AJ58">AnualidadActivo(AJ$2, $E58, $C58, $B58, $D58, Hombres!$A$1:$DW$117, Mujeres!$A$1:$DW$117)</f>
        <v>0</v>
      </c>
      <c r="AK58" s="104" cm="1">
        <f t="array" ref="AK58">AnualidadActivo(AK$2, $E58, $C58, $B58, $D58, Hombres!$A$1:$DW$117, Mujeres!$A$1:$DW$117)</f>
        <v>0</v>
      </c>
      <c r="AL58" s="104" cm="1">
        <f t="array" ref="AL58">AnualidadActivo(AL$2, $E58, $C58, $B58, $D58, Hombres!$A$1:$DW$117, Mujeres!$A$1:$DW$117)</f>
        <v>66310095.696717374</v>
      </c>
      <c r="AM58" s="104" cm="1">
        <f t="array" ref="AM58">AnualidadActivo(AM$2, $E58, $C58, $B58, $D58, Hombres!$A$1:$DW$117, Mujeres!$A$1:$DW$117)</f>
        <v>68299398.567618892</v>
      </c>
      <c r="AN58" s="104" cm="1">
        <f t="array" ref="AN58">AnualidadActivo(AN$2, $E58, $C58, $B58, $D58, Hombres!$A$1:$DW$117, Mujeres!$A$1:$DW$117)</f>
        <v>70348380.524647459</v>
      </c>
      <c r="AO58" s="104" cm="1">
        <f t="array" ref="AO58">AnualidadActivo(AO$2, $E58, $C58, $B58, $D58, Hombres!$A$1:$DW$117, Mujeres!$A$1:$DW$117)</f>
        <v>72458831.940386891</v>
      </c>
      <c r="AP58" s="104" cm="1">
        <f t="array" ref="AP58">AnualidadActivo(AP$2, $E58, $C58, $B58, $D58, Hombres!$A$1:$DW$117, Mujeres!$A$1:$DW$117)</f>
        <v>74632596.898598507</v>
      </c>
      <c r="AQ58" s="104" cm="1">
        <f t="array" ref="AQ58">AnualidadActivo(AQ$2, $E58, $C58, $B58, $D58, Hombres!$A$1:$DW$117, Mujeres!$A$1:$DW$117)</f>
        <v>75317690.032689244</v>
      </c>
      <c r="AR58" s="104" cm="1">
        <f t="array" ref="AR58">AnualidadActivo(AR$2, $E58, $C58, $B58, $D58, Hombres!$A$1:$DW$117, Mujeres!$A$1:$DW$117)</f>
        <v>77185176.490970254</v>
      </c>
      <c r="AS58" s="104" cm="1">
        <f t="array" ref="AS58">AnualidadActivo(AS$2, $E58, $C58, $B58, $D58, Hombres!$A$1:$DW$117, Mujeres!$A$1:$DW$117)</f>
        <v>79064256.868049517</v>
      </c>
      <c r="AT58" s="104" cm="1">
        <f t="array" ref="AT58">AnualidadActivo(AT$2, $E58, $C58, $B58, $D58, Hombres!$A$1:$DW$117, Mujeres!$A$1:$DW$117)</f>
        <v>80945197.673675358</v>
      </c>
      <c r="AU58" s="104" cm="1">
        <f t="array" ref="AU58">AnualidadActivo(AU$2, $E58, $C58, $B58, $D58, Hombres!$A$1:$DW$117, Mujeres!$A$1:$DW$117)</f>
        <v>82811098.936563075</v>
      </c>
      <c r="AV58" s="104" cm="1">
        <f t="array" ref="AV58">AnualidadActivo(AV$2, $E58, $C58, $B58, $D58, Hombres!$A$1:$DW$117, Mujeres!$A$1:$DW$117)</f>
        <v>84642495.373429805</v>
      </c>
      <c r="AW58" s="104" cm="1">
        <f t="array" ref="AW58">AnualidadActivo(AW$2, $E58, $C58, $B58, $D58, Hombres!$A$1:$DW$117, Mujeres!$A$1:$DW$117)</f>
        <v>86428624.357929766</v>
      </c>
      <c r="AX58" s="104" cm="1">
        <f t="array" ref="AX58">AnualidadActivo(AX$2, $E58, $C58, $B58, $D58, Hombres!$A$1:$DW$117, Mujeres!$A$1:$DW$117)</f>
        <v>88169494.08261925</v>
      </c>
      <c r="AY58" s="104" cm="1">
        <f t="array" ref="AY58">AnualidadActivo(AY$2, $E58, $C58, $B58, $D58, Hombres!$A$1:$DW$117, Mujeres!$A$1:$DW$117)</f>
        <v>89864785.550160989</v>
      </c>
      <c r="AZ58" s="104" cm="1">
        <f t="array" ref="AZ58">AnualidadActivo(AZ$2, $E58, $C58, $B58, $D58, Hombres!$A$1:$DW$117, Mujeres!$A$1:$DW$117)</f>
        <v>91499159.3704997</v>
      </c>
      <c r="BA58" s="104" cm="1">
        <f t="array" ref="BA58">AnualidadActivo(BA$2, $E58, $C58, $B58, $D58, Hombres!$A$1:$DW$117, Mujeres!$A$1:$DW$117)</f>
        <v>93040759.075872958</v>
      </c>
      <c r="BB58" s="104" cm="1">
        <f t="array" ref="BB58">AnualidadActivo(BB$2, $E58, $C58, $B58, $D58, Hombres!$A$1:$DW$117, Mujeres!$A$1:$DW$117)</f>
        <v>94447583.455172598</v>
      </c>
      <c r="BC58" s="104" cm="1">
        <f t="array" ref="BC58">AnualidadActivo(BC$2, $E58, $C58, $B58, $D58, Hombres!$A$1:$DW$117, Mujeres!$A$1:$DW$117)</f>
        <v>95676924.912925482</v>
      </c>
      <c r="BD58" s="104" cm="1">
        <f t="array" ref="BD58">AnualidadActivo(BD$2, $E58, $C58, $B58, $D58, Hombres!$A$1:$DW$117, Mujeres!$A$1:$DW$117)</f>
        <v>96585551.446977064</v>
      </c>
      <c r="BE58" s="104" cm="1">
        <f t="array" ref="BE58">AnualidadActivo(BE$2, $E58, $C58, $B58, $D58, Hombres!$A$1:$DW$117, Mujeres!$A$1:$DW$117)</f>
        <v>97253959.972328588</v>
      </c>
      <c r="BF58" s="104" cm="1">
        <f t="array" ref="BF58">AnualidadActivo(BF$2, $E58, $C58, $B58, $D58, Hombres!$A$1:$DW$117, Mujeres!$A$1:$DW$117)</f>
        <v>97643518.586568519</v>
      </c>
      <c r="BG58" s="104" cm="1">
        <f t="array" ref="BG58">AnualidadActivo(BG$2, $E58, $C58, $B58, $D58, Hombres!$A$1:$DW$117, Mujeres!$A$1:$DW$117)</f>
        <v>97712432.452681348</v>
      </c>
      <c r="BH58" s="104" cm="1">
        <f t="array" ref="BH58">AnualidadActivo(BH$2, $E58, $C58, $B58, $D58, Hombres!$A$1:$DW$117, Mujeres!$A$1:$DW$117)</f>
        <v>97420405.754830569</v>
      </c>
      <c r="BI58" s="104" cm="1">
        <f t="array" ref="BI58">AnualidadActivo(BI$2, $E58, $C58, $B58, $D58, Hombres!$A$1:$DW$117, Mujeres!$A$1:$DW$117)</f>
        <v>96725892.954433024</v>
      </c>
      <c r="BJ58" s="104" cm="1">
        <f t="array" ref="BJ58">AnualidadActivo(BJ$2, $E58, $C58, $B58, $D58, Hombres!$A$1:$DW$117, Mujeres!$A$1:$DW$117)</f>
        <v>95583164.936642557</v>
      </c>
      <c r="BK58" s="104" cm="1">
        <f t="array" ref="BK58">AnualidadActivo(BK$2, $E58, $C58, $B58, $D58, Hombres!$A$1:$DW$117, Mujeres!$A$1:$DW$117)</f>
        <v>93945410.012426212</v>
      </c>
      <c r="BL58" s="104" cm="1">
        <f t="array" ref="BL58">AnualidadActivo(BL$2, $E58, $C58, $B58, $D58, Hombres!$A$1:$DW$117, Mujeres!$A$1:$DW$117)</f>
        <v>91770306.871728733</v>
      </c>
      <c r="BM58" s="104" cm="1">
        <f t="array" ref="BM58">AnualidadActivo(BM$2, $E58, $C58, $B58, $D58, Hombres!$A$1:$DW$117, Mujeres!$A$1:$DW$117)</f>
        <v>89027059.027442366</v>
      </c>
      <c r="BN58" s="104" cm="1">
        <f t="array" ref="BN58">AnualidadActivo(BN$2, $E58, $C58, $B58, $D58, Hombres!$A$1:$DW$117, Mujeres!$A$1:$DW$117)</f>
        <v>85693943.537962124</v>
      </c>
      <c r="BO58" s="104" cm="1">
        <f t="array" ref="BO58">AnualidadActivo(BO$2, $E58, $C58, $B58, $D58, Hombres!$A$1:$DW$117, Mujeres!$A$1:$DW$117)</f>
        <v>81756753.812002257</v>
      </c>
      <c r="BP58" s="104" cm="1">
        <f t="array" ref="BP58">AnualidadActivo(BP$2, $E58, $C58, $B58, $D58, Hombres!$A$1:$DW$117, Mujeres!$A$1:$DW$117)</f>
        <v>77212736.899319515</v>
      </c>
      <c r="BQ58" s="104" cm="1">
        <f t="array" ref="BQ58">AnualidadActivo(BQ$2, $E58, $C58, $B58, $D58, Hombres!$A$1:$DW$117, Mujeres!$A$1:$DW$117)</f>
        <v>72078568.691696271</v>
      </c>
      <c r="BR58" s="104" cm="1">
        <f t="array" ref="BR58">AnualidadActivo(BR$2, $E58, $C58, $B58, $D58, Hombres!$A$1:$DW$117, Mujeres!$A$1:$DW$117)</f>
        <v>66400200.525972292</v>
      </c>
      <c r="BS58" s="104" cm="1">
        <f t="array" ref="BS58">AnualidadActivo(BS$2, $E58, $C58, $B58, $D58, Hombres!$A$1:$DW$117, Mujeres!$A$1:$DW$117)</f>
        <v>60254361.508982189</v>
      </c>
      <c r="BT58" s="104" cm="1">
        <f t="array" ref="BT58">AnualidadActivo(BT$2, $E58, $C58, $B58, $D58, Hombres!$A$1:$DW$117, Mujeres!$A$1:$DW$117)</f>
        <v>53744518.61332567</v>
      </c>
      <c r="BU58" s="104" cm="1">
        <f t="array" ref="BU58">AnualidadActivo(BU$2, $E58, $C58, $B58, $D58, Hombres!$A$1:$DW$117, Mujeres!$A$1:$DW$117)</f>
        <v>47000521.14277222</v>
      </c>
      <c r="BV58" s="104" cm="1">
        <f t="array" ref="BV58">AnualidadActivo(BV$2, $E58, $C58, $B58, $D58, Hombres!$A$1:$DW$117, Mujeres!$A$1:$DW$117)</f>
        <v>40180396.969091177</v>
      </c>
      <c r="BW58" s="104" cm="1">
        <f t="array" ref="BW58">AnualidadActivo(BW$2, $E58, $C58, $B58, $D58, Hombres!$A$1:$DW$117, Mujeres!$A$1:$DW$117)</f>
        <v>33467954.556630462</v>
      </c>
      <c r="BX58" s="104" cm="1">
        <f t="array" ref="BX58">AnualidadActivo(BX$2, $E58, $C58, $B58, $D58, Hombres!$A$1:$DW$117, Mujeres!$A$1:$DW$117)</f>
        <v>27058566.98914814</v>
      </c>
      <c r="BY58" s="104" cm="1">
        <f t="array" ref="BY58">AnualidadActivo(BY$2, $E58, $C58, $B58, $D58, Hombres!$A$1:$DW$117, Mujeres!$A$1:$DW$117)</f>
        <v>21139785.678791724</v>
      </c>
      <c r="BZ58" s="104" cm="1">
        <f t="array" ref="BZ58">AnualidadActivo(BZ$2, $E58, $C58, $B58, $D58, Hombres!$A$1:$DW$117, Mujeres!$A$1:$DW$117)</f>
        <v>15874787.712150654</v>
      </c>
      <c r="CA58" s="104" cm="1">
        <f t="array" ref="CA58">AnualidadActivo(CA$2, $E58, $C58, $B58, $D58, Hombres!$A$1:$DW$117, Mujeres!$A$1:$DW$117)</f>
        <v>11387146.005775614</v>
      </c>
      <c r="CB58" s="104" cm="1">
        <f t="array" ref="CB58">AnualidadActivo(CB$2, $E58, $C58, $B58, $D58, Hombres!$A$1:$DW$117, Mujeres!$A$1:$DW$117)</f>
        <v>7745926.7001049789</v>
      </c>
      <c r="CC58" s="104" cm="1">
        <f t="array" ref="CC58">AnualidadActivo(CC$2, $E58, $C58, $B58, $D58, Hombres!$A$1:$DW$117, Mujeres!$A$1:$DW$117)</f>
        <v>4954113.0211845404</v>
      </c>
      <c r="CD58" s="104" cm="1">
        <f t="array" ref="CD58">AnualidadActivo(CD$2, $E58, $C58, $B58, $D58, Hombres!$A$1:$DW$117, Mujeres!$A$1:$DW$117)</f>
        <v>2948378.448053441</v>
      </c>
      <c r="CE58" s="104" cm="1">
        <f t="array" ref="CE58">AnualidadActivo(CE$2, $E58, $C58, $B58, $D58, Hombres!$A$1:$DW$117, Mujeres!$A$1:$DW$117)</f>
        <v>1612079.5386320534</v>
      </c>
      <c r="CF58" s="104" cm="1">
        <f t="array" ref="CF58">AnualidadActivo(CF$2, $E58, $C58, $B58, $D58, Hombres!$A$1:$DW$117, Mujeres!$A$1:$DW$117)</f>
        <v>797099.62918912375</v>
      </c>
      <c r="CG58" s="104" cm="1">
        <f t="array" ref="CG58">AnualidadActivo(CG$2, $E58, $C58, $B58, $D58, Hombres!$A$1:$DW$117, Mujeres!$A$1:$DW$117)</f>
        <v>349376.5009341953</v>
      </c>
      <c r="CH58" s="104" cm="1">
        <f t="array" ref="CH58">AnualidadActivo(CH$2, $E58, $C58, $B58, $D58, Hombres!$A$1:$DW$117, Mujeres!$A$1:$DW$117)</f>
        <v>132233.02183226144</v>
      </c>
      <c r="CI58" s="104" cm="1">
        <f t="array" ref="CI58">AnualidadActivo(CI$2, $E58, $C58, $B58, $D58, Hombres!$A$1:$DW$117, Mujeres!$A$1:$DW$117)</f>
        <v>41677.013141074676</v>
      </c>
      <c r="CJ58" s="104" cm="1">
        <f t="array" ref="CJ58">AnualidadActivo(CJ$2, $E58, $C58, $B58, $D58, Hombres!$A$1:$DW$117, Mujeres!$A$1:$DW$117)</f>
        <v>10367.150392197242</v>
      </c>
      <c r="CK58" s="104" cm="1">
        <f t="array" ref="CK58">AnualidadActivo(CK$2, $E58, $C58, $B58, $D58, Hombres!$A$1:$DW$117, Mujeres!$A$1:$DW$117)</f>
        <v>1862.9275985762777</v>
      </c>
      <c r="CL58" s="104" cm="1">
        <f t="array" ref="CL58">AnualidadActivo(CL$2, $E58, $C58, $B58, $D58, Hombres!$A$1:$DW$117, Mujeres!$A$1:$DW$117)</f>
        <v>202.24564041669242</v>
      </c>
      <c r="CM58" s="104" cm="1">
        <f t="array" ref="CM58">AnualidadActivo(CM$2, $E58, $C58, $B58, $D58, Hombres!$A$1:$DW$117, Mujeres!$A$1:$DW$117)</f>
        <v>0</v>
      </c>
      <c r="CN58" s="104" cm="1">
        <f t="array" ref="CN58">AnualidadActivo(CN$2, $E58, $C58, $B58, $D58, Hombres!$A$1:$DW$117, Mujeres!$A$1:$DW$117)</f>
        <v>0</v>
      </c>
      <c r="CO58" s="104" cm="1">
        <f t="array" ref="CO58">AnualidadActivo(CO$2, $E58, $C58, $B58, $D58, Hombres!$A$1:$DW$117, Mujeres!$A$1:$DW$117)</f>
        <v>0</v>
      </c>
      <c r="CP58" s="104" cm="1">
        <f t="array" ref="CP58">AnualidadActivo(CP$2, $E58, $C58, $B58, $D58, Hombres!$A$1:$DW$117, Mujeres!$A$1:$DW$117)</f>
        <v>0</v>
      </c>
      <c r="CQ58" s="104" cm="1">
        <f t="array" ref="CQ58">AnualidadActivo(CQ$2, $E58, $C58, $B58, $D58, Hombres!$A$1:$DW$117, Mujeres!$A$1:$DW$117)</f>
        <v>0</v>
      </c>
      <c r="CR58" s="104" cm="1">
        <f t="array" ref="CR58">AnualidadActivo(CR$2, $E58, $C58, $B58, $D58, Hombres!$A$1:$DW$117, Mujeres!$A$1:$DW$117)</f>
        <v>0</v>
      </c>
      <c r="CS58" s="104" cm="1">
        <f t="array" ref="CS58">AnualidadActivo(CS$2, $E58, $C58, $B58, $D58, Hombres!$A$1:$DW$117, Mujeres!$A$1:$DW$117)</f>
        <v>0</v>
      </c>
      <c r="CT58" s="104" cm="1">
        <f t="array" ref="CT58">AnualidadActivo(CT$2, $E58, $C58, $B58, $D58, Hombres!$A$1:$DW$117, Mujeres!$A$1:$DW$117)</f>
        <v>0</v>
      </c>
      <c r="CU58" s="104" cm="1">
        <f t="array" ref="CU58">AnualidadActivo(CU$2, $E58, $C58, $B58, $D58, Hombres!$A$1:$DW$117, Mujeres!$A$1:$DW$117)</f>
        <v>0</v>
      </c>
      <c r="CV58" s="104" cm="1">
        <f t="array" ref="CV58">AnualidadActivo(CV$2, $E58, $C58, $B58, $D58, Hombres!$A$1:$DW$117, Mujeres!$A$1:$DW$117)</f>
        <v>0</v>
      </c>
      <c r="CW58" s="104" cm="1">
        <f t="array" ref="CW58">AnualidadActivo(CW$2, $E58, $C58, $B58, $D58, Hombres!$A$1:$DW$117, Mujeres!$A$1:$DW$117)</f>
        <v>0</v>
      </c>
      <c r="CX58" s="104" cm="1">
        <f t="array" ref="CX58">AnualidadActivo(CX$2, $E58, $C58, $B58, $D58, Hombres!$A$1:$DW$117, Mujeres!$A$1:$DW$117)</f>
        <v>0</v>
      </c>
      <c r="CY58" s="104" cm="1">
        <f t="array" ref="CY58">AnualidadActivo(CY$2, $E58, $C58, $B58, $D58, Hombres!$A$1:$DW$117, Mujeres!$A$1:$DW$117)</f>
        <v>0</v>
      </c>
      <c r="CZ58" s="104" cm="1">
        <f t="array" ref="CZ58">AnualidadActivo(CZ$2, $E58, $C58, $B58, $D58, Hombres!$A$1:$DW$117, Mujeres!$A$1:$DW$117)</f>
        <v>0</v>
      </c>
      <c r="DA58" s="104" cm="1">
        <f t="array" ref="DA58">AnualidadActivo(DA$2, $E58, $C58, $B58, $D58, Hombres!$A$1:$DW$117, Mujeres!$A$1:$DW$117)</f>
        <v>0</v>
      </c>
    </row>
    <row r="59" spans="1:105" x14ac:dyDescent="0.35">
      <c r="A59" s="2">
        <f t="shared" si="0"/>
        <v>57</v>
      </c>
      <c r="B59" s="107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9" cm="1">
        <f t="array" ref="G59">PorcentajePension(C59,E59, D59)</f>
        <v>0.85</v>
      </c>
      <c r="I59" s="103"/>
      <c r="J59" s="104" cm="1">
        <f t="array" ref="J59">AnualidadActivo(J$2, $E59, $C59, $B59, $D59, Hombres!$A$1:$DW$117, Mujeres!$A$1:$DW$117)</f>
        <v>0</v>
      </c>
      <c r="K59" s="104" cm="1">
        <f t="array" ref="K59">AnualidadActivo(K$2, $E59, $C59, $B59, $D59, Hombres!$A$1:$DW$117, Mujeres!$A$1:$DW$117)</f>
        <v>0</v>
      </c>
      <c r="L59" s="104" cm="1">
        <f t="array" ref="L59">AnualidadActivo(L$2, $E59, $C59, $B59, $D59, Hombres!$A$1:$DW$117, Mujeres!$A$1:$DW$117)</f>
        <v>0</v>
      </c>
      <c r="M59" s="104" cm="1">
        <f t="array" ref="M59">AnualidadActivo(M$2, $E59, $C59, $B59, $D59, Hombres!$A$1:$DW$117, Mujeres!$A$1:$DW$117)</f>
        <v>0</v>
      </c>
      <c r="N59" s="104" cm="1">
        <f t="array" ref="N59">AnualidadActivo(N$2, $E59, $C59, $B59, $D59, Hombres!$A$1:$DW$117, Mujeres!$A$1:$DW$117)</f>
        <v>0</v>
      </c>
      <c r="O59" s="104" cm="1">
        <f t="array" ref="O59">AnualidadActivo(O$2, $E59, $C59, $B59, $D59, Hombres!$A$1:$DW$117, Mujeres!$A$1:$DW$117)</f>
        <v>0</v>
      </c>
      <c r="P59" s="104" cm="1">
        <f t="array" ref="P59">AnualidadActivo(P$2, $E59, $C59, $B59, $D59, Hombres!$A$1:$DW$117, Mujeres!$A$1:$DW$117)</f>
        <v>0</v>
      </c>
      <c r="Q59" s="104" cm="1">
        <f t="array" ref="Q59">AnualidadActivo(Q$2, $E59, $C59, $B59, $D59, Hombres!$A$1:$DW$117, Mujeres!$A$1:$DW$117)</f>
        <v>0</v>
      </c>
      <c r="R59" s="104" cm="1">
        <f t="array" ref="R59">AnualidadActivo(R$2, $E59, $C59, $B59, $D59, Hombres!$A$1:$DW$117, Mujeres!$A$1:$DW$117)</f>
        <v>0</v>
      </c>
      <c r="S59" s="104" cm="1">
        <f t="array" ref="S59">AnualidadActivo(S$2, $E59, $C59, $B59, $D59, Hombres!$A$1:$DW$117, Mujeres!$A$1:$DW$117)</f>
        <v>0</v>
      </c>
      <c r="T59" s="104" cm="1">
        <f t="array" ref="T59">AnualidadActivo(T$2, $E59, $C59, $B59, $D59, Hombres!$A$1:$DW$117, Mujeres!$A$1:$DW$117)</f>
        <v>0</v>
      </c>
      <c r="U59" s="104" cm="1">
        <f t="array" ref="U59">AnualidadActivo(U$2, $E59, $C59, $B59, $D59, Hombres!$A$1:$DW$117, Mujeres!$A$1:$DW$117)</f>
        <v>0</v>
      </c>
      <c r="V59" s="104" cm="1">
        <f t="array" ref="V59">AnualidadActivo(V$2, $E59, $C59, $B59, $D59, Hombres!$A$1:$DW$117, Mujeres!$A$1:$DW$117)</f>
        <v>0</v>
      </c>
      <c r="W59" s="104" cm="1">
        <f t="array" ref="W59">AnualidadActivo(W$2, $E59, $C59, $B59, $D59, Hombres!$A$1:$DW$117, Mujeres!$A$1:$DW$117)</f>
        <v>0</v>
      </c>
      <c r="X59" s="104" cm="1">
        <f t="array" ref="X59">AnualidadActivo(X$2, $E59, $C59, $B59, $D59, Hombres!$A$1:$DW$117, Mujeres!$A$1:$DW$117)</f>
        <v>0</v>
      </c>
      <c r="Y59" s="104" cm="1">
        <f t="array" ref="Y59">AnualidadActivo(Y$2, $E59, $C59, $B59, $D59, Hombres!$A$1:$DW$117, Mujeres!$A$1:$DW$117)</f>
        <v>0</v>
      </c>
      <c r="Z59" s="104" cm="1">
        <f t="array" ref="Z59">AnualidadActivo(Z$2, $E59, $C59, $B59, $D59, Hombres!$A$1:$DW$117, Mujeres!$A$1:$DW$117)</f>
        <v>0</v>
      </c>
      <c r="AA59" s="104" cm="1">
        <f t="array" ref="AA59">AnualidadActivo(AA$2, $E59, $C59, $B59, $D59, Hombres!$A$1:$DW$117, Mujeres!$A$1:$DW$117)</f>
        <v>0</v>
      </c>
      <c r="AB59" s="104" cm="1">
        <f t="array" ref="AB59">AnualidadActivo(AB$2, $E59, $C59, $B59, $D59, Hombres!$A$1:$DW$117, Mujeres!$A$1:$DW$117)</f>
        <v>0</v>
      </c>
      <c r="AC59" s="104" cm="1">
        <f t="array" ref="AC59">AnualidadActivo(AC$2, $E59, $C59, $B59, $D59, Hombres!$A$1:$DW$117, Mujeres!$A$1:$DW$117)</f>
        <v>0</v>
      </c>
      <c r="AD59" s="104" cm="1">
        <f t="array" ref="AD59">AnualidadActivo(AD$2, $E59, $C59, $B59, $D59, Hombres!$A$1:$DW$117, Mujeres!$A$1:$DW$117)</f>
        <v>0</v>
      </c>
      <c r="AE59" s="104" cm="1">
        <f t="array" ref="AE59">AnualidadActivo(AE$2, $E59, $C59, $B59, $D59, Hombres!$A$1:$DW$117, Mujeres!$A$1:$DW$117)</f>
        <v>0</v>
      </c>
      <c r="AF59" s="104" cm="1">
        <f t="array" ref="AF59">AnualidadActivo(AF$2, $E59, $C59, $B59, $D59, Hombres!$A$1:$DW$117, Mujeres!$A$1:$DW$117)</f>
        <v>0</v>
      </c>
      <c r="AG59" s="104" cm="1">
        <f t="array" ref="AG59">AnualidadActivo(AG$2, $E59, $C59, $B59, $D59, Hombres!$A$1:$DW$117, Mujeres!$A$1:$DW$117)</f>
        <v>0</v>
      </c>
      <c r="AH59" s="104" cm="1">
        <f t="array" ref="AH59">AnualidadActivo(AH$2, $E59, $C59, $B59, $D59, Hombres!$A$1:$DW$117, Mujeres!$A$1:$DW$117)</f>
        <v>0</v>
      </c>
      <c r="AI59" s="104" cm="1">
        <f t="array" ref="AI59">AnualidadActivo(AI$2, $E59, $C59, $B59, $D59, Hombres!$A$1:$DW$117, Mujeres!$A$1:$DW$117)</f>
        <v>0</v>
      </c>
      <c r="AJ59" s="104" cm="1">
        <f t="array" ref="AJ59">AnualidadActivo(AJ$2, $E59, $C59, $B59, $D59, Hombres!$A$1:$DW$117, Mujeres!$A$1:$DW$117)</f>
        <v>0</v>
      </c>
      <c r="AK59" s="104" cm="1">
        <f t="array" ref="AK59">AnualidadActivo(AK$2, $E59, $C59, $B59, $D59, Hombres!$A$1:$DW$117, Mujeres!$A$1:$DW$117)</f>
        <v>0</v>
      </c>
      <c r="AL59" s="104" cm="1">
        <f t="array" ref="AL59">AnualidadActivo(AL$2, $E59, $C59, $B59, $D59, Hombres!$A$1:$DW$117, Mujeres!$A$1:$DW$117)</f>
        <v>0</v>
      </c>
      <c r="AM59" s="104" cm="1">
        <f t="array" ref="AM59">AnualidadActivo(AM$2, $E59, $C59, $B59, $D59, Hombres!$A$1:$DW$117, Mujeres!$A$1:$DW$117)</f>
        <v>32893320.392211068</v>
      </c>
      <c r="AN59" s="104" cm="1">
        <f t="array" ref="AN59">AnualidadActivo(AN$2, $E59, $C59, $B59, $D59, Hombres!$A$1:$DW$117, Mujeres!$A$1:$DW$117)</f>
        <v>33880120.003977403</v>
      </c>
      <c r="AO59" s="104" cm="1">
        <f t="array" ref="AO59">AnualidadActivo(AO$2, $E59, $C59, $B59, $D59, Hombres!$A$1:$DW$117, Mujeres!$A$1:$DW$117)</f>
        <v>34896523.604096718</v>
      </c>
      <c r="AP59" s="104" cm="1">
        <f t="array" ref="AP59">AnualidadActivo(AP$2, $E59, $C59, $B59, $D59, Hombres!$A$1:$DW$117, Mujeres!$A$1:$DW$117)</f>
        <v>35943419.31221962</v>
      </c>
      <c r="AQ59" s="104" cm="1">
        <f t="array" ref="AQ59">AnualidadActivo(AQ$2, $E59, $C59, $B59, $D59, Hombres!$A$1:$DW$117, Mujeres!$A$1:$DW$117)</f>
        <v>37021721.891586214</v>
      </c>
      <c r="AR59" s="104" cm="1">
        <f t="array" ref="AR59">AnualidadActivo(AR$2, $E59, $C59, $B59, $D59, Hombres!$A$1:$DW$117, Mujeres!$A$1:$DW$117)</f>
        <v>37375244.667724311</v>
      </c>
      <c r="AS59" s="104" cm="1">
        <f t="array" ref="AS59">AnualidadActivo(AS$2, $E59, $C59, $B59, $D59, Hombres!$A$1:$DW$117, Mujeres!$A$1:$DW$117)</f>
        <v>38305247.536131315</v>
      </c>
      <c r="AT59" s="104" cm="1">
        <f t="array" ref="AT59">AnualidadActivo(AT$2, $E59, $C59, $B59, $D59, Hombres!$A$1:$DW$117, Mujeres!$A$1:$DW$117)</f>
        <v>39241749.664909407</v>
      </c>
      <c r="AU59" s="104" cm="1">
        <f t="array" ref="AU59">AnualidadActivo(AU$2, $E59, $C59, $B59, $D59, Hombres!$A$1:$DW$117, Mujeres!$A$1:$DW$117)</f>
        <v>40179806.542004474</v>
      </c>
      <c r="AV59" s="104" cm="1">
        <f t="array" ref="AV59">AnualidadActivo(AV$2, $E59, $C59, $B59, $D59, Hombres!$A$1:$DW$117, Mujeres!$A$1:$DW$117)</f>
        <v>41110742.364008583</v>
      </c>
      <c r="AW59" s="104" cm="1">
        <f t="array" ref="AW59">AnualidadActivo(AW$2, $E59, $C59, $B59, $D59, Hombres!$A$1:$DW$117, Mujeres!$A$1:$DW$117)</f>
        <v>42024853.903678432</v>
      </c>
      <c r="AX59" s="104" cm="1">
        <f t="array" ref="AX59">AnualidadActivo(AX$2, $E59, $C59, $B59, $D59, Hombres!$A$1:$DW$117, Mujeres!$A$1:$DW$117)</f>
        <v>42917334.297185823</v>
      </c>
      <c r="AY59" s="104" cm="1">
        <f t="array" ref="AY59">AnualidadActivo(AY$2, $E59, $C59, $B59, $D59, Hombres!$A$1:$DW$117, Mujeres!$A$1:$DW$117)</f>
        <v>43788625.838252254</v>
      </c>
      <c r="AZ59" s="104" cm="1">
        <f t="array" ref="AZ59">AnualidadActivo(AZ$2, $E59, $C59, $B59, $D59, Hombres!$A$1:$DW$117, Mujeres!$A$1:$DW$117)</f>
        <v>44638263.288840249</v>
      </c>
      <c r="BA59" s="104" cm="1">
        <f t="array" ref="BA59">AnualidadActivo(BA$2, $E59, $C59, $B59, $D59, Hombres!$A$1:$DW$117, Mujeres!$A$1:$DW$117)</f>
        <v>45458031.959766924</v>
      </c>
      <c r="BB59" s="104" cm="1">
        <f t="array" ref="BB59">AnualidadActivo(BB$2, $E59, $C59, $B59, $D59, Hombres!$A$1:$DW$117, Mujeres!$A$1:$DW$117)</f>
        <v>46231996.502523169</v>
      </c>
      <c r="BC59" s="104" cm="1">
        <f t="array" ref="BC59">AnualidadActivo(BC$2, $E59, $C59, $B59, $D59, Hombres!$A$1:$DW$117, Mujeres!$A$1:$DW$117)</f>
        <v>46940162.45983801</v>
      </c>
      <c r="BD59" s="104" cm="1">
        <f t="array" ref="BD59">AnualidadActivo(BD$2, $E59, $C59, $B59, $D59, Hombres!$A$1:$DW$117, Mujeres!$A$1:$DW$117)</f>
        <v>47562087.505359739</v>
      </c>
      <c r="BE59" s="104" cm="1">
        <f t="array" ref="BE59">AnualidadActivo(BE$2, $E59, $C59, $B59, $D59, Hombres!$A$1:$DW$117, Mujeres!$A$1:$DW$117)</f>
        <v>48026248.675925627</v>
      </c>
      <c r="BF59" s="104" cm="1">
        <f t="array" ref="BF59">AnualidadActivo(BF$2, $E59, $C59, $B59, $D59, Hombres!$A$1:$DW$117, Mujeres!$A$1:$DW$117)</f>
        <v>48371445.166562378</v>
      </c>
      <c r="BG59" s="104" cm="1">
        <f t="array" ref="BG59">AnualidadActivo(BG$2, $E59, $C59, $B59, $D59, Hombres!$A$1:$DW$117, Mujeres!$A$1:$DW$117)</f>
        <v>48578154.781279713</v>
      </c>
      <c r="BH59" s="104" cm="1">
        <f t="array" ref="BH59">AnualidadActivo(BH$2, $E59, $C59, $B59, $D59, Hombres!$A$1:$DW$117, Mujeres!$A$1:$DW$117)</f>
        <v>48626855.012963943</v>
      </c>
      <c r="BI59" s="104" cm="1">
        <f t="array" ref="BI59">AnualidadActivo(BI$2, $E59, $C59, $B59, $D59, Hombres!$A$1:$DW$117, Mujeres!$A$1:$DW$117)</f>
        <v>48498511.188290082</v>
      </c>
      <c r="BJ59" s="104" cm="1">
        <f t="array" ref="BJ59">AnualidadActivo(BJ$2, $E59, $C59, $B59, $D59, Hombres!$A$1:$DW$117, Mujeres!$A$1:$DW$117)</f>
        <v>48171481.507976972</v>
      </c>
      <c r="BK59" s="104" cm="1">
        <f t="array" ref="BK59">AnualidadActivo(BK$2, $E59, $C59, $B59, $D59, Hombres!$A$1:$DW$117, Mujeres!$A$1:$DW$117)</f>
        <v>47621238.762219138</v>
      </c>
      <c r="BL59" s="104" cm="1">
        <f t="array" ref="BL59">AnualidadActivo(BL$2, $E59, $C59, $B59, $D59, Hombres!$A$1:$DW$117, Mujeres!$A$1:$DW$117)</f>
        <v>46823860.120940328</v>
      </c>
      <c r="BM59" s="104" cm="1">
        <f t="array" ref="BM59">AnualidadActivo(BM$2, $E59, $C59, $B59, $D59, Hombres!$A$1:$DW$117, Mujeres!$A$1:$DW$117)</f>
        <v>45759870.871572092</v>
      </c>
      <c r="BN59" s="104" cm="1">
        <f t="array" ref="BN59">AnualidadActivo(BN$2, $E59, $C59, $B59, $D59, Hombres!$A$1:$DW$117, Mujeres!$A$1:$DW$117)</f>
        <v>44414969.139030568</v>
      </c>
      <c r="BO59" s="104" cm="1">
        <f t="array" ref="BO59">AnualidadActivo(BO$2, $E59, $C59, $B59, $D59, Hombres!$A$1:$DW$117, Mujeres!$A$1:$DW$117)</f>
        <v>42776553.425985254</v>
      </c>
      <c r="BP59" s="104" cm="1">
        <f t="array" ref="BP59">AnualidadActivo(BP$2, $E59, $C59, $B59, $D59, Hombres!$A$1:$DW$117, Mujeres!$A$1:$DW$117)</f>
        <v>40834893.711894378</v>
      </c>
      <c r="BQ59" s="104" cm="1">
        <f t="array" ref="BQ59">AnualidadActivo(BQ$2, $E59, $C59, $B59, $D59, Hombres!$A$1:$DW$117, Mujeres!$A$1:$DW$117)</f>
        <v>38587640.073413678</v>
      </c>
      <c r="BR59" s="104" cm="1">
        <f t="array" ref="BR59">AnualidadActivo(BR$2, $E59, $C59, $B59, $D59, Hombres!$A$1:$DW$117, Mujeres!$A$1:$DW$117)</f>
        <v>36044785.979709849</v>
      </c>
      <c r="BS59" s="104" cm="1">
        <f t="array" ref="BS59">AnualidadActivo(BS$2, $E59, $C59, $B59, $D59, Hombres!$A$1:$DW$117, Mujeres!$A$1:$DW$117)</f>
        <v>33229901.904230591</v>
      </c>
      <c r="BT59" s="104" cm="1">
        <f t="array" ref="BT59">AnualidadActivo(BT$2, $E59, $C59, $B59, $D59, Hombres!$A$1:$DW$117, Mujeres!$A$1:$DW$117)</f>
        <v>30178812.561597239</v>
      </c>
      <c r="BU59" s="104" cm="1">
        <f t="array" ref="BU59">AnualidadActivo(BU$2, $E59, $C59, $B59, $D59, Hombres!$A$1:$DW$117, Mujeres!$A$1:$DW$117)</f>
        <v>26940360.852869503</v>
      </c>
      <c r="BV59" s="104" cm="1">
        <f t="array" ref="BV59">AnualidadActivo(BV$2, $E59, $C59, $B59, $D59, Hombres!$A$1:$DW$117, Mujeres!$A$1:$DW$117)</f>
        <v>23578852.08433459</v>
      </c>
      <c r="BW59" s="104" cm="1">
        <f t="array" ref="BW59">AnualidadActivo(BW$2, $E59, $C59, $B59, $D59, Hombres!$A$1:$DW$117, Mujeres!$A$1:$DW$117)</f>
        <v>20175112.296391036</v>
      </c>
      <c r="BX59" s="104" cm="1">
        <f t="array" ref="BX59">AnualidadActivo(BX$2, $E59, $C59, $B59, $D59, Hombres!$A$1:$DW$117, Mujeres!$A$1:$DW$117)</f>
        <v>16821685.225680731</v>
      </c>
      <c r="BY59" s="104" cm="1">
        <f t="array" ref="BY59">AnualidadActivo(BY$2, $E59, $C59, $B59, $D59, Hombres!$A$1:$DW$117, Mujeres!$A$1:$DW$117)</f>
        <v>13614935.897736156</v>
      </c>
      <c r="BZ59" s="104" cm="1">
        <f t="array" ref="BZ59">AnualidadActivo(BZ$2, $E59, $C59, $B59, $D59, Hombres!$A$1:$DW$117, Mujeres!$A$1:$DW$117)</f>
        <v>10648120.927896498</v>
      </c>
      <c r="CA59" s="104" cm="1">
        <f t="array" ref="CA59">AnualidadActivo(CA$2, $E59, $C59, $B59, $D59, Hombres!$A$1:$DW$117, Mujeres!$A$1:$DW$117)</f>
        <v>8004298.6100248434</v>
      </c>
      <c r="CB59" s="104" cm="1">
        <f t="array" ref="CB59">AnualidadActivo(CB$2, $E59, $C59, $B59, $D59, Hombres!$A$1:$DW$117, Mujeres!$A$1:$DW$117)</f>
        <v>5747734.590099276</v>
      </c>
      <c r="CC59" s="104" cm="1">
        <f t="array" ref="CC59">AnualidadActivo(CC$2, $E59, $C59, $B59, $D59, Hombres!$A$1:$DW$117, Mujeres!$A$1:$DW$117)</f>
        <v>3914436.0789193735</v>
      </c>
      <c r="CD59" s="104" cm="1">
        <f t="array" ref="CD59">AnualidadActivo(CD$2, $E59, $C59, $B59, $D59, Hombres!$A$1:$DW$117, Mujeres!$A$1:$DW$117)</f>
        <v>2506596.9300954547</v>
      </c>
      <c r="CE59" s="104" cm="1">
        <f t="array" ref="CE59">AnualidadActivo(CE$2, $E59, $C59, $B59, $D59, Hombres!$A$1:$DW$117, Mujeres!$A$1:$DW$117)</f>
        <v>1493413.6642712313</v>
      </c>
      <c r="CF59" s="104" cm="1">
        <f t="array" ref="CF59">AnualidadActivo(CF$2, $E59, $C59, $B59, $D59, Hombres!$A$1:$DW$117, Mujeres!$A$1:$DW$117)</f>
        <v>817334.80274441245</v>
      </c>
      <c r="CG59" s="104" cm="1">
        <f t="array" ref="CG59">AnualidadActivo(CG$2, $E59, $C59, $B59, $D59, Hombres!$A$1:$DW$117, Mujeres!$A$1:$DW$117)</f>
        <v>404488.77637584065</v>
      </c>
      <c r="CH59" s="104" cm="1">
        <f t="array" ref="CH59">AnualidadActivo(CH$2, $E59, $C59, $B59, $D59, Hombres!$A$1:$DW$117, Mujeres!$A$1:$DW$117)</f>
        <v>177426.79931587508</v>
      </c>
      <c r="CI59" s="104" cm="1">
        <f t="array" ref="CI59">AnualidadActivo(CI$2, $E59, $C59, $B59, $D59, Hombres!$A$1:$DW$117, Mujeres!$A$1:$DW$117)</f>
        <v>67185.040757724521</v>
      </c>
      <c r="CJ59" s="104" cm="1">
        <f t="array" ref="CJ59">AnualidadActivo(CJ$2, $E59, $C59, $B59, $D59, Hombres!$A$1:$DW$117, Mujeres!$A$1:$DW$117)</f>
        <v>21175.221984658067</v>
      </c>
      <c r="CK59" s="104" cm="1">
        <f t="array" ref="CK59">AnualidadActivo(CK$2, $E59, $C59, $B59, $D59, Hombres!$A$1:$DW$117, Mujeres!$A$1:$DW$117)</f>
        <v>5263.6798466504961</v>
      </c>
      <c r="CL59" s="104" cm="1">
        <f t="array" ref="CL59">AnualidadActivo(CL$2, $E59, $C59, $B59, $D59, Hombres!$A$1:$DW$117, Mujeres!$A$1:$DW$117)</f>
        <v>943.96012511064191</v>
      </c>
      <c r="CM59" s="104" cm="1">
        <f t="array" ref="CM59">AnualidadActivo(CM$2, $E59, $C59, $B59, $D59, Hombres!$A$1:$DW$117, Mujeres!$A$1:$DW$117)</f>
        <v>101.91408286773465</v>
      </c>
      <c r="CN59" s="104" cm="1">
        <f t="array" ref="CN59">AnualidadActivo(CN$2, $E59, $C59, $B59, $D59, Hombres!$A$1:$DW$117, Mujeres!$A$1:$DW$117)</f>
        <v>0</v>
      </c>
      <c r="CO59" s="104" cm="1">
        <f t="array" ref="CO59">AnualidadActivo(CO$2, $E59, $C59, $B59, $D59, Hombres!$A$1:$DW$117, Mujeres!$A$1:$DW$117)</f>
        <v>0</v>
      </c>
      <c r="CP59" s="104" cm="1">
        <f t="array" ref="CP59">AnualidadActivo(CP$2, $E59, $C59, $B59, $D59, Hombres!$A$1:$DW$117, Mujeres!$A$1:$DW$117)</f>
        <v>0</v>
      </c>
      <c r="CQ59" s="104" cm="1">
        <f t="array" ref="CQ59">AnualidadActivo(CQ$2, $E59, $C59, $B59, $D59, Hombres!$A$1:$DW$117, Mujeres!$A$1:$DW$117)</f>
        <v>0</v>
      </c>
      <c r="CR59" s="104" cm="1">
        <f t="array" ref="CR59">AnualidadActivo(CR$2, $E59, $C59, $B59, $D59, Hombres!$A$1:$DW$117, Mujeres!$A$1:$DW$117)</f>
        <v>0</v>
      </c>
      <c r="CS59" s="104" cm="1">
        <f t="array" ref="CS59">AnualidadActivo(CS$2, $E59, $C59, $B59, $D59, Hombres!$A$1:$DW$117, Mujeres!$A$1:$DW$117)</f>
        <v>0</v>
      </c>
      <c r="CT59" s="104" cm="1">
        <f t="array" ref="CT59">AnualidadActivo(CT$2, $E59, $C59, $B59, $D59, Hombres!$A$1:$DW$117, Mujeres!$A$1:$DW$117)</f>
        <v>0</v>
      </c>
      <c r="CU59" s="104" cm="1">
        <f t="array" ref="CU59">AnualidadActivo(CU$2, $E59, $C59, $B59, $D59, Hombres!$A$1:$DW$117, Mujeres!$A$1:$DW$117)</f>
        <v>0</v>
      </c>
      <c r="CV59" s="104" cm="1">
        <f t="array" ref="CV59">AnualidadActivo(CV$2, $E59, $C59, $B59, $D59, Hombres!$A$1:$DW$117, Mujeres!$A$1:$DW$117)</f>
        <v>0</v>
      </c>
      <c r="CW59" s="104" cm="1">
        <f t="array" ref="CW59">AnualidadActivo(CW$2, $E59, $C59, $B59, $D59, Hombres!$A$1:$DW$117, Mujeres!$A$1:$DW$117)</f>
        <v>0</v>
      </c>
      <c r="CX59" s="104" cm="1">
        <f t="array" ref="CX59">AnualidadActivo(CX$2, $E59, $C59, $B59, $D59, Hombres!$A$1:$DW$117, Mujeres!$A$1:$DW$117)</f>
        <v>0</v>
      </c>
      <c r="CY59" s="104" cm="1">
        <f t="array" ref="CY59">AnualidadActivo(CY$2, $E59, $C59, $B59, $D59, Hombres!$A$1:$DW$117, Mujeres!$A$1:$DW$117)</f>
        <v>0</v>
      </c>
      <c r="CZ59" s="104" cm="1">
        <f t="array" ref="CZ59">AnualidadActivo(CZ$2, $E59, $C59, $B59, $D59, Hombres!$A$1:$DW$117, Mujeres!$A$1:$DW$117)</f>
        <v>0</v>
      </c>
      <c r="DA59" s="104" cm="1">
        <f t="array" ref="DA59">AnualidadActivo(DA$2, $E59, $C59, $B59, $D59, Hombres!$A$1:$DW$117, Mujeres!$A$1:$DW$117)</f>
        <v>0</v>
      </c>
    </row>
    <row r="60" spans="1:105" x14ac:dyDescent="0.35">
      <c r="A60" s="2">
        <f t="shared" si="0"/>
        <v>58</v>
      </c>
      <c r="B60" s="107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9" cm="1">
        <f t="array" ref="G60">PorcentajePension(C60,E60, D60)</f>
        <v>0.85</v>
      </c>
      <c r="I60" s="103"/>
      <c r="J60" s="104" cm="1">
        <f t="array" ref="J60">AnualidadActivo(J$2, $E60, $C60, $B60, $D60, Hombres!$A$1:$DW$117, Mujeres!$A$1:$DW$117)</f>
        <v>0</v>
      </c>
      <c r="K60" s="104" cm="1">
        <f t="array" ref="K60">AnualidadActivo(K$2, $E60, $C60, $B60, $D60, Hombres!$A$1:$DW$117, Mujeres!$A$1:$DW$117)</f>
        <v>0</v>
      </c>
      <c r="L60" s="104" cm="1">
        <f t="array" ref="L60">AnualidadActivo(L$2, $E60, $C60, $B60, $D60, Hombres!$A$1:$DW$117, Mujeres!$A$1:$DW$117)</f>
        <v>0</v>
      </c>
      <c r="M60" s="104" cm="1">
        <f t="array" ref="M60">AnualidadActivo(M$2, $E60, $C60, $B60, $D60, Hombres!$A$1:$DW$117, Mujeres!$A$1:$DW$117)</f>
        <v>0</v>
      </c>
      <c r="N60" s="104" cm="1">
        <f t="array" ref="N60">AnualidadActivo(N$2, $E60, $C60, $B60, $D60, Hombres!$A$1:$DW$117, Mujeres!$A$1:$DW$117)</f>
        <v>0</v>
      </c>
      <c r="O60" s="104" cm="1">
        <f t="array" ref="O60">AnualidadActivo(O$2, $E60, $C60, $B60, $D60, Hombres!$A$1:$DW$117, Mujeres!$A$1:$DW$117)</f>
        <v>0</v>
      </c>
      <c r="P60" s="104" cm="1">
        <f t="array" ref="P60">AnualidadActivo(P$2, $E60, $C60, $B60, $D60, Hombres!$A$1:$DW$117, Mujeres!$A$1:$DW$117)</f>
        <v>0</v>
      </c>
      <c r="Q60" s="104" cm="1">
        <f t="array" ref="Q60">AnualidadActivo(Q$2, $E60, $C60, $B60, $D60, Hombres!$A$1:$DW$117, Mujeres!$A$1:$DW$117)</f>
        <v>0</v>
      </c>
      <c r="R60" s="104" cm="1">
        <f t="array" ref="R60">AnualidadActivo(R$2, $E60, $C60, $B60, $D60, Hombres!$A$1:$DW$117, Mujeres!$A$1:$DW$117)</f>
        <v>0</v>
      </c>
      <c r="S60" s="104" cm="1">
        <f t="array" ref="S60">AnualidadActivo(S$2, $E60, $C60, $B60, $D60, Hombres!$A$1:$DW$117, Mujeres!$A$1:$DW$117)</f>
        <v>0</v>
      </c>
      <c r="T60" s="104" cm="1">
        <f t="array" ref="T60">AnualidadActivo(T$2, $E60, $C60, $B60, $D60, Hombres!$A$1:$DW$117, Mujeres!$A$1:$DW$117)</f>
        <v>0</v>
      </c>
      <c r="U60" s="104" cm="1">
        <f t="array" ref="U60">AnualidadActivo(U$2, $E60, $C60, $B60, $D60, Hombres!$A$1:$DW$117, Mujeres!$A$1:$DW$117)</f>
        <v>0</v>
      </c>
      <c r="V60" s="104" cm="1">
        <f t="array" ref="V60">AnualidadActivo(V$2, $E60, $C60, $B60, $D60, Hombres!$A$1:$DW$117, Mujeres!$A$1:$DW$117)</f>
        <v>0</v>
      </c>
      <c r="W60" s="104" cm="1">
        <f t="array" ref="W60">AnualidadActivo(W$2, $E60, $C60, $B60, $D60, Hombres!$A$1:$DW$117, Mujeres!$A$1:$DW$117)</f>
        <v>0</v>
      </c>
      <c r="X60" s="104" cm="1">
        <f t="array" ref="X60">AnualidadActivo(X$2, $E60, $C60, $B60, $D60, Hombres!$A$1:$DW$117, Mujeres!$A$1:$DW$117)</f>
        <v>0</v>
      </c>
      <c r="Y60" s="104" cm="1">
        <f t="array" ref="Y60">AnualidadActivo(Y$2, $E60, $C60, $B60, $D60, Hombres!$A$1:$DW$117, Mujeres!$A$1:$DW$117)</f>
        <v>0</v>
      </c>
      <c r="Z60" s="104" cm="1">
        <f t="array" ref="Z60">AnualidadActivo(Z$2, $E60, $C60, $B60, $D60, Hombres!$A$1:$DW$117, Mujeres!$A$1:$DW$117)</f>
        <v>0</v>
      </c>
      <c r="AA60" s="104" cm="1">
        <f t="array" ref="AA60">AnualidadActivo(AA$2, $E60, $C60, $B60, $D60, Hombres!$A$1:$DW$117, Mujeres!$A$1:$DW$117)</f>
        <v>0</v>
      </c>
      <c r="AB60" s="104" cm="1">
        <f t="array" ref="AB60">AnualidadActivo(AB$2, $E60, $C60, $B60, $D60, Hombres!$A$1:$DW$117, Mujeres!$A$1:$DW$117)</f>
        <v>0</v>
      </c>
      <c r="AC60" s="104" cm="1">
        <f t="array" ref="AC60">AnualidadActivo(AC$2, $E60, $C60, $B60, $D60, Hombres!$A$1:$DW$117, Mujeres!$A$1:$DW$117)</f>
        <v>0</v>
      </c>
      <c r="AD60" s="104" cm="1">
        <f t="array" ref="AD60">AnualidadActivo(AD$2, $E60, $C60, $B60, $D60, Hombres!$A$1:$DW$117, Mujeres!$A$1:$DW$117)</f>
        <v>0</v>
      </c>
      <c r="AE60" s="104" cm="1">
        <f t="array" ref="AE60">AnualidadActivo(AE$2, $E60, $C60, $B60, $D60, Hombres!$A$1:$DW$117, Mujeres!$A$1:$DW$117)</f>
        <v>0</v>
      </c>
      <c r="AF60" s="104" cm="1">
        <f t="array" ref="AF60">AnualidadActivo(AF$2, $E60, $C60, $B60, $D60, Hombres!$A$1:$DW$117, Mujeres!$A$1:$DW$117)</f>
        <v>0</v>
      </c>
      <c r="AG60" s="104" cm="1">
        <f t="array" ref="AG60">AnualidadActivo(AG$2, $E60, $C60, $B60, $D60, Hombres!$A$1:$DW$117, Mujeres!$A$1:$DW$117)</f>
        <v>0</v>
      </c>
      <c r="AH60" s="104" cm="1">
        <f t="array" ref="AH60">AnualidadActivo(AH$2, $E60, $C60, $B60, $D60, Hombres!$A$1:$DW$117, Mujeres!$A$1:$DW$117)</f>
        <v>0</v>
      </c>
      <c r="AI60" s="104" cm="1">
        <f t="array" ref="AI60">AnualidadActivo(AI$2, $E60, $C60, $B60, $D60, Hombres!$A$1:$DW$117, Mujeres!$A$1:$DW$117)</f>
        <v>0</v>
      </c>
      <c r="AJ60" s="104" cm="1">
        <f t="array" ref="AJ60">AnualidadActivo(AJ$2, $E60, $C60, $B60, $D60, Hombres!$A$1:$DW$117, Mujeres!$A$1:$DW$117)</f>
        <v>0</v>
      </c>
      <c r="AK60" s="104" cm="1">
        <f t="array" ref="AK60">AnualidadActivo(AK$2, $E60, $C60, $B60, $D60, Hombres!$A$1:$DW$117, Mujeres!$A$1:$DW$117)</f>
        <v>0</v>
      </c>
      <c r="AL60" s="104" cm="1">
        <f t="array" ref="AL60">AnualidadActivo(AL$2, $E60, $C60, $B60, $D60, Hombres!$A$1:$DW$117, Mujeres!$A$1:$DW$117)</f>
        <v>0</v>
      </c>
      <c r="AM60" s="104" cm="1">
        <f t="array" ref="AM60">AnualidadActivo(AM$2, $E60, $C60, $B60, $D60, Hombres!$A$1:$DW$117, Mujeres!$A$1:$DW$117)</f>
        <v>0</v>
      </c>
      <c r="AN60" s="104" cm="1">
        <f t="array" ref="AN60">AnualidadActivo(AN$2, $E60, $C60, $B60, $D60, Hombres!$A$1:$DW$117, Mujeres!$A$1:$DW$117)</f>
        <v>33546261.874264583</v>
      </c>
      <c r="AO60" s="104" cm="1">
        <f t="array" ref="AO60">AnualidadActivo(AO$2, $E60, $C60, $B60, $D60, Hombres!$A$1:$DW$117, Mujeres!$A$1:$DW$117)</f>
        <v>34552649.730492517</v>
      </c>
      <c r="AP60" s="104" cm="1">
        <f t="array" ref="AP60">AnualidadActivo(AP$2, $E60, $C60, $B60, $D60, Hombres!$A$1:$DW$117, Mujeres!$A$1:$DW$117)</f>
        <v>35589229.222407296</v>
      </c>
      <c r="AQ60" s="104" cm="1">
        <f t="array" ref="AQ60">AnualidadActivo(AQ$2, $E60, $C60, $B60, $D60, Hombres!$A$1:$DW$117, Mujeres!$A$1:$DW$117)</f>
        <v>36656906.099079512</v>
      </c>
      <c r="AR60" s="104" cm="1">
        <f t="array" ref="AR60">AnualidadActivo(AR$2, $E60, $C60, $B60, $D60, Hombres!$A$1:$DW$117, Mujeres!$A$1:$DW$117)</f>
        <v>37756613.282051906</v>
      </c>
      <c r="AS60" s="104" cm="1">
        <f t="array" ref="AS60">AnualidadActivo(AS$2, $E60, $C60, $B60, $D60, Hombres!$A$1:$DW$117, Mujeres!$A$1:$DW$117)</f>
        <v>37053114.108615488</v>
      </c>
      <c r="AT60" s="104" cm="1">
        <f t="array" ref="AT60">AnualidadActivo(AT$2, $E60, $C60, $B60, $D60, Hombres!$A$1:$DW$117, Mujeres!$A$1:$DW$117)</f>
        <v>37722046.538624011</v>
      </c>
      <c r="AU60" s="104" cm="1">
        <f t="array" ref="AU60">AnualidadActivo(AU$2, $E60, $C60, $B60, $D60, Hombres!$A$1:$DW$117, Mujeres!$A$1:$DW$117)</f>
        <v>38361353.74783317</v>
      </c>
      <c r="AV60" s="104" cm="1">
        <f t="array" ref="AV60">AnualidadActivo(AV$2, $E60, $C60, $B60, $D60, Hombres!$A$1:$DW$117, Mujeres!$A$1:$DW$117)</f>
        <v>38955985.151478104</v>
      </c>
      <c r="AW60" s="104" cm="1">
        <f t="array" ref="AW60">AnualidadActivo(AW$2, $E60, $C60, $B60, $D60, Hombres!$A$1:$DW$117, Mujeres!$A$1:$DW$117)</f>
        <v>39490711.053533174</v>
      </c>
      <c r="AX60" s="104" cm="1">
        <f t="array" ref="AX60">AnualidadActivo(AX$2, $E60, $C60, $B60, $D60, Hombres!$A$1:$DW$117, Mujeres!$A$1:$DW$117)</f>
        <v>39953044.841065571</v>
      </c>
      <c r="AY60" s="104" cm="1">
        <f t="array" ref="AY60">AnualidadActivo(AY$2, $E60, $C60, $B60, $D60, Hombres!$A$1:$DW$117, Mujeres!$A$1:$DW$117)</f>
        <v>40337903.732349701</v>
      </c>
      <c r="AZ60" s="104" cm="1">
        <f t="array" ref="AZ60">AnualidadActivo(AZ$2, $E60, $C60, $B60, $D60, Hombres!$A$1:$DW$117, Mujeres!$A$1:$DW$117)</f>
        <v>40644848.758425936</v>
      </c>
      <c r="BA60" s="104" cm="1">
        <f t="array" ref="BA60">AnualidadActivo(BA$2, $E60, $C60, $B60, $D60, Hombres!$A$1:$DW$117, Mujeres!$A$1:$DW$117)</f>
        <v>40873415.268643193</v>
      </c>
      <c r="BB60" s="104" cm="1">
        <f t="array" ref="BB60">AnualidadActivo(BB$2, $E60, $C60, $B60, $D60, Hombres!$A$1:$DW$117, Mujeres!$A$1:$DW$117)</f>
        <v>41020642.414023064</v>
      </c>
      <c r="BC60" s="104" cm="1">
        <f t="array" ref="BC60">AnualidadActivo(BC$2, $E60, $C60, $B60, $D60, Hombres!$A$1:$DW$117, Mujeres!$A$1:$DW$117)</f>
        <v>41079439.844074897</v>
      </c>
      <c r="BD60" s="104" cm="1">
        <f t="array" ref="BD60">AnualidadActivo(BD$2, $E60, $C60, $B60, $D60, Hombres!$A$1:$DW$117, Mujeres!$A$1:$DW$117)</f>
        <v>40966531.319406435</v>
      </c>
      <c r="BE60" s="104" cm="1">
        <f t="array" ref="BE60">AnualidadActivo(BE$2, $E60, $C60, $B60, $D60, Hombres!$A$1:$DW$117, Mujeres!$A$1:$DW$117)</f>
        <v>40728042.772870071</v>
      </c>
      <c r="BF60" s="104" cm="1">
        <f t="array" ref="BF60">AnualidadActivo(BF$2, $E60, $C60, $B60, $D60, Hombres!$A$1:$DW$117, Mujeres!$A$1:$DW$117)</f>
        <v>40353321.808743544</v>
      </c>
      <c r="BG60" s="104" cm="1">
        <f t="array" ref="BG60">AnualidadActivo(BG$2, $E60, $C60, $B60, $D60, Hombres!$A$1:$DW$117, Mujeres!$A$1:$DW$117)</f>
        <v>39829932.849059291</v>
      </c>
      <c r="BH60" s="104" cm="1">
        <f t="array" ref="BH60">AnualidadActivo(BH$2, $E60, $C60, $B60, $D60, Hombres!$A$1:$DW$117, Mujeres!$A$1:$DW$117)</f>
        <v>39145569.486145966</v>
      </c>
      <c r="BI60" s="104" cm="1">
        <f t="array" ref="BI60">AnualidadActivo(BI$2, $E60, $C60, $B60, $D60, Hombres!$A$1:$DW$117, Mujeres!$A$1:$DW$117)</f>
        <v>38290755.122935198</v>
      </c>
      <c r="BJ60" s="104" cm="1">
        <f t="array" ref="BJ60">AnualidadActivo(BJ$2, $E60, $C60, $B60, $D60, Hombres!$A$1:$DW$117, Mujeres!$A$1:$DW$117)</f>
        <v>37256502.681687161</v>
      </c>
      <c r="BK60" s="104" cm="1">
        <f t="array" ref="BK60">AnualidadActivo(BK$2, $E60, $C60, $B60, $D60, Hombres!$A$1:$DW$117, Mujeres!$A$1:$DW$117)</f>
        <v>36034369.427789189</v>
      </c>
      <c r="BL60" s="104" cm="1">
        <f t="array" ref="BL60">AnualidadActivo(BL$2, $E60, $C60, $B60, $D60, Hombres!$A$1:$DW$117, Mujeres!$A$1:$DW$117)</f>
        <v>34618606.691332705</v>
      </c>
      <c r="BM60" s="104" cm="1">
        <f t="array" ref="BM60">AnualidadActivo(BM$2, $E60, $C60, $B60, $D60, Hombres!$A$1:$DW$117, Mujeres!$A$1:$DW$117)</f>
        <v>33009513.427341606</v>
      </c>
      <c r="BN60" s="104" cm="1">
        <f t="array" ref="BN60">AnualidadActivo(BN$2, $E60, $C60, $B60, $D60, Hombres!$A$1:$DW$117, Mujeres!$A$1:$DW$117)</f>
        <v>31214253.111664709</v>
      </c>
      <c r="BO60" s="104" cm="1">
        <f t="array" ref="BO60">AnualidadActivo(BO$2, $E60, $C60, $B60, $D60, Hombres!$A$1:$DW$117, Mujeres!$A$1:$DW$117)</f>
        <v>29244571.030884169</v>
      </c>
      <c r="BP60" s="104" cm="1">
        <f t="array" ref="BP60">AnualidadActivo(BP$2, $E60, $C60, $B60, $D60, Hombres!$A$1:$DW$117, Mujeres!$A$1:$DW$117)</f>
        <v>27116561.043163985</v>
      </c>
      <c r="BQ60" s="104" cm="1">
        <f t="array" ref="BQ60">AnualidadActivo(BQ$2, $E60, $C60, $B60, $D60, Hombres!$A$1:$DW$117, Mujeres!$A$1:$DW$117)</f>
        <v>24852763.199932054</v>
      </c>
      <c r="BR60" s="104" cm="1">
        <f t="array" ref="BR60">AnualidadActivo(BR$2, $E60, $C60, $B60, $D60, Hombres!$A$1:$DW$117, Mujeres!$A$1:$DW$117)</f>
        <v>22484578.635828745</v>
      </c>
      <c r="BS60" s="104" cm="1">
        <f t="array" ref="BS60">AnualidadActivo(BS$2, $E60, $C60, $B60, $D60, Hombres!$A$1:$DW$117, Mujeres!$A$1:$DW$117)</f>
        <v>20051060.728277165</v>
      </c>
      <c r="BT60" s="104" cm="1">
        <f t="array" ref="BT60">AnualidadActivo(BT$2, $E60, $C60, $B60, $D60, Hombres!$A$1:$DW$117, Mujeres!$A$1:$DW$117)</f>
        <v>17595647.43233728</v>
      </c>
      <c r="BU60" s="104" cm="1">
        <f t="array" ref="BU60">AnualidadActivo(BU$2, $E60, $C60, $B60, $D60, Hombres!$A$1:$DW$117, Mujeres!$A$1:$DW$117)</f>
        <v>15164673.305861602</v>
      </c>
      <c r="BV60" s="104" cm="1">
        <f t="array" ref="BV60">AnualidadActivo(BV$2, $E60, $C60, $B60, $D60, Hombres!$A$1:$DW$117, Mujeres!$A$1:$DW$117)</f>
        <v>12807070.923175581</v>
      </c>
      <c r="BW60" s="104" cm="1">
        <f t="array" ref="BW60">AnualidadActivo(BW$2, $E60, $C60, $B60, $D60, Hombres!$A$1:$DW$117, Mujeres!$A$1:$DW$117)</f>
        <v>10573173.487300275</v>
      </c>
      <c r="BX60" s="104" cm="1">
        <f t="array" ref="BX60">AnualidadActivo(BX$2, $E60, $C60, $B60, $D60, Hombres!$A$1:$DW$117, Mujeres!$A$1:$DW$117)</f>
        <v>8510279.7033371944</v>
      </c>
      <c r="BY60" s="104" cm="1">
        <f t="array" ref="BY60">AnualidadActivo(BY$2, $E60, $C60, $B60, $D60, Hombres!$A$1:$DW$117, Mujeres!$A$1:$DW$117)</f>
        <v>6657683.2974274978</v>
      </c>
      <c r="BZ60" s="104" cm="1">
        <f t="array" ref="BZ60">AnualidadActivo(BZ$2, $E60, $C60, $B60, $D60, Hombres!$A$1:$DW$117, Mujeres!$A$1:$DW$117)</f>
        <v>5043911.0584054524</v>
      </c>
      <c r="CA60" s="104" cm="1">
        <f t="array" ref="CA60">AnualidadActivo(CA$2, $E60, $C60, $B60, $D60, Hombres!$A$1:$DW$117, Mujeres!$A$1:$DW$117)</f>
        <v>3685287.2108422057</v>
      </c>
      <c r="CB60" s="104" cm="1">
        <f t="array" ref="CB60">AnualidadActivo(CB$2, $E60, $C60, $B60, $D60, Hombres!$A$1:$DW$117, Mujeres!$A$1:$DW$117)</f>
        <v>2584822.9703137884</v>
      </c>
      <c r="CC60" s="104" cm="1">
        <f t="array" ref="CC60">AnualidadActivo(CC$2, $E60, $C60, $B60, $D60, Hombres!$A$1:$DW$117, Mujeres!$A$1:$DW$117)</f>
        <v>1731343.5461317594</v>
      </c>
      <c r="CD60" s="104" cm="1">
        <f t="array" ref="CD60">AnualidadActivo(CD$2, $E60, $C60, $B60, $D60, Hombres!$A$1:$DW$117, Mujeres!$A$1:$DW$117)</f>
        <v>1100695.0439895759</v>
      </c>
      <c r="CE60" s="104" cm="1">
        <f t="array" ref="CE60">AnualidadActivo(CE$2, $E60, $C60, $B60, $D60, Hombres!$A$1:$DW$117, Mujeres!$A$1:$DW$117)</f>
        <v>659345.92353601381</v>
      </c>
      <c r="CF60" s="104" cm="1">
        <f t="array" ref="CF60">AnualidadActivo(CF$2, $E60, $C60, $B60, $D60, Hombres!$A$1:$DW$117, Mujeres!$A$1:$DW$117)</f>
        <v>368964.22601757041</v>
      </c>
      <c r="CG60" s="104" cm="1">
        <f t="array" ref="CG60">AnualidadActivo(CG$2, $E60, $C60, $B60, $D60, Hombres!$A$1:$DW$117, Mujeres!$A$1:$DW$117)</f>
        <v>190946.40351399986</v>
      </c>
      <c r="CH60" s="104" cm="1">
        <f t="array" ref="CH60">AnualidadActivo(CH$2, $E60, $C60, $B60, $D60, Hombres!$A$1:$DW$117, Mujeres!$A$1:$DW$117)</f>
        <v>90295.857103820934</v>
      </c>
      <c r="CI60" s="104" cm="1">
        <f t="array" ref="CI60">AnualidadActivo(CI$2, $E60, $C60, $B60, $D60, Hombres!$A$1:$DW$117, Mujeres!$A$1:$DW$117)</f>
        <v>38437.061081896092</v>
      </c>
      <c r="CJ60" s="104" cm="1">
        <f t="array" ref="CJ60">AnualidadActivo(CJ$2, $E60, $C60, $B60, $D60, Hombres!$A$1:$DW$117, Mujeres!$A$1:$DW$117)</f>
        <v>14449.443154502436</v>
      </c>
      <c r="CK60" s="104" cm="1">
        <f t="array" ref="CK60">AnualidadActivo(CK$2, $E60, $C60, $B60, $D60, Hombres!$A$1:$DW$117, Mujeres!$A$1:$DW$117)</f>
        <v>4678.3913741658689</v>
      </c>
      <c r="CL60" s="104" cm="1">
        <f t="array" ref="CL60">AnualidadActivo(CL$2, $E60, $C60, $B60, $D60, Hombres!$A$1:$DW$117, Mujeres!$A$1:$DW$117)</f>
        <v>1260.873769196103</v>
      </c>
      <c r="CM60" s="104" cm="1">
        <f t="array" ref="CM60">AnualidadActivo(CM$2, $E60, $C60, $B60, $D60, Hombres!$A$1:$DW$117, Mujeres!$A$1:$DW$117)</f>
        <v>0</v>
      </c>
      <c r="CN60" s="104" cm="1">
        <f t="array" ref="CN60">AnualidadActivo(CN$2, $E60, $C60, $B60, $D60, Hombres!$A$1:$DW$117, Mujeres!$A$1:$DW$117)</f>
        <v>0</v>
      </c>
      <c r="CO60" s="104" cm="1">
        <f t="array" ref="CO60">AnualidadActivo(CO$2, $E60, $C60, $B60, $D60, Hombres!$A$1:$DW$117, Mujeres!$A$1:$DW$117)</f>
        <v>0</v>
      </c>
      <c r="CP60" s="104" cm="1">
        <f t="array" ref="CP60">AnualidadActivo(CP$2, $E60, $C60, $B60, $D60, Hombres!$A$1:$DW$117, Mujeres!$A$1:$DW$117)</f>
        <v>0</v>
      </c>
      <c r="CQ60" s="104" cm="1">
        <f t="array" ref="CQ60">AnualidadActivo(CQ$2, $E60, $C60, $B60, $D60, Hombres!$A$1:$DW$117, Mujeres!$A$1:$DW$117)</f>
        <v>0</v>
      </c>
      <c r="CR60" s="104" cm="1">
        <f t="array" ref="CR60">AnualidadActivo(CR$2, $E60, $C60, $B60, $D60, Hombres!$A$1:$DW$117, Mujeres!$A$1:$DW$117)</f>
        <v>0</v>
      </c>
      <c r="CS60" s="104" cm="1">
        <f t="array" ref="CS60">AnualidadActivo(CS$2, $E60, $C60, $B60, $D60, Hombres!$A$1:$DW$117, Mujeres!$A$1:$DW$117)</f>
        <v>0</v>
      </c>
      <c r="CT60" s="104" cm="1">
        <f t="array" ref="CT60">AnualidadActivo(CT$2, $E60, $C60, $B60, $D60, Hombres!$A$1:$DW$117, Mujeres!$A$1:$DW$117)</f>
        <v>0</v>
      </c>
      <c r="CU60" s="104" cm="1">
        <f t="array" ref="CU60">AnualidadActivo(CU$2, $E60, $C60, $B60, $D60, Hombres!$A$1:$DW$117, Mujeres!$A$1:$DW$117)</f>
        <v>0</v>
      </c>
      <c r="CV60" s="104" cm="1">
        <f t="array" ref="CV60">AnualidadActivo(CV$2, $E60, $C60, $B60, $D60, Hombres!$A$1:$DW$117, Mujeres!$A$1:$DW$117)</f>
        <v>0</v>
      </c>
      <c r="CW60" s="104" cm="1">
        <f t="array" ref="CW60">AnualidadActivo(CW$2, $E60, $C60, $B60, $D60, Hombres!$A$1:$DW$117, Mujeres!$A$1:$DW$117)</f>
        <v>0</v>
      </c>
      <c r="CX60" s="104" cm="1">
        <f t="array" ref="CX60">AnualidadActivo(CX$2, $E60, $C60, $B60, $D60, Hombres!$A$1:$DW$117, Mujeres!$A$1:$DW$117)</f>
        <v>0</v>
      </c>
      <c r="CY60" s="104" cm="1">
        <f t="array" ref="CY60">AnualidadActivo(CY$2, $E60, $C60, $B60, $D60, Hombres!$A$1:$DW$117, Mujeres!$A$1:$DW$117)</f>
        <v>0</v>
      </c>
      <c r="CZ60" s="104" cm="1">
        <f t="array" ref="CZ60">AnualidadActivo(CZ$2, $E60, $C60, $B60, $D60, Hombres!$A$1:$DW$117, Mujeres!$A$1:$DW$117)</f>
        <v>0</v>
      </c>
      <c r="DA60" s="104" cm="1">
        <f t="array" ref="DA60">AnualidadActivo(DA$2, $E60, $C60, $B60, $D60, Hombres!$A$1:$DW$117, Mujeres!$A$1:$DW$117)</f>
        <v>0</v>
      </c>
    </row>
    <row r="61" spans="1:105" x14ac:dyDescent="0.35">
      <c r="A61" s="2">
        <f t="shared" si="0"/>
        <v>59</v>
      </c>
      <c r="B61" s="107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9" cm="1">
        <f t="array" ref="G61">PorcentajePension(C61,E61, D61)</f>
        <v>0.85</v>
      </c>
      <c r="I61" s="103"/>
      <c r="J61" s="104" cm="1">
        <f t="array" ref="J61">AnualidadActivo(J$2, $E61, $C61, $B61, $D61, Hombres!$A$1:$DW$117, Mujeres!$A$1:$DW$117)</f>
        <v>0</v>
      </c>
      <c r="K61" s="104" cm="1">
        <f t="array" ref="K61">AnualidadActivo(K$2, $E61, $C61, $B61, $D61, Hombres!$A$1:$DW$117, Mujeres!$A$1:$DW$117)</f>
        <v>0</v>
      </c>
      <c r="L61" s="104" cm="1">
        <f t="array" ref="L61">AnualidadActivo(L$2, $E61, $C61, $B61, $D61, Hombres!$A$1:$DW$117, Mujeres!$A$1:$DW$117)</f>
        <v>0</v>
      </c>
      <c r="M61" s="104" cm="1">
        <f t="array" ref="M61">AnualidadActivo(M$2, $E61, $C61, $B61, $D61, Hombres!$A$1:$DW$117, Mujeres!$A$1:$DW$117)</f>
        <v>0</v>
      </c>
      <c r="N61" s="104" cm="1">
        <f t="array" ref="N61">AnualidadActivo(N$2, $E61, $C61, $B61, $D61, Hombres!$A$1:$DW$117, Mujeres!$A$1:$DW$117)</f>
        <v>0</v>
      </c>
      <c r="O61" s="104" cm="1">
        <f t="array" ref="O61">AnualidadActivo(O$2, $E61, $C61, $B61, $D61, Hombres!$A$1:$DW$117, Mujeres!$A$1:$DW$117)</f>
        <v>0</v>
      </c>
      <c r="P61" s="104" cm="1">
        <f t="array" ref="P61">AnualidadActivo(P$2, $E61, $C61, $B61, $D61, Hombres!$A$1:$DW$117, Mujeres!$A$1:$DW$117)</f>
        <v>0</v>
      </c>
      <c r="Q61" s="104" cm="1">
        <f t="array" ref="Q61">AnualidadActivo(Q$2, $E61, $C61, $B61, $D61, Hombres!$A$1:$DW$117, Mujeres!$A$1:$DW$117)</f>
        <v>0</v>
      </c>
      <c r="R61" s="104" cm="1">
        <f t="array" ref="R61">AnualidadActivo(R$2, $E61, $C61, $B61, $D61, Hombres!$A$1:$DW$117, Mujeres!$A$1:$DW$117)</f>
        <v>0</v>
      </c>
      <c r="S61" s="104" cm="1">
        <f t="array" ref="S61">AnualidadActivo(S$2, $E61, $C61, $B61, $D61, Hombres!$A$1:$DW$117, Mujeres!$A$1:$DW$117)</f>
        <v>0</v>
      </c>
      <c r="T61" s="104" cm="1">
        <f t="array" ref="T61">AnualidadActivo(T$2, $E61, $C61, $B61, $D61, Hombres!$A$1:$DW$117, Mujeres!$A$1:$DW$117)</f>
        <v>0</v>
      </c>
      <c r="U61" s="104" cm="1">
        <f t="array" ref="U61">AnualidadActivo(U$2, $E61, $C61, $B61, $D61, Hombres!$A$1:$DW$117, Mujeres!$A$1:$DW$117)</f>
        <v>0</v>
      </c>
      <c r="V61" s="104" cm="1">
        <f t="array" ref="V61">AnualidadActivo(V$2, $E61, $C61, $B61, $D61, Hombres!$A$1:$DW$117, Mujeres!$A$1:$DW$117)</f>
        <v>0</v>
      </c>
      <c r="W61" s="104" cm="1">
        <f t="array" ref="W61">AnualidadActivo(W$2, $E61, $C61, $B61, $D61, Hombres!$A$1:$DW$117, Mujeres!$A$1:$DW$117)</f>
        <v>0</v>
      </c>
      <c r="X61" s="104" cm="1">
        <f t="array" ref="X61">AnualidadActivo(X$2, $E61, $C61, $B61, $D61, Hombres!$A$1:$DW$117, Mujeres!$A$1:$DW$117)</f>
        <v>0</v>
      </c>
      <c r="Y61" s="104" cm="1">
        <f t="array" ref="Y61">AnualidadActivo(Y$2, $E61, $C61, $B61, $D61, Hombres!$A$1:$DW$117, Mujeres!$A$1:$DW$117)</f>
        <v>0</v>
      </c>
      <c r="Z61" s="104" cm="1">
        <f t="array" ref="Z61">AnualidadActivo(Z$2, $E61, $C61, $B61, $D61, Hombres!$A$1:$DW$117, Mujeres!$A$1:$DW$117)</f>
        <v>0</v>
      </c>
      <c r="AA61" s="104" cm="1">
        <f t="array" ref="AA61">AnualidadActivo(AA$2, $E61, $C61, $B61, $D61, Hombres!$A$1:$DW$117, Mujeres!$A$1:$DW$117)</f>
        <v>0</v>
      </c>
      <c r="AB61" s="104" cm="1">
        <f t="array" ref="AB61">AnualidadActivo(AB$2, $E61, $C61, $B61, $D61, Hombres!$A$1:$DW$117, Mujeres!$A$1:$DW$117)</f>
        <v>0</v>
      </c>
      <c r="AC61" s="104" cm="1">
        <f t="array" ref="AC61">AnualidadActivo(AC$2, $E61, $C61, $B61, $D61, Hombres!$A$1:$DW$117, Mujeres!$A$1:$DW$117)</f>
        <v>0</v>
      </c>
      <c r="AD61" s="104" cm="1">
        <f t="array" ref="AD61">AnualidadActivo(AD$2, $E61, $C61, $B61, $D61, Hombres!$A$1:$DW$117, Mujeres!$A$1:$DW$117)</f>
        <v>0</v>
      </c>
      <c r="AE61" s="104" cm="1">
        <f t="array" ref="AE61">AnualidadActivo(AE$2, $E61, $C61, $B61, $D61, Hombres!$A$1:$DW$117, Mujeres!$A$1:$DW$117)</f>
        <v>0</v>
      </c>
      <c r="AF61" s="104" cm="1">
        <f t="array" ref="AF61">AnualidadActivo(AF$2, $E61, $C61, $B61, $D61, Hombres!$A$1:$DW$117, Mujeres!$A$1:$DW$117)</f>
        <v>0</v>
      </c>
      <c r="AG61" s="104" cm="1">
        <f t="array" ref="AG61">AnualidadActivo(AG$2, $E61, $C61, $B61, $D61, Hombres!$A$1:$DW$117, Mujeres!$A$1:$DW$117)</f>
        <v>0</v>
      </c>
      <c r="AH61" s="104" cm="1">
        <f t="array" ref="AH61">AnualidadActivo(AH$2, $E61, $C61, $B61, $D61, Hombres!$A$1:$DW$117, Mujeres!$A$1:$DW$117)</f>
        <v>0</v>
      </c>
      <c r="AI61" s="104" cm="1">
        <f t="array" ref="AI61">AnualidadActivo(AI$2, $E61, $C61, $B61, $D61, Hombres!$A$1:$DW$117, Mujeres!$A$1:$DW$117)</f>
        <v>19502102.218246728</v>
      </c>
      <c r="AJ61" s="104" cm="1">
        <f t="array" ref="AJ61">AnualidadActivo(AJ$2, $E61, $C61, $B61, $D61, Hombres!$A$1:$DW$117, Mujeres!$A$1:$DW$117)</f>
        <v>20087165.284794133</v>
      </c>
      <c r="AK61" s="104" cm="1">
        <f t="array" ref="AK61">AnualidadActivo(AK$2, $E61, $C61, $B61, $D61, Hombres!$A$1:$DW$117, Mujeres!$A$1:$DW$117)</f>
        <v>20689780.243337955</v>
      </c>
      <c r="AL61" s="104" cm="1">
        <f t="array" ref="AL61">AnualidadActivo(AL$2, $E61, $C61, $B61, $D61, Hombres!$A$1:$DW$117, Mujeres!$A$1:$DW$117)</f>
        <v>21310473.650638092</v>
      </c>
      <c r="AM61" s="104" cm="1">
        <f t="array" ref="AM61">AnualidadActivo(AM$2, $E61, $C61, $B61, $D61, Hombres!$A$1:$DW$117, Mujeres!$A$1:$DW$117)</f>
        <v>21949787.86015724</v>
      </c>
      <c r="AN61" s="104" cm="1">
        <f t="array" ref="AN61">AnualidadActivo(AN$2, $E61, $C61, $B61, $D61, Hombres!$A$1:$DW$117, Mujeres!$A$1:$DW$117)</f>
        <v>21476536.310670618</v>
      </c>
      <c r="AO61" s="104" cm="1">
        <f t="array" ref="AO61">AnualidadActivo(AO$2, $E61, $C61, $B61, $D61, Hombres!$A$1:$DW$117, Mujeres!$A$1:$DW$117)</f>
        <v>21848042.719000529</v>
      </c>
      <c r="AP61" s="104" cm="1">
        <f t="array" ref="AP61">AnualidadActivo(AP$2, $E61, $C61, $B61, $D61, Hombres!$A$1:$DW$117, Mujeres!$A$1:$DW$117)</f>
        <v>22200551.100348469</v>
      </c>
      <c r="AQ61" s="104" cm="1">
        <f t="array" ref="AQ61">AnualidadActivo(AQ$2, $E61, $C61, $B61, $D61, Hombres!$A$1:$DW$117, Mujeres!$A$1:$DW$117)</f>
        <v>22525222.371698432</v>
      </c>
      <c r="AR61" s="104" cm="1">
        <f t="array" ref="AR61">AnualidadActivo(AR$2, $E61, $C61, $B61, $D61, Hombres!$A$1:$DW$117, Mujeres!$A$1:$DW$117)</f>
        <v>22813149.15707121</v>
      </c>
      <c r="AS61" s="104" cm="1">
        <f t="array" ref="AS61">AnualidadActivo(AS$2, $E61, $C61, $B61, $D61, Hombres!$A$1:$DW$117, Mujeres!$A$1:$DW$117)</f>
        <v>23057110.373457927</v>
      </c>
      <c r="AT61" s="104" cm="1">
        <f t="array" ref="AT61">AnualidadActivo(AT$2, $E61, $C61, $B61, $D61, Hombres!$A$1:$DW$117, Mujeres!$A$1:$DW$117)</f>
        <v>23254202.184016481</v>
      </c>
      <c r="AU61" s="104" cm="1">
        <f t="array" ref="AU61">AnualidadActivo(AU$2, $E61, $C61, $B61, $D61, Hombres!$A$1:$DW$117, Mujeres!$A$1:$DW$117)</f>
        <v>23404174.486976959</v>
      </c>
      <c r="AV61" s="104" cm="1">
        <f t="array" ref="AV61">AnualidadActivo(AV$2, $E61, $C61, $B61, $D61, Hombres!$A$1:$DW$117, Mujeres!$A$1:$DW$117)</f>
        <v>23506689.264831424</v>
      </c>
      <c r="AW61" s="104" cm="1">
        <f t="array" ref="AW61">AnualidadActivo(AW$2, $E61, $C61, $B61, $D61, Hombres!$A$1:$DW$117, Mujeres!$A$1:$DW$117)</f>
        <v>23559933.961098235</v>
      </c>
      <c r="AX61" s="104" cm="1">
        <f t="array" ref="AX61">AnualidadActivo(AX$2, $E61, $C61, $B61, $D61, Hombres!$A$1:$DW$117, Mujeres!$A$1:$DW$117)</f>
        <v>23559732.877061874</v>
      </c>
      <c r="AY61" s="104" cm="1">
        <f t="array" ref="AY61">AnualidadActivo(AY$2, $E61, $C61, $B61, $D61, Hombres!$A$1:$DW$117, Mujeres!$A$1:$DW$117)</f>
        <v>23458505.398430571</v>
      </c>
      <c r="AZ61" s="104" cm="1">
        <f t="array" ref="AZ61">AnualidadActivo(AZ$2, $E61, $C61, $B61, $D61, Hombres!$A$1:$DW$117, Mujeres!$A$1:$DW$117)</f>
        <v>23282747.027307365</v>
      </c>
      <c r="BA61" s="104" cm="1">
        <f t="array" ref="BA61">AnualidadActivo(BA$2, $E61, $C61, $B61, $D61, Hombres!$A$1:$DW$117, Mujeres!$A$1:$DW$117)</f>
        <v>23026551.082932431</v>
      </c>
      <c r="BB61" s="104" cm="1">
        <f t="array" ref="BB61">AnualidadActivo(BB$2, $E61, $C61, $B61, $D61, Hombres!$A$1:$DW$117, Mujeres!$A$1:$DW$117)</f>
        <v>22683233.311631884</v>
      </c>
      <c r="BC61" s="104" cm="1">
        <f t="array" ref="BC61">AnualidadActivo(BC$2, $E61, $C61, $B61, $D61, Hombres!$A$1:$DW$117, Mujeres!$A$1:$DW$117)</f>
        <v>22246460.372898523</v>
      </c>
      <c r="BD61" s="104" cm="1">
        <f t="array" ref="BD61">AnualidadActivo(BD$2, $E61, $C61, $B61, $D61, Hombres!$A$1:$DW$117, Mujeres!$A$1:$DW$117)</f>
        <v>21711575.711973608</v>
      </c>
      <c r="BE61" s="104" cm="1">
        <f t="array" ref="BE61">AnualidadActivo(BE$2, $E61, $C61, $B61, $D61, Hombres!$A$1:$DW$117, Mujeres!$A$1:$DW$117)</f>
        <v>21074241.656079877</v>
      </c>
      <c r="BF61" s="104" cm="1">
        <f t="array" ref="BF61">AnualidadActivo(BF$2, $E61, $C61, $B61, $D61, Hombres!$A$1:$DW$117, Mujeres!$A$1:$DW$117)</f>
        <v>20330491.500532225</v>
      </c>
      <c r="BG61" s="104" cm="1">
        <f t="array" ref="BG61">AnualidadActivo(BG$2, $E61, $C61, $B61, $D61, Hombres!$A$1:$DW$117, Mujeres!$A$1:$DW$117)</f>
        <v>19477909.426993482</v>
      </c>
      <c r="BH61" s="104" cm="1">
        <f t="array" ref="BH61">AnualidadActivo(BH$2, $E61, $C61, $B61, $D61, Hombres!$A$1:$DW$117, Mujeres!$A$1:$DW$117)</f>
        <v>18517608.192448098</v>
      </c>
      <c r="BI61" s="104" cm="1">
        <f t="array" ref="BI61">AnualidadActivo(BI$2, $E61, $C61, $B61, $D61, Hombres!$A$1:$DW$117, Mujeres!$A$1:$DW$117)</f>
        <v>17454834.216220472</v>
      </c>
      <c r="BJ61" s="104" cm="1">
        <f t="array" ref="BJ61">AnualidadActivo(BJ$2, $E61, $C61, $B61, $D61, Hombres!$A$1:$DW$117, Mujeres!$A$1:$DW$117)</f>
        <v>16297572.33667057</v>
      </c>
      <c r="BK61" s="104" cm="1">
        <f t="array" ref="BK61">AnualidadActivo(BK$2, $E61, $C61, $B61, $D61, Hombres!$A$1:$DW$117, Mujeres!$A$1:$DW$117)</f>
        <v>15056313.323957879</v>
      </c>
      <c r="BL61" s="104" cm="1">
        <f t="array" ref="BL61">AnualidadActivo(BL$2, $E61, $C61, $B61, $D61, Hombres!$A$1:$DW$117, Mujeres!$A$1:$DW$117)</f>
        <v>13745235.9684812</v>
      </c>
      <c r="BM61" s="104" cm="1">
        <f t="array" ref="BM61">AnualidadActivo(BM$2, $E61, $C61, $B61, $D61, Hombres!$A$1:$DW$117, Mujeres!$A$1:$DW$117)</f>
        <v>12383431.443265095</v>
      </c>
      <c r="BN61" s="104" cm="1">
        <f t="array" ref="BN61">AnualidadActivo(BN$2, $E61, $C61, $B61, $D61, Hombres!$A$1:$DW$117, Mujeres!$A$1:$DW$117)</f>
        <v>10993971.563739453</v>
      </c>
      <c r="BO61" s="104" cm="1">
        <f t="array" ref="BO61">AnualidadActivo(BO$2, $E61, $C61, $B61, $D61, Hombres!$A$1:$DW$117, Mujeres!$A$1:$DW$117)</f>
        <v>9601976.626483066</v>
      </c>
      <c r="BP61" s="104" cm="1">
        <f t="array" ref="BP61">AnualidadActivo(BP$2, $E61, $C61, $B61, $D61, Hombres!$A$1:$DW$117, Mujeres!$A$1:$DW$117)</f>
        <v>8233734.7958102534</v>
      </c>
      <c r="BQ61" s="104" cm="1">
        <f t="array" ref="BQ61">AnualidadActivo(BQ$2, $E61, $C61, $B61, $D61, Hombres!$A$1:$DW$117, Mujeres!$A$1:$DW$117)</f>
        <v>6916460.3639844824</v>
      </c>
      <c r="BR61" s="104" cm="1">
        <f t="array" ref="BR61">AnualidadActivo(BR$2, $E61, $C61, $B61, $D61, Hombres!$A$1:$DW$117, Mujeres!$A$1:$DW$117)</f>
        <v>5677580.6083549242</v>
      </c>
      <c r="BS61" s="104" cm="1">
        <f t="array" ref="BS61">AnualidadActivo(BS$2, $E61, $C61, $B61, $D61, Hombres!$A$1:$DW$117, Mujeres!$A$1:$DW$117)</f>
        <v>4542276.0106270853</v>
      </c>
      <c r="BT61" s="104" cm="1">
        <f t="array" ref="BT61">AnualidadActivo(BT$2, $E61, $C61, $B61, $D61, Hombres!$A$1:$DW$117, Mujeres!$A$1:$DW$117)</f>
        <v>3530754.6807759954</v>
      </c>
      <c r="BU61" s="104" cm="1">
        <f t="array" ref="BU61">AnualidadActivo(BU$2, $E61, $C61, $B61, $D61, Hombres!$A$1:$DW$117, Mujeres!$A$1:$DW$117)</f>
        <v>2656834.6221779305</v>
      </c>
      <c r="BV61" s="104" cm="1">
        <f t="array" ref="BV61">AnualidadActivo(BV$2, $E61, $C61, $B61, $D61, Hombres!$A$1:$DW$117, Mujeres!$A$1:$DW$117)</f>
        <v>1927327.0956241183</v>
      </c>
      <c r="BW61" s="104" cm="1">
        <f t="array" ref="BW61">AnualidadActivo(BW$2, $E61, $C61, $B61, $D61, Hombres!$A$1:$DW$117, Mujeres!$A$1:$DW$117)</f>
        <v>1341637.1207979128</v>
      </c>
      <c r="BX61" s="104" cm="1">
        <f t="array" ref="BX61">AnualidadActivo(BX$2, $E61, $C61, $B61, $D61, Hombres!$A$1:$DW$117, Mujeres!$A$1:$DW$117)</f>
        <v>891539.79582895234</v>
      </c>
      <c r="BY61" s="104" cm="1">
        <f t="array" ref="BY61">AnualidadActivo(BY$2, $E61, $C61, $B61, $D61, Hombres!$A$1:$DW$117, Mujeres!$A$1:$DW$117)</f>
        <v>562095.89395876264</v>
      </c>
      <c r="BZ61" s="104" cm="1">
        <f t="array" ref="BZ61">AnualidadActivo(BZ$2, $E61, $C61, $B61, $D61, Hombres!$A$1:$DW$117, Mujeres!$A$1:$DW$117)</f>
        <v>333791.3844112705</v>
      </c>
      <c r="CA61" s="104" cm="1">
        <f t="array" ref="CA61">AnualidadActivo(CA$2, $E61, $C61, $B61, $D61, Hombres!$A$1:$DW$117, Mujeres!$A$1:$DW$117)</f>
        <v>185097.08171475554</v>
      </c>
      <c r="CB61" s="104" cm="1">
        <f t="array" ref="CB61">AnualidadActivo(CB$2, $E61, $C61, $B61, $D61, Hombres!$A$1:$DW$117, Mujeres!$A$1:$DW$117)</f>
        <v>94890.353226398976</v>
      </c>
      <c r="CC61" s="104" cm="1">
        <f t="array" ref="CC61">AnualidadActivo(CC$2, $E61, $C61, $B61, $D61, Hombres!$A$1:$DW$117, Mujeres!$A$1:$DW$117)</f>
        <v>44434.709558669179</v>
      </c>
      <c r="CD61" s="104" cm="1">
        <f t="array" ref="CD61">AnualidadActivo(CD$2, $E61, $C61, $B61, $D61, Hombres!$A$1:$DW$117, Mujeres!$A$1:$DW$117)</f>
        <v>18724.16354452576</v>
      </c>
      <c r="CE61" s="104" cm="1">
        <f t="array" ref="CE61">AnualidadActivo(CE$2, $E61, $C61, $B61, $D61, Hombres!$A$1:$DW$117, Mujeres!$A$1:$DW$117)</f>
        <v>6965.5807612399176</v>
      </c>
      <c r="CF61" s="104" cm="1">
        <f t="array" ref="CF61">AnualidadActivo(CF$2, $E61, $C61, $B61, $D61, Hombres!$A$1:$DW$117, Mujeres!$A$1:$DW$117)</f>
        <v>2231.0477251579082</v>
      </c>
      <c r="CG61" s="104" cm="1">
        <f t="array" ref="CG61">AnualidadActivo(CG$2, $E61, $C61, $B61, $D61, Hombres!$A$1:$DW$117, Mujeres!$A$1:$DW$117)</f>
        <v>594.60900078861778</v>
      </c>
      <c r="CH61" s="104" cm="1">
        <f t="array" ref="CH61">AnualidadActivo(CH$2, $E61, $C61, $B61, $D61, Hombres!$A$1:$DW$117, Mujeres!$A$1:$DW$117)</f>
        <v>0</v>
      </c>
      <c r="CI61" s="104" cm="1">
        <f t="array" ref="CI61">AnualidadActivo(CI$2, $E61, $C61, $B61, $D61, Hombres!$A$1:$DW$117, Mujeres!$A$1:$DW$117)</f>
        <v>0</v>
      </c>
      <c r="CJ61" s="104" cm="1">
        <f t="array" ref="CJ61">AnualidadActivo(CJ$2, $E61, $C61, $B61, $D61, Hombres!$A$1:$DW$117, Mujeres!$A$1:$DW$117)</f>
        <v>0</v>
      </c>
      <c r="CK61" s="104" cm="1">
        <f t="array" ref="CK61">AnualidadActivo(CK$2, $E61, $C61, $B61, $D61, Hombres!$A$1:$DW$117, Mujeres!$A$1:$DW$117)</f>
        <v>0</v>
      </c>
      <c r="CL61" s="104" cm="1">
        <f t="array" ref="CL61">AnualidadActivo(CL$2, $E61, $C61, $B61, $D61, Hombres!$A$1:$DW$117, Mujeres!$A$1:$DW$117)</f>
        <v>0</v>
      </c>
      <c r="CM61" s="104" cm="1">
        <f t="array" ref="CM61">AnualidadActivo(CM$2, $E61, $C61, $B61, $D61, Hombres!$A$1:$DW$117, Mujeres!$A$1:$DW$117)</f>
        <v>0</v>
      </c>
      <c r="CN61" s="104" cm="1">
        <f t="array" ref="CN61">AnualidadActivo(CN$2, $E61, $C61, $B61, $D61, Hombres!$A$1:$DW$117, Mujeres!$A$1:$DW$117)</f>
        <v>0</v>
      </c>
      <c r="CO61" s="104" cm="1">
        <f t="array" ref="CO61">AnualidadActivo(CO$2, $E61, $C61, $B61, $D61, Hombres!$A$1:$DW$117, Mujeres!$A$1:$DW$117)</f>
        <v>0</v>
      </c>
      <c r="CP61" s="104" cm="1">
        <f t="array" ref="CP61">AnualidadActivo(CP$2, $E61, $C61, $B61, $D61, Hombres!$A$1:$DW$117, Mujeres!$A$1:$DW$117)</f>
        <v>0</v>
      </c>
      <c r="CQ61" s="104" cm="1">
        <f t="array" ref="CQ61">AnualidadActivo(CQ$2, $E61, $C61, $B61, $D61, Hombres!$A$1:$DW$117, Mujeres!$A$1:$DW$117)</f>
        <v>0</v>
      </c>
      <c r="CR61" s="104" cm="1">
        <f t="array" ref="CR61">AnualidadActivo(CR$2, $E61, $C61, $B61, $D61, Hombres!$A$1:$DW$117, Mujeres!$A$1:$DW$117)</f>
        <v>0</v>
      </c>
      <c r="CS61" s="104" cm="1">
        <f t="array" ref="CS61">AnualidadActivo(CS$2, $E61, $C61, $B61, $D61, Hombres!$A$1:$DW$117, Mujeres!$A$1:$DW$117)</f>
        <v>0</v>
      </c>
      <c r="CT61" s="104" cm="1">
        <f t="array" ref="CT61">AnualidadActivo(CT$2, $E61, $C61, $B61, $D61, Hombres!$A$1:$DW$117, Mujeres!$A$1:$DW$117)</f>
        <v>0</v>
      </c>
      <c r="CU61" s="104" cm="1">
        <f t="array" ref="CU61">AnualidadActivo(CU$2, $E61, $C61, $B61, $D61, Hombres!$A$1:$DW$117, Mujeres!$A$1:$DW$117)</f>
        <v>0</v>
      </c>
      <c r="CV61" s="104" cm="1">
        <f t="array" ref="CV61">AnualidadActivo(CV$2, $E61, $C61, $B61, $D61, Hombres!$A$1:$DW$117, Mujeres!$A$1:$DW$117)</f>
        <v>0</v>
      </c>
      <c r="CW61" s="104" cm="1">
        <f t="array" ref="CW61">AnualidadActivo(CW$2, $E61, $C61, $B61, $D61, Hombres!$A$1:$DW$117, Mujeres!$A$1:$DW$117)</f>
        <v>0</v>
      </c>
      <c r="CX61" s="104" cm="1">
        <f t="array" ref="CX61">AnualidadActivo(CX$2, $E61, $C61, $B61, $D61, Hombres!$A$1:$DW$117, Mujeres!$A$1:$DW$117)</f>
        <v>0</v>
      </c>
      <c r="CY61" s="104" cm="1">
        <f t="array" ref="CY61">AnualidadActivo(CY$2, $E61, $C61, $B61, $D61, Hombres!$A$1:$DW$117, Mujeres!$A$1:$DW$117)</f>
        <v>0</v>
      </c>
      <c r="CZ61" s="104" cm="1">
        <f t="array" ref="CZ61">AnualidadActivo(CZ$2, $E61, $C61, $B61, $D61, Hombres!$A$1:$DW$117, Mujeres!$A$1:$DW$117)</f>
        <v>0</v>
      </c>
      <c r="DA61" s="104" cm="1">
        <f t="array" ref="DA61">AnualidadActivo(DA$2, $E61, $C61, $B61, $D61, Hombres!$A$1:$DW$117, Mujeres!$A$1:$DW$117)</f>
        <v>0</v>
      </c>
    </row>
    <row r="62" spans="1:105" x14ac:dyDescent="0.35">
      <c r="A62" s="2">
        <f t="shared" si="0"/>
        <v>60</v>
      </c>
      <c r="B62" s="107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9" cm="1">
        <f t="array" ref="G62">PorcentajePension(C62,E62, D62)</f>
        <v>0.85</v>
      </c>
      <c r="I62" s="103"/>
      <c r="J62" s="104" cm="1">
        <f t="array" ref="J62">AnualidadActivo(J$2, $E62, $C62, $B62, $D62, Hombres!$A$1:$DW$117, Mujeres!$A$1:$DW$117)</f>
        <v>0</v>
      </c>
      <c r="K62" s="104" cm="1">
        <f t="array" ref="K62">AnualidadActivo(K$2, $E62, $C62, $B62, $D62, Hombres!$A$1:$DW$117, Mujeres!$A$1:$DW$117)</f>
        <v>0</v>
      </c>
      <c r="L62" s="104" cm="1">
        <f t="array" ref="L62">AnualidadActivo(L$2, $E62, $C62, $B62, $D62, Hombres!$A$1:$DW$117, Mujeres!$A$1:$DW$117)</f>
        <v>0</v>
      </c>
      <c r="M62" s="104" cm="1">
        <f t="array" ref="M62">AnualidadActivo(M$2, $E62, $C62, $B62, $D62, Hombres!$A$1:$DW$117, Mujeres!$A$1:$DW$117)</f>
        <v>0</v>
      </c>
      <c r="N62" s="104" cm="1">
        <f t="array" ref="N62">AnualidadActivo(N$2, $E62, $C62, $B62, $D62, Hombres!$A$1:$DW$117, Mujeres!$A$1:$DW$117)</f>
        <v>0</v>
      </c>
      <c r="O62" s="104" cm="1">
        <f t="array" ref="O62">AnualidadActivo(O$2, $E62, $C62, $B62, $D62, Hombres!$A$1:$DW$117, Mujeres!$A$1:$DW$117)</f>
        <v>0</v>
      </c>
      <c r="P62" s="104" cm="1">
        <f t="array" ref="P62">AnualidadActivo(P$2, $E62, $C62, $B62, $D62, Hombres!$A$1:$DW$117, Mujeres!$A$1:$DW$117)</f>
        <v>0</v>
      </c>
      <c r="Q62" s="104" cm="1">
        <f t="array" ref="Q62">AnualidadActivo(Q$2, $E62, $C62, $B62, $D62, Hombres!$A$1:$DW$117, Mujeres!$A$1:$DW$117)</f>
        <v>0</v>
      </c>
      <c r="R62" s="104" cm="1">
        <f t="array" ref="R62">AnualidadActivo(R$2, $E62, $C62, $B62, $D62, Hombres!$A$1:$DW$117, Mujeres!$A$1:$DW$117)</f>
        <v>0</v>
      </c>
      <c r="S62" s="104" cm="1">
        <f t="array" ref="S62">AnualidadActivo(S$2, $E62, $C62, $B62, $D62, Hombres!$A$1:$DW$117, Mujeres!$A$1:$DW$117)</f>
        <v>0</v>
      </c>
      <c r="T62" s="104" cm="1">
        <f t="array" ref="T62">AnualidadActivo(T$2, $E62, $C62, $B62, $D62, Hombres!$A$1:$DW$117, Mujeres!$A$1:$DW$117)</f>
        <v>0</v>
      </c>
      <c r="U62" s="104" cm="1">
        <f t="array" ref="U62">AnualidadActivo(U$2, $E62, $C62, $B62, $D62, Hombres!$A$1:$DW$117, Mujeres!$A$1:$DW$117)</f>
        <v>0</v>
      </c>
      <c r="V62" s="104" cm="1">
        <f t="array" ref="V62">AnualidadActivo(V$2, $E62, $C62, $B62, $D62, Hombres!$A$1:$DW$117, Mujeres!$A$1:$DW$117)</f>
        <v>0</v>
      </c>
      <c r="W62" s="104" cm="1">
        <f t="array" ref="W62">AnualidadActivo(W$2, $E62, $C62, $B62, $D62, Hombres!$A$1:$DW$117, Mujeres!$A$1:$DW$117)</f>
        <v>0</v>
      </c>
      <c r="X62" s="104" cm="1">
        <f t="array" ref="X62">AnualidadActivo(X$2, $E62, $C62, $B62, $D62, Hombres!$A$1:$DW$117, Mujeres!$A$1:$DW$117)</f>
        <v>0</v>
      </c>
      <c r="Y62" s="104" cm="1">
        <f t="array" ref="Y62">AnualidadActivo(Y$2, $E62, $C62, $B62, $D62, Hombres!$A$1:$DW$117, Mujeres!$A$1:$DW$117)</f>
        <v>0</v>
      </c>
      <c r="Z62" s="104" cm="1">
        <f t="array" ref="Z62">AnualidadActivo(Z$2, $E62, $C62, $B62, $D62, Hombres!$A$1:$DW$117, Mujeres!$A$1:$DW$117)</f>
        <v>0</v>
      </c>
      <c r="AA62" s="104" cm="1">
        <f t="array" ref="AA62">AnualidadActivo(AA$2, $E62, $C62, $B62, $D62, Hombres!$A$1:$DW$117, Mujeres!$A$1:$DW$117)</f>
        <v>0</v>
      </c>
      <c r="AB62" s="104" cm="1">
        <f t="array" ref="AB62">AnualidadActivo(AB$2, $E62, $C62, $B62, $D62, Hombres!$A$1:$DW$117, Mujeres!$A$1:$DW$117)</f>
        <v>0</v>
      </c>
      <c r="AC62" s="104" cm="1">
        <f t="array" ref="AC62">AnualidadActivo(AC$2, $E62, $C62, $B62, $D62, Hombres!$A$1:$DW$117, Mujeres!$A$1:$DW$117)</f>
        <v>0</v>
      </c>
      <c r="AD62" s="104" cm="1">
        <f t="array" ref="AD62">AnualidadActivo(AD$2, $E62, $C62, $B62, $D62, Hombres!$A$1:$DW$117, Mujeres!$A$1:$DW$117)</f>
        <v>0</v>
      </c>
      <c r="AE62" s="104" cm="1">
        <f t="array" ref="AE62">AnualidadActivo(AE$2, $E62, $C62, $B62, $D62, Hombres!$A$1:$DW$117, Mujeres!$A$1:$DW$117)</f>
        <v>0</v>
      </c>
      <c r="AF62" s="104" cm="1">
        <f t="array" ref="AF62">AnualidadActivo(AF$2, $E62, $C62, $B62, $D62, Hombres!$A$1:$DW$117, Mujeres!$A$1:$DW$117)</f>
        <v>0</v>
      </c>
      <c r="AG62" s="104" cm="1">
        <f t="array" ref="AG62">AnualidadActivo(AG$2, $E62, $C62, $B62, $D62, Hombres!$A$1:$DW$117, Mujeres!$A$1:$DW$117)</f>
        <v>14054361.142535735</v>
      </c>
      <c r="AH62" s="104" cm="1">
        <f t="array" ref="AH62">AnualidadActivo(AH$2, $E62, $C62, $B62, $D62, Hombres!$A$1:$DW$117, Mujeres!$A$1:$DW$117)</f>
        <v>14475991.976811808</v>
      </c>
      <c r="AI62" s="104" cm="1">
        <f t="array" ref="AI62">AnualidadActivo(AI$2, $E62, $C62, $B62, $D62, Hombres!$A$1:$DW$117, Mujeres!$A$1:$DW$117)</f>
        <v>14910271.736116163</v>
      </c>
      <c r="AJ62" s="104" cm="1">
        <f t="array" ref="AJ62">AnualidadActivo(AJ$2, $E62, $C62, $B62, $D62, Hombres!$A$1:$DW$117, Mujeres!$A$1:$DW$117)</f>
        <v>15357579.888199648</v>
      </c>
      <c r="AK62" s="104" cm="1">
        <f t="array" ref="AK62">AnualidadActivo(AK$2, $E62, $C62, $B62, $D62, Hombres!$A$1:$DW$117, Mujeres!$A$1:$DW$117)</f>
        <v>15818307.284845639</v>
      </c>
      <c r="AL62" s="104" cm="1">
        <f t="array" ref="AL62">AnualidadActivo(AL$2, $E62, $C62, $B62, $D62, Hombres!$A$1:$DW$117, Mujeres!$A$1:$DW$117)</f>
        <v>15932919.023000963</v>
      </c>
      <c r="AM62" s="104" cm="1">
        <f t="array" ref="AM62">AnualidadActivo(AM$2, $E62, $C62, $B62, $D62, Hombres!$A$1:$DW$117, Mujeres!$A$1:$DW$117)</f>
        <v>16320211.718400957</v>
      </c>
      <c r="AN62" s="104" cm="1">
        <f t="array" ref="AN62">AnualidadActivo(AN$2, $E62, $C62, $B62, $D62, Hombres!$A$1:$DW$117, Mujeres!$A$1:$DW$117)</f>
        <v>16708962.523496881</v>
      </c>
      <c r="AO62" s="104" cm="1">
        <f t="array" ref="AO62">AnualidadActivo(AO$2, $E62, $C62, $B62, $D62, Hombres!$A$1:$DW$117, Mujeres!$A$1:$DW$117)</f>
        <v>17096979.471479341</v>
      </c>
      <c r="AP62" s="104" cm="1">
        <f t="array" ref="AP62">AnualidadActivo(AP$2, $E62, $C62, $B62, $D62, Hombres!$A$1:$DW$117, Mujeres!$A$1:$DW$117)</f>
        <v>17480523.090112541</v>
      </c>
      <c r="AQ62" s="104" cm="1">
        <f t="array" ref="AQ62">AnualidadActivo(AQ$2, $E62, $C62, $B62, $D62, Hombres!$A$1:$DW$117, Mujeres!$A$1:$DW$117)</f>
        <v>17855306.938567445</v>
      </c>
      <c r="AR62" s="104" cm="1">
        <f t="array" ref="AR62">AnualidadActivo(AR$2, $E62, $C62, $B62, $D62, Hombres!$A$1:$DW$117, Mujeres!$A$1:$DW$117)</f>
        <v>18218937.049388014</v>
      </c>
      <c r="AS62" s="104" cm="1">
        <f t="array" ref="AS62">AnualidadActivo(AS$2, $E62, $C62, $B62, $D62, Hombres!$A$1:$DW$117, Mujeres!$A$1:$DW$117)</f>
        <v>18571374.133429941</v>
      </c>
      <c r="AT62" s="104" cm="1">
        <f t="array" ref="AT62">AnualidadActivo(AT$2, $E62, $C62, $B62, $D62, Hombres!$A$1:$DW$117, Mujeres!$A$1:$DW$117)</f>
        <v>18912514.24916517</v>
      </c>
      <c r="AU62" s="104" cm="1">
        <f t="array" ref="AU62">AnualidadActivo(AU$2, $E62, $C62, $B62, $D62, Hombres!$A$1:$DW$117, Mujeres!$A$1:$DW$117)</f>
        <v>19239003.308887765</v>
      </c>
      <c r="AV62" s="104" cm="1">
        <f t="array" ref="AV62">AnualidadActivo(AV$2, $E62, $C62, $B62, $D62, Hombres!$A$1:$DW$117, Mujeres!$A$1:$DW$117)</f>
        <v>19543944.762725197</v>
      </c>
      <c r="AW62" s="104" cm="1">
        <f t="array" ref="AW62">AnualidadActivo(AW$2, $E62, $C62, $B62, $D62, Hombres!$A$1:$DW$117, Mujeres!$A$1:$DW$117)</f>
        <v>19818312.470364604</v>
      </c>
      <c r="AX62" s="104" cm="1">
        <f t="array" ref="AX62">AnualidadActivo(AX$2, $E62, $C62, $B62, $D62, Hombres!$A$1:$DW$117, Mujeres!$A$1:$DW$117)</f>
        <v>20053021.874594942</v>
      </c>
      <c r="AY62" s="104" cm="1">
        <f t="array" ref="AY62">AnualidadActivo(AY$2, $E62, $C62, $B62, $D62, Hombres!$A$1:$DW$117, Mujeres!$A$1:$DW$117)</f>
        <v>20217769.541266929</v>
      </c>
      <c r="AZ62" s="104" cm="1">
        <f t="array" ref="AZ62">AnualidadActivo(AZ$2, $E62, $C62, $B62, $D62, Hombres!$A$1:$DW$117, Mujeres!$A$1:$DW$117)</f>
        <v>20329760.841416162</v>
      </c>
      <c r="BA62" s="104" cm="1">
        <f t="array" ref="BA62">AnualidadActivo(BA$2, $E62, $C62, $B62, $D62, Hombres!$A$1:$DW$117, Mujeres!$A$1:$DW$117)</f>
        <v>20380912.512009729</v>
      </c>
      <c r="BB62" s="104" cm="1">
        <f t="array" ref="BB62">AnualidadActivo(BB$2, $E62, $C62, $B62, $D62, Hombres!$A$1:$DW$117, Mujeres!$A$1:$DW$117)</f>
        <v>20362538.202239089</v>
      </c>
      <c r="BC62" s="104" cm="1">
        <f t="array" ref="BC62">AnualidadActivo(BC$2, $E62, $C62, $B62, $D62, Hombres!$A$1:$DW$117, Mujeres!$A$1:$DW$117)</f>
        <v>20266375.382527638</v>
      </c>
      <c r="BD62" s="104" cm="1">
        <f t="array" ref="BD62">AnualidadActivo(BD$2, $E62, $C62, $B62, $D62, Hombres!$A$1:$DW$117, Mujeres!$A$1:$DW$117)</f>
        <v>20084061.035424832</v>
      </c>
      <c r="BE62" s="104" cm="1">
        <f t="array" ref="BE62">AnualidadActivo(BE$2, $E62, $C62, $B62, $D62, Hombres!$A$1:$DW$117, Mujeres!$A$1:$DW$117)</f>
        <v>19806484.610382587</v>
      </c>
      <c r="BF62" s="104" cm="1">
        <f t="array" ref="BF62">AnualidadActivo(BF$2, $E62, $C62, $B62, $D62, Hombres!$A$1:$DW$117, Mujeres!$A$1:$DW$117)</f>
        <v>19424435.249052029</v>
      </c>
      <c r="BG62" s="104" cm="1">
        <f t="array" ref="BG62">AnualidadActivo(BG$2, $E62, $C62, $B62, $D62, Hombres!$A$1:$DW$117, Mujeres!$A$1:$DW$117)</f>
        <v>18929790.29608462</v>
      </c>
      <c r="BH62" s="104" cm="1">
        <f t="array" ref="BH62">AnualidadActivo(BH$2, $E62, $C62, $B62, $D62, Hombres!$A$1:$DW$117, Mujeres!$A$1:$DW$117)</f>
        <v>18317032.946340781</v>
      </c>
      <c r="BI62" s="104" cm="1">
        <f t="array" ref="BI62">AnualidadActivo(BI$2, $E62, $C62, $B62, $D62, Hombres!$A$1:$DW$117, Mujeres!$A$1:$DW$117)</f>
        <v>17582766.179383446</v>
      </c>
      <c r="BJ62" s="104" cm="1">
        <f t="array" ref="BJ62">AnualidadActivo(BJ$2, $E62, $C62, $B62, $D62, Hombres!$A$1:$DW$117, Mujeres!$A$1:$DW$117)</f>
        <v>16725325.812686881</v>
      </c>
      <c r="BK62" s="104" cm="1">
        <f t="array" ref="BK62">AnualidadActivo(BK$2, $E62, $C62, $B62, $D62, Hombres!$A$1:$DW$117, Mujeres!$A$1:$DW$117)</f>
        <v>15745571.730956711</v>
      </c>
      <c r="BL62" s="104" cm="1">
        <f t="array" ref="BL62">AnualidadActivo(BL$2, $E62, $C62, $B62, $D62, Hombres!$A$1:$DW$117, Mujeres!$A$1:$DW$117)</f>
        <v>14648514.341043597</v>
      </c>
      <c r="BM62" s="104" cm="1">
        <f t="array" ref="BM62">AnualidadActivo(BM$2, $E62, $C62, $B62, $D62, Hombres!$A$1:$DW$117, Mujeres!$A$1:$DW$117)</f>
        <v>13445292.711975962</v>
      </c>
      <c r="BN62" s="104" cm="1">
        <f t="array" ref="BN62">AnualidadActivo(BN$2, $E62, $C62, $B62, $D62, Hombres!$A$1:$DW$117, Mujeres!$A$1:$DW$117)</f>
        <v>12153353.587261964</v>
      </c>
      <c r="BO62" s="104" cm="1">
        <f t="array" ref="BO62">AnualidadActivo(BO$2, $E62, $C62, $B62, $D62, Hombres!$A$1:$DW$117, Mujeres!$A$1:$DW$117)</f>
        <v>10795436.129438423</v>
      </c>
      <c r="BP62" s="104" cm="1">
        <f t="array" ref="BP62">AnualidadActivo(BP$2, $E62, $C62, $B62, $D62, Hombres!$A$1:$DW$117, Mujeres!$A$1:$DW$117)</f>
        <v>9399337.1008270383</v>
      </c>
      <c r="BQ62" s="104" cm="1">
        <f t="array" ref="BQ62">AnualidadActivo(BQ$2, $E62, $C62, $B62, $D62, Hombres!$A$1:$DW$117, Mujeres!$A$1:$DW$117)</f>
        <v>7998104.0404171403</v>
      </c>
      <c r="BR62" s="104" cm="1">
        <f t="array" ref="BR62">AnualidadActivo(BR$2, $E62, $C62, $B62, $D62, Hombres!$A$1:$DW$117, Mujeres!$A$1:$DW$117)</f>
        <v>6629374.8592131659</v>
      </c>
      <c r="BS62" s="104" cm="1">
        <f t="array" ref="BS62">AnualidadActivo(BS$2, $E62, $C62, $B62, $D62, Hombres!$A$1:$DW$117, Mujeres!$A$1:$DW$117)</f>
        <v>5332340.1937999316</v>
      </c>
      <c r="BT62" s="104" cm="1">
        <f t="array" ref="BT62">AnualidadActivo(BT$2, $E62, $C62, $B62, $D62, Hombres!$A$1:$DW$117, Mujeres!$A$1:$DW$117)</f>
        <v>4143742.2348687253</v>
      </c>
      <c r="BU62" s="104" cm="1">
        <f t="array" ref="BU62">AnualidadActivo(BU$2, $E62, $C62, $B62, $D62, Hombres!$A$1:$DW$117, Mujeres!$A$1:$DW$117)</f>
        <v>3094591.7559092836</v>
      </c>
      <c r="BV62" s="104" cm="1">
        <f t="array" ref="BV62">AnualidadActivo(BV$2, $E62, $C62, $B62, $D62, Hombres!$A$1:$DW$117, Mujeres!$A$1:$DW$117)</f>
        <v>2207286.328636521</v>
      </c>
      <c r="BW62" s="104" cm="1">
        <f t="array" ref="BW62">AnualidadActivo(BW$2, $E62, $C62, $B62, $D62, Hombres!$A$1:$DW$117, Mujeres!$A$1:$DW$117)</f>
        <v>1492932.2440563834</v>
      </c>
      <c r="BX62" s="104" cm="1">
        <f t="array" ref="BX62">AnualidadActivo(BX$2, $E62, $C62, $B62, $D62, Hombres!$A$1:$DW$117, Mujeres!$A$1:$DW$117)</f>
        <v>949447.8145049829</v>
      </c>
      <c r="BY62" s="104" cm="1">
        <f t="array" ref="BY62">AnualidadActivo(BY$2, $E62, $C62, $B62, $D62, Hombres!$A$1:$DW$117, Mujeres!$A$1:$DW$117)</f>
        <v>561950.10047534166</v>
      </c>
      <c r="BZ62" s="104" cm="1">
        <f t="array" ref="BZ62">AnualidadActivo(BZ$2, $E62, $C62, $B62, $D62, Hombres!$A$1:$DW$117, Mujeres!$A$1:$DW$117)</f>
        <v>305672.52787792101</v>
      </c>
      <c r="CA62" s="104" cm="1">
        <f t="array" ref="CA62">AnualidadActivo(CA$2, $E62, $C62, $B62, $D62, Hombres!$A$1:$DW$117, Mujeres!$A$1:$DW$117)</f>
        <v>150448.81385640305</v>
      </c>
      <c r="CB62" s="104" cm="1">
        <f t="array" ref="CB62">AnualidadActivo(CB$2, $E62, $C62, $B62, $D62, Hombres!$A$1:$DW$117, Mujeres!$A$1:$DW$117)</f>
        <v>65701.650560738606</v>
      </c>
      <c r="CC62" s="104" cm="1">
        <f t="array" ref="CC62">AnualidadActivo(CC$2, $E62, $C62, $B62, $D62, Hombres!$A$1:$DW$117, Mujeres!$A$1:$DW$117)</f>
        <v>24811.383411036724</v>
      </c>
      <c r="CD62" s="104" cm="1">
        <f t="array" ref="CD62">AnualidadActivo(CD$2, $E62, $C62, $B62, $D62, Hombres!$A$1:$DW$117, Mujeres!$A$1:$DW$117)</f>
        <v>7820.1336018102775</v>
      </c>
      <c r="CE62" s="104" cm="1">
        <f t="array" ref="CE62">AnualidadActivo(CE$2, $E62, $C62, $B62, $D62, Hombres!$A$1:$DW$117, Mujeres!$A$1:$DW$117)</f>
        <v>1952.5368619008602</v>
      </c>
      <c r="CF62" s="104" cm="1">
        <f t="array" ref="CF62">AnualidadActivo(CF$2, $E62, $C62, $B62, $D62, Hombres!$A$1:$DW$117, Mujeres!$A$1:$DW$117)</f>
        <v>354.59119291190257</v>
      </c>
      <c r="CG62" s="104" cm="1">
        <f t="array" ref="CG62">AnualidadActivo(CG$2, $E62, $C62, $B62, $D62, Hombres!$A$1:$DW$117, Mujeres!$A$1:$DW$117)</f>
        <v>39.528215632620693</v>
      </c>
      <c r="CH62" s="104" cm="1">
        <f t="array" ref="CH62">AnualidadActivo(CH$2, $E62, $C62, $B62, $D62, Hombres!$A$1:$DW$117, Mujeres!$A$1:$DW$117)</f>
        <v>0</v>
      </c>
      <c r="CI62" s="104" cm="1">
        <f t="array" ref="CI62">AnualidadActivo(CI$2, $E62, $C62, $B62, $D62, Hombres!$A$1:$DW$117, Mujeres!$A$1:$DW$117)</f>
        <v>0</v>
      </c>
      <c r="CJ62" s="104" cm="1">
        <f t="array" ref="CJ62">AnualidadActivo(CJ$2, $E62, $C62, $B62, $D62, Hombres!$A$1:$DW$117, Mujeres!$A$1:$DW$117)</f>
        <v>0</v>
      </c>
      <c r="CK62" s="104" cm="1">
        <f t="array" ref="CK62">AnualidadActivo(CK$2, $E62, $C62, $B62, $D62, Hombres!$A$1:$DW$117, Mujeres!$A$1:$DW$117)</f>
        <v>0</v>
      </c>
      <c r="CL62" s="104" cm="1">
        <f t="array" ref="CL62">AnualidadActivo(CL$2, $E62, $C62, $B62, $D62, Hombres!$A$1:$DW$117, Mujeres!$A$1:$DW$117)</f>
        <v>0</v>
      </c>
      <c r="CM62" s="104" cm="1">
        <f t="array" ref="CM62">AnualidadActivo(CM$2, $E62, $C62, $B62, $D62, Hombres!$A$1:$DW$117, Mujeres!$A$1:$DW$117)</f>
        <v>0</v>
      </c>
      <c r="CN62" s="104" cm="1">
        <f t="array" ref="CN62">AnualidadActivo(CN$2, $E62, $C62, $B62, $D62, Hombres!$A$1:$DW$117, Mujeres!$A$1:$DW$117)</f>
        <v>0</v>
      </c>
      <c r="CO62" s="104" cm="1">
        <f t="array" ref="CO62">AnualidadActivo(CO$2, $E62, $C62, $B62, $D62, Hombres!$A$1:$DW$117, Mujeres!$A$1:$DW$117)</f>
        <v>0</v>
      </c>
      <c r="CP62" s="104" cm="1">
        <f t="array" ref="CP62">AnualidadActivo(CP$2, $E62, $C62, $B62, $D62, Hombres!$A$1:$DW$117, Mujeres!$A$1:$DW$117)</f>
        <v>0</v>
      </c>
      <c r="CQ62" s="104" cm="1">
        <f t="array" ref="CQ62">AnualidadActivo(CQ$2, $E62, $C62, $B62, $D62, Hombres!$A$1:$DW$117, Mujeres!$A$1:$DW$117)</f>
        <v>0</v>
      </c>
      <c r="CR62" s="104" cm="1">
        <f t="array" ref="CR62">AnualidadActivo(CR$2, $E62, $C62, $B62, $D62, Hombres!$A$1:$DW$117, Mujeres!$A$1:$DW$117)</f>
        <v>0</v>
      </c>
      <c r="CS62" s="104" cm="1">
        <f t="array" ref="CS62">AnualidadActivo(CS$2, $E62, $C62, $B62, $D62, Hombres!$A$1:$DW$117, Mujeres!$A$1:$DW$117)</f>
        <v>0</v>
      </c>
      <c r="CT62" s="104" cm="1">
        <f t="array" ref="CT62">AnualidadActivo(CT$2, $E62, $C62, $B62, $D62, Hombres!$A$1:$DW$117, Mujeres!$A$1:$DW$117)</f>
        <v>0</v>
      </c>
      <c r="CU62" s="104" cm="1">
        <f t="array" ref="CU62">AnualidadActivo(CU$2, $E62, $C62, $B62, $D62, Hombres!$A$1:$DW$117, Mujeres!$A$1:$DW$117)</f>
        <v>0</v>
      </c>
      <c r="CV62" s="104" cm="1">
        <f t="array" ref="CV62">AnualidadActivo(CV$2, $E62, $C62, $B62, $D62, Hombres!$A$1:$DW$117, Mujeres!$A$1:$DW$117)</f>
        <v>0</v>
      </c>
      <c r="CW62" s="104" cm="1">
        <f t="array" ref="CW62">AnualidadActivo(CW$2, $E62, $C62, $B62, $D62, Hombres!$A$1:$DW$117, Mujeres!$A$1:$DW$117)</f>
        <v>0</v>
      </c>
      <c r="CX62" s="104" cm="1">
        <f t="array" ref="CX62">AnualidadActivo(CX$2, $E62, $C62, $B62, $D62, Hombres!$A$1:$DW$117, Mujeres!$A$1:$DW$117)</f>
        <v>0</v>
      </c>
      <c r="CY62" s="104" cm="1">
        <f t="array" ref="CY62">AnualidadActivo(CY$2, $E62, $C62, $B62, $D62, Hombres!$A$1:$DW$117, Mujeres!$A$1:$DW$117)</f>
        <v>0</v>
      </c>
      <c r="CZ62" s="104" cm="1">
        <f t="array" ref="CZ62">AnualidadActivo(CZ$2, $E62, $C62, $B62, $D62, Hombres!$A$1:$DW$117, Mujeres!$A$1:$DW$117)</f>
        <v>0</v>
      </c>
      <c r="DA62" s="104" cm="1">
        <f t="array" ref="DA62">AnualidadActivo(DA$2, $E62, $C62, $B62, $D62, Hombres!$A$1:$DW$117, Mujeres!$A$1:$DW$117)</f>
        <v>0</v>
      </c>
    </row>
    <row r="63" spans="1:105" x14ac:dyDescent="0.35">
      <c r="A63" s="2">
        <f t="shared" si="0"/>
        <v>61</v>
      </c>
      <c r="B63" s="107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9" cm="1">
        <f t="array" ref="G63">PorcentajePension(C63,E63, D63)</f>
        <v>1</v>
      </c>
      <c r="I63" s="103"/>
      <c r="J63" s="104" cm="1">
        <f t="array" ref="J63">AnualidadActivo(J$2, $E63, $C63, $B63, $D63, Hombres!$A$1:$DW$117, Mujeres!$A$1:$DW$117)</f>
        <v>0</v>
      </c>
      <c r="K63" s="104" cm="1">
        <f t="array" ref="K63">AnualidadActivo(K$2, $E63, $C63, $B63, $D63, Hombres!$A$1:$DW$117, Mujeres!$A$1:$DW$117)</f>
        <v>0</v>
      </c>
      <c r="L63" s="104" cm="1">
        <f t="array" ref="L63">AnualidadActivo(L$2, $E63, $C63, $B63, $D63, Hombres!$A$1:$DW$117, Mujeres!$A$1:$DW$117)</f>
        <v>0</v>
      </c>
      <c r="M63" s="104" cm="1">
        <f t="array" ref="M63">AnualidadActivo(M$2, $E63, $C63, $B63, $D63, Hombres!$A$1:$DW$117, Mujeres!$A$1:$DW$117)</f>
        <v>0</v>
      </c>
      <c r="N63" s="104" cm="1">
        <f t="array" ref="N63">AnualidadActivo(N$2, $E63, $C63, $B63, $D63, Hombres!$A$1:$DW$117, Mujeres!$A$1:$DW$117)</f>
        <v>0</v>
      </c>
      <c r="O63" s="104" cm="1">
        <f t="array" ref="O63">AnualidadActivo(O$2, $E63, $C63, $B63, $D63, Hombres!$A$1:$DW$117, Mujeres!$A$1:$DW$117)</f>
        <v>0</v>
      </c>
      <c r="P63" s="104" cm="1">
        <f t="array" ref="P63">AnualidadActivo(P$2, $E63, $C63, $B63, $D63, Hombres!$A$1:$DW$117, Mujeres!$A$1:$DW$117)</f>
        <v>0</v>
      </c>
      <c r="Q63" s="104" cm="1">
        <f t="array" ref="Q63">AnualidadActivo(Q$2, $E63, $C63, $B63, $D63, Hombres!$A$1:$DW$117, Mujeres!$A$1:$DW$117)</f>
        <v>0</v>
      </c>
      <c r="R63" s="104" cm="1">
        <f t="array" ref="R63">AnualidadActivo(R$2, $E63, $C63, $B63, $D63, Hombres!$A$1:$DW$117, Mujeres!$A$1:$DW$117)</f>
        <v>0</v>
      </c>
      <c r="S63" s="104" cm="1">
        <f t="array" ref="S63">AnualidadActivo(S$2, $E63, $C63, $B63, $D63, Hombres!$A$1:$DW$117, Mujeres!$A$1:$DW$117)</f>
        <v>0</v>
      </c>
      <c r="T63" s="104" cm="1">
        <f t="array" ref="T63">AnualidadActivo(T$2, $E63, $C63, $B63, $D63, Hombres!$A$1:$DW$117, Mujeres!$A$1:$DW$117)</f>
        <v>0</v>
      </c>
      <c r="U63" s="104" cm="1">
        <f t="array" ref="U63">AnualidadActivo(U$2, $E63, $C63, $B63, $D63, Hombres!$A$1:$DW$117, Mujeres!$A$1:$DW$117)</f>
        <v>0</v>
      </c>
      <c r="V63" s="104" cm="1">
        <f t="array" ref="V63">AnualidadActivo(V$2, $E63, $C63, $B63, $D63, Hombres!$A$1:$DW$117, Mujeres!$A$1:$DW$117)</f>
        <v>0</v>
      </c>
      <c r="W63" s="104" cm="1">
        <f t="array" ref="W63">AnualidadActivo(W$2, $E63, $C63, $B63, $D63, Hombres!$A$1:$DW$117, Mujeres!$A$1:$DW$117)</f>
        <v>0</v>
      </c>
      <c r="X63" s="104" cm="1">
        <f t="array" ref="X63">AnualidadActivo(X$2, $E63, $C63, $B63, $D63, Hombres!$A$1:$DW$117, Mujeres!$A$1:$DW$117)</f>
        <v>0</v>
      </c>
      <c r="Y63" s="104" cm="1">
        <f t="array" ref="Y63">AnualidadActivo(Y$2, $E63, $C63, $B63, $D63, Hombres!$A$1:$DW$117, Mujeres!$A$1:$DW$117)</f>
        <v>0</v>
      </c>
      <c r="Z63" s="104" cm="1">
        <f t="array" ref="Z63">AnualidadActivo(Z$2, $E63, $C63, $B63, $D63, Hombres!$A$1:$DW$117, Mujeres!$A$1:$DW$117)</f>
        <v>0</v>
      </c>
      <c r="AA63" s="104" cm="1">
        <f t="array" ref="AA63">AnualidadActivo(AA$2, $E63, $C63, $B63, $D63, Hombres!$A$1:$DW$117, Mujeres!$A$1:$DW$117)</f>
        <v>0</v>
      </c>
      <c r="AB63" s="104" cm="1">
        <f t="array" ref="AB63">AnualidadActivo(AB$2, $E63, $C63, $B63, $D63, Hombres!$A$1:$DW$117, Mujeres!$A$1:$DW$117)</f>
        <v>0</v>
      </c>
      <c r="AC63" s="104" cm="1">
        <f t="array" ref="AC63">AnualidadActivo(AC$2, $E63, $C63, $B63, $D63, Hombres!$A$1:$DW$117, Mujeres!$A$1:$DW$117)</f>
        <v>0</v>
      </c>
      <c r="AD63" s="104" cm="1">
        <f t="array" ref="AD63">AnualidadActivo(AD$2, $E63, $C63, $B63, $D63, Hombres!$A$1:$DW$117, Mujeres!$A$1:$DW$117)</f>
        <v>0</v>
      </c>
      <c r="AE63" s="104" cm="1">
        <f t="array" ref="AE63">AnualidadActivo(AE$2, $E63, $C63, $B63, $D63, Hombres!$A$1:$DW$117, Mujeres!$A$1:$DW$117)</f>
        <v>0</v>
      </c>
      <c r="AF63" s="104" cm="1">
        <f t="array" ref="AF63">AnualidadActivo(AF$2, $E63, $C63, $B63, $D63, Hombres!$A$1:$DW$117, Mujeres!$A$1:$DW$117)</f>
        <v>0</v>
      </c>
      <c r="AG63" s="104" cm="1">
        <f t="array" ref="AG63">AnualidadActivo(AG$2, $E63, $C63, $B63, $D63, Hombres!$A$1:$DW$117, Mujeres!$A$1:$DW$117)</f>
        <v>0</v>
      </c>
      <c r="AH63" s="104" cm="1">
        <f t="array" ref="AH63">AnualidadActivo(AH$2, $E63, $C63, $B63, $D63, Hombres!$A$1:$DW$117, Mujeres!$A$1:$DW$117)</f>
        <v>0</v>
      </c>
      <c r="AI63" s="104" cm="1">
        <f t="array" ref="AI63">AnualidadActivo(AI$2, $E63, $C63, $B63, $D63, Hombres!$A$1:$DW$117, Mujeres!$A$1:$DW$117)</f>
        <v>0</v>
      </c>
      <c r="AJ63" s="104" cm="1">
        <f t="array" ref="AJ63">AnualidadActivo(AJ$2, $E63, $C63, $B63, $D63, Hombres!$A$1:$DW$117, Mujeres!$A$1:$DW$117)</f>
        <v>0</v>
      </c>
      <c r="AK63" s="104" cm="1">
        <f t="array" ref="AK63">AnualidadActivo(AK$2, $E63, $C63, $B63, $D63, Hombres!$A$1:$DW$117, Mujeres!$A$1:$DW$117)</f>
        <v>0</v>
      </c>
      <c r="AL63" s="104" cm="1">
        <f t="array" ref="AL63">AnualidadActivo(AL$2, $E63, $C63, $B63, $D63, Hombres!$A$1:$DW$117, Mujeres!$A$1:$DW$117)</f>
        <v>0</v>
      </c>
      <c r="AM63" s="104" cm="1">
        <f t="array" ref="AM63">AnualidadActivo(AM$2, $E63, $C63, $B63, $D63, Hombres!$A$1:$DW$117, Mujeres!$A$1:$DW$117)</f>
        <v>0</v>
      </c>
      <c r="AN63" s="104" cm="1">
        <f t="array" ref="AN63">AnualidadActivo(AN$2, $E63, $C63, $B63, $D63, Hombres!$A$1:$DW$117, Mujeres!$A$1:$DW$117)</f>
        <v>0</v>
      </c>
      <c r="AO63" s="104" cm="1">
        <f t="array" ref="AO63">AnualidadActivo(AO$2, $E63, $C63, $B63, $D63, Hombres!$A$1:$DW$117, Mujeres!$A$1:$DW$117)</f>
        <v>27888280.346380275</v>
      </c>
      <c r="AP63" s="104" cm="1">
        <f t="array" ref="AP63">AnualidadActivo(AP$2, $E63, $C63, $B63, $D63, Hombres!$A$1:$DW$117, Mujeres!$A$1:$DW$117)</f>
        <v>28724928.756771684</v>
      </c>
      <c r="AQ63" s="104" cm="1">
        <f t="array" ref="AQ63">AnualidadActivo(AQ$2, $E63, $C63, $B63, $D63, Hombres!$A$1:$DW$117, Mujeres!$A$1:$DW$117)</f>
        <v>29586676.619474836</v>
      </c>
      <c r="AR63" s="104" cm="1">
        <f t="array" ref="AR63">AnualidadActivo(AR$2, $E63, $C63, $B63, $D63, Hombres!$A$1:$DW$117, Mujeres!$A$1:$DW$117)</f>
        <v>30474276.918059081</v>
      </c>
      <c r="AS63" s="104" cm="1">
        <f t="array" ref="AS63">AnualidadActivo(AS$2, $E63, $C63, $B63, $D63, Hombres!$A$1:$DW$117, Mujeres!$A$1:$DW$117)</f>
        <v>31388505.225600857</v>
      </c>
      <c r="AT63" s="104" cm="1">
        <f t="array" ref="AT63">AnualidadActivo(AT$2, $E63, $C63, $B63, $D63, Hombres!$A$1:$DW$117, Mujeres!$A$1:$DW$117)</f>
        <v>31710768.607904483</v>
      </c>
      <c r="AU63" s="104" cm="1">
        <f t="array" ref="AU63">AnualidadActivo(AU$2, $E63, $C63, $B63, $D63, Hombres!$A$1:$DW$117, Mujeres!$A$1:$DW$117)</f>
        <v>32505810.089937463</v>
      </c>
      <c r="AV63" s="104" cm="1">
        <f t="array" ref="AV63">AnualidadActivo(AV$2, $E63, $C63, $B63, $D63, Hombres!$A$1:$DW$117, Mujeres!$A$1:$DW$117)</f>
        <v>33307023.89392833</v>
      </c>
      <c r="AW63" s="104" cm="1">
        <f t="array" ref="AW63">AnualidadActivo(AW$2, $E63, $C63, $B63, $D63, Hombres!$A$1:$DW$117, Mujeres!$A$1:$DW$117)</f>
        <v>34109975.503785029</v>
      </c>
      <c r="AX63" s="104" cm="1">
        <f t="array" ref="AX63">AnualidadActivo(AX$2, $E63, $C63, $B63, $D63, Hombres!$A$1:$DW$117, Mujeres!$A$1:$DW$117)</f>
        <v>34907669.958297573</v>
      </c>
      <c r="AY63" s="104" cm="1">
        <f t="array" ref="AY63">AnualidadActivo(AY$2, $E63, $C63, $B63, $D63, Hombres!$A$1:$DW$117, Mujeres!$A$1:$DW$117)</f>
        <v>35692655.802500419</v>
      </c>
      <c r="AZ63" s="104" cm="1">
        <f t="array" ref="AZ63">AnualidadActivo(AZ$2, $E63, $C63, $B63, $D63, Hombres!$A$1:$DW$117, Mujeres!$A$1:$DW$117)</f>
        <v>36461037.83806286</v>
      </c>
      <c r="BA63" s="104" cm="1">
        <f t="array" ref="BA63">AnualidadActivo(BA$2, $E63, $C63, $B63, $D63, Hombres!$A$1:$DW$117, Mujeres!$A$1:$DW$117)</f>
        <v>37212526.298618801</v>
      </c>
      <c r="BB63" s="104" cm="1">
        <f t="array" ref="BB63">AnualidadActivo(BB$2, $E63, $C63, $B63, $D63, Hombres!$A$1:$DW$117, Mujeres!$A$1:$DW$117)</f>
        <v>37946126.673989579</v>
      </c>
      <c r="BC63" s="104" cm="1">
        <f t="array" ref="BC63">AnualidadActivo(BC$2, $E63, $C63, $B63, $D63, Hombres!$A$1:$DW$117, Mujeres!$A$1:$DW$117)</f>
        <v>38655339.098496161</v>
      </c>
      <c r="BD63" s="104" cm="1">
        <f t="array" ref="BD63">AnualidadActivo(BD$2, $E63, $C63, $B63, $D63, Hombres!$A$1:$DW$117, Mujeres!$A$1:$DW$117)</f>
        <v>39327834.884865358</v>
      </c>
      <c r="BE63" s="104" cm="1">
        <f t="array" ref="BE63">AnualidadActivo(BE$2, $E63, $C63, $B63, $D63, Hombres!$A$1:$DW$117, Mujeres!$A$1:$DW$117)</f>
        <v>39946966.814987727</v>
      </c>
      <c r="BF63" s="104" cm="1">
        <f t="array" ref="BF63">AnualidadActivo(BF$2, $E63, $C63, $B63, $D63, Hombres!$A$1:$DW$117, Mujeres!$A$1:$DW$117)</f>
        <v>40494390.141372539</v>
      </c>
      <c r="BG63" s="104" cm="1">
        <f t="array" ref="BG63">AnualidadActivo(BG$2, $E63, $C63, $B63, $D63, Hombres!$A$1:$DW$117, Mujeres!$A$1:$DW$117)</f>
        <v>40908500.717388183</v>
      </c>
      <c r="BH63" s="104" cm="1">
        <f t="array" ref="BH63">AnualidadActivo(BH$2, $E63, $C63, $B63, $D63, Hombres!$A$1:$DW$117, Mujeres!$A$1:$DW$117)</f>
        <v>41222694.979925521</v>
      </c>
      <c r="BI63" s="104" cm="1">
        <f t="array" ref="BI63">AnualidadActivo(BI$2, $E63, $C63, $B63, $D63, Hombres!$A$1:$DW$117, Mujeres!$A$1:$DW$117)</f>
        <v>41422101.769688085</v>
      </c>
      <c r="BJ63" s="104" cm="1">
        <f t="array" ref="BJ63">AnualidadActivo(BJ$2, $E63, $C63, $B63, $D63, Hombres!$A$1:$DW$117, Mujeres!$A$1:$DW$117)</f>
        <v>41490293.443213753</v>
      </c>
      <c r="BK63" s="104" cm="1">
        <f t="array" ref="BK63">AnualidadActivo(BK$2, $E63, $C63, $B63, $D63, Hombres!$A$1:$DW$117, Mujeres!$A$1:$DW$117)</f>
        <v>41409153.075312413</v>
      </c>
      <c r="BL63" s="104" cm="1">
        <f t="array" ref="BL63">AnualidadActivo(BL$2, $E63, $C63, $B63, $D63, Hombres!$A$1:$DW$117, Mujeres!$A$1:$DW$117)</f>
        <v>41158491.214638248</v>
      </c>
      <c r="BM63" s="104" cm="1">
        <f t="array" ref="BM63">AnualidadActivo(BM$2, $E63, $C63, $B63, $D63, Hombres!$A$1:$DW$117, Mujeres!$A$1:$DW$117)</f>
        <v>40718157.384487875</v>
      </c>
      <c r="BN63" s="104" cm="1">
        <f t="array" ref="BN63">AnualidadActivo(BN$2, $E63, $C63, $B63, $D63, Hombres!$A$1:$DW$117, Mujeres!$A$1:$DW$117)</f>
        <v>40069916.948940344</v>
      </c>
      <c r="BO63" s="104" cm="1">
        <f t="array" ref="BO63">AnualidadActivo(BO$2, $E63, $C63, $B63, $D63, Hombres!$A$1:$DW$117, Mujeres!$A$1:$DW$117)</f>
        <v>39196857.570490055</v>
      </c>
      <c r="BP63" s="104" cm="1">
        <f t="array" ref="BP63">AnualidadActivo(BP$2, $E63, $C63, $B63, $D63, Hombres!$A$1:$DW$117, Mujeres!$A$1:$DW$117)</f>
        <v>38083502.463064343</v>
      </c>
      <c r="BQ63" s="104" cm="1">
        <f t="array" ref="BQ63">AnualidadActivo(BQ$2, $E63, $C63, $B63, $D63, Hombres!$A$1:$DW$117, Mujeres!$A$1:$DW$117)</f>
        <v>36716272.65833126</v>
      </c>
      <c r="BR63" s="104" cm="1">
        <f t="array" ref="BR63">AnualidadActivo(BR$2, $E63, $C63, $B63, $D63, Hombres!$A$1:$DW$117, Mujeres!$A$1:$DW$117)</f>
        <v>35087465.994839013</v>
      </c>
      <c r="BS63" s="104" cm="1">
        <f t="array" ref="BS63">AnualidadActivo(BS$2, $E63, $C63, $B63, $D63, Hombres!$A$1:$DW$117, Mujeres!$A$1:$DW$117)</f>
        <v>33197206.062054638</v>
      </c>
      <c r="BT63" s="104" cm="1">
        <f t="array" ref="BT63">AnualidadActivo(BT$2, $E63, $C63, $B63, $D63, Hombres!$A$1:$DW$117, Mujeres!$A$1:$DW$117)</f>
        <v>31052743.833541624</v>
      </c>
      <c r="BU63" s="104" cm="1">
        <f t="array" ref="BU63">AnualidadActivo(BU$2, $E63, $C63, $B63, $D63, Hombres!$A$1:$DW$117, Mujeres!$A$1:$DW$117)</f>
        <v>28669710.468958486</v>
      </c>
      <c r="BV63" s="104" cm="1">
        <f t="array" ref="BV63">AnualidadActivo(BV$2, $E63, $C63, $B63, $D63, Hombres!$A$1:$DW$117, Mujeres!$A$1:$DW$117)</f>
        <v>26075562.078398164</v>
      </c>
      <c r="BW63" s="104" cm="1">
        <f t="array" ref="BW63">AnualidadActivo(BW$2, $E63, $C63, $B63, $D63, Hombres!$A$1:$DW$117, Mujeres!$A$1:$DW$117)</f>
        <v>23313025.245834146</v>
      </c>
      <c r="BX63" s="104" cm="1">
        <f t="array" ref="BX63">AnualidadActivo(BX$2, $E63, $C63, $B63, $D63, Hombres!$A$1:$DW$117, Mujeres!$A$1:$DW$117)</f>
        <v>20439282.057234038</v>
      </c>
      <c r="BY63" s="104" cm="1">
        <f t="array" ref="BY63">AnualidadActivo(BY$2, $E63, $C63, $B63, $D63, Hombres!$A$1:$DW$117, Mujeres!$A$1:$DW$117)</f>
        <v>17522453.412253059</v>
      </c>
      <c r="BZ63" s="104" cm="1">
        <f t="array" ref="BZ63">AnualidadActivo(BZ$2, $E63, $C63, $B63, $D63, Hombres!$A$1:$DW$117, Mujeres!$A$1:$DW$117)</f>
        <v>14639099.324213222</v>
      </c>
      <c r="CA63" s="104" cm="1">
        <f t="array" ref="CA63">AnualidadActivo(CA$2, $E63, $C63, $B63, $D63, Hombres!$A$1:$DW$117, Mujeres!$A$1:$DW$117)</f>
        <v>11871625.891359385</v>
      </c>
      <c r="CB63" s="104" cm="1">
        <f t="array" ref="CB63">AnualidadActivo(CB$2, $E63, $C63, $B63, $D63, Hombres!$A$1:$DW$117, Mujeres!$A$1:$DW$117)</f>
        <v>9303207.6668545101</v>
      </c>
      <c r="CC63" s="104" cm="1">
        <f t="array" ref="CC63">AnualidadActivo(CC$2, $E63, $C63, $B63, $D63, Hombres!$A$1:$DW$117, Mujeres!$A$1:$DW$117)</f>
        <v>7008600.5590455979</v>
      </c>
      <c r="CD63" s="104" cm="1">
        <f t="array" ref="CD63">AnualidadActivo(CD$2, $E63, $C63, $B63, $D63, Hombres!$A$1:$DW$117, Mujeres!$A$1:$DW$117)</f>
        <v>5044630.774170666</v>
      </c>
      <c r="CE63" s="104" cm="1">
        <f t="array" ref="CE63">AnualidadActivo(CE$2, $E63, $C63, $B63, $D63, Hombres!$A$1:$DW$117, Mujeres!$A$1:$DW$117)</f>
        <v>3443652.818409665</v>
      </c>
      <c r="CF63" s="104" cm="1">
        <f t="array" ref="CF63">AnualidadActivo(CF$2, $E63, $C63, $B63, $D63, Hombres!$A$1:$DW$117, Mujeres!$A$1:$DW$117)</f>
        <v>2209940.9550015312</v>
      </c>
      <c r="CG63" s="104" cm="1">
        <f t="array" ref="CG63">AnualidadActivo(CG$2, $E63, $C63, $B63, $D63, Hombres!$A$1:$DW$117, Mujeres!$A$1:$DW$117)</f>
        <v>1319390.6307029023</v>
      </c>
      <c r="CH63" s="104" cm="1">
        <f t="array" ref="CH63">AnualidadActivo(CH$2, $E63, $C63, $B63, $D63, Hombres!$A$1:$DW$117, Mujeres!$A$1:$DW$117)</f>
        <v>723578.84807895485</v>
      </c>
      <c r="CI63" s="104" cm="1">
        <f t="array" ref="CI63">AnualidadActivo(CI$2, $E63, $C63, $B63, $D63, Hombres!$A$1:$DW$117, Mujeres!$A$1:$DW$117)</f>
        <v>358781.30488951458</v>
      </c>
      <c r="CJ63" s="104" cm="1">
        <f t="array" ref="CJ63">AnualidadActivo(CJ$2, $E63, $C63, $B63, $D63, Hombres!$A$1:$DW$117, Mujeres!$A$1:$DW$117)</f>
        <v>157616.11782127901</v>
      </c>
      <c r="CK63" s="104" cm="1">
        <f t="array" ref="CK63">AnualidadActivo(CK$2, $E63, $C63, $B63, $D63, Hombres!$A$1:$DW$117, Mujeres!$A$1:$DW$117)</f>
        <v>59734.955820271985</v>
      </c>
      <c r="CL63" s="104" cm="1">
        <f t="array" ref="CL63">AnualidadActivo(CL$2, $E63, $C63, $B63, $D63, Hombres!$A$1:$DW$117, Mujeres!$A$1:$DW$117)</f>
        <v>18827.011114714893</v>
      </c>
      <c r="CM63" s="104" cm="1">
        <f t="array" ref="CM63">AnualidadActivo(CM$2, $E63, $C63, $B63, $D63, Hombres!$A$1:$DW$117, Mujeres!$A$1:$DW$117)</f>
        <v>4673.0702203088867</v>
      </c>
      <c r="CN63" s="104" cm="1">
        <f t="array" ref="CN63">AnualidadActivo(CN$2, $E63, $C63, $B63, $D63, Hombres!$A$1:$DW$117, Mujeres!$A$1:$DW$117)</f>
        <v>834.33714898901792</v>
      </c>
      <c r="CO63" s="104" cm="1">
        <f t="array" ref="CO63">AnualidadActivo(CO$2, $E63, $C63, $B63, $D63, Hombres!$A$1:$DW$117, Mujeres!$A$1:$DW$117)</f>
        <v>89.084674568644374</v>
      </c>
      <c r="CP63" s="104" cm="1">
        <f t="array" ref="CP63">AnualidadActivo(CP$2, $E63, $C63, $B63, $D63, Hombres!$A$1:$DW$117, Mujeres!$A$1:$DW$117)</f>
        <v>0</v>
      </c>
      <c r="CQ63" s="104" cm="1">
        <f t="array" ref="CQ63">AnualidadActivo(CQ$2, $E63, $C63, $B63, $D63, Hombres!$A$1:$DW$117, Mujeres!$A$1:$DW$117)</f>
        <v>0</v>
      </c>
      <c r="CR63" s="104" cm="1">
        <f t="array" ref="CR63">AnualidadActivo(CR$2, $E63, $C63, $B63, $D63, Hombres!$A$1:$DW$117, Mujeres!$A$1:$DW$117)</f>
        <v>0</v>
      </c>
      <c r="CS63" s="104" cm="1">
        <f t="array" ref="CS63">AnualidadActivo(CS$2, $E63, $C63, $B63, $D63, Hombres!$A$1:$DW$117, Mujeres!$A$1:$DW$117)</f>
        <v>0</v>
      </c>
      <c r="CT63" s="104" cm="1">
        <f t="array" ref="CT63">AnualidadActivo(CT$2, $E63, $C63, $B63, $D63, Hombres!$A$1:$DW$117, Mujeres!$A$1:$DW$117)</f>
        <v>0</v>
      </c>
      <c r="CU63" s="104" cm="1">
        <f t="array" ref="CU63">AnualidadActivo(CU$2, $E63, $C63, $B63, $D63, Hombres!$A$1:$DW$117, Mujeres!$A$1:$DW$117)</f>
        <v>0</v>
      </c>
      <c r="CV63" s="104" cm="1">
        <f t="array" ref="CV63">AnualidadActivo(CV$2, $E63, $C63, $B63, $D63, Hombres!$A$1:$DW$117, Mujeres!$A$1:$DW$117)</f>
        <v>0</v>
      </c>
      <c r="CW63" s="104" cm="1">
        <f t="array" ref="CW63">AnualidadActivo(CW$2, $E63, $C63, $B63, $D63, Hombres!$A$1:$DW$117, Mujeres!$A$1:$DW$117)</f>
        <v>0</v>
      </c>
      <c r="CX63" s="104" cm="1">
        <f t="array" ref="CX63">AnualidadActivo(CX$2, $E63, $C63, $B63, $D63, Hombres!$A$1:$DW$117, Mujeres!$A$1:$DW$117)</f>
        <v>0</v>
      </c>
      <c r="CY63" s="104" cm="1">
        <f t="array" ref="CY63">AnualidadActivo(CY$2, $E63, $C63, $B63, $D63, Hombres!$A$1:$DW$117, Mujeres!$A$1:$DW$117)</f>
        <v>0</v>
      </c>
      <c r="CZ63" s="104" cm="1">
        <f t="array" ref="CZ63">AnualidadActivo(CZ$2, $E63, $C63, $B63, $D63, Hombres!$A$1:$DW$117, Mujeres!$A$1:$DW$117)</f>
        <v>0</v>
      </c>
      <c r="DA63" s="104" cm="1">
        <f t="array" ref="DA63">AnualidadActivo(DA$2, $E63, $C63, $B63, $D63, Hombres!$A$1:$DW$117, Mujeres!$A$1:$DW$117)</f>
        <v>0</v>
      </c>
    </row>
    <row r="64" spans="1:105" x14ac:dyDescent="0.35">
      <c r="A64" s="2">
        <f t="shared" si="0"/>
        <v>62</v>
      </c>
      <c r="B64" s="107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9" cm="1">
        <f t="array" ref="G64">PorcentajePension(C64,E64, D64)</f>
        <v>1</v>
      </c>
      <c r="I64" s="103"/>
      <c r="J64" s="104" cm="1">
        <f t="array" ref="J64">AnualidadActivo(J$2, $E64, $C64, $B64, $D64, Hombres!$A$1:$DW$117, Mujeres!$A$1:$DW$117)</f>
        <v>0</v>
      </c>
      <c r="K64" s="104" cm="1">
        <f t="array" ref="K64">AnualidadActivo(K$2, $E64, $C64, $B64, $D64, Hombres!$A$1:$DW$117, Mujeres!$A$1:$DW$117)</f>
        <v>0</v>
      </c>
      <c r="L64" s="104" cm="1">
        <f t="array" ref="L64">AnualidadActivo(L$2, $E64, $C64, $B64, $D64, Hombres!$A$1:$DW$117, Mujeres!$A$1:$DW$117)</f>
        <v>0</v>
      </c>
      <c r="M64" s="104" cm="1">
        <f t="array" ref="M64">AnualidadActivo(M$2, $E64, $C64, $B64, $D64, Hombres!$A$1:$DW$117, Mujeres!$A$1:$DW$117)</f>
        <v>0</v>
      </c>
      <c r="N64" s="104" cm="1">
        <f t="array" ref="N64">AnualidadActivo(N$2, $E64, $C64, $B64, $D64, Hombres!$A$1:$DW$117, Mujeres!$A$1:$DW$117)</f>
        <v>0</v>
      </c>
      <c r="O64" s="104" cm="1">
        <f t="array" ref="O64">AnualidadActivo(O$2, $E64, $C64, $B64, $D64, Hombres!$A$1:$DW$117, Mujeres!$A$1:$DW$117)</f>
        <v>0</v>
      </c>
      <c r="P64" s="104" cm="1">
        <f t="array" ref="P64">AnualidadActivo(P$2, $E64, $C64, $B64, $D64, Hombres!$A$1:$DW$117, Mujeres!$A$1:$DW$117)</f>
        <v>0</v>
      </c>
      <c r="Q64" s="104" cm="1">
        <f t="array" ref="Q64">AnualidadActivo(Q$2, $E64, $C64, $B64, $D64, Hombres!$A$1:$DW$117, Mujeres!$A$1:$DW$117)</f>
        <v>0</v>
      </c>
      <c r="R64" s="104" cm="1">
        <f t="array" ref="R64">AnualidadActivo(R$2, $E64, $C64, $B64, $D64, Hombres!$A$1:$DW$117, Mujeres!$A$1:$DW$117)</f>
        <v>0</v>
      </c>
      <c r="S64" s="104" cm="1">
        <f t="array" ref="S64">AnualidadActivo(S$2, $E64, $C64, $B64, $D64, Hombres!$A$1:$DW$117, Mujeres!$A$1:$DW$117)</f>
        <v>0</v>
      </c>
      <c r="T64" s="104" cm="1">
        <f t="array" ref="T64">AnualidadActivo(T$2, $E64, $C64, $B64, $D64, Hombres!$A$1:$DW$117, Mujeres!$A$1:$DW$117)</f>
        <v>0</v>
      </c>
      <c r="U64" s="104" cm="1">
        <f t="array" ref="U64">AnualidadActivo(U$2, $E64, $C64, $B64, $D64, Hombres!$A$1:$DW$117, Mujeres!$A$1:$DW$117)</f>
        <v>0</v>
      </c>
      <c r="V64" s="104" cm="1">
        <f t="array" ref="V64">AnualidadActivo(V$2, $E64, $C64, $B64, $D64, Hombres!$A$1:$DW$117, Mujeres!$A$1:$DW$117)</f>
        <v>0</v>
      </c>
      <c r="W64" s="104" cm="1">
        <f t="array" ref="W64">AnualidadActivo(W$2, $E64, $C64, $B64, $D64, Hombres!$A$1:$DW$117, Mujeres!$A$1:$DW$117)</f>
        <v>0</v>
      </c>
      <c r="X64" s="104" cm="1">
        <f t="array" ref="X64">AnualidadActivo(X$2, $E64, $C64, $B64, $D64, Hombres!$A$1:$DW$117, Mujeres!$A$1:$DW$117)</f>
        <v>0</v>
      </c>
      <c r="Y64" s="104" cm="1">
        <f t="array" ref="Y64">AnualidadActivo(Y$2, $E64, $C64, $B64, $D64, Hombres!$A$1:$DW$117, Mujeres!$A$1:$DW$117)</f>
        <v>0</v>
      </c>
      <c r="Z64" s="104" cm="1">
        <f t="array" ref="Z64">AnualidadActivo(Z$2, $E64, $C64, $B64, $D64, Hombres!$A$1:$DW$117, Mujeres!$A$1:$DW$117)</f>
        <v>0</v>
      </c>
      <c r="AA64" s="104" cm="1">
        <f t="array" ref="AA64">AnualidadActivo(AA$2, $E64, $C64, $B64, $D64, Hombres!$A$1:$DW$117, Mujeres!$A$1:$DW$117)</f>
        <v>0</v>
      </c>
      <c r="AB64" s="104" cm="1">
        <f t="array" ref="AB64">AnualidadActivo(AB$2, $E64, $C64, $B64, $D64, Hombres!$A$1:$DW$117, Mujeres!$A$1:$DW$117)</f>
        <v>0</v>
      </c>
      <c r="AC64" s="104" cm="1">
        <f t="array" ref="AC64">AnualidadActivo(AC$2, $E64, $C64, $B64, $D64, Hombres!$A$1:$DW$117, Mujeres!$A$1:$DW$117)</f>
        <v>0</v>
      </c>
      <c r="AD64" s="104" cm="1">
        <f t="array" ref="AD64">AnualidadActivo(AD$2, $E64, $C64, $B64, $D64, Hombres!$A$1:$DW$117, Mujeres!$A$1:$DW$117)</f>
        <v>0</v>
      </c>
      <c r="AE64" s="104" cm="1">
        <f t="array" ref="AE64">AnualidadActivo(AE$2, $E64, $C64, $B64, $D64, Hombres!$A$1:$DW$117, Mujeres!$A$1:$DW$117)</f>
        <v>0</v>
      </c>
      <c r="AF64" s="104" cm="1">
        <f t="array" ref="AF64">AnualidadActivo(AF$2, $E64, $C64, $B64, $D64, Hombres!$A$1:$DW$117, Mujeres!$A$1:$DW$117)</f>
        <v>0</v>
      </c>
      <c r="AG64" s="104" cm="1">
        <f t="array" ref="AG64">AnualidadActivo(AG$2, $E64, $C64, $B64, $D64, Hombres!$A$1:$DW$117, Mujeres!$A$1:$DW$117)</f>
        <v>0</v>
      </c>
      <c r="AH64" s="104" cm="1">
        <f t="array" ref="AH64">AnualidadActivo(AH$2, $E64, $C64, $B64, $D64, Hombres!$A$1:$DW$117, Mujeres!$A$1:$DW$117)</f>
        <v>0</v>
      </c>
      <c r="AI64" s="104" cm="1">
        <f t="array" ref="AI64">AnualidadActivo(AI$2, $E64, $C64, $B64, $D64, Hombres!$A$1:$DW$117, Mujeres!$A$1:$DW$117)</f>
        <v>0</v>
      </c>
      <c r="AJ64" s="104" cm="1">
        <f t="array" ref="AJ64">AnualidadActivo(AJ$2, $E64, $C64, $B64, $D64, Hombres!$A$1:$DW$117, Mujeres!$A$1:$DW$117)</f>
        <v>0</v>
      </c>
      <c r="AK64" s="104" cm="1">
        <f t="array" ref="AK64">AnualidadActivo(AK$2, $E64, $C64, $B64, $D64, Hombres!$A$1:$DW$117, Mujeres!$A$1:$DW$117)</f>
        <v>0</v>
      </c>
      <c r="AL64" s="104" cm="1">
        <f t="array" ref="AL64">AnualidadActivo(AL$2, $E64, $C64, $B64, $D64, Hombres!$A$1:$DW$117, Mujeres!$A$1:$DW$117)</f>
        <v>0</v>
      </c>
      <c r="AM64" s="104" cm="1">
        <f t="array" ref="AM64">AnualidadActivo(AM$2, $E64, $C64, $B64, $D64, Hombres!$A$1:$DW$117, Mujeres!$A$1:$DW$117)</f>
        <v>0</v>
      </c>
      <c r="AN64" s="104" cm="1">
        <f t="array" ref="AN64">AnualidadActivo(AN$2, $E64, $C64, $B64, $D64, Hombres!$A$1:$DW$117, Mujeres!$A$1:$DW$117)</f>
        <v>0</v>
      </c>
      <c r="AO64" s="104" cm="1">
        <f t="array" ref="AO64">AnualidadActivo(AO$2, $E64, $C64, $B64, $D64, Hombres!$A$1:$DW$117, Mujeres!$A$1:$DW$117)</f>
        <v>42150321.811612494</v>
      </c>
      <c r="AP64" s="104" cm="1">
        <f t="array" ref="AP64">AnualidadActivo(AP$2, $E64, $C64, $B64, $D64, Hombres!$A$1:$DW$117, Mujeres!$A$1:$DW$117)</f>
        <v>43414831.465960875</v>
      </c>
      <c r="AQ64" s="104" cm="1">
        <f t="array" ref="AQ64">AnualidadActivo(AQ$2, $E64, $C64, $B64, $D64, Hombres!$A$1:$DW$117, Mujeres!$A$1:$DW$117)</f>
        <v>44717276.409939699</v>
      </c>
      <c r="AR64" s="104" cm="1">
        <f t="array" ref="AR64">AnualidadActivo(AR$2, $E64, $C64, $B64, $D64, Hombres!$A$1:$DW$117, Mujeres!$A$1:$DW$117)</f>
        <v>46058794.702237889</v>
      </c>
      <c r="AS64" s="104" cm="1">
        <f t="array" ref="AS64">AnualidadActivo(AS$2, $E64, $C64, $B64, $D64, Hombres!$A$1:$DW$117, Mujeres!$A$1:$DW$117)</f>
        <v>47440558.543305032</v>
      </c>
      <c r="AT64" s="104" cm="1">
        <f t="array" ref="AT64">AnualidadActivo(AT$2, $E64, $C64, $B64, $D64, Hombres!$A$1:$DW$117, Mujeres!$A$1:$DW$117)</f>
        <v>46583483.273314357</v>
      </c>
      <c r="AU64" s="104" cm="1">
        <f t="array" ref="AU64">AnualidadActivo(AU$2, $E64, $C64, $B64, $D64, Hombres!$A$1:$DW$117, Mujeres!$A$1:$DW$117)</f>
        <v>47431667.836814061</v>
      </c>
      <c r="AV64" s="104" cm="1">
        <f t="array" ref="AV64">AnualidadActivo(AV$2, $E64, $C64, $B64, $D64, Hombres!$A$1:$DW$117, Mujeres!$A$1:$DW$117)</f>
        <v>48242982.483470999</v>
      </c>
      <c r="AW64" s="104" cm="1">
        <f t="array" ref="AW64">AnualidadActivo(AW$2, $E64, $C64, $B64, $D64, Hombres!$A$1:$DW$117, Mujeres!$A$1:$DW$117)</f>
        <v>48998379.642205097</v>
      </c>
      <c r="AX64" s="104" cm="1">
        <f t="array" ref="AX64">AnualidadActivo(AX$2, $E64, $C64, $B64, $D64, Hombres!$A$1:$DW$117, Mujeres!$A$1:$DW$117)</f>
        <v>49679485.78328383</v>
      </c>
      <c r="AY64" s="104" cm="1">
        <f t="array" ref="AY64">AnualidadActivo(AY$2, $E64, $C64, $B64, $D64, Hombres!$A$1:$DW$117, Mujeres!$A$1:$DW$117)</f>
        <v>50271240.444537647</v>
      </c>
      <c r="AZ64" s="104" cm="1">
        <f t="array" ref="AZ64">AnualidadActivo(AZ$2, $E64, $C64, $B64, $D64, Hombres!$A$1:$DW$117, Mujeres!$A$1:$DW$117)</f>
        <v>50766749.0807698</v>
      </c>
      <c r="BA64" s="104" cm="1">
        <f t="array" ref="BA64">AnualidadActivo(BA$2, $E64, $C64, $B64, $D64, Hombres!$A$1:$DW$117, Mujeres!$A$1:$DW$117)</f>
        <v>51164533.618494891</v>
      </c>
      <c r="BB64" s="104" cm="1">
        <f t="array" ref="BB64">AnualidadActivo(BB$2, $E64, $C64, $B64, $D64, Hombres!$A$1:$DW$117, Mujeres!$A$1:$DW$117)</f>
        <v>51463825.162704311</v>
      </c>
      <c r="BC64" s="104" cm="1">
        <f t="array" ref="BC64">AnualidadActivo(BC$2, $E64, $C64, $B64, $D64, Hombres!$A$1:$DW$117, Mujeres!$A$1:$DW$117)</f>
        <v>51662133.139003552</v>
      </c>
      <c r="BD64" s="104" cm="1">
        <f t="array" ref="BD64">AnualidadActivo(BD$2, $E64, $C64, $B64, $D64, Hombres!$A$1:$DW$117, Mujeres!$A$1:$DW$117)</f>
        <v>51751434.235862292</v>
      </c>
      <c r="BE64" s="104" cm="1">
        <f t="array" ref="BE64">AnualidadActivo(BE$2, $E64, $C64, $B64, $D64, Hombres!$A$1:$DW$117, Mujeres!$A$1:$DW$117)</f>
        <v>51625957.397905424</v>
      </c>
      <c r="BF64" s="104" cm="1">
        <f t="array" ref="BF64">AnualidadActivo(BF$2, $E64, $C64, $B64, $D64, Hombres!$A$1:$DW$117, Mujeres!$A$1:$DW$117)</f>
        <v>51342350.665573642</v>
      </c>
      <c r="BG64" s="104" cm="1">
        <f t="array" ref="BG64">AnualidadActivo(BG$2, $E64, $C64, $B64, $D64, Hombres!$A$1:$DW$117, Mujeres!$A$1:$DW$117)</f>
        <v>50886640.684562288</v>
      </c>
      <c r="BH64" s="104" cm="1">
        <f t="array" ref="BH64">AnualidadActivo(BH$2, $E64, $C64, $B64, $D64, Hombres!$A$1:$DW$117, Mujeres!$A$1:$DW$117)</f>
        <v>50244626.380053699</v>
      </c>
      <c r="BI64" s="104" cm="1">
        <f t="array" ref="BI64">AnualidadActivo(BI$2, $E64, $C64, $B64, $D64, Hombres!$A$1:$DW$117, Mujeres!$A$1:$DW$117)</f>
        <v>49402001.586556844</v>
      </c>
      <c r="BJ64" s="104" cm="1">
        <f t="array" ref="BJ64">AnualidadActivo(BJ$2, $E64, $C64, $B64, $D64, Hombres!$A$1:$DW$117, Mujeres!$A$1:$DW$117)</f>
        <v>48345537.213724233</v>
      </c>
      <c r="BK64" s="104" cm="1">
        <f t="array" ref="BK64">AnualidadActivo(BK$2, $E64, $C64, $B64, $D64, Hombres!$A$1:$DW$117, Mujeres!$A$1:$DW$117)</f>
        <v>47061739.747626863</v>
      </c>
      <c r="BL64" s="104" cm="1">
        <f t="array" ref="BL64">AnualidadActivo(BL$2, $E64, $C64, $B64, $D64, Hombres!$A$1:$DW$117, Mujeres!$A$1:$DW$117)</f>
        <v>45539339.999148279</v>
      </c>
      <c r="BM64" s="104" cm="1">
        <f t="array" ref="BM64">AnualidadActivo(BM$2, $E64, $C64, $B64, $D64, Hombres!$A$1:$DW$117, Mujeres!$A$1:$DW$117)</f>
        <v>43772972.557040468</v>
      </c>
      <c r="BN64" s="104" cm="1">
        <f t="array" ref="BN64">AnualidadActivo(BN$2, $E64, $C64, $B64, $D64, Hombres!$A$1:$DW$117, Mujeres!$A$1:$DW$117)</f>
        <v>41763915.768541418</v>
      </c>
      <c r="BO64" s="104" cm="1">
        <f t="array" ref="BO64">AnualidadActivo(BO$2, $E64, $C64, $B64, $D64, Hombres!$A$1:$DW$117, Mujeres!$A$1:$DW$117)</f>
        <v>39519039.893690228</v>
      </c>
      <c r="BP64" s="104" cm="1">
        <f t="array" ref="BP64">AnualidadActivo(BP$2, $E64, $C64, $B64, $D64, Hombres!$A$1:$DW$117, Mujeres!$A$1:$DW$117)</f>
        <v>37050362.770773433</v>
      </c>
      <c r="BQ64" s="104" cm="1">
        <f t="array" ref="BQ64">AnualidadActivo(BQ$2, $E64, $C64, $B64, $D64, Hombres!$A$1:$DW$117, Mujeres!$A$1:$DW$117)</f>
        <v>34377364.459827065</v>
      </c>
      <c r="BR64" s="104" cm="1">
        <f t="array" ref="BR64">AnualidadActivo(BR$2, $E64, $C64, $B64, $D64, Hombres!$A$1:$DW$117, Mujeres!$A$1:$DW$117)</f>
        <v>31530478.308514658</v>
      </c>
      <c r="BS64" s="104" cm="1">
        <f t="array" ref="BS64">AnualidadActivo(BS$2, $E64, $C64, $B64, $D64, Hombres!$A$1:$DW$117, Mujeres!$A$1:$DW$117)</f>
        <v>28550272.834783278</v>
      </c>
      <c r="BT64" s="104" cm="1">
        <f t="array" ref="BT64">AnualidadActivo(BT$2, $E64, $C64, $B64, $D64, Hombres!$A$1:$DW$117, Mujeres!$A$1:$DW$117)</f>
        <v>25483954.660597213</v>
      </c>
      <c r="BU64" s="104" cm="1">
        <f t="array" ref="BU64">AnualidadActivo(BU$2, $E64, $C64, $B64, $D64, Hombres!$A$1:$DW$117, Mujeres!$A$1:$DW$117)</f>
        <v>22384152.062349375</v>
      </c>
      <c r="BV64" s="104" cm="1">
        <f t="array" ref="BV64">AnualidadActivo(BV$2, $E64, $C64, $B64, $D64, Hombres!$A$1:$DW$117, Mujeres!$A$1:$DW$117)</f>
        <v>19309461.174527515</v>
      </c>
      <c r="BW64" s="104" cm="1">
        <f t="array" ref="BW64">AnualidadActivo(BW$2, $E64, $C64, $B64, $D64, Hombres!$A$1:$DW$117, Mujeres!$A$1:$DW$117)</f>
        <v>16324009.664432419</v>
      </c>
      <c r="BX64" s="104" cm="1">
        <f t="array" ref="BX64">AnualidadActivo(BX$2, $E64, $C64, $B64, $D64, Hombres!$A$1:$DW$117, Mujeres!$A$1:$DW$117)</f>
        <v>13492493.700003654</v>
      </c>
      <c r="BY64" s="104" cm="1">
        <f t="array" ref="BY64">AnualidadActivo(BY$2, $E64, $C64, $B64, $D64, Hombres!$A$1:$DW$117, Mujeres!$A$1:$DW$117)</f>
        <v>10873878.834083062</v>
      </c>
      <c r="BZ64" s="104" cm="1">
        <f t="array" ref="BZ64">AnualidadActivo(BZ$2, $E64, $C64, $B64, $D64, Hombres!$A$1:$DW$117, Mujeres!$A$1:$DW$117)</f>
        <v>8517586.1581867412</v>
      </c>
      <c r="CA64" s="104" cm="1">
        <f t="array" ref="CA64">AnualidadActivo(CA$2, $E64, $C64, $B64, $D64, Hombres!$A$1:$DW$117, Mujeres!$A$1:$DW$117)</f>
        <v>6461048.2244313275</v>
      </c>
      <c r="CB64" s="104" cm="1">
        <f t="array" ref="CB64">AnualidadActivo(CB$2, $E64, $C64, $B64, $D64, Hombres!$A$1:$DW$117, Mujeres!$A$1:$DW$117)</f>
        <v>4727097.4554612385</v>
      </c>
      <c r="CC64" s="104" cm="1">
        <f t="array" ref="CC64">AnualidadActivo(CC$2, $E64, $C64, $B64, $D64, Hombres!$A$1:$DW$117, Mujeres!$A$1:$DW$117)</f>
        <v>3320694.2567708846</v>
      </c>
      <c r="CD64" s="104" cm="1">
        <f t="array" ref="CD64">AnualidadActivo(CD$2, $E64, $C64, $B64, $D64, Hombres!$A$1:$DW$117, Mujeres!$A$1:$DW$117)</f>
        <v>2227962.463190611</v>
      </c>
      <c r="CE64" s="104" cm="1">
        <f t="array" ref="CE64">AnualidadActivo(CE$2, $E64, $C64, $B64, $D64, Hombres!$A$1:$DW$117, Mujeres!$A$1:$DW$117)</f>
        <v>1418762.0740542915</v>
      </c>
      <c r="CF64" s="104" cm="1">
        <f t="array" ref="CF64">AnualidadActivo(CF$2, $E64, $C64, $B64, $D64, Hombres!$A$1:$DW$117, Mujeres!$A$1:$DW$117)</f>
        <v>851237.84995502268</v>
      </c>
      <c r="CG64" s="104" cm="1">
        <f t="array" ref="CG64">AnualidadActivo(CG$2, $E64, $C64, $B64, $D64, Hombres!$A$1:$DW$117, Mujeres!$A$1:$DW$117)</f>
        <v>477159.79774607637</v>
      </c>
      <c r="CH64" s="104" cm="1">
        <f t="array" ref="CH64">AnualidadActivo(CH$2, $E64, $C64, $B64, $D64, Hombres!$A$1:$DW$117, Mujeres!$A$1:$DW$117)</f>
        <v>247418.53212244299</v>
      </c>
      <c r="CI64" s="104" cm="1">
        <f t="array" ref="CI64">AnualidadActivo(CI$2, $E64, $C64, $B64, $D64, Hombres!$A$1:$DW$117, Mujeres!$A$1:$DW$117)</f>
        <v>117242.11453257225</v>
      </c>
      <c r="CJ64" s="104" cm="1">
        <f t="array" ref="CJ64">AnualidadActivo(CJ$2, $E64, $C64, $B64, $D64, Hombres!$A$1:$DW$117, Mujeres!$A$1:$DW$117)</f>
        <v>50008.136972130073</v>
      </c>
      <c r="CK64" s="104" cm="1">
        <f t="array" ref="CK64">AnualidadActivo(CK$2, $E64, $C64, $B64, $D64, Hombres!$A$1:$DW$117, Mujeres!$A$1:$DW$117)</f>
        <v>18835.754771465155</v>
      </c>
      <c r="CL64" s="104" cm="1">
        <f t="array" ref="CL64">AnualidadActivo(CL$2, $E64, $C64, $B64, $D64, Hombres!$A$1:$DW$117, Mujeres!$A$1:$DW$117)</f>
        <v>6111.1675116302804</v>
      </c>
      <c r="CM64" s="104" cm="1">
        <f t="array" ref="CM64">AnualidadActivo(CM$2, $E64, $C64, $B64, $D64, Hombres!$A$1:$DW$117, Mujeres!$A$1:$DW$117)</f>
        <v>1650.8535153212492</v>
      </c>
      <c r="CN64" s="104" cm="1">
        <f t="array" ref="CN64">AnualidadActivo(CN$2, $E64, $C64, $B64, $D64, Hombres!$A$1:$DW$117, Mujeres!$A$1:$DW$117)</f>
        <v>0</v>
      </c>
      <c r="CO64" s="104" cm="1">
        <f t="array" ref="CO64">AnualidadActivo(CO$2, $E64, $C64, $B64, $D64, Hombres!$A$1:$DW$117, Mujeres!$A$1:$DW$117)</f>
        <v>0</v>
      </c>
      <c r="CP64" s="104" cm="1">
        <f t="array" ref="CP64">AnualidadActivo(CP$2, $E64, $C64, $B64, $D64, Hombres!$A$1:$DW$117, Mujeres!$A$1:$DW$117)</f>
        <v>0</v>
      </c>
      <c r="CQ64" s="104" cm="1">
        <f t="array" ref="CQ64">AnualidadActivo(CQ$2, $E64, $C64, $B64, $D64, Hombres!$A$1:$DW$117, Mujeres!$A$1:$DW$117)</f>
        <v>0</v>
      </c>
      <c r="CR64" s="104" cm="1">
        <f t="array" ref="CR64">AnualidadActivo(CR$2, $E64, $C64, $B64, $D64, Hombres!$A$1:$DW$117, Mujeres!$A$1:$DW$117)</f>
        <v>0</v>
      </c>
      <c r="CS64" s="104" cm="1">
        <f t="array" ref="CS64">AnualidadActivo(CS$2, $E64, $C64, $B64, $D64, Hombres!$A$1:$DW$117, Mujeres!$A$1:$DW$117)</f>
        <v>0</v>
      </c>
      <c r="CT64" s="104" cm="1">
        <f t="array" ref="CT64">AnualidadActivo(CT$2, $E64, $C64, $B64, $D64, Hombres!$A$1:$DW$117, Mujeres!$A$1:$DW$117)</f>
        <v>0</v>
      </c>
      <c r="CU64" s="104" cm="1">
        <f t="array" ref="CU64">AnualidadActivo(CU$2, $E64, $C64, $B64, $D64, Hombres!$A$1:$DW$117, Mujeres!$A$1:$DW$117)</f>
        <v>0</v>
      </c>
      <c r="CV64" s="104" cm="1">
        <f t="array" ref="CV64">AnualidadActivo(CV$2, $E64, $C64, $B64, $D64, Hombres!$A$1:$DW$117, Mujeres!$A$1:$DW$117)</f>
        <v>0</v>
      </c>
      <c r="CW64" s="104" cm="1">
        <f t="array" ref="CW64">AnualidadActivo(CW$2, $E64, $C64, $B64, $D64, Hombres!$A$1:$DW$117, Mujeres!$A$1:$DW$117)</f>
        <v>0</v>
      </c>
      <c r="CX64" s="104" cm="1">
        <f t="array" ref="CX64">AnualidadActivo(CX$2, $E64, $C64, $B64, $D64, Hombres!$A$1:$DW$117, Mujeres!$A$1:$DW$117)</f>
        <v>0</v>
      </c>
      <c r="CY64" s="104" cm="1">
        <f t="array" ref="CY64">AnualidadActivo(CY$2, $E64, $C64, $B64, $D64, Hombres!$A$1:$DW$117, Mujeres!$A$1:$DW$117)</f>
        <v>0</v>
      </c>
      <c r="CZ64" s="104" cm="1">
        <f t="array" ref="CZ64">AnualidadActivo(CZ$2, $E64, $C64, $B64, $D64, Hombres!$A$1:$DW$117, Mujeres!$A$1:$DW$117)</f>
        <v>0</v>
      </c>
      <c r="DA64" s="104" cm="1">
        <f t="array" ref="DA64">AnualidadActivo(DA$2, $E64, $C64, $B64, $D64, Hombres!$A$1:$DW$117, Mujeres!$A$1:$DW$117)</f>
        <v>0</v>
      </c>
    </row>
    <row r="65" spans="1:105" x14ac:dyDescent="0.35">
      <c r="A65" s="2">
        <f t="shared" si="0"/>
        <v>63</v>
      </c>
      <c r="B65" s="107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9" cm="1">
        <f t="array" ref="G65">PorcentajePension(C65,E65, D65)</f>
        <v>0.85</v>
      </c>
      <c r="I65" s="103"/>
      <c r="J65" s="104" cm="1">
        <f t="array" ref="J65">AnualidadActivo(J$2, $E65, $C65, $B65, $D65, Hombres!$A$1:$DW$117, Mujeres!$A$1:$DW$117)</f>
        <v>0</v>
      </c>
      <c r="K65" s="104" cm="1">
        <f t="array" ref="K65">AnualidadActivo(K$2, $E65, $C65, $B65, $D65, Hombres!$A$1:$DW$117, Mujeres!$A$1:$DW$117)</f>
        <v>0</v>
      </c>
      <c r="L65" s="104" cm="1">
        <f t="array" ref="L65">AnualidadActivo(L$2, $E65, $C65, $B65, $D65, Hombres!$A$1:$DW$117, Mujeres!$A$1:$DW$117)</f>
        <v>0</v>
      </c>
      <c r="M65" s="104" cm="1">
        <f t="array" ref="M65">AnualidadActivo(M$2, $E65, $C65, $B65, $D65, Hombres!$A$1:$DW$117, Mujeres!$A$1:$DW$117)</f>
        <v>0</v>
      </c>
      <c r="N65" s="104" cm="1">
        <f t="array" ref="N65">AnualidadActivo(N$2, $E65, $C65, $B65, $D65, Hombres!$A$1:$DW$117, Mujeres!$A$1:$DW$117)</f>
        <v>0</v>
      </c>
      <c r="O65" s="104" cm="1">
        <f t="array" ref="O65">AnualidadActivo(O$2, $E65, $C65, $B65, $D65, Hombres!$A$1:$DW$117, Mujeres!$A$1:$DW$117)</f>
        <v>0</v>
      </c>
      <c r="P65" s="104" cm="1">
        <f t="array" ref="P65">AnualidadActivo(P$2, $E65, $C65, $B65, $D65, Hombres!$A$1:$DW$117, Mujeres!$A$1:$DW$117)</f>
        <v>0</v>
      </c>
      <c r="Q65" s="104" cm="1">
        <f t="array" ref="Q65">AnualidadActivo(Q$2, $E65, $C65, $B65, $D65, Hombres!$A$1:$DW$117, Mujeres!$A$1:$DW$117)</f>
        <v>0</v>
      </c>
      <c r="R65" s="104" cm="1">
        <f t="array" ref="R65">AnualidadActivo(R$2, $E65, $C65, $B65, $D65, Hombres!$A$1:$DW$117, Mujeres!$A$1:$DW$117)</f>
        <v>0</v>
      </c>
      <c r="S65" s="104" cm="1">
        <f t="array" ref="S65">AnualidadActivo(S$2, $E65, $C65, $B65, $D65, Hombres!$A$1:$DW$117, Mujeres!$A$1:$DW$117)</f>
        <v>0</v>
      </c>
      <c r="T65" s="104" cm="1">
        <f t="array" ref="T65">AnualidadActivo(T$2, $E65, $C65, $B65, $D65, Hombres!$A$1:$DW$117, Mujeres!$A$1:$DW$117)</f>
        <v>0</v>
      </c>
      <c r="U65" s="104" cm="1">
        <f t="array" ref="U65">AnualidadActivo(U$2, $E65, $C65, $B65, $D65, Hombres!$A$1:$DW$117, Mujeres!$A$1:$DW$117)</f>
        <v>0</v>
      </c>
      <c r="V65" s="104" cm="1">
        <f t="array" ref="V65">AnualidadActivo(V$2, $E65, $C65, $B65, $D65, Hombres!$A$1:$DW$117, Mujeres!$A$1:$DW$117)</f>
        <v>0</v>
      </c>
      <c r="W65" s="104" cm="1">
        <f t="array" ref="W65">AnualidadActivo(W$2, $E65, $C65, $B65, $D65, Hombres!$A$1:$DW$117, Mujeres!$A$1:$DW$117)</f>
        <v>0</v>
      </c>
      <c r="X65" s="104" cm="1">
        <f t="array" ref="X65">AnualidadActivo(X$2, $E65, $C65, $B65, $D65, Hombres!$A$1:$DW$117, Mujeres!$A$1:$DW$117)</f>
        <v>0</v>
      </c>
      <c r="Y65" s="104" cm="1">
        <f t="array" ref="Y65">AnualidadActivo(Y$2, $E65, $C65, $B65, $D65, Hombres!$A$1:$DW$117, Mujeres!$A$1:$DW$117)</f>
        <v>0</v>
      </c>
      <c r="Z65" s="104" cm="1">
        <f t="array" ref="Z65">AnualidadActivo(Z$2, $E65, $C65, $B65, $D65, Hombres!$A$1:$DW$117, Mujeres!$A$1:$DW$117)</f>
        <v>0</v>
      </c>
      <c r="AA65" s="104" cm="1">
        <f t="array" ref="AA65">AnualidadActivo(AA$2, $E65, $C65, $B65, $D65, Hombres!$A$1:$DW$117, Mujeres!$A$1:$DW$117)</f>
        <v>0</v>
      </c>
      <c r="AB65" s="104" cm="1">
        <f t="array" ref="AB65">AnualidadActivo(AB$2, $E65, $C65, $B65, $D65, Hombres!$A$1:$DW$117, Mujeres!$A$1:$DW$117)</f>
        <v>0</v>
      </c>
      <c r="AC65" s="104" cm="1">
        <f t="array" ref="AC65">AnualidadActivo(AC$2, $E65, $C65, $B65, $D65, Hombres!$A$1:$DW$117, Mujeres!$A$1:$DW$117)</f>
        <v>0</v>
      </c>
      <c r="AD65" s="104" cm="1">
        <f t="array" ref="AD65">AnualidadActivo(AD$2, $E65, $C65, $B65, $D65, Hombres!$A$1:$DW$117, Mujeres!$A$1:$DW$117)</f>
        <v>0</v>
      </c>
      <c r="AE65" s="104" cm="1">
        <f t="array" ref="AE65">AnualidadActivo(AE$2, $E65, $C65, $B65, $D65, Hombres!$A$1:$DW$117, Mujeres!$A$1:$DW$117)</f>
        <v>0</v>
      </c>
      <c r="AF65" s="104" cm="1">
        <f t="array" ref="AF65">AnualidadActivo(AF$2, $E65, $C65, $B65, $D65, Hombres!$A$1:$DW$117, Mujeres!$A$1:$DW$117)</f>
        <v>0</v>
      </c>
      <c r="AG65" s="104" cm="1">
        <f t="array" ref="AG65">AnualidadActivo(AG$2, $E65, $C65, $B65, $D65, Hombres!$A$1:$DW$117, Mujeres!$A$1:$DW$117)</f>
        <v>0</v>
      </c>
      <c r="AH65" s="104" cm="1">
        <f t="array" ref="AH65">AnualidadActivo(AH$2, $E65, $C65, $B65, $D65, Hombres!$A$1:$DW$117, Mujeres!$A$1:$DW$117)</f>
        <v>0</v>
      </c>
      <c r="AI65" s="104" cm="1">
        <f t="array" ref="AI65">AnualidadActivo(AI$2, $E65, $C65, $B65, $D65, Hombres!$A$1:$DW$117, Mujeres!$A$1:$DW$117)</f>
        <v>0</v>
      </c>
      <c r="AJ65" s="104" cm="1">
        <f t="array" ref="AJ65">AnualidadActivo(AJ$2, $E65, $C65, $B65, $D65, Hombres!$A$1:$DW$117, Mujeres!$A$1:$DW$117)</f>
        <v>0</v>
      </c>
      <c r="AK65" s="104" cm="1">
        <f t="array" ref="AK65">AnualidadActivo(AK$2, $E65, $C65, $B65, $D65, Hombres!$A$1:$DW$117, Mujeres!$A$1:$DW$117)</f>
        <v>0</v>
      </c>
      <c r="AL65" s="104" cm="1">
        <f t="array" ref="AL65">AnualidadActivo(AL$2, $E65, $C65, $B65, $D65, Hombres!$A$1:$DW$117, Mujeres!$A$1:$DW$117)</f>
        <v>0</v>
      </c>
      <c r="AM65" s="104" cm="1">
        <f t="array" ref="AM65">AnualidadActivo(AM$2, $E65, $C65, $B65, $D65, Hombres!$A$1:$DW$117, Mujeres!$A$1:$DW$117)</f>
        <v>0</v>
      </c>
      <c r="AN65" s="104" cm="1">
        <f t="array" ref="AN65">AnualidadActivo(AN$2, $E65, $C65, $B65, $D65, Hombres!$A$1:$DW$117, Mujeres!$A$1:$DW$117)</f>
        <v>0</v>
      </c>
      <c r="AO65" s="104" cm="1">
        <f t="array" ref="AO65">AnualidadActivo(AO$2, $E65, $C65, $B65, $D65, Hombres!$A$1:$DW$117, Mujeres!$A$1:$DW$117)</f>
        <v>34012329.260791533</v>
      </c>
      <c r="AP65" s="104" cm="1">
        <f t="array" ref="AP65">AnualidadActivo(AP$2, $E65, $C65, $B65, $D65, Hombres!$A$1:$DW$117, Mujeres!$A$1:$DW$117)</f>
        <v>35032699.138615273</v>
      </c>
      <c r="AQ65" s="104" cm="1">
        <f t="array" ref="AQ65">AnualidadActivo(AQ$2, $E65, $C65, $B65, $D65, Hombres!$A$1:$DW$117, Mujeres!$A$1:$DW$117)</f>
        <v>36083680.112773731</v>
      </c>
      <c r="AR65" s="104" cm="1">
        <f t="array" ref="AR65">AnualidadActivo(AR$2, $E65, $C65, $B65, $D65, Hombres!$A$1:$DW$117, Mujeres!$A$1:$DW$117)</f>
        <v>37166190.516156942</v>
      </c>
      <c r="AS65" s="104" cm="1">
        <f t="array" ref="AS65">AnualidadActivo(AS$2, $E65, $C65, $B65, $D65, Hombres!$A$1:$DW$117, Mujeres!$A$1:$DW$117)</f>
        <v>38281176.231641658</v>
      </c>
      <c r="AT65" s="104" cm="1">
        <f t="array" ref="AT65">AnualidadActivo(AT$2, $E65, $C65, $B65, $D65, Hombres!$A$1:$DW$117, Mujeres!$A$1:$DW$117)</f>
        <v>37589577.092387319</v>
      </c>
      <c r="AU65" s="104" cm="1">
        <f t="array" ref="AU65">AnualidadActivo(AU$2, $E65, $C65, $B65, $D65, Hombres!$A$1:$DW$117, Mujeres!$A$1:$DW$117)</f>
        <v>38274002.060163595</v>
      </c>
      <c r="AV65" s="104" cm="1">
        <f t="array" ref="AV65">AnualidadActivo(AV$2, $E65, $C65, $B65, $D65, Hombres!$A$1:$DW$117, Mujeres!$A$1:$DW$117)</f>
        <v>38928675.612112522</v>
      </c>
      <c r="AW65" s="104" cm="1">
        <f t="array" ref="AW65">AnualidadActivo(AW$2, $E65, $C65, $B65, $D65, Hombres!$A$1:$DW$117, Mujeres!$A$1:$DW$117)</f>
        <v>39538227.705222569</v>
      </c>
      <c r="AX65" s="104" cm="1">
        <f t="array" ref="AX65">AnualidadActivo(AX$2, $E65, $C65, $B65, $D65, Hombres!$A$1:$DW$117, Mujeres!$A$1:$DW$117)</f>
        <v>40087832.200188369</v>
      </c>
      <c r="AY65" s="104" cm="1">
        <f t="array" ref="AY65">AnualidadActivo(AY$2, $E65, $C65, $B65, $D65, Hombres!$A$1:$DW$117, Mujeres!$A$1:$DW$117)</f>
        <v>40565336.368961468</v>
      </c>
      <c r="AZ65" s="104" cm="1">
        <f t="array" ref="AZ65">AnualidadActivo(AZ$2, $E65, $C65, $B65, $D65, Hombres!$A$1:$DW$117, Mujeres!$A$1:$DW$117)</f>
        <v>40965176.801080085</v>
      </c>
      <c r="BA65" s="104" cm="1">
        <f t="array" ref="BA65">AnualidadActivo(BA$2, $E65, $C65, $B65, $D65, Hombres!$A$1:$DW$117, Mujeres!$A$1:$DW$117)</f>
        <v>41286160.795755781</v>
      </c>
      <c r="BB65" s="104" cm="1">
        <f t="array" ref="BB65">AnualidadActivo(BB$2, $E65, $C65, $B65, $D65, Hombres!$A$1:$DW$117, Mujeres!$A$1:$DW$117)</f>
        <v>41527667.909085035</v>
      </c>
      <c r="BC65" s="104" cm="1">
        <f t="array" ref="BC65">AnualidadActivo(BC$2, $E65, $C65, $B65, $D65, Hombres!$A$1:$DW$117, Mujeres!$A$1:$DW$117)</f>
        <v>41687688.423639506</v>
      </c>
      <c r="BD65" s="104" cm="1">
        <f t="array" ref="BD65">AnualidadActivo(BD$2, $E65, $C65, $B65, $D65, Hombres!$A$1:$DW$117, Mujeres!$A$1:$DW$117)</f>
        <v>41759748.094341062</v>
      </c>
      <c r="BE65" s="104" cm="1">
        <f t="array" ref="BE65">AnualidadActivo(BE$2, $E65, $C65, $B65, $D65, Hombres!$A$1:$DW$117, Mujeres!$A$1:$DW$117)</f>
        <v>41658497.158553042</v>
      </c>
      <c r="BF65" s="104" cm="1">
        <f t="array" ref="BF65">AnualidadActivo(BF$2, $E65, $C65, $B65, $D65, Hombres!$A$1:$DW$117, Mujeres!$A$1:$DW$117)</f>
        <v>41429646.579339005</v>
      </c>
      <c r="BG65" s="104" cm="1">
        <f t="array" ref="BG65">AnualidadActivo(BG$2, $E65, $C65, $B65, $D65, Hombres!$A$1:$DW$117, Mujeres!$A$1:$DW$117)</f>
        <v>41061920.847828291</v>
      </c>
      <c r="BH65" s="104" cm="1">
        <f t="array" ref="BH65">AnualidadActivo(BH$2, $E65, $C65, $B65, $D65, Hombres!$A$1:$DW$117, Mujeres!$A$1:$DW$117)</f>
        <v>40543860.700798318</v>
      </c>
      <c r="BI65" s="104" cm="1">
        <f t="array" ref="BI65">AnualidadActivo(BI$2, $E65, $C65, $B65, $D65, Hombres!$A$1:$DW$117, Mujeres!$A$1:$DW$117)</f>
        <v>39863922.074284069</v>
      </c>
      <c r="BJ65" s="104" cm="1">
        <f t="array" ref="BJ65">AnualidadActivo(BJ$2, $E65, $C65, $B65, $D65, Hombres!$A$1:$DW$117, Mujeres!$A$1:$DW$117)</f>
        <v>39011430.027801558</v>
      </c>
      <c r="BK65" s="104" cm="1">
        <f t="array" ref="BK65">AnualidadActivo(BK$2, $E65, $C65, $B65, $D65, Hombres!$A$1:$DW$117, Mujeres!$A$1:$DW$117)</f>
        <v>37975496.249733835</v>
      </c>
      <c r="BL65" s="104" cm="1">
        <f t="array" ref="BL65">AnualidadActivo(BL$2, $E65, $C65, $B65, $D65, Hombres!$A$1:$DW$117, Mujeres!$A$1:$DW$117)</f>
        <v>36747027.301306158</v>
      </c>
      <c r="BM65" s="104" cm="1">
        <f t="array" ref="BM65">AnualidadActivo(BM$2, $E65, $C65, $B65, $D65, Hombres!$A$1:$DW$117, Mujeres!$A$1:$DW$117)</f>
        <v>35321693.675028577</v>
      </c>
      <c r="BN65" s="104" cm="1">
        <f t="array" ref="BN65">AnualidadActivo(BN$2, $E65, $C65, $B65, $D65, Hombres!$A$1:$DW$117, Mujeres!$A$1:$DW$117)</f>
        <v>33700526.906730443</v>
      </c>
      <c r="BO65" s="104" cm="1">
        <f t="array" ref="BO65">AnualidadActivo(BO$2, $E65, $C65, $B65, $D65, Hombres!$A$1:$DW$117, Mujeres!$A$1:$DW$117)</f>
        <v>31889070.810468551</v>
      </c>
      <c r="BP65" s="104" cm="1">
        <f t="array" ref="BP65">AnualidadActivo(BP$2, $E65, $C65, $B65, $D65, Hombres!$A$1:$DW$117, Mujeres!$A$1:$DW$117)</f>
        <v>29897022.931961089</v>
      </c>
      <c r="BQ65" s="104" cm="1">
        <f t="array" ref="BQ65">AnualidadActivo(BQ$2, $E65, $C65, $B65, $D65, Hombres!$A$1:$DW$117, Mujeres!$A$1:$DW$117)</f>
        <v>27740102.302225817</v>
      </c>
      <c r="BR65" s="104" cm="1">
        <f t="array" ref="BR65">AnualidadActivo(BR$2, $E65, $C65, $B65, $D65, Hombres!$A$1:$DW$117, Mujeres!$A$1:$DW$117)</f>
        <v>25442866.48089103</v>
      </c>
      <c r="BS65" s="104" cm="1">
        <f t="array" ref="BS65">AnualidadActivo(BS$2, $E65, $C65, $B65, $D65, Hombres!$A$1:$DW$117, Mujeres!$A$1:$DW$117)</f>
        <v>23038051.393347882</v>
      </c>
      <c r="BT65" s="104" cm="1">
        <f t="array" ref="BT65">AnualidadActivo(BT$2, $E65, $C65, $B65, $D65, Hombres!$A$1:$DW$117, Mujeres!$A$1:$DW$117)</f>
        <v>20563749.445550349</v>
      </c>
      <c r="BU65" s="104" cm="1">
        <f t="array" ref="BU65">AnualidadActivo(BU$2, $E65, $C65, $B65, $D65, Hombres!$A$1:$DW$117, Mujeres!$A$1:$DW$117)</f>
        <v>18062427.935212176</v>
      </c>
      <c r="BV65" s="104" cm="1">
        <f t="array" ref="BV65">AnualidadActivo(BV$2, $E65, $C65, $B65, $D65, Hombres!$A$1:$DW$117, Mujeres!$A$1:$DW$117)</f>
        <v>15581369.799543537</v>
      </c>
      <c r="BW65" s="104" cm="1">
        <f t="array" ref="BW65">AnualidadActivo(BW$2, $E65, $C65, $B65, $D65, Hombres!$A$1:$DW$117, Mujeres!$A$1:$DW$117)</f>
        <v>13172321.531601094</v>
      </c>
      <c r="BX65" s="104" cm="1">
        <f t="array" ref="BX65">AnualidadActivo(BX$2, $E65, $C65, $B65, $D65, Hombres!$A$1:$DW$117, Mujeres!$A$1:$DW$117)</f>
        <v>10887488.364258436</v>
      </c>
      <c r="BY65" s="104" cm="1">
        <f t="array" ref="BY65">AnualidadActivo(BY$2, $E65, $C65, $B65, $D65, Hombres!$A$1:$DW$117, Mujeres!$A$1:$DW$117)</f>
        <v>8774451.3292159904</v>
      </c>
      <c r="BZ65" s="104" cm="1">
        <f t="array" ref="BZ65">AnualidadActivo(BZ$2, $E65, $C65, $B65, $D65, Hombres!$A$1:$DW$117, Mujeres!$A$1:$DW$117)</f>
        <v>6873089.752771331</v>
      </c>
      <c r="CA65" s="104" cm="1">
        <f t="array" ref="CA65">AnualidadActivo(CA$2, $E65, $C65, $B65, $D65, Hombres!$A$1:$DW$117, Mujeres!$A$1:$DW$117)</f>
        <v>5213609.0576339988</v>
      </c>
      <c r="CB65" s="104" cm="1">
        <f t="array" ref="CB65">AnualidadActivo(CB$2, $E65, $C65, $B65, $D65, Hombres!$A$1:$DW$117, Mujeres!$A$1:$DW$117)</f>
        <v>3814433.3944018045</v>
      </c>
      <c r="CC65" s="104" cm="1">
        <f t="array" ref="CC65">AnualidadActivo(CC$2, $E65, $C65, $B65, $D65, Hombres!$A$1:$DW$117, Mujeres!$A$1:$DW$117)</f>
        <v>2679565.4595594164</v>
      </c>
      <c r="CD65" s="104" cm="1">
        <f t="array" ref="CD65">AnualidadActivo(CD$2, $E65, $C65, $B65, $D65, Hombres!$A$1:$DW$117, Mujeres!$A$1:$DW$117)</f>
        <v>1797808.168995904</v>
      </c>
      <c r="CE65" s="104" cm="1">
        <f t="array" ref="CE65">AnualidadActivo(CE$2, $E65, $C65, $B65, $D65, Hombres!$A$1:$DW$117, Mujeres!$A$1:$DW$117)</f>
        <v>1144840.6733673762</v>
      </c>
      <c r="CF65" s="104" cm="1">
        <f t="array" ref="CF65">AnualidadActivo(CF$2, $E65, $C65, $B65, $D65, Hombres!$A$1:$DW$117, Mujeres!$A$1:$DW$117)</f>
        <v>686888.75404842093</v>
      </c>
      <c r="CG65" s="104" cm="1">
        <f t="array" ref="CG65">AnualidadActivo(CG$2, $E65, $C65, $B65, $D65, Hombres!$A$1:$DW$117, Mujeres!$A$1:$DW$117)</f>
        <v>385034.21690320363</v>
      </c>
      <c r="CH65" s="104" cm="1">
        <f t="array" ref="CH65">AnualidadActivo(CH$2, $E65, $C65, $B65, $D65, Hombres!$A$1:$DW$117, Mujeres!$A$1:$DW$117)</f>
        <v>199649.26050580782</v>
      </c>
      <c r="CI65" s="104" cm="1">
        <f t="array" ref="CI65">AnualidadActivo(CI$2, $E65, $C65, $B65, $D65, Hombres!$A$1:$DW$117, Mujeres!$A$1:$DW$117)</f>
        <v>94606.096260329519</v>
      </c>
      <c r="CJ65" s="104" cm="1">
        <f t="array" ref="CJ65">AnualidadActivo(CJ$2, $E65, $C65, $B65, $D65, Hombres!$A$1:$DW$117, Mujeres!$A$1:$DW$117)</f>
        <v>40353.030470724691</v>
      </c>
      <c r="CK65" s="104" cm="1">
        <f t="array" ref="CK65">AnualidadActivo(CK$2, $E65, $C65, $B65, $D65, Hombres!$A$1:$DW$117, Mujeres!$A$1:$DW$117)</f>
        <v>15199.122227961216</v>
      </c>
      <c r="CL65" s="104" cm="1">
        <f t="array" ref="CL65">AnualidadActivo(CL$2, $E65, $C65, $B65, $D65, Hombres!$A$1:$DW$117, Mujeres!$A$1:$DW$117)</f>
        <v>4931.2800624017218</v>
      </c>
      <c r="CM65" s="104" cm="1">
        <f t="array" ref="CM65">AnualidadActivo(CM$2, $E65, $C65, $B65, $D65, Hombres!$A$1:$DW$117, Mujeres!$A$1:$DW$117)</f>
        <v>1332.1220553284654</v>
      </c>
      <c r="CN65" s="104" cm="1">
        <f t="array" ref="CN65">AnualidadActivo(CN$2, $E65, $C65, $B65, $D65, Hombres!$A$1:$DW$117, Mujeres!$A$1:$DW$117)</f>
        <v>0</v>
      </c>
      <c r="CO65" s="104" cm="1">
        <f t="array" ref="CO65">AnualidadActivo(CO$2, $E65, $C65, $B65, $D65, Hombres!$A$1:$DW$117, Mujeres!$A$1:$DW$117)</f>
        <v>0</v>
      </c>
      <c r="CP65" s="104" cm="1">
        <f t="array" ref="CP65">AnualidadActivo(CP$2, $E65, $C65, $B65, $D65, Hombres!$A$1:$DW$117, Mujeres!$A$1:$DW$117)</f>
        <v>0</v>
      </c>
      <c r="CQ65" s="104" cm="1">
        <f t="array" ref="CQ65">AnualidadActivo(CQ$2, $E65, $C65, $B65, $D65, Hombres!$A$1:$DW$117, Mujeres!$A$1:$DW$117)</f>
        <v>0</v>
      </c>
      <c r="CR65" s="104" cm="1">
        <f t="array" ref="CR65">AnualidadActivo(CR$2, $E65, $C65, $B65, $D65, Hombres!$A$1:$DW$117, Mujeres!$A$1:$DW$117)</f>
        <v>0</v>
      </c>
      <c r="CS65" s="104" cm="1">
        <f t="array" ref="CS65">AnualidadActivo(CS$2, $E65, $C65, $B65, $D65, Hombres!$A$1:$DW$117, Mujeres!$A$1:$DW$117)</f>
        <v>0</v>
      </c>
      <c r="CT65" s="104" cm="1">
        <f t="array" ref="CT65">AnualidadActivo(CT$2, $E65, $C65, $B65, $D65, Hombres!$A$1:$DW$117, Mujeres!$A$1:$DW$117)</f>
        <v>0</v>
      </c>
      <c r="CU65" s="104" cm="1">
        <f t="array" ref="CU65">AnualidadActivo(CU$2, $E65, $C65, $B65, $D65, Hombres!$A$1:$DW$117, Mujeres!$A$1:$DW$117)</f>
        <v>0</v>
      </c>
      <c r="CV65" s="104" cm="1">
        <f t="array" ref="CV65">AnualidadActivo(CV$2, $E65, $C65, $B65, $D65, Hombres!$A$1:$DW$117, Mujeres!$A$1:$DW$117)</f>
        <v>0</v>
      </c>
      <c r="CW65" s="104" cm="1">
        <f t="array" ref="CW65">AnualidadActivo(CW$2, $E65, $C65, $B65, $D65, Hombres!$A$1:$DW$117, Mujeres!$A$1:$DW$117)</f>
        <v>0</v>
      </c>
      <c r="CX65" s="104" cm="1">
        <f t="array" ref="CX65">AnualidadActivo(CX$2, $E65, $C65, $B65, $D65, Hombres!$A$1:$DW$117, Mujeres!$A$1:$DW$117)</f>
        <v>0</v>
      </c>
      <c r="CY65" s="104" cm="1">
        <f t="array" ref="CY65">AnualidadActivo(CY$2, $E65, $C65, $B65, $D65, Hombres!$A$1:$DW$117, Mujeres!$A$1:$DW$117)</f>
        <v>0</v>
      </c>
      <c r="CZ65" s="104" cm="1">
        <f t="array" ref="CZ65">AnualidadActivo(CZ$2, $E65, $C65, $B65, $D65, Hombres!$A$1:$DW$117, Mujeres!$A$1:$DW$117)</f>
        <v>0</v>
      </c>
      <c r="DA65" s="104" cm="1">
        <f t="array" ref="DA65">AnualidadActivo(DA$2, $E65, $C65, $B65, $D65, Hombres!$A$1:$DW$117, Mujeres!$A$1:$DW$117)</f>
        <v>0</v>
      </c>
    </row>
    <row r="66" spans="1:105" x14ac:dyDescent="0.35">
      <c r="A66" s="2">
        <f t="shared" si="0"/>
        <v>64</v>
      </c>
      <c r="B66" s="107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9" cm="1">
        <f t="array" ref="G66">PorcentajePension(C66,E66, D66)</f>
        <v>0.65</v>
      </c>
      <c r="I66" s="103"/>
      <c r="J66" s="104" cm="1">
        <f t="array" ref="J66">AnualidadActivo(J$2, $E66, $C66, $B66, $D66, Hombres!$A$1:$DW$117, Mujeres!$A$1:$DW$117)</f>
        <v>0</v>
      </c>
      <c r="K66" s="104" cm="1">
        <f t="array" ref="K66">AnualidadActivo(K$2, $E66, $C66, $B66, $D66, Hombres!$A$1:$DW$117, Mujeres!$A$1:$DW$117)</f>
        <v>0</v>
      </c>
      <c r="L66" s="104" cm="1">
        <f t="array" ref="L66">AnualidadActivo(L$2, $E66, $C66, $B66, $D66, Hombres!$A$1:$DW$117, Mujeres!$A$1:$DW$117)</f>
        <v>0</v>
      </c>
      <c r="M66" s="104" cm="1">
        <f t="array" ref="M66">AnualidadActivo(M$2, $E66, $C66, $B66, $D66, Hombres!$A$1:$DW$117, Mujeres!$A$1:$DW$117)</f>
        <v>0</v>
      </c>
      <c r="N66" s="104" cm="1">
        <f t="array" ref="N66">AnualidadActivo(N$2, $E66, $C66, $B66, $D66, Hombres!$A$1:$DW$117, Mujeres!$A$1:$DW$117)</f>
        <v>0</v>
      </c>
      <c r="O66" s="104" cm="1">
        <f t="array" ref="O66">AnualidadActivo(O$2, $E66, $C66, $B66, $D66, Hombres!$A$1:$DW$117, Mujeres!$A$1:$DW$117)</f>
        <v>0</v>
      </c>
      <c r="P66" s="104" cm="1">
        <f t="array" ref="P66">AnualidadActivo(P$2, $E66, $C66, $B66, $D66, Hombres!$A$1:$DW$117, Mujeres!$A$1:$DW$117)</f>
        <v>0</v>
      </c>
      <c r="Q66" s="104" cm="1">
        <f t="array" ref="Q66">AnualidadActivo(Q$2, $E66, $C66, $B66, $D66, Hombres!$A$1:$DW$117, Mujeres!$A$1:$DW$117)</f>
        <v>0</v>
      </c>
      <c r="R66" s="104" cm="1">
        <f t="array" ref="R66">AnualidadActivo(R$2, $E66, $C66, $B66, $D66, Hombres!$A$1:$DW$117, Mujeres!$A$1:$DW$117)</f>
        <v>0</v>
      </c>
      <c r="S66" s="104" cm="1">
        <f t="array" ref="S66">AnualidadActivo(S$2, $E66, $C66, $B66, $D66, Hombres!$A$1:$DW$117, Mujeres!$A$1:$DW$117)</f>
        <v>0</v>
      </c>
      <c r="T66" s="104" cm="1">
        <f t="array" ref="T66">AnualidadActivo(T$2, $E66, $C66, $B66, $D66, Hombres!$A$1:$DW$117, Mujeres!$A$1:$DW$117)</f>
        <v>0</v>
      </c>
      <c r="U66" s="104" cm="1">
        <f t="array" ref="U66">AnualidadActivo(U$2, $E66, $C66, $B66, $D66, Hombres!$A$1:$DW$117, Mujeres!$A$1:$DW$117)</f>
        <v>0</v>
      </c>
      <c r="V66" s="104" cm="1">
        <f t="array" ref="V66">AnualidadActivo(V$2, $E66, $C66, $B66, $D66, Hombres!$A$1:$DW$117, Mujeres!$A$1:$DW$117)</f>
        <v>0</v>
      </c>
      <c r="W66" s="104" cm="1">
        <f t="array" ref="W66">AnualidadActivo(W$2, $E66, $C66, $B66, $D66, Hombres!$A$1:$DW$117, Mujeres!$A$1:$DW$117)</f>
        <v>0</v>
      </c>
      <c r="X66" s="104" cm="1">
        <f t="array" ref="X66">AnualidadActivo(X$2, $E66, $C66, $B66, $D66, Hombres!$A$1:$DW$117, Mujeres!$A$1:$DW$117)</f>
        <v>0</v>
      </c>
      <c r="Y66" s="104" cm="1">
        <f t="array" ref="Y66">AnualidadActivo(Y$2, $E66, $C66, $B66, $D66, Hombres!$A$1:$DW$117, Mujeres!$A$1:$DW$117)</f>
        <v>0</v>
      </c>
      <c r="Z66" s="104" cm="1">
        <f t="array" ref="Z66">AnualidadActivo(Z$2, $E66, $C66, $B66, $D66, Hombres!$A$1:$DW$117, Mujeres!$A$1:$DW$117)</f>
        <v>5928500.742881258</v>
      </c>
      <c r="AA66" s="104" cm="1">
        <f t="array" ref="AA66">AnualidadActivo(AA$2, $E66, $C66, $B66, $D66, Hombres!$A$1:$DW$117, Mujeres!$A$1:$DW$117)</f>
        <v>6106355.7651676964</v>
      </c>
      <c r="AB66" s="104" cm="1">
        <f t="array" ref="AB66">AnualidadActivo(AB$2, $E66, $C66, $B66, $D66, Hombres!$A$1:$DW$117, Mujeres!$A$1:$DW$117)</f>
        <v>6289546.438122727</v>
      </c>
      <c r="AC66" s="104" cm="1">
        <f t="array" ref="AC66">AnualidadActivo(AC$2, $E66, $C66, $B66, $D66, Hombres!$A$1:$DW$117, Mujeres!$A$1:$DW$117)</f>
        <v>6478232.8312664088</v>
      </c>
      <c r="AD66" s="104" cm="1">
        <f t="array" ref="AD66">AnualidadActivo(AD$2, $E66, $C66, $B66, $D66, Hombres!$A$1:$DW$117, Mujeres!$A$1:$DW$117)</f>
        <v>6672579.8162044026</v>
      </c>
      <c r="AE66" s="104" cm="1">
        <f t="array" ref="AE66">AnualidadActivo(AE$2, $E66, $C66, $B66, $D66, Hombres!$A$1:$DW$117, Mujeres!$A$1:$DW$117)</f>
        <v>6491435.9822403081</v>
      </c>
      <c r="AF66" s="104" cm="1">
        <f t="array" ref="AF66">AnualidadActivo(AF$2, $E66, $C66, $B66, $D66, Hombres!$A$1:$DW$117, Mujeres!$A$1:$DW$117)</f>
        <v>6594357.0960351815</v>
      </c>
      <c r="AG66" s="104" cm="1">
        <f t="array" ref="AG66">AnualidadActivo(AG$2, $E66, $C66, $B66, $D66, Hombres!$A$1:$DW$117, Mujeres!$A$1:$DW$117)</f>
        <v>6690384.4603798594</v>
      </c>
      <c r="AH66" s="104" cm="1">
        <f t="array" ref="AH66">AnualidadActivo(AH$2, $E66, $C66, $B66, $D66, Hombres!$A$1:$DW$117, Mujeres!$A$1:$DW$117)</f>
        <v>6776767.8878804259</v>
      </c>
      <c r="AI66" s="104" cm="1">
        <f t="array" ref="AI66">AnualidadActivo(AI$2, $E66, $C66, $B66, $D66, Hombres!$A$1:$DW$117, Mujeres!$A$1:$DW$117)</f>
        <v>6850914.4841579497</v>
      </c>
      <c r="AJ66" s="104" cm="1">
        <f t="array" ref="AJ66">AnualidadActivo(AJ$2, $E66, $C66, $B66, $D66, Hombres!$A$1:$DW$117, Mujeres!$A$1:$DW$117)</f>
        <v>6910775.788155322</v>
      </c>
      <c r="AK66" s="104" cm="1">
        <f t="array" ref="AK66">AnualidadActivo(AK$2, $E66, $C66, $B66, $D66, Hombres!$A$1:$DW$117, Mujeres!$A$1:$DW$117)</f>
        <v>6955424.8730812287</v>
      </c>
      <c r="AL66" s="104" cm="1">
        <f t="array" ref="AL66">AnualidadActivo(AL$2, $E66, $C66, $B66, $D66, Hombres!$A$1:$DW$117, Mujeres!$A$1:$DW$117)</f>
        <v>6984639.4033598127</v>
      </c>
      <c r="AM66" s="104" cm="1">
        <f t="array" ref="AM66">AnualidadActivo(AM$2, $E66, $C66, $B66, $D66, Hombres!$A$1:$DW$117, Mujeres!$A$1:$DW$117)</f>
        <v>6998257.3617891837</v>
      </c>
      <c r="AN66" s="104" cm="1">
        <f t="array" ref="AN66">AnualidadActivo(AN$2, $E66, $C66, $B66, $D66, Hombres!$A$1:$DW$117, Mujeres!$A$1:$DW$117)</f>
        <v>6995903.9808053039</v>
      </c>
      <c r="AO66" s="104" cm="1">
        <f t="array" ref="AO66">AnualidadActivo(AO$2, $E66, $C66, $B66, $D66, Hombres!$A$1:$DW$117, Mujeres!$A$1:$DW$117)</f>
        <v>6976490.9838858312</v>
      </c>
      <c r="AP66" s="104" cm="1">
        <f t="array" ref="AP66">AnualidadActivo(AP$2, $E66, $C66, $B66, $D66, Hombres!$A$1:$DW$117, Mujeres!$A$1:$DW$117)</f>
        <v>6926042.5543771917</v>
      </c>
      <c r="AQ66" s="104" cm="1">
        <f t="array" ref="AQ66">AnualidadActivo(AQ$2, $E66, $C66, $B66, $D66, Hombres!$A$1:$DW$117, Mujeres!$A$1:$DW$117)</f>
        <v>6852179.752777908</v>
      </c>
      <c r="AR66" s="104" cm="1">
        <f t="array" ref="AR66">AnualidadActivo(AR$2, $E66, $C66, $B66, $D66, Hombres!$A$1:$DW$117, Mujeres!$A$1:$DW$117)</f>
        <v>6753230.9675449757</v>
      </c>
      <c r="AS66" s="104" cm="1">
        <f t="array" ref="AS66">AnualidadActivo(AS$2, $E66, $C66, $B66, $D66, Hombres!$A$1:$DW$117, Mujeres!$A$1:$DW$117)</f>
        <v>6627669.3259808309</v>
      </c>
      <c r="AT66" s="104" cm="1">
        <f t="array" ref="AT66">AnualidadActivo(AT$2, $E66, $C66, $B66, $D66, Hombres!$A$1:$DW$117, Mujeres!$A$1:$DW$117)</f>
        <v>6474113.4584850902</v>
      </c>
      <c r="AU66" s="104" cm="1">
        <f t="array" ref="AU66">AnualidadActivo(AU$2, $E66, $C66, $B66, $D66, Hombres!$A$1:$DW$117, Mujeres!$A$1:$DW$117)</f>
        <v>6291397.1180951959</v>
      </c>
      <c r="AV66" s="104" cm="1">
        <f t="array" ref="AV66">AnualidadActivo(AV$2, $E66, $C66, $B66, $D66, Hombres!$A$1:$DW$117, Mujeres!$A$1:$DW$117)</f>
        <v>6078415.7726497147</v>
      </c>
      <c r="AW66" s="104" cm="1">
        <f t="array" ref="AW66">AnualidadActivo(AW$2, $E66, $C66, $B66, $D66, Hombres!$A$1:$DW$117, Mujeres!$A$1:$DW$117)</f>
        <v>5834478.1706621172</v>
      </c>
      <c r="AX66" s="104" cm="1">
        <f t="array" ref="AX66">AnualidadActivo(AX$2, $E66, $C66, $B66, $D66, Hombres!$A$1:$DW$117, Mujeres!$A$1:$DW$117)</f>
        <v>5559826.7037385311</v>
      </c>
      <c r="AY66" s="104" cm="1">
        <f t="array" ref="AY66">AnualidadActivo(AY$2, $E66, $C66, $B66, $D66, Hombres!$A$1:$DW$117, Mujeres!$A$1:$DW$117)</f>
        <v>5255709.3926016549</v>
      </c>
      <c r="AZ66" s="104" cm="1">
        <f t="array" ref="AZ66">AnualidadActivo(AZ$2, $E66, $C66, $B66, $D66, Hombres!$A$1:$DW$117, Mujeres!$A$1:$DW$117)</f>
        <v>4924152.3506513806</v>
      </c>
      <c r="BA66" s="104" cm="1">
        <f t="array" ref="BA66">AnualidadActivo(BA$2, $E66, $C66, $B66, $D66, Hombres!$A$1:$DW$117, Mujeres!$A$1:$DW$117)</f>
        <v>4567874.3677603258</v>
      </c>
      <c r="BB66" s="104" cm="1">
        <f t="array" ref="BB66">AnualidadActivo(BB$2, $E66, $C66, $B66, $D66, Hombres!$A$1:$DW$117, Mujeres!$A$1:$DW$117)</f>
        <v>4190589.0622665244</v>
      </c>
      <c r="BC66" s="104" cm="1">
        <f t="array" ref="BC66">AnualidadActivo(BC$2, $E66, $C66, $B66, $D66, Hombres!$A$1:$DW$117, Mujeres!$A$1:$DW$117)</f>
        <v>3797391.2743127267</v>
      </c>
      <c r="BD66" s="104" cm="1">
        <f t="array" ref="BD66">AnualidadActivo(BD$2, $E66, $C66, $B66, $D66, Hombres!$A$1:$DW$117, Mujeres!$A$1:$DW$117)</f>
        <v>3394507.312881907</v>
      </c>
      <c r="BE66" s="104" cm="1">
        <f t="array" ref="BE66">AnualidadActivo(BE$2, $E66, $C66, $B66, $D66, Hombres!$A$1:$DW$117, Mujeres!$A$1:$DW$117)</f>
        <v>2988743.173799389</v>
      </c>
      <c r="BF66" s="104" cm="1">
        <f t="array" ref="BF66">AnualidadActivo(BF$2, $E66, $C66, $B66, $D66, Hombres!$A$1:$DW$117, Mujeres!$A$1:$DW$117)</f>
        <v>2587265.5782272895</v>
      </c>
      <c r="BG66" s="104" cm="1">
        <f t="array" ref="BG66">AnualidadActivo(BG$2, $E66, $C66, $B66, $D66, Hombres!$A$1:$DW$117, Mujeres!$A$1:$DW$117)</f>
        <v>2197595.1499042702</v>
      </c>
      <c r="BH66" s="104" cm="1">
        <f t="array" ref="BH66">AnualidadActivo(BH$2, $E66, $C66, $B66, $D66, Hombres!$A$1:$DW$117, Mujeres!$A$1:$DW$117)</f>
        <v>1827496.4937221487</v>
      </c>
      <c r="BI66" s="104" cm="1">
        <f t="array" ref="BI66">AnualidadActivo(BI$2, $E66, $C66, $B66, $D66, Hombres!$A$1:$DW$117, Mujeres!$A$1:$DW$117)</f>
        <v>1484335.7774633884</v>
      </c>
      <c r="BJ66" s="104" cm="1">
        <f t="array" ref="BJ66">AnualidadActivo(BJ$2, $E66, $C66, $B66, $D66, Hombres!$A$1:$DW$117, Mujeres!$A$1:$DW$117)</f>
        <v>1174295.2577239138</v>
      </c>
      <c r="BK66" s="104" cm="1">
        <f t="array" ref="BK66">AnualidadActivo(BK$2, $E66, $C66, $B66, $D66, Hombres!$A$1:$DW$117, Mujeres!$A$1:$DW$117)</f>
        <v>901962.45290040399</v>
      </c>
      <c r="BL66" s="104" cm="1">
        <f t="array" ref="BL66">AnualidadActivo(BL$2, $E66, $C66, $B66, $D66, Hombres!$A$1:$DW$117, Mujeres!$A$1:$DW$117)</f>
        <v>670143.86683160614</v>
      </c>
      <c r="BM66" s="104" cm="1">
        <f t="array" ref="BM66">AnualidadActivo(BM$2, $E66, $C66, $B66, $D66, Hombres!$A$1:$DW$117, Mujeres!$A$1:$DW$117)</f>
        <v>479691.6329776324</v>
      </c>
      <c r="BN66" s="104" cm="1">
        <f t="array" ref="BN66">AnualidadActivo(BN$2, $E66, $C66, $B66, $D66, Hombres!$A$1:$DW$117, Mujeres!$A$1:$DW$117)</f>
        <v>329311.09544599039</v>
      </c>
      <c r="BO66" s="104" cm="1">
        <f t="array" ref="BO66">AnualidadActivo(BO$2, $E66, $C66, $B66, $D66, Hombres!$A$1:$DW$117, Mujeres!$A$1:$DW$117)</f>
        <v>215674.60694998415</v>
      </c>
      <c r="BP66" s="104" cm="1">
        <f t="array" ref="BP66">AnualidadActivo(BP$2, $E66, $C66, $B66, $D66, Hombres!$A$1:$DW$117, Mujeres!$A$1:$DW$117)</f>
        <v>133910.26774508943</v>
      </c>
      <c r="BQ66" s="104" cm="1">
        <f t="array" ref="BQ66">AnualidadActivo(BQ$2, $E66, $C66, $B66, $D66, Hombres!$A$1:$DW$117, Mujeres!$A$1:$DW$117)</f>
        <v>78246.782692300549</v>
      </c>
      <c r="BR66" s="104" cm="1">
        <f t="array" ref="BR66">AnualidadActivo(BR$2, $E66, $C66, $B66, $D66, Hombres!$A$1:$DW$117, Mujeres!$A$1:$DW$117)</f>
        <v>42667.271388861358</v>
      </c>
      <c r="BS66" s="104" cm="1">
        <f t="array" ref="BS66">AnualidadActivo(BS$2, $E66, $C66, $B66, $D66, Hombres!$A$1:$DW$117, Mujeres!$A$1:$DW$117)</f>
        <v>21497.849435161352</v>
      </c>
      <c r="BT66" s="104" cm="1">
        <f t="array" ref="BT66">AnualidadActivo(BT$2, $E66, $C66, $B66, $D66, Hombres!$A$1:$DW$117, Mujeres!$A$1:$DW$117)</f>
        <v>9887.9580334830807</v>
      </c>
      <c r="BU66" s="104" cm="1">
        <f t="array" ref="BU66">AnualidadActivo(BU$2, $E66, $C66, $B66, $D66, Hombres!$A$1:$DW$117, Mujeres!$A$1:$DW$117)</f>
        <v>4089.4211428599956</v>
      </c>
      <c r="BV66" s="104" cm="1">
        <f t="array" ref="BV66">AnualidadActivo(BV$2, $E66, $C66, $B66, $D66, Hombres!$A$1:$DW$117, Mujeres!$A$1:$DW$117)</f>
        <v>1491.9280002857963</v>
      </c>
      <c r="BW66" s="104" cm="1">
        <f t="array" ref="BW66">AnualidadActivo(BW$2, $E66, $C66, $B66, $D66, Hombres!$A$1:$DW$117, Mujeres!$A$1:$DW$117)</f>
        <v>468.36325022305653</v>
      </c>
      <c r="BX66" s="104" cm="1">
        <f t="array" ref="BX66">AnualidadActivo(BX$2, $E66, $C66, $B66, $D66, Hombres!$A$1:$DW$117, Mujeres!$A$1:$DW$117)</f>
        <v>122.2929995192014</v>
      </c>
      <c r="BY66" s="104" cm="1">
        <f t="array" ref="BY66">AnualidadActivo(BY$2, $E66, $C66, $B66, $D66, Hombres!$A$1:$DW$117, Mujeres!$A$1:$DW$117)</f>
        <v>0</v>
      </c>
      <c r="BZ66" s="104" cm="1">
        <f t="array" ref="BZ66">AnualidadActivo(BZ$2, $E66, $C66, $B66, $D66, Hombres!$A$1:$DW$117, Mujeres!$A$1:$DW$117)</f>
        <v>0</v>
      </c>
      <c r="CA66" s="104" cm="1">
        <f t="array" ref="CA66">AnualidadActivo(CA$2, $E66, $C66, $B66, $D66, Hombres!$A$1:$DW$117, Mujeres!$A$1:$DW$117)</f>
        <v>0</v>
      </c>
      <c r="CB66" s="104" cm="1">
        <f t="array" ref="CB66">AnualidadActivo(CB$2, $E66, $C66, $B66, $D66, Hombres!$A$1:$DW$117, Mujeres!$A$1:$DW$117)</f>
        <v>0</v>
      </c>
      <c r="CC66" s="104" cm="1">
        <f t="array" ref="CC66">AnualidadActivo(CC$2, $E66, $C66, $B66, $D66, Hombres!$A$1:$DW$117, Mujeres!$A$1:$DW$117)</f>
        <v>0</v>
      </c>
      <c r="CD66" s="104" cm="1">
        <f t="array" ref="CD66">AnualidadActivo(CD$2, $E66, $C66, $B66, $D66, Hombres!$A$1:$DW$117, Mujeres!$A$1:$DW$117)</f>
        <v>0</v>
      </c>
      <c r="CE66" s="104" cm="1">
        <f t="array" ref="CE66">AnualidadActivo(CE$2, $E66, $C66, $B66, $D66, Hombres!$A$1:$DW$117, Mujeres!$A$1:$DW$117)</f>
        <v>0</v>
      </c>
      <c r="CF66" s="104" cm="1">
        <f t="array" ref="CF66">AnualidadActivo(CF$2, $E66, $C66, $B66, $D66, Hombres!$A$1:$DW$117, Mujeres!$A$1:$DW$117)</f>
        <v>0</v>
      </c>
      <c r="CG66" s="104" cm="1">
        <f t="array" ref="CG66">AnualidadActivo(CG$2, $E66, $C66, $B66, $D66, Hombres!$A$1:$DW$117, Mujeres!$A$1:$DW$117)</f>
        <v>0</v>
      </c>
      <c r="CH66" s="104" cm="1">
        <f t="array" ref="CH66">AnualidadActivo(CH$2, $E66, $C66, $B66, $D66, Hombres!$A$1:$DW$117, Mujeres!$A$1:$DW$117)</f>
        <v>0</v>
      </c>
      <c r="CI66" s="104" cm="1">
        <f t="array" ref="CI66">AnualidadActivo(CI$2, $E66, $C66, $B66, $D66, Hombres!$A$1:$DW$117, Mujeres!$A$1:$DW$117)</f>
        <v>0</v>
      </c>
      <c r="CJ66" s="104" cm="1">
        <f t="array" ref="CJ66">AnualidadActivo(CJ$2, $E66, $C66, $B66, $D66, Hombres!$A$1:$DW$117, Mujeres!$A$1:$DW$117)</f>
        <v>0</v>
      </c>
      <c r="CK66" s="104" cm="1">
        <f t="array" ref="CK66">AnualidadActivo(CK$2, $E66, $C66, $B66, $D66, Hombres!$A$1:$DW$117, Mujeres!$A$1:$DW$117)</f>
        <v>0</v>
      </c>
      <c r="CL66" s="104" cm="1">
        <f t="array" ref="CL66">AnualidadActivo(CL$2, $E66, $C66, $B66, $D66, Hombres!$A$1:$DW$117, Mujeres!$A$1:$DW$117)</f>
        <v>0</v>
      </c>
      <c r="CM66" s="104" cm="1">
        <f t="array" ref="CM66">AnualidadActivo(CM$2, $E66, $C66, $B66, $D66, Hombres!$A$1:$DW$117, Mujeres!$A$1:$DW$117)</f>
        <v>0</v>
      </c>
      <c r="CN66" s="104" cm="1">
        <f t="array" ref="CN66">AnualidadActivo(CN$2, $E66, $C66, $B66, $D66, Hombres!$A$1:$DW$117, Mujeres!$A$1:$DW$117)</f>
        <v>0</v>
      </c>
      <c r="CO66" s="104" cm="1">
        <f t="array" ref="CO66">AnualidadActivo(CO$2, $E66, $C66, $B66, $D66, Hombres!$A$1:$DW$117, Mujeres!$A$1:$DW$117)</f>
        <v>0</v>
      </c>
      <c r="CP66" s="104" cm="1">
        <f t="array" ref="CP66">AnualidadActivo(CP$2, $E66, $C66, $B66, $D66, Hombres!$A$1:$DW$117, Mujeres!$A$1:$DW$117)</f>
        <v>0</v>
      </c>
      <c r="CQ66" s="104" cm="1">
        <f t="array" ref="CQ66">AnualidadActivo(CQ$2, $E66, $C66, $B66, $D66, Hombres!$A$1:$DW$117, Mujeres!$A$1:$DW$117)</f>
        <v>0</v>
      </c>
      <c r="CR66" s="104" cm="1">
        <f t="array" ref="CR66">AnualidadActivo(CR$2, $E66, $C66, $B66, $D66, Hombres!$A$1:$DW$117, Mujeres!$A$1:$DW$117)</f>
        <v>0</v>
      </c>
      <c r="CS66" s="104" cm="1">
        <f t="array" ref="CS66">AnualidadActivo(CS$2, $E66, $C66, $B66, $D66, Hombres!$A$1:$DW$117, Mujeres!$A$1:$DW$117)</f>
        <v>0</v>
      </c>
      <c r="CT66" s="104" cm="1">
        <f t="array" ref="CT66">AnualidadActivo(CT$2, $E66, $C66, $B66, $D66, Hombres!$A$1:$DW$117, Mujeres!$A$1:$DW$117)</f>
        <v>0</v>
      </c>
      <c r="CU66" s="104" cm="1">
        <f t="array" ref="CU66">AnualidadActivo(CU$2, $E66, $C66, $B66, $D66, Hombres!$A$1:$DW$117, Mujeres!$A$1:$DW$117)</f>
        <v>0</v>
      </c>
      <c r="CV66" s="104" cm="1">
        <f t="array" ref="CV66">AnualidadActivo(CV$2, $E66, $C66, $B66, $D66, Hombres!$A$1:$DW$117, Mujeres!$A$1:$DW$117)</f>
        <v>0</v>
      </c>
      <c r="CW66" s="104" cm="1">
        <f t="array" ref="CW66">AnualidadActivo(CW$2, $E66, $C66, $B66, $D66, Hombres!$A$1:$DW$117, Mujeres!$A$1:$DW$117)</f>
        <v>0</v>
      </c>
      <c r="CX66" s="104" cm="1">
        <f t="array" ref="CX66">AnualidadActivo(CX$2, $E66, $C66, $B66, $D66, Hombres!$A$1:$DW$117, Mujeres!$A$1:$DW$117)</f>
        <v>0</v>
      </c>
      <c r="CY66" s="104" cm="1">
        <f t="array" ref="CY66">AnualidadActivo(CY$2, $E66, $C66, $B66, $D66, Hombres!$A$1:$DW$117, Mujeres!$A$1:$DW$117)</f>
        <v>0</v>
      </c>
      <c r="CZ66" s="104" cm="1">
        <f t="array" ref="CZ66">AnualidadActivo(CZ$2, $E66, $C66, $B66, $D66, Hombres!$A$1:$DW$117, Mujeres!$A$1:$DW$117)</f>
        <v>0</v>
      </c>
      <c r="DA66" s="104" cm="1">
        <f t="array" ref="DA66">AnualidadActivo(DA$2, $E66, $C66, $B66, $D66, Hombres!$A$1:$DW$117, Mujeres!$A$1:$DW$117)</f>
        <v>0</v>
      </c>
    </row>
    <row r="67" spans="1:105" x14ac:dyDescent="0.35">
      <c r="A67" s="2">
        <f t="shared" si="0"/>
        <v>65</v>
      </c>
      <c r="B67" s="107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9" cm="1">
        <f t="array" ref="G67">PorcentajePension(C67,E67, D67)</f>
        <v>0.85</v>
      </c>
      <c r="I67" s="103"/>
      <c r="J67" s="104" cm="1">
        <f t="array" ref="J67">AnualidadActivo(J$2, $E67, $C67, $B67, $D67, Hombres!$A$1:$DW$117, Mujeres!$A$1:$DW$117)</f>
        <v>0</v>
      </c>
      <c r="K67" s="104" cm="1">
        <f t="array" ref="K67">AnualidadActivo(K$2, $E67, $C67, $B67, $D67, Hombres!$A$1:$DW$117, Mujeres!$A$1:$DW$117)</f>
        <v>0</v>
      </c>
      <c r="L67" s="104" cm="1">
        <f t="array" ref="L67">AnualidadActivo(L$2, $E67, $C67, $B67, $D67, Hombres!$A$1:$DW$117, Mujeres!$A$1:$DW$117)</f>
        <v>0</v>
      </c>
      <c r="M67" s="104" cm="1">
        <f t="array" ref="M67">AnualidadActivo(M$2, $E67, $C67, $B67, $D67, Hombres!$A$1:$DW$117, Mujeres!$A$1:$DW$117)</f>
        <v>0</v>
      </c>
      <c r="N67" s="104" cm="1">
        <f t="array" ref="N67">AnualidadActivo(N$2, $E67, $C67, $B67, $D67, Hombres!$A$1:$DW$117, Mujeres!$A$1:$DW$117)</f>
        <v>0</v>
      </c>
      <c r="O67" s="104" cm="1">
        <f t="array" ref="O67">AnualidadActivo(O$2, $E67, $C67, $B67, $D67, Hombres!$A$1:$DW$117, Mujeres!$A$1:$DW$117)</f>
        <v>0</v>
      </c>
      <c r="P67" s="104" cm="1">
        <f t="array" ref="P67">AnualidadActivo(P$2, $E67, $C67, $B67, $D67, Hombres!$A$1:$DW$117, Mujeres!$A$1:$DW$117)</f>
        <v>0</v>
      </c>
      <c r="Q67" s="104" cm="1">
        <f t="array" ref="Q67">AnualidadActivo(Q$2, $E67, $C67, $B67, $D67, Hombres!$A$1:$DW$117, Mujeres!$A$1:$DW$117)</f>
        <v>0</v>
      </c>
      <c r="R67" s="104" cm="1">
        <f t="array" ref="R67">AnualidadActivo(R$2, $E67, $C67, $B67, $D67, Hombres!$A$1:$DW$117, Mujeres!$A$1:$DW$117)</f>
        <v>0</v>
      </c>
      <c r="S67" s="104" cm="1">
        <f t="array" ref="S67">AnualidadActivo(S$2, $E67, $C67, $B67, $D67, Hombres!$A$1:$DW$117, Mujeres!$A$1:$DW$117)</f>
        <v>0</v>
      </c>
      <c r="T67" s="104" cm="1">
        <f t="array" ref="T67">AnualidadActivo(T$2, $E67, $C67, $B67, $D67, Hombres!$A$1:$DW$117, Mujeres!$A$1:$DW$117)</f>
        <v>0</v>
      </c>
      <c r="U67" s="104" cm="1">
        <f t="array" ref="U67">AnualidadActivo(U$2, $E67, $C67, $B67, $D67, Hombres!$A$1:$DW$117, Mujeres!$A$1:$DW$117)</f>
        <v>0</v>
      </c>
      <c r="V67" s="104" cm="1">
        <f t="array" ref="V67">AnualidadActivo(V$2, $E67, $C67, $B67, $D67, Hombres!$A$1:$DW$117, Mujeres!$A$1:$DW$117)</f>
        <v>0</v>
      </c>
      <c r="W67" s="104" cm="1">
        <f t="array" ref="W67">AnualidadActivo(W$2, $E67, $C67, $B67, $D67, Hombres!$A$1:$DW$117, Mujeres!$A$1:$DW$117)</f>
        <v>0</v>
      </c>
      <c r="X67" s="104" cm="1">
        <f t="array" ref="X67">AnualidadActivo(X$2, $E67, $C67, $B67, $D67, Hombres!$A$1:$DW$117, Mujeres!$A$1:$DW$117)</f>
        <v>0</v>
      </c>
      <c r="Y67" s="104" cm="1">
        <f t="array" ref="Y67">AnualidadActivo(Y$2, $E67, $C67, $B67, $D67, Hombres!$A$1:$DW$117, Mujeres!$A$1:$DW$117)</f>
        <v>0</v>
      </c>
      <c r="Z67" s="104" cm="1">
        <f t="array" ref="Z67">AnualidadActivo(Z$2, $E67, $C67, $B67, $D67, Hombres!$A$1:$DW$117, Mujeres!$A$1:$DW$117)</f>
        <v>0</v>
      </c>
      <c r="AA67" s="104" cm="1">
        <f t="array" ref="AA67">AnualidadActivo(AA$2, $E67, $C67, $B67, $D67, Hombres!$A$1:$DW$117, Mujeres!$A$1:$DW$117)</f>
        <v>0</v>
      </c>
      <c r="AB67" s="104" cm="1">
        <f t="array" ref="AB67">AnualidadActivo(AB$2, $E67, $C67, $B67, $D67, Hombres!$A$1:$DW$117, Mujeres!$A$1:$DW$117)</f>
        <v>0</v>
      </c>
      <c r="AC67" s="104" cm="1">
        <f t="array" ref="AC67">AnualidadActivo(AC$2, $E67, $C67, $B67, $D67, Hombres!$A$1:$DW$117, Mujeres!$A$1:$DW$117)</f>
        <v>0</v>
      </c>
      <c r="AD67" s="104" cm="1">
        <f t="array" ref="AD67">AnualidadActivo(AD$2, $E67, $C67, $B67, $D67, Hombres!$A$1:$DW$117, Mujeres!$A$1:$DW$117)</f>
        <v>0</v>
      </c>
      <c r="AE67" s="104" cm="1">
        <f t="array" ref="AE67">AnualidadActivo(AE$2, $E67, $C67, $B67, $D67, Hombres!$A$1:$DW$117, Mujeres!$A$1:$DW$117)</f>
        <v>0</v>
      </c>
      <c r="AF67" s="104" cm="1">
        <f t="array" ref="AF67">AnualidadActivo(AF$2, $E67, $C67, $B67, $D67, Hombres!$A$1:$DW$117, Mujeres!$A$1:$DW$117)</f>
        <v>0</v>
      </c>
      <c r="AG67" s="104" cm="1">
        <f t="array" ref="AG67">AnualidadActivo(AG$2, $E67, $C67, $B67, $D67, Hombres!$A$1:$DW$117, Mujeres!$A$1:$DW$117)</f>
        <v>0</v>
      </c>
      <c r="AH67" s="104" cm="1">
        <f t="array" ref="AH67">AnualidadActivo(AH$2, $E67, $C67, $B67, $D67, Hombres!$A$1:$DW$117, Mujeres!$A$1:$DW$117)</f>
        <v>0</v>
      </c>
      <c r="AI67" s="104" cm="1">
        <f t="array" ref="AI67">AnualidadActivo(AI$2, $E67, $C67, $B67, $D67, Hombres!$A$1:$DW$117, Mujeres!$A$1:$DW$117)</f>
        <v>0</v>
      </c>
      <c r="AJ67" s="104" cm="1">
        <f t="array" ref="AJ67">AnualidadActivo(AJ$2, $E67, $C67, $B67, $D67, Hombres!$A$1:$DW$117, Mujeres!$A$1:$DW$117)</f>
        <v>0</v>
      </c>
      <c r="AK67" s="104" cm="1">
        <f t="array" ref="AK67">AnualidadActivo(AK$2, $E67, $C67, $B67, $D67, Hombres!$A$1:$DW$117, Mujeres!$A$1:$DW$117)</f>
        <v>0</v>
      </c>
      <c r="AL67" s="104" cm="1">
        <f t="array" ref="AL67">AnualidadActivo(AL$2, $E67, $C67, $B67, $D67, Hombres!$A$1:$DW$117, Mujeres!$A$1:$DW$117)</f>
        <v>0</v>
      </c>
      <c r="AM67" s="104" cm="1">
        <f t="array" ref="AM67">AnualidadActivo(AM$2, $E67, $C67, $B67, $D67, Hombres!$A$1:$DW$117, Mujeres!$A$1:$DW$117)</f>
        <v>26271833.93951584</v>
      </c>
      <c r="AN67" s="104" cm="1">
        <f t="array" ref="AN67">AnualidadActivo(AN$2, $E67, $C67, $B67, $D67, Hombres!$A$1:$DW$117, Mujeres!$A$1:$DW$117)</f>
        <v>27059988.957701318</v>
      </c>
      <c r="AO67" s="104" cm="1">
        <f t="array" ref="AO67">AnualidadActivo(AO$2, $E67, $C67, $B67, $D67, Hombres!$A$1:$DW$117, Mujeres!$A$1:$DW$117)</f>
        <v>27871788.626432352</v>
      </c>
      <c r="AP67" s="104" cm="1">
        <f t="array" ref="AP67">AnualidadActivo(AP$2, $E67, $C67, $B67, $D67, Hombres!$A$1:$DW$117, Mujeres!$A$1:$DW$117)</f>
        <v>28707942.285225328</v>
      </c>
      <c r="AQ67" s="104" cm="1">
        <f t="array" ref="AQ67">AnualidadActivo(AQ$2, $E67, $C67, $B67, $D67, Hombres!$A$1:$DW$117, Mujeres!$A$1:$DW$117)</f>
        <v>29569180.553782087</v>
      </c>
      <c r="AR67" s="104" cm="1">
        <f t="array" ref="AR67">AnualidadActivo(AR$2, $E67, $C67, $B67, $D67, Hombres!$A$1:$DW$117, Mujeres!$A$1:$DW$117)</f>
        <v>29001324.550427172</v>
      </c>
      <c r="AS67" s="104" cm="1">
        <f t="array" ref="AS67">AnualidadActivo(AS$2, $E67, $C67, $B67, $D67, Hombres!$A$1:$DW$117, Mujeres!$A$1:$DW$117)</f>
        <v>29520465.370661311</v>
      </c>
      <c r="AT67" s="104" cm="1">
        <f t="array" ref="AT67">AnualidadActivo(AT$2, $E67, $C67, $B67, $D67, Hombres!$A$1:$DW$117, Mujeres!$A$1:$DW$117)</f>
        <v>30015786.897478405</v>
      </c>
      <c r="AU67" s="104" cm="1">
        <f t="array" ref="AU67">AnualidadActivo(AU$2, $E67, $C67, $B67, $D67, Hombres!$A$1:$DW$117, Mujeres!$A$1:$DW$117)</f>
        <v>30475898.564656194</v>
      </c>
      <c r="AV67" s="104" cm="1">
        <f t="array" ref="AV67">AnualidadActivo(AV$2, $E67, $C67, $B67, $D67, Hombres!$A$1:$DW$117, Mujeres!$A$1:$DW$117)</f>
        <v>30888990.562165428</v>
      </c>
      <c r="AW67" s="104" cm="1">
        <f t="array" ref="AW67">AnualidadActivo(AW$2, $E67, $C67, $B67, $D67, Hombres!$A$1:$DW$117, Mujeres!$A$1:$DW$117)</f>
        <v>31244769.615681551</v>
      </c>
      <c r="AX67" s="104" cm="1">
        <f t="array" ref="AX67">AnualidadActivo(AX$2, $E67, $C67, $B67, $D67, Hombres!$A$1:$DW$117, Mujeres!$A$1:$DW$117)</f>
        <v>31538830.889731247</v>
      </c>
      <c r="AY67" s="104" cm="1">
        <f t="array" ref="AY67">AnualidadActivo(AY$2, $E67, $C67, $B67, $D67, Hombres!$A$1:$DW$117, Mujeres!$A$1:$DW$117)</f>
        <v>31771173.766852684</v>
      </c>
      <c r="AZ67" s="104" cm="1">
        <f t="array" ref="AZ67">AnualidadActivo(AZ$2, $E67, $C67, $B67, $D67, Hombres!$A$1:$DW$117, Mujeres!$A$1:$DW$117)</f>
        <v>31942054.008280143</v>
      </c>
      <c r="BA67" s="104" cm="1">
        <f t="array" ref="BA67">AnualidadActivo(BA$2, $E67, $C67, $B67, $D67, Hombres!$A$1:$DW$117, Mujeres!$A$1:$DW$117)</f>
        <v>32049276.584102277</v>
      </c>
      <c r="BB67" s="104" cm="1">
        <f t="array" ref="BB67">AnualidadActivo(BB$2, $E67, $C67, $B67, $D67, Hombres!$A$1:$DW$117, Mujeres!$A$1:$DW$117)</f>
        <v>32086470.250317272</v>
      </c>
      <c r="BC67" s="104" cm="1">
        <f t="array" ref="BC67">AnualidadActivo(BC$2, $E67, $C67, $B67, $D67, Hombres!$A$1:$DW$117, Mujeres!$A$1:$DW$117)</f>
        <v>31988027.451525204</v>
      </c>
      <c r="BD67" s="104" cm="1">
        <f t="array" ref="BD67">AnualidadActivo(BD$2, $E67, $C67, $B67, $D67, Hombres!$A$1:$DW$117, Mujeres!$A$1:$DW$117)</f>
        <v>31790546.165250469</v>
      </c>
      <c r="BE67" s="104" cm="1">
        <f t="array" ref="BE67">AnualidadActivo(BE$2, $E67, $C67, $B67, $D67, Hombres!$A$1:$DW$117, Mujeres!$A$1:$DW$117)</f>
        <v>31486725.695819754</v>
      </c>
      <c r="BF67" s="104" cm="1">
        <f t="array" ref="BF67">AnualidadActivo(BF$2, $E67, $C67, $B67, $D67, Hombres!$A$1:$DW$117, Mujeres!$A$1:$DW$117)</f>
        <v>31067249.617781449</v>
      </c>
      <c r="BG67" s="104" cm="1">
        <f t="array" ref="BG67">AnualidadActivo(BG$2, $E67, $C67, $B67, $D67, Hombres!$A$1:$DW$117, Mujeres!$A$1:$DW$117)</f>
        <v>30521553.751052119</v>
      </c>
      <c r="BH67" s="104" cm="1">
        <f t="array" ref="BH67">AnualidadActivo(BH$2, $E67, $C67, $B67, $D67, Hombres!$A$1:$DW$117, Mujeres!$A$1:$DW$117)</f>
        <v>29841479.510328539</v>
      </c>
      <c r="BI67" s="104" cm="1">
        <f t="array" ref="BI67">AnualidadActivo(BI$2, $E67, $C67, $B67, $D67, Hombres!$A$1:$DW$117, Mujeres!$A$1:$DW$117)</f>
        <v>29020901.610267393</v>
      </c>
      <c r="BJ67" s="104" cm="1">
        <f t="array" ref="BJ67">AnualidadActivo(BJ$2, $E67, $C67, $B67, $D67, Hombres!$A$1:$DW$117, Mujeres!$A$1:$DW$117)</f>
        <v>28054679.276741631</v>
      </c>
      <c r="BK67" s="104" cm="1">
        <f t="array" ref="BK67">AnualidadActivo(BK$2, $E67, $C67, $B67, $D67, Hombres!$A$1:$DW$117, Mujeres!$A$1:$DW$117)</f>
        <v>26938744.259276863</v>
      </c>
      <c r="BL67" s="104" cm="1">
        <f t="array" ref="BL67">AnualidadActivo(BL$2, $E67, $C67, $B67, $D67, Hombres!$A$1:$DW$117, Mujeres!$A$1:$DW$117)</f>
        <v>25672134.421698779</v>
      </c>
      <c r="BM67" s="104" cm="1">
        <f t="array" ref="BM67">AnualidadActivo(BM$2, $E67, $C67, $B67, $D67, Hombres!$A$1:$DW$117, Mujeres!$A$1:$DW$117)</f>
        <v>24259901.861028906</v>
      </c>
      <c r="BN67" s="104" cm="1">
        <f t="array" ref="BN67">AnualidadActivo(BN$2, $E67, $C67, $B67, $D67, Hombres!$A$1:$DW$117, Mujeres!$A$1:$DW$117)</f>
        <v>22712613.908337742</v>
      </c>
      <c r="BO67" s="104" cm="1">
        <f t="array" ref="BO67">AnualidadActivo(BO$2, $E67, $C67, $B67, $D67, Hombres!$A$1:$DW$117, Mujeres!$A$1:$DW$117)</f>
        <v>21044561.74911987</v>
      </c>
      <c r="BP67" s="104" cm="1">
        <f t="array" ref="BP67">AnualidadActivo(BP$2, $E67, $C67, $B67, $D67, Hombres!$A$1:$DW$117, Mujeres!$A$1:$DW$117)</f>
        <v>19273782.021334466</v>
      </c>
      <c r="BQ67" s="104" cm="1">
        <f t="array" ref="BQ67">AnualidadActivo(BQ$2, $E67, $C67, $B67, $D67, Hombres!$A$1:$DW$117, Mujeres!$A$1:$DW$117)</f>
        <v>17423488.963467266</v>
      </c>
      <c r="BR67" s="104" cm="1">
        <f t="array" ref="BR67">AnualidadActivo(BR$2, $E67, $C67, $B67, $D67, Hombres!$A$1:$DW$117, Mujeres!$A$1:$DW$117)</f>
        <v>15523536.455253143</v>
      </c>
      <c r="BS67" s="104" cm="1">
        <f t="array" ref="BS67">AnualidadActivo(BS$2, $E67, $C67, $B67, $D67, Hombres!$A$1:$DW$117, Mujeres!$A$1:$DW$117)</f>
        <v>13608967.18160928</v>
      </c>
      <c r="BT67" s="104" cm="1">
        <f t="array" ref="BT67">AnualidadActivo(BT$2, $E67, $C67, $B67, $D67, Hombres!$A$1:$DW$117, Mujeres!$A$1:$DW$117)</f>
        <v>11717042.780210905</v>
      </c>
      <c r="BU67" s="104" cm="1">
        <f t="array" ref="BU67">AnualidadActivo(BU$2, $E67, $C67, $B67, $D67, Hombres!$A$1:$DW$117, Mujeres!$A$1:$DW$117)</f>
        <v>9885644.6925172135</v>
      </c>
      <c r="BV67" s="104" cm="1">
        <f t="array" ref="BV67">AnualidadActivo(BV$2, $E67, $C67, $B67, $D67, Hombres!$A$1:$DW$117, Mujeres!$A$1:$DW$117)</f>
        <v>8152496.5790031748</v>
      </c>
      <c r="BW67" s="104" cm="1">
        <f t="array" ref="BW67">AnualidadActivo(BW$2, $E67, $C67, $B67, $D67, Hombres!$A$1:$DW$117, Mujeres!$A$1:$DW$117)</f>
        <v>6553681.6884294432</v>
      </c>
      <c r="BX67" s="104" cm="1">
        <f t="array" ref="BX67">AnualidadActivo(BX$2, $E67, $C67, $B67, $D67, Hombres!$A$1:$DW$117, Mujeres!$A$1:$DW$117)</f>
        <v>5120059.4608871788</v>
      </c>
      <c r="BY67" s="104" cm="1">
        <f t="array" ref="BY67">AnualidadActivo(BY$2, $E67, $C67, $B67, $D67, Hombres!$A$1:$DW$117, Mujeres!$A$1:$DW$117)</f>
        <v>3873753.1010530326</v>
      </c>
      <c r="BZ67" s="104" cm="1">
        <f t="array" ref="BZ67">AnualidadActivo(BZ$2, $E67, $C67, $B67, $D67, Hombres!$A$1:$DW$117, Mujeres!$A$1:$DW$117)</f>
        <v>2826577.4819519697</v>
      </c>
      <c r="CA67" s="104" cm="1">
        <f t="array" ref="CA67">AnualidadActivo(CA$2, $E67, $C67, $B67, $D67, Hombres!$A$1:$DW$117, Mujeres!$A$1:$DW$117)</f>
        <v>1979696.1470742342</v>
      </c>
      <c r="CB67" s="104" cm="1">
        <f t="array" ref="CB67">AnualidadActivo(CB$2, $E67, $C67, $B67, $D67, Hombres!$A$1:$DW$117, Mujeres!$A$1:$DW$117)</f>
        <v>1323849.1157915506</v>
      </c>
      <c r="CC67" s="104" cm="1">
        <f t="array" ref="CC67">AnualidadActivo(CC$2, $E67, $C67, $B67, $D67, Hombres!$A$1:$DW$117, Mujeres!$A$1:$DW$117)</f>
        <v>840150.36765431101</v>
      </c>
      <c r="CD67" s="104" cm="1">
        <f t="array" ref="CD67">AnualidadActivo(CD$2, $E67, $C67, $B67, $D67, Hombres!$A$1:$DW$117, Mujeres!$A$1:$DW$117)</f>
        <v>502399.25498851092</v>
      </c>
      <c r="CE67" s="104" cm="1">
        <f t="array" ref="CE67">AnualidadActivo(CE$2, $E67, $C67, $B67, $D67, Hombres!$A$1:$DW$117, Mujeres!$A$1:$DW$117)</f>
        <v>280667.13384787715</v>
      </c>
      <c r="CF67" s="104" cm="1">
        <f t="array" ref="CF67">AnualidadActivo(CF$2, $E67, $C67, $B67, $D67, Hombres!$A$1:$DW$117, Mujeres!$A$1:$DW$117)</f>
        <v>144991.71682827445</v>
      </c>
      <c r="CG67" s="104" cm="1">
        <f t="array" ref="CG67">AnualidadActivo(CG$2, $E67, $C67, $B67, $D67, Hombres!$A$1:$DW$117, Mujeres!$A$1:$DW$117)</f>
        <v>68426.214812120656</v>
      </c>
      <c r="CH67" s="104" cm="1">
        <f t="array" ref="CH67">AnualidadActivo(CH$2, $E67, $C67, $B67, $D67, Hombres!$A$1:$DW$117, Mujeres!$A$1:$DW$117)</f>
        <v>29065.244106368838</v>
      </c>
      <c r="CI67" s="104" cm="1">
        <f t="array" ref="CI67">AnualidadActivo(CI$2, $E67, $C67, $B67, $D67, Hombres!$A$1:$DW$117, Mujeres!$A$1:$DW$117)</f>
        <v>10903.535906585161</v>
      </c>
      <c r="CJ67" s="104" cm="1">
        <f t="array" ref="CJ67">AnualidadActivo(CJ$2, $E67, $C67, $B67, $D67, Hombres!$A$1:$DW$117, Mujeres!$A$1:$DW$117)</f>
        <v>3523.2320805843779</v>
      </c>
      <c r="CK67" s="104" cm="1">
        <f t="array" ref="CK67">AnualidadActivo(CK$2, $E67, $C67, $B67, $D67, Hombres!$A$1:$DW$117, Mujeres!$A$1:$DW$117)</f>
        <v>947.52099387878889</v>
      </c>
      <c r="CL67" s="104" cm="1">
        <f t="array" ref="CL67">AnualidadActivo(CL$2, $E67, $C67, $B67, $D67, Hombres!$A$1:$DW$117, Mujeres!$A$1:$DW$117)</f>
        <v>0</v>
      </c>
      <c r="CM67" s="104" cm="1">
        <f t="array" ref="CM67">AnualidadActivo(CM$2, $E67, $C67, $B67, $D67, Hombres!$A$1:$DW$117, Mujeres!$A$1:$DW$117)</f>
        <v>0</v>
      </c>
      <c r="CN67" s="104" cm="1">
        <f t="array" ref="CN67">AnualidadActivo(CN$2, $E67, $C67, $B67, $D67, Hombres!$A$1:$DW$117, Mujeres!$A$1:$DW$117)</f>
        <v>0</v>
      </c>
      <c r="CO67" s="104" cm="1">
        <f t="array" ref="CO67">AnualidadActivo(CO$2, $E67, $C67, $B67, $D67, Hombres!$A$1:$DW$117, Mujeres!$A$1:$DW$117)</f>
        <v>0</v>
      </c>
      <c r="CP67" s="104" cm="1">
        <f t="array" ref="CP67">AnualidadActivo(CP$2, $E67, $C67, $B67, $D67, Hombres!$A$1:$DW$117, Mujeres!$A$1:$DW$117)</f>
        <v>0</v>
      </c>
      <c r="CQ67" s="104" cm="1">
        <f t="array" ref="CQ67">AnualidadActivo(CQ$2, $E67, $C67, $B67, $D67, Hombres!$A$1:$DW$117, Mujeres!$A$1:$DW$117)</f>
        <v>0</v>
      </c>
      <c r="CR67" s="104" cm="1">
        <f t="array" ref="CR67">AnualidadActivo(CR$2, $E67, $C67, $B67, $D67, Hombres!$A$1:$DW$117, Mujeres!$A$1:$DW$117)</f>
        <v>0</v>
      </c>
      <c r="CS67" s="104" cm="1">
        <f t="array" ref="CS67">AnualidadActivo(CS$2, $E67, $C67, $B67, $D67, Hombres!$A$1:$DW$117, Mujeres!$A$1:$DW$117)</f>
        <v>0</v>
      </c>
      <c r="CT67" s="104" cm="1">
        <f t="array" ref="CT67">AnualidadActivo(CT$2, $E67, $C67, $B67, $D67, Hombres!$A$1:$DW$117, Mujeres!$A$1:$DW$117)</f>
        <v>0</v>
      </c>
      <c r="CU67" s="104" cm="1">
        <f t="array" ref="CU67">AnualidadActivo(CU$2, $E67, $C67, $B67, $D67, Hombres!$A$1:$DW$117, Mujeres!$A$1:$DW$117)</f>
        <v>0</v>
      </c>
      <c r="CV67" s="104" cm="1">
        <f t="array" ref="CV67">AnualidadActivo(CV$2, $E67, $C67, $B67, $D67, Hombres!$A$1:$DW$117, Mujeres!$A$1:$DW$117)</f>
        <v>0</v>
      </c>
      <c r="CW67" s="104" cm="1">
        <f t="array" ref="CW67">AnualidadActivo(CW$2, $E67, $C67, $B67, $D67, Hombres!$A$1:$DW$117, Mujeres!$A$1:$DW$117)</f>
        <v>0</v>
      </c>
      <c r="CX67" s="104" cm="1">
        <f t="array" ref="CX67">AnualidadActivo(CX$2, $E67, $C67, $B67, $D67, Hombres!$A$1:$DW$117, Mujeres!$A$1:$DW$117)</f>
        <v>0</v>
      </c>
      <c r="CY67" s="104" cm="1">
        <f t="array" ref="CY67">AnualidadActivo(CY$2, $E67, $C67, $B67, $D67, Hombres!$A$1:$DW$117, Mujeres!$A$1:$DW$117)</f>
        <v>0</v>
      </c>
      <c r="CZ67" s="104" cm="1">
        <f t="array" ref="CZ67">AnualidadActivo(CZ$2, $E67, $C67, $B67, $D67, Hombres!$A$1:$DW$117, Mujeres!$A$1:$DW$117)</f>
        <v>0</v>
      </c>
      <c r="DA67" s="104" cm="1">
        <f t="array" ref="DA67">AnualidadActivo(DA$2, $E67, $C67, $B67, $D67, Hombres!$A$1:$DW$117, Mujeres!$A$1:$DW$117)</f>
        <v>0</v>
      </c>
    </row>
    <row r="68" spans="1:105" x14ac:dyDescent="0.35">
      <c r="A68" s="2">
        <f t="shared" si="0"/>
        <v>66</v>
      </c>
      <c r="B68" s="107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9" cm="1">
        <f t="array" ref="G68">PorcentajePension(C68,E68, D68)</f>
        <v>1</v>
      </c>
      <c r="I68" s="103"/>
      <c r="J68" s="104" cm="1">
        <f t="array" ref="J68">AnualidadActivo(J$2, $E68, $C68, $B68, $D68, Hombres!$A$1:$DW$117, Mujeres!$A$1:$DW$117)</f>
        <v>0</v>
      </c>
      <c r="K68" s="104" cm="1">
        <f t="array" ref="K68">AnualidadActivo(K$2, $E68, $C68, $B68, $D68, Hombres!$A$1:$DW$117, Mujeres!$A$1:$DW$117)</f>
        <v>0</v>
      </c>
      <c r="L68" s="104" cm="1">
        <f t="array" ref="L68">AnualidadActivo(L$2, $E68, $C68, $B68, $D68, Hombres!$A$1:$DW$117, Mujeres!$A$1:$DW$117)</f>
        <v>0</v>
      </c>
      <c r="M68" s="104" cm="1">
        <f t="array" ref="M68">AnualidadActivo(M$2, $E68, $C68, $B68, $D68, Hombres!$A$1:$DW$117, Mujeres!$A$1:$DW$117)</f>
        <v>0</v>
      </c>
      <c r="N68" s="104" cm="1">
        <f t="array" ref="N68">AnualidadActivo(N$2, $E68, $C68, $B68, $D68, Hombres!$A$1:$DW$117, Mujeres!$A$1:$DW$117)</f>
        <v>0</v>
      </c>
      <c r="O68" s="104" cm="1">
        <f t="array" ref="O68">AnualidadActivo(O$2, $E68, $C68, $B68, $D68, Hombres!$A$1:$DW$117, Mujeres!$A$1:$DW$117)</f>
        <v>0</v>
      </c>
      <c r="P68" s="104" cm="1">
        <f t="array" ref="P68">AnualidadActivo(P$2, $E68, $C68, $B68, $D68, Hombres!$A$1:$DW$117, Mujeres!$A$1:$DW$117)</f>
        <v>0</v>
      </c>
      <c r="Q68" s="104" cm="1">
        <f t="array" ref="Q68">AnualidadActivo(Q$2, $E68, $C68, $B68, $D68, Hombres!$A$1:$DW$117, Mujeres!$A$1:$DW$117)</f>
        <v>0</v>
      </c>
      <c r="R68" s="104" cm="1">
        <f t="array" ref="R68">AnualidadActivo(R$2, $E68, $C68, $B68, $D68, Hombres!$A$1:$DW$117, Mujeres!$A$1:$DW$117)</f>
        <v>0</v>
      </c>
      <c r="S68" s="104" cm="1">
        <f t="array" ref="S68">AnualidadActivo(S$2, $E68, $C68, $B68, $D68, Hombres!$A$1:$DW$117, Mujeres!$A$1:$DW$117)</f>
        <v>0</v>
      </c>
      <c r="T68" s="104" cm="1">
        <f t="array" ref="T68">AnualidadActivo(T$2, $E68, $C68, $B68, $D68, Hombres!$A$1:$DW$117, Mujeres!$A$1:$DW$117)</f>
        <v>0</v>
      </c>
      <c r="U68" s="104" cm="1">
        <f t="array" ref="U68">AnualidadActivo(U$2, $E68, $C68, $B68, $D68, Hombres!$A$1:$DW$117, Mujeres!$A$1:$DW$117)</f>
        <v>0</v>
      </c>
      <c r="V68" s="104" cm="1">
        <f t="array" ref="V68">AnualidadActivo(V$2, $E68, $C68, $B68, $D68, Hombres!$A$1:$DW$117, Mujeres!$A$1:$DW$117)</f>
        <v>0</v>
      </c>
      <c r="W68" s="104" cm="1">
        <f t="array" ref="W68">AnualidadActivo(W$2, $E68, $C68, $B68, $D68, Hombres!$A$1:$DW$117, Mujeres!$A$1:$DW$117)</f>
        <v>0</v>
      </c>
      <c r="X68" s="104" cm="1">
        <f t="array" ref="X68">AnualidadActivo(X$2, $E68, $C68, $B68, $D68, Hombres!$A$1:$DW$117, Mujeres!$A$1:$DW$117)</f>
        <v>0</v>
      </c>
      <c r="Y68" s="104" cm="1">
        <f t="array" ref="Y68">AnualidadActivo(Y$2, $E68, $C68, $B68, $D68, Hombres!$A$1:$DW$117, Mujeres!$A$1:$DW$117)</f>
        <v>0</v>
      </c>
      <c r="Z68" s="104" cm="1">
        <f t="array" ref="Z68">AnualidadActivo(Z$2, $E68, $C68, $B68, $D68, Hombres!$A$1:$DW$117, Mujeres!$A$1:$DW$117)</f>
        <v>0</v>
      </c>
      <c r="AA68" s="104" cm="1">
        <f t="array" ref="AA68">AnualidadActivo(AA$2, $E68, $C68, $B68, $D68, Hombres!$A$1:$DW$117, Mujeres!$A$1:$DW$117)</f>
        <v>0</v>
      </c>
      <c r="AB68" s="104" cm="1">
        <f t="array" ref="AB68">AnualidadActivo(AB$2, $E68, $C68, $B68, $D68, Hombres!$A$1:$DW$117, Mujeres!$A$1:$DW$117)</f>
        <v>0</v>
      </c>
      <c r="AC68" s="104" cm="1">
        <f t="array" ref="AC68">AnualidadActivo(AC$2, $E68, $C68, $B68, $D68, Hombres!$A$1:$DW$117, Mujeres!$A$1:$DW$117)</f>
        <v>0</v>
      </c>
      <c r="AD68" s="104" cm="1">
        <f t="array" ref="AD68">AnualidadActivo(AD$2, $E68, $C68, $B68, $D68, Hombres!$A$1:$DW$117, Mujeres!$A$1:$DW$117)</f>
        <v>0</v>
      </c>
      <c r="AE68" s="104" cm="1">
        <f t="array" ref="AE68">AnualidadActivo(AE$2, $E68, $C68, $B68, $D68, Hombres!$A$1:$DW$117, Mujeres!$A$1:$DW$117)</f>
        <v>0</v>
      </c>
      <c r="AF68" s="104" cm="1">
        <f t="array" ref="AF68">AnualidadActivo(AF$2, $E68, $C68, $B68, $D68, Hombres!$A$1:$DW$117, Mujeres!$A$1:$DW$117)</f>
        <v>0</v>
      </c>
      <c r="AG68" s="104" cm="1">
        <f t="array" ref="AG68">AnualidadActivo(AG$2, $E68, $C68, $B68, $D68, Hombres!$A$1:$DW$117, Mujeres!$A$1:$DW$117)</f>
        <v>0</v>
      </c>
      <c r="AH68" s="104" cm="1">
        <f t="array" ref="AH68">AnualidadActivo(AH$2, $E68, $C68, $B68, $D68, Hombres!$A$1:$DW$117, Mujeres!$A$1:$DW$117)</f>
        <v>0</v>
      </c>
      <c r="AI68" s="104" cm="1">
        <f t="array" ref="AI68">AnualidadActivo(AI$2, $E68, $C68, $B68, $D68, Hombres!$A$1:$DW$117, Mujeres!$A$1:$DW$117)</f>
        <v>0</v>
      </c>
      <c r="AJ68" s="104" cm="1">
        <f t="array" ref="AJ68">AnualidadActivo(AJ$2, $E68, $C68, $B68, $D68, Hombres!$A$1:$DW$117, Mujeres!$A$1:$DW$117)</f>
        <v>0</v>
      </c>
      <c r="AK68" s="104" cm="1">
        <f t="array" ref="AK68">AnualidadActivo(AK$2, $E68, $C68, $B68, $D68, Hombres!$A$1:$DW$117, Mujeres!$A$1:$DW$117)</f>
        <v>0</v>
      </c>
      <c r="AL68" s="104" cm="1">
        <f t="array" ref="AL68">AnualidadActivo(AL$2, $E68, $C68, $B68, $D68, Hombres!$A$1:$DW$117, Mujeres!$A$1:$DW$117)</f>
        <v>0</v>
      </c>
      <c r="AM68" s="104" cm="1">
        <f t="array" ref="AM68">AnualidadActivo(AM$2, $E68, $C68, $B68, $D68, Hombres!$A$1:$DW$117, Mujeres!$A$1:$DW$117)</f>
        <v>0</v>
      </c>
      <c r="AN68" s="104" cm="1">
        <f t="array" ref="AN68">AnualidadActivo(AN$2, $E68, $C68, $B68, $D68, Hombres!$A$1:$DW$117, Mujeres!$A$1:$DW$117)</f>
        <v>0</v>
      </c>
      <c r="AO68" s="104" cm="1">
        <f t="array" ref="AO68">AnualidadActivo(AO$2, $E68, $C68, $B68, $D68, Hombres!$A$1:$DW$117, Mujeres!$A$1:$DW$117)</f>
        <v>0</v>
      </c>
      <c r="AP68" s="104" cm="1">
        <f t="array" ref="AP68">AnualidadActivo(AP$2, $E68, $C68, $B68, $D68, Hombres!$A$1:$DW$117, Mujeres!$A$1:$DW$117)</f>
        <v>0</v>
      </c>
      <c r="AQ68" s="104" cm="1">
        <f t="array" ref="AQ68">AnualidadActivo(AQ$2, $E68, $C68, $B68, $D68, Hombres!$A$1:$DW$117, Mujeres!$A$1:$DW$117)</f>
        <v>0</v>
      </c>
      <c r="AR68" s="104" cm="1">
        <f t="array" ref="AR68">AnualidadActivo(AR$2, $E68, $C68, $B68, $D68, Hombres!$A$1:$DW$117, Mujeres!$A$1:$DW$117)</f>
        <v>0</v>
      </c>
      <c r="AS68" s="104" cm="1">
        <f t="array" ref="AS68">AnualidadActivo(AS$2, $E68, $C68, $B68, $D68, Hombres!$A$1:$DW$117, Mujeres!$A$1:$DW$117)</f>
        <v>0</v>
      </c>
      <c r="AT68" s="104" cm="1">
        <f t="array" ref="AT68">AnualidadActivo(AT$2, $E68, $C68, $B68, $D68, Hombres!$A$1:$DW$117, Mujeres!$A$1:$DW$117)</f>
        <v>0</v>
      </c>
      <c r="AU68" s="104" cm="1">
        <f t="array" ref="AU68">AnualidadActivo(AU$2, $E68, $C68, $B68, $D68, Hombres!$A$1:$DW$117, Mujeres!$A$1:$DW$117)</f>
        <v>12201875.462552344</v>
      </c>
      <c r="AV68" s="104" cm="1">
        <f t="array" ref="AV68">AnualidadActivo(AV$2, $E68, $C68, $B68, $D68, Hombres!$A$1:$DW$117, Mujeres!$A$1:$DW$117)</f>
        <v>12567931.726428915</v>
      </c>
      <c r="AW68" s="104" cm="1">
        <f t="array" ref="AW68">AnualidadActivo(AW$2, $E68, $C68, $B68, $D68, Hombres!$A$1:$DW$117, Mujeres!$A$1:$DW$117)</f>
        <v>12944969.678221783</v>
      </c>
      <c r="AX68" s="104" cm="1">
        <f t="array" ref="AX68">AnualidadActivo(AX$2, $E68, $C68, $B68, $D68, Hombres!$A$1:$DW$117, Mujeres!$A$1:$DW$117)</f>
        <v>13333318.768568434</v>
      </c>
      <c r="AY68" s="104" cm="1">
        <f t="array" ref="AY68">AnualidadActivo(AY$2, $E68, $C68, $B68, $D68, Hombres!$A$1:$DW$117, Mujeres!$A$1:$DW$117)</f>
        <v>13733318.331625491</v>
      </c>
      <c r="AZ68" s="104" cm="1">
        <f t="array" ref="AZ68">AnualidadActivo(AZ$2, $E68, $C68, $B68, $D68, Hombres!$A$1:$DW$117, Mujeres!$A$1:$DW$117)</f>
        <v>13901962.681508956</v>
      </c>
      <c r="BA68" s="104" cm="1">
        <f t="array" ref="BA68">AnualidadActivo(BA$2, $E68, $C68, $B68, $D68, Hombres!$A$1:$DW$117, Mujeres!$A$1:$DW$117)</f>
        <v>14257495.590106821</v>
      </c>
      <c r="BB68" s="104" cm="1">
        <f t="array" ref="BB68">AnualidadActivo(BB$2, $E68, $C68, $B68, $D68, Hombres!$A$1:$DW$117, Mujeres!$A$1:$DW$117)</f>
        <v>14616561.178081581</v>
      </c>
      <c r="BC68" s="104" cm="1">
        <f t="array" ref="BC68">AnualidadActivo(BC$2, $E68, $C68, $B68, $D68, Hombres!$A$1:$DW$117, Mujeres!$A$1:$DW$117)</f>
        <v>14977477.793975055</v>
      </c>
      <c r="BD68" s="104" cm="1">
        <f t="array" ref="BD68">AnualidadActivo(BD$2, $E68, $C68, $B68, $D68, Hombres!$A$1:$DW$117, Mujeres!$A$1:$DW$117)</f>
        <v>15337454.717910759</v>
      </c>
      <c r="BE68" s="104" cm="1">
        <f t="array" ref="BE68">AnualidadActivo(BE$2, $E68, $C68, $B68, $D68, Hombres!$A$1:$DW$117, Mujeres!$A$1:$DW$117)</f>
        <v>15693308.023244381</v>
      </c>
      <c r="BF68" s="104" cm="1">
        <f t="array" ref="BF68">AnualidadActivo(BF$2, $E68, $C68, $B68, $D68, Hombres!$A$1:$DW$117, Mujeres!$A$1:$DW$117)</f>
        <v>16043267.630857939</v>
      </c>
      <c r="BG68" s="104" cm="1">
        <f t="array" ref="BG68">AnualidadActivo(BG$2, $E68, $C68, $B68, $D68, Hombres!$A$1:$DW$117, Mujeres!$A$1:$DW$117)</f>
        <v>16387190.33562763</v>
      </c>
      <c r="BH68" s="104" cm="1">
        <f t="array" ref="BH68">AnualidadActivo(BH$2, $E68, $C68, $B68, $D68, Hombres!$A$1:$DW$117, Mujeres!$A$1:$DW$117)</f>
        <v>16724894.964888176</v>
      </c>
      <c r="BI68" s="104" cm="1">
        <f t="array" ref="BI68">AnualidadActivo(BI$2, $E68, $C68, $B68, $D68, Hombres!$A$1:$DW$117, Mujeres!$A$1:$DW$117)</f>
        <v>17053827.588486794</v>
      </c>
      <c r="BJ68" s="104" cm="1">
        <f t="array" ref="BJ68">AnualidadActivo(BJ$2, $E68, $C68, $B68, $D68, Hombres!$A$1:$DW$117, Mujeres!$A$1:$DW$117)</f>
        <v>17368619.877324287</v>
      </c>
      <c r="BK68" s="104" cm="1">
        <f t="array" ref="BK68">AnualidadActivo(BK$2, $E68, $C68, $B68, $D68, Hombres!$A$1:$DW$117, Mujeres!$A$1:$DW$117)</f>
        <v>17661889.197639108</v>
      </c>
      <c r="BL68" s="104" cm="1">
        <f t="array" ref="BL68">AnualidadActivo(BL$2, $E68, $C68, $B68, $D68, Hombres!$A$1:$DW$117, Mujeres!$A$1:$DW$117)</f>
        <v>17925655.2066756</v>
      </c>
      <c r="BM68" s="104" cm="1">
        <f t="array" ref="BM68">AnualidadActivo(BM$2, $E68, $C68, $B68, $D68, Hombres!$A$1:$DW$117, Mujeres!$A$1:$DW$117)</f>
        <v>18133461.304466445</v>
      </c>
      <c r="BN68" s="104" cm="1">
        <f t="array" ref="BN68">AnualidadActivo(BN$2, $E68, $C68, $B68, $D68, Hombres!$A$1:$DW$117, Mujeres!$A$1:$DW$117)</f>
        <v>18299984.234315701</v>
      </c>
      <c r="BO68" s="104" cm="1">
        <f t="array" ref="BO68">AnualidadActivo(BO$2, $E68, $C68, $B68, $D68, Hombres!$A$1:$DW$117, Mujeres!$A$1:$DW$117)</f>
        <v>18418416.425284766</v>
      </c>
      <c r="BP68" s="104" cm="1">
        <f t="array" ref="BP68">AnualidadActivo(BP$2, $E68, $C68, $B68, $D68, Hombres!$A$1:$DW$117, Mujeres!$A$1:$DW$117)</f>
        <v>18480996.218312547</v>
      </c>
      <c r="BQ68" s="104" cm="1">
        <f t="array" ref="BQ68">AnualidadActivo(BQ$2, $E68, $C68, $B68, $D68, Hombres!$A$1:$DW$117, Mujeres!$A$1:$DW$117)</f>
        <v>18479473.642958105</v>
      </c>
      <c r="BR68" s="104" cm="1">
        <f t="array" ref="BR68">AnualidadActivo(BR$2, $E68, $C68, $B68, $D68, Hombres!$A$1:$DW$117, Mujeres!$A$1:$DW$117)</f>
        <v>18405215.208645977</v>
      </c>
      <c r="BS68" s="104" cm="1">
        <f t="array" ref="BS68">AnualidadActivo(BS$2, $E68, $C68, $B68, $D68, Hombres!$A$1:$DW$117, Mujeres!$A$1:$DW$117)</f>
        <v>18249330.894855641</v>
      </c>
      <c r="BT68" s="104" cm="1">
        <f t="array" ref="BT68">AnualidadActivo(BT$2, $E68, $C68, $B68, $D68, Hombres!$A$1:$DW$117, Mujeres!$A$1:$DW$117)</f>
        <v>18002818.495143991</v>
      </c>
      <c r="BU68" s="104" cm="1">
        <f t="array" ref="BU68">AnualidadActivo(BU$2, $E68, $C68, $B68, $D68, Hombres!$A$1:$DW$117, Mujeres!$A$1:$DW$117)</f>
        <v>17656837.844915364</v>
      </c>
      <c r="BV68" s="104" cm="1">
        <f t="array" ref="BV68">AnualidadActivo(BV$2, $E68, $C68, $B68, $D68, Hombres!$A$1:$DW$117, Mujeres!$A$1:$DW$117)</f>
        <v>17203542.14563664</v>
      </c>
      <c r="BW68" s="104" cm="1">
        <f t="array" ref="BW68">AnualidadActivo(BW$2, $E68, $C68, $B68, $D68, Hombres!$A$1:$DW$117, Mujeres!$A$1:$DW$117)</f>
        <v>16636619.955256507</v>
      </c>
      <c r="BX68" s="104" cm="1">
        <f t="array" ref="BX68">AnualidadActivo(BX$2, $E68, $C68, $B68, $D68, Hombres!$A$1:$DW$117, Mujeres!$A$1:$DW$117)</f>
        <v>15951882.015470343</v>
      </c>
      <c r="BY68" s="104" cm="1">
        <f t="array" ref="BY68">AnualidadActivo(BY$2, $E68, $C68, $B68, $D68, Hombres!$A$1:$DW$117, Mujeres!$A$1:$DW$117)</f>
        <v>15147324.742726371</v>
      </c>
      <c r="BZ68" s="104" cm="1">
        <f t="array" ref="BZ68">AnualidadActivo(BZ$2, $E68, $C68, $B68, $D68, Hombres!$A$1:$DW$117, Mujeres!$A$1:$DW$117)</f>
        <v>14223707.921974227</v>
      </c>
      <c r="CA68" s="104" cm="1">
        <f t="array" ref="CA68">AnualidadActivo(CA$2, $E68, $C68, $B68, $D68, Hombres!$A$1:$DW$117, Mujeres!$A$1:$DW$117)</f>
        <v>13186185.946807722</v>
      </c>
      <c r="CB68" s="104" cm="1">
        <f t="array" ref="CB68">AnualidadActivo(CB$2, $E68, $C68, $B68, $D68, Hombres!$A$1:$DW$117, Mujeres!$A$1:$DW$117)</f>
        <v>12046221.869280098</v>
      </c>
      <c r="CC68" s="104" cm="1">
        <f t="array" ref="CC68">AnualidadActivo(CC$2, $E68, $C68, $B68, $D68, Hombres!$A$1:$DW$117, Mujeres!$A$1:$DW$117)</f>
        <v>10821823.098753745</v>
      </c>
      <c r="CD68" s="104" cm="1">
        <f t="array" ref="CD68">AnualidadActivo(CD$2, $E68, $C68, $B68, $D68, Hombres!$A$1:$DW$117, Mujeres!$A$1:$DW$117)</f>
        <v>9536697.8957977854</v>
      </c>
      <c r="CE68" s="104" cm="1">
        <f t="array" ref="CE68">AnualidadActivo(CE$2, $E68, $C68, $B68, $D68, Hombres!$A$1:$DW$117, Mujeres!$A$1:$DW$117)</f>
        <v>8219988.1901475955</v>
      </c>
      <c r="CF68" s="104" cm="1">
        <f t="array" ref="CF68">AnualidadActivo(CF$2, $E68, $C68, $B68, $D68, Hombres!$A$1:$DW$117, Mujeres!$A$1:$DW$117)</f>
        <v>6906186.384457876</v>
      </c>
      <c r="CG68" s="104" cm="1">
        <f t="array" ref="CG68">AnualidadActivo(CG$2, $E68, $C68, $B68, $D68, Hombres!$A$1:$DW$117, Mujeres!$A$1:$DW$117)</f>
        <v>5634016.8102141926</v>
      </c>
      <c r="CH68" s="104" cm="1">
        <f t="array" ref="CH68">AnualidadActivo(CH$2, $E68, $C68, $B68, $D68, Hombres!$A$1:$DW$117, Mujeres!$A$1:$DW$117)</f>
        <v>4443005.5727843372</v>
      </c>
      <c r="CI68" s="104" cm="1">
        <f t="array" ref="CI68">AnualidadActivo(CI$2, $E68, $C68, $B68, $D68, Hombres!$A$1:$DW$117, Mujeres!$A$1:$DW$117)</f>
        <v>3369145.8055327758</v>
      </c>
      <c r="CJ68" s="104" cm="1">
        <f t="array" ref="CJ68">AnualidadActivo(CJ$2, $E68, $C68, $B68, $D68, Hombres!$A$1:$DW$117, Mujeres!$A$1:$DW$117)</f>
        <v>2441203.0772750629</v>
      </c>
      <c r="CK68" s="104" cm="1">
        <f t="array" ref="CK68">AnualidadActivo(CK$2, $E68, $C68, $B68, $D68, Hombres!$A$1:$DW$117, Mujeres!$A$1:$DW$117)</f>
        <v>1677559.8894410734</v>
      </c>
      <c r="CL68" s="104" cm="1">
        <f t="array" ref="CL68">AnualidadActivo(CL$2, $E68, $C68, $B68, $D68, Hombres!$A$1:$DW$117, Mujeres!$A$1:$DW$117)</f>
        <v>1083719.9894283793</v>
      </c>
      <c r="CM68" s="104" cm="1">
        <f t="array" ref="CM68">AnualidadActivo(CM$2, $E68, $C68, $B68, $D68, Hombres!$A$1:$DW$117, Mujeres!$A$1:$DW$117)</f>
        <v>651241.3216877816</v>
      </c>
      <c r="CN68" s="104" cm="1">
        <f t="array" ref="CN68">AnualidadActivo(CN$2, $E68, $C68, $B68, $D68, Hombres!$A$1:$DW$117, Mujeres!$A$1:$DW$117)</f>
        <v>359352.77769516624</v>
      </c>
      <c r="CO68" s="104" cm="1">
        <f t="array" ref="CO68">AnualidadActivo(CO$2, $E68, $C68, $B68, $D68, Hombres!$A$1:$DW$117, Mujeres!$A$1:$DW$117)</f>
        <v>179146.13831004669</v>
      </c>
      <c r="CP68" s="104" cm="1">
        <f t="array" ref="CP68">AnualidadActivo(CP$2, $E68, $C68, $B68, $D68, Hombres!$A$1:$DW$117, Mujeres!$A$1:$DW$117)</f>
        <v>79036.782508147342</v>
      </c>
      <c r="CQ68" s="104" cm="1">
        <f t="array" ref="CQ68">AnualidadActivo(CQ$2, $E68, $C68, $B68, $D68, Hombres!$A$1:$DW$117, Mujeres!$A$1:$DW$117)</f>
        <v>30032.663524660358</v>
      </c>
      <c r="CR68" s="104" cm="1">
        <f t="array" ref="CR68">AnualidadActivo(CR$2, $E68, $C68, $B68, $D68, Hombres!$A$1:$DW$117, Mujeres!$A$1:$DW$117)</f>
        <v>9465.4010200898629</v>
      </c>
      <c r="CS68" s="104" cm="1">
        <f t="array" ref="CS68">AnualidadActivo(CS$2, $E68, $C68, $B68, $D68, Hombres!$A$1:$DW$117, Mujeres!$A$1:$DW$117)</f>
        <v>2338.8292986637221</v>
      </c>
      <c r="CT68" s="104" cm="1">
        <f t="array" ref="CT68">AnualidadActivo(CT$2, $E68, $C68, $B68, $D68, Hombres!$A$1:$DW$117, Mujeres!$A$1:$DW$117)</f>
        <v>412.24876462255475</v>
      </c>
      <c r="CU68" s="104" cm="1">
        <f t="array" ref="CU68">AnualidadActivo(CU$2, $E68, $C68, $B68, $D68, Hombres!$A$1:$DW$117, Mujeres!$A$1:$DW$117)</f>
        <v>42.596778101355859</v>
      </c>
      <c r="CV68" s="104" cm="1">
        <f t="array" ref="CV68">AnualidadActivo(CV$2, $E68, $C68, $B68, $D68, Hombres!$A$1:$DW$117, Mujeres!$A$1:$DW$117)</f>
        <v>0</v>
      </c>
      <c r="CW68" s="104" cm="1">
        <f t="array" ref="CW68">AnualidadActivo(CW$2, $E68, $C68, $B68, $D68, Hombres!$A$1:$DW$117, Mujeres!$A$1:$DW$117)</f>
        <v>0</v>
      </c>
      <c r="CX68" s="104" cm="1">
        <f t="array" ref="CX68">AnualidadActivo(CX$2, $E68, $C68, $B68, $D68, Hombres!$A$1:$DW$117, Mujeres!$A$1:$DW$117)</f>
        <v>0</v>
      </c>
      <c r="CY68" s="104" cm="1">
        <f t="array" ref="CY68">AnualidadActivo(CY$2, $E68, $C68, $B68, $D68, Hombres!$A$1:$DW$117, Mujeres!$A$1:$DW$117)</f>
        <v>0</v>
      </c>
      <c r="CZ68" s="104" cm="1">
        <f t="array" ref="CZ68">AnualidadActivo(CZ$2, $E68, $C68, $B68, $D68, Hombres!$A$1:$DW$117, Mujeres!$A$1:$DW$117)</f>
        <v>0</v>
      </c>
      <c r="DA68" s="104" cm="1">
        <f t="array" ref="DA68">AnualidadActivo(DA$2, $E68, $C68, $B68, $D68, Hombres!$A$1:$DW$117, Mujeres!$A$1:$DW$117)</f>
        <v>0</v>
      </c>
    </row>
    <row r="69" spans="1:105" x14ac:dyDescent="0.35">
      <c r="A69" s="2">
        <f t="shared" ref="A69:A132" si="1">+A68+1</f>
        <v>67</v>
      </c>
      <c r="B69" s="107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9" cm="1">
        <f t="array" ref="G69">PorcentajePension(C69,E69, D69)</f>
        <v>0.85</v>
      </c>
      <c r="I69" s="103"/>
      <c r="J69" s="104" cm="1">
        <f t="array" ref="J69">AnualidadActivo(J$2, $E69, $C69, $B69, $D69, Hombres!$A$1:$DW$117, Mujeres!$A$1:$DW$117)</f>
        <v>0</v>
      </c>
      <c r="K69" s="104" cm="1">
        <f t="array" ref="K69">AnualidadActivo(K$2, $E69, $C69, $B69, $D69, Hombres!$A$1:$DW$117, Mujeres!$A$1:$DW$117)</f>
        <v>0</v>
      </c>
      <c r="L69" s="104" cm="1">
        <f t="array" ref="L69">AnualidadActivo(L$2, $E69, $C69, $B69, $D69, Hombres!$A$1:$DW$117, Mujeres!$A$1:$DW$117)</f>
        <v>0</v>
      </c>
      <c r="M69" s="104" cm="1">
        <f t="array" ref="M69">AnualidadActivo(M$2, $E69, $C69, $B69, $D69, Hombres!$A$1:$DW$117, Mujeres!$A$1:$DW$117)</f>
        <v>0</v>
      </c>
      <c r="N69" s="104" cm="1">
        <f t="array" ref="N69">AnualidadActivo(N$2, $E69, $C69, $B69, $D69, Hombres!$A$1:$DW$117, Mujeres!$A$1:$DW$117)</f>
        <v>0</v>
      </c>
      <c r="O69" s="104" cm="1">
        <f t="array" ref="O69">AnualidadActivo(O$2, $E69, $C69, $B69, $D69, Hombres!$A$1:$DW$117, Mujeres!$A$1:$DW$117)</f>
        <v>0</v>
      </c>
      <c r="P69" s="104" cm="1">
        <f t="array" ref="P69">AnualidadActivo(P$2, $E69, $C69, $B69, $D69, Hombres!$A$1:$DW$117, Mujeres!$A$1:$DW$117)</f>
        <v>0</v>
      </c>
      <c r="Q69" s="104" cm="1">
        <f t="array" ref="Q69">AnualidadActivo(Q$2, $E69, $C69, $B69, $D69, Hombres!$A$1:$DW$117, Mujeres!$A$1:$DW$117)</f>
        <v>0</v>
      </c>
      <c r="R69" s="104" cm="1">
        <f t="array" ref="R69">AnualidadActivo(R$2, $E69, $C69, $B69, $D69, Hombres!$A$1:$DW$117, Mujeres!$A$1:$DW$117)</f>
        <v>0</v>
      </c>
      <c r="S69" s="104" cm="1">
        <f t="array" ref="S69">AnualidadActivo(S$2, $E69, $C69, $B69, $D69, Hombres!$A$1:$DW$117, Mujeres!$A$1:$DW$117)</f>
        <v>0</v>
      </c>
      <c r="T69" s="104" cm="1">
        <f t="array" ref="T69">AnualidadActivo(T$2, $E69, $C69, $B69, $D69, Hombres!$A$1:$DW$117, Mujeres!$A$1:$DW$117)</f>
        <v>0</v>
      </c>
      <c r="U69" s="104" cm="1">
        <f t="array" ref="U69">AnualidadActivo(U$2, $E69, $C69, $B69, $D69, Hombres!$A$1:$DW$117, Mujeres!$A$1:$DW$117)</f>
        <v>0</v>
      </c>
      <c r="V69" s="104" cm="1">
        <f t="array" ref="V69">AnualidadActivo(V$2, $E69, $C69, $B69, $D69, Hombres!$A$1:$DW$117, Mujeres!$A$1:$DW$117)</f>
        <v>0</v>
      </c>
      <c r="W69" s="104" cm="1">
        <f t="array" ref="W69">AnualidadActivo(W$2, $E69, $C69, $B69, $D69, Hombres!$A$1:$DW$117, Mujeres!$A$1:$DW$117)</f>
        <v>0</v>
      </c>
      <c r="X69" s="104" cm="1">
        <f t="array" ref="X69">AnualidadActivo(X$2, $E69, $C69, $B69, $D69, Hombres!$A$1:$DW$117, Mujeres!$A$1:$DW$117)</f>
        <v>0</v>
      </c>
      <c r="Y69" s="104" cm="1">
        <f t="array" ref="Y69">AnualidadActivo(Y$2, $E69, $C69, $B69, $D69, Hombres!$A$1:$DW$117, Mujeres!$A$1:$DW$117)</f>
        <v>0</v>
      </c>
      <c r="Z69" s="104" cm="1">
        <f t="array" ref="Z69">AnualidadActivo(Z$2, $E69, $C69, $B69, $D69, Hombres!$A$1:$DW$117, Mujeres!$A$1:$DW$117)</f>
        <v>0</v>
      </c>
      <c r="AA69" s="104" cm="1">
        <f t="array" ref="AA69">AnualidadActivo(AA$2, $E69, $C69, $B69, $D69, Hombres!$A$1:$DW$117, Mujeres!$A$1:$DW$117)</f>
        <v>0</v>
      </c>
      <c r="AB69" s="104" cm="1">
        <f t="array" ref="AB69">AnualidadActivo(AB$2, $E69, $C69, $B69, $D69, Hombres!$A$1:$DW$117, Mujeres!$A$1:$DW$117)</f>
        <v>0</v>
      </c>
      <c r="AC69" s="104" cm="1">
        <f t="array" ref="AC69">AnualidadActivo(AC$2, $E69, $C69, $B69, $D69, Hombres!$A$1:$DW$117, Mujeres!$A$1:$DW$117)</f>
        <v>0</v>
      </c>
      <c r="AD69" s="104" cm="1">
        <f t="array" ref="AD69">AnualidadActivo(AD$2, $E69, $C69, $B69, $D69, Hombres!$A$1:$DW$117, Mujeres!$A$1:$DW$117)</f>
        <v>0</v>
      </c>
      <c r="AE69" s="104" cm="1">
        <f t="array" ref="AE69">AnualidadActivo(AE$2, $E69, $C69, $B69, $D69, Hombres!$A$1:$DW$117, Mujeres!$A$1:$DW$117)</f>
        <v>0</v>
      </c>
      <c r="AF69" s="104" cm="1">
        <f t="array" ref="AF69">AnualidadActivo(AF$2, $E69, $C69, $B69, $D69, Hombres!$A$1:$DW$117, Mujeres!$A$1:$DW$117)</f>
        <v>0</v>
      </c>
      <c r="AG69" s="104" cm="1">
        <f t="array" ref="AG69">AnualidadActivo(AG$2, $E69, $C69, $B69, $D69, Hombres!$A$1:$DW$117, Mujeres!$A$1:$DW$117)</f>
        <v>0</v>
      </c>
      <c r="AH69" s="104" cm="1">
        <f t="array" ref="AH69">AnualidadActivo(AH$2, $E69, $C69, $B69, $D69, Hombres!$A$1:$DW$117, Mujeres!$A$1:$DW$117)</f>
        <v>0</v>
      </c>
      <c r="AI69" s="104" cm="1">
        <f t="array" ref="AI69">AnualidadActivo(AI$2, $E69, $C69, $B69, $D69, Hombres!$A$1:$DW$117, Mujeres!$A$1:$DW$117)</f>
        <v>15895258.338345246</v>
      </c>
      <c r="AJ69" s="104" cm="1">
        <f t="array" ref="AJ69">AnualidadActivo(AJ$2, $E69, $C69, $B69, $D69, Hombres!$A$1:$DW$117, Mujeres!$A$1:$DW$117)</f>
        <v>16372116.088495605</v>
      </c>
      <c r="AK69" s="104" cm="1">
        <f t="array" ref="AK69">AnualidadActivo(AK$2, $E69, $C69, $B69, $D69, Hombres!$A$1:$DW$117, Mujeres!$A$1:$DW$117)</f>
        <v>16863279.571150471</v>
      </c>
      <c r="AL69" s="104" cm="1">
        <f t="array" ref="AL69">AnualidadActivo(AL$2, $E69, $C69, $B69, $D69, Hombres!$A$1:$DW$117, Mujeres!$A$1:$DW$117)</f>
        <v>17369177.958284985</v>
      </c>
      <c r="AM69" s="104" cm="1">
        <f t="array" ref="AM69">AnualidadActivo(AM$2, $E69, $C69, $B69, $D69, Hombres!$A$1:$DW$117, Mujeres!$A$1:$DW$117)</f>
        <v>17890253.297033537</v>
      </c>
      <c r="AN69" s="104" cm="1">
        <f t="array" ref="AN69">AnualidadActivo(AN$2, $E69, $C69, $B69, $D69, Hombres!$A$1:$DW$117, Mujeres!$A$1:$DW$117)</f>
        <v>17504527.924767066</v>
      </c>
      <c r="AO69" s="104" cm="1">
        <f t="array" ref="AO69">AnualidadActivo(AO$2, $E69, $C69, $B69, $D69, Hombres!$A$1:$DW$117, Mujeres!$A$1:$DW$117)</f>
        <v>17807325.554923553</v>
      </c>
      <c r="AP69" s="104" cm="1">
        <f t="array" ref="AP69">AnualidadActivo(AP$2, $E69, $C69, $B69, $D69, Hombres!$A$1:$DW$117, Mujeres!$A$1:$DW$117)</f>
        <v>18094638.775070399</v>
      </c>
      <c r="AQ69" s="104" cm="1">
        <f t="array" ref="AQ69">AnualidadActivo(AQ$2, $E69, $C69, $B69, $D69, Hombres!$A$1:$DW$117, Mujeres!$A$1:$DW$117)</f>
        <v>18359263.258902617</v>
      </c>
      <c r="AR69" s="104" cm="1">
        <f t="array" ref="AR69">AnualidadActivo(AR$2, $E69, $C69, $B69, $D69, Hombres!$A$1:$DW$117, Mujeres!$A$1:$DW$117)</f>
        <v>18593939.017690685</v>
      </c>
      <c r="AS69" s="104" cm="1">
        <f t="array" ref="AS69">AnualidadActivo(AS$2, $E69, $C69, $B69, $D69, Hombres!$A$1:$DW$117, Mujeres!$A$1:$DW$117)</f>
        <v>18792780.481836826</v>
      </c>
      <c r="AT69" s="104" cm="1">
        <f t="array" ref="AT69">AnualidadActivo(AT$2, $E69, $C69, $B69, $D69, Hombres!$A$1:$DW$117, Mujeres!$A$1:$DW$117)</f>
        <v>18953420.86871108</v>
      </c>
      <c r="AU69" s="104" cm="1">
        <f t="array" ref="AU69">AnualidadActivo(AU$2, $E69, $C69, $B69, $D69, Hombres!$A$1:$DW$117, Mujeres!$A$1:$DW$117)</f>
        <v>19075656.331969138</v>
      </c>
      <c r="AV69" s="104" cm="1">
        <f t="array" ref="AV69">AnualidadActivo(AV$2, $E69, $C69, $B69, $D69, Hombres!$A$1:$DW$117, Mujeres!$A$1:$DW$117)</f>
        <v>19159211.369229183</v>
      </c>
      <c r="AW69" s="104" cm="1">
        <f t="array" ref="AW69">AnualidadActivo(AW$2, $E69, $C69, $B69, $D69, Hombres!$A$1:$DW$117, Mujeres!$A$1:$DW$117)</f>
        <v>19202608.649831872</v>
      </c>
      <c r="AX69" s="104" cm="1">
        <f t="array" ref="AX69">AnualidadActivo(AX$2, $E69, $C69, $B69, $D69, Hombres!$A$1:$DW$117, Mujeres!$A$1:$DW$117)</f>
        <v>19202444.755567048</v>
      </c>
      <c r="AY69" s="104" cm="1">
        <f t="array" ref="AY69">AnualidadActivo(AY$2, $E69, $C69, $B69, $D69, Hombres!$A$1:$DW$117, Mujeres!$A$1:$DW$117)</f>
        <v>19119938.936154492</v>
      </c>
      <c r="AZ69" s="104" cm="1">
        <f t="array" ref="AZ69">AnualidadActivo(AZ$2, $E69, $C69, $B69, $D69, Hombres!$A$1:$DW$117, Mujeres!$A$1:$DW$117)</f>
        <v>18976686.445583694</v>
      </c>
      <c r="BA69" s="104" cm="1">
        <f t="array" ref="BA69">AnualidadActivo(BA$2, $E69, $C69, $B69, $D69, Hombres!$A$1:$DW$117, Mujeres!$A$1:$DW$117)</f>
        <v>18767873.022522781</v>
      </c>
      <c r="BB69" s="104" cm="1">
        <f t="array" ref="BB69">AnualidadActivo(BB$2, $E69, $C69, $B69, $D69, Hombres!$A$1:$DW$117, Mujeres!$A$1:$DW$117)</f>
        <v>18488050.642048266</v>
      </c>
      <c r="BC69" s="104" cm="1">
        <f t="array" ref="BC69">AnualidadActivo(BC$2, $E69, $C69, $B69, $D69, Hombres!$A$1:$DW$117, Mujeres!$A$1:$DW$117)</f>
        <v>18132057.292271372</v>
      </c>
      <c r="BD69" s="104" cm="1">
        <f t="array" ref="BD69">AnualidadActivo(BD$2, $E69, $C69, $B69, $D69, Hombres!$A$1:$DW$117, Mujeres!$A$1:$DW$117)</f>
        <v>17696097.631539777</v>
      </c>
      <c r="BE69" s="104" cm="1">
        <f t="array" ref="BE69">AnualidadActivo(BE$2, $E69, $C69, $B69, $D69, Hombres!$A$1:$DW$117, Mujeres!$A$1:$DW$117)</f>
        <v>17176636.224103522</v>
      </c>
      <c r="BF69" s="104" cm="1">
        <f t="array" ref="BF69">AnualidadActivo(BF$2, $E69, $C69, $B69, $D69, Hombres!$A$1:$DW$117, Mujeres!$A$1:$DW$117)</f>
        <v>16570439.993086265</v>
      </c>
      <c r="BG69" s="104" cm="1">
        <f t="array" ref="BG69">AnualidadActivo(BG$2, $E69, $C69, $B69, $D69, Hombres!$A$1:$DW$117, Mujeres!$A$1:$DW$117)</f>
        <v>15875539.917090319</v>
      </c>
      <c r="BH69" s="104" cm="1">
        <f t="array" ref="BH69">AnualidadActivo(BH$2, $E69, $C69, $B69, $D69, Hombres!$A$1:$DW$117, Mujeres!$A$1:$DW$117)</f>
        <v>15092842.952685678</v>
      </c>
      <c r="BI69" s="104" cm="1">
        <f t="array" ref="BI69">AnualidadActivo(BI$2, $E69, $C69, $B69, $D69, Hombres!$A$1:$DW$117, Mujeres!$A$1:$DW$117)</f>
        <v>14226625.212753883</v>
      </c>
      <c r="BJ69" s="104" cm="1">
        <f t="array" ref="BJ69">AnualidadActivo(BJ$2, $E69, $C69, $B69, $D69, Hombres!$A$1:$DW$117, Mujeres!$A$1:$DW$117)</f>
        <v>13283394.768430101</v>
      </c>
      <c r="BK69" s="104" cm="1">
        <f t="array" ref="BK69">AnualidadActivo(BK$2, $E69, $C69, $B69, $D69, Hombres!$A$1:$DW$117, Mujeres!$A$1:$DW$117)</f>
        <v>12271702.159547789</v>
      </c>
      <c r="BL69" s="104" cm="1">
        <f t="array" ref="BL69">AnualidadActivo(BL$2, $E69, $C69, $B69, $D69, Hombres!$A$1:$DW$117, Mujeres!$A$1:$DW$117)</f>
        <v>11203103.860059956</v>
      </c>
      <c r="BM69" s="104" cm="1">
        <f t="array" ref="BM69">AnualidadActivo(BM$2, $E69, $C69, $B69, $D69, Hombres!$A$1:$DW$117, Mujeres!$A$1:$DW$117)</f>
        <v>10093160.198992243</v>
      </c>
      <c r="BN69" s="104" cm="1">
        <f t="array" ref="BN69">AnualidadActivo(BN$2, $E69, $C69, $B69, $D69, Hombres!$A$1:$DW$117, Mujeres!$A$1:$DW$117)</f>
        <v>8960675.9422354493</v>
      </c>
      <c r="BO69" s="104" cm="1">
        <f t="array" ref="BO69">AnualidadActivo(BO$2, $E69, $C69, $B69, $D69, Hombres!$A$1:$DW$117, Mujeres!$A$1:$DW$117)</f>
        <v>7826125.4775856892</v>
      </c>
      <c r="BP69" s="104" cm="1">
        <f t="array" ref="BP69">AnualidadActivo(BP$2, $E69, $C69, $B69, $D69, Hombres!$A$1:$DW$117, Mujeres!$A$1:$DW$117)</f>
        <v>6710935.0676243352</v>
      </c>
      <c r="BQ69" s="104" cm="1">
        <f t="array" ref="BQ69">AnualidadActivo(BQ$2, $E69, $C69, $B69, $D69, Hombres!$A$1:$DW$117, Mujeres!$A$1:$DW$117)</f>
        <v>5637285.8188383766</v>
      </c>
      <c r="BR69" s="104" cm="1">
        <f t="array" ref="BR69">AnualidadActivo(BR$2, $E69, $C69, $B69, $D69, Hombres!$A$1:$DW$117, Mujeres!$A$1:$DW$117)</f>
        <v>4627532.431972567</v>
      </c>
      <c r="BS69" s="104" cm="1">
        <f t="array" ref="BS69">AnualidadActivo(BS$2, $E69, $C69, $B69, $D69, Hombres!$A$1:$DW$117, Mujeres!$A$1:$DW$117)</f>
        <v>3702198.3489263398</v>
      </c>
      <c r="BT69" s="104" cm="1">
        <f t="array" ref="BT69">AnualidadActivo(BT$2, $E69, $C69, $B69, $D69, Hombres!$A$1:$DW$117, Mujeres!$A$1:$DW$117)</f>
        <v>2877754.2621916183</v>
      </c>
      <c r="BU69" s="104" cm="1">
        <f t="array" ref="BU69">AnualidadActivo(BU$2, $E69, $C69, $B69, $D69, Hombres!$A$1:$DW$117, Mujeres!$A$1:$DW$117)</f>
        <v>2165462.5849650959</v>
      </c>
      <c r="BV69" s="104" cm="1">
        <f t="array" ref="BV69">AnualidadActivo(BV$2, $E69, $C69, $B69, $D69, Hombres!$A$1:$DW$117, Mujeres!$A$1:$DW$117)</f>
        <v>1570874.859776638</v>
      </c>
      <c r="BW69" s="104" cm="1">
        <f t="array" ref="BW69">AnualidadActivo(BW$2, $E69, $C69, $B69, $D69, Hombres!$A$1:$DW$117, Mujeres!$A$1:$DW$117)</f>
        <v>1093506.1457858435</v>
      </c>
      <c r="BX69" s="104" cm="1">
        <f t="array" ref="BX69">AnualidadActivo(BX$2, $E69, $C69, $B69, $D69, Hombres!$A$1:$DW$117, Mujeres!$A$1:$DW$117)</f>
        <v>726652.70723264571</v>
      </c>
      <c r="BY69" s="104" cm="1">
        <f t="array" ref="BY69">AnualidadActivo(BY$2, $E69, $C69, $B69, $D69, Hombres!$A$1:$DW$117, Mujeres!$A$1:$DW$117)</f>
        <v>458138.27378251159</v>
      </c>
      <c r="BZ69" s="104" cm="1">
        <f t="array" ref="BZ69">AnualidadActivo(BZ$2, $E69, $C69, $B69, $D69, Hombres!$A$1:$DW$117, Mujeres!$A$1:$DW$117)</f>
        <v>272057.86468326912</v>
      </c>
      <c r="CA69" s="104" cm="1">
        <f t="array" ref="CA69">AnualidadActivo(CA$2, $E69, $C69, $B69, $D69, Hombres!$A$1:$DW$117, Mujeres!$A$1:$DW$117)</f>
        <v>150864.04012266247</v>
      </c>
      <c r="CB69" s="104" cm="1">
        <f t="array" ref="CB69">AnualidadActivo(CB$2, $E69, $C69, $B69, $D69, Hombres!$A$1:$DW$117, Mujeres!$A$1:$DW$117)</f>
        <v>77340.722629339332</v>
      </c>
      <c r="CC69" s="104" cm="1">
        <f t="array" ref="CC69">AnualidadActivo(CC$2, $E69, $C69, $B69, $D69, Hombres!$A$1:$DW$117, Mujeres!$A$1:$DW$117)</f>
        <v>36216.669347756251</v>
      </c>
      <c r="CD69" s="104" cm="1">
        <f t="array" ref="CD69">AnualidadActivo(CD$2, $E69, $C69, $B69, $D69, Hombres!$A$1:$DW$117, Mujeres!$A$1:$DW$117)</f>
        <v>15261.19663300689</v>
      </c>
      <c r="CE69" s="104" cm="1">
        <f t="array" ref="CE69">AnualidadActivo(CE$2, $E69, $C69, $B69, $D69, Hombres!$A$1:$DW$117, Mujeres!$A$1:$DW$117)</f>
        <v>5677.3215747440527</v>
      </c>
      <c r="CF69" s="104" cm="1">
        <f t="array" ref="CF69">AnualidadActivo(CF$2, $E69, $C69, $B69, $D69, Hombres!$A$1:$DW$117, Mujeres!$A$1:$DW$117)</f>
        <v>1818.423447877437</v>
      </c>
      <c r="CG69" s="104" cm="1">
        <f t="array" ref="CG69">AnualidadActivo(CG$2, $E69, $C69, $B69, $D69, Hombres!$A$1:$DW$117, Mujeres!$A$1:$DW$117)</f>
        <v>484.63819808088942</v>
      </c>
      <c r="CH69" s="104" cm="1">
        <f t="array" ref="CH69">AnualidadActivo(CH$2, $E69, $C69, $B69, $D69, Hombres!$A$1:$DW$117, Mujeres!$A$1:$DW$117)</f>
        <v>0</v>
      </c>
      <c r="CI69" s="104" cm="1">
        <f t="array" ref="CI69">AnualidadActivo(CI$2, $E69, $C69, $B69, $D69, Hombres!$A$1:$DW$117, Mujeres!$A$1:$DW$117)</f>
        <v>0</v>
      </c>
      <c r="CJ69" s="104" cm="1">
        <f t="array" ref="CJ69">AnualidadActivo(CJ$2, $E69, $C69, $B69, $D69, Hombres!$A$1:$DW$117, Mujeres!$A$1:$DW$117)</f>
        <v>0</v>
      </c>
      <c r="CK69" s="104" cm="1">
        <f t="array" ref="CK69">AnualidadActivo(CK$2, $E69, $C69, $B69, $D69, Hombres!$A$1:$DW$117, Mujeres!$A$1:$DW$117)</f>
        <v>0</v>
      </c>
      <c r="CL69" s="104" cm="1">
        <f t="array" ref="CL69">AnualidadActivo(CL$2, $E69, $C69, $B69, $D69, Hombres!$A$1:$DW$117, Mujeres!$A$1:$DW$117)</f>
        <v>0</v>
      </c>
      <c r="CM69" s="104" cm="1">
        <f t="array" ref="CM69">AnualidadActivo(CM$2, $E69, $C69, $B69, $D69, Hombres!$A$1:$DW$117, Mujeres!$A$1:$DW$117)</f>
        <v>0</v>
      </c>
      <c r="CN69" s="104" cm="1">
        <f t="array" ref="CN69">AnualidadActivo(CN$2, $E69, $C69, $B69, $D69, Hombres!$A$1:$DW$117, Mujeres!$A$1:$DW$117)</f>
        <v>0</v>
      </c>
      <c r="CO69" s="104" cm="1">
        <f t="array" ref="CO69">AnualidadActivo(CO$2, $E69, $C69, $B69, $D69, Hombres!$A$1:$DW$117, Mujeres!$A$1:$DW$117)</f>
        <v>0</v>
      </c>
      <c r="CP69" s="104" cm="1">
        <f t="array" ref="CP69">AnualidadActivo(CP$2, $E69, $C69, $B69, $D69, Hombres!$A$1:$DW$117, Mujeres!$A$1:$DW$117)</f>
        <v>0</v>
      </c>
      <c r="CQ69" s="104" cm="1">
        <f t="array" ref="CQ69">AnualidadActivo(CQ$2, $E69, $C69, $B69, $D69, Hombres!$A$1:$DW$117, Mujeres!$A$1:$DW$117)</f>
        <v>0</v>
      </c>
      <c r="CR69" s="104" cm="1">
        <f t="array" ref="CR69">AnualidadActivo(CR$2, $E69, $C69, $B69, $D69, Hombres!$A$1:$DW$117, Mujeres!$A$1:$DW$117)</f>
        <v>0</v>
      </c>
      <c r="CS69" s="104" cm="1">
        <f t="array" ref="CS69">AnualidadActivo(CS$2, $E69, $C69, $B69, $D69, Hombres!$A$1:$DW$117, Mujeres!$A$1:$DW$117)</f>
        <v>0</v>
      </c>
      <c r="CT69" s="104" cm="1">
        <f t="array" ref="CT69">AnualidadActivo(CT$2, $E69, $C69, $B69, $D69, Hombres!$A$1:$DW$117, Mujeres!$A$1:$DW$117)</f>
        <v>0</v>
      </c>
      <c r="CU69" s="104" cm="1">
        <f t="array" ref="CU69">AnualidadActivo(CU$2, $E69, $C69, $B69, $D69, Hombres!$A$1:$DW$117, Mujeres!$A$1:$DW$117)</f>
        <v>0</v>
      </c>
      <c r="CV69" s="104" cm="1">
        <f t="array" ref="CV69">AnualidadActivo(CV$2, $E69, $C69, $B69, $D69, Hombres!$A$1:$DW$117, Mujeres!$A$1:$DW$117)</f>
        <v>0</v>
      </c>
      <c r="CW69" s="104" cm="1">
        <f t="array" ref="CW69">AnualidadActivo(CW$2, $E69, $C69, $B69, $D69, Hombres!$A$1:$DW$117, Mujeres!$A$1:$DW$117)</f>
        <v>0</v>
      </c>
      <c r="CX69" s="104" cm="1">
        <f t="array" ref="CX69">AnualidadActivo(CX$2, $E69, $C69, $B69, $D69, Hombres!$A$1:$DW$117, Mujeres!$A$1:$DW$117)</f>
        <v>0</v>
      </c>
      <c r="CY69" s="104" cm="1">
        <f t="array" ref="CY69">AnualidadActivo(CY$2, $E69, $C69, $B69, $D69, Hombres!$A$1:$DW$117, Mujeres!$A$1:$DW$117)</f>
        <v>0</v>
      </c>
      <c r="CZ69" s="104" cm="1">
        <f t="array" ref="CZ69">AnualidadActivo(CZ$2, $E69, $C69, $B69, $D69, Hombres!$A$1:$DW$117, Mujeres!$A$1:$DW$117)</f>
        <v>0</v>
      </c>
      <c r="DA69" s="104" cm="1">
        <f t="array" ref="DA69">AnualidadActivo(DA$2, $E69, $C69, $B69, $D69, Hombres!$A$1:$DW$117, Mujeres!$A$1:$DW$117)</f>
        <v>0</v>
      </c>
    </row>
    <row r="70" spans="1:105" x14ac:dyDescent="0.35">
      <c r="A70" s="2">
        <f t="shared" si="1"/>
        <v>68</v>
      </c>
      <c r="B70" s="107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9" cm="1">
        <f t="array" ref="G70">PorcentajePension(C70,E70, D70)</f>
        <v>1</v>
      </c>
      <c r="I70" s="103"/>
      <c r="J70" s="104" cm="1">
        <f t="array" ref="J70">AnualidadActivo(J$2, $E70, $C70, $B70, $D70, Hombres!$A$1:$DW$117, Mujeres!$A$1:$DW$117)</f>
        <v>0</v>
      </c>
      <c r="K70" s="104" cm="1">
        <f t="array" ref="K70">AnualidadActivo(K$2, $E70, $C70, $B70, $D70, Hombres!$A$1:$DW$117, Mujeres!$A$1:$DW$117)</f>
        <v>0</v>
      </c>
      <c r="L70" s="104" cm="1">
        <f t="array" ref="L70">AnualidadActivo(L$2, $E70, $C70, $B70, $D70, Hombres!$A$1:$DW$117, Mujeres!$A$1:$DW$117)</f>
        <v>0</v>
      </c>
      <c r="M70" s="104" cm="1">
        <f t="array" ref="M70">AnualidadActivo(M$2, $E70, $C70, $B70, $D70, Hombres!$A$1:$DW$117, Mujeres!$A$1:$DW$117)</f>
        <v>0</v>
      </c>
      <c r="N70" s="104" cm="1">
        <f t="array" ref="N70">AnualidadActivo(N$2, $E70, $C70, $B70, $D70, Hombres!$A$1:$DW$117, Mujeres!$A$1:$DW$117)</f>
        <v>0</v>
      </c>
      <c r="O70" s="104" cm="1">
        <f t="array" ref="O70">AnualidadActivo(O$2, $E70, $C70, $B70, $D70, Hombres!$A$1:$DW$117, Mujeres!$A$1:$DW$117)</f>
        <v>0</v>
      </c>
      <c r="P70" s="104" cm="1">
        <f t="array" ref="P70">AnualidadActivo(P$2, $E70, $C70, $B70, $D70, Hombres!$A$1:$DW$117, Mujeres!$A$1:$DW$117)</f>
        <v>0</v>
      </c>
      <c r="Q70" s="104" cm="1">
        <f t="array" ref="Q70">AnualidadActivo(Q$2, $E70, $C70, $B70, $D70, Hombres!$A$1:$DW$117, Mujeres!$A$1:$DW$117)</f>
        <v>0</v>
      </c>
      <c r="R70" s="104" cm="1">
        <f t="array" ref="R70">AnualidadActivo(R$2, $E70, $C70, $B70, $D70, Hombres!$A$1:$DW$117, Mujeres!$A$1:$DW$117)</f>
        <v>0</v>
      </c>
      <c r="S70" s="104" cm="1">
        <f t="array" ref="S70">AnualidadActivo(S$2, $E70, $C70, $B70, $D70, Hombres!$A$1:$DW$117, Mujeres!$A$1:$DW$117)</f>
        <v>0</v>
      </c>
      <c r="T70" s="104" cm="1">
        <f t="array" ref="T70">AnualidadActivo(T$2, $E70, $C70, $B70, $D70, Hombres!$A$1:$DW$117, Mujeres!$A$1:$DW$117)</f>
        <v>0</v>
      </c>
      <c r="U70" s="104" cm="1">
        <f t="array" ref="U70">AnualidadActivo(U$2, $E70, $C70, $B70, $D70, Hombres!$A$1:$DW$117, Mujeres!$A$1:$DW$117)</f>
        <v>0</v>
      </c>
      <c r="V70" s="104" cm="1">
        <f t="array" ref="V70">AnualidadActivo(V$2, $E70, $C70, $B70, $D70, Hombres!$A$1:$DW$117, Mujeres!$A$1:$DW$117)</f>
        <v>0</v>
      </c>
      <c r="W70" s="104" cm="1">
        <f t="array" ref="W70">AnualidadActivo(W$2, $E70, $C70, $B70, $D70, Hombres!$A$1:$DW$117, Mujeres!$A$1:$DW$117)</f>
        <v>0</v>
      </c>
      <c r="X70" s="104" cm="1">
        <f t="array" ref="X70">AnualidadActivo(X$2, $E70, $C70, $B70, $D70, Hombres!$A$1:$DW$117, Mujeres!$A$1:$DW$117)</f>
        <v>0</v>
      </c>
      <c r="Y70" s="104" cm="1">
        <f t="array" ref="Y70">AnualidadActivo(Y$2, $E70, $C70, $B70, $D70, Hombres!$A$1:$DW$117, Mujeres!$A$1:$DW$117)</f>
        <v>0</v>
      </c>
      <c r="Z70" s="104" cm="1">
        <f t="array" ref="Z70">AnualidadActivo(Z$2, $E70, $C70, $B70, $D70, Hombres!$A$1:$DW$117, Mujeres!$A$1:$DW$117)</f>
        <v>0</v>
      </c>
      <c r="AA70" s="104" cm="1">
        <f t="array" ref="AA70">AnualidadActivo(AA$2, $E70, $C70, $B70, $D70, Hombres!$A$1:$DW$117, Mujeres!$A$1:$DW$117)</f>
        <v>0</v>
      </c>
      <c r="AB70" s="104" cm="1">
        <f t="array" ref="AB70">AnualidadActivo(AB$2, $E70, $C70, $B70, $D70, Hombres!$A$1:$DW$117, Mujeres!$A$1:$DW$117)</f>
        <v>0</v>
      </c>
      <c r="AC70" s="104" cm="1">
        <f t="array" ref="AC70">AnualidadActivo(AC$2, $E70, $C70, $B70, $D70, Hombres!$A$1:$DW$117, Mujeres!$A$1:$DW$117)</f>
        <v>0</v>
      </c>
      <c r="AD70" s="104" cm="1">
        <f t="array" ref="AD70">AnualidadActivo(AD$2, $E70, $C70, $B70, $D70, Hombres!$A$1:$DW$117, Mujeres!$A$1:$DW$117)</f>
        <v>0</v>
      </c>
      <c r="AE70" s="104" cm="1">
        <f t="array" ref="AE70">AnualidadActivo(AE$2, $E70, $C70, $B70, $D70, Hombres!$A$1:$DW$117, Mujeres!$A$1:$DW$117)</f>
        <v>0</v>
      </c>
      <c r="AF70" s="104" cm="1">
        <f t="array" ref="AF70">AnualidadActivo(AF$2, $E70, $C70, $B70, $D70, Hombres!$A$1:$DW$117, Mujeres!$A$1:$DW$117)</f>
        <v>0</v>
      </c>
      <c r="AG70" s="104" cm="1">
        <f t="array" ref="AG70">AnualidadActivo(AG$2, $E70, $C70, $B70, $D70, Hombres!$A$1:$DW$117, Mujeres!$A$1:$DW$117)</f>
        <v>0</v>
      </c>
      <c r="AH70" s="104" cm="1">
        <f t="array" ref="AH70">AnualidadActivo(AH$2, $E70, $C70, $B70, $D70, Hombres!$A$1:$DW$117, Mujeres!$A$1:$DW$117)</f>
        <v>0</v>
      </c>
      <c r="AI70" s="104" cm="1">
        <f t="array" ref="AI70">AnualidadActivo(AI$2, $E70, $C70, $B70, $D70, Hombres!$A$1:$DW$117, Mujeres!$A$1:$DW$117)</f>
        <v>0</v>
      </c>
      <c r="AJ70" s="104" cm="1">
        <f t="array" ref="AJ70">AnualidadActivo(AJ$2, $E70, $C70, $B70, $D70, Hombres!$A$1:$DW$117, Mujeres!$A$1:$DW$117)</f>
        <v>0</v>
      </c>
      <c r="AK70" s="104" cm="1">
        <f t="array" ref="AK70">AnualidadActivo(AK$2, $E70, $C70, $B70, $D70, Hombres!$A$1:$DW$117, Mujeres!$A$1:$DW$117)</f>
        <v>0</v>
      </c>
      <c r="AL70" s="104" cm="1">
        <f t="array" ref="AL70">AnualidadActivo(AL$2, $E70, $C70, $B70, $D70, Hombres!$A$1:$DW$117, Mujeres!$A$1:$DW$117)</f>
        <v>0</v>
      </c>
      <c r="AM70" s="104" cm="1">
        <f t="array" ref="AM70">AnualidadActivo(AM$2, $E70, $C70, $B70, $D70, Hombres!$A$1:$DW$117, Mujeres!$A$1:$DW$117)</f>
        <v>0</v>
      </c>
      <c r="AN70" s="104" cm="1">
        <f t="array" ref="AN70">AnualidadActivo(AN$2, $E70, $C70, $B70, $D70, Hombres!$A$1:$DW$117, Mujeres!$A$1:$DW$117)</f>
        <v>0</v>
      </c>
      <c r="AO70" s="104" cm="1">
        <f t="array" ref="AO70">AnualidadActivo(AO$2, $E70, $C70, $B70, $D70, Hombres!$A$1:$DW$117, Mujeres!$A$1:$DW$117)</f>
        <v>0</v>
      </c>
      <c r="AP70" s="104" cm="1">
        <f t="array" ref="AP70">AnualidadActivo(AP$2, $E70, $C70, $B70, $D70, Hombres!$A$1:$DW$117, Mujeres!$A$1:$DW$117)</f>
        <v>0</v>
      </c>
      <c r="AQ70" s="104" cm="1">
        <f t="array" ref="AQ70">AnualidadActivo(AQ$2, $E70, $C70, $B70, $D70, Hombres!$A$1:$DW$117, Mujeres!$A$1:$DW$117)</f>
        <v>0</v>
      </c>
      <c r="AR70" s="104" cm="1">
        <f t="array" ref="AR70">AnualidadActivo(AR$2, $E70, $C70, $B70, $D70, Hombres!$A$1:$DW$117, Mujeres!$A$1:$DW$117)</f>
        <v>0</v>
      </c>
      <c r="AS70" s="104" cm="1">
        <f t="array" ref="AS70">AnualidadActivo(AS$2, $E70, $C70, $B70, $D70, Hombres!$A$1:$DW$117, Mujeres!$A$1:$DW$117)</f>
        <v>0</v>
      </c>
      <c r="AT70" s="104" cm="1">
        <f t="array" ref="AT70">AnualidadActivo(AT$2, $E70, $C70, $B70, $D70, Hombres!$A$1:$DW$117, Mujeres!$A$1:$DW$117)</f>
        <v>43620634.781209335</v>
      </c>
      <c r="AU70" s="104" cm="1">
        <f t="array" ref="AU70">AnualidadActivo(AU$2, $E70, $C70, $B70, $D70, Hombres!$A$1:$DW$117, Mujeres!$A$1:$DW$117)</f>
        <v>44929253.824645616</v>
      </c>
      <c r="AV70" s="104" cm="1">
        <f t="array" ref="AV70">AnualidadActivo(AV$2, $E70, $C70, $B70, $D70, Hombres!$A$1:$DW$117, Mujeres!$A$1:$DW$117)</f>
        <v>46277131.439384982</v>
      </c>
      <c r="AW70" s="104" cm="1">
        <f t="array" ref="AW70">AnualidadActivo(AW$2, $E70, $C70, $B70, $D70, Hombres!$A$1:$DW$117, Mujeres!$A$1:$DW$117)</f>
        <v>47665445.382566534</v>
      </c>
      <c r="AX70" s="104" cm="1">
        <f t="array" ref="AX70">AnualidadActivo(AX$2, $E70, $C70, $B70, $D70, Hombres!$A$1:$DW$117, Mujeres!$A$1:$DW$117)</f>
        <v>49095408.744043536</v>
      </c>
      <c r="AY70" s="104" cm="1">
        <f t="array" ref="AY70">AnualidadActivo(AY$2, $E70, $C70, $B70, $D70, Hombres!$A$1:$DW$117, Mujeres!$A$1:$DW$117)</f>
        <v>49682464.603634536</v>
      </c>
      <c r="AZ70" s="104" cm="1">
        <f t="array" ref="AZ70">AnualidadActivo(AZ$2, $E70, $C70, $B70, $D70, Hombres!$A$1:$DW$117, Mujeres!$A$1:$DW$117)</f>
        <v>50949062.052917302</v>
      </c>
      <c r="BA70" s="104" cm="1">
        <f t="array" ref="BA70">AnualidadActivo(BA$2, $E70, $C70, $B70, $D70, Hombres!$A$1:$DW$117, Mujeres!$A$1:$DW$117)</f>
        <v>52228087.204795621</v>
      </c>
      <c r="BB70" s="104" cm="1">
        <f t="array" ref="BB70">AnualidadActivo(BB$2, $E70, $C70, $B70, $D70, Hombres!$A$1:$DW$117, Mujeres!$A$1:$DW$117)</f>
        <v>53513055.147663727</v>
      </c>
      <c r="BC70" s="104" cm="1">
        <f t="array" ref="BC70">AnualidadActivo(BC$2, $E70, $C70, $B70, $D70, Hombres!$A$1:$DW$117, Mujeres!$A$1:$DW$117)</f>
        <v>54793518.046350621</v>
      </c>
      <c r="BD70" s="104" cm="1">
        <f t="array" ref="BD70">AnualidadActivo(BD$2, $E70, $C70, $B70, $D70, Hombres!$A$1:$DW$117, Mujeres!$A$1:$DW$117)</f>
        <v>56058239.728934646</v>
      </c>
      <c r="BE70" s="104" cm="1">
        <f t="array" ref="BE70">AnualidadActivo(BE$2, $E70, $C70, $B70, $D70, Hombres!$A$1:$DW$117, Mujeres!$A$1:$DW$117)</f>
        <v>57301393.980152264</v>
      </c>
      <c r="BF70" s="104" cm="1">
        <f t="array" ref="BF70">AnualidadActivo(BF$2, $E70, $C70, $B70, $D70, Hombres!$A$1:$DW$117, Mujeres!$A$1:$DW$117)</f>
        <v>58522639.737892628</v>
      </c>
      <c r="BG70" s="104" cm="1">
        <f t="array" ref="BG70">AnualidadActivo(BG$2, $E70, $C70, $B70, $D70, Hombres!$A$1:$DW$117, Mujeres!$A$1:$DW$117)</f>
        <v>59720605.839793094</v>
      </c>
      <c r="BH70" s="104" cm="1">
        <f t="array" ref="BH70">AnualidadActivo(BH$2, $E70, $C70, $B70, $D70, Hombres!$A$1:$DW$117, Mujeres!$A$1:$DW$117)</f>
        <v>60885475.9644982</v>
      </c>
      <c r="BI70" s="104" cm="1">
        <f t="array" ref="BI70">AnualidadActivo(BI$2, $E70, $C70, $B70, $D70, Hombres!$A$1:$DW$117, Mujeres!$A$1:$DW$117)</f>
        <v>61998408.581482992</v>
      </c>
      <c r="BJ70" s="104" cm="1">
        <f t="array" ref="BJ70">AnualidadActivo(BJ$2, $E70, $C70, $B70, $D70, Hombres!$A$1:$DW$117, Mujeres!$A$1:$DW$117)</f>
        <v>63033828.069611333</v>
      </c>
      <c r="BK70" s="104" cm="1">
        <f t="array" ref="BK70">AnualidadActivo(BK$2, $E70, $C70, $B70, $D70, Hombres!$A$1:$DW$117, Mujeres!$A$1:$DW$117)</f>
        <v>63963429.345378935</v>
      </c>
      <c r="BL70" s="104" cm="1">
        <f t="array" ref="BL70">AnualidadActivo(BL$2, $E70, $C70, $B70, $D70, Hombres!$A$1:$DW$117, Mujeres!$A$1:$DW$117)</f>
        <v>64691364.129629157</v>
      </c>
      <c r="BM70" s="104" cm="1">
        <f t="array" ref="BM70">AnualidadActivo(BM$2, $E70, $C70, $B70, $D70, Hombres!$A$1:$DW$117, Mujeres!$A$1:$DW$117)</f>
        <v>65269198.650332354</v>
      </c>
      <c r="BN70" s="104" cm="1">
        <f t="array" ref="BN70">AnualidadActivo(BN$2, $E70, $C70, $B70, $D70, Hombres!$A$1:$DW$117, Mujeres!$A$1:$DW$117)</f>
        <v>65673403.552692831</v>
      </c>
      <c r="BO70" s="104" cm="1">
        <f t="array" ref="BO70">AnualidadActivo(BO$2, $E70, $C70, $B70, $D70, Hombres!$A$1:$DW$117, Mujeres!$A$1:$DW$117)</f>
        <v>65877823.44842279</v>
      </c>
      <c r="BP70" s="104" cm="1">
        <f t="array" ref="BP70">AnualidadActivo(BP$2, $E70, $C70, $B70, $D70, Hombres!$A$1:$DW$117, Mujeres!$A$1:$DW$117)</f>
        <v>65853525.796678133</v>
      </c>
      <c r="BQ70" s="104" cm="1">
        <f t="array" ref="BQ70">AnualidadActivo(BQ$2, $E70, $C70, $B70, $D70, Hombres!$A$1:$DW$117, Mujeres!$A$1:$DW$117)</f>
        <v>65567945.725975893</v>
      </c>
      <c r="BR70" s="104" cm="1">
        <f t="array" ref="BR70">AnualidadActivo(BR$2, $E70, $C70, $B70, $D70, Hombres!$A$1:$DW$117, Mujeres!$A$1:$DW$117)</f>
        <v>64988030.488978133</v>
      </c>
      <c r="BS70" s="104" cm="1">
        <f t="array" ref="BS70">AnualidadActivo(BS$2, $E70, $C70, $B70, $D70, Hombres!$A$1:$DW$117, Mujeres!$A$1:$DW$117)</f>
        <v>64083248.281981722</v>
      </c>
      <c r="BT70" s="104" cm="1">
        <f t="array" ref="BT70">AnualidadActivo(BT$2, $E70, $C70, $B70, $D70, Hombres!$A$1:$DW$117, Mujeres!$A$1:$DW$117)</f>
        <v>62824711.024730325</v>
      </c>
      <c r="BU70" s="104" cm="1">
        <f t="array" ref="BU70">AnualidadActivo(BU$2, $E70, $C70, $B70, $D70, Hombres!$A$1:$DW$117, Mujeres!$A$1:$DW$117)</f>
        <v>61185401.463974163</v>
      </c>
      <c r="BV70" s="104" cm="1">
        <f t="array" ref="BV70">AnualidadActivo(BV$2, $E70, $C70, $B70, $D70, Hombres!$A$1:$DW$117, Mujeres!$A$1:$DW$117)</f>
        <v>59140643.044881724</v>
      </c>
      <c r="BW70" s="104" cm="1">
        <f t="array" ref="BW70">AnualidadActivo(BW$2, $E70, $C70, $B70, $D70, Hombres!$A$1:$DW$117, Mujeres!$A$1:$DW$117)</f>
        <v>56674341.201040216</v>
      </c>
      <c r="BX70" s="104" cm="1">
        <f t="array" ref="BX70">AnualidadActivo(BX$2, $E70, $C70, $B70, $D70, Hombres!$A$1:$DW$117, Mujeres!$A$1:$DW$117)</f>
        <v>53782156.340259857</v>
      </c>
      <c r="BY70" s="104" cm="1">
        <f t="array" ref="BY70">AnualidadActivo(BY$2, $E70, $C70, $B70, $D70, Hombres!$A$1:$DW$117, Mujeres!$A$1:$DW$117)</f>
        <v>50470623.486694999</v>
      </c>
      <c r="BZ70" s="104" cm="1">
        <f t="array" ref="BZ70">AnualidadActivo(BZ$2, $E70, $C70, $B70, $D70, Hombres!$A$1:$DW$117, Mujeres!$A$1:$DW$117)</f>
        <v>46759397.058927588</v>
      </c>
      <c r="CA70" s="104" cm="1">
        <f t="array" ref="CA70">AnualidadActivo(CA$2, $E70, $C70, $B70, $D70, Hombres!$A$1:$DW$117, Mujeres!$A$1:$DW$117)</f>
        <v>42687001.324730918</v>
      </c>
      <c r="CB70" s="104" cm="1">
        <f t="array" ref="CB70">AnualidadActivo(CB$2, $E70, $C70, $B70, $D70, Hombres!$A$1:$DW$117, Mujeres!$A$1:$DW$117)</f>
        <v>38316828.00049375</v>
      </c>
      <c r="CC70" s="104" cm="1">
        <f t="array" ref="CC70">AnualidadActivo(CC$2, $E70, $C70, $B70, $D70, Hombres!$A$1:$DW$117, Mujeres!$A$1:$DW$117)</f>
        <v>33736433.040225752</v>
      </c>
      <c r="CD70" s="104" cm="1">
        <f t="array" ref="CD70">AnualidadActivo(CD$2, $E70, $C70, $B70, $D70, Hombres!$A$1:$DW$117, Mujeres!$A$1:$DW$117)</f>
        <v>29052554.594065316</v>
      </c>
      <c r="CE70" s="104" cm="1">
        <f t="array" ref="CE70">AnualidadActivo(CE$2, $E70, $C70, $B70, $D70, Hombres!$A$1:$DW$117, Mujeres!$A$1:$DW$117)</f>
        <v>24387703.129954033</v>
      </c>
      <c r="CF70" s="104" cm="1">
        <f t="array" ref="CF70">AnualidadActivo(CF$2, $E70, $C70, $B70, $D70, Hombres!$A$1:$DW$117, Mujeres!$A$1:$DW$117)</f>
        <v>19876487.071052268</v>
      </c>
      <c r="CG70" s="104" cm="1">
        <f t="array" ref="CG70">AnualidadActivo(CG$2, $E70, $C70, $B70, $D70, Hombres!$A$1:$DW$117, Mujeres!$A$1:$DW$117)</f>
        <v>15657788.159115829</v>
      </c>
      <c r="CH70" s="104" cm="1">
        <f t="array" ref="CH70">AnualidadActivo(CH$2, $E70, $C70, $B70, $D70, Hombres!$A$1:$DW$117, Mujeres!$A$1:$DW$117)</f>
        <v>11859795.699561261</v>
      </c>
      <c r="CI70" s="104" cm="1">
        <f t="array" ref="CI70">AnualidadActivo(CI$2, $E70, $C70, $B70, $D70, Hombres!$A$1:$DW$117, Mujeres!$A$1:$DW$117)</f>
        <v>8583854.4797785655</v>
      </c>
      <c r="CJ70" s="104" cm="1">
        <f t="array" ref="CJ70">AnualidadActivo(CJ$2, $E70, $C70, $B70, $D70, Hombres!$A$1:$DW$117, Mujeres!$A$1:$DW$117)</f>
        <v>5892626.4143516906</v>
      </c>
      <c r="CK70" s="104" cm="1">
        <f t="array" ref="CK70">AnualidadActivo(CK$2, $E70, $C70, $B70, $D70, Hombres!$A$1:$DW$117, Mujeres!$A$1:$DW$117)</f>
        <v>3802716.6410900559</v>
      </c>
      <c r="CL70" s="104" cm="1">
        <f t="array" ref="CL70">AnualidadActivo(CL$2, $E70, $C70, $B70, $D70, Hombres!$A$1:$DW$117, Mujeres!$A$1:$DW$117)</f>
        <v>2282645.7206906015</v>
      </c>
      <c r="CM70" s="104" cm="1">
        <f t="array" ref="CM70">AnualidadActivo(CM$2, $E70, $C70, $B70, $D70, Hombres!$A$1:$DW$117, Mujeres!$A$1:$DW$117)</f>
        <v>1258214.2327632811</v>
      </c>
      <c r="CN70" s="104" cm="1">
        <f t="array" ref="CN70">AnualidadActivo(CN$2, $E70, $C70, $B70, $D70, Hombres!$A$1:$DW$117, Mujeres!$A$1:$DW$117)</f>
        <v>626689.25138625188</v>
      </c>
      <c r="CO70" s="104" cm="1">
        <f t="array" ref="CO70">AnualidadActivo(CO$2, $E70, $C70, $B70, $D70, Hombres!$A$1:$DW$117, Mujeres!$A$1:$DW$117)</f>
        <v>276301.83497957588</v>
      </c>
      <c r="CP70" s="104" cm="1">
        <f t="array" ref="CP70">AnualidadActivo(CP$2, $E70, $C70, $B70, $D70, Hombres!$A$1:$DW$117, Mujeres!$A$1:$DW$117)</f>
        <v>104945.76506616946</v>
      </c>
      <c r="CQ70" s="104" cm="1">
        <f t="array" ref="CQ70">AnualidadActivo(CQ$2, $E70, $C70, $B70, $D70, Hombres!$A$1:$DW$117, Mujeres!$A$1:$DW$117)</f>
        <v>33075.887433382137</v>
      </c>
      <c r="CR70" s="104" cm="1">
        <f t="array" ref="CR70">AnualidadActivo(CR$2, $E70, $C70, $B70, $D70, Hombres!$A$1:$DW$117, Mujeres!$A$1:$DW$117)</f>
        <v>8179.3403378869998</v>
      </c>
      <c r="CS70" s="104" cm="1">
        <f t="array" ref="CS70">AnualidadActivo(CS$2, $E70, $C70, $B70, $D70, Hombres!$A$1:$DW$117, Mujeres!$A$1:$DW$117)</f>
        <v>1444.8429438742683</v>
      </c>
      <c r="CT70" s="104" cm="1">
        <f t="array" ref="CT70">AnualidadActivo(CT$2, $E70, $C70, $B70, $D70, Hombres!$A$1:$DW$117, Mujeres!$A$1:$DW$117)</f>
        <v>150.07425881172557</v>
      </c>
      <c r="CU70" s="104" cm="1">
        <f t="array" ref="CU70">AnualidadActivo(CU$2, $E70, $C70, $B70, $D70, Hombres!$A$1:$DW$117, Mujeres!$A$1:$DW$117)</f>
        <v>0</v>
      </c>
      <c r="CV70" s="104" cm="1">
        <f t="array" ref="CV70">AnualidadActivo(CV$2, $E70, $C70, $B70, $D70, Hombres!$A$1:$DW$117, Mujeres!$A$1:$DW$117)</f>
        <v>0</v>
      </c>
      <c r="CW70" s="104" cm="1">
        <f t="array" ref="CW70">AnualidadActivo(CW$2, $E70, $C70, $B70, $D70, Hombres!$A$1:$DW$117, Mujeres!$A$1:$DW$117)</f>
        <v>0</v>
      </c>
      <c r="CX70" s="104" cm="1">
        <f t="array" ref="CX70">AnualidadActivo(CX$2, $E70, $C70, $B70, $D70, Hombres!$A$1:$DW$117, Mujeres!$A$1:$DW$117)</f>
        <v>0</v>
      </c>
      <c r="CY70" s="104" cm="1">
        <f t="array" ref="CY70">AnualidadActivo(CY$2, $E70, $C70, $B70, $D70, Hombres!$A$1:$DW$117, Mujeres!$A$1:$DW$117)</f>
        <v>0</v>
      </c>
      <c r="CZ70" s="104" cm="1">
        <f t="array" ref="CZ70">AnualidadActivo(CZ$2, $E70, $C70, $B70, $D70, Hombres!$A$1:$DW$117, Mujeres!$A$1:$DW$117)</f>
        <v>0</v>
      </c>
      <c r="DA70" s="104" cm="1">
        <f t="array" ref="DA70">AnualidadActivo(DA$2, $E70, $C70, $B70, $D70, Hombres!$A$1:$DW$117, Mujeres!$A$1:$DW$117)</f>
        <v>0</v>
      </c>
    </row>
    <row r="71" spans="1:105" x14ac:dyDescent="0.35">
      <c r="A71" s="2">
        <f t="shared" si="1"/>
        <v>69</v>
      </c>
      <c r="B71" s="107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9" cm="1">
        <f t="array" ref="G71">PorcentajePension(C71,E71, D71)</f>
        <v>0.65</v>
      </c>
      <c r="I71" s="103"/>
      <c r="J71" s="104" cm="1">
        <f t="array" ref="J71">AnualidadActivo(J$2, $E71, $C71, $B71, $D71, Hombres!$A$1:$DW$117, Mujeres!$A$1:$DW$117)</f>
        <v>0</v>
      </c>
      <c r="K71" s="104" cm="1">
        <f t="array" ref="K71">AnualidadActivo(K$2, $E71, $C71, $B71, $D71, Hombres!$A$1:$DW$117, Mujeres!$A$1:$DW$117)</f>
        <v>0</v>
      </c>
      <c r="L71" s="104" cm="1">
        <f t="array" ref="L71">AnualidadActivo(L$2, $E71, $C71, $B71, $D71, Hombres!$A$1:$DW$117, Mujeres!$A$1:$DW$117)</f>
        <v>0</v>
      </c>
      <c r="M71" s="104" cm="1">
        <f t="array" ref="M71">AnualidadActivo(M$2, $E71, $C71, $B71, $D71, Hombres!$A$1:$DW$117, Mujeres!$A$1:$DW$117)</f>
        <v>0</v>
      </c>
      <c r="N71" s="104" cm="1">
        <f t="array" ref="N71">AnualidadActivo(N$2, $E71, $C71, $B71, $D71, Hombres!$A$1:$DW$117, Mujeres!$A$1:$DW$117)</f>
        <v>0</v>
      </c>
      <c r="O71" s="104" cm="1">
        <f t="array" ref="O71">AnualidadActivo(O$2, $E71, $C71, $B71, $D71, Hombres!$A$1:$DW$117, Mujeres!$A$1:$DW$117)</f>
        <v>0</v>
      </c>
      <c r="P71" s="104" cm="1">
        <f t="array" ref="P71">AnualidadActivo(P$2, $E71, $C71, $B71, $D71, Hombres!$A$1:$DW$117, Mujeres!$A$1:$DW$117)</f>
        <v>0</v>
      </c>
      <c r="Q71" s="104" cm="1">
        <f t="array" ref="Q71">AnualidadActivo(Q$2, $E71, $C71, $B71, $D71, Hombres!$A$1:$DW$117, Mujeres!$A$1:$DW$117)</f>
        <v>0</v>
      </c>
      <c r="R71" s="104" cm="1">
        <f t="array" ref="R71">AnualidadActivo(R$2, $E71, $C71, $B71, $D71, Hombres!$A$1:$DW$117, Mujeres!$A$1:$DW$117)</f>
        <v>0</v>
      </c>
      <c r="S71" s="104" cm="1">
        <f t="array" ref="S71">AnualidadActivo(S$2, $E71, $C71, $B71, $D71, Hombres!$A$1:$DW$117, Mujeres!$A$1:$DW$117)</f>
        <v>0</v>
      </c>
      <c r="T71" s="104" cm="1">
        <f t="array" ref="T71">AnualidadActivo(T$2, $E71, $C71, $B71, $D71, Hombres!$A$1:$DW$117, Mujeres!$A$1:$DW$117)</f>
        <v>0</v>
      </c>
      <c r="U71" s="104" cm="1">
        <f t="array" ref="U71">AnualidadActivo(U$2, $E71, $C71, $B71, $D71, Hombres!$A$1:$DW$117, Mujeres!$A$1:$DW$117)</f>
        <v>4218464.8174527939</v>
      </c>
      <c r="V71" s="104" cm="1">
        <f t="array" ref="V71">AnualidadActivo(V$2, $E71, $C71, $B71, $D71, Hombres!$A$1:$DW$117, Mujeres!$A$1:$DW$117)</f>
        <v>4345018.761976378</v>
      </c>
      <c r="W71" s="104" cm="1">
        <f t="array" ref="W71">AnualidadActivo(W$2, $E71, $C71, $B71, $D71, Hombres!$A$1:$DW$117, Mujeres!$A$1:$DW$117)</f>
        <v>4475369.3248356692</v>
      </c>
      <c r="X71" s="104" cm="1">
        <f t="array" ref="X71">AnualidadActivo(X$2, $E71, $C71, $B71, $D71, Hombres!$A$1:$DW$117, Mujeres!$A$1:$DW$117)</f>
        <v>4609630.4045807393</v>
      </c>
      <c r="Y71" s="104" cm="1">
        <f t="array" ref="Y71">AnualidadActivo(Y$2, $E71, $C71, $B71, $D71, Hombres!$A$1:$DW$117, Mujeres!$A$1:$DW$117)</f>
        <v>4747919.316718162</v>
      </c>
      <c r="Z71" s="104" cm="1">
        <f t="array" ref="Z71">AnualidadActivo(Z$2, $E71, $C71, $B71, $D71, Hombres!$A$1:$DW$117, Mujeres!$A$1:$DW$117)</f>
        <v>4602991.1876844242</v>
      </c>
      <c r="AA71" s="104" cm="1">
        <f t="array" ref="AA71">AnualidadActivo(AA$2, $E71, $C71, $B71, $D71, Hombres!$A$1:$DW$117, Mujeres!$A$1:$DW$117)</f>
        <v>4671951.6964801941</v>
      </c>
      <c r="AB71" s="104" cm="1">
        <f t="array" ref="AB71">AnualidadActivo(AB$2, $E71, $C71, $B71, $D71, Hombres!$A$1:$DW$117, Mujeres!$A$1:$DW$117)</f>
        <v>4735597.6944413446</v>
      </c>
      <c r="AC71" s="104" cm="1">
        <f t="array" ref="AC71">AnualidadActivo(AC$2, $E71, $C71, $B71, $D71, Hombres!$A$1:$DW$117, Mujeres!$A$1:$DW$117)</f>
        <v>4791966.0157716358</v>
      </c>
      <c r="AD71" s="104" cm="1">
        <f t="array" ref="AD71">AnualidadActivo(AD$2, $E71, $C71, $B71, $D71, Hombres!$A$1:$DW$117, Mujeres!$A$1:$DW$117)</f>
        <v>4839217.7525382098</v>
      </c>
      <c r="AE71" s="104" cm="1">
        <f t="array" ref="AE71">AnualidadActivo(AE$2, $E71, $C71, $B71, $D71, Hombres!$A$1:$DW$117, Mujeres!$A$1:$DW$117)</f>
        <v>4875921.9029239835</v>
      </c>
      <c r="AF71" s="104" cm="1">
        <f t="array" ref="AF71">AnualidadActivo(AF$2, $E71, $C71, $B71, $D71, Hombres!$A$1:$DW$117, Mujeres!$A$1:$DW$117)</f>
        <v>4901435.749391662</v>
      </c>
      <c r="AG71" s="104" cm="1">
        <f t="array" ref="AG71">AnualidadActivo(AG$2, $E71, $C71, $B71, $D71, Hombres!$A$1:$DW$117, Mujeres!$A$1:$DW$117)</f>
        <v>4915596.801107117</v>
      </c>
      <c r="AH71" s="104" cm="1">
        <f t="array" ref="AH71">AnualidadActivo(AH$2, $E71, $C71, $B71, $D71, Hombres!$A$1:$DW$117, Mujeres!$A$1:$DW$117)</f>
        <v>4918267.6365574338</v>
      </c>
      <c r="AI71" s="104" cm="1">
        <f t="array" ref="AI71">AnualidadActivo(AI$2, $E71, $C71, $B71, $D71, Hombres!$A$1:$DW$117, Mujeres!$A$1:$DW$117)</f>
        <v>4909158.8622647682</v>
      </c>
      <c r="AJ71" s="104" cm="1">
        <f t="array" ref="AJ71">AnualidadActivo(AJ$2, $E71, $C71, $B71, $D71, Hombres!$A$1:$DW$117, Mujeres!$A$1:$DW$117)</f>
        <v>4887500.2031902475</v>
      </c>
      <c r="AK71" s="104" cm="1">
        <f t="array" ref="AK71">AnualidadActivo(AK$2, $E71, $C71, $B71, $D71, Hombres!$A$1:$DW$117, Mujeres!$A$1:$DW$117)</f>
        <v>4843625.8567662407</v>
      </c>
      <c r="AL71" s="104" cm="1">
        <f t="array" ref="AL71">AnualidadActivo(AL$2, $E71, $C71, $B71, $D71, Hombres!$A$1:$DW$117, Mujeres!$A$1:$DW$117)</f>
        <v>4782846.2328430936</v>
      </c>
      <c r="AM71" s="104" cm="1">
        <f t="array" ref="AM71">AnualidadActivo(AM$2, $E71, $C71, $B71, $D71, Hombres!$A$1:$DW$117, Mujeres!$A$1:$DW$117)</f>
        <v>4704072.2866692366</v>
      </c>
      <c r="AN71" s="104" cm="1">
        <f t="array" ref="AN71">AnualidadActivo(AN$2, $E71, $C71, $B71, $D71, Hombres!$A$1:$DW$117, Mujeres!$A$1:$DW$117)</f>
        <v>4606371.9134524157</v>
      </c>
      <c r="AO71" s="104" cm="1">
        <f t="array" ref="AO71">AnualidadActivo(AO$2, $E71, $C71, $B71, $D71, Hombres!$A$1:$DW$117, Mujeres!$A$1:$DW$117)</f>
        <v>4488944.041937938</v>
      </c>
      <c r="AP71" s="104" cm="1">
        <f t="array" ref="AP71">AnualidadActivo(AP$2, $E71, $C71, $B71, $D71, Hombres!$A$1:$DW$117, Mujeres!$A$1:$DW$117)</f>
        <v>4351142.4242716944</v>
      </c>
      <c r="AQ71" s="104" cm="1">
        <f t="array" ref="AQ71">AnualidadActivo(AQ$2, $E71, $C71, $B71, $D71, Hombres!$A$1:$DW$117, Mujeres!$A$1:$DW$117)</f>
        <v>4192384.466208505</v>
      </c>
      <c r="AR71" s="104" cm="1">
        <f t="array" ref="AR71">AnualidadActivo(AR$2, $E71, $C71, $B71, $D71, Hombres!$A$1:$DW$117, Mujeres!$A$1:$DW$117)</f>
        <v>4012400.3282889705</v>
      </c>
      <c r="AS71" s="104" cm="1">
        <f t="array" ref="AS71">AnualidadActivo(AS$2, $E71, $C71, $B71, $D71, Hombres!$A$1:$DW$117, Mujeres!$A$1:$DW$117)</f>
        <v>3811602.6147011826</v>
      </c>
      <c r="AT71" s="104" cm="1">
        <f t="array" ref="AT71">AnualidadActivo(AT$2, $E71, $C71, $B71, $D71, Hombres!$A$1:$DW$117, Mujeres!$A$1:$DW$117)</f>
        <v>3591127.9512529313</v>
      </c>
      <c r="AU71" s="104" cm="1">
        <f t="array" ref="AU71">AnualidadActivo(AU$2, $E71, $C71, $B71, $D71, Hombres!$A$1:$DW$117, Mujeres!$A$1:$DW$117)</f>
        <v>3352652.0251279166</v>
      </c>
      <c r="AV71" s="104" cm="1">
        <f t="array" ref="AV71">AnualidadActivo(AV$2, $E71, $C71, $B71, $D71, Hombres!$A$1:$DW$117, Mujeres!$A$1:$DW$117)</f>
        <v>3098321.2204416953</v>
      </c>
      <c r="AW71" s="104" cm="1">
        <f t="array" ref="AW71">AnualidadActivo(AW$2, $E71, $C71, $B71, $D71, Hombres!$A$1:$DW$117, Mujeres!$A$1:$DW$117)</f>
        <v>2830949.5706182434</v>
      </c>
      <c r="AX71" s="104" cm="1">
        <f t="array" ref="AX71">AnualidadActivo(AX$2, $E71, $C71, $B71, $D71, Hombres!$A$1:$DW$117, Mujeres!$A$1:$DW$117)</f>
        <v>2554276.8123309882</v>
      </c>
      <c r="AY71" s="104" cm="1">
        <f t="array" ref="AY71">AnualidadActivo(AY$2, $E71, $C71, $B71, $D71, Hombres!$A$1:$DW$117, Mujeres!$A$1:$DW$117)</f>
        <v>2272786.8383966116</v>
      </c>
      <c r="AZ71" s="104" cm="1">
        <f t="array" ref="AZ71">AnualidadActivo(AZ$2, $E71, $C71, $B71, $D71, Hombres!$A$1:$DW$117, Mujeres!$A$1:$DW$117)</f>
        <v>1991302.263463157</v>
      </c>
      <c r="BA71" s="104" cm="1">
        <f t="array" ref="BA71">AnualidadActivo(BA$2, $E71, $C71, $B71, $D71, Hombres!$A$1:$DW$117, Mujeres!$A$1:$DW$117)</f>
        <v>1714815.971853249</v>
      </c>
      <c r="BB71" s="104" cm="1">
        <f t="array" ref="BB71">AnualidadActivo(BB$2, $E71, $C71, $B71, $D71, Hombres!$A$1:$DW$117, Mujeres!$A$1:$DW$117)</f>
        <v>1448480.3460707329</v>
      </c>
      <c r="BC71" s="104" cm="1">
        <f t="array" ref="BC71">AnualidadActivo(BC$2, $E71, $C71, $B71, $D71, Hombres!$A$1:$DW$117, Mujeres!$A$1:$DW$117)</f>
        <v>1197500.2387190789</v>
      </c>
      <c r="BD71" s="104" cm="1">
        <f t="array" ref="BD71">AnualidadActivo(BD$2, $E71, $C71, $B71, $D71, Hombres!$A$1:$DW$117, Mujeres!$A$1:$DW$117)</f>
        <v>966659.04696138739</v>
      </c>
      <c r="BE71" s="104" cm="1">
        <f t="array" ref="BE71">AnualidadActivo(BE$2, $E71, $C71, $B71, $D71, Hombres!$A$1:$DW$117, Mujeres!$A$1:$DW$117)</f>
        <v>759812.33490054472</v>
      </c>
      <c r="BF71" s="104" cm="1">
        <f t="array" ref="BF71">AnualidadActivo(BF$2, $E71, $C71, $B71, $D71, Hombres!$A$1:$DW$117, Mujeres!$A$1:$DW$117)</f>
        <v>579649.39511998522</v>
      </c>
      <c r="BG71" s="104" cm="1">
        <f t="array" ref="BG71">AnualidadActivo(BG$2, $E71, $C71, $B71, $D71, Hombres!$A$1:$DW$117, Mujeres!$A$1:$DW$117)</f>
        <v>427602.22888286633</v>
      </c>
      <c r="BH71" s="104" cm="1">
        <f t="array" ref="BH71">AnualidadActivo(BH$2, $E71, $C71, $B71, $D71, Hombres!$A$1:$DW$117, Mujeres!$A$1:$DW$117)</f>
        <v>303780.80664109357</v>
      </c>
      <c r="BI71" s="104" cm="1">
        <f t="array" ref="BI71">AnualidadActivo(BI$2, $E71, $C71, $B71, $D71, Hombres!$A$1:$DW$117, Mujeres!$A$1:$DW$117)</f>
        <v>206897.05478162639</v>
      </c>
      <c r="BJ71" s="104" cm="1">
        <f t="array" ref="BJ71">AnualidadActivo(BJ$2, $E71, $C71, $B71, $D71, Hombres!$A$1:$DW$117, Mujeres!$A$1:$DW$117)</f>
        <v>134374.77313780552</v>
      </c>
      <c r="BK71" s="104" cm="1">
        <f t="array" ref="BK71">AnualidadActivo(BK$2, $E71, $C71, $B71, $D71, Hombres!$A$1:$DW$117, Mujeres!$A$1:$DW$117)</f>
        <v>82703.490854629694</v>
      </c>
      <c r="BL71" s="104" cm="1">
        <f t="array" ref="BL71">AnualidadActivo(BL$2, $E71, $C71, $B71, $D71, Hombres!$A$1:$DW$117, Mujeres!$A$1:$DW$117)</f>
        <v>47884.399309018037</v>
      </c>
      <c r="BM71" s="104" cm="1">
        <f t="array" ref="BM71">AnualidadActivo(BM$2, $E71, $C71, $B71, $D71, Hombres!$A$1:$DW$117, Mujeres!$A$1:$DW$117)</f>
        <v>25862.944473604668</v>
      </c>
      <c r="BN71" s="104" cm="1">
        <f t="array" ref="BN71">AnualidadActivo(BN$2, $E71, $C71, $B71, $D71, Hombres!$A$1:$DW$117, Mujeres!$A$1:$DW$117)</f>
        <v>12902.686495110822</v>
      </c>
      <c r="BO71" s="104" cm="1">
        <f t="array" ref="BO71">AnualidadActivo(BO$2, $E71, $C71, $B71, $D71, Hombres!$A$1:$DW$117, Mujeres!$A$1:$DW$117)</f>
        <v>5874.1501474831484</v>
      </c>
      <c r="BP71" s="104" cm="1">
        <f t="array" ref="BP71">AnualidadActivo(BP$2, $E71, $C71, $B71, $D71, Hombres!$A$1:$DW$117, Mujeres!$A$1:$DW$117)</f>
        <v>2403.850151450818</v>
      </c>
      <c r="BQ71" s="104" cm="1">
        <f t="array" ref="BQ71">AnualidadActivo(BQ$2, $E71, $C71, $B71, $D71, Hombres!$A$1:$DW$117, Mujeres!$A$1:$DW$117)</f>
        <v>867.46669980933245</v>
      </c>
      <c r="BR71" s="104" cm="1">
        <f t="array" ref="BR71">AnualidadActivo(BR$2, $E71, $C71, $B71, $D71, Hombres!$A$1:$DW$117, Mujeres!$A$1:$DW$117)</f>
        <v>269.27415167142726</v>
      </c>
      <c r="BS71" s="104" cm="1">
        <f t="array" ref="BS71">AnualidadActivo(BS$2, $E71, $C71, $B71, $D71, Hombres!$A$1:$DW$117, Mujeres!$A$1:$DW$117)</f>
        <v>69.496212645076454</v>
      </c>
      <c r="BT71" s="104" cm="1">
        <f t="array" ref="BT71">AnualidadActivo(BT$2, $E71, $C71, $B71, $D71, Hombres!$A$1:$DW$117, Mujeres!$A$1:$DW$117)</f>
        <v>0</v>
      </c>
      <c r="BU71" s="104" cm="1">
        <f t="array" ref="BU71">AnualidadActivo(BU$2, $E71, $C71, $B71, $D71, Hombres!$A$1:$DW$117, Mujeres!$A$1:$DW$117)</f>
        <v>0</v>
      </c>
      <c r="BV71" s="104" cm="1">
        <f t="array" ref="BV71">AnualidadActivo(BV$2, $E71, $C71, $B71, $D71, Hombres!$A$1:$DW$117, Mujeres!$A$1:$DW$117)</f>
        <v>0</v>
      </c>
      <c r="BW71" s="104" cm="1">
        <f t="array" ref="BW71">AnualidadActivo(BW$2, $E71, $C71, $B71, $D71, Hombres!$A$1:$DW$117, Mujeres!$A$1:$DW$117)</f>
        <v>0</v>
      </c>
      <c r="BX71" s="104" cm="1">
        <f t="array" ref="BX71">AnualidadActivo(BX$2, $E71, $C71, $B71, $D71, Hombres!$A$1:$DW$117, Mujeres!$A$1:$DW$117)</f>
        <v>0</v>
      </c>
      <c r="BY71" s="104" cm="1">
        <f t="array" ref="BY71">AnualidadActivo(BY$2, $E71, $C71, $B71, $D71, Hombres!$A$1:$DW$117, Mujeres!$A$1:$DW$117)</f>
        <v>0</v>
      </c>
      <c r="BZ71" s="104" cm="1">
        <f t="array" ref="BZ71">AnualidadActivo(BZ$2, $E71, $C71, $B71, $D71, Hombres!$A$1:$DW$117, Mujeres!$A$1:$DW$117)</f>
        <v>0</v>
      </c>
      <c r="CA71" s="104" cm="1">
        <f t="array" ref="CA71">AnualidadActivo(CA$2, $E71, $C71, $B71, $D71, Hombres!$A$1:$DW$117, Mujeres!$A$1:$DW$117)</f>
        <v>0</v>
      </c>
      <c r="CB71" s="104" cm="1">
        <f t="array" ref="CB71">AnualidadActivo(CB$2, $E71, $C71, $B71, $D71, Hombres!$A$1:$DW$117, Mujeres!$A$1:$DW$117)</f>
        <v>0</v>
      </c>
      <c r="CC71" s="104" cm="1">
        <f t="array" ref="CC71">AnualidadActivo(CC$2, $E71, $C71, $B71, $D71, Hombres!$A$1:$DW$117, Mujeres!$A$1:$DW$117)</f>
        <v>0</v>
      </c>
      <c r="CD71" s="104" cm="1">
        <f t="array" ref="CD71">AnualidadActivo(CD$2, $E71, $C71, $B71, $D71, Hombres!$A$1:$DW$117, Mujeres!$A$1:$DW$117)</f>
        <v>0</v>
      </c>
      <c r="CE71" s="104" cm="1">
        <f t="array" ref="CE71">AnualidadActivo(CE$2, $E71, $C71, $B71, $D71, Hombres!$A$1:$DW$117, Mujeres!$A$1:$DW$117)</f>
        <v>0</v>
      </c>
      <c r="CF71" s="104" cm="1">
        <f t="array" ref="CF71">AnualidadActivo(CF$2, $E71, $C71, $B71, $D71, Hombres!$A$1:$DW$117, Mujeres!$A$1:$DW$117)</f>
        <v>0</v>
      </c>
      <c r="CG71" s="104" cm="1">
        <f t="array" ref="CG71">AnualidadActivo(CG$2, $E71, $C71, $B71, $D71, Hombres!$A$1:$DW$117, Mujeres!$A$1:$DW$117)</f>
        <v>0</v>
      </c>
      <c r="CH71" s="104" cm="1">
        <f t="array" ref="CH71">AnualidadActivo(CH$2, $E71, $C71, $B71, $D71, Hombres!$A$1:$DW$117, Mujeres!$A$1:$DW$117)</f>
        <v>0</v>
      </c>
      <c r="CI71" s="104" cm="1">
        <f t="array" ref="CI71">AnualidadActivo(CI$2, $E71, $C71, $B71, $D71, Hombres!$A$1:$DW$117, Mujeres!$A$1:$DW$117)</f>
        <v>0</v>
      </c>
      <c r="CJ71" s="104" cm="1">
        <f t="array" ref="CJ71">AnualidadActivo(CJ$2, $E71, $C71, $B71, $D71, Hombres!$A$1:$DW$117, Mujeres!$A$1:$DW$117)</f>
        <v>0</v>
      </c>
      <c r="CK71" s="104" cm="1">
        <f t="array" ref="CK71">AnualidadActivo(CK$2, $E71, $C71, $B71, $D71, Hombres!$A$1:$DW$117, Mujeres!$A$1:$DW$117)</f>
        <v>0</v>
      </c>
      <c r="CL71" s="104" cm="1">
        <f t="array" ref="CL71">AnualidadActivo(CL$2, $E71, $C71, $B71, $D71, Hombres!$A$1:$DW$117, Mujeres!$A$1:$DW$117)</f>
        <v>0</v>
      </c>
      <c r="CM71" s="104" cm="1">
        <f t="array" ref="CM71">AnualidadActivo(CM$2, $E71, $C71, $B71, $D71, Hombres!$A$1:$DW$117, Mujeres!$A$1:$DW$117)</f>
        <v>0</v>
      </c>
      <c r="CN71" s="104" cm="1">
        <f t="array" ref="CN71">AnualidadActivo(CN$2, $E71, $C71, $B71, $D71, Hombres!$A$1:$DW$117, Mujeres!$A$1:$DW$117)</f>
        <v>0</v>
      </c>
      <c r="CO71" s="104" cm="1">
        <f t="array" ref="CO71">AnualidadActivo(CO$2, $E71, $C71, $B71, $D71, Hombres!$A$1:$DW$117, Mujeres!$A$1:$DW$117)</f>
        <v>0</v>
      </c>
      <c r="CP71" s="104" cm="1">
        <f t="array" ref="CP71">AnualidadActivo(CP$2, $E71, $C71, $B71, $D71, Hombres!$A$1:$DW$117, Mujeres!$A$1:$DW$117)</f>
        <v>0</v>
      </c>
      <c r="CQ71" s="104" cm="1">
        <f t="array" ref="CQ71">AnualidadActivo(CQ$2, $E71, $C71, $B71, $D71, Hombres!$A$1:$DW$117, Mujeres!$A$1:$DW$117)</f>
        <v>0</v>
      </c>
      <c r="CR71" s="104" cm="1">
        <f t="array" ref="CR71">AnualidadActivo(CR$2, $E71, $C71, $B71, $D71, Hombres!$A$1:$DW$117, Mujeres!$A$1:$DW$117)</f>
        <v>0</v>
      </c>
      <c r="CS71" s="104" cm="1">
        <f t="array" ref="CS71">AnualidadActivo(CS$2, $E71, $C71, $B71, $D71, Hombres!$A$1:$DW$117, Mujeres!$A$1:$DW$117)</f>
        <v>0</v>
      </c>
      <c r="CT71" s="104" cm="1">
        <f t="array" ref="CT71">AnualidadActivo(CT$2, $E71, $C71, $B71, $D71, Hombres!$A$1:$DW$117, Mujeres!$A$1:$DW$117)</f>
        <v>0</v>
      </c>
      <c r="CU71" s="104" cm="1">
        <f t="array" ref="CU71">AnualidadActivo(CU$2, $E71, $C71, $B71, $D71, Hombres!$A$1:$DW$117, Mujeres!$A$1:$DW$117)</f>
        <v>0</v>
      </c>
      <c r="CV71" s="104" cm="1">
        <f t="array" ref="CV71">AnualidadActivo(CV$2, $E71, $C71, $B71, $D71, Hombres!$A$1:$DW$117, Mujeres!$A$1:$DW$117)</f>
        <v>0</v>
      </c>
      <c r="CW71" s="104" cm="1">
        <f t="array" ref="CW71">AnualidadActivo(CW$2, $E71, $C71, $B71, $D71, Hombres!$A$1:$DW$117, Mujeres!$A$1:$DW$117)</f>
        <v>0</v>
      </c>
      <c r="CX71" s="104" cm="1">
        <f t="array" ref="CX71">AnualidadActivo(CX$2, $E71, $C71, $B71, $D71, Hombres!$A$1:$DW$117, Mujeres!$A$1:$DW$117)</f>
        <v>0</v>
      </c>
      <c r="CY71" s="104" cm="1">
        <f t="array" ref="CY71">AnualidadActivo(CY$2, $E71, $C71, $B71, $D71, Hombres!$A$1:$DW$117, Mujeres!$A$1:$DW$117)</f>
        <v>0</v>
      </c>
      <c r="CZ71" s="104" cm="1">
        <f t="array" ref="CZ71">AnualidadActivo(CZ$2, $E71, $C71, $B71, $D71, Hombres!$A$1:$DW$117, Mujeres!$A$1:$DW$117)</f>
        <v>0</v>
      </c>
      <c r="DA71" s="104" cm="1">
        <f t="array" ref="DA71">AnualidadActivo(DA$2, $E71, $C71, $B71, $D71, Hombres!$A$1:$DW$117, Mujeres!$A$1:$DW$117)</f>
        <v>0</v>
      </c>
    </row>
    <row r="72" spans="1:105" x14ac:dyDescent="0.35">
      <c r="A72" s="2">
        <f t="shared" si="1"/>
        <v>70</v>
      </c>
      <c r="B72" s="107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9" cm="1">
        <f t="array" ref="G72">PorcentajePension(C72,E72, D72)</f>
        <v>0.85</v>
      </c>
      <c r="I72" s="103"/>
      <c r="J72" s="104" cm="1">
        <f t="array" ref="J72">AnualidadActivo(J$2, $E72, $C72, $B72, $D72, Hombres!$A$1:$DW$117, Mujeres!$A$1:$DW$117)</f>
        <v>0</v>
      </c>
      <c r="K72" s="104" cm="1">
        <f t="array" ref="K72">AnualidadActivo(K$2, $E72, $C72, $B72, $D72, Hombres!$A$1:$DW$117, Mujeres!$A$1:$DW$117)</f>
        <v>0</v>
      </c>
      <c r="L72" s="104" cm="1">
        <f t="array" ref="L72">AnualidadActivo(L$2, $E72, $C72, $B72, $D72, Hombres!$A$1:$DW$117, Mujeres!$A$1:$DW$117)</f>
        <v>0</v>
      </c>
      <c r="M72" s="104" cm="1">
        <f t="array" ref="M72">AnualidadActivo(M$2, $E72, $C72, $B72, $D72, Hombres!$A$1:$DW$117, Mujeres!$A$1:$DW$117)</f>
        <v>0</v>
      </c>
      <c r="N72" s="104" cm="1">
        <f t="array" ref="N72">AnualidadActivo(N$2, $E72, $C72, $B72, $D72, Hombres!$A$1:$DW$117, Mujeres!$A$1:$DW$117)</f>
        <v>0</v>
      </c>
      <c r="O72" s="104" cm="1">
        <f t="array" ref="O72">AnualidadActivo(O$2, $E72, $C72, $B72, $D72, Hombres!$A$1:$DW$117, Mujeres!$A$1:$DW$117)</f>
        <v>0</v>
      </c>
      <c r="P72" s="104" cm="1">
        <f t="array" ref="P72">AnualidadActivo(P$2, $E72, $C72, $B72, $D72, Hombres!$A$1:$DW$117, Mujeres!$A$1:$DW$117)</f>
        <v>0</v>
      </c>
      <c r="Q72" s="104" cm="1">
        <f t="array" ref="Q72">AnualidadActivo(Q$2, $E72, $C72, $B72, $D72, Hombres!$A$1:$DW$117, Mujeres!$A$1:$DW$117)</f>
        <v>0</v>
      </c>
      <c r="R72" s="104" cm="1">
        <f t="array" ref="R72">AnualidadActivo(R$2, $E72, $C72, $B72, $D72, Hombres!$A$1:$DW$117, Mujeres!$A$1:$DW$117)</f>
        <v>0</v>
      </c>
      <c r="S72" s="104" cm="1">
        <f t="array" ref="S72">AnualidadActivo(S$2, $E72, $C72, $B72, $D72, Hombres!$A$1:$DW$117, Mujeres!$A$1:$DW$117)</f>
        <v>0</v>
      </c>
      <c r="T72" s="104" cm="1">
        <f t="array" ref="T72">AnualidadActivo(T$2, $E72, $C72, $B72, $D72, Hombres!$A$1:$DW$117, Mujeres!$A$1:$DW$117)</f>
        <v>0</v>
      </c>
      <c r="U72" s="104" cm="1">
        <f t="array" ref="U72">AnualidadActivo(U$2, $E72, $C72, $B72, $D72, Hombres!$A$1:$DW$117, Mujeres!$A$1:$DW$117)</f>
        <v>0</v>
      </c>
      <c r="V72" s="104" cm="1">
        <f t="array" ref="V72">AnualidadActivo(V$2, $E72, $C72, $B72, $D72, Hombres!$A$1:$DW$117, Mujeres!$A$1:$DW$117)</f>
        <v>0</v>
      </c>
      <c r="W72" s="104" cm="1">
        <f t="array" ref="W72">AnualidadActivo(W$2, $E72, $C72, $B72, $D72, Hombres!$A$1:$DW$117, Mujeres!$A$1:$DW$117)</f>
        <v>0</v>
      </c>
      <c r="X72" s="104" cm="1">
        <f t="array" ref="X72">AnualidadActivo(X$2, $E72, $C72, $B72, $D72, Hombres!$A$1:$DW$117, Mujeres!$A$1:$DW$117)</f>
        <v>0</v>
      </c>
      <c r="Y72" s="104" cm="1">
        <f t="array" ref="Y72">AnualidadActivo(Y$2, $E72, $C72, $B72, $D72, Hombres!$A$1:$DW$117, Mujeres!$A$1:$DW$117)</f>
        <v>0</v>
      </c>
      <c r="Z72" s="104" cm="1">
        <f t="array" ref="Z72">AnualidadActivo(Z$2, $E72, $C72, $B72, $D72, Hombres!$A$1:$DW$117, Mujeres!$A$1:$DW$117)</f>
        <v>0</v>
      </c>
      <c r="AA72" s="104" cm="1">
        <f t="array" ref="AA72">AnualidadActivo(AA$2, $E72, $C72, $B72, $D72, Hombres!$A$1:$DW$117, Mujeres!$A$1:$DW$117)</f>
        <v>0</v>
      </c>
      <c r="AB72" s="104" cm="1">
        <f t="array" ref="AB72">AnualidadActivo(AB$2, $E72, $C72, $B72, $D72, Hombres!$A$1:$DW$117, Mujeres!$A$1:$DW$117)</f>
        <v>0</v>
      </c>
      <c r="AC72" s="104" cm="1">
        <f t="array" ref="AC72">AnualidadActivo(AC$2, $E72, $C72, $B72, $D72, Hombres!$A$1:$DW$117, Mujeres!$A$1:$DW$117)</f>
        <v>0</v>
      </c>
      <c r="AD72" s="104" cm="1">
        <f t="array" ref="AD72">AnualidadActivo(AD$2, $E72, $C72, $B72, $D72, Hombres!$A$1:$DW$117, Mujeres!$A$1:$DW$117)</f>
        <v>0</v>
      </c>
      <c r="AE72" s="104" cm="1">
        <f t="array" ref="AE72">AnualidadActivo(AE$2, $E72, $C72, $B72, $D72, Hombres!$A$1:$DW$117, Mujeres!$A$1:$DW$117)</f>
        <v>0</v>
      </c>
      <c r="AF72" s="104" cm="1">
        <f t="array" ref="AF72">AnualidadActivo(AF$2, $E72, $C72, $B72, $D72, Hombres!$A$1:$DW$117, Mujeres!$A$1:$DW$117)</f>
        <v>0</v>
      </c>
      <c r="AG72" s="104" cm="1">
        <f t="array" ref="AG72">AnualidadActivo(AG$2, $E72, $C72, $B72, $D72, Hombres!$A$1:$DW$117, Mujeres!$A$1:$DW$117)</f>
        <v>0</v>
      </c>
      <c r="AH72" s="104" cm="1">
        <f t="array" ref="AH72">AnualidadActivo(AH$2, $E72, $C72, $B72, $D72, Hombres!$A$1:$DW$117, Mujeres!$A$1:$DW$117)</f>
        <v>0</v>
      </c>
      <c r="AI72" s="104" cm="1">
        <f t="array" ref="AI72">AnualidadActivo(AI$2, $E72, $C72, $B72, $D72, Hombres!$A$1:$DW$117, Mujeres!$A$1:$DW$117)</f>
        <v>0</v>
      </c>
      <c r="AJ72" s="104" cm="1">
        <f t="array" ref="AJ72">AnualidadActivo(AJ$2, $E72, $C72, $B72, $D72, Hombres!$A$1:$DW$117, Mujeres!$A$1:$DW$117)</f>
        <v>0</v>
      </c>
      <c r="AK72" s="104" cm="1">
        <f t="array" ref="AK72">AnualidadActivo(AK$2, $E72, $C72, $B72, $D72, Hombres!$A$1:$DW$117, Mujeres!$A$1:$DW$117)</f>
        <v>0</v>
      </c>
      <c r="AL72" s="104" cm="1">
        <f t="array" ref="AL72">AnualidadActivo(AL$2, $E72, $C72, $B72, $D72, Hombres!$A$1:$DW$117, Mujeres!$A$1:$DW$117)</f>
        <v>0</v>
      </c>
      <c r="AM72" s="104" cm="1">
        <f t="array" ref="AM72">AnualidadActivo(AM$2, $E72, $C72, $B72, $D72, Hombres!$A$1:$DW$117, Mujeres!$A$1:$DW$117)</f>
        <v>0</v>
      </c>
      <c r="AN72" s="104" cm="1">
        <f t="array" ref="AN72">AnualidadActivo(AN$2, $E72, $C72, $B72, $D72, Hombres!$A$1:$DW$117, Mujeres!$A$1:$DW$117)</f>
        <v>83485185.792642638</v>
      </c>
      <c r="AO72" s="104" cm="1">
        <f t="array" ref="AO72">AnualidadActivo(AO$2, $E72, $C72, $B72, $D72, Hombres!$A$1:$DW$117, Mujeres!$A$1:$DW$117)</f>
        <v>85989741.366421923</v>
      </c>
      <c r="AP72" s="104" cm="1">
        <f t="array" ref="AP72">AnualidadActivo(AP$2, $E72, $C72, $B72, $D72, Hombres!$A$1:$DW$117, Mujeres!$A$1:$DW$117)</f>
        <v>88569433.607414559</v>
      </c>
      <c r="AQ72" s="104" cm="1">
        <f t="array" ref="AQ72">AnualidadActivo(AQ$2, $E72, $C72, $B72, $D72, Hombres!$A$1:$DW$117, Mujeres!$A$1:$DW$117)</f>
        <v>91226516.615637004</v>
      </c>
      <c r="AR72" s="104" cm="1">
        <f t="array" ref="AR72">AnualidadActivo(AR$2, $E72, $C72, $B72, $D72, Hombres!$A$1:$DW$117, Mujeres!$A$1:$DW$117)</f>
        <v>93963312.114106134</v>
      </c>
      <c r="AS72" s="104" cm="1">
        <f t="array" ref="AS72">AnualidadActivo(AS$2, $E72, $C72, $B72, $D72, Hombres!$A$1:$DW$117, Mujeres!$A$1:$DW$117)</f>
        <v>94894571.268496707</v>
      </c>
      <c r="AT72" s="104" cm="1">
        <f t="array" ref="AT72">AnualidadActivo(AT$2, $E72, $C72, $B72, $D72, Hombres!$A$1:$DW$117, Mujeres!$A$1:$DW$117)</f>
        <v>97264752.880175397</v>
      </c>
      <c r="AU72" s="104" cm="1">
        <f t="array" ref="AU72">AnualidadActivo(AU$2, $E72, $C72, $B72, $D72, Hombres!$A$1:$DW$117, Mujeres!$A$1:$DW$117)</f>
        <v>99652819.171988353</v>
      </c>
      <c r="AV72" s="104" cm="1">
        <f t="array" ref="AV72">AnualidadActivo(AV$2, $E72, $C72, $B72, $D72, Hombres!$A$1:$DW$117, Mujeres!$A$1:$DW$117)</f>
        <v>102045548.43359871</v>
      </c>
      <c r="AW72" s="104" cm="1">
        <f t="array" ref="AW72">AnualidadActivo(AW$2, $E72, $C72, $B72, $D72, Hombres!$A$1:$DW$117, Mujeres!$A$1:$DW$117)</f>
        <v>104420850.52106734</v>
      </c>
      <c r="AX72" s="104" cm="1">
        <f t="array" ref="AX72">AnualidadActivo(AX$2, $E72, $C72, $B72, $D72, Hombres!$A$1:$DW$117, Mujeres!$A$1:$DW$117)</f>
        <v>106755386.22311664</v>
      </c>
      <c r="AY72" s="104" cm="1">
        <f t="array" ref="AY72">AnualidadActivo(AY$2, $E72, $C72, $B72, $D72, Hombres!$A$1:$DW$117, Mujeres!$A$1:$DW$117)</f>
        <v>109038017.8279807</v>
      </c>
      <c r="AZ72" s="104" cm="1">
        <f t="array" ref="AZ72">AnualidadActivo(AZ$2, $E72, $C72, $B72, $D72, Hombres!$A$1:$DW$117, Mujeres!$A$1:$DW$117)</f>
        <v>111269164.32546456</v>
      </c>
      <c r="BA72" s="104" cm="1">
        <f t="array" ref="BA72">AnualidadActivo(BA$2, $E72, $C72, $B72, $D72, Hombres!$A$1:$DW$117, Mujeres!$A$1:$DW$117)</f>
        <v>113446222.07867736</v>
      </c>
      <c r="BB72" s="104" cm="1">
        <f t="array" ref="BB72">AnualidadActivo(BB$2, $E72, $C72, $B72, $D72, Hombres!$A$1:$DW$117, Mujeres!$A$1:$DW$117)</f>
        <v>115548009.26431039</v>
      </c>
      <c r="BC72" s="104" cm="1">
        <f t="array" ref="BC72">AnualidadActivo(BC$2, $E72, $C72, $B72, $D72, Hombres!$A$1:$DW$117, Mujeres!$A$1:$DW$117)</f>
        <v>117536028.24713607</v>
      </c>
      <c r="BD72" s="104" cm="1">
        <f t="array" ref="BD72">AnualidadActivo(BD$2, $E72, $C72, $B72, $D72, Hombres!$A$1:$DW$117, Mujeres!$A$1:$DW$117)</f>
        <v>119361283.31145902</v>
      </c>
      <c r="BE72" s="104" cm="1">
        <f t="array" ref="BE72">AnualidadActivo(BE$2, $E72, $C72, $B72, $D72, Hombres!$A$1:$DW$117, Mujeres!$A$1:$DW$117)</f>
        <v>120970855.53547618</v>
      </c>
      <c r="BF72" s="104" cm="1">
        <f t="array" ref="BF72">AnualidadActivo(BF$2, $E72, $C72, $B72, $D72, Hombres!$A$1:$DW$117, Mujeres!$A$1:$DW$117)</f>
        <v>122180934.86650319</v>
      </c>
      <c r="BG72" s="104" cm="1">
        <f t="array" ref="BG72">AnualidadActivo(BG$2, $E72, $C72, $B72, $D72, Hombres!$A$1:$DW$117, Mujeres!$A$1:$DW$117)</f>
        <v>123089031.34717657</v>
      </c>
      <c r="BH72" s="104" cm="1">
        <f t="array" ref="BH72">AnualidadActivo(BH$2, $E72, $C72, $B72, $D72, Hombres!$A$1:$DW$117, Mujeres!$A$1:$DW$117)</f>
        <v>123648457.33176699</v>
      </c>
      <c r="BI72" s="104" cm="1">
        <f t="array" ref="BI72">AnualidadActivo(BI$2, $E72, $C72, $B72, $D72, Hombres!$A$1:$DW$117, Mujeres!$A$1:$DW$117)</f>
        <v>123811961.1490536</v>
      </c>
      <c r="BJ72" s="104" cm="1">
        <f t="array" ref="BJ72">AnualidadActivo(BJ$2, $E72, $C72, $B72, $D72, Hombres!$A$1:$DW$117, Mujeres!$A$1:$DW$117)</f>
        <v>123528994.73100962</v>
      </c>
      <c r="BK72" s="104" cm="1">
        <f t="array" ref="BK72">AnualidadActivo(BK$2, $E72, $C72, $B72, $D72, Hombres!$A$1:$DW$117, Mujeres!$A$1:$DW$117)</f>
        <v>122740471.11071122</v>
      </c>
      <c r="BL72" s="104" cm="1">
        <f t="array" ref="BL72">AnualidadActivo(BL$2, $E72, $C72, $B72, $D72, Hombres!$A$1:$DW$117, Mujeres!$A$1:$DW$117)</f>
        <v>121382566.76687166</v>
      </c>
      <c r="BM72" s="104" cm="1">
        <f t="array" ref="BM72">AnualidadActivo(BM$2, $E72, $C72, $B72, $D72, Hombres!$A$1:$DW$117, Mujeres!$A$1:$DW$117)</f>
        <v>119398224.35072523</v>
      </c>
      <c r="BN72" s="104" cm="1">
        <f t="array" ref="BN72">AnualidadActivo(BN$2, $E72, $C72, $B72, $D72, Hombres!$A$1:$DW$117, Mujeres!$A$1:$DW$117)</f>
        <v>116740501.54506357</v>
      </c>
      <c r="BO72" s="104" cm="1">
        <f t="array" ref="BO72">AnualidadActivo(BO$2, $E72, $C72, $B72, $D72, Hombres!$A$1:$DW$117, Mujeres!$A$1:$DW$117)</f>
        <v>113368969.55183727</v>
      </c>
      <c r="BP72" s="104" cm="1">
        <f t="array" ref="BP72">AnualidadActivo(BP$2, $E72, $C72, $B72, $D72, Hombres!$A$1:$DW$117, Mujeres!$A$1:$DW$117)</f>
        <v>109245272.25549959</v>
      </c>
      <c r="BQ72" s="104" cm="1">
        <f t="array" ref="BQ72">AnualidadActivo(BQ$2, $E72, $C72, $B72, $D72, Hombres!$A$1:$DW$117, Mujeres!$A$1:$DW$117)</f>
        <v>104342235.1914005</v>
      </c>
      <c r="BR72" s="104" cm="1">
        <f t="array" ref="BR72">AnualidadActivo(BR$2, $E72, $C72, $B72, $D72, Hombres!$A$1:$DW$117, Mujeres!$A$1:$DW$117)</f>
        <v>98658134.228092894</v>
      </c>
      <c r="BS72" s="104" cm="1">
        <f t="array" ref="BS72">AnualidadActivo(BS$2, $E72, $C72, $B72, $D72, Hombres!$A$1:$DW$117, Mujeres!$A$1:$DW$117)</f>
        <v>92220348.330009654</v>
      </c>
      <c r="BT72" s="104" cm="1">
        <f t="array" ref="BT72">AnualidadActivo(BT$2, $E72, $C72, $B72, $D72, Hombres!$A$1:$DW$117, Mujeres!$A$1:$DW$117)</f>
        <v>85082896.556629807</v>
      </c>
      <c r="BU72" s="104" cm="1">
        <f t="array" ref="BU72">AnualidadActivo(BU$2, $E72, $C72, $B72, $D72, Hombres!$A$1:$DW$117, Mujeres!$A$1:$DW$117)</f>
        <v>77329786.610136032</v>
      </c>
      <c r="BV72" s="104" cm="1">
        <f t="array" ref="BV72">AnualidadActivo(BV$2, $E72, $C72, $B72, $D72, Hombres!$A$1:$DW$117, Mujeres!$A$1:$DW$117)</f>
        <v>69083807.635165632</v>
      </c>
      <c r="BW72" s="104" cm="1">
        <f t="array" ref="BW72">AnualidadActivo(BW$2, $E72, $C72, $B72, $D72, Hombres!$A$1:$DW$117, Mujeres!$A$1:$DW$117)</f>
        <v>60513776.775173135</v>
      </c>
      <c r="BX72" s="104" cm="1">
        <f t="array" ref="BX72">AnualidadActivo(BX$2, $E72, $C72, $B72, $D72, Hombres!$A$1:$DW$117, Mujeres!$A$1:$DW$117)</f>
        <v>51827675.186821364</v>
      </c>
      <c r="BY72" s="104" cm="1">
        <f t="array" ref="BY72">AnualidadActivo(BY$2, $E72, $C72, $B72, $D72, Hombres!$A$1:$DW$117, Mujeres!$A$1:$DW$117)</f>
        <v>43257568.414923586</v>
      </c>
      <c r="BZ72" s="104" cm="1">
        <f t="array" ref="BZ72">AnualidadActivo(BZ$2, $E72, $C72, $B72, $D72, Hombres!$A$1:$DW$117, Mujeres!$A$1:$DW$117)</f>
        <v>35046901.349684179</v>
      </c>
      <c r="CA72" s="104" cm="1">
        <f t="array" ref="CA72">AnualidadActivo(CA$2, $E72, $C72, $B72, $D72, Hombres!$A$1:$DW$117, Mujeres!$A$1:$DW$117)</f>
        <v>27436844.176727794</v>
      </c>
      <c r="CB72" s="104" cm="1">
        <f t="array" ref="CB72">AnualidadActivo(CB$2, $E72, $C72, $B72, $D72, Hombres!$A$1:$DW$117, Mujeres!$A$1:$DW$117)</f>
        <v>20646139.777218055</v>
      </c>
      <c r="CC72" s="104" cm="1">
        <f t="array" ref="CC72">AnualidadActivo(CC$2, $E72, $C72, $B72, $D72, Hombres!$A$1:$DW$117, Mujeres!$A$1:$DW$117)</f>
        <v>14842923.180268116</v>
      </c>
      <c r="CD72" s="104" cm="1">
        <f t="array" ref="CD72">AnualidadActivo(CD$2, $E72, $C72, $B72, $D72, Hombres!$A$1:$DW$117, Mujeres!$A$1:$DW$117)</f>
        <v>10120839.935509158</v>
      </c>
      <c r="CE72" s="104" cm="1">
        <f t="array" ref="CE72">AnualidadActivo(CE$2, $E72, $C72, $B72, $D72, Hombres!$A$1:$DW$117, Mujeres!$A$1:$DW$117)</f>
        <v>6488183.9717971878</v>
      </c>
      <c r="CF72" s="104" cm="1">
        <f t="array" ref="CF72">AnualidadActivo(CF$2, $E72, $C72, $B72, $D72, Hombres!$A$1:$DW$117, Mujeres!$A$1:$DW$117)</f>
        <v>3869560.7649942646</v>
      </c>
      <c r="CG72" s="104" cm="1">
        <f t="array" ref="CG72">AnualidadActivo(CG$2, $E72, $C72, $B72, $D72, Hombres!$A$1:$DW$117, Mujeres!$A$1:$DW$117)</f>
        <v>2119869.1007910762</v>
      </c>
      <c r="CH72" s="104" cm="1">
        <f t="array" ref="CH72">AnualidadActivo(CH$2, $E72, $C72, $B72, $D72, Hombres!$A$1:$DW$117, Mujeres!$A$1:$DW$117)</f>
        <v>1050097.399587034</v>
      </c>
      <c r="CI72" s="104" cm="1">
        <f t="array" ref="CI72">AnualidadActivo(CI$2, $E72, $C72, $B72, $D72, Hombres!$A$1:$DW$117, Mujeres!$A$1:$DW$117)</f>
        <v>460979.35497549945</v>
      </c>
      <c r="CJ72" s="104" cm="1">
        <f t="array" ref="CJ72">AnualidadActivo(CJ$2, $E72, $C72, $B72, $D72, Hombres!$A$1:$DW$117, Mujeres!$A$1:$DW$117)</f>
        <v>174634.36807754697</v>
      </c>
      <c r="CK72" s="104" cm="1">
        <f t="array" ref="CK72">AnualidadActivo(CK$2, $E72, $C72, $B72, $D72, Hombres!$A$1:$DW$117, Mujeres!$A$1:$DW$117)</f>
        <v>55040.684535804066</v>
      </c>
      <c r="CL72" s="104" cm="1">
        <f t="array" ref="CL72">AnualidadActivo(CL$2, $E72, $C72, $B72, $D72, Hombres!$A$1:$DW$117, Mujeres!$A$1:$DW$117)</f>
        <v>13672.205332088635</v>
      </c>
      <c r="CM72" s="104" cm="1">
        <f t="array" ref="CM72">AnualidadActivo(CM$2, $E72, $C72, $B72, $D72, Hombres!$A$1:$DW$117, Mujeres!$A$1:$DW$117)</f>
        <v>2446.5430734484144</v>
      </c>
      <c r="CN72" s="104" cm="1">
        <f t="array" ref="CN72">AnualidadActivo(CN$2, $E72, $C72, $B72, $D72, Hombres!$A$1:$DW$117, Mujeres!$A$1:$DW$117)</f>
        <v>262.63916842144636</v>
      </c>
      <c r="CO72" s="104" cm="1">
        <f t="array" ref="CO72">AnualidadActivo(CO$2, $E72, $C72, $B72, $D72, Hombres!$A$1:$DW$117, Mujeres!$A$1:$DW$117)</f>
        <v>0</v>
      </c>
      <c r="CP72" s="104" cm="1">
        <f t="array" ref="CP72">AnualidadActivo(CP$2, $E72, $C72, $B72, $D72, Hombres!$A$1:$DW$117, Mujeres!$A$1:$DW$117)</f>
        <v>0</v>
      </c>
      <c r="CQ72" s="104" cm="1">
        <f t="array" ref="CQ72">AnualidadActivo(CQ$2, $E72, $C72, $B72, $D72, Hombres!$A$1:$DW$117, Mujeres!$A$1:$DW$117)</f>
        <v>0</v>
      </c>
      <c r="CR72" s="104" cm="1">
        <f t="array" ref="CR72">AnualidadActivo(CR$2, $E72, $C72, $B72, $D72, Hombres!$A$1:$DW$117, Mujeres!$A$1:$DW$117)</f>
        <v>0</v>
      </c>
      <c r="CS72" s="104" cm="1">
        <f t="array" ref="CS72">AnualidadActivo(CS$2, $E72, $C72, $B72, $D72, Hombres!$A$1:$DW$117, Mujeres!$A$1:$DW$117)</f>
        <v>0</v>
      </c>
      <c r="CT72" s="104" cm="1">
        <f t="array" ref="CT72">AnualidadActivo(CT$2, $E72, $C72, $B72, $D72, Hombres!$A$1:$DW$117, Mujeres!$A$1:$DW$117)</f>
        <v>0</v>
      </c>
      <c r="CU72" s="104" cm="1">
        <f t="array" ref="CU72">AnualidadActivo(CU$2, $E72, $C72, $B72, $D72, Hombres!$A$1:$DW$117, Mujeres!$A$1:$DW$117)</f>
        <v>0</v>
      </c>
      <c r="CV72" s="104" cm="1">
        <f t="array" ref="CV72">AnualidadActivo(CV$2, $E72, $C72, $B72, $D72, Hombres!$A$1:$DW$117, Mujeres!$A$1:$DW$117)</f>
        <v>0</v>
      </c>
      <c r="CW72" s="104" cm="1">
        <f t="array" ref="CW72">AnualidadActivo(CW$2, $E72, $C72, $B72, $D72, Hombres!$A$1:$DW$117, Mujeres!$A$1:$DW$117)</f>
        <v>0</v>
      </c>
      <c r="CX72" s="104" cm="1">
        <f t="array" ref="CX72">AnualidadActivo(CX$2, $E72, $C72, $B72, $D72, Hombres!$A$1:$DW$117, Mujeres!$A$1:$DW$117)</f>
        <v>0</v>
      </c>
      <c r="CY72" s="104" cm="1">
        <f t="array" ref="CY72">AnualidadActivo(CY$2, $E72, $C72, $B72, $D72, Hombres!$A$1:$DW$117, Mujeres!$A$1:$DW$117)</f>
        <v>0</v>
      </c>
      <c r="CZ72" s="104" cm="1">
        <f t="array" ref="CZ72">AnualidadActivo(CZ$2, $E72, $C72, $B72, $D72, Hombres!$A$1:$DW$117, Mujeres!$A$1:$DW$117)</f>
        <v>0</v>
      </c>
      <c r="DA72" s="104" cm="1">
        <f t="array" ref="DA72">AnualidadActivo(DA$2, $E72, $C72, $B72, $D72, Hombres!$A$1:$DW$117, Mujeres!$A$1:$DW$117)</f>
        <v>0</v>
      </c>
    </row>
    <row r="73" spans="1:105" x14ac:dyDescent="0.35">
      <c r="A73" s="2">
        <f t="shared" si="1"/>
        <v>71</v>
      </c>
      <c r="B73" s="107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9" cm="1">
        <f t="array" ref="G73">PorcentajePension(C73,E73, D73)</f>
        <v>0.85</v>
      </c>
      <c r="I73" s="103"/>
      <c r="J73" s="104" cm="1">
        <f t="array" ref="J73">AnualidadActivo(J$2, $E73, $C73, $B73, $D73, Hombres!$A$1:$DW$117, Mujeres!$A$1:$DW$117)</f>
        <v>0</v>
      </c>
      <c r="K73" s="104" cm="1">
        <f t="array" ref="K73">AnualidadActivo(K$2, $E73, $C73, $B73, $D73, Hombres!$A$1:$DW$117, Mujeres!$A$1:$DW$117)</f>
        <v>0</v>
      </c>
      <c r="L73" s="104" cm="1">
        <f t="array" ref="L73">AnualidadActivo(L$2, $E73, $C73, $B73, $D73, Hombres!$A$1:$DW$117, Mujeres!$A$1:$DW$117)</f>
        <v>0</v>
      </c>
      <c r="M73" s="104" cm="1">
        <f t="array" ref="M73">AnualidadActivo(M$2, $E73, $C73, $B73, $D73, Hombres!$A$1:$DW$117, Mujeres!$A$1:$DW$117)</f>
        <v>0</v>
      </c>
      <c r="N73" s="104" cm="1">
        <f t="array" ref="N73">AnualidadActivo(N$2, $E73, $C73, $B73, $D73, Hombres!$A$1:$DW$117, Mujeres!$A$1:$DW$117)</f>
        <v>0</v>
      </c>
      <c r="O73" s="104" cm="1">
        <f t="array" ref="O73">AnualidadActivo(O$2, $E73, $C73, $B73, $D73, Hombres!$A$1:$DW$117, Mujeres!$A$1:$DW$117)</f>
        <v>0</v>
      </c>
      <c r="P73" s="104" cm="1">
        <f t="array" ref="P73">AnualidadActivo(P$2, $E73, $C73, $B73, $D73, Hombres!$A$1:$DW$117, Mujeres!$A$1:$DW$117)</f>
        <v>0</v>
      </c>
      <c r="Q73" s="104" cm="1">
        <f t="array" ref="Q73">AnualidadActivo(Q$2, $E73, $C73, $B73, $D73, Hombres!$A$1:$DW$117, Mujeres!$A$1:$DW$117)</f>
        <v>0</v>
      </c>
      <c r="R73" s="104" cm="1">
        <f t="array" ref="R73">AnualidadActivo(R$2, $E73, $C73, $B73, $D73, Hombres!$A$1:$DW$117, Mujeres!$A$1:$DW$117)</f>
        <v>0</v>
      </c>
      <c r="S73" s="104" cm="1">
        <f t="array" ref="S73">AnualidadActivo(S$2, $E73, $C73, $B73, $D73, Hombres!$A$1:$DW$117, Mujeres!$A$1:$DW$117)</f>
        <v>0</v>
      </c>
      <c r="T73" s="104" cm="1">
        <f t="array" ref="T73">AnualidadActivo(T$2, $E73, $C73, $B73, $D73, Hombres!$A$1:$DW$117, Mujeres!$A$1:$DW$117)</f>
        <v>0</v>
      </c>
      <c r="U73" s="104" cm="1">
        <f t="array" ref="U73">AnualidadActivo(U$2, $E73, $C73, $B73, $D73, Hombres!$A$1:$DW$117, Mujeres!$A$1:$DW$117)</f>
        <v>0</v>
      </c>
      <c r="V73" s="104" cm="1">
        <f t="array" ref="V73">AnualidadActivo(V$2, $E73, $C73, $B73, $D73, Hombres!$A$1:$DW$117, Mujeres!$A$1:$DW$117)</f>
        <v>0</v>
      </c>
      <c r="W73" s="104" cm="1">
        <f t="array" ref="W73">AnualidadActivo(W$2, $E73, $C73, $B73, $D73, Hombres!$A$1:$DW$117, Mujeres!$A$1:$DW$117)</f>
        <v>0</v>
      </c>
      <c r="X73" s="104" cm="1">
        <f t="array" ref="X73">AnualidadActivo(X$2, $E73, $C73, $B73, $D73, Hombres!$A$1:$DW$117, Mujeres!$A$1:$DW$117)</f>
        <v>0</v>
      </c>
      <c r="Y73" s="104" cm="1">
        <f t="array" ref="Y73">AnualidadActivo(Y$2, $E73, $C73, $B73, $D73, Hombres!$A$1:$DW$117, Mujeres!$A$1:$DW$117)</f>
        <v>0</v>
      </c>
      <c r="Z73" s="104" cm="1">
        <f t="array" ref="Z73">AnualidadActivo(Z$2, $E73, $C73, $B73, $D73, Hombres!$A$1:$DW$117, Mujeres!$A$1:$DW$117)</f>
        <v>0</v>
      </c>
      <c r="AA73" s="104" cm="1">
        <f t="array" ref="AA73">AnualidadActivo(AA$2, $E73, $C73, $B73, $D73, Hombres!$A$1:$DW$117, Mujeres!$A$1:$DW$117)</f>
        <v>0</v>
      </c>
      <c r="AB73" s="104" cm="1">
        <f t="array" ref="AB73">AnualidadActivo(AB$2, $E73, $C73, $B73, $D73, Hombres!$A$1:$DW$117, Mujeres!$A$1:$DW$117)</f>
        <v>0</v>
      </c>
      <c r="AC73" s="104" cm="1">
        <f t="array" ref="AC73">AnualidadActivo(AC$2, $E73, $C73, $B73, $D73, Hombres!$A$1:$DW$117, Mujeres!$A$1:$DW$117)</f>
        <v>0</v>
      </c>
      <c r="AD73" s="104" cm="1">
        <f t="array" ref="AD73">AnualidadActivo(AD$2, $E73, $C73, $B73, $D73, Hombres!$A$1:$DW$117, Mujeres!$A$1:$DW$117)</f>
        <v>0</v>
      </c>
      <c r="AE73" s="104" cm="1">
        <f t="array" ref="AE73">AnualidadActivo(AE$2, $E73, $C73, $B73, $D73, Hombres!$A$1:$DW$117, Mujeres!$A$1:$DW$117)</f>
        <v>0</v>
      </c>
      <c r="AF73" s="104" cm="1">
        <f t="array" ref="AF73">AnualidadActivo(AF$2, $E73, $C73, $B73, $D73, Hombres!$A$1:$DW$117, Mujeres!$A$1:$DW$117)</f>
        <v>0</v>
      </c>
      <c r="AG73" s="104" cm="1">
        <f t="array" ref="AG73">AnualidadActivo(AG$2, $E73, $C73, $B73, $D73, Hombres!$A$1:$DW$117, Mujeres!$A$1:$DW$117)</f>
        <v>0</v>
      </c>
      <c r="AH73" s="104" cm="1">
        <f t="array" ref="AH73">AnualidadActivo(AH$2, $E73, $C73, $B73, $D73, Hombres!$A$1:$DW$117, Mujeres!$A$1:$DW$117)</f>
        <v>0</v>
      </c>
      <c r="AI73" s="104" cm="1">
        <f t="array" ref="AI73">AnualidadActivo(AI$2, $E73, $C73, $B73, $D73, Hombres!$A$1:$DW$117, Mujeres!$A$1:$DW$117)</f>
        <v>0</v>
      </c>
      <c r="AJ73" s="104" cm="1">
        <f t="array" ref="AJ73">AnualidadActivo(AJ$2, $E73, $C73, $B73, $D73, Hombres!$A$1:$DW$117, Mujeres!$A$1:$DW$117)</f>
        <v>0</v>
      </c>
      <c r="AK73" s="104" cm="1">
        <f t="array" ref="AK73">AnualidadActivo(AK$2, $E73, $C73, $B73, $D73, Hombres!$A$1:$DW$117, Mujeres!$A$1:$DW$117)</f>
        <v>0</v>
      </c>
      <c r="AL73" s="104" cm="1">
        <f t="array" ref="AL73">AnualidadActivo(AL$2, $E73, $C73, $B73, $D73, Hombres!$A$1:$DW$117, Mujeres!$A$1:$DW$117)</f>
        <v>0</v>
      </c>
      <c r="AM73" s="104" cm="1">
        <f t="array" ref="AM73">AnualidadActivo(AM$2, $E73, $C73, $B73, $D73, Hombres!$A$1:$DW$117, Mujeres!$A$1:$DW$117)</f>
        <v>0</v>
      </c>
      <c r="AN73" s="104" cm="1">
        <f t="array" ref="AN73">AnualidadActivo(AN$2, $E73, $C73, $B73, $D73, Hombres!$A$1:$DW$117, Mujeres!$A$1:$DW$117)</f>
        <v>34497607.057633847</v>
      </c>
      <c r="AO73" s="104" cm="1">
        <f t="array" ref="AO73">AnualidadActivo(AO$2, $E73, $C73, $B73, $D73, Hombres!$A$1:$DW$117, Mujeres!$A$1:$DW$117)</f>
        <v>35532535.269362859</v>
      </c>
      <c r="AP73" s="104" cm="1">
        <f t="array" ref="AP73">AnualidadActivo(AP$2, $E73, $C73, $B73, $D73, Hombres!$A$1:$DW$117, Mujeres!$A$1:$DW$117)</f>
        <v>36598511.327443741</v>
      </c>
      <c r="AQ73" s="104" cm="1">
        <f t="array" ref="AQ73">AnualidadActivo(AQ$2, $E73, $C73, $B73, $D73, Hombres!$A$1:$DW$117, Mujeres!$A$1:$DW$117)</f>
        <v>37696466.667267062</v>
      </c>
      <c r="AR73" s="104" cm="1">
        <f t="array" ref="AR73">AnualidadActivo(AR$2, $E73, $C73, $B73, $D73, Hombres!$A$1:$DW$117, Mujeres!$A$1:$DW$117)</f>
        <v>38827360.667285077</v>
      </c>
      <c r="AS73" s="104" cm="1">
        <f t="array" ref="AS73">AnualidadActivo(AS$2, $E73, $C73, $B73, $D73, Hombres!$A$1:$DW$117, Mujeres!$A$1:$DW$117)</f>
        <v>39212173.997601964</v>
      </c>
      <c r="AT73" s="104" cm="1">
        <f t="array" ref="AT73">AnualidadActivo(AT$2, $E73, $C73, $B73, $D73, Hombres!$A$1:$DW$117, Mujeres!$A$1:$DW$117)</f>
        <v>40191576.428327888</v>
      </c>
      <c r="AU73" s="104" cm="1">
        <f t="array" ref="AU73">AnualidadActivo(AU$2, $E73, $C73, $B73, $D73, Hombres!$A$1:$DW$117, Mujeres!$A$1:$DW$117)</f>
        <v>41178369.136284046</v>
      </c>
      <c r="AV73" s="104" cm="1">
        <f t="array" ref="AV73">AnualidadActivo(AV$2, $E73, $C73, $B73, $D73, Hombres!$A$1:$DW$117, Mujeres!$A$1:$DW$117)</f>
        <v>42167088.668721281</v>
      </c>
      <c r="AW73" s="104" cm="1">
        <f t="array" ref="AW73">AnualidadActivo(AW$2, $E73, $C73, $B73, $D73, Hombres!$A$1:$DW$117, Mujeres!$A$1:$DW$117)</f>
        <v>43148606.973779552</v>
      </c>
      <c r="AX73" s="104" cm="1">
        <f t="array" ref="AX73">AnualidadActivo(AX$2, $E73, $C73, $B73, $D73, Hombres!$A$1:$DW$117, Mujeres!$A$1:$DW$117)</f>
        <v>44113279.862109058</v>
      </c>
      <c r="AY73" s="104" cm="1">
        <f t="array" ref="AY73">AnualidadActivo(AY$2, $E73, $C73, $B73, $D73, Hombres!$A$1:$DW$117, Mujeres!$A$1:$DW$117)</f>
        <v>45056505.02732005</v>
      </c>
      <c r="AZ73" s="104" cm="1">
        <f t="array" ref="AZ73">AnualidadActivo(AZ$2, $E73, $C73, $B73, $D73, Hombres!$A$1:$DW$117, Mujeres!$A$1:$DW$117)</f>
        <v>45978455.603670068</v>
      </c>
      <c r="BA73" s="104" cm="1">
        <f t="array" ref="BA73">AnualidadActivo(BA$2, $E73, $C73, $B73, $D73, Hombres!$A$1:$DW$117, Mujeres!$A$1:$DW$117)</f>
        <v>46878055.720733337</v>
      </c>
      <c r="BB73" s="104" cm="1">
        <f t="array" ref="BB73">AnualidadActivo(BB$2, $E73, $C73, $B73, $D73, Hombres!$A$1:$DW$117, Mujeres!$A$1:$DW$117)</f>
        <v>47746552.661362156</v>
      </c>
      <c r="BC73" s="104" cm="1">
        <f t="array" ref="BC73">AnualidadActivo(BC$2, $E73, $C73, $B73, $D73, Hombres!$A$1:$DW$117, Mujeres!$A$1:$DW$117)</f>
        <v>48568038.497938938</v>
      </c>
      <c r="BD73" s="104" cm="1">
        <f t="array" ref="BD73">AnualidadActivo(BD$2, $E73, $C73, $B73, $D73, Hombres!$A$1:$DW$117, Mujeres!$A$1:$DW$117)</f>
        <v>49322267.303817913</v>
      </c>
      <c r="BE73" s="104" cm="1">
        <f t="array" ref="BE73">AnualidadActivo(BE$2, $E73, $C73, $B73, $D73, Hombres!$A$1:$DW$117, Mujeres!$A$1:$DW$117)</f>
        <v>49987372.011771016</v>
      </c>
      <c r="BF73" s="104" cm="1">
        <f t="array" ref="BF73">AnualidadActivo(BF$2, $E73, $C73, $B73, $D73, Hombres!$A$1:$DW$117, Mujeres!$A$1:$DW$117)</f>
        <v>50487398.943183944</v>
      </c>
      <c r="BG73" s="104" cm="1">
        <f t="array" ref="BG73">AnualidadActivo(BG$2, $E73, $C73, $B73, $D73, Hombres!$A$1:$DW$117, Mujeres!$A$1:$DW$117)</f>
        <v>50862641.032702677</v>
      </c>
      <c r="BH73" s="104" cm="1">
        <f t="array" ref="BH73">AnualidadActivo(BH$2, $E73, $C73, $B73, $D73, Hombres!$A$1:$DW$117, Mujeres!$A$1:$DW$117)</f>
        <v>51093806.090443157</v>
      </c>
      <c r="BI73" s="104" cm="1">
        <f t="array" ref="BI73">AnualidadActivo(BI$2, $E73, $C73, $B73, $D73, Hombres!$A$1:$DW$117, Mujeres!$A$1:$DW$117)</f>
        <v>51161368.860863119</v>
      </c>
      <c r="BJ73" s="104" cm="1">
        <f t="array" ref="BJ73">AnualidadActivo(BJ$2, $E73, $C73, $B73, $D73, Hombres!$A$1:$DW$117, Mujeres!$A$1:$DW$117)</f>
        <v>51044441.95691596</v>
      </c>
      <c r="BK73" s="104" cm="1">
        <f t="array" ref="BK73">AnualidadActivo(BK$2, $E73, $C73, $B73, $D73, Hombres!$A$1:$DW$117, Mujeres!$A$1:$DW$117)</f>
        <v>50718609.562216833</v>
      </c>
      <c r="BL73" s="104" cm="1">
        <f t="array" ref="BL73">AnualidadActivo(BL$2, $E73, $C73, $B73, $D73, Hombres!$A$1:$DW$117, Mujeres!$A$1:$DW$117)</f>
        <v>50157498.629410371</v>
      </c>
      <c r="BM73" s="104" cm="1">
        <f t="array" ref="BM73">AnualidadActivo(BM$2, $E73, $C73, $B73, $D73, Hombres!$A$1:$DW$117, Mujeres!$A$1:$DW$117)</f>
        <v>49337532.017489053</v>
      </c>
      <c r="BN73" s="104" cm="1">
        <f t="array" ref="BN73">AnualidadActivo(BN$2, $E73, $C73, $B73, $D73, Hombres!$A$1:$DW$117, Mujeres!$A$1:$DW$117)</f>
        <v>48239312.301651649</v>
      </c>
      <c r="BO73" s="104" cm="1">
        <f t="array" ref="BO73">AnualidadActivo(BO$2, $E73, $C73, $B73, $D73, Hombres!$A$1:$DW$117, Mujeres!$A$1:$DW$117)</f>
        <v>46846133.562450565</v>
      </c>
      <c r="BP73" s="104" cm="1">
        <f t="array" ref="BP73">AnualidadActivo(BP$2, $E73, $C73, $B73, $D73, Hombres!$A$1:$DW$117, Mujeres!$A$1:$DW$117)</f>
        <v>45142146.350791022</v>
      </c>
      <c r="BQ73" s="104" cm="1">
        <f t="array" ref="BQ73">AnualidadActivo(BQ$2, $E73, $C73, $B73, $D73, Hombres!$A$1:$DW$117, Mujeres!$A$1:$DW$117)</f>
        <v>43116121.680421166</v>
      </c>
      <c r="BR73" s="104" cm="1">
        <f t="array" ref="BR73">AnualidadActivo(BR$2, $E73, $C73, $B73, $D73, Hombres!$A$1:$DW$117, Mujeres!$A$1:$DW$117)</f>
        <v>40767347.108664937</v>
      </c>
      <c r="BS73" s="104" cm="1">
        <f t="array" ref="BS73">AnualidadActivo(BS$2, $E73, $C73, $B73, $D73, Hombres!$A$1:$DW$117, Mujeres!$A$1:$DW$117)</f>
        <v>38107136.124828033</v>
      </c>
      <c r="BT73" s="104" cm="1">
        <f t="array" ref="BT73">AnualidadActivo(BT$2, $E73, $C73, $B73, $D73, Hombres!$A$1:$DW$117, Mujeres!$A$1:$DW$117)</f>
        <v>35157810.393165484</v>
      </c>
      <c r="BU73" s="104" cm="1">
        <f t="array" ref="BU73">AnualidadActivo(BU$2, $E73, $C73, $B73, $D73, Hombres!$A$1:$DW$117, Mujeres!$A$1:$DW$117)</f>
        <v>31954083.434072513</v>
      </c>
      <c r="BV73" s="104" cm="1">
        <f t="array" ref="BV73">AnualidadActivo(BV$2, $E73, $C73, $B73, $D73, Hombres!$A$1:$DW$117, Mujeres!$A$1:$DW$117)</f>
        <v>28546693.969903547</v>
      </c>
      <c r="BW73" s="104" cm="1">
        <f t="array" ref="BW73">AnualidadActivo(BW$2, $E73, $C73, $B73, $D73, Hombres!$A$1:$DW$117, Mujeres!$A$1:$DW$117)</f>
        <v>25005400.334717419</v>
      </c>
      <c r="BX73" s="104" cm="1">
        <f t="array" ref="BX73">AnualidadActivo(BX$2, $E73, $C73, $B73, $D73, Hombres!$A$1:$DW$117, Mujeres!$A$1:$DW$117)</f>
        <v>21416144.149770934</v>
      </c>
      <c r="BY73" s="104" cm="1">
        <f t="array" ref="BY73">AnualidadActivo(BY$2, $E73, $C73, $B73, $D73, Hombres!$A$1:$DW$117, Mujeres!$A$1:$DW$117)</f>
        <v>17874819.146395888</v>
      </c>
      <c r="BZ73" s="104" cm="1">
        <f t="array" ref="BZ73">AnualidadActivo(BZ$2, $E73, $C73, $B73, $D73, Hombres!$A$1:$DW$117, Mujeres!$A$1:$DW$117)</f>
        <v>14482021.209751103</v>
      </c>
      <c r="CA73" s="104" cm="1">
        <f t="array" ref="CA73">AnualidadActivo(CA$2, $E73, $C73, $B73, $D73, Hombres!$A$1:$DW$117, Mujeres!$A$1:$DW$117)</f>
        <v>11337406.275422078</v>
      </c>
      <c r="CB73" s="104" cm="1">
        <f t="array" ref="CB73">AnualidadActivo(CB$2, $E73, $C73, $B73, $D73, Hombres!$A$1:$DW$117, Mujeres!$A$1:$DW$117)</f>
        <v>8531362.9062345661</v>
      </c>
      <c r="CC73" s="104" cm="1">
        <f t="array" ref="CC73">AnualidadActivo(CC$2, $E73, $C73, $B73, $D73, Hombres!$A$1:$DW$117, Mujeres!$A$1:$DW$117)</f>
        <v>6133367.5741146849</v>
      </c>
      <c r="CD73" s="104" cm="1">
        <f t="array" ref="CD73">AnualidadActivo(CD$2, $E73, $C73, $B73, $D73, Hombres!$A$1:$DW$117, Mujeres!$A$1:$DW$117)</f>
        <v>4182116.3344547842</v>
      </c>
      <c r="CE73" s="104" cm="1">
        <f t="array" ref="CE73">AnualidadActivo(CE$2, $E73, $C73, $B73, $D73, Hombres!$A$1:$DW$117, Mujeres!$A$1:$DW$117)</f>
        <v>2681036.3904876504</v>
      </c>
      <c r="CF73" s="104" cm="1">
        <f t="array" ref="CF73">AnualidadActivo(CF$2, $E73, $C73, $B73, $D73, Hombres!$A$1:$DW$117, Mujeres!$A$1:$DW$117)</f>
        <v>1598973.3446598304</v>
      </c>
      <c r="CG73" s="104" cm="1">
        <f t="array" ref="CG73">AnualidadActivo(CG$2, $E73, $C73, $B73, $D73, Hombres!$A$1:$DW$117, Mujeres!$A$1:$DW$117)</f>
        <v>875968.71898145741</v>
      </c>
      <c r="CH73" s="104" cm="1">
        <f t="array" ref="CH73">AnualidadActivo(CH$2, $E73, $C73, $B73, $D73, Hombres!$A$1:$DW$117, Mujeres!$A$1:$DW$117)</f>
        <v>433919.46869679383</v>
      </c>
      <c r="CI73" s="104" cm="1">
        <f t="array" ref="CI73">AnualidadActivo(CI$2, $E73, $C73, $B73, $D73, Hombres!$A$1:$DW$117, Mujeres!$A$1:$DW$117)</f>
        <v>190485.10820979398</v>
      </c>
      <c r="CJ73" s="104" cm="1">
        <f t="array" ref="CJ73">AnualidadActivo(CJ$2, $E73, $C73, $B73, $D73, Hombres!$A$1:$DW$117, Mujeres!$A$1:$DW$117)</f>
        <v>72162.11776375222</v>
      </c>
      <c r="CK73" s="104" cm="1">
        <f t="array" ref="CK73">AnualidadActivo(CK$2, $E73, $C73, $B73, $D73, Hombres!$A$1:$DW$117, Mujeres!$A$1:$DW$117)</f>
        <v>22743.818430439271</v>
      </c>
      <c r="CL73" s="104" cm="1">
        <f t="array" ref="CL73">AnualidadActivo(CL$2, $E73, $C73, $B73, $D73, Hombres!$A$1:$DW$117, Mujeres!$A$1:$DW$117)</f>
        <v>5649.6055279695647</v>
      </c>
      <c r="CM73" s="104" cm="1">
        <f t="array" ref="CM73">AnualidadActivo(CM$2, $E73, $C73, $B73, $D73, Hombres!$A$1:$DW$117, Mujeres!$A$1:$DW$117)</f>
        <v>1010.9563846097014</v>
      </c>
      <c r="CN73" s="104" cm="1">
        <f t="array" ref="CN73">AnualidadActivo(CN$2, $E73, $C73, $B73, $D73, Hombres!$A$1:$DW$117, Mujeres!$A$1:$DW$117)</f>
        <v>108.52731229047882</v>
      </c>
      <c r="CO73" s="104" cm="1">
        <f t="array" ref="CO73">AnualidadActivo(CO$2, $E73, $C73, $B73, $D73, Hombres!$A$1:$DW$117, Mujeres!$A$1:$DW$117)</f>
        <v>0</v>
      </c>
      <c r="CP73" s="104" cm="1">
        <f t="array" ref="CP73">AnualidadActivo(CP$2, $E73, $C73, $B73, $D73, Hombres!$A$1:$DW$117, Mujeres!$A$1:$DW$117)</f>
        <v>0</v>
      </c>
      <c r="CQ73" s="104" cm="1">
        <f t="array" ref="CQ73">AnualidadActivo(CQ$2, $E73, $C73, $B73, $D73, Hombres!$A$1:$DW$117, Mujeres!$A$1:$DW$117)</f>
        <v>0</v>
      </c>
      <c r="CR73" s="104" cm="1">
        <f t="array" ref="CR73">AnualidadActivo(CR$2, $E73, $C73, $B73, $D73, Hombres!$A$1:$DW$117, Mujeres!$A$1:$DW$117)</f>
        <v>0</v>
      </c>
      <c r="CS73" s="104" cm="1">
        <f t="array" ref="CS73">AnualidadActivo(CS$2, $E73, $C73, $B73, $D73, Hombres!$A$1:$DW$117, Mujeres!$A$1:$DW$117)</f>
        <v>0</v>
      </c>
      <c r="CT73" s="104" cm="1">
        <f t="array" ref="CT73">AnualidadActivo(CT$2, $E73, $C73, $B73, $D73, Hombres!$A$1:$DW$117, Mujeres!$A$1:$DW$117)</f>
        <v>0</v>
      </c>
      <c r="CU73" s="104" cm="1">
        <f t="array" ref="CU73">AnualidadActivo(CU$2, $E73, $C73, $B73, $D73, Hombres!$A$1:$DW$117, Mujeres!$A$1:$DW$117)</f>
        <v>0</v>
      </c>
      <c r="CV73" s="104" cm="1">
        <f t="array" ref="CV73">AnualidadActivo(CV$2, $E73, $C73, $B73, $D73, Hombres!$A$1:$DW$117, Mujeres!$A$1:$DW$117)</f>
        <v>0</v>
      </c>
      <c r="CW73" s="104" cm="1">
        <f t="array" ref="CW73">AnualidadActivo(CW$2, $E73, $C73, $B73, $D73, Hombres!$A$1:$DW$117, Mujeres!$A$1:$DW$117)</f>
        <v>0</v>
      </c>
      <c r="CX73" s="104" cm="1">
        <f t="array" ref="CX73">AnualidadActivo(CX$2, $E73, $C73, $B73, $D73, Hombres!$A$1:$DW$117, Mujeres!$A$1:$DW$117)</f>
        <v>0</v>
      </c>
      <c r="CY73" s="104" cm="1">
        <f t="array" ref="CY73">AnualidadActivo(CY$2, $E73, $C73, $B73, $D73, Hombres!$A$1:$DW$117, Mujeres!$A$1:$DW$117)</f>
        <v>0</v>
      </c>
      <c r="CZ73" s="104" cm="1">
        <f t="array" ref="CZ73">AnualidadActivo(CZ$2, $E73, $C73, $B73, $D73, Hombres!$A$1:$DW$117, Mujeres!$A$1:$DW$117)</f>
        <v>0</v>
      </c>
      <c r="DA73" s="104" cm="1">
        <f t="array" ref="DA73">AnualidadActivo(DA$2, $E73, $C73, $B73, $D73, Hombres!$A$1:$DW$117, Mujeres!$A$1:$DW$117)</f>
        <v>0</v>
      </c>
    </row>
    <row r="74" spans="1:105" x14ac:dyDescent="0.35">
      <c r="A74" s="2">
        <f t="shared" si="1"/>
        <v>72</v>
      </c>
      <c r="B74" s="107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9" cm="1">
        <f t="array" ref="G74">PorcentajePension(C74,E74, D74)</f>
        <v>0.85</v>
      </c>
      <c r="I74" s="103"/>
      <c r="J74" s="104" cm="1">
        <f t="array" ref="J74">AnualidadActivo(J$2, $E74, $C74, $B74, $D74, Hombres!$A$1:$DW$117, Mujeres!$A$1:$DW$117)</f>
        <v>0</v>
      </c>
      <c r="K74" s="104" cm="1">
        <f t="array" ref="K74">AnualidadActivo(K$2, $E74, $C74, $B74, $D74, Hombres!$A$1:$DW$117, Mujeres!$A$1:$DW$117)</f>
        <v>0</v>
      </c>
      <c r="L74" s="104" cm="1">
        <f t="array" ref="L74">AnualidadActivo(L$2, $E74, $C74, $B74, $D74, Hombres!$A$1:$DW$117, Mujeres!$A$1:$DW$117)</f>
        <v>0</v>
      </c>
      <c r="M74" s="104" cm="1">
        <f t="array" ref="M74">AnualidadActivo(M$2, $E74, $C74, $B74, $D74, Hombres!$A$1:$DW$117, Mujeres!$A$1:$DW$117)</f>
        <v>0</v>
      </c>
      <c r="N74" s="104" cm="1">
        <f t="array" ref="N74">AnualidadActivo(N$2, $E74, $C74, $B74, $D74, Hombres!$A$1:$DW$117, Mujeres!$A$1:$DW$117)</f>
        <v>0</v>
      </c>
      <c r="O74" s="104" cm="1">
        <f t="array" ref="O74">AnualidadActivo(O$2, $E74, $C74, $B74, $D74, Hombres!$A$1:$DW$117, Mujeres!$A$1:$DW$117)</f>
        <v>0</v>
      </c>
      <c r="P74" s="104" cm="1">
        <f t="array" ref="P74">AnualidadActivo(P$2, $E74, $C74, $B74, $D74, Hombres!$A$1:$DW$117, Mujeres!$A$1:$DW$117)</f>
        <v>0</v>
      </c>
      <c r="Q74" s="104" cm="1">
        <f t="array" ref="Q74">AnualidadActivo(Q$2, $E74, $C74, $B74, $D74, Hombres!$A$1:$DW$117, Mujeres!$A$1:$DW$117)</f>
        <v>0</v>
      </c>
      <c r="R74" s="104" cm="1">
        <f t="array" ref="R74">AnualidadActivo(R$2, $E74, $C74, $B74, $D74, Hombres!$A$1:$DW$117, Mujeres!$A$1:$DW$117)</f>
        <v>0</v>
      </c>
      <c r="S74" s="104" cm="1">
        <f t="array" ref="S74">AnualidadActivo(S$2, $E74, $C74, $B74, $D74, Hombres!$A$1:$DW$117, Mujeres!$A$1:$DW$117)</f>
        <v>0</v>
      </c>
      <c r="T74" s="104" cm="1">
        <f t="array" ref="T74">AnualidadActivo(T$2, $E74, $C74, $B74, $D74, Hombres!$A$1:$DW$117, Mujeres!$A$1:$DW$117)</f>
        <v>0</v>
      </c>
      <c r="U74" s="104" cm="1">
        <f t="array" ref="U74">AnualidadActivo(U$2, $E74, $C74, $B74, $D74, Hombres!$A$1:$DW$117, Mujeres!$A$1:$DW$117)</f>
        <v>0</v>
      </c>
      <c r="V74" s="104" cm="1">
        <f t="array" ref="V74">AnualidadActivo(V$2, $E74, $C74, $B74, $D74, Hombres!$A$1:$DW$117, Mujeres!$A$1:$DW$117)</f>
        <v>0</v>
      </c>
      <c r="W74" s="104" cm="1">
        <f t="array" ref="W74">AnualidadActivo(W$2, $E74, $C74, $B74, $D74, Hombres!$A$1:$DW$117, Mujeres!$A$1:$DW$117)</f>
        <v>0</v>
      </c>
      <c r="X74" s="104" cm="1">
        <f t="array" ref="X74">AnualidadActivo(X$2, $E74, $C74, $B74, $D74, Hombres!$A$1:$DW$117, Mujeres!$A$1:$DW$117)</f>
        <v>0</v>
      </c>
      <c r="Y74" s="104" cm="1">
        <f t="array" ref="Y74">AnualidadActivo(Y$2, $E74, $C74, $B74, $D74, Hombres!$A$1:$DW$117, Mujeres!$A$1:$DW$117)</f>
        <v>0</v>
      </c>
      <c r="Z74" s="104" cm="1">
        <f t="array" ref="Z74">AnualidadActivo(Z$2, $E74, $C74, $B74, $D74, Hombres!$A$1:$DW$117, Mujeres!$A$1:$DW$117)</f>
        <v>0</v>
      </c>
      <c r="AA74" s="104" cm="1">
        <f t="array" ref="AA74">AnualidadActivo(AA$2, $E74, $C74, $B74, $D74, Hombres!$A$1:$DW$117, Mujeres!$A$1:$DW$117)</f>
        <v>0</v>
      </c>
      <c r="AB74" s="104" cm="1">
        <f t="array" ref="AB74">AnualidadActivo(AB$2, $E74, $C74, $B74, $D74, Hombres!$A$1:$DW$117, Mujeres!$A$1:$DW$117)</f>
        <v>0</v>
      </c>
      <c r="AC74" s="104" cm="1">
        <f t="array" ref="AC74">AnualidadActivo(AC$2, $E74, $C74, $B74, $D74, Hombres!$A$1:$DW$117, Mujeres!$A$1:$DW$117)</f>
        <v>0</v>
      </c>
      <c r="AD74" s="104" cm="1">
        <f t="array" ref="AD74">AnualidadActivo(AD$2, $E74, $C74, $B74, $D74, Hombres!$A$1:$DW$117, Mujeres!$A$1:$DW$117)</f>
        <v>0</v>
      </c>
      <c r="AE74" s="104" cm="1">
        <f t="array" ref="AE74">AnualidadActivo(AE$2, $E74, $C74, $B74, $D74, Hombres!$A$1:$DW$117, Mujeres!$A$1:$DW$117)</f>
        <v>0</v>
      </c>
      <c r="AF74" s="104" cm="1">
        <f t="array" ref="AF74">AnualidadActivo(AF$2, $E74, $C74, $B74, $D74, Hombres!$A$1:$DW$117, Mujeres!$A$1:$DW$117)</f>
        <v>0</v>
      </c>
      <c r="AG74" s="104" cm="1">
        <f t="array" ref="AG74">AnualidadActivo(AG$2, $E74, $C74, $B74, $D74, Hombres!$A$1:$DW$117, Mujeres!$A$1:$DW$117)</f>
        <v>0</v>
      </c>
      <c r="AH74" s="104" cm="1">
        <f t="array" ref="AH74">AnualidadActivo(AH$2, $E74, $C74, $B74, $D74, Hombres!$A$1:$DW$117, Mujeres!$A$1:$DW$117)</f>
        <v>0</v>
      </c>
      <c r="AI74" s="104" cm="1">
        <f t="array" ref="AI74">AnualidadActivo(AI$2, $E74, $C74, $B74, $D74, Hombres!$A$1:$DW$117, Mujeres!$A$1:$DW$117)</f>
        <v>0</v>
      </c>
      <c r="AJ74" s="104" cm="1">
        <f t="array" ref="AJ74">AnualidadActivo(AJ$2, $E74, $C74, $B74, $D74, Hombres!$A$1:$DW$117, Mujeres!$A$1:$DW$117)</f>
        <v>0</v>
      </c>
      <c r="AK74" s="104" cm="1">
        <f t="array" ref="AK74">AnualidadActivo(AK$2, $E74, $C74, $B74, $D74, Hombres!$A$1:$DW$117, Mujeres!$A$1:$DW$117)</f>
        <v>0</v>
      </c>
      <c r="AL74" s="104" cm="1">
        <f t="array" ref="AL74">AnualidadActivo(AL$2, $E74, $C74, $B74, $D74, Hombres!$A$1:$DW$117, Mujeres!$A$1:$DW$117)</f>
        <v>0</v>
      </c>
      <c r="AM74" s="104" cm="1">
        <f t="array" ref="AM74">AnualidadActivo(AM$2, $E74, $C74, $B74, $D74, Hombres!$A$1:$DW$117, Mujeres!$A$1:$DW$117)</f>
        <v>17036948.871110391</v>
      </c>
      <c r="AN74" s="104" cm="1">
        <f t="array" ref="AN74">AnualidadActivo(AN$2, $E74, $C74, $B74, $D74, Hombres!$A$1:$DW$117, Mujeres!$A$1:$DW$117)</f>
        <v>17548057.337243702</v>
      </c>
      <c r="AO74" s="104" cm="1">
        <f t="array" ref="AO74">AnualidadActivo(AO$2, $E74, $C74, $B74, $D74, Hombres!$A$1:$DW$117, Mujeres!$A$1:$DW$117)</f>
        <v>18074499.05736101</v>
      </c>
      <c r="AP74" s="104" cm="1">
        <f t="array" ref="AP74">AnualidadActivo(AP$2, $E74, $C74, $B74, $D74, Hombres!$A$1:$DW$117, Mujeres!$A$1:$DW$117)</f>
        <v>18616734.029081844</v>
      </c>
      <c r="AQ74" s="104" cm="1">
        <f t="array" ref="AQ74">AnualidadActivo(AQ$2, $E74, $C74, $B74, $D74, Hombres!$A$1:$DW$117, Mujeres!$A$1:$DW$117)</f>
        <v>19175236.049954299</v>
      </c>
      <c r="AR74" s="104" cm="1">
        <f t="array" ref="AR74">AnualidadActivo(AR$2, $E74, $C74, $B74, $D74, Hombres!$A$1:$DW$117, Mujeres!$A$1:$DW$117)</f>
        <v>18806988.682161711</v>
      </c>
      <c r="AS74" s="104" cm="1">
        <f t="array" ref="AS74">AnualidadActivo(AS$2, $E74, $C74, $B74, $D74, Hombres!$A$1:$DW$117, Mujeres!$A$1:$DW$117)</f>
        <v>19143644.875695728</v>
      </c>
      <c r="AT74" s="104" cm="1">
        <f t="array" ref="AT74">AnualidadActivo(AT$2, $E74, $C74, $B74, $D74, Hombres!$A$1:$DW$117, Mujeres!$A$1:$DW$117)</f>
        <v>19464854.561573435</v>
      </c>
      <c r="AU74" s="104" cm="1">
        <f t="array" ref="AU74">AnualidadActivo(AU$2, $E74, $C74, $B74, $D74, Hombres!$A$1:$DW$117, Mujeres!$A$1:$DW$117)</f>
        <v>19763231.103034396</v>
      </c>
      <c r="AV74" s="104" cm="1">
        <f t="array" ref="AV74">AnualidadActivo(AV$2, $E74, $C74, $B74, $D74, Hombres!$A$1:$DW$117, Mujeres!$A$1:$DW$117)</f>
        <v>20031115.989062238</v>
      </c>
      <c r="AW74" s="104" cm="1">
        <f t="array" ref="AW74">AnualidadActivo(AW$2, $E74, $C74, $B74, $D74, Hombres!$A$1:$DW$117, Mujeres!$A$1:$DW$117)</f>
        <v>20261834.162681982</v>
      </c>
      <c r="AX74" s="104" cm="1">
        <f t="array" ref="AX74">AnualidadActivo(AX$2, $E74, $C74, $B74, $D74, Hombres!$A$1:$DW$117, Mujeres!$A$1:$DW$117)</f>
        <v>20452529.144330095</v>
      </c>
      <c r="AY74" s="104" cm="1">
        <f t="array" ref="AY74">AnualidadActivo(AY$2, $E74, $C74, $B74, $D74, Hombres!$A$1:$DW$117, Mujeres!$A$1:$DW$117)</f>
        <v>20603200.533590462</v>
      </c>
      <c r="AZ74" s="104" cm="1">
        <f t="array" ref="AZ74">AnualidadActivo(AZ$2, $E74, $C74, $B74, $D74, Hombres!$A$1:$DW$117, Mujeres!$A$1:$DW$117)</f>
        <v>20714014.188357964</v>
      </c>
      <c r="BA74" s="104" cm="1">
        <f t="array" ref="BA74">AnualidadActivo(BA$2, $E74, $C74, $B74, $D74, Hombres!$A$1:$DW$117, Mujeres!$A$1:$DW$117)</f>
        <v>20783546.659761216</v>
      </c>
      <c r="BB74" s="104" cm="1">
        <f t="array" ref="BB74">AnualidadActivo(BB$2, $E74, $C74, $B74, $D74, Hombres!$A$1:$DW$117, Mujeres!$A$1:$DW$117)</f>
        <v>20807666.27741307</v>
      </c>
      <c r="BC74" s="104" cm="1">
        <f t="array" ref="BC74">AnualidadActivo(BC$2, $E74, $C74, $B74, $D74, Hombres!$A$1:$DW$117, Mujeres!$A$1:$DW$117)</f>
        <v>20743827.379313655</v>
      </c>
      <c r="BD74" s="104" cm="1">
        <f t="array" ref="BD74">AnualidadActivo(BD$2, $E74, $C74, $B74, $D74, Hombres!$A$1:$DW$117, Mujeres!$A$1:$DW$117)</f>
        <v>20615763.286604725</v>
      </c>
      <c r="BE74" s="104" cm="1">
        <f t="array" ref="BE74">AnualidadActivo(BE$2, $E74, $C74, $B74, $D74, Hombres!$A$1:$DW$117, Mujeres!$A$1:$DW$117)</f>
        <v>20418739.591357391</v>
      </c>
      <c r="BF74" s="104" cm="1">
        <f t="array" ref="BF74">AnualidadActivo(BF$2, $E74, $C74, $B74, $D74, Hombres!$A$1:$DW$117, Mujeres!$A$1:$DW$117)</f>
        <v>20146714.710618354</v>
      </c>
      <c r="BG74" s="104" cm="1">
        <f t="array" ref="BG74">AnualidadActivo(BG$2, $E74, $C74, $B74, $D74, Hombres!$A$1:$DW$117, Mujeres!$A$1:$DW$117)</f>
        <v>19792837.908486921</v>
      </c>
      <c r="BH74" s="104" cm="1">
        <f t="array" ref="BH74">AnualidadActivo(BH$2, $E74, $C74, $B74, $D74, Hombres!$A$1:$DW$117, Mujeres!$A$1:$DW$117)</f>
        <v>19351818.446562737</v>
      </c>
      <c r="BI74" s="104" cm="1">
        <f t="array" ref="BI74">AnualidadActivo(BI$2, $E74, $C74, $B74, $D74, Hombres!$A$1:$DW$117, Mujeres!$A$1:$DW$117)</f>
        <v>18819684.155508272</v>
      </c>
      <c r="BJ74" s="104" cm="1">
        <f t="array" ref="BJ74">AnualidadActivo(BJ$2, $E74, $C74, $B74, $D74, Hombres!$A$1:$DW$117, Mujeres!$A$1:$DW$117)</f>
        <v>18193101.30893952</v>
      </c>
      <c r="BK74" s="104" cm="1">
        <f t="array" ref="BK74">AnualidadActivo(BK$2, $E74, $C74, $B74, $D74, Hombres!$A$1:$DW$117, Mujeres!$A$1:$DW$117)</f>
        <v>17469431.698367245</v>
      </c>
      <c r="BL74" s="104" cm="1">
        <f t="array" ref="BL74">AnualidadActivo(BL$2, $E74, $C74, $B74, $D74, Hombres!$A$1:$DW$117, Mujeres!$A$1:$DW$117)</f>
        <v>16648051.390766954</v>
      </c>
      <c r="BM74" s="104" cm="1">
        <f t="array" ref="BM74">AnualidadActivo(BM$2, $E74, $C74, $B74, $D74, Hombres!$A$1:$DW$117, Mujeres!$A$1:$DW$117)</f>
        <v>15732236.606551958</v>
      </c>
      <c r="BN74" s="104" cm="1">
        <f t="array" ref="BN74">AnualidadActivo(BN$2, $E74, $C74, $B74, $D74, Hombres!$A$1:$DW$117, Mujeres!$A$1:$DW$117)</f>
        <v>14728840.124997834</v>
      </c>
      <c r="BO74" s="104" cm="1">
        <f t="array" ref="BO74">AnualidadActivo(BO$2, $E74, $C74, $B74, $D74, Hombres!$A$1:$DW$117, Mujeres!$A$1:$DW$117)</f>
        <v>13647129.597428022</v>
      </c>
      <c r="BP74" s="104" cm="1">
        <f t="array" ref="BP74">AnualidadActivo(BP$2, $E74, $C74, $B74, $D74, Hombres!$A$1:$DW$117, Mujeres!$A$1:$DW$117)</f>
        <v>12498801.553267328</v>
      </c>
      <c r="BQ74" s="104" cm="1">
        <f t="array" ref="BQ74">AnualidadActivo(BQ$2, $E74, $C74, $B74, $D74, Hombres!$A$1:$DW$117, Mujeres!$A$1:$DW$117)</f>
        <v>11298910.129774459</v>
      </c>
      <c r="BR74" s="104" cm="1">
        <f t="array" ref="BR74">AnualidadActivo(BR$2, $E74, $C74, $B74, $D74, Hombres!$A$1:$DW$117, Mujeres!$A$1:$DW$117)</f>
        <v>10066815.186783262</v>
      </c>
      <c r="BS74" s="104" cm="1">
        <f t="array" ref="BS74">AnualidadActivo(BS$2, $E74, $C74, $B74, $D74, Hombres!$A$1:$DW$117, Mujeres!$A$1:$DW$117)</f>
        <v>8825241.4580376782</v>
      </c>
      <c r="BT74" s="104" cm="1">
        <f t="array" ref="BT74">AnualidadActivo(BT$2, $E74, $C74, $B74, $D74, Hombres!$A$1:$DW$117, Mujeres!$A$1:$DW$117)</f>
        <v>7598352.6398136606</v>
      </c>
      <c r="BU74" s="104" cm="1">
        <f t="array" ref="BU74">AnualidadActivo(BU$2, $E74, $C74, $B74, $D74, Hombres!$A$1:$DW$117, Mujeres!$A$1:$DW$117)</f>
        <v>6410714.3632274102</v>
      </c>
      <c r="BV74" s="104" cm="1">
        <f t="array" ref="BV74">AnualidadActivo(BV$2, $E74, $C74, $B74, $D74, Hombres!$A$1:$DW$117, Mujeres!$A$1:$DW$117)</f>
        <v>5286789.9404414054</v>
      </c>
      <c r="BW74" s="104" cm="1">
        <f t="array" ref="BW74">AnualidadActivo(BW$2, $E74, $C74, $B74, $D74, Hombres!$A$1:$DW$117, Mujeres!$A$1:$DW$117)</f>
        <v>4249978.897566163</v>
      </c>
      <c r="BX74" s="104" cm="1">
        <f t="array" ref="BX74">AnualidadActivo(BX$2, $E74, $C74, $B74, $D74, Hombres!$A$1:$DW$117, Mujeres!$A$1:$DW$117)</f>
        <v>3320293.1874875976</v>
      </c>
      <c r="BY74" s="104" cm="1">
        <f t="array" ref="BY74">AnualidadActivo(BY$2, $E74, $C74, $B74, $D74, Hombres!$A$1:$DW$117, Mujeres!$A$1:$DW$117)</f>
        <v>2512079.4259695327</v>
      </c>
      <c r="BZ74" s="104" cm="1">
        <f t="array" ref="BZ74">AnualidadActivo(BZ$2, $E74, $C74, $B74, $D74, Hombres!$A$1:$DW$117, Mujeres!$A$1:$DW$117)</f>
        <v>1832999.4073164093</v>
      </c>
      <c r="CA74" s="104" cm="1">
        <f t="array" ref="CA74">AnualidadActivo(CA$2, $E74, $C74, $B74, $D74, Hombres!$A$1:$DW$117, Mujeres!$A$1:$DW$117)</f>
        <v>1283807.6746255322</v>
      </c>
      <c r="CB74" s="104" cm="1">
        <f t="array" ref="CB74">AnualidadActivo(CB$2, $E74, $C74, $B74, $D74, Hombres!$A$1:$DW$117, Mujeres!$A$1:$DW$117)</f>
        <v>858499.24869085837</v>
      </c>
      <c r="CC74" s="104" cm="1">
        <f t="array" ref="CC74">AnualidadActivo(CC$2, $E74, $C74, $B74, $D74, Hombres!$A$1:$DW$117, Mujeres!$A$1:$DW$117)</f>
        <v>544826.78638744762</v>
      </c>
      <c r="CD74" s="104" cm="1">
        <f t="array" ref="CD74">AnualidadActivo(CD$2, $E74, $C74, $B74, $D74, Hombres!$A$1:$DW$117, Mujeres!$A$1:$DW$117)</f>
        <v>325799.5022284672</v>
      </c>
      <c r="CE74" s="104" cm="1">
        <f t="array" ref="CE74">AnualidadActivo(CE$2, $E74, $C74, $B74, $D74, Hombres!$A$1:$DW$117, Mujeres!$A$1:$DW$117)</f>
        <v>182009.05274355967</v>
      </c>
      <c r="CF74" s="104" cm="1">
        <f t="array" ref="CF74">AnualidadActivo(CF$2, $E74, $C74, $B74, $D74, Hombres!$A$1:$DW$117, Mujeres!$A$1:$DW$117)</f>
        <v>94025.277109503193</v>
      </c>
      <c r="CG74" s="104" cm="1">
        <f t="array" ref="CG74">AnualidadActivo(CG$2, $E74, $C74, $B74, $D74, Hombres!$A$1:$DW$117, Mujeres!$A$1:$DW$117)</f>
        <v>44373.526640036311</v>
      </c>
      <c r="CH74" s="104" cm="1">
        <f t="array" ref="CH74">AnualidadActivo(CH$2, $E74, $C74, $B74, $D74, Hombres!$A$1:$DW$117, Mujeres!$A$1:$DW$117)</f>
        <v>18848.439698065253</v>
      </c>
      <c r="CI74" s="104" cm="1">
        <f t="array" ref="CI74">AnualidadActivo(CI$2, $E74, $C74, $B74, $D74, Hombres!$A$1:$DW$117, Mujeres!$A$1:$DW$117)</f>
        <v>7070.8038191197174</v>
      </c>
      <c r="CJ74" s="104" cm="1">
        <f t="array" ref="CJ74">AnualidadActivo(CJ$2, $E74, $C74, $B74, $D74, Hombres!$A$1:$DW$117, Mujeres!$A$1:$DW$117)</f>
        <v>2284.77101964653</v>
      </c>
      <c r="CK74" s="104" cm="1">
        <f t="array" ref="CK74">AnualidadActivo(CK$2, $E74, $C74, $B74, $D74, Hombres!$A$1:$DW$117, Mujeres!$A$1:$DW$117)</f>
        <v>614.45526658631593</v>
      </c>
      <c r="CL74" s="104" cm="1">
        <f t="array" ref="CL74">AnualidadActivo(CL$2, $E74, $C74, $B74, $D74, Hombres!$A$1:$DW$117, Mujeres!$A$1:$DW$117)</f>
        <v>0</v>
      </c>
      <c r="CM74" s="104" cm="1">
        <f t="array" ref="CM74">AnualidadActivo(CM$2, $E74, $C74, $B74, $D74, Hombres!$A$1:$DW$117, Mujeres!$A$1:$DW$117)</f>
        <v>0</v>
      </c>
      <c r="CN74" s="104" cm="1">
        <f t="array" ref="CN74">AnualidadActivo(CN$2, $E74, $C74, $B74, $D74, Hombres!$A$1:$DW$117, Mujeres!$A$1:$DW$117)</f>
        <v>0</v>
      </c>
      <c r="CO74" s="104" cm="1">
        <f t="array" ref="CO74">AnualidadActivo(CO$2, $E74, $C74, $B74, $D74, Hombres!$A$1:$DW$117, Mujeres!$A$1:$DW$117)</f>
        <v>0</v>
      </c>
      <c r="CP74" s="104" cm="1">
        <f t="array" ref="CP74">AnualidadActivo(CP$2, $E74, $C74, $B74, $D74, Hombres!$A$1:$DW$117, Mujeres!$A$1:$DW$117)</f>
        <v>0</v>
      </c>
      <c r="CQ74" s="104" cm="1">
        <f t="array" ref="CQ74">AnualidadActivo(CQ$2, $E74, $C74, $B74, $D74, Hombres!$A$1:$DW$117, Mujeres!$A$1:$DW$117)</f>
        <v>0</v>
      </c>
      <c r="CR74" s="104" cm="1">
        <f t="array" ref="CR74">AnualidadActivo(CR$2, $E74, $C74, $B74, $D74, Hombres!$A$1:$DW$117, Mujeres!$A$1:$DW$117)</f>
        <v>0</v>
      </c>
      <c r="CS74" s="104" cm="1">
        <f t="array" ref="CS74">AnualidadActivo(CS$2, $E74, $C74, $B74, $D74, Hombres!$A$1:$DW$117, Mujeres!$A$1:$DW$117)</f>
        <v>0</v>
      </c>
      <c r="CT74" s="104" cm="1">
        <f t="array" ref="CT74">AnualidadActivo(CT$2, $E74, $C74, $B74, $D74, Hombres!$A$1:$DW$117, Mujeres!$A$1:$DW$117)</f>
        <v>0</v>
      </c>
      <c r="CU74" s="104" cm="1">
        <f t="array" ref="CU74">AnualidadActivo(CU$2, $E74, $C74, $B74, $D74, Hombres!$A$1:$DW$117, Mujeres!$A$1:$DW$117)</f>
        <v>0</v>
      </c>
      <c r="CV74" s="104" cm="1">
        <f t="array" ref="CV74">AnualidadActivo(CV$2, $E74, $C74, $B74, $D74, Hombres!$A$1:$DW$117, Mujeres!$A$1:$DW$117)</f>
        <v>0</v>
      </c>
      <c r="CW74" s="104" cm="1">
        <f t="array" ref="CW74">AnualidadActivo(CW$2, $E74, $C74, $B74, $D74, Hombres!$A$1:$DW$117, Mujeres!$A$1:$DW$117)</f>
        <v>0</v>
      </c>
      <c r="CX74" s="104" cm="1">
        <f t="array" ref="CX74">AnualidadActivo(CX$2, $E74, $C74, $B74, $D74, Hombres!$A$1:$DW$117, Mujeres!$A$1:$DW$117)</f>
        <v>0</v>
      </c>
      <c r="CY74" s="104" cm="1">
        <f t="array" ref="CY74">AnualidadActivo(CY$2, $E74, $C74, $B74, $D74, Hombres!$A$1:$DW$117, Mujeres!$A$1:$DW$117)</f>
        <v>0</v>
      </c>
      <c r="CZ74" s="104" cm="1">
        <f t="array" ref="CZ74">AnualidadActivo(CZ$2, $E74, $C74, $B74, $D74, Hombres!$A$1:$DW$117, Mujeres!$A$1:$DW$117)</f>
        <v>0</v>
      </c>
      <c r="DA74" s="104" cm="1">
        <f t="array" ref="DA74">AnualidadActivo(DA$2, $E74, $C74, $B74, $D74, Hombres!$A$1:$DW$117, Mujeres!$A$1:$DW$117)</f>
        <v>0</v>
      </c>
    </row>
    <row r="75" spans="1:105" x14ac:dyDescent="0.35">
      <c r="A75" s="2">
        <f t="shared" si="1"/>
        <v>73</v>
      </c>
      <c r="B75" s="107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9" cm="1">
        <f t="array" ref="G75">PorcentajePension(C75,E75, D75)</f>
        <v>0.85</v>
      </c>
      <c r="I75" s="103"/>
      <c r="J75" s="104" cm="1">
        <f t="array" ref="J75">AnualidadActivo(J$2, $E75, $C75, $B75, $D75, Hombres!$A$1:$DW$117, Mujeres!$A$1:$DW$117)</f>
        <v>0</v>
      </c>
      <c r="K75" s="104" cm="1">
        <f t="array" ref="K75">AnualidadActivo(K$2, $E75, $C75, $B75, $D75, Hombres!$A$1:$DW$117, Mujeres!$A$1:$DW$117)</f>
        <v>0</v>
      </c>
      <c r="L75" s="104" cm="1">
        <f t="array" ref="L75">AnualidadActivo(L$2, $E75, $C75, $B75, $D75, Hombres!$A$1:$DW$117, Mujeres!$A$1:$DW$117)</f>
        <v>0</v>
      </c>
      <c r="M75" s="104" cm="1">
        <f t="array" ref="M75">AnualidadActivo(M$2, $E75, $C75, $B75, $D75, Hombres!$A$1:$DW$117, Mujeres!$A$1:$DW$117)</f>
        <v>0</v>
      </c>
      <c r="N75" s="104" cm="1">
        <f t="array" ref="N75">AnualidadActivo(N$2, $E75, $C75, $B75, $D75, Hombres!$A$1:$DW$117, Mujeres!$A$1:$DW$117)</f>
        <v>0</v>
      </c>
      <c r="O75" s="104" cm="1">
        <f t="array" ref="O75">AnualidadActivo(O$2, $E75, $C75, $B75, $D75, Hombres!$A$1:$DW$117, Mujeres!$A$1:$DW$117)</f>
        <v>0</v>
      </c>
      <c r="P75" s="104" cm="1">
        <f t="array" ref="P75">AnualidadActivo(P$2, $E75, $C75, $B75, $D75, Hombres!$A$1:$DW$117, Mujeres!$A$1:$DW$117)</f>
        <v>0</v>
      </c>
      <c r="Q75" s="104" cm="1">
        <f t="array" ref="Q75">AnualidadActivo(Q$2, $E75, $C75, $B75, $D75, Hombres!$A$1:$DW$117, Mujeres!$A$1:$DW$117)</f>
        <v>0</v>
      </c>
      <c r="R75" s="104" cm="1">
        <f t="array" ref="R75">AnualidadActivo(R$2, $E75, $C75, $B75, $D75, Hombres!$A$1:$DW$117, Mujeres!$A$1:$DW$117)</f>
        <v>0</v>
      </c>
      <c r="S75" s="104" cm="1">
        <f t="array" ref="S75">AnualidadActivo(S$2, $E75, $C75, $B75, $D75, Hombres!$A$1:$DW$117, Mujeres!$A$1:$DW$117)</f>
        <v>0</v>
      </c>
      <c r="T75" s="104" cm="1">
        <f t="array" ref="T75">AnualidadActivo(T$2, $E75, $C75, $B75, $D75, Hombres!$A$1:$DW$117, Mujeres!$A$1:$DW$117)</f>
        <v>0</v>
      </c>
      <c r="U75" s="104" cm="1">
        <f t="array" ref="U75">AnualidadActivo(U$2, $E75, $C75, $B75, $D75, Hombres!$A$1:$DW$117, Mujeres!$A$1:$DW$117)</f>
        <v>0</v>
      </c>
      <c r="V75" s="104" cm="1">
        <f t="array" ref="V75">AnualidadActivo(V$2, $E75, $C75, $B75, $D75, Hombres!$A$1:$DW$117, Mujeres!$A$1:$DW$117)</f>
        <v>0</v>
      </c>
      <c r="W75" s="104" cm="1">
        <f t="array" ref="W75">AnualidadActivo(W$2, $E75, $C75, $B75, $D75, Hombres!$A$1:$DW$117, Mujeres!$A$1:$DW$117)</f>
        <v>0</v>
      </c>
      <c r="X75" s="104" cm="1">
        <f t="array" ref="X75">AnualidadActivo(X$2, $E75, $C75, $B75, $D75, Hombres!$A$1:$DW$117, Mujeres!$A$1:$DW$117)</f>
        <v>0</v>
      </c>
      <c r="Y75" s="104" cm="1">
        <f t="array" ref="Y75">AnualidadActivo(Y$2, $E75, $C75, $B75, $D75, Hombres!$A$1:$DW$117, Mujeres!$A$1:$DW$117)</f>
        <v>0</v>
      </c>
      <c r="Z75" s="104" cm="1">
        <f t="array" ref="Z75">AnualidadActivo(Z$2, $E75, $C75, $B75, $D75, Hombres!$A$1:$DW$117, Mujeres!$A$1:$DW$117)</f>
        <v>0</v>
      </c>
      <c r="AA75" s="104" cm="1">
        <f t="array" ref="AA75">AnualidadActivo(AA$2, $E75, $C75, $B75, $D75, Hombres!$A$1:$DW$117, Mujeres!$A$1:$DW$117)</f>
        <v>0</v>
      </c>
      <c r="AB75" s="104" cm="1">
        <f t="array" ref="AB75">AnualidadActivo(AB$2, $E75, $C75, $B75, $D75, Hombres!$A$1:$DW$117, Mujeres!$A$1:$DW$117)</f>
        <v>0</v>
      </c>
      <c r="AC75" s="104" cm="1">
        <f t="array" ref="AC75">AnualidadActivo(AC$2, $E75, $C75, $B75, $D75, Hombres!$A$1:$DW$117, Mujeres!$A$1:$DW$117)</f>
        <v>0</v>
      </c>
      <c r="AD75" s="104" cm="1">
        <f t="array" ref="AD75">AnualidadActivo(AD$2, $E75, $C75, $B75, $D75, Hombres!$A$1:$DW$117, Mujeres!$A$1:$DW$117)</f>
        <v>0</v>
      </c>
      <c r="AE75" s="104" cm="1">
        <f t="array" ref="AE75">AnualidadActivo(AE$2, $E75, $C75, $B75, $D75, Hombres!$A$1:$DW$117, Mujeres!$A$1:$DW$117)</f>
        <v>0</v>
      </c>
      <c r="AF75" s="104" cm="1">
        <f t="array" ref="AF75">AnualidadActivo(AF$2, $E75, $C75, $B75, $D75, Hombres!$A$1:$DW$117, Mujeres!$A$1:$DW$117)</f>
        <v>0</v>
      </c>
      <c r="AG75" s="104" cm="1">
        <f t="array" ref="AG75">AnualidadActivo(AG$2, $E75, $C75, $B75, $D75, Hombres!$A$1:$DW$117, Mujeres!$A$1:$DW$117)</f>
        <v>0</v>
      </c>
      <c r="AH75" s="104" cm="1">
        <f t="array" ref="AH75">AnualidadActivo(AH$2, $E75, $C75, $B75, $D75, Hombres!$A$1:$DW$117, Mujeres!$A$1:$DW$117)</f>
        <v>0</v>
      </c>
      <c r="AI75" s="104" cm="1">
        <f t="array" ref="AI75">AnualidadActivo(AI$2, $E75, $C75, $B75, $D75, Hombres!$A$1:$DW$117, Mujeres!$A$1:$DW$117)</f>
        <v>0</v>
      </c>
      <c r="AJ75" s="104" cm="1">
        <f t="array" ref="AJ75">AnualidadActivo(AJ$2, $E75, $C75, $B75, $D75, Hombres!$A$1:$DW$117, Mujeres!$A$1:$DW$117)</f>
        <v>0</v>
      </c>
      <c r="AK75" s="104" cm="1">
        <f t="array" ref="AK75">AnualidadActivo(AK$2, $E75, $C75, $B75, $D75, Hombres!$A$1:$DW$117, Mujeres!$A$1:$DW$117)</f>
        <v>0</v>
      </c>
      <c r="AL75" s="104" cm="1">
        <f t="array" ref="AL75">AnualidadActivo(AL$2, $E75, $C75, $B75, $D75, Hombres!$A$1:$DW$117, Mujeres!$A$1:$DW$117)</f>
        <v>0</v>
      </c>
      <c r="AM75" s="104" cm="1">
        <f t="array" ref="AM75">AnualidadActivo(AM$2, $E75, $C75, $B75, $D75, Hombres!$A$1:$DW$117, Mujeres!$A$1:$DW$117)</f>
        <v>0</v>
      </c>
      <c r="AN75" s="104" cm="1">
        <f t="array" ref="AN75">AnualidadActivo(AN$2, $E75, $C75, $B75, $D75, Hombres!$A$1:$DW$117, Mujeres!$A$1:$DW$117)</f>
        <v>31918309.68833103</v>
      </c>
      <c r="AO75" s="104" cm="1">
        <f t="array" ref="AO75">AnualidadActivo(AO$2, $E75, $C75, $B75, $D75, Hombres!$A$1:$DW$117, Mujeres!$A$1:$DW$117)</f>
        <v>32875858.978980958</v>
      </c>
      <c r="AP75" s="104" cm="1">
        <f t="array" ref="AP75">AnualidadActivo(AP$2, $E75, $C75, $B75, $D75, Hombres!$A$1:$DW$117, Mujeres!$A$1:$DW$117)</f>
        <v>33862134.748350389</v>
      </c>
      <c r="AQ75" s="104" cm="1">
        <f t="array" ref="AQ75">AnualidadActivo(AQ$2, $E75, $C75, $B75, $D75, Hombres!$A$1:$DW$117, Mujeres!$A$1:$DW$117)</f>
        <v>34877998.790800899</v>
      </c>
      <c r="AR75" s="104" cm="1">
        <f t="array" ref="AR75">AnualidadActivo(AR$2, $E75, $C75, $B75, $D75, Hombres!$A$1:$DW$117, Mujeres!$A$1:$DW$117)</f>
        <v>35924338.754524931</v>
      </c>
      <c r="AS75" s="104" cm="1">
        <f t="array" ref="AS75">AnualidadActivo(AS$2, $E75, $C75, $B75, $D75, Hombres!$A$1:$DW$117, Mujeres!$A$1:$DW$117)</f>
        <v>36280380.58167927</v>
      </c>
      <c r="AT75" s="104" cm="1">
        <f t="array" ref="AT75">AnualidadActivo(AT$2, $E75, $C75, $B75, $D75, Hombres!$A$1:$DW$117, Mujeres!$A$1:$DW$117)</f>
        <v>37186555.611187495</v>
      </c>
      <c r="AU75" s="104" cm="1">
        <f t="array" ref="AU75">AnualidadActivo(AU$2, $E75, $C75, $B75, $D75, Hombres!$A$1:$DW$117, Mujeres!$A$1:$DW$117)</f>
        <v>38099568.365901493</v>
      </c>
      <c r="AV75" s="104" cm="1">
        <f t="array" ref="AV75">AnualidadActivo(AV$2, $E75, $C75, $B75, $D75, Hombres!$A$1:$DW$117, Mujeres!$A$1:$DW$117)</f>
        <v>39014363.881384939</v>
      </c>
      <c r="AW75" s="104" cm="1">
        <f t="array" ref="AW75">AnualidadActivo(AW$2, $E75, $C75, $B75, $D75, Hombres!$A$1:$DW$117, Mujeres!$A$1:$DW$117)</f>
        <v>39922496.586742632</v>
      </c>
      <c r="AX75" s="104" cm="1">
        <f t="array" ref="AX75">AnualidadActivo(AX$2, $E75, $C75, $B75, $D75, Hombres!$A$1:$DW$117, Mujeres!$A$1:$DW$117)</f>
        <v>40815043.363862477</v>
      </c>
      <c r="AY75" s="104" cm="1">
        <f t="array" ref="AY75">AnualidadActivo(AY$2, $E75, $C75, $B75, $D75, Hombres!$A$1:$DW$117, Mujeres!$A$1:$DW$117)</f>
        <v>41687746.008968689</v>
      </c>
      <c r="AZ75" s="104" cm="1">
        <f t="array" ref="AZ75">AnualidadActivo(AZ$2, $E75, $C75, $B75, $D75, Hombres!$A$1:$DW$117, Mujeres!$A$1:$DW$117)</f>
        <v>42540764.711515568</v>
      </c>
      <c r="BA75" s="104" cm="1">
        <f t="array" ref="BA75">AnualidadActivo(BA$2, $E75, $C75, $B75, $D75, Hombres!$A$1:$DW$117, Mujeres!$A$1:$DW$117)</f>
        <v>43373104.041142501</v>
      </c>
      <c r="BB75" s="104" cm="1">
        <f t="array" ref="BB75">AnualidadActivo(BB$2, $E75, $C75, $B75, $D75, Hombres!$A$1:$DW$117, Mujeres!$A$1:$DW$117)</f>
        <v>44176665.698855348</v>
      </c>
      <c r="BC75" s="104" cm="1">
        <f t="array" ref="BC75">AnualidadActivo(BC$2, $E75, $C75, $B75, $D75, Hombres!$A$1:$DW$117, Mujeres!$A$1:$DW$117)</f>
        <v>44936731.151877359</v>
      </c>
      <c r="BD75" s="104" cm="1">
        <f t="array" ref="BD75">AnualidadActivo(BD$2, $E75, $C75, $B75, $D75, Hombres!$A$1:$DW$117, Mujeres!$A$1:$DW$117)</f>
        <v>45634568.209435761</v>
      </c>
      <c r="BE75" s="104" cm="1">
        <f t="array" ref="BE75">AnualidadActivo(BE$2, $E75, $C75, $B75, $D75, Hombres!$A$1:$DW$117, Mujeres!$A$1:$DW$117)</f>
        <v>46249944.748688102</v>
      </c>
      <c r="BF75" s="104" cm="1">
        <f t="array" ref="BF75">AnualidadActivo(BF$2, $E75, $C75, $B75, $D75, Hombres!$A$1:$DW$117, Mujeres!$A$1:$DW$117)</f>
        <v>46712585.952255644</v>
      </c>
      <c r="BG75" s="104" cm="1">
        <f t="array" ref="BG75">AnualidadActivo(BG$2, $E75, $C75, $B75, $D75, Hombres!$A$1:$DW$117, Mujeres!$A$1:$DW$117)</f>
        <v>47059772.155673921</v>
      </c>
      <c r="BH75" s="104" cm="1">
        <f t="array" ref="BH75">AnualidadActivo(BH$2, $E75, $C75, $B75, $D75, Hombres!$A$1:$DW$117, Mujeres!$A$1:$DW$117)</f>
        <v>47273653.596486747</v>
      </c>
      <c r="BI75" s="104" cm="1">
        <f t="array" ref="BI75">AnualidadActivo(BI$2, $E75, $C75, $B75, $D75, Hombres!$A$1:$DW$117, Mujeres!$A$1:$DW$117)</f>
        <v>47336164.872299679</v>
      </c>
      <c r="BJ75" s="104" cm="1">
        <f t="array" ref="BJ75">AnualidadActivo(BJ$2, $E75, $C75, $B75, $D75, Hombres!$A$1:$DW$117, Mujeres!$A$1:$DW$117)</f>
        <v>47227980.292283788</v>
      </c>
      <c r="BK75" s="104" cm="1">
        <f t="array" ref="BK75">AnualidadActivo(BK$2, $E75, $C75, $B75, $D75, Hombres!$A$1:$DW$117, Mujeres!$A$1:$DW$117)</f>
        <v>46926509.547860213</v>
      </c>
      <c r="BL75" s="104" cm="1">
        <f t="array" ref="BL75">AnualidadActivo(BL$2, $E75, $C75, $B75, $D75, Hombres!$A$1:$DW$117, Mujeres!$A$1:$DW$117)</f>
        <v>46407351.436606176</v>
      </c>
      <c r="BM75" s="104" cm="1">
        <f t="array" ref="BM75">AnualidadActivo(BM$2, $E75, $C75, $B75, $D75, Hombres!$A$1:$DW$117, Mujeres!$A$1:$DW$117)</f>
        <v>45648691.619718827</v>
      </c>
      <c r="BN75" s="104" cm="1">
        <f t="array" ref="BN75">AnualidadActivo(BN$2, $E75, $C75, $B75, $D75, Hombres!$A$1:$DW$117, Mujeres!$A$1:$DW$117)</f>
        <v>44632582.967968963</v>
      </c>
      <c r="BO75" s="104" cm="1">
        <f t="array" ref="BO75">AnualidadActivo(BO$2, $E75, $C75, $B75, $D75, Hombres!$A$1:$DW$117, Mujeres!$A$1:$DW$117)</f>
        <v>43343568.620546892</v>
      </c>
      <c r="BP75" s="104" cm="1">
        <f t="array" ref="BP75">AnualidadActivo(BP$2, $E75, $C75, $B75, $D75, Hombres!$A$1:$DW$117, Mujeres!$A$1:$DW$117)</f>
        <v>41766984.150909901</v>
      </c>
      <c r="BQ75" s="104" cm="1">
        <f t="array" ref="BQ75">AnualidadActivo(BQ$2, $E75, $C75, $B75, $D75, Hombres!$A$1:$DW$117, Mujeres!$A$1:$DW$117)</f>
        <v>39892440.135232911</v>
      </c>
      <c r="BR75" s="104" cm="1">
        <f t="array" ref="BR75">AnualidadActivo(BR$2, $E75, $C75, $B75, $D75, Hombres!$A$1:$DW$117, Mujeres!$A$1:$DW$117)</f>
        <v>37719277.3983467</v>
      </c>
      <c r="BS75" s="104" cm="1">
        <f t="array" ref="BS75">AnualidadActivo(BS$2, $E75, $C75, $B75, $D75, Hombres!$A$1:$DW$117, Mujeres!$A$1:$DW$117)</f>
        <v>35257963.549054176</v>
      </c>
      <c r="BT75" s="104" cm="1">
        <f t="array" ref="BT75">AnualidadActivo(BT$2, $E75, $C75, $B75, $D75, Hombres!$A$1:$DW$117, Mujeres!$A$1:$DW$117)</f>
        <v>32529151.318174019</v>
      </c>
      <c r="BU75" s="104" cm="1">
        <f t="array" ref="BU75">AnualidadActivo(BU$2, $E75, $C75, $B75, $D75, Hombres!$A$1:$DW$117, Mujeres!$A$1:$DW$117)</f>
        <v>29564958.785447132</v>
      </c>
      <c r="BV75" s="104" cm="1">
        <f t="array" ref="BV75">AnualidadActivo(BV$2, $E75, $C75, $B75, $D75, Hombres!$A$1:$DW$117, Mujeres!$A$1:$DW$117)</f>
        <v>26412331.069431834</v>
      </c>
      <c r="BW75" s="104" cm="1">
        <f t="array" ref="BW75">AnualidadActivo(BW$2, $E75, $C75, $B75, $D75, Hombres!$A$1:$DW$117, Mujeres!$A$1:$DW$117)</f>
        <v>23135810.852932528</v>
      </c>
      <c r="BX75" s="104" cm="1">
        <f t="array" ref="BX75">AnualidadActivo(BX$2, $E75, $C75, $B75, $D75, Hombres!$A$1:$DW$117, Mujeres!$A$1:$DW$117)</f>
        <v>19814914.123183034</v>
      </c>
      <c r="BY75" s="104" cm="1">
        <f t="array" ref="BY75">AnualidadActivo(BY$2, $E75, $C75, $B75, $D75, Hombres!$A$1:$DW$117, Mujeres!$A$1:$DW$117)</f>
        <v>16538364.883813635</v>
      </c>
      <c r="BZ75" s="104" cm="1">
        <f t="array" ref="BZ75">AnualidadActivo(BZ$2, $E75, $C75, $B75, $D75, Hombres!$A$1:$DW$117, Mujeres!$A$1:$DW$117)</f>
        <v>13399237.72433156</v>
      </c>
      <c r="CA75" s="104" cm="1">
        <f t="array" ref="CA75">AnualidadActivo(CA$2, $E75, $C75, $B75, $D75, Hombres!$A$1:$DW$117, Mujeres!$A$1:$DW$117)</f>
        <v>10489737.562283251</v>
      </c>
      <c r="CB75" s="104" cm="1">
        <f t="array" ref="CB75">AnualidadActivo(CB$2, $E75, $C75, $B75, $D75, Hombres!$A$1:$DW$117, Mujeres!$A$1:$DW$117)</f>
        <v>7893494.8400856396</v>
      </c>
      <c r="CC75" s="104" cm="1">
        <f t="array" ref="CC75">AnualidadActivo(CC$2, $E75, $C75, $B75, $D75, Hombres!$A$1:$DW$117, Mujeres!$A$1:$DW$117)</f>
        <v>5674791.4525172748</v>
      </c>
      <c r="CD75" s="104" cm="1">
        <f t="array" ref="CD75">AnualidadActivo(CD$2, $E75, $C75, $B75, $D75, Hombres!$A$1:$DW$117, Mujeres!$A$1:$DW$117)</f>
        <v>3869430.2504154989</v>
      </c>
      <c r="CE75" s="104" cm="1">
        <f t="array" ref="CE75">AnualidadActivo(CE$2, $E75, $C75, $B75, $D75, Hombres!$A$1:$DW$117, Mujeres!$A$1:$DW$117)</f>
        <v>2480582.1938404171</v>
      </c>
      <c r="CF75" s="104" cm="1">
        <f t="array" ref="CF75">AnualidadActivo(CF$2, $E75, $C75, $B75, $D75, Hombres!$A$1:$DW$117, Mujeres!$A$1:$DW$117)</f>
        <v>1479422.2194302969</v>
      </c>
      <c r="CG75" s="104" cm="1">
        <f t="array" ref="CG75">AnualidadActivo(CG$2, $E75, $C75, $B75, $D75, Hombres!$A$1:$DW$117, Mujeres!$A$1:$DW$117)</f>
        <v>810474.79041169421</v>
      </c>
      <c r="CH75" s="104" cm="1">
        <f t="array" ref="CH75">AnualidadActivo(CH$2, $E75, $C75, $B75, $D75, Hombres!$A$1:$DW$117, Mujeres!$A$1:$DW$117)</f>
        <v>401476.42584373162</v>
      </c>
      <c r="CI75" s="104" cm="1">
        <f t="array" ref="CI75">AnualidadActivo(CI$2, $E75, $C75, $B75, $D75, Hombres!$A$1:$DW$117, Mujeres!$A$1:$DW$117)</f>
        <v>176243.02650029864</v>
      </c>
      <c r="CJ75" s="104" cm="1">
        <f t="array" ref="CJ75">AnualidadActivo(CJ$2, $E75, $C75, $B75, $D75, Hombres!$A$1:$DW$117, Mujeres!$A$1:$DW$117)</f>
        <v>66766.741783023754</v>
      </c>
      <c r="CK75" s="104" cm="1">
        <f t="array" ref="CK75">AnualidadActivo(CK$2, $E75, $C75, $B75, $D75, Hombres!$A$1:$DW$117, Mujeres!$A$1:$DW$117)</f>
        <v>21043.321611992509</v>
      </c>
      <c r="CL75" s="104" cm="1">
        <f t="array" ref="CL75">AnualidadActivo(CL$2, $E75, $C75, $B75, $D75, Hombres!$A$1:$DW$117, Mujeres!$A$1:$DW$117)</f>
        <v>5227.1990505711283</v>
      </c>
      <c r="CM75" s="104" cm="1">
        <f t="array" ref="CM75">AnualidadActivo(CM$2, $E75, $C75, $B75, $D75, Hombres!$A$1:$DW$117, Mujeres!$A$1:$DW$117)</f>
        <v>935.36977540091368</v>
      </c>
      <c r="CN75" s="104" cm="1">
        <f t="array" ref="CN75">AnualidadActivo(CN$2, $E75, $C75, $B75, $D75, Hombres!$A$1:$DW$117, Mujeres!$A$1:$DW$117)</f>
        <v>100.41300422787383</v>
      </c>
      <c r="CO75" s="104" cm="1">
        <f t="array" ref="CO75">AnualidadActivo(CO$2, $E75, $C75, $B75, $D75, Hombres!$A$1:$DW$117, Mujeres!$A$1:$DW$117)</f>
        <v>0</v>
      </c>
      <c r="CP75" s="104" cm="1">
        <f t="array" ref="CP75">AnualidadActivo(CP$2, $E75, $C75, $B75, $D75, Hombres!$A$1:$DW$117, Mujeres!$A$1:$DW$117)</f>
        <v>0</v>
      </c>
      <c r="CQ75" s="104" cm="1">
        <f t="array" ref="CQ75">AnualidadActivo(CQ$2, $E75, $C75, $B75, $D75, Hombres!$A$1:$DW$117, Mujeres!$A$1:$DW$117)</f>
        <v>0</v>
      </c>
      <c r="CR75" s="104" cm="1">
        <f t="array" ref="CR75">AnualidadActivo(CR$2, $E75, $C75, $B75, $D75, Hombres!$A$1:$DW$117, Mujeres!$A$1:$DW$117)</f>
        <v>0</v>
      </c>
      <c r="CS75" s="104" cm="1">
        <f t="array" ref="CS75">AnualidadActivo(CS$2, $E75, $C75, $B75, $D75, Hombres!$A$1:$DW$117, Mujeres!$A$1:$DW$117)</f>
        <v>0</v>
      </c>
      <c r="CT75" s="104" cm="1">
        <f t="array" ref="CT75">AnualidadActivo(CT$2, $E75, $C75, $B75, $D75, Hombres!$A$1:$DW$117, Mujeres!$A$1:$DW$117)</f>
        <v>0</v>
      </c>
      <c r="CU75" s="104" cm="1">
        <f t="array" ref="CU75">AnualidadActivo(CU$2, $E75, $C75, $B75, $D75, Hombres!$A$1:$DW$117, Mujeres!$A$1:$DW$117)</f>
        <v>0</v>
      </c>
      <c r="CV75" s="104" cm="1">
        <f t="array" ref="CV75">AnualidadActivo(CV$2, $E75, $C75, $B75, $D75, Hombres!$A$1:$DW$117, Mujeres!$A$1:$DW$117)</f>
        <v>0</v>
      </c>
      <c r="CW75" s="104" cm="1">
        <f t="array" ref="CW75">AnualidadActivo(CW$2, $E75, $C75, $B75, $D75, Hombres!$A$1:$DW$117, Mujeres!$A$1:$DW$117)</f>
        <v>0</v>
      </c>
      <c r="CX75" s="104" cm="1">
        <f t="array" ref="CX75">AnualidadActivo(CX$2, $E75, $C75, $B75, $D75, Hombres!$A$1:$DW$117, Mujeres!$A$1:$DW$117)</f>
        <v>0</v>
      </c>
      <c r="CY75" s="104" cm="1">
        <f t="array" ref="CY75">AnualidadActivo(CY$2, $E75, $C75, $B75, $D75, Hombres!$A$1:$DW$117, Mujeres!$A$1:$DW$117)</f>
        <v>0</v>
      </c>
      <c r="CZ75" s="104" cm="1">
        <f t="array" ref="CZ75">AnualidadActivo(CZ$2, $E75, $C75, $B75, $D75, Hombres!$A$1:$DW$117, Mujeres!$A$1:$DW$117)</f>
        <v>0</v>
      </c>
      <c r="DA75" s="104" cm="1">
        <f t="array" ref="DA75">AnualidadActivo(DA$2, $E75, $C75, $B75, $D75, Hombres!$A$1:$DW$117, Mujeres!$A$1:$DW$117)</f>
        <v>0</v>
      </c>
    </row>
    <row r="76" spans="1:105" x14ac:dyDescent="0.35">
      <c r="A76" s="2">
        <f t="shared" si="1"/>
        <v>74</v>
      </c>
      <c r="B76" s="107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9" cm="1">
        <f t="array" ref="G76">PorcentajePension(C76,E76, D76)</f>
        <v>0.65</v>
      </c>
      <c r="I76" s="103"/>
      <c r="J76" s="104" cm="1">
        <f t="array" ref="J76">AnualidadActivo(J$2, $E76, $C76, $B76, $D76, Hombres!$A$1:$DW$117, Mujeres!$A$1:$DW$117)</f>
        <v>0</v>
      </c>
      <c r="K76" s="104" cm="1">
        <f t="array" ref="K76">AnualidadActivo(K$2, $E76, $C76, $B76, $D76, Hombres!$A$1:$DW$117, Mujeres!$A$1:$DW$117)</f>
        <v>0</v>
      </c>
      <c r="L76" s="104" cm="1">
        <f t="array" ref="L76">AnualidadActivo(L$2, $E76, $C76, $B76, $D76, Hombres!$A$1:$DW$117, Mujeres!$A$1:$DW$117)</f>
        <v>0</v>
      </c>
      <c r="M76" s="104" cm="1">
        <f t="array" ref="M76">AnualidadActivo(M$2, $E76, $C76, $B76, $D76, Hombres!$A$1:$DW$117, Mujeres!$A$1:$DW$117)</f>
        <v>0</v>
      </c>
      <c r="N76" s="104" cm="1">
        <f t="array" ref="N76">AnualidadActivo(N$2, $E76, $C76, $B76, $D76, Hombres!$A$1:$DW$117, Mujeres!$A$1:$DW$117)</f>
        <v>0</v>
      </c>
      <c r="O76" s="104" cm="1">
        <f t="array" ref="O76">AnualidadActivo(O$2, $E76, $C76, $B76, $D76, Hombres!$A$1:$DW$117, Mujeres!$A$1:$DW$117)</f>
        <v>0</v>
      </c>
      <c r="P76" s="104" cm="1">
        <f t="array" ref="P76">AnualidadActivo(P$2, $E76, $C76, $B76, $D76, Hombres!$A$1:$DW$117, Mujeres!$A$1:$DW$117)</f>
        <v>0</v>
      </c>
      <c r="Q76" s="104" cm="1">
        <f t="array" ref="Q76">AnualidadActivo(Q$2, $E76, $C76, $B76, $D76, Hombres!$A$1:$DW$117, Mujeres!$A$1:$DW$117)</f>
        <v>0</v>
      </c>
      <c r="R76" s="104" cm="1">
        <f t="array" ref="R76">AnualidadActivo(R$2, $E76, $C76, $B76, $D76, Hombres!$A$1:$DW$117, Mujeres!$A$1:$DW$117)</f>
        <v>0</v>
      </c>
      <c r="S76" s="104" cm="1">
        <f t="array" ref="S76">AnualidadActivo(S$2, $E76, $C76, $B76, $D76, Hombres!$A$1:$DW$117, Mujeres!$A$1:$DW$117)</f>
        <v>0</v>
      </c>
      <c r="T76" s="104" cm="1">
        <f t="array" ref="T76">AnualidadActivo(T$2, $E76, $C76, $B76, $D76, Hombres!$A$1:$DW$117, Mujeres!$A$1:$DW$117)</f>
        <v>0</v>
      </c>
      <c r="U76" s="104" cm="1">
        <f t="array" ref="U76">AnualidadActivo(U$2, $E76, $C76, $B76, $D76, Hombres!$A$1:$DW$117, Mujeres!$A$1:$DW$117)</f>
        <v>0</v>
      </c>
      <c r="V76" s="104" cm="1">
        <f t="array" ref="V76">AnualidadActivo(V$2, $E76, $C76, $B76, $D76, Hombres!$A$1:$DW$117, Mujeres!$A$1:$DW$117)</f>
        <v>0</v>
      </c>
      <c r="W76" s="104" cm="1">
        <f t="array" ref="W76">AnualidadActivo(W$2, $E76, $C76, $B76, $D76, Hombres!$A$1:$DW$117, Mujeres!$A$1:$DW$117)</f>
        <v>0</v>
      </c>
      <c r="X76" s="104" cm="1">
        <f t="array" ref="X76">AnualidadActivo(X$2, $E76, $C76, $B76, $D76, Hombres!$A$1:$DW$117, Mujeres!$A$1:$DW$117)</f>
        <v>0</v>
      </c>
      <c r="Y76" s="104" cm="1">
        <f t="array" ref="Y76">AnualidadActivo(Y$2, $E76, $C76, $B76, $D76, Hombres!$A$1:$DW$117, Mujeres!$A$1:$DW$117)</f>
        <v>0</v>
      </c>
      <c r="Z76" s="104" cm="1">
        <f t="array" ref="Z76">AnualidadActivo(Z$2, $E76, $C76, $B76, $D76, Hombres!$A$1:$DW$117, Mujeres!$A$1:$DW$117)</f>
        <v>0</v>
      </c>
      <c r="AA76" s="104" cm="1">
        <f t="array" ref="AA76">AnualidadActivo(AA$2, $E76, $C76, $B76, $D76, Hombres!$A$1:$DW$117, Mujeres!$A$1:$DW$117)</f>
        <v>0</v>
      </c>
      <c r="AB76" s="104" cm="1">
        <f t="array" ref="AB76">AnualidadActivo(AB$2, $E76, $C76, $B76, $D76, Hombres!$A$1:$DW$117, Mujeres!$A$1:$DW$117)</f>
        <v>0</v>
      </c>
      <c r="AC76" s="104" cm="1">
        <f t="array" ref="AC76">AnualidadActivo(AC$2, $E76, $C76, $B76, $D76, Hombres!$A$1:$DW$117, Mujeres!$A$1:$DW$117)</f>
        <v>0</v>
      </c>
      <c r="AD76" s="104" cm="1">
        <f t="array" ref="AD76">AnualidadActivo(AD$2, $E76, $C76, $B76, $D76, Hombres!$A$1:$DW$117, Mujeres!$A$1:$DW$117)</f>
        <v>0</v>
      </c>
      <c r="AE76" s="104" cm="1">
        <f t="array" ref="AE76">AnualidadActivo(AE$2, $E76, $C76, $B76, $D76, Hombres!$A$1:$DW$117, Mujeres!$A$1:$DW$117)</f>
        <v>0</v>
      </c>
      <c r="AF76" s="104" cm="1">
        <f t="array" ref="AF76">AnualidadActivo(AF$2, $E76, $C76, $B76, $D76, Hombres!$A$1:$DW$117, Mujeres!$A$1:$DW$117)</f>
        <v>0</v>
      </c>
      <c r="AG76" s="104" cm="1">
        <f t="array" ref="AG76">AnualidadActivo(AG$2, $E76, $C76, $B76, $D76, Hombres!$A$1:$DW$117, Mujeres!$A$1:$DW$117)</f>
        <v>0</v>
      </c>
      <c r="AH76" s="104" cm="1">
        <f t="array" ref="AH76">AnualidadActivo(AH$2, $E76, $C76, $B76, $D76, Hombres!$A$1:$DW$117, Mujeres!$A$1:$DW$117)</f>
        <v>22209932.465456687</v>
      </c>
      <c r="AI76" s="104" cm="1">
        <f t="array" ref="AI76">AnualidadActivo(AI$2, $E76, $C76, $B76, $D76, Hombres!$A$1:$DW$117, Mujeres!$A$1:$DW$117)</f>
        <v>22876230.439420387</v>
      </c>
      <c r="AJ76" s="104" cm="1">
        <f t="array" ref="AJ76">AnualidadActivo(AJ$2, $E76, $C76, $B76, $D76, Hombres!$A$1:$DW$117, Mujeres!$A$1:$DW$117)</f>
        <v>23562517.352603</v>
      </c>
      <c r="AK76" s="104" cm="1">
        <f t="array" ref="AK76">AnualidadActivo(AK$2, $E76, $C76, $B76, $D76, Hombres!$A$1:$DW$117, Mujeres!$A$1:$DW$117)</f>
        <v>24269392.87318109</v>
      </c>
      <c r="AL76" s="104" cm="1">
        <f t="array" ref="AL76">AnualidadActivo(AL$2, $E76, $C76, $B76, $D76, Hombres!$A$1:$DW$117, Mujeres!$A$1:$DW$117)</f>
        <v>24997474.659376524</v>
      </c>
      <c r="AM76" s="104" cm="1">
        <f t="array" ref="AM76">AnualidadActivo(AM$2, $E76, $C76, $B76, $D76, Hombres!$A$1:$DW$117, Mujeres!$A$1:$DW$117)</f>
        <v>25188517.9356567</v>
      </c>
      <c r="AN76" s="104" cm="1">
        <f t="array" ref="AN76">AnualidadActivo(AN$2, $E76, $C76, $B76, $D76, Hombres!$A$1:$DW$117, Mujeres!$A$1:$DW$117)</f>
        <v>25803218.779243648</v>
      </c>
      <c r="AO76" s="104" cm="1">
        <f t="array" ref="AO76">AnualidadActivo(AO$2, $E76, $C76, $B76, $D76, Hombres!$A$1:$DW$117, Mujeres!$A$1:$DW$117)</f>
        <v>26420780.270715989</v>
      </c>
      <c r="AP76" s="104" cm="1">
        <f t="array" ref="AP76">AnualidadActivo(AP$2, $E76, $C76, $B76, $D76, Hombres!$A$1:$DW$117, Mujeres!$A$1:$DW$117)</f>
        <v>27037643.189837329</v>
      </c>
      <c r="AQ76" s="104" cm="1">
        <f t="array" ref="AQ76">AnualidadActivo(AQ$2, $E76, $C76, $B76, $D76, Hombres!$A$1:$DW$117, Mujeres!$A$1:$DW$117)</f>
        <v>27647670.929659922</v>
      </c>
      <c r="AR76" s="104" cm="1">
        <f t="array" ref="AR76">AnualidadActivo(AR$2, $E76, $C76, $B76, $D76, Hombres!$A$1:$DW$117, Mujeres!$A$1:$DW$117)</f>
        <v>28244038.767074525</v>
      </c>
      <c r="AS76" s="104" cm="1">
        <f t="array" ref="AS76">AnualidadActivo(AS$2, $E76, $C76, $B76, $D76, Hombres!$A$1:$DW$117, Mujeres!$A$1:$DW$117)</f>
        <v>28823344.140186865</v>
      </c>
      <c r="AT76" s="104" cm="1">
        <f t="array" ref="AT76">AnualidadActivo(AT$2, $E76, $C76, $B76, $D76, Hombres!$A$1:$DW$117, Mujeres!$A$1:$DW$117)</f>
        <v>29385849.859789416</v>
      </c>
      <c r="AU76" s="104" cm="1">
        <f t="array" ref="AU76">AnualidadActivo(AU$2, $E76, $C76, $B76, $D76, Hombres!$A$1:$DW$117, Mujeres!$A$1:$DW$117)</f>
        <v>29931169.393595252</v>
      </c>
      <c r="AV76" s="104" cm="1">
        <f t="array" ref="AV76">AnualidadActivo(AV$2, $E76, $C76, $B76, $D76, Hombres!$A$1:$DW$117, Mujeres!$A$1:$DW$117)</f>
        <v>30453578.236698676</v>
      </c>
      <c r="AW76" s="104" cm="1">
        <f t="array" ref="AW76">AnualidadActivo(AW$2, $E76, $C76, $B76, $D76, Hombres!$A$1:$DW$117, Mujeres!$A$1:$DW$117)</f>
        <v>30942084.937893745</v>
      </c>
      <c r="AX76" s="104" cm="1">
        <f t="array" ref="AX76">AnualidadActivo(AX$2, $E76, $C76, $B76, $D76, Hombres!$A$1:$DW$117, Mujeres!$A$1:$DW$117)</f>
        <v>31383046.685934409</v>
      </c>
      <c r="AY76" s="104" cm="1">
        <f t="array" ref="AY76">AnualidadActivo(AY$2, $E76, $C76, $B76, $D76, Hombres!$A$1:$DW$117, Mujeres!$A$1:$DW$117)</f>
        <v>31762605.083962698</v>
      </c>
      <c r="AZ76" s="104" cm="1">
        <f t="array" ref="AZ76">AnualidadActivo(AZ$2, $E76, $C76, $B76, $D76, Hombres!$A$1:$DW$117, Mujeres!$A$1:$DW$117)</f>
        <v>32032472.278308585</v>
      </c>
      <c r="BA76" s="104" cm="1">
        <f t="array" ref="BA76">AnualidadActivo(BA$2, $E76, $C76, $B76, $D76, Hombres!$A$1:$DW$117, Mujeres!$A$1:$DW$117)</f>
        <v>32219050.666419044</v>
      </c>
      <c r="BB76" s="104" cm="1">
        <f t="array" ref="BB76">AnualidadActivo(BB$2, $E76, $C76, $B76, $D76, Hombres!$A$1:$DW$117, Mujeres!$A$1:$DW$117)</f>
        <v>32309296.098459486</v>
      </c>
      <c r="BC76" s="104" cm="1">
        <f t="array" ref="BC76">AnualidadActivo(BC$2, $E76, $C76, $B76, $D76, Hombres!$A$1:$DW$117, Mujeres!$A$1:$DW$117)</f>
        <v>32290321.107335232</v>
      </c>
      <c r="BD76" s="104" cm="1">
        <f t="array" ref="BD76">AnualidadActivo(BD$2, $E76, $C76, $B76, $D76, Hombres!$A$1:$DW$117, Mujeres!$A$1:$DW$117)</f>
        <v>32149738.962362472</v>
      </c>
      <c r="BE76" s="104" cm="1">
        <f t="array" ref="BE76">AnualidadActivo(BE$2, $E76, $C76, $B76, $D76, Hombres!$A$1:$DW$117, Mujeres!$A$1:$DW$117)</f>
        <v>31873589.904786117</v>
      </c>
      <c r="BF76" s="104" cm="1">
        <f t="array" ref="BF76">AnualidadActivo(BF$2, $E76, $C76, $B76, $D76, Hombres!$A$1:$DW$117, Mujeres!$A$1:$DW$117)</f>
        <v>31446192.347955894</v>
      </c>
      <c r="BG76" s="104" cm="1">
        <f t="array" ref="BG76">AnualidadActivo(BG$2, $E76, $C76, $B76, $D76, Hombres!$A$1:$DW$117, Mujeres!$A$1:$DW$117)</f>
        <v>30852495.060250226</v>
      </c>
      <c r="BH76" s="104" cm="1">
        <f t="array" ref="BH76">AnualidadActivo(BH$2, $E76, $C76, $B76, $D76, Hombres!$A$1:$DW$117, Mujeres!$A$1:$DW$117)</f>
        <v>30080714.219458979</v>
      </c>
      <c r="BI76" s="104" cm="1">
        <f t="array" ref="BI76">AnualidadActivo(BI$2, $E76, $C76, $B76, $D76, Hombres!$A$1:$DW$117, Mujeres!$A$1:$DW$117)</f>
        <v>29122787.347625319</v>
      </c>
      <c r="BJ76" s="104" cm="1">
        <f t="array" ref="BJ76">AnualidadActivo(BJ$2, $E76, $C76, $B76, $D76, Hombres!$A$1:$DW$117, Mujeres!$A$1:$DW$117)</f>
        <v>27972075.134656236</v>
      </c>
      <c r="BK76" s="104" cm="1">
        <f t="array" ref="BK76">AnualidadActivo(BK$2, $E76, $C76, $B76, $D76, Hombres!$A$1:$DW$117, Mujeres!$A$1:$DW$117)</f>
        <v>26624115.854921505</v>
      </c>
      <c r="BL76" s="104" cm="1">
        <f t="array" ref="BL76">AnualidadActivo(BL$2, $E76, $C76, $B76, $D76, Hombres!$A$1:$DW$117, Mujeres!$A$1:$DW$117)</f>
        <v>25079612.555450674</v>
      </c>
      <c r="BM76" s="104" cm="1">
        <f t="array" ref="BM76">AnualidadActivo(BM$2, $E76, $C76, $B76, $D76, Hombres!$A$1:$DW$117, Mujeres!$A$1:$DW$117)</f>
        <v>23347665.072870161</v>
      </c>
      <c r="BN76" s="104" cm="1">
        <f t="array" ref="BN76">AnualidadActivo(BN$2, $E76, $C76, $B76, $D76, Hombres!$A$1:$DW$117, Mujeres!$A$1:$DW$117)</f>
        <v>21446432.626294535</v>
      </c>
      <c r="BO76" s="104" cm="1">
        <f t="array" ref="BO76">AnualidadActivo(BO$2, $E76, $C76, $B76, $D76, Hombres!$A$1:$DW$117, Mujeres!$A$1:$DW$117)</f>
        <v>19402017.35781157</v>
      </c>
      <c r="BP76" s="104" cm="1">
        <f t="array" ref="BP76">AnualidadActivo(BP$2, $E76, $C76, $B76, $D76, Hombres!$A$1:$DW$117, Mujeres!$A$1:$DW$117)</f>
        <v>17248753.222104367</v>
      </c>
      <c r="BQ76" s="104" cm="1">
        <f t="array" ref="BQ76">AnualidadActivo(BQ$2, $E76, $C76, $B76, $D76, Hombres!$A$1:$DW$117, Mujeres!$A$1:$DW$117)</f>
        <v>15030561.470642606</v>
      </c>
      <c r="BR76" s="104" cm="1">
        <f t="array" ref="BR76">AnualidadActivo(BR$2, $E76, $C76, $B76, $D76, Hombres!$A$1:$DW$117, Mujeres!$A$1:$DW$117)</f>
        <v>12801341.818536457</v>
      </c>
      <c r="BS76" s="104" cm="1">
        <f t="array" ref="BS76">AnualidadActivo(BS$2, $E76, $C76, $B76, $D76, Hombres!$A$1:$DW$117, Mujeres!$A$1:$DW$117)</f>
        <v>10621561.004195727</v>
      </c>
      <c r="BT76" s="104" cm="1">
        <f t="array" ref="BT76">AnualidadActivo(BT$2, $E76, $C76, $B76, $D76, Hombres!$A$1:$DW$117, Mujeres!$A$1:$DW$117)</f>
        <v>8552883.8176304121</v>
      </c>
      <c r="BU76" s="104" cm="1">
        <f t="array" ref="BU76">AnualidadActivo(BU$2, $E76, $C76, $B76, $D76, Hombres!$A$1:$DW$117, Mujeres!$A$1:$DW$117)</f>
        <v>6653597.3716385653</v>
      </c>
      <c r="BV76" s="104" cm="1">
        <f t="array" ref="BV76">AnualidadActivo(BV$2, $E76, $C76, $B76, $D76, Hombres!$A$1:$DW$117, Mujeres!$A$1:$DW$117)</f>
        <v>4974118.0803529639</v>
      </c>
      <c r="BW76" s="104" cm="1">
        <f t="array" ref="BW76">AnualidadActivo(BW$2, $E76, $C76, $B76, $D76, Hombres!$A$1:$DW$117, Mujeres!$A$1:$DW$117)</f>
        <v>3551752.4813075345</v>
      </c>
      <c r="BX76" s="104" cm="1">
        <f t="array" ref="BX76">AnualidadActivo(BX$2, $E76, $C76, $B76, $D76, Hombres!$A$1:$DW$117, Mujeres!$A$1:$DW$117)</f>
        <v>2405150.8297481798</v>
      </c>
      <c r="BY76" s="104" cm="1">
        <f t="array" ref="BY76">AnualidadActivo(BY$2, $E76, $C76, $B76, $D76, Hombres!$A$1:$DW$117, Mujeres!$A$1:$DW$117)</f>
        <v>1531438.2129997597</v>
      </c>
      <c r="BZ76" s="104" cm="1">
        <f t="array" ref="BZ76">AnualidadActivo(BZ$2, $E76, $C76, $B76, $D76, Hombres!$A$1:$DW$117, Mujeres!$A$1:$DW$117)</f>
        <v>907416.70437715237</v>
      </c>
      <c r="CA76" s="104" cm="1">
        <f t="array" ref="CA76">AnualidadActivo(CA$2, $E76, $C76, $B76, $D76, Hombres!$A$1:$DW$117, Mujeres!$A$1:$DW$117)</f>
        <v>494064.67747554043</v>
      </c>
      <c r="CB76" s="104" cm="1">
        <f t="array" ref="CB76">AnualidadActivo(CB$2, $E76, $C76, $B76, $D76, Hombres!$A$1:$DW$117, Mujeres!$A$1:$DW$117)</f>
        <v>243387.39090757014</v>
      </c>
      <c r="CC76" s="104" cm="1">
        <f t="array" ref="CC76">AnualidadActivo(CC$2, $E76, $C76, $B76, $D76, Hombres!$A$1:$DW$117, Mujeres!$A$1:$DW$117)</f>
        <v>106369.7045376632</v>
      </c>
      <c r="CD76" s="104" cm="1">
        <f t="array" ref="CD76">AnualidadActivo(CD$2, $E76, $C76, $B76, $D76, Hombres!$A$1:$DW$117, Mujeres!$A$1:$DW$117)</f>
        <v>40188.313187411499</v>
      </c>
      <c r="CE76" s="104" cm="1">
        <f t="array" ref="CE76">AnualidadActivo(CE$2, $E76, $C76, $B76, $D76, Hombres!$A$1:$DW$117, Mujeres!$A$1:$DW$117)</f>
        <v>12666.647756522296</v>
      </c>
      <c r="CF76" s="104" cm="1">
        <f t="array" ref="CF76">AnualidadActivo(CF$2, $E76, $C76, $B76, $D76, Hombres!$A$1:$DW$117, Mujeres!$A$1:$DW$117)</f>
        <v>3160.4250337750359</v>
      </c>
      <c r="CG76" s="104" cm="1">
        <f t="array" ref="CG76">AnualidadActivo(CG$2, $E76, $C76, $B76, $D76, Hombres!$A$1:$DW$117, Mujeres!$A$1:$DW$117)</f>
        <v>572.79522137291019</v>
      </c>
      <c r="CH76" s="104" cm="1">
        <f t="array" ref="CH76">AnualidadActivo(CH$2, $E76, $C76, $B76, $D76, Hombres!$A$1:$DW$117, Mujeres!$A$1:$DW$117)</f>
        <v>63.503755013926842</v>
      </c>
      <c r="CI76" s="104" cm="1">
        <f t="array" ref="CI76">AnualidadActivo(CI$2, $E76, $C76, $B76, $D76, Hombres!$A$1:$DW$117, Mujeres!$A$1:$DW$117)</f>
        <v>0</v>
      </c>
      <c r="CJ76" s="104" cm="1">
        <f t="array" ref="CJ76">AnualidadActivo(CJ$2, $E76, $C76, $B76, $D76, Hombres!$A$1:$DW$117, Mujeres!$A$1:$DW$117)</f>
        <v>0</v>
      </c>
      <c r="CK76" s="104" cm="1">
        <f t="array" ref="CK76">AnualidadActivo(CK$2, $E76, $C76, $B76, $D76, Hombres!$A$1:$DW$117, Mujeres!$A$1:$DW$117)</f>
        <v>0</v>
      </c>
      <c r="CL76" s="104" cm="1">
        <f t="array" ref="CL76">AnualidadActivo(CL$2, $E76, $C76, $B76, $D76, Hombres!$A$1:$DW$117, Mujeres!$A$1:$DW$117)</f>
        <v>0</v>
      </c>
      <c r="CM76" s="104" cm="1">
        <f t="array" ref="CM76">AnualidadActivo(CM$2, $E76, $C76, $B76, $D76, Hombres!$A$1:$DW$117, Mujeres!$A$1:$DW$117)</f>
        <v>0</v>
      </c>
      <c r="CN76" s="104" cm="1">
        <f t="array" ref="CN76">AnualidadActivo(CN$2, $E76, $C76, $B76, $D76, Hombres!$A$1:$DW$117, Mujeres!$A$1:$DW$117)</f>
        <v>0</v>
      </c>
      <c r="CO76" s="104" cm="1">
        <f t="array" ref="CO76">AnualidadActivo(CO$2, $E76, $C76, $B76, $D76, Hombres!$A$1:$DW$117, Mujeres!$A$1:$DW$117)</f>
        <v>0</v>
      </c>
      <c r="CP76" s="104" cm="1">
        <f t="array" ref="CP76">AnualidadActivo(CP$2, $E76, $C76, $B76, $D76, Hombres!$A$1:$DW$117, Mujeres!$A$1:$DW$117)</f>
        <v>0</v>
      </c>
      <c r="CQ76" s="104" cm="1">
        <f t="array" ref="CQ76">AnualidadActivo(CQ$2, $E76, $C76, $B76, $D76, Hombres!$A$1:$DW$117, Mujeres!$A$1:$DW$117)</f>
        <v>0</v>
      </c>
      <c r="CR76" s="104" cm="1">
        <f t="array" ref="CR76">AnualidadActivo(CR$2, $E76, $C76, $B76, $D76, Hombres!$A$1:$DW$117, Mujeres!$A$1:$DW$117)</f>
        <v>0</v>
      </c>
      <c r="CS76" s="104" cm="1">
        <f t="array" ref="CS76">AnualidadActivo(CS$2, $E76, $C76, $B76, $D76, Hombres!$A$1:$DW$117, Mujeres!$A$1:$DW$117)</f>
        <v>0</v>
      </c>
      <c r="CT76" s="104" cm="1">
        <f t="array" ref="CT76">AnualidadActivo(CT$2, $E76, $C76, $B76, $D76, Hombres!$A$1:$DW$117, Mujeres!$A$1:$DW$117)</f>
        <v>0</v>
      </c>
      <c r="CU76" s="104" cm="1">
        <f t="array" ref="CU76">AnualidadActivo(CU$2, $E76, $C76, $B76, $D76, Hombres!$A$1:$DW$117, Mujeres!$A$1:$DW$117)</f>
        <v>0</v>
      </c>
      <c r="CV76" s="104" cm="1">
        <f t="array" ref="CV76">AnualidadActivo(CV$2, $E76, $C76, $B76, $D76, Hombres!$A$1:$DW$117, Mujeres!$A$1:$DW$117)</f>
        <v>0</v>
      </c>
      <c r="CW76" s="104" cm="1">
        <f t="array" ref="CW76">AnualidadActivo(CW$2, $E76, $C76, $B76, $D76, Hombres!$A$1:$DW$117, Mujeres!$A$1:$DW$117)</f>
        <v>0</v>
      </c>
      <c r="CX76" s="104" cm="1">
        <f t="array" ref="CX76">AnualidadActivo(CX$2, $E76, $C76, $B76, $D76, Hombres!$A$1:$DW$117, Mujeres!$A$1:$DW$117)</f>
        <v>0</v>
      </c>
      <c r="CY76" s="104" cm="1">
        <f t="array" ref="CY76">AnualidadActivo(CY$2, $E76, $C76, $B76, $D76, Hombres!$A$1:$DW$117, Mujeres!$A$1:$DW$117)</f>
        <v>0</v>
      </c>
      <c r="CZ76" s="104" cm="1">
        <f t="array" ref="CZ76">AnualidadActivo(CZ$2, $E76, $C76, $B76, $D76, Hombres!$A$1:$DW$117, Mujeres!$A$1:$DW$117)</f>
        <v>0</v>
      </c>
      <c r="DA76" s="104" cm="1">
        <f t="array" ref="DA76">AnualidadActivo(DA$2, $E76, $C76, $B76, $D76, Hombres!$A$1:$DW$117, Mujeres!$A$1:$DW$117)</f>
        <v>0</v>
      </c>
    </row>
    <row r="77" spans="1:105" x14ac:dyDescent="0.35">
      <c r="A77" s="2">
        <f t="shared" si="1"/>
        <v>75</v>
      </c>
      <c r="B77" s="107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9" cm="1">
        <f t="array" ref="G77">PorcentajePension(C77,E77, D77)</f>
        <v>0.85</v>
      </c>
      <c r="I77" s="103"/>
      <c r="J77" s="104" cm="1">
        <f t="array" ref="J77">AnualidadActivo(J$2, $E77, $C77, $B77, $D77, Hombres!$A$1:$DW$117, Mujeres!$A$1:$DW$117)</f>
        <v>0</v>
      </c>
      <c r="K77" s="104" cm="1">
        <f t="array" ref="K77">AnualidadActivo(K$2, $E77, $C77, $B77, $D77, Hombres!$A$1:$DW$117, Mujeres!$A$1:$DW$117)</f>
        <v>0</v>
      </c>
      <c r="L77" s="104" cm="1">
        <f t="array" ref="L77">AnualidadActivo(L$2, $E77, $C77, $B77, $D77, Hombres!$A$1:$DW$117, Mujeres!$A$1:$DW$117)</f>
        <v>0</v>
      </c>
      <c r="M77" s="104" cm="1">
        <f t="array" ref="M77">AnualidadActivo(M$2, $E77, $C77, $B77, $D77, Hombres!$A$1:$DW$117, Mujeres!$A$1:$DW$117)</f>
        <v>0</v>
      </c>
      <c r="N77" s="104" cm="1">
        <f t="array" ref="N77">AnualidadActivo(N$2, $E77, $C77, $B77, $D77, Hombres!$A$1:$DW$117, Mujeres!$A$1:$DW$117)</f>
        <v>0</v>
      </c>
      <c r="O77" s="104" cm="1">
        <f t="array" ref="O77">AnualidadActivo(O$2, $E77, $C77, $B77, $D77, Hombres!$A$1:$DW$117, Mujeres!$A$1:$DW$117)</f>
        <v>0</v>
      </c>
      <c r="P77" s="104" cm="1">
        <f t="array" ref="P77">AnualidadActivo(P$2, $E77, $C77, $B77, $D77, Hombres!$A$1:$DW$117, Mujeres!$A$1:$DW$117)</f>
        <v>0</v>
      </c>
      <c r="Q77" s="104" cm="1">
        <f t="array" ref="Q77">AnualidadActivo(Q$2, $E77, $C77, $B77, $D77, Hombres!$A$1:$DW$117, Mujeres!$A$1:$DW$117)</f>
        <v>0</v>
      </c>
      <c r="R77" s="104" cm="1">
        <f t="array" ref="R77">AnualidadActivo(R$2, $E77, $C77, $B77, $D77, Hombres!$A$1:$DW$117, Mujeres!$A$1:$DW$117)</f>
        <v>0</v>
      </c>
      <c r="S77" s="104" cm="1">
        <f t="array" ref="S77">AnualidadActivo(S$2, $E77, $C77, $B77, $D77, Hombres!$A$1:$DW$117, Mujeres!$A$1:$DW$117)</f>
        <v>0</v>
      </c>
      <c r="T77" s="104" cm="1">
        <f t="array" ref="T77">AnualidadActivo(T$2, $E77, $C77, $B77, $D77, Hombres!$A$1:$DW$117, Mujeres!$A$1:$DW$117)</f>
        <v>0</v>
      </c>
      <c r="U77" s="104" cm="1">
        <f t="array" ref="U77">AnualidadActivo(U$2, $E77, $C77, $B77, $D77, Hombres!$A$1:$DW$117, Mujeres!$A$1:$DW$117)</f>
        <v>0</v>
      </c>
      <c r="V77" s="104" cm="1">
        <f t="array" ref="V77">AnualidadActivo(V$2, $E77, $C77, $B77, $D77, Hombres!$A$1:$DW$117, Mujeres!$A$1:$DW$117)</f>
        <v>0</v>
      </c>
      <c r="W77" s="104" cm="1">
        <f t="array" ref="W77">AnualidadActivo(W$2, $E77, $C77, $B77, $D77, Hombres!$A$1:$DW$117, Mujeres!$A$1:$DW$117)</f>
        <v>0</v>
      </c>
      <c r="X77" s="104" cm="1">
        <f t="array" ref="X77">AnualidadActivo(X$2, $E77, $C77, $B77, $D77, Hombres!$A$1:$DW$117, Mujeres!$A$1:$DW$117)</f>
        <v>0</v>
      </c>
      <c r="Y77" s="104" cm="1">
        <f t="array" ref="Y77">AnualidadActivo(Y$2, $E77, $C77, $B77, $D77, Hombres!$A$1:$DW$117, Mujeres!$A$1:$DW$117)</f>
        <v>0</v>
      </c>
      <c r="Z77" s="104" cm="1">
        <f t="array" ref="Z77">AnualidadActivo(Z$2, $E77, $C77, $B77, $D77, Hombres!$A$1:$DW$117, Mujeres!$A$1:$DW$117)</f>
        <v>0</v>
      </c>
      <c r="AA77" s="104" cm="1">
        <f t="array" ref="AA77">AnualidadActivo(AA$2, $E77, $C77, $B77, $D77, Hombres!$A$1:$DW$117, Mujeres!$A$1:$DW$117)</f>
        <v>0</v>
      </c>
      <c r="AB77" s="104" cm="1">
        <f t="array" ref="AB77">AnualidadActivo(AB$2, $E77, $C77, $B77, $D77, Hombres!$A$1:$DW$117, Mujeres!$A$1:$DW$117)</f>
        <v>0</v>
      </c>
      <c r="AC77" s="104" cm="1">
        <f t="array" ref="AC77">AnualidadActivo(AC$2, $E77, $C77, $B77, $D77, Hombres!$A$1:$DW$117, Mujeres!$A$1:$DW$117)</f>
        <v>0</v>
      </c>
      <c r="AD77" s="104" cm="1">
        <f t="array" ref="AD77">AnualidadActivo(AD$2, $E77, $C77, $B77, $D77, Hombres!$A$1:$DW$117, Mujeres!$A$1:$DW$117)</f>
        <v>0</v>
      </c>
      <c r="AE77" s="104" cm="1">
        <f t="array" ref="AE77">AnualidadActivo(AE$2, $E77, $C77, $B77, $D77, Hombres!$A$1:$DW$117, Mujeres!$A$1:$DW$117)</f>
        <v>0</v>
      </c>
      <c r="AF77" s="104" cm="1">
        <f t="array" ref="AF77">AnualidadActivo(AF$2, $E77, $C77, $B77, $D77, Hombres!$A$1:$DW$117, Mujeres!$A$1:$DW$117)</f>
        <v>0</v>
      </c>
      <c r="AG77" s="104" cm="1">
        <f t="array" ref="AG77">AnualidadActivo(AG$2, $E77, $C77, $B77, $D77, Hombres!$A$1:$DW$117, Mujeres!$A$1:$DW$117)</f>
        <v>0</v>
      </c>
      <c r="AH77" s="104" cm="1">
        <f t="array" ref="AH77">AnualidadActivo(AH$2, $E77, $C77, $B77, $D77, Hombres!$A$1:$DW$117, Mujeres!$A$1:$DW$117)</f>
        <v>0</v>
      </c>
      <c r="AI77" s="104" cm="1">
        <f t="array" ref="AI77">AnualidadActivo(AI$2, $E77, $C77, $B77, $D77, Hombres!$A$1:$DW$117, Mujeres!$A$1:$DW$117)</f>
        <v>0</v>
      </c>
      <c r="AJ77" s="104" cm="1">
        <f t="array" ref="AJ77">AnualidadActivo(AJ$2, $E77, $C77, $B77, $D77, Hombres!$A$1:$DW$117, Mujeres!$A$1:$DW$117)</f>
        <v>0</v>
      </c>
      <c r="AK77" s="104" cm="1">
        <f t="array" ref="AK77">AnualidadActivo(AK$2, $E77, $C77, $B77, $D77, Hombres!$A$1:$DW$117, Mujeres!$A$1:$DW$117)</f>
        <v>32005221.571531024</v>
      </c>
      <c r="AL77" s="104" cm="1">
        <f t="array" ref="AL77">AnualidadActivo(AL$2, $E77, $C77, $B77, $D77, Hombres!$A$1:$DW$117, Mujeres!$A$1:$DW$117)</f>
        <v>32965378.218676958</v>
      </c>
      <c r="AM77" s="104" cm="1">
        <f t="array" ref="AM77">AnualidadActivo(AM$2, $E77, $C77, $B77, $D77, Hombres!$A$1:$DW$117, Mujeres!$A$1:$DW$117)</f>
        <v>33954339.565237261</v>
      </c>
      <c r="AN77" s="104" cm="1">
        <f t="array" ref="AN77">AnualidadActivo(AN$2, $E77, $C77, $B77, $D77, Hombres!$A$1:$DW$117, Mujeres!$A$1:$DW$117)</f>
        <v>34972969.752194382</v>
      </c>
      <c r="AO77" s="104" cm="1">
        <f t="array" ref="AO77">AnualidadActivo(AO$2, $E77, $C77, $B77, $D77, Hombres!$A$1:$DW$117, Mujeres!$A$1:$DW$117)</f>
        <v>36022158.844760217</v>
      </c>
      <c r="AP77" s="104" cm="1">
        <f t="array" ref="AP77">AnualidadActivo(AP$2, $E77, $C77, $B77, $D77, Hombres!$A$1:$DW$117, Mujeres!$A$1:$DW$117)</f>
        <v>36339226.50324174</v>
      </c>
      <c r="AQ77" s="104" cm="1">
        <f t="array" ref="AQ77">AnualidadActivo(AQ$2, $E77, $C77, $B77, $D77, Hombres!$A$1:$DW$117, Mujeres!$A$1:$DW$117)</f>
        <v>37237072.309490472</v>
      </c>
      <c r="AR77" s="104" cm="1">
        <f t="array" ref="AR77">AnualidadActivo(AR$2, $E77, $C77, $B77, $D77, Hombres!$A$1:$DW$117, Mujeres!$A$1:$DW$117)</f>
        <v>38140018.548064157</v>
      </c>
      <c r="AS77" s="104" cm="1">
        <f t="array" ref="AS77">AnualidadActivo(AS$2, $E77, $C77, $B77, $D77, Hombres!$A$1:$DW$117, Mujeres!$A$1:$DW$117)</f>
        <v>39043021.856048241</v>
      </c>
      <c r="AT77" s="104" cm="1">
        <f t="array" ref="AT77">AnualidadActivo(AT$2, $E77, $C77, $B77, $D77, Hombres!$A$1:$DW$117, Mujeres!$A$1:$DW$117)</f>
        <v>39938048.227636606</v>
      </c>
      <c r="AU77" s="104" cm="1">
        <f t="array" ref="AU77">AnualidadActivo(AU$2, $E77, $C77, $B77, $D77, Hombres!$A$1:$DW$117, Mujeres!$A$1:$DW$117)</f>
        <v>40816051.391943142</v>
      </c>
      <c r="AV77" s="104" cm="1">
        <f t="array" ref="AV77">AnualidadActivo(AV$2, $E77, $C77, $B77, $D77, Hombres!$A$1:$DW$117, Mujeres!$A$1:$DW$117)</f>
        <v>41671921.540938742</v>
      </c>
      <c r="AW77" s="104" cm="1">
        <f t="array" ref="AW77">AnualidadActivo(AW$2, $E77, $C77, $B77, $D77, Hombres!$A$1:$DW$117, Mujeres!$A$1:$DW$117)</f>
        <v>42505108.356695257</v>
      </c>
      <c r="AX77" s="104" cm="1">
        <f t="array" ref="AX77">AnualidadActivo(AX$2, $E77, $C77, $B77, $D77, Hombres!$A$1:$DW$117, Mujeres!$A$1:$DW$117)</f>
        <v>43314982.499137357</v>
      </c>
      <c r="AY77" s="104" cm="1">
        <f t="array" ref="AY77">AnualidadActivo(AY$2, $E77, $C77, $B77, $D77, Hombres!$A$1:$DW$117, Mujeres!$A$1:$DW$117)</f>
        <v>44094450.76945322</v>
      </c>
      <c r="AZ77" s="104" cm="1">
        <f t="array" ref="AZ77">AnualidadActivo(AZ$2, $E77, $C77, $B77, $D77, Hombres!$A$1:$DW$117, Mujeres!$A$1:$DW$117)</f>
        <v>44828771.664402544</v>
      </c>
      <c r="BA77" s="104" cm="1">
        <f t="array" ref="BA77">AnualidadActivo(BA$2, $E77, $C77, $B77, $D77, Hombres!$A$1:$DW$117, Mujeres!$A$1:$DW$117)</f>
        <v>45497842.112555511</v>
      </c>
      <c r="BB77" s="104" cm="1">
        <f t="array" ref="BB77">AnualidadActivo(BB$2, $E77, $C77, $B77, $D77, Hombres!$A$1:$DW$117, Mujeres!$A$1:$DW$117)</f>
        <v>46080164.307476364</v>
      </c>
      <c r="BC77" s="104" cm="1">
        <f t="array" ref="BC77">AnualidadActivo(BC$2, $E77, $C77, $B77, $D77, Hombres!$A$1:$DW$117, Mujeres!$A$1:$DW$117)</f>
        <v>46505823.512284182</v>
      </c>
      <c r="BD77" s="104" cm="1">
        <f t="array" ref="BD77">AnualidadActivo(BD$2, $E77, $C77, $B77, $D77, Hombres!$A$1:$DW$117, Mujeres!$A$1:$DW$117)</f>
        <v>46814306.591887392</v>
      </c>
      <c r="BE77" s="104" cm="1">
        <f t="array" ref="BE77">AnualidadActivo(BE$2, $E77, $C77, $B77, $D77, Hombres!$A$1:$DW$117, Mujeres!$A$1:$DW$117)</f>
        <v>46988140.611682937</v>
      </c>
      <c r="BF77" s="104" cm="1">
        <f t="array" ref="BF77">AnualidadActivo(BF$2, $E77, $C77, $B77, $D77, Hombres!$A$1:$DW$117, Mujeres!$A$1:$DW$117)</f>
        <v>47007548.781233743</v>
      </c>
      <c r="BG77" s="104" cm="1">
        <f t="array" ref="BG77">AnualidadActivo(BG$2, $E77, $C77, $B77, $D77, Hombres!$A$1:$DW$117, Mujeres!$A$1:$DW$117)</f>
        <v>46851833.032375045</v>
      </c>
      <c r="BH77" s="104" cm="1">
        <f t="array" ref="BH77">AnualidadActivo(BH$2, $E77, $C77, $B77, $D77, Hombres!$A$1:$DW$117, Mujeres!$A$1:$DW$117)</f>
        <v>46499989.072222486</v>
      </c>
      <c r="BI77" s="104" cm="1">
        <f t="array" ref="BI77">AnualidadActivo(BI$2, $E77, $C77, $B77, $D77, Hombres!$A$1:$DW$117, Mujeres!$A$1:$DW$117)</f>
        <v>45931116.99441085</v>
      </c>
      <c r="BJ77" s="104" cm="1">
        <f t="array" ref="BJ77">AnualidadActivo(BJ$2, $E77, $C77, $B77, $D77, Hombres!$A$1:$DW$117, Mujeres!$A$1:$DW$117)</f>
        <v>45124588.213545106</v>
      </c>
      <c r="BK77" s="104" cm="1">
        <f t="array" ref="BK77">AnualidadActivo(BK$2, $E77, $C77, $B77, $D77, Hombres!$A$1:$DW$117, Mujeres!$A$1:$DW$117)</f>
        <v>44060741.796848327</v>
      </c>
      <c r="BL77" s="104" cm="1">
        <f t="array" ref="BL77">AnualidadActivo(BL$2, $E77, $C77, $B77, $D77, Hombres!$A$1:$DW$117, Mujeres!$A$1:$DW$117)</f>
        <v>42723177.565174438</v>
      </c>
      <c r="BM77" s="104" cm="1">
        <f t="array" ref="BM77">AnualidadActivo(BM$2, $E77, $C77, $B77, $D77, Hombres!$A$1:$DW$117, Mujeres!$A$1:$DW$117)</f>
        <v>41100498.475401647</v>
      </c>
      <c r="BN77" s="104" cm="1">
        <f t="array" ref="BN77">AnualidadActivo(BN$2, $E77, $C77, $B77, $D77, Hombres!$A$1:$DW$117, Mujeres!$A$1:$DW$117)</f>
        <v>39187794.71373225</v>
      </c>
      <c r="BO77" s="104" cm="1">
        <f t="array" ref="BO77">AnualidadActivo(BO$2, $E77, $C77, $B77, $D77, Hombres!$A$1:$DW$117, Mujeres!$A$1:$DW$117)</f>
        <v>36986458.63216377</v>
      </c>
      <c r="BP77" s="104" cm="1">
        <f t="array" ref="BP77">AnualidadActivo(BP$2, $E77, $C77, $B77, $D77, Hombres!$A$1:$DW$117, Mujeres!$A$1:$DW$117)</f>
        <v>34505472.786028132</v>
      </c>
      <c r="BQ77" s="104" cm="1">
        <f t="array" ref="BQ77">AnualidadActivo(BQ$2, $E77, $C77, $B77, $D77, Hombres!$A$1:$DW$117, Mujeres!$A$1:$DW$117)</f>
        <v>31765254.618110936</v>
      </c>
      <c r="BR77" s="104" cm="1">
        <f t="array" ref="BR77">AnualidadActivo(BR$2, $E77, $C77, $B77, $D77, Hombres!$A$1:$DW$117, Mujeres!$A$1:$DW$117)</f>
        <v>28802058.189733636</v>
      </c>
      <c r="BS77" s="104" cm="1">
        <f t="array" ref="BS77">AnualidadActivo(BS$2, $E77, $C77, $B77, $D77, Hombres!$A$1:$DW$117, Mujeres!$A$1:$DW$117)</f>
        <v>25667856.754680682</v>
      </c>
      <c r="BT77" s="104" cm="1">
        <f t="array" ref="BT77">AnualidadActivo(BT$2, $E77, $C77, $B77, $D77, Hombres!$A$1:$DW$117, Mujeres!$A$1:$DW$117)</f>
        <v>22427364.635536831</v>
      </c>
      <c r="BU77" s="104" cm="1">
        <f t="array" ref="BU77">AnualidadActivo(BU$2, $E77, $C77, $B77, $D77, Hombres!$A$1:$DW$117, Mujeres!$A$1:$DW$117)</f>
        <v>19156521.893306725</v>
      </c>
      <c r="BV77" s="104" cm="1">
        <f t="array" ref="BV77">AnualidadActivo(BV$2, $E77, $C77, $B77, $D77, Hombres!$A$1:$DW$117, Mujeres!$A$1:$DW$117)</f>
        <v>15941438.649013571</v>
      </c>
      <c r="BW77" s="104" cm="1">
        <f t="array" ref="BW77">AnualidadActivo(BW$2, $E77, $C77, $B77, $D77, Hombres!$A$1:$DW$117, Mujeres!$A$1:$DW$117)</f>
        <v>12874831.776945831</v>
      </c>
      <c r="BX77" s="104" cm="1">
        <f t="array" ref="BX77">AnualidadActivo(BX$2, $E77, $C77, $B77, $D77, Hombres!$A$1:$DW$117, Mujeres!$A$1:$DW$117)</f>
        <v>10047212.349231562</v>
      </c>
      <c r="BY77" s="104" cm="1">
        <f t="array" ref="BY77">AnualidadActivo(BY$2, $E77, $C77, $B77, $D77, Hombres!$A$1:$DW$117, Mujeres!$A$1:$DW$117)</f>
        <v>7536581.3496219087</v>
      </c>
      <c r="BZ77" s="104" cm="1">
        <f t="array" ref="BZ77">AnualidadActivo(BZ$2, $E77, $C77, $B77, $D77, Hombres!$A$1:$DW$117, Mujeres!$A$1:$DW$117)</f>
        <v>5400410.244813229</v>
      </c>
      <c r="CA77" s="104" cm="1">
        <f t="array" ref="CA77">AnualidadActivo(CA$2, $E77, $C77, $B77, $D77, Hombres!$A$1:$DW$117, Mujeres!$A$1:$DW$117)</f>
        <v>3669549.069895064</v>
      </c>
      <c r="CB77" s="104" cm="1">
        <f t="array" ref="CB77">AnualidadActivo(CB$2, $E77, $C77, $B77, $D77, Hombres!$A$1:$DW$117, Mujeres!$A$1:$DW$117)</f>
        <v>2344192.3271298287</v>
      </c>
      <c r="CC77" s="104" cm="1">
        <f t="array" ref="CC77">AnualidadActivo(CC$2, $E77, $C77, $B77, $D77, Hombres!$A$1:$DW$117, Mujeres!$A$1:$DW$117)</f>
        <v>1393483.3442830306</v>
      </c>
      <c r="CD77" s="104" cm="1">
        <f t="array" ref="CD77">AnualidadActivo(CD$2, $E77, $C77, $B77, $D77, Hombres!$A$1:$DW$117, Mujeres!$A$1:$DW$117)</f>
        <v>761123.52756893111</v>
      </c>
      <c r="CE77" s="104" cm="1">
        <f t="array" ref="CE77">AnualidadActivo(CE$2, $E77, $C77, $B77, $D77, Hombres!$A$1:$DW$117, Mujeres!$A$1:$DW$117)</f>
        <v>376019.67769348045</v>
      </c>
      <c r="CF77" s="104" cm="1">
        <f t="array" ref="CF77">AnualidadActivo(CF$2, $E77, $C77, $B77, $D77, Hombres!$A$1:$DW$117, Mujeres!$A$1:$DW$117)</f>
        <v>164697.57993604062</v>
      </c>
      <c r="CG77" s="104" cm="1">
        <f t="array" ref="CG77">AnualidadActivo(CG$2, $E77, $C77, $B77, $D77, Hombres!$A$1:$DW$117, Mujeres!$A$1:$DW$117)</f>
        <v>62306.154154033495</v>
      </c>
      <c r="CH77" s="104" cm="1">
        <f t="array" ref="CH77">AnualidadActivo(CH$2, $E77, $C77, $B77, $D77, Hombres!$A$1:$DW$117, Mujeres!$A$1:$DW$117)</f>
        <v>19637.627996132767</v>
      </c>
      <c r="CI77" s="104" cm="1">
        <f t="array" ref="CI77">AnualidadActivo(CI$2, $E77, $C77, $B77, $D77, Hombres!$A$1:$DW$117, Mujeres!$A$1:$DW$117)</f>
        <v>4888.5300206965967</v>
      </c>
      <c r="CJ77" s="104" cm="1">
        <f t="array" ref="CJ77">AnualidadActivo(CJ$2, $E77, $C77, $B77, $D77, Hombres!$A$1:$DW$117, Mujeres!$A$1:$DW$117)</f>
        <v>880.17718553168118</v>
      </c>
      <c r="CK77" s="104" cm="1">
        <f t="array" ref="CK77">AnualidadActivo(CK$2, $E77, $C77, $B77, $D77, Hombres!$A$1:$DW$117, Mujeres!$A$1:$DW$117)</f>
        <v>96.040086469279174</v>
      </c>
      <c r="CL77" s="104" cm="1">
        <f t="array" ref="CL77">AnualidadActivo(CL$2, $E77, $C77, $B77, $D77, Hombres!$A$1:$DW$117, Mujeres!$A$1:$DW$117)</f>
        <v>0</v>
      </c>
      <c r="CM77" s="104" cm="1">
        <f t="array" ref="CM77">AnualidadActivo(CM$2, $E77, $C77, $B77, $D77, Hombres!$A$1:$DW$117, Mujeres!$A$1:$DW$117)</f>
        <v>0</v>
      </c>
      <c r="CN77" s="104" cm="1">
        <f t="array" ref="CN77">AnualidadActivo(CN$2, $E77, $C77, $B77, $D77, Hombres!$A$1:$DW$117, Mujeres!$A$1:$DW$117)</f>
        <v>0</v>
      </c>
      <c r="CO77" s="104" cm="1">
        <f t="array" ref="CO77">AnualidadActivo(CO$2, $E77, $C77, $B77, $D77, Hombres!$A$1:$DW$117, Mujeres!$A$1:$DW$117)</f>
        <v>0</v>
      </c>
      <c r="CP77" s="104" cm="1">
        <f t="array" ref="CP77">AnualidadActivo(CP$2, $E77, $C77, $B77, $D77, Hombres!$A$1:$DW$117, Mujeres!$A$1:$DW$117)</f>
        <v>0</v>
      </c>
      <c r="CQ77" s="104" cm="1">
        <f t="array" ref="CQ77">AnualidadActivo(CQ$2, $E77, $C77, $B77, $D77, Hombres!$A$1:$DW$117, Mujeres!$A$1:$DW$117)</f>
        <v>0</v>
      </c>
      <c r="CR77" s="104" cm="1">
        <f t="array" ref="CR77">AnualidadActivo(CR$2, $E77, $C77, $B77, $D77, Hombres!$A$1:$DW$117, Mujeres!$A$1:$DW$117)</f>
        <v>0</v>
      </c>
      <c r="CS77" s="104" cm="1">
        <f t="array" ref="CS77">AnualidadActivo(CS$2, $E77, $C77, $B77, $D77, Hombres!$A$1:$DW$117, Mujeres!$A$1:$DW$117)</f>
        <v>0</v>
      </c>
      <c r="CT77" s="104" cm="1">
        <f t="array" ref="CT77">AnualidadActivo(CT$2, $E77, $C77, $B77, $D77, Hombres!$A$1:$DW$117, Mujeres!$A$1:$DW$117)</f>
        <v>0</v>
      </c>
      <c r="CU77" s="104" cm="1">
        <f t="array" ref="CU77">AnualidadActivo(CU$2, $E77, $C77, $B77, $D77, Hombres!$A$1:$DW$117, Mujeres!$A$1:$DW$117)</f>
        <v>0</v>
      </c>
      <c r="CV77" s="104" cm="1">
        <f t="array" ref="CV77">AnualidadActivo(CV$2, $E77, $C77, $B77, $D77, Hombres!$A$1:$DW$117, Mujeres!$A$1:$DW$117)</f>
        <v>0</v>
      </c>
      <c r="CW77" s="104" cm="1">
        <f t="array" ref="CW77">AnualidadActivo(CW$2, $E77, $C77, $B77, $D77, Hombres!$A$1:$DW$117, Mujeres!$A$1:$DW$117)</f>
        <v>0</v>
      </c>
      <c r="CX77" s="104" cm="1">
        <f t="array" ref="CX77">AnualidadActivo(CX$2, $E77, $C77, $B77, $D77, Hombres!$A$1:$DW$117, Mujeres!$A$1:$DW$117)</f>
        <v>0</v>
      </c>
      <c r="CY77" s="104" cm="1">
        <f t="array" ref="CY77">AnualidadActivo(CY$2, $E77, $C77, $B77, $D77, Hombres!$A$1:$DW$117, Mujeres!$A$1:$DW$117)</f>
        <v>0</v>
      </c>
      <c r="CZ77" s="104" cm="1">
        <f t="array" ref="CZ77">AnualidadActivo(CZ$2, $E77, $C77, $B77, $D77, Hombres!$A$1:$DW$117, Mujeres!$A$1:$DW$117)</f>
        <v>0</v>
      </c>
      <c r="DA77" s="104" cm="1">
        <f t="array" ref="DA77">AnualidadActivo(DA$2, $E77, $C77, $B77, $D77, Hombres!$A$1:$DW$117, Mujeres!$A$1:$DW$117)</f>
        <v>0</v>
      </c>
    </row>
    <row r="78" spans="1:105" x14ac:dyDescent="0.35">
      <c r="A78" s="2">
        <f t="shared" si="1"/>
        <v>76</v>
      </c>
      <c r="B78" s="107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9" cm="1">
        <f t="array" ref="G78">PorcentajePension(C78,E78, D78)</f>
        <v>0.85</v>
      </c>
      <c r="I78" s="103"/>
      <c r="J78" s="104" cm="1">
        <f t="array" ref="J78">AnualidadActivo(J$2, $E78, $C78, $B78, $D78, Hombres!$A$1:$DW$117, Mujeres!$A$1:$DW$117)</f>
        <v>0</v>
      </c>
      <c r="K78" s="104" cm="1">
        <f t="array" ref="K78">AnualidadActivo(K$2, $E78, $C78, $B78, $D78, Hombres!$A$1:$DW$117, Mujeres!$A$1:$DW$117)</f>
        <v>0</v>
      </c>
      <c r="L78" s="104" cm="1">
        <f t="array" ref="L78">AnualidadActivo(L$2, $E78, $C78, $B78, $D78, Hombres!$A$1:$DW$117, Mujeres!$A$1:$DW$117)</f>
        <v>0</v>
      </c>
      <c r="M78" s="104" cm="1">
        <f t="array" ref="M78">AnualidadActivo(M$2, $E78, $C78, $B78, $D78, Hombres!$A$1:$DW$117, Mujeres!$A$1:$DW$117)</f>
        <v>0</v>
      </c>
      <c r="N78" s="104" cm="1">
        <f t="array" ref="N78">AnualidadActivo(N$2, $E78, $C78, $B78, $D78, Hombres!$A$1:$DW$117, Mujeres!$A$1:$DW$117)</f>
        <v>0</v>
      </c>
      <c r="O78" s="104" cm="1">
        <f t="array" ref="O78">AnualidadActivo(O$2, $E78, $C78, $B78, $D78, Hombres!$A$1:$DW$117, Mujeres!$A$1:$DW$117)</f>
        <v>0</v>
      </c>
      <c r="P78" s="104" cm="1">
        <f t="array" ref="P78">AnualidadActivo(P$2, $E78, $C78, $B78, $D78, Hombres!$A$1:$DW$117, Mujeres!$A$1:$DW$117)</f>
        <v>0</v>
      </c>
      <c r="Q78" s="104" cm="1">
        <f t="array" ref="Q78">AnualidadActivo(Q$2, $E78, $C78, $B78, $D78, Hombres!$A$1:$DW$117, Mujeres!$A$1:$DW$117)</f>
        <v>0</v>
      </c>
      <c r="R78" s="104" cm="1">
        <f t="array" ref="R78">AnualidadActivo(R$2, $E78, $C78, $B78, $D78, Hombres!$A$1:$DW$117, Mujeres!$A$1:$DW$117)</f>
        <v>0</v>
      </c>
      <c r="S78" s="104" cm="1">
        <f t="array" ref="S78">AnualidadActivo(S$2, $E78, $C78, $B78, $D78, Hombres!$A$1:$DW$117, Mujeres!$A$1:$DW$117)</f>
        <v>0</v>
      </c>
      <c r="T78" s="104" cm="1">
        <f t="array" ref="T78">AnualidadActivo(T$2, $E78, $C78, $B78, $D78, Hombres!$A$1:$DW$117, Mujeres!$A$1:$DW$117)</f>
        <v>0</v>
      </c>
      <c r="U78" s="104" cm="1">
        <f t="array" ref="U78">AnualidadActivo(U$2, $E78, $C78, $B78, $D78, Hombres!$A$1:$DW$117, Mujeres!$A$1:$DW$117)</f>
        <v>0</v>
      </c>
      <c r="V78" s="104" cm="1">
        <f t="array" ref="V78">AnualidadActivo(V$2, $E78, $C78, $B78, $D78, Hombres!$A$1:$DW$117, Mujeres!$A$1:$DW$117)</f>
        <v>0</v>
      </c>
      <c r="W78" s="104" cm="1">
        <f t="array" ref="W78">AnualidadActivo(W$2, $E78, $C78, $B78, $D78, Hombres!$A$1:$DW$117, Mujeres!$A$1:$DW$117)</f>
        <v>0</v>
      </c>
      <c r="X78" s="104" cm="1">
        <f t="array" ref="X78">AnualidadActivo(X$2, $E78, $C78, $B78, $D78, Hombres!$A$1:$DW$117, Mujeres!$A$1:$DW$117)</f>
        <v>0</v>
      </c>
      <c r="Y78" s="104" cm="1">
        <f t="array" ref="Y78">AnualidadActivo(Y$2, $E78, $C78, $B78, $D78, Hombres!$A$1:$DW$117, Mujeres!$A$1:$DW$117)</f>
        <v>0</v>
      </c>
      <c r="Z78" s="104" cm="1">
        <f t="array" ref="Z78">AnualidadActivo(Z$2, $E78, $C78, $B78, $D78, Hombres!$A$1:$DW$117, Mujeres!$A$1:$DW$117)</f>
        <v>0</v>
      </c>
      <c r="AA78" s="104" cm="1">
        <f t="array" ref="AA78">AnualidadActivo(AA$2, $E78, $C78, $B78, $D78, Hombres!$A$1:$DW$117, Mujeres!$A$1:$DW$117)</f>
        <v>0</v>
      </c>
      <c r="AB78" s="104" cm="1">
        <f t="array" ref="AB78">AnualidadActivo(AB$2, $E78, $C78, $B78, $D78, Hombres!$A$1:$DW$117, Mujeres!$A$1:$DW$117)</f>
        <v>0</v>
      </c>
      <c r="AC78" s="104" cm="1">
        <f t="array" ref="AC78">AnualidadActivo(AC$2, $E78, $C78, $B78, $D78, Hombres!$A$1:$DW$117, Mujeres!$A$1:$DW$117)</f>
        <v>0</v>
      </c>
      <c r="AD78" s="104" cm="1">
        <f t="array" ref="AD78">AnualidadActivo(AD$2, $E78, $C78, $B78, $D78, Hombres!$A$1:$DW$117, Mujeres!$A$1:$DW$117)</f>
        <v>0</v>
      </c>
      <c r="AE78" s="104" cm="1">
        <f t="array" ref="AE78">AnualidadActivo(AE$2, $E78, $C78, $B78, $D78, Hombres!$A$1:$DW$117, Mujeres!$A$1:$DW$117)</f>
        <v>0</v>
      </c>
      <c r="AF78" s="104" cm="1">
        <f t="array" ref="AF78">AnualidadActivo(AF$2, $E78, $C78, $B78, $D78, Hombres!$A$1:$DW$117, Mujeres!$A$1:$DW$117)</f>
        <v>3907346.7349295248</v>
      </c>
      <c r="AG78" s="104" cm="1">
        <f t="array" ref="AG78">AnualidadActivo(AG$2, $E78, $C78, $B78, $D78, Hombres!$A$1:$DW$117, Mujeres!$A$1:$DW$117)</f>
        <v>4024567.1369774109</v>
      </c>
      <c r="AH78" s="104" cm="1">
        <f t="array" ref="AH78">AnualidadActivo(AH$2, $E78, $C78, $B78, $D78, Hombres!$A$1:$DW$117, Mujeres!$A$1:$DW$117)</f>
        <v>4145304.1510867327</v>
      </c>
      <c r="AI78" s="104" cm="1">
        <f t="array" ref="AI78">AnualidadActivo(AI$2, $E78, $C78, $B78, $D78, Hombres!$A$1:$DW$117, Mujeres!$A$1:$DW$117)</f>
        <v>4269663.2756193345</v>
      </c>
      <c r="AJ78" s="104" cm="1">
        <f t="array" ref="AJ78">AnualidadActivo(AJ$2, $E78, $C78, $B78, $D78, Hombres!$A$1:$DW$117, Mujeres!$A$1:$DW$117)</f>
        <v>4397753.173887915</v>
      </c>
      <c r="AK78" s="104" cm="1">
        <f t="array" ref="AK78">AnualidadActivo(AK$2, $E78, $C78, $B78, $D78, Hombres!$A$1:$DW$117, Mujeres!$A$1:$DW$117)</f>
        <v>4294999.48442946</v>
      </c>
      <c r="AL78" s="104" cm="1">
        <f t="array" ref="AL78">AnualidadActivo(AL$2, $E78, $C78, $B78, $D78, Hombres!$A$1:$DW$117, Mujeres!$A$1:$DW$117)</f>
        <v>4367307.8065145891</v>
      </c>
      <c r="AM78" s="104" cm="1">
        <f t="array" ref="AM78">AnualidadActivo(AM$2, $E78, $C78, $B78, $D78, Hombres!$A$1:$DW$117, Mujeres!$A$1:$DW$117)</f>
        <v>4435478.2146280427</v>
      </c>
      <c r="AN78" s="104" cm="1">
        <f t="array" ref="AN78">AnualidadActivo(AN$2, $E78, $C78, $B78, $D78, Hombres!$A$1:$DW$117, Mujeres!$A$1:$DW$117)</f>
        <v>4497789.9992778972</v>
      </c>
      <c r="AO78" s="104" cm="1">
        <f t="array" ref="AO78">AnualidadActivo(AO$2, $E78, $C78, $B78, $D78, Hombres!$A$1:$DW$117, Mujeres!$A$1:$DW$117)</f>
        <v>4552597.0366986394</v>
      </c>
      <c r="AP78" s="104" cm="1">
        <f t="array" ref="AP78">AnualidadActivo(AP$2, $E78, $C78, $B78, $D78, Hombres!$A$1:$DW$117, Mujeres!$A$1:$DW$117)</f>
        <v>4598483.0218866905</v>
      </c>
      <c r="AQ78" s="104" cm="1">
        <f t="array" ref="AQ78">AnualidadActivo(AQ$2, $E78, $C78, $B78, $D78, Hombres!$A$1:$DW$117, Mujeres!$A$1:$DW$117)</f>
        <v>4634737.6735614641</v>
      </c>
      <c r="AR78" s="104" cm="1">
        <f t="array" ref="AR78">AnualidadActivo(AR$2, $E78, $C78, $B78, $D78, Hombres!$A$1:$DW$117, Mujeres!$A$1:$DW$117)</f>
        <v>4661192.1166083543</v>
      </c>
      <c r="AS78" s="104" cm="1">
        <f t="array" ref="AS78">AnualidadActivo(AS$2, $E78, $C78, $B78, $D78, Hombres!$A$1:$DW$117, Mujeres!$A$1:$DW$117)</f>
        <v>4677849.828197862</v>
      </c>
      <c r="AT78" s="104" cm="1">
        <f t="array" ref="AT78">AnualidadActivo(AT$2, $E78, $C78, $B78, $D78, Hombres!$A$1:$DW$117, Mujeres!$A$1:$DW$117)</f>
        <v>4684538.9803717416</v>
      </c>
      <c r="AU78" s="104" cm="1">
        <f t="array" ref="AU78">AnualidadActivo(AU$2, $E78, $C78, $B78, $D78, Hombres!$A$1:$DW$117, Mujeres!$A$1:$DW$117)</f>
        <v>4680450.7597808763</v>
      </c>
      <c r="AV78" s="104" cm="1">
        <f t="array" ref="AV78">AnualidadActivo(AV$2, $E78, $C78, $B78, $D78, Hombres!$A$1:$DW$117, Mujeres!$A$1:$DW$117)</f>
        <v>4655970.4764802754</v>
      </c>
      <c r="AW78" s="104" cm="1">
        <f t="array" ref="AW78">AnualidadActivo(AW$2, $E78, $C78, $B78, $D78, Hombres!$A$1:$DW$117, Mujeres!$A$1:$DW$117)</f>
        <v>4616196.3830878939</v>
      </c>
      <c r="AX78" s="104" cm="1">
        <f t="array" ref="AX78">AnualidadActivo(AX$2, $E78, $C78, $B78, $D78, Hombres!$A$1:$DW$117, Mujeres!$A$1:$DW$117)</f>
        <v>4560101.6571755987</v>
      </c>
      <c r="AY78" s="104" cm="1">
        <f t="array" ref="AY78">AnualidadActivo(AY$2, $E78, $C78, $B78, $D78, Hombres!$A$1:$DW$117, Mujeres!$A$1:$DW$117)</f>
        <v>4486675.9491151385</v>
      </c>
      <c r="AZ78" s="104" cm="1">
        <f t="array" ref="AZ78">AnualidadActivo(AZ$2, $E78, $C78, $B78, $D78, Hombres!$A$1:$DW$117, Mujeres!$A$1:$DW$117)</f>
        <v>4394735.7213807274</v>
      </c>
      <c r="BA78" s="104" cm="1">
        <f t="array" ref="BA78">AnualidadActivo(BA$2, $E78, $C78, $B78, $D78, Hombres!$A$1:$DW$117, Mujeres!$A$1:$DW$117)</f>
        <v>4283150.6610734584</v>
      </c>
      <c r="BB78" s="104" cm="1">
        <f t="array" ref="BB78">AnualidadActivo(BB$2, $E78, $C78, $B78, $D78, Hombres!$A$1:$DW$117, Mujeres!$A$1:$DW$117)</f>
        <v>4150951.8027110673</v>
      </c>
      <c r="BC78" s="104" cm="1">
        <f t="array" ref="BC78">AnualidadActivo(BC$2, $E78, $C78, $B78, $D78, Hombres!$A$1:$DW$117, Mujeres!$A$1:$DW$117)</f>
        <v>3997662.6360442792</v>
      </c>
      <c r="BD78" s="104" cm="1">
        <f t="array" ref="BD78">AnualidadActivo(BD$2, $E78, $C78, $B78, $D78, Hombres!$A$1:$DW$117, Mujeres!$A$1:$DW$117)</f>
        <v>3823319.7073286232</v>
      </c>
      <c r="BE78" s="104" cm="1">
        <f t="array" ref="BE78">AnualidadActivo(BE$2, $E78, $C78, $B78, $D78, Hombres!$A$1:$DW$117, Mujeres!$A$1:$DW$117)</f>
        <v>3628323.6158623835</v>
      </c>
      <c r="BF78" s="104" cm="1">
        <f t="array" ref="BF78">AnualidadActivo(BF$2, $E78, $C78, $B78, $D78, Hombres!$A$1:$DW$117, Mujeres!$A$1:$DW$117)</f>
        <v>3413526.2663865816</v>
      </c>
      <c r="BG78" s="104" cm="1">
        <f t="array" ref="BG78">AnualidadActivo(BG$2, $E78, $C78, $B78, $D78, Hombres!$A$1:$DW$117, Mujeres!$A$1:$DW$117)</f>
        <v>3180414.3934793891</v>
      </c>
      <c r="BH78" s="104" cm="1">
        <f t="array" ref="BH78">AnualidadActivo(BH$2, $E78, $C78, $B78, $D78, Hombres!$A$1:$DW$117, Mujeres!$A$1:$DW$117)</f>
        <v>2931395.9102275944</v>
      </c>
      <c r="BI78" s="104" cm="1">
        <f t="array" ref="BI78">AnualidadActivo(BI$2, $E78, $C78, $B78, $D78, Hombres!$A$1:$DW$117, Mujeres!$A$1:$DW$117)</f>
        <v>2669751.0082154386</v>
      </c>
      <c r="BJ78" s="104" cm="1">
        <f t="array" ref="BJ78">AnualidadActivo(BJ$2, $E78, $C78, $B78, $D78, Hombres!$A$1:$DW$117, Mujeres!$A$1:$DW$117)</f>
        <v>2399321.2575985175</v>
      </c>
      <c r="BK78" s="104" cm="1">
        <f t="array" ref="BK78">AnualidadActivo(BK$2, $E78, $C78, $B78, $D78, Hombres!$A$1:$DW$117, Mujeres!$A$1:$DW$117)</f>
        <v>2124413.5324628083</v>
      </c>
      <c r="BL78" s="104" cm="1">
        <f t="array" ref="BL78">AnualidadActivo(BL$2, $E78, $C78, $B78, $D78, Hombres!$A$1:$DW$117, Mujeres!$A$1:$DW$117)</f>
        <v>1849885.928178611</v>
      </c>
      <c r="BM78" s="104" cm="1">
        <f t="array" ref="BM78">AnualidadActivo(BM$2, $E78, $C78, $B78, $D78, Hombres!$A$1:$DW$117, Mujeres!$A$1:$DW$117)</f>
        <v>1581157.2837279139</v>
      </c>
      <c r="BN78" s="104" cm="1">
        <f t="array" ref="BN78">AnualidadActivo(BN$2, $E78, $C78, $B78, $D78, Hombres!$A$1:$DW$117, Mujeres!$A$1:$DW$117)</f>
        <v>1323800.3575837808</v>
      </c>
      <c r="BO78" s="104" cm="1">
        <f t="array" ref="BO78">AnualidadActivo(BO$2, $E78, $C78, $B78, $D78, Hombres!$A$1:$DW$117, Mujeres!$A$1:$DW$117)</f>
        <v>1083014.7831395946</v>
      </c>
      <c r="BP78" s="104" cm="1">
        <f t="array" ref="BP78">AnualidadActivo(BP$2, $E78, $C78, $B78, $D78, Hombres!$A$1:$DW$117, Mujeres!$A$1:$DW$117)</f>
        <v>863325.86036227259</v>
      </c>
      <c r="BQ78" s="104" cm="1">
        <f t="array" ref="BQ78">AnualidadActivo(BQ$2, $E78, $C78, $B78, $D78, Hombres!$A$1:$DW$117, Mujeres!$A$1:$DW$117)</f>
        <v>668397.12013717531</v>
      </c>
      <c r="BR78" s="104" cm="1">
        <f t="array" ref="BR78">AnualidadActivo(BR$2, $E78, $C78, $B78, $D78, Hombres!$A$1:$DW$117, Mujeres!$A$1:$DW$117)</f>
        <v>500807.91236618947</v>
      </c>
      <c r="BS78" s="104" cm="1">
        <f t="array" ref="BS78">AnualidadActivo(BS$2, $E78, $C78, $B78, $D78, Hombres!$A$1:$DW$117, Mujeres!$A$1:$DW$117)</f>
        <v>361716.82361055439</v>
      </c>
      <c r="BT78" s="104" cm="1">
        <f t="array" ref="BT78">AnualidadActivo(BT$2, $E78, $C78, $B78, $D78, Hombres!$A$1:$DW$117, Mujeres!$A$1:$DW$117)</f>
        <v>250683.94095533437</v>
      </c>
      <c r="BU78" s="104" cm="1">
        <f t="array" ref="BU78">AnualidadActivo(BU$2, $E78, $C78, $B78, $D78, Hombres!$A$1:$DW$117, Mujeres!$A$1:$DW$117)</f>
        <v>165800.02894199485</v>
      </c>
      <c r="BV78" s="104" cm="1">
        <f t="array" ref="BV78">AnualidadActivo(BV$2, $E78, $C78, $B78, $D78, Hombres!$A$1:$DW$117, Mujeres!$A$1:$DW$117)</f>
        <v>103993.71640050664</v>
      </c>
      <c r="BW78" s="104" cm="1">
        <f t="array" ref="BW78">AnualidadActivo(BW$2, $E78, $C78, $B78, $D78, Hombres!$A$1:$DW$117, Mujeres!$A$1:$DW$117)</f>
        <v>61416.315457549819</v>
      </c>
      <c r="BX78" s="104" cm="1">
        <f t="array" ref="BX78">AnualidadActivo(BX$2, $E78, $C78, $B78, $D78, Hombres!$A$1:$DW$117, Mujeres!$A$1:$DW$117)</f>
        <v>33869.200640605297</v>
      </c>
      <c r="BY78" s="104" cm="1">
        <f t="array" ref="BY78">AnualidadActivo(BY$2, $E78, $C78, $B78, $D78, Hombres!$A$1:$DW$117, Mujeres!$A$1:$DW$117)</f>
        <v>17267.060732482838</v>
      </c>
      <c r="BZ78" s="104" cm="1">
        <f t="array" ref="BZ78">AnualidadActivo(BZ$2, $E78, $C78, $B78, $D78, Hombres!$A$1:$DW$117, Mujeres!$A$1:$DW$117)</f>
        <v>8038.6980644834875</v>
      </c>
      <c r="CA78" s="104" cm="1">
        <f t="array" ref="CA78">AnualidadActivo(CA$2, $E78, $C78, $B78, $D78, Hombres!$A$1:$DW$117, Mujeres!$A$1:$DW$117)</f>
        <v>3366.0524811741375</v>
      </c>
      <c r="CB78" s="104" cm="1">
        <f t="array" ref="CB78">AnualidadActivo(CB$2, $E78, $C78, $B78, $D78, Hombres!$A$1:$DW$117, Mujeres!$A$1:$DW$117)</f>
        <v>1243.9215471588329</v>
      </c>
      <c r="CC78" s="104" cm="1">
        <f t="array" ref="CC78">AnualidadActivo(CC$2, $E78, $C78, $B78, $D78, Hombres!$A$1:$DW$117, Mujeres!$A$1:$DW$117)</f>
        <v>395.80041167875578</v>
      </c>
      <c r="CD78" s="104" cm="1">
        <f t="array" ref="CD78">AnualidadActivo(CD$2, $E78, $C78, $B78, $D78, Hombres!$A$1:$DW$117, Mujeres!$A$1:$DW$117)</f>
        <v>104.7982958362941</v>
      </c>
      <c r="CE78" s="104" cm="1">
        <f t="array" ref="CE78">AnualidadActivo(CE$2, $E78, $C78, $B78, $D78, Hombres!$A$1:$DW$117, Mujeres!$A$1:$DW$117)</f>
        <v>0</v>
      </c>
      <c r="CF78" s="104" cm="1">
        <f t="array" ref="CF78">AnualidadActivo(CF$2, $E78, $C78, $B78, $D78, Hombres!$A$1:$DW$117, Mujeres!$A$1:$DW$117)</f>
        <v>0</v>
      </c>
      <c r="CG78" s="104" cm="1">
        <f t="array" ref="CG78">AnualidadActivo(CG$2, $E78, $C78, $B78, $D78, Hombres!$A$1:$DW$117, Mujeres!$A$1:$DW$117)</f>
        <v>0</v>
      </c>
      <c r="CH78" s="104" cm="1">
        <f t="array" ref="CH78">AnualidadActivo(CH$2, $E78, $C78, $B78, $D78, Hombres!$A$1:$DW$117, Mujeres!$A$1:$DW$117)</f>
        <v>0</v>
      </c>
      <c r="CI78" s="104" cm="1">
        <f t="array" ref="CI78">AnualidadActivo(CI$2, $E78, $C78, $B78, $D78, Hombres!$A$1:$DW$117, Mujeres!$A$1:$DW$117)</f>
        <v>0</v>
      </c>
      <c r="CJ78" s="104" cm="1">
        <f t="array" ref="CJ78">AnualidadActivo(CJ$2, $E78, $C78, $B78, $D78, Hombres!$A$1:$DW$117, Mujeres!$A$1:$DW$117)</f>
        <v>0</v>
      </c>
      <c r="CK78" s="104" cm="1">
        <f t="array" ref="CK78">AnualidadActivo(CK$2, $E78, $C78, $B78, $D78, Hombres!$A$1:$DW$117, Mujeres!$A$1:$DW$117)</f>
        <v>0</v>
      </c>
      <c r="CL78" s="104" cm="1">
        <f t="array" ref="CL78">AnualidadActivo(CL$2, $E78, $C78, $B78, $D78, Hombres!$A$1:$DW$117, Mujeres!$A$1:$DW$117)</f>
        <v>0</v>
      </c>
      <c r="CM78" s="104" cm="1">
        <f t="array" ref="CM78">AnualidadActivo(CM$2, $E78, $C78, $B78, $D78, Hombres!$A$1:$DW$117, Mujeres!$A$1:$DW$117)</f>
        <v>0</v>
      </c>
      <c r="CN78" s="104" cm="1">
        <f t="array" ref="CN78">AnualidadActivo(CN$2, $E78, $C78, $B78, $D78, Hombres!$A$1:$DW$117, Mujeres!$A$1:$DW$117)</f>
        <v>0</v>
      </c>
      <c r="CO78" s="104" cm="1">
        <f t="array" ref="CO78">AnualidadActivo(CO$2, $E78, $C78, $B78, $D78, Hombres!$A$1:$DW$117, Mujeres!$A$1:$DW$117)</f>
        <v>0</v>
      </c>
      <c r="CP78" s="104" cm="1">
        <f t="array" ref="CP78">AnualidadActivo(CP$2, $E78, $C78, $B78, $D78, Hombres!$A$1:$DW$117, Mujeres!$A$1:$DW$117)</f>
        <v>0</v>
      </c>
      <c r="CQ78" s="104" cm="1">
        <f t="array" ref="CQ78">AnualidadActivo(CQ$2, $E78, $C78, $B78, $D78, Hombres!$A$1:$DW$117, Mujeres!$A$1:$DW$117)</f>
        <v>0</v>
      </c>
      <c r="CR78" s="104" cm="1">
        <f t="array" ref="CR78">AnualidadActivo(CR$2, $E78, $C78, $B78, $D78, Hombres!$A$1:$DW$117, Mujeres!$A$1:$DW$117)</f>
        <v>0</v>
      </c>
      <c r="CS78" s="104" cm="1">
        <f t="array" ref="CS78">AnualidadActivo(CS$2, $E78, $C78, $B78, $D78, Hombres!$A$1:$DW$117, Mujeres!$A$1:$DW$117)</f>
        <v>0</v>
      </c>
      <c r="CT78" s="104" cm="1">
        <f t="array" ref="CT78">AnualidadActivo(CT$2, $E78, $C78, $B78, $D78, Hombres!$A$1:$DW$117, Mujeres!$A$1:$DW$117)</f>
        <v>0</v>
      </c>
      <c r="CU78" s="104" cm="1">
        <f t="array" ref="CU78">AnualidadActivo(CU$2, $E78, $C78, $B78, $D78, Hombres!$A$1:$DW$117, Mujeres!$A$1:$DW$117)</f>
        <v>0</v>
      </c>
      <c r="CV78" s="104" cm="1">
        <f t="array" ref="CV78">AnualidadActivo(CV$2, $E78, $C78, $B78, $D78, Hombres!$A$1:$DW$117, Mujeres!$A$1:$DW$117)</f>
        <v>0</v>
      </c>
      <c r="CW78" s="104" cm="1">
        <f t="array" ref="CW78">AnualidadActivo(CW$2, $E78, $C78, $B78, $D78, Hombres!$A$1:$DW$117, Mujeres!$A$1:$DW$117)</f>
        <v>0</v>
      </c>
      <c r="CX78" s="104" cm="1">
        <f t="array" ref="CX78">AnualidadActivo(CX$2, $E78, $C78, $B78, $D78, Hombres!$A$1:$DW$117, Mujeres!$A$1:$DW$117)</f>
        <v>0</v>
      </c>
      <c r="CY78" s="104" cm="1">
        <f t="array" ref="CY78">AnualidadActivo(CY$2, $E78, $C78, $B78, $D78, Hombres!$A$1:$DW$117, Mujeres!$A$1:$DW$117)</f>
        <v>0</v>
      </c>
      <c r="CZ78" s="104" cm="1">
        <f t="array" ref="CZ78">AnualidadActivo(CZ$2, $E78, $C78, $B78, $D78, Hombres!$A$1:$DW$117, Mujeres!$A$1:$DW$117)</f>
        <v>0</v>
      </c>
      <c r="DA78" s="104" cm="1">
        <f t="array" ref="DA78">AnualidadActivo(DA$2, $E78, $C78, $B78, $D78, Hombres!$A$1:$DW$117, Mujeres!$A$1:$DW$117)</f>
        <v>0</v>
      </c>
    </row>
    <row r="79" spans="1:105" x14ac:dyDescent="0.35">
      <c r="A79" s="2">
        <f t="shared" si="1"/>
        <v>77</v>
      </c>
      <c r="B79" s="107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9" cm="1">
        <f t="array" ref="G79">PorcentajePension(C79,E79, D79)</f>
        <v>0.65</v>
      </c>
      <c r="I79" s="103"/>
      <c r="J79" s="104" cm="1">
        <f t="array" ref="J79">AnualidadActivo(J$2, $E79, $C79, $B79, $D79, Hombres!$A$1:$DW$117, Mujeres!$A$1:$DW$117)</f>
        <v>0</v>
      </c>
      <c r="K79" s="104" cm="1">
        <f t="array" ref="K79">AnualidadActivo(K$2, $E79, $C79, $B79, $D79, Hombres!$A$1:$DW$117, Mujeres!$A$1:$DW$117)</f>
        <v>0</v>
      </c>
      <c r="L79" s="104" cm="1">
        <f t="array" ref="L79">AnualidadActivo(L$2, $E79, $C79, $B79, $D79, Hombres!$A$1:$DW$117, Mujeres!$A$1:$DW$117)</f>
        <v>0</v>
      </c>
      <c r="M79" s="104" cm="1">
        <f t="array" ref="M79">AnualidadActivo(M$2, $E79, $C79, $B79, $D79, Hombres!$A$1:$DW$117, Mujeres!$A$1:$DW$117)</f>
        <v>0</v>
      </c>
      <c r="N79" s="104" cm="1">
        <f t="array" ref="N79">AnualidadActivo(N$2, $E79, $C79, $B79, $D79, Hombres!$A$1:$DW$117, Mujeres!$A$1:$DW$117)</f>
        <v>0</v>
      </c>
      <c r="O79" s="104" cm="1">
        <f t="array" ref="O79">AnualidadActivo(O$2, $E79, $C79, $B79, $D79, Hombres!$A$1:$DW$117, Mujeres!$A$1:$DW$117)</f>
        <v>0</v>
      </c>
      <c r="P79" s="104" cm="1">
        <f t="array" ref="P79">AnualidadActivo(P$2, $E79, $C79, $B79, $D79, Hombres!$A$1:$DW$117, Mujeres!$A$1:$DW$117)</f>
        <v>0</v>
      </c>
      <c r="Q79" s="104" cm="1">
        <f t="array" ref="Q79">AnualidadActivo(Q$2, $E79, $C79, $B79, $D79, Hombres!$A$1:$DW$117, Mujeres!$A$1:$DW$117)</f>
        <v>0</v>
      </c>
      <c r="R79" s="104" cm="1">
        <f t="array" ref="R79">AnualidadActivo(R$2, $E79, $C79, $B79, $D79, Hombres!$A$1:$DW$117, Mujeres!$A$1:$DW$117)</f>
        <v>0</v>
      </c>
      <c r="S79" s="104" cm="1">
        <f t="array" ref="S79">AnualidadActivo(S$2, $E79, $C79, $B79, $D79, Hombres!$A$1:$DW$117, Mujeres!$A$1:$DW$117)</f>
        <v>0</v>
      </c>
      <c r="T79" s="104" cm="1">
        <f t="array" ref="T79">AnualidadActivo(T$2, $E79, $C79, $B79, $D79, Hombres!$A$1:$DW$117, Mujeres!$A$1:$DW$117)</f>
        <v>0</v>
      </c>
      <c r="U79" s="104" cm="1">
        <f t="array" ref="U79">AnualidadActivo(U$2, $E79, $C79, $B79, $D79, Hombres!$A$1:$DW$117, Mujeres!$A$1:$DW$117)</f>
        <v>0</v>
      </c>
      <c r="V79" s="104" cm="1">
        <f t="array" ref="V79">AnualidadActivo(V$2, $E79, $C79, $B79, $D79, Hombres!$A$1:$DW$117, Mujeres!$A$1:$DW$117)</f>
        <v>0</v>
      </c>
      <c r="W79" s="104" cm="1">
        <f t="array" ref="W79">AnualidadActivo(W$2, $E79, $C79, $B79, $D79, Hombres!$A$1:$DW$117, Mujeres!$A$1:$DW$117)</f>
        <v>0</v>
      </c>
      <c r="X79" s="104" cm="1">
        <f t="array" ref="X79">AnualidadActivo(X$2, $E79, $C79, $B79, $D79, Hombres!$A$1:$DW$117, Mujeres!$A$1:$DW$117)</f>
        <v>0</v>
      </c>
      <c r="Y79" s="104" cm="1">
        <f t="array" ref="Y79">AnualidadActivo(Y$2, $E79, $C79, $B79, $D79, Hombres!$A$1:$DW$117, Mujeres!$A$1:$DW$117)</f>
        <v>0</v>
      </c>
      <c r="Z79" s="104" cm="1">
        <f t="array" ref="Z79">AnualidadActivo(Z$2, $E79, $C79, $B79, $D79, Hombres!$A$1:$DW$117, Mujeres!$A$1:$DW$117)</f>
        <v>0</v>
      </c>
      <c r="AA79" s="104" cm="1">
        <f t="array" ref="AA79">AnualidadActivo(AA$2, $E79, $C79, $B79, $D79, Hombres!$A$1:$DW$117, Mujeres!$A$1:$DW$117)</f>
        <v>0</v>
      </c>
      <c r="AB79" s="104" cm="1">
        <f t="array" ref="AB79">AnualidadActivo(AB$2, $E79, $C79, $B79, $D79, Hombres!$A$1:$DW$117, Mujeres!$A$1:$DW$117)</f>
        <v>0</v>
      </c>
      <c r="AC79" s="104" cm="1">
        <f t="array" ref="AC79">AnualidadActivo(AC$2, $E79, $C79, $B79, $D79, Hombres!$A$1:$DW$117, Mujeres!$A$1:$DW$117)</f>
        <v>0</v>
      </c>
      <c r="AD79" s="104" cm="1">
        <f t="array" ref="AD79">AnualidadActivo(AD$2, $E79, $C79, $B79, $D79, Hombres!$A$1:$DW$117, Mujeres!$A$1:$DW$117)</f>
        <v>17996424.128586002</v>
      </c>
      <c r="AE79" s="104" cm="1">
        <f t="array" ref="AE79">AnualidadActivo(AE$2, $E79, $C79, $B79, $D79, Hombres!$A$1:$DW$117, Mujeres!$A$1:$DW$117)</f>
        <v>18536316.85244358</v>
      </c>
      <c r="AF79" s="104" cm="1">
        <f t="array" ref="AF79">AnualidadActivo(AF$2, $E79, $C79, $B79, $D79, Hombres!$A$1:$DW$117, Mujeres!$A$1:$DW$117)</f>
        <v>19092406.358016886</v>
      </c>
      <c r="AG79" s="104" cm="1">
        <f t="array" ref="AG79">AnualidadActivo(AG$2, $E79, $C79, $B79, $D79, Hombres!$A$1:$DW$117, Mujeres!$A$1:$DW$117)</f>
        <v>19665178.548757397</v>
      </c>
      <c r="AH79" s="104" cm="1">
        <f t="array" ref="AH79">AnualidadActivo(AH$2, $E79, $C79, $B79, $D79, Hombres!$A$1:$DW$117, Mujeres!$A$1:$DW$117)</f>
        <v>20255133.905220117</v>
      </c>
      <c r="AI79" s="104" cm="1">
        <f t="array" ref="AI79">AnualidadActivo(AI$2, $E79, $C79, $B79, $D79, Hombres!$A$1:$DW$117, Mujeres!$A$1:$DW$117)</f>
        <v>19756885.874574192</v>
      </c>
      <c r="AJ79" s="104" cm="1">
        <f t="array" ref="AJ79">AnualidadActivo(AJ$2, $E79, $C79, $B79, $D79, Hombres!$A$1:$DW$117, Mujeres!$A$1:$DW$117)</f>
        <v>20082968.020602401</v>
      </c>
      <c r="AK79" s="104" cm="1">
        <f t="array" ref="AK79">AnualidadActivo(AK$2, $E79, $C79, $B79, $D79, Hombres!$A$1:$DW$117, Mujeres!$A$1:$DW$117)</f>
        <v>20389717.081616208</v>
      </c>
      <c r="AL79" s="104" cm="1">
        <f t="array" ref="AL79">AnualidadActivo(AL$2, $E79, $C79, $B79, $D79, Hombres!$A$1:$DW$117, Mujeres!$A$1:$DW$117)</f>
        <v>20668907.992780883</v>
      </c>
      <c r="AM79" s="104" cm="1">
        <f t="array" ref="AM79">AnualidadActivo(AM$2, $E79, $C79, $B79, $D79, Hombres!$A$1:$DW$117, Mujeres!$A$1:$DW$117)</f>
        <v>20912328.55385226</v>
      </c>
      <c r="AN79" s="104" cm="1">
        <f t="array" ref="AN79">AnualidadActivo(AN$2, $E79, $C79, $B79, $D79, Hombres!$A$1:$DW$117, Mujeres!$A$1:$DW$117)</f>
        <v>21113445.010683395</v>
      </c>
      <c r="AO79" s="104" cm="1">
        <f t="array" ref="AO79">AnualidadActivo(AO$2, $E79, $C79, $B79, $D79, Hombres!$A$1:$DW$117, Mujeres!$A$1:$DW$117)</f>
        <v>21269672.490212247</v>
      </c>
      <c r="AP79" s="104" cm="1">
        <f t="array" ref="AP79">AnualidadActivo(AP$2, $E79, $C79, $B79, $D79, Hombres!$A$1:$DW$117, Mujeres!$A$1:$DW$117)</f>
        <v>21380795.532552931</v>
      </c>
      <c r="AQ79" s="104" cm="1">
        <f t="array" ref="AQ79">AnualidadActivo(AQ$2, $E79, $C79, $B79, $D79, Hombres!$A$1:$DW$117, Mujeres!$A$1:$DW$117)</f>
        <v>21446450.674576905</v>
      </c>
      <c r="AR79" s="104" cm="1">
        <f t="array" ref="AR79">AnualidadActivo(AR$2, $E79, $C79, $B79, $D79, Hombres!$A$1:$DW$117, Mujeres!$A$1:$DW$117)</f>
        <v>21464900.412698723</v>
      </c>
      <c r="AS79" s="104" cm="1">
        <f t="array" ref="AS79">AnualidadActivo(AS$2, $E79, $C79, $B79, $D79, Hombres!$A$1:$DW$117, Mujeres!$A$1:$DW$117)</f>
        <v>21432305.639448527</v>
      </c>
      <c r="AT79" s="104" cm="1">
        <f t="array" ref="AT79">AnualidadActivo(AT$2, $E79, $C79, $B79, $D79, Hombres!$A$1:$DW$117, Mujeres!$A$1:$DW$117)</f>
        <v>21305713.068583228</v>
      </c>
      <c r="AU79" s="104" cm="1">
        <f t="array" ref="AU79">AnualidadActivo(AU$2, $E79, $C79, $B79, $D79, Hombres!$A$1:$DW$117, Mujeres!$A$1:$DW$117)</f>
        <v>21109229.843844865</v>
      </c>
      <c r="AV79" s="104" cm="1">
        <f t="array" ref="AV79">AnualidadActivo(AV$2, $E79, $C79, $B79, $D79, Hombres!$A$1:$DW$117, Mujeres!$A$1:$DW$117)</f>
        <v>20837690.146959387</v>
      </c>
      <c r="AW79" s="104" cm="1">
        <f t="array" ref="AW79">AnualidadActivo(AW$2, $E79, $C79, $B79, $D79, Hombres!$A$1:$DW$117, Mujeres!$A$1:$DW$117)</f>
        <v>20485315.992231369</v>
      </c>
      <c r="AX79" s="104" cm="1">
        <f t="array" ref="AX79">AnualidadActivo(AX$2, $E79, $C79, $B79, $D79, Hombres!$A$1:$DW$117, Mujeres!$A$1:$DW$117)</f>
        <v>20046808.117028993</v>
      </c>
      <c r="AY79" s="104" cm="1">
        <f t="array" ref="AY79">AnualidadActivo(AY$2, $E79, $C79, $B79, $D79, Hombres!$A$1:$DW$117, Mujeres!$A$1:$DW$117)</f>
        <v>19518540.40300978</v>
      </c>
      <c r="AZ79" s="104" cm="1">
        <f t="array" ref="AZ79">AnualidadActivo(AZ$2, $E79, $C79, $B79, $D79, Hombres!$A$1:$DW$117, Mujeres!$A$1:$DW$117)</f>
        <v>18897326.101272419</v>
      </c>
      <c r="BA79" s="104" cm="1">
        <f t="array" ref="BA79">AnualidadActivo(BA$2, $E79, $C79, $B79, $D79, Hombres!$A$1:$DW$117, Mujeres!$A$1:$DW$117)</f>
        <v>18180464.02918959</v>
      </c>
      <c r="BB79" s="104" cm="1">
        <f t="array" ref="BB79">AnualidadActivo(BB$2, $E79, $C79, $B79, $D79, Hombres!$A$1:$DW$117, Mujeres!$A$1:$DW$117)</f>
        <v>17366905.408060938</v>
      </c>
      <c r="BC79" s="104" cm="1">
        <f t="array" ref="BC79">AnualidadActivo(BC$2, $E79, $C79, $B79, $D79, Hombres!$A$1:$DW$117, Mujeres!$A$1:$DW$117)</f>
        <v>16459001.071109382</v>
      </c>
      <c r="BD79" s="104" cm="1">
        <f t="array" ref="BD79">AnualidadActivo(BD$2, $E79, $C79, $B79, $D79, Hombres!$A$1:$DW$117, Mujeres!$A$1:$DW$117)</f>
        <v>15462775.098207563</v>
      </c>
      <c r="BE79" s="104" cm="1">
        <f t="array" ref="BE79">AnualidadActivo(BE$2, $E79, $C79, $B79, $D79, Hombres!$A$1:$DW$117, Mujeres!$A$1:$DW$117)</f>
        <v>14386611.009898953</v>
      </c>
      <c r="BF79" s="104" cm="1">
        <f t="array" ref="BF79">AnualidadActivo(BF$2, $E79, $C79, $B79, $D79, Hombres!$A$1:$DW$117, Mujeres!$A$1:$DW$117)</f>
        <v>13241046.565460574</v>
      </c>
      <c r="BG79" s="104" cm="1">
        <f t="array" ref="BG79">AnualidadActivo(BG$2, $E79, $C79, $B79, $D79, Hombres!$A$1:$DW$117, Mujeres!$A$1:$DW$117)</f>
        <v>12039742.221587611</v>
      </c>
      <c r="BH79" s="104" cm="1">
        <f t="array" ref="BH79">AnualidadActivo(BH$2, $E79, $C79, $B79, $D79, Hombres!$A$1:$DW$117, Mujeres!$A$1:$DW$117)</f>
        <v>10800590.172248134</v>
      </c>
      <c r="BI79" s="104" cm="1">
        <f t="array" ref="BI79">AnualidadActivo(BI$2, $E79, $C79, $B79, $D79, Hombres!$A$1:$DW$117, Mujeres!$A$1:$DW$117)</f>
        <v>9544953.6074109245</v>
      </c>
      <c r="BJ79" s="104" cm="1">
        <f t="array" ref="BJ79">AnualidadActivo(BJ$2, $E79, $C79, $B79, $D79, Hombres!$A$1:$DW$117, Mujeres!$A$1:$DW$117)</f>
        <v>8295775.7008290347</v>
      </c>
      <c r="BK79" s="104" cm="1">
        <f t="array" ref="BK79">AnualidadActivo(BK$2, $E79, $C79, $B79, $D79, Hombres!$A$1:$DW$117, Mujeres!$A$1:$DW$117)</f>
        <v>7076661.1891914606</v>
      </c>
      <c r="BL79" s="104" cm="1">
        <f t="array" ref="BL79">AnualidadActivo(BL$2, $E79, $C79, $B79, $D79, Hombres!$A$1:$DW$117, Mujeres!$A$1:$DW$117)</f>
        <v>5911603.2336992761</v>
      </c>
      <c r="BM79" s="104" cm="1">
        <f t="array" ref="BM79">AnualidadActivo(BM$2, $E79, $C79, $B79, $D79, Hombres!$A$1:$DW$117, Mujeres!$A$1:$DW$117)</f>
        <v>4824248.1301456131</v>
      </c>
      <c r="BN79" s="104" cm="1">
        <f t="array" ref="BN79">AnualidadActivo(BN$2, $E79, $C79, $B79, $D79, Hombres!$A$1:$DW$117, Mujeres!$A$1:$DW$117)</f>
        <v>3835649.6375304325</v>
      </c>
      <c r="BO79" s="104" cm="1">
        <f t="array" ref="BO79">AnualidadActivo(BO$2, $E79, $C79, $B79, $D79, Hombres!$A$1:$DW$117, Mujeres!$A$1:$DW$117)</f>
        <v>2961982.5276258788</v>
      </c>
      <c r="BP79" s="104" cm="1">
        <f t="array" ref="BP79">AnualidadActivo(BP$2, $E79, $C79, $B79, $D79, Hombres!$A$1:$DW$117, Mujeres!$A$1:$DW$117)</f>
        <v>2213474.0428402526</v>
      </c>
      <c r="BQ79" s="104" cm="1">
        <f t="array" ref="BQ79">AnualidadActivo(BQ$2, $E79, $C79, $B79, $D79, Hombres!$A$1:$DW$117, Mujeres!$A$1:$DW$117)</f>
        <v>1594038.6730642733</v>
      </c>
      <c r="BR79" s="104" cm="1">
        <f t="array" ref="BR79">AnualidadActivo(BR$2, $E79, $C79, $B79, $D79, Hombres!$A$1:$DW$117, Mujeres!$A$1:$DW$117)</f>
        <v>1101144.9850680535</v>
      </c>
      <c r="BS79" s="104" cm="1">
        <f t="array" ref="BS79">AnualidadActivo(BS$2, $E79, $C79, $B79, $D79, Hombres!$A$1:$DW$117, Mujeres!$A$1:$DW$117)</f>
        <v>725848.80145009805</v>
      </c>
      <c r="BT79" s="104" cm="1">
        <f t="array" ref="BT79">AnualidadActivo(BT$2, $E79, $C79, $B79, $D79, Hombres!$A$1:$DW$117, Mujeres!$A$1:$DW$117)</f>
        <v>453775.55702392</v>
      </c>
      <c r="BU79" s="104" cm="1">
        <f t="array" ref="BU79">AnualidadActivo(BU$2, $E79, $C79, $B79, $D79, Hombres!$A$1:$DW$117, Mujeres!$A$1:$DW$117)</f>
        <v>267091.54005063022</v>
      </c>
      <c r="BV79" s="104" cm="1">
        <f t="array" ref="BV79">AnualidadActivo(BV$2, $E79, $C79, $B79, $D79, Hombres!$A$1:$DW$117, Mujeres!$A$1:$DW$117)</f>
        <v>146747.22878976638</v>
      </c>
      <c r="BW79" s="104" cm="1">
        <f t="array" ref="BW79">AnualidadActivo(BW$2, $E79, $C79, $B79, $D79, Hombres!$A$1:$DW$117, Mujeres!$A$1:$DW$117)</f>
        <v>74509.807308490854</v>
      </c>
      <c r="BX79" s="104" cm="1">
        <f t="array" ref="BX79">AnualidadActivo(BX$2, $E79, $C79, $B79, $D79, Hombres!$A$1:$DW$117, Mujeres!$A$1:$DW$117)</f>
        <v>34544.274864364248</v>
      </c>
      <c r="BY79" s="104" cm="1">
        <f t="array" ref="BY79">AnualidadActivo(BY$2, $E79, $C79, $B79, $D79, Hombres!$A$1:$DW$117, Mujeres!$A$1:$DW$117)</f>
        <v>14406.685825047225</v>
      </c>
      <c r="BZ79" s="104" cm="1">
        <f t="array" ref="BZ79">AnualidadActivo(BZ$2, $E79, $C79, $B79, $D79, Hombres!$A$1:$DW$117, Mujeres!$A$1:$DW$117)</f>
        <v>5302.4401166742882</v>
      </c>
      <c r="CA79" s="104" cm="1">
        <f t="array" ref="CA79">AnualidadActivo(CA$2, $E79, $C79, $B79, $D79, Hombres!$A$1:$DW$117, Mujeres!$A$1:$DW$117)</f>
        <v>1679.7162753376053</v>
      </c>
      <c r="CB79" s="104" cm="1">
        <f t="array" ref="CB79">AnualidadActivo(CB$2, $E79, $C79, $B79, $D79, Hombres!$A$1:$DW$117, Mujeres!$A$1:$DW$117)</f>
        <v>442.60810582714112</v>
      </c>
      <c r="CC79" s="104" cm="1">
        <f t="array" ref="CC79">AnualidadActivo(CC$2, $E79, $C79, $B79, $D79, Hombres!$A$1:$DW$117, Mujeres!$A$1:$DW$117)</f>
        <v>0</v>
      </c>
      <c r="CD79" s="104" cm="1">
        <f t="array" ref="CD79">AnualidadActivo(CD$2, $E79, $C79, $B79, $D79, Hombres!$A$1:$DW$117, Mujeres!$A$1:$DW$117)</f>
        <v>0</v>
      </c>
      <c r="CE79" s="104" cm="1">
        <f t="array" ref="CE79">AnualidadActivo(CE$2, $E79, $C79, $B79, $D79, Hombres!$A$1:$DW$117, Mujeres!$A$1:$DW$117)</f>
        <v>0</v>
      </c>
      <c r="CF79" s="104" cm="1">
        <f t="array" ref="CF79">AnualidadActivo(CF$2, $E79, $C79, $B79, $D79, Hombres!$A$1:$DW$117, Mujeres!$A$1:$DW$117)</f>
        <v>0</v>
      </c>
      <c r="CG79" s="104" cm="1">
        <f t="array" ref="CG79">AnualidadActivo(CG$2, $E79, $C79, $B79, $D79, Hombres!$A$1:$DW$117, Mujeres!$A$1:$DW$117)</f>
        <v>0</v>
      </c>
      <c r="CH79" s="104" cm="1">
        <f t="array" ref="CH79">AnualidadActivo(CH$2, $E79, $C79, $B79, $D79, Hombres!$A$1:$DW$117, Mujeres!$A$1:$DW$117)</f>
        <v>0</v>
      </c>
      <c r="CI79" s="104" cm="1">
        <f t="array" ref="CI79">AnualidadActivo(CI$2, $E79, $C79, $B79, $D79, Hombres!$A$1:$DW$117, Mujeres!$A$1:$DW$117)</f>
        <v>0</v>
      </c>
      <c r="CJ79" s="104" cm="1">
        <f t="array" ref="CJ79">AnualidadActivo(CJ$2, $E79, $C79, $B79, $D79, Hombres!$A$1:$DW$117, Mujeres!$A$1:$DW$117)</f>
        <v>0</v>
      </c>
      <c r="CK79" s="104" cm="1">
        <f t="array" ref="CK79">AnualidadActivo(CK$2, $E79, $C79, $B79, $D79, Hombres!$A$1:$DW$117, Mujeres!$A$1:$DW$117)</f>
        <v>0</v>
      </c>
      <c r="CL79" s="104" cm="1">
        <f t="array" ref="CL79">AnualidadActivo(CL$2, $E79, $C79, $B79, $D79, Hombres!$A$1:$DW$117, Mujeres!$A$1:$DW$117)</f>
        <v>0</v>
      </c>
      <c r="CM79" s="104" cm="1">
        <f t="array" ref="CM79">AnualidadActivo(CM$2, $E79, $C79, $B79, $D79, Hombres!$A$1:$DW$117, Mujeres!$A$1:$DW$117)</f>
        <v>0</v>
      </c>
      <c r="CN79" s="104" cm="1">
        <f t="array" ref="CN79">AnualidadActivo(CN$2, $E79, $C79, $B79, $D79, Hombres!$A$1:$DW$117, Mujeres!$A$1:$DW$117)</f>
        <v>0</v>
      </c>
      <c r="CO79" s="104" cm="1">
        <f t="array" ref="CO79">AnualidadActivo(CO$2, $E79, $C79, $B79, $D79, Hombres!$A$1:$DW$117, Mujeres!$A$1:$DW$117)</f>
        <v>0</v>
      </c>
      <c r="CP79" s="104" cm="1">
        <f t="array" ref="CP79">AnualidadActivo(CP$2, $E79, $C79, $B79, $D79, Hombres!$A$1:$DW$117, Mujeres!$A$1:$DW$117)</f>
        <v>0</v>
      </c>
      <c r="CQ79" s="104" cm="1">
        <f t="array" ref="CQ79">AnualidadActivo(CQ$2, $E79, $C79, $B79, $D79, Hombres!$A$1:$DW$117, Mujeres!$A$1:$DW$117)</f>
        <v>0</v>
      </c>
      <c r="CR79" s="104" cm="1">
        <f t="array" ref="CR79">AnualidadActivo(CR$2, $E79, $C79, $B79, $D79, Hombres!$A$1:$DW$117, Mujeres!$A$1:$DW$117)</f>
        <v>0</v>
      </c>
      <c r="CS79" s="104" cm="1">
        <f t="array" ref="CS79">AnualidadActivo(CS$2, $E79, $C79, $B79, $D79, Hombres!$A$1:$DW$117, Mujeres!$A$1:$DW$117)</f>
        <v>0</v>
      </c>
      <c r="CT79" s="104" cm="1">
        <f t="array" ref="CT79">AnualidadActivo(CT$2, $E79, $C79, $B79, $D79, Hombres!$A$1:$DW$117, Mujeres!$A$1:$DW$117)</f>
        <v>0</v>
      </c>
      <c r="CU79" s="104" cm="1">
        <f t="array" ref="CU79">AnualidadActivo(CU$2, $E79, $C79, $B79, $D79, Hombres!$A$1:$DW$117, Mujeres!$A$1:$DW$117)</f>
        <v>0</v>
      </c>
      <c r="CV79" s="104" cm="1">
        <f t="array" ref="CV79">AnualidadActivo(CV$2, $E79, $C79, $B79, $D79, Hombres!$A$1:$DW$117, Mujeres!$A$1:$DW$117)</f>
        <v>0</v>
      </c>
      <c r="CW79" s="104" cm="1">
        <f t="array" ref="CW79">AnualidadActivo(CW$2, $E79, $C79, $B79, $D79, Hombres!$A$1:$DW$117, Mujeres!$A$1:$DW$117)</f>
        <v>0</v>
      </c>
      <c r="CX79" s="104" cm="1">
        <f t="array" ref="CX79">AnualidadActivo(CX$2, $E79, $C79, $B79, $D79, Hombres!$A$1:$DW$117, Mujeres!$A$1:$DW$117)</f>
        <v>0</v>
      </c>
      <c r="CY79" s="104" cm="1">
        <f t="array" ref="CY79">AnualidadActivo(CY$2, $E79, $C79, $B79, $D79, Hombres!$A$1:$DW$117, Mujeres!$A$1:$DW$117)</f>
        <v>0</v>
      </c>
      <c r="CZ79" s="104" cm="1">
        <f t="array" ref="CZ79">AnualidadActivo(CZ$2, $E79, $C79, $B79, $D79, Hombres!$A$1:$DW$117, Mujeres!$A$1:$DW$117)</f>
        <v>0</v>
      </c>
      <c r="DA79" s="104" cm="1">
        <f t="array" ref="DA79">AnualidadActivo(DA$2, $E79, $C79, $B79, $D79, Hombres!$A$1:$DW$117, Mujeres!$A$1:$DW$117)</f>
        <v>0</v>
      </c>
    </row>
    <row r="80" spans="1:105" x14ac:dyDescent="0.35">
      <c r="A80" s="2">
        <f t="shared" si="1"/>
        <v>78</v>
      </c>
      <c r="B80" s="107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9" cm="1">
        <f t="array" ref="G80">PorcentajePension(C80,E80, D80)</f>
        <v>0.85</v>
      </c>
      <c r="I80" s="103"/>
      <c r="J80" s="104" cm="1">
        <f t="array" ref="J80">AnualidadActivo(J$2, $E80, $C80, $B80, $D80, Hombres!$A$1:$DW$117, Mujeres!$A$1:$DW$117)</f>
        <v>0</v>
      </c>
      <c r="K80" s="104" cm="1">
        <f t="array" ref="K80">AnualidadActivo(K$2, $E80, $C80, $B80, $D80, Hombres!$A$1:$DW$117, Mujeres!$A$1:$DW$117)</f>
        <v>0</v>
      </c>
      <c r="L80" s="104" cm="1">
        <f t="array" ref="L80">AnualidadActivo(L$2, $E80, $C80, $B80, $D80, Hombres!$A$1:$DW$117, Mujeres!$A$1:$DW$117)</f>
        <v>0</v>
      </c>
      <c r="M80" s="104" cm="1">
        <f t="array" ref="M80">AnualidadActivo(M$2, $E80, $C80, $B80, $D80, Hombres!$A$1:$DW$117, Mujeres!$A$1:$DW$117)</f>
        <v>0</v>
      </c>
      <c r="N80" s="104" cm="1">
        <f t="array" ref="N80">AnualidadActivo(N$2, $E80, $C80, $B80, $D80, Hombres!$A$1:$DW$117, Mujeres!$A$1:$DW$117)</f>
        <v>0</v>
      </c>
      <c r="O80" s="104" cm="1">
        <f t="array" ref="O80">AnualidadActivo(O$2, $E80, $C80, $B80, $D80, Hombres!$A$1:$DW$117, Mujeres!$A$1:$DW$117)</f>
        <v>0</v>
      </c>
      <c r="P80" s="104" cm="1">
        <f t="array" ref="P80">AnualidadActivo(P$2, $E80, $C80, $B80, $D80, Hombres!$A$1:$DW$117, Mujeres!$A$1:$DW$117)</f>
        <v>0</v>
      </c>
      <c r="Q80" s="104" cm="1">
        <f t="array" ref="Q80">AnualidadActivo(Q$2, $E80, $C80, $B80, $D80, Hombres!$A$1:$DW$117, Mujeres!$A$1:$DW$117)</f>
        <v>0</v>
      </c>
      <c r="R80" s="104" cm="1">
        <f t="array" ref="R80">AnualidadActivo(R$2, $E80, $C80, $B80, $D80, Hombres!$A$1:$DW$117, Mujeres!$A$1:$DW$117)</f>
        <v>0</v>
      </c>
      <c r="S80" s="104" cm="1">
        <f t="array" ref="S80">AnualidadActivo(S$2, $E80, $C80, $B80, $D80, Hombres!$A$1:$DW$117, Mujeres!$A$1:$DW$117)</f>
        <v>0</v>
      </c>
      <c r="T80" s="104" cm="1">
        <f t="array" ref="T80">AnualidadActivo(T$2, $E80, $C80, $B80, $D80, Hombres!$A$1:$DW$117, Mujeres!$A$1:$DW$117)</f>
        <v>0</v>
      </c>
      <c r="U80" s="104" cm="1">
        <f t="array" ref="U80">AnualidadActivo(U$2, $E80, $C80, $B80, $D80, Hombres!$A$1:$DW$117, Mujeres!$A$1:$DW$117)</f>
        <v>0</v>
      </c>
      <c r="V80" s="104" cm="1">
        <f t="array" ref="V80">AnualidadActivo(V$2, $E80, $C80, $B80, $D80, Hombres!$A$1:$DW$117, Mujeres!$A$1:$DW$117)</f>
        <v>0</v>
      </c>
      <c r="W80" s="104" cm="1">
        <f t="array" ref="W80">AnualidadActivo(W$2, $E80, $C80, $B80, $D80, Hombres!$A$1:$DW$117, Mujeres!$A$1:$DW$117)</f>
        <v>0</v>
      </c>
      <c r="X80" s="104" cm="1">
        <f t="array" ref="X80">AnualidadActivo(X$2, $E80, $C80, $B80, $D80, Hombres!$A$1:$DW$117, Mujeres!$A$1:$DW$117)</f>
        <v>0</v>
      </c>
      <c r="Y80" s="104" cm="1">
        <f t="array" ref="Y80">AnualidadActivo(Y$2, $E80, $C80, $B80, $D80, Hombres!$A$1:$DW$117, Mujeres!$A$1:$DW$117)</f>
        <v>0</v>
      </c>
      <c r="Z80" s="104" cm="1">
        <f t="array" ref="Z80">AnualidadActivo(Z$2, $E80, $C80, $B80, $D80, Hombres!$A$1:$DW$117, Mujeres!$A$1:$DW$117)</f>
        <v>0</v>
      </c>
      <c r="AA80" s="104" cm="1">
        <f t="array" ref="AA80">AnualidadActivo(AA$2, $E80, $C80, $B80, $D80, Hombres!$A$1:$DW$117, Mujeres!$A$1:$DW$117)</f>
        <v>0</v>
      </c>
      <c r="AB80" s="104" cm="1">
        <f t="array" ref="AB80">AnualidadActivo(AB$2, $E80, $C80, $B80, $D80, Hombres!$A$1:$DW$117, Mujeres!$A$1:$DW$117)</f>
        <v>0</v>
      </c>
      <c r="AC80" s="104" cm="1">
        <f t="array" ref="AC80">AnualidadActivo(AC$2, $E80, $C80, $B80, $D80, Hombres!$A$1:$DW$117, Mujeres!$A$1:$DW$117)</f>
        <v>0</v>
      </c>
      <c r="AD80" s="104" cm="1">
        <f t="array" ref="AD80">AnualidadActivo(AD$2, $E80, $C80, $B80, $D80, Hombres!$A$1:$DW$117, Mujeres!$A$1:$DW$117)</f>
        <v>0</v>
      </c>
      <c r="AE80" s="104" cm="1">
        <f t="array" ref="AE80">AnualidadActivo(AE$2, $E80, $C80, $B80, $D80, Hombres!$A$1:$DW$117, Mujeres!$A$1:$DW$117)</f>
        <v>0</v>
      </c>
      <c r="AF80" s="104" cm="1">
        <f t="array" ref="AF80">AnualidadActivo(AF$2, $E80, $C80, $B80, $D80, Hombres!$A$1:$DW$117, Mujeres!$A$1:$DW$117)</f>
        <v>0</v>
      </c>
      <c r="AG80" s="104" cm="1">
        <f t="array" ref="AG80">AnualidadActivo(AG$2, $E80, $C80, $B80, $D80, Hombres!$A$1:$DW$117, Mujeres!$A$1:$DW$117)</f>
        <v>0</v>
      </c>
      <c r="AH80" s="104" cm="1">
        <f t="array" ref="AH80">AnualidadActivo(AH$2, $E80, $C80, $B80, $D80, Hombres!$A$1:$DW$117, Mujeres!$A$1:$DW$117)</f>
        <v>0</v>
      </c>
      <c r="AI80" s="104" cm="1">
        <f t="array" ref="AI80">AnualidadActivo(AI$2, $E80, $C80, $B80, $D80, Hombres!$A$1:$DW$117, Mujeres!$A$1:$DW$117)</f>
        <v>0</v>
      </c>
      <c r="AJ80" s="104" cm="1">
        <f t="array" ref="AJ80">AnualidadActivo(AJ$2, $E80, $C80, $B80, $D80, Hombres!$A$1:$DW$117, Mujeres!$A$1:$DW$117)</f>
        <v>0</v>
      </c>
      <c r="AK80" s="104" cm="1">
        <f t="array" ref="AK80">AnualidadActivo(AK$2, $E80, $C80, $B80, $D80, Hombres!$A$1:$DW$117, Mujeres!$A$1:$DW$117)</f>
        <v>0</v>
      </c>
      <c r="AL80" s="104" cm="1">
        <f t="array" ref="AL80">AnualidadActivo(AL$2, $E80, $C80, $B80, $D80, Hombres!$A$1:$DW$117, Mujeres!$A$1:$DW$117)</f>
        <v>0</v>
      </c>
      <c r="AM80" s="104" cm="1">
        <f t="array" ref="AM80">AnualidadActivo(AM$2, $E80, $C80, $B80, $D80, Hombres!$A$1:$DW$117, Mujeres!$A$1:$DW$117)</f>
        <v>0</v>
      </c>
      <c r="AN80" s="104" cm="1">
        <f t="array" ref="AN80">AnualidadActivo(AN$2, $E80, $C80, $B80, $D80, Hombres!$A$1:$DW$117, Mujeres!$A$1:$DW$117)</f>
        <v>40053816.590189926</v>
      </c>
      <c r="AO80" s="104" cm="1">
        <f t="array" ref="AO80">AnualidadActivo(AO$2, $E80, $C80, $B80, $D80, Hombres!$A$1:$DW$117, Mujeres!$A$1:$DW$117)</f>
        <v>41255431.087895624</v>
      </c>
      <c r="AP80" s="104" cm="1">
        <f t="array" ref="AP80">AnualidadActivo(AP$2, $E80, $C80, $B80, $D80, Hombres!$A$1:$DW$117, Mujeres!$A$1:$DW$117)</f>
        <v>42493094.020532489</v>
      </c>
      <c r="AQ80" s="104" cm="1">
        <f t="array" ref="AQ80">AnualidadActivo(AQ$2, $E80, $C80, $B80, $D80, Hombres!$A$1:$DW$117, Mujeres!$A$1:$DW$117)</f>
        <v>43767886.841148466</v>
      </c>
      <c r="AR80" s="104" cm="1">
        <f t="array" ref="AR80">AnualidadActivo(AR$2, $E80, $C80, $B80, $D80, Hombres!$A$1:$DW$117, Mujeres!$A$1:$DW$117)</f>
        <v>45080923.446382925</v>
      </c>
      <c r="AS80" s="104" cm="1">
        <f t="array" ref="AS80">AnualidadActivo(AS$2, $E80, $C80, $B80, $D80, Hombres!$A$1:$DW$117, Mujeres!$A$1:$DW$117)</f>
        <v>44240954.242965087</v>
      </c>
      <c r="AT80" s="104" cm="1">
        <f t="array" ref="AT80">AnualidadActivo(AT$2, $E80, $C80, $B80, $D80, Hombres!$A$1:$DW$117, Mujeres!$A$1:$DW$117)</f>
        <v>45039651.187596828</v>
      </c>
      <c r="AU80" s="104" cm="1">
        <f t="array" ref="AU80">AnualidadActivo(AU$2, $E80, $C80, $B80, $D80, Hombres!$A$1:$DW$117, Mujeres!$A$1:$DW$117)</f>
        <v>45802975.98958002</v>
      </c>
      <c r="AV80" s="104" cm="1">
        <f t="array" ref="AV80">AnualidadActivo(AV$2, $E80, $C80, $B80, $D80, Hombres!$A$1:$DW$117, Mujeres!$A$1:$DW$117)</f>
        <v>46512958.439178482</v>
      </c>
      <c r="AW80" s="104" cm="1">
        <f t="array" ref="AW80">AnualidadActivo(AW$2, $E80, $C80, $B80, $D80, Hombres!$A$1:$DW$117, Mujeres!$A$1:$DW$117)</f>
        <v>47151414.470053524</v>
      </c>
      <c r="AX80" s="104" cm="1">
        <f t="array" ref="AX80">AnualidadActivo(AX$2, $E80, $C80, $B80, $D80, Hombres!$A$1:$DW$117, Mujeres!$A$1:$DW$117)</f>
        <v>47703435.222728714</v>
      </c>
      <c r="AY80" s="104" cm="1">
        <f t="array" ref="AY80">AnualidadActivo(AY$2, $E80, $C80, $B80, $D80, Hombres!$A$1:$DW$117, Mujeres!$A$1:$DW$117)</f>
        <v>48162951.919473514</v>
      </c>
      <c r="AZ80" s="104" cm="1">
        <f t="array" ref="AZ80">AnualidadActivo(AZ$2, $E80, $C80, $B80, $D80, Hombres!$A$1:$DW$117, Mujeres!$A$1:$DW$117)</f>
        <v>48529440.436847195</v>
      </c>
      <c r="BA80" s="104" cm="1">
        <f t="array" ref="BA80">AnualidadActivo(BA$2, $E80, $C80, $B80, $D80, Hombres!$A$1:$DW$117, Mujeres!$A$1:$DW$117)</f>
        <v>48802345.987791017</v>
      </c>
      <c r="BB80" s="104" cm="1">
        <f t="array" ref="BB80">AnualidadActivo(BB$2, $E80, $C80, $B80, $D80, Hombres!$A$1:$DW$117, Mujeres!$A$1:$DW$117)</f>
        <v>48978133.355702378</v>
      </c>
      <c r="BC80" s="104" cm="1">
        <f t="array" ref="BC80">AnualidadActivo(BC$2, $E80, $C80, $B80, $D80, Hombres!$A$1:$DW$117, Mujeres!$A$1:$DW$117)</f>
        <v>49048336.750885375</v>
      </c>
      <c r="BD80" s="104" cm="1">
        <f t="array" ref="BD80">AnualidadActivo(BD$2, $E80, $C80, $B80, $D80, Hombres!$A$1:$DW$117, Mujeres!$A$1:$DW$117)</f>
        <v>48913525.38634377</v>
      </c>
      <c r="BE80" s="104" cm="1">
        <f t="array" ref="BE80">AnualidadActivo(BE$2, $E80, $C80, $B80, $D80, Hombres!$A$1:$DW$117, Mujeres!$A$1:$DW$117)</f>
        <v>48628773.048284993</v>
      </c>
      <c r="BF80" s="104" cm="1">
        <f t="array" ref="BF80">AnualidadActivo(BF$2, $E80, $C80, $B80, $D80, Hombres!$A$1:$DW$117, Mujeres!$A$1:$DW$117)</f>
        <v>48181360.909612775</v>
      </c>
      <c r="BG80" s="104" cm="1">
        <f t="array" ref="BG80">AnualidadActivo(BG$2, $E80, $C80, $B80, $D80, Hombres!$A$1:$DW$117, Mujeres!$A$1:$DW$117)</f>
        <v>47556441.045960076</v>
      </c>
      <c r="BH80" s="104" cm="1">
        <f t="array" ref="BH80">AnualidadActivo(BH$2, $E80, $C80, $B80, $D80, Hombres!$A$1:$DW$117, Mujeres!$A$1:$DW$117)</f>
        <v>46739319.760675974</v>
      </c>
      <c r="BI80" s="104" cm="1">
        <f t="array" ref="BI80">AnualidadActivo(BI$2, $E80, $C80, $B80, $D80, Hombres!$A$1:$DW$117, Mujeres!$A$1:$DW$117)</f>
        <v>45718682.115532845</v>
      </c>
      <c r="BJ80" s="104" cm="1">
        <f t="array" ref="BJ80">AnualidadActivo(BJ$2, $E80, $C80, $B80, $D80, Hombres!$A$1:$DW$117, Mujeres!$A$1:$DW$117)</f>
        <v>44483797.652251258</v>
      </c>
      <c r="BK80" s="104" cm="1">
        <f t="array" ref="BK80">AnualidadActivo(BK$2, $E80, $C80, $B80, $D80, Hombres!$A$1:$DW$117, Mujeres!$A$1:$DW$117)</f>
        <v>43024585.851428971</v>
      </c>
      <c r="BL80" s="104" cm="1">
        <f t="array" ref="BL80">AnualidadActivo(BL$2, $E80, $C80, $B80, $D80, Hombres!$A$1:$DW$117, Mujeres!$A$1:$DW$117)</f>
        <v>41334182.873183683</v>
      </c>
      <c r="BM80" s="104" cm="1">
        <f t="array" ref="BM80">AnualidadActivo(BM$2, $E80, $C80, $B80, $D80, Hombres!$A$1:$DW$117, Mujeres!$A$1:$DW$117)</f>
        <v>39412945.666070201</v>
      </c>
      <c r="BN80" s="104" cm="1">
        <f t="array" ref="BN80">AnualidadActivo(BN$2, $E80, $C80, $B80, $D80, Hombres!$A$1:$DW$117, Mujeres!$A$1:$DW$117)</f>
        <v>37269427.330546409</v>
      </c>
      <c r="BO80" s="104" cm="1">
        <f t="array" ref="BO80">AnualidadActivo(BO$2, $E80, $C80, $B80, $D80, Hombres!$A$1:$DW$117, Mujeres!$A$1:$DW$117)</f>
        <v>34917651.591709428</v>
      </c>
      <c r="BP80" s="104" cm="1">
        <f t="array" ref="BP80">AnualidadActivo(BP$2, $E80, $C80, $B80, $D80, Hombres!$A$1:$DW$117, Mujeres!$A$1:$DW$117)</f>
        <v>32376834.314669523</v>
      </c>
      <c r="BQ80" s="104" cm="1">
        <f t="array" ref="BQ80">AnualidadActivo(BQ$2, $E80, $C80, $B80, $D80, Hombres!$A$1:$DW$117, Mujeres!$A$1:$DW$117)</f>
        <v>29673888.038570698</v>
      </c>
      <c r="BR80" s="104" cm="1">
        <f t="array" ref="BR80">AnualidadActivo(BR$2, $E80, $C80, $B80, $D80, Hombres!$A$1:$DW$117, Mujeres!$A$1:$DW$117)</f>
        <v>26846305.324948538</v>
      </c>
      <c r="BS80" s="104" cm="1">
        <f t="array" ref="BS80">AnualidadActivo(BS$2, $E80, $C80, $B80, $D80, Hombres!$A$1:$DW$117, Mujeres!$A$1:$DW$117)</f>
        <v>23940715.417394925</v>
      </c>
      <c r="BT80" s="104" cm="1">
        <f t="array" ref="BT80">AnualidadActivo(BT$2, $E80, $C80, $B80, $D80, Hombres!$A$1:$DW$117, Mujeres!$A$1:$DW$117)</f>
        <v>21008982.690293692</v>
      </c>
      <c r="BU80" s="104" cm="1">
        <f t="array" ref="BU80">AnualidadActivo(BU$2, $E80, $C80, $B80, $D80, Hombres!$A$1:$DW$117, Mujeres!$A$1:$DW$117)</f>
        <v>18106430.025489852</v>
      </c>
      <c r="BV80" s="104" cm="1">
        <f t="array" ref="BV80">AnualidadActivo(BV$2, $E80, $C80, $B80, $D80, Hombres!$A$1:$DW$117, Mujeres!$A$1:$DW$117)</f>
        <v>15291482.303963106</v>
      </c>
      <c r="BW80" s="104" cm="1">
        <f t="array" ref="BW80">AnualidadActivo(BW$2, $E80, $C80, $B80, $D80, Hombres!$A$1:$DW$117, Mujeres!$A$1:$DW$117)</f>
        <v>12624236.739816129</v>
      </c>
      <c r="BX80" s="104" cm="1">
        <f t="array" ref="BX80">AnualidadActivo(BX$2, $E80, $C80, $B80, $D80, Hombres!$A$1:$DW$117, Mujeres!$A$1:$DW$117)</f>
        <v>10161167.394635579</v>
      </c>
      <c r="BY80" s="104" cm="1">
        <f t="array" ref="BY80">AnualidadActivo(BY$2, $E80, $C80, $B80, $D80, Hombres!$A$1:$DW$117, Mujeres!$A$1:$DW$117)</f>
        <v>7949190.4853729047</v>
      </c>
      <c r="BZ80" s="104" cm="1">
        <f t="array" ref="BZ80">AnualidadActivo(BZ$2, $E80, $C80, $B80, $D80, Hombres!$A$1:$DW$117, Mujeres!$A$1:$DW$117)</f>
        <v>6022366.6406655833</v>
      </c>
      <c r="CA80" s="104" cm="1">
        <f t="array" ref="CA80">AnualidadActivo(CA$2, $E80, $C80, $B80, $D80, Hombres!$A$1:$DW$117, Mujeres!$A$1:$DW$117)</f>
        <v>4400186.7802292136</v>
      </c>
      <c r="CB80" s="104" cm="1">
        <f t="array" ref="CB80">AnualidadActivo(CB$2, $E80, $C80, $B80, $D80, Hombres!$A$1:$DW$117, Mujeres!$A$1:$DW$117)</f>
        <v>3086246.2577532153</v>
      </c>
      <c r="CC80" s="104" cm="1">
        <f t="array" ref="CC80">AnualidadActivo(CC$2, $E80, $C80, $B80, $D80, Hombres!$A$1:$DW$117, Mujeres!$A$1:$DW$117)</f>
        <v>2067202.5130934434</v>
      </c>
      <c r="CD80" s="104" cm="1">
        <f t="array" ref="CD80">AnualidadActivo(CD$2, $E80, $C80, $B80, $D80, Hombres!$A$1:$DW$117, Mujeres!$A$1:$DW$117)</f>
        <v>1314216.0989183541</v>
      </c>
      <c r="CE80" s="104" cm="1">
        <f t="array" ref="CE80">AnualidadActivo(CE$2, $E80, $C80, $B80, $D80, Hombres!$A$1:$DW$117, Mujeres!$A$1:$DW$117)</f>
        <v>787250.77595191367</v>
      </c>
      <c r="CF80" s="104" cm="1">
        <f t="array" ref="CF80">AnualidadActivo(CF$2, $E80, $C80, $B80, $D80, Hombres!$A$1:$DW$117, Mujeres!$A$1:$DW$117)</f>
        <v>440538.66545967065</v>
      </c>
      <c r="CG80" s="104" cm="1">
        <f t="array" ref="CG80">AnualidadActivo(CG$2, $E80, $C80, $B80, $D80, Hombres!$A$1:$DW$117, Mujeres!$A$1:$DW$117)</f>
        <v>227987.61464309393</v>
      </c>
      <c r="CH80" s="104" cm="1">
        <f t="array" ref="CH80">AnualidadActivo(CH$2, $E80, $C80, $B80, $D80, Hombres!$A$1:$DW$117, Mujeres!$A$1:$DW$117)</f>
        <v>107812.12263966231</v>
      </c>
      <c r="CI80" s="104" cm="1">
        <f t="array" ref="CI80">AnualidadActivo(CI$2, $E80, $C80, $B80, $D80, Hombres!$A$1:$DW$117, Mujeres!$A$1:$DW$117)</f>
        <v>45893.369598395642</v>
      </c>
      <c r="CJ80" s="104" cm="1">
        <f t="array" ref="CJ80">AnualidadActivo(CJ$2, $E80, $C80, $B80, $D80, Hombres!$A$1:$DW$117, Mujeres!$A$1:$DW$117)</f>
        <v>17252.45418133503</v>
      </c>
      <c r="CK80" s="104" cm="1">
        <f t="array" ref="CK80">AnualidadActivo(CK$2, $E80, $C80, $B80, $D80, Hombres!$A$1:$DW$117, Mujeres!$A$1:$DW$117)</f>
        <v>5585.9407149540812</v>
      </c>
      <c r="CL80" s="104" cm="1">
        <f t="array" ref="CL80">AnualidadActivo(CL$2, $E80, $C80, $B80, $D80, Hombres!$A$1:$DW$117, Mujeres!$A$1:$DW$117)</f>
        <v>1505.4674909548121</v>
      </c>
      <c r="CM80" s="104" cm="1">
        <f t="array" ref="CM80">AnualidadActivo(CM$2, $E80, $C80, $B80, $D80, Hombres!$A$1:$DW$117, Mujeres!$A$1:$DW$117)</f>
        <v>0</v>
      </c>
      <c r="CN80" s="104" cm="1">
        <f t="array" ref="CN80">AnualidadActivo(CN$2, $E80, $C80, $B80, $D80, Hombres!$A$1:$DW$117, Mujeres!$A$1:$DW$117)</f>
        <v>0</v>
      </c>
      <c r="CO80" s="104" cm="1">
        <f t="array" ref="CO80">AnualidadActivo(CO$2, $E80, $C80, $B80, $D80, Hombres!$A$1:$DW$117, Mujeres!$A$1:$DW$117)</f>
        <v>0</v>
      </c>
      <c r="CP80" s="104" cm="1">
        <f t="array" ref="CP80">AnualidadActivo(CP$2, $E80, $C80, $B80, $D80, Hombres!$A$1:$DW$117, Mujeres!$A$1:$DW$117)</f>
        <v>0</v>
      </c>
      <c r="CQ80" s="104" cm="1">
        <f t="array" ref="CQ80">AnualidadActivo(CQ$2, $E80, $C80, $B80, $D80, Hombres!$A$1:$DW$117, Mujeres!$A$1:$DW$117)</f>
        <v>0</v>
      </c>
      <c r="CR80" s="104" cm="1">
        <f t="array" ref="CR80">AnualidadActivo(CR$2, $E80, $C80, $B80, $D80, Hombres!$A$1:$DW$117, Mujeres!$A$1:$DW$117)</f>
        <v>0</v>
      </c>
      <c r="CS80" s="104" cm="1">
        <f t="array" ref="CS80">AnualidadActivo(CS$2, $E80, $C80, $B80, $D80, Hombres!$A$1:$DW$117, Mujeres!$A$1:$DW$117)</f>
        <v>0</v>
      </c>
      <c r="CT80" s="104" cm="1">
        <f t="array" ref="CT80">AnualidadActivo(CT$2, $E80, $C80, $B80, $D80, Hombres!$A$1:$DW$117, Mujeres!$A$1:$DW$117)</f>
        <v>0</v>
      </c>
      <c r="CU80" s="104" cm="1">
        <f t="array" ref="CU80">AnualidadActivo(CU$2, $E80, $C80, $B80, $D80, Hombres!$A$1:$DW$117, Mujeres!$A$1:$DW$117)</f>
        <v>0</v>
      </c>
      <c r="CV80" s="104" cm="1">
        <f t="array" ref="CV80">AnualidadActivo(CV$2, $E80, $C80, $B80, $D80, Hombres!$A$1:$DW$117, Mujeres!$A$1:$DW$117)</f>
        <v>0</v>
      </c>
      <c r="CW80" s="104" cm="1">
        <f t="array" ref="CW80">AnualidadActivo(CW$2, $E80, $C80, $B80, $D80, Hombres!$A$1:$DW$117, Mujeres!$A$1:$DW$117)</f>
        <v>0</v>
      </c>
      <c r="CX80" s="104" cm="1">
        <f t="array" ref="CX80">AnualidadActivo(CX$2, $E80, $C80, $B80, $D80, Hombres!$A$1:$DW$117, Mujeres!$A$1:$DW$117)</f>
        <v>0</v>
      </c>
      <c r="CY80" s="104" cm="1">
        <f t="array" ref="CY80">AnualidadActivo(CY$2, $E80, $C80, $B80, $D80, Hombres!$A$1:$DW$117, Mujeres!$A$1:$DW$117)</f>
        <v>0</v>
      </c>
      <c r="CZ80" s="104" cm="1">
        <f t="array" ref="CZ80">AnualidadActivo(CZ$2, $E80, $C80, $B80, $D80, Hombres!$A$1:$DW$117, Mujeres!$A$1:$DW$117)</f>
        <v>0</v>
      </c>
      <c r="DA80" s="104" cm="1">
        <f t="array" ref="DA80">AnualidadActivo(DA$2, $E80, $C80, $B80, $D80, Hombres!$A$1:$DW$117, Mujeres!$A$1:$DW$117)</f>
        <v>0</v>
      </c>
    </row>
    <row r="81" spans="1:105" x14ac:dyDescent="0.35">
      <c r="A81" s="2">
        <f t="shared" si="1"/>
        <v>79</v>
      </c>
      <c r="B81" s="107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9" cm="1">
        <f t="array" ref="G81">PorcentajePension(C81,E81, D81)</f>
        <v>1</v>
      </c>
      <c r="I81" s="103"/>
      <c r="J81" s="104" cm="1">
        <f t="array" ref="J81">AnualidadActivo(J$2, $E81, $C81, $B81, $D81, Hombres!$A$1:$DW$117, Mujeres!$A$1:$DW$117)</f>
        <v>0</v>
      </c>
      <c r="K81" s="104" cm="1">
        <f t="array" ref="K81">AnualidadActivo(K$2, $E81, $C81, $B81, $D81, Hombres!$A$1:$DW$117, Mujeres!$A$1:$DW$117)</f>
        <v>0</v>
      </c>
      <c r="L81" s="104" cm="1">
        <f t="array" ref="L81">AnualidadActivo(L$2, $E81, $C81, $B81, $D81, Hombres!$A$1:$DW$117, Mujeres!$A$1:$DW$117)</f>
        <v>0</v>
      </c>
      <c r="M81" s="104" cm="1">
        <f t="array" ref="M81">AnualidadActivo(M$2, $E81, $C81, $B81, $D81, Hombres!$A$1:$DW$117, Mujeres!$A$1:$DW$117)</f>
        <v>0</v>
      </c>
      <c r="N81" s="104" cm="1">
        <f t="array" ref="N81">AnualidadActivo(N$2, $E81, $C81, $B81, $D81, Hombres!$A$1:$DW$117, Mujeres!$A$1:$DW$117)</f>
        <v>0</v>
      </c>
      <c r="O81" s="104" cm="1">
        <f t="array" ref="O81">AnualidadActivo(O$2, $E81, $C81, $B81, $D81, Hombres!$A$1:$DW$117, Mujeres!$A$1:$DW$117)</f>
        <v>0</v>
      </c>
      <c r="P81" s="104" cm="1">
        <f t="array" ref="P81">AnualidadActivo(P$2, $E81, $C81, $B81, $D81, Hombres!$A$1:$DW$117, Mujeres!$A$1:$DW$117)</f>
        <v>0</v>
      </c>
      <c r="Q81" s="104" cm="1">
        <f t="array" ref="Q81">AnualidadActivo(Q$2, $E81, $C81, $B81, $D81, Hombres!$A$1:$DW$117, Mujeres!$A$1:$DW$117)</f>
        <v>0</v>
      </c>
      <c r="R81" s="104" cm="1">
        <f t="array" ref="R81">AnualidadActivo(R$2, $E81, $C81, $B81, $D81, Hombres!$A$1:$DW$117, Mujeres!$A$1:$DW$117)</f>
        <v>0</v>
      </c>
      <c r="S81" s="104" cm="1">
        <f t="array" ref="S81">AnualidadActivo(S$2, $E81, $C81, $B81, $D81, Hombres!$A$1:$DW$117, Mujeres!$A$1:$DW$117)</f>
        <v>0</v>
      </c>
      <c r="T81" s="104" cm="1">
        <f t="array" ref="T81">AnualidadActivo(T$2, $E81, $C81, $B81, $D81, Hombres!$A$1:$DW$117, Mujeres!$A$1:$DW$117)</f>
        <v>0</v>
      </c>
      <c r="U81" s="104" cm="1">
        <f t="array" ref="U81">AnualidadActivo(U$2, $E81, $C81, $B81, $D81, Hombres!$A$1:$DW$117, Mujeres!$A$1:$DW$117)</f>
        <v>0</v>
      </c>
      <c r="V81" s="104" cm="1">
        <f t="array" ref="V81">AnualidadActivo(V$2, $E81, $C81, $B81, $D81, Hombres!$A$1:$DW$117, Mujeres!$A$1:$DW$117)</f>
        <v>0</v>
      </c>
      <c r="W81" s="104" cm="1">
        <f t="array" ref="W81">AnualidadActivo(W$2, $E81, $C81, $B81, $D81, Hombres!$A$1:$DW$117, Mujeres!$A$1:$DW$117)</f>
        <v>0</v>
      </c>
      <c r="X81" s="104" cm="1">
        <f t="array" ref="X81">AnualidadActivo(X$2, $E81, $C81, $B81, $D81, Hombres!$A$1:$DW$117, Mujeres!$A$1:$DW$117)</f>
        <v>0</v>
      </c>
      <c r="Y81" s="104" cm="1">
        <f t="array" ref="Y81">AnualidadActivo(Y$2, $E81, $C81, $B81, $D81, Hombres!$A$1:$DW$117, Mujeres!$A$1:$DW$117)</f>
        <v>0</v>
      </c>
      <c r="Z81" s="104" cm="1">
        <f t="array" ref="Z81">AnualidadActivo(Z$2, $E81, $C81, $B81, $D81, Hombres!$A$1:$DW$117, Mujeres!$A$1:$DW$117)</f>
        <v>0</v>
      </c>
      <c r="AA81" s="104" cm="1">
        <f t="array" ref="AA81">AnualidadActivo(AA$2, $E81, $C81, $B81, $D81, Hombres!$A$1:$DW$117, Mujeres!$A$1:$DW$117)</f>
        <v>0</v>
      </c>
      <c r="AB81" s="104" cm="1">
        <f t="array" ref="AB81">AnualidadActivo(AB$2, $E81, $C81, $B81, $D81, Hombres!$A$1:$DW$117, Mujeres!$A$1:$DW$117)</f>
        <v>0</v>
      </c>
      <c r="AC81" s="104" cm="1">
        <f t="array" ref="AC81">AnualidadActivo(AC$2, $E81, $C81, $B81, $D81, Hombres!$A$1:$DW$117, Mujeres!$A$1:$DW$117)</f>
        <v>0</v>
      </c>
      <c r="AD81" s="104" cm="1">
        <f t="array" ref="AD81">AnualidadActivo(AD$2, $E81, $C81, $B81, $D81, Hombres!$A$1:$DW$117, Mujeres!$A$1:$DW$117)</f>
        <v>0</v>
      </c>
      <c r="AE81" s="104" cm="1">
        <f t="array" ref="AE81">AnualidadActivo(AE$2, $E81, $C81, $B81, $D81, Hombres!$A$1:$DW$117, Mujeres!$A$1:$DW$117)</f>
        <v>0</v>
      </c>
      <c r="AF81" s="104" cm="1">
        <f t="array" ref="AF81">AnualidadActivo(AF$2, $E81, $C81, $B81, $D81, Hombres!$A$1:$DW$117, Mujeres!$A$1:$DW$117)</f>
        <v>0</v>
      </c>
      <c r="AG81" s="104" cm="1">
        <f t="array" ref="AG81">AnualidadActivo(AG$2, $E81, $C81, $B81, $D81, Hombres!$A$1:$DW$117, Mujeres!$A$1:$DW$117)</f>
        <v>0</v>
      </c>
      <c r="AH81" s="104" cm="1">
        <f t="array" ref="AH81">AnualidadActivo(AH$2, $E81, $C81, $B81, $D81, Hombres!$A$1:$DW$117, Mujeres!$A$1:$DW$117)</f>
        <v>0</v>
      </c>
      <c r="AI81" s="104" cm="1">
        <f t="array" ref="AI81">AnualidadActivo(AI$2, $E81, $C81, $B81, $D81, Hombres!$A$1:$DW$117, Mujeres!$A$1:$DW$117)</f>
        <v>0</v>
      </c>
      <c r="AJ81" s="104" cm="1">
        <f t="array" ref="AJ81">AnualidadActivo(AJ$2, $E81, $C81, $B81, $D81, Hombres!$A$1:$DW$117, Mujeres!$A$1:$DW$117)</f>
        <v>0</v>
      </c>
      <c r="AK81" s="104" cm="1">
        <f t="array" ref="AK81">AnualidadActivo(AK$2, $E81, $C81, $B81, $D81, Hombres!$A$1:$DW$117, Mujeres!$A$1:$DW$117)</f>
        <v>0</v>
      </c>
      <c r="AL81" s="104" cm="1">
        <f t="array" ref="AL81">AnualidadActivo(AL$2, $E81, $C81, $B81, $D81, Hombres!$A$1:$DW$117, Mujeres!$A$1:$DW$117)</f>
        <v>0</v>
      </c>
      <c r="AM81" s="104" cm="1">
        <f t="array" ref="AM81">AnualidadActivo(AM$2, $E81, $C81, $B81, $D81, Hombres!$A$1:$DW$117, Mujeres!$A$1:$DW$117)</f>
        <v>0</v>
      </c>
      <c r="AN81" s="104" cm="1">
        <f t="array" ref="AN81">AnualidadActivo(AN$2, $E81, $C81, $B81, $D81, Hombres!$A$1:$DW$117, Mujeres!$A$1:$DW$117)</f>
        <v>0</v>
      </c>
      <c r="AO81" s="104" cm="1">
        <f t="array" ref="AO81">AnualidadActivo(AO$2, $E81, $C81, $B81, $D81, Hombres!$A$1:$DW$117, Mujeres!$A$1:$DW$117)</f>
        <v>0</v>
      </c>
      <c r="AP81" s="104" cm="1">
        <f t="array" ref="AP81">AnualidadActivo(AP$2, $E81, $C81, $B81, $D81, Hombres!$A$1:$DW$117, Mujeres!$A$1:$DW$117)</f>
        <v>0</v>
      </c>
      <c r="AQ81" s="104" cm="1">
        <f t="array" ref="AQ81">AnualidadActivo(AQ$2, $E81, $C81, $B81, $D81, Hombres!$A$1:$DW$117, Mujeres!$A$1:$DW$117)</f>
        <v>0</v>
      </c>
      <c r="AR81" s="104" cm="1">
        <f t="array" ref="AR81">AnualidadActivo(AR$2, $E81, $C81, $B81, $D81, Hombres!$A$1:$DW$117, Mujeres!$A$1:$DW$117)</f>
        <v>0</v>
      </c>
      <c r="AS81" s="104" cm="1">
        <f t="array" ref="AS81">AnualidadActivo(AS$2, $E81, $C81, $B81, $D81, Hombres!$A$1:$DW$117, Mujeres!$A$1:$DW$117)</f>
        <v>0</v>
      </c>
      <c r="AT81" s="104" cm="1">
        <f t="array" ref="AT81">AnualidadActivo(AT$2, $E81, $C81, $B81, $D81, Hombres!$A$1:$DW$117, Mujeres!$A$1:$DW$117)</f>
        <v>217069905.20099494</v>
      </c>
      <c r="AU81" s="104" cm="1">
        <f t="array" ref="AU81">AnualidadActivo(AU$2, $E81, $C81, $B81, $D81, Hombres!$A$1:$DW$117, Mujeres!$A$1:$DW$117)</f>
        <v>223582002.35702482</v>
      </c>
      <c r="AV81" s="104" cm="1">
        <f t="array" ref="AV81">AnualidadActivo(AV$2, $E81, $C81, $B81, $D81, Hombres!$A$1:$DW$117, Mujeres!$A$1:$DW$117)</f>
        <v>230289462.42773551</v>
      </c>
      <c r="AW81" s="104" cm="1">
        <f t="array" ref="AW81">AnualidadActivo(AW$2, $E81, $C81, $B81, $D81, Hombres!$A$1:$DW$117, Mujeres!$A$1:$DW$117)</f>
        <v>237198146.30056763</v>
      </c>
      <c r="AX81" s="104" cm="1">
        <f t="array" ref="AX81">AnualidadActivo(AX$2, $E81, $C81, $B81, $D81, Hombres!$A$1:$DW$117, Mujeres!$A$1:$DW$117)</f>
        <v>244314090.68958467</v>
      </c>
      <c r="AY81" s="104" cm="1">
        <f t="array" ref="AY81">AnualidadActivo(AY$2, $E81, $C81, $B81, $D81, Hombres!$A$1:$DW$117, Mujeres!$A$1:$DW$117)</f>
        <v>247235464.03566906</v>
      </c>
      <c r="AZ81" s="104" cm="1">
        <f t="array" ref="AZ81">AnualidadActivo(AZ$2, $E81, $C81, $B81, $D81, Hombres!$A$1:$DW$117, Mujeres!$A$1:$DW$117)</f>
        <v>253538448.61218122</v>
      </c>
      <c r="BA81" s="104" cm="1">
        <f t="array" ref="BA81">AnualidadActivo(BA$2, $E81, $C81, $B81, $D81, Hombres!$A$1:$DW$117, Mujeres!$A$1:$DW$117)</f>
        <v>259903277.31906453</v>
      </c>
      <c r="BB81" s="104" cm="1">
        <f t="array" ref="BB81">AnualidadActivo(BB$2, $E81, $C81, $B81, $D81, Hombres!$A$1:$DW$117, Mujeres!$A$1:$DW$117)</f>
        <v>266297679.21036512</v>
      </c>
      <c r="BC81" s="104" cm="1">
        <f t="array" ref="BC81">AnualidadActivo(BC$2, $E81, $C81, $B81, $D81, Hombres!$A$1:$DW$117, Mujeres!$A$1:$DW$117)</f>
        <v>272669662.59450167</v>
      </c>
      <c r="BD81" s="104" cm="1">
        <f t="array" ref="BD81">AnualidadActivo(BD$2, $E81, $C81, $B81, $D81, Hombres!$A$1:$DW$117, Mujeres!$A$1:$DW$117)</f>
        <v>278963312.76995528</v>
      </c>
      <c r="BE81" s="104" cm="1">
        <f t="array" ref="BE81">AnualidadActivo(BE$2, $E81, $C81, $B81, $D81, Hombres!$A$1:$DW$117, Mujeres!$A$1:$DW$117)</f>
        <v>285149636.66953939</v>
      </c>
      <c r="BF81" s="104" cm="1">
        <f t="array" ref="BF81">AnualidadActivo(BF$2, $E81, $C81, $B81, $D81, Hombres!$A$1:$DW$117, Mujeres!$A$1:$DW$117)</f>
        <v>291226937.06164682</v>
      </c>
      <c r="BG81" s="104" cm="1">
        <f t="array" ref="BG81">AnualidadActivo(BG$2, $E81, $C81, $B81, $D81, Hombres!$A$1:$DW$117, Mujeres!$A$1:$DW$117)</f>
        <v>297188390.61402744</v>
      </c>
      <c r="BH81" s="104" cm="1">
        <f t="array" ref="BH81">AnualidadActivo(BH$2, $E81, $C81, $B81, $D81, Hombres!$A$1:$DW$117, Mujeres!$A$1:$DW$117)</f>
        <v>302985148.24512297</v>
      </c>
      <c r="BI81" s="104" cm="1">
        <f t="array" ref="BI81">AnualidadActivo(BI$2, $E81, $C81, $B81, $D81, Hombres!$A$1:$DW$117, Mujeres!$A$1:$DW$117)</f>
        <v>308523448.61318761</v>
      </c>
      <c r="BJ81" s="104" cm="1">
        <f t="array" ref="BJ81">AnualidadActivo(BJ$2, $E81, $C81, $B81, $D81, Hombres!$A$1:$DW$117, Mujeres!$A$1:$DW$117)</f>
        <v>313676019.43795019</v>
      </c>
      <c r="BK81" s="104" cm="1">
        <f t="array" ref="BK81">AnualidadActivo(BK$2, $E81, $C81, $B81, $D81, Hombres!$A$1:$DW$117, Mujeres!$A$1:$DW$117)</f>
        <v>318302005.78174639</v>
      </c>
      <c r="BL81" s="104" cm="1">
        <f t="array" ref="BL81">AnualidadActivo(BL$2, $E81, $C81, $B81, $D81, Hombres!$A$1:$DW$117, Mujeres!$A$1:$DW$117)</f>
        <v>321924436.66571349</v>
      </c>
      <c r="BM81" s="104" cm="1">
        <f t="array" ref="BM81">AnualidadActivo(BM$2, $E81, $C81, $B81, $D81, Hombres!$A$1:$DW$117, Mujeres!$A$1:$DW$117)</f>
        <v>324799921.74886364</v>
      </c>
      <c r="BN81" s="104" cm="1">
        <f t="array" ref="BN81">AnualidadActivo(BN$2, $E81, $C81, $B81, $D81, Hombres!$A$1:$DW$117, Mujeres!$A$1:$DW$117)</f>
        <v>326811371.61146313</v>
      </c>
      <c r="BO81" s="104" cm="1">
        <f t="array" ref="BO81">AnualidadActivo(BO$2, $E81, $C81, $B81, $D81, Hombres!$A$1:$DW$117, Mujeres!$A$1:$DW$117)</f>
        <v>327828628.87078238</v>
      </c>
      <c r="BP81" s="104" cm="1">
        <f t="array" ref="BP81">AnualidadActivo(BP$2, $E81, $C81, $B81, $D81, Hombres!$A$1:$DW$117, Mujeres!$A$1:$DW$117)</f>
        <v>327707716.16542459</v>
      </c>
      <c r="BQ81" s="104" cm="1">
        <f t="array" ref="BQ81">AnualidadActivo(BQ$2, $E81, $C81, $B81, $D81, Hombres!$A$1:$DW$117, Mujeres!$A$1:$DW$117)</f>
        <v>326286580.52204019</v>
      </c>
      <c r="BR81" s="104" cm="1">
        <f t="array" ref="BR81">AnualidadActivo(BR$2, $E81, $C81, $B81, $D81, Hombres!$A$1:$DW$117, Mujeres!$A$1:$DW$117)</f>
        <v>323400741.14461917</v>
      </c>
      <c r="BS81" s="104" cm="1">
        <f t="array" ref="BS81">AnualidadActivo(BS$2, $E81, $C81, $B81, $D81, Hombres!$A$1:$DW$117, Mujeres!$A$1:$DW$117)</f>
        <v>318898262.24018878</v>
      </c>
      <c r="BT81" s="104" cm="1">
        <f t="array" ref="BT81">AnualidadActivo(BT$2, $E81, $C81, $B81, $D81, Hombres!$A$1:$DW$117, Mujeres!$A$1:$DW$117)</f>
        <v>312635387.69712579</v>
      </c>
      <c r="BU81" s="104" cm="1">
        <f t="array" ref="BU81">AnualidadActivo(BU$2, $E81, $C81, $B81, $D81, Hombres!$A$1:$DW$117, Mujeres!$A$1:$DW$117)</f>
        <v>304477671.2234143</v>
      </c>
      <c r="BV81" s="104" cm="1">
        <f t="array" ref="BV81">AnualidadActivo(BV$2, $E81, $C81, $B81, $D81, Hombres!$A$1:$DW$117, Mujeres!$A$1:$DW$117)</f>
        <v>294302314.5735718</v>
      </c>
      <c r="BW81" s="104" cm="1">
        <f t="array" ref="BW81">AnualidadActivo(BW$2, $E81, $C81, $B81, $D81, Hombres!$A$1:$DW$117, Mujeres!$A$1:$DW$117)</f>
        <v>282029226.15739095</v>
      </c>
      <c r="BX81" s="104" cm="1">
        <f t="array" ref="BX81">AnualidadActivo(BX$2, $E81, $C81, $B81, $D81, Hombres!$A$1:$DW$117, Mujeres!$A$1:$DW$117)</f>
        <v>267636810.80850223</v>
      </c>
      <c r="BY81" s="104" cm="1">
        <f t="array" ref="BY81">AnualidadActivo(BY$2, $E81, $C81, $B81, $D81, Hombres!$A$1:$DW$117, Mujeres!$A$1:$DW$117)</f>
        <v>251157588.84855589</v>
      </c>
      <c r="BZ81" s="104" cm="1">
        <f t="array" ref="BZ81">AnualidadActivo(BZ$2, $E81, $C81, $B81, $D81, Hombres!$A$1:$DW$117, Mujeres!$A$1:$DW$117)</f>
        <v>232689366.80420524</v>
      </c>
      <c r="CA81" s="104" cm="1">
        <f t="array" ref="CA81">AnualidadActivo(CA$2, $E81, $C81, $B81, $D81, Hombres!$A$1:$DW$117, Mujeres!$A$1:$DW$117)</f>
        <v>212423853.46637991</v>
      </c>
      <c r="CB81" s="104" cm="1">
        <f t="array" ref="CB81">AnualidadActivo(CB$2, $E81, $C81, $B81, $D81, Hombres!$A$1:$DW$117, Mujeres!$A$1:$DW$117)</f>
        <v>190676505.81859356</v>
      </c>
      <c r="CC81" s="104" cm="1">
        <f t="array" ref="CC81">AnualidadActivo(CC$2, $E81, $C81, $B81, $D81, Hombres!$A$1:$DW$117, Mujeres!$A$1:$DW$117)</f>
        <v>167883029.6393612</v>
      </c>
      <c r="CD81" s="104" cm="1">
        <f t="array" ref="CD81">AnualidadActivo(CD$2, $E81, $C81, $B81, $D81, Hombres!$A$1:$DW$117, Mujeres!$A$1:$DW$117)</f>
        <v>144574587.30740756</v>
      </c>
      <c r="CE81" s="104" cm="1">
        <f t="array" ref="CE81">AnualidadActivo(CE$2, $E81, $C81, $B81, $D81, Hombres!$A$1:$DW$117, Mujeres!$A$1:$DW$117)</f>
        <v>121360829.18191689</v>
      </c>
      <c r="CF81" s="104" cm="1">
        <f t="array" ref="CF81">AnualidadActivo(CF$2, $E81, $C81, $B81, $D81, Hombres!$A$1:$DW$117, Mujeres!$A$1:$DW$117)</f>
        <v>98911608.826488972</v>
      </c>
      <c r="CG81" s="104" cm="1">
        <f t="array" ref="CG81">AnualidadActivo(CG$2, $E81, $C81, $B81, $D81, Hombres!$A$1:$DW$117, Mujeres!$A$1:$DW$117)</f>
        <v>77918045.172984645</v>
      </c>
      <c r="CH81" s="104" cm="1">
        <f t="array" ref="CH81">AnualidadActivo(CH$2, $E81, $C81, $B81, $D81, Hombres!$A$1:$DW$117, Mujeres!$A$1:$DW$117)</f>
        <v>59018048.249859907</v>
      </c>
      <c r="CI81" s="104" cm="1">
        <f t="array" ref="CI81">AnualidadActivo(CI$2, $E81, $C81, $B81, $D81, Hombres!$A$1:$DW$117, Mujeres!$A$1:$DW$117)</f>
        <v>42715941.37798585</v>
      </c>
      <c r="CJ81" s="104" cm="1">
        <f t="array" ref="CJ81">AnualidadActivo(CJ$2, $E81, $C81, $B81, $D81, Hombres!$A$1:$DW$117, Mujeres!$A$1:$DW$117)</f>
        <v>29323549.819114722</v>
      </c>
      <c r="CK81" s="104" cm="1">
        <f t="array" ref="CK81">AnualidadActivo(CK$2, $E81, $C81, $B81, $D81, Hombres!$A$1:$DW$117, Mujeres!$A$1:$DW$117)</f>
        <v>18923505.92621934</v>
      </c>
      <c r="CL81" s="104" cm="1">
        <f t="array" ref="CL81">AnualidadActivo(CL$2, $E81, $C81, $B81, $D81, Hombres!$A$1:$DW$117, Mujeres!$A$1:$DW$117)</f>
        <v>11359158.175552545</v>
      </c>
      <c r="CM81" s="104" cm="1">
        <f t="array" ref="CM81">AnualidadActivo(CM$2, $E81, $C81, $B81, $D81, Hombres!$A$1:$DW$117, Mujeres!$A$1:$DW$117)</f>
        <v>6261267.0723013273</v>
      </c>
      <c r="CN81" s="104" cm="1">
        <f t="array" ref="CN81">AnualidadActivo(CN$2, $E81, $C81, $B81, $D81, Hombres!$A$1:$DW$117, Mujeres!$A$1:$DW$117)</f>
        <v>3118601.4846234373</v>
      </c>
      <c r="CO81" s="104" cm="1">
        <f t="array" ref="CO81">AnualidadActivo(CO$2, $E81, $C81, $B81, $D81, Hombres!$A$1:$DW$117, Mujeres!$A$1:$DW$117)</f>
        <v>1374964.2440259482</v>
      </c>
      <c r="CP81" s="104" cm="1">
        <f t="array" ref="CP81">AnualidadActivo(CP$2, $E81, $C81, $B81, $D81, Hombres!$A$1:$DW$117, Mujeres!$A$1:$DW$117)</f>
        <v>522242.91068713617</v>
      </c>
      <c r="CQ81" s="104" cm="1">
        <f t="array" ref="CQ81">AnualidadActivo(CQ$2, $E81, $C81, $B81, $D81, Hombres!$A$1:$DW$117, Mujeres!$A$1:$DW$117)</f>
        <v>164595.94835368849</v>
      </c>
      <c r="CR81" s="104" cm="1">
        <f t="array" ref="CR81">AnualidadActivo(CR$2, $E81, $C81, $B81, $D81, Hombres!$A$1:$DW$117, Mujeres!$A$1:$DW$117)</f>
        <v>40702.952642877179</v>
      </c>
      <c r="CS81" s="104" cm="1">
        <f t="array" ref="CS81">AnualidadActivo(CS$2, $E81, $C81, $B81, $D81, Hombres!$A$1:$DW$117, Mujeres!$A$1:$DW$117)</f>
        <v>7189.9898392175282</v>
      </c>
      <c r="CT81" s="104" cm="1">
        <f t="array" ref="CT81">AnualidadActivo(CT$2, $E81, $C81, $B81, $D81, Hombres!$A$1:$DW$117, Mujeres!$A$1:$DW$117)</f>
        <v>746.81639313062044</v>
      </c>
      <c r="CU81" s="104" cm="1">
        <f t="array" ref="CU81">AnualidadActivo(CU$2, $E81, $C81, $B81, $D81, Hombres!$A$1:$DW$117, Mujeres!$A$1:$DW$117)</f>
        <v>0</v>
      </c>
      <c r="CV81" s="104" cm="1">
        <f t="array" ref="CV81">AnualidadActivo(CV$2, $E81, $C81, $B81, $D81, Hombres!$A$1:$DW$117, Mujeres!$A$1:$DW$117)</f>
        <v>0</v>
      </c>
      <c r="CW81" s="104" cm="1">
        <f t="array" ref="CW81">AnualidadActivo(CW$2, $E81, $C81, $B81, $D81, Hombres!$A$1:$DW$117, Mujeres!$A$1:$DW$117)</f>
        <v>0</v>
      </c>
      <c r="CX81" s="104" cm="1">
        <f t="array" ref="CX81">AnualidadActivo(CX$2, $E81, $C81, $B81, $D81, Hombres!$A$1:$DW$117, Mujeres!$A$1:$DW$117)</f>
        <v>0</v>
      </c>
      <c r="CY81" s="104" cm="1">
        <f t="array" ref="CY81">AnualidadActivo(CY$2, $E81, $C81, $B81, $D81, Hombres!$A$1:$DW$117, Mujeres!$A$1:$DW$117)</f>
        <v>0</v>
      </c>
      <c r="CZ81" s="104" cm="1">
        <f t="array" ref="CZ81">AnualidadActivo(CZ$2, $E81, $C81, $B81, $D81, Hombres!$A$1:$DW$117, Mujeres!$A$1:$DW$117)</f>
        <v>0</v>
      </c>
      <c r="DA81" s="104" cm="1">
        <f t="array" ref="DA81">AnualidadActivo(DA$2, $E81, $C81, $B81, $D81, Hombres!$A$1:$DW$117, Mujeres!$A$1:$DW$117)</f>
        <v>0</v>
      </c>
    </row>
    <row r="82" spans="1:105" x14ac:dyDescent="0.35">
      <c r="A82" s="2">
        <f t="shared" si="1"/>
        <v>80</v>
      </c>
      <c r="B82" s="107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9" cm="1">
        <f t="array" ref="G82">PorcentajePension(C82,E82, D82)</f>
        <v>1</v>
      </c>
      <c r="I82" s="103"/>
      <c r="J82" s="104" cm="1">
        <f t="array" ref="J82">AnualidadActivo(J$2, $E82, $C82, $B82, $D82, Hombres!$A$1:$DW$117, Mujeres!$A$1:$DW$117)</f>
        <v>0</v>
      </c>
      <c r="K82" s="104" cm="1">
        <f t="array" ref="K82">AnualidadActivo(K$2, $E82, $C82, $B82, $D82, Hombres!$A$1:$DW$117, Mujeres!$A$1:$DW$117)</f>
        <v>0</v>
      </c>
      <c r="L82" s="104" cm="1">
        <f t="array" ref="L82">AnualidadActivo(L$2, $E82, $C82, $B82, $D82, Hombres!$A$1:$DW$117, Mujeres!$A$1:$DW$117)</f>
        <v>0</v>
      </c>
      <c r="M82" s="104" cm="1">
        <f t="array" ref="M82">AnualidadActivo(M$2, $E82, $C82, $B82, $D82, Hombres!$A$1:$DW$117, Mujeres!$A$1:$DW$117)</f>
        <v>0</v>
      </c>
      <c r="N82" s="104" cm="1">
        <f t="array" ref="N82">AnualidadActivo(N$2, $E82, $C82, $B82, $D82, Hombres!$A$1:$DW$117, Mujeres!$A$1:$DW$117)</f>
        <v>0</v>
      </c>
      <c r="O82" s="104" cm="1">
        <f t="array" ref="O82">AnualidadActivo(O$2, $E82, $C82, $B82, $D82, Hombres!$A$1:$DW$117, Mujeres!$A$1:$DW$117)</f>
        <v>0</v>
      </c>
      <c r="P82" s="104" cm="1">
        <f t="array" ref="P82">AnualidadActivo(P$2, $E82, $C82, $B82, $D82, Hombres!$A$1:$DW$117, Mujeres!$A$1:$DW$117)</f>
        <v>0</v>
      </c>
      <c r="Q82" s="104" cm="1">
        <f t="array" ref="Q82">AnualidadActivo(Q$2, $E82, $C82, $B82, $D82, Hombres!$A$1:$DW$117, Mujeres!$A$1:$DW$117)</f>
        <v>0</v>
      </c>
      <c r="R82" s="104" cm="1">
        <f t="array" ref="R82">AnualidadActivo(R$2, $E82, $C82, $B82, $D82, Hombres!$A$1:$DW$117, Mujeres!$A$1:$DW$117)</f>
        <v>0</v>
      </c>
      <c r="S82" s="104" cm="1">
        <f t="array" ref="S82">AnualidadActivo(S$2, $E82, $C82, $B82, $D82, Hombres!$A$1:$DW$117, Mujeres!$A$1:$DW$117)</f>
        <v>0</v>
      </c>
      <c r="T82" s="104" cm="1">
        <f t="array" ref="T82">AnualidadActivo(T$2, $E82, $C82, $B82, $D82, Hombres!$A$1:$DW$117, Mujeres!$A$1:$DW$117)</f>
        <v>0</v>
      </c>
      <c r="U82" s="104" cm="1">
        <f t="array" ref="U82">AnualidadActivo(U$2, $E82, $C82, $B82, $D82, Hombres!$A$1:$DW$117, Mujeres!$A$1:$DW$117)</f>
        <v>0</v>
      </c>
      <c r="V82" s="104" cm="1">
        <f t="array" ref="V82">AnualidadActivo(V$2, $E82, $C82, $B82, $D82, Hombres!$A$1:$DW$117, Mujeres!$A$1:$DW$117)</f>
        <v>0</v>
      </c>
      <c r="W82" s="104" cm="1">
        <f t="array" ref="W82">AnualidadActivo(W$2, $E82, $C82, $B82, $D82, Hombres!$A$1:$DW$117, Mujeres!$A$1:$DW$117)</f>
        <v>0</v>
      </c>
      <c r="X82" s="104" cm="1">
        <f t="array" ref="X82">AnualidadActivo(X$2, $E82, $C82, $B82, $D82, Hombres!$A$1:$DW$117, Mujeres!$A$1:$DW$117)</f>
        <v>0</v>
      </c>
      <c r="Y82" s="104" cm="1">
        <f t="array" ref="Y82">AnualidadActivo(Y$2, $E82, $C82, $B82, $D82, Hombres!$A$1:$DW$117, Mujeres!$A$1:$DW$117)</f>
        <v>0</v>
      </c>
      <c r="Z82" s="104" cm="1">
        <f t="array" ref="Z82">AnualidadActivo(Z$2, $E82, $C82, $B82, $D82, Hombres!$A$1:$DW$117, Mujeres!$A$1:$DW$117)</f>
        <v>0</v>
      </c>
      <c r="AA82" s="104" cm="1">
        <f t="array" ref="AA82">AnualidadActivo(AA$2, $E82, $C82, $B82, $D82, Hombres!$A$1:$DW$117, Mujeres!$A$1:$DW$117)</f>
        <v>0</v>
      </c>
      <c r="AB82" s="104" cm="1">
        <f t="array" ref="AB82">AnualidadActivo(AB$2, $E82, $C82, $B82, $D82, Hombres!$A$1:$DW$117, Mujeres!$A$1:$DW$117)</f>
        <v>0</v>
      </c>
      <c r="AC82" s="104" cm="1">
        <f t="array" ref="AC82">AnualidadActivo(AC$2, $E82, $C82, $B82, $D82, Hombres!$A$1:$DW$117, Mujeres!$A$1:$DW$117)</f>
        <v>0</v>
      </c>
      <c r="AD82" s="104" cm="1">
        <f t="array" ref="AD82">AnualidadActivo(AD$2, $E82, $C82, $B82, $D82, Hombres!$A$1:$DW$117, Mujeres!$A$1:$DW$117)</f>
        <v>0</v>
      </c>
      <c r="AE82" s="104" cm="1">
        <f t="array" ref="AE82">AnualidadActivo(AE$2, $E82, $C82, $B82, $D82, Hombres!$A$1:$DW$117, Mujeres!$A$1:$DW$117)</f>
        <v>0</v>
      </c>
      <c r="AF82" s="104" cm="1">
        <f t="array" ref="AF82">AnualidadActivo(AF$2, $E82, $C82, $B82, $D82, Hombres!$A$1:$DW$117, Mujeres!$A$1:$DW$117)</f>
        <v>0</v>
      </c>
      <c r="AG82" s="104" cm="1">
        <f t="array" ref="AG82">AnualidadActivo(AG$2, $E82, $C82, $B82, $D82, Hombres!$A$1:$DW$117, Mujeres!$A$1:$DW$117)</f>
        <v>0</v>
      </c>
      <c r="AH82" s="104" cm="1">
        <f t="array" ref="AH82">AnualidadActivo(AH$2, $E82, $C82, $B82, $D82, Hombres!$A$1:$DW$117, Mujeres!$A$1:$DW$117)</f>
        <v>0</v>
      </c>
      <c r="AI82" s="104" cm="1">
        <f t="array" ref="AI82">AnualidadActivo(AI$2, $E82, $C82, $B82, $D82, Hombres!$A$1:$DW$117, Mujeres!$A$1:$DW$117)</f>
        <v>0</v>
      </c>
      <c r="AJ82" s="104" cm="1">
        <f t="array" ref="AJ82">AnualidadActivo(AJ$2, $E82, $C82, $B82, $D82, Hombres!$A$1:$DW$117, Mujeres!$A$1:$DW$117)</f>
        <v>0</v>
      </c>
      <c r="AK82" s="104" cm="1">
        <f t="array" ref="AK82">AnualidadActivo(AK$2, $E82, $C82, $B82, $D82, Hombres!$A$1:$DW$117, Mujeres!$A$1:$DW$117)</f>
        <v>0</v>
      </c>
      <c r="AL82" s="104" cm="1">
        <f t="array" ref="AL82">AnualidadActivo(AL$2, $E82, $C82, $B82, $D82, Hombres!$A$1:$DW$117, Mujeres!$A$1:$DW$117)</f>
        <v>0</v>
      </c>
      <c r="AM82" s="104" cm="1">
        <f t="array" ref="AM82">AnualidadActivo(AM$2, $E82, $C82, $B82, $D82, Hombres!$A$1:$DW$117, Mujeres!$A$1:$DW$117)</f>
        <v>0</v>
      </c>
      <c r="AN82" s="104" cm="1">
        <f t="array" ref="AN82">AnualidadActivo(AN$2, $E82, $C82, $B82, $D82, Hombres!$A$1:$DW$117, Mujeres!$A$1:$DW$117)</f>
        <v>0</v>
      </c>
      <c r="AO82" s="104" cm="1">
        <f t="array" ref="AO82">AnualidadActivo(AO$2, $E82, $C82, $B82, $D82, Hombres!$A$1:$DW$117, Mujeres!$A$1:$DW$117)</f>
        <v>0</v>
      </c>
      <c r="AP82" s="104" cm="1">
        <f t="array" ref="AP82">AnualidadActivo(AP$2, $E82, $C82, $B82, $D82, Hombres!$A$1:$DW$117, Mujeres!$A$1:$DW$117)</f>
        <v>0</v>
      </c>
      <c r="AQ82" s="104" cm="1">
        <f t="array" ref="AQ82">AnualidadActivo(AQ$2, $E82, $C82, $B82, $D82, Hombres!$A$1:$DW$117, Mujeres!$A$1:$DW$117)</f>
        <v>38472604.269884676</v>
      </c>
      <c r="AR82" s="104" cm="1">
        <f t="array" ref="AR82">AnualidadActivo(AR$2, $E82, $C82, $B82, $D82, Hombres!$A$1:$DW$117, Mujeres!$A$1:$DW$117)</f>
        <v>39626782.397981212</v>
      </c>
      <c r="AS82" s="104" cm="1">
        <f t="array" ref="AS82">AnualidadActivo(AS$2, $E82, $C82, $B82, $D82, Hombres!$A$1:$DW$117, Mujeres!$A$1:$DW$117)</f>
        <v>40815585.869920649</v>
      </c>
      <c r="AT82" s="104" cm="1">
        <f t="array" ref="AT82">AnualidadActivo(AT$2, $E82, $C82, $B82, $D82, Hombres!$A$1:$DW$117, Mujeres!$A$1:$DW$117)</f>
        <v>42040053.446018271</v>
      </c>
      <c r="AU82" s="104" cm="1">
        <f t="array" ref="AU82">AnualidadActivo(AU$2, $E82, $C82, $B82, $D82, Hombres!$A$1:$DW$117, Mujeres!$A$1:$DW$117)</f>
        <v>43301255.049398817</v>
      </c>
      <c r="AV82" s="104" cm="1">
        <f t="array" ref="AV82">AnualidadActivo(AV$2, $E82, $C82, $B82, $D82, Hombres!$A$1:$DW$117, Mujeres!$A$1:$DW$117)</f>
        <v>42567260.540001161</v>
      </c>
      <c r="AW82" s="104" cm="1">
        <f t="array" ref="AW82">AnualidadActivo(AW$2, $E82, $C82, $B82, $D82, Hombres!$A$1:$DW$117, Mujeres!$A$1:$DW$117)</f>
        <v>43354033.557761334</v>
      </c>
      <c r="AX82" s="104" cm="1">
        <f t="array" ref="AX82">AnualidadActivo(AX$2, $E82, $C82, $B82, $D82, Hombres!$A$1:$DW$117, Mujeres!$A$1:$DW$117)</f>
        <v>44108166.436468437</v>
      </c>
      <c r="AY82" s="104" cm="1">
        <f t="array" ref="AY82">AnualidadActivo(AY$2, $E82, $C82, $B82, $D82, Hombres!$A$1:$DW$117, Mujeres!$A$1:$DW$117)</f>
        <v>44813435.198733009</v>
      </c>
      <c r="AZ82" s="104" cm="1">
        <f t="array" ref="AZ82">AnualidadActivo(AZ$2, $E82, $C82, $B82, $D82, Hombres!$A$1:$DW$117, Mujeres!$A$1:$DW$117)</f>
        <v>45453289.627359159</v>
      </c>
      <c r="BA82" s="104" cm="1">
        <f t="array" ref="BA82">AnualidadActivo(BA$2, $E82, $C82, $B82, $D82, Hombres!$A$1:$DW$117, Mujeres!$A$1:$DW$117)</f>
        <v>46012855.076237857</v>
      </c>
      <c r="BB82" s="104" cm="1">
        <f t="array" ref="BB82">AnualidadActivo(BB$2, $E82, $C82, $B82, $D82, Hombres!$A$1:$DW$117, Mujeres!$A$1:$DW$117)</f>
        <v>46484878.180101722</v>
      </c>
      <c r="BC82" s="104" cm="1">
        <f t="array" ref="BC82">AnualidadActivo(BC$2, $E82, $C82, $B82, $D82, Hombres!$A$1:$DW$117, Mujeres!$A$1:$DW$117)</f>
        <v>46868756.904965706</v>
      </c>
      <c r="BD82" s="104" cm="1">
        <f t="array" ref="BD82">AnualidadActivo(BD$2, $E82, $C82, $B82, $D82, Hombres!$A$1:$DW$117, Mujeres!$A$1:$DW$117)</f>
        <v>47165517.359729864</v>
      </c>
      <c r="BE82" s="104" cm="1">
        <f t="array" ref="BE82">AnualidadActivo(BE$2, $E82, $C82, $B82, $D82, Hombres!$A$1:$DW$117, Mujeres!$A$1:$DW$117)</f>
        <v>47373068.417057559</v>
      </c>
      <c r="BF82" s="104" cm="1">
        <f t="array" ref="BF82">AnualidadActivo(BF$2, $E82, $C82, $B82, $D82, Hombres!$A$1:$DW$117, Mujeres!$A$1:$DW$117)</f>
        <v>47482319.42947188</v>
      </c>
      <c r="BG82" s="104" cm="1">
        <f t="array" ref="BG82">AnualidadActivo(BG$2, $E82, $C82, $B82, $D82, Hombres!$A$1:$DW$117, Mujeres!$A$1:$DW$117)</f>
        <v>47394586.205415085</v>
      </c>
      <c r="BH82" s="104" cm="1">
        <f t="array" ref="BH82">AnualidadActivo(BH$2, $E82, $C82, $B82, $D82, Hombres!$A$1:$DW$117, Mujeres!$A$1:$DW$117)</f>
        <v>47162596.578154579</v>
      </c>
      <c r="BI82" s="104" cm="1">
        <f t="array" ref="BI82">AnualidadActivo(BI$2, $E82, $C82, $B82, $D82, Hombres!$A$1:$DW$117, Mujeres!$A$1:$DW$117)</f>
        <v>46775871.964131489</v>
      </c>
      <c r="BJ82" s="104" cm="1">
        <f t="array" ref="BJ82">AnualidadActivo(BJ$2, $E82, $C82, $B82, $D82, Hombres!$A$1:$DW$117, Mujeres!$A$1:$DW$117)</f>
        <v>46221557.066093497</v>
      </c>
      <c r="BK82" s="104" cm="1">
        <f t="array" ref="BK82">AnualidadActivo(BK$2, $E82, $C82, $B82, $D82, Hombres!$A$1:$DW$117, Mujeres!$A$1:$DW$117)</f>
        <v>45483782.900887214</v>
      </c>
      <c r="BL82" s="104" cm="1">
        <f t="array" ref="BL82">AnualidadActivo(BL$2, $E82, $C82, $B82, $D82, Hombres!$A$1:$DW$117, Mujeres!$A$1:$DW$117)</f>
        <v>44548105.938052557</v>
      </c>
      <c r="BM82" s="104" cm="1">
        <f t="array" ref="BM82">AnualidadActivo(BM$2, $E82, $C82, $B82, $D82, Hombres!$A$1:$DW$117, Mujeres!$A$1:$DW$117)</f>
        <v>43403241.176727876</v>
      </c>
      <c r="BN82" s="104" cm="1">
        <f t="array" ref="BN82">AnualidadActivo(BN$2, $E82, $C82, $B82, $D82, Hombres!$A$1:$DW$117, Mujeres!$A$1:$DW$117)</f>
        <v>42041418.824598327</v>
      </c>
      <c r="BO82" s="104" cm="1">
        <f t="array" ref="BO82">AnualidadActivo(BO$2, $E82, $C82, $B82, $D82, Hombres!$A$1:$DW$117, Mujeres!$A$1:$DW$117)</f>
        <v>40456840.794692069</v>
      </c>
      <c r="BP82" s="104" cm="1">
        <f t="array" ref="BP82">AnualidadActivo(BP$2, $E82, $C82, $B82, $D82, Hombres!$A$1:$DW$117, Mujeres!$A$1:$DW$117)</f>
        <v>38646393.649384446</v>
      </c>
      <c r="BQ82" s="104" cm="1">
        <f t="array" ref="BQ82">AnualidadActivo(BQ$2, $E82, $C82, $B82, $D82, Hombres!$A$1:$DW$117, Mujeres!$A$1:$DW$117)</f>
        <v>36613082.824566722</v>
      </c>
      <c r="BR82" s="104" cm="1">
        <f t="array" ref="BR82">AnualidadActivo(BR$2, $E82, $C82, $B82, $D82, Hombres!$A$1:$DW$117, Mujeres!$A$1:$DW$117)</f>
        <v>34368918.695263587</v>
      </c>
      <c r="BS82" s="104" cm="1">
        <f t="array" ref="BS82">AnualidadActivo(BS$2, $E82, $C82, $B82, $D82, Hombres!$A$1:$DW$117, Mujeres!$A$1:$DW$117)</f>
        <v>31934504.601578485</v>
      </c>
      <c r="BT82" s="104" cm="1">
        <f t="array" ref="BT82">AnualidadActivo(BT$2, $E82, $C82, $B82, $D82, Hombres!$A$1:$DW$117, Mujeres!$A$1:$DW$117)</f>
        <v>29336695.020327564</v>
      </c>
      <c r="BU82" s="104" cm="1">
        <f t="array" ref="BU82">AnualidadActivo(BU$2, $E82, $C82, $B82, $D82, Hombres!$A$1:$DW$117, Mujeres!$A$1:$DW$117)</f>
        <v>26608402.80177683</v>
      </c>
      <c r="BV82" s="104" cm="1">
        <f t="array" ref="BV82">AnualidadActivo(BV$2, $E82, $C82, $B82, $D82, Hombres!$A$1:$DW$117, Mujeres!$A$1:$DW$117)</f>
        <v>23790459.140929881</v>
      </c>
      <c r="BW82" s="104" cm="1">
        <f t="array" ref="BW82">AnualidadActivo(BW$2, $E82, $C82, $B82, $D82, Hombres!$A$1:$DW$117, Mujeres!$A$1:$DW$117)</f>
        <v>20933167.544145379</v>
      </c>
      <c r="BX82" s="104" cm="1">
        <f t="array" ref="BX82">AnualidadActivo(BX$2, $E82, $C82, $B82, $D82, Hombres!$A$1:$DW$117, Mujeres!$A$1:$DW$117)</f>
        <v>18093446.296400975</v>
      </c>
      <c r="BY82" s="104" cm="1">
        <f t="array" ref="BY82">AnualidadActivo(BY$2, $E82, $C82, $B82, $D82, Hombres!$A$1:$DW$117, Mujeres!$A$1:$DW$117)</f>
        <v>15329955.356125809</v>
      </c>
      <c r="BZ82" s="104" cm="1">
        <f t="array" ref="BZ82">AnualidadActivo(BZ$2, $E82, $C82, $B82, $D82, Hombres!$A$1:$DW$117, Mujeres!$A$1:$DW$117)</f>
        <v>12700240.649457237</v>
      </c>
      <c r="CA82" s="104" cm="1">
        <f t="array" ref="CA82">AnualidadActivo(CA$2, $E82, $C82, $B82, $D82, Hombres!$A$1:$DW$117, Mujeres!$A$1:$DW$117)</f>
        <v>10258935.93809727</v>
      </c>
      <c r="CB82" s="104" cm="1">
        <f t="array" ref="CB82">AnualidadActivo(CB$2, $E82, $C82, $B82, $D82, Hombres!$A$1:$DW$117, Mujeres!$A$1:$DW$117)</f>
        <v>8055002.6982615041</v>
      </c>
      <c r="CC82" s="104" cm="1">
        <f t="array" ref="CC82">AnualidadActivo(CC$2, $E82, $C82, $B82, $D82, Hombres!$A$1:$DW$117, Mujeres!$A$1:$DW$117)</f>
        <v>6126425.9605376599</v>
      </c>
      <c r="CD82" s="104" cm="1">
        <f t="array" ref="CD82">AnualidadActivo(CD$2, $E82, $C82, $B82, $D82, Hombres!$A$1:$DW$117, Mujeres!$A$1:$DW$117)</f>
        <v>4495585.3503465755</v>
      </c>
      <c r="CE82" s="104" cm="1">
        <f t="array" ref="CE82">AnualidadActivo(CE$2, $E82, $C82, $B82, $D82, Hombres!$A$1:$DW$117, Mujeres!$A$1:$DW$117)</f>
        <v>3167770.6279261578</v>
      </c>
      <c r="CF82" s="104" cm="1">
        <f t="array" ref="CF82">AnualidadActivo(CF$2, $E82, $C82, $B82, $D82, Hombres!$A$1:$DW$117, Mujeres!$A$1:$DW$117)</f>
        <v>2131777.2989763226</v>
      </c>
      <c r="CG82" s="104" cm="1">
        <f t="array" ref="CG82">AnualidadActivo(CG$2, $E82, $C82, $B82, $D82, Hombres!$A$1:$DW$117, Mujeres!$A$1:$DW$117)</f>
        <v>1361690.6864953199</v>
      </c>
      <c r="CH82" s="104" cm="1">
        <f t="array" ref="CH82">AnualidadActivo(CH$2, $E82, $C82, $B82, $D82, Hombres!$A$1:$DW$117, Mujeres!$A$1:$DW$117)</f>
        <v>819776.19567092287</v>
      </c>
      <c r="CI82" s="104" cm="1">
        <f t="array" ref="CI82">AnualidadActivo(CI$2, $E82, $C82, $B82, $D82, Hombres!$A$1:$DW$117, Mujeres!$A$1:$DW$117)</f>
        <v>461247.46834726626</v>
      </c>
      <c r="CJ82" s="104" cm="1">
        <f t="array" ref="CJ82">AnualidadActivo(CJ$2, $E82, $C82, $B82, $D82, Hombres!$A$1:$DW$117, Mujeres!$A$1:$DW$117)</f>
        <v>240086.33576367472</v>
      </c>
      <c r="CK82" s="104" cm="1">
        <f t="array" ref="CK82">AnualidadActivo(CK$2, $E82, $C82, $B82, $D82, Hombres!$A$1:$DW$117, Mujeres!$A$1:$DW$117)</f>
        <v>114193.00598614049</v>
      </c>
      <c r="CL82" s="104" cm="1">
        <f t="array" ref="CL82">AnualidadActivo(CL$2, $E82, $C82, $B82, $D82, Hombres!$A$1:$DW$117, Mujeres!$A$1:$DW$117)</f>
        <v>48892.310474751182</v>
      </c>
      <c r="CM82" s="104" cm="1">
        <f t="array" ref="CM82">AnualidadActivo(CM$2, $E82, $C82, $B82, $D82, Hombres!$A$1:$DW$117, Mujeres!$A$1:$DW$117)</f>
        <v>18492.191504353083</v>
      </c>
      <c r="CN82" s="104" cm="1">
        <f t="array" ref="CN82">AnualidadActivo(CN$2, $E82, $C82, $B82, $D82, Hombres!$A$1:$DW$117, Mujeres!$A$1:$DW$117)</f>
        <v>6026.9772556695443</v>
      </c>
      <c r="CO82" s="104" cm="1">
        <f t="array" ref="CO82">AnualidadActivo(CO$2, $E82, $C82, $B82, $D82, Hombres!$A$1:$DW$117, Mujeres!$A$1:$DW$117)</f>
        <v>1635.6238816715822</v>
      </c>
      <c r="CP82" s="104" cm="1">
        <f t="array" ref="CP82">AnualidadActivo(CP$2, $E82, $C82, $B82, $D82, Hombres!$A$1:$DW$117, Mujeres!$A$1:$DW$117)</f>
        <v>0</v>
      </c>
      <c r="CQ82" s="104" cm="1">
        <f t="array" ref="CQ82">AnualidadActivo(CQ$2, $E82, $C82, $B82, $D82, Hombres!$A$1:$DW$117, Mujeres!$A$1:$DW$117)</f>
        <v>0</v>
      </c>
      <c r="CR82" s="104" cm="1">
        <f t="array" ref="CR82">AnualidadActivo(CR$2, $E82, $C82, $B82, $D82, Hombres!$A$1:$DW$117, Mujeres!$A$1:$DW$117)</f>
        <v>0</v>
      </c>
      <c r="CS82" s="104" cm="1">
        <f t="array" ref="CS82">AnualidadActivo(CS$2, $E82, $C82, $B82, $D82, Hombres!$A$1:$DW$117, Mujeres!$A$1:$DW$117)</f>
        <v>0</v>
      </c>
      <c r="CT82" s="104" cm="1">
        <f t="array" ref="CT82">AnualidadActivo(CT$2, $E82, $C82, $B82, $D82, Hombres!$A$1:$DW$117, Mujeres!$A$1:$DW$117)</f>
        <v>0</v>
      </c>
      <c r="CU82" s="104" cm="1">
        <f t="array" ref="CU82">AnualidadActivo(CU$2, $E82, $C82, $B82, $D82, Hombres!$A$1:$DW$117, Mujeres!$A$1:$DW$117)</f>
        <v>0</v>
      </c>
      <c r="CV82" s="104" cm="1">
        <f t="array" ref="CV82">AnualidadActivo(CV$2, $E82, $C82, $B82, $D82, Hombres!$A$1:$DW$117, Mujeres!$A$1:$DW$117)</f>
        <v>0</v>
      </c>
      <c r="CW82" s="104" cm="1">
        <f t="array" ref="CW82">AnualidadActivo(CW$2, $E82, $C82, $B82, $D82, Hombres!$A$1:$DW$117, Mujeres!$A$1:$DW$117)</f>
        <v>0</v>
      </c>
      <c r="CX82" s="104" cm="1">
        <f t="array" ref="CX82">AnualidadActivo(CX$2, $E82, $C82, $B82, $D82, Hombres!$A$1:$DW$117, Mujeres!$A$1:$DW$117)</f>
        <v>0</v>
      </c>
      <c r="CY82" s="104" cm="1">
        <f t="array" ref="CY82">AnualidadActivo(CY$2, $E82, $C82, $B82, $D82, Hombres!$A$1:$DW$117, Mujeres!$A$1:$DW$117)</f>
        <v>0</v>
      </c>
      <c r="CZ82" s="104" cm="1">
        <f t="array" ref="CZ82">AnualidadActivo(CZ$2, $E82, $C82, $B82, $D82, Hombres!$A$1:$DW$117, Mujeres!$A$1:$DW$117)</f>
        <v>0</v>
      </c>
      <c r="DA82" s="104" cm="1">
        <f t="array" ref="DA82">AnualidadActivo(DA$2, $E82, $C82, $B82, $D82, Hombres!$A$1:$DW$117, Mujeres!$A$1:$DW$117)</f>
        <v>0</v>
      </c>
    </row>
    <row r="83" spans="1:105" x14ac:dyDescent="0.35">
      <c r="A83" s="2">
        <f t="shared" si="1"/>
        <v>81</v>
      </c>
      <c r="B83" s="107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9" cm="1">
        <f t="array" ref="G83">PorcentajePension(C83,E83, D83)</f>
        <v>1</v>
      </c>
      <c r="I83" s="103"/>
      <c r="J83" s="104" cm="1">
        <f t="array" ref="J83">AnualidadActivo(J$2, $E83, $C83, $B83, $D83, Hombres!$A$1:$DW$117, Mujeres!$A$1:$DW$117)</f>
        <v>0</v>
      </c>
      <c r="K83" s="104" cm="1">
        <f t="array" ref="K83">AnualidadActivo(K$2, $E83, $C83, $B83, $D83, Hombres!$A$1:$DW$117, Mujeres!$A$1:$DW$117)</f>
        <v>0</v>
      </c>
      <c r="L83" s="104" cm="1">
        <f t="array" ref="L83">AnualidadActivo(L$2, $E83, $C83, $B83, $D83, Hombres!$A$1:$DW$117, Mujeres!$A$1:$DW$117)</f>
        <v>0</v>
      </c>
      <c r="M83" s="104" cm="1">
        <f t="array" ref="M83">AnualidadActivo(M$2, $E83, $C83, $B83, $D83, Hombres!$A$1:$DW$117, Mujeres!$A$1:$DW$117)</f>
        <v>0</v>
      </c>
      <c r="N83" s="104" cm="1">
        <f t="array" ref="N83">AnualidadActivo(N$2, $E83, $C83, $B83, $D83, Hombres!$A$1:$DW$117, Mujeres!$A$1:$DW$117)</f>
        <v>0</v>
      </c>
      <c r="O83" s="104" cm="1">
        <f t="array" ref="O83">AnualidadActivo(O$2, $E83, $C83, $B83, $D83, Hombres!$A$1:$DW$117, Mujeres!$A$1:$DW$117)</f>
        <v>0</v>
      </c>
      <c r="P83" s="104" cm="1">
        <f t="array" ref="P83">AnualidadActivo(P$2, $E83, $C83, $B83, $D83, Hombres!$A$1:$DW$117, Mujeres!$A$1:$DW$117)</f>
        <v>0</v>
      </c>
      <c r="Q83" s="104" cm="1">
        <f t="array" ref="Q83">AnualidadActivo(Q$2, $E83, $C83, $B83, $D83, Hombres!$A$1:$DW$117, Mujeres!$A$1:$DW$117)</f>
        <v>0</v>
      </c>
      <c r="R83" s="104" cm="1">
        <f t="array" ref="R83">AnualidadActivo(R$2, $E83, $C83, $B83, $D83, Hombres!$A$1:$DW$117, Mujeres!$A$1:$DW$117)</f>
        <v>0</v>
      </c>
      <c r="S83" s="104" cm="1">
        <f t="array" ref="S83">AnualidadActivo(S$2, $E83, $C83, $B83, $D83, Hombres!$A$1:$DW$117, Mujeres!$A$1:$DW$117)</f>
        <v>0</v>
      </c>
      <c r="T83" s="104" cm="1">
        <f t="array" ref="T83">AnualidadActivo(T$2, $E83, $C83, $B83, $D83, Hombres!$A$1:$DW$117, Mujeres!$A$1:$DW$117)</f>
        <v>0</v>
      </c>
      <c r="U83" s="104" cm="1">
        <f t="array" ref="U83">AnualidadActivo(U$2, $E83, $C83, $B83, $D83, Hombres!$A$1:$DW$117, Mujeres!$A$1:$DW$117)</f>
        <v>0</v>
      </c>
      <c r="V83" s="104" cm="1">
        <f t="array" ref="V83">AnualidadActivo(V$2, $E83, $C83, $B83, $D83, Hombres!$A$1:$DW$117, Mujeres!$A$1:$DW$117)</f>
        <v>0</v>
      </c>
      <c r="W83" s="104" cm="1">
        <f t="array" ref="W83">AnualidadActivo(W$2, $E83, $C83, $B83, $D83, Hombres!$A$1:$DW$117, Mujeres!$A$1:$DW$117)</f>
        <v>0</v>
      </c>
      <c r="X83" s="104" cm="1">
        <f t="array" ref="X83">AnualidadActivo(X$2, $E83, $C83, $B83, $D83, Hombres!$A$1:$DW$117, Mujeres!$A$1:$DW$117)</f>
        <v>0</v>
      </c>
      <c r="Y83" s="104" cm="1">
        <f t="array" ref="Y83">AnualidadActivo(Y$2, $E83, $C83, $B83, $D83, Hombres!$A$1:$DW$117, Mujeres!$A$1:$DW$117)</f>
        <v>0</v>
      </c>
      <c r="Z83" s="104" cm="1">
        <f t="array" ref="Z83">AnualidadActivo(Z$2, $E83, $C83, $B83, $D83, Hombres!$A$1:$DW$117, Mujeres!$A$1:$DW$117)</f>
        <v>0</v>
      </c>
      <c r="AA83" s="104" cm="1">
        <f t="array" ref="AA83">AnualidadActivo(AA$2, $E83, $C83, $B83, $D83, Hombres!$A$1:$DW$117, Mujeres!$A$1:$DW$117)</f>
        <v>0</v>
      </c>
      <c r="AB83" s="104" cm="1">
        <f t="array" ref="AB83">AnualidadActivo(AB$2, $E83, $C83, $B83, $D83, Hombres!$A$1:$DW$117, Mujeres!$A$1:$DW$117)</f>
        <v>0</v>
      </c>
      <c r="AC83" s="104" cm="1">
        <f t="array" ref="AC83">AnualidadActivo(AC$2, $E83, $C83, $B83, $D83, Hombres!$A$1:$DW$117, Mujeres!$A$1:$DW$117)</f>
        <v>0</v>
      </c>
      <c r="AD83" s="104" cm="1">
        <f t="array" ref="AD83">AnualidadActivo(AD$2, $E83, $C83, $B83, $D83, Hombres!$A$1:$DW$117, Mujeres!$A$1:$DW$117)</f>
        <v>0</v>
      </c>
      <c r="AE83" s="104" cm="1">
        <f t="array" ref="AE83">AnualidadActivo(AE$2, $E83, $C83, $B83, $D83, Hombres!$A$1:$DW$117, Mujeres!$A$1:$DW$117)</f>
        <v>0</v>
      </c>
      <c r="AF83" s="104" cm="1">
        <f t="array" ref="AF83">AnualidadActivo(AF$2, $E83, $C83, $B83, $D83, Hombres!$A$1:$DW$117, Mujeres!$A$1:$DW$117)</f>
        <v>0</v>
      </c>
      <c r="AG83" s="104" cm="1">
        <f t="array" ref="AG83">AnualidadActivo(AG$2, $E83, $C83, $B83, $D83, Hombres!$A$1:$DW$117, Mujeres!$A$1:$DW$117)</f>
        <v>0</v>
      </c>
      <c r="AH83" s="104" cm="1">
        <f t="array" ref="AH83">AnualidadActivo(AH$2, $E83, $C83, $B83, $D83, Hombres!$A$1:$DW$117, Mujeres!$A$1:$DW$117)</f>
        <v>0</v>
      </c>
      <c r="AI83" s="104" cm="1">
        <f t="array" ref="AI83">AnualidadActivo(AI$2, $E83, $C83, $B83, $D83, Hombres!$A$1:$DW$117, Mujeres!$A$1:$DW$117)</f>
        <v>0</v>
      </c>
      <c r="AJ83" s="104" cm="1">
        <f t="array" ref="AJ83">AnualidadActivo(AJ$2, $E83, $C83, $B83, $D83, Hombres!$A$1:$DW$117, Mujeres!$A$1:$DW$117)</f>
        <v>0</v>
      </c>
      <c r="AK83" s="104" cm="1">
        <f t="array" ref="AK83">AnualidadActivo(AK$2, $E83, $C83, $B83, $D83, Hombres!$A$1:$DW$117, Mujeres!$A$1:$DW$117)</f>
        <v>0</v>
      </c>
      <c r="AL83" s="104" cm="1">
        <f t="array" ref="AL83">AnualidadActivo(AL$2, $E83, $C83, $B83, $D83, Hombres!$A$1:$DW$117, Mujeres!$A$1:$DW$117)</f>
        <v>0</v>
      </c>
      <c r="AM83" s="104" cm="1">
        <f t="array" ref="AM83">AnualidadActivo(AM$2, $E83, $C83, $B83, $D83, Hombres!$A$1:$DW$117, Mujeres!$A$1:$DW$117)</f>
        <v>0</v>
      </c>
      <c r="AN83" s="104" cm="1">
        <f t="array" ref="AN83">AnualidadActivo(AN$2, $E83, $C83, $B83, $D83, Hombres!$A$1:$DW$117, Mujeres!$A$1:$DW$117)</f>
        <v>0</v>
      </c>
      <c r="AO83" s="104" cm="1">
        <f t="array" ref="AO83">AnualidadActivo(AO$2, $E83, $C83, $B83, $D83, Hombres!$A$1:$DW$117, Mujeres!$A$1:$DW$117)</f>
        <v>0</v>
      </c>
      <c r="AP83" s="104" cm="1">
        <f t="array" ref="AP83">AnualidadActivo(AP$2, $E83, $C83, $B83, $D83, Hombres!$A$1:$DW$117, Mujeres!$A$1:$DW$117)</f>
        <v>0</v>
      </c>
      <c r="AQ83" s="104" cm="1">
        <f t="array" ref="AQ83">AnualidadActivo(AQ$2, $E83, $C83, $B83, $D83, Hombres!$A$1:$DW$117, Mujeres!$A$1:$DW$117)</f>
        <v>0</v>
      </c>
      <c r="AR83" s="104" cm="1">
        <f t="array" ref="AR83">AnualidadActivo(AR$2, $E83, $C83, $B83, $D83, Hombres!$A$1:$DW$117, Mujeres!$A$1:$DW$117)</f>
        <v>0</v>
      </c>
      <c r="AS83" s="104" cm="1">
        <f t="array" ref="AS83">AnualidadActivo(AS$2, $E83, $C83, $B83, $D83, Hombres!$A$1:$DW$117, Mujeres!$A$1:$DW$117)</f>
        <v>0</v>
      </c>
      <c r="AT83" s="104" cm="1">
        <f t="array" ref="AT83">AnualidadActivo(AT$2, $E83, $C83, $B83, $D83, Hombres!$A$1:$DW$117, Mujeres!$A$1:$DW$117)</f>
        <v>0</v>
      </c>
      <c r="AU83" s="104" cm="1">
        <f t="array" ref="AU83">AnualidadActivo(AU$2, $E83, $C83, $B83, $D83, Hombres!$A$1:$DW$117, Mujeres!$A$1:$DW$117)</f>
        <v>30006986.484079257</v>
      </c>
      <c r="AV83" s="104" cm="1">
        <f t="array" ref="AV83">AnualidadActivo(AV$2, $E83, $C83, $B83, $D83, Hombres!$A$1:$DW$117, Mujeres!$A$1:$DW$117)</f>
        <v>30907196.078601636</v>
      </c>
      <c r="AW83" s="104" cm="1">
        <f t="array" ref="AW83">AnualidadActivo(AW$2, $E83, $C83, $B83, $D83, Hombres!$A$1:$DW$117, Mujeres!$A$1:$DW$117)</f>
        <v>31834411.96095968</v>
      </c>
      <c r="AX83" s="104" cm="1">
        <f t="array" ref="AX83">AnualidadActivo(AX$2, $E83, $C83, $B83, $D83, Hombres!$A$1:$DW$117, Mujeres!$A$1:$DW$117)</f>
        <v>32789444.319788475</v>
      </c>
      <c r="AY83" s="104" cm="1">
        <f t="array" ref="AY83">AnualidadActivo(AY$2, $E83, $C83, $B83, $D83, Hombres!$A$1:$DW$117, Mujeres!$A$1:$DW$117)</f>
        <v>33773127.649382137</v>
      </c>
      <c r="AZ83" s="104" cm="1">
        <f t="array" ref="AZ83">AnualidadActivo(AZ$2, $E83, $C83, $B83, $D83, Hombres!$A$1:$DW$117, Mujeres!$A$1:$DW$117)</f>
        <v>33272959.596105497</v>
      </c>
      <c r="BA83" s="104" cm="1">
        <f t="array" ref="BA83">AnualidadActivo(BA$2, $E83, $C83, $B83, $D83, Hombres!$A$1:$DW$117, Mujeres!$A$1:$DW$117)</f>
        <v>33906482.802493997</v>
      </c>
      <c r="BB83" s="104" cm="1">
        <f t="array" ref="BB83">AnualidadActivo(BB$2, $E83, $C83, $B83, $D83, Hombres!$A$1:$DW$117, Mujeres!$A$1:$DW$117)</f>
        <v>34516617.38121976</v>
      </c>
      <c r="BC83" s="104" cm="1">
        <f t="array" ref="BC83">AnualidadActivo(BC$2, $E83, $C83, $B83, $D83, Hombres!$A$1:$DW$117, Mujeres!$A$1:$DW$117)</f>
        <v>35090521.450622626</v>
      </c>
      <c r="BD83" s="104" cm="1">
        <f t="array" ref="BD83">AnualidadActivo(BD$2, $E83, $C83, $B83, $D83, Hombres!$A$1:$DW$117, Mujeres!$A$1:$DW$117)</f>
        <v>35615668.719572961</v>
      </c>
      <c r="BE83" s="104" cm="1">
        <f t="array" ref="BE83">AnualidadActivo(BE$2, $E83, $C83, $B83, $D83, Hombres!$A$1:$DW$117, Mujeres!$A$1:$DW$117)</f>
        <v>36081014.855459101</v>
      </c>
      <c r="BF83" s="104" cm="1">
        <f t="array" ref="BF83">AnualidadActivo(BF$2, $E83, $C83, $B83, $D83, Hombres!$A$1:$DW$117, Mujeres!$A$1:$DW$117)</f>
        <v>36481024.10409195</v>
      </c>
      <c r="BG83" s="104" cm="1">
        <f t="array" ref="BG83">AnualidadActivo(BG$2, $E83, $C83, $B83, $D83, Hombres!$A$1:$DW$117, Mujeres!$A$1:$DW$117)</f>
        <v>36814454.170781061</v>
      </c>
      <c r="BH83" s="104" cm="1">
        <f t="array" ref="BH83">AnualidadActivo(BH$2, $E83, $C83, $B83, $D83, Hombres!$A$1:$DW$117, Mujeres!$A$1:$DW$117)</f>
        <v>37081449.158931941</v>
      </c>
      <c r="BI83" s="104" cm="1">
        <f t="array" ref="BI83">AnualidadActivo(BI$2, $E83, $C83, $B83, $D83, Hombres!$A$1:$DW$117, Mujeres!$A$1:$DW$117)</f>
        <v>37280775.964948989</v>
      </c>
      <c r="BJ83" s="104" cm="1">
        <f t="array" ref="BJ83">AnualidadActivo(BJ$2, $E83, $C83, $B83, $D83, Hombres!$A$1:$DW$117, Mujeres!$A$1:$DW$117)</f>
        <v>37406172.911930718</v>
      </c>
      <c r="BK83" s="104" cm="1">
        <f t="array" ref="BK83">AnualidadActivo(BK$2, $E83, $C83, $B83, $D83, Hombres!$A$1:$DW$117, Mujeres!$A$1:$DW$117)</f>
        <v>37380224.58643727</v>
      </c>
      <c r="BL83" s="104" cm="1">
        <f t="array" ref="BL83">AnualidadActivo(BL$2, $E83, $C83, $B83, $D83, Hombres!$A$1:$DW$117, Mujeres!$A$1:$DW$117)</f>
        <v>37243505.816928789</v>
      </c>
      <c r="BM83" s="104" cm="1">
        <f t="array" ref="BM83">AnualidadActivo(BM$2, $E83, $C83, $B83, $D83, Hombres!$A$1:$DW$117, Mujeres!$A$1:$DW$117)</f>
        <v>36986907.037535049</v>
      </c>
      <c r="BN83" s="104" cm="1">
        <f t="array" ref="BN83">AnualidadActivo(BN$2, $E83, $C83, $B83, $D83, Hombres!$A$1:$DW$117, Mujeres!$A$1:$DW$117)</f>
        <v>36600662.235990278</v>
      </c>
      <c r="BO83" s="104" cm="1">
        <f t="array" ref="BO83">AnualidadActivo(BO$2, $E83, $C83, $B83, $D83, Hombres!$A$1:$DW$117, Mujeres!$A$1:$DW$117)</f>
        <v>36072922.667506881</v>
      </c>
      <c r="BP83" s="104" cm="1">
        <f t="array" ref="BP83">AnualidadActivo(BP$2, $E83, $C83, $B83, $D83, Hombres!$A$1:$DW$117, Mujeres!$A$1:$DW$117)</f>
        <v>35391836.560258232</v>
      </c>
      <c r="BQ83" s="104" cm="1">
        <f t="array" ref="BQ83">AnualidadActivo(BQ$2, $E83, $C83, $B83, $D83, Hombres!$A$1:$DW$117, Mujeres!$A$1:$DW$117)</f>
        <v>34546040.822116695</v>
      </c>
      <c r="BR83" s="104" cm="1">
        <f t="array" ref="BR83">AnualidadActivo(BR$2, $E83, $C83, $B83, $D83, Hombres!$A$1:$DW$117, Mujeres!$A$1:$DW$117)</f>
        <v>33527159.999904942</v>
      </c>
      <c r="BS83" s="104" cm="1">
        <f t="array" ref="BS83">AnualidadActivo(BS$2, $E83, $C83, $B83, $D83, Hombres!$A$1:$DW$117, Mujeres!$A$1:$DW$117)</f>
        <v>32330278.642397899</v>
      </c>
      <c r="BT83" s="104" cm="1">
        <f t="array" ref="BT83">AnualidadActivo(BT$2, $E83, $C83, $B83, $D83, Hombres!$A$1:$DW$117, Mujeres!$A$1:$DW$117)</f>
        <v>30953046.630988039</v>
      </c>
      <c r="BU83" s="104" cm="1">
        <f t="array" ref="BU83">AnualidadActivo(BU$2, $E83, $C83, $B83, $D83, Hombres!$A$1:$DW$117, Mujeres!$A$1:$DW$117)</f>
        <v>29396595.060201526</v>
      </c>
      <c r="BV83" s="104" cm="1">
        <f t="array" ref="BV83">AnualidadActivo(BV$2, $E83, $C83, $B83, $D83, Hombres!$A$1:$DW$117, Mujeres!$A$1:$DW$117)</f>
        <v>27667100.068017147</v>
      </c>
      <c r="BW83" s="104" cm="1">
        <f t="array" ref="BW83">AnualidadActivo(BW$2, $E83, $C83, $B83, $D83, Hombres!$A$1:$DW$117, Mujeres!$A$1:$DW$117)</f>
        <v>25778152.217239931</v>
      </c>
      <c r="BX83" s="104" cm="1">
        <f t="array" ref="BX83">AnualidadActivo(BX$2, $E83, $C83, $B83, $D83, Hombres!$A$1:$DW$117, Mujeres!$A$1:$DW$117)</f>
        <v>23750584.69833795</v>
      </c>
      <c r="BY83" s="104" cm="1">
        <f t="array" ref="BY83">AnualidadActivo(BY$2, $E83, $C83, $B83, $D83, Hombres!$A$1:$DW$117, Mujeres!$A$1:$DW$117)</f>
        <v>21610508.813369177</v>
      </c>
      <c r="BZ83" s="104" cm="1">
        <f t="array" ref="BZ83">AnualidadActivo(BZ$2, $E83, $C83, $B83, $D83, Hombres!$A$1:$DW$117, Mujeres!$A$1:$DW$117)</f>
        <v>19389018.374129821</v>
      </c>
      <c r="CA83" s="104" cm="1">
        <f t="array" ref="CA83">AnualidadActivo(CA$2, $E83, $C83, $B83, $D83, Hombres!$A$1:$DW$117, Mujeres!$A$1:$DW$117)</f>
        <v>17123322.019236881</v>
      </c>
      <c r="CB83" s="104" cm="1">
        <f t="array" ref="CB83">AnualidadActivo(CB$2, $E83, $C83, $B83, $D83, Hombres!$A$1:$DW$117, Mujeres!$A$1:$DW$117)</f>
        <v>14857467.628225168</v>
      </c>
      <c r="CC83" s="104" cm="1">
        <f t="array" ref="CC83">AnualidadActivo(CC$2, $E83, $C83, $B83, $D83, Hombres!$A$1:$DW$117, Mujeres!$A$1:$DW$117)</f>
        <v>12639564.026816953</v>
      </c>
      <c r="CD83" s="104" cm="1">
        <f t="array" ref="CD83">AnualidadActivo(CD$2, $E83, $C83, $B83, $D83, Hombres!$A$1:$DW$117, Mujeres!$A$1:$DW$117)</f>
        <v>10517509.101183649</v>
      </c>
      <c r="CE83" s="104" cm="1">
        <f t="array" ref="CE83">AnualidadActivo(CE$2, $E83, $C83, $B83, $D83, Hombres!$A$1:$DW$117, Mujeres!$A$1:$DW$117)</f>
        <v>8536293.5073481426</v>
      </c>
      <c r="CF83" s="104" cm="1">
        <f t="array" ref="CF83">AnualidadActivo(CF$2, $E83, $C83, $B83, $D83, Hombres!$A$1:$DW$117, Mujeres!$A$1:$DW$117)</f>
        <v>6736122.8081781026</v>
      </c>
      <c r="CG83" s="104" cm="1">
        <f t="array" ref="CG83">AnualidadActivo(CG$2, $E83, $C83, $B83, $D83, Hombres!$A$1:$DW$117, Mujeres!$A$1:$DW$117)</f>
        <v>5149962.864555317</v>
      </c>
      <c r="CH83" s="104" cm="1">
        <f t="array" ref="CH83">AnualidadActivo(CH$2, $E83, $C83, $B83, $D83, Hombres!$A$1:$DW$117, Mujeres!$A$1:$DW$117)</f>
        <v>3799644.3009566586</v>
      </c>
      <c r="CI83" s="104" cm="1">
        <f t="array" ref="CI83">AnualidadActivo(CI$2, $E83, $C83, $B83, $D83, Hombres!$A$1:$DW$117, Mujeres!$A$1:$DW$117)</f>
        <v>2692979.1280601849</v>
      </c>
      <c r="CJ83" s="104" cm="1">
        <f t="array" ref="CJ83">AnualidadActivo(CJ$2, $E83, $C83, $B83, $D83, Hombres!$A$1:$DW$117, Mujeres!$A$1:$DW$117)</f>
        <v>1823569.7212794332</v>
      </c>
      <c r="CK83" s="104" cm="1">
        <f t="array" ref="CK83">AnualidadActivo(CK$2, $E83, $C83, $B83, $D83, Hombres!$A$1:$DW$117, Mujeres!$A$1:$DW$117)</f>
        <v>1172413.8126544559</v>
      </c>
      <c r="CL83" s="104" cm="1">
        <f t="array" ref="CL83">AnualidadActivo(CL$2, $E83, $C83, $B83, $D83, Hombres!$A$1:$DW$117, Mujeres!$A$1:$DW$117)</f>
        <v>710554.12122841086</v>
      </c>
      <c r="CM83" s="104" cm="1">
        <f t="array" ref="CM83">AnualidadActivo(CM$2, $E83, $C83, $B83, $D83, Hombres!$A$1:$DW$117, Mujeres!$A$1:$DW$117)</f>
        <v>402581.53118245065</v>
      </c>
      <c r="CN83" s="104" cm="1">
        <f t="array" ref="CN83">AnualidadActivo(CN$2, $E83, $C83, $B83, $D83, Hombres!$A$1:$DW$117, Mujeres!$A$1:$DW$117)</f>
        <v>211100.77048995192</v>
      </c>
      <c r="CO83" s="104" cm="1">
        <f t="array" ref="CO83">AnualidadActivo(CO$2, $E83, $C83, $B83, $D83, Hombres!$A$1:$DW$117, Mujeres!$A$1:$DW$117)</f>
        <v>101194.90517284851</v>
      </c>
      <c r="CP83" s="104" cm="1">
        <f t="array" ref="CP83">AnualidadActivo(CP$2, $E83, $C83, $B83, $D83, Hombres!$A$1:$DW$117, Mujeres!$A$1:$DW$117)</f>
        <v>43678.344955297645</v>
      </c>
      <c r="CQ83" s="104" cm="1">
        <f t="array" ref="CQ83">AnualidadActivo(CQ$2, $E83, $C83, $B83, $D83, Hombres!$A$1:$DW$117, Mujeres!$A$1:$DW$117)</f>
        <v>16656.025197428396</v>
      </c>
      <c r="CR83" s="104" cm="1">
        <f t="array" ref="CR83">AnualidadActivo(CR$2, $E83, $C83, $B83, $D83, Hombres!$A$1:$DW$117, Mujeres!$A$1:$DW$117)</f>
        <v>5474.4595392499832</v>
      </c>
      <c r="CS83" s="104" cm="1">
        <f t="array" ref="CS83">AnualidadActivo(CS$2, $E83, $C83, $B83, $D83, Hombres!$A$1:$DW$117, Mujeres!$A$1:$DW$117)</f>
        <v>1498.8881732824523</v>
      </c>
      <c r="CT83" s="104" cm="1">
        <f t="array" ref="CT83">AnualidadActivo(CT$2, $E83, $C83, $B83, $D83, Hombres!$A$1:$DW$117, Mujeres!$A$1:$DW$117)</f>
        <v>0</v>
      </c>
      <c r="CU83" s="104" cm="1">
        <f t="array" ref="CU83">AnualidadActivo(CU$2, $E83, $C83, $B83, $D83, Hombres!$A$1:$DW$117, Mujeres!$A$1:$DW$117)</f>
        <v>0</v>
      </c>
      <c r="CV83" s="104" cm="1">
        <f t="array" ref="CV83">AnualidadActivo(CV$2, $E83, $C83, $B83, $D83, Hombres!$A$1:$DW$117, Mujeres!$A$1:$DW$117)</f>
        <v>0</v>
      </c>
      <c r="CW83" s="104" cm="1">
        <f t="array" ref="CW83">AnualidadActivo(CW$2, $E83, $C83, $B83, $D83, Hombres!$A$1:$DW$117, Mujeres!$A$1:$DW$117)</f>
        <v>0</v>
      </c>
      <c r="CX83" s="104" cm="1">
        <f t="array" ref="CX83">AnualidadActivo(CX$2, $E83, $C83, $B83, $D83, Hombres!$A$1:$DW$117, Mujeres!$A$1:$DW$117)</f>
        <v>0</v>
      </c>
      <c r="CY83" s="104" cm="1">
        <f t="array" ref="CY83">AnualidadActivo(CY$2, $E83, $C83, $B83, $D83, Hombres!$A$1:$DW$117, Mujeres!$A$1:$DW$117)</f>
        <v>0</v>
      </c>
      <c r="CZ83" s="104" cm="1">
        <f t="array" ref="CZ83">AnualidadActivo(CZ$2, $E83, $C83, $B83, $D83, Hombres!$A$1:$DW$117, Mujeres!$A$1:$DW$117)</f>
        <v>0</v>
      </c>
      <c r="DA83" s="104" cm="1">
        <f t="array" ref="DA83">AnualidadActivo(DA$2, $E83, $C83, $B83, $D83, Hombres!$A$1:$DW$117, Mujeres!$A$1:$DW$117)</f>
        <v>0</v>
      </c>
    </row>
    <row r="84" spans="1:105" x14ac:dyDescent="0.35">
      <c r="A84" s="2">
        <f t="shared" si="1"/>
        <v>82</v>
      </c>
      <c r="B84" s="107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9" cm="1">
        <f t="array" ref="G84">PorcentajePension(C84,E84, D84)</f>
        <v>1</v>
      </c>
      <c r="I84" s="103"/>
      <c r="J84" s="104" cm="1">
        <f t="array" ref="J84">AnualidadActivo(J$2, $E84, $C84, $B84, $D84, Hombres!$A$1:$DW$117, Mujeres!$A$1:$DW$117)</f>
        <v>0</v>
      </c>
      <c r="K84" s="104" cm="1">
        <f t="array" ref="K84">AnualidadActivo(K$2, $E84, $C84, $B84, $D84, Hombres!$A$1:$DW$117, Mujeres!$A$1:$DW$117)</f>
        <v>0</v>
      </c>
      <c r="L84" s="104" cm="1">
        <f t="array" ref="L84">AnualidadActivo(L$2, $E84, $C84, $B84, $D84, Hombres!$A$1:$DW$117, Mujeres!$A$1:$DW$117)</f>
        <v>0</v>
      </c>
      <c r="M84" s="104" cm="1">
        <f t="array" ref="M84">AnualidadActivo(M$2, $E84, $C84, $B84, $D84, Hombres!$A$1:$DW$117, Mujeres!$A$1:$DW$117)</f>
        <v>0</v>
      </c>
      <c r="N84" s="104" cm="1">
        <f t="array" ref="N84">AnualidadActivo(N$2, $E84, $C84, $B84, $D84, Hombres!$A$1:$DW$117, Mujeres!$A$1:$DW$117)</f>
        <v>0</v>
      </c>
      <c r="O84" s="104" cm="1">
        <f t="array" ref="O84">AnualidadActivo(O$2, $E84, $C84, $B84, $D84, Hombres!$A$1:$DW$117, Mujeres!$A$1:$DW$117)</f>
        <v>0</v>
      </c>
      <c r="P84" s="104" cm="1">
        <f t="array" ref="P84">AnualidadActivo(P$2, $E84, $C84, $B84, $D84, Hombres!$A$1:$DW$117, Mujeres!$A$1:$DW$117)</f>
        <v>0</v>
      </c>
      <c r="Q84" s="104" cm="1">
        <f t="array" ref="Q84">AnualidadActivo(Q$2, $E84, $C84, $B84, $D84, Hombres!$A$1:$DW$117, Mujeres!$A$1:$DW$117)</f>
        <v>0</v>
      </c>
      <c r="R84" s="104" cm="1">
        <f t="array" ref="R84">AnualidadActivo(R$2, $E84, $C84, $B84, $D84, Hombres!$A$1:$DW$117, Mujeres!$A$1:$DW$117)</f>
        <v>0</v>
      </c>
      <c r="S84" s="104" cm="1">
        <f t="array" ref="S84">AnualidadActivo(S$2, $E84, $C84, $B84, $D84, Hombres!$A$1:$DW$117, Mujeres!$A$1:$DW$117)</f>
        <v>0</v>
      </c>
      <c r="T84" s="104" cm="1">
        <f t="array" ref="T84">AnualidadActivo(T$2, $E84, $C84, $B84, $D84, Hombres!$A$1:$DW$117, Mujeres!$A$1:$DW$117)</f>
        <v>0</v>
      </c>
      <c r="U84" s="104" cm="1">
        <f t="array" ref="U84">AnualidadActivo(U$2, $E84, $C84, $B84, $D84, Hombres!$A$1:$DW$117, Mujeres!$A$1:$DW$117)</f>
        <v>0</v>
      </c>
      <c r="V84" s="104" cm="1">
        <f t="array" ref="V84">AnualidadActivo(V$2, $E84, $C84, $B84, $D84, Hombres!$A$1:$DW$117, Mujeres!$A$1:$DW$117)</f>
        <v>0</v>
      </c>
      <c r="W84" s="104" cm="1">
        <f t="array" ref="W84">AnualidadActivo(W$2, $E84, $C84, $B84, $D84, Hombres!$A$1:$DW$117, Mujeres!$A$1:$DW$117)</f>
        <v>0</v>
      </c>
      <c r="X84" s="104" cm="1">
        <f t="array" ref="X84">AnualidadActivo(X$2, $E84, $C84, $B84, $D84, Hombres!$A$1:$DW$117, Mujeres!$A$1:$DW$117)</f>
        <v>0</v>
      </c>
      <c r="Y84" s="104" cm="1">
        <f t="array" ref="Y84">AnualidadActivo(Y$2, $E84, $C84, $B84, $D84, Hombres!$A$1:$DW$117, Mujeres!$A$1:$DW$117)</f>
        <v>0</v>
      </c>
      <c r="Z84" s="104" cm="1">
        <f t="array" ref="Z84">AnualidadActivo(Z$2, $E84, $C84, $B84, $D84, Hombres!$A$1:$DW$117, Mujeres!$A$1:$DW$117)</f>
        <v>0</v>
      </c>
      <c r="AA84" s="104" cm="1">
        <f t="array" ref="AA84">AnualidadActivo(AA$2, $E84, $C84, $B84, $D84, Hombres!$A$1:$DW$117, Mujeres!$A$1:$DW$117)</f>
        <v>0</v>
      </c>
      <c r="AB84" s="104" cm="1">
        <f t="array" ref="AB84">AnualidadActivo(AB$2, $E84, $C84, $B84, $D84, Hombres!$A$1:$DW$117, Mujeres!$A$1:$DW$117)</f>
        <v>0</v>
      </c>
      <c r="AC84" s="104" cm="1">
        <f t="array" ref="AC84">AnualidadActivo(AC$2, $E84, $C84, $B84, $D84, Hombres!$A$1:$DW$117, Mujeres!$A$1:$DW$117)</f>
        <v>0</v>
      </c>
      <c r="AD84" s="104" cm="1">
        <f t="array" ref="AD84">AnualidadActivo(AD$2, $E84, $C84, $B84, $D84, Hombres!$A$1:$DW$117, Mujeres!$A$1:$DW$117)</f>
        <v>0</v>
      </c>
      <c r="AE84" s="104" cm="1">
        <f t="array" ref="AE84">AnualidadActivo(AE$2, $E84, $C84, $B84, $D84, Hombres!$A$1:$DW$117, Mujeres!$A$1:$DW$117)</f>
        <v>0</v>
      </c>
      <c r="AF84" s="104" cm="1">
        <f t="array" ref="AF84">AnualidadActivo(AF$2, $E84, $C84, $B84, $D84, Hombres!$A$1:$DW$117, Mujeres!$A$1:$DW$117)</f>
        <v>0</v>
      </c>
      <c r="AG84" s="104" cm="1">
        <f t="array" ref="AG84">AnualidadActivo(AG$2, $E84, $C84, $B84, $D84, Hombres!$A$1:$DW$117, Mujeres!$A$1:$DW$117)</f>
        <v>0</v>
      </c>
      <c r="AH84" s="104" cm="1">
        <f t="array" ref="AH84">AnualidadActivo(AH$2, $E84, $C84, $B84, $D84, Hombres!$A$1:$DW$117, Mujeres!$A$1:$DW$117)</f>
        <v>0</v>
      </c>
      <c r="AI84" s="104" cm="1">
        <f t="array" ref="AI84">AnualidadActivo(AI$2, $E84, $C84, $B84, $D84, Hombres!$A$1:$DW$117, Mujeres!$A$1:$DW$117)</f>
        <v>0</v>
      </c>
      <c r="AJ84" s="104" cm="1">
        <f t="array" ref="AJ84">AnualidadActivo(AJ$2, $E84, $C84, $B84, $D84, Hombres!$A$1:$DW$117, Mujeres!$A$1:$DW$117)</f>
        <v>0</v>
      </c>
      <c r="AK84" s="104" cm="1">
        <f t="array" ref="AK84">AnualidadActivo(AK$2, $E84, $C84, $B84, $D84, Hombres!$A$1:$DW$117, Mujeres!$A$1:$DW$117)</f>
        <v>0</v>
      </c>
      <c r="AL84" s="104" cm="1">
        <f t="array" ref="AL84">AnualidadActivo(AL$2, $E84, $C84, $B84, $D84, Hombres!$A$1:$DW$117, Mujeres!$A$1:$DW$117)</f>
        <v>0</v>
      </c>
      <c r="AM84" s="104" cm="1">
        <f t="array" ref="AM84">AnualidadActivo(AM$2, $E84, $C84, $B84, $D84, Hombres!$A$1:$DW$117, Mujeres!$A$1:$DW$117)</f>
        <v>0</v>
      </c>
      <c r="AN84" s="104" cm="1">
        <f t="array" ref="AN84">AnualidadActivo(AN$2, $E84, $C84, $B84, $D84, Hombres!$A$1:$DW$117, Mujeres!$A$1:$DW$117)</f>
        <v>0</v>
      </c>
      <c r="AO84" s="104" cm="1">
        <f t="array" ref="AO84">AnualidadActivo(AO$2, $E84, $C84, $B84, $D84, Hombres!$A$1:$DW$117, Mujeres!$A$1:$DW$117)</f>
        <v>0</v>
      </c>
      <c r="AP84" s="104" cm="1">
        <f t="array" ref="AP84">AnualidadActivo(AP$2, $E84, $C84, $B84, $D84, Hombres!$A$1:$DW$117, Mujeres!$A$1:$DW$117)</f>
        <v>0</v>
      </c>
      <c r="AQ84" s="104" cm="1">
        <f t="array" ref="AQ84">AnualidadActivo(AQ$2, $E84, $C84, $B84, $D84, Hombres!$A$1:$DW$117, Mujeres!$A$1:$DW$117)</f>
        <v>0</v>
      </c>
      <c r="AR84" s="104" cm="1">
        <f t="array" ref="AR84">AnualidadActivo(AR$2, $E84, $C84, $B84, $D84, Hombres!$A$1:$DW$117, Mujeres!$A$1:$DW$117)</f>
        <v>0</v>
      </c>
      <c r="AS84" s="104" cm="1">
        <f t="array" ref="AS84">AnualidadActivo(AS$2, $E84, $C84, $B84, $D84, Hombres!$A$1:$DW$117, Mujeres!$A$1:$DW$117)</f>
        <v>0</v>
      </c>
      <c r="AT84" s="104" cm="1">
        <f t="array" ref="AT84">AnualidadActivo(AT$2, $E84, $C84, $B84, $D84, Hombres!$A$1:$DW$117, Mujeres!$A$1:$DW$117)</f>
        <v>0</v>
      </c>
      <c r="AU84" s="104" cm="1">
        <f t="array" ref="AU84">AnualidadActivo(AU$2, $E84, $C84, $B84, $D84, Hombres!$A$1:$DW$117, Mujeres!$A$1:$DW$117)</f>
        <v>0</v>
      </c>
      <c r="AV84" s="104" cm="1">
        <f t="array" ref="AV84">AnualidadActivo(AV$2, $E84, $C84, $B84, $D84, Hombres!$A$1:$DW$117, Mujeres!$A$1:$DW$117)</f>
        <v>0</v>
      </c>
      <c r="AW84" s="104" cm="1">
        <f t="array" ref="AW84">AnualidadActivo(AW$2, $E84, $C84, $B84, $D84, Hombres!$A$1:$DW$117, Mujeres!$A$1:$DW$117)</f>
        <v>42755888.212083898</v>
      </c>
      <c r="AX84" s="104" cm="1">
        <f t="array" ref="AX84">AnualidadActivo(AX$2, $E84, $C84, $B84, $D84, Hombres!$A$1:$DW$117, Mujeres!$A$1:$DW$117)</f>
        <v>44038564.858446412</v>
      </c>
      <c r="AY84" s="104" cm="1">
        <f t="array" ref="AY84">AnualidadActivo(AY$2, $E84, $C84, $B84, $D84, Hombres!$A$1:$DW$117, Mujeres!$A$1:$DW$117)</f>
        <v>45359721.804199807</v>
      </c>
      <c r="AZ84" s="104" cm="1">
        <f t="array" ref="AZ84">AnualidadActivo(AZ$2, $E84, $C84, $B84, $D84, Hombres!$A$1:$DW$117, Mujeres!$A$1:$DW$117)</f>
        <v>46720513.458325803</v>
      </c>
      <c r="BA84" s="104" cm="1">
        <f t="array" ref="BA84">AnualidadActivo(BA$2, $E84, $C84, $B84, $D84, Hombres!$A$1:$DW$117, Mujeres!$A$1:$DW$117)</f>
        <v>48122128.862075582</v>
      </c>
      <c r="BB84" s="104" cm="1">
        <f t="array" ref="BB84">AnualidadActivo(BB$2, $E84, $C84, $B84, $D84, Hombres!$A$1:$DW$117, Mujeres!$A$1:$DW$117)</f>
        <v>47459324.315899014</v>
      </c>
      <c r="BC84" s="104" cm="1">
        <f t="array" ref="BC84">AnualidadActivo(BC$2, $E84, $C84, $B84, $D84, Hombres!$A$1:$DW$117, Mujeres!$A$1:$DW$117)</f>
        <v>48374900.630789056</v>
      </c>
      <c r="BD84" s="104" cm="1">
        <f t="array" ref="BD84">AnualidadActivo(BD$2, $E84, $C84, $B84, $D84, Hombres!$A$1:$DW$117, Mujeres!$A$1:$DW$117)</f>
        <v>49259390.168041557</v>
      </c>
      <c r="BE84" s="104" cm="1">
        <f t="array" ref="BE84">AnualidadActivo(BE$2, $E84, $C84, $B84, $D84, Hombres!$A$1:$DW$117, Mujeres!$A$1:$DW$117)</f>
        <v>50094732.729108632</v>
      </c>
      <c r="BF84" s="104" cm="1">
        <f t="array" ref="BF84">AnualidadActivo(BF$2, $E84, $C84, $B84, $D84, Hombres!$A$1:$DW$117, Mujeres!$A$1:$DW$117)</f>
        <v>50862051.283476844</v>
      </c>
      <c r="BG84" s="104" cm="1">
        <f t="array" ref="BG84">AnualidadActivo(BG$2, $E84, $C84, $B84, $D84, Hombres!$A$1:$DW$117, Mujeres!$A$1:$DW$117)</f>
        <v>51544572.201372907</v>
      </c>
      <c r="BH84" s="104" cm="1">
        <f t="array" ref="BH84">AnualidadActivo(BH$2, $E84, $C84, $B84, $D84, Hombres!$A$1:$DW$117, Mujeres!$A$1:$DW$117)</f>
        <v>52134896.053344131</v>
      </c>
      <c r="BI84" s="104" cm="1">
        <f t="array" ref="BI84">AnualidadActivo(BI$2, $E84, $C84, $B84, $D84, Hombres!$A$1:$DW$117, Mujeres!$A$1:$DW$117)</f>
        <v>52632900.780011348</v>
      </c>
      <c r="BJ84" s="104" cm="1">
        <f t="array" ref="BJ84">AnualidadActivo(BJ$2, $E84, $C84, $B84, $D84, Hombres!$A$1:$DW$117, Mujeres!$A$1:$DW$117)</f>
        <v>53039154.561693177</v>
      </c>
      <c r="BK84" s="104" cm="1">
        <f t="array" ref="BK84">AnualidadActivo(BK$2, $E84, $C84, $B84, $D84, Hombres!$A$1:$DW$117, Mujeres!$A$1:$DW$117)</f>
        <v>53350378.826652534</v>
      </c>
      <c r="BL84" s="104" cm="1">
        <f t="array" ref="BL84">AnualidadActivo(BL$2, $E84, $C84, $B84, $D84, Hombres!$A$1:$DW$117, Mujeres!$A$1:$DW$117)</f>
        <v>53556346.50017342</v>
      </c>
      <c r="BM84" s="104" cm="1">
        <f t="array" ref="BM84">AnualidadActivo(BM$2, $E84, $C84, $B84, $D84, Hombres!$A$1:$DW$117, Mujeres!$A$1:$DW$117)</f>
        <v>53547372.223859437</v>
      </c>
      <c r="BN84" s="104" cm="1">
        <f t="array" ref="BN84">AnualidadActivo(BN$2, $E84, $C84, $B84, $D84, Hombres!$A$1:$DW$117, Mujeres!$A$1:$DW$117)</f>
        <v>53383864.037636951</v>
      </c>
      <c r="BO84" s="104" cm="1">
        <f t="array" ref="BO84">AnualidadActivo(BO$2, $E84, $C84, $B84, $D84, Hombres!$A$1:$DW$117, Mujeres!$A$1:$DW$117)</f>
        <v>53052792.313741319</v>
      </c>
      <c r="BP84" s="104" cm="1">
        <f t="array" ref="BP84">AnualidadActivo(BP$2, $E84, $C84, $B84, $D84, Hombres!$A$1:$DW$117, Mujeres!$A$1:$DW$117)</f>
        <v>52537387.301264107</v>
      </c>
      <c r="BQ84" s="104" cm="1">
        <f t="array" ref="BQ84">AnualidadActivo(BQ$2, $E84, $C84, $B84, $D84, Hombres!$A$1:$DW$117, Mujeres!$A$1:$DW$117)</f>
        <v>51818241.14864029</v>
      </c>
      <c r="BR84" s="104" cm="1">
        <f t="array" ref="BR84">AnualidadActivo(BR$2, $E84, $C84, $B84, $D84, Hombres!$A$1:$DW$117, Mujeres!$A$1:$DW$117)</f>
        <v>50879361.153648555</v>
      </c>
      <c r="BS84" s="104" cm="1">
        <f t="array" ref="BS84">AnualidadActivo(BS$2, $E84, $C84, $B84, $D84, Hombres!$A$1:$DW$117, Mujeres!$A$1:$DW$117)</f>
        <v>49707323.168114826</v>
      </c>
      <c r="BT84" s="104" cm="1">
        <f t="array" ref="BT84">AnualidadActivo(BT$2, $E84, $C84, $B84, $D84, Hombres!$A$1:$DW$117, Mujeres!$A$1:$DW$117)</f>
        <v>48289677.170970798</v>
      </c>
      <c r="BU84" s="104" cm="1">
        <f t="array" ref="BU84">AnualidadActivo(BU$2, $E84, $C84, $B84, $D84, Hombres!$A$1:$DW$117, Mujeres!$A$1:$DW$117)</f>
        <v>46615151.150381997</v>
      </c>
      <c r="BV84" s="104" cm="1">
        <f t="array" ref="BV84">AnualidadActivo(BV$2, $E84, $C84, $B84, $D84, Hombres!$A$1:$DW$117, Mujeres!$A$1:$DW$117)</f>
        <v>44676962.575509168</v>
      </c>
      <c r="BW84" s="104" cm="1">
        <f t="array" ref="BW84">AnualidadActivo(BW$2, $E84, $C84, $B84, $D84, Hombres!$A$1:$DW$117, Mujeres!$A$1:$DW$117)</f>
        <v>42477848.41725716</v>
      </c>
      <c r="BX84" s="104" cm="1">
        <f t="array" ref="BX84">AnualidadActivo(BX$2, $E84, $C84, $B84, $D84, Hombres!$A$1:$DW$117, Mujeres!$A$1:$DW$117)</f>
        <v>40029594.933490887</v>
      </c>
      <c r="BY84" s="104" cm="1">
        <f t="array" ref="BY84">AnualidadActivo(BY$2, $E84, $C84, $B84, $D84, Hombres!$A$1:$DW$117, Mujeres!$A$1:$DW$117)</f>
        <v>37350315.031315289</v>
      </c>
      <c r="BZ84" s="104" cm="1">
        <f t="array" ref="BZ84">AnualidadActivo(BZ$2, $E84, $C84, $B84, $D84, Hombres!$A$1:$DW$117, Mujeres!$A$1:$DW$117)</f>
        <v>34464703.645619631</v>
      </c>
      <c r="CA84" s="104" cm="1">
        <f t="array" ref="CA84">AnualidadActivo(CA$2, $E84, $C84, $B84, $D84, Hombres!$A$1:$DW$117, Mujeres!$A$1:$DW$117)</f>
        <v>31406790.52123471</v>
      </c>
      <c r="CB84" s="104" cm="1">
        <f t="array" ref="CB84">AnualidadActivo(CB$2, $E84, $C84, $B84, $D84, Hombres!$A$1:$DW$117, Mujeres!$A$1:$DW$117)</f>
        <v>28222847.672964521</v>
      </c>
      <c r="CC84" s="104" cm="1">
        <f t="array" ref="CC84">AnualidadActivo(CC$2, $E84, $C84, $B84, $D84, Hombres!$A$1:$DW$117, Mujeres!$A$1:$DW$117)</f>
        <v>24969473.131778762</v>
      </c>
      <c r="CD84" s="104" cm="1">
        <f t="array" ref="CD84">AnualidadActivo(CD$2, $E84, $C84, $B84, $D84, Hombres!$A$1:$DW$117, Mujeres!$A$1:$DW$117)</f>
        <v>21709036.810506221</v>
      </c>
      <c r="CE84" s="104" cm="1">
        <f t="array" ref="CE84">AnualidadActivo(CE$2, $E84, $C84, $B84, $D84, Hombres!$A$1:$DW$117, Mujeres!$A$1:$DW$117)</f>
        <v>18507313.816786874</v>
      </c>
      <c r="CF84" s="104" cm="1">
        <f t="array" ref="CF84">AnualidadActivo(CF$2, $E84, $C84, $B84, $D84, Hombres!$A$1:$DW$117, Mujeres!$A$1:$DW$117)</f>
        <v>15432416.902989374</v>
      </c>
      <c r="CG84" s="104" cm="1">
        <f t="array" ref="CG84">AnualidadActivo(CG$2, $E84, $C84, $B84, $D84, Hombres!$A$1:$DW$117, Mujeres!$A$1:$DW$117)</f>
        <v>12552490.465725088</v>
      </c>
      <c r="CH84" s="104" cm="1">
        <f t="array" ref="CH84">AnualidadActivo(CH$2, $E84, $C84, $B84, $D84, Hombres!$A$1:$DW$117, Mujeres!$A$1:$DW$117)</f>
        <v>9929399.2318879664</v>
      </c>
      <c r="CI84" s="104" cm="1">
        <f t="array" ref="CI84">AnualidadActivo(CI$2, $E84, $C84, $B84, $D84, Hombres!$A$1:$DW$117, Mujeres!$A$1:$DW$117)</f>
        <v>7611900.5171597311</v>
      </c>
      <c r="CJ84" s="104" cm="1">
        <f t="array" ref="CJ84">AnualidadActivo(CJ$2, $E84, $C84, $B84, $D84, Hombres!$A$1:$DW$117, Mujeres!$A$1:$DW$117)</f>
        <v>5631890.6253945827</v>
      </c>
      <c r="CK84" s="104" cm="1">
        <f t="array" ref="CK84">AnualidadActivo(CK$2, $E84, $C84, $B84, $D84, Hombres!$A$1:$DW$117, Mujeres!$A$1:$DW$117)</f>
        <v>4002691.9831437967</v>
      </c>
      <c r="CL84" s="104" cm="1">
        <f t="array" ref="CL84">AnualidadActivo(CL$2, $E84, $C84, $B84, $D84, Hombres!$A$1:$DW$117, Mujeres!$A$1:$DW$117)</f>
        <v>2718228.9983398053</v>
      </c>
      <c r="CM84" s="104" cm="1">
        <f t="array" ref="CM84">AnualidadActivo(CM$2, $E84, $C84, $B84, $D84, Hombres!$A$1:$DW$117, Mujeres!$A$1:$DW$117)</f>
        <v>1753204.2499559219</v>
      </c>
      <c r="CN84" s="104" cm="1">
        <f t="array" ref="CN84">AnualidadActivo(CN$2, $E84, $C84, $B84, $D84, Hombres!$A$1:$DW$117, Mujeres!$A$1:$DW$117)</f>
        <v>1066315.0104048273</v>
      </c>
      <c r="CO84" s="104" cm="1">
        <f t="array" ref="CO84">AnualidadActivo(CO$2, $E84, $C84, $B84, $D84, Hombres!$A$1:$DW$117, Mujeres!$A$1:$DW$117)</f>
        <v>606347.42362433707</v>
      </c>
      <c r="CP84" s="104" cm="1">
        <f t="array" ref="CP84">AnualidadActivo(CP$2, $E84, $C84, $B84, $D84, Hombres!$A$1:$DW$117, Mujeres!$A$1:$DW$117)</f>
        <v>319079.69574214949</v>
      </c>
      <c r="CQ84" s="104" cm="1">
        <f t="array" ref="CQ84">AnualidadActivo(CQ$2, $E84, $C84, $B84, $D84, Hombres!$A$1:$DW$117, Mujeres!$A$1:$DW$117)</f>
        <v>153509.54442817939</v>
      </c>
      <c r="CR84" s="104" cm="1">
        <f t="array" ref="CR84">AnualidadActivo(CR$2, $E84, $C84, $B84, $D84, Hombres!$A$1:$DW$117, Mujeres!$A$1:$DW$117)</f>
        <v>66522.403638922944</v>
      </c>
      <c r="CS84" s="104" cm="1">
        <f t="array" ref="CS84">AnualidadActivo(CS$2, $E84, $C84, $B84, $D84, Hombres!$A$1:$DW$117, Mujeres!$A$1:$DW$117)</f>
        <v>25477.644805441247</v>
      </c>
      <c r="CT84" s="104" cm="1">
        <f t="array" ref="CT84">AnualidadActivo(CT$2, $E84, $C84, $B84, $D84, Hombres!$A$1:$DW$117, Mujeres!$A$1:$DW$117)</f>
        <v>8410.9358477708211</v>
      </c>
      <c r="CU84" s="104" cm="1">
        <f t="array" ref="CU84">AnualidadActivo(CU$2, $E84, $C84, $B84, $D84, Hombres!$A$1:$DW$117, Mujeres!$A$1:$DW$117)</f>
        <v>2312.694690007771</v>
      </c>
      <c r="CV84" s="104" cm="1">
        <f t="array" ref="CV84">AnualidadActivo(CV$2, $E84, $C84, $B84, $D84, Hombres!$A$1:$DW$117, Mujeres!$A$1:$DW$117)</f>
        <v>0</v>
      </c>
      <c r="CW84" s="104" cm="1">
        <f t="array" ref="CW84">AnualidadActivo(CW$2, $E84, $C84, $B84, $D84, Hombres!$A$1:$DW$117, Mujeres!$A$1:$DW$117)</f>
        <v>0</v>
      </c>
      <c r="CX84" s="104" cm="1">
        <f t="array" ref="CX84">AnualidadActivo(CX$2, $E84, $C84, $B84, $D84, Hombres!$A$1:$DW$117, Mujeres!$A$1:$DW$117)</f>
        <v>0</v>
      </c>
      <c r="CY84" s="104" cm="1">
        <f t="array" ref="CY84">AnualidadActivo(CY$2, $E84, $C84, $B84, $D84, Hombres!$A$1:$DW$117, Mujeres!$A$1:$DW$117)</f>
        <v>0</v>
      </c>
      <c r="CZ84" s="104" cm="1">
        <f t="array" ref="CZ84">AnualidadActivo(CZ$2, $E84, $C84, $B84, $D84, Hombres!$A$1:$DW$117, Mujeres!$A$1:$DW$117)</f>
        <v>0</v>
      </c>
      <c r="DA84" s="104" cm="1">
        <f t="array" ref="DA84">AnualidadActivo(DA$2, $E84, $C84, $B84, $D84, Hombres!$A$1:$DW$117, Mujeres!$A$1:$DW$117)</f>
        <v>0</v>
      </c>
    </row>
    <row r="85" spans="1:105" x14ac:dyDescent="0.35">
      <c r="A85" s="2">
        <f t="shared" si="1"/>
        <v>83</v>
      </c>
      <c r="B85" s="107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9" cm="1">
        <f t="array" ref="G85">PorcentajePension(C85,E85, D85)</f>
        <v>0.85</v>
      </c>
      <c r="I85" s="103"/>
      <c r="J85" s="104" cm="1">
        <f t="array" ref="J85">AnualidadActivo(J$2, $E85, $C85, $B85, $D85, Hombres!$A$1:$DW$117, Mujeres!$A$1:$DW$117)</f>
        <v>0</v>
      </c>
      <c r="K85" s="104" cm="1">
        <f t="array" ref="K85">AnualidadActivo(K$2, $E85, $C85, $B85, $D85, Hombres!$A$1:$DW$117, Mujeres!$A$1:$DW$117)</f>
        <v>0</v>
      </c>
      <c r="L85" s="104" cm="1">
        <f t="array" ref="L85">AnualidadActivo(L$2, $E85, $C85, $B85, $D85, Hombres!$A$1:$DW$117, Mujeres!$A$1:$DW$117)</f>
        <v>0</v>
      </c>
      <c r="M85" s="104" cm="1">
        <f t="array" ref="M85">AnualidadActivo(M$2, $E85, $C85, $B85, $D85, Hombres!$A$1:$DW$117, Mujeres!$A$1:$DW$117)</f>
        <v>0</v>
      </c>
      <c r="N85" s="104" cm="1">
        <f t="array" ref="N85">AnualidadActivo(N$2, $E85, $C85, $B85, $D85, Hombres!$A$1:$DW$117, Mujeres!$A$1:$DW$117)</f>
        <v>0</v>
      </c>
      <c r="O85" s="104" cm="1">
        <f t="array" ref="O85">AnualidadActivo(O$2, $E85, $C85, $B85, $D85, Hombres!$A$1:$DW$117, Mujeres!$A$1:$DW$117)</f>
        <v>0</v>
      </c>
      <c r="P85" s="104" cm="1">
        <f t="array" ref="P85">AnualidadActivo(P$2, $E85, $C85, $B85, $D85, Hombres!$A$1:$DW$117, Mujeres!$A$1:$DW$117)</f>
        <v>0</v>
      </c>
      <c r="Q85" s="104" cm="1">
        <f t="array" ref="Q85">AnualidadActivo(Q$2, $E85, $C85, $B85, $D85, Hombres!$A$1:$DW$117, Mujeres!$A$1:$DW$117)</f>
        <v>0</v>
      </c>
      <c r="R85" s="104" cm="1">
        <f t="array" ref="R85">AnualidadActivo(R$2, $E85, $C85, $B85, $D85, Hombres!$A$1:$DW$117, Mujeres!$A$1:$DW$117)</f>
        <v>0</v>
      </c>
      <c r="S85" s="104" cm="1">
        <f t="array" ref="S85">AnualidadActivo(S$2, $E85, $C85, $B85, $D85, Hombres!$A$1:$DW$117, Mujeres!$A$1:$DW$117)</f>
        <v>0</v>
      </c>
      <c r="T85" s="104" cm="1">
        <f t="array" ref="T85">AnualidadActivo(T$2, $E85, $C85, $B85, $D85, Hombres!$A$1:$DW$117, Mujeres!$A$1:$DW$117)</f>
        <v>0</v>
      </c>
      <c r="U85" s="104" cm="1">
        <f t="array" ref="U85">AnualidadActivo(U$2, $E85, $C85, $B85, $D85, Hombres!$A$1:$DW$117, Mujeres!$A$1:$DW$117)</f>
        <v>0</v>
      </c>
      <c r="V85" s="104" cm="1">
        <f t="array" ref="V85">AnualidadActivo(V$2, $E85, $C85, $B85, $D85, Hombres!$A$1:$DW$117, Mujeres!$A$1:$DW$117)</f>
        <v>0</v>
      </c>
      <c r="W85" s="104" cm="1">
        <f t="array" ref="W85">AnualidadActivo(W$2, $E85, $C85, $B85, $D85, Hombres!$A$1:$DW$117, Mujeres!$A$1:$DW$117)</f>
        <v>0</v>
      </c>
      <c r="X85" s="104" cm="1">
        <f t="array" ref="X85">AnualidadActivo(X$2, $E85, $C85, $B85, $D85, Hombres!$A$1:$DW$117, Mujeres!$A$1:$DW$117)</f>
        <v>0</v>
      </c>
      <c r="Y85" s="104" cm="1">
        <f t="array" ref="Y85">AnualidadActivo(Y$2, $E85, $C85, $B85, $D85, Hombres!$A$1:$DW$117, Mujeres!$A$1:$DW$117)</f>
        <v>0</v>
      </c>
      <c r="Z85" s="104" cm="1">
        <f t="array" ref="Z85">AnualidadActivo(Z$2, $E85, $C85, $B85, $D85, Hombres!$A$1:$DW$117, Mujeres!$A$1:$DW$117)</f>
        <v>0</v>
      </c>
      <c r="AA85" s="104" cm="1">
        <f t="array" ref="AA85">AnualidadActivo(AA$2, $E85, $C85, $B85, $D85, Hombres!$A$1:$DW$117, Mujeres!$A$1:$DW$117)</f>
        <v>0</v>
      </c>
      <c r="AB85" s="104" cm="1">
        <f t="array" ref="AB85">AnualidadActivo(AB$2, $E85, $C85, $B85, $D85, Hombres!$A$1:$DW$117, Mujeres!$A$1:$DW$117)</f>
        <v>0</v>
      </c>
      <c r="AC85" s="104" cm="1">
        <f t="array" ref="AC85">AnualidadActivo(AC$2, $E85, $C85, $B85, $D85, Hombres!$A$1:$DW$117, Mujeres!$A$1:$DW$117)</f>
        <v>0</v>
      </c>
      <c r="AD85" s="104" cm="1">
        <f t="array" ref="AD85">AnualidadActivo(AD$2, $E85, $C85, $B85, $D85, Hombres!$A$1:$DW$117, Mujeres!$A$1:$DW$117)</f>
        <v>0</v>
      </c>
      <c r="AE85" s="104" cm="1">
        <f t="array" ref="AE85">AnualidadActivo(AE$2, $E85, $C85, $B85, $D85, Hombres!$A$1:$DW$117, Mujeres!$A$1:$DW$117)</f>
        <v>0</v>
      </c>
      <c r="AF85" s="104" cm="1">
        <f t="array" ref="AF85">AnualidadActivo(AF$2, $E85, $C85, $B85, $D85, Hombres!$A$1:$DW$117, Mujeres!$A$1:$DW$117)</f>
        <v>0</v>
      </c>
      <c r="AG85" s="104" cm="1">
        <f t="array" ref="AG85">AnualidadActivo(AG$2, $E85, $C85, $B85, $D85, Hombres!$A$1:$DW$117, Mujeres!$A$1:$DW$117)</f>
        <v>0</v>
      </c>
      <c r="AH85" s="104" cm="1">
        <f t="array" ref="AH85">AnualidadActivo(AH$2, $E85, $C85, $B85, $D85, Hombres!$A$1:$DW$117, Mujeres!$A$1:$DW$117)</f>
        <v>0</v>
      </c>
      <c r="AI85" s="104" cm="1">
        <f t="array" ref="AI85">AnualidadActivo(AI$2, $E85, $C85, $B85, $D85, Hombres!$A$1:$DW$117, Mujeres!$A$1:$DW$117)</f>
        <v>0</v>
      </c>
      <c r="AJ85" s="104" cm="1">
        <f t="array" ref="AJ85">AnualidadActivo(AJ$2, $E85, $C85, $B85, $D85, Hombres!$A$1:$DW$117, Mujeres!$A$1:$DW$117)</f>
        <v>0</v>
      </c>
      <c r="AK85" s="104" cm="1">
        <f t="array" ref="AK85">AnualidadActivo(AK$2, $E85, $C85, $B85, $D85, Hombres!$A$1:$DW$117, Mujeres!$A$1:$DW$117)</f>
        <v>0</v>
      </c>
      <c r="AL85" s="104" cm="1">
        <f t="array" ref="AL85">AnualidadActivo(AL$2, $E85, $C85, $B85, $D85, Hombres!$A$1:$DW$117, Mujeres!$A$1:$DW$117)</f>
        <v>0</v>
      </c>
      <c r="AM85" s="104" cm="1">
        <f t="array" ref="AM85">AnualidadActivo(AM$2, $E85, $C85, $B85, $D85, Hombres!$A$1:$DW$117, Mujeres!$A$1:$DW$117)</f>
        <v>0</v>
      </c>
      <c r="AN85" s="104" cm="1">
        <f t="array" ref="AN85">AnualidadActivo(AN$2, $E85, $C85, $B85, $D85, Hombres!$A$1:$DW$117, Mujeres!$A$1:$DW$117)</f>
        <v>0</v>
      </c>
      <c r="AO85" s="104" cm="1">
        <f t="array" ref="AO85">AnualidadActivo(AO$2, $E85, $C85, $B85, $D85, Hombres!$A$1:$DW$117, Mujeres!$A$1:$DW$117)</f>
        <v>0</v>
      </c>
      <c r="AP85" s="104" cm="1">
        <f t="array" ref="AP85">AnualidadActivo(AP$2, $E85, $C85, $B85, $D85, Hombres!$A$1:$DW$117, Mujeres!$A$1:$DW$117)</f>
        <v>35125603.116085179</v>
      </c>
      <c r="AQ85" s="104" cm="1">
        <f t="array" ref="AQ85">AnualidadActivo(AQ$2, $E85, $C85, $B85, $D85, Hombres!$A$1:$DW$117, Mujeres!$A$1:$DW$117)</f>
        <v>36179371.209567741</v>
      </c>
      <c r="AR85" s="104" cm="1">
        <f t="array" ref="AR85">AnualidadActivo(AR$2, $E85, $C85, $B85, $D85, Hombres!$A$1:$DW$117, Mujeres!$A$1:$DW$117)</f>
        <v>37264752.345854767</v>
      </c>
      <c r="AS85" s="104" cm="1">
        <f t="array" ref="AS85">AnualidadActivo(AS$2, $E85, $C85, $B85, $D85, Hombres!$A$1:$DW$117, Mujeres!$A$1:$DW$117)</f>
        <v>38382694.91623041</v>
      </c>
      <c r="AT85" s="104" cm="1">
        <f t="array" ref="AT85">AnualidadActivo(AT$2, $E85, $C85, $B85, $D85, Hombres!$A$1:$DW$117, Mujeres!$A$1:$DW$117)</f>
        <v>39534175.763717331</v>
      </c>
      <c r="AU85" s="104" cm="1">
        <f t="array" ref="AU85">AnualidadActivo(AU$2, $E85, $C85, $B85, $D85, Hombres!$A$1:$DW$117, Mujeres!$A$1:$DW$117)</f>
        <v>38842130.131416678</v>
      </c>
      <c r="AV85" s="104" cm="1">
        <f t="array" ref="AV85">AnualidadActivo(AV$2, $E85, $C85, $B85, $D85, Hombres!$A$1:$DW$117, Mujeres!$A$1:$DW$117)</f>
        <v>39554942.414734498</v>
      </c>
      <c r="AW85" s="104" cm="1">
        <f t="array" ref="AW85">AnualidadActivo(AW$2, $E85, $C85, $B85, $D85, Hombres!$A$1:$DW$117, Mujeres!$A$1:$DW$117)</f>
        <v>40237222.016946495</v>
      </c>
      <c r="AX85" s="104" cm="1">
        <f t="array" ref="AX85">AnualidadActivo(AX$2, $E85, $C85, $B85, $D85, Hombres!$A$1:$DW$117, Mujeres!$A$1:$DW$117)</f>
        <v>40873683.289337277</v>
      </c>
      <c r="AY85" s="104" cm="1">
        <f t="array" ref="AY85">AnualidadActivo(AY$2, $E85, $C85, $B85, $D85, Hombres!$A$1:$DW$117, Mujeres!$A$1:$DW$117)</f>
        <v>41449526.208801351</v>
      </c>
      <c r="AZ85" s="104" cm="1">
        <f t="array" ref="AZ85">AnualidadActivo(AZ$2, $E85, $C85, $B85, $D85, Hombres!$A$1:$DW$117, Mujeres!$A$1:$DW$117)</f>
        <v>41951818.613819063</v>
      </c>
      <c r="BA85" s="104" cm="1">
        <f t="array" ref="BA85">AnualidadActivo(BA$2, $E85, $C85, $B85, $D85, Hombres!$A$1:$DW$117, Mujeres!$A$1:$DW$117)</f>
        <v>42374092.572970174</v>
      </c>
      <c r="BB85" s="104" cm="1">
        <f t="array" ref="BB85">AnualidadActivo(BB$2, $E85, $C85, $B85, $D85, Hombres!$A$1:$DW$117, Mujeres!$A$1:$DW$117)</f>
        <v>42714963.079092212</v>
      </c>
      <c r="BC85" s="104" cm="1">
        <f t="array" ref="BC85">AnualidadActivo(BC$2, $E85, $C85, $B85, $D85, Hombres!$A$1:$DW$117, Mujeres!$A$1:$DW$117)</f>
        <v>42974722.893022418</v>
      </c>
      <c r="BD85" s="104" cm="1">
        <f t="array" ref="BD85">AnualidadActivo(BD$2, $E85, $C85, $B85, $D85, Hombres!$A$1:$DW$117, Mujeres!$A$1:$DW$117)</f>
        <v>43151996.246414244</v>
      </c>
      <c r="BE85" s="104" cm="1">
        <f t="array" ref="BE85">AnualidadActivo(BE$2, $E85, $C85, $B85, $D85, Hombres!$A$1:$DW$117, Mujeres!$A$1:$DW$117)</f>
        <v>43239494.340947196</v>
      </c>
      <c r="BF85" s="104" cm="1">
        <f t="array" ref="BF85">AnualidadActivo(BF$2, $E85, $C85, $B85, $D85, Hombres!$A$1:$DW$117, Mujeres!$A$1:$DW$117)</f>
        <v>43147709.304196246</v>
      </c>
      <c r="BG85" s="104" cm="1">
        <f t="array" ref="BG85">AnualidadActivo(BG$2, $E85, $C85, $B85, $D85, Hombres!$A$1:$DW$117, Mujeres!$A$1:$DW$117)</f>
        <v>42923570.416446246</v>
      </c>
      <c r="BH85" s="104" cm="1">
        <f t="array" ref="BH85">AnualidadActivo(BH$2, $E85, $C85, $B85, $D85, Hombres!$A$1:$DW$117, Mujeres!$A$1:$DW$117)</f>
        <v>42556568.781480767</v>
      </c>
      <c r="BI85" s="104" cm="1">
        <f t="array" ref="BI85">AnualidadActivo(BI$2, $E85, $C85, $B85, $D85, Hombres!$A$1:$DW$117, Mujeres!$A$1:$DW$117)</f>
        <v>42035834.562361591</v>
      </c>
      <c r="BJ85" s="104" cm="1">
        <f t="array" ref="BJ85">AnualidadActivo(BJ$2, $E85, $C85, $B85, $D85, Hombres!$A$1:$DW$117, Mujeres!$A$1:$DW$117)</f>
        <v>41348444.754683942</v>
      </c>
      <c r="BK85" s="104" cm="1">
        <f t="array" ref="BK85">AnualidadActivo(BK$2, $E85, $C85, $B85, $D85, Hombres!$A$1:$DW$117, Mujeres!$A$1:$DW$117)</f>
        <v>40481676.079485416</v>
      </c>
      <c r="BL85" s="104" cm="1">
        <f t="array" ref="BL85">AnualidadActivo(BL$2, $E85, $C85, $B85, $D85, Hombres!$A$1:$DW$117, Mujeres!$A$1:$DW$117)</f>
        <v>39423775.037013434</v>
      </c>
      <c r="BM85" s="104" cm="1">
        <f t="array" ref="BM85">AnualidadActivo(BM$2, $E85, $C85, $B85, $D85, Hombres!$A$1:$DW$117, Mujeres!$A$1:$DW$117)</f>
        <v>38166854.532422192</v>
      </c>
      <c r="BN85" s="104" cm="1">
        <f t="array" ref="BN85">AnualidadActivo(BN$2, $E85, $C85, $B85, $D85, Hombres!$A$1:$DW$117, Mujeres!$A$1:$DW$117)</f>
        <v>36707217.492263705</v>
      </c>
      <c r="BO85" s="104" cm="1">
        <f t="array" ref="BO85">AnualidadActivo(BO$2, $E85, $C85, $B85, $D85, Hombres!$A$1:$DW$117, Mujeres!$A$1:$DW$117)</f>
        <v>35044221.597612411</v>
      </c>
      <c r="BP85" s="104" cm="1">
        <f t="array" ref="BP85">AnualidadActivo(BP$2, $E85, $C85, $B85, $D85, Hombres!$A$1:$DW$117, Mujeres!$A$1:$DW$117)</f>
        <v>33181334.452833988</v>
      </c>
      <c r="BQ85" s="104" cm="1">
        <f t="array" ref="BQ85">AnualidadActivo(BQ$2, $E85, $C85, $B85, $D85, Hombres!$A$1:$DW$117, Mujeres!$A$1:$DW$117)</f>
        <v>31127884.94055026</v>
      </c>
      <c r="BR85" s="104" cm="1">
        <f t="array" ref="BR85">AnualidadActivo(BR$2, $E85, $C85, $B85, $D85, Hombres!$A$1:$DW$117, Mujeres!$A$1:$DW$117)</f>
        <v>28901801.579309784</v>
      </c>
      <c r="BS85" s="104" cm="1">
        <f t="array" ref="BS85">AnualidadActivo(BS$2, $E85, $C85, $B85, $D85, Hombres!$A$1:$DW$117, Mujeres!$A$1:$DW$117)</f>
        <v>26529346.242795959</v>
      </c>
      <c r="BT85" s="104" cm="1">
        <f t="array" ref="BT85">AnualidadActivo(BT$2, $E85, $C85, $B85, $D85, Hombres!$A$1:$DW$117, Mujeres!$A$1:$DW$117)</f>
        <v>24042644.422485683</v>
      </c>
      <c r="BU85" s="104" cm="1">
        <f t="array" ref="BU85">AnualidadActivo(BU$2, $E85, $C85, $B85, $D85, Hombres!$A$1:$DW$117, Mujeres!$A$1:$DW$117)</f>
        <v>21479147.758150276</v>
      </c>
      <c r="BV85" s="104" cm="1">
        <f t="array" ref="BV85">AnualidadActivo(BV$2, $E85, $C85, $B85, $D85, Hombres!$A$1:$DW$117, Mujeres!$A$1:$DW$117)</f>
        <v>18882769.10452266</v>
      </c>
      <c r="BW85" s="104" cm="1">
        <f t="array" ref="BW85">AnualidadActivo(BW$2, $E85, $C85, $B85, $D85, Hombres!$A$1:$DW$117, Mujeres!$A$1:$DW$117)</f>
        <v>16304453.969922315</v>
      </c>
      <c r="BX85" s="104" cm="1">
        <f t="array" ref="BX85">AnualidadActivo(BX$2, $E85, $C85, $B85, $D85, Hombres!$A$1:$DW$117, Mujeres!$A$1:$DW$117)</f>
        <v>13798760.24452991</v>
      </c>
      <c r="BY85" s="104" cm="1">
        <f t="array" ref="BY85">AnualidadActivo(BY$2, $E85, $C85, $B85, $D85, Hombres!$A$1:$DW$117, Mujeres!$A$1:$DW$117)</f>
        <v>11418909.605020579</v>
      </c>
      <c r="BZ85" s="104" cm="1">
        <f t="array" ref="BZ85">AnualidadActivo(BZ$2, $E85, $C85, $B85, $D85, Hombres!$A$1:$DW$117, Mujeres!$A$1:$DW$117)</f>
        <v>9213741.0530031305</v>
      </c>
      <c r="CA85" s="104" cm="1">
        <f t="array" ref="CA85">AnualidadActivo(CA$2, $E85, $C85, $B85, $D85, Hombres!$A$1:$DW$117, Mujeres!$A$1:$DW$117)</f>
        <v>7225670.7977586249</v>
      </c>
      <c r="CB85" s="104" cm="1">
        <f t="array" ref="CB85">AnualidadActivo(CB$2, $E85, $C85, $B85, $D85, Hombres!$A$1:$DW$117, Mujeres!$A$1:$DW$117)</f>
        <v>5488058.1683875034</v>
      </c>
      <c r="CC85" s="104" cm="1">
        <f t="array" ref="CC85">AnualidadActivo(CC$2, $E85, $C85, $B85, $D85, Hombres!$A$1:$DW$117, Mujeres!$A$1:$DW$117)</f>
        <v>4021127.7864937019</v>
      </c>
      <c r="CD85" s="104" cm="1">
        <f t="array" ref="CD85">AnualidadActivo(CD$2, $E85, $C85, $B85, $D85, Hombres!$A$1:$DW$117, Mujeres!$A$1:$DW$117)</f>
        <v>2829242.7469725702</v>
      </c>
      <c r="CE85" s="104" cm="1">
        <f t="array" ref="CE85">AnualidadActivo(CE$2, $E85, $C85, $B85, $D85, Hombres!$A$1:$DW$117, Mujeres!$A$1:$DW$117)</f>
        <v>1901212.4134370601</v>
      </c>
      <c r="CF85" s="104" cm="1">
        <f t="array" ref="CF85">AnualidadActivo(CF$2, $E85, $C85, $B85, $D85, Hombres!$A$1:$DW$117, Mujeres!$A$1:$DW$117)</f>
        <v>1212533.352976098</v>
      </c>
      <c r="CG85" s="104" cm="1">
        <f t="array" ref="CG85">AnualidadActivo(CG$2, $E85, $C85, $B85, $D85, Hombres!$A$1:$DW$117, Mujeres!$A$1:$DW$117)</f>
        <v>728690.27501341666</v>
      </c>
      <c r="CH85" s="104" cm="1">
        <f t="array" ref="CH85">AnualidadActivo(CH$2, $E85, $C85, $B85, $D85, Hombres!$A$1:$DW$117, Mujeres!$A$1:$DW$117)</f>
        <v>409223.51304571872</v>
      </c>
      <c r="CI85" s="104" cm="1">
        <f t="array" ref="CI85">AnualidadActivo(CI$2, $E85, $C85, $B85, $D85, Hombres!$A$1:$DW$117, Mujeres!$A$1:$DW$117)</f>
        <v>212611.83353335998</v>
      </c>
      <c r="CJ85" s="104" cm="1">
        <f t="array" ref="CJ85">AnualidadActivo(CJ$2, $E85, $C85, $B85, $D85, Hombres!$A$1:$DW$117, Mujeres!$A$1:$DW$117)</f>
        <v>100943.87779152002</v>
      </c>
      <c r="CK85" s="104" cm="1">
        <f t="array" ref="CK85">AnualidadActivo(CK$2, $E85, $C85, $B85, $D85, Hombres!$A$1:$DW$117, Mujeres!$A$1:$DW$117)</f>
        <v>43136.794881804381</v>
      </c>
      <c r="CL85" s="104" cm="1">
        <f t="array" ref="CL85">AnualidadActivo(CL$2, $E85, $C85, $B85, $D85, Hombres!$A$1:$DW$117, Mujeres!$A$1:$DW$117)</f>
        <v>16280.018907908528</v>
      </c>
      <c r="CM85" s="104" cm="1">
        <f t="array" ref="CM85">AnualidadActivo(CM$2, $E85, $C85, $B85, $D85, Hombres!$A$1:$DW$117, Mujeres!$A$1:$DW$117)</f>
        <v>5293.8403335619505</v>
      </c>
      <c r="CN85" s="104" cm="1">
        <f t="array" ref="CN85">AnualidadActivo(CN$2, $E85, $C85, $B85, $D85, Hombres!$A$1:$DW$117, Mujeres!$A$1:$DW$117)</f>
        <v>1433.4617022221089</v>
      </c>
      <c r="CO85" s="104" cm="1">
        <f t="array" ref="CO85">AnualidadActivo(CO$2, $E85, $C85, $B85, $D85, Hombres!$A$1:$DW$117, Mujeres!$A$1:$DW$117)</f>
        <v>0</v>
      </c>
      <c r="CP85" s="104" cm="1">
        <f t="array" ref="CP85">AnualidadActivo(CP$2, $E85, $C85, $B85, $D85, Hombres!$A$1:$DW$117, Mujeres!$A$1:$DW$117)</f>
        <v>0</v>
      </c>
      <c r="CQ85" s="104" cm="1">
        <f t="array" ref="CQ85">AnualidadActivo(CQ$2, $E85, $C85, $B85, $D85, Hombres!$A$1:$DW$117, Mujeres!$A$1:$DW$117)</f>
        <v>0</v>
      </c>
      <c r="CR85" s="104" cm="1">
        <f t="array" ref="CR85">AnualidadActivo(CR$2, $E85, $C85, $B85, $D85, Hombres!$A$1:$DW$117, Mujeres!$A$1:$DW$117)</f>
        <v>0</v>
      </c>
      <c r="CS85" s="104" cm="1">
        <f t="array" ref="CS85">AnualidadActivo(CS$2, $E85, $C85, $B85, $D85, Hombres!$A$1:$DW$117, Mujeres!$A$1:$DW$117)</f>
        <v>0</v>
      </c>
      <c r="CT85" s="104" cm="1">
        <f t="array" ref="CT85">AnualidadActivo(CT$2, $E85, $C85, $B85, $D85, Hombres!$A$1:$DW$117, Mujeres!$A$1:$DW$117)</f>
        <v>0</v>
      </c>
      <c r="CU85" s="104" cm="1">
        <f t="array" ref="CU85">AnualidadActivo(CU$2, $E85, $C85, $B85, $D85, Hombres!$A$1:$DW$117, Mujeres!$A$1:$DW$117)</f>
        <v>0</v>
      </c>
      <c r="CV85" s="104" cm="1">
        <f t="array" ref="CV85">AnualidadActivo(CV$2, $E85, $C85, $B85, $D85, Hombres!$A$1:$DW$117, Mujeres!$A$1:$DW$117)</f>
        <v>0</v>
      </c>
      <c r="CW85" s="104" cm="1">
        <f t="array" ref="CW85">AnualidadActivo(CW$2, $E85, $C85, $B85, $D85, Hombres!$A$1:$DW$117, Mujeres!$A$1:$DW$117)</f>
        <v>0</v>
      </c>
      <c r="CX85" s="104" cm="1">
        <f t="array" ref="CX85">AnualidadActivo(CX$2, $E85, $C85, $B85, $D85, Hombres!$A$1:$DW$117, Mujeres!$A$1:$DW$117)</f>
        <v>0</v>
      </c>
      <c r="CY85" s="104" cm="1">
        <f t="array" ref="CY85">AnualidadActivo(CY$2, $E85, $C85, $B85, $D85, Hombres!$A$1:$DW$117, Mujeres!$A$1:$DW$117)</f>
        <v>0</v>
      </c>
      <c r="CZ85" s="104" cm="1">
        <f t="array" ref="CZ85">AnualidadActivo(CZ$2, $E85, $C85, $B85, $D85, Hombres!$A$1:$DW$117, Mujeres!$A$1:$DW$117)</f>
        <v>0</v>
      </c>
      <c r="DA85" s="104" cm="1">
        <f t="array" ref="DA85">AnualidadActivo(DA$2, $E85, $C85, $B85, $D85, Hombres!$A$1:$DW$117, Mujeres!$A$1:$DW$117)</f>
        <v>0</v>
      </c>
    </row>
    <row r="86" spans="1:105" x14ac:dyDescent="0.35">
      <c r="A86" s="2">
        <f t="shared" si="1"/>
        <v>84</v>
      </c>
      <c r="B86" s="107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9" cm="1">
        <f t="array" ref="G86">PorcentajePension(C86,E86, D86)</f>
        <v>0.65</v>
      </c>
      <c r="I86" s="103"/>
      <c r="J86" s="104" cm="1">
        <f t="array" ref="J86">AnualidadActivo(J$2, $E86, $C86, $B86, $D86, Hombres!$A$1:$DW$117, Mujeres!$A$1:$DW$117)</f>
        <v>0</v>
      </c>
      <c r="K86" s="104" cm="1">
        <f t="array" ref="K86">AnualidadActivo(K$2, $E86, $C86, $B86, $D86, Hombres!$A$1:$DW$117, Mujeres!$A$1:$DW$117)</f>
        <v>0</v>
      </c>
      <c r="L86" s="104" cm="1">
        <f t="array" ref="L86">AnualidadActivo(L$2, $E86, $C86, $B86, $D86, Hombres!$A$1:$DW$117, Mujeres!$A$1:$DW$117)</f>
        <v>0</v>
      </c>
      <c r="M86" s="104" cm="1">
        <f t="array" ref="M86">AnualidadActivo(M$2, $E86, $C86, $B86, $D86, Hombres!$A$1:$DW$117, Mujeres!$A$1:$DW$117)</f>
        <v>0</v>
      </c>
      <c r="N86" s="104" cm="1">
        <f t="array" ref="N86">AnualidadActivo(N$2, $E86, $C86, $B86, $D86, Hombres!$A$1:$DW$117, Mujeres!$A$1:$DW$117)</f>
        <v>0</v>
      </c>
      <c r="O86" s="104" cm="1">
        <f t="array" ref="O86">AnualidadActivo(O$2, $E86, $C86, $B86, $D86, Hombres!$A$1:$DW$117, Mujeres!$A$1:$DW$117)</f>
        <v>0</v>
      </c>
      <c r="P86" s="104" cm="1">
        <f t="array" ref="P86">AnualidadActivo(P$2, $E86, $C86, $B86, $D86, Hombres!$A$1:$DW$117, Mujeres!$A$1:$DW$117)</f>
        <v>0</v>
      </c>
      <c r="Q86" s="104" cm="1">
        <f t="array" ref="Q86">AnualidadActivo(Q$2, $E86, $C86, $B86, $D86, Hombres!$A$1:$DW$117, Mujeres!$A$1:$DW$117)</f>
        <v>0</v>
      </c>
      <c r="R86" s="104" cm="1">
        <f t="array" ref="R86">AnualidadActivo(R$2, $E86, $C86, $B86, $D86, Hombres!$A$1:$DW$117, Mujeres!$A$1:$DW$117)</f>
        <v>0</v>
      </c>
      <c r="S86" s="104" cm="1">
        <f t="array" ref="S86">AnualidadActivo(S$2, $E86, $C86, $B86, $D86, Hombres!$A$1:$DW$117, Mujeres!$A$1:$DW$117)</f>
        <v>0</v>
      </c>
      <c r="T86" s="104" cm="1">
        <f t="array" ref="T86">AnualidadActivo(T$2, $E86, $C86, $B86, $D86, Hombres!$A$1:$DW$117, Mujeres!$A$1:$DW$117)</f>
        <v>0</v>
      </c>
      <c r="U86" s="104" cm="1">
        <f t="array" ref="U86">AnualidadActivo(U$2, $E86, $C86, $B86, $D86, Hombres!$A$1:$DW$117, Mujeres!$A$1:$DW$117)</f>
        <v>0</v>
      </c>
      <c r="V86" s="104" cm="1">
        <f t="array" ref="V86">AnualidadActivo(V$2, $E86, $C86, $B86, $D86, Hombres!$A$1:$DW$117, Mujeres!$A$1:$DW$117)</f>
        <v>0</v>
      </c>
      <c r="W86" s="104" cm="1">
        <f t="array" ref="W86">AnualidadActivo(W$2, $E86, $C86, $B86, $D86, Hombres!$A$1:$DW$117, Mujeres!$A$1:$DW$117)</f>
        <v>0</v>
      </c>
      <c r="X86" s="104" cm="1">
        <f t="array" ref="X86">AnualidadActivo(X$2, $E86, $C86, $B86, $D86, Hombres!$A$1:$DW$117, Mujeres!$A$1:$DW$117)</f>
        <v>0</v>
      </c>
      <c r="Y86" s="104" cm="1">
        <f t="array" ref="Y86">AnualidadActivo(Y$2, $E86, $C86, $B86, $D86, Hombres!$A$1:$DW$117, Mujeres!$A$1:$DW$117)</f>
        <v>0</v>
      </c>
      <c r="Z86" s="104" cm="1">
        <f t="array" ref="Z86">AnualidadActivo(Z$2, $E86, $C86, $B86, $D86, Hombres!$A$1:$DW$117, Mujeres!$A$1:$DW$117)</f>
        <v>0</v>
      </c>
      <c r="AA86" s="104" cm="1">
        <f t="array" ref="AA86">AnualidadActivo(AA$2, $E86, $C86, $B86, $D86, Hombres!$A$1:$DW$117, Mujeres!$A$1:$DW$117)</f>
        <v>0</v>
      </c>
      <c r="AB86" s="104" cm="1">
        <f t="array" ref="AB86">AnualidadActivo(AB$2, $E86, $C86, $B86, $D86, Hombres!$A$1:$DW$117, Mujeres!$A$1:$DW$117)</f>
        <v>0</v>
      </c>
      <c r="AC86" s="104" cm="1">
        <f t="array" ref="AC86">AnualidadActivo(AC$2, $E86, $C86, $B86, $D86, Hombres!$A$1:$DW$117, Mujeres!$A$1:$DW$117)</f>
        <v>0</v>
      </c>
      <c r="AD86" s="104" cm="1">
        <f t="array" ref="AD86">AnualidadActivo(AD$2, $E86, $C86, $B86, $D86, Hombres!$A$1:$DW$117, Mujeres!$A$1:$DW$117)</f>
        <v>0</v>
      </c>
      <c r="AE86" s="104" cm="1">
        <f t="array" ref="AE86">AnualidadActivo(AE$2, $E86, $C86, $B86, $D86, Hombres!$A$1:$DW$117, Mujeres!$A$1:$DW$117)</f>
        <v>14530702.970109427</v>
      </c>
      <c r="AF86" s="104" cm="1">
        <f t="array" ref="AF86">AnualidadActivo(AF$2, $E86, $C86, $B86, $D86, Hombres!$A$1:$DW$117, Mujeres!$A$1:$DW$117)</f>
        <v>14966624.059212711</v>
      </c>
      <c r="AG86" s="104" cm="1">
        <f t="array" ref="AG86">AnualidadActivo(AG$2, $E86, $C86, $B86, $D86, Hombres!$A$1:$DW$117, Mujeres!$A$1:$DW$117)</f>
        <v>15415622.78098909</v>
      </c>
      <c r="AH86" s="104" cm="1">
        <f t="array" ref="AH86">AnualidadActivo(AH$2, $E86, $C86, $B86, $D86, Hombres!$A$1:$DW$117, Mujeres!$A$1:$DW$117)</f>
        <v>15878091.464418763</v>
      </c>
      <c r="AI86" s="104" cm="1">
        <f t="array" ref="AI86">AnualidadActivo(AI$2, $E86, $C86, $B86, $D86, Hombres!$A$1:$DW$117, Mujeres!$A$1:$DW$117)</f>
        <v>16354434.208351329</v>
      </c>
      <c r="AJ86" s="104" cm="1">
        <f t="array" ref="AJ86">AnualidadActivo(AJ$2, $E86, $C86, $B86, $D86, Hombres!$A$1:$DW$117, Mujeres!$A$1:$DW$117)</f>
        <v>16459587.316557279</v>
      </c>
      <c r="AK86" s="104" cm="1">
        <f t="array" ref="AK86">AnualidadActivo(AK$2, $E86, $C86, $B86, $D86, Hombres!$A$1:$DW$117, Mujeres!$A$1:$DW$117)</f>
        <v>16856427.061482172</v>
      </c>
      <c r="AL86" s="104" cm="1">
        <f t="array" ref="AL86">AnualidadActivo(AL$2, $E86, $C86, $B86, $D86, Hombres!$A$1:$DW$117, Mujeres!$A$1:$DW$117)</f>
        <v>17254424.379964378</v>
      </c>
      <c r="AM86" s="104" cm="1">
        <f t="array" ref="AM86">AnualidadActivo(AM$2, $E86, $C86, $B86, $D86, Hombres!$A$1:$DW$117, Mujeres!$A$1:$DW$117)</f>
        <v>17650945.873766508</v>
      </c>
      <c r="AN86" s="104" cm="1">
        <f t="array" ref="AN86">AnualidadActivo(AN$2, $E86, $C86, $B86, $D86, Hombres!$A$1:$DW$117, Mujeres!$A$1:$DW$117)</f>
        <v>18042019.030281354</v>
      </c>
      <c r="AO86" s="104" cm="1">
        <f t="array" ref="AO86">AnualidadActivo(AO$2, $E86, $C86, $B86, $D86, Hombres!$A$1:$DW$117, Mujeres!$A$1:$DW$117)</f>
        <v>18423476.404915284</v>
      </c>
      <c r="AP86" s="104" cm="1">
        <f t="array" ref="AP86">AnualidadActivo(AP$2, $E86, $C86, $B86, $D86, Hombres!$A$1:$DW$117, Mujeres!$A$1:$DW$117)</f>
        <v>18793109.891405903</v>
      </c>
      <c r="AQ86" s="104" cm="1">
        <f t="array" ref="AQ86">AnualidadActivo(AQ$2, $E86, $C86, $B86, $D86, Hombres!$A$1:$DW$117, Mujeres!$A$1:$DW$117)</f>
        <v>19150686.355723459</v>
      </c>
      <c r="AR86" s="104" cm="1">
        <f t="array" ref="AR86">AnualidadActivo(AR$2, $E86, $C86, $B86, $D86, Hombres!$A$1:$DW$117, Mujeres!$A$1:$DW$117)</f>
        <v>19495558.197042454</v>
      </c>
      <c r="AS86" s="104" cm="1">
        <f t="array" ref="AS86">AnualidadActivo(AS$2, $E86, $C86, $B86, $D86, Hombres!$A$1:$DW$117, Mujeres!$A$1:$DW$117)</f>
        <v>19824140.487449307</v>
      </c>
      <c r="AT86" s="104" cm="1">
        <f t="array" ref="AT86">AnualidadActivo(AT$2, $E86, $C86, $B86, $D86, Hombres!$A$1:$DW$117, Mujeres!$A$1:$DW$117)</f>
        <v>20129776.457507305</v>
      </c>
      <c r="AU86" s="104" cm="1">
        <f t="array" ref="AU86">AnualidadActivo(AU$2, $E86, $C86, $B86, $D86, Hombres!$A$1:$DW$117, Mujeres!$A$1:$DW$117)</f>
        <v>20403558.628288276</v>
      </c>
      <c r="AV86" s="104" cm="1">
        <f t="array" ref="AV86">AnualidadActivo(AV$2, $E86, $C86, $B86, $D86, Hombres!$A$1:$DW$117, Mujeres!$A$1:$DW$117)</f>
        <v>20635750.492967881</v>
      </c>
      <c r="AW86" s="104" cm="1">
        <f t="array" ref="AW86">AnualidadActivo(AW$2, $E86, $C86, $B86, $D86, Hombres!$A$1:$DW$117, Mujeres!$A$1:$DW$117)</f>
        <v>20794237.369625725</v>
      </c>
      <c r="AX86" s="104" cm="1">
        <f t="array" ref="AX86">AnualidadActivo(AX$2, $E86, $C86, $B86, $D86, Hombres!$A$1:$DW$117, Mujeres!$A$1:$DW$117)</f>
        <v>20896742.375591163</v>
      </c>
      <c r="AY86" s="104" cm="1">
        <f t="array" ref="AY86">AnualidadActivo(AY$2, $E86, $C86, $B86, $D86, Hombres!$A$1:$DW$117, Mujeres!$A$1:$DW$117)</f>
        <v>20935827.454459786</v>
      </c>
      <c r="AZ86" s="104" cm="1">
        <f t="array" ref="AZ86">AnualidadActivo(AZ$2, $E86, $C86, $B86, $D86, Hombres!$A$1:$DW$117, Mujeres!$A$1:$DW$117)</f>
        <v>20903348.19795011</v>
      </c>
      <c r="BA86" s="104" cm="1">
        <f t="array" ref="BA86">AnualidadActivo(BA$2, $E86, $C86, $B86, $D86, Hombres!$A$1:$DW$117, Mujeres!$A$1:$DW$117)</f>
        <v>20790410.522235464</v>
      </c>
      <c r="BB86" s="104" cm="1">
        <f t="array" ref="BB86">AnualidadActivo(BB$2, $E86, $C86, $B86, $D86, Hombres!$A$1:$DW$117, Mujeres!$A$1:$DW$117)</f>
        <v>20587306.423832841</v>
      </c>
      <c r="BC86" s="104" cm="1">
        <f t="array" ref="BC86">AnualidadActivo(BC$2, $E86, $C86, $B86, $D86, Hombres!$A$1:$DW$117, Mujeres!$A$1:$DW$117)</f>
        <v>20284735.748925176</v>
      </c>
      <c r="BD86" s="104" cm="1">
        <f t="array" ref="BD86">AnualidadActivo(BD$2, $E86, $C86, $B86, $D86, Hombres!$A$1:$DW$117, Mujeres!$A$1:$DW$117)</f>
        <v>19874728.438272242</v>
      </c>
      <c r="BE86" s="104" cm="1">
        <f t="array" ref="BE86">AnualidadActivo(BE$2, $E86, $C86, $B86, $D86, Hombres!$A$1:$DW$117, Mujeres!$A$1:$DW$117)</f>
        <v>19350241.986681957</v>
      </c>
      <c r="BF86" s="104" cm="1">
        <f t="array" ref="BF86">AnualidadActivo(BF$2, $E86, $C86, $B86, $D86, Hombres!$A$1:$DW$117, Mujeres!$A$1:$DW$117)</f>
        <v>18705233.385102533</v>
      </c>
      <c r="BG86" s="104" cm="1">
        <f t="array" ref="BG86">AnualidadActivo(BG$2, $E86, $C86, $B86, $D86, Hombres!$A$1:$DW$117, Mujeres!$A$1:$DW$117)</f>
        <v>17935051.984713085</v>
      </c>
      <c r="BH86" s="104" cm="1">
        <f t="array" ref="BH86">AnualidadActivo(BH$2, $E86, $C86, $B86, $D86, Hombres!$A$1:$DW$117, Mujeres!$A$1:$DW$117)</f>
        <v>17038493.406869803</v>
      </c>
      <c r="BI86" s="104" cm="1">
        <f t="array" ref="BI86">AnualidadActivo(BI$2, $E86, $C86, $B86, $D86, Hombres!$A$1:$DW$117, Mujeres!$A$1:$DW$117)</f>
        <v>16018641.468823608</v>
      </c>
      <c r="BJ86" s="104" cm="1">
        <f t="array" ref="BJ86">AnualidadActivo(BJ$2, $E86, $C86, $B86, $D86, Hombres!$A$1:$DW$117, Mujeres!$A$1:$DW$117)</f>
        <v>14882326.890707329</v>
      </c>
      <c r="BK86" s="104" cm="1">
        <f t="array" ref="BK86">AnualidadActivo(BK$2, $E86, $C86, $B86, $D86, Hombres!$A$1:$DW$117, Mujeres!$A$1:$DW$117)</f>
        <v>13640602.593788011</v>
      </c>
      <c r="BL86" s="104" cm="1">
        <f t="array" ref="BL86">AnualidadActivo(BL$2, $E86, $C86, $B86, $D86, Hombres!$A$1:$DW$117, Mujeres!$A$1:$DW$117)</f>
        <v>12310263.1998783</v>
      </c>
      <c r="BM86" s="104" cm="1">
        <f t="array" ref="BM86">AnualidadActivo(BM$2, $E86, $C86, $B86, $D86, Hombres!$A$1:$DW$117, Mujeres!$A$1:$DW$117)</f>
        <v>10915278.515524719</v>
      </c>
      <c r="BN86" s="104" cm="1">
        <f t="array" ref="BN86">AnualidadActivo(BN$2, $E86, $C86, $B86, $D86, Hombres!$A$1:$DW$117, Mujeres!$A$1:$DW$117)</f>
        <v>9485999.6483927835</v>
      </c>
      <c r="BO86" s="104" cm="1">
        <f t="array" ref="BO86">AnualidadActivo(BO$2, $E86, $C86, $B86, $D86, Hombres!$A$1:$DW$117, Mujeres!$A$1:$DW$117)</f>
        <v>8057029.0597708812</v>
      </c>
      <c r="BP86" s="104" cm="1">
        <f t="array" ref="BP86">AnualidadActivo(BP$2, $E86, $C86, $B86, $D86, Hombres!$A$1:$DW$117, Mujeres!$A$1:$DW$117)</f>
        <v>6665665.7551392391</v>
      </c>
      <c r="BQ86" s="104" cm="1">
        <f t="array" ref="BQ86">AnualidadActivo(BQ$2, $E86, $C86, $B86, $D86, Hombres!$A$1:$DW$117, Mujeres!$A$1:$DW$117)</f>
        <v>5350391.2957965564</v>
      </c>
      <c r="BR86" s="104" cm="1">
        <f t="array" ref="BR86">AnualidadActivo(BR$2, $E86, $C86, $B86, $D86, Hombres!$A$1:$DW$117, Mujeres!$A$1:$DW$117)</f>
        <v>4148303.0515620988</v>
      </c>
      <c r="BS86" s="104" cm="1">
        <f t="array" ref="BS86">AnualidadActivo(BS$2, $E86, $C86, $B86, $D86, Hombres!$A$1:$DW$117, Mujeres!$A$1:$DW$117)</f>
        <v>3090855.0636480199</v>
      </c>
      <c r="BT86" s="104" cm="1">
        <f t="array" ref="BT86">AnualidadActivo(BT$2, $E86, $C86, $B86, $D86, Hombres!$A$1:$DW$117, Mujeres!$A$1:$DW$117)</f>
        <v>2199767.9994128137</v>
      </c>
      <c r="BU86" s="104" cm="1">
        <f t="array" ref="BU86">AnualidadActivo(BU$2, $E86, $C86, $B86, $D86, Hombres!$A$1:$DW$117, Mujeres!$A$1:$DW$117)</f>
        <v>1484624.7404647397</v>
      </c>
      <c r="BV86" s="104" cm="1">
        <f t="array" ref="BV86">AnualidadActivo(BV$2, $E86, $C86, $B86, $D86, Hombres!$A$1:$DW$117, Mujeres!$A$1:$DW$117)</f>
        <v>942016.69688847905</v>
      </c>
      <c r="BW86" s="104" cm="1">
        <f t="array" ref="BW86">AnualidadActivo(BW$2, $E86, $C86, $B86, $D86, Hombres!$A$1:$DW$117, Mujeres!$A$1:$DW$117)</f>
        <v>556254.67799908202</v>
      </c>
      <c r="BX86" s="104" cm="1">
        <f t="array" ref="BX86">AnualidadActivo(BX$2, $E86, $C86, $B86, $D86, Hombres!$A$1:$DW$117, Mujeres!$A$1:$DW$117)</f>
        <v>301926.62197211426</v>
      </c>
      <c r="BY86" s="104" cm="1">
        <f t="array" ref="BY86">AnualidadActivo(BY$2, $E86, $C86, $B86, $D86, Hombres!$A$1:$DW$117, Mujeres!$A$1:$DW$117)</f>
        <v>148341.18576010675</v>
      </c>
      <c r="BZ86" s="104" cm="1">
        <f t="array" ref="BZ86">AnualidadActivo(BZ$2, $E86, $C86, $B86, $D86, Hombres!$A$1:$DW$117, Mujeres!$A$1:$DW$117)</f>
        <v>64691.536372085007</v>
      </c>
      <c r="CA86" s="104" cm="1">
        <f t="array" ref="CA86">AnualidadActivo(CA$2, $E86, $C86, $B86, $D86, Hombres!$A$1:$DW$117, Mujeres!$A$1:$DW$117)</f>
        <v>24408.104705253441</v>
      </c>
      <c r="CB86" s="104" cm="1">
        <f t="array" ref="CB86">AnualidadActivo(CB$2, $E86, $C86, $B86, $D86, Hombres!$A$1:$DW$117, Mujeres!$A$1:$DW$117)</f>
        <v>7693.0771708105813</v>
      </c>
      <c r="CC86" s="104" cm="1">
        <f t="array" ref="CC86">AnualidadActivo(CC$2, $E86, $C86, $B86, $D86, Hombres!$A$1:$DW$117, Mujeres!$A$1:$DW$117)</f>
        <v>1923.7720891472982</v>
      </c>
      <c r="CD86" s="104" cm="1">
        <f t="array" ref="CD86">AnualidadActivo(CD$2, $E86, $C86, $B86, $D86, Hombres!$A$1:$DW$117, Mujeres!$A$1:$DW$117)</f>
        <v>350.78847673427936</v>
      </c>
      <c r="CE86" s="104" cm="1">
        <f t="array" ref="CE86">AnualidadActivo(CE$2, $E86, $C86, $B86, $D86, Hombres!$A$1:$DW$117, Mujeres!$A$1:$DW$117)</f>
        <v>39.490873954071859</v>
      </c>
      <c r="CF86" s="104" cm="1">
        <f t="array" ref="CF86">AnualidadActivo(CF$2, $E86, $C86, $B86, $D86, Hombres!$A$1:$DW$117, Mujeres!$A$1:$DW$117)</f>
        <v>0</v>
      </c>
      <c r="CG86" s="104" cm="1">
        <f t="array" ref="CG86">AnualidadActivo(CG$2, $E86, $C86, $B86, $D86, Hombres!$A$1:$DW$117, Mujeres!$A$1:$DW$117)</f>
        <v>0</v>
      </c>
      <c r="CH86" s="104" cm="1">
        <f t="array" ref="CH86">AnualidadActivo(CH$2, $E86, $C86, $B86, $D86, Hombres!$A$1:$DW$117, Mujeres!$A$1:$DW$117)</f>
        <v>0</v>
      </c>
      <c r="CI86" s="104" cm="1">
        <f t="array" ref="CI86">AnualidadActivo(CI$2, $E86, $C86, $B86, $D86, Hombres!$A$1:$DW$117, Mujeres!$A$1:$DW$117)</f>
        <v>0</v>
      </c>
      <c r="CJ86" s="104" cm="1">
        <f t="array" ref="CJ86">AnualidadActivo(CJ$2, $E86, $C86, $B86, $D86, Hombres!$A$1:$DW$117, Mujeres!$A$1:$DW$117)</f>
        <v>0</v>
      </c>
      <c r="CK86" s="104" cm="1">
        <f t="array" ref="CK86">AnualidadActivo(CK$2, $E86, $C86, $B86, $D86, Hombres!$A$1:$DW$117, Mujeres!$A$1:$DW$117)</f>
        <v>0</v>
      </c>
      <c r="CL86" s="104" cm="1">
        <f t="array" ref="CL86">AnualidadActivo(CL$2, $E86, $C86, $B86, $D86, Hombres!$A$1:$DW$117, Mujeres!$A$1:$DW$117)</f>
        <v>0</v>
      </c>
      <c r="CM86" s="104" cm="1">
        <f t="array" ref="CM86">AnualidadActivo(CM$2, $E86, $C86, $B86, $D86, Hombres!$A$1:$DW$117, Mujeres!$A$1:$DW$117)</f>
        <v>0</v>
      </c>
      <c r="CN86" s="104" cm="1">
        <f t="array" ref="CN86">AnualidadActivo(CN$2, $E86, $C86, $B86, $D86, Hombres!$A$1:$DW$117, Mujeres!$A$1:$DW$117)</f>
        <v>0</v>
      </c>
      <c r="CO86" s="104" cm="1">
        <f t="array" ref="CO86">AnualidadActivo(CO$2, $E86, $C86, $B86, $D86, Hombres!$A$1:$DW$117, Mujeres!$A$1:$DW$117)</f>
        <v>0</v>
      </c>
      <c r="CP86" s="104" cm="1">
        <f t="array" ref="CP86">AnualidadActivo(CP$2, $E86, $C86, $B86, $D86, Hombres!$A$1:$DW$117, Mujeres!$A$1:$DW$117)</f>
        <v>0</v>
      </c>
      <c r="CQ86" s="104" cm="1">
        <f t="array" ref="CQ86">AnualidadActivo(CQ$2, $E86, $C86, $B86, $D86, Hombres!$A$1:$DW$117, Mujeres!$A$1:$DW$117)</f>
        <v>0</v>
      </c>
      <c r="CR86" s="104" cm="1">
        <f t="array" ref="CR86">AnualidadActivo(CR$2, $E86, $C86, $B86, $D86, Hombres!$A$1:$DW$117, Mujeres!$A$1:$DW$117)</f>
        <v>0</v>
      </c>
      <c r="CS86" s="104" cm="1">
        <f t="array" ref="CS86">AnualidadActivo(CS$2, $E86, $C86, $B86, $D86, Hombres!$A$1:$DW$117, Mujeres!$A$1:$DW$117)</f>
        <v>0</v>
      </c>
      <c r="CT86" s="104" cm="1">
        <f t="array" ref="CT86">AnualidadActivo(CT$2, $E86, $C86, $B86, $D86, Hombres!$A$1:$DW$117, Mujeres!$A$1:$DW$117)</f>
        <v>0</v>
      </c>
      <c r="CU86" s="104" cm="1">
        <f t="array" ref="CU86">AnualidadActivo(CU$2, $E86, $C86, $B86, $D86, Hombres!$A$1:$DW$117, Mujeres!$A$1:$DW$117)</f>
        <v>0</v>
      </c>
      <c r="CV86" s="104" cm="1">
        <f t="array" ref="CV86">AnualidadActivo(CV$2, $E86, $C86, $B86, $D86, Hombres!$A$1:$DW$117, Mujeres!$A$1:$DW$117)</f>
        <v>0</v>
      </c>
      <c r="CW86" s="104" cm="1">
        <f t="array" ref="CW86">AnualidadActivo(CW$2, $E86, $C86, $B86, $D86, Hombres!$A$1:$DW$117, Mujeres!$A$1:$DW$117)</f>
        <v>0</v>
      </c>
      <c r="CX86" s="104" cm="1">
        <f t="array" ref="CX86">AnualidadActivo(CX$2, $E86, $C86, $B86, $D86, Hombres!$A$1:$DW$117, Mujeres!$A$1:$DW$117)</f>
        <v>0</v>
      </c>
      <c r="CY86" s="104" cm="1">
        <f t="array" ref="CY86">AnualidadActivo(CY$2, $E86, $C86, $B86, $D86, Hombres!$A$1:$DW$117, Mujeres!$A$1:$DW$117)</f>
        <v>0</v>
      </c>
      <c r="CZ86" s="104" cm="1">
        <f t="array" ref="CZ86">AnualidadActivo(CZ$2, $E86, $C86, $B86, $D86, Hombres!$A$1:$DW$117, Mujeres!$A$1:$DW$117)</f>
        <v>0</v>
      </c>
      <c r="DA86" s="104" cm="1">
        <f t="array" ref="DA86">AnualidadActivo(DA$2, $E86, $C86, $B86, $D86, Hombres!$A$1:$DW$117, Mujeres!$A$1:$DW$117)</f>
        <v>0</v>
      </c>
    </row>
    <row r="87" spans="1:105" x14ac:dyDescent="0.35">
      <c r="A87" s="2">
        <f t="shared" si="1"/>
        <v>85</v>
      </c>
      <c r="B87" s="107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9" cm="1">
        <f t="array" ref="G87">PorcentajePension(C87,E87, D87)</f>
        <v>1</v>
      </c>
      <c r="I87" s="103"/>
      <c r="J87" s="104" cm="1">
        <f t="array" ref="J87">AnualidadActivo(J$2, $E87, $C87, $B87, $D87, Hombres!$A$1:$DW$117, Mujeres!$A$1:$DW$117)</f>
        <v>0</v>
      </c>
      <c r="K87" s="104" cm="1">
        <f t="array" ref="K87">AnualidadActivo(K$2, $E87, $C87, $B87, $D87, Hombres!$A$1:$DW$117, Mujeres!$A$1:$DW$117)</f>
        <v>0</v>
      </c>
      <c r="L87" s="104" cm="1">
        <f t="array" ref="L87">AnualidadActivo(L$2, $E87, $C87, $B87, $D87, Hombres!$A$1:$DW$117, Mujeres!$A$1:$DW$117)</f>
        <v>0</v>
      </c>
      <c r="M87" s="104" cm="1">
        <f t="array" ref="M87">AnualidadActivo(M$2, $E87, $C87, $B87, $D87, Hombres!$A$1:$DW$117, Mujeres!$A$1:$DW$117)</f>
        <v>0</v>
      </c>
      <c r="N87" s="104" cm="1">
        <f t="array" ref="N87">AnualidadActivo(N$2, $E87, $C87, $B87, $D87, Hombres!$A$1:$DW$117, Mujeres!$A$1:$DW$117)</f>
        <v>0</v>
      </c>
      <c r="O87" s="104" cm="1">
        <f t="array" ref="O87">AnualidadActivo(O$2, $E87, $C87, $B87, $D87, Hombres!$A$1:$DW$117, Mujeres!$A$1:$DW$117)</f>
        <v>0</v>
      </c>
      <c r="P87" s="104" cm="1">
        <f t="array" ref="P87">AnualidadActivo(P$2, $E87, $C87, $B87, $D87, Hombres!$A$1:$DW$117, Mujeres!$A$1:$DW$117)</f>
        <v>0</v>
      </c>
      <c r="Q87" s="104" cm="1">
        <f t="array" ref="Q87">AnualidadActivo(Q$2, $E87, $C87, $B87, $D87, Hombres!$A$1:$DW$117, Mujeres!$A$1:$DW$117)</f>
        <v>0</v>
      </c>
      <c r="R87" s="104" cm="1">
        <f t="array" ref="R87">AnualidadActivo(R$2, $E87, $C87, $B87, $D87, Hombres!$A$1:$DW$117, Mujeres!$A$1:$DW$117)</f>
        <v>0</v>
      </c>
      <c r="S87" s="104" cm="1">
        <f t="array" ref="S87">AnualidadActivo(S$2, $E87, $C87, $B87, $D87, Hombres!$A$1:$DW$117, Mujeres!$A$1:$DW$117)</f>
        <v>0</v>
      </c>
      <c r="T87" s="104" cm="1">
        <f t="array" ref="T87">AnualidadActivo(T$2, $E87, $C87, $B87, $D87, Hombres!$A$1:$DW$117, Mujeres!$A$1:$DW$117)</f>
        <v>0</v>
      </c>
      <c r="U87" s="104" cm="1">
        <f t="array" ref="U87">AnualidadActivo(U$2, $E87, $C87, $B87, $D87, Hombres!$A$1:$DW$117, Mujeres!$A$1:$DW$117)</f>
        <v>0</v>
      </c>
      <c r="V87" s="104" cm="1">
        <f t="array" ref="V87">AnualidadActivo(V$2, $E87, $C87, $B87, $D87, Hombres!$A$1:$DW$117, Mujeres!$A$1:$DW$117)</f>
        <v>0</v>
      </c>
      <c r="W87" s="104" cm="1">
        <f t="array" ref="W87">AnualidadActivo(W$2, $E87, $C87, $B87, $D87, Hombres!$A$1:$DW$117, Mujeres!$A$1:$DW$117)</f>
        <v>0</v>
      </c>
      <c r="X87" s="104" cm="1">
        <f t="array" ref="X87">AnualidadActivo(X$2, $E87, $C87, $B87, $D87, Hombres!$A$1:$DW$117, Mujeres!$A$1:$DW$117)</f>
        <v>0</v>
      </c>
      <c r="Y87" s="104" cm="1">
        <f t="array" ref="Y87">AnualidadActivo(Y$2, $E87, $C87, $B87, $D87, Hombres!$A$1:$DW$117, Mujeres!$A$1:$DW$117)</f>
        <v>0</v>
      </c>
      <c r="Z87" s="104" cm="1">
        <f t="array" ref="Z87">AnualidadActivo(Z$2, $E87, $C87, $B87, $D87, Hombres!$A$1:$DW$117, Mujeres!$A$1:$DW$117)</f>
        <v>0</v>
      </c>
      <c r="AA87" s="104" cm="1">
        <f t="array" ref="AA87">AnualidadActivo(AA$2, $E87, $C87, $B87, $D87, Hombres!$A$1:$DW$117, Mujeres!$A$1:$DW$117)</f>
        <v>0</v>
      </c>
      <c r="AB87" s="104" cm="1">
        <f t="array" ref="AB87">AnualidadActivo(AB$2, $E87, $C87, $B87, $D87, Hombres!$A$1:$DW$117, Mujeres!$A$1:$DW$117)</f>
        <v>0</v>
      </c>
      <c r="AC87" s="104" cm="1">
        <f t="array" ref="AC87">AnualidadActivo(AC$2, $E87, $C87, $B87, $D87, Hombres!$A$1:$DW$117, Mujeres!$A$1:$DW$117)</f>
        <v>0</v>
      </c>
      <c r="AD87" s="104" cm="1">
        <f t="array" ref="AD87">AnualidadActivo(AD$2, $E87, $C87, $B87, $D87, Hombres!$A$1:$DW$117, Mujeres!$A$1:$DW$117)</f>
        <v>0</v>
      </c>
      <c r="AE87" s="104" cm="1">
        <f t="array" ref="AE87">AnualidadActivo(AE$2, $E87, $C87, $B87, $D87, Hombres!$A$1:$DW$117, Mujeres!$A$1:$DW$117)</f>
        <v>0</v>
      </c>
      <c r="AF87" s="104" cm="1">
        <f t="array" ref="AF87">AnualidadActivo(AF$2, $E87, $C87, $B87, $D87, Hombres!$A$1:$DW$117, Mujeres!$A$1:$DW$117)</f>
        <v>0</v>
      </c>
      <c r="AG87" s="104" cm="1">
        <f t="array" ref="AG87">AnualidadActivo(AG$2, $E87, $C87, $B87, $D87, Hombres!$A$1:$DW$117, Mujeres!$A$1:$DW$117)</f>
        <v>0</v>
      </c>
      <c r="AH87" s="104" cm="1">
        <f t="array" ref="AH87">AnualidadActivo(AH$2, $E87, $C87, $B87, $D87, Hombres!$A$1:$DW$117, Mujeres!$A$1:$DW$117)</f>
        <v>0</v>
      </c>
      <c r="AI87" s="104" cm="1">
        <f t="array" ref="AI87">AnualidadActivo(AI$2, $E87, $C87, $B87, $D87, Hombres!$A$1:$DW$117, Mujeres!$A$1:$DW$117)</f>
        <v>0</v>
      </c>
      <c r="AJ87" s="104" cm="1">
        <f t="array" ref="AJ87">AnualidadActivo(AJ$2, $E87, $C87, $B87, $D87, Hombres!$A$1:$DW$117, Mujeres!$A$1:$DW$117)</f>
        <v>0</v>
      </c>
      <c r="AK87" s="104" cm="1">
        <f t="array" ref="AK87">AnualidadActivo(AK$2, $E87, $C87, $B87, $D87, Hombres!$A$1:$DW$117, Mujeres!$A$1:$DW$117)</f>
        <v>0</v>
      </c>
      <c r="AL87" s="104" cm="1">
        <f t="array" ref="AL87">AnualidadActivo(AL$2, $E87, $C87, $B87, $D87, Hombres!$A$1:$DW$117, Mujeres!$A$1:$DW$117)</f>
        <v>0</v>
      </c>
      <c r="AM87" s="104" cm="1">
        <f t="array" ref="AM87">AnualidadActivo(AM$2, $E87, $C87, $B87, $D87, Hombres!$A$1:$DW$117, Mujeres!$A$1:$DW$117)</f>
        <v>0</v>
      </c>
      <c r="AN87" s="104" cm="1">
        <f t="array" ref="AN87">AnualidadActivo(AN$2, $E87, $C87, $B87, $D87, Hombres!$A$1:$DW$117, Mujeres!$A$1:$DW$117)</f>
        <v>0</v>
      </c>
      <c r="AO87" s="104" cm="1">
        <f t="array" ref="AO87">AnualidadActivo(AO$2, $E87, $C87, $B87, $D87, Hombres!$A$1:$DW$117, Mujeres!$A$1:$DW$117)</f>
        <v>0</v>
      </c>
      <c r="AP87" s="104" cm="1">
        <f t="array" ref="AP87">AnualidadActivo(AP$2, $E87, $C87, $B87, $D87, Hombres!$A$1:$DW$117, Mujeres!$A$1:$DW$117)</f>
        <v>0</v>
      </c>
      <c r="AQ87" s="104" cm="1">
        <f t="array" ref="AQ87">AnualidadActivo(AQ$2, $E87, $C87, $B87, $D87, Hombres!$A$1:$DW$117, Mujeres!$A$1:$DW$117)</f>
        <v>0</v>
      </c>
      <c r="AR87" s="104" cm="1">
        <f t="array" ref="AR87">AnualidadActivo(AR$2, $E87, $C87, $B87, $D87, Hombres!$A$1:$DW$117, Mujeres!$A$1:$DW$117)</f>
        <v>0</v>
      </c>
      <c r="AS87" s="104" cm="1">
        <f t="array" ref="AS87">AnualidadActivo(AS$2, $E87, $C87, $B87, $D87, Hombres!$A$1:$DW$117, Mujeres!$A$1:$DW$117)</f>
        <v>0</v>
      </c>
      <c r="AT87" s="104" cm="1">
        <f t="array" ref="AT87">AnualidadActivo(AT$2, $E87, $C87, $B87, $D87, Hombres!$A$1:$DW$117, Mujeres!$A$1:$DW$117)</f>
        <v>0</v>
      </c>
      <c r="AU87" s="104" cm="1">
        <f t="array" ref="AU87">AnualidadActivo(AU$2, $E87, $C87, $B87, $D87, Hombres!$A$1:$DW$117, Mujeres!$A$1:$DW$117)</f>
        <v>113237409.85101424</v>
      </c>
      <c r="AV87" s="104" cm="1">
        <f t="array" ref="AV87">AnualidadActivo(AV$2, $E87, $C87, $B87, $D87, Hombres!$A$1:$DW$117, Mujeres!$A$1:$DW$117)</f>
        <v>116634532.14654468</v>
      </c>
      <c r="AW87" s="104" cm="1">
        <f t="array" ref="AW87">AnualidadActivo(AW$2, $E87, $C87, $B87, $D87, Hombres!$A$1:$DW$117, Mujeres!$A$1:$DW$117)</f>
        <v>120133568.11094101</v>
      </c>
      <c r="AX87" s="104" cm="1">
        <f t="array" ref="AX87">AnualidadActivo(AX$2, $E87, $C87, $B87, $D87, Hombres!$A$1:$DW$117, Mujeres!$A$1:$DW$117)</f>
        <v>123737575.15426923</v>
      </c>
      <c r="AY87" s="104" cm="1">
        <f t="array" ref="AY87">AnualidadActivo(AY$2, $E87, $C87, $B87, $D87, Hombres!$A$1:$DW$117, Mujeres!$A$1:$DW$117)</f>
        <v>127449702.40889733</v>
      </c>
      <c r="AZ87" s="104" cm="1">
        <f t="array" ref="AZ87">AnualidadActivo(AZ$2, $E87, $C87, $B87, $D87, Hombres!$A$1:$DW$117, Mujeres!$A$1:$DW$117)</f>
        <v>125562217.47690256</v>
      </c>
      <c r="BA87" s="104" cm="1">
        <f t="array" ref="BA87">AnualidadActivo(BA$2, $E87, $C87, $B87, $D87, Hombres!$A$1:$DW$117, Mujeres!$A$1:$DW$117)</f>
        <v>127952944.94998637</v>
      </c>
      <c r="BB87" s="104" cm="1">
        <f t="array" ref="BB87">AnualidadActivo(BB$2, $E87, $C87, $B87, $D87, Hombres!$A$1:$DW$117, Mujeres!$A$1:$DW$117)</f>
        <v>130255410.72381882</v>
      </c>
      <c r="BC87" s="104" cm="1">
        <f t="array" ref="BC87">AnualidadActivo(BC$2, $E87, $C87, $B87, $D87, Hombres!$A$1:$DW$117, Mujeres!$A$1:$DW$117)</f>
        <v>132421153.37033939</v>
      </c>
      <c r="BD87" s="104" cm="1">
        <f t="array" ref="BD87">AnualidadActivo(BD$2, $E87, $C87, $B87, $D87, Hombres!$A$1:$DW$117, Mujeres!$A$1:$DW$117)</f>
        <v>134402902.40594554</v>
      </c>
      <c r="BE87" s="104" cm="1">
        <f t="array" ref="BE87">AnualidadActivo(BE$2, $E87, $C87, $B87, $D87, Hombres!$A$1:$DW$117, Mujeres!$A$1:$DW$117)</f>
        <v>136158979.8161141</v>
      </c>
      <c r="BF87" s="104" cm="1">
        <f t="array" ref="BF87">AnualidadActivo(BF$2, $E87, $C87, $B87, $D87, Hombres!$A$1:$DW$117, Mujeres!$A$1:$DW$117)</f>
        <v>137668495.31696808</v>
      </c>
      <c r="BG87" s="104" cm="1">
        <f t="array" ref="BG87">AnualidadActivo(BG$2, $E87, $C87, $B87, $D87, Hombres!$A$1:$DW$117, Mujeres!$A$1:$DW$117)</f>
        <v>138926760.859173</v>
      </c>
      <c r="BH87" s="104" cm="1">
        <f t="array" ref="BH87">AnualidadActivo(BH$2, $E87, $C87, $B87, $D87, Hombres!$A$1:$DW$117, Mujeres!$A$1:$DW$117)</f>
        <v>139934320.24596611</v>
      </c>
      <c r="BI87" s="104" cm="1">
        <f t="array" ref="BI87">AnualidadActivo(BI$2, $E87, $C87, $B87, $D87, Hombres!$A$1:$DW$117, Mujeres!$A$1:$DW$117)</f>
        <v>140686520.11246124</v>
      </c>
      <c r="BJ87" s="104" cm="1">
        <f t="array" ref="BJ87">AnualidadActivo(BJ$2, $E87, $C87, $B87, $D87, Hombres!$A$1:$DW$117, Mujeres!$A$1:$DW$117)</f>
        <v>141159730.75915414</v>
      </c>
      <c r="BK87" s="104" cm="1">
        <f t="array" ref="BK87">AnualidadActivo(BK$2, $E87, $C87, $B87, $D87, Hombres!$A$1:$DW$117, Mujeres!$A$1:$DW$117)</f>
        <v>141061809.52436411</v>
      </c>
      <c r="BL87" s="104" cm="1">
        <f t="array" ref="BL87">AnualidadActivo(BL$2, $E87, $C87, $B87, $D87, Hombres!$A$1:$DW$117, Mujeres!$A$1:$DW$117)</f>
        <v>140545873.69903979</v>
      </c>
      <c r="BM87" s="104" cm="1">
        <f t="array" ref="BM87">AnualidadActivo(BM$2, $E87, $C87, $B87, $D87, Hombres!$A$1:$DW$117, Mujeres!$A$1:$DW$117)</f>
        <v>139577546.50080898</v>
      </c>
      <c r="BN87" s="104" cm="1">
        <f t="array" ref="BN87">AnualidadActivo(BN$2, $E87, $C87, $B87, $D87, Hombres!$A$1:$DW$117, Mujeres!$A$1:$DW$117)</f>
        <v>138119973.91455296</v>
      </c>
      <c r="BO87" s="104" cm="1">
        <f t="array" ref="BO87">AnualidadActivo(BO$2, $E87, $C87, $B87, $D87, Hombres!$A$1:$DW$117, Mujeres!$A$1:$DW$117)</f>
        <v>136128442.3143152</v>
      </c>
      <c r="BP87" s="104" cm="1">
        <f t="array" ref="BP87">AnualidadActivo(BP$2, $E87, $C87, $B87, $D87, Hombres!$A$1:$DW$117, Mujeres!$A$1:$DW$117)</f>
        <v>133558226.65099734</v>
      </c>
      <c r="BQ87" s="104" cm="1">
        <f t="array" ref="BQ87">AnualidadActivo(BQ$2, $E87, $C87, $B87, $D87, Hombres!$A$1:$DW$117, Mujeres!$A$1:$DW$117)</f>
        <v>130366446.00681336</v>
      </c>
      <c r="BR87" s="104" cm="1">
        <f t="array" ref="BR87">AnualidadActivo(BR$2, $E87, $C87, $B87, $D87, Hombres!$A$1:$DW$117, Mujeres!$A$1:$DW$117)</f>
        <v>126521493.92155999</v>
      </c>
      <c r="BS87" s="104" cm="1">
        <f t="array" ref="BS87">AnualidadActivo(BS$2, $E87, $C87, $B87, $D87, Hombres!$A$1:$DW$117, Mujeres!$A$1:$DW$117)</f>
        <v>122004820.94958487</v>
      </c>
      <c r="BT87" s="104" cm="1">
        <f t="array" ref="BT87">AnualidadActivo(BT$2, $E87, $C87, $B87, $D87, Hombres!$A$1:$DW$117, Mujeres!$A$1:$DW$117)</f>
        <v>116807558.44477788</v>
      </c>
      <c r="BU87" s="104" cm="1">
        <f t="array" ref="BU87">AnualidadActivo(BU$2, $E87, $C87, $B87, $D87, Hombres!$A$1:$DW$117, Mujeres!$A$1:$DW$117)</f>
        <v>110933974.82024699</v>
      </c>
      <c r="BV87" s="104" cm="1">
        <f t="array" ref="BV87">AnualidadActivo(BV$2, $E87, $C87, $B87, $D87, Hombres!$A$1:$DW$117, Mujeres!$A$1:$DW$117)</f>
        <v>104407376.97713581</v>
      </c>
      <c r="BW87" s="104" cm="1">
        <f t="array" ref="BW87">AnualidadActivo(BW$2, $E87, $C87, $B87, $D87, Hombres!$A$1:$DW$117, Mujeres!$A$1:$DW$117)</f>
        <v>97279051.642662764</v>
      </c>
      <c r="BX87" s="104" cm="1">
        <f t="array" ref="BX87">AnualidadActivo(BX$2, $E87, $C87, $B87, $D87, Hombres!$A$1:$DW$117, Mujeres!$A$1:$DW$117)</f>
        <v>89627617.058909252</v>
      </c>
      <c r="BY87" s="104" cm="1">
        <f t="array" ref="BY87">AnualidadActivo(BY$2, $E87, $C87, $B87, $D87, Hombres!$A$1:$DW$117, Mujeres!$A$1:$DW$117)</f>
        <v>81551609.485571086</v>
      </c>
      <c r="BZ87" s="104" cm="1">
        <f t="array" ref="BZ87">AnualidadActivo(BZ$2, $E87, $C87, $B87, $D87, Hombres!$A$1:$DW$117, Mujeres!$A$1:$DW$117)</f>
        <v>73168367.686807826</v>
      </c>
      <c r="CA87" s="104" cm="1">
        <f t="array" ref="CA87">AnualidadActivo(CA$2, $E87, $C87, $B87, $D87, Hombres!$A$1:$DW$117, Mujeres!$A$1:$DW$117)</f>
        <v>64618305.957913995</v>
      </c>
      <c r="CB87" s="104" cm="1">
        <f t="array" ref="CB87">AnualidadActivo(CB$2, $E87, $C87, $B87, $D87, Hombres!$A$1:$DW$117, Mujeres!$A$1:$DW$117)</f>
        <v>56067647.847881973</v>
      </c>
      <c r="CC87" s="104" cm="1">
        <f t="array" ref="CC87">AnualidadActivo(CC$2, $E87, $C87, $B87, $D87, Hombres!$A$1:$DW$117, Mujeres!$A$1:$DW$117)</f>
        <v>47697941.704415865</v>
      </c>
      <c r="CD87" s="104" cm="1">
        <f t="array" ref="CD87">AnualidadActivo(CD$2, $E87, $C87, $B87, $D87, Hombres!$A$1:$DW$117, Mujeres!$A$1:$DW$117)</f>
        <v>39689939.852320679</v>
      </c>
      <c r="CE87" s="104" cm="1">
        <f t="array" ref="CE87">AnualidadActivo(CE$2, $E87, $C87, $B87, $D87, Hombres!$A$1:$DW$117, Mujeres!$A$1:$DW$117)</f>
        <v>32213423.597634345</v>
      </c>
      <c r="CF87" s="104" cm="1">
        <f t="array" ref="CF87">AnualidadActivo(CF$2, $E87, $C87, $B87, $D87, Hombres!$A$1:$DW$117, Mujeres!$A$1:$DW$117)</f>
        <v>25420116.733185984</v>
      </c>
      <c r="CG87" s="104" cm="1">
        <f t="array" ref="CG87">AnualidadActivo(CG$2, $E87, $C87, $B87, $D87, Hombres!$A$1:$DW$117, Mujeres!$A$1:$DW$117)</f>
        <v>19434422.577574201</v>
      </c>
      <c r="CH87" s="104" cm="1">
        <f t="array" ref="CH87">AnualidadActivo(CH$2, $E87, $C87, $B87, $D87, Hombres!$A$1:$DW$117, Mujeres!$A$1:$DW$117)</f>
        <v>14338723.391093697</v>
      </c>
      <c r="CI87" s="104" cm="1">
        <f t="array" ref="CI87">AnualidadActivo(CI$2, $E87, $C87, $B87, $D87, Hombres!$A$1:$DW$117, Mujeres!$A$1:$DW$117)</f>
        <v>10162499.370144105</v>
      </c>
      <c r="CJ87" s="104" cm="1">
        <f t="array" ref="CJ87">AnualidadActivo(CJ$2, $E87, $C87, $B87, $D87, Hombres!$A$1:$DW$117, Mujeres!$A$1:$DW$117)</f>
        <v>6881607.7892386597</v>
      </c>
      <c r="CK87" s="104" cm="1">
        <f t="array" ref="CK87">AnualidadActivo(CK$2, $E87, $C87, $B87, $D87, Hombres!$A$1:$DW$117, Mujeres!$A$1:$DW$117)</f>
        <v>4424339.7613079743</v>
      </c>
      <c r="CL87" s="104" cm="1">
        <f t="array" ref="CL87">AnualidadActivo(CL$2, $E87, $C87, $B87, $D87, Hombres!$A$1:$DW$117, Mujeres!$A$1:$DW$117)</f>
        <v>2681419.1518218261</v>
      </c>
      <c r="CM87" s="104" cm="1">
        <f t="array" ref="CM87">AnualidadActivo(CM$2, $E87, $C87, $B87, $D87, Hombres!$A$1:$DW$117, Mujeres!$A$1:$DW$117)</f>
        <v>1519222.5273651916</v>
      </c>
      <c r="CN87" s="104" cm="1">
        <f t="array" ref="CN87">AnualidadActivo(CN$2, $E87, $C87, $B87, $D87, Hombres!$A$1:$DW$117, Mujeres!$A$1:$DW$117)</f>
        <v>796631.29386613134</v>
      </c>
      <c r="CO87" s="104" cm="1">
        <f t="array" ref="CO87">AnualidadActivo(CO$2, $E87, $C87, $B87, $D87, Hombres!$A$1:$DW$117, Mujeres!$A$1:$DW$117)</f>
        <v>381879.36525955948</v>
      </c>
      <c r="CP87" s="104" cm="1">
        <f t="array" ref="CP87">AnualidadActivo(CP$2, $E87, $C87, $B87, $D87, Hombres!$A$1:$DW$117, Mujeres!$A$1:$DW$117)</f>
        <v>164829.0357960877</v>
      </c>
      <c r="CQ87" s="104" cm="1">
        <f t="array" ref="CQ87">AnualidadActivo(CQ$2, $E87, $C87, $B87, $D87, Hombres!$A$1:$DW$117, Mujeres!$A$1:$DW$117)</f>
        <v>62854.867241357817</v>
      </c>
      <c r="CR87" s="104" cm="1">
        <f t="array" ref="CR87">AnualidadActivo(CR$2, $E87, $C87, $B87, $D87, Hombres!$A$1:$DW$117, Mujeres!$A$1:$DW$117)</f>
        <v>20658.976165025811</v>
      </c>
      <c r="CS87" s="104" cm="1">
        <f t="array" ref="CS87">AnualidadActivo(CS$2, $E87, $C87, $B87, $D87, Hombres!$A$1:$DW$117, Mujeres!$A$1:$DW$117)</f>
        <v>5656.3565451291315</v>
      </c>
      <c r="CT87" s="104" cm="1">
        <f t="array" ref="CT87">AnualidadActivo(CT$2, $E87, $C87, $B87, $D87, Hombres!$A$1:$DW$117, Mujeres!$A$1:$DW$117)</f>
        <v>0</v>
      </c>
      <c r="CU87" s="104" cm="1">
        <f t="array" ref="CU87">AnualidadActivo(CU$2, $E87, $C87, $B87, $D87, Hombres!$A$1:$DW$117, Mujeres!$A$1:$DW$117)</f>
        <v>0</v>
      </c>
      <c r="CV87" s="104" cm="1">
        <f t="array" ref="CV87">AnualidadActivo(CV$2, $E87, $C87, $B87, $D87, Hombres!$A$1:$DW$117, Mujeres!$A$1:$DW$117)</f>
        <v>0</v>
      </c>
      <c r="CW87" s="104" cm="1">
        <f t="array" ref="CW87">AnualidadActivo(CW$2, $E87, $C87, $B87, $D87, Hombres!$A$1:$DW$117, Mujeres!$A$1:$DW$117)</f>
        <v>0</v>
      </c>
      <c r="CX87" s="104" cm="1">
        <f t="array" ref="CX87">AnualidadActivo(CX$2, $E87, $C87, $B87, $D87, Hombres!$A$1:$DW$117, Mujeres!$A$1:$DW$117)</f>
        <v>0</v>
      </c>
      <c r="CY87" s="104" cm="1">
        <f t="array" ref="CY87">AnualidadActivo(CY$2, $E87, $C87, $B87, $D87, Hombres!$A$1:$DW$117, Mujeres!$A$1:$DW$117)</f>
        <v>0</v>
      </c>
      <c r="CZ87" s="104" cm="1">
        <f t="array" ref="CZ87">AnualidadActivo(CZ$2, $E87, $C87, $B87, $D87, Hombres!$A$1:$DW$117, Mujeres!$A$1:$DW$117)</f>
        <v>0</v>
      </c>
      <c r="DA87" s="104" cm="1">
        <f t="array" ref="DA87">AnualidadActivo(DA$2, $E87, $C87, $B87, $D87, Hombres!$A$1:$DW$117, Mujeres!$A$1:$DW$117)</f>
        <v>0</v>
      </c>
    </row>
    <row r="88" spans="1:105" x14ac:dyDescent="0.35">
      <c r="A88" s="2">
        <f t="shared" si="1"/>
        <v>86</v>
      </c>
      <c r="B88" s="107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9" cm="1">
        <f t="array" ref="G88">PorcentajePension(C88,E88, D88)</f>
        <v>0.85</v>
      </c>
      <c r="I88" s="103"/>
      <c r="J88" s="104" cm="1">
        <f t="array" ref="J88">AnualidadActivo(J$2, $E88, $C88, $B88, $D88, Hombres!$A$1:$DW$117, Mujeres!$A$1:$DW$117)</f>
        <v>0</v>
      </c>
      <c r="K88" s="104" cm="1">
        <f t="array" ref="K88">AnualidadActivo(K$2, $E88, $C88, $B88, $D88, Hombres!$A$1:$DW$117, Mujeres!$A$1:$DW$117)</f>
        <v>0</v>
      </c>
      <c r="L88" s="104" cm="1">
        <f t="array" ref="L88">AnualidadActivo(L$2, $E88, $C88, $B88, $D88, Hombres!$A$1:$DW$117, Mujeres!$A$1:$DW$117)</f>
        <v>0</v>
      </c>
      <c r="M88" s="104" cm="1">
        <f t="array" ref="M88">AnualidadActivo(M$2, $E88, $C88, $B88, $D88, Hombres!$A$1:$DW$117, Mujeres!$A$1:$DW$117)</f>
        <v>0</v>
      </c>
      <c r="N88" s="104" cm="1">
        <f t="array" ref="N88">AnualidadActivo(N$2, $E88, $C88, $B88, $D88, Hombres!$A$1:$DW$117, Mujeres!$A$1:$DW$117)</f>
        <v>0</v>
      </c>
      <c r="O88" s="104" cm="1">
        <f t="array" ref="O88">AnualidadActivo(O$2, $E88, $C88, $B88, $D88, Hombres!$A$1:$DW$117, Mujeres!$A$1:$DW$117)</f>
        <v>0</v>
      </c>
      <c r="P88" s="104" cm="1">
        <f t="array" ref="P88">AnualidadActivo(P$2, $E88, $C88, $B88, $D88, Hombres!$A$1:$DW$117, Mujeres!$A$1:$DW$117)</f>
        <v>0</v>
      </c>
      <c r="Q88" s="104" cm="1">
        <f t="array" ref="Q88">AnualidadActivo(Q$2, $E88, $C88, $B88, $D88, Hombres!$A$1:$DW$117, Mujeres!$A$1:$DW$117)</f>
        <v>0</v>
      </c>
      <c r="R88" s="104" cm="1">
        <f t="array" ref="R88">AnualidadActivo(R$2, $E88, $C88, $B88, $D88, Hombres!$A$1:$DW$117, Mujeres!$A$1:$DW$117)</f>
        <v>0</v>
      </c>
      <c r="S88" s="104" cm="1">
        <f t="array" ref="S88">AnualidadActivo(S$2, $E88, $C88, $B88, $D88, Hombres!$A$1:$DW$117, Mujeres!$A$1:$DW$117)</f>
        <v>0</v>
      </c>
      <c r="T88" s="104" cm="1">
        <f t="array" ref="T88">AnualidadActivo(T$2, $E88, $C88, $B88, $D88, Hombres!$A$1:$DW$117, Mujeres!$A$1:$DW$117)</f>
        <v>0</v>
      </c>
      <c r="U88" s="104" cm="1">
        <f t="array" ref="U88">AnualidadActivo(U$2, $E88, $C88, $B88, $D88, Hombres!$A$1:$DW$117, Mujeres!$A$1:$DW$117)</f>
        <v>0</v>
      </c>
      <c r="V88" s="104" cm="1">
        <f t="array" ref="V88">AnualidadActivo(V$2, $E88, $C88, $B88, $D88, Hombres!$A$1:$DW$117, Mujeres!$A$1:$DW$117)</f>
        <v>0</v>
      </c>
      <c r="W88" s="104" cm="1">
        <f t="array" ref="W88">AnualidadActivo(W$2, $E88, $C88, $B88, $D88, Hombres!$A$1:$DW$117, Mujeres!$A$1:$DW$117)</f>
        <v>0</v>
      </c>
      <c r="X88" s="104" cm="1">
        <f t="array" ref="X88">AnualidadActivo(X$2, $E88, $C88, $B88, $D88, Hombres!$A$1:$DW$117, Mujeres!$A$1:$DW$117)</f>
        <v>0</v>
      </c>
      <c r="Y88" s="104" cm="1">
        <f t="array" ref="Y88">AnualidadActivo(Y$2, $E88, $C88, $B88, $D88, Hombres!$A$1:$DW$117, Mujeres!$A$1:$DW$117)</f>
        <v>0</v>
      </c>
      <c r="Z88" s="104" cm="1">
        <f t="array" ref="Z88">AnualidadActivo(Z$2, $E88, $C88, $B88, $D88, Hombres!$A$1:$DW$117, Mujeres!$A$1:$DW$117)</f>
        <v>0</v>
      </c>
      <c r="AA88" s="104" cm="1">
        <f t="array" ref="AA88">AnualidadActivo(AA$2, $E88, $C88, $B88, $D88, Hombres!$A$1:$DW$117, Mujeres!$A$1:$DW$117)</f>
        <v>0</v>
      </c>
      <c r="AB88" s="104" cm="1">
        <f t="array" ref="AB88">AnualidadActivo(AB$2, $E88, $C88, $B88, $D88, Hombres!$A$1:$DW$117, Mujeres!$A$1:$DW$117)</f>
        <v>0</v>
      </c>
      <c r="AC88" s="104" cm="1">
        <f t="array" ref="AC88">AnualidadActivo(AC$2, $E88, $C88, $B88, $D88, Hombres!$A$1:$DW$117, Mujeres!$A$1:$DW$117)</f>
        <v>0</v>
      </c>
      <c r="AD88" s="104" cm="1">
        <f t="array" ref="AD88">AnualidadActivo(AD$2, $E88, $C88, $B88, $D88, Hombres!$A$1:$DW$117, Mujeres!$A$1:$DW$117)</f>
        <v>0</v>
      </c>
      <c r="AE88" s="104" cm="1">
        <f t="array" ref="AE88">AnualidadActivo(AE$2, $E88, $C88, $B88, $D88, Hombres!$A$1:$DW$117, Mujeres!$A$1:$DW$117)</f>
        <v>0</v>
      </c>
      <c r="AF88" s="104" cm="1">
        <f t="array" ref="AF88">AnualidadActivo(AF$2, $E88, $C88, $B88, $D88, Hombres!$A$1:$DW$117, Mujeres!$A$1:$DW$117)</f>
        <v>0</v>
      </c>
      <c r="AG88" s="104" cm="1">
        <f t="array" ref="AG88">AnualidadActivo(AG$2, $E88, $C88, $B88, $D88, Hombres!$A$1:$DW$117, Mujeres!$A$1:$DW$117)</f>
        <v>0</v>
      </c>
      <c r="AH88" s="104" cm="1">
        <f t="array" ref="AH88">AnualidadActivo(AH$2, $E88, $C88, $B88, $D88, Hombres!$A$1:$DW$117, Mujeres!$A$1:$DW$117)</f>
        <v>0</v>
      </c>
      <c r="AI88" s="104" cm="1">
        <f t="array" ref="AI88">AnualidadActivo(AI$2, $E88, $C88, $B88, $D88, Hombres!$A$1:$DW$117, Mujeres!$A$1:$DW$117)</f>
        <v>0</v>
      </c>
      <c r="AJ88" s="104" cm="1">
        <f t="array" ref="AJ88">AnualidadActivo(AJ$2, $E88, $C88, $B88, $D88, Hombres!$A$1:$DW$117, Mujeres!$A$1:$DW$117)</f>
        <v>0</v>
      </c>
      <c r="AK88" s="104" cm="1">
        <f t="array" ref="AK88">AnualidadActivo(AK$2, $E88, $C88, $B88, $D88, Hombres!$A$1:$DW$117, Mujeres!$A$1:$DW$117)</f>
        <v>0</v>
      </c>
      <c r="AL88" s="104" cm="1">
        <f t="array" ref="AL88">AnualidadActivo(AL$2, $E88, $C88, $B88, $D88, Hombres!$A$1:$DW$117, Mujeres!$A$1:$DW$117)</f>
        <v>0</v>
      </c>
      <c r="AM88" s="104" cm="1">
        <f t="array" ref="AM88">AnualidadActivo(AM$2, $E88, $C88, $B88, $D88, Hombres!$A$1:$DW$117, Mujeres!$A$1:$DW$117)</f>
        <v>0</v>
      </c>
      <c r="AN88" s="104" cm="1">
        <f t="array" ref="AN88">AnualidadActivo(AN$2, $E88, $C88, $B88, $D88, Hombres!$A$1:$DW$117, Mujeres!$A$1:$DW$117)</f>
        <v>0</v>
      </c>
      <c r="AO88" s="104" cm="1">
        <f t="array" ref="AO88">AnualidadActivo(AO$2, $E88, $C88, $B88, $D88, Hombres!$A$1:$DW$117, Mujeres!$A$1:$DW$117)</f>
        <v>0</v>
      </c>
      <c r="AP88" s="104" cm="1">
        <f t="array" ref="AP88">AnualidadActivo(AP$2, $E88, $C88, $B88, $D88, Hombres!$A$1:$DW$117, Mujeres!$A$1:$DW$117)</f>
        <v>0</v>
      </c>
      <c r="AQ88" s="104" cm="1">
        <f t="array" ref="AQ88">AnualidadActivo(AQ$2, $E88, $C88, $B88, $D88, Hombres!$A$1:$DW$117, Mujeres!$A$1:$DW$117)</f>
        <v>95138785.80697982</v>
      </c>
      <c r="AR88" s="104" cm="1">
        <f t="array" ref="AR88">AnualidadActivo(AR$2, $E88, $C88, $B88, $D88, Hombres!$A$1:$DW$117, Mujeres!$A$1:$DW$117)</f>
        <v>97992949.381189212</v>
      </c>
      <c r="AS88" s="104" cm="1">
        <f t="array" ref="AS88">AnualidadActivo(AS$2, $E88, $C88, $B88, $D88, Hombres!$A$1:$DW$117, Mujeres!$A$1:$DW$117)</f>
        <v>100932737.86262488</v>
      </c>
      <c r="AT88" s="104" cm="1">
        <f t="array" ref="AT88">AnualidadActivo(AT$2, $E88, $C88, $B88, $D88, Hombres!$A$1:$DW$117, Mujeres!$A$1:$DW$117)</f>
        <v>103960719.99850364</v>
      </c>
      <c r="AU88" s="104" cm="1">
        <f t="array" ref="AU88">AnualidadActivo(AU$2, $E88, $C88, $B88, $D88, Hombres!$A$1:$DW$117, Mujeres!$A$1:$DW$117)</f>
        <v>107079541.59845875</v>
      </c>
      <c r="AV88" s="104" cm="1">
        <f t="array" ref="AV88">AnualidadActivo(AV$2, $E88, $C88, $B88, $D88, Hombres!$A$1:$DW$117, Mujeres!$A$1:$DW$117)</f>
        <v>108253474.75908442</v>
      </c>
      <c r="AW88" s="104" cm="1">
        <f t="array" ref="AW88">AnualidadActivo(AW$2, $E88, $C88, $B88, $D88, Hombres!$A$1:$DW$117, Mujeres!$A$1:$DW$117)</f>
        <v>110985698.71449459</v>
      </c>
      <c r="AX88" s="104" cm="1">
        <f t="array" ref="AX88">AnualidadActivo(AX$2, $E88, $C88, $B88, $D88, Hombres!$A$1:$DW$117, Mujeres!$A$1:$DW$117)</f>
        <v>113740904.03496967</v>
      </c>
      <c r="AY88" s="104" cm="1">
        <f t="array" ref="AY88">AnualidadActivo(AY$2, $E88, $C88, $B88, $D88, Hombres!$A$1:$DW$117, Mujeres!$A$1:$DW$117)</f>
        <v>116506035.83607849</v>
      </c>
      <c r="AZ88" s="104" cm="1">
        <f t="array" ref="AZ88">AnualidadActivo(AZ$2, $E88, $C88, $B88, $D88, Hombres!$A$1:$DW$117, Mujeres!$A$1:$DW$117)</f>
        <v>119257977.3740999</v>
      </c>
      <c r="BA88" s="104" cm="1">
        <f t="array" ref="BA88">AnualidadActivo(BA$2, $E88, $C88, $B88, $D88, Hombres!$A$1:$DW$117, Mujeres!$A$1:$DW$117)</f>
        <v>121969945.9969109</v>
      </c>
      <c r="BB88" s="104" cm="1">
        <f t="array" ref="BB88">AnualidadActivo(BB$2, $E88, $C88, $B88, $D88, Hombres!$A$1:$DW$117, Mujeres!$A$1:$DW$117)</f>
        <v>124627165.31081757</v>
      </c>
      <c r="BC88" s="104" cm="1">
        <f t="array" ref="BC88">AnualidadActivo(BC$2, $E88, $C88, $B88, $D88, Hombres!$A$1:$DW$117, Mujeres!$A$1:$DW$117)</f>
        <v>127229710.28598684</v>
      </c>
      <c r="BD88" s="104" cm="1">
        <f t="array" ref="BD88">AnualidadActivo(BD$2, $E88, $C88, $B88, $D88, Hombres!$A$1:$DW$117, Mujeres!$A$1:$DW$117)</f>
        <v>129777244.897541</v>
      </c>
      <c r="BE88" s="104" cm="1">
        <f t="array" ref="BE88">AnualidadActivo(BE$2, $E88, $C88, $B88, $D88, Hombres!$A$1:$DW$117, Mujeres!$A$1:$DW$117)</f>
        <v>132248401.0315797</v>
      </c>
      <c r="BF88" s="104" cm="1">
        <f t="array" ref="BF88">AnualidadActivo(BF$2, $E88, $C88, $B88, $D88, Hombres!$A$1:$DW$117, Mujeres!$A$1:$DW$117)</f>
        <v>134598575.86070099</v>
      </c>
      <c r="BG88" s="104" cm="1">
        <f t="array" ref="BG88">AnualidadActivo(BG$2, $E88, $C88, $B88, $D88, Hombres!$A$1:$DW$117, Mujeres!$A$1:$DW$117)</f>
        <v>136768613.80730712</v>
      </c>
      <c r="BH88" s="104" cm="1">
        <f t="array" ref="BH88">AnualidadActivo(BH$2, $E88, $C88, $B88, $D88, Hombres!$A$1:$DW$117, Mujeres!$A$1:$DW$117)</f>
        <v>138697909.62181041</v>
      </c>
      <c r="BI88" s="104" cm="1">
        <f t="array" ref="BI88">AnualidadActivo(BI$2, $E88, $C88, $B88, $D88, Hombres!$A$1:$DW$117, Mujeres!$A$1:$DW$117)</f>
        <v>140181414.97343817</v>
      </c>
      <c r="BJ88" s="104" cm="1">
        <f t="array" ref="BJ88">AnualidadActivo(BJ$2, $E88, $C88, $B88, $D88, Hombres!$A$1:$DW$117, Mujeres!$A$1:$DW$117)</f>
        <v>141333349.72318155</v>
      </c>
      <c r="BK88" s="104" cm="1">
        <f t="array" ref="BK88">AnualidadActivo(BK$2, $E88, $C88, $B88, $D88, Hombres!$A$1:$DW$117, Mujeres!$A$1:$DW$117)</f>
        <v>142097815.59316686</v>
      </c>
      <c r="BL88" s="104" cm="1">
        <f t="array" ref="BL88">AnualidadActivo(BL$2, $E88, $C88, $B88, $D88, Hombres!$A$1:$DW$117, Mujeres!$A$1:$DW$117)</f>
        <v>142413912.89444295</v>
      </c>
      <c r="BM88" s="104" cm="1">
        <f t="array" ref="BM88">AnualidadActivo(BM$2, $E88, $C88, $B88, $D88, Hombres!$A$1:$DW$117, Mujeres!$A$1:$DW$117)</f>
        <v>142222151.84866101</v>
      </c>
      <c r="BN88" s="104" cm="1">
        <f t="array" ref="BN88">AnualidadActivo(BN$2, $E88, $C88, $B88, $D88, Hombres!$A$1:$DW$117, Mujeres!$A$1:$DW$117)</f>
        <v>141460221.55900839</v>
      </c>
      <c r="BO88" s="104" cm="1">
        <f t="array" ref="BO88">AnualidadActivo(BO$2, $E88, $C88, $B88, $D88, Hombres!$A$1:$DW$117, Mujeres!$A$1:$DW$117)</f>
        <v>140058915.0481824</v>
      </c>
      <c r="BP88" s="104" cm="1">
        <f t="array" ref="BP88">AnualidadActivo(BP$2, $E88, $C88, $B88, $D88, Hombres!$A$1:$DW$117, Mujeres!$A$1:$DW$117)</f>
        <v>137946680.94798416</v>
      </c>
      <c r="BQ88" s="104" cm="1">
        <f t="array" ref="BQ88">AnualidadActivo(BQ$2, $E88, $C88, $B88, $D88, Hombres!$A$1:$DW$117, Mujeres!$A$1:$DW$117)</f>
        <v>135057453.79198882</v>
      </c>
      <c r="BR88" s="104" cm="1">
        <f t="array" ref="BR88">AnualidadActivo(BR$2, $E88, $C88, $B88, $D88, Hombres!$A$1:$DW$117, Mujeres!$A$1:$DW$117)</f>
        <v>131340583.66077122</v>
      </c>
      <c r="BS88" s="104" cm="1">
        <f t="array" ref="BS88">AnualidadActivo(BS$2, $E88, $C88, $B88, $D88, Hombres!$A$1:$DW$117, Mujeres!$A$1:$DW$117)</f>
        <v>126756987.86619718</v>
      </c>
      <c r="BT88" s="104" cm="1">
        <f t="array" ref="BT88">AnualidadActivo(BT$2, $E88, $C88, $B88, $D88, Hombres!$A$1:$DW$117, Mujeres!$A$1:$DW$117)</f>
        <v>121277255.52096115</v>
      </c>
      <c r="BU88" s="104" cm="1">
        <f t="array" ref="BU88">AnualidadActivo(BU$2, $E88, $C88, $B88, $D88, Hombres!$A$1:$DW$117, Mujeres!$A$1:$DW$117)</f>
        <v>114887613.29387422</v>
      </c>
      <c r="BV88" s="104" cm="1">
        <f t="array" ref="BV88">AnualidadActivo(BV$2, $E88, $C88, $B88, $D88, Hombres!$A$1:$DW$117, Mujeres!$A$1:$DW$117)</f>
        <v>107601763.80785768</v>
      </c>
      <c r="BW88" s="104" cm="1">
        <f t="array" ref="BW88">AnualidadActivo(BW$2, $E88, $C88, $B88, $D88, Hombres!$A$1:$DW$117, Mujeres!$A$1:$DW$117)</f>
        <v>99475645.571346804</v>
      </c>
      <c r="BX88" s="104" cm="1">
        <f t="array" ref="BX88">AnualidadActivo(BX$2, $E88, $C88, $B88, $D88, Hombres!$A$1:$DW$117, Mujeres!$A$1:$DW$117)</f>
        <v>90610456.51382567</v>
      </c>
      <c r="BY88" s="104" cm="1">
        <f t="array" ref="BY88">AnualidadActivo(BY$2, $E88, $C88, $B88, $D88, Hombres!$A$1:$DW$117, Mujeres!$A$1:$DW$117)</f>
        <v>81147881.76948823</v>
      </c>
      <c r="BZ88" s="104" cm="1">
        <f t="array" ref="BZ88">AnualidadActivo(BZ$2, $E88, $C88, $B88, $D88, Hombres!$A$1:$DW$117, Mujeres!$A$1:$DW$117)</f>
        <v>71270768.121865228</v>
      </c>
      <c r="CA88" s="104" cm="1">
        <f t="array" ref="CA88">AnualidadActivo(CA$2, $E88, $C88, $B88, $D88, Hombres!$A$1:$DW$117, Mujeres!$A$1:$DW$117)</f>
        <v>61207092.843550861</v>
      </c>
      <c r="CB88" s="104" cm="1">
        <f t="array" ref="CB88">AnualidadActivo(CB$2, $E88, $C88, $B88, $D88, Hombres!$A$1:$DW$117, Mujeres!$A$1:$DW$117)</f>
        <v>51227823.852855384</v>
      </c>
      <c r="CC88" s="104" cm="1">
        <f t="array" ref="CC88">AnualidadActivo(CC$2, $E88, $C88, $B88, $D88, Hombres!$A$1:$DW$117, Mujeres!$A$1:$DW$117)</f>
        <v>41626983.632031523</v>
      </c>
      <c r="CD88" s="104" cm="1">
        <f t="array" ref="CD88">AnualidadActivo(CD$2, $E88, $C88, $B88, $D88, Hombres!$A$1:$DW$117, Mujeres!$A$1:$DW$117)</f>
        <v>32693285.341627881</v>
      </c>
      <c r="CE88" s="104" cm="1">
        <f t="array" ref="CE88">AnualidadActivo(CE$2, $E88, $C88, $B88, $D88, Hombres!$A$1:$DW$117, Mujeres!$A$1:$DW$117)</f>
        <v>24685036.392491601</v>
      </c>
      <c r="CF88" s="104" cm="1">
        <f t="array" ref="CF88">AnualidadActivo(CF$2, $E88, $C88, $B88, $D88, Hombres!$A$1:$DW$117, Mujeres!$A$1:$DW$117)</f>
        <v>17806039.799305167</v>
      </c>
      <c r="CG88" s="104" cm="1">
        <f t="array" ref="CG88">AnualidadActivo(CG$2, $E88, $C88, $B88, $D88, Hombres!$A$1:$DW$117, Mujeres!$A$1:$DW$117)</f>
        <v>12180936.544048879</v>
      </c>
      <c r="CH88" s="104" cm="1">
        <f t="array" ref="CH88">AnualidadActivo(CH$2, $E88, $C88, $B88, $D88, Hombres!$A$1:$DW$117, Mujeres!$A$1:$DW$117)</f>
        <v>7834569.871860479</v>
      </c>
      <c r="CI88" s="104" cm="1">
        <f t="array" ref="CI88">AnualidadActivo(CI$2, $E88, $C88, $B88, $D88, Hombres!$A$1:$DW$117, Mujeres!$A$1:$DW$117)</f>
        <v>4688205.2089333041</v>
      </c>
      <c r="CJ88" s="104" cm="1">
        <f t="array" ref="CJ88">AnualidadActivo(CJ$2, $E88, $C88, $B88, $D88, Hombres!$A$1:$DW$117, Mujeres!$A$1:$DW$117)</f>
        <v>2576564.0248900154</v>
      </c>
      <c r="CK88" s="104" cm="1">
        <f t="array" ref="CK88">AnualidadActivo(CK$2, $E88, $C88, $B88, $D88, Hombres!$A$1:$DW$117, Mujeres!$A$1:$DW$117)</f>
        <v>1279820.4602418877</v>
      </c>
      <c r="CL88" s="104" cm="1">
        <f t="array" ref="CL88">AnualidadActivo(CL$2, $E88, $C88, $B88, $D88, Hombres!$A$1:$DW$117, Mujeres!$A$1:$DW$117)</f>
        <v>563005.17619513778</v>
      </c>
      <c r="CM88" s="104" cm="1">
        <f t="array" ref="CM88">AnualidadActivo(CM$2, $E88, $C88, $B88, $D88, Hombres!$A$1:$DW$117, Mujeres!$A$1:$DW$117)</f>
        <v>213560.72124302972</v>
      </c>
      <c r="CN88" s="104" cm="1">
        <f t="array" ref="CN88">AnualidadActivo(CN$2, $E88, $C88, $B88, $D88, Hombres!$A$1:$DW$117, Mujeres!$A$1:$DW$117)</f>
        <v>67308.748316120837</v>
      </c>
      <c r="CO88" s="104" cm="1">
        <f t="array" ref="CO88">AnualidadActivo(CO$2, $E88, $C88, $B88, $D88, Hombres!$A$1:$DW$117, Mujeres!$A$1:$DW$117)</f>
        <v>16681.220654344383</v>
      </c>
      <c r="CP88" s="104" cm="1">
        <f t="array" ref="CP88">AnualidadActivo(CP$2, $E88, $C88, $B88, $D88, Hombres!$A$1:$DW$117, Mujeres!$A$1:$DW$117)</f>
        <v>2966.1072948522583</v>
      </c>
      <c r="CQ88" s="104" cm="1">
        <f t="array" ref="CQ88">AnualidadActivo(CQ$2, $E88, $C88, $B88, $D88, Hombres!$A$1:$DW$117, Mujeres!$A$1:$DW$117)</f>
        <v>313.45809137737302</v>
      </c>
      <c r="CR88" s="104" cm="1">
        <f t="array" ref="CR88">AnualidadActivo(CR$2, $E88, $C88, $B88, $D88, Hombres!$A$1:$DW$117, Mujeres!$A$1:$DW$117)</f>
        <v>0</v>
      </c>
      <c r="CS88" s="104" cm="1">
        <f t="array" ref="CS88">AnualidadActivo(CS$2, $E88, $C88, $B88, $D88, Hombres!$A$1:$DW$117, Mujeres!$A$1:$DW$117)</f>
        <v>0</v>
      </c>
      <c r="CT88" s="104" cm="1">
        <f t="array" ref="CT88">AnualidadActivo(CT$2, $E88, $C88, $B88, $D88, Hombres!$A$1:$DW$117, Mujeres!$A$1:$DW$117)</f>
        <v>0</v>
      </c>
      <c r="CU88" s="104" cm="1">
        <f t="array" ref="CU88">AnualidadActivo(CU$2, $E88, $C88, $B88, $D88, Hombres!$A$1:$DW$117, Mujeres!$A$1:$DW$117)</f>
        <v>0</v>
      </c>
      <c r="CV88" s="104" cm="1">
        <f t="array" ref="CV88">AnualidadActivo(CV$2, $E88, $C88, $B88, $D88, Hombres!$A$1:$DW$117, Mujeres!$A$1:$DW$117)</f>
        <v>0</v>
      </c>
      <c r="CW88" s="104" cm="1">
        <f t="array" ref="CW88">AnualidadActivo(CW$2, $E88, $C88, $B88, $D88, Hombres!$A$1:$DW$117, Mujeres!$A$1:$DW$117)</f>
        <v>0</v>
      </c>
      <c r="CX88" s="104" cm="1">
        <f t="array" ref="CX88">AnualidadActivo(CX$2, $E88, $C88, $B88, $D88, Hombres!$A$1:$DW$117, Mujeres!$A$1:$DW$117)</f>
        <v>0</v>
      </c>
      <c r="CY88" s="104" cm="1">
        <f t="array" ref="CY88">AnualidadActivo(CY$2, $E88, $C88, $B88, $D88, Hombres!$A$1:$DW$117, Mujeres!$A$1:$DW$117)</f>
        <v>0</v>
      </c>
      <c r="CZ88" s="104" cm="1">
        <f t="array" ref="CZ88">AnualidadActivo(CZ$2, $E88, $C88, $B88, $D88, Hombres!$A$1:$DW$117, Mujeres!$A$1:$DW$117)</f>
        <v>0</v>
      </c>
      <c r="DA88" s="104" cm="1">
        <f t="array" ref="DA88">AnualidadActivo(DA$2, $E88, $C88, $B88, $D88, Hombres!$A$1:$DW$117, Mujeres!$A$1:$DW$117)</f>
        <v>0</v>
      </c>
    </row>
    <row r="89" spans="1:105" x14ac:dyDescent="0.35">
      <c r="A89" s="2">
        <f t="shared" si="1"/>
        <v>87</v>
      </c>
      <c r="B89" s="107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9" cm="1">
        <f t="array" ref="G89">PorcentajePension(C89,E89, D89)</f>
        <v>0.85</v>
      </c>
      <c r="I89" s="103"/>
      <c r="J89" s="104" cm="1">
        <f t="array" ref="J89">AnualidadActivo(J$2, $E89, $C89, $B89, $D89, Hombres!$A$1:$DW$117, Mujeres!$A$1:$DW$117)</f>
        <v>0</v>
      </c>
      <c r="K89" s="104" cm="1">
        <f t="array" ref="K89">AnualidadActivo(K$2, $E89, $C89, $B89, $D89, Hombres!$A$1:$DW$117, Mujeres!$A$1:$DW$117)</f>
        <v>0</v>
      </c>
      <c r="L89" s="104" cm="1">
        <f t="array" ref="L89">AnualidadActivo(L$2, $E89, $C89, $B89, $D89, Hombres!$A$1:$DW$117, Mujeres!$A$1:$DW$117)</f>
        <v>0</v>
      </c>
      <c r="M89" s="104" cm="1">
        <f t="array" ref="M89">AnualidadActivo(M$2, $E89, $C89, $B89, $D89, Hombres!$A$1:$DW$117, Mujeres!$A$1:$DW$117)</f>
        <v>0</v>
      </c>
      <c r="N89" s="104" cm="1">
        <f t="array" ref="N89">AnualidadActivo(N$2, $E89, $C89, $B89, $D89, Hombres!$A$1:$DW$117, Mujeres!$A$1:$DW$117)</f>
        <v>0</v>
      </c>
      <c r="O89" s="104" cm="1">
        <f t="array" ref="O89">AnualidadActivo(O$2, $E89, $C89, $B89, $D89, Hombres!$A$1:$DW$117, Mujeres!$A$1:$DW$117)</f>
        <v>0</v>
      </c>
      <c r="P89" s="104" cm="1">
        <f t="array" ref="P89">AnualidadActivo(P$2, $E89, $C89, $B89, $D89, Hombres!$A$1:$DW$117, Mujeres!$A$1:$DW$117)</f>
        <v>0</v>
      </c>
      <c r="Q89" s="104" cm="1">
        <f t="array" ref="Q89">AnualidadActivo(Q$2, $E89, $C89, $B89, $D89, Hombres!$A$1:$DW$117, Mujeres!$A$1:$DW$117)</f>
        <v>0</v>
      </c>
      <c r="R89" s="104" cm="1">
        <f t="array" ref="R89">AnualidadActivo(R$2, $E89, $C89, $B89, $D89, Hombres!$A$1:$DW$117, Mujeres!$A$1:$DW$117)</f>
        <v>0</v>
      </c>
      <c r="S89" s="104" cm="1">
        <f t="array" ref="S89">AnualidadActivo(S$2, $E89, $C89, $B89, $D89, Hombres!$A$1:$DW$117, Mujeres!$A$1:$DW$117)</f>
        <v>0</v>
      </c>
      <c r="T89" s="104" cm="1">
        <f t="array" ref="T89">AnualidadActivo(T$2, $E89, $C89, $B89, $D89, Hombres!$A$1:$DW$117, Mujeres!$A$1:$DW$117)</f>
        <v>0</v>
      </c>
      <c r="U89" s="104" cm="1">
        <f t="array" ref="U89">AnualidadActivo(U$2, $E89, $C89, $B89, $D89, Hombres!$A$1:$DW$117, Mujeres!$A$1:$DW$117)</f>
        <v>0</v>
      </c>
      <c r="V89" s="104" cm="1">
        <f t="array" ref="V89">AnualidadActivo(V$2, $E89, $C89, $B89, $D89, Hombres!$A$1:$DW$117, Mujeres!$A$1:$DW$117)</f>
        <v>0</v>
      </c>
      <c r="W89" s="104" cm="1">
        <f t="array" ref="W89">AnualidadActivo(W$2, $E89, $C89, $B89, $D89, Hombres!$A$1:$DW$117, Mujeres!$A$1:$DW$117)</f>
        <v>0</v>
      </c>
      <c r="X89" s="104" cm="1">
        <f t="array" ref="X89">AnualidadActivo(X$2, $E89, $C89, $B89, $D89, Hombres!$A$1:$DW$117, Mujeres!$A$1:$DW$117)</f>
        <v>0</v>
      </c>
      <c r="Y89" s="104" cm="1">
        <f t="array" ref="Y89">AnualidadActivo(Y$2, $E89, $C89, $B89, $D89, Hombres!$A$1:$DW$117, Mujeres!$A$1:$DW$117)</f>
        <v>0</v>
      </c>
      <c r="Z89" s="104" cm="1">
        <f t="array" ref="Z89">AnualidadActivo(Z$2, $E89, $C89, $B89, $D89, Hombres!$A$1:$DW$117, Mujeres!$A$1:$DW$117)</f>
        <v>0</v>
      </c>
      <c r="AA89" s="104" cm="1">
        <f t="array" ref="AA89">AnualidadActivo(AA$2, $E89, $C89, $B89, $D89, Hombres!$A$1:$DW$117, Mujeres!$A$1:$DW$117)</f>
        <v>0</v>
      </c>
      <c r="AB89" s="104" cm="1">
        <f t="array" ref="AB89">AnualidadActivo(AB$2, $E89, $C89, $B89, $D89, Hombres!$A$1:$DW$117, Mujeres!$A$1:$DW$117)</f>
        <v>0</v>
      </c>
      <c r="AC89" s="104" cm="1">
        <f t="array" ref="AC89">AnualidadActivo(AC$2, $E89, $C89, $B89, $D89, Hombres!$A$1:$DW$117, Mujeres!$A$1:$DW$117)</f>
        <v>0</v>
      </c>
      <c r="AD89" s="104" cm="1">
        <f t="array" ref="AD89">AnualidadActivo(AD$2, $E89, $C89, $B89, $D89, Hombres!$A$1:$DW$117, Mujeres!$A$1:$DW$117)</f>
        <v>0</v>
      </c>
      <c r="AE89" s="104" cm="1">
        <f t="array" ref="AE89">AnualidadActivo(AE$2, $E89, $C89, $B89, $D89, Hombres!$A$1:$DW$117, Mujeres!$A$1:$DW$117)</f>
        <v>0</v>
      </c>
      <c r="AF89" s="104" cm="1">
        <f t="array" ref="AF89">AnualidadActivo(AF$2, $E89, $C89, $B89, $D89, Hombres!$A$1:$DW$117, Mujeres!$A$1:$DW$117)</f>
        <v>0</v>
      </c>
      <c r="AG89" s="104" cm="1">
        <f t="array" ref="AG89">AnualidadActivo(AG$2, $E89, $C89, $B89, $D89, Hombres!$A$1:$DW$117, Mujeres!$A$1:$DW$117)</f>
        <v>0</v>
      </c>
      <c r="AH89" s="104" cm="1">
        <f t="array" ref="AH89">AnualidadActivo(AH$2, $E89, $C89, $B89, $D89, Hombres!$A$1:$DW$117, Mujeres!$A$1:$DW$117)</f>
        <v>18207496.280405287</v>
      </c>
      <c r="AI89" s="104" cm="1">
        <f t="array" ref="AI89">AnualidadActivo(AI$2, $E89, $C89, $B89, $D89, Hombres!$A$1:$DW$117, Mujeres!$A$1:$DW$117)</f>
        <v>18753721.168817446</v>
      </c>
      <c r="AJ89" s="104" cm="1">
        <f t="array" ref="AJ89">AnualidadActivo(AJ$2, $E89, $C89, $B89, $D89, Hombres!$A$1:$DW$117, Mujeres!$A$1:$DW$117)</f>
        <v>19316332.803881969</v>
      </c>
      <c r="AK89" s="104" cm="1">
        <f t="array" ref="AK89">AnualidadActivo(AK$2, $E89, $C89, $B89, $D89, Hombres!$A$1:$DW$117, Mujeres!$A$1:$DW$117)</f>
        <v>19895822.78799843</v>
      </c>
      <c r="AL89" s="104" cm="1">
        <f t="array" ref="AL89">AnualidadActivo(AL$2, $E89, $C89, $B89, $D89, Hombres!$A$1:$DW$117, Mujeres!$A$1:$DW$117)</f>
        <v>20492697.471638385</v>
      </c>
      <c r="AM89" s="104" cm="1">
        <f t="array" ref="AM89">AnualidadActivo(AM$2, $E89, $C89, $B89, $D89, Hombres!$A$1:$DW$117, Mujeres!$A$1:$DW$117)</f>
        <v>20038666.701935168</v>
      </c>
      <c r="AN89" s="104" cm="1">
        <f t="array" ref="AN89">AnualidadActivo(AN$2, $E89, $C89, $B89, $D89, Hombres!$A$1:$DW$117, Mujeres!$A$1:$DW$117)</f>
        <v>20382018.755611476</v>
      </c>
      <c r="AO89" s="104" cm="1">
        <f t="array" ref="AO89">AnualidadActivo(AO$2, $E89, $C89, $B89, $D89, Hombres!$A$1:$DW$117, Mujeres!$A$1:$DW$117)</f>
        <v>20707187.042120576</v>
      </c>
      <c r="AP89" s="104" cm="1">
        <f t="array" ref="AP89">AnualidadActivo(AP$2, $E89, $C89, $B89, $D89, Hombres!$A$1:$DW$117, Mujeres!$A$1:$DW$117)</f>
        <v>21006217.935742438</v>
      </c>
      <c r="AQ89" s="104" cm="1">
        <f t="array" ref="AQ89">AnualidadActivo(AQ$2, $E89, $C89, $B89, $D89, Hombres!$A$1:$DW$117, Mujeres!$A$1:$DW$117)</f>
        <v>21270889.874836318</v>
      </c>
      <c r="AR89" s="104" cm="1">
        <f t="array" ref="AR89">AnualidadActivo(AR$2, $E89, $C89, $B89, $D89, Hombres!$A$1:$DW$117, Mujeres!$A$1:$DW$117)</f>
        <v>21494094.851651642</v>
      </c>
      <c r="AS89" s="104" cm="1">
        <f t="array" ref="AS89">AnualidadActivo(AS$2, $E89, $C89, $B89, $D89, Hombres!$A$1:$DW$117, Mujeres!$A$1:$DW$117)</f>
        <v>21672811.565679628</v>
      </c>
      <c r="AT89" s="104" cm="1">
        <f t="array" ref="AT89">AnualidadActivo(AT$2, $E89, $C89, $B89, $D89, Hombres!$A$1:$DW$117, Mujeres!$A$1:$DW$117)</f>
        <v>21807051.205019709</v>
      </c>
      <c r="AU89" s="104" cm="1">
        <f t="array" ref="AU89">AnualidadActivo(AU$2, $E89, $C89, $B89, $D89, Hombres!$A$1:$DW$117, Mujeres!$A$1:$DW$117)</f>
        <v>21896952.714439966</v>
      </c>
      <c r="AV89" s="104" cm="1">
        <f t="array" ref="AV89">AnualidadActivo(AV$2, $E89, $C89, $B89, $D89, Hombres!$A$1:$DW$117, Mujeres!$A$1:$DW$117)</f>
        <v>21940937.561296519</v>
      </c>
      <c r="AW89" s="104" cm="1">
        <f t="array" ref="AW89">AnualidadActivo(AW$2, $E89, $C89, $B89, $D89, Hombres!$A$1:$DW$117, Mujeres!$A$1:$DW$117)</f>
        <v>21934546.824413035</v>
      </c>
      <c r="AX89" s="104" cm="1">
        <f t="array" ref="AX89">AnualidadActivo(AX$2, $E89, $C89, $B89, $D89, Hombres!$A$1:$DW$117, Mujeres!$A$1:$DW$117)</f>
        <v>21833083.840214599</v>
      </c>
      <c r="AY89" s="104" cm="1">
        <f t="array" ref="AY89">AnualidadActivo(AY$2, $E89, $C89, $B89, $D89, Hombres!$A$1:$DW$117, Mujeres!$A$1:$DW$117)</f>
        <v>21661592.324398968</v>
      </c>
      <c r="AZ89" s="104" cm="1">
        <f t="array" ref="AZ89">AnualidadActivo(AZ$2, $E89, $C89, $B89, $D89, Hombres!$A$1:$DW$117, Mujeres!$A$1:$DW$117)</f>
        <v>21415276.560166065</v>
      </c>
      <c r="BA89" s="104" cm="1">
        <f t="array" ref="BA89">AnualidadActivo(BA$2, $E89, $C89, $B89, $D89, Hombres!$A$1:$DW$117, Mujeres!$A$1:$DW$117)</f>
        <v>21088103.301940434</v>
      </c>
      <c r="BB89" s="104" cm="1">
        <f t="array" ref="BB89">AnualidadActivo(BB$2, $E89, $C89, $B89, $D89, Hombres!$A$1:$DW$117, Mujeres!$A$1:$DW$117)</f>
        <v>20673437.171781696</v>
      </c>
      <c r="BC89" s="104" cm="1">
        <f t="array" ref="BC89">AnualidadActivo(BC$2, $E89, $C89, $B89, $D89, Hombres!$A$1:$DW$117, Mujeres!$A$1:$DW$117)</f>
        <v>20166506.154990837</v>
      </c>
      <c r="BD89" s="104" cm="1">
        <f t="array" ref="BD89">AnualidadActivo(BD$2, $E89, $C89, $B89, $D89, Hombres!$A$1:$DW$117, Mujeres!$A$1:$DW$117)</f>
        <v>19563999.960863777</v>
      </c>
      <c r="BE89" s="104" cm="1">
        <f t="array" ref="BE89">AnualidadActivo(BE$2, $E89, $C89, $B89, $D89, Hombres!$A$1:$DW$117, Mujeres!$A$1:$DW$117)</f>
        <v>18863306.400645457</v>
      </c>
      <c r="BF89" s="104" cm="1">
        <f t="array" ref="BF89">AnualidadActivo(BF$2, $E89, $C89, $B89, $D89, Hombres!$A$1:$DW$117, Mujeres!$A$1:$DW$117)</f>
        <v>18062590.243846841</v>
      </c>
      <c r="BG89" s="104" cm="1">
        <f t="array" ref="BG89">AnualidadActivo(BG$2, $E89, $C89, $B89, $D89, Hombres!$A$1:$DW$117, Mujeres!$A$1:$DW$117)</f>
        <v>17162113.782972109</v>
      </c>
      <c r="BH89" s="104" cm="1">
        <f t="array" ref="BH89">AnualidadActivo(BH$2, $E89, $C89, $B89, $D89, Hombres!$A$1:$DW$117, Mujeres!$A$1:$DW$117)</f>
        <v>16166256.765110981</v>
      </c>
      <c r="BI89" s="104" cm="1">
        <f t="array" ref="BI89">AnualidadActivo(BI$2, $E89, $C89, $B89, $D89, Hombres!$A$1:$DW$117, Mujeres!$A$1:$DW$117)</f>
        <v>15083316.665466864</v>
      </c>
      <c r="BJ89" s="104" cm="1">
        <f t="array" ref="BJ89">AnualidadActivo(BJ$2, $E89, $C89, $B89, $D89, Hombres!$A$1:$DW$117, Mujeres!$A$1:$DW$117)</f>
        <v>13924202.061183432</v>
      </c>
      <c r="BK89" s="104" cm="1">
        <f t="array" ref="BK89">AnualidadActivo(BK$2, $E89, $C89, $B89, $D89, Hombres!$A$1:$DW$117, Mujeres!$A$1:$DW$117)</f>
        <v>12702315.874211043</v>
      </c>
      <c r="BL89" s="104" cm="1">
        <f t="array" ref="BL89">AnualidadActivo(BL$2, $E89, $C89, $B89, $D89, Hombres!$A$1:$DW$117, Mujeres!$A$1:$DW$117)</f>
        <v>11434499.378107103</v>
      </c>
      <c r="BM89" s="104" cm="1">
        <f t="array" ref="BM89">AnualidadActivo(BM$2, $E89, $C89, $B89, $D89, Hombres!$A$1:$DW$117, Mujeres!$A$1:$DW$117)</f>
        <v>10141862.143335802</v>
      </c>
      <c r="BN89" s="104" cm="1">
        <f t="array" ref="BN89">AnualidadActivo(BN$2, $E89, $C89, $B89, $D89, Hombres!$A$1:$DW$117, Mujeres!$A$1:$DW$117)</f>
        <v>8848577.5115511119</v>
      </c>
      <c r="BO89" s="104" cm="1">
        <f t="array" ref="BO89">AnualidadActivo(BO$2, $E89, $C89, $B89, $D89, Hombres!$A$1:$DW$117, Mujeres!$A$1:$DW$117)</f>
        <v>7579816.4914006116</v>
      </c>
      <c r="BP89" s="104" cm="1">
        <f t="array" ref="BP89">AnualidadActivo(BP$2, $E89, $C89, $B89, $D89, Hombres!$A$1:$DW$117, Mujeres!$A$1:$DW$117)</f>
        <v>6360665.170833867</v>
      </c>
      <c r="BQ89" s="104" cm="1">
        <f t="array" ref="BQ89">AnualidadActivo(BQ$2, $E89, $C89, $B89, $D89, Hombres!$A$1:$DW$117, Mujeres!$A$1:$DW$117)</f>
        <v>5215561.9666969199</v>
      </c>
      <c r="BR89" s="104" cm="1">
        <f t="array" ref="BR89">AnualidadActivo(BR$2, $E89, $C89, $B89, $D89, Hombres!$A$1:$DW$117, Mujeres!$A$1:$DW$117)</f>
        <v>4167320.7409707825</v>
      </c>
      <c r="BS89" s="104" cm="1">
        <f t="array" ref="BS89">AnualidadActivo(BS$2, $E89, $C89, $B89, $D89, Hombres!$A$1:$DW$117, Mujeres!$A$1:$DW$117)</f>
        <v>3234822.3031951464</v>
      </c>
      <c r="BT89" s="104" cm="1">
        <f t="array" ref="BT89">AnualidadActivo(BT$2, $E89, $C89, $B89, $D89, Hombres!$A$1:$DW$117, Mujeres!$A$1:$DW$117)</f>
        <v>2430802.5324784755</v>
      </c>
      <c r="BU89" s="104" cm="1">
        <f t="array" ref="BU89">AnualidadActivo(BU$2, $E89, $C89, $B89, $D89, Hombres!$A$1:$DW$117, Mujeres!$A$1:$DW$117)</f>
        <v>1760982.5899316119</v>
      </c>
      <c r="BV89" s="104" cm="1">
        <f t="array" ref="BV89">AnualidadActivo(BV$2, $E89, $C89, $B89, $D89, Hombres!$A$1:$DW$117, Mujeres!$A$1:$DW$117)</f>
        <v>1224053.9759391171</v>
      </c>
      <c r="BW89" s="104" cm="1">
        <f t="array" ref="BW89">AnualidadActivo(BW$2, $E89, $C89, $B89, $D89, Hombres!$A$1:$DW$117, Mujeres!$A$1:$DW$117)</f>
        <v>812044.37984945741</v>
      </c>
      <c r="BX89" s="104" cm="1">
        <f t="array" ref="BX89">AnualidadActivo(BX$2, $E89, $C89, $B89, $D89, Hombres!$A$1:$DW$117, Mujeres!$A$1:$DW$117)</f>
        <v>511057.69026489451</v>
      </c>
      <c r="BY89" s="104" cm="1">
        <f t="array" ref="BY89">AnualidadActivo(BY$2, $E89, $C89, $B89, $D89, Hombres!$A$1:$DW$117, Mujeres!$A$1:$DW$117)</f>
        <v>302947.00789098447</v>
      </c>
      <c r="BZ89" s="104" cm="1">
        <f t="array" ref="BZ89">AnualidadActivo(BZ$2, $E89, $C89, $B89, $D89, Hombres!$A$1:$DW$117, Mujeres!$A$1:$DW$117)</f>
        <v>167705.83814545954</v>
      </c>
      <c r="CA89" s="104" cm="1">
        <f t="array" ref="CA89">AnualidadActivo(CA$2, $E89, $C89, $B89, $D89, Hombres!$A$1:$DW$117, Mujeres!$A$1:$DW$117)</f>
        <v>85817.700130634388</v>
      </c>
      <c r="CB89" s="104" cm="1">
        <f t="array" ref="CB89">AnualidadActivo(CB$2, $E89, $C89, $B89, $D89, Hombres!$A$1:$DW$117, Mujeres!$A$1:$DW$117)</f>
        <v>40103.19285759925</v>
      </c>
      <c r="CC89" s="104" cm="1">
        <f t="array" ref="CC89">AnualidadActivo(CC$2, $E89, $C89, $B89, $D89, Hombres!$A$1:$DW$117, Mujeres!$A$1:$DW$117)</f>
        <v>16861.896186082195</v>
      </c>
      <c r="CD89" s="104" cm="1">
        <f t="array" ref="CD89">AnualidadActivo(CD$2, $E89, $C89, $B89, $D89, Hombres!$A$1:$DW$117, Mujeres!$A$1:$DW$117)</f>
        <v>6259.4163619167666</v>
      </c>
      <c r="CE89" s="104" cm="1">
        <f t="array" ref="CE89">AnualidadActivo(CE$2, $E89, $C89, $B89, $D89, Hombres!$A$1:$DW$117, Mujeres!$A$1:$DW$117)</f>
        <v>2000.7824298973089</v>
      </c>
      <c r="CF89" s="104" cm="1">
        <f t="array" ref="CF89">AnualidadActivo(CF$2, $E89, $C89, $B89, $D89, Hombres!$A$1:$DW$117, Mujeres!$A$1:$DW$117)</f>
        <v>532.093695603171</v>
      </c>
      <c r="CG89" s="104" cm="1">
        <f t="array" ref="CG89">AnualidadActivo(CG$2, $E89, $C89, $B89, $D89, Hombres!$A$1:$DW$117, Mujeres!$A$1:$DW$117)</f>
        <v>0</v>
      </c>
      <c r="CH89" s="104" cm="1">
        <f t="array" ref="CH89">AnualidadActivo(CH$2, $E89, $C89, $B89, $D89, Hombres!$A$1:$DW$117, Mujeres!$A$1:$DW$117)</f>
        <v>0</v>
      </c>
      <c r="CI89" s="104" cm="1">
        <f t="array" ref="CI89">AnualidadActivo(CI$2, $E89, $C89, $B89, $D89, Hombres!$A$1:$DW$117, Mujeres!$A$1:$DW$117)</f>
        <v>0</v>
      </c>
      <c r="CJ89" s="104" cm="1">
        <f t="array" ref="CJ89">AnualidadActivo(CJ$2, $E89, $C89, $B89, $D89, Hombres!$A$1:$DW$117, Mujeres!$A$1:$DW$117)</f>
        <v>0</v>
      </c>
      <c r="CK89" s="104" cm="1">
        <f t="array" ref="CK89">AnualidadActivo(CK$2, $E89, $C89, $B89, $D89, Hombres!$A$1:$DW$117, Mujeres!$A$1:$DW$117)</f>
        <v>0</v>
      </c>
      <c r="CL89" s="104" cm="1">
        <f t="array" ref="CL89">AnualidadActivo(CL$2, $E89, $C89, $B89, $D89, Hombres!$A$1:$DW$117, Mujeres!$A$1:$DW$117)</f>
        <v>0</v>
      </c>
      <c r="CM89" s="104" cm="1">
        <f t="array" ref="CM89">AnualidadActivo(CM$2, $E89, $C89, $B89, $D89, Hombres!$A$1:$DW$117, Mujeres!$A$1:$DW$117)</f>
        <v>0</v>
      </c>
      <c r="CN89" s="104" cm="1">
        <f t="array" ref="CN89">AnualidadActivo(CN$2, $E89, $C89, $B89, $D89, Hombres!$A$1:$DW$117, Mujeres!$A$1:$DW$117)</f>
        <v>0</v>
      </c>
      <c r="CO89" s="104" cm="1">
        <f t="array" ref="CO89">AnualidadActivo(CO$2, $E89, $C89, $B89, $D89, Hombres!$A$1:$DW$117, Mujeres!$A$1:$DW$117)</f>
        <v>0</v>
      </c>
      <c r="CP89" s="104" cm="1">
        <f t="array" ref="CP89">AnualidadActivo(CP$2, $E89, $C89, $B89, $D89, Hombres!$A$1:$DW$117, Mujeres!$A$1:$DW$117)</f>
        <v>0</v>
      </c>
      <c r="CQ89" s="104" cm="1">
        <f t="array" ref="CQ89">AnualidadActivo(CQ$2, $E89, $C89, $B89, $D89, Hombres!$A$1:$DW$117, Mujeres!$A$1:$DW$117)</f>
        <v>0</v>
      </c>
      <c r="CR89" s="104" cm="1">
        <f t="array" ref="CR89">AnualidadActivo(CR$2, $E89, $C89, $B89, $D89, Hombres!$A$1:$DW$117, Mujeres!$A$1:$DW$117)</f>
        <v>0</v>
      </c>
      <c r="CS89" s="104" cm="1">
        <f t="array" ref="CS89">AnualidadActivo(CS$2, $E89, $C89, $B89, $D89, Hombres!$A$1:$DW$117, Mujeres!$A$1:$DW$117)</f>
        <v>0</v>
      </c>
      <c r="CT89" s="104" cm="1">
        <f t="array" ref="CT89">AnualidadActivo(CT$2, $E89, $C89, $B89, $D89, Hombres!$A$1:$DW$117, Mujeres!$A$1:$DW$117)</f>
        <v>0</v>
      </c>
      <c r="CU89" s="104" cm="1">
        <f t="array" ref="CU89">AnualidadActivo(CU$2, $E89, $C89, $B89, $D89, Hombres!$A$1:$DW$117, Mujeres!$A$1:$DW$117)</f>
        <v>0</v>
      </c>
      <c r="CV89" s="104" cm="1">
        <f t="array" ref="CV89">AnualidadActivo(CV$2, $E89, $C89, $B89, $D89, Hombres!$A$1:$DW$117, Mujeres!$A$1:$DW$117)</f>
        <v>0</v>
      </c>
      <c r="CW89" s="104" cm="1">
        <f t="array" ref="CW89">AnualidadActivo(CW$2, $E89, $C89, $B89, $D89, Hombres!$A$1:$DW$117, Mujeres!$A$1:$DW$117)</f>
        <v>0</v>
      </c>
      <c r="CX89" s="104" cm="1">
        <f t="array" ref="CX89">AnualidadActivo(CX$2, $E89, $C89, $B89, $D89, Hombres!$A$1:$DW$117, Mujeres!$A$1:$DW$117)</f>
        <v>0</v>
      </c>
      <c r="CY89" s="104" cm="1">
        <f t="array" ref="CY89">AnualidadActivo(CY$2, $E89, $C89, $B89, $D89, Hombres!$A$1:$DW$117, Mujeres!$A$1:$DW$117)</f>
        <v>0</v>
      </c>
      <c r="CZ89" s="104" cm="1">
        <f t="array" ref="CZ89">AnualidadActivo(CZ$2, $E89, $C89, $B89, $D89, Hombres!$A$1:$DW$117, Mujeres!$A$1:$DW$117)</f>
        <v>0</v>
      </c>
      <c r="DA89" s="104" cm="1">
        <f t="array" ref="DA89">AnualidadActivo(DA$2, $E89, $C89, $B89, $D89, Hombres!$A$1:$DW$117, Mujeres!$A$1:$DW$117)</f>
        <v>0</v>
      </c>
    </row>
    <row r="90" spans="1:105" x14ac:dyDescent="0.35">
      <c r="A90" s="2">
        <f t="shared" si="1"/>
        <v>88</v>
      </c>
      <c r="B90" s="107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9" cm="1">
        <f t="array" ref="G90">PorcentajePension(C90,E90, D90)</f>
        <v>0.85</v>
      </c>
      <c r="I90" s="103"/>
      <c r="J90" s="104" cm="1">
        <f t="array" ref="J90">AnualidadActivo(J$2, $E90, $C90, $B90, $D90, Hombres!$A$1:$DW$117, Mujeres!$A$1:$DW$117)</f>
        <v>0</v>
      </c>
      <c r="K90" s="104" cm="1">
        <f t="array" ref="K90">AnualidadActivo(K$2, $E90, $C90, $B90, $D90, Hombres!$A$1:$DW$117, Mujeres!$A$1:$DW$117)</f>
        <v>0</v>
      </c>
      <c r="L90" s="104" cm="1">
        <f t="array" ref="L90">AnualidadActivo(L$2, $E90, $C90, $B90, $D90, Hombres!$A$1:$DW$117, Mujeres!$A$1:$DW$117)</f>
        <v>0</v>
      </c>
      <c r="M90" s="104" cm="1">
        <f t="array" ref="M90">AnualidadActivo(M$2, $E90, $C90, $B90, $D90, Hombres!$A$1:$DW$117, Mujeres!$A$1:$DW$117)</f>
        <v>0</v>
      </c>
      <c r="N90" s="104" cm="1">
        <f t="array" ref="N90">AnualidadActivo(N$2, $E90, $C90, $B90, $D90, Hombres!$A$1:$DW$117, Mujeres!$A$1:$DW$117)</f>
        <v>0</v>
      </c>
      <c r="O90" s="104" cm="1">
        <f t="array" ref="O90">AnualidadActivo(O$2, $E90, $C90, $B90, $D90, Hombres!$A$1:$DW$117, Mujeres!$A$1:$DW$117)</f>
        <v>0</v>
      </c>
      <c r="P90" s="104" cm="1">
        <f t="array" ref="P90">AnualidadActivo(P$2, $E90, $C90, $B90, $D90, Hombres!$A$1:$DW$117, Mujeres!$A$1:$DW$117)</f>
        <v>0</v>
      </c>
      <c r="Q90" s="104" cm="1">
        <f t="array" ref="Q90">AnualidadActivo(Q$2, $E90, $C90, $B90, $D90, Hombres!$A$1:$DW$117, Mujeres!$A$1:$DW$117)</f>
        <v>0</v>
      </c>
      <c r="R90" s="104" cm="1">
        <f t="array" ref="R90">AnualidadActivo(R$2, $E90, $C90, $B90, $D90, Hombres!$A$1:$DW$117, Mujeres!$A$1:$DW$117)</f>
        <v>0</v>
      </c>
      <c r="S90" s="104" cm="1">
        <f t="array" ref="S90">AnualidadActivo(S$2, $E90, $C90, $B90, $D90, Hombres!$A$1:$DW$117, Mujeres!$A$1:$DW$117)</f>
        <v>0</v>
      </c>
      <c r="T90" s="104" cm="1">
        <f t="array" ref="T90">AnualidadActivo(T$2, $E90, $C90, $B90, $D90, Hombres!$A$1:$DW$117, Mujeres!$A$1:$DW$117)</f>
        <v>0</v>
      </c>
      <c r="U90" s="104" cm="1">
        <f t="array" ref="U90">AnualidadActivo(U$2, $E90, $C90, $B90, $D90, Hombres!$A$1:$DW$117, Mujeres!$A$1:$DW$117)</f>
        <v>0</v>
      </c>
      <c r="V90" s="104" cm="1">
        <f t="array" ref="V90">AnualidadActivo(V$2, $E90, $C90, $B90, $D90, Hombres!$A$1:$DW$117, Mujeres!$A$1:$DW$117)</f>
        <v>0</v>
      </c>
      <c r="W90" s="104" cm="1">
        <f t="array" ref="W90">AnualidadActivo(W$2, $E90, $C90, $B90, $D90, Hombres!$A$1:$DW$117, Mujeres!$A$1:$DW$117)</f>
        <v>0</v>
      </c>
      <c r="X90" s="104" cm="1">
        <f t="array" ref="X90">AnualidadActivo(X$2, $E90, $C90, $B90, $D90, Hombres!$A$1:$DW$117, Mujeres!$A$1:$DW$117)</f>
        <v>0</v>
      </c>
      <c r="Y90" s="104" cm="1">
        <f t="array" ref="Y90">AnualidadActivo(Y$2, $E90, $C90, $B90, $D90, Hombres!$A$1:$DW$117, Mujeres!$A$1:$DW$117)</f>
        <v>0</v>
      </c>
      <c r="Z90" s="104" cm="1">
        <f t="array" ref="Z90">AnualidadActivo(Z$2, $E90, $C90, $B90, $D90, Hombres!$A$1:$DW$117, Mujeres!$A$1:$DW$117)</f>
        <v>0</v>
      </c>
      <c r="AA90" s="104" cm="1">
        <f t="array" ref="AA90">AnualidadActivo(AA$2, $E90, $C90, $B90, $D90, Hombres!$A$1:$DW$117, Mujeres!$A$1:$DW$117)</f>
        <v>0</v>
      </c>
      <c r="AB90" s="104" cm="1">
        <f t="array" ref="AB90">AnualidadActivo(AB$2, $E90, $C90, $B90, $D90, Hombres!$A$1:$DW$117, Mujeres!$A$1:$DW$117)</f>
        <v>0</v>
      </c>
      <c r="AC90" s="104" cm="1">
        <f t="array" ref="AC90">AnualidadActivo(AC$2, $E90, $C90, $B90, $D90, Hombres!$A$1:$DW$117, Mujeres!$A$1:$DW$117)</f>
        <v>0</v>
      </c>
      <c r="AD90" s="104" cm="1">
        <f t="array" ref="AD90">AnualidadActivo(AD$2, $E90, $C90, $B90, $D90, Hombres!$A$1:$DW$117, Mujeres!$A$1:$DW$117)</f>
        <v>0</v>
      </c>
      <c r="AE90" s="104" cm="1">
        <f t="array" ref="AE90">AnualidadActivo(AE$2, $E90, $C90, $B90, $D90, Hombres!$A$1:$DW$117, Mujeres!$A$1:$DW$117)</f>
        <v>0</v>
      </c>
      <c r="AF90" s="104" cm="1">
        <f t="array" ref="AF90">AnualidadActivo(AF$2, $E90, $C90, $B90, $D90, Hombres!$A$1:$DW$117, Mujeres!$A$1:$DW$117)</f>
        <v>0</v>
      </c>
      <c r="AG90" s="104" cm="1">
        <f t="array" ref="AG90">AnualidadActivo(AG$2, $E90, $C90, $B90, $D90, Hombres!$A$1:$DW$117, Mujeres!$A$1:$DW$117)</f>
        <v>0</v>
      </c>
      <c r="AH90" s="104" cm="1">
        <f t="array" ref="AH90">AnualidadActivo(AH$2, $E90, $C90, $B90, $D90, Hombres!$A$1:$DW$117, Mujeres!$A$1:$DW$117)</f>
        <v>0</v>
      </c>
      <c r="AI90" s="104" cm="1">
        <f t="array" ref="AI90">AnualidadActivo(AI$2, $E90, $C90, $B90, $D90, Hombres!$A$1:$DW$117, Mujeres!$A$1:$DW$117)</f>
        <v>0</v>
      </c>
      <c r="AJ90" s="104" cm="1">
        <f t="array" ref="AJ90">AnualidadActivo(AJ$2, $E90, $C90, $B90, $D90, Hombres!$A$1:$DW$117, Mujeres!$A$1:$DW$117)</f>
        <v>0</v>
      </c>
      <c r="AK90" s="104" cm="1">
        <f t="array" ref="AK90">AnualidadActivo(AK$2, $E90, $C90, $B90, $D90, Hombres!$A$1:$DW$117, Mujeres!$A$1:$DW$117)</f>
        <v>28594608.195924833</v>
      </c>
      <c r="AL90" s="104" cm="1">
        <f t="array" ref="AL90">AnualidadActivo(AL$2, $E90, $C90, $B90, $D90, Hombres!$A$1:$DW$117, Mujeres!$A$1:$DW$117)</f>
        <v>29452446.44180258</v>
      </c>
      <c r="AM90" s="104" cm="1">
        <f t="array" ref="AM90">AnualidadActivo(AM$2, $E90, $C90, $B90, $D90, Hombres!$A$1:$DW$117, Mujeres!$A$1:$DW$117)</f>
        <v>30336019.835056651</v>
      </c>
      <c r="AN90" s="104" cm="1">
        <f t="array" ref="AN90">AnualidadActivo(AN$2, $E90, $C90, $B90, $D90, Hombres!$A$1:$DW$117, Mujeres!$A$1:$DW$117)</f>
        <v>31246100.430108353</v>
      </c>
      <c r="AO90" s="104" cm="1">
        <f t="array" ref="AO90">AnualidadActivo(AO$2, $E90, $C90, $B90, $D90, Hombres!$A$1:$DW$117, Mujeres!$A$1:$DW$117)</f>
        <v>32183483.443011612</v>
      </c>
      <c r="AP90" s="104" cm="1">
        <f t="array" ref="AP90">AnualidadActivo(AP$2, $E90, $C90, $B90, $D90, Hombres!$A$1:$DW$117, Mujeres!$A$1:$DW$117)</f>
        <v>32466763.014928184</v>
      </c>
      <c r="AQ90" s="104" cm="1">
        <f t="array" ref="AQ90">AnualidadActivo(AQ$2, $E90, $C90, $B90, $D90, Hombres!$A$1:$DW$117, Mujeres!$A$1:$DW$117)</f>
        <v>33268930.529771253</v>
      </c>
      <c r="AR90" s="104" cm="1">
        <f t="array" ref="AR90">AnualidadActivo(AR$2, $E90, $C90, $B90, $D90, Hombres!$A$1:$DW$117, Mujeres!$A$1:$DW$117)</f>
        <v>34075654.953043647</v>
      </c>
      <c r="AS90" s="104" cm="1">
        <f t="array" ref="AS90">AnualidadActivo(AS$2, $E90, $C90, $B90, $D90, Hombres!$A$1:$DW$117, Mujeres!$A$1:$DW$117)</f>
        <v>34882430.364165843</v>
      </c>
      <c r="AT90" s="104" cm="1">
        <f t="array" ref="AT90">AnualidadActivo(AT$2, $E90, $C90, $B90, $D90, Hombres!$A$1:$DW$117, Mujeres!$A$1:$DW$117)</f>
        <v>35682078.895371594</v>
      </c>
      <c r="AU90" s="104" cm="1">
        <f t="array" ref="AU90">AnualidadActivo(AU$2, $E90, $C90, $B90, $D90, Hombres!$A$1:$DW$117, Mujeres!$A$1:$DW$117)</f>
        <v>36466518.285113543</v>
      </c>
      <c r="AV90" s="104" cm="1">
        <f t="array" ref="AV90">AnualidadActivo(AV$2, $E90, $C90, $B90, $D90, Hombres!$A$1:$DW$117, Mujeres!$A$1:$DW$117)</f>
        <v>37231183.248373359</v>
      </c>
      <c r="AW90" s="104" cm="1">
        <f t="array" ref="AW90">AnualidadActivo(AW$2, $E90, $C90, $B90, $D90, Hombres!$A$1:$DW$117, Mujeres!$A$1:$DW$117)</f>
        <v>37975582.111456372</v>
      </c>
      <c r="AX90" s="104" cm="1">
        <f t="array" ref="AX90">AnualidadActivo(AX$2, $E90, $C90, $B90, $D90, Hombres!$A$1:$DW$117, Mujeres!$A$1:$DW$117)</f>
        <v>38699152.599458933</v>
      </c>
      <c r="AY90" s="104" cm="1">
        <f t="array" ref="AY90">AnualidadActivo(AY$2, $E90, $C90, $B90, $D90, Hombres!$A$1:$DW$117, Mujeres!$A$1:$DW$117)</f>
        <v>39395557.395189606</v>
      </c>
      <c r="AZ90" s="104" cm="1">
        <f t="array" ref="AZ90">AnualidadActivo(AZ$2, $E90, $C90, $B90, $D90, Hombres!$A$1:$DW$117, Mujeres!$A$1:$DW$117)</f>
        <v>40051625.913079031</v>
      </c>
      <c r="BA90" s="104" cm="1">
        <f t="array" ref="BA90">AnualidadActivo(BA$2, $E90, $C90, $B90, $D90, Hombres!$A$1:$DW$117, Mujeres!$A$1:$DW$117)</f>
        <v>40649397.351019137</v>
      </c>
      <c r="BB90" s="104" cm="1">
        <f t="array" ref="BB90">AnualidadActivo(BB$2, $E90, $C90, $B90, $D90, Hombres!$A$1:$DW$117, Mujeres!$A$1:$DW$117)</f>
        <v>41169664.8008269</v>
      </c>
      <c r="BC90" s="104" cm="1">
        <f t="array" ref="BC90">AnualidadActivo(BC$2, $E90, $C90, $B90, $D90, Hombres!$A$1:$DW$117, Mujeres!$A$1:$DW$117)</f>
        <v>41549963.939180471</v>
      </c>
      <c r="BD90" s="104" cm="1">
        <f t="array" ref="BD90">AnualidadActivo(BD$2, $E90, $C90, $B90, $D90, Hombres!$A$1:$DW$117, Mujeres!$A$1:$DW$117)</f>
        <v>41825573.741681337</v>
      </c>
      <c r="BE90" s="104" cm="1">
        <f t="array" ref="BE90">AnualidadActivo(BE$2, $E90, $C90, $B90, $D90, Hombres!$A$1:$DW$117, Mujeres!$A$1:$DW$117)</f>
        <v>41980883.264412396</v>
      </c>
      <c r="BF90" s="104" cm="1">
        <f t="array" ref="BF90">AnualidadActivo(BF$2, $E90, $C90, $B90, $D90, Hombres!$A$1:$DW$117, Mujeres!$A$1:$DW$117)</f>
        <v>41998223.216359451</v>
      </c>
      <c r="BG90" s="104" cm="1">
        <f t="array" ref="BG90">AnualidadActivo(BG$2, $E90, $C90, $B90, $D90, Hombres!$A$1:$DW$117, Mujeres!$A$1:$DW$117)</f>
        <v>41859101.20407787</v>
      </c>
      <c r="BH90" s="104" cm="1">
        <f t="array" ref="BH90">AnualidadActivo(BH$2, $E90, $C90, $B90, $D90, Hombres!$A$1:$DW$117, Mujeres!$A$1:$DW$117)</f>
        <v>41544751.242019974</v>
      </c>
      <c r="BI90" s="104" cm="1">
        <f t="array" ref="BI90">AnualidadActivo(BI$2, $E90, $C90, $B90, $D90, Hombres!$A$1:$DW$117, Mujeres!$A$1:$DW$117)</f>
        <v>41036500.6072831</v>
      </c>
      <c r="BJ90" s="104" cm="1">
        <f t="array" ref="BJ90">AnualidadActivo(BJ$2, $E90, $C90, $B90, $D90, Hombres!$A$1:$DW$117, Mujeres!$A$1:$DW$117)</f>
        <v>40315918.984810993</v>
      </c>
      <c r="BK90" s="104" cm="1">
        <f t="array" ref="BK90">AnualidadActivo(BK$2, $E90, $C90, $B90, $D90, Hombres!$A$1:$DW$117, Mujeres!$A$1:$DW$117)</f>
        <v>39365440.594961569</v>
      </c>
      <c r="BL90" s="104" cm="1">
        <f t="array" ref="BL90">AnualidadActivo(BL$2, $E90, $C90, $B90, $D90, Hombres!$A$1:$DW$117, Mujeres!$A$1:$DW$117)</f>
        <v>38170412.931862384</v>
      </c>
      <c r="BM90" s="104" cm="1">
        <f t="array" ref="BM90">AnualidadActivo(BM$2, $E90, $C90, $B90, $D90, Hombres!$A$1:$DW$117, Mujeres!$A$1:$DW$117)</f>
        <v>36720653.470079869</v>
      </c>
      <c r="BN90" s="104" cm="1">
        <f t="array" ref="BN90">AnualidadActivo(BN$2, $E90, $C90, $B90, $D90, Hombres!$A$1:$DW$117, Mujeres!$A$1:$DW$117)</f>
        <v>35011775.606585935</v>
      </c>
      <c r="BO90" s="104" cm="1">
        <f t="array" ref="BO90">AnualidadActivo(BO$2, $E90, $C90, $B90, $D90, Hombres!$A$1:$DW$117, Mujeres!$A$1:$DW$117)</f>
        <v>33045023.318390734</v>
      </c>
      <c r="BP90" s="104" cm="1">
        <f t="array" ref="BP90">AnualidadActivo(BP$2, $E90, $C90, $B90, $D90, Hombres!$A$1:$DW$117, Mujeres!$A$1:$DW$117)</f>
        <v>30828421.94128957</v>
      </c>
      <c r="BQ90" s="104" cm="1">
        <f t="array" ref="BQ90">AnualidadActivo(BQ$2, $E90, $C90, $B90, $D90, Hombres!$A$1:$DW$117, Mujeres!$A$1:$DW$117)</f>
        <v>28380213.147989254</v>
      </c>
      <c r="BR90" s="104" cm="1">
        <f t="array" ref="BR90">AnualidadActivo(BR$2, $E90, $C90, $B90, $D90, Hombres!$A$1:$DW$117, Mujeres!$A$1:$DW$117)</f>
        <v>25732787.611889165</v>
      </c>
      <c r="BS90" s="104" cm="1">
        <f t="array" ref="BS90">AnualidadActivo(BS$2, $E90, $C90, $B90, $D90, Hombres!$A$1:$DW$117, Mujeres!$A$1:$DW$117)</f>
        <v>22932580.094433207</v>
      </c>
      <c r="BT90" s="104" cm="1">
        <f t="array" ref="BT90">AnualidadActivo(BT$2, $E90, $C90, $B90, $D90, Hombres!$A$1:$DW$117, Mujeres!$A$1:$DW$117)</f>
        <v>20037408.683049414</v>
      </c>
      <c r="BU90" s="104" cm="1">
        <f t="array" ref="BU90">AnualidadActivo(BU$2, $E90, $C90, $B90, $D90, Hombres!$A$1:$DW$117, Mujeres!$A$1:$DW$117)</f>
        <v>17115120.940859597</v>
      </c>
      <c r="BV90" s="104" cm="1">
        <f t="array" ref="BV90">AnualidadActivo(BV$2, $E90, $C90, $B90, $D90, Hombres!$A$1:$DW$117, Mujeres!$A$1:$DW$117)</f>
        <v>14242650.725886241</v>
      </c>
      <c r="BW90" s="104" cm="1">
        <f t="array" ref="BW90">AnualidadActivo(BW$2, $E90, $C90, $B90, $D90, Hombres!$A$1:$DW$117, Mujeres!$A$1:$DW$117)</f>
        <v>11502834.605515828</v>
      </c>
      <c r="BX90" s="104" cm="1">
        <f t="array" ref="BX90">AnualidadActivo(BX$2, $E90, $C90, $B90, $D90, Hombres!$A$1:$DW$117, Mujeres!$A$1:$DW$117)</f>
        <v>8976538.4046922792</v>
      </c>
      <c r="BY90" s="104" cm="1">
        <f t="array" ref="BY90">AnualidadActivo(BY$2, $E90, $C90, $B90, $D90, Hombres!$A$1:$DW$117, Mujeres!$A$1:$DW$117)</f>
        <v>6733450.9885364249</v>
      </c>
      <c r="BZ90" s="104" cm="1">
        <f t="array" ref="BZ90">AnualidadActivo(BZ$2, $E90, $C90, $B90, $D90, Hombres!$A$1:$DW$117, Mujeres!$A$1:$DW$117)</f>
        <v>4824919.4183068341</v>
      </c>
      <c r="CA90" s="104" cm="1">
        <f t="array" ref="CA90">AnualidadActivo(CA$2, $E90, $C90, $B90, $D90, Hombres!$A$1:$DW$117, Mujeres!$A$1:$DW$117)</f>
        <v>3278506.2173325322</v>
      </c>
      <c r="CB90" s="104" cm="1">
        <f t="array" ref="CB90">AnualidadActivo(CB$2, $E90, $C90, $B90, $D90, Hombres!$A$1:$DW$117, Mujeres!$A$1:$DW$117)</f>
        <v>2094385.1608824886</v>
      </c>
      <c r="CC90" s="104" cm="1">
        <f t="array" ref="CC90">AnualidadActivo(CC$2, $E90, $C90, $B90, $D90, Hombres!$A$1:$DW$117, Mujeres!$A$1:$DW$117)</f>
        <v>1244987.7957652952</v>
      </c>
      <c r="CD90" s="104" cm="1">
        <f t="array" ref="CD90">AnualidadActivo(CD$2, $E90, $C90, $B90, $D90, Hombres!$A$1:$DW$117, Mujeres!$A$1:$DW$117)</f>
        <v>680014.94727638771</v>
      </c>
      <c r="CE90" s="104" cm="1">
        <f t="array" ref="CE90">AnualidadActivo(CE$2, $E90, $C90, $B90, $D90, Hombres!$A$1:$DW$117, Mujeres!$A$1:$DW$117)</f>
        <v>335949.41167872259</v>
      </c>
      <c r="CF90" s="104" cm="1">
        <f t="array" ref="CF90">AnualidadActivo(CF$2, $E90, $C90, $B90, $D90, Hombres!$A$1:$DW$117, Mujeres!$A$1:$DW$117)</f>
        <v>147146.70100197679</v>
      </c>
      <c r="CG90" s="104" cm="1">
        <f t="array" ref="CG90">AnualidadActivo(CG$2, $E90, $C90, $B90, $D90, Hombres!$A$1:$DW$117, Mujeres!$A$1:$DW$117)</f>
        <v>55666.543730922072</v>
      </c>
      <c r="CH90" s="104" cm="1">
        <f t="array" ref="CH90">AnualidadActivo(CH$2, $E90, $C90, $B90, $D90, Hombres!$A$1:$DW$117, Mujeres!$A$1:$DW$117)</f>
        <v>17544.958318496003</v>
      </c>
      <c r="CI90" s="104" cm="1">
        <f t="array" ref="CI90">AnualidadActivo(CI$2, $E90, $C90, $B90, $D90, Hombres!$A$1:$DW$117, Mujeres!$A$1:$DW$117)</f>
        <v>4367.587341441068</v>
      </c>
      <c r="CJ90" s="104" cm="1">
        <f t="array" ref="CJ90">AnualidadActivo(CJ$2, $E90, $C90, $B90, $D90, Hombres!$A$1:$DW$117, Mujeres!$A$1:$DW$117)</f>
        <v>786.3817379617127</v>
      </c>
      <c r="CK90" s="104" cm="1">
        <f t="array" ref="CK90">AnualidadActivo(CK$2, $E90, $C90, $B90, $D90, Hombres!$A$1:$DW$117, Mujeres!$A$1:$DW$117)</f>
        <v>85.805643855769432</v>
      </c>
      <c r="CL90" s="104" cm="1">
        <f t="array" ref="CL90">AnualidadActivo(CL$2, $E90, $C90, $B90, $D90, Hombres!$A$1:$DW$117, Mujeres!$A$1:$DW$117)</f>
        <v>0</v>
      </c>
      <c r="CM90" s="104" cm="1">
        <f t="array" ref="CM90">AnualidadActivo(CM$2, $E90, $C90, $B90, $D90, Hombres!$A$1:$DW$117, Mujeres!$A$1:$DW$117)</f>
        <v>0</v>
      </c>
      <c r="CN90" s="104" cm="1">
        <f t="array" ref="CN90">AnualidadActivo(CN$2, $E90, $C90, $B90, $D90, Hombres!$A$1:$DW$117, Mujeres!$A$1:$DW$117)</f>
        <v>0</v>
      </c>
      <c r="CO90" s="104" cm="1">
        <f t="array" ref="CO90">AnualidadActivo(CO$2, $E90, $C90, $B90, $D90, Hombres!$A$1:$DW$117, Mujeres!$A$1:$DW$117)</f>
        <v>0</v>
      </c>
      <c r="CP90" s="104" cm="1">
        <f t="array" ref="CP90">AnualidadActivo(CP$2, $E90, $C90, $B90, $D90, Hombres!$A$1:$DW$117, Mujeres!$A$1:$DW$117)</f>
        <v>0</v>
      </c>
      <c r="CQ90" s="104" cm="1">
        <f t="array" ref="CQ90">AnualidadActivo(CQ$2, $E90, $C90, $B90, $D90, Hombres!$A$1:$DW$117, Mujeres!$A$1:$DW$117)</f>
        <v>0</v>
      </c>
      <c r="CR90" s="104" cm="1">
        <f t="array" ref="CR90">AnualidadActivo(CR$2, $E90, $C90, $B90, $D90, Hombres!$A$1:$DW$117, Mujeres!$A$1:$DW$117)</f>
        <v>0</v>
      </c>
      <c r="CS90" s="104" cm="1">
        <f t="array" ref="CS90">AnualidadActivo(CS$2, $E90, $C90, $B90, $D90, Hombres!$A$1:$DW$117, Mujeres!$A$1:$DW$117)</f>
        <v>0</v>
      </c>
      <c r="CT90" s="104" cm="1">
        <f t="array" ref="CT90">AnualidadActivo(CT$2, $E90, $C90, $B90, $D90, Hombres!$A$1:$DW$117, Mujeres!$A$1:$DW$117)</f>
        <v>0</v>
      </c>
      <c r="CU90" s="104" cm="1">
        <f t="array" ref="CU90">AnualidadActivo(CU$2, $E90, $C90, $B90, $D90, Hombres!$A$1:$DW$117, Mujeres!$A$1:$DW$117)</f>
        <v>0</v>
      </c>
      <c r="CV90" s="104" cm="1">
        <f t="array" ref="CV90">AnualidadActivo(CV$2, $E90, $C90, $B90, $D90, Hombres!$A$1:$DW$117, Mujeres!$A$1:$DW$117)</f>
        <v>0</v>
      </c>
      <c r="CW90" s="104" cm="1">
        <f t="array" ref="CW90">AnualidadActivo(CW$2, $E90, $C90, $B90, $D90, Hombres!$A$1:$DW$117, Mujeres!$A$1:$DW$117)</f>
        <v>0</v>
      </c>
      <c r="CX90" s="104" cm="1">
        <f t="array" ref="CX90">AnualidadActivo(CX$2, $E90, $C90, $B90, $D90, Hombres!$A$1:$DW$117, Mujeres!$A$1:$DW$117)</f>
        <v>0</v>
      </c>
      <c r="CY90" s="104" cm="1">
        <f t="array" ref="CY90">AnualidadActivo(CY$2, $E90, $C90, $B90, $D90, Hombres!$A$1:$DW$117, Mujeres!$A$1:$DW$117)</f>
        <v>0</v>
      </c>
      <c r="CZ90" s="104" cm="1">
        <f t="array" ref="CZ90">AnualidadActivo(CZ$2, $E90, $C90, $B90, $D90, Hombres!$A$1:$DW$117, Mujeres!$A$1:$DW$117)</f>
        <v>0</v>
      </c>
      <c r="DA90" s="104" cm="1">
        <f t="array" ref="DA90">AnualidadActivo(DA$2, $E90, $C90, $B90, $D90, Hombres!$A$1:$DW$117, Mujeres!$A$1:$DW$117)</f>
        <v>0</v>
      </c>
    </row>
    <row r="91" spans="1:105" x14ac:dyDescent="0.35">
      <c r="A91" s="2">
        <f t="shared" si="1"/>
        <v>89</v>
      </c>
      <c r="B91" s="107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9" cm="1">
        <f t="array" ref="G91">PorcentajePension(C91,E91, D91)</f>
        <v>0.85</v>
      </c>
      <c r="I91" s="103"/>
      <c r="J91" s="104" cm="1">
        <f t="array" ref="J91">AnualidadActivo(J$2, $E91, $C91, $B91, $D91, Hombres!$A$1:$DW$117, Mujeres!$A$1:$DW$117)</f>
        <v>0</v>
      </c>
      <c r="K91" s="104" cm="1">
        <f t="array" ref="K91">AnualidadActivo(K$2, $E91, $C91, $B91, $D91, Hombres!$A$1:$DW$117, Mujeres!$A$1:$DW$117)</f>
        <v>0</v>
      </c>
      <c r="L91" s="104" cm="1">
        <f t="array" ref="L91">AnualidadActivo(L$2, $E91, $C91, $B91, $D91, Hombres!$A$1:$DW$117, Mujeres!$A$1:$DW$117)</f>
        <v>0</v>
      </c>
      <c r="M91" s="104" cm="1">
        <f t="array" ref="M91">AnualidadActivo(M$2, $E91, $C91, $B91, $D91, Hombres!$A$1:$DW$117, Mujeres!$A$1:$DW$117)</f>
        <v>0</v>
      </c>
      <c r="N91" s="104" cm="1">
        <f t="array" ref="N91">AnualidadActivo(N$2, $E91, $C91, $B91, $D91, Hombres!$A$1:$DW$117, Mujeres!$A$1:$DW$117)</f>
        <v>0</v>
      </c>
      <c r="O91" s="104" cm="1">
        <f t="array" ref="O91">AnualidadActivo(O$2, $E91, $C91, $B91, $D91, Hombres!$A$1:$DW$117, Mujeres!$A$1:$DW$117)</f>
        <v>0</v>
      </c>
      <c r="P91" s="104" cm="1">
        <f t="array" ref="P91">AnualidadActivo(P$2, $E91, $C91, $B91, $D91, Hombres!$A$1:$DW$117, Mujeres!$A$1:$DW$117)</f>
        <v>0</v>
      </c>
      <c r="Q91" s="104" cm="1">
        <f t="array" ref="Q91">AnualidadActivo(Q$2, $E91, $C91, $B91, $D91, Hombres!$A$1:$DW$117, Mujeres!$A$1:$DW$117)</f>
        <v>0</v>
      </c>
      <c r="R91" s="104" cm="1">
        <f t="array" ref="R91">AnualidadActivo(R$2, $E91, $C91, $B91, $D91, Hombres!$A$1:$DW$117, Mujeres!$A$1:$DW$117)</f>
        <v>0</v>
      </c>
      <c r="S91" s="104" cm="1">
        <f t="array" ref="S91">AnualidadActivo(S$2, $E91, $C91, $B91, $D91, Hombres!$A$1:$DW$117, Mujeres!$A$1:$DW$117)</f>
        <v>0</v>
      </c>
      <c r="T91" s="104" cm="1">
        <f t="array" ref="T91">AnualidadActivo(T$2, $E91, $C91, $B91, $D91, Hombres!$A$1:$DW$117, Mujeres!$A$1:$DW$117)</f>
        <v>0</v>
      </c>
      <c r="U91" s="104" cm="1">
        <f t="array" ref="U91">AnualidadActivo(U$2, $E91, $C91, $B91, $D91, Hombres!$A$1:$DW$117, Mujeres!$A$1:$DW$117)</f>
        <v>0</v>
      </c>
      <c r="V91" s="104" cm="1">
        <f t="array" ref="V91">AnualidadActivo(V$2, $E91, $C91, $B91, $D91, Hombres!$A$1:$DW$117, Mujeres!$A$1:$DW$117)</f>
        <v>0</v>
      </c>
      <c r="W91" s="104" cm="1">
        <f t="array" ref="W91">AnualidadActivo(W$2, $E91, $C91, $B91, $D91, Hombres!$A$1:$DW$117, Mujeres!$A$1:$DW$117)</f>
        <v>0</v>
      </c>
      <c r="X91" s="104" cm="1">
        <f t="array" ref="X91">AnualidadActivo(X$2, $E91, $C91, $B91, $D91, Hombres!$A$1:$DW$117, Mujeres!$A$1:$DW$117)</f>
        <v>0</v>
      </c>
      <c r="Y91" s="104" cm="1">
        <f t="array" ref="Y91">AnualidadActivo(Y$2, $E91, $C91, $B91, $D91, Hombres!$A$1:$DW$117, Mujeres!$A$1:$DW$117)</f>
        <v>0</v>
      </c>
      <c r="Z91" s="104" cm="1">
        <f t="array" ref="Z91">AnualidadActivo(Z$2, $E91, $C91, $B91, $D91, Hombres!$A$1:$DW$117, Mujeres!$A$1:$DW$117)</f>
        <v>0</v>
      </c>
      <c r="AA91" s="104" cm="1">
        <f t="array" ref="AA91">AnualidadActivo(AA$2, $E91, $C91, $B91, $D91, Hombres!$A$1:$DW$117, Mujeres!$A$1:$DW$117)</f>
        <v>0</v>
      </c>
      <c r="AB91" s="104" cm="1">
        <f t="array" ref="AB91">AnualidadActivo(AB$2, $E91, $C91, $B91, $D91, Hombres!$A$1:$DW$117, Mujeres!$A$1:$DW$117)</f>
        <v>0</v>
      </c>
      <c r="AC91" s="104" cm="1">
        <f t="array" ref="AC91">AnualidadActivo(AC$2, $E91, $C91, $B91, $D91, Hombres!$A$1:$DW$117, Mujeres!$A$1:$DW$117)</f>
        <v>0</v>
      </c>
      <c r="AD91" s="104" cm="1">
        <f t="array" ref="AD91">AnualidadActivo(AD$2, $E91, $C91, $B91, $D91, Hombres!$A$1:$DW$117, Mujeres!$A$1:$DW$117)</f>
        <v>0</v>
      </c>
      <c r="AE91" s="104" cm="1">
        <f t="array" ref="AE91">AnualidadActivo(AE$2, $E91, $C91, $B91, $D91, Hombres!$A$1:$DW$117, Mujeres!$A$1:$DW$117)</f>
        <v>0</v>
      </c>
      <c r="AF91" s="104" cm="1">
        <f t="array" ref="AF91">AnualidadActivo(AF$2, $E91, $C91, $B91, $D91, Hombres!$A$1:$DW$117, Mujeres!$A$1:$DW$117)</f>
        <v>0</v>
      </c>
      <c r="AG91" s="104" cm="1">
        <f t="array" ref="AG91">AnualidadActivo(AG$2, $E91, $C91, $B91, $D91, Hombres!$A$1:$DW$117, Mujeres!$A$1:$DW$117)</f>
        <v>0</v>
      </c>
      <c r="AH91" s="104" cm="1">
        <f t="array" ref="AH91">AnualidadActivo(AH$2, $E91, $C91, $B91, $D91, Hombres!$A$1:$DW$117, Mujeres!$A$1:$DW$117)</f>
        <v>0</v>
      </c>
      <c r="AI91" s="104" cm="1">
        <f t="array" ref="AI91">AnualidadActivo(AI$2, $E91, $C91, $B91, $D91, Hombres!$A$1:$DW$117, Mujeres!$A$1:$DW$117)</f>
        <v>0</v>
      </c>
      <c r="AJ91" s="104" cm="1">
        <f t="array" ref="AJ91">AnualidadActivo(AJ$2, $E91, $C91, $B91, $D91, Hombres!$A$1:$DW$117, Mujeres!$A$1:$DW$117)</f>
        <v>0</v>
      </c>
      <c r="AK91" s="104" cm="1">
        <f t="array" ref="AK91">AnualidadActivo(AK$2, $E91, $C91, $B91, $D91, Hombres!$A$1:$DW$117, Mujeres!$A$1:$DW$117)</f>
        <v>0</v>
      </c>
      <c r="AL91" s="104" cm="1">
        <f t="array" ref="AL91">AnualidadActivo(AL$2, $E91, $C91, $B91, $D91, Hombres!$A$1:$DW$117, Mujeres!$A$1:$DW$117)</f>
        <v>0</v>
      </c>
      <c r="AM91" s="104" cm="1">
        <f t="array" ref="AM91">AnualidadActivo(AM$2, $E91, $C91, $B91, $D91, Hombres!$A$1:$DW$117, Mujeres!$A$1:$DW$117)</f>
        <v>16192908.159246925</v>
      </c>
      <c r="AN91" s="104" cm="1">
        <f t="array" ref="AN91">AnualidadActivo(AN$2, $E91, $C91, $B91, $D91, Hombres!$A$1:$DW$117, Mujeres!$A$1:$DW$117)</f>
        <v>16678695.404024335</v>
      </c>
      <c r="AO91" s="104" cm="1">
        <f t="array" ref="AO91">AnualidadActivo(AO$2, $E91, $C91, $B91, $D91, Hombres!$A$1:$DW$117, Mujeres!$A$1:$DW$117)</f>
        <v>17179056.266145062</v>
      </c>
      <c r="AP91" s="104" cm="1">
        <f t="array" ref="AP91">AnualidadActivo(AP$2, $E91, $C91, $B91, $D91, Hombres!$A$1:$DW$117, Mujeres!$A$1:$DW$117)</f>
        <v>17694427.954129416</v>
      </c>
      <c r="AQ91" s="104" cm="1">
        <f t="array" ref="AQ91">AnualidadActivo(AQ$2, $E91, $C91, $B91, $D91, Hombres!$A$1:$DW$117, Mujeres!$A$1:$DW$117)</f>
        <v>18225260.792753302</v>
      </c>
      <c r="AR91" s="104" cm="1">
        <f t="array" ref="AR91">AnualidadActivo(AR$2, $E91, $C91, $B91, $D91, Hombres!$A$1:$DW$117, Mujeres!$A$1:$DW$117)</f>
        <v>17875257.053723399</v>
      </c>
      <c r="AS91" s="104" cm="1">
        <f t="array" ref="AS91">AnualidadActivo(AS$2, $E91, $C91, $B91, $D91, Hombres!$A$1:$DW$117, Mujeres!$A$1:$DW$117)</f>
        <v>18195234.701386712</v>
      </c>
      <c r="AT91" s="104" cm="1">
        <f t="array" ref="AT91">AnualidadActivo(AT$2, $E91, $C91, $B91, $D91, Hombres!$A$1:$DW$117, Mujeres!$A$1:$DW$117)</f>
        <v>18500531.088822506</v>
      </c>
      <c r="AU91" s="104" cm="1">
        <f t="array" ref="AU91">AnualidadActivo(AU$2, $E91, $C91, $B91, $D91, Hombres!$A$1:$DW$117, Mujeres!$A$1:$DW$117)</f>
        <v>18784125.526377223</v>
      </c>
      <c r="AV91" s="104" cm="1">
        <f t="array" ref="AV91">AnualidadActivo(AV$2, $E91, $C91, $B91, $D91, Hombres!$A$1:$DW$117, Mujeres!$A$1:$DW$117)</f>
        <v>19038738.91927499</v>
      </c>
      <c r="AW91" s="104" cm="1">
        <f t="array" ref="AW91">AnualidadActivo(AW$2, $E91, $C91, $B91, $D91, Hombres!$A$1:$DW$117, Mujeres!$A$1:$DW$117)</f>
        <v>19258026.90472107</v>
      </c>
      <c r="AX91" s="104" cm="1">
        <f t="array" ref="AX91">AnualidadActivo(AX$2, $E91, $C91, $B91, $D91, Hombres!$A$1:$DW$117, Mujeres!$A$1:$DW$117)</f>
        <v>19439274.518223822</v>
      </c>
      <c r="AY91" s="104" cm="1">
        <f t="array" ref="AY91">AnualidadActivo(AY$2, $E91, $C91, $B91, $D91, Hombres!$A$1:$DW$117, Mujeres!$A$1:$DW$117)</f>
        <v>19582481.379204459</v>
      </c>
      <c r="AZ91" s="104" cm="1">
        <f t="array" ref="AZ91">AnualidadActivo(AZ$2, $E91, $C91, $B91, $D91, Hombres!$A$1:$DW$117, Mujeres!$A$1:$DW$117)</f>
        <v>19687805.128663108</v>
      </c>
      <c r="BA91" s="104" cm="1">
        <f t="array" ref="BA91">AnualidadActivo(BA$2, $E91, $C91, $B91, $D91, Hombres!$A$1:$DW$117, Mujeres!$A$1:$DW$117)</f>
        <v>19753892.837914124</v>
      </c>
      <c r="BB91" s="104" cm="1">
        <f t="array" ref="BB91">AnualidadActivo(BB$2, $E91, $C91, $B91, $D91, Hombres!$A$1:$DW$117, Mujeres!$A$1:$DW$117)</f>
        <v>19776817.526860915</v>
      </c>
      <c r="BC91" s="104" cm="1">
        <f t="array" ref="BC91">AnualidadActivo(BC$2, $E91, $C91, $B91, $D91, Hombres!$A$1:$DW$117, Mujeres!$A$1:$DW$117)</f>
        <v>19716141.321178086</v>
      </c>
      <c r="BD91" s="104" cm="1">
        <f t="array" ref="BD91">AnualidadActivo(BD$2, $E91, $C91, $B91, $D91, Hombres!$A$1:$DW$117, Mujeres!$A$1:$DW$117)</f>
        <v>19594421.751117662</v>
      </c>
      <c r="BE91" s="104" cm="1">
        <f t="array" ref="BE91">AnualidadActivo(BE$2, $E91, $C91, $B91, $D91, Hombres!$A$1:$DW$117, Mujeres!$A$1:$DW$117)</f>
        <v>19407158.959729847</v>
      </c>
      <c r="BF91" s="104" cm="1">
        <f t="array" ref="BF91">AnualidadActivo(BF$2, $E91, $C91, $B91, $D91, Hombres!$A$1:$DW$117, Mujeres!$A$1:$DW$117)</f>
        <v>19148610.674813252</v>
      </c>
      <c r="BG91" s="104" cm="1">
        <f t="array" ref="BG91">AnualidadActivo(BG$2, $E91, $C91, $B91, $D91, Hombres!$A$1:$DW$117, Mujeres!$A$1:$DW$117)</f>
        <v>18812265.558093488</v>
      </c>
      <c r="BH91" s="104" cm="1">
        <f t="array" ref="BH91">AnualidadActivo(BH$2, $E91, $C91, $B91, $D91, Hombres!$A$1:$DW$117, Mujeres!$A$1:$DW$117)</f>
        <v>18393094.983749129</v>
      </c>
      <c r="BI91" s="104" cm="1">
        <f t="array" ref="BI91">AnualidadActivo(BI$2, $E91, $C91, $B91, $D91, Hombres!$A$1:$DW$117, Mujeres!$A$1:$DW$117)</f>
        <v>17887323.570767872</v>
      </c>
      <c r="BJ91" s="104" cm="1">
        <f t="array" ref="BJ91">AnualidadActivo(BJ$2, $E91, $C91, $B91, $D91, Hombres!$A$1:$DW$117, Mujeres!$A$1:$DW$117)</f>
        <v>17291782.751492877</v>
      </c>
      <c r="BK91" s="104" cm="1">
        <f t="array" ref="BK91">AnualidadActivo(BK$2, $E91, $C91, $B91, $D91, Hombres!$A$1:$DW$117, Mujeres!$A$1:$DW$117)</f>
        <v>16603965.018970028</v>
      </c>
      <c r="BL91" s="104" cm="1">
        <f t="array" ref="BL91">AnualidadActivo(BL$2, $E91, $C91, $B91, $D91, Hombres!$A$1:$DW$117, Mujeres!$A$1:$DW$117)</f>
        <v>15823277.350925239</v>
      </c>
      <c r="BM91" s="104" cm="1">
        <f t="array" ref="BM91">AnualidadActivo(BM$2, $E91, $C91, $B91, $D91, Hombres!$A$1:$DW$117, Mujeres!$A$1:$DW$117)</f>
        <v>14952833.657992592</v>
      </c>
      <c r="BN91" s="104" cm="1">
        <f t="array" ref="BN91">AnualidadActivo(BN$2, $E91, $C91, $B91, $D91, Hombres!$A$1:$DW$117, Mujeres!$A$1:$DW$117)</f>
        <v>13999147.220588943</v>
      </c>
      <c r="BO91" s="104" cm="1">
        <f t="array" ref="BO91">AnualidadActivo(BO$2, $E91, $C91, $B91, $D91, Hombres!$A$1:$DW$117, Mujeres!$A$1:$DW$117)</f>
        <v>12971026.554127913</v>
      </c>
      <c r="BP91" s="104" cm="1">
        <f t="array" ref="BP91">AnualidadActivo(BP$2, $E91, $C91, $B91, $D91, Hombres!$A$1:$DW$117, Mujeres!$A$1:$DW$117)</f>
        <v>11879588.72118865</v>
      </c>
      <c r="BQ91" s="104" cm="1">
        <f t="array" ref="BQ91">AnualidadActivo(BQ$2, $E91, $C91, $B91, $D91, Hombres!$A$1:$DW$117, Mujeres!$A$1:$DW$117)</f>
        <v>10739142.05032758</v>
      </c>
      <c r="BR91" s="104" cm="1">
        <f t="array" ref="BR91">AnualidadActivo(BR$2, $E91, $C91, $B91, $D91, Hombres!$A$1:$DW$117, Mujeres!$A$1:$DW$117)</f>
        <v>9568087.2795311287</v>
      </c>
      <c r="BS91" s="104" cm="1">
        <f t="array" ref="BS91">AnualidadActivo(BS$2, $E91, $C91, $B91, $D91, Hombres!$A$1:$DW$117, Mujeres!$A$1:$DW$117)</f>
        <v>8388023.3188648745</v>
      </c>
      <c r="BT91" s="104" cm="1">
        <f t="array" ref="BT91">AnualidadActivo(BT$2, $E91, $C91, $B91, $D91, Hombres!$A$1:$DW$117, Mujeres!$A$1:$DW$117)</f>
        <v>7221916.752166369</v>
      </c>
      <c r="BU91" s="104" cm="1">
        <f t="array" ref="BU91">AnualidadActivo(BU$2, $E91, $C91, $B91, $D91, Hombres!$A$1:$DW$117, Mujeres!$A$1:$DW$117)</f>
        <v>6093116.1855474217</v>
      </c>
      <c r="BV91" s="104" cm="1">
        <f t="array" ref="BV91">AnualidadActivo(BV$2, $E91, $C91, $B91, $D91, Hombres!$A$1:$DW$117, Mujeres!$A$1:$DW$117)</f>
        <v>5024872.9752288461</v>
      </c>
      <c r="BW91" s="104" cm="1">
        <f t="array" ref="BW91">AnualidadActivo(BW$2, $E91, $C91, $B91, $D91, Hombres!$A$1:$DW$117, Mujeres!$A$1:$DW$117)</f>
        <v>4039427.3932302431</v>
      </c>
      <c r="BX91" s="104" cm="1">
        <f t="array" ref="BX91">AnualidadActivo(BX$2, $E91, $C91, $B91, $D91, Hombres!$A$1:$DW$117, Mujeres!$A$1:$DW$117)</f>
        <v>3155799.9647419103</v>
      </c>
      <c r="BY91" s="104" cm="1">
        <f t="array" ref="BY91">AnualidadActivo(BY$2, $E91, $C91, $B91, $D91, Hombres!$A$1:$DW$117, Mujeres!$A$1:$DW$117)</f>
        <v>2387626.548697107</v>
      </c>
      <c r="BZ91" s="104" cm="1">
        <f t="array" ref="BZ91">AnualidadActivo(BZ$2, $E91, $C91, $B91, $D91, Hombres!$A$1:$DW$117, Mujeres!$A$1:$DW$117)</f>
        <v>1742189.3604998621</v>
      </c>
      <c r="CA91" s="104" cm="1">
        <f t="array" ref="CA91">AnualidadActivo(CA$2, $E91, $C91, $B91, $D91, Hombres!$A$1:$DW$117, Mujeres!$A$1:$DW$117)</f>
        <v>1220205.5618420541</v>
      </c>
      <c r="CB91" s="104" cm="1">
        <f t="array" ref="CB91">AnualidadActivo(CB$2, $E91, $C91, $B91, $D91, Hombres!$A$1:$DW$117, Mujeres!$A$1:$DW$117)</f>
        <v>815967.67085487628</v>
      </c>
      <c r="CC91" s="104" cm="1">
        <f t="array" ref="CC91">AnualidadActivo(CC$2, $E91, $C91, $B91, $D91, Hombres!$A$1:$DW$117, Mujeres!$A$1:$DW$117)</f>
        <v>517835.09954823175</v>
      </c>
      <c r="CD91" s="104" cm="1">
        <f t="array" ref="CD91">AnualidadActivo(CD$2, $E91, $C91, $B91, $D91, Hombres!$A$1:$DW$117, Mujeres!$A$1:$DW$117)</f>
        <v>309658.81613108882</v>
      </c>
      <c r="CE91" s="104" cm="1">
        <f t="array" ref="CE91">AnualidadActivo(CE$2, $E91, $C91, $B91, $D91, Hombres!$A$1:$DW$117, Mujeres!$A$1:$DW$117)</f>
        <v>172992.00094599466</v>
      </c>
      <c r="CF91" s="104" cm="1">
        <f t="array" ref="CF91">AnualidadActivo(CF$2, $E91, $C91, $B91, $D91, Hombres!$A$1:$DW$117, Mujeres!$A$1:$DW$117)</f>
        <v>89367.097853049738</v>
      </c>
      <c r="CG91" s="104" cm="1">
        <f t="array" ref="CG91">AnualidadActivo(CG$2, $E91, $C91, $B91, $D91, Hombres!$A$1:$DW$117, Mujeres!$A$1:$DW$117)</f>
        <v>42175.183304237609</v>
      </c>
      <c r="CH91" s="104" cm="1">
        <f t="array" ref="CH91">AnualidadActivo(CH$2, $E91, $C91, $B91, $D91, Hombres!$A$1:$DW$117, Mujeres!$A$1:$DW$117)</f>
        <v>17914.654512664642</v>
      </c>
      <c r="CI91" s="104" cm="1">
        <f t="array" ref="CI91">AnualidadActivo(CI$2, $E91, $C91, $B91, $D91, Hombres!$A$1:$DW$117, Mujeres!$A$1:$DW$117)</f>
        <v>6720.5036371982505</v>
      </c>
      <c r="CJ91" s="104" cm="1">
        <f t="array" ref="CJ91">AnualidadActivo(CJ$2, $E91, $C91, $B91, $D91, Hombres!$A$1:$DW$117, Mujeres!$A$1:$DW$117)</f>
        <v>2171.5794046187048</v>
      </c>
      <c r="CK91" s="104" cm="1">
        <f t="array" ref="CK91">AnualidadActivo(CK$2, $E91, $C91, $B91, $D91, Hombres!$A$1:$DW$117, Mujeres!$A$1:$DW$117)</f>
        <v>584.01406114857446</v>
      </c>
      <c r="CL91" s="104" cm="1">
        <f t="array" ref="CL91">AnualidadActivo(CL$2, $E91, $C91, $B91, $D91, Hombres!$A$1:$DW$117, Mujeres!$A$1:$DW$117)</f>
        <v>0</v>
      </c>
      <c r="CM91" s="104" cm="1">
        <f t="array" ref="CM91">AnualidadActivo(CM$2, $E91, $C91, $B91, $D91, Hombres!$A$1:$DW$117, Mujeres!$A$1:$DW$117)</f>
        <v>0</v>
      </c>
      <c r="CN91" s="104" cm="1">
        <f t="array" ref="CN91">AnualidadActivo(CN$2, $E91, $C91, $B91, $D91, Hombres!$A$1:$DW$117, Mujeres!$A$1:$DW$117)</f>
        <v>0</v>
      </c>
      <c r="CO91" s="104" cm="1">
        <f t="array" ref="CO91">AnualidadActivo(CO$2, $E91, $C91, $B91, $D91, Hombres!$A$1:$DW$117, Mujeres!$A$1:$DW$117)</f>
        <v>0</v>
      </c>
      <c r="CP91" s="104" cm="1">
        <f t="array" ref="CP91">AnualidadActivo(CP$2, $E91, $C91, $B91, $D91, Hombres!$A$1:$DW$117, Mujeres!$A$1:$DW$117)</f>
        <v>0</v>
      </c>
      <c r="CQ91" s="104" cm="1">
        <f t="array" ref="CQ91">AnualidadActivo(CQ$2, $E91, $C91, $B91, $D91, Hombres!$A$1:$DW$117, Mujeres!$A$1:$DW$117)</f>
        <v>0</v>
      </c>
      <c r="CR91" s="104" cm="1">
        <f t="array" ref="CR91">AnualidadActivo(CR$2, $E91, $C91, $B91, $D91, Hombres!$A$1:$DW$117, Mujeres!$A$1:$DW$117)</f>
        <v>0</v>
      </c>
      <c r="CS91" s="104" cm="1">
        <f t="array" ref="CS91">AnualidadActivo(CS$2, $E91, $C91, $B91, $D91, Hombres!$A$1:$DW$117, Mujeres!$A$1:$DW$117)</f>
        <v>0</v>
      </c>
      <c r="CT91" s="104" cm="1">
        <f t="array" ref="CT91">AnualidadActivo(CT$2, $E91, $C91, $B91, $D91, Hombres!$A$1:$DW$117, Mujeres!$A$1:$DW$117)</f>
        <v>0</v>
      </c>
      <c r="CU91" s="104" cm="1">
        <f t="array" ref="CU91">AnualidadActivo(CU$2, $E91, $C91, $B91, $D91, Hombres!$A$1:$DW$117, Mujeres!$A$1:$DW$117)</f>
        <v>0</v>
      </c>
      <c r="CV91" s="104" cm="1">
        <f t="array" ref="CV91">AnualidadActivo(CV$2, $E91, $C91, $B91, $D91, Hombres!$A$1:$DW$117, Mujeres!$A$1:$DW$117)</f>
        <v>0</v>
      </c>
      <c r="CW91" s="104" cm="1">
        <f t="array" ref="CW91">AnualidadActivo(CW$2, $E91, $C91, $B91, $D91, Hombres!$A$1:$DW$117, Mujeres!$A$1:$DW$117)</f>
        <v>0</v>
      </c>
      <c r="CX91" s="104" cm="1">
        <f t="array" ref="CX91">AnualidadActivo(CX$2, $E91, $C91, $B91, $D91, Hombres!$A$1:$DW$117, Mujeres!$A$1:$DW$117)</f>
        <v>0</v>
      </c>
      <c r="CY91" s="104" cm="1">
        <f t="array" ref="CY91">AnualidadActivo(CY$2, $E91, $C91, $B91, $D91, Hombres!$A$1:$DW$117, Mujeres!$A$1:$DW$117)</f>
        <v>0</v>
      </c>
      <c r="CZ91" s="104" cm="1">
        <f t="array" ref="CZ91">AnualidadActivo(CZ$2, $E91, $C91, $B91, $D91, Hombres!$A$1:$DW$117, Mujeres!$A$1:$DW$117)</f>
        <v>0</v>
      </c>
      <c r="DA91" s="104" cm="1">
        <f t="array" ref="DA91">AnualidadActivo(DA$2, $E91, $C91, $B91, $D91, Hombres!$A$1:$DW$117, Mujeres!$A$1:$DW$117)</f>
        <v>0</v>
      </c>
    </row>
    <row r="92" spans="1:105" x14ac:dyDescent="0.35">
      <c r="A92" s="2">
        <f t="shared" si="1"/>
        <v>90</v>
      </c>
      <c r="B92" s="107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9" cm="1">
        <f t="array" ref="G92">PorcentajePension(C92,E92, D92)</f>
        <v>0.65</v>
      </c>
      <c r="I92" s="103"/>
      <c r="J92" s="104" cm="1">
        <f t="array" ref="J92">AnualidadActivo(J$2, $E92, $C92, $B92, $D92, Hombres!$A$1:$DW$117, Mujeres!$A$1:$DW$117)</f>
        <v>0</v>
      </c>
      <c r="K92" s="104" cm="1">
        <f t="array" ref="K92">AnualidadActivo(K$2, $E92, $C92, $B92, $D92, Hombres!$A$1:$DW$117, Mujeres!$A$1:$DW$117)</f>
        <v>0</v>
      </c>
      <c r="L92" s="104" cm="1">
        <f t="array" ref="L92">AnualidadActivo(L$2, $E92, $C92, $B92, $D92, Hombres!$A$1:$DW$117, Mujeres!$A$1:$DW$117)</f>
        <v>0</v>
      </c>
      <c r="M92" s="104" cm="1">
        <f t="array" ref="M92">AnualidadActivo(M$2, $E92, $C92, $B92, $D92, Hombres!$A$1:$DW$117, Mujeres!$A$1:$DW$117)</f>
        <v>0</v>
      </c>
      <c r="N92" s="104" cm="1">
        <f t="array" ref="N92">AnualidadActivo(N$2, $E92, $C92, $B92, $D92, Hombres!$A$1:$DW$117, Mujeres!$A$1:$DW$117)</f>
        <v>0</v>
      </c>
      <c r="O92" s="104" cm="1">
        <f t="array" ref="O92">AnualidadActivo(O$2, $E92, $C92, $B92, $D92, Hombres!$A$1:$DW$117, Mujeres!$A$1:$DW$117)</f>
        <v>0</v>
      </c>
      <c r="P92" s="104" cm="1">
        <f t="array" ref="P92">AnualidadActivo(P$2, $E92, $C92, $B92, $D92, Hombres!$A$1:$DW$117, Mujeres!$A$1:$DW$117)</f>
        <v>0</v>
      </c>
      <c r="Q92" s="104" cm="1">
        <f t="array" ref="Q92">AnualidadActivo(Q$2, $E92, $C92, $B92, $D92, Hombres!$A$1:$DW$117, Mujeres!$A$1:$DW$117)</f>
        <v>0</v>
      </c>
      <c r="R92" s="104" cm="1">
        <f t="array" ref="R92">AnualidadActivo(R$2, $E92, $C92, $B92, $D92, Hombres!$A$1:$DW$117, Mujeres!$A$1:$DW$117)</f>
        <v>0</v>
      </c>
      <c r="S92" s="104" cm="1">
        <f t="array" ref="S92">AnualidadActivo(S$2, $E92, $C92, $B92, $D92, Hombres!$A$1:$DW$117, Mujeres!$A$1:$DW$117)</f>
        <v>0</v>
      </c>
      <c r="T92" s="104" cm="1">
        <f t="array" ref="T92">AnualidadActivo(T$2, $E92, $C92, $B92, $D92, Hombres!$A$1:$DW$117, Mujeres!$A$1:$DW$117)</f>
        <v>0</v>
      </c>
      <c r="U92" s="104" cm="1">
        <f t="array" ref="U92">AnualidadActivo(U$2, $E92, $C92, $B92, $D92, Hombres!$A$1:$DW$117, Mujeres!$A$1:$DW$117)</f>
        <v>0</v>
      </c>
      <c r="V92" s="104" cm="1">
        <f t="array" ref="V92">AnualidadActivo(V$2, $E92, $C92, $B92, $D92, Hombres!$A$1:$DW$117, Mujeres!$A$1:$DW$117)</f>
        <v>0</v>
      </c>
      <c r="W92" s="104" cm="1">
        <f t="array" ref="W92">AnualidadActivo(W$2, $E92, $C92, $B92, $D92, Hombres!$A$1:$DW$117, Mujeres!$A$1:$DW$117)</f>
        <v>0</v>
      </c>
      <c r="X92" s="104" cm="1">
        <f t="array" ref="X92">AnualidadActivo(X$2, $E92, $C92, $B92, $D92, Hombres!$A$1:$DW$117, Mujeres!$A$1:$DW$117)</f>
        <v>0</v>
      </c>
      <c r="Y92" s="104" cm="1">
        <f t="array" ref="Y92">AnualidadActivo(Y$2, $E92, $C92, $B92, $D92, Hombres!$A$1:$DW$117, Mujeres!$A$1:$DW$117)</f>
        <v>0</v>
      </c>
      <c r="Z92" s="104" cm="1">
        <f t="array" ref="Z92">AnualidadActivo(Z$2, $E92, $C92, $B92, $D92, Hombres!$A$1:$DW$117, Mujeres!$A$1:$DW$117)</f>
        <v>0</v>
      </c>
      <c r="AA92" s="104" cm="1">
        <f t="array" ref="AA92">AnualidadActivo(AA$2, $E92, $C92, $B92, $D92, Hombres!$A$1:$DW$117, Mujeres!$A$1:$DW$117)</f>
        <v>0</v>
      </c>
      <c r="AB92" s="104" cm="1">
        <f t="array" ref="AB92">AnualidadActivo(AB$2, $E92, $C92, $B92, $D92, Hombres!$A$1:$DW$117, Mujeres!$A$1:$DW$117)</f>
        <v>7650087.79480174</v>
      </c>
      <c r="AC92" s="104" cm="1">
        <f t="array" ref="AC92">AnualidadActivo(AC$2, $E92, $C92, $B92, $D92, Hombres!$A$1:$DW$117, Mujeres!$A$1:$DW$117)</f>
        <v>7879590.4286457924</v>
      </c>
      <c r="AD92" s="104" cm="1">
        <f t="array" ref="AD92">AnualidadActivo(AD$2, $E92, $C92, $B92, $D92, Hombres!$A$1:$DW$117, Mujeres!$A$1:$DW$117)</f>
        <v>8115978.1415051669</v>
      </c>
      <c r="AE92" s="104" cm="1">
        <f t="array" ref="AE92">AnualidadActivo(AE$2, $E92, $C92, $B92, $D92, Hombres!$A$1:$DW$117, Mujeres!$A$1:$DW$117)</f>
        <v>8359457.4857503213</v>
      </c>
      <c r="AF92" s="104" cm="1">
        <f t="array" ref="AF92">AnualidadActivo(AF$2, $E92, $C92, $B92, $D92, Hombres!$A$1:$DW$117, Mujeres!$A$1:$DW$117)</f>
        <v>8610241.2103228327</v>
      </c>
      <c r="AG92" s="104" cm="1">
        <f t="array" ref="AG92">AnualidadActivo(AG$2, $E92, $C92, $B92, $D92, Hombres!$A$1:$DW$117, Mujeres!$A$1:$DW$117)</f>
        <v>8654729.9199342374</v>
      </c>
      <c r="AH92" s="104" cm="1">
        <f t="array" ref="AH92">AnualidadActivo(AH$2, $E92, $C92, $B92, $D92, Hombres!$A$1:$DW$117, Mujeres!$A$1:$DW$117)</f>
        <v>8860576.2579250038</v>
      </c>
      <c r="AI92" s="104" cm="1">
        <f t="array" ref="AI92">AnualidadActivo(AI$2, $E92, $C92, $B92, $D92, Hombres!$A$1:$DW$117, Mujeres!$A$1:$DW$117)</f>
        <v>9066622.9690534994</v>
      </c>
      <c r="AJ92" s="104" cm="1">
        <f t="array" ref="AJ92">AnualidadActivo(AJ$2, $E92, $C92, $B92, $D92, Hombres!$A$1:$DW$117, Mujeres!$A$1:$DW$117)</f>
        <v>9271597.4366225749</v>
      </c>
      <c r="AK92" s="104" cm="1">
        <f t="array" ref="AK92">AnualidadActivo(AK$2, $E92, $C92, $B92, $D92, Hombres!$A$1:$DW$117, Mujeres!$A$1:$DW$117)</f>
        <v>9473375.0911050253</v>
      </c>
      <c r="AL92" s="104" cm="1">
        <f t="array" ref="AL92">AnualidadActivo(AL$2, $E92, $C92, $B92, $D92, Hombres!$A$1:$DW$117, Mujeres!$A$1:$DW$117)</f>
        <v>9669535.6840029936</v>
      </c>
      <c r="AM92" s="104" cm="1">
        <f t="array" ref="AM92">AnualidadActivo(AM$2, $E92, $C92, $B92, $D92, Hombres!$A$1:$DW$117, Mujeres!$A$1:$DW$117)</f>
        <v>9858727.7982632369</v>
      </c>
      <c r="AN92" s="104" cm="1">
        <f t="array" ref="AN92">AnualidadActivo(AN$2, $E92, $C92, $B92, $D92, Hombres!$A$1:$DW$117, Mujeres!$A$1:$DW$117)</f>
        <v>10040928.92830723</v>
      </c>
      <c r="AO92" s="104" cm="1">
        <f t="array" ref="AO92">AnualidadActivo(AO$2, $E92, $C92, $B92, $D92, Hombres!$A$1:$DW$117, Mujeres!$A$1:$DW$117)</f>
        <v>10216073.494223144</v>
      </c>
      <c r="AP92" s="104" cm="1">
        <f t="array" ref="AP92">AnualidadActivo(AP$2, $E92, $C92, $B92, $D92, Hombres!$A$1:$DW$117, Mujeres!$A$1:$DW$117)</f>
        <v>10382294.240603784</v>
      </c>
      <c r="AQ92" s="104" cm="1">
        <f t="array" ref="AQ92">AnualidadActivo(AQ$2, $E92, $C92, $B92, $D92, Hombres!$A$1:$DW$117, Mujeres!$A$1:$DW$117)</f>
        <v>10535766.996000055</v>
      </c>
      <c r="AR92" s="104" cm="1">
        <f t="array" ref="AR92">AnualidadActivo(AR$2, $E92, $C92, $B92, $D92, Hombres!$A$1:$DW$117, Mujeres!$A$1:$DW$117)</f>
        <v>10671514.98050235</v>
      </c>
      <c r="AS92" s="104" cm="1">
        <f t="array" ref="AS92">AnualidadActivo(AS$2, $E92, $C92, $B92, $D92, Hombres!$A$1:$DW$117, Mujeres!$A$1:$DW$117)</f>
        <v>10784564.357425261</v>
      </c>
      <c r="AT92" s="104" cm="1">
        <f t="array" ref="AT92">AnualidadActivo(AT$2, $E92, $C92, $B92, $D92, Hombres!$A$1:$DW$117, Mujeres!$A$1:$DW$117)</f>
        <v>10858493.365722304</v>
      </c>
      <c r="AU92" s="104" cm="1">
        <f t="array" ref="AU92">AnualidadActivo(AU$2, $E92, $C92, $B92, $D92, Hombres!$A$1:$DW$117, Mujeres!$A$1:$DW$117)</f>
        <v>10902705.96916897</v>
      </c>
      <c r="AV92" s="104" cm="1">
        <f t="array" ref="AV92">AnualidadActivo(AV$2, $E92, $C92, $B92, $D92, Hombres!$A$1:$DW$117, Mujeres!$A$1:$DW$117)</f>
        <v>10912876.940027019</v>
      </c>
      <c r="AW92" s="104" cm="1">
        <f t="array" ref="AW92">AnualidadActivo(AW$2, $E92, $C92, $B92, $D92, Hombres!$A$1:$DW$117, Mujeres!$A$1:$DW$117)</f>
        <v>10884408.878078507</v>
      </c>
      <c r="AX92" s="104" cm="1">
        <f t="array" ref="AX92">AnualidadActivo(AX$2, $E92, $C92, $B92, $D92, Hombres!$A$1:$DW$117, Mujeres!$A$1:$DW$117)</f>
        <v>10813013.272876104</v>
      </c>
      <c r="AY92" s="104" cm="1">
        <f t="array" ref="AY92">AnualidadActivo(AY$2, $E92, $C92, $B92, $D92, Hombres!$A$1:$DW$117, Mujeres!$A$1:$DW$117)</f>
        <v>10694420.122488083</v>
      </c>
      <c r="AZ92" s="104" cm="1">
        <f t="array" ref="AZ92">AnualidadActivo(AZ$2, $E92, $C92, $B92, $D92, Hombres!$A$1:$DW$117, Mujeres!$A$1:$DW$117)</f>
        <v>10524025.327788955</v>
      </c>
      <c r="BA92" s="104" cm="1">
        <f t="array" ref="BA92">AnualidadActivo(BA$2, $E92, $C92, $B92, $D92, Hombres!$A$1:$DW$117, Mujeres!$A$1:$DW$117)</f>
        <v>10297228.719657809</v>
      </c>
      <c r="BB92" s="104" cm="1">
        <f t="array" ref="BB92">AnualidadActivo(BB$2, $E92, $C92, $B92, $D92, Hombres!$A$1:$DW$117, Mujeres!$A$1:$DW$117)</f>
        <v>10010088.684497897</v>
      </c>
      <c r="BC92" s="104" cm="1">
        <f t="array" ref="BC92">AnualidadActivo(BC$2, $E92, $C92, $B92, $D92, Hombres!$A$1:$DW$117, Mujeres!$A$1:$DW$117)</f>
        <v>9660162.3907018024</v>
      </c>
      <c r="BD92" s="104" cm="1">
        <f t="array" ref="BD92">AnualidadActivo(BD$2, $E92, $C92, $B92, $D92, Hombres!$A$1:$DW$117, Mujeres!$A$1:$DW$117)</f>
        <v>9246262.7927650809</v>
      </c>
      <c r="BE92" s="104" cm="1">
        <f t="array" ref="BE92">AnualidadActivo(BE$2, $E92, $C92, $B92, $D92, Hombres!$A$1:$DW$117, Mujeres!$A$1:$DW$117)</f>
        <v>8768222.3241383638</v>
      </c>
      <c r="BF92" s="104" cm="1">
        <f t="array" ref="BF92">AnualidadActivo(BF$2, $E92, $C92, $B92, $D92, Hombres!$A$1:$DW$117, Mujeres!$A$1:$DW$117)</f>
        <v>8227281.9467294905</v>
      </c>
      <c r="BG92" s="104" cm="1">
        <f t="array" ref="BG92">AnualidadActivo(BG$2, $E92, $C92, $B92, $D92, Hombres!$A$1:$DW$117, Mujeres!$A$1:$DW$117)</f>
        <v>7626944.5876303902</v>
      </c>
      <c r="BH92" s="104" cm="1">
        <f t="array" ref="BH92">AnualidadActivo(BH$2, $E92, $C92, $B92, $D92, Hombres!$A$1:$DW$117, Mujeres!$A$1:$DW$117)</f>
        <v>6973990.2227659132</v>
      </c>
      <c r="BI92" s="104" cm="1">
        <f t="array" ref="BI92">AnualidadActivo(BI$2, $E92, $C92, $B92, $D92, Hombres!$A$1:$DW$117, Mujeres!$A$1:$DW$117)</f>
        <v>6278481.7655508313</v>
      </c>
      <c r="BJ92" s="104" cm="1">
        <f t="array" ref="BJ92">AnualidadActivo(BJ$2, $E92, $C92, $B92, $D92, Hombres!$A$1:$DW$117, Mujeres!$A$1:$DW$117)</f>
        <v>5553134.3424685504</v>
      </c>
      <c r="BK92" s="104" cm="1">
        <f t="array" ref="BK92">AnualidadActivo(BK$2, $E92, $C92, $B92, $D92, Hombres!$A$1:$DW$117, Mujeres!$A$1:$DW$117)</f>
        <v>4813109.6716457838</v>
      </c>
      <c r="BL92" s="104" cm="1">
        <f t="array" ref="BL92">AnualidadActivo(BL$2, $E92, $C92, $B92, $D92, Hombres!$A$1:$DW$117, Mujeres!$A$1:$DW$117)</f>
        <v>4076033.6519228728</v>
      </c>
      <c r="BM92" s="104" cm="1">
        <f t="array" ref="BM92">AnualidadActivo(BM$2, $E92, $C92, $B92, $D92, Hombres!$A$1:$DW$117, Mujeres!$A$1:$DW$117)</f>
        <v>3361562.0009077848</v>
      </c>
      <c r="BN92" s="104" cm="1">
        <f t="array" ref="BN92">AnualidadActivo(BN$2, $E92, $C92, $B92, $D92, Hombres!$A$1:$DW$117, Mujeres!$A$1:$DW$117)</f>
        <v>2689724.1961342026</v>
      </c>
      <c r="BO92" s="104" cm="1">
        <f t="array" ref="BO92">AnualidadActivo(BO$2, $E92, $C92, $B92, $D92, Hombres!$A$1:$DW$117, Mujeres!$A$1:$DW$117)</f>
        <v>2078829.5152818288</v>
      </c>
      <c r="BP92" s="104" cm="1">
        <f t="array" ref="BP92">AnualidadActivo(BP$2, $E92, $C92, $B92, $D92, Hombres!$A$1:$DW$117, Mujeres!$A$1:$DW$117)</f>
        <v>1543817.0077723102</v>
      </c>
      <c r="BQ92" s="104" cm="1">
        <f t="array" ref="BQ92">AnualidadActivo(BQ$2, $E92, $C92, $B92, $D92, Hombres!$A$1:$DW$117, Mujeres!$A$1:$DW$117)</f>
        <v>1094884.2616569137</v>
      </c>
      <c r="BR92" s="104" cm="1">
        <f t="array" ref="BR92">AnualidadActivo(BR$2, $E92, $C92, $B92, $D92, Hombres!$A$1:$DW$117, Mujeres!$A$1:$DW$117)</f>
        <v>736286.86171487276</v>
      </c>
      <c r="BS92" s="104" cm="1">
        <f t="array" ref="BS92">AnualidadActivo(BS$2, $E92, $C92, $B92, $D92, Hombres!$A$1:$DW$117, Mujeres!$A$1:$DW$117)</f>
        <v>465582.70126132882</v>
      </c>
      <c r="BT92" s="104" cm="1">
        <f t="array" ref="BT92">AnualidadActivo(BT$2, $E92, $C92, $B92, $D92, Hombres!$A$1:$DW$117, Mujeres!$A$1:$DW$117)</f>
        <v>274043.36353653722</v>
      </c>
      <c r="BU92" s="104" cm="1">
        <f t="array" ref="BU92">AnualidadActivo(BU$2, $E92, $C92, $B92, $D92, Hombres!$A$1:$DW$117, Mujeres!$A$1:$DW$117)</f>
        <v>148294.76985508198</v>
      </c>
      <c r="BV92" s="104" cm="1">
        <f t="array" ref="BV92">AnualidadActivo(BV$2, $E92, $C92, $B92, $D92, Hombres!$A$1:$DW$117, Mujeres!$A$1:$DW$117)</f>
        <v>72654.362972094867</v>
      </c>
      <c r="BW92" s="104" cm="1">
        <f t="array" ref="BW92">AnualidadActivo(BW$2, $E92, $C92, $B92, $D92, Hombres!$A$1:$DW$117, Mujeres!$A$1:$DW$117)</f>
        <v>31612.288661597588</v>
      </c>
      <c r="BX92" s="104" cm="1">
        <f t="array" ref="BX92">AnualidadActivo(BX$2, $E92, $C92, $B92, $D92, Hombres!$A$1:$DW$117, Mujeres!$A$1:$DW$117)</f>
        <v>11911.349429528394</v>
      </c>
      <c r="BY92" s="104" cm="1">
        <f t="array" ref="BY92">AnualidadActivo(BY$2, $E92, $C92, $B92, $D92, Hombres!$A$1:$DW$117, Mujeres!$A$1:$DW$117)</f>
        <v>3754.314808980077</v>
      </c>
      <c r="BZ92" s="104" cm="1">
        <f t="array" ref="BZ92">AnualidadActivo(BZ$2, $E92, $C92, $B92, $D92, Hombres!$A$1:$DW$117, Mujeres!$A$1:$DW$117)</f>
        <v>940.86233931387767</v>
      </c>
      <c r="CA92" s="104" cm="1">
        <f t="array" ref="CA92">AnualidadActivo(CA$2, $E92, $C92, $B92, $D92, Hombres!$A$1:$DW$117, Mujeres!$A$1:$DW$117)</f>
        <v>172.65905447668698</v>
      </c>
      <c r="CB92" s="104" cm="1">
        <f t="array" ref="CB92">AnualidadActivo(CB$2, $E92, $C92, $B92, $D92, Hombres!$A$1:$DW$117, Mujeres!$A$1:$DW$117)</f>
        <v>19.750673324590625</v>
      </c>
      <c r="CC92" s="104" cm="1">
        <f t="array" ref="CC92">AnualidadActivo(CC$2, $E92, $C92, $B92, $D92, Hombres!$A$1:$DW$117, Mujeres!$A$1:$DW$117)</f>
        <v>0</v>
      </c>
      <c r="CD92" s="104" cm="1">
        <f t="array" ref="CD92">AnualidadActivo(CD$2, $E92, $C92, $B92, $D92, Hombres!$A$1:$DW$117, Mujeres!$A$1:$DW$117)</f>
        <v>0</v>
      </c>
      <c r="CE92" s="104" cm="1">
        <f t="array" ref="CE92">AnualidadActivo(CE$2, $E92, $C92, $B92, $D92, Hombres!$A$1:$DW$117, Mujeres!$A$1:$DW$117)</f>
        <v>0</v>
      </c>
      <c r="CF92" s="104" cm="1">
        <f t="array" ref="CF92">AnualidadActivo(CF$2, $E92, $C92, $B92, $D92, Hombres!$A$1:$DW$117, Mujeres!$A$1:$DW$117)</f>
        <v>0</v>
      </c>
      <c r="CG92" s="104" cm="1">
        <f t="array" ref="CG92">AnualidadActivo(CG$2, $E92, $C92, $B92, $D92, Hombres!$A$1:$DW$117, Mujeres!$A$1:$DW$117)</f>
        <v>0</v>
      </c>
      <c r="CH92" s="104" cm="1">
        <f t="array" ref="CH92">AnualidadActivo(CH$2, $E92, $C92, $B92, $D92, Hombres!$A$1:$DW$117, Mujeres!$A$1:$DW$117)</f>
        <v>0</v>
      </c>
      <c r="CI92" s="104" cm="1">
        <f t="array" ref="CI92">AnualidadActivo(CI$2, $E92, $C92, $B92, $D92, Hombres!$A$1:$DW$117, Mujeres!$A$1:$DW$117)</f>
        <v>0</v>
      </c>
      <c r="CJ92" s="104" cm="1">
        <f t="array" ref="CJ92">AnualidadActivo(CJ$2, $E92, $C92, $B92, $D92, Hombres!$A$1:$DW$117, Mujeres!$A$1:$DW$117)</f>
        <v>0</v>
      </c>
      <c r="CK92" s="104" cm="1">
        <f t="array" ref="CK92">AnualidadActivo(CK$2, $E92, $C92, $B92, $D92, Hombres!$A$1:$DW$117, Mujeres!$A$1:$DW$117)</f>
        <v>0</v>
      </c>
      <c r="CL92" s="104" cm="1">
        <f t="array" ref="CL92">AnualidadActivo(CL$2, $E92, $C92, $B92, $D92, Hombres!$A$1:$DW$117, Mujeres!$A$1:$DW$117)</f>
        <v>0</v>
      </c>
      <c r="CM92" s="104" cm="1">
        <f t="array" ref="CM92">AnualidadActivo(CM$2, $E92, $C92, $B92, $D92, Hombres!$A$1:$DW$117, Mujeres!$A$1:$DW$117)</f>
        <v>0</v>
      </c>
      <c r="CN92" s="104" cm="1">
        <f t="array" ref="CN92">AnualidadActivo(CN$2, $E92, $C92, $B92, $D92, Hombres!$A$1:$DW$117, Mujeres!$A$1:$DW$117)</f>
        <v>0</v>
      </c>
      <c r="CO92" s="104" cm="1">
        <f t="array" ref="CO92">AnualidadActivo(CO$2, $E92, $C92, $B92, $D92, Hombres!$A$1:$DW$117, Mujeres!$A$1:$DW$117)</f>
        <v>0</v>
      </c>
      <c r="CP92" s="104" cm="1">
        <f t="array" ref="CP92">AnualidadActivo(CP$2, $E92, $C92, $B92, $D92, Hombres!$A$1:$DW$117, Mujeres!$A$1:$DW$117)</f>
        <v>0</v>
      </c>
      <c r="CQ92" s="104" cm="1">
        <f t="array" ref="CQ92">AnualidadActivo(CQ$2, $E92, $C92, $B92, $D92, Hombres!$A$1:$DW$117, Mujeres!$A$1:$DW$117)</f>
        <v>0</v>
      </c>
      <c r="CR92" s="104" cm="1">
        <f t="array" ref="CR92">AnualidadActivo(CR$2, $E92, $C92, $B92, $D92, Hombres!$A$1:$DW$117, Mujeres!$A$1:$DW$117)</f>
        <v>0</v>
      </c>
      <c r="CS92" s="104" cm="1">
        <f t="array" ref="CS92">AnualidadActivo(CS$2, $E92, $C92, $B92, $D92, Hombres!$A$1:$DW$117, Mujeres!$A$1:$DW$117)</f>
        <v>0</v>
      </c>
      <c r="CT92" s="104" cm="1">
        <f t="array" ref="CT92">AnualidadActivo(CT$2, $E92, $C92, $B92, $D92, Hombres!$A$1:$DW$117, Mujeres!$A$1:$DW$117)</f>
        <v>0</v>
      </c>
      <c r="CU92" s="104" cm="1">
        <f t="array" ref="CU92">AnualidadActivo(CU$2, $E92, $C92, $B92, $D92, Hombres!$A$1:$DW$117, Mujeres!$A$1:$DW$117)</f>
        <v>0</v>
      </c>
      <c r="CV92" s="104" cm="1">
        <f t="array" ref="CV92">AnualidadActivo(CV$2, $E92, $C92, $B92, $D92, Hombres!$A$1:$DW$117, Mujeres!$A$1:$DW$117)</f>
        <v>0</v>
      </c>
      <c r="CW92" s="104" cm="1">
        <f t="array" ref="CW92">AnualidadActivo(CW$2, $E92, $C92, $B92, $D92, Hombres!$A$1:$DW$117, Mujeres!$A$1:$DW$117)</f>
        <v>0</v>
      </c>
      <c r="CX92" s="104" cm="1">
        <f t="array" ref="CX92">AnualidadActivo(CX$2, $E92, $C92, $B92, $D92, Hombres!$A$1:$DW$117, Mujeres!$A$1:$DW$117)</f>
        <v>0</v>
      </c>
      <c r="CY92" s="104" cm="1">
        <f t="array" ref="CY92">AnualidadActivo(CY$2, $E92, $C92, $B92, $D92, Hombres!$A$1:$DW$117, Mujeres!$A$1:$DW$117)</f>
        <v>0</v>
      </c>
      <c r="CZ92" s="104" cm="1">
        <f t="array" ref="CZ92">AnualidadActivo(CZ$2, $E92, $C92, $B92, $D92, Hombres!$A$1:$DW$117, Mujeres!$A$1:$DW$117)</f>
        <v>0</v>
      </c>
      <c r="DA92" s="104" cm="1">
        <f t="array" ref="DA92">AnualidadActivo(DA$2, $E92, $C92, $B92, $D92, Hombres!$A$1:$DW$117, Mujeres!$A$1:$DW$117)</f>
        <v>0</v>
      </c>
    </row>
    <row r="93" spans="1:105" x14ac:dyDescent="0.35">
      <c r="A93" s="2">
        <f t="shared" si="1"/>
        <v>91</v>
      </c>
      <c r="B93" s="107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9" cm="1">
        <f t="array" ref="G93">PorcentajePension(C93,E93, D93)</f>
        <v>0.65</v>
      </c>
      <c r="I93" s="103"/>
      <c r="J93" s="104" cm="1">
        <f t="array" ref="J93">AnualidadActivo(J$2, $E93, $C93, $B93, $D93, Hombres!$A$1:$DW$117, Mujeres!$A$1:$DW$117)</f>
        <v>0</v>
      </c>
      <c r="K93" s="104" cm="1">
        <f t="array" ref="K93">AnualidadActivo(K$2, $E93, $C93, $B93, $D93, Hombres!$A$1:$DW$117, Mujeres!$A$1:$DW$117)</f>
        <v>0</v>
      </c>
      <c r="L93" s="104" cm="1">
        <f t="array" ref="L93">AnualidadActivo(L$2, $E93, $C93, $B93, $D93, Hombres!$A$1:$DW$117, Mujeres!$A$1:$DW$117)</f>
        <v>0</v>
      </c>
      <c r="M93" s="104" cm="1">
        <f t="array" ref="M93">AnualidadActivo(M$2, $E93, $C93, $B93, $D93, Hombres!$A$1:$DW$117, Mujeres!$A$1:$DW$117)</f>
        <v>0</v>
      </c>
      <c r="N93" s="104" cm="1">
        <f t="array" ref="N93">AnualidadActivo(N$2, $E93, $C93, $B93, $D93, Hombres!$A$1:$DW$117, Mujeres!$A$1:$DW$117)</f>
        <v>0</v>
      </c>
      <c r="O93" s="104" cm="1">
        <f t="array" ref="O93">AnualidadActivo(O$2, $E93, $C93, $B93, $D93, Hombres!$A$1:$DW$117, Mujeres!$A$1:$DW$117)</f>
        <v>0</v>
      </c>
      <c r="P93" s="104" cm="1">
        <f t="array" ref="P93">AnualidadActivo(P$2, $E93, $C93, $B93, $D93, Hombres!$A$1:$DW$117, Mujeres!$A$1:$DW$117)</f>
        <v>0</v>
      </c>
      <c r="Q93" s="104" cm="1">
        <f t="array" ref="Q93">AnualidadActivo(Q$2, $E93, $C93, $B93, $D93, Hombres!$A$1:$DW$117, Mujeres!$A$1:$DW$117)</f>
        <v>0</v>
      </c>
      <c r="R93" s="104" cm="1">
        <f t="array" ref="R93">AnualidadActivo(R$2, $E93, $C93, $B93, $D93, Hombres!$A$1:$DW$117, Mujeres!$A$1:$DW$117)</f>
        <v>0</v>
      </c>
      <c r="S93" s="104" cm="1">
        <f t="array" ref="S93">AnualidadActivo(S$2, $E93, $C93, $B93, $D93, Hombres!$A$1:$DW$117, Mujeres!$A$1:$DW$117)</f>
        <v>0</v>
      </c>
      <c r="T93" s="104" cm="1">
        <f t="array" ref="T93">AnualidadActivo(T$2, $E93, $C93, $B93, $D93, Hombres!$A$1:$DW$117, Mujeres!$A$1:$DW$117)</f>
        <v>0</v>
      </c>
      <c r="U93" s="104" cm="1">
        <f t="array" ref="U93">AnualidadActivo(U$2, $E93, $C93, $B93, $D93, Hombres!$A$1:$DW$117, Mujeres!$A$1:$DW$117)</f>
        <v>0</v>
      </c>
      <c r="V93" s="104" cm="1">
        <f t="array" ref="V93">AnualidadActivo(V$2, $E93, $C93, $B93, $D93, Hombres!$A$1:$DW$117, Mujeres!$A$1:$DW$117)</f>
        <v>0</v>
      </c>
      <c r="W93" s="104" cm="1">
        <f t="array" ref="W93">AnualidadActivo(W$2, $E93, $C93, $B93, $D93, Hombres!$A$1:$DW$117, Mujeres!$A$1:$DW$117)</f>
        <v>0</v>
      </c>
      <c r="X93" s="104" cm="1">
        <f t="array" ref="X93">AnualidadActivo(X$2, $E93, $C93, $B93, $D93, Hombres!$A$1:$DW$117, Mujeres!$A$1:$DW$117)</f>
        <v>0</v>
      </c>
      <c r="Y93" s="104" cm="1">
        <f t="array" ref="Y93">AnualidadActivo(Y$2, $E93, $C93, $B93, $D93, Hombres!$A$1:$DW$117, Mujeres!$A$1:$DW$117)</f>
        <v>0</v>
      </c>
      <c r="Z93" s="104" cm="1">
        <f t="array" ref="Z93">AnualidadActivo(Z$2, $E93, $C93, $B93, $D93, Hombres!$A$1:$DW$117, Mujeres!$A$1:$DW$117)</f>
        <v>0</v>
      </c>
      <c r="AA93" s="104" cm="1">
        <f t="array" ref="AA93">AnualidadActivo(AA$2, $E93, $C93, $B93, $D93, Hombres!$A$1:$DW$117, Mujeres!$A$1:$DW$117)</f>
        <v>0</v>
      </c>
      <c r="AB93" s="104" cm="1">
        <f t="array" ref="AB93">AnualidadActivo(AB$2, $E93, $C93, $B93, $D93, Hombres!$A$1:$DW$117, Mujeres!$A$1:$DW$117)</f>
        <v>0</v>
      </c>
      <c r="AC93" s="104" cm="1">
        <f t="array" ref="AC93">AnualidadActivo(AC$2, $E93, $C93, $B93, $D93, Hombres!$A$1:$DW$117, Mujeres!$A$1:$DW$117)</f>
        <v>0</v>
      </c>
      <c r="AD93" s="104" cm="1">
        <f t="array" ref="AD93">AnualidadActivo(AD$2, $E93, $C93, $B93, $D93, Hombres!$A$1:$DW$117, Mujeres!$A$1:$DW$117)</f>
        <v>0</v>
      </c>
      <c r="AE93" s="104" cm="1">
        <f t="array" ref="AE93">AnualidadActivo(AE$2, $E93, $C93, $B93, $D93, Hombres!$A$1:$DW$117, Mujeres!$A$1:$DW$117)</f>
        <v>39503611.646679915</v>
      </c>
      <c r="AF93" s="104" cm="1">
        <f t="array" ref="AF93">AnualidadActivo(AF$2, $E93, $C93, $B93, $D93, Hombres!$A$1:$DW$117, Mujeres!$A$1:$DW$117)</f>
        <v>40688719.996080309</v>
      </c>
      <c r="AG93" s="104" cm="1">
        <f t="array" ref="AG93">AnualidadActivo(AG$2, $E93, $C93, $B93, $D93, Hombres!$A$1:$DW$117, Mujeres!$A$1:$DW$117)</f>
        <v>41909381.595962718</v>
      </c>
      <c r="AH93" s="104" cm="1">
        <f t="array" ref="AH93">AnualidadActivo(AH$2, $E93, $C93, $B93, $D93, Hombres!$A$1:$DW$117, Mujeres!$A$1:$DW$117)</f>
        <v>43166663.0438416</v>
      </c>
      <c r="AI93" s="104" cm="1">
        <f t="array" ref="AI93">AnualidadActivo(AI$2, $E93, $C93, $B93, $D93, Hombres!$A$1:$DW$117, Mujeres!$A$1:$DW$117)</f>
        <v>44461662.935156852</v>
      </c>
      <c r="AJ93" s="104" cm="1">
        <f t="array" ref="AJ93">AnualidadActivo(AJ$2, $E93, $C93, $B93, $D93, Hombres!$A$1:$DW$117, Mujeres!$A$1:$DW$117)</f>
        <v>43395480.208448544</v>
      </c>
      <c r="AK93" s="104" cm="1">
        <f t="array" ref="AK93">AnualidadActivo(AK$2, $E93, $C93, $B93, $D93, Hombres!$A$1:$DW$117, Mujeres!$A$1:$DW$117)</f>
        <v>44119139.764766224</v>
      </c>
      <c r="AL93" s="104" cm="1">
        <f t="array" ref="AL93">AnualidadActivo(AL$2, $E93, $C93, $B93, $D93, Hombres!$A$1:$DW$117, Mujeres!$A$1:$DW$117)</f>
        <v>44800703.839186095</v>
      </c>
      <c r="AM93" s="104" cm="1">
        <f t="array" ref="AM93">AnualidadActivo(AM$2, $E93, $C93, $B93, $D93, Hombres!$A$1:$DW$117, Mujeres!$A$1:$DW$117)</f>
        <v>45422006.272126466</v>
      </c>
      <c r="AN93" s="104" cm="1">
        <f t="array" ref="AN93">AnualidadActivo(AN$2, $E93, $C93, $B93, $D93, Hombres!$A$1:$DW$117, Mujeres!$A$1:$DW$117)</f>
        <v>45965850.584835559</v>
      </c>
      <c r="AO93" s="104" cm="1">
        <f t="array" ref="AO93">AnualidadActivo(AO$2, $E93, $C93, $B93, $D93, Hombres!$A$1:$DW$117, Mujeres!$A$1:$DW$117)</f>
        <v>46418458.296931006</v>
      </c>
      <c r="AP93" s="104" cm="1">
        <f t="array" ref="AP93">AnualidadActivo(AP$2, $E93, $C93, $B93, $D93, Hombres!$A$1:$DW$117, Mujeres!$A$1:$DW$117)</f>
        <v>46773575.238759898</v>
      </c>
      <c r="AQ93" s="104" cm="1">
        <f t="array" ref="AQ93">AnualidadActivo(AQ$2, $E93, $C93, $B93, $D93, Hombres!$A$1:$DW$117, Mujeres!$A$1:$DW$117)</f>
        <v>47029746.299155518</v>
      </c>
      <c r="AR93" s="104" cm="1">
        <f t="array" ref="AR93">AnualidadActivo(AR$2, $E93, $C93, $B93, $D93, Hombres!$A$1:$DW$117, Mujeres!$A$1:$DW$117)</f>
        <v>47185914.732638635</v>
      </c>
      <c r="AS93" s="104" cm="1">
        <f t="array" ref="AS93">AnualidadActivo(AS$2, $E93, $C93, $B93, $D93, Hombres!$A$1:$DW$117, Mujeres!$A$1:$DW$117)</f>
        <v>47239445.07672257</v>
      </c>
      <c r="AT93" s="104" cm="1">
        <f t="array" ref="AT93">AnualidadActivo(AT$2, $E93, $C93, $B93, $D93, Hombres!$A$1:$DW$117, Mujeres!$A$1:$DW$117)</f>
        <v>47182862.944874682</v>
      </c>
      <c r="AU93" s="104" cm="1">
        <f t="array" ref="AU93">AnualidadActivo(AU$2, $E93, $C93, $B93, $D93, Hombres!$A$1:$DW$117, Mujeres!$A$1:$DW$117)</f>
        <v>46920680.373314433</v>
      </c>
      <c r="AV93" s="104" cm="1">
        <f t="array" ref="AV93">AnualidadActivo(AV$2, $E93, $C93, $B93, $D93, Hombres!$A$1:$DW$117, Mujeres!$A$1:$DW$117)</f>
        <v>46504593.691769607</v>
      </c>
      <c r="AW93" s="104" cm="1">
        <f t="array" ref="AW93">AnualidadActivo(AW$2, $E93, $C93, $B93, $D93, Hombres!$A$1:$DW$117, Mujeres!$A$1:$DW$117)</f>
        <v>45922794.624057978</v>
      </c>
      <c r="AX93" s="104" cm="1">
        <f t="array" ref="AX93">AnualidadActivo(AX$2, $E93, $C93, $B93, $D93, Hombres!$A$1:$DW$117, Mujeres!$A$1:$DW$117)</f>
        <v>45164071.942194879</v>
      </c>
      <c r="AY93" s="104" cm="1">
        <f t="array" ref="AY93">AnualidadActivo(AY$2, $E93, $C93, $B93, $D93, Hombres!$A$1:$DW$117, Mujeres!$A$1:$DW$117)</f>
        <v>44217783.196500324</v>
      </c>
      <c r="AZ93" s="104" cm="1">
        <f t="array" ref="AZ93">AnualidadActivo(AZ$2, $E93, $C93, $B93, $D93, Hombres!$A$1:$DW$117, Mujeres!$A$1:$DW$117)</f>
        <v>43074530.377936788</v>
      </c>
      <c r="BA93" s="104" cm="1">
        <f t="array" ref="BA93">AnualidadActivo(BA$2, $E93, $C93, $B93, $D93, Hombres!$A$1:$DW$117, Mujeres!$A$1:$DW$117)</f>
        <v>41725133.530998431</v>
      </c>
      <c r="BB93" s="104" cm="1">
        <f t="array" ref="BB93">AnualidadActivo(BB$2, $E93, $C93, $B93, $D93, Hombres!$A$1:$DW$117, Mujeres!$A$1:$DW$117)</f>
        <v>40163018.802335538</v>
      </c>
      <c r="BC93" s="104" cm="1">
        <f t="array" ref="BC93">AnualidadActivo(BC$2, $E93, $C93, $B93, $D93, Hombres!$A$1:$DW$117, Mujeres!$A$1:$DW$117)</f>
        <v>38387686.57662195</v>
      </c>
      <c r="BD93" s="104" cm="1">
        <f t="array" ref="BD93">AnualidadActivo(BD$2, $E93, $C93, $B93, $D93, Hombres!$A$1:$DW$117, Mujeres!$A$1:$DW$117)</f>
        <v>36405158.073427163</v>
      </c>
      <c r="BE93" s="104" cm="1">
        <f t="array" ref="BE93">AnualidadActivo(BE$2, $E93, $C93, $B93, $D93, Hombres!$A$1:$DW$117, Mujeres!$A$1:$DW$117)</f>
        <v>34226624.704211779</v>
      </c>
      <c r="BF93" s="104" cm="1">
        <f t="array" ref="BF93">AnualidadActivo(BF$2, $E93, $C93, $B93, $D93, Hombres!$A$1:$DW$117, Mujeres!$A$1:$DW$117)</f>
        <v>31867924.380927283</v>
      </c>
      <c r="BG93" s="104" cm="1">
        <f t="array" ref="BG93">AnualidadActivo(BG$2, $E93, $C93, $B93, $D93, Hombres!$A$1:$DW$117, Mujeres!$A$1:$DW$117)</f>
        <v>29351495.46611179</v>
      </c>
      <c r="BH93" s="104" cm="1">
        <f t="array" ref="BH93">AnualidadActivo(BH$2, $E93, $C93, $B93, $D93, Hombres!$A$1:$DW$117, Mujeres!$A$1:$DW$117)</f>
        <v>26709318.341119528</v>
      </c>
      <c r="BI93" s="104" cm="1">
        <f t="array" ref="BI93">AnualidadActivo(BI$2, $E93, $C93, $B93, $D93, Hombres!$A$1:$DW$117, Mujeres!$A$1:$DW$117)</f>
        <v>23981890.529503345</v>
      </c>
      <c r="BJ93" s="104" cm="1">
        <f t="array" ref="BJ93">AnualidadActivo(BJ$2, $E93, $C93, $B93, $D93, Hombres!$A$1:$DW$117, Mujeres!$A$1:$DW$117)</f>
        <v>21214621.164561465</v>
      </c>
      <c r="BK93" s="104" cm="1">
        <f t="array" ref="BK93">AnualidadActivo(BK$2, $E93, $C93, $B93, $D93, Hombres!$A$1:$DW$117, Mujeres!$A$1:$DW$117)</f>
        <v>18456331.591591775</v>
      </c>
      <c r="BL93" s="104" cm="1">
        <f t="array" ref="BL93">AnualidadActivo(BL$2, $E93, $C93, $B93, $D93, Hombres!$A$1:$DW$117, Mujeres!$A$1:$DW$117)</f>
        <v>15759408.609226627</v>
      </c>
      <c r="BM93" s="104" cm="1">
        <f t="array" ref="BM93">AnualidadActivo(BM$2, $E93, $C93, $B93, $D93, Hombres!$A$1:$DW$117, Mujeres!$A$1:$DW$117)</f>
        <v>13178982.317308588</v>
      </c>
      <c r="BN93" s="104" cm="1">
        <f t="array" ref="BN93">AnualidadActivo(BN$2, $E93, $C93, $B93, $D93, Hombres!$A$1:$DW$117, Mujeres!$A$1:$DW$117)</f>
        <v>10768249.568538185</v>
      </c>
      <c r="BO93" s="104" cm="1">
        <f t="array" ref="BO93">AnualidadActivo(BO$2, $E93, $C93, $B93, $D93, Hombres!$A$1:$DW$117, Mujeres!$A$1:$DW$117)</f>
        <v>8573109.0077574961</v>
      </c>
      <c r="BP93" s="104" cm="1">
        <f t="array" ref="BP93">AnualidadActivo(BP$2, $E93, $C93, $B93, $D93, Hombres!$A$1:$DW$117, Mujeres!$A$1:$DW$117)</f>
        <v>6629231.1091506314</v>
      </c>
      <c r="BQ93" s="104" cm="1">
        <f t="array" ref="BQ93">AnualidadActivo(BQ$2, $E93, $C93, $B93, $D93, Hombres!$A$1:$DW$117, Mujeres!$A$1:$DW$117)</f>
        <v>4960465.4947693096</v>
      </c>
      <c r="BR93" s="104" cm="1">
        <f t="array" ref="BR93">AnualidadActivo(BR$2, $E93, $C93, $B93, $D93, Hombres!$A$1:$DW$117, Mujeres!$A$1:$DW$117)</f>
        <v>3577321.2812893451</v>
      </c>
      <c r="BS93" s="104" cm="1">
        <f t="array" ref="BS93">AnualidadActivo(BS$2, $E93, $C93, $B93, $D93, Hombres!$A$1:$DW$117, Mujeres!$A$1:$DW$117)</f>
        <v>2475157.5378273013</v>
      </c>
      <c r="BT93" s="104" cm="1">
        <f t="array" ref="BT93">AnualidadActivo(BT$2, $E93, $C93, $B93, $D93, Hombres!$A$1:$DW$117, Mujeres!$A$1:$DW$117)</f>
        <v>1634390.4711246088</v>
      </c>
      <c r="BU93" s="104" cm="1">
        <f t="array" ref="BU93">AnualidadActivo(BU$2, $E93, $C93, $B93, $D93, Hombres!$A$1:$DW$117, Mujeres!$A$1:$DW$117)</f>
        <v>1023510.2514195264</v>
      </c>
      <c r="BV93" s="104" cm="1">
        <f t="array" ref="BV93">AnualidadActivo(BV$2, $E93, $C93, $B93, $D93, Hombres!$A$1:$DW$117, Mujeres!$A$1:$DW$117)</f>
        <v>603435.6214888104</v>
      </c>
      <c r="BW93" s="104" cm="1">
        <f t="array" ref="BW93">AnualidadActivo(BW$2, $E93, $C93, $B93, $D93, Hombres!$A$1:$DW$117, Mujeres!$A$1:$DW$117)</f>
        <v>332133.68092430232</v>
      </c>
      <c r="BX93" s="104" cm="1">
        <f t="array" ref="BX93">AnualidadActivo(BX$2, $E93, $C93, $B93, $D93, Hombres!$A$1:$DW$117, Mujeres!$A$1:$DW$117)</f>
        <v>168978.88096518282</v>
      </c>
      <c r="BY93" s="104" cm="1">
        <f t="array" ref="BY93">AnualidadActivo(BY$2, $E93, $C93, $B93, $D93, Hombres!$A$1:$DW$117, Mujeres!$A$1:$DW$117)</f>
        <v>78510.135959991123</v>
      </c>
      <c r="BZ93" s="104" cm="1">
        <f t="array" ref="BZ93">AnualidadActivo(BZ$2, $E93, $C93, $B93, $D93, Hombres!$A$1:$DW$117, Mujeres!$A$1:$DW$117)</f>
        <v>32811.160382283393</v>
      </c>
      <c r="CA93" s="104" cm="1">
        <f t="array" ref="CA93">AnualidadActivo(CA$2, $E93, $C93, $B93, $D93, Hombres!$A$1:$DW$117, Mujeres!$A$1:$DW$117)</f>
        <v>12100.497331419983</v>
      </c>
      <c r="CB93" s="104" cm="1">
        <f t="array" ref="CB93">AnualidadActivo(CB$2, $E93, $C93, $B93, $D93, Hombres!$A$1:$DW$117, Mujeres!$A$1:$DW$117)</f>
        <v>3841.3604157240852</v>
      </c>
      <c r="CC93" s="104" cm="1">
        <f t="array" ref="CC93">AnualidadActivo(CC$2, $E93, $C93, $B93, $D93, Hombres!$A$1:$DW$117, Mujeres!$A$1:$DW$117)</f>
        <v>1014.6233014161995</v>
      </c>
      <c r="CD93" s="104" cm="1">
        <f t="array" ref="CD93">AnualidadActivo(CD$2, $E93, $C93, $B93, $D93, Hombres!$A$1:$DW$117, Mujeres!$A$1:$DW$117)</f>
        <v>0</v>
      </c>
      <c r="CE93" s="104" cm="1">
        <f t="array" ref="CE93">AnualidadActivo(CE$2, $E93, $C93, $B93, $D93, Hombres!$A$1:$DW$117, Mujeres!$A$1:$DW$117)</f>
        <v>0</v>
      </c>
      <c r="CF93" s="104" cm="1">
        <f t="array" ref="CF93">AnualidadActivo(CF$2, $E93, $C93, $B93, $D93, Hombres!$A$1:$DW$117, Mujeres!$A$1:$DW$117)</f>
        <v>0</v>
      </c>
      <c r="CG93" s="104" cm="1">
        <f t="array" ref="CG93">AnualidadActivo(CG$2, $E93, $C93, $B93, $D93, Hombres!$A$1:$DW$117, Mujeres!$A$1:$DW$117)</f>
        <v>0</v>
      </c>
      <c r="CH93" s="104" cm="1">
        <f t="array" ref="CH93">AnualidadActivo(CH$2, $E93, $C93, $B93, $D93, Hombres!$A$1:$DW$117, Mujeres!$A$1:$DW$117)</f>
        <v>0</v>
      </c>
      <c r="CI93" s="104" cm="1">
        <f t="array" ref="CI93">AnualidadActivo(CI$2, $E93, $C93, $B93, $D93, Hombres!$A$1:$DW$117, Mujeres!$A$1:$DW$117)</f>
        <v>0</v>
      </c>
      <c r="CJ93" s="104" cm="1">
        <f t="array" ref="CJ93">AnualidadActivo(CJ$2, $E93, $C93, $B93, $D93, Hombres!$A$1:$DW$117, Mujeres!$A$1:$DW$117)</f>
        <v>0</v>
      </c>
      <c r="CK93" s="104" cm="1">
        <f t="array" ref="CK93">AnualidadActivo(CK$2, $E93, $C93, $B93, $D93, Hombres!$A$1:$DW$117, Mujeres!$A$1:$DW$117)</f>
        <v>0</v>
      </c>
      <c r="CL93" s="104" cm="1">
        <f t="array" ref="CL93">AnualidadActivo(CL$2, $E93, $C93, $B93, $D93, Hombres!$A$1:$DW$117, Mujeres!$A$1:$DW$117)</f>
        <v>0</v>
      </c>
      <c r="CM93" s="104" cm="1">
        <f t="array" ref="CM93">AnualidadActivo(CM$2, $E93, $C93, $B93, $D93, Hombres!$A$1:$DW$117, Mujeres!$A$1:$DW$117)</f>
        <v>0</v>
      </c>
      <c r="CN93" s="104" cm="1">
        <f t="array" ref="CN93">AnualidadActivo(CN$2, $E93, $C93, $B93, $D93, Hombres!$A$1:$DW$117, Mujeres!$A$1:$DW$117)</f>
        <v>0</v>
      </c>
      <c r="CO93" s="104" cm="1">
        <f t="array" ref="CO93">AnualidadActivo(CO$2, $E93, $C93, $B93, $D93, Hombres!$A$1:$DW$117, Mujeres!$A$1:$DW$117)</f>
        <v>0</v>
      </c>
      <c r="CP93" s="104" cm="1">
        <f t="array" ref="CP93">AnualidadActivo(CP$2, $E93, $C93, $B93, $D93, Hombres!$A$1:$DW$117, Mujeres!$A$1:$DW$117)</f>
        <v>0</v>
      </c>
      <c r="CQ93" s="104" cm="1">
        <f t="array" ref="CQ93">AnualidadActivo(CQ$2, $E93, $C93, $B93, $D93, Hombres!$A$1:$DW$117, Mujeres!$A$1:$DW$117)</f>
        <v>0</v>
      </c>
      <c r="CR93" s="104" cm="1">
        <f t="array" ref="CR93">AnualidadActivo(CR$2, $E93, $C93, $B93, $D93, Hombres!$A$1:$DW$117, Mujeres!$A$1:$DW$117)</f>
        <v>0</v>
      </c>
      <c r="CS93" s="104" cm="1">
        <f t="array" ref="CS93">AnualidadActivo(CS$2, $E93, $C93, $B93, $D93, Hombres!$A$1:$DW$117, Mujeres!$A$1:$DW$117)</f>
        <v>0</v>
      </c>
      <c r="CT93" s="104" cm="1">
        <f t="array" ref="CT93">AnualidadActivo(CT$2, $E93, $C93, $B93, $D93, Hombres!$A$1:$DW$117, Mujeres!$A$1:$DW$117)</f>
        <v>0</v>
      </c>
      <c r="CU93" s="104" cm="1">
        <f t="array" ref="CU93">AnualidadActivo(CU$2, $E93, $C93, $B93, $D93, Hombres!$A$1:$DW$117, Mujeres!$A$1:$DW$117)</f>
        <v>0</v>
      </c>
      <c r="CV93" s="104" cm="1">
        <f t="array" ref="CV93">AnualidadActivo(CV$2, $E93, $C93, $B93, $D93, Hombres!$A$1:$DW$117, Mujeres!$A$1:$DW$117)</f>
        <v>0</v>
      </c>
      <c r="CW93" s="104" cm="1">
        <f t="array" ref="CW93">AnualidadActivo(CW$2, $E93, $C93, $B93, $D93, Hombres!$A$1:$DW$117, Mujeres!$A$1:$DW$117)</f>
        <v>0</v>
      </c>
      <c r="CX93" s="104" cm="1">
        <f t="array" ref="CX93">AnualidadActivo(CX$2, $E93, $C93, $B93, $D93, Hombres!$A$1:$DW$117, Mujeres!$A$1:$DW$117)</f>
        <v>0</v>
      </c>
      <c r="CY93" s="104" cm="1">
        <f t="array" ref="CY93">AnualidadActivo(CY$2, $E93, $C93, $B93, $D93, Hombres!$A$1:$DW$117, Mujeres!$A$1:$DW$117)</f>
        <v>0</v>
      </c>
      <c r="CZ93" s="104" cm="1">
        <f t="array" ref="CZ93">AnualidadActivo(CZ$2, $E93, $C93, $B93, $D93, Hombres!$A$1:$DW$117, Mujeres!$A$1:$DW$117)</f>
        <v>0</v>
      </c>
      <c r="DA93" s="104" cm="1">
        <f t="array" ref="DA93">AnualidadActivo(DA$2, $E93, $C93, $B93, $D93, Hombres!$A$1:$DW$117, Mujeres!$A$1:$DW$117)</f>
        <v>0</v>
      </c>
    </row>
    <row r="94" spans="1:105" x14ac:dyDescent="0.35">
      <c r="A94" s="2">
        <f t="shared" si="1"/>
        <v>92</v>
      </c>
      <c r="B94" s="107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9" cm="1">
        <f t="array" ref="G94">PorcentajePension(C94,E94, D94)</f>
        <v>0.85</v>
      </c>
      <c r="I94" s="103"/>
      <c r="J94" s="104" cm="1">
        <f t="array" ref="J94">AnualidadActivo(J$2, $E94, $C94, $B94, $D94, Hombres!$A$1:$DW$117, Mujeres!$A$1:$DW$117)</f>
        <v>0</v>
      </c>
      <c r="K94" s="104" cm="1">
        <f t="array" ref="K94">AnualidadActivo(K$2, $E94, $C94, $B94, $D94, Hombres!$A$1:$DW$117, Mujeres!$A$1:$DW$117)</f>
        <v>0</v>
      </c>
      <c r="L94" s="104" cm="1">
        <f t="array" ref="L94">AnualidadActivo(L$2, $E94, $C94, $B94, $D94, Hombres!$A$1:$DW$117, Mujeres!$A$1:$DW$117)</f>
        <v>0</v>
      </c>
      <c r="M94" s="104" cm="1">
        <f t="array" ref="M94">AnualidadActivo(M$2, $E94, $C94, $B94, $D94, Hombres!$A$1:$DW$117, Mujeres!$A$1:$DW$117)</f>
        <v>0</v>
      </c>
      <c r="N94" s="104" cm="1">
        <f t="array" ref="N94">AnualidadActivo(N$2, $E94, $C94, $B94, $D94, Hombres!$A$1:$DW$117, Mujeres!$A$1:$DW$117)</f>
        <v>0</v>
      </c>
      <c r="O94" s="104" cm="1">
        <f t="array" ref="O94">AnualidadActivo(O$2, $E94, $C94, $B94, $D94, Hombres!$A$1:$DW$117, Mujeres!$A$1:$DW$117)</f>
        <v>0</v>
      </c>
      <c r="P94" s="104" cm="1">
        <f t="array" ref="P94">AnualidadActivo(P$2, $E94, $C94, $B94, $D94, Hombres!$A$1:$DW$117, Mujeres!$A$1:$DW$117)</f>
        <v>0</v>
      </c>
      <c r="Q94" s="104" cm="1">
        <f t="array" ref="Q94">AnualidadActivo(Q$2, $E94, $C94, $B94, $D94, Hombres!$A$1:$DW$117, Mujeres!$A$1:$DW$117)</f>
        <v>0</v>
      </c>
      <c r="R94" s="104" cm="1">
        <f t="array" ref="R94">AnualidadActivo(R$2, $E94, $C94, $B94, $D94, Hombres!$A$1:$DW$117, Mujeres!$A$1:$DW$117)</f>
        <v>0</v>
      </c>
      <c r="S94" s="104" cm="1">
        <f t="array" ref="S94">AnualidadActivo(S$2, $E94, $C94, $B94, $D94, Hombres!$A$1:$DW$117, Mujeres!$A$1:$DW$117)</f>
        <v>0</v>
      </c>
      <c r="T94" s="104" cm="1">
        <f t="array" ref="T94">AnualidadActivo(T$2, $E94, $C94, $B94, $D94, Hombres!$A$1:$DW$117, Mujeres!$A$1:$DW$117)</f>
        <v>0</v>
      </c>
      <c r="U94" s="104" cm="1">
        <f t="array" ref="U94">AnualidadActivo(U$2, $E94, $C94, $B94, $D94, Hombres!$A$1:$DW$117, Mujeres!$A$1:$DW$117)</f>
        <v>0</v>
      </c>
      <c r="V94" s="104" cm="1">
        <f t="array" ref="V94">AnualidadActivo(V$2, $E94, $C94, $B94, $D94, Hombres!$A$1:$DW$117, Mujeres!$A$1:$DW$117)</f>
        <v>0</v>
      </c>
      <c r="W94" s="104" cm="1">
        <f t="array" ref="W94">AnualidadActivo(W$2, $E94, $C94, $B94, $D94, Hombres!$A$1:$DW$117, Mujeres!$A$1:$DW$117)</f>
        <v>0</v>
      </c>
      <c r="X94" s="104" cm="1">
        <f t="array" ref="X94">AnualidadActivo(X$2, $E94, $C94, $B94, $D94, Hombres!$A$1:$DW$117, Mujeres!$A$1:$DW$117)</f>
        <v>0</v>
      </c>
      <c r="Y94" s="104" cm="1">
        <f t="array" ref="Y94">AnualidadActivo(Y$2, $E94, $C94, $B94, $D94, Hombres!$A$1:$DW$117, Mujeres!$A$1:$DW$117)</f>
        <v>0</v>
      </c>
      <c r="Z94" s="104" cm="1">
        <f t="array" ref="Z94">AnualidadActivo(Z$2, $E94, $C94, $B94, $D94, Hombres!$A$1:$DW$117, Mujeres!$A$1:$DW$117)</f>
        <v>0</v>
      </c>
      <c r="AA94" s="104" cm="1">
        <f t="array" ref="AA94">AnualidadActivo(AA$2, $E94, $C94, $B94, $D94, Hombres!$A$1:$DW$117, Mujeres!$A$1:$DW$117)</f>
        <v>0</v>
      </c>
      <c r="AB94" s="104" cm="1">
        <f t="array" ref="AB94">AnualidadActivo(AB$2, $E94, $C94, $B94, $D94, Hombres!$A$1:$DW$117, Mujeres!$A$1:$DW$117)</f>
        <v>0</v>
      </c>
      <c r="AC94" s="104" cm="1">
        <f t="array" ref="AC94">AnualidadActivo(AC$2, $E94, $C94, $B94, $D94, Hombres!$A$1:$DW$117, Mujeres!$A$1:$DW$117)</f>
        <v>0</v>
      </c>
      <c r="AD94" s="104" cm="1">
        <f t="array" ref="AD94">AnualidadActivo(AD$2, $E94, $C94, $B94, $D94, Hombres!$A$1:$DW$117, Mujeres!$A$1:$DW$117)</f>
        <v>0</v>
      </c>
      <c r="AE94" s="104" cm="1">
        <f t="array" ref="AE94">AnualidadActivo(AE$2, $E94, $C94, $B94, $D94, Hombres!$A$1:$DW$117, Mujeres!$A$1:$DW$117)</f>
        <v>0</v>
      </c>
      <c r="AF94" s="104" cm="1">
        <f t="array" ref="AF94">AnualidadActivo(AF$2, $E94, $C94, $B94, $D94, Hombres!$A$1:$DW$117, Mujeres!$A$1:$DW$117)</f>
        <v>0</v>
      </c>
      <c r="AG94" s="104" cm="1">
        <f t="array" ref="AG94">AnualidadActivo(AG$2, $E94, $C94, $B94, $D94, Hombres!$A$1:$DW$117, Mujeres!$A$1:$DW$117)</f>
        <v>0</v>
      </c>
      <c r="AH94" s="104" cm="1">
        <f t="array" ref="AH94">AnualidadActivo(AH$2, $E94, $C94, $B94, $D94, Hombres!$A$1:$DW$117, Mujeres!$A$1:$DW$117)</f>
        <v>0</v>
      </c>
      <c r="AI94" s="104" cm="1">
        <f t="array" ref="AI94">AnualidadActivo(AI$2, $E94, $C94, $B94, $D94, Hombres!$A$1:$DW$117, Mujeres!$A$1:$DW$117)</f>
        <v>0</v>
      </c>
      <c r="AJ94" s="104" cm="1">
        <f t="array" ref="AJ94">AnualidadActivo(AJ$2, $E94, $C94, $B94, $D94, Hombres!$A$1:$DW$117, Mujeres!$A$1:$DW$117)</f>
        <v>0</v>
      </c>
      <c r="AK94" s="104" cm="1">
        <f t="array" ref="AK94">AnualidadActivo(AK$2, $E94, $C94, $B94, $D94, Hombres!$A$1:$DW$117, Mujeres!$A$1:$DW$117)</f>
        <v>0</v>
      </c>
      <c r="AL94" s="104" cm="1">
        <f t="array" ref="AL94">AnualidadActivo(AL$2, $E94, $C94, $B94, $D94, Hombres!$A$1:$DW$117, Mujeres!$A$1:$DW$117)</f>
        <v>0</v>
      </c>
      <c r="AM94" s="104" cm="1">
        <f t="array" ref="AM94">AnualidadActivo(AM$2, $E94, $C94, $B94, $D94, Hombres!$A$1:$DW$117, Mujeres!$A$1:$DW$117)</f>
        <v>0</v>
      </c>
      <c r="AN94" s="104" cm="1">
        <f t="array" ref="AN94">AnualidadActivo(AN$2, $E94, $C94, $B94, $D94, Hombres!$A$1:$DW$117, Mujeres!$A$1:$DW$117)</f>
        <v>93746843.294424295</v>
      </c>
      <c r="AO94" s="104" cm="1">
        <f t="array" ref="AO94">AnualidadActivo(AO$2, $E94, $C94, $B94, $D94, Hombres!$A$1:$DW$117, Mujeres!$A$1:$DW$117)</f>
        <v>96559248.593257025</v>
      </c>
      <c r="AP94" s="104" cm="1">
        <f t="array" ref="AP94">AnualidadActivo(AP$2, $E94, $C94, $B94, $D94, Hombres!$A$1:$DW$117, Mujeres!$A$1:$DW$117)</f>
        <v>99456026.051054731</v>
      </c>
      <c r="AQ94" s="104" cm="1">
        <f t="array" ref="AQ94">AnualidadActivo(AQ$2, $E94, $C94, $B94, $D94, Hombres!$A$1:$DW$117, Mujeres!$A$1:$DW$117)</f>
        <v>102439706.83258638</v>
      </c>
      <c r="AR94" s="104" cm="1">
        <f t="array" ref="AR94">AnualidadActivo(AR$2, $E94, $C94, $B94, $D94, Hombres!$A$1:$DW$117, Mujeres!$A$1:$DW$117)</f>
        <v>105512898.03756398</v>
      </c>
      <c r="AS94" s="104" cm="1">
        <f t="array" ref="AS94">AnualidadActivo(AS$2, $E94, $C94, $B94, $D94, Hombres!$A$1:$DW$117, Mujeres!$A$1:$DW$117)</f>
        <v>106558623.75745387</v>
      </c>
      <c r="AT94" s="104" cm="1">
        <f t="array" ref="AT94">AnualidadActivo(AT$2, $E94, $C94, $B94, $D94, Hombres!$A$1:$DW$117, Mujeres!$A$1:$DW$117)</f>
        <v>109220138.39648516</v>
      </c>
      <c r="AU94" s="104" cm="1">
        <f t="array" ref="AU94">AnualidadActivo(AU$2, $E94, $C94, $B94, $D94, Hombres!$A$1:$DW$117, Mujeres!$A$1:$DW$117)</f>
        <v>111901736.02736709</v>
      </c>
      <c r="AV94" s="104" cm="1">
        <f t="array" ref="AV94">AnualidadActivo(AV$2, $E94, $C94, $B94, $D94, Hombres!$A$1:$DW$117, Mujeres!$A$1:$DW$117)</f>
        <v>114588569.78121781</v>
      </c>
      <c r="AW94" s="104" cm="1">
        <f t="array" ref="AW94">AnualidadActivo(AW$2, $E94, $C94, $B94, $D94, Hombres!$A$1:$DW$117, Mujeres!$A$1:$DW$117)</f>
        <v>117255834.28397541</v>
      </c>
      <c r="AX94" s="104" cm="1">
        <f t="array" ref="AX94">AnualidadActivo(AX$2, $E94, $C94, $B94, $D94, Hombres!$A$1:$DW$117, Mujeres!$A$1:$DW$117)</f>
        <v>119877321.56399225</v>
      </c>
      <c r="AY94" s="104" cm="1">
        <f t="array" ref="AY94">AnualidadActivo(AY$2, $E94, $C94, $B94, $D94, Hombres!$A$1:$DW$117, Mujeres!$A$1:$DW$117)</f>
        <v>122440524.90753619</v>
      </c>
      <c r="AZ94" s="104" cm="1">
        <f t="array" ref="AZ94">AnualidadActivo(AZ$2, $E94, $C94, $B94, $D94, Hombres!$A$1:$DW$117, Mujeres!$A$1:$DW$117)</f>
        <v>124945914.80492511</v>
      </c>
      <c r="BA94" s="104" cm="1">
        <f t="array" ref="BA94">AnualidadActivo(BA$2, $E94, $C94, $B94, $D94, Hombres!$A$1:$DW$117, Mujeres!$A$1:$DW$117)</f>
        <v>127390567.5908729</v>
      </c>
      <c r="BB94" s="104" cm="1">
        <f t="array" ref="BB94">AnualidadActivo(BB$2, $E94, $C94, $B94, $D94, Hombres!$A$1:$DW$117, Mujeres!$A$1:$DW$117)</f>
        <v>129750697.85900405</v>
      </c>
      <c r="BC94" s="104" cm="1">
        <f t="array" ref="BC94">AnualidadActivo(BC$2, $E94, $C94, $B94, $D94, Hombres!$A$1:$DW$117, Mujeres!$A$1:$DW$117)</f>
        <v>131983076.00226173</v>
      </c>
      <c r="BD94" s="104" cm="1">
        <f t="array" ref="BD94">AnualidadActivo(BD$2, $E94, $C94, $B94, $D94, Hombres!$A$1:$DW$117, Mujeres!$A$1:$DW$117)</f>
        <v>134032683.9520175</v>
      </c>
      <c r="BE94" s="104" cm="1">
        <f t="array" ref="BE94">AnualidadActivo(BE$2, $E94, $C94, $B94, $D94, Hombres!$A$1:$DW$117, Mujeres!$A$1:$DW$117)</f>
        <v>135840098.20909029</v>
      </c>
      <c r="BF94" s="104" cm="1">
        <f t="array" ref="BF94">AnualidadActivo(BF$2, $E94, $C94, $B94, $D94, Hombres!$A$1:$DW$117, Mujeres!$A$1:$DW$117)</f>
        <v>137198915.54108223</v>
      </c>
      <c r="BG94" s="104" cm="1">
        <f t="array" ref="BG94">AnualidadActivo(BG$2, $E94, $C94, $B94, $D94, Hombres!$A$1:$DW$117, Mujeres!$A$1:$DW$117)</f>
        <v>138218631.52615952</v>
      </c>
      <c r="BH94" s="104" cm="1">
        <f t="array" ref="BH94">AnualidadActivo(BH$2, $E94, $C94, $B94, $D94, Hombres!$A$1:$DW$117, Mujeres!$A$1:$DW$117)</f>
        <v>138846819.86417782</v>
      </c>
      <c r="BI94" s="104" cm="1">
        <f t="array" ref="BI94">AnualidadActivo(BI$2, $E94, $C94, $B94, $D94, Hombres!$A$1:$DW$117, Mujeres!$A$1:$DW$117)</f>
        <v>139030420.90179518</v>
      </c>
      <c r="BJ94" s="104" cm="1">
        <f t="array" ref="BJ94">AnualidadActivo(BJ$2, $E94, $C94, $B94, $D94, Hombres!$A$1:$DW$117, Mujeres!$A$1:$DW$117)</f>
        <v>138712673.40925393</v>
      </c>
      <c r="BK94" s="104" cm="1">
        <f t="array" ref="BK94">AnualidadActivo(BK$2, $E94, $C94, $B94, $D94, Hombres!$A$1:$DW$117, Mujeres!$A$1:$DW$117)</f>
        <v>137827227.69137925</v>
      </c>
      <c r="BL94" s="104" cm="1">
        <f t="array" ref="BL94">AnualidadActivo(BL$2, $E94, $C94, $B94, $D94, Hombres!$A$1:$DW$117, Mujeres!$A$1:$DW$117)</f>
        <v>136302415.30074835</v>
      </c>
      <c r="BM94" s="104" cm="1">
        <f t="array" ref="BM94">AnualidadActivo(BM$2, $E94, $C94, $B94, $D94, Hombres!$A$1:$DW$117, Mujeres!$A$1:$DW$117)</f>
        <v>134074165.63270541</v>
      </c>
      <c r="BN94" s="104" cm="1">
        <f t="array" ref="BN94">AnualidadActivo(BN$2, $E94, $C94, $B94, $D94, Hombres!$A$1:$DW$117, Mujeres!$A$1:$DW$117)</f>
        <v>131089766.4124507</v>
      </c>
      <c r="BO94" s="104" cm="1">
        <f t="array" ref="BO94">AnualidadActivo(BO$2, $E94, $C94, $B94, $D94, Hombres!$A$1:$DW$117, Mujeres!$A$1:$DW$117)</f>
        <v>127303819.49947181</v>
      </c>
      <c r="BP94" s="104" cm="1">
        <f t="array" ref="BP94">AnualidadActivo(BP$2, $E94, $C94, $B94, $D94, Hombres!$A$1:$DW$117, Mujeres!$A$1:$DW$117)</f>
        <v>122673254.20141292</v>
      </c>
      <c r="BQ94" s="104" cm="1">
        <f t="array" ref="BQ94">AnualidadActivo(BQ$2, $E94, $C94, $B94, $D94, Hombres!$A$1:$DW$117, Mujeres!$A$1:$DW$117)</f>
        <v>117167555.87959932</v>
      </c>
      <c r="BR94" s="104" cm="1">
        <f t="array" ref="BR94">AnualidadActivo(BR$2, $E94, $C94, $B94, $D94, Hombres!$A$1:$DW$117, Mujeres!$A$1:$DW$117)</f>
        <v>110784788.47939973</v>
      </c>
      <c r="BS94" s="104" cm="1">
        <f t="array" ref="BS94">AnualidadActivo(BS$2, $E94, $C94, $B94, $D94, Hombres!$A$1:$DW$117, Mujeres!$A$1:$DW$117)</f>
        <v>103555696.27554849</v>
      </c>
      <c r="BT94" s="104" cm="1">
        <f t="array" ref="BT94">AnualidadActivo(BT$2, $E94, $C94, $B94, $D94, Hombres!$A$1:$DW$117, Mujeres!$A$1:$DW$117)</f>
        <v>95540938.129325166</v>
      </c>
      <c r="BU94" s="104" cm="1">
        <f t="array" ref="BU94">AnualidadActivo(BU$2, $E94, $C94, $B94, $D94, Hombres!$A$1:$DW$117, Mujeres!$A$1:$DW$117)</f>
        <v>86834847.62599124</v>
      </c>
      <c r="BV94" s="104" cm="1">
        <f t="array" ref="BV94">AnualidadActivo(BV$2, $E94, $C94, $B94, $D94, Hombres!$A$1:$DW$117, Mujeres!$A$1:$DW$117)</f>
        <v>77575306.64951548</v>
      </c>
      <c r="BW94" s="104" cm="1">
        <f t="array" ref="BW94">AnualidadActivo(BW$2, $E94, $C94, $B94, $D94, Hombres!$A$1:$DW$117, Mujeres!$A$1:$DW$117)</f>
        <v>67951882.65599902</v>
      </c>
      <c r="BX94" s="104" cm="1">
        <f t="array" ref="BX94">AnualidadActivo(BX$2, $E94, $C94, $B94, $D94, Hombres!$A$1:$DW$117, Mujeres!$A$1:$DW$117)</f>
        <v>58198120.995035857</v>
      </c>
      <c r="BY94" s="104" cm="1">
        <f t="array" ref="BY94">AnualidadActivo(BY$2, $E94, $C94, $B94, $D94, Hombres!$A$1:$DW$117, Mujeres!$A$1:$DW$117)</f>
        <v>48574611.758833267</v>
      </c>
      <c r="BZ94" s="104" cm="1">
        <f t="array" ref="BZ94">AnualidadActivo(BZ$2, $E94, $C94, $B94, $D94, Hombres!$A$1:$DW$117, Mujeres!$A$1:$DW$117)</f>
        <v>39354723.08757247</v>
      </c>
      <c r="CA94" s="104" cm="1">
        <f t="array" ref="CA94">AnualidadActivo(CA$2, $E94, $C94, $B94, $D94, Hombres!$A$1:$DW$117, Mujeres!$A$1:$DW$117)</f>
        <v>30809268.819473755</v>
      </c>
      <c r="CB94" s="104" cm="1">
        <f t="array" ref="CB94">AnualidadActivo(CB$2, $E94, $C94, $B94, $D94, Hombres!$A$1:$DW$117, Mujeres!$A$1:$DW$117)</f>
        <v>23183878.815781631</v>
      </c>
      <c r="CC94" s="104" cm="1">
        <f t="array" ref="CC94">AnualidadActivo(CC$2, $E94, $C94, $B94, $D94, Hombres!$A$1:$DW$117, Mujeres!$A$1:$DW$117)</f>
        <v>16667354.575551543</v>
      </c>
      <c r="CD94" s="104" cm="1">
        <f t="array" ref="CD94">AnualidadActivo(CD$2, $E94, $C94, $B94, $D94, Hombres!$A$1:$DW$117, Mujeres!$A$1:$DW$117)</f>
        <v>11364852.176273694</v>
      </c>
      <c r="CE94" s="104" cm="1">
        <f t="array" ref="CE94">AnualidadActivo(CE$2, $E94, $C94, $B94, $D94, Hombres!$A$1:$DW$117, Mujeres!$A$1:$DW$117)</f>
        <v>7285685.0026088078</v>
      </c>
      <c r="CF94" s="104" cm="1">
        <f t="array" ref="CF94">AnualidadActivo(CF$2, $E94, $C94, $B94, $D94, Hombres!$A$1:$DW$117, Mujeres!$A$1:$DW$117)</f>
        <v>4345191.3439490609</v>
      </c>
      <c r="CG94" s="104" cm="1">
        <f t="array" ref="CG94">AnualidadActivo(CG$2, $E94, $C94, $B94, $D94, Hombres!$A$1:$DW$117, Mujeres!$A$1:$DW$117)</f>
        <v>2380434.7383277533</v>
      </c>
      <c r="CH94" s="104" cm="1">
        <f t="array" ref="CH94">AnualidadActivo(CH$2, $E94, $C94, $B94, $D94, Hombres!$A$1:$DW$117, Mujeres!$A$1:$DW$117)</f>
        <v>1179171.0760215344</v>
      </c>
      <c r="CI94" s="104" cm="1">
        <f t="array" ref="CI94">AnualidadActivo(CI$2, $E94, $C94, $B94, $D94, Hombres!$A$1:$DW$117, Mujeres!$A$1:$DW$117)</f>
        <v>517641.05143383902</v>
      </c>
      <c r="CJ94" s="104" cm="1">
        <f t="array" ref="CJ94">AnualidadActivo(CJ$2, $E94, $C94, $B94, $D94, Hombres!$A$1:$DW$117, Mujeres!$A$1:$DW$117)</f>
        <v>196099.7101767172</v>
      </c>
      <c r="CK94" s="104" cm="1">
        <f t="array" ref="CK94">AnualidadActivo(CK$2, $E94, $C94, $B94, $D94, Hombres!$A$1:$DW$117, Mujeres!$A$1:$DW$117)</f>
        <v>61806.060308852968</v>
      </c>
      <c r="CL94" s="104" cm="1">
        <f t="array" ref="CL94">AnualidadActivo(CL$2, $E94, $C94, $B94, $D94, Hombres!$A$1:$DW$117, Mujeres!$A$1:$DW$117)</f>
        <v>15352.73687885188</v>
      </c>
      <c r="CM94" s="104" cm="1">
        <f t="array" ref="CM94">AnualidadActivo(CM$2, $E94, $C94, $B94, $D94, Hombres!$A$1:$DW$117, Mujeres!$A$1:$DW$117)</f>
        <v>2747.2621392889118</v>
      </c>
      <c r="CN94" s="104" cm="1">
        <f t="array" ref="CN94">AnualidadActivo(CN$2, $E94, $C94, $B94, $D94, Hombres!$A$1:$DW$117, Mujeres!$A$1:$DW$117)</f>
        <v>294.92170055340631</v>
      </c>
      <c r="CO94" s="104" cm="1">
        <f t="array" ref="CO94">AnualidadActivo(CO$2, $E94, $C94, $B94, $D94, Hombres!$A$1:$DW$117, Mujeres!$A$1:$DW$117)</f>
        <v>0</v>
      </c>
      <c r="CP94" s="104" cm="1">
        <f t="array" ref="CP94">AnualidadActivo(CP$2, $E94, $C94, $B94, $D94, Hombres!$A$1:$DW$117, Mujeres!$A$1:$DW$117)</f>
        <v>0</v>
      </c>
      <c r="CQ94" s="104" cm="1">
        <f t="array" ref="CQ94">AnualidadActivo(CQ$2, $E94, $C94, $B94, $D94, Hombres!$A$1:$DW$117, Mujeres!$A$1:$DW$117)</f>
        <v>0</v>
      </c>
      <c r="CR94" s="104" cm="1">
        <f t="array" ref="CR94">AnualidadActivo(CR$2, $E94, $C94, $B94, $D94, Hombres!$A$1:$DW$117, Mujeres!$A$1:$DW$117)</f>
        <v>0</v>
      </c>
      <c r="CS94" s="104" cm="1">
        <f t="array" ref="CS94">AnualidadActivo(CS$2, $E94, $C94, $B94, $D94, Hombres!$A$1:$DW$117, Mujeres!$A$1:$DW$117)</f>
        <v>0</v>
      </c>
      <c r="CT94" s="104" cm="1">
        <f t="array" ref="CT94">AnualidadActivo(CT$2, $E94, $C94, $B94, $D94, Hombres!$A$1:$DW$117, Mujeres!$A$1:$DW$117)</f>
        <v>0</v>
      </c>
      <c r="CU94" s="104" cm="1">
        <f t="array" ref="CU94">AnualidadActivo(CU$2, $E94, $C94, $B94, $D94, Hombres!$A$1:$DW$117, Mujeres!$A$1:$DW$117)</f>
        <v>0</v>
      </c>
      <c r="CV94" s="104" cm="1">
        <f t="array" ref="CV94">AnualidadActivo(CV$2, $E94, $C94, $B94, $D94, Hombres!$A$1:$DW$117, Mujeres!$A$1:$DW$117)</f>
        <v>0</v>
      </c>
      <c r="CW94" s="104" cm="1">
        <f t="array" ref="CW94">AnualidadActivo(CW$2, $E94, $C94, $B94, $D94, Hombres!$A$1:$DW$117, Mujeres!$A$1:$DW$117)</f>
        <v>0</v>
      </c>
      <c r="CX94" s="104" cm="1">
        <f t="array" ref="CX94">AnualidadActivo(CX$2, $E94, $C94, $B94, $D94, Hombres!$A$1:$DW$117, Mujeres!$A$1:$DW$117)</f>
        <v>0</v>
      </c>
      <c r="CY94" s="104" cm="1">
        <f t="array" ref="CY94">AnualidadActivo(CY$2, $E94, $C94, $B94, $D94, Hombres!$A$1:$DW$117, Mujeres!$A$1:$DW$117)</f>
        <v>0</v>
      </c>
      <c r="CZ94" s="104" cm="1">
        <f t="array" ref="CZ94">AnualidadActivo(CZ$2, $E94, $C94, $B94, $D94, Hombres!$A$1:$DW$117, Mujeres!$A$1:$DW$117)</f>
        <v>0</v>
      </c>
      <c r="DA94" s="104" cm="1">
        <f t="array" ref="DA94">AnualidadActivo(DA$2, $E94, $C94, $B94, $D94, Hombres!$A$1:$DW$117, Mujeres!$A$1:$DW$117)</f>
        <v>0</v>
      </c>
    </row>
    <row r="95" spans="1:105" x14ac:dyDescent="0.35">
      <c r="A95" s="2">
        <f t="shared" si="1"/>
        <v>93</v>
      </c>
      <c r="B95" s="107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9" cm="1">
        <f t="array" ref="G95">PorcentajePension(C95,E95, D95)</f>
        <v>1</v>
      </c>
      <c r="I95" s="103"/>
      <c r="J95" s="104" cm="1">
        <f t="array" ref="J95">AnualidadActivo(J$2, $E95, $C95, $B95, $D95, Hombres!$A$1:$DW$117, Mujeres!$A$1:$DW$117)</f>
        <v>0</v>
      </c>
      <c r="K95" s="104" cm="1">
        <f t="array" ref="K95">AnualidadActivo(K$2, $E95, $C95, $B95, $D95, Hombres!$A$1:$DW$117, Mujeres!$A$1:$DW$117)</f>
        <v>0</v>
      </c>
      <c r="L95" s="104" cm="1">
        <f t="array" ref="L95">AnualidadActivo(L$2, $E95, $C95, $B95, $D95, Hombres!$A$1:$DW$117, Mujeres!$A$1:$DW$117)</f>
        <v>0</v>
      </c>
      <c r="M95" s="104" cm="1">
        <f t="array" ref="M95">AnualidadActivo(M$2, $E95, $C95, $B95, $D95, Hombres!$A$1:$DW$117, Mujeres!$A$1:$DW$117)</f>
        <v>0</v>
      </c>
      <c r="N95" s="104" cm="1">
        <f t="array" ref="N95">AnualidadActivo(N$2, $E95, $C95, $B95, $D95, Hombres!$A$1:$DW$117, Mujeres!$A$1:$DW$117)</f>
        <v>0</v>
      </c>
      <c r="O95" s="104" cm="1">
        <f t="array" ref="O95">AnualidadActivo(O$2, $E95, $C95, $B95, $D95, Hombres!$A$1:$DW$117, Mujeres!$A$1:$DW$117)</f>
        <v>0</v>
      </c>
      <c r="P95" s="104" cm="1">
        <f t="array" ref="P95">AnualidadActivo(P$2, $E95, $C95, $B95, $D95, Hombres!$A$1:$DW$117, Mujeres!$A$1:$DW$117)</f>
        <v>0</v>
      </c>
      <c r="Q95" s="104" cm="1">
        <f t="array" ref="Q95">AnualidadActivo(Q$2, $E95, $C95, $B95, $D95, Hombres!$A$1:$DW$117, Mujeres!$A$1:$DW$117)</f>
        <v>0</v>
      </c>
      <c r="R95" s="104" cm="1">
        <f t="array" ref="R95">AnualidadActivo(R$2, $E95, $C95, $B95, $D95, Hombres!$A$1:$DW$117, Mujeres!$A$1:$DW$117)</f>
        <v>0</v>
      </c>
      <c r="S95" s="104" cm="1">
        <f t="array" ref="S95">AnualidadActivo(S$2, $E95, $C95, $B95, $D95, Hombres!$A$1:$DW$117, Mujeres!$A$1:$DW$117)</f>
        <v>0</v>
      </c>
      <c r="T95" s="104" cm="1">
        <f t="array" ref="T95">AnualidadActivo(T$2, $E95, $C95, $B95, $D95, Hombres!$A$1:$DW$117, Mujeres!$A$1:$DW$117)</f>
        <v>0</v>
      </c>
      <c r="U95" s="104" cm="1">
        <f t="array" ref="U95">AnualidadActivo(U$2, $E95, $C95, $B95, $D95, Hombres!$A$1:$DW$117, Mujeres!$A$1:$DW$117)</f>
        <v>0</v>
      </c>
      <c r="V95" s="104" cm="1">
        <f t="array" ref="V95">AnualidadActivo(V$2, $E95, $C95, $B95, $D95, Hombres!$A$1:$DW$117, Mujeres!$A$1:$DW$117)</f>
        <v>0</v>
      </c>
      <c r="W95" s="104" cm="1">
        <f t="array" ref="W95">AnualidadActivo(W$2, $E95, $C95, $B95, $D95, Hombres!$A$1:$DW$117, Mujeres!$A$1:$DW$117)</f>
        <v>0</v>
      </c>
      <c r="X95" s="104" cm="1">
        <f t="array" ref="X95">AnualidadActivo(X$2, $E95, $C95, $B95, $D95, Hombres!$A$1:$DW$117, Mujeres!$A$1:$DW$117)</f>
        <v>0</v>
      </c>
      <c r="Y95" s="104" cm="1">
        <f t="array" ref="Y95">AnualidadActivo(Y$2, $E95, $C95, $B95, $D95, Hombres!$A$1:$DW$117, Mujeres!$A$1:$DW$117)</f>
        <v>0</v>
      </c>
      <c r="Z95" s="104" cm="1">
        <f t="array" ref="Z95">AnualidadActivo(Z$2, $E95, $C95, $B95, $D95, Hombres!$A$1:$DW$117, Mujeres!$A$1:$DW$117)</f>
        <v>0</v>
      </c>
      <c r="AA95" s="104" cm="1">
        <f t="array" ref="AA95">AnualidadActivo(AA$2, $E95, $C95, $B95, $D95, Hombres!$A$1:$DW$117, Mujeres!$A$1:$DW$117)</f>
        <v>0</v>
      </c>
      <c r="AB95" s="104" cm="1">
        <f t="array" ref="AB95">AnualidadActivo(AB$2, $E95, $C95, $B95, $D95, Hombres!$A$1:$DW$117, Mujeres!$A$1:$DW$117)</f>
        <v>0</v>
      </c>
      <c r="AC95" s="104" cm="1">
        <f t="array" ref="AC95">AnualidadActivo(AC$2, $E95, $C95, $B95, $D95, Hombres!$A$1:$DW$117, Mujeres!$A$1:$DW$117)</f>
        <v>0</v>
      </c>
      <c r="AD95" s="104" cm="1">
        <f t="array" ref="AD95">AnualidadActivo(AD$2, $E95, $C95, $B95, $D95, Hombres!$A$1:$DW$117, Mujeres!$A$1:$DW$117)</f>
        <v>0</v>
      </c>
      <c r="AE95" s="104" cm="1">
        <f t="array" ref="AE95">AnualidadActivo(AE$2, $E95, $C95, $B95, $D95, Hombres!$A$1:$DW$117, Mujeres!$A$1:$DW$117)</f>
        <v>0</v>
      </c>
      <c r="AF95" s="104" cm="1">
        <f t="array" ref="AF95">AnualidadActivo(AF$2, $E95, $C95, $B95, $D95, Hombres!$A$1:$DW$117, Mujeres!$A$1:$DW$117)</f>
        <v>0</v>
      </c>
      <c r="AG95" s="104" cm="1">
        <f t="array" ref="AG95">AnualidadActivo(AG$2, $E95, $C95, $B95, $D95, Hombres!$A$1:$DW$117, Mujeres!$A$1:$DW$117)</f>
        <v>0</v>
      </c>
      <c r="AH95" s="104" cm="1">
        <f t="array" ref="AH95">AnualidadActivo(AH$2, $E95, $C95, $B95, $D95, Hombres!$A$1:$DW$117, Mujeres!$A$1:$DW$117)</f>
        <v>0</v>
      </c>
      <c r="AI95" s="104" cm="1">
        <f t="array" ref="AI95">AnualidadActivo(AI$2, $E95, $C95, $B95, $D95, Hombres!$A$1:$DW$117, Mujeres!$A$1:$DW$117)</f>
        <v>0</v>
      </c>
      <c r="AJ95" s="104" cm="1">
        <f t="array" ref="AJ95">AnualidadActivo(AJ$2, $E95, $C95, $B95, $D95, Hombres!$A$1:$DW$117, Mujeres!$A$1:$DW$117)</f>
        <v>0</v>
      </c>
      <c r="AK95" s="104" cm="1">
        <f t="array" ref="AK95">AnualidadActivo(AK$2, $E95, $C95, $B95, $D95, Hombres!$A$1:$DW$117, Mujeres!$A$1:$DW$117)</f>
        <v>0</v>
      </c>
      <c r="AL95" s="104" cm="1">
        <f t="array" ref="AL95">AnualidadActivo(AL$2, $E95, $C95, $B95, $D95, Hombres!$A$1:$DW$117, Mujeres!$A$1:$DW$117)</f>
        <v>0</v>
      </c>
      <c r="AM95" s="104" cm="1">
        <f t="array" ref="AM95">AnualidadActivo(AM$2, $E95, $C95, $B95, $D95, Hombres!$A$1:$DW$117, Mujeres!$A$1:$DW$117)</f>
        <v>0</v>
      </c>
      <c r="AN95" s="104" cm="1">
        <f t="array" ref="AN95">AnualidadActivo(AN$2, $E95, $C95, $B95, $D95, Hombres!$A$1:$DW$117, Mujeres!$A$1:$DW$117)</f>
        <v>0</v>
      </c>
      <c r="AO95" s="104" cm="1">
        <f t="array" ref="AO95">AnualidadActivo(AO$2, $E95, $C95, $B95, $D95, Hombres!$A$1:$DW$117, Mujeres!$A$1:$DW$117)</f>
        <v>0</v>
      </c>
      <c r="AP95" s="104" cm="1">
        <f t="array" ref="AP95">AnualidadActivo(AP$2, $E95, $C95, $B95, $D95, Hombres!$A$1:$DW$117, Mujeres!$A$1:$DW$117)</f>
        <v>0</v>
      </c>
      <c r="AQ95" s="104" cm="1">
        <f t="array" ref="AQ95">AnualidadActivo(AQ$2, $E95, $C95, $B95, $D95, Hombres!$A$1:$DW$117, Mujeres!$A$1:$DW$117)</f>
        <v>0</v>
      </c>
      <c r="AR95" s="104" cm="1">
        <f t="array" ref="AR95">AnualidadActivo(AR$2, $E95, $C95, $B95, $D95, Hombres!$A$1:$DW$117, Mujeres!$A$1:$DW$117)</f>
        <v>0</v>
      </c>
      <c r="AS95" s="104" cm="1">
        <f t="array" ref="AS95">AnualidadActivo(AS$2, $E95, $C95, $B95, $D95, Hombres!$A$1:$DW$117, Mujeres!$A$1:$DW$117)</f>
        <v>0</v>
      </c>
      <c r="AT95" s="104" cm="1">
        <f t="array" ref="AT95">AnualidadActivo(AT$2, $E95, $C95, $B95, $D95, Hombres!$A$1:$DW$117, Mujeres!$A$1:$DW$117)</f>
        <v>0</v>
      </c>
      <c r="AU95" s="104" cm="1">
        <f t="array" ref="AU95">AnualidadActivo(AU$2, $E95, $C95, $B95, $D95, Hombres!$A$1:$DW$117, Mujeres!$A$1:$DW$117)</f>
        <v>0</v>
      </c>
      <c r="AV95" s="104" cm="1">
        <f t="array" ref="AV95">AnualidadActivo(AV$2, $E95, $C95, $B95, $D95, Hombres!$A$1:$DW$117, Mujeres!$A$1:$DW$117)</f>
        <v>36778967.743195213</v>
      </c>
      <c r="AW95" s="104" cm="1">
        <f t="array" ref="AW95">AnualidadActivo(AW$2, $E95, $C95, $B95, $D95, Hombres!$A$1:$DW$117, Mujeres!$A$1:$DW$117)</f>
        <v>37882336.775491074</v>
      </c>
      <c r="AX95" s="104" cm="1">
        <f t="array" ref="AX95">AnualidadActivo(AX$2, $E95, $C95, $B95, $D95, Hombres!$A$1:$DW$117, Mujeres!$A$1:$DW$117)</f>
        <v>39018806.8787558</v>
      </c>
      <c r="AY95" s="104" cm="1">
        <f t="array" ref="AY95">AnualidadActivo(AY$2, $E95, $C95, $B95, $D95, Hombres!$A$1:$DW$117, Mujeres!$A$1:$DW$117)</f>
        <v>40189371.08511848</v>
      </c>
      <c r="AZ95" s="104" cm="1">
        <f t="array" ref="AZ95">AnualidadActivo(AZ$2, $E95, $C95, $B95, $D95, Hombres!$A$1:$DW$117, Mujeres!$A$1:$DW$117)</f>
        <v>41395052.217672035</v>
      </c>
      <c r="BA95" s="104" cm="1">
        <f t="array" ref="BA95">AnualidadActivo(BA$2, $E95, $C95, $B95, $D95, Hombres!$A$1:$DW$117, Mujeres!$A$1:$DW$117)</f>
        <v>40803618.887052886</v>
      </c>
      <c r="BB95" s="104" cm="1">
        <f t="array" ref="BB95">AnualidadActivo(BB$2, $E95, $C95, $B95, $D95, Hombres!$A$1:$DW$117, Mujeres!$A$1:$DW$117)</f>
        <v>41585604.166397423</v>
      </c>
      <c r="BC95" s="104" cm="1">
        <f t="array" ref="BC95">AnualidadActivo(BC$2, $E95, $C95, $B95, $D95, Hombres!$A$1:$DW$117, Mujeres!$A$1:$DW$117)</f>
        <v>42339708.446689159</v>
      </c>
      <c r="BD95" s="104" cm="1">
        <f t="array" ref="BD95">AnualidadActivo(BD$2, $E95, $C95, $B95, $D95, Hombres!$A$1:$DW$117, Mujeres!$A$1:$DW$117)</f>
        <v>43050659.429305799</v>
      </c>
      <c r="BE95" s="104" cm="1">
        <f t="array" ref="BE95">AnualidadActivo(BE$2, $E95, $C95, $B95, $D95, Hombres!$A$1:$DW$117, Mujeres!$A$1:$DW$117)</f>
        <v>43702782.724816948</v>
      </c>
      <c r="BF95" s="104" cm="1">
        <f t="array" ref="BF95">AnualidadActivo(BF$2, $E95, $C95, $B95, $D95, Hombres!$A$1:$DW$117, Mujeres!$A$1:$DW$117)</f>
        <v>44281882.224016704</v>
      </c>
      <c r="BG95" s="104" cm="1">
        <f t="array" ref="BG95">AnualidadActivo(BG$2, $E95, $C95, $B95, $D95, Hombres!$A$1:$DW$117, Mujeres!$A$1:$DW$117)</f>
        <v>44780910.120612286</v>
      </c>
      <c r="BH95" s="104" cm="1">
        <f t="array" ref="BH95">AnualidadActivo(BH$2, $E95, $C95, $B95, $D95, Hombres!$A$1:$DW$117, Mujeres!$A$1:$DW$117)</f>
        <v>45199106.277669296</v>
      </c>
      <c r="BI95" s="104" cm="1">
        <f t="array" ref="BI95">AnualidadActivo(BI$2, $E95, $C95, $B95, $D95, Hombres!$A$1:$DW$117, Mujeres!$A$1:$DW$117)</f>
        <v>45537376.117856741</v>
      </c>
      <c r="BJ95" s="104" cm="1">
        <f t="array" ref="BJ95">AnualidadActivo(BJ$2, $E95, $C95, $B95, $D95, Hombres!$A$1:$DW$117, Mujeres!$A$1:$DW$117)</f>
        <v>45793755.96252577</v>
      </c>
      <c r="BK95" s="104" cm="1">
        <f t="array" ref="BK95">AnualidadActivo(BK$2, $E95, $C95, $B95, $D95, Hombres!$A$1:$DW$117, Mujeres!$A$1:$DW$117)</f>
        <v>45959621.358765833</v>
      </c>
      <c r="BL95" s="104" cm="1">
        <f t="array" ref="BL95">AnualidadActivo(BL$2, $E95, $C95, $B95, $D95, Hombres!$A$1:$DW$117, Mujeres!$A$1:$DW$117)</f>
        <v>45939673.596226737</v>
      </c>
      <c r="BM95" s="104" cm="1">
        <f t="array" ref="BM95">AnualidadActivo(BM$2, $E95, $C95, $B95, $D95, Hombres!$A$1:$DW$117, Mujeres!$A$1:$DW$117)</f>
        <v>45784968.483674616</v>
      </c>
      <c r="BN95" s="104" cm="1">
        <f t="array" ref="BN95">AnualidadActivo(BN$2, $E95, $C95, $B95, $D95, Hombres!$A$1:$DW$117, Mujeres!$A$1:$DW$117)</f>
        <v>45485158.849415176</v>
      </c>
      <c r="BO95" s="104" cm="1">
        <f t="array" ref="BO95">AnualidadActivo(BO$2, $E95, $C95, $B95, $D95, Hombres!$A$1:$DW$117, Mujeres!$A$1:$DW$117)</f>
        <v>45027292.550077647</v>
      </c>
      <c r="BP95" s="104" cm="1">
        <f t="array" ref="BP95">AnualidadActivo(BP$2, $E95, $C95, $B95, $D95, Hombres!$A$1:$DW$117, Mujeres!$A$1:$DW$117)</f>
        <v>44395210.539000914</v>
      </c>
      <c r="BQ95" s="104" cm="1">
        <f t="array" ref="BQ95">AnualidadActivo(BQ$2, $E95, $C95, $B95, $D95, Hombres!$A$1:$DW$117, Mujeres!$A$1:$DW$117)</f>
        <v>43573788.422374316</v>
      </c>
      <c r="BR95" s="104" cm="1">
        <f t="array" ref="BR95">AnualidadActivo(BR$2, $E95, $C95, $B95, $D95, Hombres!$A$1:$DW$117, Mujeres!$A$1:$DW$117)</f>
        <v>42550529.113697566</v>
      </c>
      <c r="BS95" s="104" cm="1">
        <f t="array" ref="BS95">AnualidadActivo(BS$2, $E95, $C95, $B95, $D95, Hombres!$A$1:$DW$117, Mujeres!$A$1:$DW$117)</f>
        <v>41316119.073820569</v>
      </c>
      <c r="BT95" s="104" cm="1">
        <f t="array" ref="BT95">AnualidadActivo(BT$2, $E95, $C95, $B95, $D95, Hombres!$A$1:$DW$117, Mujeres!$A$1:$DW$117)</f>
        <v>39863003.277613923</v>
      </c>
      <c r="BU95" s="104" cm="1">
        <f t="array" ref="BU95">AnualidadActivo(BU$2, $E95, $C95, $B95, $D95, Hombres!$A$1:$DW$117, Mujeres!$A$1:$DW$117)</f>
        <v>38186043.66532103</v>
      </c>
      <c r="BV95" s="104" cm="1">
        <f t="array" ref="BV95">AnualidadActivo(BV$2, $E95, $C95, $B95, $D95, Hombres!$A$1:$DW$117, Mujeres!$A$1:$DW$117)</f>
        <v>36285937.330532335</v>
      </c>
      <c r="BW95" s="104" cm="1">
        <f t="array" ref="BW95">AnualidadActivo(BW$2, $E95, $C95, $B95, $D95, Hombres!$A$1:$DW$117, Mujeres!$A$1:$DW$117)</f>
        <v>34171967.970530294</v>
      </c>
      <c r="BX95" s="104" cm="1">
        <f t="array" ref="BX95">AnualidadActivo(BX$2, $E95, $C95, $B95, $D95, Hombres!$A$1:$DW$117, Mujeres!$A$1:$DW$117)</f>
        <v>31861632.551737372</v>
      </c>
      <c r="BY95" s="104" cm="1">
        <f t="array" ref="BY95">AnualidadActivo(BY$2, $E95, $C95, $B95, $D95, Hombres!$A$1:$DW$117, Mujeres!$A$1:$DW$117)</f>
        <v>29378550.765932649</v>
      </c>
      <c r="BZ95" s="104" cm="1">
        <f t="array" ref="BZ95">AnualidadActivo(BZ$2, $E95, $C95, $B95, $D95, Hombres!$A$1:$DW$117, Mujeres!$A$1:$DW$117)</f>
        <v>26752457.227127161</v>
      </c>
      <c r="CA95" s="104" cm="1">
        <f t="array" ref="CA95">AnualidadActivo(CA$2, $E95, $C95, $B95, $D95, Hombres!$A$1:$DW$117, Mujeres!$A$1:$DW$117)</f>
        <v>24021178.134970281</v>
      </c>
      <c r="CB95" s="104" cm="1">
        <f t="array" ref="CB95">AnualidadActivo(CB$2, $E95, $C95, $B95, $D95, Hombres!$A$1:$DW$117, Mujeres!$A$1:$DW$117)</f>
        <v>21232404.964979105</v>
      </c>
      <c r="CC95" s="104" cm="1">
        <f t="array" ref="CC95">AnualidadActivo(CC$2, $E95, $C95, $B95, $D95, Hombres!$A$1:$DW$117, Mujeres!$A$1:$DW$117)</f>
        <v>18441205.726493526</v>
      </c>
      <c r="CD95" s="104" cm="1">
        <f t="array" ref="CD95">AnualidadActivo(CD$2, $E95, $C95, $B95, $D95, Hombres!$A$1:$DW$117, Mujeres!$A$1:$DW$117)</f>
        <v>15705415.624173852</v>
      </c>
      <c r="CE95" s="104" cm="1">
        <f t="array" ref="CE95">AnualidadActivo(CE$2, $E95, $C95, $B95, $D95, Hombres!$A$1:$DW$117, Mujeres!$A$1:$DW$117)</f>
        <v>13082901.356785061</v>
      </c>
      <c r="CF95" s="104" cm="1">
        <f t="array" ref="CF95">AnualidadActivo(CF$2, $E95, $C95, $B95, $D95, Hombres!$A$1:$DW$117, Mujeres!$A$1:$DW$117)</f>
        <v>10629828.360678455</v>
      </c>
      <c r="CG95" s="104" cm="1">
        <f t="array" ref="CG95">AnualidadActivo(CG$2, $E95, $C95, $B95, $D95, Hombres!$A$1:$DW$117, Mujeres!$A$1:$DW$117)</f>
        <v>8397927.9982150551</v>
      </c>
      <c r="CH95" s="104" cm="1">
        <f t="array" ref="CH95">AnualidadActivo(CH$2, $E95, $C95, $B95, $D95, Hombres!$A$1:$DW$117, Mujeres!$A$1:$DW$117)</f>
        <v>6429078.5231939116</v>
      </c>
      <c r="CI95" s="104" cm="1">
        <f t="array" ref="CI95">AnualidadActivo(CI$2, $E95, $C95, $B95, $D95, Hombres!$A$1:$DW$117, Mujeres!$A$1:$DW$117)</f>
        <v>4750268.3824831285</v>
      </c>
      <c r="CJ95" s="104" cm="1">
        <f t="array" ref="CJ95">AnualidadActivo(CJ$2, $E95, $C95, $B95, $D95, Hombres!$A$1:$DW$117, Mujeres!$A$1:$DW$117)</f>
        <v>3371595.1159226787</v>
      </c>
      <c r="CK95" s="104" cm="1">
        <f t="array" ref="CK95">AnualidadActivo(CK$2, $E95, $C95, $B95, $D95, Hombres!$A$1:$DW$117, Mujeres!$A$1:$DW$117)</f>
        <v>2286329.9941291888</v>
      </c>
      <c r="CL95" s="104" cm="1">
        <f t="array" ref="CL95">AnualidadActivo(CL$2, $E95, $C95, $B95, $D95, Hombres!$A$1:$DW$117, Mujeres!$A$1:$DW$117)</f>
        <v>1472185.2364644406</v>
      </c>
      <c r="CM95" s="104" cm="1">
        <f t="array" ref="CM95">AnualidadActivo(CM$2, $E95, $C95, $B95, $D95, Hombres!$A$1:$DW$117, Mujeres!$A$1:$DW$117)</f>
        <v>893798.11502520659</v>
      </c>
      <c r="CN95" s="104" cm="1">
        <f t="array" ref="CN95">AnualidadActivo(CN$2, $E95, $C95, $B95, $D95, Hombres!$A$1:$DW$117, Mujeres!$A$1:$DW$117)</f>
        <v>507353.35611916042</v>
      </c>
      <c r="CO95" s="104" cm="1">
        <f t="array" ref="CO95">AnualidadActivo(CO$2, $E95, $C95, $B95, $D95, Hombres!$A$1:$DW$117, Mujeres!$A$1:$DW$117)</f>
        <v>266530.5377413219</v>
      </c>
      <c r="CP95" s="104" cm="1">
        <f t="array" ref="CP95">AnualidadActivo(CP$2, $E95, $C95, $B95, $D95, Hombres!$A$1:$DW$117, Mujeres!$A$1:$DW$117)</f>
        <v>127993.92357967615</v>
      </c>
      <c r="CQ95" s="104" cm="1">
        <f t="array" ref="CQ95">AnualidadActivo(CQ$2, $E95, $C95, $B95, $D95, Hombres!$A$1:$DW$117, Mujeres!$A$1:$DW$117)</f>
        <v>55350.712680353936</v>
      </c>
      <c r="CR95" s="104" cm="1">
        <f t="array" ref="CR95">AnualidadActivo(CR$2, $E95, $C95, $B95, $D95, Hombres!$A$1:$DW$117, Mujeres!$A$1:$DW$117)</f>
        <v>21152.501899420673</v>
      </c>
      <c r="CS95" s="104" cm="1">
        <f t="array" ref="CS95">AnualidadActivo(CS$2, $E95, $C95, $B95, $D95, Hombres!$A$1:$DW$117, Mujeres!$A$1:$DW$117)</f>
        <v>6968.1782526280294</v>
      </c>
      <c r="CT95" s="104" cm="1">
        <f t="array" ref="CT95">AnualidadActivo(CT$2, $E95, $C95, $B95, $D95, Hombres!$A$1:$DW$117, Mujeres!$A$1:$DW$117)</f>
        <v>1912.0884456652732</v>
      </c>
      <c r="CU95" s="104" cm="1">
        <f t="array" ref="CU95">AnualidadActivo(CU$2, $E95, $C95, $B95, $D95, Hombres!$A$1:$DW$117, Mujeres!$A$1:$DW$117)</f>
        <v>0</v>
      </c>
      <c r="CV95" s="104" cm="1">
        <f t="array" ref="CV95">AnualidadActivo(CV$2, $E95, $C95, $B95, $D95, Hombres!$A$1:$DW$117, Mujeres!$A$1:$DW$117)</f>
        <v>0</v>
      </c>
      <c r="CW95" s="104" cm="1">
        <f t="array" ref="CW95">AnualidadActivo(CW$2, $E95, $C95, $B95, $D95, Hombres!$A$1:$DW$117, Mujeres!$A$1:$DW$117)</f>
        <v>0</v>
      </c>
      <c r="CX95" s="104" cm="1">
        <f t="array" ref="CX95">AnualidadActivo(CX$2, $E95, $C95, $B95, $D95, Hombres!$A$1:$DW$117, Mujeres!$A$1:$DW$117)</f>
        <v>0</v>
      </c>
      <c r="CY95" s="104" cm="1">
        <f t="array" ref="CY95">AnualidadActivo(CY$2, $E95, $C95, $B95, $D95, Hombres!$A$1:$DW$117, Mujeres!$A$1:$DW$117)</f>
        <v>0</v>
      </c>
      <c r="CZ95" s="104" cm="1">
        <f t="array" ref="CZ95">AnualidadActivo(CZ$2, $E95, $C95, $B95, $D95, Hombres!$A$1:$DW$117, Mujeres!$A$1:$DW$117)</f>
        <v>0</v>
      </c>
      <c r="DA95" s="104" cm="1">
        <f t="array" ref="DA95">AnualidadActivo(DA$2, $E95, $C95, $B95, $D95, Hombres!$A$1:$DW$117, Mujeres!$A$1:$DW$117)</f>
        <v>0</v>
      </c>
    </row>
    <row r="96" spans="1:105" x14ac:dyDescent="0.35">
      <c r="A96" s="2">
        <f t="shared" si="1"/>
        <v>94</v>
      </c>
      <c r="B96" s="107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9" cm="1">
        <f t="array" ref="G96">PorcentajePension(C96,E96, D96)</f>
        <v>0.85</v>
      </c>
      <c r="I96" s="103"/>
      <c r="J96" s="104" cm="1">
        <f t="array" ref="J96">AnualidadActivo(J$2, $E96, $C96, $B96, $D96, Hombres!$A$1:$DW$117, Mujeres!$A$1:$DW$117)</f>
        <v>0</v>
      </c>
      <c r="K96" s="104" cm="1">
        <f t="array" ref="K96">AnualidadActivo(K$2, $E96, $C96, $B96, $D96, Hombres!$A$1:$DW$117, Mujeres!$A$1:$DW$117)</f>
        <v>0</v>
      </c>
      <c r="L96" s="104" cm="1">
        <f t="array" ref="L96">AnualidadActivo(L$2, $E96, $C96, $B96, $D96, Hombres!$A$1:$DW$117, Mujeres!$A$1:$DW$117)</f>
        <v>0</v>
      </c>
      <c r="M96" s="104" cm="1">
        <f t="array" ref="M96">AnualidadActivo(M$2, $E96, $C96, $B96, $D96, Hombres!$A$1:$DW$117, Mujeres!$A$1:$DW$117)</f>
        <v>0</v>
      </c>
      <c r="N96" s="104" cm="1">
        <f t="array" ref="N96">AnualidadActivo(N$2, $E96, $C96, $B96, $D96, Hombres!$A$1:$DW$117, Mujeres!$A$1:$DW$117)</f>
        <v>0</v>
      </c>
      <c r="O96" s="104" cm="1">
        <f t="array" ref="O96">AnualidadActivo(O$2, $E96, $C96, $B96, $D96, Hombres!$A$1:$DW$117, Mujeres!$A$1:$DW$117)</f>
        <v>0</v>
      </c>
      <c r="P96" s="104" cm="1">
        <f t="array" ref="P96">AnualidadActivo(P$2, $E96, $C96, $B96, $D96, Hombres!$A$1:$DW$117, Mujeres!$A$1:$DW$117)</f>
        <v>0</v>
      </c>
      <c r="Q96" s="104" cm="1">
        <f t="array" ref="Q96">AnualidadActivo(Q$2, $E96, $C96, $B96, $D96, Hombres!$A$1:$DW$117, Mujeres!$A$1:$DW$117)</f>
        <v>0</v>
      </c>
      <c r="R96" s="104" cm="1">
        <f t="array" ref="R96">AnualidadActivo(R$2, $E96, $C96, $B96, $D96, Hombres!$A$1:$DW$117, Mujeres!$A$1:$DW$117)</f>
        <v>0</v>
      </c>
      <c r="S96" s="104" cm="1">
        <f t="array" ref="S96">AnualidadActivo(S$2, $E96, $C96, $B96, $D96, Hombres!$A$1:$DW$117, Mujeres!$A$1:$DW$117)</f>
        <v>0</v>
      </c>
      <c r="T96" s="104" cm="1">
        <f t="array" ref="T96">AnualidadActivo(T$2, $E96, $C96, $B96, $D96, Hombres!$A$1:$DW$117, Mujeres!$A$1:$DW$117)</f>
        <v>0</v>
      </c>
      <c r="U96" s="104" cm="1">
        <f t="array" ref="U96">AnualidadActivo(U$2, $E96, $C96, $B96, $D96, Hombres!$A$1:$DW$117, Mujeres!$A$1:$DW$117)</f>
        <v>0</v>
      </c>
      <c r="V96" s="104" cm="1">
        <f t="array" ref="V96">AnualidadActivo(V$2, $E96, $C96, $B96, $D96, Hombres!$A$1:$DW$117, Mujeres!$A$1:$DW$117)</f>
        <v>0</v>
      </c>
      <c r="W96" s="104" cm="1">
        <f t="array" ref="W96">AnualidadActivo(W$2, $E96, $C96, $B96, $D96, Hombres!$A$1:$DW$117, Mujeres!$A$1:$DW$117)</f>
        <v>0</v>
      </c>
      <c r="X96" s="104" cm="1">
        <f t="array" ref="X96">AnualidadActivo(X$2, $E96, $C96, $B96, $D96, Hombres!$A$1:$DW$117, Mujeres!$A$1:$DW$117)</f>
        <v>0</v>
      </c>
      <c r="Y96" s="104" cm="1">
        <f t="array" ref="Y96">AnualidadActivo(Y$2, $E96, $C96, $B96, $D96, Hombres!$A$1:$DW$117, Mujeres!$A$1:$DW$117)</f>
        <v>0</v>
      </c>
      <c r="Z96" s="104" cm="1">
        <f t="array" ref="Z96">AnualidadActivo(Z$2, $E96, $C96, $B96, $D96, Hombres!$A$1:$DW$117, Mujeres!$A$1:$DW$117)</f>
        <v>0</v>
      </c>
      <c r="AA96" s="104" cm="1">
        <f t="array" ref="AA96">AnualidadActivo(AA$2, $E96, $C96, $B96, $D96, Hombres!$A$1:$DW$117, Mujeres!$A$1:$DW$117)</f>
        <v>0</v>
      </c>
      <c r="AB96" s="104" cm="1">
        <f t="array" ref="AB96">AnualidadActivo(AB$2, $E96, $C96, $B96, $D96, Hombres!$A$1:$DW$117, Mujeres!$A$1:$DW$117)</f>
        <v>0</v>
      </c>
      <c r="AC96" s="104" cm="1">
        <f t="array" ref="AC96">AnualidadActivo(AC$2, $E96, $C96, $B96, $D96, Hombres!$A$1:$DW$117, Mujeres!$A$1:$DW$117)</f>
        <v>0</v>
      </c>
      <c r="AD96" s="104" cm="1">
        <f t="array" ref="AD96">AnualidadActivo(AD$2, $E96, $C96, $B96, $D96, Hombres!$A$1:$DW$117, Mujeres!$A$1:$DW$117)</f>
        <v>0</v>
      </c>
      <c r="AE96" s="104" cm="1">
        <f t="array" ref="AE96">AnualidadActivo(AE$2, $E96, $C96, $B96, $D96, Hombres!$A$1:$DW$117, Mujeres!$A$1:$DW$117)</f>
        <v>0</v>
      </c>
      <c r="AF96" s="104" cm="1">
        <f t="array" ref="AF96">AnualidadActivo(AF$2, $E96, $C96, $B96, $D96, Hombres!$A$1:$DW$117, Mujeres!$A$1:$DW$117)</f>
        <v>0</v>
      </c>
      <c r="AG96" s="104" cm="1">
        <f t="array" ref="AG96">AnualidadActivo(AG$2, $E96, $C96, $B96, $D96, Hombres!$A$1:$DW$117, Mujeres!$A$1:$DW$117)</f>
        <v>0</v>
      </c>
      <c r="AH96" s="104" cm="1">
        <f t="array" ref="AH96">AnualidadActivo(AH$2, $E96, $C96, $B96, $D96, Hombres!$A$1:$DW$117, Mujeres!$A$1:$DW$117)</f>
        <v>0</v>
      </c>
      <c r="AI96" s="104" cm="1">
        <f t="array" ref="AI96">AnualidadActivo(AI$2, $E96, $C96, $B96, $D96, Hombres!$A$1:$DW$117, Mujeres!$A$1:$DW$117)</f>
        <v>0</v>
      </c>
      <c r="AJ96" s="104" cm="1">
        <f t="array" ref="AJ96">AnualidadActivo(AJ$2, $E96, $C96, $B96, $D96, Hombres!$A$1:$DW$117, Mujeres!$A$1:$DW$117)</f>
        <v>0</v>
      </c>
      <c r="AK96" s="104" cm="1">
        <f t="array" ref="AK96">AnualidadActivo(AK$2, $E96, $C96, $B96, $D96, Hombres!$A$1:$DW$117, Mujeres!$A$1:$DW$117)</f>
        <v>0</v>
      </c>
      <c r="AL96" s="104" cm="1">
        <f t="array" ref="AL96">AnualidadActivo(AL$2, $E96, $C96, $B96, $D96, Hombres!$A$1:$DW$117, Mujeres!$A$1:$DW$117)</f>
        <v>0</v>
      </c>
      <c r="AM96" s="104" cm="1">
        <f t="array" ref="AM96">AnualidadActivo(AM$2, $E96, $C96, $B96, $D96, Hombres!$A$1:$DW$117, Mujeres!$A$1:$DW$117)</f>
        <v>0</v>
      </c>
      <c r="AN96" s="104" cm="1">
        <f t="array" ref="AN96">AnualidadActivo(AN$2, $E96, $C96, $B96, $D96, Hombres!$A$1:$DW$117, Mujeres!$A$1:$DW$117)</f>
        <v>0</v>
      </c>
      <c r="AO96" s="104" cm="1">
        <f t="array" ref="AO96">AnualidadActivo(AO$2, $E96, $C96, $B96, $D96, Hombres!$A$1:$DW$117, Mujeres!$A$1:$DW$117)</f>
        <v>0</v>
      </c>
      <c r="AP96" s="104" cm="1">
        <f t="array" ref="AP96">AnualidadActivo(AP$2, $E96, $C96, $B96, $D96, Hombres!$A$1:$DW$117, Mujeres!$A$1:$DW$117)</f>
        <v>0</v>
      </c>
      <c r="AQ96" s="104" cm="1">
        <f t="array" ref="AQ96">AnualidadActivo(AQ$2, $E96, $C96, $B96, $D96, Hombres!$A$1:$DW$117, Mujeres!$A$1:$DW$117)</f>
        <v>0</v>
      </c>
      <c r="AR96" s="104" cm="1">
        <f t="array" ref="AR96">AnualidadActivo(AR$2, $E96, $C96, $B96, $D96, Hombres!$A$1:$DW$117, Mujeres!$A$1:$DW$117)</f>
        <v>48457593.540396556</v>
      </c>
      <c r="AS96" s="104" cm="1">
        <f t="array" ref="AS96">AnualidadActivo(AS$2, $E96, $C96, $B96, $D96, Hombres!$A$1:$DW$117, Mujeres!$A$1:$DW$117)</f>
        <v>49911321.346608452</v>
      </c>
      <c r="AT96" s="104" cm="1">
        <f t="array" ref="AT96">AnualidadActivo(AT$2, $E96, $C96, $B96, $D96, Hombres!$A$1:$DW$117, Mujeres!$A$1:$DW$117)</f>
        <v>51408660.987006709</v>
      </c>
      <c r="AU96" s="104" cm="1">
        <f t="array" ref="AU96">AnualidadActivo(AU$2, $E96, $C96, $B96, $D96, Hombres!$A$1:$DW$117, Mujeres!$A$1:$DW$117)</f>
        <v>52950920.816616908</v>
      </c>
      <c r="AV96" s="104" cm="1">
        <f t="array" ref="AV96">AnualidadActivo(AV$2, $E96, $C96, $B96, $D96, Hombres!$A$1:$DW$117, Mujeres!$A$1:$DW$117)</f>
        <v>54539448.441115431</v>
      </c>
      <c r="AW96" s="104" cm="1">
        <f t="array" ref="AW96">AnualidadActivo(AW$2, $E96, $C96, $B96, $D96, Hombres!$A$1:$DW$117, Mujeres!$A$1:$DW$117)</f>
        <v>55155762.872082703</v>
      </c>
      <c r="AX96" s="104" cm="1">
        <f t="array" ref="AX96">AnualidadActivo(AX$2, $E96, $C96, $B96, $D96, Hombres!$A$1:$DW$117, Mujeres!$A$1:$DW$117)</f>
        <v>56552306.181290455</v>
      </c>
      <c r="AY96" s="104" cm="1">
        <f t="array" ref="AY96">AnualidadActivo(AY$2, $E96, $C96, $B96, $D96, Hombres!$A$1:$DW$117, Mujeres!$A$1:$DW$117)</f>
        <v>57961591.913420461</v>
      </c>
      <c r="AZ96" s="104" cm="1">
        <f t="array" ref="AZ96">AnualidadActivo(AZ$2, $E96, $C96, $B96, $D96, Hombres!$A$1:$DW$117, Mujeres!$A$1:$DW$117)</f>
        <v>59376809.557411522</v>
      </c>
      <c r="BA96" s="104" cm="1">
        <f t="array" ref="BA96">AnualidadActivo(BA$2, $E96, $C96, $B96, $D96, Hombres!$A$1:$DW$117, Mujeres!$A$1:$DW$117)</f>
        <v>60785789.362862147</v>
      </c>
      <c r="BB96" s="104" cm="1">
        <f t="array" ref="BB96">AnualidadActivo(BB$2, $E96, $C96, $B96, $D96, Hombres!$A$1:$DW$117, Mujeres!$A$1:$DW$117)</f>
        <v>62174810.23767028</v>
      </c>
      <c r="BC96" s="104" cm="1">
        <f t="array" ref="BC96">AnualidadActivo(BC$2, $E96, $C96, $B96, $D96, Hombres!$A$1:$DW$117, Mujeres!$A$1:$DW$117)</f>
        <v>63537045.532372795</v>
      </c>
      <c r="BD96" s="104" cm="1">
        <f t="array" ref="BD96">AnualidadActivo(BD$2, $E96, $C96, $B96, $D96, Hombres!$A$1:$DW$117, Mujeres!$A$1:$DW$117)</f>
        <v>64873153.546075091</v>
      </c>
      <c r="BE96" s="104" cm="1">
        <f t="array" ref="BE96">AnualidadActivo(BE$2, $E96, $C96, $B96, $D96, Hombres!$A$1:$DW$117, Mujeres!$A$1:$DW$117)</f>
        <v>66182573.128434069</v>
      </c>
      <c r="BF96" s="104" cm="1">
        <f t="array" ref="BF96">AnualidadActivo(BF$2, $E96, $C96, $B96, $D96, Hombres!$A$1:$DW$117, Mujeres!$A$1:$DW$117)</f>
        <v>67453615.070884362</v>
      </c>
      <c r="BG96" s="104" cm="1">
        <f t="array" ref="BG96">AnualidadActivo(BG$2, $E96, $C96, $B96, $D96, Hombres!$A$1:$DW$117, Mujeres!$A$1:$DW$117)</f>
        <v>68663402.06527409</v>
      </c>
      <c r="BH96" s="104" cm="1">
        <f t="array" ref="BH96">AnualidadActivo(BH$2, $E96, $C96, $B96, $D96, Hombres!$A$1:$DW$117, Mujeres!$A$1:$DW$117)</f>
        <v>69782995.364878297</v>
      </c>
      <c r="BI96" s="104" cm="1">
        <f t="array" ref="BI96">AnualidadActivo(BI$2, $E96, $C96, $B96, $D96, Hombres!$A$1:$DW$117, Mujeres!$A$1:$DW$117)</f>
        <v>70782553.871281683</v>
      </c>
      <c r="BJ96" s="104" cm="1">
        <f t="array" ref="BJ96">AnualidadActivo(BJ$2, $E96, $C96, $B96, $D96, Hombres!$A$1:$DW$117, Mujeres!$A$1:$DW$117)</f>
        <v>71557057.495914444</v>
      </c>
      <c r="BK96" s="104" cm="1">
        <f t="array" ref="BK96">AnualidadActivo(BK$2, $E96, $C96, $B96, $D96, Hombres!$A$1:$DW$117, Mujeres!$A$1:$DW$117)</f>
        <v>72163065.629000455</v>
      </c>
      <c r="BL96" s="104" cm="1">
        <f t="array" ref="BL96">AnualidadActivo(BL$2, $E96, $C96, $B96, $D96, Hombres!$A$1:$DW$117, Mujeres!$A$1:$DW$117)</f>
        <v>72571610.258220077</v>
      </c>
      <c r="BM96" s="104" cm="1">
        <f t="array" ref="BM96">AnualidadActivo(BM$2, $E96, $C96, $B96, $D96, Hombres!$A$1:$DW$117, Mujeres!$A$1:$DW$117)</f>
        <v>72753392.780179188</v>
      </c>
      <c r="BN96" s="104" cm="1">
        <f t="array" ref="BN96">AnualidadActivo(BN$2, $E96, $C96, $B96, $D96, Hombres!$A$1:$DW$117, Mujeres!$A$1:$DW$117)</f>
        <v>72679476.933689177</v>
      </c>
      <c r="BO96" s="104" cm="1">
        <f t="array" ref="BO96">AnualidadActivo(BO$2, $E96, $C96, $B96, $D96, Hombres!$A$1:$DW$117, Mujeres!$A$1:$DW$117)</f>
        <v>72316714.549610704</v>
      </c>
      <c r="BP96" s="104" cm="1">
        <f t="array" ref="BP96">AnualidadActivo(BP$2, $E96, $C96, $B96, $D96, Hombres!$A$1:$DW$117, Mujeres!$A$1:$DW$117)</f>
        <v>71627271.146877363</v>
      </c>
      <c r="BQ96" s="104" cm="1">
        <f t="array" ref="BQ96">AnualidadActivo(BQ$2, $E96, $C96, $B96, $D96, Hombres!$A$1:$DW$117, Mujeres!$A$1:$DW$117)</f>
        <v>70573705.329068854</v>
      </c>
      <c r="BR96" s="104" cm="1">
        <f t="array" ref="BR96">AnualidadActivo(BR$2, $E96, $C96, $B96, $D96, Hombres!$A$1:$DW$117, Mujeres!$A$1:$DW$117)</f>
        <v>69124576.551435456</v>
      </c>
      <c r="BS96" s="104" cm="1">
        <f t="array" ref="BS96">AnualidadActivo(BS$2, $E96, $C96, $B96, $D96, Hombres!$A$1:$DW$117, Mujeres!$A$1:$DW$117)</f>
        <v>67255500.743536562</v>
      </c>
      <c r="BT96" s="104" cm="1">
        <f t="array" ref="BT96">AnualidadActivo(BT$2, $E96, $C96, $B96, $D96, Hombres!$A$1:$DW$117, Mujeres!$A$1:$DW$117)</f>
        <v>64943960.05325605</v>
      </c>
      <c r="BU96" s="104" cm="1">
        <f t="array" ref="BU96">AnualidadActivo(BU$2, $E96, $C96, $B96, $D96, Hombres!$A$1:$DW$117, Mujeres!$A$1:$DW$117)</f>
        <v>62171075.327101246</v>
      </c>
      <c r="BV96" s="104" cm="1">
        <f t="array" ref="BV96">AnualidadActivo(BV$2, $E96, $C96, $B96, $D96, Hombres!$A$1:$DW$117, Mujeres!$A$1:$DW$117)</f>
        <v>58928404.314089373</v>
      </c>
      <c r="BW96" s="104" cm="1">
        <f t="array" ref="BW96">AnualidadActivo(BW$2, $E96, $C96, $B96, $D96, Hombres!$A$1:$DW$117, Mujeres!$A$1:$DW$117)</f>
        <v>55225441.856355608</v>
      </c>
      <c r="BX96" s="104" cm="1">
        <f t="array" ref="BX96">AnualidadActivo(BX$2, $E96, $C96, $B96, $D96, Hombres!$A$1:$DW$117, Mujeres!$A$1:$DW$117)</f>
        <v>51091750.213593774</v>
      </c>
      <c r="BY96" s="104" cm="1">
        <f t="array" ref="BY96">AnualidadActivo(BY$2, $E96, $C96, $B96, $D96, Hombres!$A$1:$DW$117, Mujeres!$A$1:$DW$117)</f>
        <v>46575431.906243391</v>
      </c>
      <c r="BZ96" s="104" cm="1">
        <f t="array" ref="BZ96">AnualidadActivo(BZ$2, $E96, $C96, $B96, $D96, Hombres!$A$1:$DW$117, Mujeres!$A$1:$DW$117)</f>
        <v>41744812.454487301</v>
      </c>
      <c r="CA96" s="104" cm="1">
        <f t="array" ref="CA96">AnualidadActivo(CA$2, $E96, $C96, $B96, $D96, Hombres!$A$1:$DW$117, Mujeres!$A$1:$DW$117)</f>
        <v>36692711.607345596</v>
      </c>
      <c r="CB96" s="104" cm="1">
        <f t="array" ref="CB96">AnualidadActivo(CB$2, $E96, $C96, $B96, $D96, Hombres!$A$1:$DW$117, Mujeres!$A$1:$DW$117)</f>
        <v>31538760.575802896</v>
      </c>
      <c r="CC96" s="104" cm="1">
        <f t="array" ref="CC96">AnualidadActivo(CC$2, $E96, $C96, $B96, $D96, Hombres!$A$1:$DW$117, Mujeres!$A$1:$DW$117)</f>
        <v>26422866.359802134</v>
      </c>
      <c r="CD96" s="104" cm="1">
        <f t="array" ref="CD96">AnualidadActivo(CD$2, $E96, $C96, $B96, $D96, Hombres!$A$1:$DW$117, Mujeres!$A$1:$DW$117)</f>
        <v>21493757.345962089</v>
      </c>
      <c r="CE96" s="104" cm="1">
        <f t="array" ref="CE96">AnualidadActivo(CE$2, $E96, $C96, $B96, $D96, Hombres!$A$1:$DW$117, Mujeres!$A$1:$DW$117)</f>
        <v>16898622.911336802</v>
      </c>
      <c r="CF96" s="104" cm="1">
        <f t="array" ref="CF96">AnualidadActivo(CF$2, $E96, $C96, $B96, $D96, Hombres!$A$1:$DW$117, Mujeres!$A$1:$DW$117)</f>
        <v>12772144.414224561</v>
      </c>
      <c r="CG96" s="104" cm="1">
        <f t="array" ref="CG96">AnualidadActivo(CG$2, $E96, $C96, $B96, $D96, Hombres!$A$1:$DW$117, Mujeres!$A$1:$DW$117)</f>
        <v>9222696.2692609765</v>
      </c>
      <c r="CH96" s="104" cm="1">
        <f t="array" ref="CH96">AnualidadActivo(CH$2, $E96, $C96, $B96, $D96, Hombres!$A$1:$DW$117, Mujeres!$A$1:$DW$117)</f>
        <v>6316540.5453814752</v>
      </c>
      <c r="CI96" s="104" cm="1">
        <f t="array" ref="CI96">AnualidadActivo(CI$2, $E96, $C96, $B96, $D96, Hombres!$A$1:$DW$117, Mujeres!$A$1:$DW$117)</f>
        <v>4067535.7978247786</v>
      </c>
      <c r="CJ96" s="104" cm="1">
        <f t="array" ref="CJ96">AnualidadActivo(CJ$2, $E96, $C96, $B96, $D96, Hombres!$A$1:$DW$117, Mujeres!$A$1:$DW$117)</f>
        <v>2436670.1324246968</v>
      </c>
      <c r="CK96" s="104" cm="1">
        <f t="array" ref="CK96">AnualidadActivo(CK$2, $E96, $C96, $B96, $D96, Hombres!$A$1:$DW$117, Mujeres!$A$1:$DW$117)</f>
        <v>1340423.8603266873</v>
      </c>
      <c r="CL96" s="104" cm="1">
        <f t="array" ref="CL96">AnualidadActivo(CL$2, $E96, $C96, $B96, $D96, Hombres!$A$1:$DW$117, Mujeres!$A$1:$DW$117)</f>
        <v>666381.08723850478</v>
      </c>
      <c r="CM96" s="104" cm="1">
        <f t="array" ref="CM96">AnualidadActivo(CM$2, $E96, $C96, $B96, $D96, Hombres!$A$1:$DW$117, Mujeres!$A$1:$DW$117)</f>
        <v>293366.32239761885</v>
      </c>
      <c r="CN96" s="104" cm="1">
        <f t="array" ref="CN96">AnualidadActivo(CN$2, $E96, $C96, $B96, $D96, Hombres!$A$1:$DW$117, Mujeres!$A$1:$DW$117)</f>
        <v>111332.5791966261</v>
      </c>
      <c r="CO96" s="104" cm="1">
        <f t="array" ref="CO96">AnualidadActivo(CO$2, $E96, $C96, $B96, $D96, Hombres!$A$1:$DW$117, Mujeres!$A$1:$DW$117)</f>
        <v>35089.022537807919</v>
      </c>
      <c r="CP96" s="104" cm="1">
        <f t="array" ref="CP96">AnualidadActivo(CP$2, $E96, $C96, $B96, $D96, Hombres!$A$1:$DW$117, Mujeres!$A$1:$DW$117)</f>
        <v>8690.1472515354635</v>
      </c>
      <c r="CQ96" s="104" cm="1">
        <f t="array" ref="CQ96">AnualidadActivo(CQ$2, $E96, $C96, $B96, $D96, Hombres!$A$1:$DW$117, Mujeres!$A$1:$DW$117)</f>
        <v>1542.0491452086981</v>
      </c>
      <c r="CR96" s="104" cm="1">
        <f t="array" ref="CR96">AnualidadActivo(CR$2, $E96, $C96, $B96, $D96, Hombres!$A$1:$DW$117, Mujeres!$A$1:$DW$117)</f>
        <v>162.02912538898988</v>
      </c>
      <c r="CS96" s="104" cm="1">
        <f t="array" ref="CS96">AnualidadActivo(CS$2, $E96, $C96, $B96, $D96, Hombres!$A$1:$DW$117, Mujeres!$A$1:$DW$117)</f>
        <v>0</v>
      </c>
      <c r="CT96" s="104" cm="1">
        <f t="array" ref="CT96">AnualidadActivo(CT$2, $E96, $C96, $B96, $D96, Hombres!$A$1:$DW$117, Mujeres!$A$1:$DW$117)</f>
        <v>0</v>
      </c>
      <c r="CU96" s="104" cm="1">
        <f t="array" ref="CU96">AnualidadActivo(CU$2, $E96, $C96, $B96, $D96, Hombres!$A$1:$DW$117, Mujeres!$A$1:$DW$117)</f>
        <v>0</v>
      </c>
      <c r="CV96" s="104" cm="1">
        <f t="array" ref="CV96">AnualidadActivo(CV$2, $E96, $C96, $B96, $D96, Hombres!$A$1:$DW$117, Mujeres!$A$1:$DW$117)</f>
        <v>0</v>
      </c>
      <c r="CW96" s="104" cm="1">
        <f t="array" ref="CW96">AnualidadActivo(CW$2, $E96, $C96, $B96, $D96, Hombres!$A$1:$DW$117, Mujeres!$A$1:$DW$117)</f>
        <v>0</v>
      </c>
      <c r="CX96" s="104" cm="1">
        <f t="array" ref="CX96">AnualidadActivo(CX$2, $E96, $C96, $B96, $D96, Hombres!$A$1:$DW$117, Mujeres!$A$1:$DW$117)</f>
        <v>0</v>
      </c>
      <c r="CY96" s="104" cm="1">
        <f t="array" ref="CY96">AnualidadActivo(CY$2, $E96, $C96, $B96, $D96, Hombres!$A$1:$DW$117, Mujeres!$A$1:$DW$117)</f>
        <v>0</v>
      </c>
      <c r="CZ96" s="104" cm="1">
        <f t="array" ref="CZ96">AnualidadActivo(CZ$2, $E96, $C96, $B96, $D96, Hombres!$A$1:$DW$117, Mujeres!$A$1:$DW$117)</f>
        <v>0</v>
      </c>
      <c r="DA96" s="104" cm="1">
        <f t="array" ref="DA96">AnualidadActivo(DA$2, $E96, $C96, $B96, $D96, Hombres!$A$1:$DW$117, Mujeres!$A$1:$DW$117)</f>
        <v>0</v>
      </c>
    </row>
    <row r="97" spans="1:105" x14ac:dyDescent="0.35">
      <c r="A97" s="2">
        <f t="shared" si="1"/>
        <v>95</v>
      </c>
      <c r="B97" s="107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9" cm="1">
        <f t="array" ref="G97">PorcentajePension(C97,E97, D97)</f>
        <v>0.65</v>
      </c>
      <c r="I97" s="103"/>
      <c r="J97" s="104" cm="1">
        <f t="array" ref="J97">AnualidadActivo(J$2, $E97, $C97, $B97, $D97, Hombres!$A$1:$DW$117, Mujeres!$A$1:$DW$117)</f>
        <v>0</v>
      </c>
      <c r="K97" s="104" cm="1">
        <f t="array" ref="K97">AnualidadActivo(K$2, $E97, $C97, $B97, $D97, Hombres!$A$1:$DW$117, Mujeres!$A$1:$DW$117)</f>
        <v>0</v>
      </c>
      <c r="L97" s="104" cm="1">
        <f t="array" ref="L97">AnualidadActivo(L$2, $E97, $C97, $B97, $D97, Hombres!$A$1:$DW$117, Mujeres!$A$1:$DW$117)</f>
        <v>0</v>
      </c>
      <c r="M97" s="104" cm="1">
        <f t="array" ref="M97">AnualidadActivo(M$2, $E97, $C97, $B97, $D97, Hombres!$A$1:$DW$117, Mujeres!$A$1:$DW$117)</f>
        <v>0</v>
      </c>
      <c r="N97" s="104" cm="1">
        <f t="array" ref="N97">AnualidadActivo(N$2, $E97, $C97, $B97, $D97, Hombres!$A$1:$DW$117, Mujeres!$A$1:$DW$117)</f>
        <v>0</v>
      </c>
      <c r="O97" s="104" cm="1">
        <f t="array" ref="O97">AnualidadActivo(O$2, $E97, $C97, $B97, $D97, Hombres!$A$1:$DW$117, Mujeres!$A$1:$DW$117)</f>
        <v>0</v>
      </c>
      <c r="P97" s="104" cm="1">
        <f t="array" ref="P97">AnualidadActivo(P$2, $E97, $C97, $B97, $D97, Hombres!$A$1:$DW$117, Mujeres!$A$1:$DW$117)</f>
        <v>0</v>
      </c>
      <c r="Q97" s="104" cm="1">
        <f t="array" ref="Q97">AnualidadActivo(Q$2, $E97, $C97, $B97, $D97, Hombres!$A$1:$DW$117, Mujeres!$A$1:$DW$117)</f>
        <v>0</v>
      </c>
      <c r="R97" s="104" cm="1">
        <f t="array" ref="R97">AnualidadActivo(R$2, $E97, $C97, $B97, $D97, Hombres!$A$1:$DW$117, Mujeres!$A$1:$DW$117)</f>
        <v>0</v>
      </c>
      <c r="S97" s="104" cm="1">
        <f t="array" ref="S97">AnualidadActivo(S$2, $E97, $C97, $B97, $D97, Hombres!$A$1:$DW$117, Mujeres!$A$1:$DW$117)</f>
        <v>0</v>
      </c>
      <c r="T97" s="104" cm="1">
        <f t="array" ref="T97">AnualidadActivo(T$2, $E97, $C97, $B97, $D97, Hombres!$A$1:$DW$117, Mujeres!$A$1:$DW$117)</f>
        <v>0</v>
      </c>
      <c r="U97" s="104" cm="1">
        <f t="array" ref="U97">AnualidadActivo(U$2, $E97, $C97, $B97, $D97, Hombres!$A$1:$DW$117, Mujeres!$A$1:$DW$117)</f>
        <v>0</v>
      </c>
      <c r="V97" s="104" cm="1">
        <f t="array" ref="V97">AnualidadActivo(V$2, $E97, $C97, $B97, $D97, Hombres!$A$1:$DW$117, Mujeres!$A$1:$DW$117)</f>
        <v>0</v>
      </c>
      <c r="W97" s="104" cm="1">
        <f t="array" ref="W97">AnualidadActivo(W$2, $E97, $C97, $B97, $D97, Hombres!$A$1:$DW$117, Mujeres!$A$1:$DW$117)</f>
        <v>0</v>
      </c>
      <c r="X97" s="104" cm="1">
        <f t="array" ref="X97">AnualidadActivo(X$2, $E97, $C97, $B97, $D97, Hombres!$A$1:$DW$117, Mujeres!$A$1:$DW$117)</f>
        <v>0</v>
      </c>
      <c r="Y97" s="104" cm="1">
        <f t="array" ref="Y97">AnualidadActivo(Y$2, $E97, $C97, $B97, $D97, Hombres!$A$1:$DW$117, Mujeres!$A$1:$DW$117)</f>
        <v>0</v>
      </c>
      <c r="Z97" s="104" cm="1">
        <f t="array" ref="Z97">AnualidadActivo(Z$2, $E97, $C97, $B97, $D97, Hombres!$A$1:$DW$117, Mujeres!$A$1:$DW$117)</f>
        <v>0</v>
      </c>
      <c r="AA97" s="104" cm="1">
        <f t="array" ref="AA97">AnualidadActivo(AA$2, $E97, $C97, $B97, $D97, Hombres!$A$1:$DW$117, Mujeres!$A$1:$DW$117)</f>
        <v>13282369.760427807</v>
      </c>
      <c r="AB97" s="104" cm="1">
        <f t="array" ref="AB97">AnualidadActivo(AB$2, $E97, $C97, $B97, $D97, Hombres!$A$1:$DW$117, Mujeres!$A$1:$DW$117)</f>
        <v>13680840.853240641</v>
      </c>
      <c r="AC97" s="104" cm="1">
        <f t="array" ref="AC97">AnualidadActivo(AC$2, $E97, $C97, $B97, $D97, Hombres!$A$1:$DW$117, Mujeres!$A$1:$DW$117)</f>
        <v>14091266.07883786</v>
      </c>
      <c r="AD97" s="104" cm="1">
        <f t="array" ref="AD97">AnualidadActivo(AD$2, $E97, $C97, $B97, $D97, Hombres!$A$1:$DW$117, Mujeres!$A$1:$DW$117)</f>
        <v>14514004.061202997</v>
      </c>
      <c r="AE97" s="104" cm="1">
        <f t="array" ref="AE97">AnualidadActivo(AE$2, $E97, $C97, $B97, $D97, Hombres!$A$1:$DW$117, Mujeres!$A$1:$DW$117)</f>
        <v>14949424.183039088</v>
      </c>
      <c r="AF97" s="104" cm="1">
        <f t="array" ref="AF97">AnualidadActivo(AF$2, $E97, $C97, $B97, $D97, Hombres!$A$1:$DW$117, Mujeres!$A$1:$DW$117)</f>
        <v>14553321.184225908</v>
      </c>
      <c r="AG97" s="104" cm="1">
        <f t="array" ref="AG97">AnualidadActivo(AG$2, $E97, $C97, $B97, $D97, Hombres!$A$1:$DW$117, Mujeres!$A$1:$DW$117)</f>
        <v>14786516.588181136</v>
      </c>
      <c r="AH97" s="104" cm="1">
        <f t="array" ref="AH97">AnualidadActivo(AH$2, $E97, $C97, $B97, $D97, Hombres!$A$1:$DW$117, Mujeres!$A$1:$DW$117)</f>
        <v>15004334.812221447</v>
      </c>
      <c r="AI97" s="104" cm="1">
        <f t="array" ref="AI97">AnualidadActivo(AI$2, $E97, $C97, $B97, $D97, Hombres!$A$1:$DW$117, Mujeres!$A$1:$DW$117)</f>
        <v>15200864.815523906</v>
      </c>
      <c r="AJ97" s="104" cm="1">
        <f t="array" ref="AJ97">AnualidadActivo(AJ$2, $E97, $C97, $B97, $D97, Hombres!$A$1:$DW$117, Mujeres!$A$1:$DW$117)</f>
        <v>15370499.611275122</v>
      </c>
      <c r="AK97" s="104" cm="1">
        <f t="array" ref="AK97">AnualidadActivo(AK$2, $E97, $C97, $B97, $D97, Hombres!$A$1:$DW$117, Mujeres!$A$1:$DW$117)</f>
        <v>15508470.764536286</v>
      </c>
      <c r="AL97" s="104" cm="1">
        <f t="array" ref="AL97">AnualidadActivo(AL$2, $E97, $C97, $B97, $D97, Hombres!$A$1:$DW$117, Mujeres!$A$1:$DW$117)</f>
        <v>15612389.646282818</v>
      </c>
      <c r="AM97" s="104" cm="1">
        <f t="array" ref="AM97">AnualidadActivo(AM$2, $E97, $C97, $B97, $D97, Hombres!$A$1:$DW$117, Mujeres!$A$1:$DW$117)</f>
        <v>15681705.986593684</v>
      </c>
      <c r="AN97" s="104" cm="1">
        <f t="array" ref="AN97">AnualidadActivo(AN$2, $E97, $C97, $B97, $D97, Hombres!$A$1:$DW$117, Mujeres!$A$1:$DW$117)</f>
        <v>15716460.802712064</v>
      </c>
      <c r="AO97" s="104" cm="1">
        <f t="array" ref="AO97">AnualidadActivo(AO$2, $E97, $C97, $B97, $D97, Hombres!$A$1:$DW$117, Mujeres!$A$1:$DW$117)</f>
        <v>15716095.17496795</v>
      </c>
      <c r="AP97" s="104" cm="1">
        <f t="array" ref="AP97">AnualidadActivo(AP$2, $E97, $C97, $B97, $D97, Hombres!$A$1:$DW$117, Mujeres!$A$1:$DW$117)</f>
        <v>15677892.710841969</v>
      </c>
      <c r="AQ97" s="104" cm="1">
        <f t="array" ref="AQ97">AnualidadActivo(AQ$2, $E97, $C97, $B97, $D97, Hombres!$A$1:$DW$117, Mujeres!$A$1:$DW$117)</f>
        <v>15569921.023478992</v>
      </c>
      <c r="AR97" s="104" cm="1">
        <f t="array" ref="AR97">AnualidadActivo(AR$2, $E97, $C97, $B97, $D97, Hombres!$A$1:$DW$117, Mujeres!$A$1:$DW$117)</f>
        <v>15409203.051611258</v>
      </c>
      <c r="AS97" s="104" cm="1">
        <f t="array" ref="AS97">AnualidadActivo(AS$2, $E97, $C97, $B97, $D97, Hombres!$A$1:$DW$117, Mujeres!$A$1:$DW$117)</f>
        <v>15192479.806788173</v>
      </c>
      <c r="AT97" s="104" cm="1">
        <f t="array" ref="AT97">AnualidadActivo(AT$2, $E97, $C97, $B97, $D97, Hombres!$A$1:$DW$117, Mujeres!$A$1:$DW$117)</f>
        <v>14916676.409539569</v>
      </c>
      <c r="AU97" s="104" cm="1">
        <f t="array" ref="AU97">AnualidadActivo(AU$2, $E97, $C97, $B97, $D97, Hombres!$A$1:$DW$117, Mujeres!$A$1:$DW$117)</f>
        <v>14578246.825326581</v>
      </c>
      <c r="AV97" s="104" cm="1">
        <f t="array" ref="AV97">AnualidadActivo(AV$2, $E97, $C97, $B97, $D97, Hombres!$A$1:$DW$117, Mujeres!$A$1:$DW$117)</f>
        <v>14173866.565889848</v>
      </c>
      <c r="AW97" s="104" cm="1">
        <f t="array" ref="AW97">AnualidadActivo(AW$2, $E97, $C97, $B97, $D97, Hombres!$A$1:$DW$117, Mujeres!$A$1:$DW$117)</f>
        <v>13700822.911397213</v>
      </c>
      <c r="AX97" s="104" cm="1">
        <f t="array" ref="AX97">AnualidadActivo(AX$2, $E97, $C97, $B97, $D97, Hombres!$A$1:$DW$117, Mujeres!$A$1:$DW$117)</f>
        <v>13158140.71432114</v>
      </c>
      <c r="AY97" s="104" cm="1">
        <f t="array" ref="AY97">AnualidadActivo(AY$2, $E97, $C97, $B97, $D97, Hombres!$A$1:$DW$117, Mujeres!$A$1:$DW$117)</f>
        <v>12546687.586485287</v>
      </c>
      <c r="AZ97" s="104" cm="1">
        <f t="array" ref="AZ97">AnualidadActivo(AZ$2, $E97, $C97, $B97, $D97, Hombres!$A$1:$DW$117, Mujeres!$A$1:$DW$117)</f>
        <v>11868623.662016714</v>
      </c>
      <c r="BA97" s="104" cm="1">
        <f t="array" ref="BA97">AnualidadActivo(BA$2, $E97, $C97, $B97, $D97, Hombres!$A$1:$DW$117, Mujeres!$A$1:$DW$117)</f>
        <v>11127656.490380274</v>
      </c>
      <c r="BB97" s="104" cm="1">
        <f t="array" ref="BB97">AnualidadActivo(BB$2, $E97, $C97, $B97, $D97, Hombres!$A$1:$DW$117, Mujeres!$A$1:$DW$117)</f>
        <v>10329705.685664145</v>
      </c>
      <c r="BC97" s="104" cm="1">
        <f t="array" ref="BC97">AnualidadActivo(BC$2, $E97, $C97, $B97, $D97, Hombres!$A$1:$DW$117, Mujeres!$A$1:$DW$117)</f>
        <v>9483781.2751120515</v>
      </c>
      <c r="BD97" s="104" cm="1">
        <f t="array" ref="BD97">AnualidadActivo(BD$2, $E97, $C97, $B97, $D97, Hombres!$A$1:$DW$117, Mujeres!$A$1:$DW$117)</f>
        <v>8601597.9208557159</v>
      </c>
      <c r="BE97" s="104" cm="1">
        <f t="array" ref="BE97">AnualidadActivo(BE$2, $E97, $C97, $B97, $D97, Hombres!$A$1:$DW$117, Mujeres!$A$1:$DW$117)</f>
        <v>7696488.6466943575</v>
      </c>
      <c r="BF97" s="104" cm="1">
        <f t="array" ref="BF97">AnualidadActivo(BF$2, $E97, $C97, $B97, $D97, Hombres!$A$1:$DW$117, Mujeres!$A$1:$DW$117)</f>
        <v>6783078.2096736366</v>
      </c>
      <c r="BG97" s="104" cm="1">
        <f t="array" ref="BG97">AnualidadActivo(BG$2, $E97, $C97, $B97, $D97, Hombres!$A$1:$DW$117, Mujeres!$A$1:$DW$117)</f>
        <v>5877488.1117144218</v>
      </c>
      <c r="BH97" s="104" cm="1">
        <f t="array" ref="BH97">AnualidadActivo(BH$2, $E97, $C97, $B97, $D97, Hombres!$A$1:$DW$117, Mujeres!$A$1:$DW$117)</f>
        <v>4997374.6041860972</v>
      </c>
      <c r="BI97" s="104" cm="1">
        <f t="array" ref="BI97">AnualidadActivo(BI$2, $E97, $C97, $B97, $D97, Hombres!$A$1:$DW$117, Mujeres!$A$1:$DW$117)</f>
        <v>4160646.7333698506</v>
      </c>
      <c r="BJ97" s="104" cm="1">
        <f t="array" ref="BJ97">AnualidadActivo(BJ$2, $E97, $C97, $B97, $D97, Hombres!$A$1:$DW$117, Mujeres!$A$1:$DW$117)</f>
        <v>3383681.9247040413</v>
      </c>
      <c r="BK97" s="104" cm="1">
        <f t="array" ref="BK97">AnualidadActivo(BK$2, $E97, $C97, $B97, $D97, Hombres!$A$1:$DW$117, Mujeres!$A$1:$DW$117)</f>
        <v>2680317.8714124179</v>
      </c>
      <c r="BL97" s="104" cm="1">
        <f t="array" ref="BL97">AnualidadActivo(BL$2, $E97, $C97, $B97, $D97, Hombres!$A$1:$DW$117, Mujeres!$A$1:$DW$117)</f>
        <v>2061298.2231417473</v>
      </c>
      <c r="BM97" s="104" cm="1">
        <f t="array" ref="BM97">AnualidadActivo(BM$2, $E97, $C97, $B97, $D97, Hombres!$A$1:$DW$117, Mujeres!$A$1:$DW$117)</f>
        <v>1533605.2472602038</v>
      </c>
      <c r="BN97" s="104" cm="1">
        <f t="array" ref="BN97">AnualidadActivo(BN$2, $E97, $C97, $B97, $D97, Hombres!$A$1:$DW$117, Mujeres!$A$1:$DW$117)</f>
        <v>1099487.0670220004</v>
      </c>
      <c r="BO97" s="104" cm="1">
        <f t="array" ref="BO97">AnualidadActivo(BO$2, $E97, $C97, $B97, $D97, Hombres!$A$1:$DW$117, Mujeres!$A$1:$DW$117)</f>
        <v>756081.12684600719</v>
      </c>
      <c r="BP97" s="104" cm="1">
        <f t="array" ref="BP97">AnualidadActivo(BP$2, $E97, $C97, $B97, $D97, Hombres!$A$1:$DW$117, Mujeres!$A$1:$DW$117)</f>
        <v>496004.79145786917</v>
      </c>
      <c r="BQ97" s="104" cm="1">
        <f t="array" ref="BQ97">AnualidadActivo(BQ$2, $E97, $C97, $B97, $D97, Hombres!$A$1:$DW$117, Mujeres!$A$1:$DW$117)</f>
        <v>308462.36161849287</v>
      </c>
      <c r="BR97" s="104" cm="1">
        <f t="array" ref="BR97">AnualidadActivo(BR$2, $E97, $C97, $B97, $D97, Hombres!$A$1:$DW$117, Mujeres!$A$1:$DW$117)</f>
        <v>180552.51133370853</v>
      </c>
      <c r="BS97" s="104" cm="1">
        <f t="array" ref="BS97">AnualidadActivo(BS$2, $E97, $C97, $B97, $D97, Hombres!$A$1:$DW$117, Mujeres!$A$1:$DW$117)</f>
        <v>98646.316389915301</v>
      </c>
      <c r="BT97" s="104" cm="1">
        <f t="array" ref="BT97">AnualidadActivo(BT$2, $E97, $C97, $B97, $D97, Hombres!$A$1:$DW$117, Mujeres!$A$1:$DW$117)</f>
        <v>49806.324498660695</v>
      </c>
      <c r="BU97" s="104" cm="1">
        <f t="array" ref="BU97">AnualidadActivo(BU$2, $E97, $C97, $B97, $D97, Hombres!$A$1:$DW$117, Mujeres!$A$1:$DW$117)</f>
        <v>22955.092260621386</v>
      </c>
      <c r="BV97" s="104" cm="1">
        <f t="array" ref="BV97">AnualidadActivo(BV$2, $E97, $C97, $B97, $D97, Hombres!$A$1:$DW$117, Mujeres!$A$1:$DW$117)</f>
        <v>9512.2427386148593</v>
      </c>
      <c r="BW97" s="104" cm="1">
        <f t="array" ref="BW97">AnualidadActivo(BW$2, $E97, $C97, $B97, $D97, Hombres!$A$1:$DW$117, Mujeres!$A$1:$DW$117)</f>
        <v>3477.5313686602085</v>
      </c>
      <c r="BX97" s="104" cm="1">
        <f t="array" ref="BX97">AnualidadActivo(BX$2, $E97, $C97, $B97, $D97, Hombres!$A$1:$DW$117, Mujeres!$A$1:$DW$117)</f>
        <v>1094.2609899767745</v>
      </c>
      <c r="BY97" s="104" cm="1">
        <f t="array" ref="BY97">AnualidadActivo(BY$2, $E97, $C97, $B97, $D97, Hombres!$A$1:$DW$117, Mujeres!$A$1:$DW$117)</f>
        <v>286.42561652881602</v>
      </c>
      <c r="BZ97" s="104" cm="1">
        <f t="array" ref="BZ97">AnualidadActivo(BZ$2, $E97, $C97, $B97, $D97, Hombres!$A$1:$DW$117, Mujeres!$A$1:$DW$117)</f>
        <v>0</v>
      </c>
      <c r="CA97" s="104" cm="1">
        <f t="array" ref="CA97">AnualidadActivo(CA$2, $E97, $C97, $B97, $D97, Hombres!$A$1:$DW$117, Mujeres!$A$1:$DW$117)</f>
        <v>0</v>
      </c>
      <c r="CB97" s="104" cm="1">
        <f t="array" ref="CB97">AnualidadActivo(CB$2, $E97, $C97, $B97, $D97, Hombres!$A$1:$DW$117, Mujeres!$A$1:$DW$117)</f>
        <v>0</v>
      </c>
      <c r="CC97" s="104" cm="1">
        <f t="array" ref="CC97">AnualidadActivo(CC$2, $E97, $C97, $B97, $D97, Hombres!$A$1:$DW$117, Mujeres!$A$1:$DW$117)</f>
        <v>0</v>
      </c>
      <c r="CD97" s="104" cm="1">
        <f t="array" ref="CD97">AnualidadActivo(CD$2, $E97, $C97, $B97, $D97, Hombres!$A$1:$DW$117, Mujeres!$A$1:$DW$117)</f>
        <v>0</v>
      </c>
      <c r="CE97" s="104" cm="1">
        <f t="array" ref="CE97">AnualidadActivo(CE$2, $E97, $C97, $B97, $D97, Hombres!$A$1:$DW$117, Mujeres!$A$1:$DW$117)</f>
        <v>0</v>
      </c>
      <c r="CF97" s="104" cm="1">
        <f t="array" ref="CF97">AnualidadActivo(CF$2, $E97, $C97, $B97, $D97, Hombres!$A$1:$DW$117, Mujeres!$A$1:$DW$117)</f>
        <v>0</v>
      </c>
      <c r="CG97" s="104" cm="1">
        <f t="array" ref="CG97">AnualidadActivo(CG$2, $E97, $C97, $B97, $D97, Hombres!$A$1:$DW$117, Mujeres!$A$1:$DW$117)</f>
        <v>0</v>
      </c>
      <c r="CH97" s="104" cm="1">
        <f t="array" ref="CH97">AnualidadActivo(CH$2, $E97, $C97, $B97, $D97, Hombres!$A$1:$DW$117, Mujeres!$A$1:$DW$117)</f>
        <v>0</v>
      </c>
      <c r="CI97" s="104" cm="1">
        <f t="array" ref="CI97">AnualidadActivo(CI$2, $E97, $C97, $B97, $D97, Hombres!$A$1:$DW$117, Mujeres!$A$1:$DW$117)</f>
        <v>0</v>
      </c>
      <c r="CJ97" s="104" cm="1">
        <f t="array" ref="CJ97">AnualidadActivo(CJ$2, $E97, $C97, $B97, $D97, Hombres!$A$1:$DW$117, Mujeres!$A$1:$DW$117)</f>
        <v>0</v>
      </c>
      <c r="CK97" s="104" cm="1">
        <f t="array" ref="CK97">AnualidadActivo(CK$2, $E97, $C97, $B97, $D97, Hombres!$A$1:$DW$117, Mujeres!$A$1:$DW$117)</f>
        <v>0</v>
      </c>
      <c r="CL97" s="104" cm="1">
        <f t="array" ref="CL97">AnualidadActivo(CL$2, $E97, $C97, $B97, $D97, Hombres!$A$1:$DW$117, Mujeres!$A$1:$DW$117)</f>
        <v>0</v>
      </c>
      <c r="CM97" s="104" cm="1">
        <f t="array" ref="CM97">AnualidadActivo(CM$2, $E97, $C97, $B97, $D97, Hombres!$A$1:$DW$117, Mujeres!$A$1:$DW$117)</f>
        <v>0</v>
      </c>
      <c r="CN97" s="104" cm="1">
        <f t="array" ref="CN97">AnualidadActivo(CN$2, $E97, $C97, $B97, $D97, Hombres!$A$1:$DW$117, Mujeres!$A$1:$DW$117)</f>
        <v>0</v>
      </c>
      <c r="CO97" s="104" cm="1">
        <f t="array" ref="CO97">AnualidadActivo(CO$2, $E97, $C97, $B97, $D97, Hombres!$A$1:$DW$117, Mujeres!$A$1:$DW$117)</f>
        <v>0</v>
      </c>
      <c r="CP97" s="104" cm="1">
        <f t="array" ref="CP97">AnualidadActivo(CP$2, $E97, $C97, $B97, $D97, Hombres!$A$1:$DW$117, Mujeres!$A$1:$DW$117)</f>
        <v>0</v>
      </c>
      <c r="CQ97" s="104" cm="1">
        <f t="array" ref="CQ97">AnualidadActivo(CQ$2, $E97, $C97, $B97, $D97, Hombres!$A$1:$DW$117, Mujeres!$A$1:$DW$117)</f>
        <v>0</v>
      </c>
      <c r="CR97" s="104" cm="1">
        <f t="array" ref="CR97">AnualidadActivo(CR$2, $E97, $C97, $B97, $D97, Hombres!$A$1:$DW$117, Mujeres!$A$1:$DW$117)</f>
        <v>0</v>
      </c>
      <c r="CS97" s="104" cm="1">
        <f t="array" ref="CS97">AnualidadActivo(CS$2, $E97, $C97, $B97, $D97, Hombres!$A$1:$DW$117, Mujeres!$A$1:$DW$117)</f>
        <v>0</v>
      </c>
      <c r="CT97" s="104" cm="1">
        <f t="array" ref="CT97">AnualidadActivo(CT$2, $E97, $C97, $B97, $D97, Hombres!$A$1:$DW$117, Mujeres!$A$1:$DW$117)</f>
        <v>0</v>
      </c>
      <c r="CU97" s="104" cm="1">
        <f t="array" ref="CU97">AnualidadActivo(CU$2, $E97, $C97, $B97, $D97, Hombres!$A$1:$DW$117, Mujeres!$A$1:$DW$117)</f>
        <v>0</v>
      </c>
      <c r="CV97" s="104" cm="1">
        <f t="array" ref="CV97">AnualidadActivo(CV$2, $E97, $C97, $B97, $D97, Hombres!$A$1:$DW$117, Mujeres!$A$1:$DW$117)</f>
        <v>0</v>
      </c>
      <c r="CW97" s="104" cm="1">
        <f t="array" ref="CW97">AnualidadActivo(CW$2, $E97, $C97, $B97, $D97, Hombres!$A$1:$DW$117, Mujeres!$A$1:$DW$117)</f>
        <v>0</v>
      </c>
      <c r="CX97" s="104" cm="1">
        <f t="array" ref="CX97">AnualidadActivo(CX$2, $E97, $C97, $B97, $D97, Hombres!$A$1:$DW$117, Mujeres!$A$1:$DW$117)</f>
        <v>0</v>
      </c>
      <c r="CY97" s="104" cm="1">
        <f t="array" ref="CY97">AnualidadActivo(CY$2, $E97, $C97, $B97, $D97, Hombres!$A$1:$DW$117, Mujeres!$A$1:$DW$117)</f>
        <v>0</v>
      </c>
      <c r="CZ97" s="104" cm="1">
        <f t="array" ref="CZ97">AnualidadActivo(CZ$2, $E97, $C97, $B97, $D97, Hombres!$A$1:$DW$117, Mujeres!$A$1:$DW$117)</f>
        <v>0</v>
      </c>
      <c r="DA97" s="104" cm="1">
        <f t="array" ref="DA97">AnualidadActivo(DA$2, $E97, $C97, $B97, $D97, Hombres!$A$1:$DW$117, Mujeres!$A$1:$DW$117)</f>
        <v>0</v>
      </c>
    </row>
    <row r="98" spans="1:105" x14ac:dyDescent="0.35">
      <c r="A98" s="2">
        <f t="shared" si="1"/>
        <v>96</v>
      </c>
      <c r="B98" s="107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9" cm="1">
        <f t="array" ref="G98">PorcentajePension(C98,E98, D98)</f>
        <v>0.65</v>
      </c>
      <c r="I98" s="103"/>
      <c r="J98" s="104" cm="1">
        <f t="array" ref="J98">AnualidadActivo(J$2, $E98, $C98, $B98, $D98, Hombres!$A$1:$DW$117, Mujeres!$A$1:$DW$117)</f>
        <v>0</v>
      </c>
      <c r="K98" s="104" cm="1">
        <f t="array" ref="K98">AnualidadActivo(K$2, $E98, $C98, $B98, $D98, Hombres!$A$1:$DW$117, Mujeres!$A$1:$DW$117)</f>
        <v>0</v>
      </c>
      <c r="L98" s="104" cm="1">
        <f t="array" ref="L98">AnualidadActivo(L$2, $E98, $C98, $B98, $D98, Hombres!$A$1:$DW$117, Mujeres!$A$1:$DW$117)</f>
        <v>0</v>
      </c>
      <c r="M98" s="104" cm="1">
        <f t="array" ref="M98">AnualidadActivo(M$2, $E98, $C98, $B98, $D98, Hombres!$A$1:$DW$117, Mujeres!$A$1:$DW$117)</f>
        <v>0</v>
      </c>
      <c r="N98" s="104" cm="1">
        <f t="array" ref="N98">AnualidadActivo(N$2, $E98, $C98, $B98, $D98, Hombres!$A$1:$DW$117, Mujeres!$A$1:$DW$117)</f>
        <v>0</v>
      </c>
      <c r="O98" s="104" cm="1">
        <f t="array" ref="O98">AnualidadActivo(O$2, $E98, $C98, $B98, $D98, Hombres!$A$1:$DW$117, Mujeres!$A$1:$DW$117)</f>
        <v>0</v>
      </c>
      <c r="P98" s="104" cm="1">
        <f t="array" ref="P98">AnualidadActivo(P$2, $E98, $C98, $B98, $D98, Hombres!$A$1:$DW$117, Mujeres!$A$1:$DW$117)</f>
        <v>0</v>
      </c>
      <c r="Q98" s="104" cm="1">
        <f t="array" ref="Q98">AnualidadActivo(Q$2, $E98, $C98, $B98, $D98, Hombres!$A$1:$DW$117, Mujeres!$A$1:$DW$117)</f>
        <v>0</v>
      </c>
      <c r="R98" s="104" cm="1">
        <f t="array" ref="R98">AnualidadActivo(R$2, $E98, $C98, $B98, $D98, Hombres!$A$1:$DW$117, Mujeres!$A$1:$DW$117)</f>
        <v>0</v>
      </c>
      <c r="S98" s="104" cm="1">
        <f t="array" ref="S98">AnualidadActivo(S$2, $E98, $C98, $B98, $D98, Hombres!$A$1:$DW$117, Mujeres!$A$1:$DW$117)</f>
        <v>0</v>
      </c>
      <c r="T98" s="104" cm="1">
        <f t="array" ref="T98">AnualidadActivo(T$2, $E98, $C98, $B98, $D98, Hombres!$A$1:$DW$117, Mujeres!$A$1:$DW$117)</f>
        <v>0</v>
      </c>
      <c r="U98" s="104" cm="1">
        <f t="array" ref="U98">AnualidadActivo(U$2, $E98, $C98, $B98, $D98, Hombres!$A$1:$DW$117, Mujeres!$A$1:$DW$117)</f>
        <v>0</v>
      </c>
      <c r="V98" s="104" cm="1">
        <f t="array" ref="V98">AnualidadActivo(V$2, $E98, $C98, $B98, $D98, Hombres!$A$1:$DW$117, Mujeres!$A$1:$DW$117)</f>
        <v>0</v>
      </c>
      <c r="W98" s="104" cm="1">
        <f t="array" ref="W98">AnualidadActivo(W$2, $E98, $C98, $B98, $D98, Hombres!$A$1:$DW$117, Mujeres!$A$1:$DW$117)</f>
        <v>0</v>
      </c>
      <c r="X98" s="104" cm="1">
        <f t="array" ref="X98">AnualidadActivo(X$2, $E98, $C98, $B98, $D98, Hombres!$A$1:$DW$117, Mujeres!$A$1:$DW$117)</f>
        <v>0</v>
      </c>
      <c r="Y98" s="104" cm="1">
        <f t="array" ref="Y98">AnualidadActivo(Y$2, $E98, $C98, $B98, $D98, Hombres!$A$1:$DW$117, Mujeres!$A$1:$DW$117)</f>
        <v>10880754.889270291</v>
      </c>
      <c r="Z98" s="104" cm="1">
        <f t="array" ref="Z98">AnualidadActivo(Z$2, $E98, $C98, $B98, $D98, Hombres!$A$1:$DW$117, Mujeres!$A$1:$DW$117)</f>
        <v>11207177.535948399</v>
      </c>
      <c r="AA98" s="104" cm="1">
        <f t="array" ref="AA98">AnualidadActivo(AA$2, $E98, $C98, $B98, $D98, Hombres!$A$1:$DW$117, Mujeres!$A$1:$DW$117)</f>
        <v>11543392.86202685</v>
      </c>
      <c r="AB98" s="104" cm="1">
        <f t="array" ref="AB98">AnualidadActivo(AB$2, $E98, $C98, $B98, $D98, Hombres!$A$1:$DW$117, Mujeres!$A$1:$DW$117)</f>
        <v>11889694.647887656</v>
      </c>
      <c r="AC98" s="104" cm="1">
        <f t="array" ref="AC98">AnualidadActivo(AC$2, $E98, $C98, $B98, $D98, Hombres!$A$1:$DW$117, Mujeres!$A$1:$DW$117)</f>
        <v>12246385.487324288</v>
      </c>
      <c r="AD98" s="104" cm="1">
        <f t="array" ref="AD98">AnualidadActivo(AD$2, $E98, $C98, $B98, $D98, Hombres!$A$1:$DW$117, Mujeres!$A$1:$DW$117)</f>
        <v>11905878.352963563</v>
      </c>
      <c r="AE98" s="104" cm="1">
        <f t="array" ref="AE98">AnualidadActivo(AE$2, $E98, $C98, $B98, $D98, Hombres!$A$1:$DW$117, Mujeres!$A$1:$DW$117)</f>
        <v>12092487.87568076</v>
      </c>
      <c r="AF98" s="104" cm="1">
        <f t="array" ref="AF98">AnualidadActivo(AF$2, $E98, $C98, $B98, $D98, Hombres!$A$1:$DW$117, Mujeres!$A$1:$DW$117)</f>
        <v>12266354.790958673</v>
      </c>
      <c r="AG98" s="104" cm="1">
        <f t="array" ref="AG98">AnualidadActivo(AG$2, $E98, $C98, $B98, $D98, Hombres!$A$1:$DW$117, Mujeres!$A$1:$DW$117)</f>
        <v>12422480.096093157</v>
      </c>
      <c r="AH98" s="104" cm="1">
        <f t="array" ref="AH98">AnualidadActivo(AH$2, $E98, $C98, $B98, $D98, Hombres!$A$1:$DW$117, Mujeres!$A$1:$DW$117)</f>
        <v>12555883.830329653</v>
      </c>
      <c r="AI98" s="104" cm="1">
        <f t="array" ref="AI98">AnualidadActivo(AI$2, $E98, $C98, $B98, $D98, Hombres!$A$1:$DW$117, Mujeres!$A$1:$DW$117)</f>
        <v>12662635.825481806</v>
      </c>
      <c r="AJ98" s="104" cm="1">
        <f t="array" ref="AJ98">AnualidadActivo(AJ$2, $E98, $C98, $B98, $D98, Hombres!$A$1:$DW$117, Mujeres!$A$1:$DW$117)</f>
        <v>12741192.374254379</v>
      </c>
      <c r="AK98" s="104" cm="1">
        <f t="array" ref="AK98">AnualidadActivo(AK$2, $E98, $C98, $B98, $D98, Hombres!$A$1:$DW$117, Mujeres!$A$1:$DW$117)</f>
        <v>12791411.975115389</v>
      </c>
      <c r="AL98" s="104" cm="1">
        <f t="array" ref="AL98">AnualidadActivo(AL$2, $E98, $C98, $B98, $D98, Hombres!$A$1:$DW$117, Mujeres!$A$1:$DW$117)</f>
        <v>12813039.170035023</v>
      </c>
      <c r="AM98" s="104" cm="1">
        <f t="array" ref="AM98">AnualidadActivo(AM$2, $E98, $C98, $B98, $D98, Hombres!$A$1:$DW$117, Mujeres!$A$1:$DW$117)</f>
        <v>12805029.828941112</v>
      </c>
      <c r="AN98" s="104" cm="1">
        <f t="array" ref="AN98">AnualidadActivo(AN$2, $E98, $C98, $B98, $D98, Hombres!$A$1:$DW$117, Mujeres!$A$1:$DW$117)</f>
        <v>12765148.563538874</v>
      </c>
      <c r="AO98" s="104" cm="1">
        <f t="array" ref="AO98">AnualidadActivo(AO$2, $E98, $C98, $B98, $D98, Hombres!$A$1:$DW$117, Mujeres!$A$1:$DW$117)</f>
        <v>12668128.89006309</v>
      </c>
      <c r="AP98" s="104" cm="1">
        <f t="array" ref="AP98">AnualidadActivo(AP$2, $E98, $C98, $B98, $D98, Hombres!$A$1:$DW$117, Mujeres!$A$1:$DW$117)</f>
        <v>12528302.238520851</v>
      </c>
      <c r="AQ98" s="104" cm="1">
        <f t="array" ref="AQ98">AnualidadActivo(AQ$2, $E98, $C98, $B98, $D98, Hombres!$A$1:$DW$117, Mujeres!$A$1:$DW$117)</f>
        <v>12342742.008556588</v>
      </c>
      <c r="AR98" s="104" cm="1">
        <f t="array" ref="AR98">AnualidadActivo(AR$2, $E98, $C98, $B98, $D98, Hombres!$A$1:$DW$117, Mujeres!$A$1:$DW$117)</f>
        <v>12108233.921785165</v>
      </c>
      <c r="AS98" s="104" cm="1">
        <f t="array" ref="AS98">AnualidadActivo(AS$2, $E98, $C98, $B98, $D98, Hombres!$A$1:$DW$117, Mujeres!$A$1:$DW$117)</f>
        <v>11821962.47066847</v>
      </c>
      <c r="AT98" s="104" cm="1">
        <f t="array" ref="AT98">AnualidadActivo(AT$2, $E98, $C98, $B98, $D98, Hombres!$A$1:$DW$117, Mujeres!$A$1:$DW$117)</f>
        <v>11482191.064819505</v>
      </c>
      <c r="AU98" s="104" cm="1">
        <f t="array" ref="AU98">AnualidadActivo(AU$2, $E98, $C98, $B98, $D98, Hombres!$A$1:$DW$117, Mujeres!$A$1:$DW$117)</f>
        <v>11087513.217614248</v>
      </c>
      <c r="AV98" s="104" cm="1">
        <f t="array" ref="AV98">AnualidadActivo(AV$2, $E98, $C98, $B98, $D98, Hombres!$A$1:$DW$117, Mujeres!$A$1:$DW$117)</f>
        <v>10636862.14097289</v>
      </c>
      <c r="AW98" s="104" cm="1">
        <f t="array" ref="AW98">AnualidadActivo(AW$2, $E98, $C98, $B98, $D98, Hombres!$A$1:$DW$117, Mujeres!$A$1:$DW$117)</f>
        <v>10130198.071504386</v>
      </c>
      <c r="AX98" s="104" cm="1">
        <f t="array" ref="AX98">AnualidadActivo(AX$2, $E98, $C98, $B98, $D98, Hombres!$A$1:$DW$117, Mujeres!$A$1:$DW$117)</f>
        <v>9569549.8062345386</v>
      </c>
      <c r="AY98" s="104" cm="1">
        <f t="array" ref="AY98">AnualidadActivo(AY$2, $E98, $C98, $B98, $D98, Hombres!$A$1:$DW$117, Mujeres!$A$1:$DW$117)</f>
        <v>8959166.8950047009</v>
      </c>
      <c r="AZ98" s="104" cm="1">
        <f t="array" ref="AZ98">AnualidadActivo(AZ$2, $E98, $C98, $B98, $D98, Hombres!$A$1:$DW$117, Mujeres!$A$1:$DW$117)</f>
        <v>8304708.4616348296</v>
      </c>
      <c r="BA98" s="104" cm="1">
        <f t="array" ref="BA98">AnualidadActivo(BA$2, $E98, $C98, $B98, $D98, Hombres!$A$1:$DW$117, Mujeres!$A$1:$DW$117)</f>
        <v>7613098.17915993</v>
      </c>
      <c r="BB98" s="104" cm="1">
        <f t="array" ref="BB98">AnualidadActivo(BB$2, $E98, $C98, $B98, $D98, Hombres!$A$1:$DW$117, Mujeres!$A$1:$DW$117)</f>
        <v>6893103.5487761013</v>
      </c>
      <c r="BC98" s="104" cm="1">
        <f t="array" ref="BC98">AnualidadActivo(BC$2, $E98, $C98, $B98, $D98, Hombres!$A$1:$DW$117, Mujeres!$A$1:$DW$117)</f>
        <v>6155893.6859690892</v>
      </c>
      <c r="BD98" s="104" cm="1">
        <f t="array" ref="BD98">AnualidadActivo(BD$2, $E98, $C98, $B98, $D98, Hombres!$A$1:$DW$117, Mujeres!$A$1:$DW$117)</f>
        <v>5414409.0706308177</v>
      </c>
      <c r="BE98" s="104" cm="1">
        <f t="array" ref="BE98">AnualidadActivo(BE$2, $E98, $C98, $B98, $D98, Hombres!$A$1:$DW$117, Mujeres!$A$1:$DW$117)</f>
        <v>4682220.0697015896</v>
      </c>
      <c r="BF98" s="104" cm="1">
        <f t="array" ref="BF98">AnualidadActivo(BF$2, $E98, $C98, $B98, $D98, Hombres!$A$1:$DW$117, Mujeres!$A$1:$DW$117)</f>
        <v>3972993.904224176</v>
      </c>
      <c r="BG98" s="104" cm="1">
        <f t="array" ref="BG98">AnualidadActivo(BG$2, $E98, $C98, $B98, $D98, Hombres!$A$1:$DW$117, Mujeres!$A$1:$DW$117)</f>
        <v>3300303.2033404275</v>
      </c>
      <c r="BH98" s="104" cm="1">
        <f t="array" ref="BH98">AnualidadActivo(BH$2, $E98, $C98, $B98, $D98, Hombres!$A$1:$DW$117, Mujeres!$A$1:$DW$117)</f>
        <v>2677234.1200369895</v>
      </c>
      <c r="BI98" s="104" cm="1">
        <f t="array" ref="BI98">AnualidadActivo(BI$2, $E98, $C98, $B98, $D98, Hombres!$A$1:$DW$117, Mujeres!$A$1:$DW$117)</f>
        <v>2115161.4048900562</v>
      </c>
      <c r="BJ98" s="104" cm="1">
        <f t="array" ref="BJ98">AnualidadActivo(BJ$2, $E98, $C98, $B98, $D98, Hombres!$A$1:$DW$117, Mujeres!$A$1:$DW$117)</f>
        <v>1622442.0982864869</v>
      </c>
      <c r="BK98" s="104" cm="1">
        <f t="array" ref="BK98">AnualidadActivo(BK$2, $E98, $C98, $B98, $D98, Hombres!$A$1:$DW$117, Mujeres!$A$1:$DW$117)</f>
        <v>1203852.2884070985</v>
      </c>
      <c r="BL98" s="104" cm="1">
        <f t="array" ref="BL98">AnualidadActivo(BL$2, $E98, $C98, $B98, $D98, Hombres!$A$1:$DW$117, Mujeres!$A$1:$DW$117)</f>
        <v>860478.79432595184</v>
      </c>
      <c r="BM98" s="104" cm="1">
        <f t="array" ref="BM98">AnualidadActivo(BM$2, $E98, $C98, $B98, $D98, Hombres!$A$1:$DW$117, Mujeres!$A$1:$DW$117)</f>
        <v>589745.13971303508</v>
      </c>
      <c r="BN98" s="104" cm="1">
        <f t="array" ref="BN98">AnualidadActivo(BN$2, $E98, $C98, $B98, $D98, Hombres!$A$1:$DW$117, Mujeres!$A$1:$DW$117)</f>
        <v>385553.15133726317</v>
      </c>
      <c r="BO98" s="104" cm="1">
        <f t="array" ref="BO98">AnualidadActivo(BO$2, $E98, $C98, $B98, $D98, Hombres!$A$1:$DW$117, Mujeres!$A$1:$DW$117)</f>
        <v>238966.88650566322</v>
      </c>
      <c r="BP98" s="104" cm="1">
        <f t="array" ref="BP98">AnualidadActivo(BP$2, $E98, $C98, $B98, $D98, Hombres!$A$1:$DW$117, Mujeres!$A$1:$DW$117)</f>
        <v>139397.56162870897</v>
      </c>
      <c r="BQ98" s="104" cm="1">
        <f t="array" ref="BQ98">AnualidadActivo(BQ$2, $E98, $C98, $B98, $D98, Hombres!$A$1:$DW$117, Mujeres!$A$1:$DW$117)</f>
        <v>75875.356015209763</v>
      </c>
      <c r="BR98" s="104" cm="1">
        <f t="array" ref="BR98">AnualidadActivo(BR$2, $E98, $C98, $B98, $D98, Hombres!$A$1:$DW$117, Mujeres!$A$1:$DW$117)</f>
        <v>38151.845229125174</v>
      </c>
      <c r="BS98" s="104" cm="1">
        <f t="array" ref="BS98">AnualidadActivo(BS$2, $E98, $C98, $B98, $D98, Hombres!$A$1:$DW$117, Mujeres!$A$1:$DW$117)</f>
        <v>17510.039911074618</v>
      </c>
      <c r="BT98" s="104" cm="1">
        <f t="array" ref="BT98">AnualidadActivo(BT$2, $E98, $C98, $B98, $D98, Hombres!$A$1:$DW$117, Mujeres!$A$1:$DW$117)</f>
        <v>7226.4635990103388</v>
      </c>
      <c r="BU98" s="104" cm="1">
        <f t="array" ref="BU98">AnualidadActivo(BU$2, $E98, $C98, $B98, $D98, Hombres!$A$1:$DW$117, Mujeres!$A$1:$DW$117)</f>
        <v>2631.0716922717966</v>
      </c>
      <c r="BV98" s="104" cm="1">
        <f t="array" ref="BV98">AnualidadActivo(BV$2, $E98, $C98, $B98, $D98, Hombres!$A$1:$DW$117, Mujeres!$A$1:$DW$117)</f>
        <v>824.2032247975751</v>
      </c>
      <c r="BW98" s="104" cm="1">
        <f t="array" ref="BW98">AnualidadActivo(BW$2, $E98, $C98, $B98, $D98, Hombres!$A$1:$DW$117, Mujeres!$A$1:$DW$117)</f>
        <v>214.68573612463055</v>
      </c>
      <c r="BX98" s="104" cm="1">
        <f t="array" ref="BX98">AnualidadActivo(BX$2, $E98, $C98, $B98, $D98, Hombres!$A$1:$DW$117, Mujeres!$A$1:$DW$117)</f>
        <v>0</v>
      </c>
      <c r="BY98" s="104" cm="1">
        <f t="array" ref="BY98">AnualidadActivo(BY$2, $E98, $C98, $B98, $D98, Hombres!$A$1:$DW$117, Mujeres!$A$1:$DW$117)</f>
        <v>0</v>
      </c>
      <c r="BZ98" s="104" cm="1">
        <f t="array" ref="BZ98">AnualidadActivo(BZ$2, $E98, $C98, $B98, $D98, Hombres!$A$1:$DW$117, Mujeres!$A$1:$DW$117)</f>
        <v>0</v>
      </c>
      <c r="CA98" s="104" cm="1">
        <f t="array" ref="CA98">AnualidadActivo(CA$2, $E98, $C98, $B98, $D98, Hombres!$A$1:$DW$117, Mujeres!$A$1:$DW$117)</f>
        <v>0</v>
      </c>
      <c r="CB98" s="104" cm="1">
        <f t="array" ref="CB98">AnualidadActivo(CB$2, $E98, $C98, $B98, $D98, Hombres!$A$1:$DW$117, Mujeres!$A$1:$DW$117)</f>
        <v>0</v>
      </c>
      <c r="CC98" s="104" cm="1">
        <f t="array" ref="CC98">AnualidadActivo(CC$2, $E98, $C98, $B98, $D98, Hombres!$A$1:$DW$117, Mujeres!$A$1:$DW$117)</f>
        <v>0</v>
      </c>
      <c r="CD98" s="104" cm="1">
        <f t="array" ref="CD98">AnualidadActivo(CD$2, $E98, $C98, $B98, $D98, Hombres!$A$1:$DW$117, Mujeres!$A$1:$DW$117)</f>
        <v>0</v>
      </c>
      <c r="CE98" s="104" cm="1">
        <f t="array" ref="CE98">AnualidadActivo(CE$2, $E98, $C98, $B98, $D98, Hombres!$A$1:$DW$117, Mujeres!$A$1:$DW$117)</f>
        <v>0</v>
      </c>
      <c r="CF98" s="104" cm="1">
        <f t="array" ref="CF98">AnualidadActivo(CF$2, $E98, $C98, $B98, $D98, Hombres!$A$1:$DW$117, Mujeres!$A$1:$DW$117)</f>
        <v>0</v>
      </c>
      <c r="CG98" s="104" cm="1">
        <f t="array" ref="CG98">AnualidadActivo(CG$2, $E98, $C98, $B98, $D98, Hombres!$A$1:$DW$117, Mujeres!$A$1:$DW$117)</f>
        <v>0</v>
      </c>
      <c r="CH98" s="104" cm="1">
        <f t="array" ref="CH98">AnualidadActivo(CH$2, $E98, $C98, $B98, $D98, Hombres!$A$1:$DW$117, Mujeres!$A$1:$DW$117)</f>
        <v>0</v>
      </c>
      <c r="CI98" s="104" cm="1">
        <f t="array" ref="CI98">AnualidadActivo(CI$2, $E98, $C98, $B98, $D98, Hombres!$A$1:$DW$117, Mujeres!$A$1:$DW$117)</f>
        <v>0</v>
      </c>
      <c r="CJ98" s="104" cm="1">
        <f t="array" ref="CJ98">AnualidadActivo(CJ$2, $E98, $C98, $B98, $D98, Hombres!$A$1:$DW$117, Mujeres!$A$1:$DW$117)</f>
        <v>0</v>
      </c>
      <c r="CK98" s="104" cm="1">
        <f t="array" ref="CK98">AnualidadActivo(CK$2, $E98, $C98, $B98, $D98, Hombres!$A$1:$DW$117, Mujeres!$A$1:$DW$117)</f>
        <v>0</v>
      </c>
      <c r="CL98" s="104" cm="1">
        <f t="array" ref="CL98">AnualidadActivo(CL$2, $E98, $C98, $B98, $D98, Hombres!$A$1:$DW$117, Mujeres!$A$1:$DW$117)</f>
        <v>0</v>
      </c>
      <c r="CM98" s="104" cm="1">
        <f t="array" ref="CM98">AnualidadActivo(CM$2, $E98, $C98, $B98, $D98, Hombres!$A$1:$DW$117, Mujeres!$A$1:$DW$117)</f>
        <v>0</v>
      </c>
      <c r="CN98" s="104" cm="1">
        <f t="array" ref="CN98">AnualidadActivo(CN$2, $E98, $C98, $B98, $D98, Hombres!$A$1:$DW$117, Mujeres!$A$1:$DW$117)</f>
        <v>0</v>
      </c>
      <c r="CO98" s="104" cm="1">
        <f t="array" ref="CO98">AnualidadActivo(CO$2, $E98, $C98, $B98, $D98, Hombres!$A$1:$DW$117, Mujeres!$A$1:$DW$117)</f>
        <v>0</v>
      </c>
      <c r="CP98" s="104" cm="1">
        <f t="array" ref="CP98">AnualidadActivo(CP$2, $E98, $C98, $B98, $D98, Hombres!$A$1:$DW$117, Mujeres!$A$1:$DW$117)</f>
        <v>0</v>
      </c>
      <c r="CQ98" s="104" cm="1">
        <f t="array" ref="CQ98">AnualidadActivo(CQ$2, $E98, $C98, $B98, $D98, Hombres!$A$1:$DW$117, Mujeres!$A$1:$DW$117)</f>
        <v>0</v>
      </c>
      <c r="CR98" s="104" cm="1">
        <f t="array" ref="CR98">AnualidadActivo(CR$2, $E98, $C98, $B98, $D98, Hombres!$A$1:$DW$117, Mujeres!$A$1:$DW$117)</f>
        <v>0</v>
      </c>
      <c r="CS98" s="104" cm="1">
        <f t="array" ref="CS98">AnualidadActivo(CS$2, $E98, $C98, $B98, $D98, Hombres!$A$1:$DW$117, Mujeres!$A$1:$DW$117)</f>
        <v>0</v>
      </c>
      <c r="CT98" s="104" cm="1">
        <f t="array" ref="CT98">AnualidadActivo(CT$2, $E98, $C98, $B98, $D98, Hombres!$A$1:$DW$117, Mujeres!$A$1:$DW$117)</f>
        <v>0</v>
      </c>
      <c r="CU98" s="104" cm="1">
        <f t="array" ref="CU98">AnualidadActivo(CU$2, $E98, $C98, $B98, $D98, Hombres!$A$1:$DW$117, Mujeres!$A$1:$DW$117)</f>
        <v>0</v>
      </c>
      <c r="CV98" s="104" cm="1">
        <f t="array" ref="CV98">AnualidadActivo(CV$2, $E98, $C98, $B98, $D98, Hombres!$A$1:$DW$117, Mujeres!$A$1:$DW$117)</f>
        <v>0</v>
      </c>
      <c r="CW98" s="104" cm="1">
        <f t="array" ref="CW98">AnualidadActivo(CW$2, $E98, $C98, $B98, $D98, Hombres!$A$1:$DW$117, Mujeres!$A$1:$DW$117)</f>
        <v>0</v>
      </c>
      <c r="CX98" s="104" cm="1">
        <f t="array" ref="CX98">AnualidadActivo(CX$2, $E98, $C98, $B98, $D98, Hombres!$A$1:$DW$117, Mujeres!$A$1:$DW$117)</f>
        <v>0</v>
      </c>
      <c r="CY98" s="104" cm="1">
        <f t="array" ref="CY98">AnualidadActivo(CY$2, $E98, $C98, $B98, $D98, Hombres!$A$1:$DW$117, Mujeres!$A$1:$DW$117)</f>
        <v>0</v>
      </c>
      <c r="CZ98" s="104" cm="1">
        <f t="array" ref="CZ98">AnualidadActivo(CZ$2, $E98, $C98, $B98, $D98, Hombres!$A$1:$DW$117, Mujeres!$A$1:$DW$117)</f>
        <v>0</v>
      </c>
      <c r="DA98" s="104" cm="1">
        <f t="array" ref="DA98">AnualidadActivo(DA$2, $E98, $C98, $B98, $D98, Hombres!$A$1:$DW$117, Mujeres!$A$1:$DW$117)</f>
        <v>0</v>
      </c>
    </row>
    <row r="99" spans="1:105" x14ac:dyDescent="0.35">
      <c r="A99" s="2">
        <f t="shared" si="1"/>
        <v>97</v>
      </c>
      <c r="B99" s="107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9" cm="1">
        <f t="array" ref="G99">PorcentajePension(C99,E99, D99)</f>
        <v>0.65</v>
      </c>
      <c r="I99" s="103"/>
      <c r="J99" s="104" cm="1">
        <f t="array" ref="J99">AnualidadActivo(J$2, $E99, $C99, $B99, $D99, Hombres!$A$1:$DW$117, Mujeres!$A$1:$DW$117)</f>
        <v>0</v>
      </c>
      <c r="K99" s="104" cm="1">
        <f t="array" ref="K99">AnualidadActivo(K$2, $E99, $C99, $B99, $D99, Hombres!$A$1:$DW$117, Mujeres!$A$1:$DW$117)</f>
        <v>0</v>
      </c>
      <c r="L99" s="104" cm="1">
        <f t="array" ref="L99">AnualidadActivo(L$2, $E99, $C99, $B99, $D99, Hombres!$A$1:$DW$117, Mujeres!$A$1:$DW$117)</f>
        <v>0</v>
      </c>
      <c r="M99" s="104" cm="1">
        <f t="array" ref="M99">AnualidadActivo(M$2, $E99, $C99, $B99, $D99, Hombres!$A$1:$DW$117, Mujeres!$A$1:$DW$117)</f>
        <v>0</v>
      </c>
      <c r="N99" s="104" cm="1">
        <f t="array" ref="N99">AnualidadActivo(N$2, $E99, $C99, $B99, $D99, Hombres!$A$1:$DW$117, Mujeres!$A$1:$DW$117)</f>
        <v>0</v>
      </c>
      <c r="O99" s="104" cm="1">
        <f t="array" ref="O99">AnualidadActivo(O$2, $E99, $C99, $B99, $D99, Hombres!$A$1:$DW$117, Mujeres!$A$1:$DW$117)</f>
        <v>0</v>
      </c>
      <c r="P99" s="104" cm="1">
        <f t="array" ref="P99">AnualidadActivo(P$2, $E99, $C99, $B99, $D99, Hombres!$A$1:$DW$117, Mujeres!$A$1:$DW$117)</f>
        <v>0</v>
      </c>
      <c r="Q99" s="104" cm="1">
        <f t="array" ref="Q99">AnualidadActivo(Q$2, $E99, $C99, $B99, $D99, Hombres!$A$1:$DW$117, Mujeres!$A$1:$DW$117)</f>
        <v>0</v>
      </c>
      <c r="R99" s="104" cm="1">
        <f t="array" ref="R99">AnualidadActivo(R$2, $E99, $C99, $B99, $D99, Hombres!$A$1:$DW$117, Mujeres!$A$1:$DW$117)</f>
        <v>0</v>
      </c>
      <c r="S99" s="104" cm="1">
        <f t="array" ref="S99">AnualidadActivo(S$2, $E99, $C99, $B99, $D99, Hombres!$A$1:$DW$117, Mujeres!$A$1:$DW$117)</f>
        <v>0</v>
      </c>
      <c r="T99" s="104" cm="1">
        <f t="array" ref="T99">AnualidadActivo(T$2, $E99, $C99, $B99, $D99, Hombres!$A$1:$DW$117, Mujeres!$A$1:$DW$117)</f>
        <v>0</v>
      </c>
      <c r="U99" s="104" cm="1">
        <f t="array" ref="U99">AnualidadActivo(U$2, $E99, $C99, $B99, $D99, Hombres!$A$1:$DW$117, Mujeres!$A$1:$DW$117)</f>
        <v>0</v>
      </c>
      <c r="V99" s="104" cm="1">
        <f t="array" ref="V99">AnualidadActivo(V$2, $E99, $C99, $B99, $D99, Hombres!$A$1:$DW$117, Mujeres!$A$1:$DW$117)</f>
        <v>0</v>
      </c>
      <c r="W99" s="104" cm="1">
        <f t="array" ref="W99">AnualidadActivo(W$2, $E99, $C99, $B99, $D99, Hombres!$A$1:$DW$117, Mujeres!$A$1:$DW$117)</f>
        <v>0</v>
      </c>
      <c r="X99" s="104" cm="1">
        <f t="array" ref="X99">AnualidadActivo(X$2, $E99, $C99, $B99, $D99, Hombres!$A$1:$DW$117, Mujeres!$A$1:$DW$117)</f>
        <v>0</v>
      </c>
      <c r="Y99" s="104" cm="1">
        <f t="array" ref="Y99">AnualidadActivo(Y$2, $E99, $C99, $B99, $D99, Hombres!$A$1:$DW$117, Mujeres!$A$1:$DW$117)</f>
        <v>10829802.835126409</v>
      </c>
      <c r="Z99" s="104" cm="1">
        <f t="array" ref="Z99">AnualidadActivo(Z$2, $E99, $C99, $B99, $D99, Hombres!$A$1:$DW$117, Mujeres!$A$1:$DW$117)</f>
        <v>11154696.920180202</v>
      </c>
      <c r="AA99" s="104" cm="1">
        <f t="array" ref="AA99">AnualidadActivo(AA$2, $E99, $C99, $B99, $D99, Hombres!$A$1:$DW$117, Mujeres!$A$1:$DW$117)</f>
        <v>11489337.827785606</v>
      </c>
      <c r="AB99" s="104" cm="1">
        <f t="array" ref="AB99">AnualidadActivo(AB$2, $E99, $C99, $B99, $D99, Hombres!$A$1:$DW$117, Mujeres!$A$1:$DW$117)</f>
        <v>11834017.962619176</v>
      </c>
      <c r="AC99" s="104" cm="1">
        <f t="array" ref="AC99">AnualidadActivo(AC$2, $E99, $C99, $B99, $D99, Hombres!$A$1:$DW$117, Mujeres!$A$1:$DW$117)</f>
        <v>12189038.501497751</v>
      </c>
      <c r="AD99" s="104" cm="1">
        <f t="array" ref="AD99">AnualidadActivo(AD$2, $E99, $C99, $B99, $D99, Hombres!$A$1:$DW$117, Mujeres!$A$1:$DW$117)</f>
        <v>12235738.83926692</v>
      </c>
      <c r="AE99" s="104" cm="1">
        <f t="array" ref="AE99">AnualidadActivo(AE$2, $E99, $C99, $B99, $D99, Hombres!$A$1:$DW$117, Mujeres!$A$1:$DW$117)</f>
        <v>12522681.071797568</v>
      </c>
      <c r="AF99" s="104" cm="1">
        <f t="array" ref="AF99">AnualidadActivo(AF$2, $E99, $C99, $B99, $D99, Hombres!$A$1:$DW$117, Mujeres!$A$1:$DW$117)</f>
        <v>12809549.835816039</v>
      </c>
      <c r="AG99" s="104" cm="1">
        <f t="array" ref="AG99">AnualidadActivo(AG$2, $E99, $C99, $B99, $D99, Hombres!$A$1:$DW$117, Mujeres!$A$1:$DW$117)</f>
        <v>13094263.767484922</v>
      </c>
      <c r="AH99" s="104" cm="1">
        <f t="array" ref="AH99">AnualidadActivo(AH$2, $E99, $C99, $B99, $D99, Hombres!$A$1:$DW$117, Mujeres!$A$1:$DW$117)</f>
        <v>13373551.947906271</v>
      </c>
      <c r="AI99" s="104" cm="1">
        <f t="array" ref="AI99">AnualidadActivo(AI$2, $E99, $C99, $B99, $D99, Hombres!$A$1:$DW$117, Mujeres!$A$1:$DW$117)</f>
        <v>13644048.445400914</v>
      </c>
      <c r="AJ99" s="104" cm="1">
        <f t="array" ref="AJ99">AnualidadActivo(AJ$2, $E99, $C99, $B99, $D99, Hombres!$A$1:$DW$117, Mujeres!$A$1:$DW$117)</f>
        <v>13904131.542460021</v>
      </c>
      <c r="AK99" s="104" cm="1">
        <f t="array" ref="AK99">AnualidadActivo(AK$2, $E99, $C99, $B99, $D99, Hombres!$A$1:$DW$117, Mujeres!$A$1:$DW$117)</f>
        <v>14153788.455550762</v>
      </c>
      <c r="AL99" s="104" cm="1">
        <f t="array" ref="AL99">AnualidadActivo(AL$2, $E99, $C99, $B99, $D99, Hombres!$A$1:$DW$117, Mujeres!$A$1:$DW$117)</f>
        <v>14392542.060726875</v>
      </c>
      <c r="AM99" s="104" cm="1">
        <f t="array" ref="AM99">AnualidadActivo(AM$2, $E99, $C99, $B99, $D99, Hombres!$A$1:$DW$117, Mujeres!$A$1:$DW$117)</f>
        <v>14617401.969834382</v>
      </c>
      <c r="AN99" s="104" cm="1">
        <f t="array" ref="AN99">AnualidadActivo(AN$2, $E99, $C99, $B99, $D99, Hombres!$A$1:$DW$117, Mujeres!$A$1:$DW$117)</f>
        <v>14823138.365148522</v>
      </c>
      <c r="AO99" s="104" cm="1">
        <f t="array" ref="AO99">AnualidadActivo(AO$2, $E99, $C99, $B99, $D99, Hombres!$A$1:$DW$117, Mujeres!$A$1:$DW$117)</f>
        <v>15003236.39824916</v>
      </c>
      <c r="AP99" s="104" cm="1">
        <f t="array" ref="AP99">AnualidadActivo(AP$2, $E99, $C99, $B99, $D99, Hombres!$A$1:$DW$117, Mujeres!$A$1:$DW$117)</f>
        <v>15150743.312458444</v>
      </c>
      <c r="AQ99" s="104" cm="1">
        <f t="array" ref="AQ99">AnualidadActivo(AQ$2, $E99, $C99, $B99, $D99, Hombres!$A$1:$DW$117, Mujeres!$A$1:$DW$117)</f>
        <v>15241965.665229376</v>
      </c>
      <c r="AR99" s="104" cm="1">
        <f t="array" ref="AR99">AnualidadActivo(AR$2, $E99, $C99, $B99, $D99, Hombres!$A$1:$DW$117, Mujeres!$A$1:$DW$117)</f>
        <v>15289729.199646989</v>
      </c>
      <c r="AS99" s="104" cm="1">
        <f t="array" ref="AS99">AnualidadActivo(AS$2, $E99, $C99, $B99, $D99, Hombres!$A$1:$DW$117, Mujeres!$A$1:$DW$117)</f>
        <v>15288316.780332714</v>
      </c>
      <c r="AT99" s="104" cm="1">
        <f t="array" ref="AT99">AnualidadActivo(AT$2, $E99, $C99, $B99, $D99, Hombres!$A$1:$DW$117, Mujeres!$A$1:$DW$117)</f>
        <v>15232163.31260132</v>
      </c>
      <c r="AU99" s="104" cm="1">
        <f t="array" ref="AU99">AnualidadActivo(AU$2, $E99, $C99, $B99, $D99, Hombres!$A$1:$DW$117, Mujeres!$A$1:$DW$117)</f>
        <v>15115436.411954485</v>
      </c>
      <c r="AV99" s="104" cm="1">
        <f t="array" ref="AV99">AnualidadActivo(AV$2, $E99, $C99, $B99, $D99, Hombres!$A$1:$DW$117, Mujeres!$A$1:$DW$117)</f>
        <v>14931479.177697482</v>
      </c>
      <c r="AW99" s="104" cm="1">
        <f t="array" ref="AW99">AnualidadActivo(AW$2, $E99, $C99, $B99, $D99, Hombres!$A$1:$DW$117, Mujeres!$A$1:$DW$117)</f>
        <v>14673414.197460731</v>
      </c>
      <c r="AX99" s="104" cm="1">
        <f t="array" ref="AX99">AnualidadActivo(AX$2, $E99, $C99, $B99, $D99, Hombres!$A$1:$DW$117, Mujeres!$A$1:$DW$117)</f>
        <v>14335644.719057495</v>
      </c>
      <c r="AY99" s="104" cm="1">
        <f t="array" ref="AY99">AnualidadActivo(AY$2, $E99, $C99, $B99, $D99, Hombres!$A$1:$DW$117, Mujeres!$A$1:$DW$117)</f>
        <v>13914197.479323825</v>
      </c>
      <c r="AZ99" s="104" cm="1">
        <f t="array" ref="AZ99">AnualidadActivo(AZ$2, $E99, $C99, $B99, $D99, Hombres!$A$1:$DW$117, Mujeres!$A$1:$DW$117)</f>
        <v>13406187.485656191</v>
      </c>
      <c r="BA99" s="104" cm="1">
        <f t="array" ref="BA99">AnualidadActivo(BA$2, $E99, $C99, $B99, $D99, Hombres!$A$1:$DW$117, Mujeres!$A$1:$DW$117)</f>
        <v>12809380.121657677</v>
      </c>
      <c r="BB99" s="104" cm="1">
        <f t="array" ref="BB99">AnualidadActivo(BB$2, $E99, $C99, $B99, $D99, Hombres!$A$1:$DW$117, Mujeres!$A$1:$DW$117)</f>
        <v>12123353.440756047</v>
      </c>
      <c r="BC99" s="104" cm="1">
        <f t="array" ref="BC99">AnualidadActivo(BC$2, $E99, $C99, $B99, $D99, Hombres!$A$1:$DW$117, Mujeres!$A$1:$DW$117)</f>
        <v>11351204.136619527</v>
      </c>
      <c r="BD99" s="104" cm="1">
        <f t="array" ref="BD99">AnualidadActivo(BD$2, $E99, $C99, $B99, $D99, Hombres!$A$1:$DW$117, Mujeres!$A$1:$DW$117)</f>
        <v>10499811.769750889</v>
      </c>
      <c r="BE99" s="104" cm="1">
        <f t="array" ref="BE99">AnualidadActivo(BE$2, $E99, $C99, $B99, $D99, Hombres!$A$1:$DW$117, Mujeres!$A$1:$DW$117)</f>
        <v>9579263.1899361089</v>
      </c>
      <c r="BF99" s="104" cm="1">
        <f t="array" ref="BF99">AnualidadActivo(BF$2, $E99, $C99, $B99, $D99, Hombres!$A$1:$DW$117, Mujeres!$A$1:$DW$117)</f>
        <v>8603006.5484995004</v>
      </c>
      <c r="BG99" s="104" cm="1">
        <f t="array" ref="BG99">AnualidadActivo(BG$2, $E99, $C99, $B99, $D99, Hombres!$A$1:$DW$117, Mujeres!$A$1:$DW$117)</f>
        <v>7588624.6440758565</v>
      </c>
      <c r="BH99" s="104" cm="1">
        <f t="array" ref="BH99">AnualidadActivo(BH$2, $E99, $C99, $B99, $D99, Hombres!$A$1:$DW$117, Mujeres!$A$1:$DW$117)</f>
        <v>6558318.2296206253</v>
      </c>
      <c r="BI99" s="104" cm="1">
        <f t="array" ref="BI99">AnualidadActivo(BI$2, $E99, $C99, $B99, $D99, Hombres!$A$1:$DW$117, Mujeres!$A$1:$DW$117)</f>
        <v>5537657.3027047506</v>
      </c>
      <c r="BJ99" s="104" cm="1">
        <f t="array" ref="BJ99">AnualidadActivo(BJ$2, $E99, $C99, $B99, $D99, Hombres!$A$1:$DW$117, Mujeres!$A$1:$DW$117)</f>
        <v>4553437.5587941762</v>
      </c>
      <c r="BK99" s="104" cm="1">
        <f t="array" ref="BK99">AnualidadActivo(BK$2, $E99, $C99, $B99, $D99, Hombres!$A$1:$DW$117, Mujeres!$A$1:$DW$117)</f>
        <v>3631992.8331158194</v>
      </c>
      <c r="BL99" s="104" cm="1">
        <f t="array" ref="BL99">AnualidadActivo(BL$2, $E99, $C99, $B99, $D99, Hombres!$A$1:$DW$117, Mujeres!$A$1:$DW$117)</f>
        <v>2797573.4024944403</v>
      </c>
      <c r="BM99" s="104" cm="1">
        <f t="array" ref="BM99">AnualidadActivo(BM$2, $E99, $C99, $B99, $D99, Hombres!$A$1:$DW$117, Mujeres!$A$1:$DW$117)</f>
        <v>2070225.9235052732</v>
      </c>
      <c r="BN99" s="104" cm="1">
        <f t="array" ref="BN99">AnualidadActivo(BN$2, $E99, $C99, $B99, $D99, Hombres!$A$1:$DW$117, Mujeres!$A$1:$DW$117)</f>
        <v>1463109.0387328826</v>
      </c>
      <c r="BO99" s="104" cm="1">
        <f t="array" ref="BO99">AnualidadActivo(BO$2, $E99, $C99, $B99, $D99, Hombres!$A$1:$DW$117, Mujeres!$A$1:$DW$117)</f>
        <v>980596.30613311497</v>
      </c>
      <c r="BP99" s="104" cm="1">
        <f t="array" ref="BP99">AnualidadActivo(BP$2, $E99, $C99, $B99, $D99, Hombres!$A$1:$DW$117, Mujeres!$A$1:$DW$117)</f>
        <v>617978.1954189681</v>
      </c>
      <c r="BQ99" s="104" cm="1">
        <f t="array" ref="BQ99">AnualidadActivo(BQ$2, $E99, $C99, $B99, $D99, Hombres!$A$1:$DW$117, Mujeres!$A$1:$DW$117)</f>
        <v>362503.80510454351</v>
      </c>
      <c r="BR99" s="104" cm="1">
        <f t="array" ref="BR99">AnualidadActivo(BR$2, $E99, $C99, $B99, $D99, Hombres!$A$1:$DW$117, Mujeres!$A$1:$DW$117)</f>
        <v>195528.83216334623</v>
      </c>
      <c r="BS99" s="104" cm="1">
        <f t="array" ref="BS99">AnualidadActivo(BS$2, $E99, $C99, $B99, $D99, Hombres!$A$1:$DW$117, Mujeres!$A$1:$DW$117)</f>
        <v>95531.111374980406</v>
      </c>
      <c r="BT99" s="104" cm="1">
        <f t="array" ref="BT99">AnualidadActivo(BT$2, $E99, $C99, $B99, $D99, Hombres!$A$1:$DW$117, Mujeres!$A$1:$DW$117)</f>
        <v>41477.916320909593</v>
      </c>
      <c r="BU99" s="104" cm="1">
        <f t="array" ref="BU99">AnualidadActivo(BU$2, $E99, $C99, $B99, $D99, Hombres!$A$1:$DW$117, Mujeres!$A$1:$DW$117)</f>
        <v>15608.267829452214</v>
      </c>
      <c r="BV99" s="104" cm="1">
        <f t="array" ref="BV99">AnualidadActivo(BV$2, $E99, $C99, $B99, $D99, Hombres!$A$1:$DW$117, Mujeres!$A$1:$DW$117)</f>
        <v>4919.5842655549113</v>
      </c>
      <c r="BW99" s="104" cm="1">
        <f t="array" ref="BW99">AnualidadActivo(BW$2, $E99, $C99, $B99, $D99, Hombres!$A$1:$DW$117, Mujeres!$A$1:$DW$117)</f>
        <v>1235.7129434676463</v>
      </c>
      <c r="BX99" s="104" cm="1">
        <f t="array" ref="BX99">AnualidadActivo(BX$2, $E99, $C99, $B99, $D99, Hombres!$A$1:$DW$117, Mujeres!$A$1:$DW$117)</f>
        <v>228.17357449790632</v>
      </c>
      <c r="BY99" s="104" cm="1">
        <f t="array" ref="BY99">AnualidadActivo(BY$2, $E99, $C99, $B99, $D99, Hombres!$A$1:$DW$117, Mujeres!$A$1:$DW$117)</f>
        <v>26.48398449093607</v>
      </c>
      <c r="BZ99" s="104" cm="1">
        <f t="array" ref="BZ99">AnualidadActivo(BZ$2, $E99, $C99, $B99, $D99, Hombres!$A$1:$DW$117, Mujeres!$A$1:$DW$117)</f>
        <v>0</v>
      </c>
      <c r="CA99" s="104" cm="1">
        <f t="array" ref="CA99">AnualidadActivo(CA$2, $E99, $C99, $B99, $D99, Hombres!$A$1:$DW$117, Mujeres!$A$1:$DW$117)</f>
        <v>0</v>
      </c>
      <c r="CB99" s="104" cm="1">
        <f t="array" ref="CB99">AnualidadActivo(CB$2, $E99, $C99, $B99, $D99, Hombres!$A$1:$DW$117, Mujeres!$A$1:$DW$117)</f>
        <v>0</v>
      </c>
      <c r="CC99" s="104" cm="1">
        <f t="array" ref="CC99">AnualidadActivo(CC$2, $E99, $C99, $B99, $D99, Hombres!$A$1:$DW$117, Mujeres!$A$1:$DW$117)</f>
        <v>0</v>
      </c>
      <c r="CD99" s="104" cm="1">
        <f t="array" ref="CD99">AnualidadActivo(CD$2, $E99, $C99, $B99, $D99, Hombres!$A$1:$DW$117, Mujeres!$A$1:$DW$117)</f>
        <v>0</v>
      </c>
      <c r="CE99" s="104" cm="1">
        <f t="array" ref="CE99">AnualidadActivo(CE$2, $E99, $C99, $B99, $D99, Hombres!$A$1:$DW$117, Mujeres!$A$1:$DW$117)</f>
        <v>0</v>
      </c>
      <c r="CF99" s="104" cm="1">
        <f t="array" ref="CF99">AnualidadActivo(CF$2, $E99, $C99, $B99, $D99, Hombres!$A$1:$DW$117, Mujeres!$A$1:$DW$117)</f>
        <v>0</v>
      </c>
      <c r="CG99" s="104" cm="1">
        <f t="array" ref="CG99">AnualidadActivo(CG$2, $E99, $C99, $B99, $D99, Hombres!$A$1:$DW$117, Mujeres!$A$1:$DW$117)</f>
        <v>0</v>
      </c>
      <c r="CH99" s="104" cm="1">
        <f t="array" ref="CH99">AnualidadActivo(CH$2, $E99, $C99, $B99, $D99, Hombres!$A$1:$DW$117, Mujeres!$A$1:$DW$117)</f>
        <v>0</v>
      </c>
      <c r="CI99" s="104" cm="1">
        <f t="array" ref="CI99">AnualidadActivo(CI$2, $E99, $C99, $B99, $D99, Hombres!$A$1:$DW$117, Mujeres!$A$1:$DW$117)</f>
        <v>0</v>
      </c>
      <c r="CJ99" s="104" cm="1">
        <f t="array" ref="CJ99">AnualidadActivo(CJ$2, $E99, $C99, $B99, $D99, Hombres!$A$1:$DW$117, Mujeres!$A$1:$DW$117)</f>
        <v>0</v>
      </c>
      <c r="CK99" s="104" cm="1">
        <f t="array" ref="CK99">AnualidadActivo(CK$2, $E99, $C99, $B99, $D99, Hombres!$A$1:$DW$117, Mujeres!$A$1:$DW$117)</f>
        <v>0</v>
      </c>
      <c r="CL99" s="104" cm="1">
        <f t="array" ref="CL99">AnualidadActivo(CL$2, $E99, $C99, $B99, $D99, Hombres!$A$1:$DW$117, Mujeres!$A$1:$DW$117)</f>
        <v>0</v>
      </c>
      <c r="CM99" s="104" cm="1">
        <f t="array" ref="CM99">AnualidadActivo(CM$2, $E99, $C99, $B99, $D99, Hombres!$A$1:$DW$117, Mujeres!$A$1:$DW$117)</f>
        <v>0</v>
      </c>
      <c r="CN99" s="104" cm="1">
        <f t="array" ref="CN99">AnualidadActivo(CN$2, $E99, $C99, $B99, $D99, Hombres!$A$1:$DW$117, Mujeres!$A$1:$DW$117)</f>
        <v>0</v>
      </c>
      <c r="CO99" s="104" cm="1">
        <f t="array" ref="CO99">AnualidadActivo(CO$2, $E99, $C99, $B99, $D99, Hombres!$A$1:$DW$117, Mujeres!$A$1:$DW$117)</f>
        <v>0</v>
      </c>
      <c r="CP99" s="104" cm="1">
        <f t="array" ref="CP99">AnualidadActivo(CP$2, $E99, $C99, $B99, $D99, Hombres!$A$1:$DW$117, Mujeres!$A$1:$DW$117)</f>
        <v>0</v>
      </c>
      <c r="CQ99" s="104" cm="1">
        <f t="array" ref="CQ99">AnualidadActivo(CQ$2, $E99, $C99, $B99, $D99, Hombres!$A$1:$DW$117, Mujeres!$A$1:$DW$117)</f>
        <v>0</v>
      </c>
      <c r="CR99" s="104" cm="1">
        <f t="array" ref="CR99">AnualidadActivo(CR$2, $E99, $C99, $B99, $D99, Hombres!$A$1:$DW$117, Mujeres!$A$1:$DW$117)</f>
        <v>0</v>
      </c>
      <c r="CS99" s="104" cm="1">
        <f t="array" ref="CS99">AnualidadActivo(CS$2, $E99, $C99, $B99, $D99, Hombres!$A$1:$DW$117, Mujeres!$A$1:$DW$117)</f>
        <v>0</v>
      </c>
      <c r="CT99" s="104" cm="1">
        <f t="array" ref="CT99">AnualidadActivo(CT$2, $E99, $C99, $B99, $D99, Hombres!$A$1:$DW$117, Mujeres!$A$1:$DW$117)</f>
        <v>0</v>
      </c>
      <c r="CU99" s="104" cm="1">
        <f t="array" ref="CU99">AnualidadActivo(CU$2, $E99, $C99, $B99, $D99, Hombres!$A$1:$DW$117, Mujeres!$A$1:$DW$117)</f>
        <v>0</v>
      </c>
      <c r="CV99" s="104" cm="1">
        <f t="array" ref="CV99">AnualidadActivo(CV$2, $E99, $C99, $B99, $D99, Hombres!$A$1:$DW$117, Mujeres!$A$1:$DW$117)</f>
        <v>0</v>
      </c>
      <c r="CW99" s="104" cm="1">
        <f t="array" ref="CW99">AnualidadActivo(CW$2, $E99, $C99, $B99, $D99, Hombres!$A$1:$DW$117, Mujeres!$A$1:$DW$117)</f>
        <v>0</v>
      </c>
      <c r="CX99" s="104" cm="1">
        <f t="array" ref="CX99">AnualidadActivo(CX$2, $E99, $C99, $B99, $D99, Hombres!$A$1:$DW$117, Mujeres!$A$1:$DW$117)</f>
        <v>0</v>
      </c>
      <c r="CY99" s="104" cm="1">
        <f t="array" ref="CY99">AnualidadActivo(CY$2, $E99, $C99, $B99, $D99, Hombres!$A$1:$DW$117, Mujeres!$A$1:$DW$117)</f>
        <v>0</v>
      </c>
      <c r="CZ99" s="104" cm="1">
        <f t="array" ref="CZ99">AnualidadActivo(CZ$2, $E99, $C99, $B99, $D99, Hombres!$A$1:$DW$117, Mujeres!$A$1:$DW$117)</f>
        <v>0</v>
      </c>
      <c r="DA99" s="104" cm="1">
        <f t="array" ref="DA99">AnualidadActivo(DA$2, $E99, $C99, $B99, $D99, Hombres!$A$1:$DW$117, Mujeres!$A$1:$DW$117)</f>
        <v>0</v>
      </c>
    </row>
    <row r="100" spans="1:105" x14ac:dyDescent="0.35">
      <c r="A100" s="2">
        <f t="shared" si="1"/>
        <v>98</v>
      </c>
      <c r="B100" s="107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9" cm="1">
        <f t="array" ref="G100">PorcentajePension(C100,E100, D100)</f>
        <v>0.65</v>
      </c>
      <c r="I100" s="103"/>
      <c r="J100" s="104" cm="1">
        <f t="array" ref="J100">AnualidadActivo(J$2, $E100, $C100, $B100, $D100, Hombres!$A$1:$DW$117, Mujeres!$A$1:$DW$117)</f>
        <v>0</v>
      </c>
      <c r="K100" s="104" cm="1">
        <f t="array" ref="K100">AnualidadActivo(K$2, $E100, $C100, $B100, $D100, Hombres!$A$1:$DW$117, Mujeres!$A$1:$DW$117)</f>
        <v>0</v>
      </c>
      <c r="L100" s="104" cm="1">
        <f t="array" ref="L100">AnualidadActivo(L$2, $E100, $C100, $B100, $D100, Hombres!$A$1:$DW$117, Mujeres!$A$1:$DW$117)</f>
        <v>0</v>
      </c>
      <c r="M100" s="104" cm="1">
        <f t="array" ref="M100">AnualidadActivo(M$2, $E100, $C100, $B100, $D100, Hombres!$A$1:$DW$117, Mujeres!$A$1:$DW$117)</f>
        <v>0</v>
      </c>
      <c r="N100" s="104" cm="1">
        <f t="array" ref="N100">AnualidadActivo(N$2, $E100, $C100, $B100, $D100, Hombres!$A$1:$DW$117, Mujeres!$A$1:$DW$117)</f>
        <v>0</v>
      </c>
      <c r="O100" s="104" cm="1">
        <f t="array" ref="O100">AnualidadActivo(O$2, $E100, $C100, $B100, $D100, Hombres!$A$1:$DW$117, Mujeres!$A$1:$DW$117)</f>
        <v>0</v>
      </c>
      <c r="P100" s="104" cm="1">
        <f t="array" ref="P100">AnualidadActivo(P$2, $E100, $C100, $B100, $D100, Hombres!$A$1:$DW$117, Mujeres!$A$1:$DW$117)</f>
        <v>0</v>
      </c>
      <c r="Q100" s="104" cm="1">
        <f t="array" ref="Q100">AnualidadActivo(Q$2, $E100, $C100, $B100, $D100, Hombres!$A$1:$DW$117, Mujeres!$A$1:$DW$117)</f>
        <v>0</v>
      </c>
      <c r="R100" s="104" cm="1">
        <f t="array" ref="R100">AnualidadActivo(R$2, $E100, $C100, $B100, $D100, Hombres!$A$1:$DW$117, Mujeres!$A$1:$DW$117)</f>
        <v>0</v>
      </c>
      <c r="S100" s="104" cm="1">
        <f t="array" ref="S100">AnualidadActivo(S$2, $E100, $C100, $B100, $D100, Hombres!$A$1:$DW$117, Mujeres!$A$1:$DW$117)</f>
        <v>0</v>
      </c>
      <c r="T100" s="104" cm="1">
        <f t="array" ref="T100">AnualidadActivo(T$2, $E100, $C100, $B100, $D100, Hombres!$A$1:$DW$117, Mujeres!$A$1:$DW$117)</f>
        <v>0</v>
      </c>
      <c r="U100" s="104" cm="1">
        <f t="array" ref="U100">AnualidadActivo(U$2, $E100, $C100, $B100, $D100, Hombres!$A$1:$DW$117, Mujeres!$A$1:$DW$117)</f>
        <v>0</v>
      </c>
      <c r="V100" s="104" cm="1">
        <f t="array" ref="V100">AnualidadActivo(V$2, $E100, $C100, $B100, $D100, Hombres!$A$1:$DW$117, Mujeres!$A$1:$DW$117)</f>
        <v>0</v>
      </c>
      <c r="W100" s="104" cm="1">
        <f t="array" ref="W100">AnualidadActivo(W$2, $E100, $C100, $B100, $D100, Hombres!$A$1:$DW$117, Mujeres!$A$1:$DW$117)</f>
        <v>0</v>
      </c>
      <c r="X100" s="104" cm="1">
        <f t="array" ref="X100">AnualidadActivo(X$2, $E100, $C100, $B100, $D100, Hombres!$A$1:$DW$117, Mujeres!$A$1:$DW$117)</f>
        <v>0</v>
      </c>
      <c r="Y100" s="104" cm="1">
        <f t="array" ref="Y100">AnualidadActivo(Y$2, $E100, $C100, $B100, $D100, Hombres!$A$1:$DW$117, Mujeres!$A$1:$DW$117)</f>
        <v>5005914.4927741066</v>
      </c>
      <c r="Z100" s="104" cm="1">
        <f t="array" ref="Z100">AnualidadActivo(Z$2, $E100, $C100, $B100, $D100, Hombres!$A$1:$DW$117, Mujeres!$A$1:$DW$117)</f>
        <v>5156091.9275573306</v>
      </c>
      <c r="AA100" s="104" cm="1">
        <f t="array" ref="AA100">AnualidadActivo(AA$2, $E100, $C100, $B100, $D100, Hombres!$A$1:$DW$117, Mujeres!$A$1:$DW$117)</f>
        <v>5310774.68538405</v>
      </c>
      <c r="AB100" s="104" cm="1">
        <f t="array" ref="AB100">AnualidadActivo(AB$2, $E100, $C100, $B100, $D100, Hombres!$A$1:$DW$117, Mujeres!$A$1:$DW$117)</f>
        <v>5470097.9259455716</v>
      </c>
      <c r="AC100" s="104" cm="1">
        <f t="array" ref="AC100">AnualidadActivo(AC$2, $E100, $C100, $B100, $D100, Hombres!$A$1:$DW$117, Mujeres!$A$1:$DW$117)</f>
        <v>5634200.8637239393</v>
      </c>
      <c r="AD100" s="104" cm="1">
        <f t="array" ref="AD100">AnualidadActivo(AD$2, $E100, $C100, $B100, $D100, Hombres!$A$1:$DW$117, Mujeres!$A$1:$DW$117)</f>
        <v>5477543.5714555318</v>
      </c>
      <c r="AE100" s="104" cm="1">
        <f t="array" ref="AE100">AnualidadActivo(AE$2, $E100, $C100, $B100, $D100, Hombres!$A$1:$DW$117, Mujeres!$A$1:$DW$117)</f>
        <v>5563397.1104577612</v>
      </c>
      <c r="AF100" s="104" cm="1">
        <f t="array" ref="AF100">AnualidadActivo(AF$2, $E100, $C100, $B100, $D100, Hombres!$A$1:$DW$117, Mujeres!$A$1:$DW$117)</f>
        <v>5643388.1515078554</v>
      </c>
      <c r="AG100" s="104" cm="1">
        <f t="array" ref="AG100">AnualidadActivo(AG$2, $E100, $C100, $B100, $D100, Hombres!$A$1:$DW$117, Mujeres!$A$1:$DW$117)</f>
        <v>5715216.800863076</v>
      </c>
      <c r="AH100" s="104" cm="1">
        <f t="array" ref="AH100">AnualidadActivo(AH$2, $E100, $C100, $B100, $D100, Hombres!$A$1:$DW$117, Mujeres!$A$1:$DW$117)</f>
        <v>5776591.9254202144</v>
      </c>
      <c r="AI100" s="104" cm="1">
        <f t="array" ref="AI100">AnualidadActivo(AI$2, $E100, $C100, $B100, $D100, Hombres!$A$1:$DW$117, Mujeres!$A$1:$DW$117)</f>
        <v>5825705.3706823345</v>
      </c>
      <c r="AJ100" s="104" cm="1">
        <f t="array" ref="AJ100">AnualidadActivo(AJ$2, $E100, $C100, $B100, $D100, Hombres!$A$1:$DW$117, Mujeres!$A$1:$DW$117)</f>
        <v>5861846.9224409107</v>
      </c>
      <c r="AK100" s="104" cm="1">
        <f t="array" ref="AK100">AnualidadActivo(AK$2, $E100, $C100, $B100, $D100, Hombres!$A$1:$DW$117, Mujeres!$A$1:$DW$117)</f>
        <v>5884951.4800134143</v>
      </c>
      <c r="AL100" s="104" cm="1">
        <f t="array" ref="AL100">AnualidadActivo(AL$2, $E100, $C100, $B100, $D100, Hombres!$A$1:$DW$117, Mujeres!$A$1:$DW$117)</f>
        <v>5894901.5146928104</v>
      </c>
      <c r="AM100" s="104" cm="1">
        <f t="array" ref="AM100">AnualidadActivo(AM$2, $E100, $C100, $B100, $D100, Hombres!$A$1:$DW$117, Mujeres!$A$1:$DW$117)</f>
        <v>5891216.6530202879</v>
      </c>
      <c r="AN100" s="104" cm="1">
        <f t="array" ref="AN100">AnualidadActivo(AN$2, $E100, $C100, $B100, $D100, Hombres!$A$1:$DW$117, Mujeres!$A$1:$DW$117)</f>
        <v>5872868.4587544557</v>
      </c>
      <c r="AO100" s="104" cm="1">
        <f t="array" ref="AO100">AnualidadActivo(AO$2, $E100, $C100, $B100, $D100, Hombres!$A$1:$DW$117, Mujeres!$A$1:$DW$117)</f>
        <v>5828232.5677267518</v>
      </c>
      <c r="AP100" s="104" cm="1">
        <f t="array" ref="AP100">AnualidadActivo(AP$2, $E100, $C100, $B100, $D100, Hombres!$A$1:$DW$117, Mujeres!$A$1:$DW$117)</f>
        <v>5763902.448304466</v>
      </c>
      <c r="AQ100" s="104" cm="1">
        <f t="array" ref="AQ100">AnualidadActivo(AQ$2, $E100, $C100, $B100, $D100, Hombres!$A$1:$DW$117, Mujeres!$A$1:$DW$117)</f>
        <v>5678531.6579582375</v>
      </c>
      <c r="AR100" s="104" cm="1">
        <f t="array" ref="AR100">AnualidadActivo(AR$2, $E100, $C100, $B100, $D100, Hombres!$A$1:$DW$117, Mujeres!$A$1:$DW$117)</f>
        <v>5570641.4019798189</v>
      </c>
      <c r="AS100" s="104" cm="1">
        <f t="array" ref="AS100">AnualidadActivo(AS$2, $E100, $C100, $B100, $D100, Hombres!$A$1:$DW$117, Mujeres!$A$1:$DW$117)</f>
        <v>5438936.3483694587</v>
      </c>
      <c r="AT100" s="104" cm="1">
        <f t="array" ref="AT100">AnualidadActivo(AT$2, $E100, $C100, $B100, $D100, Hombres!$A$1:$DW$117, Mujeres!$A$1:$DW$117)</f>
        <v>5282617.5430954956</v>
      </c>
      <c r="AU100" s="104" cm="1">
        <f t="array" ref="AU100">AnualidadActivo(AU$2, $E100, $C100, $B100, $D100, Hombres!$A$1:$DW$117, Mujeres!$A$1:$DW$117)</f>
        <v>5101037.9031341197</v>
      </c>
      <c r="AV100" s="104" cm="1">
        <f t="array" ref="AV100">AnualidadActivo(AV$2, $E100, $C100, $B100, $D100, Hombres!$A$1:$DW$117, Mujeres!$A$1:$DW$117)</f>
        <v>4893706.6307453029</v>
      </c>
      <c r="AW100" s="104" cm="1">
        <f t="array" ref="AW100">AnualidadActivo(AW$2, $E100, $C100, $B100, $D100, Hombres!$A$1:$DW$117, Mujeres!$A$1:$DW$117)</f>
        <v>4660605.4319653008</v>
      </c>
      <c r="AX100" s="104" cm="1">
        <f t="array" ref="AX100">AnualidadActivo(AX$2, $E100, $C100, $B100, $D100, Hombres!$A$1:$DW$117, Mujeres!$A$1:$DW$117)</f>
        <v>4402667.6964842277</v>
      </c>
      <c r="AY100" s="104" cm="1">
        <f t="array" ref="AY100">AnualidadActivo(AY$2, $E100, $C100, $B100, $D100, Hombres!$A$1:$DW$117, Mujeres!$A$1:$DW$117)</f>
        <v>4121848.5168811469</v>
      </c>
      <c r="AZ100" s="104" cm="1">
        <f t="array" ref="AZ100">AnualidadActivo(AZ$2, $E100, $C100, $B100, $D100, Hombres!$A$1:$DW$117, Mujeres!$A$1:$DW$117)</f>
        <v>3820751.4891597372</v>
      </c>
      <c r="BA100" s="104" cm="1">
        <f t="array" ref="BA100">AnualidadActivo(BA$2, $E100, $C100, $B100, $D100, Hombres!$A$1:$DW$117, Mujeres!$A$1:$DW$117)</f>
        <v>3502561.9911308112</v>
      </c>
      <c r="BB100" s="104" cm="1">
        <f t="array" ref="BB100">AnualidadActivo(BB$2, $E100, $C100, $B100, $D100, Hombres!$A$1:$DW$117, Mujeres!$A$1:$DW$117)</f>
        <v>3171313.6915746704</v>
      </c>
      <c r="BC100" s="104" cm="1">
        <f t="array" ref="BC100">AnualidadActivo(BC$2, $E100, $C100, $B100, $D100, Hombres!$A$1:$DW$117, Mujeres!$A$1:$DW$117)</f>
        <v>2832145.1711918791</v>
      </c>
      <c r="BD100" s="104" cm="1">
        <f t="array" ref="BD100">AnualidadActivo(BD$2, $E100, $C100, $B100, $D100, Hombres!$A$1:$DW$117, Mujeres!$A$1:$DW$117)</f>
        <v>2491009.9632155308</v>
      </c>
      <c r="BE100" s="104" cm="1">
        <f t="array" ref="BE100">AnualidadActivo(BE$2, $E100, $C100, $B100, $D100, Hombres!$A$1:$DW$117, Mujeres!$A$1:$DW$117)</f>
        <v>2154151.3933367245</v>
      </c>
      <c r="BF100" s="104" cm="1">
        <f t="array" ref="BF100">AnualidadActivo(BF$2, $E100, $C100, $B100, $D100, Hombres!$A$1:$DW$117, Mujeres!$A$1:$DW$117)</f>
        <v>1827857.3469632484</v>
      </c>
      <c r="BG100" s="104" cm="1">
        <f t="array" ref="BG100">AnualidadActivo(BG$2, $E100, $C100, $B100, $D100, Hombres!$A$1:$DW$117, Mujeres!$A$1:$DW$117)</f>
        <v>1518372.1905584282</v>
      </c>
      <c r="BH100" s="104" cm="1">
        <f t="array" ref="BH100">AnualidadActivo(BH$2, $E100, $C100, $B100, $D100, Hombres!$A$1:$DW$117, Mujeres!$A$1:$DW$117)</f>
        <v>1231716.4772508992</v>
      </c>
      <c r="BI100" s="104" cm="1">
        <f t="array" ref="BI100">AnualidadActivo(BI$2, $E100, $C100, $B100, $D100, Hombres!$A$1:$DW$117, Mujeres!$A$1:$DW$117)</f>
        <v>973123.39438294899</v>
      </c>
      <c r="BJ100" s="104" cm="1">
        <f t="array" ref="BJ100">AnualidadActivo(BJ$2, $E100, $C100, $B100, $D100, Hombres!$A$1:$DW$117, Mujeres!$A$1:$DW$117)</f>
        <v>746437.76981946523</v>
      </c>
      <c r="BK100" s="104" cm="1">
        <f t="array" ref="BK100">AnualidadActivo(BK$2, $E100, $C100, $B100, $D100, Hombres!$A$1:$DW$117, Mujeres!$A$1:$DW$117)</f>
        <v>553856.94090389751</v>
      </c>
      <c r="BL100" s="104" cm="1">
        <f t="array" ref="BL100">AnualidadActivo(BL$2, $E100, $C100, $B100, $D100, Hombres!$A$1:$DW$117, Mujeres!$A$1:$DW$117)</f>
        <v>395880.92104609025</v>
      </c>
      <c r="BM100" s="104" cm="1">
        <f t="array" ref="BM100">AnualidadActivo(BM$2, $E100, $C100, $B100, $D100, Hombres!$A$1:$DW$117, Mujeres!$A$1:$DW$117)</f>
        <v>271324.34945702204</v>
      </c>
      <c r="BN100" s="104" cm="1">
        <f t="array" ref="BN100">AnualidadActivo(BN$2, $E100, $C100, $B100, $D100, Hombres!$A$1:$DW$117, Mujeres!$A$1:$DW$117)</f>
        <v>177381.63644483782</v>
      </c>
      <c r="BO100" s="104" cm="1">
        <f t="array" ref="BO100">AnualidadActivo(BO$2, $E100, $C100, $B100, $D100, Hombres!$A$1:$DW$117, Mujeres!$A$1:$DW$117)</f>
        <v>109941.61826321871</v>
      </c>
      <c r="BP100" s="104" cm="1">
        <f t="array" ref="BP100">AnualidadActivo(BP$2, $E100, $C100, $B100, $D100, Hombres!$A$1:$DW$117, Mujeres!$A$1:$DW$117)</f>
        <v>64132.707805287588</v>
      </c>
      <c r="BQ100" s="104" cm="1">
        <f t="array" ref="BQ100">AnualidadActivo(BQ$2, $E100, $C100, $B100, $D100, Hombres!$A$1:$DW$117, Mujeres!$A$1:$DW$117)</f>
        <v>34908.014029016165</v>
      </c>
      <c r="BR100" s="104" cm="1">
        <f t="array" ref="BR100">AnualidadActivo(BR$2, $E100, $C100, $B100, $D100, Hombres!$A$1:$DW$117, Mujeres!$A$1:$DW$117)</f>
        <v>17552.539038158651</v>
      </c>
      <c r="BS100" s="104" cm="1">
        <f t="array" ref="BS100">AnualidadActivo(BS$2, $E100, $C100, $B100, $D100, Hombres!$A$1:$DW$117, Mujeres!$A$1:$DW$117)</f>
        <v>8055.8530590867776</v>
      </c>
      <c r="BT100" s="104" cm="1">
        <f t="array" ref="BT100">AnualidadActivo(BT$2, $E100, $C100, $B100, $D100, Hombres!$A$1:$DW$117, Mujeres!$A$1:$DW$117)</f>
        <v>3324.6828211766142</v>
      </c>
      <c r="BU100" s="104" cm="1">
        <f t="array" ref="BU100">AnualidadActivo(BU$2, $E100, $C100, $B100, $D100, Hombres!$A$1:$DW$117, Mujeres!$A$1:$DW$117)</f>
        <v>1210.4785053892874</v>
      </c>
      <c r="BV100" s="104" cm="1">
        <f t="array" ref="BV100">AnualidadActivo(BV$2, $E100, $C100, $B100, $D100, Hombres!$A$1:$DW$117, Mujeres!$A$1:$DW$117)</f>
        <v>379.19160113366331</v>
      </c>
      <c r="BW100" s="104" cm="1">
        <f t="array" ref="BW100">AnualidadActivo(BW$2, $E100, $C100, $B100, $D100, Hombres!$A$1:$DW$117, Mujeres!$A$1:$DW$117)</f>
        <v>98.770576931012883</v>
      </c>
      <c r="BX100" s="104" cm="1">
        <f t="array" ref="BX100">AnualidadActivo(BX$2, $E100, $C100, $B100, $D100, Hombres!$A$1:$DW$117, Mujeres!$A$1:$DW$117)</f>
        <v>0</v>
      </c>
      <c r="BY100" s="104" cm="1">
        <f t="array" ref="BY100">AnualidadActivo(BY$2, $E100, $C100, $B100, $D100, Hombres!$A$1:$DW$117, Mujeres!$A$1:$DW$117)</f>
        <v>0</v>
      </c>
      <c r="BZ100" s="104" cm="1">
        <f t="array" ref="BZ100">AnualidadActivo(BZ$2, $E100, $C100, $B100, $D100, Hombres!$A$1:$DW$117, Mujeres!$A$1:$DW$117)</f>
        <v>0</v>
      </c>
      <c r="CA100" s="104" cm="1">
        <f t="array" ref="CA100">AnualidadActivo(CA$2, $E100, $C100, $B100, $D100, Hombres!$A$1:$DW$117, Mujeres!$A$1:$DW$117)</f>
        <v>0</v>
      </c>
      <c r="CB100" s="104" cm="1">
        <f t="array" ref="CB100">AnualidadActivo(CB$2, $E100, $C100, $B100, $D100, Hombres!$A$1:$DW$117, Mujeres!$A$1:$DW$117)</f>
        <v>0</v>
      </c>
      <c r="CC100" s="104" cm="1">
        <f t="array" ref="CC100">AnualidadActivo(CC$2, $E100, $C100, $B100, $D100, Hombres!$A$1:$DW$117, Mujeres!$A$1:$DW$117)</f>
        <v>0</v>
      </c>
      <c r="CD100" s="104" cm="1">
        <f t="array" ref="CD100">AnualidadActivo(CD$2, $E100, $C100, $B100, $D100, Hombres!$A$1:$DW$117, Mujeres!$A$1:$DW$117)</f>
        <v>0</v>
      </c>
      <c r="CE100" s="104" cm="1">
        <f t="array" ref="CE100">AnualidadActivo(CE$2, $E100, $C100, $B100, $D100, Hombres!$A$1:$DW$117, Mujeres!$A$1:$DW$117)</f>
        <v>0</v>
      </c>
      <c r="CF100" s="104" cm="1">
        <f t="array" ref="CF100">AnualidadActivo(CF$2, $E100, $C100, $B100, $D100, Hombres!$A$1:$DW$117, Mujeres!$A$1:$DW$117)</f>
        <v>0</v>
      </c>
      <c r="CG100" s="104" cm="1">
        <f t="array" ref="CG100">AnualidadActivo(CG$2, $E100, $C100, $B100, $D100, Hombres!$A$1:$DW$117, Mujeres!$A$1:$DW$117)</f>
        <v>0</v>
      </c>
      <c r="CH100" s="104" cm="1">
        <f t="array" ref="CH100">AnualidadActivo(CH$2, $E100, $C100, $B100, $D100, Hombres!$A$1:$DW$117, Mujeres!$A$1:$DW$117)</f>
        <v>0</v>
      </c>
      <c r="CI100" s="104" cm="1">
        <f t="array" ref="CI100">AnualidadActivo(CI$2, $E100, $C100, $B100, $D100, Hombres!$A$1:$DW$117, Mujeres!$A$1:$DW$117)</f>
        <v>0</v>
      </c>
      <c r="CJ100" s="104" cm="1">
        <f t="array" ref="CJ100">AnualidadActivo(CJ$2, $E100, $C100, $B100, $D100, Hombres!$A$1:$DW$117, Mujeres!$A$1:$DW$117)</f>
        <v>0</v>
      </c>
      <c r="CK100" s="104" cm="1">
        <f t="array" ref="CK100">AnualidadActivo(CK$2, $E100, $C100, $B100, $D100, Hombres!$A$1:$DW$117, Mujeres!$A$1:$DW$117)</f>
        <v>0</v>
      </c>
      <c r="CL100" s="104" cm="1">
        <f t="array" ref="CL100">AnualidadActivo(CL$2, $E100, $C100, $B100, $D100, Hombres!$A$1:$DW$117, Mujeres!$A$1:$DW$117)</f>
        <v>0</v>
      </c>
      <c r="CM100" s="104" cm="1">
        <f t="array" ref="CM100">AnualidadActivo(CM$2, $E100, $C100, $B100, $D100, Hombres!$A$1:$DW$117, Mujeres!$A$1:$DW$117)</f>
        <v>0</v>
      </c>
      <c r="CN100" s="104" cm="1">
        <f t="array" ref="CN100">AnualidadActivo(CN$2, $E100, $C100, $B100, $D100, Hombres!$A$1:$DW$117, Mujeres!$A$1:$DW$117)</f>
        <v>0</v>
      </c>
      <c r="CO100" s="104" cm="1">
        <f t="array" ref="CO100">AnualidadActivo(CO$2, $E100, $C100, $B100, $D100, Hombres!$A$1:$DW$117, Mujeres!$A$1:$DW$117)</f>
        <v>0</v>
      </c>
      <c r="CP100" s="104" cm="1">
        <f t="array" ref="CP100">AnualidadActivo(CP$2, $E100, $C100, $B100, $D100, Hombres!$A$1:$DW$117, Mujeres!$A$1:$DW$117)</f>
        <v>0</v>
      </c>
      <c r="CQ100" s="104" cm="1">
        <f t="array" ref="CQ100">AnualidadActivo(CQ$2, $E100, $C100, $B100, $D100, Hombres!$A$1:$DW$117, Mujeres!$A$1:$DW$117)</f>
        <v>0</v>
      </c>
      <c r="CR100" s="104" cm="1">
        <f t="array" ref="CR100">AnualidadActivo(CR$2, $E100, $C100, $B100, $D100, Hombres!$A$1:$DW$117, Mujeres!$A$1:$DW$117)</f>
        <v>0</v>
      </c>
      <c r="CS100" s="104" cm="1">
        <f t="array" ref="CS100">AnualidadActivo(CS$2, $E100, $C100, $B100, $D100, Hombres!$A$1:$DW$117, Mujeres!$A$1:$DW$117)</f>
        <v>0</v>
      </c>
      <c r="CT100" s="104" cm="1">
        <f t="array" ref="CT100">AnualidadActivo(CT$2, $E100, $C100, $B100, $D100, Hombres!$A$1:$DW$117, Mujeres!$A$1:$DW$117)</f>
        <v>0</v>
      </c>
      <c r="CU100" s="104" cm="1">
        <f t="array" ref="CU100">AnualidadActivo(CU$2, $E100, $C100, $B100, $D100, Hombres!$A$1:$DW$117, Mujeres!$A$1:$DW$117)</f>
        <v>0</v>
      </c>
      <c r="CV100" s="104" cm="1">
        <f t="array" ref="CV100">AnualidadActivo(CV$2, $E100, $C100, $B100, $D100, Hombres!$A$1:$DW$117, Mujeres!$A$1:$DW$117)</f>
        <v>0</v>
      </c>
      <c r="CW100" s="104" cm="1">
        <f t="array" ref="CW100">AnualidadActivo(CW$2, $E100, $C100, $B100, $D100, Hombres!$A$1:$DW$117, Mujeres!$A$1:$DW$117)</f>
        <v>0</v>
      </c>
      <c r="CX100" s="104" cm="1">
        <f t="array" ref="CX100">AnualidadActivo(CX$2, $E100, $C100, $B100, $D100, Hombres!$A$1:$DW$117, Mujeres!$A$1:$DW$117)</f>
        <v>0</v>
      </c>
      <c r="CY100" s="104" cm="1">
        <f t="array" ref="CY100">AnualidadActivo(CY$2, $E100, $C100, $B100, $D100, Hombres!$A$1:$DW$117, Mujeres!$A$1:$DW$117)</f>
        <v>0</v>
      </c>
      <c r="CZ100" s="104" cm="1">
        <f t="array" ref="CZ100">AnualidadActivo(CZ$2, $E100, $C100, $B100, $D100, Hombres!$A$1:$DW$117, Mujeres!$A$1:$DW$117)</f>
        <v>0</v>
      </c>
      <c r="DA100" s="104" cm="1">
        <f t="array" ref="DA100">AnualidadActivo(DA$2, $E100, $C100, $B100, $D100, Hombres!$A$1:$DW$117, Mujeres!$A$1:$DW$117)</f>
        <v>0</v>
      </c>
    </row>
    <row r="101" spans="1:105" x14ac:dyDescent="0.35">
      <c r="A101" s="2">
        <f t="shared" si="1"/>
        <v>99</v>
      </c>
      <c r="B101" s="107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9" cm="1">
        <f t="array" ref="G101">PorcentajePension(C101,E101, D101)</f>
        <v>0.45</v>
      </c>
      <c r="I101" s="103"/>
      <c r="J101" s="104" cm="1">
        <f t="array" ref="J101">AnualidadActivo(J$2, $E101, $C101, $B101, $D101, Hombres!$A$1:$DW$117, Mujeres!$A$1:$DW$117)</f>
        <v>0</v>
      </c>
      <c r="K101" s="104" cm="1">
        <f t="array" ref="K101">AnualidadActivo(K$2, $E101, $C101, $B101, $D101, Hombres!$A$1:$DW$117, Mujeres!$A$1:$DW$117)</f>
        <v>0</v>
      </c>
      <c r="L101" s="104" cm="1">
        <f t="array" ref="L101">AnualidadActivo(L$2, $E101, $C101, $B101, $D101, Hombres!$A$1:$DW$117, Mujeres!$A$1:$DW$117)</f>
        <v>0</v>
      </c>
      <c r="M101" s="104" cm="1">
        <f t="array" ref="M101">AnualidadActivo(M$2, $E101, $C101, $B101, $D101, Hombres!$A$1:$DW$117, Mujeres!$A$1:$DW$117)</f>
        <v>0</v>
      </c>
      <c r="N101" s="104" cm="1">
        <f t="array" ref="N101">AnualidadActivo(N$2, $E101, $C101, $B101, $D101, Hombres!$A$1:$DW$117, Mujeres!$A$1:$DW$117)</f>
        <v>0</v>
      </c>
      <c r="O101" s="104" cm="1">
        <f t="array" ref="O101">AnualidadActivo(O$2, $E101, $C101, $B101, $D101, Hombres!$A$1:$DW$117, Mujeres!$A$1:$DW$117)</f>
        <v>0</v>
      </c>
      <c r="P101" s="104" cm="1">
        <f t="array" ref="P101">AnualidadActivo(P$2, $E101, $C101, $B101, $D101, Hombres!$A$1:$DW$117, Mujeres!$A$1:$DW$117)</f>
        <v>0</v>
      </c>
      <c r="Q101" s="104" cm="1">
        <f t="array" ref="Q101">AnualidadActivo(Q$2, $E101, $C101, $B101, $D101, Hombres!$A$1:$DW$117, Mujeres!$A$1:$DW$117)</f>
        <v>0</v>
      </c>
      <c r="R101" s="104" cm="1">
        <f t="array" ref="R101">AnualidadActivo(R$2, $E101, $C101, $B101, $D101, Hombres!$A$1:$DW$117, Mujeres!$A$1:$DW$117)</f>
        <v>0</v>
      </c>
      <c r="S101" s="104" cm="1">
        <f t="array" ref="S101">AnualidadActivo(S$2, $E101, $C101, $B101, $D101, Hombres!$A$1:$DW$117, Mujeres!$A$1:$DW$117)</f>
        <v>0</v>
      </c>
      <c r="T101" s="104" cm="1">
        <f t="array" ref="T101">AnualidadActivo(T$2, $E101, $C101, $B101, $D101, Hombres!$A$1:$DW$117, Mujeres!$A$1:$DW$117)</f>
        <v>0</v>
      </c>
      <c r="U101" s="104" cm="1">
        <f t="array" ref="U101">AnualidadActivo(U$2, $E101, $C101, $B101, $D101, Hombres!$A$1:$DW$117, Mujeres!$A$1:$DW$117)</f>
        <v>0</v>
      </c>
      <c r="V101" s="104" cm="1">
        <f t="array" ref="V101">AnualidadActivo(V$2, $E101, $C101, $B101, $D101, Hombres!$A$1:$DW$117, Mujeres!$A$1:$DW$117)</f>
        <v>0</v>
      </c>
      <c r="W101" s="104" cm="1">
        <f t="array" ref="W101">AnualidadActivo(W$2, $E101, $C101, $B101, $D101, Hombres!$A$1:$DW$117, Mujeres!$A$1:$DW$117)</f>
        <v>4070399.2426151861</v>
      </c>
      <c r="X101" s="104" cm="1">
        <f t="array" ref="X101">AnualidadActivo(X$2, $E101, $C101, $B101, $D101, Hombres!$A$1:$DW$117, Mujeres!$A$1:$DW$117)</f>
        <v>4192511.2198936418</v>
      </c>
      <c r="Y101" s="104" cm="1">
        <f t="array" ref="Y101">AnualidadActivo(Y$2, $E101, $C101, $B101, $D101, Hombres!$A$1:$DW$117, Mujeres!$A$1:$DW$117)</f>
        <v>4318286.5564904511</v>
      </c>
      <c r="Z101" s="104" cm="1">
        <f t="array" ref="Z101">AnualidadActivo(Z$2, $E101, $C101, $B101, $D101, Hombres!$A$1:$DW$117, Mujeres!$A$1:$DW$117)</f>
        <v>4447835.1531851646</v>
      </c>
      <c r="AA101" s="104" cm="1">
        <f t="array" ref="AA101">AnualidadActivo(AA$2, $E101, $C101, $B101, $D101, Hombres!$A$1:$DW$117, Mujeres!$A$1:$DW$117)</f>
        <v>4581270.2077807197</v>
      </c>
      <c r="AB101" s="104" cm="1">
        <f t="array" ref="AB101">AnualidadActivo(AB$2, $E101, $C101, $B101, $D101, Hombres!$A$1:$DW$117, Mujeres!$A$1:$DW$117)</f>
        <v>4594556.4899416761</v>
      </c>
      <c r="AC101" s="104" cm="1">
        <f t="array" ref="AC101">AnualidadActivo(AC$2, $E101, $C101, $B101, $D101, Hombres!$A$1:$DW$117, Mujeres!$A$1:$DW$117)</f>
        <v>4701241.7332627168</v>
      </c>
      <c r="AD101" s="104" cm="1">
        <f t="array" ref="AD101">AnualidadActivo(AD$2, $E101, $C101, $B101, $D101, Hombres!$A$1:$DW$117, Mujeres!$A$1:$DW$117)</f>
        <v>4807704.6290779393</v>
      </c>
      <c r="AE101" s="104" cm="1">
        <f t="array" ref="AE101">AnualidadActivo(AE$2, $E101, $C101, $B101, $D101, Hombres!$A$1:$DW$117, Mujeres!$A$1:$DW$117)</f>
        <v>4913225.0004714802</v>
      </c>
      <c r="AF101" s="104" cm="1">
        <f t="array" ref="AF101">AnualidadActivo(AF$2, $E101, $C101, $B101, $D101, Hombres!$A$1:$DW$117, Mujeres!$A$1:$DW$117)</f>
        <v>5016627.7413599528</v>
      </c>
      <c r="AG101" s="104" cm="1">
        <f t="array" ref="AG101">AnualidadActivo(AG$2, $E101, $C101, $B101, $D101, Hombres!$A$1:$DW$117, Mujeres!$A$1:$DW$117)</f>
        <v>5116582.2581704454</v>
      </c>
      <c r="AH101" s="104" cm="1">
        <f t="array" ref="AH101">AnualidadActivo(AH$2, $E101, $C101, $B101, $D101, Hombres!$A$1:$DW$117, Mujeres!$A$1:$DW$117)</f>
        <v>5212337.5703905923</v>
      </c>
      <c r="AI101" s="104" cm="1">
        <f t="array" ref="AI101">AnualidadActivo(AI$2, $E101, $C101, $B101, $D101, Hombres!$A$1:$DW$117, Mujeres!$A$1:$DW$117)</f>
        <v>5303869.2777688056</v>
      </c>
      <c r="AJ101" s="104" cm="1">
        <f t="array" ref="AJ101">AnualidadActivo(AJ$2, $E101, $C101, $B101, $D101, Hombres!$A$1:$DW$117, Mujeres!$A$1:$DW$117)</f>
        <v>5391129.6171159912</v>
      </c>
      <c r="AK101" s="104" cm="1">
        <f t="array" ref="AK101">AnualidadActivo(AK$2, $E101, $C101, $B101, $D101, Hombres!$A$1:$DW$117, Mujeres!$A$1:$DW$117)</f>
        <v>5473100.5083755581</v>
      </c>
      <c r="AL101" s="104" cm="1">
        <f t="array" ref="AL101">AnualidadActivo(AL$2, $E101, $C101, $B101, $D101, Hombres!$A$1:$DW$117, Mujeres!$A$1:$DW$117)</f>
        <v>5547716.9295363948</v>
      </c>
      <c r="AM101" s="104" cm="1">
        <f t="array" ref="AM101">AnualidadActivo(AM$2, $E101, $C101, $B101, $D101, Hombres!$A$1:$DW$117, Mujeres!$A$1:$DW$117)</f>
        <v>5612316.5981191806</v>
      </c>
      <c r="AN101" s="104" cm="1">
        <f t="array" ref="AN101">AnualidadActivo(AN$2, $E101, $C101, $B101, $D101, Hombres!$A$1:$DW$117, Mujeres!$A$1:$DW$117)</f>
        <v>5664268.2807055376</v>
      </c>
      <c r="AO101" s="104" cm="1">
        <f t="array" ref="AO101">AnualidadActivo(AO$2, $E101, $C101, $B101, $D101, Hombres!$A$1:$DW$117, Mujeres!$A$1:$DW$117)</f>
        <v>5694920.0606792606</v>
      </c>
      <c r="AP101" s="104" cm="1">
        <f t="array" ref="AP101">AnualidadActivo(AP$2, $E101, $C101, $B101, $D101, Hombres!$A$1:$DW$117, Mujeres!$A$1:$DW$117)</f>
        <v>5709281.2993762391</v>
      </c>
      <c r="AQ101" s="104" cm="1">
        <f t="array" ref="AQ101">AnualidadActivo(AQ$2, $E101, $C101, $B101, $D101, Hombres!$A$1:$DW$117, Mujeres!$A$1:$DW$117)</f>
        <v>5705100.3013322065</v>
      </c>
      <c r="AR101" s="104" cm="1">
        <f t="array" ref="AR101">AnualidadActivo(AR$2, $E101, $C101, $B101, $D101, Hombres!$A$1:$DW$117, Mujeres!$A$1:$DW$117)</f>
        <v>5680001.1404390167</v>
      </c>
      <c r="AS101" s="104" cm="1">
        <f t="array" ref="AS101">AnualidadActivo(AS$2, $E101, $C101, $B101, $D101, Hombres!$A$1:$DW$117, Mujeres!$A$1:$DW$117)</f>
        <v>5631800.9347613091</v>
      </c>
      <c r="AT101" s="104" cm="1">
        <f t="array" ref="AT101">AnualidadActivo(AT$2, $E101, $C101, $B101, $D101, Hombres!$A$1:$DW$117, Mujeres!$A$1:$DW$117)</f>
        <v>5558377.9576648287</v>
      </c>
      <c r="AU101" s="104" cm="1">
        <f t="array" ref="AU101">AnualidadActivo(AU$2, $E101, $C101, $B101, $D101, Hombres!$A$1:$DW$117, Mujeres!$A$1:$DW$117)</f>
        <v>5457481.2193271071</v>
      </c>
      <c r="AV101" s="104" cm="1">
        <f t="array" ref="AV101">AnualidadActivo(AV$2, $E101, $C101, $B101, $D101, Hombres!$A$1:$DW$117, Mujeres!$A$1:$DW$117)</f>
        <v>5326899.0019834302</v>
      </c>
      <c r="AW101" s="104" cm="1">
        <f t="array" ref="AW101">AnualidadActivo(AW$2, $E101, $C101, $B101, $D101, Hombres!$A$1:$DW$117, Mujeres!$A$1:$DW$117)</f>
        <v>5164817.39278109</v>
      </c>
      <c r="AX101" s="104" cm="1">
        <f t="array" ref="AX101">AnualidadActivo(AX$2, $E101, $C101, $B101, $D101, Hombres!$A$1:$DW$117, Mujeres!$A$1:$DW$117)</f>
        <v>4970266.3242062293</v>
      </c>
      <c r="AY101" s="104" cm="1">
        <f t="array" ref="AY101">AnualidadActivo(AY$2, $E101, $C101, $B101, $D101, Hombres!$A$1:$DW$117, Mujeres!$A$1:$DW$117)</f>
        <v>4742983.0681865942</v>
      </c>
      <c r="AZ101" s="104" cm="1">
        <f t="array" ref="AZ101">AnualidadActivo(AZ$2, $E101, $C101, $B101, $D101, Hombres!$A$1:$DW$117, Mujeres!$A$1:$DW$117)</f>
        <v>4483269.8321050135</v>
      </c>
      <c r="BA101" s="104" cm="1">
        <f t="array" ref="BA101">AnualidadActivo(BA$2, $E101, $C101, $B101, $D101, Hombres!$A$1:$DW$117, Mujeres!$A$1:$DW$117)</f>
        <v>4192185.6611505002</v>
      </c>
      <c r="BB101" s="104" cm="1">
        <f t="array" ref="BB101">AnualidadActivo(BB$2, $E101, $C101, $B101, $D101, Hombres!$A$1:$DW$117, Mujeres!$A$1:$DW$117)</f>
        <v>3871981.1375854355</v>
      </c>
      <c r="BC101" s="104" cm="1">
        <f t="array" ref="BC101">AnualidadActivo(BC$2, $E101, $C101, $B101, $D101, Hombres!$A$1:$DW$117, Mujeres!$A$1:$DW$117)</f>
        <v>3526602.6348860255</v>
      </c>
      <c r="BD101" s="104" cm="1">
        <f t="array" ref="BD101">AnualidadActivo(BD$2, $E101, $C101, $B101, $D101, Hombres!$A$1:$DW$117, Mujeres!$A$1:$DW$117)</f>
        <v>3161657.9272101535</v>
      </c>
      <c r="BE101" s="104" cm="1">
        <f t="array" ref="BE101">AnualidadActivo(BE$2, $E101, $C101, $B101, $D101, Hombres!$A$1:$DW$117, Mujeres!$A$1:$DW$117)</f>
        <v>2784036.2734937947</v>
      </c>
      <c r="BF101" s="104" cm="1">
        <f t="array" ref="BF101">AnualidadActivo(BF$2, $E101, $C101, $B101, $D101, Hombres!$A$1:$DW$117, Mujeres!$A$1:$DW$117)</f>
        <v>2401761.0935593168</v>
      </c>
      <c r="BG101" s="104" cm="1">
        <f t="array" ref="BG101">AnualidadActivo(BG$2, $E101, $C101, $B101, $D101, Hombres!$A$1:$DW$117, Mujeres!$A$1:$DW$117)</f>
        <v>2023957.2957726307</v>
      </c>
      <c r="BH101" s="104" cm="1">
        <f t="array" ref="BH101">AnualidadActivo(BH$2, $E101, $C101, $B101, $D101, Hombres!$A$1:$DW$117, Mujeres!$A$1:$DW$117)</f>
        <v>1660585.9951667811</v>
      </c>
      <c r="BI101" s="104" cm="1">
        <f t="array" ref="BI101">AnualidadActivo(BI$2, $E101, $C101, $B101, $D101, Hombres!$A$1:$DW$117, Mujeres!$A$1:$DW$117)</f>
        <v>1321571.885980285</v>
      </c>
      <c r="BJ101" s="104" cm="1">
        <f t="array" ref="BJ101">AnualidadActivo(BJ$2, $E101, $C101, $B101, $D101, Hombres!$A$1:$DW$117, Mujeres!$A$1:$DW$117)</f>
        <v>1015740.5605828093</v>
      </c>
      <c r="BK101" s="104" cm="1">
        <f t="array" ref="BK101">AnualidadActivo(BK$2, $E101, $C101, $B101, $D101, Hombres!$A$1:$DW$117, Mujeres!$A$1:$DW$117)</f>
        <v>750022.93049266178</v>
      </c>
      <c r="BL101" s="104" cm="1">
        <f t="array" ref="BL101">AnualidadActivo(BL$2, $E101, $C101, $B101, $D101, Hombres!$A$1:$DW$117, Mujeres!$A$1:$DW$117)</f>
        <v>528831.97000915615</v>
      </c>
      <c r="BM101" s="104" cm="1">
        <f t="array" ref="BM101">AnualidadActivo(BM$2, $E101, $C101, $B101, $D101, Hombres!$A$1:$DW$117, Mujeres!$A$1:$DW$117)</f>
        <v>353552.75426143594</v>
      </c>
      <c r="BN101" s="104" cm="1">
        <f t="array" ref="BN101">AnualidadActivo(BN$2, $E101, $C101, $B101, $D101, Hombres!$A$1:$DW$117, Mujeres!$A$1:$DW$117)</f>
        <v>222275.28472300863</v>
      </c>
      <c r="BO101" s="104" cm="1">
        <f t="array" ref="BO101">AnualidadActivo(BO$2, $E101, $C101, $B101, $D101, Hombres!$A$1:$DW$117, Mujeres!$A$1:$DW$117)</f>
        <v>130102.68599955786</v>
      </c>
      <c r="BP101" s="104" cm="1">
        <f t="array" ref="BP101">AnualidadActivo(BP$2, $E101, $C101, $B101, $D101, Hombres!$A$1:$DW$117, Mujeres!$A$1:$DW$117)</f>
        <v>70036.706842249871</v>
      </c>
      <c r="BQ101" s="104" cm="1">
        <f t="array" ref="BQ101">AnualidadActivo(BQ$2, $E101, $C101, $B101, $D101, Hombres!$A$1:$DW$117, Mujeres!$A$1:$DW$117)</f>
        <v>34155.246679435761</v>
      </c>
      <c r="BR101" s="104" cm="1">
        <f t="array" ref="BR101">AnualidadActivo(BR$2, $E101, $C101, $B101, $D101, Hombres!$A$1:$DW$117, Mujeres!$A$1:$DW$117)</f>
        <v>14806.64115877843</v>
      </c>
      <c r="BS101" s="104" cm="1">
        <f t="array" ref="BS101">AnualidadActivo(BS$2, $E101, $C101, $B101, $D101, Hombres!$A$1:$DW$117, Mujeres!$A$1:$DW$117)</f>
        <v>5566.6467236010722</v>
      </c>
      <c r="BT101" s="104" cm="1">
        <f t="array" ref="BT101">AnualidadActivo(BT$2, $E101, $C101, $B101, $D101, Hombres!$A$1:$DW$117, Mujeres!$A$1:$DW$117)</f>
        <v>1754.5662381919271</v>
      </c>
      <c r="BU101" s="104" cm="1">
        <f t="array" ref="BU101">AnualidadActivo(BU$2, $E101, $C101, $B101, $D101, Hombres!$A$1:$DW$117, Mujeres!$A$1:$DW$117)</f>
        <v>441.32607572004162</v>
      </c>
      <c r="BV101" s="104" cm="1">
        <f t="array" ref="BV101">AnualidadActivo(BV$2, $E101, $C101, $B101, $D101, Hombres!$A$1:$DW$117, Mujeres!$A$1:$DW$117)</f>
        <v>81.824127267785656</v>
      </c>
      <c r="BW101" s="104" cm="1">
        <f t="array" ref="BW101">AnualidadActivo(BW$2, $E101, $C101, $B101, $D101, Hombres!$A$1:$DW$117, Mujeres!$A$1:$DW$117)</f>
        <v>9.5970940375806002</v>
      </c>
      <c r="BX101" s="104" cm="1">
        <f t="array" ref="BX101">AnualidadActivo(BX$2, $E101, $C101, $B101, $D101, Hombres!$A$1:$DW$117, Mujeres!$A$1:$DW$117)</f>
        <v>0</v>
      </c>
      <c r="BY101" s="104" cm="1">
        <f t="array" ref="BY101">AnualidadActivo(BY$2, $E101, $C101, $B101, $D101, Hombres!$A$1:$DW$117, Mujeres!$A$1:$DW$117)</f>
        <v>0</v>
      </c>
      <c r="BZ101" s="104" cm="1">
        <f t="array" ref="BZ101">AnualidadActivo(BZ$2, $E101, $C101, $B101, $D101, Hombres!$A$1:$DW$117, Mujeres!$A$1:$DW$117)</f>
        <v>0</v>
      </c>
      <c r="CA101" s="104" cm="1">
        <f t="array" ref="CA101">AnualidadActivo(CA$2, $E101, $C101, $B101, $D101, Hombres!$A$1:$DW$117, Mujeres!$A$1:$DW$117)</f>
        <v>0</v>
      </c>
      <c r="CB101" s="104" cm="1">
        <f t="array" ref="CB101">AnualidadActivo(CB$2, $E101, $C101, $B101, $D101, Hombres!$A$1:$DW$117, Mujeres!$A$1:$DW$117)</f>
        <v>0</v>
      </c>
      <c r="CC101" s="104" cm="1">
        <f t="array" ref="CC101">AnualidadActivo(CC$2, $E101, $C101, $B101, $D101, Hombres!$A$1:$DW$117, Mujeres!$A$1:$DW$117)</f>
        <v>0</v>
      </c>
      <c r="CD101" s="104" cm="1">
        <f t="array" ref="CD101">AnualidadActivo(CD$2, $E101, $C101, $B101, $D101, Hombres!$A$1:$DW$117, Mujeres!$A$1:$DW$117)</f>
        <v>0</v>
      </c>
      <c r="CE101" s="104" cm="1">
        <f t="array" ref="CE101">AnualidadActivo(CE$2, $E101, $C101, $B101, $D101, Hombres!$A$1:$DW$117, Mujeres!$A$1:$DW$117)</f>
        <v>0</v>
      </c>
      <c r="CF101" s="104" cm="1">
        <f t="array" ref="CF101">AnualidadActivo(CF$2, $E101, $C101, $B101, $D101, Hombres!$A$1:$DW$117, Mujeres!$A$1:$DW$117)</f>
        <v>0</v>
      </c>
      <c r="CG101" s="104" cm="1">
        <f t="array" ref="CG101">AnualidadActivo(CG$2, $E101, $C101, $B101, $D101, Hombres!$A$1:$DW$117, Mujeres!$A$1:$DW$117)</f>
        <v>0</v>
      </c>
      <c r="CH101" s="104" cm="1">
        <f t="array" ref="CH101">AnualidadActivo(CH$2, $E101, $C101, $B101, $D101, Hombres!$A$1:$DW$117, Mujeres!$A$1:$DW$117)</f>
        <v>0</v>
      </c>
      <c r="CI101" s="104" cm="1">
        <f t="array" ref="CI101">AnualidadActivo(CI$2, $E101, $C101, $B101, $D101, Hombres!$A$1:$DW$117, Mujeres!$A$1:$DW$117)</f>
        <v>0</v>
      </c>
      <c r="CJ101" s="104" cm="1">
        <f t="array" ref="CJ101">AnualidadActivo(CJ$2, $E101, $C101, $B101, $D101, Hombres!$A$1:$DW$117, Mujeres!$A$1:$DW$117)</f>
        <v>0</v>
      </c>
      <c r="CK101" s="104" cm="1">
        <f t="array" ref="CK101">AnualidadActivo(CK$2, $E101, $C101, $B101, $D101, Hombres!$A$1:$DW$117, Mujeres!$A$1:$DW$117)</f>
        <v>0</v>
      </c>
      <c r="CL101" s="104" cm="1">
        <f t="array" ref="CL101">AnualidadActivo(CL$2, $E101, $C101, $B101, $D101, Hombres!$A$1:$DW$117, Mujeres!$A$1:$DW$117)</f>
        <v>0</v>
      </c>
      <c r="CM101" s="104" cm="1">
        <f t="array" ref="CM101">AnualidadActivo(CM$2, $E101, $C101, $B101, $D101, Hombres!$A$1:$DW$117, Mujeres!$A$1:$DW$117)</f>
        <v>0</v>
      </c>
      <c r="CN101" s="104" cm="1">
        <f t="array" ref="CN101">AnualidadActivo(CN$2, $E101, $C101, $B101, $D101, Hombres!$A$1:$DW$117, Mujeres!$A$1:$DW$117)</f>
        <v>0</v>
      </c>
      <c r="CO101" s="104" cm="1">
        <f t="array" ref="CO101">AnualidadActivo(CO$2, $E101, $C101, $B101, $D101, Hombres!$A$1:$DW$117, Mujeres!$A$1:$DW$117)</f>
        <v>0</v>
      </c>
      <c r="CP101" s="104" cm="1">
        <f t="array" ref="CP101">AnualidadActivo(CP$2, $E101, $C101, $B101, $D101, Hombres!$A$1:$DW$117, Mujeres!$A$1:$DW$117)</f>
        <v>0</v>
      </c>
      <c r="CQ101" s="104" cm="1">
        <f t="array" ref="CQ101">AnualidadActivo(CQ$2, $E101, $C101, $B101, $D101, Hombres!$A$1:$DW$117, Mujeres!$A$1:$DW$117)</f>
        <v>0</v>
      </c>
      <c r="CR101" s="104" cm="1">
        <f t="array" ref="CR101">AnualidadActivo(CR$2, $E101, $C101, $B101, $D101, Hombres!$A$1:$DW$117, Mujeres!$A$1:$DW$117)</f>
        <v>0</v>
      </c>
      <c r="CS101" s="104" cm="1">
        <f t="array" ref="CS101">AnualidadActivo(CS$2, $E101, $C101, $B101, $D101, Hombres!$A$1:$DW$117, Mujeres!$A$1:$DW$117)</f>
        <v>0</v>
      </c>
      <c r="CT101" s="104" cm="1">
        <f t="array" ref="CT101">AnualidadActivo(CT$2, $E101, $C101, $B101, $D101, Hombres!$A$1:$DW$117, Mujeres!$A$1:$DW$117)</f>
        <v>0</v>
      </c>
      <c r="CU101" s="104" cm="1">
        <f t="array" ref="CU101">AnualidadActivo(CU$2, $E101, $C101, $B101, $D101, Hombres!$A$1:$DW$117, Mujeres!$A$1:$DW$117)</f>
        <v>0</v>
      </c>
      <c r="CV101" s="104" cm="1">
        <f t="array" ref="CV101">AnualidadActivo(CV$2, $E101, $C101, $B101, $D101, Hombres!$A$1:$DW$117, Mujeres!$A$1:$DW$117)</f>
        <v>0</v>
      </c>
      <c r="CW101" s="104" cm="1">
        <f t="array" ref="CW101">AnualidadActivo(CW$2, $E101, $C101, $B101, $D101, Hombres!$A$1:$DW$117, Mujeres!$A$1:$DW$117)</f>
        <v>0</v>
      </c>
      <c r="CX101" s="104" cm="1">
        <f t="array" ref="CX101">AnualidadActivo(CX$2, $E101, $C101, $B101, $D101, Hombres!$A$1:$DW$117, Mujeres!$A$1:$DW$117)</f>
        <v>0</v>
      </c>
      <c r="CY101" s="104" cm="1">
        <f t="array" ref="CY101">AnualidadActivo(CY$2, $E101, $C101, $B101, $D101, Hombres!$A$1:$DW$117, Mujeres!$A$1:$DW$117)</f>
        <v>0</v>
      </c>
      <c r="CZ101" s="104" cm="1">
        <f t="array" ref="CZ101">AnualidadActivo(CZ$2, $E101, $C101, $B101, $D101, Hombres!$A$1:$DW$117, Mujeres!$A$1:$DW$117)</f>
        <v>0</v>
      </c>
      <c r="DA101" s="104" cm="1">
        <f t="array" ref="DA101">AnualidadActivo(DA$2, $E101, $C101, $B101, $D101, Hombres!$A$1:$DW$117, Mujeres!$A$1:$DW$117)</f>
        <v>0</v>
      </c>
    </row>
    <row r="102" spans="1:105" x14ac:dyDescent="0.35">
      <c r="A102" s="2">
        <f t="shared" si="1"/>
        <v>100</v>
      </c>
      <c r="B102" s="107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9" cm="1">
        <f t="array" ref="G102">PorcentajePension(C102,E102, D102)</f>
        <v>0.85</v>
      </c>
      <c r="I102" s="103"/>
      <c r="J102" s="104" cm="1">
        <f t="array" ref="J102">AnualidadActivo(J$2, $E102, $C102, $B102, $D102, Hombres!$A$1:$DW$117, Mujeres!$A$1:$DW$117)</f>
        <v>0</v>
      </c>
      <c r="K102" s="104" cm="1">
        <f t="array" ref="K102">AnualidadActivo(K$2, $E102, $C102, $B102, $D102, Hombres!$A$1:$DW$117, Mujeres!$A$1:$DW$117)</f>
        <v>0</v>
      </c>
      <c r="L102" s="104" cm="1">
        <f t="array" ref="L102">AnualidadActivo(L$2, $E102, $C102, $B102, $D102, Hombres!$A$1:$DW$117, Mujeres!$A$1:$DW$117)</f>
        <v>0</v>
      </c>
      <c r="M102" s="104" cm="1">
        <f t="array" ref="M102">AnualidadActivo(M$2, $E102, $C102, $B102, $D102, Hombres!$A$1:$DW$117, Mujeres!$A$1:$DW$117)</f>
        <v>0</v>
      </c>
      <c r="N102" s="104" cm="1">
        <f t="array" ref="N102">AnualidadActivo(N$2, $E102, $C102, $B102, $D102, Hombres!$A$1:$DW$117, Mujeres!$A$1:$DW$117)</f>
        <v>0</v>
      </c>
      <c r="O102" s="104" cm="1">
        <f t="array" ref="O102">AnualidadActivo(O$2, $E102, $C102, $B102, $D102, Hombres!$A$1:$DW$117, Mujeres!$A$1:$DW$117)</f>
        <v>0</v>
      </c>
      <c r="P102" s="104" cm="1">
        <f t="array" ref="P102">AnualidadActivo(P$2, $E102, $C102, $B102, $D102, Hombres!$A$1:$DW$117, Mujeres!$A$1:$DW$117)</f>
        <v>0</v>
      </c>
      <c r="Q102" s="104" cm="1">
        <f t="array" ref="Q102">AnualidadActivo(Q$2, $E102, $C102, $B102, $D102, Hombres!$A$1:$DW$117, Mujeres!$A$1:$DW$117)</f>
        <v>0</v>
      </c>
      <c r="R102" s="104" cm="1">
        <f t="array" ref="R102">AnualidadActivo(R$2, $E102, $C102, $B102, $D102, Hombres!$A$1:$DW$117, Mujeres!$A$1:$DW$117)</f>
        <v>0</v>
      </c>
      <c r="S102" s="104" cm="1">
        <f t="array" ref="S102">AnualidadActivo(S$2, $E102, $C102, $B102, $D102, Hombres!$A$1:$DW$117, Mujeres!$A$1:$DW$117)</f>
        <v>0</v>
      </c>
      <c r="T102" s="104" cm="1">
        <f t="array" ref="T102">AnualidadActivo(T$2, $E102, $C102, $B102, $D102, Hombres!$A$1:$DW$117, Mujeres!$A$1:$DW$117)</f>
        <v>0</v>
      </c>
      <c r="U102" s="104" cm="1">
        <f t="array" ref="U102">AnualidadActivo(U$2, $E102, $C102, $B102, $D102, Hombres!$A$1:$DW$117, Mujeres!$A$1:$DW$117)</f>
        <v>0</v>
      </c>
      <c r="V102" s="104" cm="1">
        <f t="array" ref="V102">AnualidadActivo(V$2, $E102, $C102, $B102, $D102, Hombres!$A$1:$DW$117, Mujeres!$A$1:$DW$117)</f>
        <v>0</v>
      </c>
      <c r="W102" s="104" cm="1">
        <f t="array" ref="W102">AnualidadActivo(W$2, $E102, $C102, $B102, $D102, Hombres!$A$1:$DW$117, Mujeres!$A$1:$DW$117)</f>
        <v>0</v>
      </c>
      <c r="X102" s="104" cm="1">
        <f t="array" ref="X102">AnualidadActivo(X$2, $E102, $C102, $B102, $D102, Hombres!$A$1:$DW$117, Mujeres!$A$1:$DW$117)</f>
        <v>0</v>
      </c>
      <c r="Y102" s="104" cm="1">
        <f t="array" ref="Y102">AnualidadActivo(Y$2, $E102, $C102, $B102, $D102, Hombres!$A$1:$DW$117, Mujeres!$A$1:$DW$117)</f>
        <v>0</v>
      </c>
      <c r="Z102" s="104" cm="1">
        <f t="array" ref="Z102">AnualidadActivo(Z$2, $E102, $C102, $B102, $D102, Hombres!$A$1:$DW$117, Mujeres!$A$1:$DW$117)</f>
        <v>0</v>
      </c>
      <c r="AA102" s="104" cm="1">
        <f t="array" ref="AA102">AnualidadActivo(AA$2, $E102, $C102, $B102, $D102, Hombres!$A$1:$DW$117, Mujeres!$A$1:$DW$117)</f>
        <v>0</v>
      </c>
      <c r="AB102" s="104" cm="1">
        <f t="array" ref="AB102">AnualidadActivo(AB$2, $E102, $C102, $B102, $D102, Hombres!$A$1:$DW$117, Mujeres!$A$1:$DW$117)</f>
        <v>0</v>
      </c>
      <c r="AC102" s="104" cm="1">
        <f t="array" ref="AC102">AnualidadActivo(AC$2, $E102, $C102, $B102, $D102, Hombres!$A$1:$DW$117, Mujeres!$A$1:$DW$117)</f>
        <v>0</v>
      </c>
      <c r="AD102" s="104" cm="1">
        <f t="array" ref="AD102">AnualidadActivo(AD$2, $E102, $C102, $B102, $D102, Hombres!$A$1:$DW$117, Mujeres!$A$1:$DW$117)</f>
        <v>0</v>
      </c>
      <c r="AE102" s="104" cm="1">
        <f t="array" ref="AE102">AnualidadActivo(AE$2, $E102, $C102, $B102, $D102, Hombres!$A$1:$DW$117, Mujeres!$A$1:$DW$117)</f>
        <v>0</v>
      </c>
      <c r="AF102" s="104" cm="1">
        <f t="array" ref="AF102">AnualidadActivo(AF$2, $E102, $C102, $B102, $D102, Hombres!$A$1:$DW$117, Mujeres!$A$1:$DW$117)</f>
        <v>0</v>
      </c>
      <c r="AG102" s="104" cm="1">
        <f t="array" ref="AG102">AnualidadActivo(AG$2, $E102, $C102, $B102, $D102, Hombres!$A$1:$DW$117, Mujeres!$A$1:$DW$117)</f>
        <v>0</v>
      </c>
      <c r="AH102" s="104" cm="1">
        <f t="array" ref="AH102">AnualidadActivo(AH$2, $E102, $C102, $B102, $D102, Hombres!$A$1:$DW$117, Mujeres!$A$1:$DW$117)</f>
        <v>0</v>
      </c>
      <c r="AI102" s="104" cm="1">
        <f t="array" ref="AI102">AnualidadActivo(AI$2, $E102, $C102, $B102, $D102, Hombres!$A$1:$DW$117, Mujeres!$A$1:$DW$117)</f>
        <v>0</v>
      </c>
      <c r="AJ102" s="104" cm="1">
        <f t="array" ref="AJ102">AnualidadActivo(AJ$2, $E102, $C102, $B102, $D102, Hombres!$A$1:$DW$117, Mujeres!$A$1:$DW$117)</f>
        <v>0</v>
      </c>
      <c r="AK102" s="104" cm="1">
        <f t="array" ref="AK102">AnualidadActivo(AK$2, $E102, $C102, $B102, $D102, Hombres!$A$1:$DW$117, Mujeres!$A$1:$DW$117)</f>
        <v>0</v>
      </c>
      <c r="AL102" s="104" cm="1">
        <f t="array" ref="AL102">AnualidadActivo(AL$2, $E102, $C102, $B102, $D102, Hombres!$A$1:$DW$117, Mujeres!$A$1:$DW$117)</f>
        <v>0</v>
      </c>
      <c r="AM102" s="104" cm="1">
        <f t="array" ref="AM102">AnualidadActivo(AM$2, $E102, $C102, $B102, $D102, Hombres!$A$1:$DW$117, Mujeres!$A$1:$DW$117)</f>
        <v>35211339.265748315</v>
      </c>
      <c r="AN102" s="104" cm="1">
        <f t="array" ref="AN102">AnualidadActivo(AN$2, $E102, $C102, $B102, $D102, Hombres!$A$1:$DW$117, Mujeres!$A$1:$DW$117)</f>
        <v>36267679.443720765</v>
      </c>
      <c r="AO102" s="104" cm="1">
        <f t="array" ref="AO102">AnualidadActivo(AO$2, $E102, $C102, $B102, $D102, Hombres!$A$1:$DW$117, Mujeres!$A$1:$DW$117)</f>
        <v>37355709.82703238</v>
      </c>
      <c r="AP102" s="104" cm="1">
        <f t="array" ref="AP102">AnualidadActivo(AP$2, $E102, $C102, $B102, $D102, Hombres!$A$1:$DW$117, Mujeres!$A$1:$DW$117)</f>
        <v>38476381.12184336</v>
      </c>
      <c r="AQ102" s="104" cm="1">
        <f t="array" ref="AQ102">AnualidadActivo(AQ$2, $E102, $C102, $B102, $D102, Hombres!$A$1:$DW$117, Mujeres!$A$1:$DW$117)</f>
        <v>39630672.555498667</v>
      </c>
      <c r="AR102" s="104" cm="1">
        <f t="array" ref="AR102">AnualidadActivo(AR$2, $E102, $C102, $B102, $D102, Hombres!$A$1:$DW$117, Mujeres!$A$1:$DW$117)</f>
        <v>38869592.440792732</v>
      </c>
      <c r="AS102" s="104" cm="1">
        <f t="array" ref="AS102">AnualidadActivo(AS$2, $E102, $C102, $B102, $D102, Hombres!$A$1:$DW$117, Mujeres!$A$1:$DW$117)</f>
        <v>39565381.078542471</v>
      </c>
      <c r="AT102" s="104" cm="1">
        <f t="array" ref="AT102">AnualidadActivo(AT$2, $E102, $C102, $B102, $D102, Hombres!$A$1:$DW$117, Mujeres!$A$1:$DW$117)</f>
        <v>40229245.442428842</v>
      </c>
      <c r="AU102" s="104" cm="1">
        <f t="array" ref="AU102">AnualidadActivo(AU$2, $E102, $C102, $B102, $D102, Hombres!$A$1:$DW$117, Mujeres!$A$1:$DW$117)</f>
        <v>40845919.103294134</v>
      </c>
      <c r="AV102" s="104" cm="1">
        <f t="array" ref="AV102">AnualidadActivo(AV$2, $E102, $C102, $B102, $D102, Hombres!$A$1:$DW$117, Mujeres!$A$1:$DW$117)</f>
        <v>41399573.732268669</v>
      </c>
      <c r="AW102" s="104" cm="1">
        <f t="array" ref="AW102">AnualidadActivo(AW$2, $E102, $C102, $B102, $D102, Hombres!$A$1:$DW$117, Mujeres!$A$1:$DW$117)</f>
        <v>41876413.567121632</v>
      </c>
      <c r="AX102" s="104" cm="1">
        <f t="array" ref="AX102">AnualidadActivo(AX$2, $E102, $C102, $B102, $D102, Hombres!$A$1:$DW$117, Mujeres!$A$1:$DW$117)</f>
        <v>42270534.940959491</v>
      </c>
      <c r="AY102" s="104" cm="1">
        <f t="array" ref="AY102">AnualidadActivo(AY$2, $E102, $C102, $B102, $D102, Hombres!$A$1:$DW$117, Mujeres!$A$1:$DW$117)</f>
        <v>42581937.026216939</v>
      </c>
      <c r="AZ102" s="104" cm="1">
        <f t="array" ref="AZ102">AnualidadActivo(AZ$2, $E102, $C102, $B102, $D102, Hombres!$A$1:$DW$117, Mujeres!$A$1:$DW$117)</f>
        <v>42810962.611890472</v>
      </c>
      <c r="BA102" s="104" cm="1">
        <f t="array" ref="BA102">AnualidadActivo(BA$2, $E102, $C102, $B102, $D102, Hombres!$A$1:$DW$117, Mujeres!$A$1:$DW$117)</f>
        <v>42954669.766210668</v>
      </c>
      <c r="BB102" s="104" cm="1">
        <f t="array" ref="BB102">AnualidadActivo(BB$2, $E102, $C102, $B102, $D102, Hombres!$A$1:$DW$117, Mujeres!$A$1:$DW$117)</f>
        <v>43004519.304794401</v>
      </c>
      <c r="BC102" s="104" cm="1">
        <f t="array" ref="BC102">AnualidadActivo(BC$2, $E102, $C102, $B102, $D102, Hombres!$A$1:$DW$117, Mujeres!$A$1:$DW$117)</f>
        <v>42872579.418354891</v>
      </c>
      <c r="BD102" s="104" cm="1">
        <f t="array" ref="BD102">AnualidadActivo(BD$2, $E102, $C102, $B102, $D102, Hombres!$A$1:$DW$117, Mujeres!$A$1:$DW$117)</f>
        <v>42607901.262057729</v>
      </c>
      <c r="BE102" s="104" cm="1">
        <f t="array" ref="BE102">AnualidadActivo(BE$2, $E102, $C102, $B102, $D102, Hombres!$A$1:$DW$117, Mujeres!$A$1:$DW$117)</f>
        <v>42200699.935738727</v>
      </c>
      <c r="BF102" s="104" cm="1">
        <f t="array" ref="BF102">AnualidadActivo(BF$2, $E102, $C102, $B102, $D102, Hombres!$A$1:$DW$117, Mujeres!$A$1:$DW$117)</f>
        <v>41638488.91797433</v>
      </c>
      <c r="BG102" s="104" cm="1">
        <f t="array" ref="BG102">AnualidadActivo(BG$2, $E102, $C102, $B102, $D102, Hombres!$A$1:$DW$117, Mujeres!$A$1:$DW$117)</f>
        <v>40907109.359791979</v>
      </c>
      <c r="BH102" s="104" cm="1">
        <f t="array" ref="BH102">AnualidadActivo(BH$2, $E102, $C102, $B102, $D102, Hombres!$A$1:$DW$117, Mujeres!$A$1:$DW$117)</f>
        <v>39995626.557672255</v>
      </c>
      <c r="BI102" s="104" cm="1">
        <f t="array" ref="BI102">AnualidadActivo(BI$2, $E102, $C102, $B102, $D102, Hombres!$A$1:$DW$117, Mujeres!$A$1:$DW$117)</f>
        <v>38895830.978134535</v>
      </c>
      <c r="BJ102" s="104" cm="1">
        <f t="array" ref="BJ102">AnualidadActivo(BJ$2, $E102, $C102, $B102, $D102, Hombres!$A$1:$DW$117, Mujeres!$A$1:$DW$117)</f>
        <v>37600832.598111071</v>
      </c>
      <c r="BK102" s="104" cm="1">
        <f t="array" ref="BK102">AnualidadActivo(BK$2, $E102, $C102, $B102, $D102, Hombres!$A$1:$DW$117, Mujeres!$A$1:$DW$117)</f>
        <v>36105178.865336113</v>
      </c>
      <c r="BL102" s="104" cm="1">
        <f t="array" ref="BL102">AnualidadActivo(BL$2, $E102, $C102, $B102, $D102, Hombres!$A$1:$DW$117, Mujeres!$A$1:$DW$117)</f>
        <v>34407580.257984444</v>
      </c>
      <c r="BM102" s="104" cm="1">
        <f t="array" ref="BM102">AnualidadActivo(BM$2, $E102, $C102, $B102, $D102, Hombres!$A$1:$DW$117, Mujeres!$A$1:$DW$117)</f>
        <v>32514807.947898816</v>
      </c>
      <c r="BN102" s="104" cm="1">
        <f t="array" ref="BN102">AnualidadActivo(BN$2, $E102, $C102, $B102, $D102, Hombres!$A$1:$DW$117, Mujeres!$A$1:$DW$117)</f>
        <v>30441025.007223848</v>
      </c>
      <c r="BO102" s="104" cm="1">
        <f t="array" ref="BO102">AnualidadActivo(BO$2, $E102, $C102, $B102, $D102, Hombres!$A$1:$DW$117, Mujeres!$A$1:$DW$117)</f>
        <v>28205385.476827715</v>
      </c>
      <c r="BP102" s="104" cm="1">
        <f t="array" ref="BP102">AnualidadActivo(BP$2, $E102, $C102, $B102, $D102, Hombres!$A$1:$DW$117, Mujeres!$A$1:$DW$117)</f>
        <v>25832063.313498355</v>
      </c>
      <c r="BQ102" s="104" cm="1">
        <f t="array" ref="BQ102">AnualidadActivo(BQ$2, $E102, $C102, $B102, $D102, Hombres!$A$1:$DW$117, Mujeres!$A$1:$DW$117)</f>
        <v>23352171.854393713</v>
      </c>
      <c r="BR102" s="104" cm="1">
        <f t="array" ref="BR102">AnualidadActivo(BR$2, $E102, $C102, $B102, $D102, Hombres!$A$1:$DW$117, Mujeres!$A$1:$DW$117)</f>
        <v>20805723.345714919</v>
      </c>
      <c r="BS102" s="104" cm="1">
        <f t="array" ref="BS102">AnualidadActivo(BS$2, $E102, $C102, $B102, $D102, Hombres!$A$1:$DW$117, Mujeres!$A$1:$DW$117)</f>
        <v>18239684.43129212</v>
      </c>
      <c r="BT102" s="104" cm="1">
        <f t="array" ref="BT102">AnualidadActivo(BT$2, $E102, $C102, $B102, $D102, Hombres!$A$1:$DW$117, Mujeres!$A$1:$DW$117)</f>
        <v>15703995.749788003</v>
      </c>
      <c r="BU102" s="104" cm="1">
        <f t="array" ref="BU102">AnualidadActivo(BU$2, $E102, $C102, $B102, $D102, Hombres!$A$1:$DW$117, Mujeres!$A$1:$DW$117)</f>
        <v>13249428.644008953</v>
      </c>
      <c r="BV102" s="104" cm="1">
        <f t="array" ref="BV102">AnualidadActivo(BV$2, $E102, $C102, $B102, $D102, Hombres!$A$1:$DW$117, Mujeres!$A$1:$DW$117)</f>
        <v>10926542.987711327</v>
      </c>
      <c r="BW102" s="104" cm="1">
        <f t="array" ref="BW102">AnualidadActivo(BW$2, $E102, $C102, $B102, $D102, Hombres!$A$1:$DW$117, Mujeres!$A$1:$DW$117)</f>
        <v>8783700.0607679728</v>
      </c>
      <c r="BX102" s="104" cm="1">
        <f t="array" ref="BX102">AnualidadActivo(BX$2, $E102, $C102, $B102, $D102, Hombres!$A$1:$DW$117, Mujeres!$A$1:$DW$117)</f>
        <v>6862259.8313144371</v>
      </c>
      <c r="BY102" s="104" cm="1">
        <f t="array" ref="BY102">AnualidadActivo(BY$2, $E102, $C102, $B102, $D102, Hombres!$A$1:$DW$117, Mujeres!$A$1:$DW$117)</f>
        <v>5191873.357107427</v>
      </c>
      <c r="BZ102" s="104" cm="1">
        <f t="array" ref="BZ102">AnualidadActivo(BZ$2, $E102, $C102, $B102, $D102, Hombres!$A$1:$DW$117, Mujeres!$A$1:$DW$117)</f>
        <v>3788375.7527956408</v>
      </c>
      <c r="CA102" s="104" cm="1">
        <f t="array" ref="CA102">AnualidadActivo(CA$2, $E102, $C102, $B102, $D102, Hombres!$A$1:$DW$117, Mujeres!$A$1:$DW$117)</f>
        <v>2653326.480298629</v>
      </c>
      <c r="CB102" s="104" cm="1">
        <f t="array" ref="CB102">AnualidadActivo(CB$2, $E102, $C102, $B102, $D102, Hombres!$A$1:$DW$117, Mujeres!$A$1:$DW$117)</f>
        <v>1774314.6694713107</v>
      </c>
      <c r="CC102" s="104" cm="1">
        <f t="array" ref="CC102">AnualidadActivo(CC$2, $E102, $C102, $B102, $D102, Hombres!$A$1:$DW$117, Mujeres!$A$1:$DW$117)</f>
        <v>1126027.9620305905</v>
      </c>
      <c r="CD102" s="104" cm="1">
        <f t="array" ref="CD102">AnualidadActivo(CD$2, $E102, $C102, $B102, $D102, Hombres!$A$1:$DW$117, Mujeres!$A$1:$DW$117)</f>
        <v>673350.42749534303</v>
      </c>
      <c r="CE102" s="104" cm="1">
        <f t="array" ref="CE102">AnualidadActivo(CE$2, $E102, $C102, $B102, $D102, Hombres!$A$1:$DW$117, Mujeres!$A$1:$DW$117)</f>
        <v>376169.61546784657</v>
      </c>
      <c r="CF102" s="104" cm="1">
        <f t="array" ref="CF102">AnualidadActivo(CF$2, $E102, $C102, $B102, $D102, Hombres!$A$1:$DW$117, Mujeres!$A$1:$DW$117)</f>
        <v>194327.98424797622</v>
      </c>
      <c r="CG102" s="104" cm="1">
        <f t="array" ref="CG102">AnualidadActivo(CG$2, $E102, $C102, $B102, $D102, Hombres!$A$1:$DW$117, Mujeres!$A$1:$DW$117)</f>
        <v>91709.572691709662</v>
      </c>
      <c r="CH102" s="104" cm="1">
        <f t="array" ref="CH102">AnualidadActivo(CH$2, $E102, $C102, $B102, $D102, Hombres!$A$1:$DW$117, Mujeres!$A$1:$DW$117)</f>
        <v>38955.261875791432</v>
      </c>
      <c r="CI102" s="104" cm="1">
        <f t="array" ref="CI102">AnualidadActivo(CI$2, $E102, $C102, $B102, $D102, Hombres!$A$1:$DW$117, Mujeres!$A$1:$DW$117)</f>
        <v>14613.677251726494</v>
      </c>
      <c r="CJ102" s="104" cm="1">
        <f t="array" ref="CJ102">AnualidadActivo(CJ$2, $E102, $C102, $B102, $D102, Hombres!$A$1:$DW$117, Mujeres!$A$1:$DW$117)</f>
        <v>4722.0807038837065</v>
      </c>
      <c r="CK102" s="104" cm="1">
        <f t="array" ref="CK102">AnualidadActivo(CK$2, $E102, $C102, $B102, $D102, Hombres!$A$1:$DW$117, Mujeres!$A$1:$DW$117)</f>
        <v>1269.9335437981199</v>
      </c>
      <c r="CL102" s="104" cm="1">
        <f t="array" ref="CL102">AnualidadActivo(CL$2, $E102, $C102, $B102, $D102, Hombres!$A$1:$DW$117, Mujeres!$A$1:$DW$117)</f>
        <v>0</v>
      </c>
      <c r="CM102" s="104" cm="1">
        <f t="array" ref="CM102">AnualidadActivo(CM$2, $E102, $C102, $B102, $D102, Hombres!$A$1:$DW$117, Mujeres!$A$1:$DW$117)</f>
        <v>0</v>
      </c>
      <c r="CN102" s="104" cm="1">
        <f t="array" ref="CN102">AnualidadActivo(CN$2, $E102, $C102, $B102, $D102, Hombres!$A$1:$DW$117, Mujeres!$A$1:$DW$117)</f>
        <v>0</v>
      </c>
      <c r="CO102" s="104" cm="1">
        <f t="array" ref="CO102">AnualidadActivo(CO$2, $E102, $C102, $B102, $D102, Hombres!$A$1:$DW$117, Mujeres!$A$1:$DW$117)</f>
        <v>0</v>
      </c>
      <c r="CP102" s="104" cm="1">
        <f t="array" ref="CP102">AnualidadActivo(CP$2, $E102, $C102, $B102, $D102, Hombres!$A$1:$DW$117, Mujeres!$A$1:$DW$117)</f>
        <v>0</v>
      </c>
      <c r="CQ102" s="104" cm="1">
        <f t="array" ref="CQ102">AnualidadActivo(CQ$2, $E102, $C102, $B102, $D102, Hombres!$A$1:$DW$117, Mujeres!$A$1:$DW$117)</f>
        <v>0</v>
      </c>
      <c r="CR102" s="104" cm="1">
        <f t="array" ref="CR102">AnualidadActivo(CR$2, $E102, $C102, $B102, $D102, Hombres!$A$1:$DW$117, Mujeres!$A$1:$DW$117)</f>
        <v>0</v>
      </c>
      <c r="CS102" s="104" cm="1">
        <f t="array" ref="CS102">AnualidadActivo(CS$2, $E102, $C102, $B102, $D102, Hombres!$A$1:$DW$117, Mujeres!$A$1:$DW$117)</f>
        <v>0</v>
      </c>
      <c r="CT102" s="104" cm="1">
        <f t="array" ref="CT102">AnualidadActivo(CT$2, $E102, $C102, $B102, $D102, Hombres!$A$1:$DW$117, Mujeres!$A$1:$DW$117)</f>
        <v>0</v>
      </c>
      <c r="CU102" s="104" cm="1">
        <f t="array" ref="CU102">AnualidadActivo(CU$2, $E102, $C102, $B102, $D102, Hombres!$A$1:$DW$117, Mujeres!$A$1:$DW$117)</f>
        <v>0</v>
      </c>
      <c r="CV102" s="104" cm="1">
        <f t="array" ref="CV102">AnualidadActivo(CV$2, $E102, $C102, $B102, $D102, Hombres!$A$1:$DW$117, Mujeres!$A$1:$DW$117)</f>
        <v>0</v>
      </c>
      <c r="CW102" s="104" cm="1">
        <f t="array" ref="CW102">AnualidadActivo(CW$2, $E102, $C102, $B102, $D102, Hombres!$A$1:$DW$117, Mujeres!$A$1:$DW$117)</f>
        <v>0</v>
      </c>
      <c r="CX102" s="104" cm="1">
        <f t="array" ref="CX102">AnualidadActivo(CX$2, $E102, $C102, $B102, $D102, Hombres!$A$1:$DW$117, Mujeres!$A$1:$DW$117)</f>
        <v>0</v>
      </c>
      <c r="CY102" s="104" cm="1">
        <f t="array" ref="CY102">AnualidadActivo(CY$2, $E102, $C102, $B102, $D102, Hombres!$A$1:$DW$117, Mujeres!$A$1:$DW$117)</f>
        <v>0</v>
      </c>
      <c r="CZ102" s="104" cm="1">
        <f t="array" ref="CZ102">AnualidadActivo(CZ$2, $E102, $C102, $B102, $D102, Hombres!$A$1:$DW$117, Mujeres!$A$1:$DW$117)</f>
        <v>0</v>
      </c>
      <c r="DA102" s="104" cm="1">
        <f t="array" ref="DA102">AnualidadActivo(DA$2, $E102, $C102, $B102, $D102, Hombres!$A$1:$DW$117, Mujeres!$A$1:$DW$117)</f>
        <v>0</v>
      </c>
    </row>
    <row r="103" spans="1:105" x14ac:dyDescent="0.35">
      <c r="A103" s="2">
        <f t="shared" si="1"/>
        <v>101</v>
      </c>
      <c r="B103" s="107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9" cm="1">
        <f t="array" ref="G103">PorcentajePension(C103,E103, D103)</f>
        <v>0.45</v>
      </c>
      <c r="I103" s="103"/>
      <c r="J103" s="104" cm="1">
        <f t="array" ref="J103">AnualidadActivo(J$2, $E103, $C103, $B103, $D103, Hombres!$A$1:$DW$117, Mujeres!$A$1:$DW$117)</f>
        <v>0</v>
      </c>
      <c r="K103" s="104" cm="1">
        <f t="array" ref="K103">AnualidadActivo(K$2, $E103, $C103, $B103, $D103, Hombres!$A$1:$DW$117, Mujeres!$A$1:$DW$117)</f>
        <v>0</v>
      </c>
      <c r="L103" s="104" cm="1">
        <f t="array" ref="L103">AnualidadActivo(L$2, $E103, $C103, $B103, $D103, Hombres!$A$1:$DW$117, Mujeres!$A$1:$DW$117)</f>
        <v>0</v>
      </c>
      <c r="M103" s="104" cm="1">
        <f t="array" ref="M103">AnualidadActivo(M$2, $E103, $C103, $B103, $D103, Hombres!$A$1:$DW$117, Mujeres!$A$1:$DW$117)</f>
        <v>0</v>
      </c>
      <c r="N103" s="104" cm="1">
        <f t="array" ref="N103">AnualidadActivo(N$2, $E103, $C103, $B103, $D103, Hombres!$A$1:$DW$117, Mujeres!$A$1:$DW$117)</f>
        <v>0</v>
      </c>
      <c r="O103" s="104" cm="1">
        <f t="array" ref="O103">AnualidadActivo(O$2, $E103, $C103, $B103, $D103, Hombres!$A$1:$DW$117, Mujeres!$A$1:$DW$117)</f>
        <v>0</v>
      </c>
      <c r="P103" s="104" cm="1">
        <f t="array" ref="P103">AnualidadActivo(P$2, $E103, $C103, $B103, $D103, Hombres!$A$1:$DW$117, Mujeres!$A$1:$DW$117)</f>
        <v>0</v>
      </c>
      <c r="Q103" s="104" cm="1">
        <f t="array" ref="Q103">AnualidadActivo(Q$2, $E103, $C103, $B103, $D103, Hombres!$A$1:$DW$117, Mujeres!$A$1:$DW$117)</f>
        <v>0</v>
      </c>
      <c r="R103" s="104" cm="1">
        <f t="array" ref="R103">AnualidadActivo(R$2, $E103, $C103, $B103, $D103, Hombres!$A$1:$DW$117, Mujeres!$A$1:$DW$117)</f>
        <v>0</v>
      </c>
      <c r="S103" s="104" cm="1">
        <f t="array" ref="S103">AnualidadActivo(S$2, $E103, $C103, $B103, $D103, Hombres!$A$1:$DW$117, Mujeres!$A$1:$DW$117)</f>
        <v>0</v>
      </c>
      <c r="T103" s="104" cm="1">
        <f t="array" ref="T103">AnualidadActivo(T$2, $E103, $C103, $B103, $D103, Hombres!$A$1:$DW$117, Mujeres!$A$1:$DW$117)</f>
        <v>0</v>
      </c>
      <c r="U103" s="104" cm="1">
        <f t="array" ref="U103">AnualidadActivo(U$2, $E103, $C103, $B103, $D103, Hombres!$A$1:$DW$117, Mujeres!$A$1:$DW$117)</f>
        <v>0</v>
      </c>
      <c r="V103" s="104" cm="1">
        <f t="array" ref="V103">AnualidadActivo(V$2, $E103, $C103, $B103, $D103, Hombres!$A$1:$DW$117, Mujeres!$A$1:$DW$117)</f>
        <v>0</v>
      </c>
      <c r="W103" s="104" cm="1">
        <f t="array" ref="W103">AnualidadActivo(W$2, $E103, $C103, $B103, $D103, Hombres!$A$1:$DW$117, Mujeres!$A$1:$DW$117)</f>
        <v>0</v>
      </c>
      <c r="X103" s="104" cm="1">
        <f t="array" ref="X103">AnualidadActivo(X$2, $E103, $C103, $B103, $D103, Hombres!$A$1:$DW$117, Mujeres!$A$1:$DW$117)</f>
        <v>7007484.0182499746</v>
      </c>
      <c r="Y103" s="104" cm="1">
        <f t="array" ref="Y103">AnualidadActivo(Y$2, $E103, $C103, $B103, $D103, Hombres!$A$1:$DW$117, Mujeres!$A$1:$DW$117)</f>
        <v>7217708.5387974735</v>
      </c>
      <c r="Z103" s="104" cm="1">
        <f t="array" ref="Z103">AnualidadActivo(Z$2, $E103, $C103, $B103, $D103, Hombres!$A$1:$DW$117, Mujeres!$A$1:$DW$117)</f>
        <v>7434239.7949613975</v>
      </c>
      <c r="AA103" s="104" cm="1">
        <f t="array" ref="AA103">AnualidadActivo(AA$2, $E103, $C103, $B103, $D103, Hombres!$A$1:$DW$117, Mujeres!$A$1:$DW$117)</f>
        <v>7657266.9888102394</v>
      </c>
      <c r="AB103" s="104" cm="1">
        <f t="array" ref="AB103">AnualidadActivo(AB$2, $E103, $C103, $B103, $D103, Hombres!$A$1:$DW$117, Mujeres!$A$1:$DW$117)</f>
        <v>7886984.9984745486</v>
      </c>
      <c r="AC103" s="104" cm="1">
        <f t="array" ref="AC103">AnualidadActivo(AC$2, $E103, $C103, $B103, $D103, Hombres!$A$1:$DW$117, Mujeres!$A$1:$DW$117)</f>
        <v>7662451.9067109004</v>
      </c>
      <c r="AD103" s="104" cm="1">
        <f t="array" ref="AD103">AnualidadActivo(AD$2, $E103, $C103, $B103, $D103, Hombres!$A$1:$DW$117, Mujeres!$A$1:$DW$117)</f>
        <v>7781178.6336364988</v>
      </c>
      <c r="AE103" s="104" cm="1">
        <f t="array" ref="AE103">AnualidadActivo(AE$2, $E103, $C103, $B103, $D103, Hombres!$A$1:$DW$117, Mujeres!$A$1:$DW$117)</f>
        <v>7891519.1392553486</v>
      </c>
      <c r="AF103" s="104" cm="1">
        <f t="array" ref="AF103">AnualidadActivo(AF$2, $E103, $C103, $B103, $D103, Hombres!$A$1:$DW$117, Mujeres!$A$1:$DW$117)</f>
        <v>7990382.5206196317</v>
      </c>
      <c r="AG103" s="104" cm="1">
        <f t="array" ref="AG103">AnualidadActivo(AG$2, $E103, $C103, $B103, $D103, Hombres!$A$1:$DW$117, Mujeres!$A$1:$DW$117)</f>
        <v>8074600.3613390932</v>
      </c>
      <c r="AH103" s="104" cm="1">
        <f t="array" ref="AH103">AnualidadActivo(AH$2, $E103, $C103, $B103, $D103, Hombres!$A$1:$DW$117, Mujeres!$A$1:$DW$117)</f>
        <v>8141488.6469917493</v>
      </c>
      <c r="AI103" s="104" cm="1">
        <f t="array" ref="AI103">AnualidadActivo(AI$2, $E103, $C103, $B103, $D103, Hombres!$A$1:$DW$117, Mujeres!$A$1:$DW$117)</f>
        <v>8189930.6265636804</v>
      </c>
      <c r="AJ103" s="104" cm="1">
        <f t="array" ref="AJ103">AnualidadActivo(AJ$2, $E103, $C103, $B103, $D103, Hombres!$A$1:$DW$117, Mujeres!$A$1:$DW$117)</f>
        <v>8219942.1768985372</v>
      </c>
      <c r="AK103" s="104" cm="1">
        <f t="array" ref="AK103">AnualidadActivo(AK$2, $E103, $C103, $B103, $D103, Hombres!$A$1:$DW$117, Mujeres!$A$1:$DW$117)</f>
        <v>8231543.1456916379</v>
      </c>
      <c r="AL103" s="104" cm="1">
        <f t="array" ref="AL103">AnualidadActivo(AL$2, $E103, $C103, $B103, $D103, Hombres!$A$1:$DW$117, Mujeres!$A$1:$DW$117)</f>
        <v>8224089.8208664851</v>
      </c>
      <c r="AM103" s="104" cm="1">
        <f t="array" ref="AM103">AnualidadActivo(AM$2, $E103, $C103, $B103, $D103, Hombres!$A$1:$DW$117, Mujeres!$A$1:$DW$117)</f>
        <v>8195899.0719521819</v>
      </c>
      <c r="AN103" s="104" cm="1">
        <f t="array" ref="AN103">AnualidadActivo(AN$2, $E103, $C103, $B103, $D103, Hombres!$A$1:$DW$117, Mujeres!$A$1:$DW$117)</f>
        <v>8130623.997611287</v>
      </c>
      <c r="AO103" s="104" cm="1">
        <f t="array" ref="AO103">AnualidadActivo(AO$2, $E103, $C103, $B103, $D103, Hombres!$A$1:$DW$117, Mujeres!$A$1:$DW$117)</f>
        <v>8037628.164378834</v>
      </c>
      <c r="AP103" s="104" cm="1">
        <f t="array" ref="AP103">AnualidadActivo(AP$2, $E103, $C103, $B103, $D103, Hombres!$A$1:$DW$117, Mujeres!$A$1:$DW$117)</f>
        <v>7915329.5111098932</v>
      </c>
      <c r="AQ103" s="104" cm="1">
        <f t="array" ref="AQ103">AnualidadActivo(AQ$2, $E103, $C103, $B103, $D103, Hombres!$A$1:$DW$117, Mujeres!$A$1:$DW$117)</f>
        <v>7761764.4961320404</v>
      </c>
      <c r="AR103" s="104" cm="1">
        <f t="array" ref="AR103">AnualidadActivo(AR$2, $E103, $C103, $B103, $D103, Hombres!$A$1:$DW$117, Mujeres!$A$1:$DW$117)</f>
        <v>7574847.2514126189</v>
      </c>
      <c r="AS103" s="104" cm="1">
        <f t="array" ref="AS103">AnualidadActivo(AS$2, $E103, $C103, $B103, $D103, Hombres!$A$1:$DW$117, Mujeres!$A$1:$DW$117)</f>
        <v>7353275.7277548267</v>
      </c>
      <c r="AT103" s="104" cm="1">
        <f t="array" ref="AT103">AnualidadActivo(AT$2, $E103, $C103, $B103, $D103, Hombres!$A$1:$DW$117, Mujeres!$A$1:$DW$117)</f>
        <v>7096426.8286896786</v>
      </c>
      <c r="AU103" s="104" cm="1">
        <f t="array" ref="AU103">AnualidadActivo(AU$2, $E103, $C103, $B103, $D103, Hombres!$A$1:$DW$117, Mujeres!$A$1:$DW$117)</f>
        <v>6804034.4075346291</v>
      </c>
      <c r="AV103" s="104" cm="1">
        <f t="array" ref="AV103">AnualidadActivo(AV$2, $E103, $C103, $B103, $D103, Hombres!$A$1:$DW$117, Mujeres!$A$1:$DW$117)</f>
        <v>6476204.9051833544</v>
      </c>
      <c r="AW103" s="104" cm="1">
        <f t="array" ref="AW103">AnualidadActivo(AW$2, $E103, $C103, $B103, $D103, Hombres!$A$1:$DW$117, Mujeres!$A$1:$DW$117)</f>
        <v>6113921.2881102264</v>
      </c>
      <c r="AX103" s="104" cm="1">
        <f t="array" ref="AX103">AnualidadActivo(AX$2, $E103, $C103, $B103, $D103, Hombres!$A$1:$DW$117, Mujeres!$A$1:$DW$117)</f>
        <v>5719749.5193272708</v>
      </c>
      <c r="AY103" s="104" cm="1">
        <f t="array" ref="AY103">AnualidadActivo(AY$2, $E103, $C103, $B103, $D103, Hombres!$A$1:$DW$117, Mujeres!$A$1:$DW$117)</f>
        <v>5297677.9515488083</v>
      </c>
      <c r="AZ103" s="104" cm="1">
        <f t="array" ref="AZ103">AnualidadActivo(AZ$2, $E103, $C103, $B103, $D103, Hombres!$A$1:$DW$117, Mujeres!$A$1:$DW$117)</f>
        <v>4852579.7591890823</v>
      </c>
      <c r="BA103" s="104" cm="1">
        <f t="array" ref="BA103">AnualidadActivo(BA$2, $E103, $C103, $B103, $D103, Hombres!$A$1:$DW$117, Mujeres!$A$1:$DW$117)</f>
        <v>4390143.3300054073</v>
      </c>
      <c r="BB103" s="104" cm="1">
        <f t="array" ref="BB103">AnualidadActivo(BB$2, $E103, $C103, $B103, $D103, Hombres!$A$1:$DW$117, Mujeres!$A$1:$DW$117)</f>
        <v>3917171.6949221818</v>
      </c>
      <c r="BC103" s="104" cm="1">
        <f t="array" ref="BC103">AnualidadActivo(BC$2, $E103, $C103, $B103, $D103, Hombres!$A$1:$DW$117, Mujeres!$A$1:$DW$117)</f>
        <v>3441821.0843413654</v>
      </c>
      <c r="BD103" s="104" cm="1">
        <f t="array" ref="BD103">AnualidadActivo(BD$2, $E103, $C103, $B103, $D103, Hombres!$A$1:$DW$117, Mujeres!$A$1:$DW$117)</f>
        <v>2973075.6229089419</v>
      </c>
      <c r="BE103" s="104" cm="1">
        <f t="array" ref="BE103">AnualidadActivo(BE$2, $E103, $C103, $B103, $D103, Hombres!$A$1:$DW$117, Mujeres!$A$1:$DW$117)</f>
        <v>2519938.1044069976</v>
      </c>
      <c r="BF103" s="104" cm="1">
        <f t="array" ref="BF103">AnualidadActivo(BF$2, $E103, $C103, $B103, $D103, Hombres!$A$1:$DW$117, Mujeres!$A$1:$DW$117)</f>
        <v>2091010.2015627918</v>
      </c>
      <c r="BG103" s="104" cm="1">
        <f t="array" ref="BG103">AnualidadActivo(BG$2, $E103, $C103, $B103, $D103, Hombres!$A$1:$DW$117, Mujeres!$A$1:$DW$117)</f>
        <v>1694280.0298845931</v>
      </c>
      <c r="BH103" s="104" cm="1">
        <f t="array" ref="BH103">AnualidadActivo(BH$2, $E103, $C103, $B103, $D103, Hombres!$A$1:$DW$117, Mujeres!$A$1:$DW$117)</f>
        <v>1336795.9876457436</v>
      </c>
      <c r="BI103" s="104" cm="1">
        <f t="array" ref="BI103">AnualidadActivo(BI$2, $E103, $C103, $B103, $D103, Hombres!$A$1:$DW$117, Mujeres!$A$1:$DW$117)</f>
        <v>1023922.2233800424</v>
      </c>
      <c r="BJ103" s="104" cm="1">
        <f t="array" ref="BJ103">AnualidadActivo(BJ$2, $E103, $C103, $B103, $D103, Hombres!$A$1:$DW$117, Mujeres!$A$1:$DW$117)</f>
        <v>758666.48957691027</v>
      </c>
      <c r="BK103" s="104" cm="1">
        <f t="array" ref="BK103">AnualidadActivo(BK$2, $E103, $C103, $B103, $D103, Hombres!$A$1:$DW$117, Mujeres!$A$1:$DW$117)</f>
        <v>541513.62834925344</v>
      </c>
      <c r="BL103" s="104" cm="1">
        <f t="array" ref="BL103">AnualidadActivo(BL$2, $E103, $C103, $B103, $D103, Hombres!$A$1:$DW$117, Mujeres!$A$1:$DW$117)</f>
        <v>370571.47888175963</v>
      </c>
      <c r="BM103" s="104" cm="1">
        <f t="array" ref="BM103">AnualidadActivo(BM$2, $E103, $C103, $B103, $D103, Hombres!$A$1:$DW$117, Mujeres!$A$1:$DW$117)</f>
        <v>241843.21716193057</v>
      </c>
      <c r="BN103" s="104" cm="1">
        <f t="array" ref="BN103">AnualidadActivo(BN$2, $E103, $C103, $B103, $D103, Hombres!$A$1:$DW$117, Mujeres!$A$1:$DW$117)</f>
        <v>149615.19333474294</v>
      </c>
      <c r="BO103" s="104" cm="1">
        <f t="array" ref="BO103">AnualidadActivo(BO$2, $E103, $C103, $B103, $D103, Hombres!$A$1:$DW$117, Mujeres!$A$1:$DW$117)</f>
        <v>87115.486322315221</v>
      </c>
      <c r="BP103" s="104" cm="1">
        <f t="array" ref="BP103">AnualidadActivo(BP$2, $E103, $C103, $B103, $D103, Hombres!$A$1:$DW$117, Mujeres!$A$1:$DW$117)</f>
        <v>47333.932832726343</v>
      </c>
      <c r="BQ103" s="104" cm="1">
        <f t="array" ref="BQ103">AnualidadActivo(BQ$2, $E103, $C103, $B103, $D103, Hombres!$A$1:$DW$117, Mujeres!$A$1:$DW$117)</f>
        <v>23755.879327806957</v>
      </c>
      <c r="BR103" s="104" cm="1">
        <f t="array" ref="BR103">AnualidadActivo(BR$2, $E103, $C103, $B103, $D103, Hombres!$A$1:$DW$117, Mujeres!$A$1:$DW$117)</f>
        <v>10879.820952624106</v>
      </c>
      <c r="BS103" s="104" cm="1">
        <f t="array" ref="BS103">AnualidadActivo(BS$2, $E103, $C103, $B103, $D103, Hombres!$A$1:$DW$117, Mujeres!$A$1:$DW$117)</f>
        <v>4480.0712930233822</v>
      </c>
      <c r="BT103" s="104" cm="1">
        <f t="array" ref="BT103">AnualidadActivo(BT$2, $E103, $C103, $B103, $D103, Hombres!$A$1:$DW$117, Mujeres!$A$1:$DW$117)</f>
        <v>1627.5801530820092</v>
      </c>
      <c r="BU103" s="104" cm="1">
        <f t="array" ref="BU103">AnualidadActivo(BU$2, $E103, $C103, $B103, $D103, Hombres!$A$1:$DW$117, Mujeres!$A$1:$DW$117)</f>
        <v>508.78533509455161</v>
      </c>
      <c r="BV103" s="104" cm="1">
        <f t="array" ref="BV103">AnualidadActivo(BV$2, $E103, $C103, $B103, $D103, Hombres!$A$1:$DW$117, Mujeres!$A$1:$DW$117)</f>
        <v>132.23247163919774</v>
      </c>
      <c r="BW103" s="104" cm="1">
        <f t="array" ref="BW103">AnualidadActivo(BW$2, $E103, $C103, $B103, $D103, Hombres!$A$1:$DW$117, Mujeres!$A$1:$DW$117)</f>
        <v>0</v>
      </c>
      <c r="BX103" s="104" cm="1">
        <f t="array" ref="BX103">AnualidadActivo(BX$2, $E103, $C103, $B103, $D103, Hombres!$A$1:$DW$117, Mujeres!$A$1:$DW$117)</f>
        <v>0</v>
      </c>
      <c r="BY103" s="104" cm="1">
        <f t="array" ref="BY103">AnualidadActivo(BY$2, $E103, $C103, $B103, $D103, Hombres!$A$1:$DW$117, Mujeres!$A$1:$DW$117)</f>
        <v>0</v>
      </c>
      <c r="BZ103" s="104" cm="1">
        <f t="array" ref="BZ103">AnualidadActivo(BZ$2, $E103, $C103, $B103, $D103, Hombres!$A$1:$DW$117, Mujeres!$A$1:$DW$117)</f>
        <v>0</v>
      </c>
      <c r="CA103" s="104" cm="1">
        <f t="array" ref="CA103">AnualidadActivo(CA$2, $E103, $C103, $B103, $D103, Hombres!$A$1:$DW$117, Mujeres!$A$1:$DW$117)</f>
        <v>0</v>
      </c>
      <c r="CB103" s="104" cm="1">
        <f t="array" ref="CB103">AnualidadActivo(CB$2, $E103, $C103, $B103, $D103, Hombres!$A$1:$DW$117, Mujeres!$A$1:$DW$117)</f>
        <v>0</v>
      </c>
      <c r="CC103" s="104" cm="1">
        <f t="array" ref="CC103">AnualidadActivo(CC$2, $E103, $C103, $B103, $D103, Hombres!$A$1:$DW$117, Mujeres!$A$1:$DW$117)</f>
        <v>0</v>
      </c>
      <c r="CD103" s="104" cm="1">
        <f t="array" ref="CD103">AnualidadActivo(CD$2, $E103, $C103, $B103, $D103, Hombres!$A$1:$DW$117, Mujeres!$A$1:$DW$117)</f>
        <v>0</v>
      </c>
      <c r="CE103" s="104" cm="1">
        <f t="array" ref="CE103">AnualidadActivo(CE$2, $E103, $C103, $B103, $D103, Hombres!$A$1:$DW$117, Mujeres!$A$1:$DW$117)</f>
        <v>0</v>
      </c>
      <c r="CF103" s="104" cm="1">
        <f t="array" ref="CF103">AnualidadActivo(CF$2, $E103, $C103, $B103, $D103, Hombres!$A$1:$DW$117, Mujeres!$A$1:$DW$117)</f>
        <v>0</v>
      </c>
      <c r="CG103" s="104" cm="1">
        <f t="array" ref="CG103">AnualidadActivo(CG$2, $E103, $C103, $B103, $D103, Hombres!$A$1:$DW$117, Mujeres!$A$1:$DW$117)</f>
        <v>0</v>
      </c>
      <c r="CH103" s="104" cm="1">
        <f t="array" ref="CH103">AnualidadActivo(CH$2, $E103, $C103, $B103, $D103, Hombres!$A$1:$DW$117, Mujeres!$A$1:$DW$117)</f>
        <v>0</v>
      </c>
      <c r="CI103" s="104" cm="1">
        <f t="array" ref="CI103">AnualidadActivo(CI$2, $E103, $C103, $B103, $D103, Hombres!$A$1:$DW$117, Mujeres!$A$1:$DW$117)</f>
        <v>0</v>
      </c>
      <c r="CJ103" s="104" cm="1">
        <f t="array" ref="CJ103">AnualidadActivo(CJ$2, $E103, $C103, $B103, $D103, Hombres!$A$1:$DW$117, Mujeres!$A$1:$DW$117)</f>
        <v>0</v>
      </c>
      <c r="CK103" s="104" cm="1">
        <f t="array" ref="CK103">AnualidadActivo(CK$2, $E103, $C103, $B103, $D103, Hombres!$A$1:$DW$117, Mujeres!$A$1:$DW$117)</f>
        <v>0</v>
      </c>
      <c r="CL103" s="104" cm="1">
        <f t="array" ref="CL103">AnualidadActivo(CL$2, $E103, $C103, $B103, $D103, Hombres!$A$1:$DW$117, Mujeres!$A$1:$DW$117)</f>
        <v>0</v>
      </c>
      <c r="CM103" s="104" cm="1">
        <f t="array" ref="CM103">AnualidadActivo(CM$2, $E103, $C103, $B103, $D103, Hombres!$A$1:$DW$117, Mujeres!$A$1:$DW$117)</f>
        <v>0</v>
      </c>
      <c r="CN103" s="104" cm="1">
        <f t="array" ref="CN103">AnualidadActivo(CN$2, $E103, $C103, $B103, $D103, Hombres!$A$1:$DW$117, Mujeres!$A$1:$DW$117)</f>
        <v>0</v>
      </c>
      <c r="CO103" s="104" cm="1">
        <f t="array" ref="CO103">AnualidadActivo(CO$2, $E103, $C103, $B103, $D103, Hombres!$A$1:$DW$117, Mujeres!$A$1:$DW$117)</f>
        <v>0</v>
      </c>
      <c r="CP103" s="104" cm="1">
        <f t="array" ref="CP103">AnualidadActivo(CP$2, $E103, $C103, $B103, $D103, Hombres!$A$1:$DW$117, Mujeres!$A$1:$DW$117)</f>
        <v>0</v>
      </c>
      <c r="CQ103" s="104" cm="1">
        <f t="array" ref="CQ103">AnualidadActivo(CQ$2, $E103, $C103, $B103, $D103, Hombres!$A$1:$DW$117, Mujeres!$A$1:$DW$117)</f>
        <v>0</v>
      </c>
      <c r="CR103" s="104" cm="1">
        <f t="array" ref="CR103">AnualidadActivo(CR$2, $E103, $C103, $B103, $D103, Hombres!$A$1:$DW$117, Mujeres!$A$1:$DW$117)</f>
        <v>0</v>
      </c>
      <c r="CS103" s="104" cm="1">
        <f t="array" ref="CS103">AnualidadActivo(CS$2, $E103, $C103, $B103, $D103, Hombres!$A$1:$DW$117, Mujeres!$A$1:$DW$117)</f>
        <v>0</v>
      </c>
      <c r="CT103" s="104" cm="1">
        <f t="array" ref="CT103">AnualidadActivo(CT$2, $E103, $C103, $B103, $D103, Hombres!$A$1:$DW$117, Mujeres!$A$1:$DW$117)</f>
        <v>0</v>
      </c>
      <c r="CU103" s="104" cm="1">
        <f t="array" ref="CU103">AnualidadActivo(CU$2, $E103, $C103, $B103, $D103, Hombres!$A$1:$DW$117, Mujeres!$A$1:$DW$117)</f>
        <v>0</v>
      </c>
      <c r="CV103" s="104" cm="1">
        <f t="array" ref="CV103">AnualidadActivo(CV$2, $E103, $C103, $B103, $D103, Hombres!$A$1:$DW$117, Mujeres!$A$1:$DW$117)</f>
        <v>0</v>
      </c>
      <c r="CW103" s="104" cm="1">
        <f t="array" ref="CW103">AnualidadActivo(CW$2, $E103, $C103, $B103, $D103, Hombres!$A$1:$DW$117, Mujeres!$A$1:$DW$117)</f>
        <v>0</v>
      </c>
      <c r="CX103" s="104" cm="1">
        <f t="array" ref="CX103">AnualidadActivo(CX$2, $E103, $C103, $B103, $D103, Hombres!$A$1:$DW$117, Mujeres!$A$1:$DW$117)</f>
        <v>0</v>
      </c>
      <c r="CY103" s="104" cm="1">
        <f t="array" ref="CY103">AnualidadActivo(CY$2, $E103, $C103, $B103, $D103, Hombres!$A$1:$DW$117, Mujeres!$A$1:$DW$117)</f>
        <v>0</v>
      </c>
      <c r="CZ103" s="104" cm="1">
        <f t="array" ref="CZ103">AnualidadActivo(CZ$2, $E103, $C103, $B103, $D103, Hombres!$A$1:$DW$117, Mujeres!$A$1:$DW$117)</f>
        <v>0</v>
      </c>
      <c r="DA103" s="104" cm="1">
        <f t="array" ref="DA103">AnualidadActivo(DA$2, $E103, $C103, $B103, $D103, Hombres!$A$1:$DW$117, Mujeres!$A$1:$DW$117)</f>
        <v>0</v>
      </c>
    </row>
    <row r="104" spans="1:105" x14ac:dyDescent="0.35">
      <c r="A104" s="2">
        <f t="shared" si="1"/>
        <v>102</v>
      </c>
      <c r="B104" s="107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9" cm="1">
        <f t="array" ref="G104">PorcentajePension(C104,E104, D104)</f>
        <v>0.85</v>
      </c>
      <c r="I104" s="103"/>
      <c r="J104" s="104" cm="1">
        <f t="array" ref="J104">AnualidadActivo(J$2, $E104, $C104, $B104, $D104, Hombres!$A$1:$DW$117, Mujeres!$A$1:$DW$117)</f>
        <v>0</v>
      </c>
      <c r="K104" s="104" cm="1">
        <f t="array" ref="K104">AnualidadActivo(K$2, $E104, $C104, $B104, $D104, Hombres!$A$1:$DW$117, Mujeres!$A$1:$DW$117)</f>
        <v>0</v>
      </c>
      <c r="L104" s="104" cm="1">
        <f t="array" ref="L104">AnualidadActivo(L$2, $E104, $C104, $B104, $D104, Hombres!$A$1:$DW$117, Mujeres!$A$1:$DW$117)</f>
        <v>0</v>
      </c>
      <c r="M104" s="104" cm="1">
        <f t="array" ref="M104">AnualidadActivo(M$2, $E104, $C104, $B104, $D104, Hombres!$A$1:$DW$117, Mujeres!$A$1:$DW$117)</f>
        <v>0</v>
      </c>
      <c r="N104" s="104" cm="1">
        <f t="array" ref="N104">AnualidadActivo(N$2, $E104, $C104, $B104, $D104, Hombres!$A$1:$DW$117, Mujeres!$A$1:$DW$117)</f>
        <v>0</v>
      </c>
      <c r="O104" s="104" cm="1">
        <f t="array" ref="O104">AnualidadActivo(O$2, $E104, $C104, $B104, $D104, Hombres!$A$1:$DW$117, Mujeres!$A$1:$DW$117)</f>
        <v>0</v>
      </c>
      <c r="P104" s="104" cm="1">
        <f t="array" ref="P104">AnualidadActivo(P$2, $E104, $C104, $B104, $D104, Hombres!$A$1:$DW$117, Mujeres!$A$1:$DW$117)</f>
        <v>0</v>
      </c>
      <c r="Q104" s="104" cm="1">
        <f t="array" ref="Q104">AnualidadActivo(Q$2, $E104, $C104, $B104, $D104, Hombres!$A$1:$DW$117, Mujeres!$A$1:$DW$117)</f>
        <v>0</v>
      </c>
      <c r="R104" s="104" cm="1">
        <f t="array" ref="R104">AnualidadActivo(R$2, $E104, $C104, $B104, $D104, Hombres!$A$1:$DW$117, Mujeres!$A$1:$DW$117)</f>
        <v>0</v>
      </c>
      <c r="S104" s="104" cm="1">
        <f t="array" ref="S104">AnualidadActivo(S$2, $E104, $C104, $B104, $D104, Hombres!$A$1:$DW$117, Mujeres!$A$1:$DW$117)</f>
        <v>0</v>
      </c>
      <c r="T104" s="104" cm="1">
        <f t="array" ref="T104">AnualidadActivo(T$2, $E104, $C104, $B104, $D104, Hombres!$A$1:$DW$117, Mujeres!$A$1:$DW$117)</f>
        <v>0</v>
      </c>
      <c r="U104" s="104" cm="1">
        <f t="array" ref="U104">AnualidadActivo(U$2, $E104, $C104, $B104, $D104, Hombres!$A$1:$DW$117, Mujeres!$A$1:$DW$117)</f>
        <v>0</v>
      </c>
      <c r="V104" s="104" cm="1">
        <f t="array" ref="V104">AnualidadActivo(V$2, $E104, $C104, $B104, $D104, Hombres!$A$1:$DW$117, Mujeres!$A$1:$DW$117)</f>
        <v>0</v>
      </c>
      <c r="W104" s="104" cm="1">
        <f t="array" ref="W104">AnualidadActivo(W$2, $E104, $C104, $B104, $D104, Hombres!$A$1:$DW$117, Mujeres!$A$1:$DW$117)</f>
        <v>0</v>
      </c>
      <c r="X104" s="104" cm="1">
        <f t="array" ref="X104">AnualidadActivo(X$2, $E104, $C104, $B104, $D104, Hombres!$A$1:$DW$117, Mujeres!$A$1:$DW$117)</f>
        <v>0</v>
      </c>
      <c r="Y104" s="104" cm="1">
        <f t="array" ref="Y104">AnualidadActivo(Y$2, $E104, $C104, $B104, $D104, Hombres!$A$1:$DW$117, Mujeres!$A$1:$DW$117)</f>
        <v>0</v>
      </c>
      <c r="Z104" s="104" cm="1">
        <f t="array" ref="Z104">AnualidadActivo(Z$2, $E104, $C104, $B104, $D104, Hombres!$A$1:$DW$117, Mujeres!$A$1:$DW$117)</f>
        <v>0</v>
      </c>
      <c r="AA104" s="104" cm="1">
        <f t="array" ref="AA104">AnualidadActivo(AA$2, $E104, $C104, $B104, $D104, Hombres!$A$1:$DW$117, Mujeres!$A$1:$DW$117)</f>
        <v>0</v>
      </c>
      <c r="AB104" s="104" cm="1">
        <f t="array" ref="AB104">AnualidadActivo(AB$2, $E104, $C104, $B104, $D104, Hombres!$A$1:$DW$117, Mujeres!$A$1:$DW$117)</f>
        <v>0</v>
      </c>
      <c r="AC104" s="104" cm="1">
        <f t="array" ref="AC104">AnualidadActivo(AC$2, $E104, $C104, $B104, $D104, Hombres!$A$1:$DW$117, Mujeres!$A$1:$DW$117)</f>
        <v>0</v>
      </c>
      <c r="AD104" s="104" cm="1">
        <f t="array" ref="AD104">AnualidadActivo(AD$2, $E104, $C104, $B104, $D104, Hombres!$A$1:$DW$117, Mujeres!$A$1:$DW$117)</f>
        <v>0</v>
      </c>
      <c r="AE104" s="104" cm="1">
        <f t="array" ref="AE104">AnualidadActivo(AE$2, $E104, $C104, $B104, $D104, Hombres!$A$1:$DW$117, Mujeres!$A$1:$DW$117)</f>
        <v>0</v>
      </c>
      <c r="AF104" s="104" cm="1">
        <f t="array" ref="AF104">AnualidadActivo(AF$2, $E104, $C104, $B104, $D104, Hombres!$A$1:$DW$117, Mujeres!$A$1:$DW$117)</f>
        <v>0</v>
      </c>
      <c r="AG104" s="104" cm="1">
        <f t="array" ref="AG104">AnualidadActivo(AG$2, $E104, $C104, $B104, $D104, Hombres!$A$1:$DW$117, Mujeres!$A$1:$DW$117)</f>
        <v>0</v>
      </c>
      <c r="AH104" s="104" cm="1">
        <f t="array" ref="AH104">AnualidadActivo(AH$2, $E104, $C104, $B104, $D104, Hombres!$A$1:$DW$117, Mujeres!$A$1:$DW$117)</f>
        <v>0</v>
      </c>
      <c r="AI104" s="104" cm="1">
        <f t="array" ref="AI104">AnualidadActivo(AI$2, $E104, $C104, $B104, $D104, Hombres!$A$1:$DW$117, Mujeres!$A$1:$DW$117)</f>
        <v>0</v>
      </c>
      <c r="AJ104" s="104" cm="1">
        <f t="array" ref="AJ104">AnualidadActivo(AJ$2, $E104, $C104, $B104, $D104, Hombres!$A$1:$DW$117, Mujeres!$A$1:$DW$117)</f>
        <v>0</v>
      </c>
      <c r="AK104" s="104" cm="1">
        <f t="array" ref="AK104">AnualidadActivo(AK$2, $E104, $C104, $B104, $D104, Hombres!$A$1:$DW$117, Mujeres!$A$1:$DW$117)</f>
        <v>0</v>
      </c>
      <c r="AL104" s="104" cm="1">
        <f t="array" ref="AL104">AnualidadActivo(AL$2, $E104, $C104, $B104, $D104, Hombres!$A$1:$DW$117, Mujeres!$A$1:$DW$117)</f>
        <v>0</v>
      </c>
      <c r="AM104" s="104" cm="1">
        <f t="array" ref="AM104">AnualidadActivo(AM$2, $E104, $C104, $B104, $D104, Hombres!$A$1:$DW$117, Mujeres!$A$1:$DW$117)</f>
        <v>26169002.327922642</v>
      </c>
      <c r="AN104" s="104" cm="1">
        <f t="array" ref="AN104">AnualidadActivo(AN$2, $E104, $C104, $B104, $D104, Hombres!$A$1:$DW$117, Mujeres!$A$1:$DW$117)</f>
        <v>26954072.39776032</v>
      </c>
      <c r="AO104" s="104" cm="1">
        <f t="array" ref="AO104">AnualidadActivo(AO$2, $E104, $C104, $B104, $D104, Hombres!$A$1:$DW$117, Mujeres!$A$1:$DW$117)</f>
        <v>27762694.569693126</v>
      </c>
      <c r="AP104" s="104" cm="1">
        <f t="array" ref="AP104">AnualidadActivo(AP$2, $E104, $C104, $B104, $D104, Hombres!$A$1:$DW$117, Mujeres!$A$1:$DW$117)</f>
        <v>28595575.406783924</v>
      </c>
      <c r="AQ104" s="104" cm="1">
        <f t="array" ref="AQ104">AnualidadActivo(AQ$2, $E104, $C104, $B104, $D104, Hombres!$A$1:$DW$117, Mujeres!$A$1:$DW$117)</f>
        <v>29453442.668987446</v>
      </c>
      <c r="AR104" s="104" cm="1">
        <f t="array" ref="AR104">AnualidadActivo(AR$2, $E104, $C104, $B104, $D104, Hombres!$A$1:$DW$117, Mujeres!$A$1:$DW$117)</f>
        <v>29734695.465647105</v>
      </c>
      <c r="AS104" s="104" cm="1">
        <f t="array" ref="AS104">AnualidadActivo(AS$2, $E104, $C104, $B104, $D104, Hombres!$A$1:$DW$117, Mujeres!$A$1:$DW$117)</f>
        <v>30474579.640857354</v>
      </c>
      <c r="AT104" s="104" cm="1">
        <f t="array" ref="AT104">AnualidadActivo(AT$2, $E104, $C104, $B104, $D104, Hombres!$A$1:$DW$117, Mujeres!$A$1:$DW$117)</f>
        <v>31219634.445172627</v>
      </c>
      <c r="AU104" s="104" cm="1">
        <f t="array" ref="AU104">AnualidadActivo(AU$2, $E104, $C104, $B104, $D104, Hombres!$A$1:$DW$117, Mujeres!$A$1:$DW$117)</f>
        <v>31965926.163604226</v>
      </c>
      <c r="AV104" s="104" cm="1">
        <f t="array" ref="AV104">AnualidadActivo(AV$2, $E104, $C104, $B104, $D104, Hombres!$A$1:$DW$117, Mujeres!$A$1:$DW$117)</f>
        <v>32706552.570506614</v>
      </c>
      <c r="AW104" s="104" cm="1">
        <f t="array" ref="AW104">AnualidadActivo(AW$2, $E104, $C104, $B104, $D104, Hombres!$A$1:$DW$117, Mujeres!$A$1:$DW$117)</f>
        <v>33433794.050672468</v>
      </c>
      <c r="AX104" s="104" cm="1">
        <f t="array" ref="AX104">AnualidadActivo(AX$2, $E104, $C104, $B104, $D104, Hombres!$A$1:$DW$117, Mujeres!$A$1:$DW$117)</f>
        <v>34143826.398177601</v>
      </c>
      <c r="AY104" s="104" cm="1">
        <f t="array" ref="AY104">AnualidadActivo(AY$2, $E104, $C104, $B104, $D104, Hombres!$A$1:$DW$117, Mujeres!$A$1:$DW$117)</f>
        <v>34837001.489490852</v>
      </c>
      <c r="AZ104" s="104" cm="1">
        <f t="array" ref="AZ104">AnualidadActivo(AZ$2, $E104, $C104, $B104, $D104, Hombres!$A$1:$DW$117, Mujeres!$A$1:$DW$117)</f>
        <v>35512949.194289677</v>
      </c>
      <c r="BA104" s="104" cm="1">
        <f t="array" ref="BA104">AnualidadActivo(BA$2, $E104, $C104, $B104, $D104, Hombres!$A$1:$DW$117, Mujeres!$A$1:$DW$117)</f>
        <v>36165134.136461645</v>
      </c>
      <c r="BB104" s="104" cm="1">
        <f t="array" ref="BB104">AnualidadActivo(BB$2, $E104, $C104, $B104, $D104, Hombres!$A$1:$DW$117, Mujeres!$A$1:$DW$117)</f>
        <v>36780878.600067504</v>
      </c>
      <c r="BC104" s="104" cm="1">
        <f t="array" ref="BC104">AnualidadActivo(BC$2, $E104, $C104, $B104, $D104, Hombres!$A$1:$DW$117, Mujeres!$A$1:$DW$117)</f>
        <v>37344275.556183733</v>
      </c>
      <c r="BD104" s="104" cm="1">
        <f t="array" ref="BD104">AnualidadActivo(BD$2, $E104, $C104, $B104, $D104, Hombres!$A$1:$DW$117, Mujeres!$A$1:$DW$117)</f>
        <v>37839061.663818687</v>
      </c>
      <c r="BE104" s="104" cm="1">
        <f t="array" ref="BE104">AnualidadActivo(BE$2, $E104, $C104, $B104, $D104, Hombres!$A$1:$DW$117, Mujeres!$A$1:$DW$117)</f>
        <v>38208335.261261478</v>
      </c>
      <c r="BF104" s="104" cm="1">
        <f t="array" ref="BF104">AnualidadActivo(BF$2, $E104, $C104, $B104, $D104, Hombres!$A$1:$DW$117, Mujeres!$A$1:$DW$117)</f>
        <v>38482963.898910448</v>
      </c>
      <c r="BG104" s="104" cm="1">
        <f t="array" ref="BG104">AnualidadActivo(BG$2, $E104, $C104, $B104, $D104, Hombres!$A$1:$DW$117, Mujeres!$A$1:$DW$117)</f>
        <v>38647416.265659735</v>
      </c>
      <c r="BH104" s="104" cm="1">
        <f t="array" ref="BH104">AnualidadActivo(BH$2, $E104, $C104, $B104, $D104, Hombres!$A$1:$DW$117, Mujeres!$A$1:$DW$117)</f>
        <v>38686160.80288247</v>
      </c>
      <c r="BI104" s="104" cm="1">
        <f t="array" ref="BI104">AnualidadActivo(BI$2, $E104, $C104, $B104, $D104, Hombres!$A$1:$DW$117, Mujeres!$A$1:$DW$117)</f>
        <v>38584054.058819614</v>
      </c>
      <c r="BJ104" s="104" cm="1">
        <f t="array" ref="BJ104">AnualidadActivo(BJ$2, $E104, $C104, $B104, $D104, Hombres!$A$1:$DW$117, Mujeres!$A$1:$DW$117)</f>
        <v>38323878.425488293</v>
      </c>
      <c r="BK104" s="104" cm="1">
        <f t="array" ref="BK104">AnualidadActivo(BK$2, $E104, $C104, $B104, $D104, Hombres!$A$1:$DW$117, Mujeres!$A$1:$DW$117)</f>
        <v>37886120.743291244</v>
      </c>
      <c r="BL104" s="104" cm="1">
        <f t="array" ref="BL104">AnualidadActivo(BL$2, $E104, $C104, $B104, $D104, Hombres!$A$1:$DW$117, Mujeres!$A$1:$DW$117)</f>
        <v>37251748.680177726</v>
      </c>
      <c r="BM104" s="104" cm="1">
        <f t="array" ref="BM104">AnualidadActivo(BM$2, $E104, $C104, $B104, $D104, Hombres!$A$1:$DW$117, Mujeres!$A$1:$DW$117)</f>
        <v>36405268.70151934</v>
      </c>
      <c r="BN104" s="104" cm="1">
        <f t="array" ref="BN104">AnualidadActivo(BN$2, $E104, $C104, $B104, $D104, Hombres!$A$1:$DW$117, Mujeres!$A$1:$DW$117)</f>
        <v>35335302.636979379</v>
      </c>
      <c r="BO104" s="104" cm="1">
        <f t="array" ref="BO104">AnualidadActivo(BO$2, $E104, $C104, $B104, $D104, Hombres!$A$1:$DW$117, Mujeres!$A$1:$DW$117)</f>
        <v>34031825.089028925</v>
      </c>
      <c r="BP104" s="104" cm="1">
        <f t="array" ref="BP104">AnualidadActivo(BP$2, $E104, $C104, $B104, $D104, Hombres!$A$1:$DW$117, Mujeres!$A$1:$DW$117)</f>
        <v>32487095.126464557</v>
      </c>
      <c r="BQ104" s="104" cm="1">
        <f t="array" ref="BQ104">AnualidadActivo(BQ$2, $E104, $C104, $B104, $D104, Hombres!$A$1:$DW$117, Mujeres!$A$1:$DW$117)</f>
        <v>30699243.216240279</v>
      </c>
      <c r="BR104" s="104" cm="1">
        <f t="array" ref="BR104">AnualidadActivo(BR$2, $E104, $C104, $B104, $D104, Hombres!$A$1:$DW$117, Mujeres!$A$1:$DW$117)</f>
        <v>28676219.881889991</v>
      </c>
      <c r="BS104" s="104" cm="1">
        <f t="array" ref="BS104">AnualidadActivo(BS$2, $E104, $C104, $B104, $D104, Hombres!$A$1:$DW$117, Mujeres!$A$1:$DW$117)</f>
        <v>26436777.130422067</v>
      </c>
      <c r="BT104" s="104" cm="1">
        <f t="array" ref="BT104">AnualidadActivo(BT$2, $E104, $C104, $B104, $D104, Hombres!$A$1:$DW$117, Mujeres!$A$1:$DW$117)</f>
        <v>24009416.099123485</v>
      </c>
      <c r="BU104" s="104" cm="1">
        <f t="array" ref="BU104">AnualidadActivo(BU$2, $E104, $C104, $B104, $D104, Hombres!$A$1:$DW$117, Mujeres!$A$1:$DW$117)</f>
        <v>21432994.828967106</v>
      </c>
      <c r="BV104" s="104" cm="1">
        <f t="array" ref="BV104">AnualidadActivo(BV$2, $E104, $C104, $B104, $D104, Hombres!$A$1:$DW$117, Mujeres!$A$1:$DW$117)</f>
        <v>18758672.816466577</v>
      </c>
      <c r="BW104" s="104" cm="1">
        <f t="array" ref="BW104">AnualidadActivo(BW$2, $E104, $C104, $B104, $D104, Hombres!$A$1:$DW$117, Mujeres!$A$1:$DW$117)</f>
        <v>16050752.990427075</v>
      </c>
      <c r="BX104" s="104" cm="1">
        <f t="array" ref="BX104">AnualidadActivo(BX$2, $E104, $C104, $B104, $D104, Hombres!$A$1:$DW$117, Mujeres!$A$1:$DW$117)</f>
        <v>13382860.549847659</v>
      </c>
      <c r="BY104" s="104" cm="1">
        <f t="array" ref="BY104">AnualidadActivo(BY$2, $E104, $C104, $B104, $D104, Hombres!$A$1:$DW$117, Mujeres!$A$1:$DW$117)</f>
        <v>10831660.803898109</v>
      </c>
      <c r="BZ104" s="104" cm="1">
        <f t="array" ref="BZ104">AnualidadActivo(BZ$2, $E104, $C104, $B104, $D104, Hombres!$A$1:$DW$117, Mujeres!$A$1:$DW$117)</f>
        <v>8471346.0978572406</v>
      </c>
      <c r="CA104" s="104" cm="1">
        <f t="array" ref="CA104">AnualidadActivo(CA$2, $E104, $C104, $B104, $D104, Hombres!$A$1:$DW$117, Mujeres!$A$1:$DW$117)</f>
        <v>6367995.2787231524</v>
      </c>
      <c r="CB104" s="104" cm="1">
        <f t="array" ref="CB104">AnualidadActivo(CB$2, $E104, $C104, $B104, $D104, Hombres!$A$1:$DW$117, Mujeres!$A$1:$DW$117)</f>
        <v>4572736.2903808942</v>
      </c>
      <c r="CC104" s="104" cm="1">
        <f t="array" ref="CC104">AnualidadActivo(CC$2, $E104, $C104, $B104, $D104, Hombres!$A$1:$DW$117, Mujeres!$A$1:$DW$117)</f>
        <v>3114215.4589538448</v>
      </c>
      <c r="CD104" s="104" cm="1">
        <f t="array" ref="CD104">AnualidadActivo(CD$2, $E104, $C104, $B104, $D104, Hombres!$A$1:$DW$117, Mujeres!$A$1:$DW$117)</f>
        <v>1994178.1527888626</v>
      </c>
      <c r="CE104" s="104" cm="1">
        <f t="array" ref="CE104">AnualidadActivo(CE$2, $E104, $C104, $B104, $D104, Hombres!$A$1:$DW$117, Mujeres!$A$1:$DW$117)</f>
        <v>1188117.9884205153</v>
      </c>
      <c r="CF104" s="104" cm="1">
        <f t="array" ref="CF104">AnualidadActivo(CF$2, $E104, $C104, $B104, $D104, Hombres!$A$1:$DW$117, Mujeres!$A$1:$DW$117)</f>
        <v>650248.62496932549</v>
      </c>
      <c r="CG104" s="104" cm="1">
        <f t="array" ref="CG104">AnualidadActivo(CG$2, $E104, $C104, $B104, $D104, Hombres!$A$1:$DW$117, Mujeres!$A$1:$DW$117)</f>
        <v>321799.91573925846</v>
      </c>
      <c r="CH104" s="104" cm="1">
        <f t="array" ref="CH104">AnualidadActivo(CH$2, $E104, $C104, $B104, $D104, Hombres!$A$1:$DW$117, Mujeres!$A$1:$DW$117)</f>
        <v>141155.7808384845</v>
      </c>
      <c r="CI104" s="104" cm="1">
        <f t="array" ref="CI104">AnualidadActivo(CI$2, $E104, $C104, $B104, $D104, Hombres!$A$1:$DW$117, Mujeres!$A$1:$DW$117)</f>
        <v>53450.532418940384</v>
      </c>
      <c r="CJ104" s="104" cm="1">
        <f t="array" ref="CJ104">AnualidadActivo(CJ$2, $E104, $C104, $B104, $D104, Hombres!$A$1:$DW$117, Mujeres!$A$1:$DW$117)</f>
        <v>16846.412183490331</v>
      </c>
      <c r="CK104" s="104" cm="1">
        <f t="array" ref="CK104">AnualidadActivo(CK$2, $E104, $C104, $B104, $D104, Hombres!$A$1:$DW$117, Mujeres!$A$1:$DW$117)</f>
        <v>4187.6359248017279</v>
      </c>
      <c r="CL104" s="104" cm="1">
        <f t="array" ref="CL104">AnualidadActivo(CL$2, $E104, $C104, $B104, $D104, Hombres!$A$1:$DW$117, Mujeres!$A$1:$DW$117)</f>
        <v>750.98817683774882</v>
      </c>
      <c r="CM104" s="104" cm="1">
        <f t="array" ref="CM104">AnualidadActivo(CM$2, $E104, $C104, $B104, $D104, Hombres!$A$1:$DW$117, Mujeres!$A$1:$DW$117)</f>
        <v>81.079983413452396</v>
      </c>
      <c r="CN104" s="104" cm="1">
        <f t="array" ref="CN104">AnualidadActivo(CN$2, $E104, $C104, $B104, $D104, Hombres!$A$1:$DW$117, Mujeres!$A$1:$DW$117)</f>
        <v>0</v>
      </c>
      <c r="CO104" s="104" cm="1">
        <f t="array" ref="CO104">AnualidadActivo(CO$2, $E104, $C104, $B104, $D104, Hombres!$A$1:$DW$117, Mujeres!$A$1:$DW$117)</f>
        <v>0</v>
      </c>
      <c r="CP104" s="104" cm="1">
        <f t="array" ref="CP104">AnualidadActivo(CP$2, $E104, $C104, $B104, $D104, Hombres!$A$1:$DW$117, Mujeres!$A$1:$DW$117)</f>
        <v>0</v>
      </c>
      <c r="CQ104" s="104" cm="1">
        <f t="array" ref="CQ104">AnualidadActivo(CQ$2, $E104, $C104, $B104, $D104, Hombres!$A$1:$DW$117, Mujeres!$A$1:$DW$117)</f>
        <v>0</v>
      </c>
      <c r="CR104" s="104" cm="1">
        <f t="array" ref="CR104">AnualidadActivo(CR$2, $E104, $C104, $B104, $D104, Hombres!$A$1:$DW$117, Mujeres!$A$1:$DW$117)</f>
        <v>0</v>
      </c>
      <c r="CS104" s="104" cm="1">
        <f t="array" ref="CS104">AnualidadActivo(CS$2, $E104, $C104, $B104, $D104, Hombres!$A$1:$DW$117, Mujeres!$A$1:$DW$117)</f>
        <v>0</v>
      </c>
      <c r="CT104" s="104" cm="1">
        <f t="array" ref="CT104">AnualidadActivo(CT$2, $E104, $C104, $B104, $D104, Hombres!$A$1:$DW$117, Mujeres!$A$1:$DW$117)</f>
        <v>0</v>
      </c>
      <c r="CU104" s="104" cm="1">
        <f t="array" ref="CU104">AnualidadActivo(CU$2, $E104, $C104, $B104, $D104, Hombres!$A$1:$DW$117, Mujeres!$A$1:$DW$117)</f>
        <v>0</v>
      </c>
      <c r="CV104" s="104" cm="1">
        <f t="array" ref="CV104">AnualidadActivo(CV$2, $E104, $C104, $B104, $D104, Hombres!$A$1:$DW$117, Mujeres!$A$1:$DW$117)</f>
        <v>0</v>
      </c>
      <c r="CW104" s="104" cm="1">
        <f t="array" ref="CW104">AnualidadActivo(CW$2, $E104, $C104, $B104, $D104, Hombres!$A$1:$DW$117, Mujeres!$A$1:$DW$117)</f>
        <v>0</v>
      </c>
      <c r="CX104" s="104" cm="1">
        <f t="array" ref="CX104">AnualidadActivo(CX$2, $E104, $C104, $B104, $D104, Hombres!$A$1:$DW$117, Mujeres!$A$1:$DW$117)</f>
        <v>0</v>
      </c>
      <c r="CY104" s="104" cm="1">
        <f t="array" ref="CY104">AnualidadActivo(CY$2, $E104, $C104, $B104, $D104, Hombres!$A$1:$DW$117, Mujeres!$A$1:$DW$117)</f>
        <v>0</v>
      </c>
      <c r="CZ104" s="104" cm="1">
        <f t="array" ref="CZ104">AnualidadActivo(CZ$2, $E104, $C104, $B104, $D104, Hombres!$A$1:$DW$117, Mujeres!$A$1:$DW$117)</f>
        <v>0</v>
      </c>
      <c r="DA104" s="104" cm="1">
        <f t="array" ref="DA104">AnualidadActivo(DA$2, $E104, $C104, $B104, $D104, Hombres!$A$1:$DW$117, Mujeres!$A$1:$DW$117)</f>
        <v>0</v>
      </c>
    </row>
    <row r="105" spans="1:105" x14ac:dyDescent="0.35">
      <c r="A105" s="2">
        <f t="shared" si="1"/>
        <v>103</v>
      </c>
      <c r="B105" s="107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9" cm="1">
        <f t="array" ref="G105">PorcentajePension(C105,E105, D105)</f>
        <v>0.85</v>
      </c>
      <c r="I105" s="103"/>
      <c r="J105" s="104" cm="1">
        <f t="array" ref="J105">AnualidadActivo(J$2, $E105, $C105, $B105, $D105, Hombres!$A$1:$DW$117, Mujeres!$A$1:$DW$117)</f>
        <v>0</v>
      </c>
      <c r="K105" s="104" cm="1">
        <f t="array" ref="K105">AnualidadActivo(K$2, $E105, $C105, $B105, $D105, Hombres!$A$1:$DW$117, Mujeres!$A$1:$DW$117)</f>
        <v>0</v>
      </c>
      <c r="L105" s="104" cm="1">
        <f t="array" ref="L105">AnualidadActivo(L$2, $E105, $C105, $B105, $D105, Hombres!$A$1:$DW$117, Mujeres!$A$1:$DW$117)</f>
        <v>0</v>
      </c>
      <c r="M105" s="104" cm="1">
        <f t="array" ref="M105">AnualidadActivo(M$2, $E105, $C105, $B105, $D105, Hombres!$A$1:$DW$117, Mujeres!$A$1:$DW$117)</f>
        <v>0</v>
      </c>
      <c r="N105" s="104" cm="1">
        <f t="array" ref="N105">AnualidadActivo(N$2, $E105, $C105, $B105, $D105, Hombres!$A$1:$DW$117, Mujeres!$A$1:$DW$117)</f>
        <v>0</v>
      </c>
      <c r="O105" s="104" cm="1">
        <f t="array" ref="O105">AnualidadActivo(O$2, $E105, $C105, $B105, $D105, Hombres!$A$1:$DW$117, Mujeres!$A$1:$DW$117)</f>
        <v>0</v>
      </c>
      <c r="P105" s="104" cm="1">
        <f t="array" ref="P105">AnualidadActivo(P$2, $E105, $C105, $B105, $D105, Hombres!$A$1:$DW$117, Mujeres!$A$1:$DW$117)</f>
        <v>0</v>
      </c>
      <c r="Q105" s="104" cm="1">
        <f t="array" ref="Q105">AnualidadActivo(Q$2, $E105, $C105, $B105, $D105, Hombres!$A$1:$DW$117, Mujeres!$A$1:$DW$117)</f>
        <v>0</v>
      </c>
      <c r="R105" s="104" cm="1">
        <f t="array" ref="R105">AnualidadActivo(R$2, $E105, $C105, $B105, $D105, Hombres!$A$1:$DW$117, Mujeres!$A$1:$DW$117)</f>
        <v>0</v>
      </c>
      <c r="S105" s="104" cm="1">
        <f t="array" ref="S105">AnualidadActivo(S$2, $E105, $C105, $B105, $D105, Hombres!$A$1:$DW$117, Mujeres!$A$1:$DW$117)</f>
        <v>0</v>
      </c>
      <c r="T105" s="104" cm="1">
        <f t="array" ref="T105">AnualidadActivo(T$2, $E105, $C105, $B105, $D105, Hombres!$A$1:$DW$117, Mujeres!$A$1:$DW$117)</f>
        <v>0</v>
      </c>
      <c r="U105" s="104" cm="1">
        <f t="array" ref="U105">AnualidadActivo(U$2, $E105, $C105, $B105, $D105, Hombres!$A$1:$DW$117, Mujeres!$A$1:$DW$117)</f>
        <v>0</v>
      </c>
      <c r="V105" s="104" cm="1">
        <f t="array" ref="V105">AnualidadActivo(V$2, $E105, $C105, $B105, $D105, Hombres!$A$1:$DW$117, Mujeres!$A$1:$DW$117)</f>
        <v>0</v>
      </c>
      <c r="W105" s="104" cm="1">
        <f t="array" ref="W105">AnualidadActivo(W$2, $E105, $C105, $B105, $D105, Hombres!$A$1:$DW$117, Mujeres!$A$1:$DW$117)</f>
        <v>0</v>
      </c>
      <c r="X105" s="104" cm="1">
        <f t="array" ref="X105">AnualidadActivo(X$2, $E105, $C105, $B105, $D105, Hombres!$A$1:$DW$117, Mujeres!$A$1:$DW$117)</f>
        <v>0</v>
      </c>
      <c r="Y105" s="104" cm="1">
        <f t="array" ref="Y105">AnualidadActivo(Y$2, $E105, $C105, $B105, $D105, Hombres!$A$1:$DW$117, Mujeres!$A$1:$DW$117)</f>
        <v>0</v>
      </c>
      <c r="Z105" s="104" cm="1">
        <f t="array" ref="Z105">AnualidadActivo(Z$2, $E105, $C105, $B105, $D105, Hombres!$A$1:$DW$117, Mujeres!$A$1:$DW$117)</f>
        <v>0</v>
      </c>
      <c r="AA105" s="104" cm="1">
        <f t="array" ref="AA105">AnualidadActivo(AA$2, $E105, $C105, $B105, $D105, Hombres!$A$1:$DW$117, Mujeres!$A$1:$DW$117)</f>
        <v>0</v>
      </c>
      <c r="AB105" s="104" cm="1">
        <f t="array" ref="AB105">AnualidadActivo(AB$2, $E105, $C105, $B105, $D105, Hombres!$A$1:$DW$117, Mujeres!$A$1:$DW$117)</f>
        <v>0</v>
      </c>
      <c r="AC105" s="104" cm="1">
        <f t="array" ref="AC105">AnualidadActivo(AC$2, $E105, $C105, $B105, $D105, Hombres!$A$1:$DW$117, Mujeres!$A$1:$DW$117)</f>
        <v>0</v>
      </c>
      <c r="AD105" s="104" cm="1">
        <f t="array" ref="AD105">AnualidadActivo(AD$2, $E105, $C105, $B105, $D105, Hombres!$A$1:$DW$117, Mujeres!$A$1:$DW$117)</f>
        <v>0</v>
      </c>
      <c r="AE105" s="104" cm="1">
        <f t="array" ref="AE105">AnualidadActivo(AE$2, $E105, $C105, $B105, $D105, Hombres!$A$1:$DW$117, Mujeres!$A$1:$DW$117)</f>
        <v>0</v>
      </c>
      <c r="AF105" s="104" cm="1">
        <f t="array" ref="AF105">AnualidadActivo(AF$2, $E105, $C105, $B105, $D105, Hombres!$A$1:$DW$117, Mujeres!$A$1:$DW$117)</f>
        <v>0</v>
      </c>
      <c r="AG105" s="104" cm="1">
        <f t="array" ref="AG105">AnualidadActivo(AG$2, $E105, $C105, $B105, $D105, Hombres!$A$1:$DW$117, Mujeres!$A$1:$DW$117)</f>
        <v>0</v>
      </c>
      <c r="AH105" s="104" cm="1">
        <f t="array" ref="AH105">AnualidadActivo(AH$2, $E105, $C105, $B105, $D105, Hombres!$A$1:$DW$117, Mujeres!$A$1:$DW$117)</f>
        <v>0</v>
      </c>
      <c r="AI105" s="104" cm="1">
        <f t="array" ref="AI105">AnualidadActivo(AI$2, $E105, $C105, $B105, $D105, Hombres!$A$1:$DW$117, Mujeres!$A$1:$DW$117)</f>
        <v>0</v>
      </c>
      <c r="AJ105" s="104" cm="1">
        <f t="array" ref="AJ105">AnualidadActivo(AJ$2, $E105, $C105, $B105, $D105, Hombres!$A$1:$DW$117, Mujeres!$A$1:$DW$117)</f>
        <v>0</v>
      </c>
      <c r="AK105" s="104" cm="1">
        <f t="array" ref="AK105">AnualidadActivo(AK$2, $E105, $C105, $B105, $D105, Hombres!$A$1:$DW$117, Mujeres!$A$1:$DW$117)</f>
        <v>0</v>
      </c>
      <c r="AL105" s="104" cm="1">
        <f t="array" ref="AL105">AnualidadActivo(AL$2, $E105, $C105, $B105, $D105, Hombres!$A$1:$DW$117, Mujeres!$A$1:$DW$117)</f>
        <v>0</v>
      </c>
      <c r="AM105" s="104" cm="1">
        <f t="array" ref="AM105">AnualidadActivo(AM$2, $E105, $C105, $B105, $D105, Hombres!$A$1:$DW$117, Mujeres!$A$1:$DW$117)</f>
        <v>0</v>
      </c>
      <c r="AN105" s="104" cm="1">
        <f t="array" ref="AN105">AnualidadActivo(AN$2, $E105, $C105, $B105, $D105, Hombres!$A$1:$DW$117, Mujeres!$A$1:$DW$117)</f>
        <v>0</v>
      </c>
      <c r="AO105" s="104" cm="1">
        <f t="array" ref="AO105">AnualidadActivo(AO$2, $E105, $C105, $B105, $D105, Hombres!$A$1:$DW$117, Mujeres!$A$1:$DW$117)</f>
        <v>0</v>
      </c>
      <c r="AP105" s="104" cm="1">
        <f t="array" ref="AP105">AnualidadActivo(AP$2, $E105, $C105, $B105, $D105, Hombres!$A$1:$DW$117, Mujeres!$A$1:$DW$117)</f>
        <v>0</v>
      </c>
      <c r="AQ105" s="104" cm="1">
        <f t="array" ref="AQ105">AnualidadActivo(AQ$2, $E105, $C105, $B105, $D105, Hombres!$A$1:$DW$117, Mujeres!$A$1:$DW$117)</f>
        <v>0</v>
      </c>
      <c r="AR105" s="104" cm="1">
        <f t="array" ref="AR105">AnualidadActivo(AR$2, $E105, $C105, $B105, $D105, Hombres!$A$1:$DW$117, Mujeres!$A$1:$DW$117)</f>
        <v>89618523.404080778</v>
      </c>
      <c r="AS105" s="104" cm="1">
        <f t="array" ref="AS105">AnualidadActivo(AS$2, $E105, $C105, $B105, $D105, Hombres!$A$1:$DW$117, Mujeres!$A$1:$DW$117)</f>
        <v>92307079.106203198</v>
      </c>
      <c r="AT105" s="104" cm="1">
        <f t="array" ref="AT105">AnualidadActivo(AT$2, $E105, $C105, $B105, $D105, Hombres!$A$1:$DW$117, Mujeres!$A$1:$DW$117)</f>
        <v>95076291.479389295</v>
      </c>
      <c r="AU105" s="104" cm="1">
        <f t="array" ref="AU105">AnualidadActivo(AU$2, $E105, $C105, $B105, $D105, Hombres!$A$1:$DW$117, Mujeres!$A$1:$DW$117)</f>
        <v>97928580.223770976</v>
      </c>
      <c r="AV105" s="104" cm="1">
        <f t="array" ref="AV105">AnualidadActivo(AV$2, $E105, $C105, $B105, $D105, Hombres!$A$1:$DW$117, Mujeres!$A$1:$DW$117)</f>
        <v>100866437.63048412</v>
      </c>
      <c r="AW105" s="104" cm="1">
        <f t="array" ref="AW105">AnualidadActivo(AW$2, $E105, $C105, $B105, $D105, Hombres!$A$1:$DW$117, Mujeres!$A$1:$DW$117)</f>
        <v>102006262.89254278</v>
      </c>
      <c r="AX105" s="104" cm="1">
        <f t="array" ref="AX105">AnualidadActivo(AX$2, $E105, $C105, $B105, $D105, Hombres!$A$1:$DW$117, Mujeres!$A$1:$DW$117)</f>
        <v>104589060.34691307</v>
      </c>
      <c r="AY105" s="104" cm="1">
        <f t="array" ref="AY105">AnualidadActivo(AY$2, $E105, $C105, $B105, $D105, Hombres!$A$1:$DW$117, Mujeres!$A$1:$DW$117)</f>
        <v>107195423.91432056</v>
      </c>
      <c r="AZ105" s="104" cm="1">
        <f t="array" ref="AZ105">AnualidadActivo(AZ$2, $E105, $C105, $B105, $D105, Hombres!$A$1:$DW$117, Mujeres!$A$1:$DW$117)</f>
        <v>109812758.08804813</v>
      </c>
      <c r="BA105" s="104" cm="1">
        <f t="array" ref="BA105">AnualidadActivo(BA$2, $E105, $C105, $B105, $D105, Hombres!$A$1:$DW$117, Mujeres!$A$1:$DW$117)</f>
        <v>112418555.86802642</v>
      </c>
      <c r="BB105" s="104" cm="1">
        <f t="array" ref="BB105">AnualidadActivo(BB$2, $E105, $C105, $B105, $D105, Hombres!$A$1:$DW$117, Mujeres!$A$1:$DW$117)</f>
        <v>114987441.16923261</v>
      </c>
      <c r="BC105" s="104" cm="1">
        <f t="array" ref="BC105">AnualidadActivo(BC$2, $E105, $C105, $B105, $D105, Hombres!$A$1:$DW$117, Mujeres!$A$1:$DW$117)</f>
        <v>117506788.63823949</v>
      </c>
      <c r="BD105" s="104" cm="1">
        <f t="array" ref="BD105">AnualidadActivo(BD$2, $E105, $C105, $B105, $D105, Hombres!$A$1:$DW$117, Mujeres!$A$1:$DW$117)</f>
        <v>119977815.74767566</v>
      </c>
      <c r="BE105" s="104" cm="1">
        <f t="array" ref="BE105">AnualidadActivo(BE$2, $E105, $C105, $B105, $D105, Hombres!$A$1:$DW$117, Mujeres!$A$1:$DW$117)</f>
        <v>122399484.69393839</v>
      </c>
      <c r="BF105" s="104" cm="1">
        <f t="array" ref="BF105">AnualidadActivo(BF$2, $E105, $C105, $B105, $D105, Hombres!$A$1:$DW$117, Mujeres!$A$1:$DW$117)</f>
        <v>124750177.20144168</v>
      </c>
      <c r="BG105" s="104" cm="1">
        <f t="array" ref="BG105">AnualidadActivo(BG$2, $E105, $C105, $B105, $D105, Hombres!$A$1:$DW$117, Mujeres!$A$1:$DW$117)</f>
        <v>126987583.48081635</v>
      </c>
      <c r="BH105" s="104" cm="1">
        <f t="array" ref="BH105">AnualidadActivo(BH$2, $E105, $C105, $B105, $D105, Hombres!$A$1:$DW$117, Mujeres!$A$1:$DW$117)</f>
        <v>129058183.58686547</v>
      </c>
      <c r="BI105" s="104" cm="1">
        <f t="array" ref="BI105">AnualidadActivo(BI$2, $E105, $C105, $B105, $D105, Hombres!$A$1:$DW$117, Mujeres!$A$1:$DW$117)</f>
        <v>130906788.74562523</v>
      </c>
      <c r="BJ105" s="104" cm="1">
        <f t="array" ref="BJ105">AnualidadActivo(BJ$2, $E105, $C105, $B105, $D105, Hombres!$A$1:$DW$117, Mujeres!$A$1:$DW$117)</f>
        <v>132339172.52986813</v>
      </c>
      <c r="BK105" s="104" cm="1">
        <f t="array" ref="BK105">AnualidadActivo(BK$2, $E105, $C105, $B105, $D105, Hombres!$A$1:$DW$117, Mujeres!$A$1:$DW$117)</f>
        <v>133459937.10132287</v>
      </c>
      <c r="BL105" s="104" cm="1">
        <f t="array" ref="BL105">AnualidadActivo(BL$2, $E105, $C105, $B105, $D105, Hombres!$A$1:$DW$117, Mujeres!$A$1:$DW$117)</f>
        <v>134215508.39036775</v>
      </c>
      <c r="BM105" s="104" cm="1">
        <f t="array" ref="BM105">AnualidadActivo(BM$2, $E105, $C105, $B105, $D105, Hombres!$A$1:$DW$117, Mujeres!$A$1:$DW$117)</f>
        <v>134551700.92508504</v>
      </c>
      <c r="BN105" s="104" cm="1">
        <f t="array" ref="BN105">AnualidadActivo(BN$2, $E105, $C105, $B105, $D105, Hombres!$A$1:$DW$117, Mujeres!$A$1:$DW$117)</f>
        <v>134414999.35708258</v>
      </c>
      <c r="BO105" s="104" cm="1">
        <f t="array" ref="BO105">AnualidadActivo(BO$2, $E105, $C105, $B105, $D105, Hombres!$A$1:$DW$117, Mujeres!$A$1:$DW$117)</f>
        <v>133744098.74414656</v>
      </c>
      <c r="BP105" s="104" cm="1">
        <f t="array" ref="BP105">AnualidadActivo(BP$2, $E105, $C105, $B105, $D105, Hombres!$A$1:$DW$117, Mujeres!$A$1:$DW$117)</f>
        <v>132469027.17724885</v>
      </c>
      <c r="BQ105" s="104" cm="1">
        <f t="array" ref="BQ105">AnualidadActivo(BQ$2, $E105, $C105, $B105, $D105, Hombres!$A$1:$DW$117, Mujeres!$A$1:$DW$117)</f>
        <v>130520539.72662257</v>
      </c>
      <c r="BR105" s="104" cm="1">
        <f t="array" ref="BR105">AnualidadActivo(BR$2, $E105, $C105, $B105, $D105, Hombres!$A$1:$DW$117, Mujeres!$A$1:$DW$117)</f>
        <v>127840489.56759845</v>
      </c>
      <c r="BS105" s="104" cm="1">
        <f t="array" ref="BS105">AnualidadActivo(BS$2, $E105, $C105, $B105, $D105, Hombres!$A$1:$DW$117, Mujeres!$A$1:$DW$117)</f>
        <v>124383780.27198415</v>
      </c>
      <c r="BT105" s="104" cm="1">
        <f t="array" ref="BT105">AnualidadActivo(BT$2, $E105, $C105, $B105, $D105, Hombres!$A$1:$DW$117, Mujeres!$A$1:$DW$117)</f>
        <v>120108766.83619119</v>
      </c>
      <c r="BU105" s="104" cm="1">
        <f t="array" ref="BU105">AnualidadActivo(BU$2, $E105, $C105, $B105, $D105, Hombres!$A$1:$DW$117, Mujeres!$A$1:$DW$117)</f>
        <v>114980533.74470349</v>
      </c>
      <c r="BV105" s="104" cm="1">
        <f t="array" ref="BV105">AnualidadActivo(BV$2, $E105, $C105, $B105, $D105, Hombres!$A$1:$DW$117, Mujeres!$A$1:$DW$117)</f>
        <v>108983467.71563876</v>
      </c>
      <c r="BW105" s="104" cm="1">
        <f t="array" ref="BW105">AnualidadActivo(BW$2, $E105, $C105, $B105, $D105, Hombres!$A$1:$DW$117, Mujeres!$A$1:$DW$117)</f>
        <v>102135128.71576257</v>
      </c>
      <c r="BX105" s="104" cm="1">
        <f t="array" ref="BX105">AnualidadActivo(BX$2, $E105, $C105, $B105, $D105, Hombres!$A$1:$DW$117, Mujeres!$A$1:$DW$117)</f>
        <v>94490189.828665838</v>
      </c>
      <c r="BY105" s="104" cm="1">
        <f t="array" ref="BY105">AnualidadActivo(BY$2, $E105, $C105, $B105, $D105, Hombres!$A$1:$DW$117, Mujeres!$A$1:$DW$117)</f>
        <v>86137612.897866681</v>
      </c>
      <c r="BZ105" s="104" cm="1">
        <f t="array" ref="BZ105">AnualidadActivo(BZ$2, $E105, $C105, $B105, $D105, Hombres!$A$1:$DW$117, Mujeres!$A$1:$DW$117)</f>
        <v>77203760.620771796</v>
      </c>
      <c r="CA105" s="104" cm="1">
        <f t="array" ref="CA105">AnualidadActivo(CA$2, $E105, $C105, $B105, $D105, Hombres!$A$1:$DW$117, Mujeres!$A$1:$DW$117)</f>
        <v>67860295.852305695</v>
      </c>
      <c r="CB105" s="104" cm="1">
        <f t="array" ref="CB105">AnualidadActivo(CB$2, $E105, $C105, $B105, $D105, Hombres!$A$1:$DW$117, Mujeres!$A$1:$DW$117)</f>
        <v>58328467.146062925</v>
      </c>
      <c r="CC105" s="104" cm="1">
        <f t="array" ref="CC105">AnualidadActivo(CC$2, $E105, $C105, $B105, $D105, Hombres!$A$1:$DW$117, Mujeres!$A$1:$DW$117)</f>
        <v>48867021.539044581</v>
      </c>
      <c r="CD105" s="104" cm="1">
        <f t="array" ref="CD105">AnualidadActivo(CD$2, $E105, $C105, $B105, $D105, Hombres!$A$1:$DW$117, Mujeres!$A$1:$DW$117)</f>
        <v>39751020.53189934</v>
      </c>
      <c r="CE105" s="104" cm="1">
        <f t="array" ref="CE105">AnualidadActivo(CE$2, $E105, $C105, $B105, $D105, Hombres!$A$1:$DW$117, Mujeres!$A$1:$DW$117)</f>
        <v>31252679.347641811</v>
      </c>
      <c r="CF105" s="104" cm="1">
        <f t="array" ref="CF105">AnualidadActivo(CF$2, $E105, $C105, $B105, $D105, Hombres!$A$1:$DW$117, Mujeres!$A$1:$DW$117)</f>
        <v>23621080.608393669</v>
      </c>
      <c r="CG105" s="104" cm="1">
        <f t="array" ref="CG105">AnualidadActivo(CG$2, $E105, $C105, $B105, $D105, Hombres!$A$1:$DW$117, Mujeres!$A$1:$DW$117)</f>
        <v>17056654.304685254</v>
      </c>
      <c r="CH105" s="104" cm="1">
        <f t="array" ref="CH105">AnualidadActivo(CH$2, $E105, $C105, $B105, $D105, Hombres!$A$1:$DW$117, Mujeres!$A$1:$DW$117)</f>
        <v>11681946.942478364</v>
      </c>
      <c r="CI105" s="104" cm="1">
        <f t="array" ref="CI105">AnualidadActivo(CI$2, $E105, $C105, $B105, $D105, Hombres!$A$1:$DW$117, Mujeres!$A$1:$DW$117)</f>
        <v>7522588.8340990283</v>
      </c>
      <c r="CJ105" s="104" cm="1">
        <f t="array" ref="CJ105">AnualidadActivo(CJ$2, $E105, $C105, $B105, $D105, Hombres!$A$1:$DW$117, Mujeres!$A$1:$DW$117)</f>
        <v>4506430.5372218508</v>
      </c>
      <c r="CK105" s="104" cm="1">
        <f t="array" ref="CK105">AnualidadActivo(CK$2, $E105, $C105, $B105, $D105, Hombres!$A$1:$DW$117, Mujeres!$A$1:$DW$117)</f>
        <v>2479008.929692972</v>
      </c>
      <c r="CL105" s="104" cm="1">
        <f t="array" ref="CL105">AnualidadActivo(CL$2, $E105, $C105, $B105, $D105, Hombres!$A$1:$DW$117, Mujeres!$A$1:$DW$117)</f>
        <v>1232419.6209400129</v>
      </c>
      <c r="CM105" s="104" cm="1">
        <f t="array" ref="CM105">AnualidadActivo(CM$2, $E105, $C105, $B105, $D105, Hombres!$A$1:$DW$117, Mujeres!$A$1:$DW$117)</f>
        <v>542558.03288792365</v>
      </c>
      <c r="CN105" s="104" cm="1">
        <f t="array" ref="CN105">AnualidadActivo(CN$2, $E105, $C105, $B105, $D105, Hombres!$A$1:$DW$117, Mujeres!$A$1:$DW$117)</f>
        <v>205900.88416280571</v>
      </c>
      <c r="CO105" s="104" cm="1">
        <f t="array" ref="CO105">AnualidadActivo(CO$2, $E105, $C105, $B105, $D105, Hombres!$A$1:$DW$117, Mujeres!$A$1:$DW$117)</f>
        <v>64894.398540640424</v>
      </c>
      <c r="CP105" s="104" cm="1">
        <f t="array" ref="CP105">AnualidadActivo(CP$2, $E105, $C105, $B105, $D105, Hombres!$A$1:$DW$117, Mujeres!$A$1:$DW$117)</f>
        <v>16071.746612786208</v>
      </c>
      <c r="CQ105" s="104" cm="1">
        <f t="array" ref="CQ105">AnualidadActivo(CQ$2, $E105, $C105, $B105, $D105, Hombres!$A$1:$DW$117, Mujeres!$A$1:$DW$117)</f>
        <v>2851.8991000847277</v>
      </c>
      <c r="CR105" s="104" cm="1">
        <f t="array" ref="CR105">AnualidadActivo(CR$2, $E105, $C105, $B105, $D105, Hombres!$A$1:$DW$117, Mujeres!$A$1:$DW$117)</f>
        <v>299.66017511188812</v>
      </c>
      <c r="CS105" s="104" cm="1">
        <f t="array" ref="CS105">AnualidadActivo(CS$2, $E105, $C105, $B105, $D105, Hombres!$A$1:$DW$117, Mujeres!$A$1:$DW$117)</f>
        <v>0</v>
      </c>
      <c r="CT105" s="104" cm="1">
        <f t="array" ref="CT105">AnualidadActivo(CT$2, $E105, $C105, $B105, $D105, Hombres!$A$1:$DW$117, Mujeres!$A$1:$DW$117)</f>
        <v>0</v>
      </c>
      <c r="CU105" s="104" cm="1">
        <f t="array" ref="CU105">AnualidadActivo(CU$2, $E105, $C105, $B105, $D105, Hombres!$A$1:$DW$117, Mujeres!$A$1:$DW$117)</f>
        <v>0</v>
      </c>
      <c r="CV105" s="104" cm="1">
        <f t="array" ref="CV105">AnualidadActivo(CV$2, $E105, $C105, $B105, $D105, Hombres!$A$1:$DW$117, Mujeres!$A$1:$DW$117)</f>
        <v>0</v>
      </c>
      <c r="CW105" s="104" cm="1">
        <f t="array" ref="CW105">AnualidadActivo(CW$2, $E105, $C105, $B105, $D105, Hombres!$A$1:$DW$117, Mujeres!$A$1:$DW$117)</f>
        <v>0</v>
      </c>
      <c r="CX105" s="104" cm="1">
        <f t="array" ref="CX105">AnualidadActivo(CX$2, $E105, $C105, $B105, $D105, Hombres!$A$1:$DW$117, Mujeres!$A$1:$DW$117)</f>
        <v>0</v>
      </c>
      <c r="CY105" s="104" cm="1">
        <f t="array" ref="CY105">AnualidadActivo(CY$2, $E105, $C105, $B105, $D105, Hombres!$A$1:$DW$117, Mujeres!$A$1:$DW$117)</f>
        <v>0</v>
      </c>
      <c r="CZ105" s="104" cm="1">
        <f t="array" ref="CZ105">AnualidadActivo(CZ$2, $E105, $C105, $B105, $D105, Hombres!$A$1:$DW$117, Mujeres!$A$1:$DW$117)</f>
        <v>0</v>
      </c>
      <c r="DA105" s="104" cm="1">
        <f t="array" ref="DA105">AnualidadActivo(DA$2, $E105, $C105, $B105, $D105, Hombres!$A$1:$DW$117, Mujeres!$A$1:$DW$117)</f>
        <v>0</v>
      </c>
    </row>
    <row r="106" spans="1:105" x14ac:dyDescent="0.35">
      <c r="A106" s="2">
        <f t="shared" si="1"/>
        <v>104</v>
      </c>
      <c r="B106" s="107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9" cm="1">
        <f t="array" ref="G106">PorcentajePension(C106,E106, D106)</f>
        <v>0.85</v>
      </c>
      <c r="I106" s="103"/>
      <c r="J106" s="104" cm="1">
        <f t="array" ref="J106">AnualidadActivo(J$2, $E106, $C106, $B106, $D106, Hombres!$A$1:$DW$117, Mujeres!$A$1:$DW$117)</f>
        <v>0</v>
      </c>
      <c r="K106" s="104" cm="1">
        <f t="array" ref="K106">AnualidadActivo(K$2, $E106, $C106, $B106, $D106, Hombres!$A$1:$DW$117, Mujeres!$A$1:$DW$117)</f>
        <v>0</v>
      </c>
      <c r="L106" s="104" cm="1">
        <f t="array" ref="L106">AnualidadActivo(L$2, $E106, $C106, $B106, $D106, Hombres!$A$1:$DW$117, Mujeres!$A$1:$DW$117)</f>
        <v>0</v>
      </c>
      <c r="M106" s="104" cm="1">
        <f t="array" ref="M106">AnualidadActivo(M$2, $E106, $C106, $B106, $D106, Hombres!$A$1:$DW$117, Mujeres!$A$1:$DW$117)</f>
        <v>0</v>
      </c>
      <c r="N106" s="104" cm="1">
        <f t="array" ref="N106">AnualidadActivo(N$2, $E106, $C106, $B106, $D106, Hombres!$A$1:$DW$117, Mujeres!$A$1:$DW$117)</f>
        <v>0</v>
      </c>
      <c r="O106" s="104" cm="1">
        <f t="array" ref="O106">AnualidadActivo(O$2, $E106, $C106, $B106, $D106, Hombres!$A$1:$DW$117, Mujeres!$A$1:$DW$117)</f>
        <v>0</v>
      </c>
      <c r="P106" s="104" cm="1">
        <f t="array" ref="P106">AnualidadActivo(P$2, $E106, $C106, $B106, $D106, Hombres!$A$1:$DW$117, Mujeres!$A$1:$DW$117)</f>
        <v>0</v>
      </c>
      <c r="Q106" s="104" cm="1">
        <f t="array" ref="Q106">AnualidadActivo(Q$2, $E106, $C106, $B106, $D106, Hombres!$A$1:$DW$117, Mujeres!$A$1:$DW$117)</f>
        <v>0</v>
      </c>
      <c r="R106" s="104" cm="1">
        <f t="array" ref="R106">AnualidadActivo(R$2, $E106, $C106, $B106, $D106, Hombres!$A$1:$DW$117, Mujeres!$A$1:$DW$117)</f>
        <v>0</v>
      </c>
      <c r="S106" s="104" cm="1">
        <f t="array" ref="S106">AnualidadActivo(S$2, $E106, $C106, $B106, $D106, Hombres!$A$1:$DW$117, Mujeres!$A$1:$DW$117)</f>
        <v>0</v>
      </c>
      <c r="T106" s="104" cm="1">
        <f t="array" ref="T106">AnualidadActivo(T$2, $E106, $C106, $B106, $D106, Hombres!$A$1:$DW$117, Mujeres!$A$1:$DW$117)</f>
        <v>0</v>
      </c>
      <c r="U106" s="104" cm="1">
        <f t="array" ref="U106">AnualidadActivo(U$2, $E106, $C106, $B106, $D106, Hombres!$A$1:$DW$117, Mujeres!$A$1:$DW$117)</f>
        <v>0</v>
      </c>
      <c r="V106" s="104" cm="1">
        <f t="array" ref="V106">AnualidadActivo(V$2, $E106, $C106, $B106, $D106, Hombres!$A$1:$DW$117, Mujeres!$A$1:$DW$117)</f>
        <v>0</v>
      </c>
      <c r="W106" s="104" cm="1">
        <f t="array" ref="W106">AnualidadActivo(W$2, $E106, $C106, $B106, $D106, Hombres!$A$1:$DW$117, Mujeres!$A$1:$DW$117)</f>
        <v>0</v>
      </c>
      <c r="X106" s="104" cm="1">
        <f t="array" ref="X106">AnualidadActivo(X$2, $E106, $C106, $B106, $D106, Hombres!$A$1:$DW$117, Mujeres!$A$1:$DW$117)</f>
        <v>0</v>
      </c>
      <c r="Y106" s="104" cm="1">
        <f t="array" ref="Y106">AnualidadActivo(Y$2, $E106, $C106, $B106, $D106, Hombres!$A$1:$DW$117, Mujeres!$A$1:$DW$117)</f>
        <v>0</v>
      </c>
      <c r="Z106" s="104" cm="1">
        <f t="array" ref="Z106">AnualidadActivo(Z$2, $E106, $C106, $B106, $D106, Hombres!$A$1:$DW$117, Mujeres!$A$1:$DW$117)</f>
        <v>0</v>
      </c>
      <c r="AA106" s="104" cm="1">
        <f t="array" ref="AA106">AnualidadActivo(AA$2, $E106, $C106, $B106, $D106, Hombres!$A$1:$DW$117, Mujeres!$A$1:$DW$117)</f>
        <v>0</v>
      </c>
      <c r="AB106" s="104" cm="1">
        <f t="array" ref="AB106">AnualidadActivo(AB$2, $E106, $C106, $B106, $D106, Hombres!$A$1:$DW$117, Mujeres!$A$1:$DW$117)</f>
        <v>0</v>
      </c>
      <c r="AC106" s="104" cm="1">
        <f t="array" ref="AC106">AnualidadActivo(AC$2, $E106, $C106, $B106, $D106, Hombres!$A$1:$DW$117, Mujeres!$A$1:$DW$117)</f>
        <v>0</v>
      </c>
      <c r="AD106" s="104" cm="1">
        <f t="array" ref="AD106">AnualidadActivo(AD$2, $E106, $C106, $B106, $D106, Hombres!$A$1:$DW$117, Mujeres!$A$1:$DW$117)</f>
        <v>0</v>
      </c>
      <c r="AE106" s="104" cm="1">
        <f t="array" ref="AE106">AnualidadActivo(AE$2, $E106, $C106, $B106, $D106, Hombres!$A$1:$DW$117, Mujeres!$A$1:$DW$117)</f>
        <v>0</v>
      </c>
      <c r="AF106" s="104" cm="1">
        <f t="array" ref="AF106">AnualidadActivo(AF$2, $E106, $C106, $B106, $D106, Hombres!$A$1:$DW$117, Mujeres!$A$1:$DW$117)</f>
        <v>0</v>
      </c>
      <c r="AG106" s="104" cm="1">
        <f t="array" ref="AG106">AnualidadActivo(AG$2, $E106, $C106, $B106, $D106, Hombres!$A$1:$DW$117, Mujeres!$A$1:$DW$117)</f>
        <v>0</v>
      </c>
      <c r="AH106" s="104" cm="1">
        <f t="array" ref="AH106">AnualidadActivo(AH$2, $E106, $C106, $B106, $D106, Hombres!$A$1:$DW$117, Mujeres!$A$1:$DW$117)</f>
        <v>0</v>
      </c>
      <c r="AI106" s="104" cm="1">
        <f t="array" ref="AI106">AnualidadActivo(AI$2, $E106, $C106, $B106, $D106, Hombres!$A$1:$DW$117, Mujeres!$A$1:$DW$117)</f>
        <v>0</v>
      </c>
      <c r="AJ106" s="104" cm="1">
        <f t="array" ref="AJ106">AnualidadActivo(AJ$2, $E106, $C106, $B106, $D106, Hombres!$A$1:$DW$117, Mujeres!$A$1:$DW$117)</f>
        <v>0</v>
      </c>
      <c r="AK106" s="104" cm="1">
        <f t="array" ref="AK106">AnualidadActivo(AK$2, $E106, $C106, $B106, $D106, Hombres!$A$1:$DW$117, Mujeres!$A$1:$DW$117)</f>
        <v>0</v>
      </c>
      <c r="AL106" s="104" cm="1">
        <f t="array" ref="AL106">AnualidadActivo(AL$2, $E106, $C106, $B106, $D106, Hombres!$A$1:$DW$117, Mujeres!$A$1:$DW$117)</f>
        <v>28751868.288399354</v>
      </c>
      <c r="AM106" s="104" cm="1">
        <f t="array" ref="AM106">AnualidadActivo(AM$2, $E106, $C106, $B106, $D106, Hombres!$A$1:$DW$117, Mujeres!$A$1:$DW$117)</f>
        <v>29614424.337051332</v>
      </c>
      <c r="AN106" s="104" cm="1">
        <f t="array" ref="AN106">AnualidadActivo(AN$2, $E106, $C106, $B106, $D106, Hombres!$A$1:$DW$117, Mujeres!$A$1:$DW$117)</f>
        <v>30502857.067162871</v>
      </c>
      <c r="AO106" s="104" cm="1">
        <f t="array" ref="AO106">AnualidadActivo(AO$2, $E106, $C106, $B106, $D106, Hombres!$A$1:$DW$117, Mujeres!$A$1:$DW$117)</f>
        <v>31417942.779177763</v>
      </c>
      <c r="AP106" s="104" cm="1">
        <f t="array" ref="AP106">AnualidadActivo(AP$2, $E106, $C106, $B106, $D106, Hombres!$A$1:$DW$117, Mujeres!$A$1:$DW$117)</f>
        <v>32360481.062553097</v>
      </c>
      <c r="AQ106" s="104" cm="1">
        <f t="array" ref="AQ106">AnualidadActivo(AQ$2, $E106, $C106, $B106, $D106, Hombres!$A$1:$DW$117, Mujeres!$A$1:$DW$117)</f>
        <v>32657535.490686558</v>
      </c>
      <c r="AR106" s="104" cm="1">
        <f t="array" ref="AR106">AnualidadActivo(AR$2, $E106, $C106, $B106, $D106, Hombres!$A$1:$DW$117, Mujeres!$A$1:$DW$117)</f>
        <v>33467272.290410753</v>
      </c>
      <c r="AS106" s="104" cm="1">
        <f t="array" ref="AS106">AnualidadActivo(AS$2, $E106, $C106, $B106, $D106, Hombres!$A$1:$DW$117, Mujeres!$A$1:$DW$117)</f>
        <v>34282036.180244401</v>
      </c>
      <c r="AT106" s="104" cm="1">
        <f t="array" ref="AT106">AnualidadActivo(AT$2, $E106, $C106, $B106, $D106, Hombres!$A$1:$DW$117, Mujeres!$A$1:$DW$117)</f>
        <v>35097606.746587396</v>
      </c>
      <c r="AU106" s="104" cm="1">
        <f t="array" ref="AU106">AnualidadActivo(AU$2, $E106, $C106, $B106, $D106, Hombres!$A$1:$DW$117, Mujeres!$A$1:$DW$117)</f>
        <v>35906656.210112169</v>
      </c>
      <c r="AV106" s="104" cm="1">
        <f t="array" ref="AV106">AnualidadActivo(AV$2, $E106, $C106, $B106, $D106, Hombres!$A$1:$DW$117, Mujeres!$A$1:$DW$117)</f>
        <v>36700744.479528479</v>
      </c>
      <c r="AW106" s="104" cm="1">
        <f t="array" ref="AW106">AnualidadActivo(AW$2, $E106, $C106, $B106, $D106, Hombres!$A$1:$DW$117, Mujeres!$A$1:$DW$117)</f>
        <v>37475204.910762295</v>
      </c>
      <c r="AX106" s="104" cm="1">
        <f t="array" ref="AX106">AnualidadActivo(AX$2, $E106, $C106, $B106, $D106, Hombres!$A$1:$DW$117, Mujeres!$A$1:$DW$117)</f>
        <v>38230041.056082651</v>
      </c>
      <c r="AY106" s="104" cm="1">
        <f t="array" ref="AY106">AnualidadActivo(AY$2, $E106, $C106, $B106, $D106, Hombres!$A$1:$DW$117, Mujeres!$A$1:$DW$117)</f>
        <v>38965114.599154316</v>
      </c>
      <c r="AZ106" s="104" cm="1">
        <f t="array" ref="AZ106">AnualidadActivo(AZ$2, $E106, $C106, $B106, $D106, Hombres!$A$1:$DW$117, Mujeres!$A$1:$DW$117)</f>
        <v>39673774.424217924</v>
      </c>
      <c r="BA106" s="104" cm="1">
        <f t="array" ref="BA106">AnualidadActivo(BA$2, $E106, $C106, $B106, $D106, Hombres!$A$1:$DW$117, Mujeres!$A$1:$DW$117)</f>
        <v>40342207.657749228</v>
      </c>
      <c r="BB106" s="104" cm="1">
        <f t="array" ref="BB106">AnualidadActivo(BB$2, $E106, $C106, $B106, $D106, Hombres!$A$1:$DW$117, Mujeres!$A$1:$DW$117)</f>
        <v>40952202.694455758</v>
      </c>
      <c r="BC106" s="104" cm="1">
        <f t="array" ref="BC106">AnualidadActivo(BC$2, $E106, $C106, $B106, $D106, Hombres!$A$1:$DW$117, Mujeres!$A$1:$DW$117)</f>
        <v>41485241.642799929</v>
      </c>
      <c r="BD106" s="104" cm="1">
        <f t="array" ref="BD106">AnualidadActivo(BD$2, $E106, $C106, $B106, $D106, Hombres!$A$1:$DW$117, Mujeres!$A$1:$DW$117)</f>
        <v>41879219.515338115</v>
      </c>
      <c r="BE106" s="104" cm="1">
        <f t="array" ref="BE106">AnualidadActivo(BE$2, $E106, $C106, $B106, $D106, Hombres!$A$1:$DW$117, Mujeres!$A$1:$DW$117)</f>
        <v>42169039.544729225</v>
      </c>
      <c r="BF106" s="104" cm="1">
        <f t="array" ref="BF106">AnualidadActivo(BF$2, $E106, $C106, $B106, $D106, Hombres!$A$1:$DW$117, Mujeres!$A$1:$DW$117)</f>
        <v>42337951.04831785</v>
      </c>
      <c r="BG106" s="104" cm="1">
        <f t="array" ref="BG106">AnualidadActivo(BG$2, $E106, $C106, $B106, $D106, Hombres!$A$1:$DW$117, Mujeres!$A$1:$DW$117)</f>
        <v>42367831.90402922</v>
      </c>
      <c r="BH106" s="104" cm="1">
        <f t="array" ref="BH106">AnualidadActivo(BH$2, $E106, $C106, $B106, $D106, Hombres!$A$1:$DW$117, Mujeres!$A$1:$DW$117)</f>
        <v>42241209.961094551</v>
      </c>
      <c r="BI106" s="104" cm="1">
        <f t="array" ref="BI106">AnualidadActivo(BI$2, $E106, $C106, $B106, $D106, Hombres!$A$1:$DW$117, Mujeres!$A$1:$DW$117)</f>
        <v>41940071.192528032</v>
      </c>
      <c r="BJ106" s="104" cm="1">
        <f t="array" ref="BJ106">AnualidadActivo(BJ$2, $E106, $C106, $B106, $D106, Hombres!$A$1:$DW$117, Mujeres!$A$1:$DW$117)</f>
        <v>41444587.584613383</v>
      </c>
      <c r="BK106" s="104" cm="1">
        <f t="array" ref="BK106">AnualidadActivo(BK$2, $E106, $C106, $B106, $D106, Hombres!$A$1:$DW$117, Mujeres!$A$1:$DW$117)</f>
        <v>40734461.722555898</v>
      </c>
      <c r="BL106" s="104" cm="1">
        <f t="array" ref="BL106">AnualidadActivo(BL$2, $E106, $C106, $B106, $D106, Hombres!$A$1:$DW$117, Mujeres!$A$1:$DW$117)</f>
        <v>39791343.207072988</v>
      </c>
      <c r="BM106" s="104" cm="1">
        <f t="array" ref="BM106">AnualidadActivo(BM$2, $E106, $C106, $B106, $D106, Hombres!$A$1:$DW$117, Mujeres!$A$1:$DW$117)</f>
        <v>38601878.769227788</v>
      </c>
      <c r="BN106" s="104" cm="1">
        <f t="array" ref="BN106">AnualidadActivo(BN$2, $E106, $C106, $B106, $D106, Hombres!$A$1:$DW$117, Mujeres!$A$1:$DW$117)</f>
        <v>37156649.403523467</v>
      </c>
      <c r="BO106" s="104" cm="1">
        <f t="array" ref="BO106">AnualidadActivo(BO$2, $E106, $C106, $B106, $D106, Hombres!$A$1:$DW$117, Mujeres!$A$1:$DW$117)</f>
        <v>35449495.172514856</v>
      </c>
      <c r="BP106" s="104" cm="1">
        <f t="array" ref="BP106">AnualidadActivo(BP$2, $E106, $C106, $B106, $D106, Hombres!$A$1:$DW$117, Mujeres!$A$1:$DW$117)</f>
        <v>33479222.404831592</v>
      </c>
      <c r="BQ106" s="104" cm="1">
        <f t="array" ref="BQ106">AnualidadActivo(BQ$2, $E106, $C106, $B106, $D106, Hombres!$A$1:$DW$117, Mujeres!$A$1:$DW$117)</f>
        <v>31253061.719568424</v>
      </c>
      <c r="BR106" s="104" cm="1">
        <f t="array" ref="BR106">AnualidadActivo(BR$2, $E106, $C106, $B106, $D106, Hombres!$A$1:$DW$117, Mujeres!$A$1:$DW$117)</f>
        <v>28790937.485263959</v>
      </c>
      <c r="BS106" s="104" cm="1">
        <f t="array" ref="BS106">AnualidadActivo(BS$2, $E106, $C106, $B106, $D106, Hombres!$A$1:$DW$117, Mujeres!$A$1:$DW$117)</f>
        <v>26126119.223706957</v>
      </c>
      <c r="BT106" s="104" cm="1">
        <f t="array" ref="BT106">AnualidadActivo(BT$2, $E106, $C106, $B106, $D106, Hombres!$A$1:$DW$117, Mujeres!$A$1:$DW$117)</f>
        <v>23303469.91898948</v>
      </c>
      <c r="BU106" s="104" cm="1">
        <f t="array" ref="BU106">AnualidadActivo(BU$2, $E106, $C106, $B106, $D106, Hombres!$A$1:$DW$117, Mujeres!$A$1:$DW$117)</f>
        <v>20379291.858720899</v>
      </c>
      <c r="BV106" s="104" cm="1">
        <f t="array" ref="BV106">AnualidadActivo(BV$2, $E106, $C106, $B106, $D106, Hombres!$A$1:$DW$117, Mujeres!$A$1:$DW$117)</f>
        <v>17422105.47719207</v>
      </c>
      <c r="BW106" s="104" cm="1">
        <f t="array" ref="BW106">AnualidadActivo(BW$2, $E106, $C106, $B106, $D106, Hombres!$A$1:$DW$117, Mujeres!$A$1:$DW$117)</f>
        <v>14511609.600074975</v>
      </c>
      <c r="BX106" s="104" cm="1">
        <f t="array" ref="BX106">AnualidadActivo(BX$2, $E106, $C106, $B106, $D106, Hombres!$A$1:$DW$117, Mujeres!$A$1:$DW$117)</f>
        <v>11732517.439019945</v>
      </c>
      <c r="BY106" s="104" cm="1">
        <f t="array" ref="BY106">AnualidadActivo(BY$2, $E106, $C106, $B106, $D106, Hombres!$A$1:$DW$117, Mujeres!$A$1:$DW$117)</f>
        <v>9166150.751184931</v>
      </c>
      <c r="BZ106" s="104" cm="1">
        <f t="array" ref="BZ106">AnualidadActivo(BZ$2, $E106, $C106, $B106, $D106, Hombres!$A$1:$DW$117, Mujeres!$A$1:$DW$117)</f>
        <v>6883262.6557142986</v>
      </c>
      <c r="CA106" s="104" cm="1">
        <f t="array" ref="CA106">AnualidadActivo(CA$2, $E106, $C106, $B106, $D106, Hombres!$A$1:$DW$117, Mujeres!$A$1:$DW$117)</f>
        <v>4937434.0166280437</v>
      </c>
      <c r="CB106" s="104" cm="1">
        <f t="array" ref="CB106">AnualidadActivo(CB$2, $E106, $C106, $B106, $D106, Hombres!$A$1:$DW$117, Mujeres!$A$1:$DW$117)</f>
        <v>3358611.7153505972</v>
      </c>
      <c r="CC106" s="104" cm="1">
        <f t="array" ref="CC106">AnualidadActivo(CC$2, $E106, $C106, $B106, $D106, Hombres!$A$1:$DW$117, Mujeres!$A$1:$DW$117)</f>
        <v>2148089.2701832349</v>
      </c>
      <c r="CD106" s="104" cm="1">
        <f t="array" ref="CD106">AnualidadActivo(CD$2, $E106, $C106, $B106, $D106, Hombres!$A$1:$DW$117, Mujeres!$A$1:$DW$117)</f>
        <v>1278408.4823298538</v>
      </c>
      <c r="CE106" s="104" cm="1">
        <f t="array" ref="CE106">AnualidadActivo(CE$2, $E106, $C106, $B106, $D106, Hombres!$A$1:$DW$117, Mujeres!$A$1:$DW$117)</f>
        <v>698993.08812891564</v>
      </c>
      <c r="CF106" s="104" cm="1">
        <f t="array" ref="CF106">AnualidadActivo(CF$2, $E106, $C106, $B106, $D106, Hombres!$A$1:$DW$117, Mujeres!$A$1:$DW$117)</f>
        <v>345620.12481475266</v>
      </c>
      <c r="CG106" s="104" cm="1">
        <f t="array" ref="CG106">AnualidadActivo(CG$2, $E106, $C106, $B106, $D106, Hombres!$A$1:$DW$117, Mujeres!$A$1:$DW$117)</f>
        <v>151488.65391275703</v>
      </c>
      <c r="CH106" s="104" cm="1">
        <f t="array" ref="CH106">AnualidadActivo(CH$2, $E106, $C106, $B106, $D106, Hombres!$A$1:$DW$117, Mujeres!$A$1:$DW$117)</f>
        <v>57335.860959802973</v>
      </c>
      <c r="CI106" s="104" cm="1">
        <f t="array" ref="CI106">AnualidadActivo(CI$2, $E106, $C106, $B106, $D106, Hombres!$A$1:$DW$117, Mujeres!$A$1:$DW$117)</f>
        <v>18071.033978999196</v>
      </c>
      <c r="CJ106" s="104" cm="1">
        <f t="array" ref="CJ106">AnualidadActivo(CJ$2, $E106, $C106, $B106, $D106, Hombres!$A$1:$DW$117, Mujeres!$A$1:$DW$117)</f>
        <v>4495.1668289816489</v>
      </c>
      <c r="CK106" s="104" cm="1">
        <f t="array" ref="CK106">AnualidadActivo(CK$2, $E106, $C106, $B106, $D106, Hombres!$A$1:$DW$117, Mujeres!$A$1:$DW$117)</f>
        <v>807.76009116422995</v>
      </c>
      <c r="CL106" s="104" cm="1">
        <f t="array" ref="CL106">AnualidadActivo(CL$2, $E106, $C106, $B106, $D106, Hombres!$A$1:$DW$117, Mujeres!$A$1:$DW$117)</f>
        <v>87.693132607733233</v>
      </c>
      <c r="CM106" s="104" cm="1">
        <f t="array" ref="CM106">AnualidadActivo(CM$2, $E106, $C106, $B106, $D106, Hombres!$A$1:$DW$117, Mujeres!$A$1:$DW$117)</f>
        <v>0</v>
      </c>
      <c r="CN106" s="104" cm="1">
        <f t="array" ref="CN106">AnualidadActivo(CN$2, $E106, $C106, $B106, $D106, Hombres!$A$1:$DW$117, Mujeres!$A$1:$DW$117)</f>
        <v>0</v>
      </c>
      <c r="CO106" s="104" cm="1">
        <f t="array" ref="CO106">AnualidadActivo(CO$2, $E106, $C106, $B106, $D106, Hombres!$A$1:$DW$117, Mujeres!$A$1:$DW$117)</f>
        <v>0</v>
      </c>
      <c r="CP106" s="104" cm="1">
        <f t="array" ref="CP106">AnualidadActivo(CP$2, $E106, $C106, $B106, $D106, Hombres!$A$1:$DW$117, Mujeres!$A$1:$DW$117)</f>
        <v>0</v>
      </c>
      <c r="CQ106" s="104" cm="1">
        <f t="array" ref="CQ106">AnualidadActivo(CQ$2, $E106, $C106, $B106, $D106, Hombres!$A$1:$DW$117, Mujeres!$A$1:$DW$117)</f>
        <v>0</v>
      </c>
      <c r="CR106" s="104" cm="1">
        <f t="array" ref="CR106">AnualidadActivo(CR$2, $E106, $C106, $B106, $D106, Hombres!$A$1:$DW$117, Mujeres!$A$1:$DW$117)</f>
        <v>0</v>
      </c>
      <c r="CS106" s="104" cm="1">
        <f t="array" ref="CS106">AnualidadActivo(CS$2, $E106, $C106, $B106, $D106, Hombres!$A$1:$DW$117, Mujeres!$A$1:$DW$117)</f>
        <v>0</v>
      </c>
      <c r="CT106" s="104" cm="1">
        <f t="array" ref="CT106">AnualidadActivo(CT$2, $E106, $C106, $B106, $D106, Hombres!$A$1:$DW$117, Mujeres!$A$1:$DW$117)</f>
        <v>0</v>
      </c>
      <c r="CU106" s="104" cm="1">
        <f t="array" ref="CU106">AnualidadActivo(CU$2, $E106, $C106, $B106, $D106, Hombres!$A$1:$DW$117, Mujeres!$A$1:$DW$117)</f>
        <v>0</v>
      </c>
      <c r="CV106" s="104" cm="1">
        <f t="array" ref="CV106">AnualidadActivo(CV$2, $E106, $C106, $B106, $D106, Hombres!$A$1:$DW$117, Mujeres!$A$1:$DW$117)</f>
        <v>0</v>
      </c>
      <c r="CW106" s="104" cm="1">
        <f t="array" ref="CW106">AnualidadActivo(CW$2, $E106, $C106, $B106, $D106, Hombres!$A$1:$DW$117, Mujeres!$A$1:$DW$117)</f>
        <v>0</v>
      </c>
      <c r="CX106" s="104" cm="1">
        <f t="array" ref="CX106">AnualidadActivo(CX$2, $E106, $C106, $B106, $D106, Hombres!$A$1:$DW$117, Mujeres!$A$1:$DW$117)</f>
        <v>0</v>
      </c>
      <c r="CY106" s="104" cm="1">
        <f t="array" ref="CY106">AnualidadActivo(CY$2, $E106, $C106, $B106, $D106, Hombres!$A$1:$DW$117, Mujeres!$A$1:$DW$117)</f>
        <v>0</v>
      </c>
      <c r="CZ106" s="104" cm="1">
        <f t="array" ref="CZ106">AnualidadActivo(CZ$2, $E106, $C106, $B106, $D106, Hombres!$A$1:$DW$117, Mujeres!$A$1:$DW$117)</f>
        <v>0</v>
      </c>
      <c r="DA106" s="104" cm="1">
        <f t="array" ref="DA106">AnualidadActivo(DA$2, $E106, $C106, $B106, $D106, Hombres!$A$1:$DW$117, Mujeres!$A$1:$DW$117)</f>
        <v>0</v>
      </c>
    </row>
    <row r="107" spans="1:105" x14ac:dyDescent="0.35">
      <c r="A107" s="2">
        <f t="shared" si="1"/>
        <v>105</v>
      </c>
      <c r="B107" s="107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9" cm="1">
        <f t="array" ref="G107">PorcentajePension(C107,E107, D107)</f>
        <v>0.85</v>
      </c>
      <c r="I107" s="103"/>
      <c r="J107" s="104" cm="1">
        <f t="array" ref="J107">AnualidadActivo(J$2, $E107, $C107, $B107, $D107, Hombres!$A$1:$DW$117, Mujeres!$A$1:$DW$117)</f>
        <v>0</v>
      </c>
      <c r="K107" s="104" cm="1">
        <f t="array" ref="K107">AnualidadActivo(K$2, $E107, $C107, $B107, $D107, Hombres!$A$1:$DW$117, Mujeres!$A$1:$DW$117)</f>
        <v>0</v>
      </c>
      <c r="L107" s="104" cm="1">
        <f t="array" ref="L107">AnualidadActivo(L$2, $E107, $C107, $B107, $D107, Hombres!$A$1:$DW$117, Mujeres!$A$1:$DW$117)</f>
        <v>0</v>
      </c>
      <c r="M107" s="104" cm="1">
        <f t="array" ref="M107">AnualidadActivo(M$2, $E107, $C107, $B107, $D107, Hombres!$A$1:$DW$117, Mujeres!$A$1:$DW$117)</f>
        <v>0</v>
      </c>
      <c r="N107" s="104" cm="1">
        <f t="array" ref="N107">AnualidadActivo(N$2, $E107, $C107, $B107, $D107, Hombres!$A$1:$DW$117, Mujeres!$A$1:$DW$117)</f>
        <v>0</v>
      </c>
      <c r="O107" s="104" cm="1">
        <f t="array" ref="O107">AnualidadActivo(O$2, $E107, $C107, $B107, $D107, Hombres!$A$1:$DW$117, Mujeres!$A$1:$DW$117)</f>
        <v>0</v>
      </c>
      <c r="P107" s="104" cm="1">
        <f t="array" ref="P107">AnualidadActivo(P$2, $E107, $C107, $B107, $D107, Hombres!$A$1:$DW$117, Mujeres!$A$1:$DW$117)</f>
        <v>0</v>
      </c>
      <c r="Q107" s="104" cm="1">
        <f t="array" ref="Q107">AnualidadActivo(Q$2, $E107, $C107, $B107, $D107, Hombres!$A$1:$DW$117, Mujeres!$A$1:$DW$117)</f>
        <v>0</v>
      </c>
      <c r="R107" s="104" cm="1">
        <f t="array" ref="R107">AnualidadActivo(R$2, $E107, $C107, $B107, $D107, Hombres!$A$1:$DW$117, Mujeres!$A$1:$DW$117)</f>
        <v>0</v>
      </c>
      <c r="S107" s="104" cm="1">
        <f t="array" ref="S107">AnualidadActivo(S$2, $E107, $C107, $B107, $D107, Hombres!$A$1:$DW$117, Mujeres!$A$1:$DW$117)</f>
        <v>0</v>
      </c>
      <c r="T107" s="104" cm="1">
        <f t="array" ref="T107">AnualidadActivo(T$2, $E107, $C107, $B107, $D107, Hombres!$A$1:$DW$117, Mujeres!$A$1:$DW$117)</f>
        <v>0</v>
      </c>
      <c r="U107" s="104" cm="1">
        <f t="array" ref="U107">AnualidadActivo(U$2, $E107, $C107, $B107, $D107, Hombres!$A$1:$DW$117, Mujeres!$A$1:$DW$117)</f>
        <v>0</v>
      </c>
      <c r="V107" s="104" cm="1">
        <f t="array" ref="V107">AnualidadActivo(V$2, $E107, $C107, $B107, $D107, Hombres!$A$1:$DW$117, Mujeres!$A$1:$DW$117)</f>
        <v>0</v>
      </c>
      <c r="W107" s="104" cm="1">
        <f t="array" ref="W107">AnualidadActivo(W$2, $E107, $C107, $B107, $D107, Hombres!$A$1:$DW$117, Mujeres!$A$1:$DW$117)</f>
        <v>0</v>
      </c>
      <c r="X107" s="104" cm="1">
        <f t="array" ref="X107">AnualidadActivo(X$2, $E107, $C107, $B107, $D107, Hombres!$A$1:$DW$117, Mujeres!$A$1:$DW$117)</f>
        <v>0</v>
      </c>
      <c r="Y107" s="104" cm="1">
        <f t="array" ref="Y107">AnualidadActivo(Y$2, $E107, $C107, $B107, $D107, Hombres!$A$1:$DW$117, Mujeres!$A$1:$DW$117)</f>
        <v>0</v>
      </c>
      <c r="Z107" s="104" cm="1">
        <f t="array" ref="Z107">AnualidadActivo(Z$2, $E107, $C107, $B107, $D107, Hombres!$A$1:$DW$117, Mujeres!$A$1:$DW$117)</f>
        <v>0</v>
      </c>
      <c r="AA107" s="104" cm="1">
        <f t="array" ref="AA107">AnualidadActivo(AA$2, $E107, $C107, $B107, $D107, Hombres!$A$1:$DW$117, Mujeres!$A$1:$DW$117)</f>
        <v>0</v>
      </c>
      <c r="AB107" s="104" cm="1">
        <f t="array" ref="AB107">AnualidadActivo(AB$2, $E107, $C107, $B107, $D107, Hombres!$A$1:$DW$117, Mujeres!$A$1:$DW$117)</f>
        <v>0</v>
      </c>
      <c r="AC107" s="104" cm="1">
        <f t="array" ref="AC107">AnualidadActivo(AC$2, $E107, $C107, $B107, $D107, Hombres!$A$1:$DW$117, Mujeres!$A$1:$DW$117)</f>
        <v>0</v>
      </c>
      <c r="AD107" s="104" cm="1">
        <f t="array" ref="AD107">AnualidadActivo(AD$2, $E107, $C107, $B107, $D107, Hombres!$A$1:$DW$117, Mujeres!$A$1:$DW$117)</f>
        <v>0</v>
      </c>
      <c r="AE107" s="104" cm="1">
        <f t="array" ref="AE107">AnualidadActivo(AE$2, $E107, $C107, $B107, $D107, Hombres!$A$1:$DW$117, Mujeres!$A$1:$DW$117)</f>
        <v>0</v>
      </c>
      <c r="AF107" s="104" cm="1">
        <f t="array" ref="AF107">AnualidadActivo(AF$2, $E107, $C107, $B107, $D107, Hombres!$A$1:$DW$117, Mujeres!$A$1:$DW$117)</f>
        <v>0</v>
      </c>
      <c r="AG107" s="104" cm="1">
        <f t="array" ref="AG107">AnualidadActivo(AG$2, $E107, $C107, $B107, $D107, Hombres!$A$1:$DW$117, Mujeres!$A$1:$DW$117)</f>
        <v>0</v>
      </c>
      <c r="AH107" s="104" cm="1">
        <f t="array" ref="AH107">AnualidadActivo(AH$2, $E107, $C107, $B107, $D107, Hombres!$A$1:$DW$117, Mujeres!$A$1:$DW$117)</f>
        <v>0</v>
      </c>
      <c r="AI107" s="104" cm="1">
        <f t="array" ref="AI107">AnualidadActivo(AI$2, $E107, $C107, $B107, $D107, Hombres!$A$1:$DW$117, Mujeres!$A$1:$DW$117)</f>
        <v>0</v>
      </c>
      <c r="AJ107" s="104" cm="1">
        <f t="array" ref="AJ107">AnualidadActivo(AJ$2, $E107, $C107, $B107, $D107, Hombres!$A$1:$DW$117, Mujeres!$A$1:$DW$117)</f>
        <v>68839264.812916502</v>
      </c>
      <c r="AK107" s="104" cm="1">
        <f t="array" ref="AK107">AnualidadActivo(AK$2, $E107, $C107, $B107, $D107, Hombres!$A$1:$DW$117, Mujeres!$A$1:$DW$117)</f>
        <v>70904442.757303998</v>
      </c>
      <c r="AL107" s="104" cm="1">
        <f t="array" ref="AL107">AnualidadActivo(AL$2, $E107, $C107, $B107, $D107, Hombres!$A$1:$DW$117, Mujeres!$A$1:$DW$117)</f>
        <v>73031576.040023118</v>
      </c>
      <c r="AM107" s="104" cm="1">
        <f t="array" ref="AM107">AnualidadActivo(AM$2, $E107, $C107, $B107, $D107, Hombres!$A$1:$DW$117, Mujeres!$A$1:$DW$117)</f>
        <v>75222523.32122381</v>
      </c>
      <c r="AN107" s="104" cm="1">
        <f t="array" ref="AN107">AnualidadActivo(AN$2, $E107, $C107, $B107, $D107, Hombres!$A$1:$DW$117, Mujeres!$A$1:$DW$117)</f>
        <v>77479199.020860523</v>
      </c>
      <c r="AO107" s="104" cm="1">
        <f t="array" ref="AO107">AnualidadActivo(AO$2, $E107, $C107, $B107, $D107, Hombres!$A$1:$DW$117, Mujeres!$A$1:$DW$117)</f>
        <v>78131506.784435987</v>
      </c>
      <c r="AP107" s="104" cm="1">
        <f t="array" ref="AP107">AnualidadActivo(AP$2, $E107, $C107, $B107, $D107, Hombres!$A$1:$DW$117, Mujeres!$A$1:$DW$117)</f>
        <v>80054420.518258438</v>
      </c>
      <c r="AQ107" s="104" cm="1">
        <f t="array" ref="AQ107">AnualidadActivo(AQ$2, $E107, $C107, $B107, $D107, Hombres!$A$1:$DW$117, Mujeres!$A$1:$DW$117)</f>
        <v>81987950.120165572</v>
      </c>
      <c r="AR107" s="104" cm="1">
        <f t="array" ref="AR107">AnualidadActivo(AR$2, $E107, $C107, $B107, $D107, Hombres!$A$1:$DW$117, Mujeres!$A$1:$DW$117)</f>
        <v>83920365.43847461</v>
      </c>
      <c r="AS107" s="104" cm="1">
        <f t="array" ref="AS107">AnualidadActivo(AS$2, $E107, $C107, $B107, $D107, Hombres!$A$1:$DW$117, Mujeres!$A$1:$DW$117)</f>
        <v>85833550.207842827</v>
      </c>
      <c r="AT107" s="104" cm="1">
        <f t="array" ref="AT107">AnualidadActivo(AT$2, $E107, $C107, $B107, $D107, Hombres!$A$1:$DW$117, Mujeres!$A$1:$DW$117)</f>
        <v>87708369.785758287</v>
      </c>
      <c r="AU107" s="104" cm="1">
        <f t="array" ref="AU107">AnualidadActivo(AU$2, $E107, $C107, $B107, $D107, Hombres!$A$1:$DW$117, Mujeres!$A$1:$DW$117)</f>
        <v>89534767.1289929</v>
      </c>
      <c r="AV107" s="104" cm="1">
        <f t="array" ref="AV107">AnualidadActivo(AV$2, $E107, $C107, $B107, $D107, Hombres!$A$1:$DW$117, Mujeres!$A$1:$DW$117)</f>
        <v>91311826.505608559</v>
      </c>
      <c r="AW107" s="104" cm="1">
        <f t="array" ref="AW107">AnualidadActivo(AW$2, $E107, $C107, $B107, $D107, Hombres!$A$1:$DW$117, Mujeres!$A$1:$DW$117)</f>
        <v>93036839.310447931</v>
      </c>
      <c r="AX107" s="104" cm="1">
        <f t="array" ref="AX107">AnualidadActivo(AX$2, $E107, $C107, $B107, $D107, Hombres!$A$1:$DW$117, Mujeres!$A$1:$DW$117)</f>
        <v>94693370.37538594</v>
      </c>
      <c r="AY107" s="104" cm="1">
        <f t="array" ref="AY107">AnualidadActivo(AY$2, $E107, $C107, $B107, $D107, Hombres!$A$1:$DW$117, Mujeres!$A$1:$DW$117)</f>
        <v>96250436.474957421</v>
      </c>
      <c r="AZ107" s="104" cm="1">
        <f t="array" ref="AZ107">AnualidadActivo(AZ$2, $E107, $C107, $B107, $D107, Hombres!$A$1:$DW$117, Mujeres!$A$1:$DW$117)</f>
        <v>97666355.759595796</v>
      </c>
      <c r="BA107" s="104" cm="1">
        <f t="array" ref="BA107">AnualidadActivo(BA$2, $E107, $C107, $B107, $D107, Hombres!$A$1:$DW$117, Mujeres!$A$1:$DW$117)</f>
        <v>98895362.810558498</v>
      </c>
      <c r="BB107" s="104" cm="1">
        <f t="array" ref="BB107">AnualidadActivo(BB$2, $E107, $C107, $B107, $D107, Hombres!$A$1:$DW$117, Mujeres!$A$1:$DW$117)</f>
        <v>99785039.043067008</v>
      </c>
      <c r="BC107" s="104" cm="1">
        <f t="array" ref="BC107">AnualidadActivo(BC$2, $E107, $C107, $B107, $D107, Hombres!$A$1:$DW$117, Mujeres!$A$1:$DW$117)</f>
        <v>100418619.05943397</v>
      </c>
      <c r="BD107" s="104" cm="1">
        <f t="array" ref="BD107">AnualidadActivo(BD$2, $E107, $C107, $B107, $D107, Hombres!$A$1:$DW$117, Mujeres!$A$1:$DW$117)</f>
        <v>100759974.38083096</v>
      </c>
      <c r="BE107" s="104" cm="1">
        <f t="array" ref="BE107">AnualidadActivo(BE$2, $E107, $C107, $B107, $D107, Hombres!$A$1:$DW$117, Mujeres!$A$1:$DW$117)</f>
        <v>100769430.40214667</v>
      </c>
      <c r="BF107" s="104" cm="1">
        <f t="array" ref="BF107">AnualidadActivo(BF$2, $E107, $C107, $B107, $D107, Hombres!$A$1:$DW$117, Mujeres!$A$1:$DW$117)</f>
        <v>100403438.65247013</v>
      </c>
      <c r="BG107" s="104" cm="1">
        <f t="array" ref="BG107">AnualidadActivo(BG$2, $E107, $C107, $B107, $D107, Hombres!$A$1:$DW$117, Mujeres!$A$1:$DW$117)</f>
        <v>99613996.836587682</v>
      </c>
      <c r="BH107" s="104" cm="1">
        <f t="array" ref="BH107">AnualidadActivo(BH$2, $E107, $C107, $B107, $D107, Hombres!$A$1:$DW$117, Mujeres!$A$1:$DW$117)</f>
        <v>98354102.115045801</v>
      </c>
      <c r="BI107" s="104" cm="1">
        <f t="array" ref="BI107">AnualidadActivo(BI$2, $E107, $C107, $B107, $D107, Hombres!$A$1:$DW$117, Mujeres!$A$1:$DW$117)</f>
        <v>96582253.457213745</v>
      </c>
      <c r="BJ107" s="104" cm="1">
        <f t="array" ref="BJ107">AnualidadActivo(BJ$2, $E107, $C107, $B107, $D107, Hombres!$A$1:$DW$117, Mujeres!$A$1:$DW$117)</f>
        <v>94260786.090715349</v>
      </c>
      <c r="BK107" s="104" cm="1">
        <f t="array" ref="BK107">AnualidadActivo(BK$2, $E107, $C107, $B107, $D107, Hombres!$A$1:$DW$117, Mujeres!$A$1:$DW$117)</f>
        <v>91356177.765905172</v>
      </c>
      <c r="BL107" s="104" cm="1">
        <f t="array" ref="BL107">AnualidadActivo(BL$2, $E107, $C107, $B107, $D107, Hombres!$A$1:$DW$117, Mujeres!$A$1:$DW$117)</f>
        <v>87840550.865163848</v>
      </c>
      <c r="BM107" s="104" cm="1">
        <f t="array" ref="BM107">AnualidadActivo(BM$2, $E107, $C107, $B107, $D107, Hombres!$A$1:$DW$117, Mujeres!$A$1:$DW$117)</f>
        <v>83701484.783476144</v>
      </c>
      <c r="BN107" s="104" cm="1">
        <f t="array" ref="BN107">AnualidadActivo(BN$2, $E107, $C107, $B107, $D107, Hombres!$A$1:$DW$117, Mujeres!$A$1:$DW$117)</f>
        <v>78946468.385279045</v>
      </c>
      <c r="BO107" s="104" cm="1">
        <f t="array" ref="BO107">AnualidadActivo(BO$2, $E107, $C107, $B107, $D107, Hombres!$A$1:$DW$117, Mujeres!$A$1:$DW$117)</f>
        <v>73600765.382041946</v>
      </c>
      <c r="BP107" s="104" cm="1">
        <f t="array" ref="BP107">AnualidadActivo(BP$2, $E107, $C107, $B107, $D107, Hombres!$A$1:$DW$117, Mujeres!$A$1:$DW$117)</f>
        <v>67710074.8377361</v>
      </c>
      <c r="BQ107" s="104" cm="1">
        <f t="array" ref="BQ107">AnualidadActivo(BQ$2, $E107, $C107, $B107, $D107, Hombres!$A$1:$DW$117, Mujeres!$A$1:$DW$117)</f>
        <v>61348371.980243541</v>
      </c>
      <c r="BR107" s="104" cm="1">
        <f t="array" ref="BR107">AnualidadActivo(BR$2, $E107, $C107, $B107, $D107, Hombres!$A$1:$DW$117, Mujeres!$A$1:$DW$117)</f>
        <v>54625593.886529326</v>
      </c>
      <c r="BS107" s="104" cm="1">
        <f t="array" ref="BS107">AnualidadActivo(BS$2, $E107, $C107, $B107, $D107, Hombres!$A$1:$DW$117, Mujeres!$A$1:$DW$117)</f>
        <v>47684738.595047563</v>
      </c>
      <c r="BT107" s="104" cm="1">
        <f t="array" ref="BT107">AnualidadActivo(BT$2, $E107, $C107, $B107, $D107, Hombres!$A$1:$DW$117, Mujeres!$A$1:$DW$117)</f>
        <v>40692447.229775526</v>
      </c>
      <c r="BU107" s="104" cm="1">
        <f t="array" ref="BU107">AnualidadActivo(BU$2, $E107, $C107, $B107, $D107, Hombres!$A$1:$DW$117, Mujeres!$A$1:$DW$117)</f>
        <v>33832163.096498132</v>
      </c>
      <c r="BV107" s="104" cm="1">
        <f t="array" ref="BV107">AnualidadActivo(BV$2, $E107, $C107, $B107, $D107, Hombres!$A$1:$DW$117, Mujeres!$A$1:$DW$117)</f>
        <v>27297232.87231835</v>
      </c>
      <c r="BW107" s="104" cm="1">
        <f t="array" ref="BW107">AnualidadActivo(BW$2, $E107, $C107, $B107, $D107, Hombres!$A$1:$DW$117, Mujeres!$A$1:$DW$117)</f>
        <v>21278468.098187804</v>
      </c>
      <c r="BX107" s="104" cm="1">
        <f t="array" ref="BX107">AnualidadActivo(BX$2, $E107, $C107, $B107, $D107, Hombres!$A$1:$DW$117, Mujeres!$A$1:$DW$117)</f>
        <v>15942614.219381513</v>
      </c>
      <c r="BY107" s="104" cm="1">
        <f t="array" ref="BY107">AnualidadActivo(BY$2, $E107, $C107, $B107, $D107, Hombres!$A$1:$DW$117, Mujeres!$A$1:$DW$117)</f>
        <v>11410927.562357601</v>
      </c>
      <c r="BZ107" s="104" cm="1">
        <f t="array" ref="BZ107">AnualidadActivo(BZ$2, $E107, $C107, $B107, $D107, Hombres!$A$1:$DW$117, Mujeres!$A$1:$DW$117)</f>
        <v>7745447.0158251803</v>
      </c>
      <c r="CA107" s="104" cm="1">
        <f t="array" ref="CA107">AnualidadActivo(CA$2, $E107, $C107, $B107, $D107, Hombres!$A$1:$DW$117, Mujeres!$A$1:$DW$117)</f>
        <v>4942611.7627809513</v>
      </c>
      <c r="CB107" s="104" cm="1">
        <f t="array" ref="CB107">AnualidadActivo(CB$2, $E107, $C107, $B107, $D107, Hombres!$A$1:$DW$117, Mujeres!$A$1:$DW$117)</f>
        <v>2934722.0068825125</v>
      </c>
      <c r="CC107" s="104" cm="1">
        <f t="array" ref="CC107">AnualidadActivo(CC$2, $E107, $C107, $B107, $D107, Hombres!$A$1:$DW$117, Mujeres!$A$1:$DW$117)</f>
        <v>1601186.9329882411</v>
      </c>
      <c r="CD107" s="104" cm="1">
        <f t="array" ref="CD107">AnualidadActivo(CD$2, $E107, $C107, $B107, $D107, Hombres!$A$1:$DW$117, Mujeres!$A$1:$DW$117)</f>
        <v>790309.91547041549</v>
      </c>
      <c r="CE107" s="104" cm="1">
        <f t="array" ref="CE107">AnualidadActivo(CE$2, $E107, $C107, $B107, $D107, Hombres!$A$1:$DW$117, Mujeres!$A$1:$DW$117)</f>
        <v>345921.37182874966</v>
      </c>
      <c r="CF107" s="104" cm="1">
        <f t="array" ref="CF107">AnualidadActivo(CF$2, $E107, $C107, $B107, $D107, Hombres!$A$1:$DW$117, Mujeres!$A$1:$DW$117)</f>
        <v>130808.30604598264</v>
      </c>
      <c r="CG107" s="104" cm="1">
        <f t="array" ref="CG107">AnualidadActivo(CG$2, $E107, $C107, $B107, $D107, Hombres!$A$1:$DW$117, Mujeres!$A$1:$DW$117)</f>
        <v>41228.22926585043</v>
      </c>
      <c r="CH107" s="104" cm="1">
        <f t="array" ref="CH107">AnualidadActivo(CH$2, $E107, $C107, $B107, $D107, Hombres!$A$1:$DW$117, Mujeres!$A$1:$DW$117)</f>
        <v>10271.418645607702</v>
      </c>
      <c r="CI107" s="104" cm="1">
        <f t="array" ref="CI107">AnualidadActivo(CI$2, $E107, $C107, $B107, $D107, Hombres!$A$1:$DW$117, Mujeres!$A$1:$DW$117)</f>
        <v>1853.3084886775148</v>
      </c>
      <c r="CJ107" s="104" cm="1">
        <f t="array" ref="CJ107">AnualidadActivo(CJ$2, $E107, $C107, $B107, $D107, Hombres!$A$1:$DW$117, Mujeres!$A$1:$DW$117)</f>
        <v>203.22632706200747</v>
      </c>
      <c r="CK107" s="104" cm="1">
        <f t="array" ref="CK107">AnualidadActivo(CK$2, $E107, $C107, $B107, $D107, Hombres!$A$1:$DW$117, Mujeres!$A$1:$DW$117)</f>
        <v>0</v>
      </c>
      <c r="CL107" s="104" cm="1">
        <f t="array" ref="CL107">AnualidadActivo(CL$2, $E107, $C107, $B107, $D107, Hombres!$A$1:$DW$117, Mujeres!$A$1:$DW$117)</f>
        <v>0</v>
      </c>
      <c r="CM107" s="104" cm="1">
        <f t="array" ref="CM107">AnualidadActivo(CM$2, $E107, $C107, $B107, $D107, Hombres!$A$1:$DW$117, Mujeres!$A$1:$DW$117)</f>
        <v>0</v>
      </c>
      <c r="CN107" s="104" cm="1">
        <f t="array" ref="CN107">AnualidadActivo(CN$2, $E107, $C107, $B107, $D107, Hombres!$A$1:$DW$117, Mujeres!$A$1:$DW$117)</f>
        <v>0</v>
      </c>
      <c r="CO107" s="104" cm="1">
        <f t="array" ref="CO107">AnualidadActivo(CO$2, $E107, $C107, $B107, $D107, Hombres!$A$1:$DW$117, Mujeres!$A$1:$DW$117)</f>
        <v>0</v>
      </c>
      <c r="CP107" s="104" cm="1">
        <f t="array" ref="CP107">AnualidadActivo(CP$2, $E107, $C107, $B107, $D107, Hombres!$A$1:$DW$117, Mujeres!$A$1:$DW$117)</f>
        <v>0</v>
      </c>
      <c r="CQ107" s="104" cm="1">
        <f t="array" ref="CQ107">AnualidadActivo(CQ$2, $E107, $C107, $B107, $D107, Hombres!$A$1:$DW$117, Mujeres!$A$1:$DW$117)</f>
        <v>0</v>
      </c>
      <c r="CR107" s="104" cm="1">
        <f t="array" ref="CR107">AnualidadActivo(CR$2, $E107, $C107, $B107, $D107, Hombres!$A$1:$DW$117, Mujeres!$A$1:$DW$117)</f>
        <v>0</v>
      </c>
      <c r="CS107" s="104" cm="1">
        <f t="array" ref="CS107">AnualidadActivo(CS$2, $E107, $C107, $B107, $D107, Hombres!$A$1:$DW$117, Mujeres!$A$1:$DW$117)</f>
        <v>0</v>
      </c>
      <c r="CT107" s="104" cm="1">
        <f t="array" ref="CT107">AnualidadActivo(CT$2, $E107, $C107, $B107, $D107, Hombres!$A$1:$DW$117, Mujeres!$A$1:$DW$117)</f>
        <v>0</v>
      </c>
      <c r="CU107" s="104" cm="1">
        <f t="array" ref="CU107">AnualidadActivo(CU$2, $E107, $C107, $B107, $D107, Hombres!$A$1:$DW$117, Mujeres!$A$1:$DW$117)</f>
        <v>0</v>
      </c>
      <c r="CV107" s="104" cm="1">
        <f t="array" ref="CV107">AnualidadActivo(CV$2, $E107, $C107, $B107, $D107, Hombres!$A$1:$DW$117, Mujeres!$A$1:$DW$117)</f>
        <v>0</v>
      </c>
      <c r="CW107" s="104" cm="1">
        <f t="array" ref="CW107">AnualidadActivo(CW$2, $E107, $C107, $B107, $D107, Hombres!$A$1:$DW$117, Mujeres!$A$1:$DW$117)</f>
        <v>0</v>
      </c>
      <c r="CX107" s="104" cm="1">
        <f t="array" ref="CX107">AnualidadActivo(CX$2, $E107, $C107, $B107, $D107, Hombres!$A$1:$DW$117, Mujeres!$A$1:$DW$117)</f>
        <v>0</v>
      </c>
      <c r="CY107" s="104" cm="1">
        <f t="array" ref="CY107">AnualidadActivo(CY$2, $E107, $C107, $B107, $D107, Hombres!$A$1:$DW$117, Mujeres!$A$1:$DW$117)</f>
        <v>0</v>
      </c>
      <c r="CZ107" s="104" cm="1">
        <f t="array" ref="CZ107">AnualidadActivo(CZ$2, $E107, $C107, $B107, $D107, Hombres!$A$1:$DW$117, Mujeres!$A$1:$DW$117)</f>
        <v>0</v>
      </c>
      <c r="DA107" s="104" cm="1">
        <f t="array" ref="DA107">AnualidadActivo(DA$2, $E107, $C107, $B107, $D107, Hombres!$A$1:$DW$117, Mujeres!$A$1:$DW$117)</f>
        <v>0</v>
      </c>
    </row>
    <row r="108" spans="1:105" x14ac:dyDescent="0.35">
      <c r="A108" s="2">
        <f t="shared" si="1"/>
        <v>106</v>
      </c>
      <c r="B108" s="107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9" cm="1">
        <f t="array" ref="G108">PorcentajePension(C108,E108, D108)</f>
        <v>0.65</v>
      </c>
      <c r="I108" s="103"/>
      <c r="J108" s="104" cm="1">
        <f t="array" ref="J108">AnualidadActivo(J$2, $E108, $C108, $B108, $D108, Hombres!$A$1:$DW$117, Mujeres!$A$1:$DW$117)</f>
        <v>0</v>
      </c>
      <c r="K108" s="104" cm="1">
        <f t="array" ref="K108">AnualidadActivo(K$2, $E108, $C108, $B108, $D108, Hombres!$A$1:$DW$117, Mujeres!$A$1:$DW$117)</f>
        <v>0</v>
      </c>
      <c r="L108" s="104" cm="1">
        <f t="array" ref="L108">AnualidadActivo(L$2, $E108, $C108, $B108, $D108, Hombres!$A$1:$DW$117, Mujeres!$A$1:$DW$117)</f>
        <v>0</v>
      </c>
      <c r="M108" s="104" cm="1">
        <f t="array" ref="M108">AnualidadActivo(M$2, $E108, $C108, $B108, $D108, Hombres!$A$1:$DW$117, Mujeres!$A$1:$DW$117)</f>
        <v>0</v>
      </c>
      <c r="N108" s="104" cm="1">
        <f t="array" ref="N108">AnualidadActivo(N$2, $E108, $C108, $B108, $D108, Hombres!$A$1:$DW$117, Mujeres!$A$1:$DW$117)</f>
        <v>0</v>
      </c>
      <c r="O108" s="104" cm="1">
        <f t="array" ref="O108">AnualidadActivo(O$2, $E108, $C108, $B108, $D108, Hombres!$A$1:$DW$117, Mujeres!$A$1:$DW$117)</f>
        <v>0</v>
      </c>
      <c r="P108" s="104" cm="1">
        <f t="array" ref="P108">AnualidadActivo(P$2, $E108, $C108, $B108, $D108, Hombres!$A$1:$DW$117, Mujeres!$A$1:$DW$117)</f>
        <v>0</v>
      </c>
      <c r="Q108" s="104" cm="1">
        <f t="array" ref="Q108">AnualidadActivo(Q$2, $E108, $C108, $B108, $D108, Hombres!$A$1:$DW$117, Mujeres!$A$1:$DW$117)</f>
        <v>0</v>
      </c>
      <c r="R108" s="104" cm="1">
        <f t="array" ref="R108">AnualidadActivo(R$2, $E108, $C108, $B108, $D108, Hombres!$A$1:$DW$117, Mujeres!$A$1:$DW$117)</f>
        <v>0</v>
      </c>
      <c r="S108" s="104" cm="1">
        <f t="array" ref="S108">AnualidadActivo(S$2, $E108, $C108, $B108, $D108, Hombres!$A$1:$DW$117, Mujeres!$A$1:$DW$117)</f>
        <v>0</v>
      </c>
      <c r="T108" s="104" cm="1">
        <f t="array" ref="T108">AnualidadActivo(T$2, $E108, $C108, $B108, $D108, Hombres!$A$1:$DW$117, Mujeres!$A$1:$DW$117)</f>
        <v>0</v>
      </c>
      <c r="U108" s="104" cm="1">
        <f t="array" ref="U108">AnualidadActivo(U$2, $E108, $C108, $B108, $D108, Hombres!$A$1:$DW$117, Mujeres!$A$1:$DW$117)</f>
        <v>0</v>
      </c>
      <c r="V108" s="104" cm="1">
        <f t="array" ref="V108">AnualidadActivo(V$2, $E108, $C108, $B108, $D108, Hombres!$A$1:$DW$117, Mujeres!$A$1:$DW$117)</f>
        <v>0</v>
      </c>
      <c r="W108" s="104" cm="1">
        <f t="array" ref="W108">AnualidadActivo(W$2, $E108, $C108, $B108, $D108, Hombres!$A$1:$DW$117, Mujeres!$A$1:$DW$117)</f>
        <v>0</v>
      </c>
      <c r="X108" s="104" cm="1">
        <f t="array" ref="X108">AnualidadActivo(X$2, $E108, $C108, $B108, $D108, Hombres!$A$1:$DW$117, Mujeres!$A$1:$DW$117)</f>
        <v>0</v>
      </c>
      <c r="Y108" s="104" cm="1">
        <f t="array" ref="Y108">AnualidadActivo(Y$2, $E108, $C108, $B108, $D108, Hombres!$A$1:$DW$117, Mujeres!$A$1:$DW$117)</f>
        <v>0</v>
      </c>
      <c r="Z108" s="104" cm="1">
        <f t="array" ref="Z108">AnualidadActivo(Z$2, $E108, $C108, $B108, $D108, Hombres!$A$1:$DW$117, Mujeres!$A$1:$DW$117)</f>
        <v>0</v>
      </c>
      <c r="AA108" s="104" cm="1">
        <f t="array" ref="AA108">AnualidadActivo(AA$2, $E108, $C108, $B108, $D108, Hombres!$A$1:$DW$117, Mujeres!$A$1:$DW$117)</f>
        <v>12276532.306877002</v>
      </c>
      <c r="AB108" s="104" cm="1">
        <f t="array" ref="AB108">AnualidadActivo(AB$2, $E108, $C108, $B108, $D108, Hombres!$A$1:$DW$117, Mujeres!$A$1:$DW$117)</f>
        <v>12644828.276083311</v>
      </c>
      <c r="AC108" s="104" cm="1">
        <f t="array" ref="AC108">AnualidadActivo(AC$2, $E108, $C108, $B108, $D108, Hombres!$A$1:$DW$117, Mujeres!$A$1:$DW$117)</f>
        <v>13024173.12436581</v>
      </c>
      <c r="AD108" s="104" cm="1">
        <f t="array" ref="AD108">AnualidadActivo(AD$2, $E108, $C108, $B108, $D108, Hombres!$A$1:$DW$117, Mujeres!$A$1:$DW$117)</f>
        <v>13414898.318096785</v>
      </c>
      <c r="AE108" s="104" cm="1">
        <f t="array" ref="AE108">AnualidadActivo(AE$2, $E108, $C108, $B108, $D108, Hombres!$A$1:$DW$117, Mujeres!$A$1:$DW$117)</f>
        <v>13817345.267639691</v>
      </c>
      <c r="AF108" s="104" cm="1">
        <f t="array" ref="AF108">AnualidadActivo(AF$2, $E108, $C108, $B108, $D108, Hombres!$A$1:$DW$117, Mujeres!$A$1:$DW$117)</f>
        <v>13451238.063165642</v>
      </c>
      <c r="AG108" s="104" cm="1">
        <f t="array" ref="AG108">AnualidadActivo(AG$2, $E108, $C108, $B108, $D108, Hombres!$A$1:$DW$117, Mujeres!$A$1:$DW$117)</f>
        <v>13666774.218393065</v>
      </c>
      <c r="AH108" s="104" cm="1">
        <f t="array" ref="AH108">AnualidadActivo(AH$2, $E108, $C108, $B108, $D108, Hombres!$A$1:$DW$117, Mujeres!$A$1:$DW$117)</f>
        <v>13868097.665390017</v>
      </c>
      <c r="AI108" s="104" cm="1">
        <f t="array" ref="AI108">AnualidadActivo(AI$2, $E108, $C108, $B108, $D108, Hombres!$A$1:$DW$117, Mujeres!$A$1:$DW$117)</f>
        <v>14049744.990252294</v>
      </c>
      <c r="AJ108" s="104" cm="1">
        <f t="array" ref="AJ108">AnualidadActivo(AJ$2, $E108, $C108, $B108, $D108, Hombres!$A$1:$DW$117, Mujeres!$A$1:$DW$117)</f>
        <v>14206533.80790852</v>
      </c>
      <c r="AK108" s="104" cm="1">
        <f t="array" ref="AK108">AnualidadActivo(AK$2, $E108, $C108, $B108, $D108, Hombres!$A$1:$DW$117, Mujeres!$A$1:$DW$117)</f>
        <v>14334056.78392701</v>
      </c>
      <c r="AL108" s="104" cm="1">
        <f t="array" ref="AL108">AnualidadActivo(AL$2, $E108, $C108, $B108, $D108, Hombres!$A$1:$DW$117, Mujeres!$A$1:$DW$117)</f>
        <v>14430106.173611727</v>
      </c>
      <c r="AM108" s="104" cm="1">
        <f t="array" ref="AM108">AnualidadActivo(AM$2, $E108, $C108, $B108, $D108, Hombres!$A$1:$DW$117, Mujeres!$A$1:$DW$117)</f>
        <v>14494173.377474409</v>
      </c>
      <c r="AN108" s="104" cm="1">
        <f t="array" ref="AN108">AnualidadActivo(AN$2, $E108, $C108, $B108, $D108, Hombres!$A$1:$DW$117, Mujeres!$A$1:$DW$117)</f>
        <v>14526296.306634838</v>
      </c>
      <c r="AO108" s="104" cm="1">
        <f t="array" ref="AO108">AnualidadActivo(AO$2, $E108, $C108, $B108, $D108, Hombres!$A$1:$DW$117, Mujeres!$A$1:$DW$117)</f>
        <v>14525958.366877558</v>
      </c>
      <c r="AP108" s="104" cm="1">
        <f t="array" ref="AP108">AnualidadActivo(AP$2, $E108, $C108, $B108, $D108, Hombres!$A$1:$DW$117, Mujeres!$A$1:$DW$117)</f>
        <v>14490648.87064277</v>
      </c>
      <c r="AQ108" s="104" cm="1">
        <f t="array" ref="AQ108">AnualidadActivo(AQ$2, $E108, $C108, $B108, $D108, Hombres!$A$1:$DW$117, Mujeres!$A$1:$DW$117)</f>
        <v>14390853.583201764</v>
      </c>
      <c r="AR108" s="104" cm="1">
        <f t="array" ref="AR108">AnualidadActivo(AR$2, $E108, $C108, $B108, $D108, Hombres!$A$1:$DW$117, Mujeres!$A$1:$DW$117)</f>
        <v>14242306.3427983</v>
      </c>
      <c r="AS108" s="104" cm="1">
        <f t="array" ref="AS108">AnualidadActivo(AS$2, $E108, $C108, $B108, $D108, Hombres!$A$1:$DW$117, Mujeres!$A$1:$DW$117)</f>
        <v>14041994.955243906</v>
      </c>
      <c r="AT108" s="104" cm="1">
        <f t="array" ref="AT108">AnualidadActivo(AT$2, $E108, $C108, $B108, $D108, Hombres!$A$1:$DW$117, Mujeres!$A$1:$DW$117)</f>
        <v>13787077.393262114</v>
      </c>
      <c r="AU108" s="104" cm="1">
        <f t="array" ref="AU108">AnualidadActivo(AU$2, $E108, $C108, $B108, $D108, Hombres!$A$1:$DW$117, Mujeres!$A$1:$DW$117)</f>
        <v>13474276.153789628</v>
      </c>
      <c r="AV108" s="104" cm="1">
        <f t="array" ref="AV108">AnualidadActivo(AV$2, $E108, $C108, $B108, $D108, Hombres!$A$1:$DW$117, Mujeres!$A$1:$DW$117)</f>
        <v>13100518.502950186</v>
      </c>
      <c r="AW108" s="104" cm="1">
        <f t="array" ref="AW108">AnualidadActivo(AW$2, $E108, $C108, $B108, $D108, Hombres!$A$1:$DW$117, Mujeres!$A$1:$DW$117)</f>
        <v>12663297.14774866</v>
      </c>
      <c r="AX108" s="104" cm="1">
        <f t="array" ref="AX108">AnualidadActivo(AX$2, $E108, $C108, $B108, $D108, Hombres!$A$1:$DW$117, Mujeres!$A$1:$DW$117)</f>
        <v>12161710.785906795</v>
      </c>
      <c r="AY108" s="104" cm="1">
        <f t="array" ref="AY108">AnualidadActivo(AY$2, $E108, $C108, $B108, $D108, Hombres!$A$1:$DW$117, Mujeres!$A$1:$DW$117)</f>
        <v>11596561.327383056</v>
      </c>
      <c r="AZ108" s="104" cm="1">
        <f t="array" ref="AZ108">AnualidadActivo(AZ$2, $E108, $C108, $B108, $D108, Hombres!$A$1:$DW$117, Mujeres!$A$1:$DW$117)</f>
        <v>10969845.325268224</v>
      </c>
      <c r="BA108" s="104" cm="1">
        <f t="array" ref="BA108">AnualidadActivo(BA$2, $E108, $C108, $B108, $D108, Hombres!$A$1:$DW$117, Mujeres!$A$1:$DW$117)</f>
        <v>10284989.566468973</v>
      </c>
      <c r="BB108" s="104" cm="1">
        <f t="array" ref="BB108">AnualidadActivo(BB$2, $E108, $C108, $B108, $D108, Hombres!$A$1:$DW$117, Mujeres!$A$1:$DW$117)</f>
        <v>9547465.38892488</v>
      </c>
      <c r="BC108" s="104" cm="1">
        <f t="array" ref="BC108">AnualidadActivo(BC$2, $E108, $C108, $B108, $D108, Hombres!$A$1:$DW$117, Mujeres!$A$1:$DW$117)</f>
        <v>8765600.5152139571</v>
      </c>
      <c r="BD108" s="104" cm="1">
        <f t="array" ref="BD108">AnualidadActivo(BD$2, $E108, $C108, $B108, $D108, Hombres!$A$1:$DW$117, Mujeres!$A$1:$DW$117)</f>
        <v>7950222.4882158441</v>
      </c>
      <c r="BE108" s="104" cm="1">
        <f t="array" ref="BE108">AnualidadActivo(BE$2, $E108, $C108, $B108, $D108, Hombres!$A$1:$DW$117, Mujeres!$A$1:$DW$117)</f>
        <v>7113654.6583846994</v>
      </c>
      <c r="BF108" s="104" cm="1">
        <f t="array" ref="BF108">AnualidadActivo(BF$2, $E108, $C108, $B108, $D108, Hombres!$A$1:$DW$117, Mujeres!$A$1:$DW$117)</f>
        <v>6269414.2900031507</v>
      </c>
      <c r="BG108" s="104" cm="1">
        <f t="array" ref="BG108">AnualidadActivo(BG$2, $E108, $C108, $B108, $D108, Hombres!$A$1:$DW$117, Mujeres!$A$1:$DW$117)</f>
        <v>5432402.0478423713</v>
      </c>
      <c r="BH108" s="104" cm="1">
        <f t="array" ref="BH108">AnualidadActivo(BH$2, $E108, $C108, $B108, $D108, Hombres!$A$1:$DW$117, Mujeres!$A$1:$DW$117)</f>
        <v>4618937.1237532301</v>
      </c>
      <c r="BI108" s="104" cm="1">
        <f t="array" ref="BI108">AnualidadActivo(BI$2, $E108, $C108, $B108, $D108, Hombres!$A$1:$DW$117, Mujeres!$A$1:$DW$117)</f>
        <v>3845572.3610326648</v>
      </c>
      <c r="BJ108" s="104" cm="1">
        <f t="array" ref="BJ108">AnualidadActivo(BJ$2, $E108, $C108, $B108, $D108, Hombres!$A$1:$DW$117, Mujeres!$A$1:$DW$117)</f>
        <v>3127444.9675828759</v>
      </c>
      <c r="BK108" s="104" cm="1">
        <f t="array" ref="BK108">AnualidadActivo(BK$2, $E108, $C108, $B108, $D108, Hombres!$A$1:$DW$117, Mujeres!$A$1:$DW$117)</f>
        <v>2477344.7460503853</v>
      </c>
      <c r="BL108" s="104" cm="1">
        <f t="array" ref="BL108">AnualidadActivo(BL$2, $E108, $C108, $B108, $D108, Hombres!$A$1:$DW$117, Mujeres!$A$1:$DW$117)</f>
        <v>1905201.7589437112</v>
      </c>
      <c r="BM108" s="104" cm="1">
        <f t="array" ref="BM108">AnualidadActivo(BM$2, $E108, $C108, $B108, $D108, Hombres!$A$1:$DW$117, Mujeres!$A$1:$DW$117)</f>
        <v>1417469.5256623831</v>
      </c>
      <c r="BN108" s="104" cm="1">
        <f t="array" ref="BN108">AnualidadActivo(BN$2, $E108, $C108, $B108, $D108, Hombres!$A$1:$DW$117, Mujeres!$A$1:$DW$117)</f>
        <v>1016225.9252489202</v>
      </c>
      <c r="BO108" s="104" cm="1">
        <f t="array" ref="BO108">AnualidadActivo(BO$2, $E108, $C108, $B108, $D108, Hombres!$A$1:$DW$117, Mujeres!$A$1:$DW$117)</f>
        <v>698825.17560977861</v>
      </c>
      <c r="BP108" s="104" cm="1">
        <f t="array" ref="BP108">AnualidadActivo(BP$2, $E108, $C108, $B108, $D108, Hombres!$A$1:$DW$117, Mujeres!$A$1:$DW$117)</f>
        <v>458443.70820333163</v>
      </c>
      <c r="BQ108" s="104" cm="1">
        <f t="array" ref="BQ108">AnualidadActivo(BQ$2, $E108, $C108, $B108, $D108, Hombres!$A$1:$DW$117, Mujeres!$A$1:$DW$117)</f>
        <v>285103.35250168754</v>
      </c>
      <c r="BR108" s="104" cm="1">
        <f t="array" ref="BR108">AnualidadActivo(BR$2, $E108, $C108, $B108, $D108, Hombres!$A$1:$DW$117, Mujeres!$A$1:$DW$117)</f>
        <v>166879.76456429085</v>
      </c>
      <c r="BS108" s="104" cm="1">
        <f t="array" ref="BS108">AnualidadActivo(BS$2, $E108, $C108, $B108, $D108, Hombres!$A$1:$DW$117, Mujeres!$A$1:$DW$117)</f>
        <v>91176.101249887186</v>
      </c>
      <c r="BT108" s="104" cm="1">
        <f t="array" ref="BT108">AnualidadActivo(BT$2, $E108, $C108, $B108, $D108, Hombres!$A$1:$DW$117, Mujeres!$A$1:$DW$117)</f>
        <v>46034.628068878097</v>
      </c>
      <c r="BU108" s="104" cm="1">
        <f t="array" ref="BU108">AnualidadActivo(BU$2, $E108, $C108, $B108, $D108, Hombres!$A$1:$DW$117, Mujeres!$A$1:$DW$117)</f>
        <v>21216.766046105313</v>
      </c>
      <c r="BV108" s="104" cm="1">
        <f t="array" ref="BV108">AnualidadActivo(BV$2, $E108, $C108, $B108, $D108, Hombres!$A$1:$DW$117, Mujeres!$A$1:$DW$117)</f>
        <v>8791.9066701016345</v>
      </c>
      <c r="BW108" s="104" cm="1">
        <f t="array" ref="BW108">AnualidadActivo(BW$2, $E108, $C108, $B108, $D108, Hombres!$A$1:$DW$117, Mujeres!$A$1:$DW$117)</f>
        <v>3214.1874503996783</v>
      </c>
      <c r="BX108" s="104" cm="1">
        <f t="array" ref="BX108">AnualidadActivo(BX$2, $E108, $C108, $B108, $D108, Hombres!$A$1:$DW$117, Mujeres!$A$1:$DW$117)</f>
        <v>1011.3956046930889</v>
      </c>
      <c r="BY108" s="104" cm="1">
        <f t="array" ref="BY108">AnualidadActivo(BY$2, $E108, $C108, $B108, $D108, Hombres!$A$1:$DW$117, Mujeres!$A$1:$DW$117)</f>
        <v>264.73538971255959</v>
      </c>
      <c r="BZ108" s="104" cm="1">
        <f t="array" ref="BZ108">AnualidadActivo(BZ$2, $E108, $C108, $B108, $D108, Hombres!$A$1:$DW$117, Mujeres!$A$1:$DW$117)</f>
        <v>0</v>
      </c>
      <c r="CA108" s="104" cm="1">
        <f t="array" ref="CA108">AnualidadActivo(CA$2, $E108, $C108, $B108, $D108, Hombres!$A$1:$DW$117, Mujeres!$A$1:$DW$117)</f>
        <v>0</v>
      </c>
      <c r="CB108" s="104" cm="1">
        <f t="array" ref="CB108">AnualidadActivo(CB$2, $E108, $C108, $B108, $D108, Hombres!$A$1:$DW$117, Mujeres!$A$1:$DW$117)</f>
        <v>0</v>
      </c>
      <c r="CC108" s="104" cm="1">
        <f t="array" ref="CC108">AnualidadActivo(CC$2, $E108, $C108, $B108, $D108, Hombres!$A$1:$DW$117, Mujeres!$A$1:$DW$117)</f>
        <v>0</v>
      </c>
      <c r="CD108" s="104" cm="1">
        <f t="array" ref="CD108">AnualidadActivo(CD$2, $E108, $C108, $B108, $D108, Hombres!$A$1:$DW$117, Mujeres!$A$1:$DW$117)</f>
        <v>0</v>
      </c>
      <c r="CE108" s="104" cm="1">
        <f t="array" ref="CE108">AnualidadActivo(CE$2, $E108, $C108, $B108, $D108, Hombres!$A$1:$DW$117, Mujeres!$A$1:$DW$117)</f>
        <v>0</v>
      </c>
      <c r="CF108" s="104" cm="1">
        <f t="array" ref="CF108">AnualidadActivo(CF$2, $E108, $C108, $B108, $D108, Hombres!$A$1:$DW$117, Mujeres!$A$1:$DW$117)</f>
        <v>0</v>
      </c>
      <c r="CG108" s="104" cm="1">
        <f t="array" ref="CG108">AnualidadActivo(CG$2, $E108, $C108, $B108, $D108, Hombres!$A$1:$DW$117, Mujeres!$A$1:$DW$117)</f>
        <v>0</v>
      </c>
      <c r="CH108" s="104" cm="1">
        <f t="array" ref="CH108">AnualidadActivo(CH$2, $E108, $C108, $B108, $D108, Hombres!$A$1:$DW$117, Mujeres!$A$1:$DW$117)</f>
        <v>0</v>
      </c>
      <c r="CI108" s="104" cm="1">
        <f t="array" ref="CI108">AnualidadActivo(CI$2, $E108, $C108, $B108, $D108, Hombres!$A$1:$DW$117, Mujeres!$A$1:$DW$117)</f>
        <v>0</v>
      </c>
      <c r="CJ108" s="104" cm="1">
        <f t="array" ref="CJ108">AnualidadActivo(CJ$2, $E108, $C108, $B108, $D108, Hombres!$A$1:$DW$117, Mujeres!$A$1:$DW$117)</f>
        <v>0</v>
      </c>
      <c r="CK108" s="104" cm="1">
        <f t="array" ref="CK108">AnualidadActivo(CK$2, $E108, $C108, $B108, $D108, Hombres!$A$1:$DW$117, Mujeres!$A$1:$DW$117)</f>
        <v>0</v>
      </c>
      <c r="CL108" s="104" cm="1">
        <f t="array" ref="CL108">AnualidadActivo(CL$2, $E108, $C108, $B108, $D108, Hombres!$A$1:$DW$117, Mujeres!$A$1:$DW$117)</f>
        <v>0</v>
      </c>
      <c r="CM108" s="104" cm="1">
        <f t="array" ref="CM108">AnualidadActivo(CM$2, $E108, $C108, $B108, $D108, Hombres!$A$1:$DW$117, Mujeres!$A$1:$DW$117)</f>
        <v>0</v>
      </c>
      <c r="CN108" s="104" cm="1">
        <f t="array" ref="CN108">AnualidadActivo(CN$2, $E108, $C108, $B108, $D108, Hombres!$A$1:$DW$117, Mujeres!$A$1:$DW$117)</f>
        <v>0</v>
      </c>
      <c r="CO108" s="104" cm="1">
        <f t="array" ref="CO108">AnualidadActivo(CO$2, $E108, $C108, $B108, $D108, Hombres!$A$1:$DW$117, Mujeres!$A$1:$DW$117)</f>
        <v>0</v>
      </c>
      <c r="CP108" s="104" cm="1">
        <f t="array" ref="CP108">AnualidadActivo(CP$2, $E108, $C108, $B108, $D108, Hombres!$A$1:$DW$117, Mujeres!$A$1:$DW$117)</f>
        <v>0</v>
      </c>
      <c r="CQ108" s="104" cm="1">
        <f t="array" ref="CQ108">AnualidadActivo(CQ$2, $E108, $C108, $B108, $D108, Hombres!$A$1:$DW$117, Mujeres!$A$1:$DW$117)</f>
        <v>0</v>
      </c>
      <c r="CR108" s="104" cm="1">
        <f t="array" ref="CR108">AnualidadActivo(CR$2, $E108, $C108, $B108, $D108, Hombres!$A$1:$DW$117, Mujeres!$A$1:$DW$117)</f>
        <v>0</v>
      </c>
      <c r="CS108" s="104" cm="1">
        <f t="array" ref="CS108">AnualidadActivo(CS$2, $E108, $C108, $B108, $D108, Hombres!$A$1:$DW$117, Mujeres!$A$1:$DW$117)</f>
        <v>0</v>
      </c>
      <c r="CT108" s="104" cm="1">
        <f t="array" ref="CT108">AnualidadActivo(CT$2, $E108, $C108, $B108, $D108, Hombres!$A$1:$DW$117, Mujeres!$A$1:$DW$117)</f>
        <v>0</v>
      </c>
      <c r="CU108" s="104" cm="1">
        <f t="array" ref="CU108">AnualidadActivo(CU$2, $E108, $C108, $B108, $D108, Hombres!$A$1:$DW$117, Mujeres!$A$1:$DW$117)</f>
        <v>0</v>
      </c>
      <c r="CV108" s="104" cm="1">
        <f t="array" ref="CV108">AnualidadActivo(CV$2, $E108, $C108, $B108, $D108, Hombres!$A$1:$DW$117, Mujeres!$A$1:$DW$117)</f>
        <v>0</v>
      </c>
      <c r="CW108" s="104" cm="1">
        <f t="array" ref="CW108">AnualidadActivo(CW$2, $E108, $C108, $B108, $D108, Hombres!$A$1:$DW$117, Mujeres!$A$1:$DW$117)</f>
        <v>0</v>
      </c>
      <c r="CX108" s="104" cm="1">
        <f t="array" ref="CX108">AnualidadActivo(CX$2, $E108, $C108, $B108, $D108, Hombres!$A$1:$DW$117, Mujeres!$A$1:$DW$117)</f>
        <v>0</v>
      </c>
      <c r="CY108" s="104" cm="1">
        <f t="array" ref="CY108">AnualidadActivo(CY$2, $E108, $C108, $B108, $D108, Hombres!$A$1:$DW$117, Mujeres!$A$1:$DW$117)</f>
        <v>0</v>
      </c>
      <c r="CZ108" s="104" cm="1">
        <f t="array" ref="CZ108">AnualidadActivo(CZ$2, $E108, $C108, $B108, $D108, Hombres!$A$1:$DW$117, Mujeres!$A$1:$DW$117)</f>
        <v>0</v>
      </c>
      <c r="DA108" s="104" cm="1">
        <f t="array" ref="DA108">AnualidadActivo(DA$2, $E108, $C108, $B108, $D108, Hombres!$A$1:$DW$117, Mujeres!$A$1:$DW$117)</f>
        <v>0</v>
      </c>
    </row>
    <row r="109" spans="1:105" x14ac:dyDescent="0.35">
      <c r="A109" s="2">
        <f t="shared" si="1"/>
        <v>107</v>
      </c>
      <c r="B109" s="107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9" cm="1">
        <f t="array" ref="G109">PorcentajePension(C109,E109, D109)</f>
        <v>0.45</v>
      </c>
      <c r="I109" s="103"/>
      <c r="J109" s="104" cm="1">
        <f t="array" ref="J109">AnualidadActivo(J$2, $E109, $C109, $B109, $D109, Hombres!$A$1:$DW$117, Mujeres!$A$1:$DW$117)</f>
        <v>0</v>
      </c>
      <c r="K109" s="104" cm="1">
        <f t="array" ref="K109">AnualidadActivo(K$2, $E109, $C109, $B109, $D109, Hombres!$A$1:$DW$117, Mujeres!$A$1:$DW$117)</f>
        <v>0</v>
      </c>
      <c r="L109" s="104" cm="1">
        <f t="array" ref="L109">AnualidadActivo(L$2, $E109, $C109, $B109, $D109, Hombres!$A$1:$DW$117, Mujeres!$A$1:$DW$117)</f>
        <v>0</v>
      </c>
      <c r="M109" s="104" cm="1">
        <f t="array" ref="M109">AnualidadActivo(M$2, $E109, $C109, $B109, $D109, Hombres!$A$1:$DW$117, Mujeres!$A$1:$DW$117)</f>
        <v>0</v>
      </c>
      <c r="N109" s="104" cm="1">
        <f t="array" ref="N109">AnualidadActivo(N$2, $E109, $C109, $B109, $D109, Hombres!$A$1:$DW$117, Mujeres!$A$1:$DW$117)</f>
        <v>0</v>
      </c>
      <c r="O109" s="104" cm="1">
        <f t="array" ref="O109">AnualidadActivo(O$2, $E109, $C109, $B109, $D109, Hombres!$A$1:$DW$117, Mujeres!$A$1:$DW$117)</f>
        <v>0</v>
      </c>
      <c r="P109" s="104" cm="1">
        <f t="array" ref="P109">AnualidadActivo(P$2, $E109, $C109, $B109, $D109, Hombres!$A$1:$DW$117, Mujeres!$A$1:$DW$117)</f>
        <v>0</v>
      </c>
      <c r="Q109" s="104" cm="1">
        <f t="array" ref="Q109">AnualidadActivo(Q$2, $E109, $C109, $B109, $D109, Hombres!$A$1:$DW$117, Mujeres!$A$1:$DW$117)</f>
        <v>0</v>
      </c>
      <c r="R109" s="104" cm="1">
        <f t="array" ref="R109">AnualidadActivo(R$2, $E109, $C109, $B109, $D109, Hombres!$A$1:$DW$117, Mujeres!$A$1:$DW$117)</f>
        <v>0</v>
      </c>
      <c r="S109" s="104" cm="1">
        <f t="array" ref="S109">AnualidadActivo(S$2, $E109, $C109, $B109, $D109, Hombres!$A$1:$DW$117, Mujeres!$A$1:$DW$117)</f>
        <v>0</v>
      </c>
      <c r="T109" s="104" cm="1">
        <f t="array" ref="T109">AnualidadActivo(T$2, $E109, $C109, $B109, $D109, Hombres!$A$1:$DW$117, Mujeres!$A$1:$DW$117)</f>
        <v>0</v>
      </c>
      <c r="U109" s="104" cm="1">
        <f t="array" ref="U109">AnualidadActivo(U$2, $E109, $C109, $B109, $D109, Hombres!$A$1:$DW$117, Mujeres!$A$1:$DW$117)</f>
        <v>0</v>
      </c>
      <c r="V109" s="104" cm="1">
        <f t="array" ref="V109">AnualidadActivo(V$2, $E109, $C109, $B109, $D109, Hombres!$A$1:$DW$117, Mujeres!$A$1:$DW$117)</f>
        <v>0</v>
      </c>
      <c r="W109" s="104" cm="1">
        <f t="array" ref="W109">AnualidadActivo(W$2, $E109, $C109, $B109, $D109, Hombres!$A$1:$DW$117, Mujeres!$A$1:$DW$117)</f>
        <v>0</v>
      </c>
      <c r="X109" s="104" cm="1">
        <f t="array" ref="X109">AnualidadActivo(X$2, $E109, $C109, $B109, $D109, Hombres!$A$1:$DW$117, Mujeres!$A$1:$DW$117)</f>
        <v>8719325.3864536043</v>
      </c>
      <c r="Y109" s="104" cm="1">
        <f t="array" ref="Y109">AnualidadActivo(Y$2, $E109, $C109, $B109, $D109, Hombres!$A$1:$DW$117, Mujeres!$A$1:$DW$117)</f>
        <v>8980905.1480472125</v>
      </c>
      <c r="Z109" s="104" cm="1">
        <f t="array" ref="Z109">AnualidadActivo(Z$2, $E109, $C109, $B109, $D109, Hombres!$A$1:$DW$117, Mujeres!$A$1:$DW$117)</f>
        <v>9250332.3024886269</v>
      </c>
      <c r="AA109" s="104" cm="1">
        <f t="array" ref="AA109">AnualidadActivo(AA$2, $E109, $C109, $B109, $D109, Hombres!$A$1:$DW$117, Mujeres!$A$1:$DW$117)</f>
        <v>9527842.2715632878</v>
      </c>
      <c r="AB109" s="104" cm="1">
        <f t="array" ref="AB109">AnualidadActivo(AB$2, $E109, $C109, $B109, $D109, Hombres!$A$1:$DW$117, Mujeres!$A$1:$DW$117)</f>
        <v>9813677.5397101864</v>
      </c>
      <c r="AC109" s="104" cm="1">
        <f t="array" ref="AC109">AnualidadActivo(AC$2, $E109, $C109, $B109, $D109, Hombres!$A$1:$DW$117, Mujeres!$A$1:$DW$117)</f>
        <v>9846759.4299545661</v>
      </c>
      <c r="AD109" s="104" cm="1">
        <f t="array" ref="AD109">AnualidadActivo(AD$2, $E109, $C109, $B109, $D109, Hombres!$A$1:$DW$117, Mujeres!$A$1:$DW$117)</f>
        <v>10076500.84047097</v>
      </c>
      <c r="AE109" s="104" cm="1">
        <f t="array" ref="AE109">AnualidadActivo(AE$2, $E109, $C109, $B109, $D109, Hombres!$A$1:$DW$117, Mujeres!$A$1:$DW$117)</f>
        <v>10306008.332399465</v>
      </c>
      <c r="AF109" s="104" cm="1">
        <f t="array" ref="AF109">AnualidadActivo(AF$2, $E109, $C109, $B109, $D109, Hombres!$A$1:$DW$117, Mujeres!$A$1:$DW$117)</f>
        <v>10533696.84114344</v>
      </c>
      <c r="AG109" s="104" cm="1">
        <f t="array" ref="AG109">AnualidadActivo(AG$2, $E109, $C109, $B109, $D109, Hombres!$A$1:$DW$117, Mujeres!$A$1:$DW$117)</f>
        <v>10756943.830116989</v>
      </c>
      <c r="AH109" s="104" cm="1">
        <f t="array" ref="AH109">AnualidadActivo(AH$2, $E109, $C109, $B109, $D109, Hombres!$A$1:$DW$117, Mujeres!$A$1:$DW$117)</f>
        <v>10972880.861194581</v>
      </c>
      <c r="AI109" s="104" cm="1">
        <f t="array" ref="AI109">AnualidadActivo(AI$2, $E109, $C109, $B109, $D109, Hombres!$A$1:$DW$117, Mujeres!$A$1:$DW$117)</f>
        <v>11180071.642527483</v>
      </c>
      <c r="AJ109" s="104" cm="1">
        <f t="array" ref="AJ109">AnualidadActivo(AJ$2, $E109, $C109, $B109, $D109, Hombres!$A$1:$DW$117, Mujeres!$A$1:$DW$117)</f>
        <v>11378599.718766553</v>
      </c>
      <c r="AK109" s="104" cm="1">
        <f t="array" ref="AK109">AnualidadActivo(AK$2, $E109, $C109, $B109, $D109, Hombres!$A$1:$DW$117, Mujeres!$A$1:$DW$117)</f>
        <v>11568259.265710128</v>
      </c>
      <c r="AL109" s="104" cm="1">
        <f t="array" ref="AL109">AnualidadActivo(AL$2, $E109, $C109, $B109, $D109, Hombres!$A$1:$DW$117, Mujeres!$A$1:$DW$117)</f>
        <v>11746674.469215028</v>
      </c>
      <c r="AM109" s="104" cm="1">
        <f t="array" ref="AM109">AnualidadActivo(AM$2, $E109, $C109, $B109, $D109, Hombres!$A$1:$DW$117, Mujeres!$A$1:$DW$117)</f>
        <v>11909386.620000746</v>
      </c>
      <c r="AN109" s="104" cm="1">
        <f t="array" ref="AN109">AnualidadActivo(AN$2, $E109, $C109, $B109, $D109, Hombres!$A$1:$DW$117, Mujeres!$A$1:$DW$117)</f>
        <v>12050961.311310317</v>
      </c>
      <c r="AO109" s="104" cm="1">
        <f t="array" ref="AO109">AnualidadActivo(AO$2, $E109, $C109, $B109, $D109, Hombres!$A$1:$DW$117, Mujeres!$A$1:$DW$117)</f>
        <v>12165960.718771514</v>
      </c>
      <c r="AP109" s="104" cm="1">
        <f t="array" ref="AP109">AnualidadActivo(AP$2, $E109, $C109, $B109, $D109, Hombres!$A$1:$DW$117, Mujeres!$A$1:$DW$117)</f>
        <v>12235637.925315043</v>
      </c>
      <c r="AQ109" s="104" cm="1">
        <f t="array" ref="AQ109">AnualidadActivo(AQ$2, $E109, $C109, $B109, $D109, Hombres!$A$1:$DW$117, Mujeres!$A$1:$DW$117)</f>
        <v>12270401.403776756</v>
      </c>
      <c r="AR109" s="104" cm="1">
        <f t="array" ref="AR109">AnualidadActivo(AR$2, $E109, $C109, $B109, $D109, Hombres!$A$1:$DW$117, Mujeres!$A$1:$DW$117)</f>
        <v>12265315.837751754</v>
      </c>
      <c r="AS109" s="104" cm="1">
        <f t="array" ref="AS109">AnualidadActivo(AS$2, $E109, $C109, $B109, $D109, Hombres!$A$1:$DW$117, Mujeres!$A$1:$DW$117)</f>
        <v>12215644.497590974</v>
      </c>
      <c r="AT109" s="104" cm="1">
        <f t="array" ref="AT109">AnualidadActivo(AT$2, $E109, $C109, $B109, $D109, Hombres!$A$1:$DW$117, Mujeres!$A$1:$DW$117)</f>
        <v>12116975.731935387</v>
      </c>
      <c r="AU109" s="104" cm="1">
        <f t="array" ref="AU109">AnualidadActivo(AU$2, $E109, $C109, $B109, $D109, Hombres!$A$1:$DW$117, Mujeres!$A$1:$DW$117)</f>
        <v>11964439.413855461</v>
      </c>
      <c r="AV109" s="104" cm="1">
        <f t="array" ref="AV109">AnualidadActivo(AV$2, $E109, $C109, $B109, $D109, Hombres!$A$1:$DW$117, Mujeres!$A$1:$DW$117)</f>
        <v>11752671.049651513</v>
      </c>
      <c r="AW109" s="104" cm="1">
        <f t="array" ref="AW109">AnualidadActivo(AW$2, $E109, $C109, $B109, $D109, Hombres!$A$1:$DW$117, Mujeres!$A$1:$DW$117)</f>
        <v>11476742.90824086</v>
      </c>
      <c r="AX109" s="104" cm="1">
        <f t="array" ref="AX109">AnualidadActivo(AX$2, $E109, $C109, $B109, $D109, Hombres!$A$1:$DW$117, Mujeres!$A$1:$DW$117)</f>
        <v>11133210.492384663</v>
      </c>
      <c r="AY109" s="104" cm="1">
        <f t="array" ref="AY109">AnualidadActivo(AY$2, $E109, $C109, $B109, $D109, Hombres!$A$1:$DW$117, Mujeres!$A$1:$DW$117)</f>
        <v>10720237.542620772</v>
      </c>
      <c r="AZ109" s="104" cm="1">
        <f t="array" ref="AZ109">AnualidadActivo(AZ$2, $E109, $C109, $B109, $D109, Hombres!$A$1:$DW$117, Mujeres!$A$1:$DW$117)</f>
        <v>10236728.564866597</v>
      </c>
      <c r="BA109" s="104" cm="1">
        <f t="array" ref="BA109">AnualidadActivo(BA$2, $E109, $C109, $B109, $D109, Hombres!$A$1:$DW$117, Mujeres!$A$1:$DW$117)</f>
        <v>9682599.809128521</v>
      </c>
      <c r="BB109" s="104" cm="1">
        <f t="array" ref="BB109">AnualidadActivo(BB$2, $E109, $C109, $B109, $D109, Hombres!$A$1:$DW$117, Mujeres!$A$1:$DW$117)</f>
        <v>9059874.9827937894</v>
      </c>
      <c r="BC109" s="104" cm="1">
        <f t="array" ref="BC109">AnualidadActivo(BC$2, $E109, $C109, $B109, $D109, Hombres!$A$1:$DW$117, Mujeres!$A$1:$DW$117)</f>
        <v>8373861.9648267683</v>
      </c>
      <c r="BD109" s="104" cm="1">
        <f t="array" ref="BD109">AnualidadActivo(BD$2, $E109, $C109, $B109, $D109, Hombres!$A$1:$DW$117, Mujeres!$A$1:$DW$117)</f>
        <v>7633254.2495826073</v>
      </c>
      <c r="BE109" s="104" cm="1">
        <f t="array" ref="BE109">AnualidadActivo(BE$2, $E109, $C109, $B109, $D109, Hombres!$A$1:$DW$117, Mujeres!$A$1:$DW$117)</f>
        <v>6849526.2199373171</v>
      </c>
      <c r="BF109" s="104" cm="1">
        <f t="array" ref="BF109">AnualidadActivo(BF$2, $E109, $C109, $B109, $D109, Hombres!$A$1:$DW$117, Mujeres!$A$1:$DW$117)</f>
        <v>6036879.2368314844</v>
      </c>
      <c r="BG109" s="104" cm="1">
        <f t="array" ref="BG109">AnualidadActivo(BG$2, $E109, $C109, $B109, $D109, Hombres!$A$1:$DW$117, Mujeres!$A$1:$DW$117)</f>
        <v>5212559.1031125579</v>
      </c>
      <c r="BH109" s="104" cm="1">
        <f t="array" ref="BH109">AnualidadActivo(BH$2, $E109, $C109, $B109, $D109, Hombres!$A$1:$DW$117, Mujeres!$A$1:$DW$117)</f>
        <v>4396795.542547429</v>
      </c>
      <c r="BI109" s="104" cm="1">
        <f t="array" ref="BI109">AnualidadActivo(BI$2, $E109, $C109, $B109, $D109, Hombres!$A$1:$DW$117, Mujeres!$A$1:$DW$117)</f>
        <v>3611340.6958558024</v>
      </c>
      <c r="BJ109" s="104" cm="1">
        <f t="array" ref="BJ109">AnualidadActivo(BJ$2, $E109, $C109, $B109, $D109, Hombres!$A$1:$DW$117, Mujeres!$A$1:$DW$117)</f>
        <v>2877409.3888300098</v>
      </c>
      <c r="BK109" s="104" cm="1">
        <f t="array" ref="BK109">AnualidadActivo(BK$2, $E109, $C109, $B109, $D109, Hombres!$A$1:$DW$117, Mujeres!$A$1:$DW$117)</f>
        <v>2214037.6656800327</v>
      </c>
      <c r="BL109" s="104" cm="1">
        <f t="array" ref="BL109">AnualidadActivo(BL$2, $E109, $C109, $B109, $D109, Hombres!$A$1:$DW$117, Mujeres!$A$1:$DW$117)</f>
        <v>1636606.3737639866</v>
      </c>
      <c r="BM109" s="104" cm="1">
        <f t="array" ref="BM109">AnualidadActivo(BM$2, $E109, $C109, $B109, $D109, Hombres!$A$1:$DW$117, Mujeres!$A$1:$DW$117)</f>
        <v>1155246.2096176911</v>
      </c>
      <c r="BN109" s="104" cm="1">
        <f t="array" ref="BN109">AnualidadActivo(BN$2, $E109, $C109, $B109, $D109, Hombres!$A$1:$DW$117, Mujeres!$A$1:$DW$117)</f>
        <v>773293.00203286065</v>
      </c>
      <c r="BO109" s="104" cm="1">
        <f t="array" ref="BO109">AnualidadActivo(BO$2, $E109, $C109, $B109, $D109, Hombres!$A$1:$DW$117, Mujeres!$A$1:$DW$117)</f>
        <v>486766.08223993226</v>
      </c>
      <c r="BP109" s="104" cm="1">
        <f t="array" ref="BP109">AnualidadActivo(BP$2, $E109, $C109, $B109, $D109, Hombres!$A$1:$DW$117, Mujeres!$A$1:$DW$117)</f>
        <v>285237.18363836053</v>
      </c>
      <c r="BQ109" s="104" cm="1">
        <f t="array" ref="BQ109">AnualidadActivo(BQ$2, $E109, $C109, $B109, $D109, Hombres!$A$1:$DW$117, Mujeres!$A$1:$DW$117)</f>
        <v>153698.66387560006</v>
      </c>
      <c r="BR109" s="104" cm="1">
        <f t="array" ref="BR109">AnualidadActivo(BR$2, $E109, $C109, $B109, $D109, Hombres!$A$1:$DW$117, Mujeres!$A$1:$DW$117)</f>
        <v>75021.569252201647</v>
      </c>
      <c r="BS109" s="104" cm="1">
        <f t="array" ref="BS109">AnualidadActivo(BS$2, $E109, $C109, $B109, $D109, Hombres!$A$1:$DW$117, Mujeres!$A$1:$DW$117)</f>
        <v>32547.52887861777</v>
      </c>
      <c r="BT109" s="104" cm="1">
        <f t="array" ref="BT109">AnualidadActivo(BT$2, $E109, $C109, $B109, $D109, Hombres!$A$1:$DW$117, Mujeres!$A$1:$DW$117)</f>
        <v>12242.254327002123</v>
      </c>
      <c r="BU109" s="104" cm="1">
        <f t="array" ref="BU109">AnualidadActivo(BU$2, $E109, $C109, $B109, $D109, Hombres!$A$1:$DW$117, Mujeres!$A$1:$DW$117)</f>
        <v>3858.6587282870328</v>
      </c>
      <c r="BV109" s="104" cm="1">
        <f t="array" ref="BV109">AnualidadActivo(BV$2, $E109, $C109, $B109, $D109, Hombres!$A$1:$DW$117, Mujeres!$A$1:$DW$117)</f>
        <v>969.9071522864773</v>
      </c>
      <c r="BW109" s="104" cm="1">
        <f t="array" ref="BW109">AnualidadActivo(BW$2, $E109, $C109, $B109, $D109, Hombres!$A$1:$DW$117, Mujeres!$A$1:$DW$117)</f>
        <v>179.47503062254435</v>
      </c>
      <c r="BX109" s="104" cm="1">
        <f t="array" ref="BX109">AnualidadActivo(BX$2, $E109, $C109, $B109, $D109, Hombres!$A$1:$DW$117, Mujeres!$A$1:$DW$117)</f>
        <v>20.942338287241817</v>
      </c>
      <c r="BY109" s="104" cm="1">
        <f t="array" ref="BY109">AnualidadActivo(BY$2, $E109, $C109, $B109, $D109, Hombres!$A$1:$DW$117, Mujeres!$A$1:$DW$117)</f>
        <v>0</v>
      </c>
      <c r="BZ109" s="104" cm="1">
        <f t="array" ref="BZ109">AnualidadActivo(BZ$2, $E109, $C109, $B109, $D109, Hombres!$A$1:$DW$117, Mujeres!$A$1:$DW$117)</f>
        <v>0</v>
      </c>
      <c r="CA109" s="104" cm="1">
        <f t="array" ref="CA109">AnualidadActivo(CA$2, $E109, $C109, $B109, $D109, Hombres!$A$1:$DW$117, Mujeres!$A$1:$DW$117)</f>
        <v>0</v>
      </c>
      <c r="CB109" s="104" cm="1">
        <f t="array" ref="CB109">AnualidadActivo(CB$2, $E109, $C109, $B109, $D109, Hombres!$A$1:$DW$117, Mujeres!$A$1:$DW$117)</f>
        <v>0</v>
      </c>
      <c r="CC109" s="104" cm="1">
        <f t="array" ref="CC109">AnualidadActivo(CC$2, $E109, $C109, $B109, $D109, Hombres!$A$1:$DW$117, Mujeres!$A$1:$DW$117)</f>
        <v>0</v>
      </c>
      <c r="CD109" s="104" cm="1">
        <f t="array" ref="CD109">AnualidadActivo(CD$2, $E109, $C109, $B109, $D109, Hombres!$A$1:$DW$117, Mujeres!$A$1:$DW$117)</f>
        <v>0</v>
      </c>
      <c r="CE109" s="104" cm="1">
        <f t="array" ref="CE109">AnualidadActivo(CE$2, $E109, $C109, $B109, $D109, Hombres!$A$1:$DW$117, Mujeres!$A$1:$DW$117)</f>
        <v>0</v>
      </c>
      <c r="CF109" s="104" cm="1">
        <f t="array" ref="CF109">AnualidadActivo(CF$2, $E109, $C109, $B109, $D109, Hombres!$A$1:$DW$117, Mujeres!$A$1:$DW$117)</f>
        <v>0</v>
      </c>
      <c r="CG109" s="104" cm="1">
        <f t="array" ref="CG109">AnualidadActivo(CG$2, $E109, $C109, $B109, $D109, Hombres!$A$1:$DW$117, Mujeres!$A$1:$DW$117)</f>
        <v>0</v>
      </c>
      <c r="CH109" s="104" cm="1">
        <f t="array" ref="CH109">AnualidadActivo(CH$2, $E109, $C109, $B109, $D109, Hombres!$A$1:$DW$117, Mujeres!$A$1:$DW$117)</f>
        <v>0</v>
      </c>
      <c r="CI109" s="104" cm="1">
        <f t="array" ref="CI109">AnualidadActivo(CI$2, $E109, $C109, $B109, $D109, Hombres!$A$1:$DW$117, Mujeres!$A$1:$DW$117)</f>
        <v>0</v>
      </c>
      <c r="CJ109" s="104" cm="1">
        <f t="array" ref="CJ109">AnualidadActivo(CJ$2, $E109, $C109, $B109, $D109, Hombres!$A$1:$DW$117, Mujeres!$A$1:$DW$117)</f>
        <v>0</v>
      </c>
      <c r="CK109" s="104" cm="1">
        <f t="array" ref="CK109">AnualidadActivo(CK$2, $E109, $C109, $B109, $D109, Hombres!$A$1:$DW$117, Mujeres!$A$1:$DW$117)</f>
        <v>0</v>
      </c>
      <c r="CL109" s="104" cm="1">
        <f t="array" ref="CL109">AnualidadActivo(CL$2, $E109, $C109, $B109, $D109, Hombres!$A$1:$DW$117, Mujeres!$A$1:$DW$117)</f>
        <v>0</v>
      </c>
      <c r="CM109" s="104" cm="1">
        <f t="array" ref="CM109">AnualidadActivo(CM$2, $E109, $C109, $B109, $D109, Hombres!$A$1:$DW$117, Mujeres!$A$1:$DW$117)</f>
        <v>0</v>
      </c>
      <c r="CN109" s="104" cm="1">
        <f t="array" ref="CN109">AnualidadActivo(CN$2, $E109, $C109, $B109, $D109, Hombres!$A$1:$DW$117, Mujeres!$A$1:$DW$117)</f>
        <v>0</v>
      </c>
      <c r="CO109" s="104" cm="1">
        <f t="array" ref="CO109">AnualidadActivo(CO$2, $E109, $C109, $B109, $D109, Hombres!$A$1:$DW$117, Mujeres!$A$1:$DW$117)</f>
        <v>0</v>
      </c>
      <c r="CP109" s="104" cm="1">
        <f t="array" ref="CP109">AnualidadActivo(CP$2, $E109, $C109, $B109, $D109, Hombres!$A$1:$DW$117, Mujeres!$A$1:$DW$117)</f>
        <v>0</v>
      </c>
      <c r="CQ109" s="104" cm="1">
        <f t="array" ref="CQ109">AnualidadActivo(CQ$2, $E109, $C109, $B109, $D109, Hombres!$A$1:$DW$117, Mujeres!$A$1:$DW$117)</f>
        <v>0</v>
      </c>
      <c r="CR109" s="104" cm="1">
        <f t="array" ref="CR109">AnualidadActivo(CR$2, $E109, $C109, $B109, $D109, Hombres!$A$1:$DW$117, Mujeres!$A$1:$DW$117)</f>
        <v>0</v>
      </c>
      <c r="CS109" s="104" cm="1">
        <f t="array" ref="CS109">AnualidadActivo(CS$2, $E109, $C109, $B109, $D109, Hombres!$A$1:$DW$117, Mujeres!$A$1:$DW$117)</f>
        <v>0</v>
      </c>
      <c r="CT109" s="104" cm="1">
        <f t="array" ref="CT109">AnualidadActivo(CT$2, $E109, $C109, $B109, $D109, Hombres!$A$1:$DW$117, Mujeres!$A$1:$DW$117)</f>
        <v>0</v>
      </c>
      <c r="CU109" s="104" cm="1">
        <f t="array" ref="CU109">AnualidadActivo(CU$2, $E109, $C109, $B109, $D109, Hombres!$A$1:$DW$117, Mujeres!$A$1:$DW$117)</f>
        <v>0</v>
      </c>
      <c r="CV109" s="104" cm="1">
        <f t="array" ref="CV109">AnualidadActivo(CV$2, $E109, $C109, $B109, $D109, Hombres!$A$1:$DW$117, Mujeres!$A$1:$DW$117)</f>
        <v>0</v>
      </c>
      <c r="CW109" s="104" cm="1">
        <f t="array" ref="CW109">AnualidadActivo(CW$2, $E109, $C109, $B109, $D109, Hombres!$A$1:$DW$117, Mujeres!$A$1:$DW$117)</f>
        <v>0</v>
      </c>
      <c r="CX109" s="104" cm="1">
        <f t="array" ref="CX109">AnualidadActivo(CX$2, $E109, $C109, $B109, $D109, Hombres!$A$1:$DW$117, Mujeres!$A$1:$DW$117)</f>
        <v>0</v>
      </c>
      <c r="CY109" s="104" cm="1">
        <f t="array" ref="CY109">AnualidadActivo(CY$2, $E109, $C109, $B109, $D109, Hombres!$A$1:$DW$117, Mujeres!$A$1:$DW$117)</f>
        <v>0</v>
      </c>
      <c r="CZ109" s="104" cm="1">
        <f t="array" ref="CZ109">AnualidadActivo(CZ$2, $E109, $C109, $B109, $D109, Hombres!$A$1:$DW$117, Mujeres!$A$1:$DW$117)</f>
        <v>0</v>
      </c>
      <c r="DA109" s="104" cm="1">
        <f t="array" ref="DA109">AnualidadActivo(DA$2, $E109, $C109, $B109, $D109, Hombres!$A$1:$DW$117, Mujeres!$A$1:$DW$117)</f>
        <v>0</v>
      </c>
    </row>
    <row r="110" spans="1:105" x14ac:dyDescent="0.35">
      <c r="A110" s="2">
        <f t="shared" si="1"/>
        <v>108</v>
      </c>
      <c r="B110" s="107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9" cm="1">
        <f t="array" ref="G110">PorcentajePension(C110,E110, D110)</f>
        <v>0.85</v>
      </c>
      <c r="I110" s="103"/>
      <c r="J110" s="104" cm="1">
        <f t="array" ref="J110">AnualidadActivo(J$2, $E110, $C110, $B110, $D110, Hombres!$A$1:$DW$117, Mujeres!$A$1:$DW$117)</f>
        <v>0</v>
      </c>
      <c r="K110" s="104" cm="1">
        <f t="array" ref="K110">AnualidadActivo(K$2, $E110, $C110, $B110, $D110, Hombres!$A$1:$DW$117, Mujeres!$A$1:$DW$117)</f>
        <v>0</v>
      </c>
      <c r="L110" s="104" cm="1">
        <f t="array" ref="L110">AnualidadActivo(L$2, $E110, $C110, $B110, $D110, Hombres!$A$1:$DW$117, Mujeres!$A$1:$DW$117)</f>
        <v>0</v>
      </c>
      <c r="M110" s="104" cm="1">
        <f t="array" ref="M110">AnualidadActivo(M$2, $E110, $C110, $B110, $D110, Hombres!$A$1:$DW$117, Mujeres!$A$1:$DW$117)</f>
        <v>0</v>
      </c>
      <c r="N110" s="104" cm="1">
        <f t="array" ref="N110">AnualidadActivo(N$2, $E110, $C110, $B110, $D110, Hombres!$A$1:$DW$117, Mujeres!$A$1:$DW$117)</f>
        <v>0</v>
      </c>
      <c r="O110" s="104" cm="1">
        <f t="array" ref="O110">AnualidadActivo(O$2, $E110, $C110, $B110, $D110, Hombres!$A$1:$DW$117, Mujeres!$A$1:$DW$117)</f>
        <v>0</v>
      </c>
      <c r="P110" s="104" cm="1">
        <f t="array" ref="P110">AnualidadActivo(P$2, $E110, $C110, $B110, $D110, Hombres!$A$1:$DW$117, Mujeres!$A$1:$DW$117)</f>
        <v>0</v>
      </c>
      <c r="Q110" s="104" cm="1">
        <f t="array" ref="Q110">AnualidadActivo(Q$2, $E110, $C110, $B110, $D110, Hombres!$A$1:$DW$117, Mujeres!$A$1:$DW$117)</f>
        <v>0</v>
      </c>
      <c r="R110" s="104" cm="1">
        <f t="array" ref="R110">AnualidadActivo(R$2, $E110, $C110, $B110, $D110, Hombres!$A$1:$DW$117, Mujeres!$A$1:$DW$117)</f>
        <v>0</v>
      </c>
      <c r="S110" s="104" cm="1">
        <f t="array" ref="S110">AnualidadActivo(S$2, $E110, $C110, $B110, $D110, Hombres!$A$1:$DW$117, Mujeres!$A$1:$DW$117)</f>
        <v>0</v>
      </c>
      <c r="T110" s="104" cm="1">
        <f t="array" ref="T110">AnualidadActivo(T$2, $E110, $C110, $B110, $D110, Hombres!$A$1:$DW$117, Mujeres!$A$1:$DW$117)</f>
        <v>0</v>
      </c>
      <c r="U110" s="104" cm="1">
        <f t="array" ref="U110">AnualidadActivo(U$2, $E110, $C110, $B110, $D110, Hombres!$A$1:$DW$117, Mujeres!$A$1:$DW$117)</f>
        <v>0</v>
      </c>
      <c r="V110" s="104" cm="1">
        <f t="array" ref="V110">AnualidadActivo(V$2, $E110, $C110, $B110, $D110, Hombres!$A$1:$DW$117, Mujeres!$A$1:$DW$117)</f>
        <v>0</v>
      </c>
      <c r="W110" s="104" cm="1">
        <f t="array" ref="W110">AnualidadActivo(W$2, $E110, $C110, $B110, $D110, Hombres!$A$1:$DW$117, Mujeres!$A$1:$DW$117)</f>
        <v>0</v>
      </c>
      <c r="X110" s="104" cm="1">
        <f t="array" ref="X110">AnualidadActivo(X$2, $E110, $C110, $B110, $D110, Hombres!$A$1:$DW$117, Mujeres!$A$1:$DW$117)</f>
        <v>0</v>
      </c>
      <c r="Y110" s="104" cm="1">
        <f t="array" ref="Y110">AnualidadActivo(Y$2, $E110, $C110, $B110, $D110, Hombres!$A$1:$DW$117, Mujeres!$A$1:$DW$117)</f>
        <v>0</v>
      </c>
      <c r="Z110" s="104" cm="1">
        <f t="array" ref="Z110">AnualidadActivo(Z$2, $E110, $C110, $B110, $D110, Hombres!$A$1:$DW$117, Mujeres!$A$1:$DW$117)</f>
        <v>0</v>
      </c>
      <c r="AA110" s="104" cm="1">
        <f t="array" ref="AA110">AnualidadActivo(AA$2, $E110, $C110, $B110, $D110, Hombres!$A$1:$DW$117, Mujeres!$A$1:$DW$117)</f>
        <v>0</v>
      </c>
      <c r="AB110" s="104" cm="1">
        <f t="array" ref="AB110">AnualidadActivo(AB$2, $E110, $C110, $B110, $D110, Hombres!$A$1:$DW$117, Mujeres!$A$1:$DW$117)</f>
        <v>0</v>
      </c>
      <c r="AC110" s="104" cm="1">
        <f t="array" ref="AC110">AnualidadActivo(AC$2, $E110, $C110, $B110, $D110, Hombres!$A$1:$DW$117, Mujeres!$A$1:$DW$117)</f>
        <v>0</v>
      </c>
      <c r="AD110" s="104" cm="1">
        <f t="array" ref="AD110">AnualidadActivo(AD$2, $E110, $C110, $B110, $D110, Hombres!$A$1:$DW$117, Mujeres!$A$1:$DW$117)</f>
        <v>0</v>
      </c>
      <c r="AE110" s="104" cm="1">
        <f t="array" ref="AE110">AnualidadActivo(AE$2, $E110, $C110, $B110, $D110, Hombres!$A$1:$DW$117, Mujeres!$A$1:$DW$117)</f>
        <v>0</v>
      </c>
      <c r="AF110" s="104" cm="1">
        <f t="array" ref="AF110">AnualidadActivo(AF$2, $E110, $C110, $B110, $D110, Hombres!$A$1:$DW$117, Mujeres!$A$1:$DW$117)</f>
        <v>0</v>
      </c>
      <c r="AG110" s="104" cm="1">
        <f t="array" ref="AG110">AnualidadActivo(AG$2, $E110, $C110, $B110, $D110, Hombres!$A$1:$DW$117, Mujeres!$A$1:$DW$117)</f>
        <v>0</v>
      </c>
      <c r="AH110" s="104" cm="1">
        <f t="array" ref="AH110">AnualidadActivo(AH$2, $E110, $C110, $B110, $D110, Hombres!$A$1:$DW$117, Mujeres!$A$1:$DW$117)</f>
        <v>0</v>
      </c>
      <c r="AI110" s="104" cm="1">
        <f t="array" ref="AI110">AnualidadActivo(AI$2, $E110, $C110, $B110, $D110, Hombres!$A$1:$DW$117, Mujeres!$A$1:$DW$117)</f>
        <v>0</v>
      </c>
      <c r="AJ110" s="104" cm="1">
        <f t="array" ref="AJ110">AnualidadActivo(AJ$2, $E110, $C110, $B110, $D110, Hombres!$A$1:$DW$117, Mujeres!$A$1:$DW$117)</f>
        <v>0</v>
      </c>
      <c r="AK110" s="104" cm="1">
        <f t="array" ref="AK110">AnualidadActivo(AK$2, $E110, $C110, $B110, $D110, Hombres!$A$1:$DW$117, Mujeres!$A$1:$DW$117)</f>
        <v>0</v>
      </c>
      <c r="AL110" s="104" cm="1">
        <f t="array" ref="AL110">AnualidadActivo(AL$2, $E110, $C110, $B110, $D110, Hombres!$A$1:$DW$117, Mujeres!$A$1:$DW$117)</f>
        <v>25802575.908414453</v>
      </c>
      <c r="AM110" s="104" cm="1">
        <f t="array" ref="AM110">AnualidadActivo(AM$2, $E110, $C110, $B110, $D110, Hombres!$A$1:$DW$117, Mujeres!$A$1:$DW$117)</f>
        <v>26576653.185666885</v>
      </c>
      <c r="AN110" s="104" cm="1">
        <f t="array" ref="AN110">AnualidadActivo(AN$2, $E110, $C110, $B110, $D110, Hombres!$A$1:$DW$117, Mujeres!$A$1:$DW$117)</f>
        <v>27373952.781236894</v>
      </c>
      <c r="AO110" s="104" cm="1">
        <f t="array" ref="AO110">AnualidadActivo(AO$2, $E110, $C110, $B110, $D110, Hombres!$A$1:$DW$117, Mujeres!$A$1:$DW$117)</f>
        <v>28195171.364673998</v>
      </c>
      <c r="AP110" s="104" cm="1">
        <f t="array" ref="AP110">AnualidadActivo(AP$2, $E110, $C110, $B110, $D110, Hombres!$A$1:$DW$117, Mujeres!$A$1:$DW$117)</f>
        <v>29041026.505614221</v>
      </c>
      <c r="AQ110" s="104" cm="1">
        <f t="array" ref="AQ110">AnualidadActivo(AQ$2, $E110, $C110, $B110, $D110, Hombres!$A$1:$DW$117, Mujeres!$A$1:$DW$117)</f>
        <v>28466452.055481378</v>
      </c>
      <c r="AR110" s="104" cm="1">
        <f t="array" ref="AR110">AnualidadActivo(AR$2, $E110, $C110, $B110, $D110, Hombres!$A$1:$DW$117, Mujeres!$A$1:$DW$117)</f>
        <v>28971972.120986044</v>
      </c>
      <c r="AS110" s="104" cm="1">
        <f t="array" ref="AS110">AnualidadActivo(AS$2, $E110, $C110, $B110, $D110, Hombres!$A$1:$DW$117, Mujeres!$A$1:$DW$117)</f>
        <v>29453250.291951939</v>
      </c>
      <c r="AT110" s="104" cm="1">
        <f t="array" ref="AT110">AnualidadActivo(AT$2, $E110, $C110, $B110, $D110, Hombres!$A$1:$DW$117, Mujeres!$A$1:$DW$117)</f>
        <v>29899302.47856563</v>
      </c>
      <c r="AU110" s="104" cm="1">
        <f t="array" ref="AU110">AnualidadActivo(AU$2, $E110, $C110, $B110, $D110, Hombres!$A$1:$DW$117, Mujeres!$A$1:$DW$117)</f>
        <v>30298977.039149694</v>
      </c>
      <c r="AV110" s="104" cm="1">
        <f t="array" ref="AV110">AnualidadActivo(AV$2, $E110, $C110, $B110, $D110, Hombres!$A$1:$DW$117, Mujeres!$A$1:$DW$117)</f>
        <v>30642308.564313825</v>
      </c>
      <c r="AW110" s="104" cm="1">
        <f t="array" ref="AW110">AnualidadActivo(AW$2, $E110, $C110, $B110, $D110, Hombres!$A$1:$DW$117, Mujeres!$A$1:$DW$117)</f>
        <v>30924415.84434576</v>
      </c>
      <c r="AX110" s="104" cm="1">
        <f t="array" ref="AX110">AnualidadActivo(AX$2, $E110, $C110, $B110, $D110, Hombres!$A$1:$DW$117, Mujeres!$A$1:$DW$117)</f>
        <v>31144833.143659744</v>
      </c>
      <c r="AY110" s="104" cm="1">
        <f t="array" ref="AY110">AnualidadActivo(AY$2, $E110, $C110, $B110, $D110, Hombres!$A$1:$DW$117, Mujeres!$A$1:$DW$117)</f>
        <v>31304167.649580892</v>
      </c>
      <c r="AZ110" s="104" cm="1">
        <f t="array" ref="AZ110">AnualidadActivo(AZ$2, $E110, $C110, $B110, $D110, Hombres!$A$1:$DW$117, Mujeres!$A$1:$DW$117)</f>
        <v>31400930.209169123</v>
      </c>
      <c r="BA110" s="104" cm="1">
        <f t="array" ref="BA110">AnualidadActivo(BA$2, $E110, $C110, $B110, $D110, Hombres!$A$1:$DW$117, Mujeres!$A$1:$DW$117)</f>
        <v>31429007.570722163</v>
      </c>
      <c r="BB110" s="104" cm="1">
        <f t="array" ref="BB110">AnualidadActivo(BB$2, $E110, $C110, $B110, $D110, Hombres!$A$1:$DW$117, Mujeres!$A$1:$DW$117)</f>
        <v>31323304.118154969</v>
      </c>
      <c r="BC110" s="104" cm="1">
        <f t="array" ref="BC110">AnualidadActivo(BC$2, $E110, $C110, $B110, $D110, Hombres!$A$1:$DW$117, Mujeres!$A$1:$DW$117)</f>
        <v>31119057.162059002</v>
      </c>
      <c r="BD110" s="104" cm="1">
        <f t="array" ref="BD110">AnualidadActivo(BD$2, $E110, $C110, $B110, $D110, Hombres!$A$1:$DW$117, Mujeres!$A$1:$DW$117)</f>
        <v>30809756.139589291</v>
      </c>
      <c r="BE110" s="104" cm="1">
        <f t="array" ref="BE110">AnualidadActivo(BE$2, $E110, $C110, $B110, $D110, Hombres!$A$1:$DW$117, Mujeres!$A$1:$DW$117)</f>
        <v>30387385.901296053</v>
      </c>
      <c r="BF110" s="104" cm="1">
        <f t="array" ref="BF110">AnualidadActivo(BF$2, $E110, $C110, $B110, $D110, Hombres!$A$1:$DW$117, Mujeres!$A$1:$DW$117)</f>
        <v>29842048.069920685</v>
      </c>
      <c r="BG110" s="104" cm="1">
        <f t="array" ref="BG110">AnualidadActivo(BG$2, $E110, $C110, $B110, $D110, Hombres!$A$1:$DW$117, Mujeres!$A$1:$DW$117)</f>
        <v>29164770.314997744</v>
      </c>
      <c r="BH110" s="104" cm="1">
        <f t="array" ref="BH110">AnualidadActivo(BH$2, $E110, $C110, $B110, $D110, Hombres!$A$1:$DW$117, Mujeres!$A$1:$DW$117)</f>
        <v>28348804.991527598</v>
      </c>
      <c r="BI110" s="104" cm="1">
        <f t="array" ref="BI110">AnualidadActivo(BI$2, $E110, $C110, $B110, $D110, Hombres!$A$1:$DW$117, Mujeres!$A$1:$DW$117)</f>
        <v>27390091.185060874</v>
      </c>
      <c r="BJ110" s="104" cm="1">
        <f t="array" ref="BJ110">AnualidadActivo(BJ$2, $E110, $C110, $B110, $D110, Hombres!$A$1:$DW$117, Mujeres!$A$1:$DW$117)</f>
        <v>26286155.608870398</v>
      </c>
      <c r="BK110" s="104" cm="1">
        <f t="array" ref="BK110">AnualidadActivo(BK$2, $E110, $C110, $B110, $D110, Hombres!$A$1:$DW$117, Mujeres!$A$1:$DW$117)</f>
        <v>25036483.434748948</v>
      </c>
      <c r="BL110" s="104" cm="1">
        <f t="array" ref="BL110">AnualidadActivo(BL$2, $E110, $C110, $B110, $D110, Hombres!$A$1:$DW$117, Mujeres!$A$1:$DW$117)</f>
        <v>23644821.039237697</v>
      </c>
      <c r="BM110" s="104" cm="1">
        <f t="array" ref="BM110">AnualidadActivo(BM$2, $E110, $C110, $B110, $D110, Hombres!$A$1:$DW$117, Mujeres!$A$1:$DW$117)</f>
        <v>22121005.578433007</v>
      </c>
      <c r="BN110" s="104" cm="1">
        <f t="array" ref="BN110">AnualidadActivo(BN$2, $E110, $C110, $B110, $D110, Hombres!$A$1:$DW$117, Mujeres!$A$1:$DW$117)</f>
        <v>20480430.089741804</v>
      </c>
      <c r="BO110" s="104" cm="1">
        <f t="array" ref="BO110">AnualidadActivo(BO$2, $E110, $C110, $B110, $D110, Hombres!$A$1:$DW$117, Mujeres!$A$1:$DW$117)</f>
        <v>18742409.386446793</v>
      </c>
      <c r="BP110" s="104" cm="1">
        <f t="array" ref="BP110">AnualidadActivo(BP$2, $E110, $C110, $B110, $D110, Hombres!$A$1:$DW$117, Mujeres!$A$1:$DW$117)</f>
        <v>16930003.123713735</v>
      </c>
      <c r="BQ110" s="104" cm="1">
        <f t="array" ref="BQ110">AnualidadActivo(BQ$2, $E110, $C110, $B110, $D110, Hombres!$A$1:$DW$117, Mujeres!$A$1:$DW$117)</f>
        <v>15071115.902594971</v>
      </c>
      <c r="BR110" s="104" cm="1">
        <f t="array" ref="BR110">AnualidadActivo(BR$2, $E110, $C110, $B110, $D110, Hombres!$A$1:$DW$117, Mujeres!$A$1:$DW$117)</f>
        <v>13199394.110336794</v>
      </c>
      <c r="BS110" s="104" cm="1">
        <f t="array" ref="BS110">AnualidadActivo(BS$2, $E110, $C110, $B110, $D110, Hombres!$A$1:$DW$117, Mujeres!$A$1:$DW$117)</f>
        <v>11352268.060666528</v>
      </c>
      <c r="BT110" s="104" cm="1">
        <f t="array" ref="BT110">AnualidadActivo(BT$2, $E110, $C110, $B110, $D110, Hombres!$A$1:$DW$117, Mujeres!$A$1:$DW$117)</f>
        <v>9567630.4009185117</v>
      </c>
      <c r="BU110" s="104" cm="1">
        <f t="array" ref="BU110">AnualidadActivo(BU$2, $E110, $C110, $B110, $D110, Hombres!$A$1:$DW$117, Mujeres!$A$1:$DW$117)</f>
        <v>7881901.3819861654</v>
      </c>
      <c r="BV110" s="104" cm="1">
        <f t="array" ref="BV110">AnualidadActivo(BV$2, $E110, $C110, $B110, $D110, Hombres!$A$1:$DW$117, Mujeres!$A$1:$DW$117)</f>
        <v>6328848.1602258207</v>
      </c>
      <c r="BW110" s="104" cm="1">
        <f t="array" ref="BW110">AnualidadActivo(BW$2, $E110, $C110, $B110, $D110, Hombres!$A$1:$DW$117, Mujeres!$A$1:$DW$117)</f>
        <v>4937823.8638799526</v>
      </c>
      <c r="BX110" s="104" cm="1">
        <f t="array" ref="BX110">AnualidadActivo(BX$2, $E110, $C110, $B110, $D110, Hombres!$A$1:$DW$117, Mujeres!$A$1:$DW$117)</f>
        <v>3730492.1297569568</v>
      </c>
      <c r="BY110" s="104" cm="1">
        <f t="array" ref="BY110">AnualidadActivo(BY$2, $E110, $C110, $B110, $D110, Hombres!$A$1:$DW$117, Mujeres!$A$1:$DW$117)</f>
        <v>2718142.8437312027</v>
      </c>
      <c r="BZ110" s="104" cm="1">
        <f t="array" ref="BZ110">AnualidadActivo(BZ$2, $E110, $C110, $B110, $D110, Hombres!$A$1:$DW$117, Mujeres!$A$1:$DW$117)</f>
        <v>1901085.2697010953</v>
      </c>
      <c r="CA110" s="104" cm="1">
        <f t="array" ref="CA110">AnualidadActivo(CA$2, $E110, $C110, $B110, $D110, Hombres!$A$1:$DW$117, Mujeres!$A$1:$DW$117)</f>
        <v>1269360.8473260824</v>
      </c>
      <c r="CB110" s="104" cm="1">
        <f t="array" ref="CB110">AnualidadActivo(CB$2, $E110, $C110, $B110, $D110, Hombres!$A$1:$DW$117, Mujeres!$A$1:$DW$117)</f>
        <v>804180.04737502104</v>
      </c>
      <c r="CC110" s="104" cm="1">
        <f t="array" ref="CC110">AnualidadActivo(CC$2, $E110, $C110, $B110, $D110, Hombres!$A$1:$DW$117, Mujeres!$A$1:$DW$117)</f>
        <v>480000.19133891352</v>
      </c>
      <c r="CD110" s="104" cm="1">
        <f t="array" ref="CD110">AnualidadActivo(CD$2, $E110, $C110, $B110, $D110, Hombres!$A$1:$DW$117, Mujeres!$A$1:$DW$117)</f>
        <v>267666.23965780635</v>
      </c>
      <c r="CE110" s="104" cm="1">
        <f t="array" ref="CE110">AnualidadActivo(CE$2, $E110, $C110, $B110, $D110, Hombres!$A$1:$DW$117, Mujeres!$A$1:$DW$117)</f>
        <v>138033.32614896641</v>
      </c>
      <c r="CF110" s="104" cm="1">
        <f t="array" ref="CF110">AnualidadActivo(CF$2, $E110, $C110, $B110, $D110, Hombres!$A$1:$DW$117, Mujeres!$A$1:$DW$117)</f>
        <v>65021.181611306944</v>
      </c>
      <c r="CG110" s="104" cm="1">
        <f t="array" ref="CG110">AnualidadActivo(CG$2, $E110, $C110, $B110, $D110, Hombres!$A$1:$DW$117, Mujeres!$A$1:$DW$117)</f>
        <v>27560.972149191537</v>
      </c>
      <c r="CH110" s="104" cm="1">
        <f t="array" ref="CH110">AnualidadActivo(CH$2, $E110, $C110, $B110, $D110, Hombres!$A$1:$DW$117, Mujeres!$A$1:$DW$117)</f>
        <v>10316.257581272735</v>
      </c>
      <c r="CI110" s="104" cm="1">
        <f t="array" ref="CI110">AnualidadActivo(CI$2, $E110, $C110, $B110, $D110, Hombres!$A$1:$DW$117, Mujeres!$A$1:$DW$117)</f>
        <v>3326.2588722246551</v>
      </c>
      <c r="CJ110" s="104" cm="1">
        <f t="array" ref="CJ110">AnualidadActivo(CJ$2, $E110, $C110, $B110, $D110, Hombres!$A$1:$DW$117, Mujeres!$A$1:$DW$117)</f>
        <v>892.69139730858956</v>
      </c>
      <c r="CK110" s="104" cm="1">
        <f t="array" ref="CK110">AnualidadActivo(CK$2, $E110, $C110, $B110, $D110, Hombres!$A$1:$DW$117, Mujeres!$A$1:$DW$117)</f>
        <v>0</v>
      </c>
      <c r="CL110" s="104" cm="1">
        <f t="array" ref="CL110">AnualidadActivo(CL$2, $E110, $C110, $B110, $D110, Hombres!$A$1:$DW$117, Mujeres!$A$1:$DW$117)</f>
        <v>0</v>
      </c>
      <c r="CM110" s="104" cm="1">
        <f t="array" ref="CM110">AnualidadActivo(CM$2, $E110, $C110, $B110, $D110, Hombres!$A$1:$DW$117, Mujeres!$A$1:$DW$117)</f>
        <v>0</v>
      </c>
      <c r="CN110" s="104" cm="1">
        <f t="array" ref="CN110">AnualidadActivo(CN$2, $E110, $C110, $B110, $D110, Hombres!$A$1:$DW$117, Mujeres!$A$1:$DW$117)</f>
        <v>0</v>
      </c>
      <c r="CO110" s="104" cm="1">
        <f t="array" ref="CO110">AnualidadActivo(CO$2, $E110, $C110, $B110, $D110, Hombres!$A$1:$DW$117, Mujeres!$A$1:$DW$117)</f>
        <v>0</v>
      </c>
      <c r="CP110" s="104" cm="1">
        <f t="array" ref="CP110">AnualidadActivo(CP$2, $E110, $C110, $B110, $D110, Hombres!$A$1:$DW$117, Mujeres!$A$1:$DW$117)</f>
        <v>0</v>
      </c>
      <c r="CQ110" s="104" cm="1">
        <f t="array" ref="CQ110">AnualidadActivo(CQ$2, $E110, $C110, $B110, $D110, Hombres!$A$1:$DW$117, Mujeres!$A$1:$DW$117)</f>
        <v>0</v>
      </c>
      <c r="CR110" s="104" cm="1">
        <f t="array" ref="CR110">AnualidadActivo(CR$2, $E110, $C110, $B110, $D110, Hombres!$A$1:$DW$117, Mujeres!$A$1:$DW$117)</f>
        <v>0</v>
      </c>
      <c r="CS110" s="104" cm="1">
        <f t="array" ref="CS110">AnualidadActivo(CS$2, $E110, $C110, $B110, $D110, Hombres!$A$1:$DW$117, Mujeres!$A$1:$DW$117)</f>
        <v>0</v>
      </c>
      <c r="CT110" s="104" cm="1">
        <f t="array" ref="CT110">AnualidadActivo(CT$2, $E110, $C110, $B110, $D110, Hombres!$A$1:$DW$117, Mujeres!$A$1:$DW$117)</f>
        <v>0</v>
      </c>
      <c r="CU110" s="104" cm="1">
        <f t="array" ref="CU110">AnualidadActivo(CU$2, $E110, $C110, $B110, $D110, Hombres!$A$1:$DW$117, Mujeres!$A$1:$DW$117)</f>
        <v>0</v>
      </c>
      <c r="CV110" s="104" cm="1">
        <f t="array" ref="CV110">AnualidadActivo(CV$2, $E110, $C110, $B110, $D110, Hombres!$A$1:$DW$117, Mujeres!$A$1:$DW$117)</f>
        <v>0</v>
      </c>
      <c r="CW110" s="104" cm="1">
        <f t="array" ref="CW110">AnualidadActivo(CW$2, $E110, $C110, $B110, $D110, Hombres!$A$1:$DW$117, Mujeres!$A$1:$DW$117)</f>
        <v>0</v>
      </c>
      <c r="CX110" s="104" cm="1">
        <f t="array" ref="CX110">AnualidadActivo(CX$2, $E110, $C110, $B110, $D110, Hombres!$A$1:$DW$117, Mujeres!$A$1:$DW$117)</f>
        <v>0</v>
      </c>
      <c r="CY110" s="104" cm="1">
        <f t="array" ref="CY110">AnualidadActivo(CY$2, $E110, $C110, $B110, $D110, Hombres!$A$1:$DW$117, Mujeres!$A$1:$DW$117)</f>
        <v>0</v>
      </c>
      <c r="CZ110" s="104" cm="1">
        <f t="array" ref="CZ110">AnualidadActivo(CZ$2, $E110, $C110, $B110, $D110, Hombres!$A$1:$DW$117, Mujeres!$A$1:$DW$117)</f>
        <v>0</v>
      </c>
      <c r="DA110" s="104" cm="1">
        <f t="array" ref="DA110">AnualidadActivo(DA$2, $E110, $C110, $B110, $D110, Hombres!$A$1:$DW$117, Mujeres!$A$1:$DW$117)</f>
        <v>0</v>
      </c>
    </row>
    <row r="111" spans="1:105" x14ac:dyDescent="0.35">
      <c r="A111" s="2">
        <f t="shared" si="1"/>
        <v>109</v>
      </c>
      <c r="B111" s="107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9" cm="1">
        <f t="array" ref="G111">PorcentajePension(C111,E111, D111)</f>
        <v>0.85</v>
      </c>
      <c r="I111" s="103"/>
      <c r="J111" s="104" cm="1">
        <f t="array" ref="J111">AnualidadActivo(J$2, $E111, $C111, $B111, $D111, Hombres!$A$1:$DW$117, Mujeres!$A$1:$DW$117)</f>
        <v>0</v>
      </c>
      <c r="K111" s="104" cm="1">
        <f t="array" ref="K111">AnualidadActivo(K$2, $E111, $C111, $B111, $D111, Hombres!$A$1:$DW$117, Mujeres!$A$1:$DW$117)</f>
        <v>0</v>
      </c>
      <c r="L111" s="104" cm="1">
        <f t="array" ref="L111">AnualidadActivo(L$2, $E111, $C111, $B111, $D111, Hombres!$A$1:$DW$117, Mujeres!$A$1:$DW$117)</f>
        <v>0</v>
      </c>
      <c r="M111" s="104" cm="1">
        <f t="array" ref="M111">AnualidadActivo(M$2, $E111, $C111, $B111, $D111, Hombres!$A$1:$DW$117, Mujeres!$A$1:$DW$117)</f>
        <v>0</v>
      </c>
      <c r="N111" s="104" cm="1">
        <f t="array" ref="N111">AnualidadActivo(N$2, $E111, $C111, $B111, $D111, Hombres!$A$1:$DW$117, Mujeres!$A$1:$DW$117)</f>
        <v>0</v>
      </c>
      <c r="O111" s="104" cm="1">
        <f t="array" ref="O111">AnualidadActivo(O$2, $E111, $C111, $B111, $D111, Hombres!$A$1:$DW$117, Mujeres!$A$1:$DW$117)</f>
        <v>0</v>
      </c>
      <c r="P111" s="104" cm="1">
        <f t="array" ref="P111">AnualidadActivo(P$2, $E111, $C111, $B111, $D111, Hombres!$A$1:$DW$117, Mujeres!$A$1:$DW$117)</f>
        <v>0</v>
      </c>
      <c r="Q111" s="104" cm="1">
        <f t="array" ref="Q111">AnualidadActivo(Q$2, $E111, $C111, $B111, $D111, Hombres!$A$1:$DW$117, Mujeres!$A$1:$DW$117)</f>
        <v>0</v>
      </c>
      <c r="R111" s="104" cm="1">
        <f t="array" ref="R111">AnualidadActivo(R$2, $E111, $C111, $B111, $D111, Hombres!$A$1:$DW$117, Mujeres!$A$1:$DW$117)</f>
        <v>0</v>
      </c>
      <c r="S111" s="104" cm="1">
        <f t="array" ref="S111">AnualidadActivo(S$2, $E111, $C111, $B111, $D111, Hombres!$A$1:$DW$117, Mujeres!$A$1:$DW$117)</f>
        <v>0</v>
      </c>
      <c r="T111" s="104" cm="1">
        <f t="array" ref="T111">AnualidadActivo(T$2, $E111, $C111, $B111, $D111, Hombres!$A$1:$DW$117, Mujeres!$A$1:$DW$117)</f>
        <v>0</v>
      </c>
      <c r="U111" s="104" cm="1">
        <f t="array" ref="U111">AnualidadActivo(U$2, $E111, $C111, $B111, $D111, Hombres!$A$1:$DW$117, Mujeres!$A$1:$DW$117)</f>
        <v>0</v>
      </c>
      <c r="V111" s="104" cm="1">
        <f t="array" ref="V111">AnualidadActivo(V$2, $E111, $C111, $B111, $D111, Hombres!$A$1:$DW$117, Mujeres!$A$1:$DW$117)</f>
        <v>0</v>
      </c>
      <c r="W111" s="104" cm="1">
        <f t="array" ref="W111">AnualidadActivo(W$2, $E111, $C111, $B111, $D111, Hombres!$A$1:$DW$117, Mujeres!$A$1:$DW$117)</f>
        <v>0</v>
      </c>
      <c r="X111" s="104" cm="1">
        <f t="array" ref="X111">AnualidadActivo(X$2, $E111, $C111, $B111, $D111, Hombres!$A$1:$DW$117, Mujeres!$A$1:$DW$117)</f>
        <v>0</v>
      </c>
      <c r="Y111" s="104" cm="1">
        <f t="array" ref="Y111">AnualidadActivo(Y$2, $E111, $C111, $B111, $D111, Hombres!$A$1:$DW$117, Mujeres!$A$1:$DW$117)</f>
        <v>0</v>
      </c>
      <c r="Z111" s="104" cm="1">
        <f t="array" ref="Z111">AnualidadActivo(Z$2, $E111, $C111, $B111, $D111, Hombres!$A$1:$DW$117, Mujeres!$A$1:$DW$117)</f>
        <v>0</v>
      </c>
      <c r="AA111" s="104" cm="1">
        <f t="array" ref="AA111">AnualidadActivo(AA$2, $E111, $C111, $B111, $D111, Hombres!$A$1:$DW$117, Mujeres!$A$1:$DW$117)</f>
        <v>0</v>
      </c>
      <c r="AB111" s="104" cm="1">
        <f t="array" ref="AB111">AnualidadActivo(AB$2, $E111, $C111, $B111, $D111, Hombres!$A$1:$DW$117, Mujeres!$A$1:$DW$117)</f>
        <v>0</v>
      </c>
      <c r="AC111" s="104" cm="1">
        <f t="array" ref="AC111">AnualidadActivo(AC$2, $E111, $C111, $B111, $D111, Hombres!$A$1:$DW$117, Mujeres!$A$1:$DW$117)</f>
        <v>0</v>
      </c>
      <c r="AD111" s="104" cm="1">
        <f t="array" ref="AD111">AnualidadActivo(AD$2, $E111, $C111, $B111, $D111, Hombres!$A$1:$DW$117, Mujeres!$A$1:$DW$117)</f>
        <v>0</v>
      </c>
      <c r="AE111" s="104" cm="1">
        <f t="array" ref="AE111">AnualidadActivo(AE$2, $E111, $C111, $B111, $D111, Hombres!$A$1:$DW$117, Mujeres!$A$1:$DW$117)</f>
        <v>0</v>
      </c>
      <c r="AF111" s="104" cm="1">
        <f t="array" ref="AF111">AnualidadActivo(AF$2, $E111, $C111, $B111, $D111, Hombres!$A$1:$DW$117, Mujeres!$A$1:$DW$117)</f>
        <v>0</v>
      </c>
      <c r="AG111" s="104" cm="1">
        <f t="array" ref="AG111">AnualidadActivo(AG$2, $E111, $C111, $B111, $D111, Hombres!$A$1:$DW$117, Mujeres!$A$1:$DW$117)</f>
        <v>0</v>
      </c>
      <c r="AH111" s="104" cm="1">
        <f t="array" ref="AH111">AnualidadActivo(AH$2, $E111, $C111, $B111, $D111, Hombres!$A$1:$DW$117, Mujeres!$A$1:$DW$117)</f>
        <v>0</v>
      </c>
      <c r="AI111" s="104" cm="1">
        <f t="array" ref="AI111">AnualidadActivo(AI$2, $E111, $C111, $B111, $D111, Hombres!$A$1:$DW$117, Mujeres!$A$1:$DW$117)</f>
        <v>0</v>
      </c>
      <c r="AJ111" s="104" cm="1">
        <f t="array" ref="AJ111">AnualidadActivo(AJ$2, $E111, $C111, $B111, $D111, Hombres!$A$1:$DW$117, Mujeres!$A$1:$DW$117)</f>
        <v>0</v>
      </c>
      <c r="AK111" s="104" cm="1">
        <f t="array" ref="AK111">AnualidadActivo(AK$2, $E111, $C111, $B111, $D111, Hombres!$A$1:$DW$117, Mujeres!$A$1:$DW$117)</f>
        <v>0</v>
      </c>
      <c r="AL111" s="104" cm="1">
        <f t="array" ref="AL111">AnualidadActivo(AL$2, $E111, $C111, $B111, $D111, Hombres!$A$1:$DW$117, Mujeres!$A$1:$DW$117)</f>
        <v>0</v>
      </c>
      <c r="AM111" s="104" cm="1">
        <f t="array" ref="AM111">AnualidadActivo(AM$2, $E111, $C111, $B111, $D111, Hombres!$A$1:$DW$117, Mujeres!$A$1:$DW$117)</f>
        <v>40376049.562785745</v>
      </c>
      <c r="AN111" s="104" cm="1">
        <f t="array" ref="AN111">AnualidadActivo(AN$2, $E111, $C111, $B111, $D111, Hombres!$A$1:$DW$117, Mujeres!$A$1:$DW$117)</f>
        <v>41587331.049669318</v>
      </c>
      <c r="AO111" s="104" cm="1">
        <f t="array" ref="AO111">AnualidadActivo(AO$2, $E111, $C111, $B111, $D111, Hombres!$A$1:$DW$117, Mujeres!$A$1:$DW$117)</f>
        <v>42834950.981159396</v>
      </c>
      <c r="AP111" s="104" cm="1">
        <f t="array" ref="AP111">AnualidadActivo(AP$2, $E111, $C111, $B111, $D111, Hombres!$A$1:$DW$117, Mujeres!$A$1:$DW$117)</f>
        <v>44119999.510594182</v>
      </c>
      <c r="AQ111" s="104" cm="1">
        <f t="array" ref="AQ111">AnualidadActivo(AQ$2, $E111, $C111, $B111, $D111, Hombres!$A$1:$DW$117, Mujeres!$A$1:$DW$117)</f>
        <v>45443599.495912008</v>
      </c>
      <c r="AR111" s="104" cm="1">
        <f t="array" ref="AR111">AnualidadActivo(AR$2, $E111, $C111, $B111, $D111, Hombres!$A$1:$DW$117, Mujeres!$A$1:$DW$117)</f>
        <v>44570886.072526008</v>
      </c>
      <c r="AS111" s="104" cm="1">
        <f t="array" ref="AS111">AnualidadActivo(AS$2, $E111, $C111, $B111, $D111, Hombres!$A$1:$DW$117, Mujeres!$A$1:$DW$117)</f>
        <v>45368731.23004701</v>
      </c>
      <c r="AT111" s="104" cm="1">
        <f t="array" ref="AT111">AnualidadActivo(AT$2, $E111, $C111, $B111, $D111, Hombres!$A$1:$DW$117, Mujeres!$A$1:$DW$117)</f>
        <v>46129969.541857466</v>
      </c>
      <c r="AU111" s="104" cm="1">
        <f t="array" ref="AU111">AnualidadActivo(AU$2, $E111, $C111, $B111, $D111, Hombres!$A$1:$DW$117, Mujeres!$A$1:$DW$117)</f>
        <v>46837095.337534934</v>
      </c>
      <c r="AV111" s="104" cm="1">
        <f t="array" ref="AV111">AnualidadActivo(AV$2, $E111, $C111, $B111, $D111, Hombres!$A$1:$DW$117, Mujeres!$A$1:$DW$117)</f>
        <v>47471958.628914669</v>
      </c>
      <c r="AW111" s="104" cm="1">
        <f t="array" ref="AW111">AnualidadActivo(AW$2, $E111, $C111, $B111, $D111, Hombres!$A$1:$DW$117, Mujeres!$A$1:$DW$117)</f>
        <v>48018740.126210973</v>
      </c>
      <c r="AX111" s="104" cm="1">
        <f t="array" ref="AX111">AnualidadActivo(AX$2, $E111, $C111, $B111, $D111, Hombres!$A$1:$DW$117, Mujeres!$A$1:$DW$117)</f>
        <v>48470670.227583446</v>
      </c>
      <c r="AY111" s="104" cm="1">
        <f t="array" ref="AY111">AnualidadActivo(AY$2, $E111, $C111, $B111, $D111, Hombres!$A$1:$DW$117, Mujeres!$A$1:$DW$117)</f>
        <v>48827747.984081633</v>
      </c>
      <c r="AZ111" s="104" cm="1">
        <f t="array" ref="AZ111">AnualidadActivo(AZ$2, $E111, $C111, $B111, $D111, Hombres!$A$1:$DW$117, Mujeres!$A$1:$DW$117)</f>
        <v>49090366.464126088</v>
      </c>
      <c r="BA111" s="104" cm="1">
        <f t="array" ref="BA111">AnualidadActivo(BA$2, $E111, $C111, $B111, $D111, Hombres!$A$1:$DW$117, Mujeres!$A$1:$DW$117)</f>
        <v>49255152.220827006</v>
      </c>
      <c r="BB111" s="104" cm="1">
        <f t="array" ref="BB111">AnualidadActivo(BB$2, $E111, $C111, $B111, $D111, Hombres!$A$1:$DW$117, Mujeres!$A$1:$DW$117)</f>
        <v>49312313.563806556</v>
      </c>
      <c r="BC111" s="104" cm="1">
        <f t="array" ref="BC111">AnualidadActivo(BC$2, $E111, $C111, $B111, $D111, Hombres!$A$1:$DW$117, Mujeres!$A$1:$DW$117)</f>
        <v>49161021.068114072</v>
      </c>
      <c r="BD111" s="104" cm="1">
        <f t="array" ref="BD111">AnualidadActivo(BD$2, $E111, $C111, $B111, $D111, Hombres!$A$1:$DW$117, Mujeres!$A$1:$DW$117)</f>
        <v>48857520.588447966</v>
      </c>
      <c r="BE111" s="104" cm="1">
        <f t="array" ref="BE111">AnualidadActivo(BE$2, $E111, $C111, $B111, $D111, Hombres!$A$1:$DW$117, Mujeres!$A$1:$DW$117)</f>
        <v>48390592.000205323</v>
      </c>
      <c r="BF111" s="104" cm="1">
        <f t="array" ref="BF111">AnualidadActivo(BF$2, $E111, $C111, $B111, $D111, Hombres!$A$1:$DW$117, Mujeres!$A$1:$DW$117)</f>
        <v>47745917.290542103</v>
      </c>
      <c r="BG111" s="104" cm="1">
        <f t="array" ref="BG111">AnualidadActivo(BG$2, $E111, $C111, $B111, $D111, Hombres!$A$1:$DW$117, Mujeres!$A$1:$DW$117)</f>
        <v>46907260.826284744</v>
      </c>
      <c r="BH111" s="104" cm="1">
        <f t="array" ref="BH111">AnualidadActivo(BH$2, $E111, $C111, $B111, $D111, Hombres!$A$1:$DW$117, Mujeres!$A$1:$DW$117)</f>
        <v>45862084.029223457</v>
      </c>
      <c r="BI111" s="104" cm="1">
        <f t="array" ref="BI111">AnualidadActivo(BI$2, $E111, $C111, $B111, $D111, Hombres!$A$1:$DW$117, Mujeres!$A$1:$DW$117)</f>
        <v>44600973.212244608</v>
      </c>
      <c r="BJ111" s="104" cm="1">
        <f t="array" ref="BJ111">AnualidadActivo(BJ$2, $E111, $C111, $B111, $D111, Hombres!$A$1:$DW$117, Mujeres!$A$1:$DW$117)</f>
        <v>43116027.741101548</v>
      </c>
      <c r="BK111" s="104" cm="1">
        <f t="array" ref="BK111">AnualidadActivo(BK$2, $E111, $C111, $B111, $D111, Hombres!$A$1:$DW$117, Mujeres!$A$1:$DW$117)</f>
        <v>41400995.296935752</v>
      </c>
      <c r="BL111" s="104" cm="1">
        <f t="array" ref="BL111">AnualidadActivo(BL$2, $E111, $C111, $B111, $D111, Hombres!$A$1:$DW$117, Mujeres!$A$1:$DW$117)</f>
        <v>39454397.214118131</v>
      </c>
      <c r="BM111" s="104" cm="1">
        <f t="array" ref="BM111">AnualidadActivo(BM$2, $E111, $C111, $B111, $D111, Hombres!$A$1:$DW$117, Mujeres!$A$1:$DW$117)</f>
        <v>37283997.842872806</v>
      </c>
      <c r="BN111" s="104" cm="1">
        <f t="array" ref="BN111">AnualidadActivo(BN$2, $E111, $C111, $B111, $D111, Hombres!$A$1:$DW$117, Mujeres!$A$1:$DW$117)</f>
        <v>34906037.658989616</v>
      </c>
      <c r="BO111" s="104" cm="1">
        <f t="array" ref="BO111">AnualidadActivo(BO$2, $E111, $C111, $B111, $D111, Hombres!$A$1:$DW$117, Mujeres!$A$1:$DW$117)</f>
        <v>32342480.169666748</v>
      </c>
      <c r="BP111" s="104" cm="1">
        <f t="array" ref="BP111">AnualidadActivo(BP$2, $E111, $C111, $B111, $D111, Hombres!$A$1:$DW$117, Mujeres!$A$1:$DW$117)</f>
        <v>29621045.106608588</v>
      </c>
      <c r="BQ111" s="104" cm="1">
        <f t="array" ref="BQ111">AnualidadActivo(BQ$2, $E111, $C111, $B111, $D111, Hombres!$A$1:$DW$117, Mujeres!$A$1:$DW$117)</f>
        <v>26777409.432672791</v>
      </c>
      <c r="BR111" s="104" cm="1">
        <f t="array" ref="BR111">AnualidadActivo(BR$2, $E111, $C111, $B111, $D111, Hombres!$A$1:$DW$117, Mujeres!$A$1:$DW$117)</f>
        <v>23857454.289259374</v>
      </c>
      <c r="BS111" s="104" cm="1">
        <f t="array" ref="BS111">AnualidadActivo(BS$2, $E111, $C111, $B111, $D111, Hombres!$A$1:$DW$117, Mujeres!$A$1:$DW$117)</f>
        <v>20915035.268874232</v>
      </c>
      <c r="BT111" s="104" cm="1">
        <f t="array" ref="BT111">AnualidadActivo(BT$2, $E111, $C111, $B111, $D111, Hombres!$A$1:$DW$117, Mujeres!$A$1:$DW$117)</f>
        <v>18007418.176905345</v>
      </c>
      <c r="BU111" s="104" cm="1">
        <f t="array" ref="BU111">AnualidadActivo(BU$2, $E111, $C111, $B111, $D111, Hombres!$A$1:$DW$117, Mujeres!$A$1:$DW$117)</f>
        <v>15192821.368469741</v>
      </c>
      <c r="BV111" s="104" cm="1">
        <f t="array" ref="BV111">AnualidadActivo(BV$2, $E111, $C111, $B111, $D111, Hombres!$A$1:$DW$117, Mujeres!$A$1:$DW$117)</f>
        <v>12529220.711888358</v>
      </c>
      <c r="BW111" s="104" cm="1">
        <f t="array" ref="BW111">AnualidadActivo(BW$2, $E111, $C111, $B111, $D111, Hombres!$A$1:$DW$117, Mujeres!$A$1:$DW$117)</f>
        <v>10072070.997401601</v>
      </c>
      <c r="BX111" s="104" cm="1">
        <f t="array" ref="BX111">AnualidadActivo(BX$2, $E111, $C111, $B111, $D111, Hombres!$A$1:$DW$117, Mujeres!$A$1:$DW$117)</f>
        <v>7868798.7687927866</v>
      </c>
      <c r="BY111" s="104" cm="1">
        <f t="array" ref="BY111">AnualidadActivo(BY$2, $E111, $C111, $B111, $D111, Hombres!$A$1:$DW$117, Mujeres!$A$1:$DW$117)</f>
        <v>5953404.2260695947</v>
      </c>
      <c r="BZ111" s="104" cm="1">
        <f t="array" ref="BZ111">AnualidadActivo(BZ$2, $E111, $C111, $B111, $D111, Hombres!$A$1:$DW$117, Mujeres!$A$1:$DW$117)</f>
        <v>4344045.1384967174</v>
      </c>
      <c r="CA111" s="104" cm="1">
        <f t="array" ref="CA111">AnualidadActivo(CA$2, $E111, $C111, $B111, $D111, Hombres!$A$1:$DW$117, Mujeres!$A$1:$DW$117)</f>
        <v>3042509.7059287485</v>
      </c>
      <c r="CB111" s="104" cm="1">
        <f t="array" ref="CB111">AnualidadActivo(CB$2, $E111, $C111, $B111, $D111, Hombres!$A$1:$DW$117, Mujeres!$A$1:$DW$117)</f>
        <v>2034566.6631385072</v>
      </c>
      <c r="CC111" s="104" cm="1">
        <f t="array" ref="CC111">AnualidadActivo(CC$2, $E111, $C111, $B111, $D111, Hombres!$A$1:$DW$117, Mujeres!$A$1:$DW$117)</f>
        <v>1291190.8990708347</v>
      </c>
      <c r="CD111" s="104" cm="1">
        <f t="array" ref="CD111">AnualidadActivo(CD$2, $E111, $C111, $B111, $D111, Hombres!$A$1:$DW$117, Mujeres!$A$1:$DW$117)</f>
        <v>772115.76726708619</v>
      </c>
      <c r="CE111" s="104" cm="1">
        <f t="array" ref="CE111">AnualidadActivo(CE$2, $E111, $C111, $B111, $D111, Hombres!$A$1:$DW$117, Mujeres!$A$1:$DW$117)</f>
        <v>431345.22443223651</v>
      </c>
      <c r="CF111" s="104" cm="1">
        <f t="array" ref="CF111">AnualidadActivo(CF$2, $E111, $C111, $B111, $D111, Hombres!$A$1:$DW$117, Mujeres!$A$1:$DW$117)</f>
        <v>222831.52209052414</v>
      </c>
      <c r="CG111" s="104" cm="1">
        <f t="array" ref="CG111">AnualidadActivo(CG$2, $E111, $C111, $B111, $D111, Hombres!$A$1:$DW$117, Mujeres!$A$1:$DW$117)</f>
        <v>105161.30114892629</v>
      </c>
      <c r="CH111" s="104" cm="1">
        <f t="array" ref="CH111">AnualidadActivo(CH$2, $E111, $C111, $B111, $D111, Hombres!$A$1:$DW$117, Mujeres!$A$1:$DW$117)</f>
        <v>44669.121283842942</v>
      </c>
      <c r="CI111" s="104" cm="1">
        <f t="array" ref="CI111">AnualidadActivo(CI$2, $E111, $C111, $B111, $D111, Hombres!$A$1:$DW$117, Mujeres!$A$1:$DW$117)</f>
        <v>16757.174515773811</v>
      </c>
      <c r="CJ111" s="104" cm="1">
        <f t="array" ref="CJ111">AnualidadActivo(CJ$2, $E111, $C111, $B111, $D111, Hombres!$A$1:$DW$117, Mujeres!$A$1:$DW$117)</f>
        <v>5414.7035732022114</v>
      </c>
      <c r="CK111" s="104" cm="1">
        <f t="array" ref="CK111">AnualidadActivo(CK$2, $E111, $C111, $B111, $D111, Hombres!$A$1:$DW$117, Mujeres!$A$1:$DW$117)</f>
        <v>1456.2041880558195</v>
      </c>
      <c r="CL111" s="104" cm="1">
        <f t="array" ref="CL111">AnualidadActivo(CL$2, $E111, $C111, $B111, $D111, Hombres!$A$1:$DW$117, Mujeres!$A$1:$DW$117)</f>
        <v>0</v>
      </c>
      <c r="CM111" s="104" cm="1">
        <f t="array" ref="CM111">AnualidadActivo(CM$2, $E111, $C111, $B111, $D111, Hombres!$A$1:$DW$117, Mujeres!$A$1:$DW$117)</f>
        <v>0</v>
      </c>
      <c r="CN111" s="104" cm="1">
        <f t="array" ref="CN111">AnualidadActivo(CN$2, $E111, $C111, $B111, $D111, Hombres!$A$1:$DW$117, Mujeres!$A$1:$DW$117)</f>
        <v>0</v>
      </c>
      <c r="CO111" s="104" cm="1">
        <f t="array" ref="CO111">AnualidadActivo(CO$2, $E111, $C111, $B111, $D111, Hombres!$A$1:$DW$117, Mujeres!$A$1:$DW$117)</f>
        <v>0</v>
      </c>
      <c r="CP111" s="104" cm="1">
        <f t="array" ref="CP111">AnualidadActivo(CP$2, $E111, $C111, $B111, $D111, Hombres!$A$1:$DW$117, Mujeres!$A$1:$DW$117)</f>
        <v>0</v>
      </c>
      <c r="CQ111" s="104" cm="1">
        <f t="array" ref="CQ111">AnualidadActivo(CQ$2, $E111, $C111, $B111, $D111, Hombres!$A$1:$DW$117, Mujeres!$A$1:$DW$117)</f>
        <v>0</v>
      </c>
      <c r="CR111" s="104" cm="1">
        <f t="array" ref="CR111">AnualidadActivo(CR$2, $E111, $C111, $B111, $D111, Hombres!$A$1:$DW$117, Mujeres!$A$1:$DW$117)</f>
        <v>0</v>
      </c>
      <c r="CS111" s="104" cm="1">
        <f t="array" ref="CS111">AnualidadActivo(CS$2, $E111, $C111, $B111, $D111, Hombres!$A$1:$DW$117, Mujeres!$A$1:$DW$117)</f>
        <v>0</v>
      </c>
      <c r="CT111" s="104" cm="1">
        <f t="array" ref="CT111">AnualidadActivo(CT$2, $E111, $C111, $B111, $D111, Hombres!$A$1:$DW$117, Mujeres!$A$1:$DW$117)</f>
        <v>0</v>
      </c>
      <c r="CU111" s="104" cm="1">
        <f t="array" ref="CU111">AnualidadActivo(CU$2, $E111, $C111, $B111, $D111, Hombres!$A$1:$DW$117, Mujeres!$A$1:$DW$117)</f>
        <v>0</v>
      </c>
      <c r="CV111" s="104" cm="1">
        <f t="array" ref="CV111">AnualidadActivo(CV$2, $E111, $C111, $B111, $D111, Hombres!$A$1:$DW$117, Mujeres!$A$1:$DW$117)</f>
        <v>0</v>
      </c>
      <c r="CW111" s="104" cm="1">
        <f t="array" ref="CW111">AnualidadActivo(CW$2, $E111, $C111, $B111, $D111, Hombres!$A$1:$DW$117, Mujeres!$A$1:$DW$117)</f>
        <v>0</v>
      </c>
      <c r="CX111" s="104" cm="1">
        <f t="array" ref="CX111">AnualidadActivo(CX$2, $E111, $C111, $B111, $D111, Hombres!$A$1:$DW$117, Mujeres!$A$1:$DW$117)</f>
        <v>0</v>
      </c>
      <c r="CY111" s="104" cm="1">
        <f t="array" ref="CY111">AnualidadActivo(CY$2, $E111, $C111, $B111, $D111, Hombres!$A$1:$DW$117, Mujeres!$A$1:$DW$117)</f>
        <v>0</v>
      </c>
      <c r="CZ111" s="104" cm="1">
        <f t="array" ref="CZ111">AnualidadActivo(CZ$2, $E111, $C111, $B111, $D111, Hombres!$A$1:$DW$117, Mujeres!$A$1:$DW$117)</f>
        <v>0</v>
      </c>
      <c r="DA111" s="104" cm="1">
        <f t="array" ref="DA111">AnualidadActivo(DA$2, $E111, $C111, $B111, $D111, Hombres!$A$1:$DW$117, Mujeres!$A$1:$DW$117)</f>
        <v>0</v>
      </c>
    </row>
    <row r="112" spans="1:105" x14ac:dyDescent="0.35">
      <c r="A112" s="2">
        <f t="shared" si="1"/>
        <v>110</v>
      </c>
      <c r="B112" s="107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9" cm="1">
        <f t="array" ref="G112">PorcentajePension(C112,E112, D112)</f>
        <v>0.85</v>
      </c>
      <c r="I112" s="103"/>
      <c r="J112" s="104" cm="1">
        <f t="array" ref="J112">AnualidadActivo(J$2, $E112, $C112, $B112, $D112, Hombres!$A$1:$DW$117, Mujeres!$A$1:$DW$117)</f>
        <v>0</v>
      </c>
      <c r="K112" s="104" cm="1">
        <f t="array" ref="K112">AnualidadActivo(K$2, $E112, $C112, $B112, $D112, Hombres!$A$1:$DW$117, Mujeres!$A$1:$DW$117)</f>
        <v>0</v>
      </c>
      <c r="L112" s="104" cm="1">
        <f t="array" ref="L112">AnualidadActivo(L$2, $E112, $C112, $B112, $D112, Hombres!$A$1:$DW$117, Mujeres!$A$1:$DW$117)</f>
        <v>0</v>
      </c>
      <c r="M112" s="104" cm="1">
        <f t="array" ref="M112">AnualidadActivo(M$2, $E112, $C112, $B112, $D112, Hombres!$A$1:$DW$117, Mujeres!$A$1:$DW$117)</f>
        <v>0</v>
      </c>
      <c r="N112" s="104" cm="1">
        <f t="array" ref="N112">AnualidadActivo(N$2, $E112, $C112, $B112, $D112, Hombres!$A$1:$DW$117, Mujeres!$A$1:$DW$117)</f>
        <v>0</v>
      </c>
      <c r="O112" s="104" cm="1">
        <f t="array" ref="O112">AnualidadActivo(O$2, $E112, $C112, $B112, $D112, Hombres!$A$1:$DW$117, Mujeres!$A$1:$DW$117)</f>
        <v>0</v>
      </c>
      <c r="P112" s="104" cm="1">
        <f t="array" ref="P112">AnualidadActivo(P$2, $E112, $C112, $B112, $D112, Hombres!$A$1:$DW$117, Mujeres!$A$1:$DW$117)</f>
        <v>0</v>
      </c>
      <c r="Q112" s="104" cm="1">
        <f t="array" ref="Q112">AnualidadActivo(Q$2, $E112, $C112, $B112, $D112, Hombres!$A$1:$DW$117, Mujeres!$A$1:$DW$117)</f>
        <v>0</v>
      </c>
      <c r="R112" s="104" cm="1">
        <f t="array" ref="R112">AnualidadActivo(R$2, $E112, $C112, $B112, $D112, Hombres!$A$1:$DW$117, Mujeres!$A$1:$DW$117)</f>
        <v>0</v>
      </c>
      <c r="S112" s="104" cm="1">
        <f t="array" ref="S112">AnualidadActivo(S$2, $E112, $C112, $B112, $D112, Hombres!$A$1:$DW$117, Mujeres!$A$1:$DW$117)</f>
        <v>0</v>
      </c>
      <c r="T112" s="104" cm="1">
        <f t="array" ref="T112">AnualidadActivo(T$2, $E112, $C112, $B112, $D112, Hombres!$A$1:$DW$117, Mujeres!$A$1:$DW$117)</f>
        <v>0</v>
      </c>
      <c r="U112" s="104" cm="1">
        <f t="array" ref="U112">AnualidadActivo(U$2, $E112, $C112, $B112, $D112, Hombres!$A$1:$DW$117, Mujeres!$A$1:$DW$117)</f>
        <v>0</v>
      </c>
      <c r="V112" s="104" cm="1">
        <f t="array" ref="V112">AnualidadActivo(V$2, $E112, $C112, $B112, $D112, Hombres!$A$1:$DW$117, Mujeres!$A$1:$DW$117)</f>
        <v>0</v>
      </c>
      <c r="W112" s="104" cm="1">
        <f t="array" ref="W112">AnualidadActivo(W$2, $E112, $C112, $B112, $D112, Hombres!$A$1:$DW$117, Mujeres!$A$1:$DW$117)</f>
        <v>0</v>
      </c>
      <c r="X112" s="104" cm="1">
        <f t="array" ref="X112">AnualidadActivo(X$2, $E112, $C112, $B112, $D112, Hombres!$A$1:$DW$117, Mujeres!$A$1:$DW$117)</f>
        <v>0</v>
      </c>
      <c r="Y112" s="104" cm="1">
        <f t="array" ref="Y112">AnualidadActivo(Y$2, $E112, $C112, $B112, $D112, Hombres!$A$1:$DW$117, Mujeres!$A$1:$DW$117)</f>
        <v>0</v>
      </c>
      <c r="Z112" s="104" cm="1">
        <f t="array" ref="Z112">AnualidadActivo(Z$2, $E112, $C112, $B112, $D112, Hombres!$A$1:$DW$117, Mujeres!$A$1:$DW$117)</f>
        <v>0</v>
      </c>
      <c r="AA112" s="104" cm="1">
        <f t="array" ref="AA112">AnualidadActivo(AA$2, $E112, $C112, $B112, $D112, Hombres!$A$1:$DW$117, Mujeres!$A$1:$DW$117)</f>
        <v>0</v>
      </c>
      <c r="AB112" s="104" cm="1">
        <f t="array" ref="AB112">AnualidadActivo(AB$2, $E112, $C112, $B112, $D112, Hombres!$A$1:$DW$117, Mujeres!$A$1:$DW$117)</f>
        <v>0</v>
      </c>
      <c r="AC112" s="104" cm="1">
        <f t="array" ref="AC112">AnualidadActivo(AC$2, $E112, $C112, $B112, $D112, Hombres!$A$1:$DW$117, Mujeres!$A$1:$DW$117)</f>
        <v>0</v>
      </c>
      <c r="AD112" s="104" cm="1">
        <f t="array" ref="AD112">AnualidadActivo(AD$2, $E112, $C112, $B112, $D112, Hombres!$A$1:$DW$117, Mujeres!$A$1:$DW$117)</f>
        <v>0</v>
      </c>
      <c r="AE112" s="104" cm="1">
        <f t="array" ref="AE112">AnualidadActivo(AE$2, $E112, $C112, $B112, $D112, Hombres!$A$1:$DW$117, Mujeres!$A$1:$DW$117)</f>
        <v>0</v>
      </c>
      <c r="AF112" s="104" cm="1">
        <f t="array" ref="AF112">AnualidadActivo(AF$2, $E112, $C112, $B112, $D112, Hombres!$A$1:$DW$117, Mujeres!$A$1:$DW$117)</f>
        <v>0</v>
      </c>
      <c r="AG112" s="104" cm="1">
        <f t="array" ref="AG112">AnualidadActivo(AG$2, $E112, $C112, $B112, $D112, Hombres!$A$1:$DW$117, Mujeres!$A$1:$DW$117)</f>
        <v>0</v>
      </c>
      <c r="AH112" s="104" cm="1">
        <f t="array" ref="AH112">AnualidadActivo(AH$2, $E112, $C112, $B112, $D112, Hombres!$A$1:$DW$117, Mujeres!$A$1:$DW$117)</f>
        <v>0</v>
      </c>
      <c r="AI112" s="104" cm="1">
        <f t="array" ref="AI112">AnualidadActivo(AI$2, $E112, $C112, $B112, $D112, Hombres!$A$1:$DW$117, Mujeres!$A$1:$DW$117)</f>
        <v>0</v>
      </c>
      <c r="AJ112" s="104" cm="1">
        <f t="array" ref="AJ112">AnualidadActivo(AJ$2, $E112, $C112, $B112, $D112, Hombres!$A$1:$DW$117, Mujeres!$A$1:$DW$117)</f>
        <v>0</v>
      </c>
      <c r="AK112" s="104" cm="1">
        <f t="array" ref="AK112">AnualidadActivo(AK$2, $E112, $C112, $B112, $D112, Hombres!$A$1:$DW$117, Mujeres!$A$1:$DW$117)</f>
        <v>28137216.15324736</v>
      </c>
      <c r="AL112" s="104" cm="1">
        <f t="array" ref="AL112">AnualidadActivo(AL$2, $E112, $C112, $B112, $D112, Hombres!$A$1:$DW$117, Mujeres!$A$1:$DW$117)</f>
        <v>28981332.637844782</v>
      </c>
      <c r="AM112" s="104" cm="1">
        <f t="array" ref="AM112">AnualidadActivo(AM$2, $E112, $C112, $B112, $D112, Hombres!$A$1:$DW$117, Mujeres!$A$1:$DW$117)</f>
        <v>29850772.616980124</v>
      </c>
      <c r="AN112" s="104" cm="1">
        <f t="array" ref="AN112">AnualidadActivo(AN$2, $E112, $C112, $B112, $D112, Hombres!$A$1:$DW$117, Mujeres!$A$1:$DW$117)</f>
        <v>30746295.795489531</v>
      </c>
      <c r="AO112" s="104" cm="1">
        <f t="array" ref="AO112">AnualidadActivo(AO$2, $E112, $C112, $B112, $D112, Hombres!$A$1:$DW$117, Mujeres!$A$1:$DW$117)</f>
        <v>31668684.669354219</v>
      </c>
      <c r="AP112" s="104" cm="1">
        <f t="array" ref="AP112">AnualidadActivo(AP$2, $E112, $C112, $B112, $D112, Hombres!$A$1:$DW$117, Mujeres!$A$1:$DW$117)</f>
        <v>31023467.338605165</v>
      </c>
      <c r="AQ112" s="104" cm="1">
        <f t="array" ref="AQ112">AnualidadActivo(AQ$2, $E112, $C112, $B112, $D112, Hombres!$A$1:$DW$117, Mujeres!$A$1:$DW$117)</f>
        <v>31570031.092356816</v>
      </c>
      <c r="AR112" s="104" cm="1">
        <f t="array" ref="AR112">AnualidadActivo(AR$2, $E112, $C112, $B112, $D112, Hombres!$A$1:$DW$117, Mujeres!$A$1:$DW$117)</f>
        <v>32089564.256129116</v>
      </c>
      <c r="AS112" s="104" cm="1">
        <f t="array" ref="AS112">AnualidadActivo(AS$2, $E112, $C112, $B112, $D112, Hombres!$A$1:$DW$117, Mujeres!$A$1:$DW$117)</f>
        <v>32569688.316529326</v>
      </c>
      <c r="AT112" s="104" cm="1">
        <f t="array" ref="AT112">AnualidadActivo(AT$2, $E112, $C112, $B112, $D112, Hombres!$A$1:$DW$117, Mujeres!$A$1:$DW$117)</f>
        <v>32998503.829316076</v>
      </c>
      <c r="AU112" s="104" cm="1">
        <f t="array" ref="AU112">AnualidadActivo(AU$2, $E112, $C112, $B112, $D112, Hombres!$A$1:$DW$117, Mujeres!$A$1:$DW$117)</f>
        <v>33365708.804036438</v>
      </c>
      <c r="AV112" s="104" cm="1">
        <f t="array" ref="AV112">AnualidadActivo(AV$2, $E112, $C112, $B112, $D112, Hombres!$A$1:$DW$117, Mujeres!$A$1:$DW$117)</f>
        <v>33666146.224980198</v>
      </c>
      <c r="AW112" s="104" cm="1">
        <f t="array" ref="AW112">AnualidadActivo(AW$2, $E112, $C112, $B112, $D112, Hombres!$A$1:$DW$117, Mujeres!$A$1:$DW$117)</f>
        <v>33898636.281605646</v>
      </c>
      <c r="AX112" s="104" cm="1">
        <f t="array" ref="AX112">AnualidadActivo(AX$2, $E112, $C112, $B112, $D112, Hombres!$A$1:$DW$117, Mujeres!$A$1:$DW$117)</f>
        <v>34063277.754594512</v>
      </c>
      <c r="AY112" s="104" cm="1">
        <f t="array" ref="AY112">AnualidadActivo(AY$2, $E112, $C112, $B112, $D112, Hombres!$A$1:$DW$117, Mujeres!$A$1:$DW$117)</f>
        <v>34158874.810765289</v>
      </c>
      <c r="AZ112" s="104" cm="1">
        <f t="array" ref="AZ112">AnualidadActivo(AZ$2, $E112, $C112, $B112, $D112, Hombres!$A$1:$DW$117, Mujeres!$A$1:$DW$117)</f>
        <v>34179563.269929916</v>
      </c>
      <c r="BA112" s="104" cm="1">
        <f t="array" ref="BA112">AnualidadActivo(BA$2, $E112, $C112, $B112, $D112, Hombres!$A$1:$DW$117, Mujeres!$A$1:$DW$117)</f>
        <v>34054769.241088182</v>
      </c>
      <c r="BB112" s="104" cm="1">
        <f t="array" ref="BB112">AnualidadActivo(BB$2, $E112, $C112, $B112, $D112, Hombres!$A$1:$DW$117, Mujeres!$A$1:$DW$117)</f>
        <v>33821795.6948779</v>
      </c>
      <c r="BC112" s="104" cm="1">
        <f t="array" ref="BC112">AnualidadActivo(BC$2, $E112, $C112, $B112, $D112, Hombres!$A$1:$DW$117, Mujeres!$A$1:$DW$117)</f>
        <v>33472884.740467615</v>
      </c>
      <c r="BD112" s="104" cm="1">
        <f t="array" ref="BD112">AnualidadActivo(BD$2, $E112, $C112, $B112, $D112, Hombres!$A$1:$DW$117, Mujeres!$A$1:$DW$117)</f>
        <v>33000128.712245621</v>
      </c>
      <c r="BE112" s="104" cm="1">
        <f t="array" ref="BE112">AnualidadActivo(BE$2, $E112, $C112, $B112, $D112, Hombres!$A$1:$DW$117, Mujeres!$A$1:$DW$117)</f>
        <v>32394095.307499673</v>
      </c>
      <c r="BF112" s="104" cm="1">
        <f t="array" ref="BF112">AnualidadActivo(BF$2, $E112, $C112, $B112, $D112, Hombres!$A$1:$DW$117, Mujeres!$A$1:$DW$117)</f>
        <v>31645554.743089251</v>
      </c>
      <c r="BG112" s="104" cm="1">
        <f t="array" ref="BG112">AnualidadActivo(BG$2, $E112, $C112, $B112, $D112, Hombres!$A$1:$DW$117, Mujeres!$A$1:$DW$117)</f>
        <v>30746072.254560303</v>
      </c>
      <c r="BH112" s="104" cm="1">
        <f t="array" ref="BH112">AnualidadActivo(BH$2, $E112, $C112, $B112, $D112, Hombres!$A$1:$DW$117, Mujeres!$A$1:$DW$117)</f>
        <v>29690414.257377695</v>
      </c>
      <c r="BI112" s="104" cm="1">
        <f t="array" ref="BI112">AnualidadActivo(BI$2, $E112, $C112, $B112, $D112, Hombres!$A$1:$DW$117, Mujeres!$A$1:$DW$117)</f>
        <v>28477047.309558827</v>
      </c>
      <c r="BJ112" s="104" cm="1">
        <f t="array" ref="BJ112">AnualidadActivo(BJ$2, $E112, $C112, $B112, $D112, Hombres!$A$1:$DW$117, Mujeres!$A$1:$DW$117)</f>
        <v>27107138.331350245</v>
      </c>
      <c r="BK112" s="104" cm="1">
        <f t="array" ref="BK112">AnualidadActivo(BK$2, $E112, $C112, $B112, $D112, Hombres!$A$1:$DW$117, Mujeres!$A$1:$DW$117)</f>
        <v>25585222.633377016</v>
      </c>
      <c r="BL112" s="104" cm="1">
        <f t="array" ref="BL112">AnualidadActivo(BL$2, $E112, $C112, $B112, $D112, Hombres!$A$1:$DW$117, Mujeres!$A$1:$DW$117)</f>
        <v>23920652.321581684</v>
      </c>
      <c r="BM112" s="104" cm="1">
        <f t="array" ref="BM112">AnualidadActivo(BM$2, $E112, $C112, $B112, $D112, Hombres!$A$1:$DW$117, Mujeres!$A$1:$DW$117)</f>
        <v>22129627.685536075</v>
      </c>
      <c r="BN112" s="104" cm="1">
        <f t="array" ref="BN112">AnualidadActivo(BN$2, $E112, $C112, $B112, $D112, Hombres!$A$1:$DW$117, Mujeres!$A$1:$DW$117)</f>
        <v>20234668.485619847</v>
      </c>
      <c r="BO112" s="104" cm="1">
        <f t="array" ref="BO112">AnualidadActivo(BO$2, $E112, $C112, $B112, $D112, Hombres!$A$1:$DW$117, Mujeres!$A$1:$DW$117)</f>
        <v>18262551.276681829</v>
      </c>
      <c r="BP112" s="104" cm="1">
        <f t="array" ref="BP112">AnualidadActivo(BP$2, $E112, $C112, $B112, $D112, Hombres!$A$1:$DW$117, Mujeres!$A$1:$DW$117)</f>
        <v>16243829.586553119</v>
      </c>
      <c r="BQ112" s="104" cm="1">
        <f t="array" ref="BQ112">AnualidadActivo(BQ$2, $E112, $C112, $B112, $D112, Hombres!$A$1:$DW$117, Mujeres!$A$1:$DW$117)</f>
        <v>14213574.029721012</v>
      </c>
      <c r="BR112" s="104" cm="1">
        <f t="array" ref="BR112">AnualidadActivo(BR$2, $E112, $C112, $B112, $D112, Hombres!$A$1:$DW$117, Mujeres!$A$1:$DW$117)</f>
        <v>12211691.480517276</v>
      </c>
      <c r="BS112" s="104" cm="1">
        <f t="array" ref="BS112">AnualidadActivo(BS$2, $E112, $C112, $B112, $D112, Hombres!$A$1:$DW$117, Mujeres!$A$1:$DW$117)</f>
        <v>10280188.62035694</v>
      </c>
      <c r="BT112" s="104" cm="1">
        <f t="array" ref="BT112">AnualidadActivo(BT$2, $E112, $C112, $B112, $D112, Hombres!$A$1:$DW$117, Mujeres!$A$1:$DW$117)</f>
        <v>8459231.1460455377</v>
      </c>
      <c r="BU112" s="104" cm="1">
        <f t="array" ref="BU112">AnualidadActivo(BU$2, $E112, $C112, $B112, $D112, Hombres!$A$1:$DW$117, Mujeres!$A$1:$DW$117)</f>
        <v>6784772.3419847963</v>
      </c>
      <c r="BV112" s="104" cm="1">
        <f t="array" ref="BV112">AnualidadActivo(BV$2, $E112, $C112, $B112, $D112, Hombres!$A$1:$DW$117, Mujeres!$A$1:$DW$117)</f>
        <v>5287045.7411975684</v>
      </c>
      <c r="BW112" s="104" cm="1">
        <f t="array" ref="BW112">AnualidadActivo(BW$2, $E112, $C112, $B112, $D112, Hombres!$A$1:$DW$117, Mujeres!$A$1:$DW$117)</f>
        <v>3988677.542957189</v>
      </c>
      <c r="BX112" s="104" cm="1">
        <f t="array" ref="BX112">AnualidadActivo(BX$2, $E112, $C112, $B112, $D112, Hombres!$A$1:$DW$117, Mujeres!$A$1:$DW$117)</f>
        <v>2901824.6213316224</v>
      </c>
      <c r="BY112" s="104" cm="1">
        <f t="array" ref="BY112">AnualidadActivo(BY$2, $E112, $C112, $B112, $D112, Hombres!$A$1:$DW$117, Mujeres!$A$1:$DW$117)</f>
        <v>2026477.2426730769</v>
      </c>
      <c r="BZ112" s="104" cm="1">
        <f t="array" ref="BZ112">AnualidadActivo(BZ$2, $E112, $C112, $B112, $D112, Hombres!$A$1:$DW$117, Mujeres!$A$1:$DW$117)</f>
        <v>1351086.9149417873</v>
      </c>
      <c r="CA112" s="104" cm="1">
        <f t="array" ref="CA112">AnualidadActivo(CA$2, $E112, $C112, $B112, $D112, Hombres!$A$1:$DW$117, Mujeres!$A$1:$DW$117)</f>
        <v>854594.9403192465</v>
      </c>
      <c r="CB112" s="104" cm="1">
        <f t="array" ref="CB112">AnualidadActivo(CB$2, $E112, $C112, $B112, $D112, Hombres!$A$1:$DW$117, Mujeres!$A$1:$DW$117)</f>
        <v>509167.13559334405</v>
      </c>
      <c r="CC112" s="104" cm="1">
        <f t="array" ref="CC112">AnualidadActivo(CC$2, $E112, $C112, $B112, $D112, Hombres!$A$1:$DW$117, Mujeres!$A$1:$DW$117)</f>
        <v>283380.74224295042</v>
      </c>
      <c r="CD112" s="104" cm="1">
        <f t="array" ref="CD112">AnualidadActivo(CD$2, $E112, $C112, $B112, $D112, Hombres!$A$1:$DW$117, Mujeres!$A$1:$DW$117)</f>
        <v>145859.5303783553</v>
      </c>
      <c r="CE112" s="104" cm="1">
        <f t="array" ref="CE112">AnualidadActivo(CE$2, $E112, $C112, $B112, $D112, Hombres!$A$1:$DW$117, Mujeres!$A$1:$DW$117)</f>
        <v>68582.361792124269</v>
      </c>
      <c r="CF112" s="104" cm="1">
        <f t="array" ref="CF112">AnualidadActivo(CF$2, $E112, $C112, $B112, $D112, Hombres!$A$1:$DW$117, Mujeres!$A$1:$DW$117)</f>
        <v>29014.265789775331</v>
      </c>
      <c r="CG112" s="104" cm="1">
        <f t="array" ref="CG112">AnualidadActivo(CG$2, $E112, $C112, $B112, $D112, Hombres!$A$1:$DW$117, Mujeres!$A$1:$DW$117)</f>
        <v>10836.608344346399</v>
      </c>
      <c r="CH112" s="104" cm="1">
        <f t="array" ref="CH112">AnualidadActivo(CH$2, $E112, $C112, $B112, $D112, Hombres!$A$1:$DW$117, Mujeres!$A$1:$DW$117)</f>
        <v>3485.9974155536288</v>
      </c>
      <c r="CI112" s="104" cm="1">
        <f t="array" ref="CI112">AnualidadActivo(CI$2, $E112, $C112, $B112, $D112, Hombres!$A$1:$DW$117, Mujeres!$A$1:$DW$117)</f>
        <v>933.46716554875354</v>
      </c>
      <c r="CJ112" s="104" cm="1">
        <f t="array" ref="CJ112">AnualidadActivo(CJ$2, $E112, $C112, $B112, $D112, Hombres!$A$1:$DW$117, Mujeres!$A$1:$DW$117)</f>
        <v>0</v>
      </c>
      <c r="CK112" s="104" cm="1">
        <f t="array" ref="CK112">AnualidadActivo(CK$2, $E112, $C112, $B112, $D112, Hombres!$A$1:$DW$117, Mujeres!$A$1:$DW$117)</f>
        <v>0</v>
      </c>
      <c r="CL112" s="104" cm="1">
        <f t="array" ref="CL112">AnualidadActivo(CL$2, $E112, $C112, $B112, $D112, Hombres!$A$1:$DW$117, Mujeres!$A$1:$DW$117)</f>
        <v>0</v>
      </c>
      <c r="CM112" s="104" cm="1">
        <f t="array" ref="CM112">AnualidadActivo(CM$2, $E112, $C112, $B112, $D112, Hombres!$A$1:$DW$117, Mujeres!$A$1:$DW$117)</f>
        <v>0</v>
      </c>
      <c r="CN112" s="104" cm="1">
        <f t="array" ref="CN112">AnualidadActivo(CN$2, $E112, $C112, $B112, $D112, Hombres!$A$1:$DW$117, Mujeres!$A$1:$DW$117)</f>
        <v>0</v>
      </c>
      <c r="CO112" s="104" cm="1">
        <f t="array" ref="CO112">AnualidadActivo(CO$2, $E112, $C112, $B112, $D112, Hombres!$A$1:$DW$117, Mujeres!$A$1:$DW$117)</f>
        <v>0</v>
      </c>
      <c r="CP112" s="104" cm="1">
        <f t="array" ref="CP112">AnualidadActivo(CP$2, $E112, $C112, $B112, $D112, Hombres!$A$1:$DW$117, Mujeres!$A$1:$DW$117)</f>
        <v>0</v>
      </c>
      <c r="CQ112" s="104" cm="1">
        <f t="array" ref="CQ112">AnualidadActivo(CQ$2, $E112, $C112, $B112, $D112, Hombres!$A$1:$DW$117, Mujeres!$A$1:$DW$117)</f>
        <v>0</v>
      </c>
      <c r="CR112" s="104" cm="1">
        <f t="array" ref="CR112">AnualidadActivo(CR$2, $E112, $C112, $B112, $D112, Hombres!$A$1:$DW$117, Mujeres!$A$1:$DW$117)</f>
        <v>0</v>
      </c>
      <c r="CS112" s="104" cm="1">
        <f t="array" ref="CS112">AnualidadActivo(CS$2, $E112, $C112, $B112, $D112, Hombres!$A$1:$DW$117, Mujeres!$A$1:$DW$117)</f>
        <v>0</v>
      </c>
      <c r="CT112" s="104" cm="1">
        <f t="array" ref="CT112">AnualidadActivo(CT$2, $E112, $C112, $B112, $D112, Hombres!$A$1:$DW$117, Mujeres!$A$1:$DW$117)</f>
        <v>0</v>
      </c>
      <c r="CU112" s="104" cm="1">
        <f t="array" ref="CU112">AnualidadActivo(CU$2, $E112, $C112, $B112, $D112, Hombres!$A$1:$DW$117, Mujeres!$A$1:$DW$117)</f>
        <v>0</v>
      </c>
      <c r="CV112" s="104" cm="1">
        <f t="array" ref="CV112">AnualidadActivo(CV$2, $E112, $C112, $B112, $D112, Hombres!$A$1:$DW$117, Mujeres!$A$1:$DW$117)</f>
        <v>0</v>
      </c>
      <c r="CW112" s="104" cm="1">
        <f t="array" ref="CW112">AnualidadActivo(CW$2, $E112, $C112, $B112, $D112, Hombres!$A$1:$DW$117, Mujeres!$A$1:$DW$117)</f>
        <v>0</v>
      </c>
      <c r="CX112" s="104" cm="1">
        <f t="array" ref="CX112">AnualidadActivo(CX$2, $E112, $C112, $B112, $D112, Hombres!$A$1:$DW$117, Mujeres!$A$1:$DW$117)</f>
        <v>0</v>
      </c>
      <c r="CY112" s="104" cm="1">
        <f t="array" ref="CY112">AnualidadActivo(CY$2, $E112, $C112, $B112, $D112, Hombres!$A$1:$DW$117, Mujeres!$A$1:$DW$117)</f>
        <v>0</v>
      </c>
      <c r="CZ112" s="104" cm="1">
        <f t="array" ref="CZ112">AnualidadActivo(CZ$2, $E112, $C112, $B112, $D112, Hombres!$A$1:$DW$117, Mujeres!$A$1:$DW$117)</f>
        <v>0</v>
      </c>
      <c r="DA112" s="104" cm="1">
        <f t="array" ref="DA112">AnualidadActivo(DA$2, $E112, $C112, $B112, $D112, Hombres!$A$1:$DW$117, Mujeres!$A$1:$DW$117)</f>
        <v>0</v>
      </c>
    </row>
    <row r="113" spans="1:105" x14ac:dyDescent="0.35">
      <c r="A113" s="2">
        <f t="shared" si="1"/>
        <v>111</v>
      </c>
      <c r="B113" s="107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9" cm="1">
        <f t="array" ref="G113">PorcentajePension(C113,E113, D113)</f>
        <v>0.85</v>
      </c>
      <c r="I113" s="103"/>
      <c r="J113" s="104" cm="1">
        <f t="array" ref="J113">AnualidadActivo(J$2, $E113, $C113, $B113, $D113, Hombres!$A$1:$DW$117, Mujeres!$A$1:$DW$117)</f>
        <v>0</v>
      </c>
      <c r="K113" s="104" cm="1">
        <f t="array" ref="K113">AnualidadActivo(K$2, $E113, $C113, $B113, $D113, Hombres!$A$1:$DW$117, Mujeres!$A$1:$DW$117)</f>
        <v>0</v>
      </c>
      <c r="L113" s="104" cm="1">
        <f t="array" ref="L113">AnualidadActivo(L$2, $E113, $C113, $B113, $D113, Hombres!$A$1:$DW$117, Mujeres!$A$1:$DW$117)</f>
        <v>0</v>
      </c>
      <c r="M113" s="104" cm="1">
        <f t="array" ref="M113">AnualidadActivo(M$2, $E113, $C113, $B113, $D113, Hombres!$A$1:$DW$117, Mujeres!$A$1:$DW$117)</f>
        <v>0</v>
      </c>
      <c r="N113" s="104" cm="1">
        <f t="array" ref="N113">AnualidadActivo(N$2, $E113, $C113, $B113, $D113, Hombres!$A$1:$DW$117, Mujeres!$A$1:$DW$117)</f>
        <v>0</v>
      </c>
      <c r="O113" s="104" cm="1">
        <f t="array" ref="O113">AnualidadActivo(O$2, $E113, $C113, $B113, $D113, Hombres!$A$1:$DW$117, Mujeres!$A$1:$DW$117)</f>
        <v>0</v>
      </c>
      <c r="P113" s="104" cm="1">
        <f t="array" ref="P113">AnualidadActivo(P$2, $E113, $C113, $B113, $D113, Hombres!$A$1:$DW$117, Mujeres!$A$1:$DW$117)</f>
        <v>0</v>
      </c>
      <c r="Q113" s="104" cm="1">
        <f t="array" ref="Q113">AnualidadActivo(Q$2, $E113, $C113, $B113, $D113, Hombres!$A$1:$DW$117, Mujeres!$A$1:$DW$117)</f>
        <v>0</v>
      </c>
      <c r="R113" s="104" cm="1">
        <f t="array" ref="R113">AnualidadActivo(R$2, $E113, $C113, $B113, $D113, Hombres!$A$1:$DW$117, Mujeres!$A$1:$DW$117)</f>
        <v>0</v>
      </c>
      <c r="S113" s="104" cm="1">
        <f t="array" ref="S113">AnualidadActivo(S$2, $E113, $C113, $B113, $D113, Hombres!$A$1:$DW$117, Mujeres!$A$1:$DW$117)</f>
        <v>0</v>
      </c>
      <c r="T113" s="104" cm="1">
        <f t="array" ref="T113">AnualidadActivo(T$2, $E113, $C113, $B113, $D113, Hombres!$A$1:$DW$117, Mujeres!$A$1:$DW$117)</f>
        <v>0</v>
      </c>
      <c r="U113" s="104" cm="1">
        <f t="array" ref="U113">AnualidadActivo(U$2, $E113, $C113, $B113, $D113, Hombres!$A$1:$DW$117, Mujeres!$A$1:$DW$117)</f>
        <v>0</v>
      </c>
      <c r="V113" s="104" cm="1">
        <f t="array" ref="V113">AnualidadActivo(V$2, $E113, $C113, $B113, $D113, Hombres!$A$1:$DW$117, Mujeres!$A$1:$DW$117)</f>
        <v>0</v>
      </c>
      <c r="W113" s="104" cm="1">
        <f t="array" ref="W113">AnualidadActivo(W$2, $E113, $C113, $B113, $D113, Hombres!$A$1:$DW$117, Mujeres!$A$1:$DW$117)</f>
        <v>0</v>
      </c>
      <c r="X113" s="104" cm="1">
        <f t="array" ref="X113">AnualidadActivo(X$2, $E113, $C113, $B113, $D113, Hombres!$A$1:$DW$117, Mujeres!$A$1:$DW$117)</f>
        <v>0</v>
      </c>
      <c r="Y113" s="104" cm="1">
        <f t="array" ref="Y113">AnualidadActivo(Y$2, $E113, $C113, $B113, $D113, Hombres!$A$1:$DW$117, Mujeres!$A$1:$DW$117)</f>
        <v>0</v>
      </c>
      <c r="Z113" s="104" cm="1">
        <f t="array" ref="Z113">AnualidadActivo(Z$2, $E113, $C113, $B113, $D113, Hombres!$A$1:$DW$117, Mujeres!$A$1:$DW$117)</f>
        <v>0</v>
      </c>
      <c r="AA113" s="104" cm="1">
        <f t="array" ref="AA113">AnualidadActivo(AA$2, $E113, $C113, $B113, $D113, Hombres!$A$1:$DW$117, Mujeres!$A$1:$DW$117)</f>
        <v>0</v>
      </c>
      <c r="AB113" s="104" cm="1">
        <f t="array" ref="AB113">AnualidadActivo(AB$2, $E113, $C113, $B113, $D113, Hombres!$A$1:$DW$117, Mujeres!$A$1:$DW$117)</f>
        <v>0</v>
      </c>
      <c r="AC113" s="104" cm="1">
        <f t="array" ref="AC113">AnualidadActivo(AC$2, $E113, $C113, $B113, $D113, Hombres!$A$1:$DW$117, Mujeres!$A$1:$DW$117)</f>
        <v>0</v>
      </c>
      <c r="AD113" s="104" cm="1">
        <f t="array" ref="AD113">AnualidadActivo(AD$2, $E113, $C113, $B113, $D113, Hombres!$A$1:$DW$117, Mujeres!$A$1:$DW$117)</f>
        <v>0</v>
      </c>
      <c r="AE113" s="104" cm="1">
        <f t="array" ref="AE113">AnualidadActivo(AE$2, $E113, $C113, $B113, $D113, Hombres!$A$1:$DW$117, Mujeres!$A$1:$DW$117)</f>
        <v>0</v>
      </c>
      <c r="AF113" s="104" cm="1">
        <f t="array" ref="AF113">AnualidadActivo(AF$2, $E113, $C113, $B113, $D113, Hombres!$A$1:$DW$117, Mujeres!$A$1:$DW$117)</f>
        <v>0</v>
      </c>
      <c r="AG113" s="104" cm="1">
        <f t="array" ref="AG113">AnualidadActivo(AG$2, $E113, $C113, $B113, $D113, Hombres!$A$1:$DW$117, Mujeres!$A$1:$DW$117)</f>
        <v>0</v>
      </c>
      <c r="AH113" s="104" cm="1">
        <f t="array" ref="AH113">AnualidadActivo(AH$2, $E113, $C113, $B113, $D113, Hombres!$A$1:$DW$117, Mujeres!$A$1:$DW$117)</f>
        <v>0</v>
      </c>
      <c r="AI113" s="104" cm="1">
        <f t="array" ref="AI113">AnualidadActivo(AI$2, $E113, $C113, $B113, $D113, Hombres!$A$1:$DW$117, Mujeres!$A$1:$DW$117)</f>
        <v>0</v>
      </c>
      <c r="AJ113" s="104" cm="1">
        <f t="array" ref="AJ113">AnualidadActivo(AJ$2, $E113, $C113, $B113, $D113, Hombres!$A$1:$DW$117, Mujeres!$A$1:$DW$117)</f>
        <v>0</v>
      </c>
      <c r="AK113" s="104" cm="1">
        <f t="array" ref="AK113">AnualidadActivo(AK$2, $E113, $C113, $B113, $D113, Hombres!$A$1:$DW$117, Mujeres!$A$1:$DW$117)</f>
        <v>0</v>
      </c>
      <c r="AL113" s="104" cm="1">
        <f t="array" ref="AL113">AnualidadActivo(AL$2, $E113, $C113, $B113, $D113, Hombres!$A$1:$DW$117, Mujeres!$A$1:$DW$117)</f>
        <v>0</v>
      </c>
      <c r="AM113" s="104" cm="1">
        <f t="array" ref="AM113">AnualidadActivo(AM$2, $E113, $C113, $B113, $D113, Hombres!$A$1:$DW$117, Mujeres!$A$1:$DW$117)</f>
        <v>0</v>
      </c>
      <c r="AN113" s="104" cm="1">
        <f t="array" ref="AN113">AnualidadActivo(AN$2, $E113, $C113, $B113, $D113, Hombres!$A$1:$DW$117, Mujeres!$A$1:$DW$117)</f>
        <v>0</v>
      </c>
      <c r="AO113" s="104" cm="1">
        <f t="array" ref="AO113">AnualidadActivo(AO$2, $E113, $C113, $B113, $D113, Hombres!$A$1:$DW$117, Mujeres!$A$1:$DW$117)</f>
        <v>114422508.9926106</v>
      </c>
      <c r="AP113" s="104" cm="1">
        <f t="array" ref="AP113">AnualidadActivo(AP$2, $E113, $C113, $B113, $D113, Hombres!$A$1:$DW$117, Mujeres!$A$1:$DW$117)</f>
        <v>117855184.26238893</v>
      </c>
      <c r="AQ113" s="104" cm="1">
        <f t="array" ref="AQ113">AnualidadActivo(AQ$2, $E113, $C113, $B113, $D113, Hombres!$A$1:$DW$117, Mujeres!$A$1:$DW$117)</f>
        <v>121390839.7902606</v>
      </c>
      <c r="AR113" s="104" cm="1">
        <f t="array" ref="AR113">AnualidadActivo(AR$2, $E113, $C113, $B113, $D113, Hombres!$A$1:$DW$117, Mujeres!$A$1:$DW$117)</f>
        <v>125032564.98396842</v>
      </c>
      <c r="AS113" s="104" cm="1">
        <f t="array" ref="AS113">AnualidadActivo(AS$2, $E113, $C113, $B113, $D113, Hombres!$A$1:$DW$117, Mujeres!$A$1:$DW$117)</f>
        <v>128783541.93348747</v>
      </c>
      <c r="AT113" s="104" cm="1">
        <f t="array" ref="AT113">AnualidadActivo(AT$2, $E113, $C113, $B113, $D113, Hombres!$A$1:$DW$117, Mujeres!$A$1:$DW$117)</f>
        <v>126456900.08182707</v>
      </c>
      <c r="AU113" s="104" cm="1">
        <f t="array" ref="AU113">AnualidadActivo(AU$2, $E113, $C113, $B113, $D113, Hombres!$A$1:$DW$117, Mujeres!$A$1:$DW$117)</f>
        <v>128759406.95895606</v>
      </c>
      <c r="AV113" s="104" cm="1">
        <f t="array" ref="AV113">AnualidadActivo(AV$2, $E113, $C113, $B113, $D113, Hombres!$A$1:$DW$117, Mujeres!$A$1:$DW$117)</f>
        <v>130961825.67043942</v>
      </c>
      <c r="AW113" s="104" cm="1">
        <f t="array" ref="AW113">AnualidadActivo(AW$2, $E113, $C113, $B113, $D113, Hombres!$A$1:$DW$117, Mujeres!$A$1:$DW$117)</f>
        <v>133012449.11703032</v>
      </c>
      <c r="AX113" s="104" cm="1">
        <f t="array" ref="AX113">AnualidadActivo(AX$2, $E113, $C113, $B113, $D113, Hombres!$A$1:$DW$117, Mujeres!$A$1:$DW$117)</f>
        <v>134861399.97203979</v>
      </c>
      <c r="AY113" s="104" cm="1">
        <f t="array" ref="AY113">AnualidadActivo(AY$2, $E113, $C113, $B113, $D113, Hombres!$A$1:$DW$117, Mujeres!$A$1:$DW$117)</f>
        <v>136467794.65987533</v>
      </c>
      <c r="AZ113" s="104" cm="1">
        <f t="array" ref="AZ113">AnualidadActivo(AZ$2, $E113, $C113, $B113, $D113, Hombres!$A$1:$DW$117, Mujeres!$A$1:$DW$117)</f>
        <v>137812917.04443491</v>
      </c>
      <c r="BA113" s="104" cm="1">
        <f t="array" ref="BA113">AnualidadActivo(BA$2, $E113, $C113, $B113, $D113, Hombres!$A$1:$DW$117, Mujeres!$A$1:$DW$117)</f>
        <v>138892754.70376283</v>
      </c>
      <c r="BB113" s="104" cm="1">
        <f t="array" ref="BB113">AnualidadActivo(BB$2, $E113, $C113, $B113, $D113, Hombres!$A$1:$DW$117, Mujeres!$A$1:$DW$117)</f>
        <v>139705220.37275046</v>
      </c>
      <c r="BC113" s="104" cm="1">
        <f t="array" ref="BC113">AnualidadActivo(BC$2, $E113, $C113, $B113, $D113, Hombres!$A$1:$DW$117, Mujeres!$A$1:$DW$117)</f>
        <v>140243553.06455815</v>
      </c>
      <c r="BD113" s="104" cm="1">
        <f t="array" ref="BD113">AnualidadActivo(BD$2, $E113, $C113, $B113, $D113, Hombres!$A$1:$DW$117, Mujeres!$A$1:$DW$117)</f>
        <v>140485972.46064338</v>
      </c>
      <c r="BE113" s="104" cm="1">
        <f t="array" ref="BE113">AnualidadActivo(BE$2, $E113, $C113, $B113, $D113, Hombres!$A$1:$DW$117, Mujeres!$A$1:$DW$117)</f>
        <v>140145349.3288995</v>
      </c>
      <c r="BF113" s="104" cm="1">
        <f t="array" ref="BF113">AnualidadActivo(BF$2, $E113, $C113, $B113, $D113, Hombres!$A$1:$DW$117, Mujeres!$A$1:$DW$117)</f>
        <v>139375462.11366931</v>
      </c>
      <c r="BG113" s="104" cm="1">
        <f t="array" ref="BG113">AnualidadActivo(BG$2, $E113, $C113, $B113, $D113, Hombres!$A$1:$DW$117, Mujeres!$A$1:$DW$117)</f>
        <v>138138378.33449095</v>
      </c>
      <c r="BH113" s="104" cm="1">
        <f t="array" ref="BH113">AnualidadActivo(BH$2, $E113, $C113, $B113, $D113, Hombres!$A$1:$DW$117, Mujeres!$A$1:$DW$117)</f>
        <v>136395547.33406952</v>
      </c>
      <c r="BI113" s="104" cm="1">
        <f t="array" ref="BI113">AnualidadActivo(BI$2, $E113, $C113, $B113, $D113, Hombres!$A$1:$DW$117, Mujeres!$A$1:$DW$117)</f>
        <v>134108133.17286307</v>
      </c>
      <c r="BJ113" s="104" cm="1">
        <f t="array" ref="BJ113">AnualidadActivo(BJ$2, $E113, $C113, $B113, $D113, Hombres!$A$1:$DW$117, Mujeres!$A$1:$DW$117)</f>
        <v>131240223.77133845</v>
      </c>
      <c r="BK113" s="104" cm="1">
        <f t="array" ref="BK113">AnualidadActivo(BK$2, $E113, $C113, $B113, $D113, Hombres!$A$1:$DW$117, Mujeres!$A$1:$DW$117)</f>
        <v>127755189.23789516</v>
      </c>
      <c r="BL113" s="104" cm="1">
        <f t="array" ref="BL113">AnualidadActivo(BL$2, $E113, $C113, $B113, $D113, Hombres!$A$1:$DW$117, Mujeres!$A$1:$DW$117)</f>
        <v>123622437.89879037</v>
      </c>
      <c r="BM113" s="104" cm="1">
        <f t="array" ref="BM113">AnualidadActivo(BM$2, $E113, $C113, $B113, $D113, Hombres!$A$1:$DW$117, Mujeres!$A$1:$DW$117)</f>
        <v>118827404.65012008</v>
      </c>
      <c r="BN113" s="104" cm="1">
        <f t="array" ref="BN113">AnualidadActivo(BN$2, $E113, $C113, $B113, $D113, Hombres!$A$1:$DW$117, Mujeres!$A$1:$DW$117)</f>
        <v>113373559.73106739</v>
      </c>
      <c r="BO113" s="104" cm="1">
        <f t="array" ref="BO113">AnualidadActivo(BO$2, $E113, $C113, $B113, $D113, Hombres!$A$1:$DW$117, Mujeres!$A$1:$DW$117)</f>
        <v>107279553.35252801</v>
      </c>
      <c r="BP113" s="104" cm="1">
        <f t="array" ref="BP113">AnualidadActivo(BP$2, $E113, $C113, $B113, $D113, Hombres!$A$1:$DW$117, Mujeres!$A$1:$DW$117)</f>
        <v>100578009.49340194</v>
      </c>
      <c r="BQ113" s="104" cm="1">
        <f t="array" ref="BQ113">AnualidadActivo(BQ$2, $E113, $C113, $B113, $D113, Hombres!$A$1:$DW$117, Mujeres!$A$1:$DW$117)</f>
        <v>93321809.300234467</v>
      </c>
      <c r="BR113" s="104" cm="1">
        <f t="array" ref="BR113">AnualidadActivo(BR$2, $E113, $C113, $B113, $D113, Hombres!$A$1:$DW$117, Mujeres!$A$1:$DW$117)</f>
        <v>85593568.037797928</v>
      </c>
      <c r="BS113" s="104" cm="1">
        <f t="array" ref="BS113">AnualidadActivo(BS$2, $E113, $C113, $B113, $D113, Hombres!$A$1:$DW$117, Mujeres!$A$1:$DW$117)</f>
        <v>77503414.203577161</v>
      </c>
      <c r="BT113" s="104" cm="1">
        <f t="array" ref="BT113">AnualidadActivo(BT$2, $E113, $C113, $B113, $D113, Hombres!$A$1:$DW$117, Mujeres!$A$1:$DW$117)</f>
        <v>69179496.288356185</v>
      </c>
      <c r="BU113" s="104" cm="1">
        <f t="array" ref="BU113">AnualidadActivo(BU$2, $E113, $C113, $B113, $D113, Hombres!$A$1:$DW$117, Mujeres!$A$1:$DW$117)</f>
        <v>60764680.566222981</v>
      </c>
      <c r="BV113" s="104" cm="1">
        <f t="array" ref="BV113">AnualidadActivo(BV$2, $E113, $C113, $B113, $D113, Hombres!$A$1:$DW$117, Mujeres!$A$1:$DW$117)</f>
        <v>52418033.835180253</v>
      </c>
      <c r="BW113" s="104" cm="1">
        <f t="array" ref="BW113">AnualidadActivo(BW$2, $E113, $C113, $B113, $D113, Hombres!$A$1:$DW$117, Mujeres!$A$1:$DW$117)</f>
        <v>44313638.95564349</v>
      </c>
      <c r="BX113" s="104" cm="1">
        <f t="array" ref="BX113">AnualidadActivo(BX$2, $E113, $C113, $B113, $D113, Hombres!$A$1:$DW$117, Mujeres!$A$1:$DW$117)</f>
        <v>36627122.056659542</v>
      </c>
      <c r="BY113" s="104" cm="1">
        <f t="array" ref="BY113">AnualidadActivo(BY$2, $E113, $C113, $B113, $D113, Hombres!$A$1:$DW$117, Mujeres!$A$1:$DW$117)</f>
        <v>29518552.770210247</v>
      </c>
      <c r="BZ113" s="104" cm="1">
        <f t="array" ref="BZ113">AnualidadActivo(BZ$2, $E113, $C113, $B113, $D113, Hombres!$A$1:$DW$117, Mujeres!$A$1:$DW$117)</f>
        <v>23122091.051555216</v>
      </c>
      <c r="CA113" s="104" cm="1">
        <f t="array" ref="CA113">AnualidadActivo(CA$2, $E113, $C113, $B113, $D113, Hombres!$A$1:$DW$117, Mujeres!$A$1:$DW$117)</f>
        <v>17539352.412678584</v>
      </c>
      <c r="CB113" s="104" cm="1">
        <f t="array" ref="CB113">AnualidadActivo(CB$2, $E113, $C113, $B113, $D113, Hombres!$A$1:$DW$117, Mujeres!$A$1:$DW$117)</f>
        <v>12832318.422713561</v>
      </c>
      <c r="CC113" s="104" cm="1">
        <f t="array" ref="CC113">AnualidadActivo(CC$2, $E113, $C113, $B113, $D113, Hombres!$A$1:$DW$117, Mujeres!$A$1:$DW$117)</f>
        <v>9014454.7449788768</v>
      </c>
      <c r="CD113" s="104" cm="1">
        <f t="array" ref="CD113">AnualidadActivo(CD$2, $E113, $C113, $B113, $D113, Hombres!$A$1:$DW$117, Mujeres!$A$1:$DW$117)</f>
        <v>6048092.7315101326</v>
      </c>
      <c r="CE113" s="104" cm="1">
        <f t="array" ref="CE113">AnualidadActivo(CE$2, $E113, $C113, $B113, $D113, Hombres!$A$1:$DW$117, Mujeres!$A$1:$DW$117)</f>
        <v>3851413.4459615801</v>
      </c>
      <c r="CF113" s="104" cm="1">
        <f t="array" ref="CF113">AnualidadActivo(CF$2, $E113, $C113, $B113, $D113, Hombres!$A$1:$DW$117, Mujeres!$A$1:$DW$117)</f>
        <v>2310795.4187551425</v>
      </c>
      <c r="CG113" s="104" cm="1">
        <f t="array" ref="CG113">AnualidadActivo(CG$2, $E113, $C113, $B113, $D113, Hombres!$A$1:$DW$117, Mujeres!$A$1:$DW$117)</f>
        <v>1295312.0854576933</v>
      </c>
      <c r="CH113" s="104" cm="1">
        <f t="array" ref="CH113">AnualidadActivo(CH$2, $E113, $C113, $B113, $D113, Hombres!$A$1:$DW$117, Mujeres!$A$1:$DW$117)</f>
        <v>671649.65770010382</v>
      </c>
      <c r="CI113" s="104" cm="1">
        <f t="array" ref="CI113">AnualidadActivo(CI$2, $E113, $C113, $B113, $D113, Hombres!$A$1:$DW$117, Mujeres!$A$1:$DW$117)</f>
        <v>318268.90822741081</v>
      </c>
      <c r="CJ113" s="104" cm="1">
        <f t="array" ref="CJ113">AnualidadActivo(CJ$2, $E113, $C113, $B113, $D113, Hombres!$A$1:$DW$117, Mujeres!$A$1:$DW$117)</f>
        <v>135753.56619983903</v>
      </c>
      <c r="CK113" s="104" cm="1">
        <f t="array" ref="CK113">AnualidadActivo(CK$2, $E113, $C113, $B113, $D113, Hombres!$A$1:$DW$117, Mujeres!$A$1:$DW$117)</f>
        <v>51132.096436967382</v>
      </c>
      <c r="CL113" s="104" cm="1">
        <f t="array" ref="CL113">AnualidadActivo(CL$2, $E113, $C113, $B113, $D113, Hombres!$A$1:$DW$117, Mujeres!$A$1:$DW$117)</f>
        <v>16589.555891889286</v>
      </c>
      <c r="CM113" s="104" cm="1">
        <f t="array" ref="CM113">AnualidadActivo(CM$2, $E113, $C113, $B113, $D113, Hombres!$A$1:$DW$117, Mujeres!$A$1:$DW$117)</f>
        <v>4481.4557299604676</v>
      </c>
      <c r="CN113" s="104" cm="1">
        <f t="array" ref="CN113">AnualidadActivo(CN$2, $E113, $C113, $B113, $D113, Hombres!$A$1:$DW$117, Mujeres!$A$1:$DW$117)</f>
        <v>0</v>
      </c>
      <c r="CO113" s="104" cm="1">
        <f t="array" ref="CO113">AnualidadActivo(CO$2, $E113, $C113, $B113, $D113, Hombres!$A$1:$DW$117, Mujeres!$A$1:$DW$117)</f>
        <v>0</v>
      </c>
      <c r="CP113" s="104" cm="1">
        <f t="array" ref="CP113">AnualidadActivo(CP$2, $E113, $C113, $B113, $D113, Hombres!$A$1:$DW$117, Mujeres!$A$1:$DW$117)</f>
        <v>0</v>
      </c>
      <c r="CQ113" s="104" cm="1">
        <f t="array" ref="CQ113">AnualidadActivo(CQ$2, $E113, $C113, $B113, $D113, Hombres!$A$1:$DW$117, Mujeres!$A$1:$DW$117)</f>
        <v>0</v>
      </c>
      <c r="CR113" s="104" cm="1">
        <f t="array" ref="CR113">AnualidadActivo(CR$2, $E113, $C113, $B113, $D113, Hombres!$A$1:$DW$117, Mujeres!$A$1:$DW$117)</f>
        <v>0</v>
      </c>
      <c r="CS113" s="104" cm="1">
        <f t="array" ref="CS113">AnualidadActivo(CS$2, $E113, $C113, $B113, $D113, Hombres!$A$1:$DW$117, Mujeres!$A$1:$DW$117)</f>
        <v>0</v>
      </c>
      <c r="CT113" s="104" cm="1">
        <f t="array" ref="CT113">AnualidadActivo(CT$2, $E113, $C113, $B113, $D113, Hombres!$A$1:$DW$117, Mujeres!$A$1:$DW$117)</f>
        <v>0</v>
      </c>
      <c r="CU113" s="104" cm="1">
        <f t="array" ref="CU113">AnualidadActivo(CU$2, $E113, $C113, $B113, $D113, Hombres!$A$1:$DW$117, Mujeres!$A$1:$DW$117)</f>
        <v>0</v>
      </c>
      <c r="CV113" s="104" cm="1">
        <f t="array" ref="CV113">AnualidadActivo(CV$2, $E113, $C113, $B113, $D113, Hombres!$A$1:$DW$117, Mujeres!$A$1:$DW$117)</f>
        <v>0</v>
      </c>
      <c r="CW113" s="104" cm="1">
        <f t="array" ref="CW113">AnualidadActivo(CW$2, $E113, $C113, $B113, $D113, Hombres!$A$1:$DW$117, Mujeres!$A$1:$DW$117)</f>
        <v>0</v>
      </c>
      <c r="CX113" s="104" cm="1">
        <f t="array" ref="CX113">AnualidadActivo(CX$2, $E113, $C113, $B113, $D113, Hombres!$A$1:$DW$117, Mujeres!$A$1:$DW$117)</f>
        <v>0</v>
      </c>
      <c r="CY113" s="104" cm="1">
        <f t="array" ref="CY113">AnualidadActivo(CY$2, $E113, $C113, $B113, $D113, Hombres!$A$1:$DW$117, Mujeres!$A$1:$DW$117)</f>
        <v>0</v>
      </c>
      <c r="CZ113" s="104" cm="1">
        <f t="array" ref="CZ113">AnualidadActivo(CZ$2, $E113, $C113, $B113, $D113, Hombres!$A$1:$DW$117, Mujeres!$A$1:$DW$117)</f>
        <v>0</v>
      </c>
      <c r="DA113" s="104" cm="1">
        <f t="array" ref="DA113">AnualidadActivo(DA$2, $E113, $C113, $B113, $D113, Hombres!$A$1:$DW$117, Mujeres!$A$1:$DW$117)</f>
        <v>0</v>
      </c>
    </row>
    <row r="114" spans="1:105" x14ac:dyDescent="0.35">
      <c r="A114" s="2">
        <f t="shared" si="1"/>
        <v>112</v>
      </c>
      <c r="B114" s="107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9" cm="1">
        <f t="array" ref="G114">PorcentajePension(C114,E114, D114)</f>
        <v>0.85</v>
      </c>
      <c r="I114" s="103"/>
      <c r="J114" s="104" cm="1">
        <f t="array" ref="J114">AnualidadActivo(J$2, $E114, $C114, $B114, $D114, Hombres!$A$1:$DW$117, Mujeres!$A$1:$DW$117)</f>
        <v>0</v>
      </c>
      <c r="K114" s="104" cm="1">
        <f t="array" ref="K114">AnualidadActivo(K$2, $E114, $C114, $B114, $D114, Hombres!$A$1:$DW$117, Mujeres!$A$1:$DW$117)</f>
        <v>0</v>
      </c>
      <c r="L114" s="104" cm="1">
        <f t="array" ref="L114">AnualidadActivo(L$2, $E114, $C114, $B114, $D114, Hombres!$A$1:$DW$117, Mujeres!$A$1:$DW$117)</f>
        <v>0</v>
      </c>
      <c r="M114" s="104" cm="1">
        <f t="array" ref="M114">AnualidadActivo(M$2, $E114, $C114, $B114, $D114, Hombres!$A$1:$DW$117, Mujeres!$A$1:$DW$117)</f>
        <v>0</v>
      </c>
      <c r="N114" s="104" cm="1">
        <f t="array" ref="N114">AnualidadActivo(N$2, $E114, $C114, $B114, $D114, Hombres!$A$1:$DW$117, Mujeres!$A$1:$DW$117)</f>
        <v>0</v>
      </c>
      <c r="O114" s="104" cm="1">
        <f t="array" ref="O114">AnualidadActivo(O$2, $E114, $C114, $B114, $D114, Hombres!$A$1:$DW$117, Mujeres!$A$1:$DW$117)</f>
        <v>0</v>
      </c>
      <c r="P114" s="104" cm="1">
        <f t="array" ref="P114">AnualidadActivo(P$2, $E114, $C114, $B114, $D114, Hombres!$A$1:$DW$117, Mujeres!$A$1:$DW$117)</f>
        <v>0</v>
      </c>
      <c r="Q114" s="104" cm="1">
        <f t="array" ref="Q114">AnualidadActivo(Q$2, $E114, $C114, $B114, $D114, Hombres!$A$1:$DW$117, Mujeres!$A$1:$DW$117)</f>
        <v>0</v>
      </c>
      <c r="R114" s="104" cm="1">
        <f t="array" ref="R114">AnualidadActivo(R$2, $E114, $C114, $B114, $D114, Hombres!$A$1:$DW$117, Mujeres!$A$1:$DW$117)</f>
        <v>0</v>
      </c>
      <c r="S114" s="104" cm="1">
        <f t="array" ref="S114">AnualidadActivo(S$2, $E114, $C114, $B114, $D114, Hombres!$A$1:$DW$117, Mujeres!$A$1:$DW$117)</f>
        <v>0</v>
      </c>
      <c r="T114" s="104" cm="1">
        <f t="array" ref="T114">AnualidadActivo(T$2, $E114, $C114, $B114, $D114, Hombres!$A$1:$DW$117, Mujeres!$A$1:$DW$117)</f>
        <v>0</v>
      </c>
      <c r="U114" s="104" cm="1">
        <f t="array" ref="U114">AnualidadActivo(U$2, $E114, $C114, $B114, $D114, Hombres!$A$1:$DW$117, Mujeres!$A$1:$DW$117)</f>
        <v>0</v>
      </c>
      <c r="V114" s="104" cm="1">
        <f t="array" ref="V114">AnualidadActivo(V$2, $E114, $C114, $B114, $D114, Hombres!$A$1:$DW$117, Mujeres!$A$1:$DW$117)</f>
        <v>0</v>
      </c>
      <c r="W114" s="104" cm="1">
        <f t="array" ref="W114">AnualidadActivo(W$2, $E114, $C114, $B114, $D114, Hombres!$A$1:$DW$117, Mujeres!$A$1:$DW$117)</f>
        <v>0</v>
      </c>
      <c r="X114" s="104" cm="1">
        <f t="array" ref="X114">AnualidadActivo(X$2, $E114, $C114, $B114, $D114, Hombres!$A$1:$DW$117, Mujeres!$A$1:$DW$117)</f>
        <v>0</v>
      </c>
      <c r="Y114" s="104" cm="1">
        <f t="array" ref="Y114">AnualidadActivo(Y$2, $E114, $C114, $B114, $D114, Hombres!$A$1:$DW$117, Mujeres!$A$1:$DW$117)</f>
        <v>0</v>
      </c>
      <c r="Z114" s="104" cm="1">
        <f t="array" ref="Z114">AnualidadActivo(Z$2, $E114, $C114, $B114, $D114, Hombres!$A$1:$DW$117, Mujeres!$A$1:$DW$117)</f>
        <v>0</v>
      </c>
      <c r="AA114" s="104" cm="1">
        <f t="array" ref="AA114">AnualidadActivo(AA$2, $E114, $C114, $B114, $D114, Hombres!$A$1:$DW$117, Mujeres!$A$1:$DW$117)</f>
        <v>0</v>
      </c>
      <c r="AB114" s="104" cm="1">
        <f t="array" ref="AB114">AnualidadActivo(AB$2, $E114, $C114, $B114, $D114, Hombres!$A$1:$DW$117, Mujeres!$A$1:$DW$117)</f>
        <v>0</v>
      </c>
      <c r="AC114" s="104" cm="1">
        <f t="array" ref="AC114">AnualidadActivo(AC$2, $E114, $C114, $B114, $D114, Hombres!$A$1:$DW$117, Mujeres!$A$1:$DW$117)</f>
        <v>0</v>
      </c>
      <c r="AD114" s="104" cm="1">
        <f t="array" ref="AD114">AnualidadActivo(AD$2, $E114, $C114, $B114, $D114, Hombres!$A$1:$DW$117, Mujeres!$A$1:$DW$117)</f>
        <v>0</v>
      </c>
      <c r="AE114" s="104" cm="1">
        <f t="array" ref="AE114">AnualidadActivo(AE$2, $E114, $C114, $B114, $D114, Hombres!$A$1:$DW$117, Mujeres!$A$1:$DW$117)</f>
        <v>0</v>
      </c>
      <c r="AF114" s="104" cm="1">
        <f t="array" ref="AF114">AnualidadActivo(AF$2, $E114, $C114, $B114, $D114, Hombres!$A$1:$DW$117, Mujeres!$A$1:$DW$117)</f>
        <v>0</v>
      </c>
      <c r="AG114" s="104" cm="1">
        <f t="array" ref="AG114">AnualidadActivo(AG$2, $E114, $C114, $B114, $D114, Hombres!$A$1:$DW$117, Mujeres!$A$1:$DW$117)</f>
        <v>0</v>
      </c>
      <c r="AH114" s="104" cm="1">
        <f t="array" ref="AH114">AnualidadActivo(AH$2, $E114, $C114, $B114, $D114, Hombres!$A$1:$DW$117, Mujeres!$A$1:$DW$117)</f>
        <v>0</v>
      </c>
      <c r="AI114" s="104" cm="1">
        <f t="array" ref="AI114">AnualidadActivo(AI$2, $E114, $C114, $B114, $D114, Hombres!$A$1:$DW$117, Mujeres!$A$1:$DW$117)</f>
        <v>0</v>
      </c>
      <c r="AJ114" s="104" cm="1">
        <f t="array" ref="AJ114">AnualidadActivo(AJ$2, $E114, $C114, $B114, $D114, Hombres!$A$1:$DW$117, Mujeres!$A$1:$DW$117)</f>
        <v>0</v>
      </c>
      <c r="AK114" s="104" cm="1">
        <f t="array" ref="AK114">AnualidadActivo(AK$2, $E114, $C114, $B114, $D114, Hombres!$A$1:$DW$117, Mujeres!$A$1:$DW$117)</f>
        <v>0</v>
      </c>
      <c r="AL114" s="104" cm="1">
        <f t="array" ref="AL114">AnualidadActivo(AL$2, $E114, $C114, $B114, $D114, Hombres!$A$1:$DW$117, Mujeres!$A$1:$DW$117)</f>
        <v>0</v>
      </c>
      <c r="AM114" s="104" cm="1">
        <f t="array" ref="AM114">AnualidadActivo(AM$2, $E114, $C114, $B114, $D114, Hombres!$A$1:$DW$117, Mujeres!$A$1:$DW$117)</f>
        <v>0</v>
      </c>
      <c r="AN114" s="104" cm="1">
        <f t="array" ref="AN114">AnualidadActivo(AN$2, $E114, $C114, $B114, $D114, Hombres!$A$1:$DW$117, Mujeres!$A$1:$DW$117)</f>
        <v>0</v>
      </c>
      <c r="AO114" s="104" cm="1">
        <f t="array" ref="AO114">AnualidadActivo(AO$2, $E114, $C114, $B114, $D114, Hombres!$A$1:$DW$117, Mujeres!$A$1:$DW$117)</f>
        <v>0</v>
      </c>
      <c r="AP114" s="104" cm="1">
        <f t="array" ref="AP114">AnualidadActivo(AP$2, $E114, $C114, $B114, $D114, Hombres!$A$1:$DW$117, Mujeres!$A$1:$DW$117)</f>
        <v>0</v>
      </c>
      <c r="AQ114" s="104" cm="1">
        <f t="array" ref="AQ114">AnualidadActivo(AQ$2, $E114, $C114, $B114, $D114, Hombres!$A$1:$DW$117, Mujeres!$A$1:$DW$117)</f>
        <v>0</v>
      </c>
      <c r="AR114" s="104" cm="1">
        <f t="array" ref="AR114">AnualidadActivo(AR$2, $E114, $C114, $B114, $D114, Hombres!$A$1:$DW$117, Mujeres!$A$1:$DW$117)</f>
        <v>0</v>
      </c>
      <c r="AS114" s="104" cm="1">
        <f t="array" ref="AS114">AnualidadActivo(AS$2, $E114, $C114, $B114, $D114, Hombres!$A$1:$DW$117, Mujeres!$A$1:$DW$117)</f>
        <v>40675186.748440757</v>
      </c>
      <c r="AT114" s="104" cm="1">
        <f t="array" ref="AT114">AnualidadActivo(AT$2, $E114, $C114, $B114, $D114, Hombres!$A$1:$DW$117, Mujeres!$A$1:$DW$117)</f>
        <v>41895442.350893982</v>
      </c>
      <c r="AU114" s="104" cm="1">
        <f t="array" ref="AU114">AnualidadActivo(AU$2, $E114, $C114, $B114, $D114, Hombres!$A$1:$DW$117, Mujeres!$A$1:$DW$117)</f>
        <v>43152305.621420801</v>
      </c>
      <c r="AV114" s="104" cm="1">
        <f t="array" ref="AV114">AnualidadActivo(AV$2, $E114, $C114, $B114, $D114, Hombres!$A$1:$DW$117, Mujeres!$A$1:$DW$117)</f>
        <v>44446874.790063418</v>
      </c>
      <c r="AW114" s="104" cm="1">
        <f t="array" ref="AW114">AnualidadActivo(AW$2, $E114, $C114, $B114, $D114, Hombres!$A$1:$DW$117, Mujeres!$A$1:$DW$117)</f>
        <v>45780281.033765331</v>
      </c>
      <c r="AX114" s="104" cm="1">
        <f t="array" ref="AX114">AnualidadActivo(AX$2, $E114, $C114, $B114, $D114, Hombres!$A$1:$DW$117, Mujeres!$A$1:$DW$117)</f>
        <v>46312755.359600298</v>
      </c>
      <c r="AY114" s="104" cm="1">
        <f t="array" ref="AY114">AnualidadActivo(AY$2, $E114, $C114, $B114, $D114, Hombres!$A$1:$DW$117, Mujeres!$A$1:$DW$117)</f>
        <v>47489410.335886396</v>
      </c>
      <c r="AZ114" s="104" cm="1">
        <f t="array" ref="AZ114">AnualidadActivo(AZ$2, $E114, $C114, $B114, $D114, Hombres!$A$1:$DW$117, Mujeres!$A$1:$DW$117)</f>
        <v>48677387.568830647</v>
      </c>
      <c r="BA114" s="104" cm="1">
        <f t="array" ref="BA114">AnualidadActivo(BA$2, $E114, $C114, $B114, $D114, Hombres!$A$1:$DW$117, Mujeres!$A$1:$DW$117)</f>
        <v>49870670.742947318</v>
      </c>
      <c r="BB114" s="104" cm="1">
        <f t="array" ref="BB114">AnualidadActivo(BB$2, $E114, $C114, $B114, $D114, Hombres!$A$1:$DW$117, Mujeres!$A$1:$DW$117)</f>
        <v>51059011.327729411</v>
      </c>
      <c r="BC114" s="104" cm="1">
        <f t="array" ref="BC114">AnualidadActivo(BC$2, $E114, $C114, $B114, $D114, Hombres!$A$1:$DW$117, Mujeres!$A$1:$DW$117)</f>
        <v>52231449.892739519</v>
      </c>
      <c r="BD114" s="104" cm="1">
        <f t="array" ref="BD114">AnualidadActivo(BD$2, $E114, $C114, $B114, $D114, Hombres!$A$1:$DW$117, Mujeres!$A$1:$DW$117)</f>
        <v>53382763.141712286</v>
      </c>
      <c r="BE114" s="104" cm="1">
        <f t="array" ref="BE114">AnualidadActivo(BE$2, $E114, $C114, $B114, $D114, Hombres!$A$1:$DW$117, Mujeres!$A$1:$DW$117)</f>
        <v>54513201.498598143</v>
      </c>
      <c r="BF114" s="104" cm="1">
        <f t="array" ref="BF114">AnualidadActivo(BF$2, $E114, $C114, $B114, $D114, Hombres!$A$1:$DW$117, Mujeres!$A$1:$DW$117)</f>
        <v>55621659.800189085</v>
      </c>
      <c r="BG114" s="104" cm="1">
        <f t="array" ref="BG114">AnualidadActivo(BG$2, $E114, $C114, $B114, $D114, Hombres!$A$1:$DW$117, Mujeres!$A$1:$DW$117)</f>
        <v>56698191.328414932</v>
      </c>
      <c r="BH114" s="104" cm="1">
        <f t="array" ref="BH114">AnualidadActivo(BH$2, $E114, $C114, $B114, $D114, Hombres!$A$1:$DW$117, Mujeres!$A$1:$DW$117)</f>
        <v>57724486.877199911</v>
      </c>
      <c r="BI114" s="104" cm="1">
        <f t="array" ref="BI114">AnualidadActivo(BI$2, $E114, $C114, $B114, $D114, Hombres!$A$1:$DW$117, Mujeres!$A$1:$DW$117)</f>
        <v>58677071.483463034</v>
      </c>
      <c r="BJ114" s="104" cm="1">
        <f t="array" ref="BJ114">AnualidadActivo(BJ$2, $E114, $C114, $B114, $D114, Hombres!$A$1:$DW$117, Mujeres!$A$1:$DW$117)</f>
        <v>59530442.11803057</v>
      </c>
      <c r="BK114" s="104" cm="1">
        <f t="array" ref="BK114">AnualidadActivo(BK$2, $E114, $C114, $B114, $D114, Hombres!$A$1:$DW$117, Mujeres!$A$1:$DW$117)</f>
        <v>60195455.615383126</v>
      </c>
      <c r="BL114" s="104" cm="1">
        <f t="array" ref="BL114">AnualidadActivo(BL$2, $E114, $C114, $B114, $D114, Hombres!$A$1:$DW$117, Mujeres!$A$1:$DW$117)</f>
        <v>60719101.000395082</v>
      </c>
      <c r="BM114" s="104" cm="1">
        <f t="array" ref="BM114">AnualidadActivo(BM$2, $E114, $C114, $B114, $D114, Hombres!$A$1:$DW$117, Mujeres!$A$1:$DW$117)</f>
        <v>61078391.768699773</v>
      </c>
      <c r="BN114" s="104" cm="1">
        <f t="array" ref="BN114">AnualidadActivo(BN$2, $E114, $C114, $B114, $D114, Hombres!$A$1:$DW$117, Mujeres!$A$1:$DW$117)</f>
        <v>61249830.690968409</v>
      </c>
      <c r="BO114" s="104" cm="1">
        <f t="array" ref="BO114">AnualidadActivo(BO$2, $E114, $C114, $B114, $D114, Hombres!$A$1:$DW$117, Mujeres!$A$1:$DW$117)</f>
        <v>61208118.208771586</v>
      </c>
      <c r="BP114" s="104" cm="1">
        <f t="array" ref="BP114">AnualidadActivo(BP$2, $E114, $C114, $B114, $D114, Hombres!$A$1:$DW$117, Mujeres!$A$1:$DW$117)</f>
        <v>60923505.294542141</v>
      </c>
      <c r="BQ114" s="104" cm="1">
        <f t="array" ref="BQ114">AnualidadActivo(BQ$2, $E114, $C114, $B114, $D114, Hombres!$A$1:$DW$117, Mujeres!$A$1:$DW$117)</f>
        <v>60363508.07026422</v>
      </c>
      <c r="BR114" s="104" cm="1">
        <f t="array" ref="BR114">AnualidadActivo(BR$2, $E114, $C114, $B114, $D114, Hombres!$A$1:$DW$117, Mujeres!$A$1:$DW$117)</f>
        <v>59498457.650614306</v>
      </c>
      <c r="BS114" s="104" cm="1">
        <f t="array" ref="BS114">AnualidadActivo(BS$2, $E114, $C114, $B114, $D114, Hombres!$A$1:$DW$117, Mujeres!$A$1:$DW$117)</f>
        <v>58303156.186328918</v>
      </c>
      <c r="BT114" s="104" cm="1">
        <f t="array" ref="BT114">AnualidadActivo(BT$2, $E114, $C114, $B114, $D114, Hombres!$A$1:$DW$117, Mujeres!$A$1:$DW$117)</f>
        <v>56755190.13184765</v>
      </c>
      <c r="BU114" s="104" cm="1">
        <f t="array" ref="BU114">AnualidadActivo(BU$2, $E114, $C114, $B114, $D114, Hombres!$A$1:$DW$117, Mujeres!$A$1:$DW$117)</f>
        <v>54832617.601003267</v>
      </c>
      <c r="BV114" s="104" cm="1">
        <f t="array" ref="BV114">AnualidadActivo(BV$2, $E114, $C114, $B114, $D114, Hombres!$A$1:$DW$117, Mujeres!$A$1:$DW$117)</f>
        <v>52518426.276234321</v>
      </c>
      <c r="BW114" s="104" cm="1">
        <f t="array" ref="BW114">AnualidadActivo(BW$2, $E114, $C114, $B114, $D114, Hombres!$A$1:$DW$117, Mujeres!$A$1:$DW$117)</f>
        <v>49807588.391642384</v>
      </c>
      <c r="BX114" s="104" cm="1">
        <f t="array" ref="BX114">AnualidadActivo(BX$2, $E114, $C114, $B114, $D114, Hombres!$A$1:$DW$117, Mujeres!$A$1:$DW$117)</f>
        <v>46709005.571562201</v>
      </c>
      <c r="BY114" s="104" cm="1">
        <f t="array" ref="BY114">AnualidadActivo(BY$2, $E114, $C114, $B114, $D114, Hombres!$A$1:$DW$117, Mujeres!$A$1:$DW$117)</f>
        <v>43244585.269543841</v>
      </c>
      <c r="BZ114" s="104" cm="1">
        <f t="array" ref="BZ114">AnualidadActivo(BZ$2, $E114, $C114, $B114, $D114, Hombres!$A$1:$DW$117, Mujeres!$A$1:$DW$117)</f>
        <v>39451226.467660308</v>
      </c>
      <c r="CA114" s="104" cm="1">
        <f t="array" ref="CA114">AnualidadActivo(CA$2, $E114, $C114, $B114, $D114, Hombres!$A$1:$DW$117, Mujeres!$A$1:$DW$117)</f>
        <v>35385592.987879269</v>
      </c>
      <c r="CB114" s="104" cm="1">
        <f t="array" ref="CB114">AnualidadActivo(CB$2, $E114, $C114, $B114, $D114, Hombres!$A$1:$DW$117, Mujeres!$A$1:$DW$117)</f>
        <v>31128269.882461458</v>
      </c>
      <c r="CC114" s="104" cm="1">
        <f t="array" ref="CC114">AnualidadActivo(CC$2, $E114, $C114, $B114, $D114, Hombres!$A$1:$DW$117, Mujeres!$A$1:$DW$117)</f>
        <v>26780964.535281602</v>
      </c>
      <c r="CD114" s="104" cm="1">
        <f t="array" ref="CD114">AnualidadActivo(CD$2, $E114, $C114, $B114, $D114, Hombres!$A$1:$DW$117, Mujeres!$A$1:$DW$117)</f>
        <v>22459538.660208032</v>
      </c>
      <c r="CE114" s="104" cm="1">
        <f t="array" ref="CE114">AnualidadActivo(CE$2, $E114, $C114, $B114, $D114, Hombres!$A$1:$DW$117, Mujeres!$A$1:$DW$117)</f>
        <v>18288070.756454624</v>
      </c>
      <c r="CF114" s="104" cm="1">
        <f t="array" ref="CF114">AnualidadActivo(CF$2, $E114, $C114, $B114, $D114, Hombres!$A$1:$DW$117, Mujeres!$A$1:$DW$117)</f>
        <v>14392218.730382545</v>
      </c>
      <c r="CG114" s="104" cm="1">
        <f t="array" ref="CG114">AnualidadActivo(CG$2, $E114, $C114, $B114, $D114, Hombres!$A$1:$DW$117, Mujeres!$A$1:$DW$117)</f>
        <v>10889002.868410451</v>
      </c>
      <c r="CH114" s="104" cm="1">
        <f t="array" ref="CH114">AnualidadActivo(CH$2, $E114, $C114, $B114, $D114, Hombres!$A$1:$DW$117, Mujeres!$A$1:$DW$117)</f>
        <v>7871954.470654441</v>
      </c>
      <c r="CI114" s="104" cm="1">
        <f t="array" ref="CI114">AnualidadActivo(CI$2, $E114, $C114, $B114, $D114, Hombres!$A$1:$DW$117, Mujeres!$A$1:$DW$117)</f>
        <v>5397870.8940329775</v>
      </c>
      <c r="CJ114" s="104" cm="1">
        <f t="array" ref="CJ114">AnualidadActivo(CJ$2, $E114, $C114, $B114, $D114, Hombres!$A$1:$DW$117, Mujeres!$A$1:$DW$117)</f>
        <v>3479849.8555103731</v>
      </c>
      <c r="CK114" s="104" cm="1">
        <f t="array" ref="CK114">AnualidadActivo(CK$2, $E114, $C114, $B114, $D114, Hombres!$A$1:$DW$117, Mujeres!$A$1:$DW$117)</f>
        <v>2086709.6504537617</v>
      </c>
      <c r="CL114" s="104" cm="1">
        <f t="array" ref="CL114">AnualidadActivo(CL$2, $E114, $C114, $B114, $D114, Hombres!$A$1:$DW$117, Mujeres!$A$1:$DW$117)</f>
        <v>1149013.2461938923</v>
      </c>
      <c r="CM114" s="104" cm="1">
        <f t="array" ref="CM114">AnualidadActivo(CM$2, $E114, $C114, $B114, $D114, Hombres!$A$1:$DW$117, Mujeres!$A$1:$DW$117)</f>
        <v>571754.43992689427</v>
      </c>
      <c r="CN114" s="104" cm="1">
        <f t="array" ref="CN114">AnualidadActivo(CN$2, $E114, $C114, $B114, $D114, Hombres!$A$1:$DW$117, Mujeres!$A$1:$DW$117)</f>
        <v>251900.34816321323</v>
      </c>
      <c r="CO114" s="104" cm="1">
        <f t="array" ref="CO114">AnualidadActivo(CO$2, $E114, $C114, $B114, $D114, Hombres!$A$1:$DW$117, Mujeres!$A$1:$DW$117)</f>
        <v>95638.343444912563</v>
      </c>
      <c r="CP114" s="104" cm="1">
        <f t="array" ref="CP114">AnualidadActivo(CP$2, $E114, $C114, $B114, $D114, Hombres!$A$1:$DW$117, Mujeres!$A$1:$DW$117)</f>
        <v>30142.534579265681</v>
      </c>
      <c r="CQ114" s="104" cm="1">
        <f t="array" ref="CQ114">AnualidadActivo(CQ$2, $E114, $C114, $B114, $D114, Hombres!$A$1:$DW$117, Mujeres!$A$1:$DW$117)</f>
        <v>7459.7693162329915</v>
      </c>
      <c r="CR114" s="104" cm="1">
        <f t="array" ref="CR114">AnualidadActivo(CR$2, $E114, $C114, $B114, $D114, Hombres!$A$1:$DW$117, Mujeres!$A$1:$DW$117)</f>
        <v>1320.7628845873278</v>
      </c>
      <c r="CS114" s="104" cm="1">
        <f t="array" ref="CS114">AnualidadActivo(CS$2, $E114, $C114, $B114, $D114, Hombres!$A$1:$DW$117, Mujeres!$A$1:$DW$117)</f>
        <v>137.95808143555209</v>
      </c>
      <c r="CT114" s="104" cm="1">
        <f t="array" ref="CT114">AnualidadActivo(CT$2, $E114, $C114, $B114, $D114, Hombres!$A$1:$DW$117, Mujeres!$A$1:$DW$117)</f>
        <v>0</v>
      </c>
      <c r="CU114" s="104" cm="1">
        <f t="array" ref="CU114">AnualidadActivo(CU$2, $E114, $C114, $B114, $D114, Hombres!$A$1:$DW$117, Mujeres!$A$1:$DW$117)</f>
        <v>0</v>
      </c>
      <c r="CV114" s="104" cm="1">
        <f t="array" ref="CV114">AnualidadActivo(CV$2, $E114, $C114, $B114, $D114, Hombres!$A$1:$DW$117, Mujeres!$A$1:$DW$117)</f>
        <v>0</v>
      </c>
      <c r="CW114" s="104" cm="1">
        <f t="array" ref="CW114">AnualidadActivo(CW$2, $E114, $C114, $B114, $D114, Hombres!$A$1:$DW$117, Mujeres!$A$1:$DW$117)</f>
        <v>0</v>
      </c>
      <c r="CX114" s="104" cm="1">
        <f t="array" ref="CX114">AnualidadActivo(CX$2, $E114, $C114, $B114, $D114, Hombres!$A$1:$DW$117, Mujeres!$A$1:$DW$117)</f>
        <v>0</v>
      </c>
      <c r="CY114" s="104" cm="1">
        <f t="array" ref="CY114">AnualidadActivo(CY$2, $E114, $C114, $B114, $D114, Hombres!$A$1:$DW$117, Mujeres!$A$1:$DW$117)</f>
        <v>0</v>
      </c>
      <c r="CZ114" s="104" cm="1">
        <f t="array" ref="CZ114">AnualidadActivo(CZ$2, $E114, $C114, $B114, $D114, Hombres!$A$1:$DW$117, Mujeres!$A$1:$DW$117)</f>
        <v>0</v>
      </c>
      <c r="DA114" s="104" cm="1">
        <f t="array" ref="DA114">AnualidadActivo(DA$2, $E114, $C114, $B114, $D114, Hombres!$A$1:$DW$117, Mujeres!$A$1:$DW$117)</f>
        <v>0</v>
      </c>
    </row>
    <row r="115" spans="1:105" x14ac:dyDescent="0.35">
      <c r="A115" s="2">
        <f t="shared" si="1"/>
        <v>113</v>
      </c>
      <c r="B115" s="107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9" cm="1">
        <f t="array" ref="G115">PorcentajePension(C115,E115, D115)</f>
        <v>0.85</v>
      </c>
      <c r="I115" s="103"/>
      <c r="J115" s="104" cm="1">
        <f t="array" ref="J115">AnualidadActivo(J$2, $E115, $C115, $B115, $D115, Hombres!$A$1:$DW$117, Mujeres!$A$1:$DW$117)</f>
        <v>0</v>
      </c>
      <c r="K115" s="104" cm="1">
        <f t="array" ref="K115">AnualidadActivo(K$2, $E115, $C115, $B115, $D115, Hombres!$A$1:$DW$117, Mujeres!$A$1:$DW$117)</f>
        <v>0</v>
      </c>
      <c r="L115" s="104" cm="1">
        <f t="array" ref="L115">AnualidadActivo(L$2, $E115, $C115, $B115, $D115, Hombres!$A$1:$DW$117, Mujeres!$A$1:$DW$117)</f>
        <v>0</v>
      </c>
      <c r="M115" s="104" cm="1">
        <f t="array" ref="M115">AnualidadActivo(M$2, $E115, $C115, $B115, $D115, Hombres!$A$1:$DW$117, Mujeres!$A$1:$DW$117)</f>
        <v>0</v>
      </c>
      <c r="N115" s="104" cm="1">
        <f t="array" ref="N115">AnualidadActivo(N$2, $E115, $C115, $B115, $D115, Hombres!$A$1:$DW$117, Mujeres!$A$1:$DW$117)</f>
        <v>0</v>
      </c>
      <c r="O115" s="104" cm="1">
        <f t="array" ref="O115">AnualidadActivo(O$2, $E115, $C115, $B115, $D115, Hombres!$A$1:$DW$117, Mujeres!$A$1:$DW$117)</f>
        <v>0</v>
      </c>
      <c r="P115" s="104" cm="1">
        <f t="array" ref="P115">AnualidadActivo(P$2, $E115, $C115, $B115, $D115, Hombres!$A$1:$DW$117, Mujeres!$A$1:$DW$117)</f>
        <v>0</v>
      </c>
      <c r="Q115" s="104" cm="1">
        <f t="array" ref="Q115">AnualidadActivo(Q$2, $E115, $C115, $B115, $D115, Hombres!$A$1:$DW$117, Mujeres!$A$1:$DW$117)</f>
        <v>0</v>
      </c>
      <c r="R115" s="104" cm="1">
        <f t="array" ref="R115">AnualidadActivo(R$2, $E115, $C115, $B115, $D115, Hombres!$A$1:$DW$117, Mujeres!$A$1:$DW$117)</f>
        <v>0</v>
      </c>
      <c r="S115" s="104" cm="1">
        <f t="array" ref="S115">AnualidadActivo(S$2, $E115, $C115, $B115, $D115, Hombres!$A$1:$DW$117, Mujeres!$A$1:$DW$117)</f>
        <v>0</v>
      </c>
      <c r="T115" s="104" cm="1">
        <f t="array" ref="T115">AnualidadActivo(T$2, $E115, $C115, $B115, $D115, Hombres!$A$1:$DW$117, Mujeres!$A$1:$DW$117)</f>
        <v>0</v>
      </c>
      <c r="U115" s="104" cm="1">
        <f t="array" ref="U115">AnualidadActivo(U$2, $E115, $C115, $B115, $D115, Hombres!$A$1:$DW$117, Mujeres!$A$1:$DW$117)</f>
        <v>0</v>
      </c>
      <c r="V115" s="104" cm="1">
        <f t="array" ref="V115">AnualidadActivo(V$2, $E115, $C115, $B115, $D115, Hombres!$A$1:$DW$117, Mujeres!$A$1:$DW$117)</f>
        <v>0</v>
      </c>
      <c r="W115" s="104" cm="1">
        <f t="array" ref="W115">AnualidadActivo(W$2, $E115, $C115, $B115, $D115, Hombres!$A$1:$DW$117, Mujeres!$A$1:$DW$117)</f>
        <v>0</v>
      </c>
      <c r="X115" s="104" cm="1">
        <f t="array" ref="X115">AnualidadActivo(X$2, $E115, $C115, $B115, $D115, Hombres!$A$1:$DW$117, Mujeres!$A$1:$DW$117)</f>
        <v>0</v>
      </c>
      <c r="Y115" s="104" cm="1">
        <f t="array" ref="Y115">AnualidadActivo(Y$2, $E115, $C115, $B115, $D115, Hombres!$A$1:$DW$117, Mujeres!$A$1:$DW$117)</f>
        <v>0</v>
      </c>
      <c r="Z115" s="104" cm="1">
        <f t="array" ref="Z115">AnualidadActivo(Z$2, $E115, $C115, $B115, $D115, Hombres!$A$1:$DW$117, Mujeres!$A$1:$DW$117)</f>
        <v>0</v>
      </c>
      <c r="AA115" s="104" cm="1">
        <f t="array" ref="AA115">AnualidadActivo(AA$2, $E115, $C115, $B115, $D115, Hombres!$A$1:$DW$117, Mujeres!$A$1:$DW$117)</f>
        <v>0</v>
      </c>
      <c r="AB115" s="104" cm="1">
        <f t="array" ref="AB115">AnualidadActivo(AB$2, $E115, $C115, $B115, $D115, Hombres!$A$1:$DW$117, Mujeres!$A$1:$DW$117)</f>
        <v>0</v>
      </c>
      <c r="AC115" s="104" cm="1">
        <f t="array" ref="AC115">AnualidadActivo(AC$2, $E115, $C115, $B115, $D115, Hombres!$A$1:$DW$117, Mujeres!$A$1:$DW$117)</f>
        <v>0</v>
      </c>
      <c r="AD115" s="104" cm="1">
        <f t="array" ref="AD115">AnualidadActivo(AD$2, $E115, $C115, $B115, $D115, Hombres!$A$1:$DW$117, Mujeres!$A$1:$DW$117)</f>
        <v>0</v>
      </c>
      <c r="AE115" s="104" cm="1">
        <f t="array" ref="AE115">AnualidadActivo(AE$2, $E115, $C115, $B115, $D115, Hombres!$A$1:$DW$117, Mujeres!$A$1:$DW$117)</f>
        <v>0</v>
      </c>
      <c r="AF115" s="104" cm="1">
        <f t="array" ref="AF115">AnualidadActivo(AF$2, $E115, $C115, $B115, $D115, Hombres!$A$1:$DW$117, Mujeres!$A$1:$DW$117)</f>
        <v>0</v>
      </c>
      <c r="AG115" s="104" cm="1">
        <f t="array" ref="AG115">AnualidadActivo(AG$2, $E115, $C115, $B115, $D115, Hombres!$A$1:$DW$117, Mujeres!$A$1:$DW$117)</f>
        <v>0</v>
      </c>
      <c r="AH115" s="104" cm="1">
        <f t="array" ref="AH115">AnualidadActivo(AH$2, $E115, $C115, $B115, $D115, Hombres!$A$1:$DW$117, Mujeres!$A$1:$DW$117)</f>
        <v>0</v>
      </c>
      <c r="AI115" s="104" cm="1">
        <f t="array" ref="AI115">AnualidadActivo(AI$2, $E115, $C115, $B115, $D115, Hombres!$A$1:$DW$117, Mujeres!$A$1:$DW$117)</f>
        <v>0</v>
      </c>
      <c r="AJ115" s="104" cm="1">
        <f t="array" ref="AJ115">AnualidadActivo(AJ$2, $E115, $C115, $B115, $D115, Hombres!$A$1:$DW$117, Mujeres!$A$1:$DW$117)</f>
        <v>0</v>
      </c>
      <c r="AK115" s="104" cm="1">
        <f t="array" ref="AK115">AnualidadActivo(AK$2, $E115, $C115, $B115, $D115, Hombres!$A$1:$DW$117, Mujeres!$A$1:$DW$117)</f>
        <v>0</v>
      </c>
      <c r="AL115" s="104" cm="1">
        <f t="array" ref="AL115">AnualidadActivo(AL$2, $E115, $C115, $B115, $D115, Hombres!$A$1:$DW$117, Mujeres!$A$1:$DW$117)</f>
        <v>0</v>
      </c>
      <c r="AM115" s="104" cm="1">
        <f t="array" ref="AM115">AnualidadActivo(AM$2, $E115, $C115, $B115, $D115, Hombres!$A$1:$DW$117, Mujeres!$A$1:$DW$117)</f>
        <v>0</v>
      </c>
      <c r="AN115" s="104" cm="1">
        <f t="array" ref="AN115">AnualidadActivo(AN$2, $E115, $C115, $B115, $D115, Hombres!$A$1:$DW$117, Mujeres!$A$1:$DW$117)</f>
        <v>39300171.148905769</v>
      </c>
      <c r="AO115" s="104" cm="1">
        <f t="array" ref="AO115">AnualidadActivo(AO$2, $E115, $C115, $B115, $D115, Hombres!$A$1:$DW$117, Mujeres!$A$1:$DW$117)</f>
        <v>40479176.283372946</v>
      </c>
      <c r="AP115" s="104" cm="1">
        <f t="array" ref="AP115">AnualidadActivo(AP$2, $E115, $C115, $B115, $D115, Hombres!$A$1:$DW$117, Mujeres!$A$1:$DW$117)</f>
        <v>41693551.571874127</v>
      </c>
      <c r="AQ115" s="104" cm="1">
        <f t="array" ref="AQ115">AnualidadActivo(AQ$2, $E115, $C115, $B115, $D115, Hombres!$A$1:$DW$117, Mujeres!$A$1:$DW$117)</f>
        <v>42944358.119030356</v>
      </c>
      <c r="AR115" s="104" cm="1">
        <f t="array" ref="AR115">AnualidadActivo(AR$2, $E115, $C115, $B115, $D115, Hombres!$A$1:$DW$117, Mujeres!$A$1:$DW$117)</f>
        <v>44232688.862601273</v>
      </c>
      <c r="AS115" s="104" cm="1">
        <f t="array" ref="AS115">AnualidadActivo(AS$2, $E115, $C115, $B115, $D115, Hombres!$A$1:$DW$117, Mujeres!$A$1:$DW$117)</f>
        <v>44671073.754532129</v>
      </c>
      <c r="AT115" s="104" cm="1">
        <f t="array" ref="AT115">AnualidadActivo(AT$2, $E115, $C115, $B115, $D115, Hombres!$A$1:$DW$117, Mujeres!$A$1:$DW$117)</f>
        <v>45786823.119028009</v>
      </c>
      <c r="AU115" s="104" cm="1">
        <f t="array" ref="AU115">AnualidadActivo(AU$2, $E115, $C115, $B115, $D115, Hombres!$A$1:$DW$117, Mujeres!$A$1:$DW$117)</f>
        <v>46910991.593855225</v>
      </c>
      <c r="AV115" s="104" cm="1">
        <f t="array" ref="AV115">AnualidadActivo(AV$2, $E115, $C115, $B115, $D115, Hombres!$A$1:$DW$117, Mujeres!$A$1:$DW$117)</f>
        <v>48037355.134901211</v>
      </c>
      <c r="AW115" s="104" cm="1">
        <f t="array" ref="AW115">AnualidadActivo(AW$2, $E115, $C115, $B115, $D115, Hombres!$A$1:$DW$117, Mujeres!$A$1:$DW$117)</f>
        <v>49155514.933931038</v>
      </c>
      <c r="AX115" s="104" cm="1">
        <f t="array" ref="AX115">AnualidadActivo(AX$2, $E115, $C115, $B115, $D115, Hombres!$A$1:$DW$117, Mujeres!$A$1:$DW$117)</f>
        <v>50254484.191442758</v>
      </c>
      <c r="AY115" s="104" cm="1">
        <f t="array" ref="AY115">AnualidadActivo(AY$2, $E115, $C115, $B115, $D115, Hombres!$A$1:$DW$117, Mujeres!$A$1:$DW$117)</f>
        <v>51329019.893667489</v>
      </c>
      <c r="AZ115" s="104" cm="1">
        <f t="array" ref="AZ115">AnualidadActivo(AZ$2, $E115, $C115, $B115, $D115, Hombres!$A$1:$DW$117, Mujeres!$A$1:$DW$117)</f>
        <v>52379319.277646631</v>
      </c>
      <c r="BA115" s="104" cm="1">
        <f t="array" ref="BA115">AnualidadActivo(BA$2, $E115, $C115, $B115, $D115, Hombres!$A$1:$DW$117, Mujeres!$A$1:$DW$117)</f>
        <v>53404156.696285471</v>
      </c>
      <c r="BB115" s="104" cm="1">
        <f t="array" ref="BB115">AnualidadActivo(BB$2, $E115, $C115, $B115, $D115, Hombres!$A$1:$DW$117, Mujeres!$A$1:$DW$117)</f>
        <v>54393560.928062774</v>
      </c>
      <c r="BC115" s="104" cm="1">
        <f t="array" ref="BC115">AnualidadActivo(BC$2, $E115, $C115, $B115, $D115, Hombres!$A$1:$DW$117, Mujeres!$A$1:$DW$117)</f>
        <v>55329409.432567254</v>
      </c>
      <c r="BD115" s="104" cm="1">
        <f t="array" ref="BD115">AnualidadActivo(BD$2, $E115, $C115, $B115, $D115, Hombres!$A$1:$DW$117, Mujeres!$A$1:$DW$117)</f>
        <v>56188637.758374259</v>
      </c>
      <c r="BE115" s="104" cm="1">
        <f t="array" ref="BE115">AnualidadActivo(BE$2, $E115, $C115, $B115, $D115, Hombres!$A$1:$DW$117, Mujeres!$A$1:$DW$117)</f>
        <v>56946334.627343476</v>
      </c>
      <c r="BF115" s="104" cm="1">
        <f t="array" ref="BF115">AnualidadActivo(BF$2, $E115, $C115, $B115, $D115, Hombres!$A$1:$DW$117, Mujeres!$A$1:$DW$117)</f>
        <v>57515972.514132552</v>
      </c>
      <c r="BG115" s="104" cm="1">
        <f t="array" ref="BG115">AnualidadActivo(BG$2, $E115, $C115, $B115, $D115, Hombres!$A$1:$DW$117, Mujeres!$A$1:$DW$117)</f>
        <v>57943453.710602835</v>
      </c>
      <c r="BH115" s="104" cm="1">
        <f t="array" ref="BH115">AnualidadActivo(BH$2, $E115, $C115, $B115, $D115, Hombres!$A$1:$DW$117, Mujeres!$A$1:$DW$117)</f>
        <v>58206800.275994167</v>
      </c>
      <c r="BI115" s="104" cm="1">
        <f t="array" ref="BI115">AnualidadActivo(BI$2, $E115, $C115, $B115, $D115, Hombres!$A$1:$DW$117, Mujeres!$A$1:$DW$117)</f>
        <v>58283768.757789522</v>
      </c>
      <c r="BJ115" s="104" cm="1">
        <f t="array" ref="BJ115">AnualidadActivo(BJ$2, $E115, $C115, $B115, $D115, Hombres!$A$1:$DW$117, Mujeres!$A$1:$DW$117)</f>
        <v>58150563.943630725</v>
      </c>
      <c r="BK115" s="104" cm="1">
        <f t="array" ref="BK115">AnualidadActivo(BK$2, $E115, $C115, $B115, $D115, Hombres!$A$1:$DW$117, Mujeres!$A$1:$DW$117)</f>
        <v>57779370.983604833</v>
      </c>
      <c r="BL115" s="104" cm="1">
        <f t="array" ref="BL115">AnualidadActivo(BL$2, $E115, $C115, $B115, $D115, Hombres!$A$1:$DW$117, Mujeres!$A$1:$DW$117)</f>
        <v>57140145.322069094</v>
      </c>
      <c r="BM115" s="104" cm="1">
        <f t="array" ref="BM115">AnualidadActivo(BM$2, $E115, $C115, $B115, $D115, Hombres!$A$1:$DW$117, Mujeres!$A$1:$DW$117)</f>
        <v>56206027.54018759</v>
      </c>
      <c r="BN115" s="104" cm="1">
        <f t="array" ref="BN115">AnualidadActivo(BN$2, $E115, $C115, $B115, $D115, Hombres!$A$1:$DW$117, Mujeres!$A$1:$DW$117)</f>
        <v>54954919.812065862</v>
      </c>
      <c r="BO115" s="104" cm="1">
        <f t="array" ref="BO115">AnualidadActivo(BO$2, $E115, $C115, $B115, $D115, Hombres!$A$1:$DW$117, Mujeres!$A$1:$DW$117)</f>
        <v>53367790.513498954</v>
      </c>
      <c r="BP115" s="104" cm="1">
        <f t="array" ref="BP115">AnualidadActivo(BP$2, $E115, $C115, $B115, $D115, Hombres!$A$1:$DW$117, Mujeres!$A$1:$DW$117)</f>
        <v>51426583.723651536</v>
      </c>
      <c r="BQ115" s="104" cm="1">
        <f t="array" ref="BQ115">AnualidadActivo(BQ$2, $E115, $C115, $B115, $D115, Hombres!$A$1:$DW$117, Mujeres!$A$1:$DW$117)</f>
        <v>49118507.219550334</v>
      </c>
      <c r="BR115" s="104" cm="1">
        <f t="array" ref="BR115">AnualidadActivo(BR$2, $E115, $C115, $B115, $D115, Hombres!$A$1:$DW$117, Mujeres!$A$1:$DW$117)</f>
        <v>46442749.376230836</v>
      </c>
      <c r="BS115" s="104" cm="1">
        <f t="array" ref="BS115">AnualidadActivo(BS$2, $E115, $C115, $B115, $D115, Hombres!$A$1:$DW$117, Mujeres!$A$1:$DW$117)</f>
        <v>43412198.683763184</v>
      </c>
      <c r="BT115" s="104" cm="1">
        <f t="array" ref="BT115">AnualidadActivo(BT$2, $E115, $C115, $B115, $D115, Hombres!$A$1:$DW$117, Mujeres!$A$1:$DW$117)</f>
        <v>40052284.303772561</v>
      </c>
      <c r="BU115" s="104" cm="1">
        <f t="array" ref="BU115">AnualidadActivo(BU$2, $E115, $C115, $B115, $D115, Hombres!$A$1:$DW$117, Mujeres!$A$1:$DW$117)</f>
        <v>36402552.378993861</v>
      </c>
      <c r="BV115" s="104" cm="1">
        <f t="array" ref="BV115">AnualidadActivo(BV$2, $E115, $C115, $B115, $D115, Hombres!$A$1:$DW$117, Mujeres!$A$1:$DW$117)</f>
        <v>32520805.193193451</v>
      </c>
      <c r="BW115" s="104" cm="1">
        <f t="array" ref="BW115">AnualidadActivo(BW$2, $E115, $C115, $B115, $D115, Hombres!$A$1:$DW$117, Mujeres!$A$1:$DW$117)</f>
        <v>28486512.445907135</v>
      </c>
      <c r="BX115" s="104" cm="1">
        <f t="array" ref="BX115">AnualidadActivo(BX$2, $E115, $C115, $B115, $D115, Hombres!$A$1:$DW$117, Mujeres!$A$1:$DW$117)</f>
        <v>24397580.070684567</v>
      </c>
      <c r="BY115" s="104" cm="1">
        <f t="array" ref="BY115">AnualidadActivo(BY$2, $E115, $C115, $B115, $D115, Hombres!$A$1:$DW$117, Mujeres!$A$1:$DW$117)</f>
        <v>20363251.58830535</v>
      </c>
      <c r="BZ115" s="104" cm="1">
        <f t="array" ref="BZ115">AnualidadActivo(BZ$2, $E115, $C115, $B115, $D115, Hombres!$A$1:$DW$117, Mujeres!$A$1:$DW$117)</f>
        <v>16498127.280957524</v>
      </c>
      <c r="CA115" s="104" cm="1">
        <f t="array" ref="CA115">AnualidadActivo(CA$2, $E115, $C115, $B115, $D115, Hombres!$A$1:$DW$117, Mujeres!$A$1:$DW$117)</f>
        <v>12915736.62672841</v>
      </c>
      <c r="CB115" s="104" cm="1">
        <f t="array" ref="CB115">AnualidadActivo(CB$2, $E115, $C115, $B115, $D115, Hombres!$A$1:$DW$117, Mujeres!$A$1:$DW$117)</f>
        <v>9719051.5790935382</v>
      </c>
      <c r="CC115" s="104" cm="1">
        <f t="array" ref="CC115">AnualidadActivo(CC$2, $E115, $C115, $B115, $D115, Hombres!$A$1:$DW$117, Mujeres!$A$1:$DW$117)</f>
        <v>6987220.7361848531</v>
      </c>
      <c r="CD115" s="104" cm="1">
        <f t="array" ref="CD115">AnualidadActivo(CD$2, $E115, $C115, $B115, $D115, Hombres!$A$1:$DW$117, Mujeres!$A$1:$DW$117)</f>
        <v>4764327.202003344</v>
      </c>
      <c r="CE115" s="104" cm="1">
        <f t="array" ref="CE115">AnualidadActivo(CE$2, $E115, $C115, $B115, $D115, Hombres!$A$1:$DW$117, Mujeres!$A$1:$DW$117)</f>
        <v>3054275.2958655823</v>
      </c>
      <c r="CF115" s="104" cm="1">
        <f t="array" ref="CF115">AnualidadActivo(CF$2, $E115, $C115, $B115, $D115, Hombres!$A$1:$DW$117, Mujeres!$A$1:$DW$117)</f>
        <v>1821573.479073066</v>
      </c>
      <c r="CG115" s="104" cm="1">
        <f t="array" ref="CG115">AnualidadActivo(CG$2, $E115, $C115, $B115, $D115, Hombres!$A$1:$DW$117, Mujeres!$A$1:$DW$117)</f>
        <v>997916.189361925</v>
      </c>
      <c r="CH115" s="104" cm="1">
        <f t="array" ref="CH115">AnualidadActivo(CH$2, $E115, $C115, $B115, $D115, Hombres!$A$1:$DW$117, Mujeres!$A$1:$DW$117)</f>
        <v>494327.31250420568</v>
      </c>
      <c r="CI115" s="104" cm="1">
        <f t="array" ref="CI115">AnualidadActivo(CI$2, $E115, $C115, $B115, $D115, Hombres!$A$1:$DW$117, Mujeres!$A$1:$DW$117)</f>
        <v>217003.38059552942</v>
      </c>
      <c r="CJ115" s="104" cm="1">
        <f t="array" ref="CJ115">AnualidadActivo(CJ$2, $E115, $C115, $B115, $D115, Hombres!$A$1:$DW$117, Mujeres!$A$1:$DW$117)</f>
        <v>82208.124576437578</v>
      </c>
      <c r="CK115" s="104" cm="1">
        <f t="array" ref="CK115">AnualidadActivo(CK$2, $E115, $C115, $B115, $D115, Hombres!$A$1:$DW$117, Mujeres!$A$1:$DW$117)</f>
        <v>25910.085746022989</v>
      </c>
      <c r="CL115" s="104" cm="1">
        <f t="array" ref="CL115">AnualidadActivo(CL$2, $E115, $C115, $B115, $D115, Hombres!$A$1:$DW$117, Mujeres!$A$1:$DW$117)</f>
        <v>6436.1120411067977</v>
      </c>
      <c r="CM115" s="104" cm="1">
        <f t="array" ref="CM115">AnualidadActivo(CM$2, $E115, $C115, $B115, $D115, Hombres!$A$1:$DW$117, Mujeres!$A$1:$DW$117)</f>
        <v>1151.6960835243906</v>
      </c>
      <c r="CN115" s="104" cm="1">
        <f t="array" ref="CN115">AnualidadActivo(CN$2, $E115, $C115, $B115, $D115, Hombres!$A$1:$DW$117, Mujeres!$A$1:$DW$117)</f>
        <v>123.63587828630986</v>
      </c>
      <c r="CO115" s="104" cm="1">
        <f t="array" ref="CO115">AnualidadActivo(CO$2, $E115, $C115, $B115, $D115, Hombres!$A$1:$DW$117, Mujeres!$A$1:$DW$117)</f>
        <v>0</v>
      </c>
      <c r="CP115" s="104" cm="1">
        <f t="array" ref="CP115">AnualidadActivo(CP$2, $E115, $C115, $B115, $D115, Hombres!$A$1:$DW$117, Mujeres!$A$1:$DW$117)</f>
        <v>0</v>
      </c>
      <c r="CQ115" s="104" cm="1">
        <f t="array" ref="CQ115">AnualidadActivo(CQ$2, $E115, $C115, $B115, $D115, Hombres!$A$1:$DW$117, Mujeres!$A$1:$DW$117)</f>
        <v>0</v>
      </c>
      <c r="CR115" s="104" cm="1">
        <f t="array" ref="CR115">AnualidadActivo(CR$2, $E115, $C115, $B115, $D115, Hombres!$A$1:$DW$117, Mujeres!$A$1:$DW$117)</f>
        <v>0</v>
      </c>
      <c r="CS115" s="104" cm="1">
        <f t="array" ref="CS115">AnualidadActivo(CS$2, $E115, $C115, $B115, $D115, Hombres!$A$1:$DW$117, Mujeres!$A$1:$DW$117)</f>
        <v>0</v>
      </c>
      <c r="CT115" s="104" cm="1">
        <f t="array" ref="CT115">AnualidadActivo(CT$2, $E115, $C115, $B115, $D115, Hombres!$A$1:$DW$117, Mujeres!$A$1:$DW$117)</f>
        <v>0</v>
      </c>
      <c r="CU115" s="104" cm="1">
        <f t="array" ref="CU115">AnualidadActivo(CU$2, $E115, $C115, $B115, $D115, Hombres!$A$1:$DW$117, Mujeres!$A$1:$DW$117)</f>
        <v>0</v>
      </c>
      <c r="CV115" s="104" cm="1">
        <f t="array" ref="CV115">AnualidadActivo(CV$2, $E115, $C115, $B115, $D115, Hombres!$A$1:$DW$117, Mujeres!$A$1:$DW$117)</f>
        <v>0</v>
      </c>
      <c r="CW115" s="104" cm="1">
        <f t="array" ref="CW115">AnualidadActivo(CW$2, $E115, $C115, $B115, $D115, Hombres!$A$1:$DW$117, Mujeres!$A$1:$DW$117)</f>
        <v>0</v>
      </c>
      <c r="CX115" s="104" cm="1">
        <f t="array" ref="CX115">AnualidadActivo(CX$2, $E115, $C115, $B115, $D115, Hombres!$A$1:$DW$117, Mujeres!$A$1:$DW$117)</f>
        <v>0</v>
      </c>
      <c r="CY115" s="104" cm="1">
        <f t="array" ref="CY115">AnualidadActivo(CY$2, $E115, $C115, $B115, $D115, Hombres!$A$1:$DW$117, Mujeres!$A$1:$DW$117)</f>
        <v>0</v>
      </c>
      <c r="CZ115" s="104" cm="1">
        <f t="array" ref="CZ115">AnualidadActivo(CZ$2, $E115, $C115, $B115, $D115, Hombres!$A$1:$DW$117, Mujeres!$A$1:$DW$117)</f>
        <v>0</v>
      </c>
      <c r="DA115" s="104" cm="1">
        <f t="array" ref="DA115">AnualidadActivo(DA$2, $E115, $C115, $B115, $D115, Hombres!$A$1:$DW$117, Mujeres!$A$1:$DW$117)</f>
        <v>0</v>
      </c>
    </row>
    <row r="116" spans="1:105" x14ac:dyDescent="0.35">
      <c r="A116" s="2">
        <f t="shared" si="1"/>
        <v>114</v>
      </c>
      <c r="B116" s="107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9" cm="1">
        <f t="array" ref="G116">PorcentajePension(C116,E116, D116)</f>
        <v>0.85</v>
      </c>
      <c r="I116" s="103"/>
      <c r="J116" s="104" cm="1">
        <f t="array" ref="J116">AnualidadActivo(J$2, $E116, $C116, $B116, $D116, Hombres!$A$1:$DW$117, Mujeres!$A$1:$DW$117)</f>
        <v>0</v>
      </c>
      <c r="K116" s="104" cm="1">
        <f t="array" ref="K116">AnualidadActivo(K$2, $E116, $C116, $B116, $D116, Hombres!$A$1:$DW$117, Mujeres!$A$1:$DW$117)</f>
        <v>0</v>
      </c>
      <c r="L116" s="104" cm="1">
        <f t="array" ref="L116">AnualidadActivo(L$2, $E116, $C116, $B116, $D116, Hombres!$A$1:$DW$117, Mujeres!$A$1:$DW$117)</f>
        <v>0</v>
      </c>
      <c r="M116" s="104" cm="1">
        <f t="array" ref="M116">AnualidadActivo(M$2, $E116, $C116, $B116, $D116, Hombres!$A$1:$DW$117, Mujeres!$A$1:$DW$117)</f>
        <v>0</v>
      </c>
      <c r="N116" s="104" cm="1">
        <f t="array" ref="N116">AnualidadActivo(N$2, $E116, $C116, $B116, $D116, Hombres!$A$1:$DW$117, Mujeres!$A$1:$DW$117)</f>
        <v>0</v>
      </c>
      <c r="O116" s="104" cm="1">
        <f t="array" ref="O116">AnualidadActivo(O$2, $E116, $C116, $B116, $D116, Hombres!$A$1:$DW$117, Mujeres!$A$1:$DW$117)</f>
        <v>0</v>
      </c>
      <c r="P116" s="104" cm="1">
        <f t="array" ref="P116">AnualidadActivo(P$2, $E116, $C116, $B116, $D116, Hombres!$A$1:$DW$117, Mujeres!$A$1:$DW$117)</f>
        <v>0</v>
      </c>
      <c r="Q116" s="104" cm="1">
        <f t="array" ref="Q116">AnualidadActivo(Q$2, $E116, $C116, $B116, $D116, Hombres!$A$1:$DW$117, Mujeres!$A$1:$DW$117)</f>
        <v>0</v>
      </c>
      <c r="R116" s="104" cm="1">
        <f t="array" ref="R116">AnualidadActivo(R$2, $E116, $C116, $B116, $D116, Hombres!$A$1:$DW$117, Mujeres!$A$1:$DW$117)</f>
        <v>0</v>
      </c>
      <c r="S116" s="104" cm="1">
        <f t="array" ref="S116">AnualidadActivo(S$2, $E116, $C116, $B116, $D116, Hombres!$A$1:$DW$117, Mujeres!$A$1:$DW$117)</f>
        <v>0</v>
      </c>
      <c r="T116" s="104" cm="1">
        <f t="array" ref="T116">AnualidadActivo(T$2, $E116, $C116, $B116, $D116, Hombres!$A$1:$DW$117, Mujeres!$A$1:$DW$117)</f>
        <v>0</v>
      </c>
      <c r="U116" s="104" cm="1">
        <f t="array" ref="U116">AnualidadActivo(U$2, $E116, $C116, $B116, $D116, Hombres!$A$1:$DW$117, Mujeres!$A$1:$DW$117)</f>
        <v>0</v>
      </c>
      <c r="V116" s="104" cm="1">
        <f t="array" ref="V116">AnualidadActivo(V$2, $E116, $C116, $B116, $D116, Hombres!$A$1:$DW$117, Mujeres!$A$1:$DW$117)</f>
        <v>0</v>
      </c>
      <c r="W116" s="104" cm="1">
        <f t="array" ref="W116">AnualidadActivo(W$2, $E116, $C116, $B116, $D116, Hombres!$A$1:$DW$117, Mujeres!$A$1:$DW$117)</f>
        <v>0</v>
      </c>
      <c r="X116" s="104" cm="1">
        <f t="array" ref="X116">AnualidadActivo(X$2, $E116, $C116, $B116, $D116, Hombres!$A$1:$DW$117, Mujeres!$A$1:$DW$117)</f>
        <v>0</v>
      </c>
      <c r="Y116" s="104" cm="1">
        <f t="array" ref="Y116">AnualidadActivo(Y$2, $E116, $C116, $B116, $D116, Hombres!$A$1:$DW$117, Mujeres!$A$1:$DW$117)</f>
        <v>0</v>
      </c>
      <c r="Z116" s="104" cm="1">
        <f t="array" ref="Z116">AnualidadActivo(Z$2, $E116, $C116, $B116, $D116, Hombres!$A$1:$DW$117, Mujeres!$A$1:$DW$117)</f>
        <v>0</v>
      </c>
      <c r="AA116" s="104" cm="1">
        <f t="array" ref="AA116">AnualidadActivo(AA$2, $E116, $C116, $B116, $D116, Hombres!$A$1:$DW$117, Mujeres!$A$1:$DW$117)</f>
        <v>0</v>
      </c>
      <c r="AB116" s="104" cm="1">
        <f t="array" ref="AB116">AnualidadActivo(AB$2, $E116, $C116, $B116, $D116, Hombres!$A$1:$DW$117, Mujeres!$A$1:$DW$117)</f>
        <v>0</v>
      </c>
      <c r="AC116" s="104" cm="1">
        <f t="array" ref="AC116">AnualidadActivo(AC$2, $E116, $C116, $B116, $D116, Hombres!$A$1:$DW$117, Mujeres!$A$1:$DW$117)</f>
        <v>0</v>
      </c>
      <c r="AD116" s="104" cm="1">
        <f t="array" ref="AD116">AnualidadActivo(AD$2, $E116, $C116, $B116, $D116, Hombres!$A$1:$DW$117, Mujeres!$A$1:$DW$117)</f>
        <v>0</v>
      </c>
      <c r="AE116" s="104" cm="1">
        <f t="array" ref="AE116">AnualidadActivo(AE$2, $E116, $C116, $B116, $D116, Hombres!$A$1:$DW$117, Mujeres!$A$1:$DW$117)</f>
        <v>0</v>
      </c>
      <c r="AF116" s="104" cm="1">
        <f t="array" ref="AF116">AnualidadActivo(AF$2, $E116, $C116, $B116, $D116, Hombres!$A$1:$DW$117, Mujeres!$A$1:$DW$117)</f>
        <v>0</v>
      </c>
      <c r="AG116" s="104" cm="1">
        <f t="array" ref="AG116">AnualidadActivo(AG$2, $E116, $C116, $B116, $D116, Hombres!$A$1:$DW$117, Mujeres!$A$1:$DW$117)</f>
        <v>0</v>
      </c>
      <c r="AH116" s="104" cm="1">
        <f t="array" ref="AH116">AnualidadActivo(AH$2, $E116, $C116, $B116, $D116, Hombres!$A$1:$DW$117, Mujeres!$A$1:$DW$117)</f>
        <v>0</v>
      </c>
      <c r="AI116" s="104" cm="1">
        <f t="array" ref="AI116">AnualidadActivo(AI$2, $E116, $C116, $B116, $D116, Hombres!$A$1:$DW$117, Mujeres!$A$1:$DW$117)</f>
        <v>0</v>
      </c>
      <c r="AJ116" s="104" cm="1">
        <f t="array" ref="AJ116">AnualidadActivo(AJ$2, $E116, $C116, $B116, $D116, Hombres!$A$1:$DW$117, Mujeres!$A$1:$DW$117)</f>
        <v>0</v>
      </c>
      <c r="AK116" s="104" cm="1">
        <f t="array" ref="AK116">AnualidadActivo(AK$2, $E116, $C116, $B116, $D116, Hombres!$A$1:$DW$117, Mujeres!$A$1:$DW$117)</f>
        <v>0</v>
      </c>
      <c r="AL116" s="104" cm="1">
        <f t="array" ref="AL116">AnualidadActivo(AL$2, $E116, $C116, $B116, $D116, Hombres!$A$1:$DW$117, Mujeres!$A$1:$DW$117)</f>
        <v>0</v>
      </c>
      <c r="AM116" s="104" cm="1">
        <f t="array" ref="AM116">AnualidadActivo(AM$2, $E116, $C116, $B116, $D116, Hombres!$A$1:$DW$117, Mujeres!$A$1:$DW$117)</f>
        <v>0</v>
      </c>
      <c r="AN116" s="104" cm="1">
        <f t="array" ref="AN116">AnualidadActivo(AN$2, $E116, $C116, $B116, $D116, Hombres!$A$1:$DW$117, Mujeres!$A$1:$DW$117)</f>
        <v>64098675.882541306</v>
      </c>
      <c r="AO116" s="104" cm="1">
        <f t="array" ref="AO116">AnualidadActivo(AO$2, $E116, $C116, $B116, $D116, Hombres!$A$1:$DW$117, Mujeres!$A$1:$DW$117)</f>
        <v>66021636.159017548</v>
      </c>
      <c r="AP116" s="104" cm="1">
        <f t="array" ref="AP116">AnualidadActivo(AP$2, $E116, $C116, $B116, $D116, Hombres!$A$1:$DW$117, Mujeres!$A$1:$DW$117)</f>
        <v>68002285.243788078</v>
      </c>
      <c r="AQ116" s="104" cm="1">
        <f t="array" ref="AQ116">AnualidadActivo(AQ$2, $E116, $C116, $B116, $D116, Hombres!$A$1:$DW$117, Mujeres!$A$1:$DW$117)</f>
        <v>70042353.801101714</v>
      </c>
      <c r="AR116" s="104" cm="1">
        <f t="array" ref="AR116">AnualidadActivo(AR$2, $E116, $C116, $B116, $D116, Hombres!$A$1:$DW$117, Mujeres!$A$1:$DW$117)</f>
        <v>72143624.415134773</v>
      </c>
      <c r="AS116" s="104" cm="1">
        <f t="array" ref="AS116">AnualidadActivo(AS$2, $E116, $C116, $B116, $D116, Hombres!$A$1:$DW$117, Mujeres!$A$1:$DW$117)</f>
        <v>72858631.25297296</v>
      </c>
      <c r="AT116" s="104" cm="1">
        <f t="array" ref="AT116">AnualidadActivo(AT$2, $E116, $C116, $B116, $D116, Hombres!$A$1:$DW$117, Mujeres!$A$1:$DW$117)</f>
        <v>74678421.212919846</v>
      </c>
      <c r="AU116" s="104" cm="1">
        <f t="array" ref="AU116">AnualidadActivo(AU$2, $E116, $C116, $B116, $D116, Hombres!$A$1:$DW$117, Mujeres!$A$1:$DW$117)</f>
        <v>76511942.762541056</v>
      </c>
      <c r="AV116" s="104" cm="1">
        <f t="array" ref="AV116">AnualidadActivo(AV$2, $E116, $C116, $B116, $D116, Hombres!$A$1:$DW$117, Mujeres!$A$1:$DW$117)</f>
        <v>78349044.470568299</v>
      </c>
      <c r="AW116" s="104" cm="1">
        <f t="array" ref="AW116">AnualidadActivo(AW$2, $E116, $C116, $B116, $D116, Hombres!$A$1:$DW$117, Mujeres!$A$1:$DW$117)</f>
        <v>80172765.855173424</v>
      </c>
      <c r="AX116" s="104" cm="1">
        <f t="array" ref="AX116">AnualidadActivo(AX$2, $E116, $C116, $B116, $D116, Hombres!$A$1:$DW$117, Mujeres!$A$1:$DW$117)</f>
        <v>81965187.419324368</v>
      </c>
      <c r="AY116" s="104" cm="1">
        <f t="array" ref="AY116">AnualidadActivo(AY$2, $E116, $C116, $B116, $D116, Hombres!$A$1:$DW$117, Mujeres!$A$1:$DW$117)</f>
        <v>83717757.794658199</v>
      </c>
      <c r="AZ116" s="104" cm="1">
        <f t="array" ref="AZ116">AnualidadActivo(AZ$2, $E116, $C116, $B116, $D116, Hombres!$A$1:$DW$117, Mujeres!$A$1:$DW$117)</f>
        <v>85430798.675274983</v>
      </c>
      <c r="BA116" s="104" cm="1">
        <f t="array" ref="BA116">AnualidadActivo(BA$2, $E116, $C116, $B116, $D116, Hombres!$A$1:$DW$117, Mujeres!$A$1:$DW$117)</f>
        <v>87102311.02774626</v>
      </c>
      <c r="BB116" s="104" cm="1">
        <f t="array" ref="BB116">AnualidadActivo(BB$2, $E116, $C116, $B116, $D116, Hombres!$A$1:$DW$117, Mujeres!$A$1:$DW$117)</f>
        <v>88716031.765226409</v>
      </c>
      <c r="BC116" s="104" cm="1">
        <f t="array" ref="BC116">AnualidadActivo(BC$2, $E116, $C116, $B116, $D116, Hombres!$A$1:$DW$117, Mujeres!$A$1:$DW$117)</f>
        <v>90242402.97969538</v>
      </c>
      <c r="BD116" s="104" cm="1">
        <f t="array" ref="BD116">AnualidadActivo(BD$2, $E116, $C116, $B116, $D116, Hombres!$A$1:$DW$117, Mujeres!$A$1:$DW$117)</f>
        <v>91643806.494105637</v>
      </c>
      <c r="BE116" s="104" cm="1">
        <f t="array" ref="BE116">AnualidadActivo(BE$2, $E116, $C116, $B116, $D116, Hombres!$A$1:$DW$117, Mujeres!$A$1:$DW$117)</f>
        <v>92879611.952490449</v>
      </c>
      <c r="BF116" s="104" cm="1">
        <f t="array" ref="BF116">AnualidadActivo(BF$2, $E116, $C116, $B116, $D116, Hombres!$A$1:$DW$117, Mujeres!$A$1:$DW$117)</f>
        <v>93808692.748025984</v>
      </c>
      <c r="BG116" s="104" cm="1">
        <f t="array" ref="BG116">AnualidadActivo(BG$2, $E116, $C116, $B116, $D116, Hombres!$A$1:$DW$117, Mujeres!$A$1:$DW$117)</f>
        <v>94505915.631728187</v>
      </c>
      <c r="BH116" s="104" cm="1">
        <f t="array" ref="BH116">AnualidadActivo(BH$2, $E116, $C116, $B116, $D116, Hombres!$A$1:$DW$117, Mujeres!$A$1:$DW$117)</f>
        <v>94935434.528117761</v>
      </c>
      <c r="BI116" s="104" cm="1">
        <f t="array" ref="BI116">AnualidadActivo(BI$2, $E116, $C116, $B116, $D116, Hombres!$A$1:$DW$117, Mujeres!$A$1:$DW$117)</f>
        <v>95060970.311386436</v>
      </c>
      <c r="BJ116" s="104" cm="1">
        <f t="array" ref="BJ116">AnualidadActivo(BJ$2, $E116, $C116, $B116, $D116, Hombres!$A$1:$DW$117, Mujeres!$A$1:$DW$117)</f>
        <v>94843712.931605384</v>
      </c>
      <c r="BK116" s="104" cm="1">
        <f t="array" ref="BK116">AnualidadActivo(BK$2, $E116, $C116, $B116, $D116, Hombres!$A$1:$DW$117, Mujeres!$A$1:$DW$117)</f>
        <v>94238296.300099373</v>
      </c>
      <c r="BL116" s="104" cm="1">
        <f t="array" ref="BL116">AnualidadActivo(BL$2, $E116, $C116, $B116, $D116, Hombres!$A$1:$DW$117, Mujeres!$A$1:$DW$117)</f>
        <v>93195717.672659382</v>
      </c>
      <c r="BM116" s="104" cm="1">
        <f t="array" ref="BM116">AnualidadActivo(BM$2, $E116, $C116, $B116, $D116, Hombres!$A$1:$DW$117, Mujeres!$A$1:$DW$117)</f>
        <v>91672169.271048725</v>
      </c>
      <c r="BN116" s="104" cm="1">
        <f t="array" ref="BN116">AnualidadActivo(BN$2, $E116, $C116, $B116, $D116, Hombres!$A$1:$DW$117, Mujeres!$A$1:$DW$117)</f>
        <v>89631609.486838967</v>
      </c>
      <c r="BO116" s="104" cm="1">
        <f t="array" ref="BO116">AnualidadActivo(BO$2, $E116, $C116, $B116, $D116, Hombres!$A$1:$DW$117, Mujeres!$A$1:$DW$117)</f>
        <v>87042997.69410488</v>
      </c>
      <c r="BP116" s="104" cm="1">
        <f t="array" ref="BP116">AnualidadActivo(BP$2, $E116, $C116, $B116, $D116, Hombres!$A$1:$DW$117, Mujeres!$A$1:$DW$117)</f>
        <v>83876884.641518787</v>
      </c>
      <c r="BQ116" s="104" cm="1">
        <f t="array" ref="BQ116">AnualidadActivo(BQ$2, $E116, $C116, $B116, $D116, Hombres!$A$1:$DW$117, Mujeres!$A$1:$DW$117)</f>
        <v>80112406.181922778</v>
      </c>
      <c r="BR116" s="104" cm="1">
        <f t="array" ref="BR116">AnualidadActivo(BR$2, $E116, $C116, $B116, $D116, Hombres!$A$1:$DW$117, Mujeres!$A$1:$DW$117)</f>
        <v>75748238.553001925</v>
      </c>
      <c r="BS116" s="104" cm="1">
        <f t="array" ref="BS116">AnualidadActivo(BS$2, $E116, $C116, $B116, $D116, Hombres!$A$1:$DW$117, Mujeres!$A$1:$DW$117)</f>
        <v>70805402.913786039</v>
      </c>
      <c r="BT116" s="104" cm="1">
        <f t="array" ref="BT116">AnualidadActivo(BT$2, $E116, $C116, $B116, $D116, Hombres!$A$1:$DW$117, Mujeres!$A$1:$DW$117)</f>
        <v>65325374.289480552</v>
      </c>
      <c r="BU116" s="104" cm="1">
        <f t="array" ref="BU116">AnualidadActivo(BU$2, $E116, $C116, $B116, $D116, Hombres!$A$1:$DW$117, Mujeres!$A$1:$DW$117)</f>
        <v>59372652.536230192</v>
      </c>
      <c r="BV116" s="104" cm="1">
        <f t="array" ref="BV116">AnualidadActivo(BV$2, $E116, $C116, $B116, $D116, Hombres!$A$1:$DW$117, Mujeres!$A$1:$DW$117)</f>
        <v>53041513.321140148</v>
      </c>
      <c r="BW116" s="104" cm="1">
        <f t="array" ref="BW116">AnualidadActivo(BW$2, $E116, $C116, $B116, $D116, Hombres!$A$1:$DW$117, Mujeres!$A$1:$DW$117)</f>
        <v>46461571.919770628</v>
      </c>
      <c r="BX116" s="104" cm="1">
        <f t="array" ref="BX116">AnualidadActivo(BX$2, $E116, $C116, $B116, $D116, Hombres!$A$1:$DW$117, Mujeres!$A$1:$DW$117)</f>
        <v>39792513.150739841</v>
      </c>
      <c r="BY116" s="104" cm="1">
        <f t="array" ref="BY116">AnualidadActivo(BY$2, $E116, $C116, $B116, $D116, Hombres!$A$1:$DW$117, Mujeres!$A$1:$DW$117)</f>
        <v>33212513.465345845</v>
      </c>
      <c r="BZ116" s="104" cm="1">
        <f t="array" ref="BZ116">AnualidadActivo(BZ$2, $E116, $C116, $B116, $D116, Hombres!$A$1:$DW$117, Mujeres!$A$1:$DW$117)</f>
        <v>26908486.205929738</v>
      </c>
      <c r="CA116" s="104" cm="1">
        <f t="array" ref="CA116">AnualidadActivo(CA$2, $E116, $C116, $B116, $D116, Hombres!$A$1:$DW$117, Mujeres!$A$1:$DW$117)</f>
        <v>21065598.230708528</v>
      </c>
      <c r="CB116" s="104" cm="1">
        <f t="array" ref="CB116">AnualidadActivo(CB$2, $E116, $C116, $B116, $D116, Hombres!$A$1:$DW$117, Mujeres!$A$1:$DW$117)</f>
        <v>15851797.049269682</v>
      </c>
      <c r="CC116" s="104" cm="1">
        <f t="array" ref="CC116">AnualidadActivo(CC$2, $E116, $C116, $B116, $D116, Hombres!$A$1:$DW$117, Mujeres!$A$1:$DW$117)</f>
        <v>11396174.219993304</v>
      </c>
      <c r="CD116" s="104" cm="1">
        <f t="array" ref="CD116">AnualidadActivo(CD$2, $E116, $C116, $B116, $D116, Hombres!$A$1:$DW$117, Mujeres!$A$1:$DW$117)</f>
        <v>7770629.3940170314</v>
      </c>
      <c r="CE116" s="104" cm="1">
        <f t="array" ref="CE116">AnualidadActivo(CE$2, $E116, $C116, $B116, $D116, Hombres!$A$1:$DW$117, Mujeres!$A$1:$DW$117)</f>
        <v>4981530.5257568033</v>
      </c>
      <c r="CF116" s="104" cm="1">
        <f t="array" ref="CF116">AnualidadActivo(CF$2, $E116, $C116, $B116, $D116, Hombres!$A$1:$DW$117, Mujeres!$A$1:$DW$117)</f>
        <v>2970990.8282317631</v>
      </c>
      <c r="CG116" s="104" cm="1">
        <f t="array" ref="CG116">AnualidadActivo(CG$2, $E116, $C116, $B116, $D116, Hombres!$A$1:$DW$117, Mujeres!$A$1:$DW$117)</f>
        <v>1627603.7612531295</v>
      </c>
      <c r="CH116" s="104" cm="1">
        <f t="array" ref="CH116">AnualidadActivo(CH$2, $E116, $C116, $B116, $D116, Hombres!$A$1:$DW$117, Mujeres!$A$1:$DW$117)</f>
        <v>806249.06349745009</v>
      </c>
      <c r="CI116" s="104" cm="1">
        <f t="array" ref="CI116">AnualidadActivo(CI$2, $E116, $C116, $B116, $D116, Hombres!$A$1:$DW$117, Mujeres!$A$1:$DW$117)</f>
        <v>353933.04791233403</v>
      </c>
      <c r="CJ116" s="104" cm="1">
        <f t="array" ref="CJ116">AnualidadActivo(CJ$2, $E116, $C116, $B116, $D116, Hombres!$A$1:$DW$117, Mujeres!$A$1:$DW$117)</f>
        <v>134081.65354219754</v>
      </c>
      <c r="CK116" s="104" cm="1">
        <f t="array" ref="CK116">AnualidadActivo(CK$2, $E116, $C116, $B116, $D116, Hombres!$A$1:$DW$117, Mujeres!$A$1:$DW$117)</f>
        <v>42259.413630299743</v>
      </c>
      <c r="CL116" s="104" cm="1">
        <f t="array" ref="CL116">AnualidadActivo(CL$2, $E116, $C116, $B116, $D116, Hombres!$A$1:$DW$117, Mujeres!$A$1:$DW$117)</f>
        <v>10497.314581748646</v>
      </c>
      <c r="CM116" s="104" cm="1">
        <f t="array" ref="CM116">AnualidadActivo(CM$2, $E116, $C116, $B116, $D116, Hombres!$A$1:$DW$117, Mujeres!$A$1:$DW$117)</f>
        <v>1878.4191471664255</v>
      </c>
      <c r="CN116" s="104" cm="1">
        <f t="array" ref="CN116">AnualidadActivo(CN$2, $E116, $C116, $B116, $D116, Hombres!$A$1:$DW$117, Mujeres!$A$1:$DW$117)</f>
        <v>201.65042181879033</v>
      </c>
      <c r="CO116" s="104" cm="1">
        <f t="array" ref="CO116">AnualidadActivo(CO$2, $E116, $C116, $B116, $D116, Hombres!$A$1:$DW$117, Mujeres!$A$1:$DW$117)</f>
        <v>0</v>
      </c>
      <c r="CP116" s="104" cm="1">
        <f t="array" ref="CP116">AnualidadActivo(CP$2, $E116, $C116, $B116, $D116, Hombres!$A$1:$DW$117, Mujeres!$A$1:$DW$117)</f>
        <v>0</v>
      </c>
      <c r="CQ116" s="104" cm="1">
        <f t="array" ref="CQ116">AnualidadActivo(CQ$2, $E116, $C116, $B116, $D116, Hombres!$A$1:$DW$117, Mujeres!$A$1:$DW$117)</f>
        <v>0</v>
      </c>
      <c r="CR116" s="104" cm="1">
        <f t="array" ref="CR116">AnualidadActivo(CR$2, $E116, $C116, $B116, $D116, Hombres!$A$1:$DW$117, Mujeres!$A$1:$DW$117)</f>
        <v>0</v>
      </c>
      <c r="CS116" s="104" cm="1">
        <f t="array" ref="CS116">AnualidadActivo(CS$2, $E116, $C116, $B116, $D116, Hombres!$A$1:$DW$117, Mujeres!$A$1:$DW$117)</f>
        <v>0</v>
      </c>
      <c r="CT116" s="104" cm="1">
        <f t="array" ref="CT116">AnualidadActivo(CT$2, $E116, $C116, $B116, $D116, Hombres!$A$1:$DW$117, Mujeres!$A$1:$DW$117)</f>
        <v>0</v>
      </c>
      <c r="CU116" s="104" cm="1">
        <f t="array" ref="CU116">AnualidadActivo(CU$2, $E116, $C116, $B116, $D116, Hombres!$A$1:$DW$117, Mujeres!$A$1:$DW$117)</f>
        <v>0</v>
      </c>
      <c r="CV116" s="104" cm="1">
        <f t="array" ref="CV116">AnualidadActivo(CV$2, $E116, $C116, $B116, $D116, Hombres!$A$1:$DW$117, Mujeres!$A$1:$DW$117)</f>
        <v>0</v>
      </c>
      <c r="CW116" s="104" cm="1">
        <f t="array" ref="CW116">AnualidadActivo(CW$2, $E116, $C116, $B116, $D116, Hombres!$A$1:$DW$117, Mujeres!$A$1:$DW$117)</f>
        <v>0</v>
      </c>
      <c r="CX116" s="104" cm="1">
        <f t="array" ref="CX116">AnualidadActivo(CX$2, $E116, $C116, $B116, $D116, Hombres!$A$1:$DW$117, Mujeres!$A$1:$DW$117)</f>
        <v>0</v>
      </c>
      <c r="CY116" s="104" cm="1">
        <f t="array" ref="CY116">AnualidadActivo(CY$2, $E116, $C116, $B116, $D116, Hombres!$A$1:$DW$117, Mujeres!$A$1:$DW$117)</f>
        <v>0</v>
      </c>
      <c r="CZ116" s="104" cm="1">
        <f t="array" ref="CZ116">AnualidadActivo(CZ$2, $E116, $C116, $B116, $D116, Hombres!$A$1:$DW$117, Mujeres!$A$1:$DW$117)</f>
        <v>0</v>
      </c>
      <c r="DA116" s="104" cm="1">
        <f t="array" ref="DA116">AnualidadActivo(DA$2, $E116, $C116, $B116, $D116, Hombres!$A$1:$DW$117, Mujeres!$A$1:$DW$117)</f>
        <v>0</v>
      </c>
    </row>
    <row r="117" spans="1:105" x14ac:dyDescent="0.35">
      <c r="A117" s="2">
        <f t="shared" si="1"/>
        <v>115</v>
      </c>
      <c r="B117" s="107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9" cm="1">
        <f t="array" ref="G117">PorcentajePension(C117,E117, D117)</f>
        <v>0.85</v>
      </c>
      <c r="I117" s="103"/>
      <c r="J117" s="104" cm="1">
        <f t="array" ref="J117">AnualidadActivo(J$2, $E117, $C117, $B117, $D117, Hombres!$A$1:$DW$117, Mujeres!$A$1:$DW$117)</f>
        <v>0</v>
      </c>
      <c r="K117" s="104" cm="1">
        <f t="array" ref="K117">AnualidadActivo(K$2, $E117, $C117, $B117, $D117, Hombres!$A$1:$DW$117, Mujeres!$A$1:$DW$117)</f>
        <v>0</v>
      </c>
      <c r="L117" s="104" cm="1">
        <f t="array" ref="L117">AnualidadActivo(L$2, $E117, $C117, $B117, $D117, Hombres!$A$1:$DW$117, Mujeres!$A$1:$DW$117)</f>
        <v>0</v>
      </c>
      <c r="M117" s="104" cm="1">
        <f t="array" ref="M117">AnualidadActivo(M$2, $E117, $C117, $B117, $D117, Hombres!$A$1:$DW$117, Mujeres!$A$1:$DW$117)</f>
        <v>0</v>
      </c>
      <c r="N117" s="104" cm="1">
        <f t="array" ref="N117">AnualidadActivo(N$2, $E117, $C117, $B117, $D117, Hombres!$A$1:$DW$117, Mujeres!$A$1:$DW$117)</f>
        <v>0</v>
      </c>
      <c r="O117" s="104" cm="1">
        <f t="array" ref="O117">AnualidadActivo(O$2, $E117, $C117, $B117, $D117, Hombres!$A$1:$DW$117, Mujeres!$A$1:$DW$117)</f>
        <v>0</v>
      </c>
      <c r="P117" s="104" cm="1">
        <f t="array" ref="P117">AnualidadActivo(P$2, $E117, $C117, $B117, $D117, Hombres!$A$1:$DW$117, Mujeres!$A$1:$DW$117)</f>
        <v>0</v>
      </c>
      <c r="Q117" s="104" cm="1">
        <f t="array" ref="Q117">AnualidadActivo(Q$2, $E117, $C117, $B117, $D117, Hombres!$A$1:$DW$117, Mujeres!$A$1:$DW$117)</f>
        <v>0</v>
      </c>
      <c r="R117" s="104" cm="1">
        <f t="array" ref="R117">AnualidadActivo(R$2, $E117, $C117, $B117, $D117, Hombres!$A$1:$DW$117, Mujeres!$A$1:$DW$117)</f>
        <v>0</v>
      </c>
      <c r="S117" s="104" cm="1">
        <f t="array" ref="S117">AnualidadActivo(S$2, $E117, $C117, $B117, $D117, Hombres!$A$1:$DW$117, Mujeres!$A$1:$DW$117)</f>
        <v>0</v>
      </c>
      <c r="T117" s="104" cm="1">
        <f t="array" ref="T117">AnualidadActivo(T$2, $E117, $C117, $B117, $D117, Hombres!$A$1:$DW$117, Mujeres!$A$1:$DW$117)</f>
        <v>0</v>
      </c>
      <c r="U117" s="104" cm="1">
        <f t="array" ref="U117">AnualidadActivo(U$2, $E117, $C117, $B117, $D117, Hombres!$A$1:$DW$117, Mujeres!$A$1:$DW$117)</f>
        <v>0</v>
      </c>
      <c r="V117" s="104" cm="1">
        <f t="array" ref="V117">AnualidadActivo(V$2, $E117, $C117, $B117, $D117, Hombres!$A$1:$DW$117, Mujeres!$A$1:$DW$117)</f>
        <v>0</v>
      </c>
      <c r="W117" s="104" cm="1">
        <f t="array" ref="W117">AnualidadActivo(W$2, $E117, $C117, $B117, $D117, Hombres!$A$1:$DW$117, Mujeres!$A$1:$DW$117)</f>
        <v>0</v>
      </c>
      <c r="X117" s="104" cm="1">
        <f t="array" ref="X117">AnualidadActivo(X$2, $E117, $C117, $B117, $D117, Hombres!$A$1:$DW$117, Mujeres!$A$1:$DW$117)</f>
        <v>0</v>
      </c>
      <c r="Y117" s="104" cm="1">
        <f t="array" ref="Y117">AnualidadActivo(Y$2, $E117, $C117, $B117, $D117, Hombres!$A$1:$DW$117, Mujeres!$A$1:$DW$117)</f>
        <v>0</v>
      </c>
      <c r="Z117" s="104" cm="1">
        <f t="array" ref="Z117">AnualidadActivo(Z$2, $E117, $C117, $B117, $D117, Hombres!$A$1:$DW$117, Mujeres!$A$1:$DW$117)</f>
        <v>0</v>
      </c>
      <c r="AA117" s="104" cm="1">
        <f t="array" ref="AA117">AnualidadActivo(AA$2, $E117, $C117, $B117, $D117, Hombres!$A$1:$DW$117, Mujeres!$A$1:$DW$117)</f>
        <v>0</v>
      </c>
      <c r="AB117" s="104" cm="1">
        <f t="array" ref="AB117">AnualidadActivo(AB$2, $E117, $C117, $B117, $D117, Hombres!$A$1:$DW$117, Mujeres!$A$1:$DW$117)</f>
        <v>0</v>
      </c>
      <c r="AC117" s="104" cm="1">
        <f t="array" ref="AC117">AnualidadActivo(AC$2, $E117, $C117, $B117, $D117, Hombres!$A$1:$DW$117, Mujeres!$A$1:$DW$117)</f>
        <v>0</v>
      </c>
      <c r="AD117" s="104" cm="1">
        <f t="array" ref="AD117">AnualidadActivo(AD$2, $E117, $C117, $B117, $D117, Hombres!$A$1:$DW$117, Mujeres!$A$1:$DW$117)</f>
        <v>0</v>
      </c>
      <c r="AE117" s="104" cm="1">
        <f t="array" ref="AE117">AnualidadActivo(AE$2, $E117, $C117, $B117, $D117, Hombres!$A$1:$DW$117, Mujeres!$A$1:$DW$117)</f>
        <v>0</v>
      </c>
      <c r="AF117" s="104" cm="1">
        <f t="array" ref="AF117">AnualidadActivo(AF$2, $E117, $C117, $B117, $D117, Hombres!$A$1:$DW$117, Mujeres!$A$1:$DW$117)</f>
        <v>0</v>
      </c>
      <c r="AG117" s="104" cm="1">
        <f t="array" ref="AG117">AnualidadActivo(AG$2, $E117, $C117, $B117, $D117, Hombres!$A$1:$DW$117, Mujeres!$A$1:$DW$117)</f>
        <v>0</v>
      </c>
      <c r="AH117" s="104" cm="1">
        <f t="array" ref="AH117">AnualidadActivo(AH$2, $E117, $C117, $B117, $D117, Hombres!$A$1:$DW$117, Mujeres!$A$1:$DW$117)</f>
        <v>0</v>
      </c>
      <c r="AI117" s="104" cm="1">
        <f t="array" ref="AI117">AnualidadActivo(AI$2, $E117, $C117, $B117, $D117, Hombres!$A$1:$DW$117, Mujeres!$A$1:$DW$117)</f>
        <v>0</v>
      </c>
      <c r="AJ117" s="104" cm="1">
        <f t="array" ref="AJ117">AnualidadActivo(AJ$2, $E117, $C117, $B117, $D117, Hombres!$A$1:$DW$117, Mujeres!$A$1:$DW$117)</f>
        <v>0</v>
      </c>
      <c r="AK117" s="104" cm="1">
        <f t="array" ref="AK117">AnualidadActivo(AK$2, $E117, $C117, $B117, $D117, Hombres!$A$1:$DW$117, Mujeres!$A$1:$DW$117)</f>
        <v>0</v>
      </c>
      <c r="AL117" s="104" cm="1">
        <f t="array" ref="AL117">AnualidadActivo(AL$2, $E117, $C117, $B117, $D117, Hombres!$A$1:$DW$117, Mujeres!$A$1:$DW$117)</f>
        <v>0</v>
      </c>
      <c r="AM117" s="104" cm="1">
        <f t="array" ref="AM117">AnualidadActivo(AM$2, $E117, $C117, $B117, $D117, Hombres!$A$1:$DW$117, Mujeres!$A$1:$DW$117)</f>
        <v>0</v>
      </c>
      <c r="AN117" s="104" cm="1">
        <f t="array" ref="AN117">AnualidadActivo(AN$2, $E117, $C117, $B117, $D117, Hombres!$A$1:$DW$117, Mujeres!$A$1:$DW$117)</f>
        <v>0</v>
      </c>
      <c r="AO117" s="104" cm="1">
        <f t="array" ref="AO117">AnualidadActivo(AO$2, $E117, $C117, $B117, $D117, Hombres!$A$1:$DW$117, Mujeres!$A$1:$DW$117)</f>
        <v>44394656.596479945</v>
      </c>
      <c r="AP117" s="104" cm="1">
        <f t="array" ref="AP117">AnualidadActivo(AP$2, $E117, $C117, $B117, $D117, Hombres!$A$1:$DW$117, Mujeres!$A$1:$DW$117)</f>
        <v>45726496.294374347</v>
      </c>
      <c r="AQ117" s="104" cm="1">
        <f t="array" ref="AQ117">AnualidadActivo(AQ$2, $E117, $C117, $B117, $D117, Hombres!$A$1:$DW$117, Mujeres!$A$1:$DW$117)</f>
        <v>47098291.183205567</v>
      </c>
      <c r="AR117" s="104" cm="1">
        <f t="array" ref="AR117">AnualidadActivo(AR$2, $E117, $C117, $B117, $D117, Hombres!$A$1:$DW$117, Mujeres!$A$1:$DW$117)</f>
        <v>48511239.918701738</v>
      </c>
      <c r="AS117" s="104" cm="1">
        <f t="array" ref="AS117">AnualidadActivo(AS$2, $E117, $C117, $B117, $D117, Hombres!$A$1:$DW$117, Mujeres!$A$1:$DW$117)</f>
        <v>49966577.116262801</v>
      </c>
      <c r="AT117" s="104" cm="1">
        <f t="array" ref="AT117">AnualidadActivo(AT$2, $E117, $C117, $B117, $D117, Hombres!$A$1:$DW$117, Mujeres!$A$1:$DW$117)</f>
        <v>49063866.041869797</v>
      </c>
      <c r="AU117" s="104" cm="1">
        <f t="array" ref="AU117">AnualidadActivo(AU$2, $E117, $C117, $B117, $D117, Hombres!$A$1:$DW$117, Mujeres!$A$1:$DW$117)</f>
        <v>49957213.015477732</v>
      </c>
      <c r="AV117" s="104" cm="1">
        <f t="array" ref="AV117">AnualidadActivo(AV$2, $E117, $C117, $B117, $D117, Hombres!$A$1:$DW$117, Mujeres!$A$1:$DW$117)</f>
        <v>50811726.89774438</v>
      </c>
      <c r="AW117" s="104" cm="1">
        <f t="array" ref="AW117">AnualidadActivo(AW$2, $E117, $C117, $B117, $D117, Hombres!$A$1:$DW$117, Mujeres!$A$1:$DW$117)</f>
        <v>51607345.911184922</v>
      </c>
      <c r="AX117" s="104" cm="1">
        <f t="array" ref="AX117">AnualidadActivo(AX$2, $E117, $C117, $B117, $D117, Hombres!$A$1:$DW$117, Mujeres!$A$1:$DW$117)</f>
        <v>52324718.209647752</v>
      </c>
      <c r="AY117" s="104" cm="1">
        <f t="array" ref="AY117">AnualidadActivo(AY$2, $E117, $C117, $B117, $D117, Hombres!$A$1:$DW$117, Mujeres!$A$1:$DW$117)</f>
        <v>52947981.422041342</v>
      </c>
      <c r="AZ117" s="104" cm="1">
        <f t="array" ref="AZ117">AnualidadActivo(AZ$2, $E117, $C117, $B117, $D117, Hombres!$A$1:$DW$117, Mujeres!$A$1:$DW$117)</f>
        <v>53469873.896419942</v>
      </c>
      <c r="BA117" s="104" cm="1">
        <f t="array" ref="BA117">AnualidadActivo(BA$2, $E117, $C117, $B117, $D117, Hombres!$A$1:$DW$117, Mujeres!$A$1:$DW$117)</f>
        <v>53888838.857841171</v>
      </c>
      <c r="BB117" s="104" cm="1">
        <f t="array" ref="BB117">AnualidadActivo(BB$2, $E117, $C117, $B117, $D117, Hombres!$A$1:$DW$117, Mujeres!$A$1:$DW$117)</f>
        <v>54204066.470735624</v>
      </c>
      <c r="BC117" s="104" cm="1">
        <f t="array" ref="BC117">AnualidadActivo(BC$2, $E117, $C117, $B117, $D117, Hombres!$A$1:$DW$117, Mujeres!$A$1:$DW$117)</f>
        <v>54412933.547658443</v>
      </c>
      <c r="BD117" s="104" cm="1">
        <f t="array" ref="BD117">AnualidadActivo(BD$2, $E117, $C117, $B117, $D117, Hombres!$A$1:$DW$117, Mujeres!$A$1:$DW$117)</f>
        <v>54506989.568071567</v>
      </c>
      <c r="BE117" s="104" cm="1">
        <f t="array" ref="BE117">AnualidadActivo(BE$2, $E117, $C117, $B117, $D117, Hombres!$A$1:$DW$117, Mujeres!$A$1:$DW$117)</f>
        <v>54374831.594122894</v>
      </c>
      <c r="BF117" s="104" cm="1">
        <f t="array" ref="BF117">AnualidadActivo(BF$2, $E117, $C117, $B117, $D117, Hombres!$A$1:$DW$117, Mujeres!$A$1:$DW$117)</f>
        <v>54076123.946134061</v>
      </c>
      <c r="BG117" s="104" cm="1">
        <f t="array" ref="BG117">AnualidadActivo(BG$2, $E117, $C117, $B117, $D117, Hombres!$A$1:$DW$117, Mujeres!$A$1:$DW$117)</f>
        <v>53596149.244991593</v>
      </c>
      <c r="BH117" s="104" cm="1">
        <f t="array" ref="BH117">AnualidadActivo(BH$2, $E117, $C117, $B117, $D117, Hombres!$A$1:$DW$117, Mujeres!$A$1:$DW$117)</f>
        <v>52919950.265869342</v>
      </c>
      <c r="BI117" s="104" cm="1">
        <f t="array" ref="BI117">AnualidadActivo(BI$2, $E117, $C117, $B117, $D117, Hombres!$A$1:$DW$117, Mujeres!$A$1:$DW$117)</f>
        <v>52032459.097612903</v>
      </c>
      <c r="BJ117" s="104" cm="1">
        <f t="array" ref="BJ117">AnualidadActivo(BJ$2, $E117, $C117, $B117, $D117, Hombres!$A$1:$DW$117, Mujeres!$A$1:$DW$117)</f>
        <v>50919742.25412257</v>
      </c>
      <c r="BK117" s="104" cm="1">
        <f t="array" ref="BK117">AnualidadActivo(BK$2, $E117, $C117, $B117, $D117, Hombres!$A$1:$DW$117, Mujeres!$A$1:$DW$117)</f>
        <v>49567587.746226929</v>
      </c>
      <c r="BL117" s="104" cm="1">
        <f t="array" ref="BL117">AnualidadActivo(BL$2, $E117, $C117, $B117, $D117, Hombres!$A$1:$DW$117, Mujeres!$A$1:$DW$117)</f>
        <v>47964126.345900111</v>
      </c>
      <c r="BM117" s="104" cm="1">
        <f t="array" ref="BM117">AnualidadActivo(BM$2, $E117, $C117, $B117, $D117, Hombres!$A$1:$DW$117, Mujeres!$A$1:$DW$117)</f>
        <v>46103706.955365956</v>
      </c>
      <c r="BN117" s="104" cm="1">
        <f t="array" ref="BN117">AnualidadActivo(BN$2, $E117, $C117, $B117, $D117, Hombres!$A$1:$DW$117, Mujeres!$A$1:$DW$117)</f>
        <v>43987675.988701545</v>
      </c>
      <c r="BO117" s="104" cm="1">
        <f t="array" ref="BO117">AnualidadActivo(BO$2, $E117, $C117, $B117, $D117, Hombres!$A$1:$DW$117, Mujeres!$A$1:$DW$117)</f>
        <v>41623269.519608244</v>
      </c>
      <c r="BP117" s="104" cm="1">
        <f t="array" ref="BP117">AnualidadActivo(BP$2, $E117, $C117, $B117, $D117, Hombres!$A$1:$DW$117, Mujeres!$A$1:$DW$117)</f>
        <v>39023145.287833504</v>
      </c>
      <c r="BQ117" s="104" cm="1">
        <f t="array" ref="BQ117">AnualidadActivo(BQ$2, $E117, $C117, $B117, $D117, Hombres!$A$1:$DW$117, Mujeres!$A$1:$DW$117)</f>
        <v>36207820.588112183</v>
      </c>
      <c r="BR117" s="104" cm="1">
        <f t="array" ref="BR117">AnualidadActivo(BR$2, $E117, $C117, $B117, $D117, Hombres!$A$1:$DW$117, Mujeres!$A$1:$DW$117)</f>
        <v>33209349.221234765</v>
      </c>
      <c r="BS117" s="104" cm="1">
        <f t="array" ref="BS117">AnualidadActivo(BS$2, $E117, $C117, $B117, $D117, Hombres!$A$1:$DW$117, Mujeres!$A$1:$DW$117)</f>
        <v>30070459.815251529</v>
      </c>
      <c r="BT117" s="104" cm="1">
        <f t="array" ref="BT117">AnualidadActivo(BT$2, $E117, $C117, $B117, $D117, Hombres!$A$1:$DW$117, Mujeres!$A$1:$DW$117)</f>
        <v>26840872.554519579</v>
      </c>
      <c r="BU117" s="104" cm="1">
        <f t="array" ref="BU117">AnualidadActivo(BU$2, $E117, $C117, $B117, $D117, Hombres!$A$1:$DW$117, Mujeres!$A$1:$DW$117)</f>
        <v>23576017.959075522</v>
      </c>
      <c r="BV117" s="104" cm="1">
        <f t="array" ref="BV117">AnualidadActivo(BV$2, $E117, $C117, $B117, $D117, Hombres!$A$1:$DW$117, Mujeres!$A$1:$DW$117)</f>
        <v>20337612.171445884</v>
      </c>
      <c r="BW117" s="104" cm="1">
        <f t="array" ref="BW117">AnualidadActivo(BW$2, $E117, $C117, $B117, $D117, Hombres!$A$1:$DW$117, Mujeres!$A$1:$DW$117)</f>
        <v>17193197.398802329</v>
      </c>
      <c r="BX117" s="104" cm="1">
        <f t="array" ref="BX117">AnualidadActivo(BX$2, $E117, $C117, $B117, $D117, Hombres!$A$1:$DW$117, Mujeres!$A$1:$DW$117)</f>
        <v>14210914.619323429</v>
      </c>
      <c r="BY117" s="104" cm="1">
        <f t="array" ref="BY117">AnualidadActivo(BY$2, $E117, $C117, $B117, $D117, Hombres!$A$1:$DW$117, Mujeres!$A$1:$DW$117)</f>
        <v>11452869.063928545</v>
      </c>
      <c r="BZ117" s="104" cm="1">
        <f t="array" ref="BZ117">AnualidadActivo(BZ$2, $E117, $C117, $B117, $D117, Hombres!$A$1:$DW$117, Mujeres!$A$1:$DW$117)</f>
        <v>8971113.2981066406</v>
      </c>
      <c r="CA117" s="104" cm="1">
        <f t="array" ref="CA117">AnualidadActivo(CA$2, $E117, $C117, $B117, $D117, Hombres!$A$1:$DW$117, Mujeres!$A$1:$DW$117)</f>
        <v>6805073.0065339953</v>
      </c>
      <c r="CB117" s="104" cm="1">
        <f t="array" ref="CB117">AnualidadActivo(CB$2, $E117, $C117, $B117, $D117, Hombres!$A$1:$DW$117, Mujeres!$A$1:$DW$117)</f>
        <v>4978796.3463538624</v>
      </c>
      <c r="CC117" s="104" cm="1">
        <f t="array" ref="CC117">AnualidadActivo(CC$2, $E117, $C117, $B117, $D117, Hombres!$A$1:$DW$117, Mujeres!$A$1:$DW$117)</f>
        <v>3497507.8446644694</v>
      </c>
      <c r="CD117" s="104" cm="1">
        <f t="array" ref="CD117">AnualidadActivo(CD$2, $E117, $C117, $B117, $D117, Hombres!$A$1:$DW$117, Mujeres!$A$1:$DW$117)</f>
        <v>2346592.4864171487</v>
      </c>
      <c r="CE117" s="104" cm="1">
        <f t="array" ref="CE117">AnualidadActivo(CE$2, $E117, $C117, $B117, $D117, Hombres!$A$1:$DW$117, Mujeres!$A$1:$DW$117)</f>
        <v>1494305.4373643547</v>
      </c>
      <c r="CF117" s="104" cm="1">
        <f t="array" ref="CF117">AnualidadActivo(CF$2, $E117, $C117, $B117, $D117, Hombres!$A$1:$DW$117, Mujeres!$A$1:$DW$117)</f>
        <v>896562.83526328427</v>
      </c>
      <c r="CG117" s="104" cm="1">
        <f t="array" ref="CG117">AnualidadActivo(CG$2, $E117, $C117, $B117, $D117, Hombres!$A$1:$DW$117, Mujeres!$A$1:$DW$117)</f>
        <v>502566.63418277469</v>
      </c>
      <c r="CH117" s="104" cm="1">
        <f t="array" ref="CH117">AnualidadActivo(CH$2, $E117, $C117, $B117, $D117, Hombres!$A$1:$DW$117, Mujeres!$A$1:$DW$117)</f>
        <v>260592.57194460774</v>
      </c>
      <c r="CI117" s="104" cm="1">
        <f t="array" ref="CI117">AnualidadActivo(CI$2, $E117, $C117, $B117, $D117, Hombres!$A$1:$DW$117, Mujeres!$A$1:$DW$117)</f>
        <v>123484.78468519662</v>
      </c>
      <c r="CJ117" s="104" cm="1">
        <f t="array" ref="CJ117">AnualidadActivo(CJ$2, $E117, $C117, $B117, $D117, Hombres!$A$1:$DW$117, Mujeres!$A$1:$DW$117)</f>
        <v>52670.86874994645</v>
      </c>
      <c r="CK117" s="104" cm="1">
        <f t="array" ref="CK117">AnualidadActivo(CK$2, $E117, $C117, $B117, $D117, Hombres!$A$1:$DW$117, Mujeres!$A$1:$DW$117)</f>
        <v>19838.68281129772</v>
      </c>
      <c r="CL117" s="104" cm="1">
        <f t="array" ref="CL117">AnualidadActivo(CL$2, $E117, $C117, $B117, $D117, Hombres!$A$1:$DW$117, Mujeres!$A$1:$DW$117)</f>
        <v>6436.5625556777259</v>
      </c>
      <c r="CM117" s="104" cm="1">
        <f t="array" ref="CM117">AnualidadActivo(CM$2, $E117, $C117, $B117, $D117, Hombres!$A$1:$DW$117, Mujeres!$A$1:$DW$117)</f>
        <v>1738.7548126284369</v>
      </c>
      <c r="CN117" s="104" cm="1">
        <f t="array" ref="CN117">AnualidadActivo(CN$2, $E117, $C117, $B117, $D117, Hombres!$A$1:$DW$117, Mujeres!$A$1:$DW$117)</f>
        <v>0</v>
      </c>
      <c r="CO117" s="104" cm="1">
        <f t="array" ref="CO117">AnualidadActivo(CO$2, $E117, $C117, $B117, $D117, Hombres!$A$1:$DW$117, Mujeres!$A$1:$DW$117)</f>
        <v>0</v>
      </c>
      <c r="CP117" s="104" cm="1">
        <f t="array" ref="CP117">AnualidadActivo(CP$2, $E117, $C117, $B117, $D117, Hombres!$A$1:$DW$117, Mujeres!$A$1:$DW$117)</f>
        <v>0</v>
      </c>
      <c r="CQ117" s="104" cm="1">
        <f t="array" ref="CQ117">AnualidadActivo(CQ$2, $E117, $C117, $B117, $D117, Hombres!$A$1:$DW$117, Mujeres!$A$1:$DW$117)</f>
        <v>0</v>
      </c>
      <c r="CR117" s="104" cm="1">
        <f t="array" ref="CR117">AnualidadActivo(CR$2, $E117, $C117, $B117, $D117, Hombres!$A$1:$DW$117, Mujeres!$A$1:$DW$117)</f>
        <v>0</v>
      </c>
      <c r="CS117" s="104" cm="1">
        <f t="array" ref="CS117">AnualidadActivo(CS$2, $E117, $C117, $B117, $D117, Hombres!$A$1:$DW$117, Mujeres!$A$1:$DW$117)</f>
        <v>0</v>
      </c>
      <c r="CT117" s="104" cm="1">
        <f t="array" ref="CT117">AnualidadActivo(CT$2, $E117, $C117, $B117, $D117, Hombres!$A$1:$DW$117, Mujeres!$A$1:$DW$117)</f>
        <v>0</v>
      </c>
      <c r="CU117" s="104" cm="1">
        <f t="array" ref="CU117">AnualidadActivo(CU$2, $E117, $C117, $B117, $D117, Hombres!$A$1:$DW$117, Mujeres!$A$1:$DW$117)</f>
        <v>0</v>
      </c>
      <c r="CV117" s="104" cm="1">
        <f t="array" ref="CV117">AnualidadActivo(CV$2, $E117, $C117, $B117, $D117, Hombres!$A$1:$DW$117, Mujeres!$A$1:$DW$117)</f>
        <v>0</v>
      </c>
      <c r="CW117" s="104" cm="1">
        <f t="array" ref="CW117">AnualidadActivo(CW$2, $E117, $C117, $B117, $D117, Hombres!$A$1:$DW$117, Mujeres!$A$1:$DW$117)</f>
        <v>0</v>
      </c>
      <c r="CX117" s="104" cm="1">
        <f t="array" ref="CX117">AnualidadActivo(CX$2, $E117, $C117, $B117, $D117, Hombres!$A$1:$DW$117, Mujeres!$A$1:$DW$117)</f>
        <v>0</v>
      </c>
      <c r="CY117" s="104" cm="1">
        <f t="array" ref="CY117">AnualidadActivo(CY$2, $E117, $C117, $B117, $D117, Hombres!$A$1:$DW$117, Mujeres!$A$1:$DW$117)</f>
        <v>0</v>
      </c>
      <c r="CZ117" s="104" cm="1">
        <f t="array" ref="CZ117">AnualidadActivo(CZ$2, $E117, $C117, $B117, $D117, Hombres!$A$1:$DW$117, Mujeres!$A$1:$DW$117)</f>
        <v>0</v>
      </c>
      <c r="DA117" s="104" cm="1">
        <f t="array" ref="DA117">AnualidadActivo(DA$2, $E117, $C117, $B117, $D117, Hombres!$A$1:$DW$117, Mujeres!$A$1:$DW$117)</f>
        <v>0</v>
      </c>
    </row>
    <row r="118" spans="1:105" x14ac:dyDescent="0.35">
      <c r="A118" s="2">
        <f t="shared" si="1"/>
        <v>116</v>
      </c>
      <c r="B118" s="107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9" cm="1">
        <f t="array" ref="G118">PorcentajePension(C118,E118, D118)</f>
        <v>0.85</v>
      </c>
      <c r="I118" s="103"/>
      <c r="J118" s="104" cm="1">
        <f t="array" ref="J118">AnualidadActivo(J$2, $E118, $C118, $B118, $D118, Hombres!$A$1:$DW$117, Mujeres!$A$1:$DW$117)</f>
        <v>0</v>
      </c>
      <c r="K118" s="104" cm="1">
        <f t="array" ref="K118">AnualidadActivo(K$2, $E118, $C118, $B118, $D118, Hombres!$A$1:$DW$117, Mujeres!$A$1:$DW$117)</f>
        <v>0</v>
      </c>
      <c r="L118" s="104" cm="1">
        <f t="array" ref="L118">AnualidadActivo(L$2, $E118, $C118, $B118, $D118, Hombres!$A$1:$DW$117, Mujeres!$A$1:$DW$117)</f>
        <v>0</v>
      </c>
      <c r="M118" s="104" cm="1">
        <f t="array" ref="M118">AnualidadActivo(M$2, $E118, $C118, $B118, $D118, Hombres!$A$1:$DW$117, Mujeres!$A$1:$DW$117)</f>
        <v>0</v>
      </c>
      <c r="N118" s="104" cm="1">
        <f t="array" ref="N118">AnualidadActivo(N$2, $E118, $C118, $B118, $D118, Hombres!$A$1:$DW$117, Mujeres!$A$1:$DW$117)</f>
        <v>0</v>
      </c>
      <c r="O118" s="104" cm="1">
        <f t="array" ref="O118">AnualidadActivo(O$2, $E118, $C118, $B118, $D118, Hombres!$A$1:$DW$117, Mujeres!$A$1:$DW$117)</f>
        <v>0</v>
      </c>
      <c r="P118" s="104" cm="1">
        <f t="array" ref="P118">AnualidadActivo(P$2, $E118, $C118, $B118, $D118, Hombres!$A$1:$DW$117, Mujeres!$A$1:$DW$117)</f>
        <v>0</v>
      </c>
      <c r="Q118" s="104" cm="1">
        <f t="array" ref="Q118">AnualidadActivo(Q$2, $E118, $C118, $B118, $D118, Hombres!$A$1:$DW$117, Mujeres!$A$1:$DW$117)</f>
        <v>0</v>
      </c>
      <c r="R118" s="104" cm="1">
        <f t="array" ref="R118">AnualidadActivo(R$2, $E118, $C118, $B118, $D118, Hombres!$A$1:$DW$117, Mujeres!$A$1:$DW$117)</f>
        <v>0</v>
      </c>
      <c r="S118" s="104" cm="1">
        <f t="array" ref="S118">AnualidadActivo(S$2, $E118, $C118, $B118, $D118, Hombres!$A$1:$DW$117, Mujeres!$A$1:$DW$117)</f>
        <v>0</v>
      </c>
      <c r="T118" s="104" cm="1">
        <f t="array" ref="T118">AnualidadActivo(T$2, $E118, $C118, $B118, $D118, Hombres!$A$1:$DW$117, Mujeres!$A$1:$DW$117)</f>
        <v>0</v>
      </c>
      <c r="U118" s="104" cm="1">
        <f t="array" ref="U118">AnualidadActivo(U$2, $E118, $C118, $B118, $D118, Hombres!$A$1:$DW$117, Mujeres!$A$1:$DW$117)</f>
        <v>0</v>
      </c>
      <c r="V118" s="104" cm="1">
        <f t="array" ref="V118">AnualidadActivo(V$2, $E118, $C118, $B118, $D118, Hombres!$A$1:$DW$117, Mujeres!$A$1:$DW$117)</f>
        <v>0</v>
      </c>
      <c r="W118" s="104" cm="1">
        <f t="array" ref="W118">AnualidadActivo(W$2, $E118, $C118, $B118, $D118, Hombres!$A$1:$DW$117, Mujeres!$A$1:$DW$117)</f>
        <v>0</v>
      </c>
      <c r="X118" s="104" cm="1">
        <f t="array" ref="X118">AnualidadActivo(X$2, $E118, $C118, $B118, $D118, Hombres!$A$1:$DW$117, Mujeres!$A$1:$DW$117)</f>
        <v>0</v>
      </c>
      <c r="Y118" s="104" cm="1">
        <f t="array" ref="Y118">AnualidadActivo(Y$2, $E118, $C118, $B118, $D118, Hombres!$A$1:$DW$117, Mujeres!$A$1:$DW$117)</f>
        <v>0</v>
      </c>
      <c r="Z118" s="104" cm="1">
        <f t="array" ref="Z118">AnualidadActivo(Z$2, $E118, $C118, $B118, $D118, Hombres!$A$1:$DW$117, Mujeres!$A$1:$DW$117)</f>
        <v>0</v>
      </c>
      <c r="AA118" s="104" cm="1">
        <f t="array" ref="AA118">AnualidadActivo(AA$2, $E118, $C118, $B118, $D118, Hombres!$A$1:$DW$117, Mujeres!$A$1:$DW$117)</f>
        <v>0</v>
      </c>
      <c r="AB118" s="104" cm="1">
        <f t="array" ref="AB118">AnualidadActivo(AB$2, $E118, $C118, $B118, $D118, Hombres!$A$1:$DW$117, Mujeres!$A$1:$DW$117)</f>
        <v>0</v>
      </c>
      <c r="AC118" s="104" cm="1">
        <f t="array" ref="AC118">AnualidadActivo(AC$2, $E118, $C118, $B118, $D118, Hombres!$A$1:$DW$117, Mujeres!$A$1:$DW$117)</f>
        <v>0</v>
      </c>
      <c r="AD118" s="104" cm="1">
        <f t="array" ref="AD118">AnualidadActivo(AD$2, $E118, $C118, $B118, $D118, Hombres!$A$1:$DW$117, Mujeres!$A$1:$DW$117)</f>
        <v>0</v>
      </c>
      <c r="AE118" s="104" cm="1">
        <f t="array" ref="AE118">AnualidadActivo(AE$2, $E118, $C118, $B118, $D118, Hombres!$A$1:$DW$117, Mujeres!$A$1:$DW$117)</f>
        <v>0</v>
      </c>
      <c r="AF118" s="104" cm="1">
        <f t="array" ref="AF118">AnualidadActivo(AF$2, $E118, $C118, $B118, $D118, Hombres!$A$1:$DW$117, Mujeres!$A$1:$DW$117)</f>
        <v>0</v>
      </c>
      <c r="AG118" s="104" cm="1">
        <f t="array" ref="AG118">AnualidadActivo(AG$2, $E118, $C118, $B118, $D118, Hombres!$A$1:$DW$117, Mujeres!$A$1:$DW$117)</f>
        <v>0</v>
      </c>
      <c r="AH118" s="104" cm="1">
        <f t="array" ref="AH118">AnualidadActivo(AH$2, $E118, $C118, $B118, $D118, Hombres!$A$1:$DW$117, Mujeres!$A$1:$DW$117)</f>
        <v>0</v>
      </c>
      <c r="AI118" s="104" cm="1">
        <f t="array" ref="AI118">AnualidadActivo(AI$2, $E118, $C118, $B118, $D118, Hombres!$A$1:$DW$117, Mujeres!$A$1:$DW$117)</f>
        <v>0</v>
      </c>
      <c r="AJ118" s="104" cm="1">
        <f t="array" ref="AJ118">AnualidadActivo(AJ$2, $E118, $C118, $B118, $D118, Hombres!$A$1:$DW$117, Mujeres!$A$1:$DW$117)</f>
        <v>0</v>
      </c>
      <c r="AK118" s="104" cm="1">
        <f t="array" ref="AK118">AnualidadActivo(AK$2, $E118, $C118, $B118, $D118, Hombres!$A$1:$DW$117, Mujeres!$A$1:$DW$117)</f>
        <v>0</v>
      </c>
      <c r="AL118" s="104" cm="1">
        <f t="array" ref="AL118">AnualidadActivo(AL$2, $E118, $C118, $B118, $D118, Hombres!$A$1:$DW$117, Mujeres!$A$1:$DW$117)</f>
        <v>0</v>
      </c>
      <c r="AM118" s="104" cm="1">
        <f t="array" ref="AM118">AnualidadActivo(AM$2, $E118, $C118, $B118, $D118, Hombres!$A$1:$DW$117, Mujeres!$A$1:$DW$117)</f>
        <v>0</v>
      </c>
      <c r="AN118" s="104" cm="1">
        <f t="array" ref="AN118">AnualidadActivo(AN$2, $E118, $C118, $B118, $D118, Hombres!$A$1:$DW$117, Mujeres!$A$1:$DW$117)</f>
        <v>0</v>
      </c>
      <c r="AO118" s="104" cm="1">
        <f t="array" ref="AO118">AnualidadActivo(AO$2, $E118, $C118, $B118, $D118, Hombres!$A$1:$DW$117, Mujeres!$A$1:$DW$117)</f>
        <v>0</v>
      </c>
      <c r="AP118" s="104" cm="1">
        <f t="array" ref="AP118">AnualidadActivo(AP$2, $E118, $C118, $B118, $D118, Hombres!$A$1:$DW$117, Mujeres!$A$1:$DW$117)</f>
        <v>94256315.03320621</v>
      </c>
      <c r="AQ118" s="104" cm="1">
        <f t="array" ref="AQ118">AnualidadActivo(AQ$2, $E118, $C118, $B118, $D118, Hombres!$A$1:$DW$117, Mujeres!$A$1:$DW$117)</f>
        <v>97084004.4842024</v>
      </c>
      <c r="AR118" s="104" cm="1">
        <f t="array" ref="AR118">AnualidadActivo(AR$2, $E118, $C118, $B118, $D118, Hombres!$A$1:$DW$117, Mujeres!$A$1:$DW$117)</f>
        <v>99996524.618728459</v>
      </c>
      <c r="AS118" s="104" cm="1">
        <f t="array" ref="AS118">AnualidadActivo(AS$2, $E118, $C118, $B118, $D118, Hombres!$A$1:$DW$117, Mujeres!$A$1:$DW$117)</f>
        <v>102996420.35729033</v>
      </c>
      <c r="AT118" s="104" cm="1">
        <f t="array" ref="AT118">AnualidadActivo(AT$2, $E118, $C118, $B118, $D118, Hombres!$A$1:$DW$117, Mujeres!$A$1:$DW$117)</f>
        <v>106086312.96800904</v>
      </c>
      <c r="AU118" s="104" cm="1">
        <f t="array" ref="AU118">AnualidadActivo(AU$2, $E118, $C118, $B118, $D118, Hombres!$A$1:$DW$117, Mujeres!$A$1:$DW$117)</f>
        <v>104229272.36660187</v>
      </c>
      <c r="AV118" s="104" cm="1">
        <f t="array" ref="AV118">AnualidadActivo(AV$2, $E118, $C118, $B118, $D118, Hombres!$A$1:$DW$117, Mujeres!$A$1:$DW$117)</f>
        <v>106142038.3599401</v>
      </c>
      <c r="AW118" s="104" cm="1">
        <f t="array" ref="AW118">AnualidadActivo(AW$2, $E118, $C118, $B118, $D118, Hombres!$A$1:$DW$117, Mujeres!$A$1:$DW$117)</f>
        <v>107972872.72068523</v>
      </c>
      <c r="AX118" s="104" cm="1">
        <f t="array" ref="AX118">AnualidadActivo(AX$2, $E118, $C118, $B118, $D118, Hombres!$A$1:$DW$117, Mujeres!$A$1:$DW$117)</f>
        <v>109680757.82086816</v>
      </c>
      <c r="AY118" s="104" cm="1">
        <f t="array" ref="AY118">AnualidadActivo(AY$2, $E118, $C118, $B118, $D118, Hombres!$A$1:$DW$117, Mujeres!$A$1:$DW$117)</f>
        <v>111225979.16403683</v>
      </c>
      <c r="AZ118" s="104" cm="1">
        <f t="array" ref="AZ118">AnualidadActivo(AZ$2, $E118, $C118, $B118, $D118, Hombres!$A$1:$DW$117, Mujeres!$A$1:$DW$117)</f>
        <v>112573834.4879631</v>
      </c>
      <c r="BA118" s="104" cm="1">
        <f t="array" ref="BA118">AnualidadActivo(BA$2, $E118, $C118, $B118, $D118, Hombres!$A$1:$DW$117, Mujeres!$A$1:$DW$117)</f>
        <v>113706967.6954564</v>
      </c>
      <c r="BB118" s="104" cm="1">
        <f t="array" ref="BB118">AnualidadActivo(BB$2, $E118, $C118, $B118, $D118, Hombres!$A$1:$DW$117, Mujeres!$A$1:$DW$117)</f>
        <v>114621662.2475865</v>
      </c>
      <c r="BC118" s="104" cm="1">
        <f t="array" ref="BC118">AnualidadActivo(BC$2, $E118, $C118, $B118, $D118, Hombres!$A$1:$DW$117, Mujeres!$A$1:$DW$117)</f>
        <v>115318703.74104804</v>
      </c>
      <c r="BD118" s="104" cm="1">
        <f t="array" ref="BD118">AnualidadActivo(BD$2, $E118, $C118, $B118, $D118, Hombres!$A$1:$DW$117, Mujeres!$A$1:$DW$117)</f>
        <v>115794400.4284208</v>
      </c>
      <c r="BE118" s="104" cm="1">
        <f t="array" ref="BE118">AnualidadActivo(BE$2, $E118, $C118, $B118, $D118, Hombres!$A$1:$DW$117, Mujeres!$A$1:$DW$117)</f>
        <v>116029193.49192628</v>
      </c>
      <c r="BF118" s="104" cm="1">
        <f t="array" ref="BF118">AnualidadActivo(BF$2, $E118, $C118, $B118, $D118, Hombres!$A$1:$DW$117, Mujeres!$A$1:$DW$117)</f>
        <v>115782896.81452148</v>
      </c>
      <c r="BG118" s="104" cm="1">
        <f t="array" ref="BG118">AnualidadActivo(BG$2, $E118, $C118, $B118, $D118, Hombres!$A$1:$DW$117, Mujeres!$A$1:$DW$117)</f>
        <v>115181440.78983383</v>
      </c>
      <c r="BH118" s="104" cm="1">
        <f t="array" ref="BH118">AnualidadActivo(BH$2, $E118, $C118, $B118, $D118, Hombres!$A$1:$DW$117, Mujeres!$A$1:$DW$117)</f>
        <v>114196625.76448932</v>
      </c>
      <c r="BI118" s="104" cm="1">
        <f t="array" ref="BI118">AnualidadActivo(BI$2, $E118, $C118, $B118, $D118, Hombres!$A$1:$DW$117, Mujeres!$A$1:$DW$117)</f>
        <v>112799283.53398992</v>
      </c>
      <c r="BJ118" s="104" cm="1">
        <f t="array" ref="BJ118">AnualidadActivo(BJ$2, $E118, $C118, $B118, $D118, Hombres!$A$1:$DW$117, Mujeres!$A$1:$DW$117)</f>
        <v>110954736.40838028</v>
      </c>
      <c r="BK118" s="104" cm="1">
        <f t="array" ref="BK118">AnualidadActivo(BK$2, $E118, $C118, $B118, $D118, Hombres!$A$1:$DW$117, Mujeres!$A$1:$DW$117)</f>
        <v>108628842.64250173</v>
      </c>
      <c r="BL118" s="104" cm="1">
        <f t="array" ref="BL118">AnualidadActivo(BL$2, $E118, $C118, $B118, $D118, Hombres!$A$1:$DW$117, Mujeres!$A$1:$DW$117)</f>
        <v>105790062.80422659</v>
      </c>
      <c r="BM118" s="104" cm="1">
        <f t="array" ref="BM118">AnualidadActivo(BM$2, $E118, $C118, $B118, $D118, Hombres!$A$1:$DW$117, Mujeres!$A$1:$DW$117)</f>
        <v>102417232.6022536</v>
      </c>
      <c r="BN118" s="104" cm="1">
        <f t="array" ref="BN118">AnualidadActivo(BN$2, $E118, $C118, $B118, $D118, Hombres!$A$1:$DW$117, Mujeres!$A$1:$DW$117)</f>
        <v>98500431.281102419</v>
      </c>
      <c r="BO118" s="104" cm="1">
        <f t="array" ref="BO118">AnualidadActivo(BO$2, $E118, $C118, $B118, $D118, Hombres!$A$1:$DW$117, Mujeres!$A$1:$DW$117)</f>
        <v>94037935.23720102</v>
      </c>
      <c r="BP118" s="104" cm="1">
        <f t="array" ref="BP118">AnualidadActivo(BP$2, $E118, $C118, $B118, $D118, Hombres!$A$1:$DW$117, Mujeres!$A$1:$DW$117)</f>
        <v>89039049.466919765</v>
      </c>
      <c r="BQ118" s="104" cm="1">
        <f t="array" ref="BQ118">AnualidadActivo(BQ$2, $E118, $C118, $B118, $D118, Hombres!$A$1:$DW$117, Mujeres!$A$1:$DW$117)</f>
        <v>83528807.166027695</v>
      </c>
      <c r="BR118" s="104" cm="1">
        <f t="array" ref="BR118">AnualidadActivo(BR$2, $E118, $C118, $B118, $D118, Hombres!$A$1:$DW$117, Mujeres!$A$1:$DW$117)</f>
        <v>77555317.859841898</v>
      </c>
      <c r="BS118" s="104" cm="1">
        <f t="array" ref="BS118">AnualidadActivo(BS$2, $E118, $C118, $B118, $D118, Hombres!$A$1:$DW$117, Mujeres!$A$1:$DW$117)</f>
        <v>71189052.863291413</v>
      </c>
      <c r="BT118" s="104" cm="1">
        <f t="array" ref="BT118">AnualidadActivo(BT$2, $E118, $C118, $B118, $D118, Hombres!$A$1:$DW$117, Mujeres!$A$1:$DW$117)</f>
        <v>64516217.968636483</v>
      </c>
      <c r="BU118" s="104" cm="1">
        <f t="array" ref="BU118">AnualidadActivo(BU$2, $E118, $C118, $B118, $D118, Hombres!$A$1:$DW$117, Mujeres!$A$1:$DW$117)</f>
        <v>57637311.195658617</v>
      </c>
      <c r="BV118" s="104" cm="1">
        <f t="array" ref="BV118">AnualidadActivo(BV$2, $E118, $C118, $B118, $D118, Hombres!$A$1:$DW$117, Mujeres!$A$1:$DW$117)</f>
        <v>50670168.638332702</v>
      </c>
      <c r="BW118" s="104" cm="1">
        <f t="array" ref="BW118">AnualidadActivo(BW$2, $E118, $C118, $B118, $D118, Hombres!$A$1:$DW$117, Mujeres!$A$1:$DW$117)</f>
        <v>43751497.867652453</v>
      </c>
      <c r="BX118" s="104" cm="1">
        <f t="array" ref="BX118">AnualidadActivo(BX$2, $E118, $C118, $B118, $D118, Hombres!$A$1:$DW$117, Mujeres!$A$1:$DW$117)</f>
        <v>37027699.94803293</v>
      </c>
      <c r="BY118" s="104" cm="1">
        <f t="array" ref="BY118">AnualidadActivo(BY$2, $E118, $C118, $B118, $D118, Hombres!$A$1:$DW$117, Mujeres!$A$1:$DW$117)</f>
        <v>30641590.338235319</v>
      </c>
      <c r="BZ118" s="104" cm="1">
        <f t="array" ref="BZ118">AnualidadActivo(BZ$2, $E118, $C118, $B118, $D118, Hombres!$A$1:$DW$117, Mujeres!$A$1:$DW$117)</f>
        <v>24724223.992855933</v>
      </c>
      <c r="CA118" s="104" cm="1">
        <f t="array" ref="CA118">AnualidadActivo(CA$2, $E118, $C118, $B118, $D118, Hombres!$A$1:$DW$117, Mujeres!$A$1:$DW$117)</f>
        <v>19389420.895890411</v>
      </c>
      <c r="CB118" s="104" cm="1">
        <f t="array" ref="CB118">AnualidadActivo(CB$2, $E118, $C118, $B118, $D118, Hombres!$A$1:$DW$117, Mujeres!$A$1:$DW$117)</f>
        <v>14726697.729019534</v>
      </c>
      <c r="CC118" s="104" cm="1">
        <f t="array" ref="CC118">AnualidadActivo(CC$2, $E118, $C118, $B118, $D118, Hombres!$A$1:$DW$117, Mujeres!$A$1:$DW$117)</f>
        <v>10790325.398255304</v>
      </c>
      <c r="CD118" s="104" cm="1">
        <f t="array" ref="CD118">AnualidadActivo(CD$2, $E118, $C118, $B118, $D118, Hombres!$A$1:$DW$117, Mujeres!$A$1:$DW$117)</f>
        <v>7592011.8661803529</v>
      </c>
      <c r="CE118" s="104" cm="1">
        <f t="array" ref="CE118">AnualidadActivo(CE$2, $E118, $C118, $B118, $D118, Hombres!$A$1:$DW$117, Mujeres!$A$1:$DW$117)</f>
        <v>5101728.092574832</v>
      </c>
      <c r="CF118" s="104" cm="1">
        <f t="array" ref="CF118">AnualidadActivo(CF$2, $E118, $C118, $B118, $D118, Hombres!$A$1:$DW$117, Mujeres!$A$1:$DW$117)</f>
        <v>3253721.3760764776</v>
      </c>
      <c r="CG118" s="104" cm="1">
        <f t="array" ref="CG118">AnualidadActivo(CG$2, $E118, $C118, $B118, $D118, Hombres!$A$1:$DW$117, Mujeres!$A$1:$DW$117)</f>
        <v>1955373.1190410715</v>
      </c>
      <c r="CH118" s="104" cm="1">
        <f t="array" ref="CH118">AnualidadActivo(CH$2, $E118, $C118, $B118, $D118, Hombres!$A$1:$DW$117, Mujeres!$A$1:$DW$117)</f>
        <v>1098113.5394930565</v>
      </c>
      <c r="CI118" s="104" cm="1">
        <f t="array" ref="CI118">AnualidadActivo(CI$2, $E118, $C118, $B118, $D118, Hombres!$A$1:$DW$117, Mujeres!$A$1:$DW$117)</f>
        <v>570524.23826228874</v>
      </c>
      <c r="CJ118" s="104" cm="1">
        <f t="array" ref="CJ118">AnualidadActivo(CJ$2, $E118, $C118, $B118, $D118, Hombres!$A$1:$DW$117, Mujeres!$A$1:$DW$117)</f>
        <v>270873.58227975672</v>
      </c>
      <c r="CK118" s="104" cm="1">
        <f t="array" ref="CK118">AnualidadActivo(CK$2, $E118, $C118, $B118, $D118, Hombres!$A$1:$DW$117, Mujeres!$A$1:$DW$117)</f>
        <v>115753.60896907227</v>
      </c>
      <c r="CL118" s="104" cm="1">
        <f t="array" ref="CL118">AnualidadActivo(CL$2, $E118, $C118, $B118, $D118, Hombres!$A$1:$DW$117, Mujeres!$A$1:$DW$117)</f>
        <v>43685.928633284704</v>
      </c>
      <c r="CM118" s="104" cm="1">
        <f t="array" ref="CM118">AnualidadActivo(CM$2, $E118, $C118, $B118, $D118, Hombres!$A$1:$DW$117, Mujeres!$A$1:$DW$117)</f>
        <v>14205.532089133298</v>
      </c>
      <c r="CN118" s="104" cm="1">
        <f t="array" ref="CN118">AnualidadActivo(CN$2, $E118, $C118, $B118, $D118, Hombres!$A$1:$DW$117, Mujeres!$A$1:$DW$117)</f>
        <v>3846.5622169149447</v>
      </c>
      <c r="CO118" s="104" cm="1">
        <f t="array" ref="CO118">AnualidadActivo(CO$2, $E118, $C118, $B118, $D118, Hombres!$A$1:$DW$117, Mujeres!$A$1:$DW$117)</f>
        <v>0</v>
      </c>
      <c r="CP118" s="104" cm="1">
        <f t="array" ref="CP118">AnualidadActivo(CP$2, $E118, $C118, $B118, $D118, Hombres!$A$1:$DW$117, Mujeres!$A$1:$DW$117)</f>
        <v>0</v>
      </c>
      <c r="CQ118" s="104" cm="1">
        <f t="array" ref="CQ118">AnualidadActivo(CQ$2, $E118, $C118, $B118, $D118, Hombres!$A$1:$DW$117, Mujeres!$A$1:$DW$117)</f>
        <v>0</v>
      </c>
      <c r="CR118" s="104" cm="1">
        <f t="array" ref="CR118">AnualidadActivo(CR$2, $E118, $C118, $B118, $D118, Hombres!$A$1:$DW$117, Mujeres!$A$1:$DW$117)</f>
        <v>0</v>
      </c>
      <c r="CS118" s="104" cm="1">
        <f t="array" ref="CS118">AnualidadActivo(CS$2, $E118, $C118, $B118, $D118, Hombres!$A$1:$DW$117, Mujeres!$A$1:$DW$117)</f>
        <v>0</v>
      </c>
      <c r="CT118" s="104" cm="1">
        <f t="array" ref="CT118">AnualidadActivo(CT$2, $E118, $C118, $B118, $D118, Hombres!$A$1:$DW$117, Mujeres!$A$1:$DW$117)</f>
        <v>0</v>
      </c>
      <c r="CU118" s="104" cm="1">
        <f t="array" ref="CU118">AnualidadActivo(CU$2, $E118, $C118, $B118, $D118, Hombres!$A$1:$DW$117, Mujeres!$A$1:$DW$117)</f>
        <v>0</v>
      </c>
      <c r="CV118" s="104" cm="1">
        <f t="array" ref="CV118">AnualidadActivo(CV$2, $E118, $C118, $B118, $D118, Hombres!$A$1:$DW$117, Mujeres!$A$1:$DW$117)</f>
        <v>0</v>
      </c>
      <c r="CW118" s="104" cm="1">
        <f t="array" ref="CW118">AnualidadActivo(CW$2, $E118, $C118, $B118, $D118, Hombres!$A$1:$DW$117, Mujeres!$A$1:$DW$117)</f>
        <v>0</v>
      </c>
      <c r="CX118" s="104" cm="1">
        <f t="array" ref="CX118">AnualidadActivo(CX$2, $E118, $C118, $B118, $D118, Hombres!$A$1:$DW$117, Mujeres!$A$1:$DW$117)</f>
        <v>0</v>
      </c>
      <c r="CY118" s="104" cm="1">
        <f t="array" ref="CY118">AnualidadActivo(CY$2, $E118, $C118, $B118, $D118, Hombres!$A$1:$DW$117, Mujeres!$A$1:$DW$117)</f>
        <v>0</v>
      </c>
      <c r="CZ118" s="104" cm="1">
        <f t="array" ref="CZ118">AnualidadActivo(CZ$2, $E118, $C118, $B118, $D118, Hombres!$A$1:$DW$117, Mujeres!$A$1:$DW$117)</f>
        <v>0</v>
      </c>
      <c r="DA118" s="104" cm="1">
        <f t="array" ref="DA118">AnualidadActivo(DA$2, $E118, $C118, $B118, $D118, Hombres!$A$1:$DW$117, Mujeres!$A$1:$DW$117)</f>
        <v>0</v>
      </c>
    </row>
    <row r="119" spans="1:105" x14ac:dyDescent="0.35">
      <c r="A119" s="2">
        <f t="shared" si="1"/>
        <v>117</v>
      </c>
      <c r="B119" s="107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9" cm="1">
        <f t="array" ref="G119">PorcentajePension(C119,E119, D119)</f>
        <v>0.85</v>
      </c>
      <c r="I119" s="103"/>
      <c r="J119" s="104" cm="1">
        <f t="array" ref="J119">AnualidadActivo(J$2, $E119, $C119, $B119, $D119, Hombres!$A$1:$DW$117, Mujeres!$A$1:$DW$117)</f>
        <v>0</v>
      </c>
      <c r="K119" s="104" cm="1">
        <f t="array" ref="K119">AnualidadActivo(K$2, $E119, $C119, $B119, $D119, Hombres!$A$1:$DW$117, Mujeres!$A$1:$DW$117)</f>
        <v>0</v>
      </c>
      <c r="L119" s="104" cm="1">
        <f t="array" ref="L119">AnualidadActivo(L$2, $E119, $C119, $B119, $D119, Hombres!$A$1:$DW$117, Mujeres!$A$1:$DW$117)</f>
        <v>0</v>
      </c>
      <c r="M119" s="104" cm="1">
        <f t="array" ref="M119">AnualidadActivo(M$2, $E119, $C119, $B119, $D119, Hombres!$A$1:$DW$117, Mujeres!$A$1:$DW$117)</f>
        <v>0</v>
      </c>
      <c r="N119" s="104" cm="1">
        <f t="array" ref="N119">AnualidadActivo(N$2, $E119, $C119, $B119, $D119, Hombres!$A$1:$DW$117, Mujeres!$A$1:$DW$117)</f>
        <v>0</v>
      </c>
      <c r="O119" s="104" cm="1">
        <f t="array" ref="O119">AnualidadActivo(O$2, $E119, $C119, $B119, $D119, Hombres!$A$1:$DW$117, Mujeres!$A$1:$DW$117)</f>
        <v>0</v>
      </c>
      <c r="P119" s="104" cm="1">
        <f t="array" ref="P119">AnualidadActivo(P$2, $E119, $C119, $B119, $D119, Hombres!$A$1:$DW$117, Mujeres!$A$1:$DW$117)</f>
        <v>0</v>
      </c>
      <c r="Q119" s="104" cm="1">
        <f t="array" ref="Q119">AnualidadActivo(Q$2, $E119, $C119, $B119, $D119, Hombres!$A$1:$DW$117, Mujeres!$A$1:$DW$117)</f>
        <v>0</v>
      </c>
      <c r="R119" s="104" cm="1">
        <f t="array" ref="R119">AnualidadActivo(R$2, $E119, $C119, $B119, $D119, Hombres!$A$1:$DW$117, Mujeres!$A$1:$DW$117)</f>
        <v>0</v>
      </c>
      <c r="S119" s="104" cm="1">
        <f t="array" ref="S119">AnualidadActivo(S$2, $E119, $C119, $B119, $D119, Hombres!$A$1:$DW$117, Mujeres!$A$1:$DW$117)</f>
        <v>0</v>
      </c>
      <c r="T119" s="104" cm="1">
        <f t="array" ref="T119">AnualidadActivo(T$2, $E119, $C119, $B119, $D119, Hombres!$A$1:$DW$117, Mujeres!$A$1:$DW$117)</f>
        <v>0</v>
      </c>
      <c r="U119" s="104" cm="1">
        <f t="array" ref="U119">AnualidadActivo(U$2, $E119, $C119, $B119, $D119, Hombres!$A$1:$DW$117, Mujeres!$A$1:$DW$117)</f>
        <v>0</v>
      </c>
      <c r="V119" s="104" cm="1">
        <f t="array" ref="V119">AnualidadActivo(V$2, $E119, $C119, $B119, $D119, Hombres!$A$1:$DW$117, Mujeres!$A$1:$DW$117)</f>
        <v>0</v>
      </c>
      <c r="W119" s="104" cm="1">
        <f t="array" ref="W119">AnualidadActivo(W$2, $E119, $C119, $B119, $D119, Hombres!$A$1:$DW$117, Mujeres!$A$1:$DW$117)</f>
        <v>0</v>
      </c>
      <c r="X119" s="104" cm="1">
        <f t="array" ref="X119">AnualidadActivo(X$2, $E119, $C119, $B119, $D119, Hombres!$A$1:$DW$117, Mujeres!$A$1:$DW$117)</f>
        <v>0</v>
      </c>
      <c r="Y119" s="104" cm="1">
        <f t="array" ref="Y119">AnualidadActivo(Y$2, $E119, $C119, $B119, $D119, Hombres!$A$1:$DW$117, Mujeres!$A$1:$DW$117)</f>
        <v>0</v>
      </c>
      <c r="Z119" s="104" cm="1">
        <f t="array" ref="Z119">AnualidadActivo(Z$2, $E119, $C119, $B119, $D119, Hombres!$A$1:$DW$117, Mujeres!$A$1:$DW$117)</f>
        <v>0</v>
      </c>
      <c r="AA119" s="104" cm="1">
        <f t="array" ref="AA119">AnualidadActivo(AA$2, $E119, $C119, $B119, $D119, Hombres!$A$1:$DW$117, Mujeres!$A$1:$DW$117)</f>
        <v>0</v>
      </c>
      <c r="AB119" s="104" cm="1">
        <f t="array" ref="AB119">AnualidadActivo(AB$2, $E119, $C119, $B119, $D119, Hombres!$A$1:$DW$117, Mujeres!$A$1:$DW$117)</f>
        <v>0</v>
      </c>
      <c r="AC119" s="104" cm="1">
        <f t="array" ref="AC119">AnualidadActivo(AC$2, $E119, $C119, $B119, $D119, Hombres!$A$1:$DW$117, Mujeres!$A$1:$DW$117)</f>
        <v>0</v>
      </c>
      <c r="AD119" s="104" cm="1">
        <f t="array" ref="AD119">AnualidadActivo(AD$2, $E119, $C119, $B119, $D119, Hombres!$A$1:$DW$117, Mujeres!$A$1:$DW$117)</f>
        <v>0</v>
      </c>
      <c r="AE119" s="104" cm="1">
        <f t="array" ref="AE119">AnualidadActivo(AE$2, $E119, $C119, $B119, $D119, Hombres!$A$1:$DW$117, Mujeres!$A$1:$DW$117)</f>
        <v>0</v>
      </c>
      <c r="AF119" s="104" cm="1">
        <f t="array" ref="AF119">AnualidadActivo(AF$2, $E119, $C119, $B119, $D119, Hombres!$A$1:$DW$117, Mujeres!$A$1:$DW$117)</f>
        <v>0</v>
      </c>
      <c r="AG119" s="104" cm="1">
        <f t="array" ref="AG119">AnualidadActivo(AG$2, $E119, $C119, $B119, $D119, Hombres!$A$1:$DW$117, Mujeres!$A$1:$DW$117)</f>
        <v>0</v>
      </c>
      <c r="AH119" s="104" cm="1">
        <f t="array" ref="AH119">AnualidadActivo(AH$2, $E119, $C119, $B119, $D119, Hombres!$A$1:$DW$117, Mujeres!$A$1:$DW$117)</f>
        <v>0</v>
      </c>
      <c r="AI119" s="104" cm="1">
        <f t="array" ref="AI119">AnualidadActivo(AI$2, $E119, $C119, $B119, $D119, Hombres!$A$1:$DW$117, Mujeres!$A$1:$DW$117)</f>
        <v>0</v>
      </c>
      <c r="AJ119" s="104" cm="1">
        <f t="array" ref="AJ119">AnualidadActivo(AJ$2, $E119, $C119, $B119, $D119, Hombres!$A$1:$DW$117, Mujeres!$A$1:$DW$117)</f>
        <v>0</v>
      </c>
      <c r="AK119" s="104" cm="1">
        <f t="array" ref="AK119">AnualidadActivo(AK$2, $E119, $C119, $B119, $D119, Hombres!$A$1:$DW$117, Mujeres!$A$1:$DW$117)</f>
        <v>0</v>
      </c>
      <c r="AL119" s="104" cm="1">
        <f t="array" ref="AL119">AnualidadActivo(AL$2, $E119, $C119, $B119, $D119, Hombres!$A$1:$DW$117, Mujeres!$A$1:$DW$117)</f>
        <v>27022900.435249016</v>
      </c>
      <c r="AM119" s="104" cm="1">
        <f t="array" ref="AM119">AnualidadActivo(AM$2, $E119, $C119, $B119, $D119, Hombres!$A$1:$DW$117, Mujeres!$A$1:$DW$117)</f>
        <v>27833587.448306486</v>
      </c>
      <c r="AN119" s="104" cm="1">
        <f t="array" ref="AN119">AnualidadActivo(AN$2, $E119, $C119, $B119, $D119, Hombres!$A$1:$DW$117, Mujeres!$A$1:$DW$117)</f>
        <v>28668595.071755681</v>
      </c>
      <c r="AO119" s="104" cm="1">
        <f t="array" ref="AO119">AnualidadActivo(AO$2, $E119, $C119, $B119, $D119, Hombres!$A$1:$DW$117, Mujeres!$A$1:$DW$117)</f>
        <v>29528652.923908349</v>
      </c>
      <c r="AP119" s="104" cm="1">
        <f t="array" ref="AP119">AnualidadActivo(AP$2, $E119, $C119, $B119, $D119, Hombres!$A$1:$DW$117, Mujeres!$A$1:$DW$117)</f>
        <v>30414512.511625603</v>
      </c>
      <c r="AQ119" s="104" cm="1">
        <f t="array" ref="AQ119">AnualidadActivo(AQ$2, $E119, $C119, $B119, $D119, Hombres!$A$1:$DW$117, Mujeres!$A$1:$DW$117)</f>
        <v>29812763.747715786</v>
      </c>
      <c r="AR119" s="104" cm="1">
        <f t="array" ref="AR119">AnualidadActivo(AR$2, $E119, $C119, $B119, $D119, Hombres!$A$1:$DW$117, Mujeres!$A$1:$DW$117)</f>
        <v>30342192.22209141</v>
      </c>
      <c r="AS119" s="104" cm="1">
        <f t="array" ref="AS119">AnualidadActivo(AS$2, $E119, $C119, $B119, $D119, Hombres!$A$1:$DW$117, Mujeres!$A$1:$DW$117)</f>
        <v>30846232.289324731</v>
      </c>
      <c r="AT119" s="104" cm="1">
        <f t="array" ref="AT119">AnualidadActivo(AT$2, $E119, $C119, $B119, $D119, Hombres!$A$1:$DW$117, Mujeres!$A$1:$DW$117)</f>
        <v>31313380.370608199</v>
      </c>
      <c r="AU119" s="104" cm="1">
        <f t="array" ref="AU119">AnualidadActivo(AU$2, $E119, $C119, $B119, $D119, Hombres!$A$1:$DW$117, Mujeres!$A$1:$DW$117)</f>
        <v>31731957.410958771</v>
      </c>
      <c r="AV119" s="104" cm="1">
        <f t="array" ref="AV119">AnualidadActivo(AV$2, $E119, $C119, $B119, $D119, Hombres!$A$1:$DW$117, Mujeres!$A$1:$DW$117)</f>
        <v>32091526.690154925</v>
      </c>
      <c r="AW119" s="104" cm="1">
        <f t="array" ref="AW119">AnualidadActivo(AW$2, $E119, $C119, $B119, $D119, Hombres!$A$1:$DW$117, Mujeres!$A$1:$DW$117)</f>
        <v>32386976.143241346</v>
      </c>
      <c r="AX119" s="104" cm="1">
        <f t="array" ref="AX119">AnualidadActivo(AX$2, $E119, $C119, $B119, $D119, Hombres!$A$1:$DW$117, Mujeres!$A$1:$DW$117)</f>
        <v>32617818.007817574</v>
      </c>
      <c r="AY119" s="104" cm="1">
        <f t="array" ref="AY119">AnualidadActivo(AY$2, $E119, $C119, $B119, $D119, Hombres!$A$1:$DW$117, Mujeres!$A$1:$DW$117)</f>
        <v>32784688.187937956</v>
      </c>
      <c r="AZ119" s="104" cm="1">
        <f t="array" ref="AZ119">AnualidadActivo(AZ$2, $E119, $C119, $B119, $D119, Hombres!$A$1:$DW$117, Mujeres!$A$1:$DW$117)</f>
        <v>32886027.101653151</v>
      </c>
      <c r="BA119" s="104" cm="1">
        <f t="array" ref="BA119">AnualidadActivo(BA$2, $E119, $C119, $B119, $D119, Hombres!$A$1:$DW$117, Mujeres!$A$1:$DW$117)</f>
        <v>32915432.37298828</v>
      </c>
      <c r="BB119" s="104" cm="1">
        <f t="array" ref="BB119">AnualidadActivo(BB$2, $E119, $C119, $B119, $D119, Hombres!$A$1:$DW$117, Mujeres!$A$1:$DW$117)</f>
        <v>32804729.70963699</v>
      </c>
      <c r="BC119" s="104" cm="1">
        <f t="array" ref="BC119">AnualidadActivo(BC$2, $E119, $C119, $B119, $D119, Hombres!$A$1:$DW$117, Mujeres!$A$1:$DW$117)</f>
        <v>32590822.959459223</v>
      </c>
      <c r="BD119" s="104" cm="1">
        <f t="array" ref="BD119">AnualidadActivo(BD$2, $E119, $C119, $B119, $D119, Hombres!$A$1:$DW$117, Mujeres!$A$1:$DW$117)</f>
        <v>32266893.644634731</v>
      </c>
      <c r="BE119" s="104" cm="1">
        <f t="array" ref="BE119">AnualidadActivo(BE$2, $E119, $C119, $B119, $D119, Hombres!$A$1:$DW$117, Mujeres!$A$1:$DW$117)</f>
        <v>31824547.541798986</v>
      </c>
      <c r="BF119" s="104" cm="1">
        <f t="array" ref="BF119">AnualidadActivo(BF$2, $E119, $C119, $B119, $D119, Hombres!$A$1:$DW$117, Mujeres!$A$1:$DW$117)</f>
        <v>31253418.133125279</v>
      </c>
      <c r="BG119" s="104" cm="1">
        <f t="array" ref="BG119">AnualidadActivo(BG$2, $E119, $C119, $B119, $D119, Hombres!$A$1:$DW$117, Mujeres!$A$1:$DW$117)</f>
        <v>30544108.744665224</v>
      </c>
      <c r="BH119" s="104" cm="1">
        <f t="array" ref="BH119">AnualidadActivo(BH$2, $E119, $C119, $B119, $D119, Hombres!$A$1:$DW$117, Mujeres!$A$1:$DW$117)</f>
        <v>29689552.603719663</v>
      </c>
      <c r="BI119" s="104" cm="1">
        <f t="array" ref="BI119">AnualidadActivo(BI$2, $E119, $C119, $B119, $D119, Hombres!$A$1:$DW$117, Mujeres!$A$1:$DW$117)</f>
        <v>28685496.736196753</v>
      </c>
      <c r="BJ119" s="104" cm="1">
        <f t="array" ref="BJ119">AnualidadActivo(BJ$2, $E119, $C119, $B119, $D119, Hombres!$A$1:$DW$117, Mujeres!$A$1:$DW$117)</f>
        <v>27529350.882069215</v>
      </c>
      <c r="BK119" s="104" cm="1">
        <f t="array" ref="BK119">AnualidadActivo(BK$2, $E119, $C119, $B119, $D119, Hombres!$A$1:$DW$117, Mujeres!$A$1:$DW$117)</f>
        <v>26220575.864495389</v>
      </c>
      <c r="BL119" s="104" cm="1">
        <f t="array" ref="BL119">AnualidadActivo(BL$2, $E119, $C119, $B119, $D119, Hombres!$A$1:$DW$117, Mujeres!$A$1:$DW$117)</f>
        <v>24763095.243689742</v>
      </c>
      <c r="BM119" s="104" cm="1">
        <f t="array" ref="BM119">AnualidadActivo(BM$2, $E119, $C119, $B119, $D119, Hombres!$A$1:$DW$117, Mujeres!$A$1:$DW$117)</f>
        <v>23167211.420881584</v>
      </c>
      <c r="BN119" s="104" cm="1">
        <f t="array" ref="BN119">AnualidadActivo(BN$2, $E119, $C119, $B119, $D119, Hombres!$A$1:$DW$117, Mujeres!$A$1:$DW$117)</f>
        <v>21449045.442230012</v>
      </c>
      <c r="BO119" s="104" cm="1">
        <f t="array" ref="BO119">AnualidadActivo(BO$2, $E119, $C119, $B119, $D119, Hombres!$A$1:$DW$117, Mujeres!$A$1:$DW$117)</f>
        <v>19628825.608898316</v>
      </c>
      <c r="BP119" s="104" cm="1">
        <f t="array" ref="BP119">AnualidadActivo(BP$2, $E119, $C119, $B119, $D119, Hombres!$A$1:$DW$117, Mujeres!$A$1:$DW$117)</f>
        <v>17730702.175024975</v>
      </c>
      <c r="BQ119" s="104" cm="1">
        <f t="array" ref="BQ119">AnualidadActivo(BQ$2, $E119, $C119, $B119, $D119, Hombres!$A$1:$DW$117, Mujeres!$A$1:$DW$117)</f>
        <v>15783899.480792115</v>
      </c>
      <c r="BR119" s="104" cm="1">
        <f t="array" ref="BR119">AnualidadActivo(BR$2, $E119, $C119, $B119, $D119, Hombres!$A$1:$DW$117, Mujeres!$A$1:$DW$117)</f>
        <v>13823655.208506722</v>
      </c>
      <c r="BS119" s="104" cm="1">
        <f t="array" ref="BS119">AnualidadActivo(BS$2, $E119, $C119, $B119, $D119, Hombres!$A$1:$DW$117, Mujeres!$A$1:$DW$117)</f>
        <v>11889169.92654242</v>
      </c>
      <c r="BT119" s="104" cm="1">
        <f t="array" ref="BT119">AnualidadActivo(BT$2, $E119, $C119, $B119, $D119, Hombres!$A$1:$DW$117, Mujeres!$A$1:$DW$117)</f>
        <v>10020128.402799066</v>
      </c>
      <c r="BU119" s="104" cm="1">
        <f t="array" ref="BU119">AnualidadActivo(BU$2, $E119, $C119, $B119, $D119, Hombres!$A$1:$DW$117, Mujeres!$A$1:$DW$117)</f>
        <v>8254673.3722196026</v>
      </c>
      <c r="BV119" s="104" cm="1">
        <f t="array" ref="BV119">AnualidadActivo(BV$2, $E119, $C119, $B119, $D119, Hombres!$A$1:$DW$117, Mujeres!$A$1:$DW$117)</f>
        <v>6628168.9979572482</v>
      </c>
      <c r="BW119" s="104" cm="1">
        <f t="array" ref="BW119">AnualidadActivo(BW$2, $E119, $C119, $B119, $D119, Hombres!$A$1:$DW$117, Mujeres!$A$1:$DW$117)</f>
        <v>5171356.6550117359</v>
      </c>
      <c r="BX119" s="104" cm="1">
        <f t="array" ref="BX119">AnualidadActivo(BX$2, $E119, $C119, $B119, $D119, Hombres!$A$1:$DW$117, Mujeres!$A$1:$DW$117)</f>
        <v>3906924.5549250632</v>
      </c>
      <c r="BY119" s="104" cm="1">
        <f t="array" ref="BY119">AnualidadActivo(BY$2, $E119, $C119, $B119, $D119, Hombres!$A$1:$DW$117, Mujeres!$A$1:$DW$117)</f>
        <v>2846696.535092046</v>
      </c>
      <c r="BZ119" s="104" cm="1">
        <f t="array" ref="BZ119">AnualidadActivo(BZ$2, $E119, $C119, $B119, $D119, Hombres!$A$1:$DW$117, Mujeres!$A$1:$DW$117)</f>
        <v>1990996.4859476713</v>
      </c>
      <c r="CA119" s="104" cm="1">
        <f t="array" ref="CA119">AnualidadActivo(CA$2, $E119, $C119, $B119, $D119, Hombres!$A$1:$DW$117, Mujeres!$A$1:$DW$117)</f>
        <v>1329394.8602437759</v>
      </c>
      <c r="CB119" s="104" cm="1">
        <f t="array" ref="CB119">AnualidadActivo(CB$2, $E119, $C119, $B119, $D119, Hombres!$A$1:$DW$117, Mujeres!$A$1:$DW$117)</f>
        <v>842213.48400886846</v>
      </c>
      <c r="CC119" s="104" cm="1">
        <f t="array" ref="CC119">AnualidadActivo(CC$2, $E119, $C119, $B119, $D119, Hombres!$A$1:$DW$117, Mujeres!$A$1:$DW$117)</f>
        <v>502701.64597101242</v>
      </c>
      <c r="CD119" s="104" cm="1">
        <f t="array" ref="CD119">AnualidadActivo(CD$2, $E119, $C119, $B119, $D119, Hombres!$A$1:$DW$117, Mujeres!$A$1:$DW$117)</f>
        <v>280325.42835351633</v>
      </c>
      <c r="CE119" s="104" cm="1">
        <f t="array" ref="CE119">AnualidadActivo(CE$2, $E119, $C119, $B119, $D119, Hombres!$A$1:$DW$117, Mujeres!$A$1:$DW$117)</f>
        <v>144561.56790351181</v>
      </c>
      <c r="CF119" s="104" cm="1">
        <f t="array" ref="CF119">AnualidadActivo(CF$2, $E119, $C119, $B119, $D119, Hombres!$A$1:$DW$117, Mujeres!$A$1:$DW$117)</f>
        <v>68096.337478135232</v>
      </c>
      <c r="CG119" s="104" cm="1">
        <f t="array" ref="CG119">AnualidadActivo(CG$2, $E119, $C119, $B119, $D119, Hombres!$A$1:$DW$117, Mujeres!$A$1:$DW$117)</f>
        <v>28864.459460553138</v>
      </c>
      <c r="CH119" s="104" cm="1">
        <f t="array" ref="CH119">AnualidadActivo(CH$2, $E119, $C119, $B119, $D119, Hombres!$A$1:$DW$117, Mujeres!$A$1:$DW$117)</f>
        <v>10804.161664812886</v>
      </c>
      <c r="CI119" s="104" cm="1">
        <f t="array" ref="CI119">AnualidadActivo(CI$2, $E119, $C119, $B119, $D119, Hombres!$A$1:$DW$117, Mujeres!$A$1:$DW$117)</f>
        <v>3483.5732155206324</v>
      </c>
      <c r="CJ119" s="104" cm="1">
        <f t="array" ref="CJ119">AnualidadActivo(CJ$2, $E119, $C119, $B119, $D119, Hombres!$A$1:$DW$117, Mujeres!$A$1:$DW$117)</f>
        <v>934.91094976322017</v>
      </c>
      <c r="CK119" s="104" cm="1">
        <f t="array" ref="CK119">AnualidadActivo(CK$2, $E119, $C119, $B119, $D119, Hombres!$A$1:$DW$117, Mujeres!$A$1:$DW$117)</f>
        <v>0</v>
      </c>
      <c r="CL119" s="104" cm="1">
        <f t="array" ref="CL119">AnualidadActivo(CL$2, $E119, $C119, $B119, $D119, Hombres!$A$1:$DW$117, Mujeres!$A$1:$DW$117)</f>
        <v>0</v>
      </c>
      <c r="CM119" s="104" cm="1">
        <f t="array" ref="CM119">AnualidadActivo(CM$2, $E119, $C119, $B119, $D119, Hombres!$A$1:$DW$117, Mujeres!$A$1:$DW$117)</f>
        <v>0</v>
      </c>
      <c r="CN119" s="104" cm="1">
        <f t="array" ref="CN119">AnualidadActivo(CN$2, $E119, $C119, $B119, $D119, Hombres!$A$1:$DW$117, Mujeres!$A$1:$DW$117)</f>
        <v>0</v>
      </c>
      <c r="CO119" s="104" cm="1">
        <f t="array" ref="CO119">AnualidadActivo(CO$2, $E119, $C119, $B119, $D119, Hombres!$A$1:$DW$117, Mujeres!$A$1:$DW$117)</f>
        <v>0</v>
      </c>
      <c r="CP119" s="104" cm="1">
        <f t="array" ref="CP119">AnualidadActivo(CP$2, $E119, $C119, $B119, $D119, Hombres!$A$1:$DW$117, Mujeres!$A$1:$DW$117)</f>
        <v>0</v>
      </c>
      <c r="CQ119" s="104" cm="1">
        <f t="array" ref="CQ119">AnualidadActivo(CQ$2, $E119, $C119, $B119, $D119, Hombres!$A$1:$DW$117, Mujeres!$A$1:$DW$117)</f>
        <v>0</v>
      </c>
      <c r="CR119" s="104" cm="1">
        <f t="array" ref="CR119">AnualidadActivo(CR$2, $E119, $C119, $B119, $D119, Hombres!$A$1:$DW$117, Mujeres!$A$1:$DW$117)</f>
        <v>0</v>
      </c>
      <c r="CS119" s="104" cm="1">
        <f t="array" ref="CS119">AnualidadActivo(CS$2, $E119, $C119, $B119, $D119, Hombres!$A$1:$DW$117, Mujeres!$A$1:$DW$117)</f>
        <v>0</v>
      </c>
      <c r="CT119" s="104" cm="1">
        <f t="array" ref="CT119">AnualidadActivo(CT$2, $E119, $C119, $B119, $D119, Hombres!$A$1:$DW$117, Mujeres!$A$1:$DW$117)</f>
        <v>0</v>
      </c>
      <c r="CU119" s="104" cm="1">
        <f t="array" ref="CU119">AnualidadActivo(CU$2, $E119, $C119, $B119, $D119, Hombres!$A$1:$DW$117, Mujeres!$A$1:$DW$117)</f>
        <v>0</v>
      </c>
      <c r="CV119" s="104" cm="1">
        <f t="array" ref="CV119">AnualidadActivo(CV$2, $E119, $C119, $B119, $D119, Hombres!$A$1:$DW$117, Mujeres!$A$1:$DW$117)</f>
        <v>0</v>
      </c>
      <c r="CW119" s="104" cm="1">
        <f t="array" ref="CW119">AnualidadActivo(CW$2, $E119, $C119, $B119, $D119, Hombres!$A$1:$DW$117, Mujeres!$A$1:$DW$117)</f>
        <v>0</v>
      </c>
      <c r="CX119" s="104" cm="1">
        <f t="array" ref="CX119">AnualidadActivo(CX$2, $E119, $C119, $B119, $D119, Hombres!$A$1:$DW$117, Mujeres!$A$1:$DW$117)</f>
        <v>0</v>
      </c>
      <c r="CY119" s="104" cm="1">
        <f t="array" ref="CY119">AnualidadActivo(CY$2, $E119, $C119, $B119, $D119, Hombres!$A$1:$DW$117, Mujeres!$A$1:$DW$117)</f>
        <v>0</v>
      </c>
      <c r="CZ119" s="104" cm="1">
        <f t="array" ref="CZ119">AnualidadActivo(CZ$2, $E119, $C119, $B119, $D119, Hombres!$A$1:$DW$117, Mujeres!$A$1:$DW$117)</f>
        <v>0</v>
      </c>
      <c r="DA119" s="104" cm="1">
        <f t="array" ref="DA119">AnualidadActivo(DA$2, $E119, $C119, $B119, $D119, Hombres!$A$1:$DW$117, Mujeres!$A$1:$DW$117)</f>
        <v>0</v>
      </c>
    </row>
    <row r="120" spans="1:105" x14ac:dyDescent="0.35">
      <c r="A120" s="2">
        <f t="shared" si="1"/>
        <v>118</v>
      </c>
      <c r="B120" s="107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9" cm="1">
        <f t="array" ref="G120">PorcentajePension(C120,E120, D120)</f>
        <v>0.85</v>
      </c>
      <c r="I120" s="103"/>
      <c r="J120" s="104" cm="1">
        <f t="array" ref="J120">AnualidadActivo(J$2, $E120, $C120, $B120, $D120, Hombres!$A$1:$DW$117, Mujeres!$A$1:$DW$117)</f>
        <v>0</v>
      </c>
      <c r="K120" s="104" cm="1">
        <f t="array" ref="K120">AnualidadActivo(K$2, $E120, $C120, $B120, $D120, Hombres!$A$1:$DW$117, Mujeres!$A$1:$DW$117)</f>
        <v>0</v>
      </c>
      <c r="L120" s="104" cm="1">
        <f t="array" ref="L120">AnualidadActivo(L$2, $E120, $C120, $B120, $D120, Hombres!$A$1:$DW$117, Mujeres!$A$1:$DW$117)</f>
        <v>0</v>
      </c>
      <c r="M120" s="104" cm="1">
        <f t="array" ref="M120">AnualidadActivo(M$2, $E120, $C120, $B120, $D120, Hombres!$A$1:$DW$117, Mujeres!$A$1:$DW$117)</f>
        <v>0</v>
      </c>
      <c r="N120" s="104" cm="1">
        <f t="array" ref="N120">AnualidadActivo(N$2, $E120, $C120, $B120, $D120, Hombres!$A$1:$DW$117, Mujeres!$A$1:$DW$117)</f>
        <v>0</v>
      </c>
      <c r="O120" s="104" cm="1">
        <f t="array" ref="O120">AnualidadActivo(O$2, $E120, $C120, $B120, $D120, Hombres!$A$1:$DW$117, Mujeres!$A$1:$DW$117)</f>
        <v>0</v>
      </c>
      <c r="P120" s="104" cm="1">
        <f t="array" ref="P120">AnualidadActivo(P$2, $E120, $C120, $B120, $D120, Hombres!$A$1:$DW$117, Mujeres!$A$1:$DW$117)</f>
        <v>0</v>
      </c>
      <c r="Q120" s="104" cm="1">
        <f t="array" ref="Q120">AnualidadActivo(Q$2, $E120, $C120, $B120, $D120, Hombres!$A$1:$DW$117, Mujeres!$A$1:$DW$117)</f>
        <v>0</v>
      </c>
      <c r="R120" s="104" cm="1">
        <f t="array" ref="R120">AnualidadActivo(R$2, $E120, $C120, $B120, $D120, Hombres!$A$1:$DW$117, Mujeres!$A$1:$DW$117)</f>
        <v>0</v>
      </c>
      <c r="S120" s="104" cm="1">
        <f t="array" ref="S120">AnualidadActivo(S$2, $E120, $C120, $B120, $D120, Hombres!$A$1:$DW$117, Mujeres!$A$1:$DW$117)</f>
        <v>0</v>
      </c>
      <c r="T120" s="104" cm="1">
        <f t="array" ref="T120">AnualidadActivo(T$2, $E120, $C120, $B120, $D120, Hombres!$A$1:$DW$117, Mujeres!$A$1:$DW$117)</f>
        <v>0</v>
      </c>
      <c r="U120" s="104" cm="1">
        <f t="array" ref="U120">AnualidadActivo(U$2, $E120, $C120, $B120, $D120, Hombres!$A$1:$DW$117, Mujeres!$A$1:$DW$117)</f>
        <v>0</v>
      </c>
      <c r="V120" s="104" cm="1">
        <f t="array" ref="V120">AnualidadActivo(V$2, $E120, $C120, $B120, $D120, Hombres!$A$1:$DW$117, Mujeres!$A$1:$DW$117)</f>
        <v>0</v>
      </c>
      <c r="W120" s="104" cm="1">
        <f t="array" ref="W120">AnualidadActivo(W$2, $E120, $C120, $B120, $D120, Hombres!$A$1:$DW$117, Mujeres!$A$1:$DW$117)</f>
        <v>0</v>
      </c>
      <c r="X120" s="104" cm="1">
        <f t="array" ref="X120">AnualidadActivo(X$2, $E120, $C120, $B120, $D120, Hombres!$A$1:$DW$117, Mujeres!$A$1:$DW$117)</f>
        <v>0</v>
      </c>
      <c r="Y120" s="104" cm="1">
        <f t="array" ref="Y120">AnualidadActivo(Y$2, $E120, $C120, $B120, $D120, Hombres!$A$1:$DW$117, Mujeres!$A$1:$DW$117)</f>
        <v>0</v>
      </c>
      <c r="Z120" s="104" cm="1">
        <f t="array" ref="Z120">AnualidadActivo(Z$2, $E120, $C120, $B120, $D120, Hombres!$A$1:$DW$117, Mujeres!$A$1:$DW$117)</f>
        <v>0</v>
      </c>
      <c r="AA120" s="104" cm="1">
        <f t="array" ref="AA120">AnualidadActivo(AA$2, $E120, $C120, $B120, $D120, Hombres!$A$1:$DW$117, Mujeres!$A$1:$DW$117)</f>
        <v>0</v>
      </c>
      <c r="AB120" s="104" cm="1">
        <f t="array" ref="AB120">AnualidadActivo(AB$2, $E120, $C120, $B120, $D120, Hombres!$A$1:$DW$117, Mujeres!$A$1:$DW$117)</f>
        <v>0</v>
      </c>
      <c r="AC120" s="104" cm="1">
        <f t="array" ref="AC120">AnualidadActivo(AC$2, $E120, $C120, $B120, $D120, Hombres!$A$1:$DW$117, Mujeres!$A$1:$DW$117)</f>
        <v>0</v>
      </c>
      <c r="AD120" s="104" cm="1">
        <f t="array" ref="AD120">AnualidadActivo(AD$2, $E120, $C120, $B120, $D120, Hombres!$A$1:$DW$117, Mujeres!$A$1:$DW$117)</f>
        <v>0</v>
      </c>
      <c r="AE120" s="104" cm="1">
        <f t="array" ref="AE120">AnualidadActivo(AE$2, $E120, $C120, $B120, $D120, Hombres!$A$1:$DW$117, Mujeres!$A$1:$DW$117)</f>
        <v>0</v>
      </c>
      <c r="AF120" s="104" cm="1">
        <f t="array" ref="AF120">AnualidadActivo(AF$2, $E120, $C120, $B120, $D120, Hombres!$A$1:$DW$117, Mujeres!$A$1:$DW$117)</f>
        <v>0</v>
      </c>
      <c r="AG120" s="104" cm="1">
        <f t="array" ref="AG120">AnualidadActivo(AG$2, $E120, $C120, $B120, $D120, Hombres!$A$1:$DW$117, Mujeres!$A$1:$DW$117)</f>
        <v>0</v>
      </c>
      <c r="AH120" s="104" cm="1">
        <f t="array" ref="AH120">AnualidadActivo(AH$2, $E120, $C120, $B120, $D120, Hombres!$A$1:$DW$117, Mujeres!$A$1:$DW$117)</f>
        <v>0</v>
      </c>
      <c r="AI120" s="104" cm="1">
        <f t="array" ref="AI120">AnualidadActivo(AI$2, $E120, $C120, $B120, $D120, Hombres!$A$1:$DW$117, Mujeres!$A$1:$DW$117)</f>
        <v>0</v>
      </c>
      <c r="AJ120" s="104" cm="1">
        <f t="array" ref="AJ120">AnualidadActivo(AJ$2, $E120, $C120, $B120, $D120, Hombres!$A$1:$DW$117, Mujeres!$A$1:$DW$117)</f>
        <v>0</v>
      </c>
      <c r="AK120" s="104" cm="1">
        <f t="array" ref="AK120">AnualidadActivo(AK$2, $E120, $C120, $B120, $D120, Hombres!$A$1:$DW$117, Mujeres!$A$1:$DW$117)</f>
        <v>0</v>
      </c>
      <c r="AL120" s="104" cm="1">
        <f t="array" ref="AL120">AnualidadActivo(AL$2, $E120, $C120, $B120, $D120, Hombres!$A$1:$DW$117, Mujeres!$A$1:$DW$117)</f>
        <v>0</v>
      </c>
      <c r="AM120" s="104" cm="1">
        <f t="array" ref="AM120">AnualidadActivo(AM$2, $E120, $C120, $B120, $D120, Hombres!$A$1:$DW$117, Mujeres!$A$1:$DW$117)</f>
        <v>0</v>
      </c>
      <c r="AN120" s="104" cm="1">
        <f t="array" ref="AN120">AnualidadActivo(AN$2, $E120, $C120, $B120, $D120, Hombres!$A$1:$DW$117, Mujeres!$A$1:$DW$117)</f>
        <v>0</v>
      </c>
      <c r="AO120" s="104" cm="1">
        <f t="array" ref="AO120">AnualidadActivo(AO$2, $E120, $C120, $B120, $D120, Hombres!$A$1:$DW$117, Mujeres!$A$1:$DW$117)</f>
        <v>0</v>
      </c>
      <c r="AP120" s="104" cm="1">
        <f t="array" ref="AP120">AnualidadActivo(AP$2, $E120, $C120, $B120, $D120, Hombres!$A$1:$DW$117, Mujeres!$A$1:$DW$117)</f>
        <v>0</v>
      </c>
      <c r="AQ120" s="104" cm="1">
        <f t="array" ref="AQ120">AnualidadActivo(AQ$2, $E120, $C120, $B120, $D120, Hombres!$A$1:$DW$117, Mujeres!$A$1:$DW$117)</f>
        <v>0</v>
      </c>
      <c r="AR120" s="104" cm="1">
        <f t="array" ref="AR120">AnualidadActivo(AR$2, $E120, $C120, $B120, $D120, Hombres!$A$1:$DW$117, Mujeres!$A$1:$DW$117)</f>
        <v>49433225.848843113</v>
      </c>
      <c r="AS120" s="104" cm="1">
        <f t="array" ref="AS120">AnualidadActivo(AS$2, $E120, $C120, $B120, $D120, Hombres!$A$1:$DW$117, Mujeres!$A$1:$DW$117)</f>
        <v>50916222.624308407</v>
      </c>
      <c r="AT120" s="104" cm="1">
        <f t="array" ref="AT120">AnualidadActivo(AT$2, $E120, $C120, $B120, $D120, Hombres!$A$1:$DW$117, Mujeres!$A$1:$DW$117)</f>
        <v>52443709.303037658</v>
      </c>
      <c r="AU120" s="104" cm="1">
        <f t="array" ref="AU120">AnualidadActivo(AU$2, $E120, $C120, $B120, $D120, Hombres!$A$1:$DW$117, Mujeres!$A$1:$DW$117)</f>
        <v>54017020.582128793</v>
      </c>
      <c r="AV120" s="104" cm="1">
        <f t="array" ref="AV120">AnualidadActivo(AV$2, $E120, $C120, $B120, $D120, Hombres!$A$1:$DW$117, Mujeres!$A$1:$DW$117)</f>
        <v>55637531.199592665</v>
      </c>
      <c r="AW120" s="104" cm="1">
        <f t="array" ref="AW120">AnualidadActivo(AW$2, $E120, $C120, $B120, $D120, Hombres!$A$1:$DW$117, Mujeres!$A$1:$DW$117)</f>
        <v>54724721.297033697</v>
      </c>
      <c r="AX120" s="104" cm="1">
        <f t="array" ref="AX120">AnualidadActivo(AX$2, $E120, $C120, $B120, $D120, Hombres!$A$1:$DW$117, Mujeres!$A$1:$DW$117)</f>
        <v>55743500.787576653</v>
      </c>
      <c r="AY120" s="104" cm="1">
        <f t="array" ref="AY120">AnualidadActivo(AY$2, $E120, $C120, $B120, $D120, Hombres!$A$1:$DW$117, Mujeres!$A$1:$DW$117)</f>
        <v>56721901.348492071</v>
      </c>
      <c r="AZ120" s="104" cm="1">
        <f t="array" ref="AZ120">AnualidadActivo(AZ$2, $E120, $C120, $B120, $D120, Hombres!$A$1:$DW$117, Mujeres!$A$1:$DW$117)</f>
        <v>57638713.832617238</v>
      </c>
      <c r="BA120" s="104" cm="1">
        <f t="array" ref="BA120">AnualidadActivo(BA$2, $E120, $C120, $B120, $D120, Hombres!$A$1:$DW$117, Mujeres!$A$1:$DW$117)</f>
        <v>58471895.27435904</v>
      </c>
      <c r="BB120" s="104" cm="1">
        <f t="array" ref="BB120">AnualidadActivo(BB$2, $E120, $C120, $B120, $D120, Hombres!$A$1:$DW$117, Mujeres!$A$1:$DW$117)</f>
        <v>59202118.907257587</v>
      </c>
      <c r="BC120" s="104" cm="1">
        <f t="array" ref="BC120">AnualidadActivo(BC$2, $E120, $C120, $B120, $D120, Hombres!$A$1:$DW$117, Mujeres!$A$1:$DW$117)</f>
        <v>59821127.559840389</v>
      </c>
      <c r="BD120" s="104" cm="1">
        <f t="array" ref="BD120">AnualidadActivo(BD$2, $E120, $C120, $B120, $D120, Hombres!$A$1:$DW$117, Mujeres!$A$1:$DW$117)</f>
        <v>60328965.502684824</v>
      </c>
      <c r="BE120" s="104" cm="1">
        <f t="array" ref="BE120">AnualidadActivo(BE$2, $E120, $C120, $B120, $D120, Hombres!$A$1:$DW$117, Mujeres!$A$1:$DW$117)</f>
        <v>60726263.413226902</v>
      </c>
      <c r="BF120" s="104" cm="1">
        <f t="array" ref="BF120">AnualidadActivo(BF$2, $E120, $C120, $B120, $D120, Hombres!$A$1:$DW$117, Mujeres!$A$1:$DW$117)</f>
        <v>61009056.513002798</v>
      </c>
      <c r="BG120" s="104" cm="1">
        <f t="array" ref="BG120">AnualidadActivo(BG$2, $E120, $C120, $B120, $D120, Hombres!$A$1:$DW$117, Mujeres!$A$1:$DW$117)</f>
        <v>61165219.38166026</v>
      </c>
      <c r="BH120" s="104" cm="1">
        <f t="array" ref="BH120">AnualidadActivo(BH$2, $E120, $C120, $B120, $D120, Hombres!$A$1:$DW$117, Mujeres!$A$1:$DW$117)</f>
        <v>61069075.66943603</v>
      </c>
      <c r="BI120" s="104" cm="1">
        <f t="array" ref="BI120">AnualidadActivo(BI$2, $E120, $C120, $B120, $D120, Hombres!$A$1:$DW$117, Mujeres!$A$1:$DW$117)</f>
        <v>60789839.458355181</v>
      </c>
      <c r="BJ120" s="104" cm="1">
        <f t="array" ref="BJ120">AnualidadActivo(BJ$2, $E120, $C120, $B120, $D120, Hombres!$A$1:$DW$117, Mujeres!$A$1:$DW$117)</f>
        <v>60312981.890932128</v>
      </c>
      <c r="BK120" s="104" cm="1">
        <f t="array" ref="BK120">AnualidadActivo(BK$2, $E120, $C120, $B120, $D120, Hombres!$A$1:$DW$117, Mujeres!$A$1:$DW$117)</f>
        <v>59620001.470693588</v>
      </c>
      <c r="BL120" s="104" cm="1">
        <f t="array" ref="BL120">AnualidadActivo(BL$2, $E120, $C120, $B120, $D120, Hombres!$A$1:$DW$117, Mujeres!$A$1:$DW$117)</f>
        <v>58689907.626830235</v>
      </c>
      <c r="BM120" s="104" cm="1">
        <f t="array" ref="BM120">AnualidadActivo(BM$2, $E120, $C120, $B120, $D120, Hombres!$A$1:$DW$117, Mujeres!$A$1:$DW$117)</f>
        <v>57506116.343722001</v>
      </c>
      <c r="BN120" s="104" cm="1">
        <f t="array" ref="BN120">AnualidadActivo(BN$2, $E120, $C120, $B120, $D120, Hombres!$A$1:$DW$117, Mujeres!$A$1:$DW$117)</f>
        <v>56055258.305632941</v>
      </c>
      <c r="BO120" s="104" cm="1">
        <f t="array" ref="BO120">AnualidadActivo(BO$2, $E120, $C120, $B120, $D120, Hombres!$A$1:$DW$117, Mujeres!$A$1:$DW$117)</f>
        <v>54325287.874656536</v>
      </c>
      <c r="BP120" s="104" cm="1">
        <f t="array" ref="BP120">AnualidadActivo(BP$2, $E120, $C120, $B120, $D120, Hombres!$A$1:$DW$117, Mujeres!$A$1:$DW$117)</f>
        <v>52305781.478557907</v>
      </c>
      <c r="BQ120" s="104" cm="1">
        <f t="array" ref="BQ120">AnualidadActivo(BQ$2, $E120, $C120, $B120, $D120, Hombres!$A$1:$DW$117, Mujeres!$A$1:$DW$117)</f>
        <v>49991712.822016865</v>
      </c>
      <c r="BR120" s="104" cm="1">
        <f t="array" ref="BR120">AnualidadActivo(BR$2, $E120, $C120, $B120, $D120, Hombres!$A$1:$DW$117, Mujeres!$A$1:$DW$117)</f>
        <v>47389159.849917069</v>
      </c>
      <c r="BS120" s="104" cm="1">
        <f t="array" ref="BS120">AnualidadActivo(BS$2, $E120, $C120, $B120, $D120, Hombres!$A$1:$DW$117, Mujeres!$A$1:$DW$117)</f>
        <v>44514797.84493307</v>
      </c>
      <c r="BT120" s="104" cm="1">
        <f t="array" ref="BT120">AnualidadActivo(BT$2, $E120, $C120, $B120, $D120, Hombres!$A$1:$DW$117, Mujeres!$A$1:$DW$117)</f>
        <v>41392630.839136168</v>
      </c>
      <c r="BU120" s="104" cm="1">
        <f t="array" ref="BU120">AnualidadActivo(BU$2, $E120, $C120, $B120, $D120, Hombres!$A$1:$DW$117, Mujeres!$A$1:$DW$117)</f>
        <v>38054067.220101118</v>
      </c>
      <c r="BV120" s="104" cm="1">
        <f t="array" ref="BV120">AnualidadActivo(BV$2, $E120, $C120, $B120, $D120, Hombres!$A$1:$DW$117, Mujeres!$A$1:$DW$117)</f>
        <v>34540891.493900567</v>
      </c>
      <c r="BW120" s="104" cm="1">
        <f t="array" ref="BW120">AnualidadActivo(BW$2, $E120, $C120, $B120, $D120, Hombres!$A$1:$DW$117, Mujeres!$A$1:$DW$117)</f>
        <v>30908272.53114967</v>
      </c>
      <c r="BX120" s="104" cm="1">
        <f t="array" ref="BX120">AnualidadActivo(BX$2, $E120, $C120, $B120, $D120, Hombres!$A$1:$DW$117, Mujeres!$A$1:$DW$117)</f>
        <v>27222162.179722972</v>
      </c>
      <c r="BY120" s="104" cm="1">
        <f t="array" ref="BY120">AnualidadActivo(BY$2, $E120, $C120, $B120, $D120, Hombres!$A$1:$DW$117, Mujeres!$A$1:$DW$117)</f>
        <v>23553890.484526861</v>
      </c>
      <c r="BZ120" s="104" cm="1">
        <f t="array" ref="BZ120">AnualidadActivo(BZ$2, $E120, $C120, $B120, $D120, Hombres!$A$1:$DW$117, Mujeres!$A$1:$DW$117)</f>
        <v>19977324.357271038</v>
      </c>
      <c r="CA120" s="104" cm="1">
        <f t="array" ref="CA120">AnualidadActivo(CA$2, $E120, $C120, $B120, $D120, Hombres!$A$1:$DW$117, Mujeres!$A$1:$DW$117)</f>
        <v>16567505.157536222</v>
      </c>
      <c r="CB120" s="104" cm="1">
        <f t="array" ref="CB120">AnualidadActivo(CB$2, $E120, $C120, $B120, $D120, Hombres!$A$1:$DW$117, Mujeres!$A$1:$DW$117)</f>
        <v>13397898.574408947</v>
      </c>
      <c r="CC120" s="104" cm="1">
        <f t="array" ref="CC120">AnualidadActivo(CC$2, $E120, $C120, $B120, $D120, Hombres!$A$1:$DW$117, Mujeres!$A$1:$DW$117)</f>
        <v>10533319.242436571</v>
      </c>
      <c r="CD120" s="104" cm="1">
        <f t="array" ref="CD120">AnualidadActivo(CD$2, $E120, $C120, $B120, $D120, Hombres!$A$1:$DW$117, Mujeres!$A$1:$DW$117)</f>
        <v>8022675.2670383807</v>
      </c>
      <c r="CE120" s="104" cm="1">
        <f t="array" ref="CE120">AnualidadActivo(CE$2, $E120, $C120, $B120, $D120, Hombres!$A$1:$DW$117, Mujeres!$A$1:$DW$117)</f>
        <v>5895322.4268938769</v>
      </c>
      <c r="CF120" s="104" cm="1">
        <f t="array" ref="CF120">AnualidadActivo(CF$2, $E120, $C120, $B120, $D120, Hombres!$A$1:$DW$117, Mujeres!$A$1:$DW$117)</f>
        <v>4159768.3856008882</v>
      </c>
      <c r="CG120" s="104" cm="1">
        <f t="array" ref="CG120">AnualidadActivo(CG$2, $E120, $C120, $B120, $D120, Hombres!$A$1:$DW$117, Mujeres!$A$1:$DW$117)</f>
        <v>2803472.9541999339</v>
      </c>
      <c r="CH120" s="104" cm="1">
        <f t="array" ref="CH120">AnualidadActivo(CH$2, $E120, $C120, $B120, $D120, Hombres!$A$1:$DW$117, Mujeres!$A$1:$DW$117)</f>
        <v>1793755.124665183</v>
      </c>
      <c r="CI120" s="104" cm="1">
        <f t="array" ref="CI120">AnualidadActivo(CI$2, $E120, $C120, $B120, $D120, Hombres!$A$1:$DW$117, Mujeres!$A$1:$DW$117)</f>
        <v>1081840.1717799057</v>
      </c>
      <c r="CJ120" s="104" cm="1">
        <f t="array" ref="CJ120">AnualidadActivo(CJ$2, $E120, $C120, $B120, $D120, Hombres!$A$1:$DW$117, Mujeres!$A$1:$DW$117)</f>
        <v>609779.87058256834</v>
      </c>
      <c r="CK120" s="104" cm="1">
        <f t="array" ref="CK120">AnualidadActivo(CK$2, $E120, $C120, $B120, $D120, Hombres!$A$1:$DW$117, Mujeres!$A$1:$DW$117)</f>
        <v>317946.38943523041</v>
      </c>
      <c r="CL120" s="104" cm="1">
        <f t="array" ref="CL120">AnualidadActivo(CL$2, $E120, $C120, $B120, $D120, Hombres!$A$1:$DW$117, Mujeres!$A$1:$DW$117)</f>
        <v>151504.93925831551</v>
      </c>
      <c r="CM120" s="104" cm="1">
        <f t="array" ref="CM120">AnualidadActivo(CM$2, $E120, $C120, $B120, $D120, Hombres!$A$1:$DW$117, Mujeres!$A$1:$DW$117)</f>
        <v>65003.132071755164</v>
      </c>
      <c r="CN120" s="104" cm="1">
        <f t="array" ref="CN120">AnualidadActivo(CN$2, $E120, $C120, $B120, $D120, Hombres!$A$1:$DW$117, Mujeres!$A$1:$DW$117)</f>
        <v>24640.112854353549</v>
      </c>
      <c r="CO120" s="104" cm="1">
        <f t="array" ref="CO120">AnualidadActivo(CO$2, $E120, $C120, $B120, $D120, Hombres!$A$1:$DW$117, Mujeres!$A$1:$DW$117)</f>
        <v>8048.0248211348799</v>
      </c>
      <c r="CP120" s="104" cm="1">
        <f t="array" ref="CP120">AnualidadActivo(CP$2, $E120, $C120, $B120, $D120, Hombres!$A$1:$DW$117, Mujeres!$A$1:$DW$117)</f>
        <v>2188.6211723228021</v>
      </c>
      <c r="CQ120" s="104" cm="1">
        <f t="array" ref="CQ120">AnualidadActivo(CQ$2, $E120, $C120, $B120, $D120, Hombres!$A$1:$DW$117, Mujeres!$A$1:$DW$117)</f>
        <v>0</v>
      </c>
      <c r="CR120" s="104" cm="1">
        <f t="array" ref="CR120">AnualidadActivo(CR$2, $E120, $C120, $B120, $D120, Hombres!$A$1:$DW$117, Mujeres!$A$1:$DW$117)</f>
        <v>0</v>
      </c>
      <c r="CS120" s="104" cm="1">
        <f t="array" ref="CS120">AnualidadActivo(CS$2, $E120, $C120, $B120, $D120, Hombres!$A$1:$DW$117, Mujeres!$A$1:$DW$117)</f>
        <v>0</v>
      </c>
      <c r="CT120" s="104" cm="1">
        <f t="array" ref="CT120">AnualidadActivo(CT$2, $E120, $C120, $B120, $D120, Hombres!$A$1:$DW$117, Mujeres!$A$1:$DW$117)</f>
        <v>0</v>
      </c>
      <c r="CU120" s="104" cm="1">
        <f t="array" ref="CU120">AnualidadActivo(CU$2, $E120, $C120, $B120, $D120, Hombres!$A$1:$DW$117, Mujeres!$A$1:$DW$117)</f>
        <v>0</v>
      </c>
      <c r="CV120" s="104" cm="1">
        <f t="array" ref="CV120">AnualidadActivo(CV$2, $E120, $C120, $B120, $D120, Hombres!$A$1:$DW$117, Mujeres!$A$1:$DW$117)</f>
        <v>0</v>
      </c>
      <c r="CW120" s="104" cm="1">
        <f t="array" ref="CW120">AnualidadActivo(CW$2, $E120, $C120, $B120, $D120, Hombres!$A$1:$DW$117, Mujeres!$A$1:$DW$117)</f>
        <v>0</v>
      </c>
      <c r="CX120" s="104" cm="1">
        <f t="array" ref="CX120">AnualidadActivo(CX$2, $E120, $C120, $B120, $D120, Hombres!$A$1:$DW$117, Mujeres!$A$1:$DW$117)</f>
        <v>0</v>
      </c>
      <c r="CY120" s="104" cm="1">
        <f t="array" ref="CY120">AnualidadActivo(CY$2, $E120, $C120, $B120, $D120, Hombres!$A$1:$DW$117, Mujeres!$A$1:$DW$117)</f>
        <v>0</v>
      </c>
      <c r="CZ120" s="104" cm="1">
        <f t="array" ref="CZ120">AnualidadActivo(CZ$2, $E120, $C120, $B120, $D120, Hombres!$A$1:$DW$117, Mujeres!$A$1:$DW$117)</f>
        <v>0</v>
      </c>
      <c r="DA120" s="104" cm="1">
        <f t="array" ref="DA120">AnualidadActivo(DA$2, $E120, $C120, $B120, $D120, Hombres!$A$1:$DW$117, Mujeres!$A$1:$DW$117)</f>
        <v>0</v>
      </c>
    </row>
    <row r="121" spans="1:105" x14ac:dyDescent="0.35">
      <c r="A121" s="2">
        <f t="shared" si="1"/>
        <v>119</v>
      </c>
      <c r="B121" s="107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9" cm="1">
        <f t="array" ref="G121">PorcentajePension(C121,E121, D121)</f>
        <v>0.85</v>
      </c>
      <c r="I121" s="103"/>
      <c r="J121" s="104" cm="1">
        <f t="array" ref="J121">AnualidadActivo(J$2, $E121, $C121, $B121, $D121, Hombres!$A$1:$DW$117, Mujeres!$A$1:$DW$117)</f>
        <v>0</v>
      </c>
      <c r="K121" s="104" cm="1">
        <f t="array" ref="K121">AnualidadActivo(K$2, $E121, $C121, $B121, $D121, Hombres!$A$1:$DW$117, Mujeres!$A$1:$DW$117)</f>
        <v>0</v>
      </c>
      <c r="L121" s="104" cm="1">
        <f t="array" ref="L121">AnualidadActivo(L$2, $E121, $C121, $B121, $D121, Hombres!$A$1:$DW$117, Mujeres!$A$1:$DW$117)</f>
        <v>0</v>
      </c>
      <c r="M121" s="104" cm="1">
        <f t="array" ref="M121">AnualidadActivo(M$2, $E121, $C121, $B121, $D121, Hombres!$A$1:$DW$117, Mujeres!$A$1:$DW$117)</f>
        <v>0</v>
      </c>
      <c r="N121" s="104" cm="1">
        <f t="array" ref="N121">AnualidadActivo(N$2, $E121, $C121, $B121, $D121, Hombres!$A$1:$DW$117, Mujeres!$A$1:$DW$117)</f>
        <v>0</v>
      </c>
      <c r="O121" s="104" cm="1">
        <f t="array" ref="O121">AnualidadActivo(O$2, $E121, $C121, $B121, $D121, Hombres!$A$1:$DW$117, Mujeres!$A$1:$DW$117)</f>
        <v>0</v>
      </c>
      <c r="P121" s="104" cm="1">
        <f t="array" ref="P121">AnualidadActivo(P$2, $E121, $C121, $B121, $D121, Hombres!$A$1:$DW$117, Mujeres!$A$1:$DW$117)</f>
        <v>0</v>
      </c>
      <c r="Q121" s="104" cm="1">
        <f t="array" ref="Q121">AnualidadActivo(Q$2, $E121, $C121, $B121, $D121, Hombres!$A$1:$DW$117, Mujeres!$A$1:$DW$117)</f>
        <v>0</v>
      </c>
      <c r="R121" s="104" cm="1">
        <f t="array" ref="R121">AnualidadActivo(R$2, $E121, $C121, $B121, $D121, Hombres!$A$1:$DW$117, Mujeres!$A$1:$DW$117)</f>
        <v>0</v>
      </c>
      <c r="S121" s="104" cm="1">
        <f t="array" ref="S121">AnualidadActivo(S$2, $E121, $C121, $B121, $D121, Hombres!$A$1:$DW$117, Mujeres!$A$1:$DW$117)</f>
        <v>0</v>
      </c>
      <c r="T121" s="104" cm="1">
        <f t="array" ref="T121">AnualidadActivo(T$2, $E121, $C121, $B121, $D121, Hombres!$A$1:$DW$117, Mujeres!$A$1:$DW$117)</f>
        <v>0</v>
      </c>
      <c r="U121" s="104" cm="1">
        <f t="array" ref="U121">AnualidadActivo(U$2, $E121, $C121, $B121, $D121, Hombres!$A$1:$DW$117, Mujeres!$A$1:$DW$117)</f>
        <v>0</v>
      </c>
      <c r="V121" s="104" cm="1">
        <f t="array" ref="V121">AnualidadActivo(V$2, $E121, $C121, $B121, $D121, Hombres!$A$1:$DW$117, Mujeres!$A$1:$DW$117)</f>
        <v>0</v>
      </c>
      <c r="W121" s="104" cm="1">
        <f t="array" ref="W121">AnualidadActivo(W$2, $E121, $C121, $B121, $D121, Hombres!$A$1:$DW$117, Mujeres!$A$1:$DW$117)</f>
        <v>0</v>
      </c>
      <c r="X121" s="104" cm="1">
        <f t="array" ref="X121">AnualidadActivo(X$2, $E121, $C121, $B121, $D121, Hombres!$A$1:$DW$117, Mujeres!$A$1:$DW$117)</f>
        <v>0</v>
      </c>
      <c r="Y121" s="104" cm="1">
        <f t="array" ref="Y121">AnualidadActivo(Y$2, $E121, $C121, $B121, $D121, Hombres!$A$1:$DW$117, Mujeres!$A$1:$DW$117)</f>
        <v>0</v>
      </c>
      <c r="Z121" s="104" cm="1">
        <f t="array" ref="Z121">AnualidadActivo(Z$2, $E121, $C121, $B121, $D121, Hombres!$A$1:$DW$117, Mujeres!$A$1:$DW$117)</f>
        <v>0</v>
      </c>
      <c r="AA121" s="104" cm="1">
        <f t="array" ref="AA121">AnualidadActivo(AA$2, $E121, $C121, $B121, $D121, Hombres!$A$1:$DW$117, Mujeres!$A$1:$DW$117)</f>
        <v>0</v>
      </c>
      <c r="AB121" s="104" cm="1">
        <f t="array" ref="AB121">AnualidadActivo(AB$2, $E121, $C121, $B121, $D121, Hombres!$A$1:$DW$117, Mujeres!$A$1:$DW$117)</f>
        <v>0</v>
      </c>
      <c r="AC121" s="104" cm="1">
        <f t="array" ref="AC121">AnualidadActivo(AC$2, $E121, $C121, $B121, $D121, Hombres!$A$1:$DW$117, Mujeres!$A$1:$DW$117)</f>
        <v>0</v>
      </c>
      <c r="AD121" s="104" cm="1">
        <f t="array" ref="AD121">AnualidadActivo(AD$2, $E121, $C121, $B121, $D121, Hombres!$A$1:$DW$117, Mujeres!$A$1:$DW$117)</f>
        <v>0</v>
      </c>
      <c r="AE121" s="104" cm="1">
        <f t="array" ref="AE121">AnualidadActivo(AE$2, $E121, $C121, $B121, $D121, Hombres!$A$1:$DW$117, Mujeres!$A$1:$DW$117)</f>
        <v>0</v>
      </c>
      <c r="AF121" s="104" cm="1">
        <f t="array" ref="AF121">AnualidadActivo(AF$2, $E121, $C121, $B121, $D121, Hombres!$A$1:$DW$117, Mujeres!$A$1:$DW$117)</f>
        <v>0</v>
      </c>
      <c r="AG121" s="104" cm="1">
        <f t="array" ref="AG121">AnualidadActivo(AG$2, $E121, $C121, $B121, $D121, Hombres!$A$1:$DW$117, Mujeres!$A$1:$DW$117)</f>
        <v>0</v>
      </c>
      <c r="AH121" s="104" cm="1">
        <f t="array" ref="AH121">AnualidadActivo(AH$2, $E121, $C121, $B121, $D121, Hombres!$A$1:$DW$117, Mujeres!$A$1:$DW$117)</f>
        <v>0</v>
      </c>
      <c r="AI121" s="104" cm="1">
        <f t="array" ref="AI121">AnualidadActivo(AI$2, $E121, $C121, $B121, $D121, Hombres!$A$1:$DW$117, Mujeres!$A$1:$DW$117)</f>
        <v>0</v>
      </c>
      <c r="AJ121" s="104" cm="1">
        <f t="array" ref="AJ121">AnualidadActivo(AJ$2, $E121, $C121, $B121, $D121, Hombres!$A$1:$DW$117, Mujeres!$A$1:$DW$117)</f>
        <v>0</v>
      </c>
      <c r="AK121" s="104" cm="1">
        <f t="array" ref="AK121">AnualidadActivo(AK$2, $E121, $C121, $B121, $D121, Hombres!$A$1:$DW$117, Mujeres!$A$1:$DW$117)</f>
        <v>0</v>
      </c>
      <c r="AL121" s="104" cm="1">
        <f t="array" ref="AL121">AnualidadActivo(AL$2, $E121, $C121, $B121, $D121, Hombres!$A$1:$DW$117, Mujeres!$A$1:$DW$117)</f>
        <v>0</v>
      </c>
      <c r="AM121" s="104" cm="1">
        <f t="array" ref="AM121">AnualidadActivo(AM$2, $E121, $C121, $B121, $D121, Hombres!$A$1:$DW$117, Mujeres!$A$1:$DW$117)</f>
        <v>0</v>
      </c>
      <c r="AN121" s="104" cm="1">
        <f t="array" ref="AN121">AnualidadActivo(AN$2, $E121, $C121, $B121, $D121, Hombres!$A$1:$DW$117, Mujeres!$A$1:$DW$117)</f>
        <v>32937937.692723781</v>
      </c>
      <c r="AO121" s="104" cm="1">
        <f t="array" ref="AO121">AnualidadActivo(AO$2, $E121, $C121, $B121, $D121, Hombres!$A$1:$DW$117, Mujeres!$A$1:$DW$117)</f>
        <v>33926075.823505498</v>
      </c>
      <c r="AP121" s="104" cm="1">
        <f t="array" ref="AP121">AnualidadActivo(AP$2, $E121, $C121, $B121, $D121, Hombres!$A$1:$DW$117, Mujeres!$A$1:$DW$117)</f>
        <v>34943858.098210655</v>
      </c>
      <c r="AQ121" s="104" cm="1">
        <f t="array" ref="AQ121">AnualidadActivo(AQ$2, $E121, $C121, $B121, $D121, Hombres!$A$1:$DW$117, Mujeres!$A$1:$DW$117)</f>
        <v>35992173.841156974</v>
      </c>
      <c r="AR121" s="104" cm="1">
        <f t="array" ref="AR121">AnualidadActivo(AR$2, $E121, $C121, $B121, $D121, Hombres!$A$1:$DW$117, Mujeres!$A$1:$DW$117)</f>
        <v>37071939.056391694</v>
      </c>
      <c r="AS121" s="104" cm="1">
        <f t="array" ref="AS121">AnualidadActivo(AS$2, $E121, $C121, $B121, $D121, Hombres!$A$1:$DW$117, Mujeres!$A$1:$DW$117)</f>
        <v>37439354.612958603</v>
      </c>
      <c r="AT121" s="104" cm="1">
        <f t="array" ref="AT121">AnualidadActivo(AT$2, $E121, $C121, $B121, $D121, Hombres!$A$1:$DW$117, Mujeres!$A$1:$DW$117)</f>
        <v>38374477.335687116</v>
      </c>
      <c r="AU121" s="104" cm="1">
        <f t="array" ref="AU121">AnualidadActivo(AU$2, $E121, $C121, $B121, $D121, Hombres!$A$1:$DW$117, Mujeres!$A$1:$DW$117)</f>
        <v>39316656.214239255</v>
      </c>
      <c r="AV121" s="104" cm="1">
        <f t="array" ref="AV121">AnualidadActivo(AV$2, $E121, $C121, $B121, $D121, Hombres!$A$1:$DW$117, Mujeres!$A$1:$DW$117)</f>
        <v>40260674.803719655</v>
      </c>
      <c r="AW121" s="104" cm="1">
        <f t="array" ref="AW121">AnualidadActivo(AW$2, $E121, $C121, $B121, $D121, Hombres!$A$1:$DW$117, Mujeres!$A$1:$DW$117)</f>
        <v>41197817.740105532</v>
      </c>
      <c r="AX121" s="104" cm="1">
        <f t="array" ref="AX121">AnualidadActivo(AX$2, $E121, $C121, $B121, $D121, Hombres!$A$1:$DW$117, Mujeres!$A$1:$DW$117)</f>
        <v>42118876.856947266</v>
      </c>
      <c r="AY121" s="104" cm="1">
        <f t="array" ref="AY121">AnualidadActivo(AY$2, $E121, $C121, $B121, $D121, Hombres!$A$1:$DW$117, Mujeres!$A$1:$DW$117)</f>
        <v>43019457.92246943</v>
      </c>
      <c r="AZ121" s="104" cm="1">
        <f t="array" ref="AZ121">AnualidadActivo(AZ$2, $E121, $C121, $B121, $D121, Hombres!$A$1:$DW$117, Mujeres!$A$1:$DW$117)</f>
        <v>43899726.24336642</v>
      </c>
      <c r="BA121" s="104" cm="1">
        <f t="array" ref="BA121">AnualidadActivo(BA$2, $E121, $C121, $B121, $D121, Hombres!$A$1:$DW$117, Mujeres!$A$1:$DW$117)</f>
        <v>44758654.59032955</v>
      </c>
      <c r="BB121" s="104" cm="1">
        <f t="array" ref="BB121">AnualidadActivo(BB$2, $E121, $C121, $B121, $D121, Hombres!$A$1:$DW$117, Mujeres!$A$1:$DW$117)</f>
        <v>45587885.964811884</v>
      </c>
      <c r="BC121" s="104" cm="1">
        <f t="array" ref="BC121">AnualidadActivo(BC$2, $E121, $C121, $B121, $D121, Hombres!$A$1:$DW$117, Mujeres!$A$1:$DW$117)</f>
        <v>46372231.651613191</v>
      </c>
      <c r="BD121" s="104" cm="1">
        <f t="array" ref="BD121">AnualidadActivo(BD$2, $E121, $C121, $B121, $D121, Hombres!$A$1:$DW$117, Mujeres!$A$1:$DW$117)</f>
        <v>47092361.061534144</v>
      </c>
      <c r="BE121" s="104" cm="1">
        <f t="array" ref="BE121">AnualidadActivo(BE$2, $E121, $C121, $B121, $D121, Hombres!$A$1:$DW$117, Mujeres!$A$1:$DW$117)</f>
        <v>47727395.758088522</v>
      </c>
      <c r="BF121" s="104" cm="1">
        <f t="array" ref="BF121">AnualidadActivo(BF$2, $E121, $C121, $B121, $D121, Hombres!$A$1:$DW$117, Mujeres!$A$1:$DW$117)</f>
        <v>48204816.000137411</v>
      </c>
      <c r="BG121" s="104" cm="1">
        <f t="array" ref="BG121">AnualidadActivo(BG$2, $E121, $C121, $B121, $D121, Hombres!$A$1:$DW$117, Mujeres!$A$1:$DW$117)</f>
        <v>48563093.040733486</v>
      </c>
      <c r="BH121" s="104" cm="1">
        <f t="array" ref="BH121">AnualidadActivo(BH$2, $E121, $C121, $B121, $D121, Hombres!$A$1:$DW$117, Mujeres!$A$1:$DW$117)</f>
        <v>48783806.9081003</v>
      </c>
      <c r="BI121" s="104" cm="1">
        <f t="array" ref="BI121">AnualidadActivo(BI$2, $E121, $C121, $B121, $D121, Hombres!$A$1:$DW$117, Mujeres!$A$1:$DW$117)</f>
        <v>48848315.101921469</v>
      </c>
      <c r="BJ121" s="104" cm="1">
        <f t="array" ref="BJ121">AnualidadActivo(BJ$2, $E121, $C121, $B121, $D121, Hombres!$A$1:$DW$117, Mujeres!$A$1:$DW$117)</f>
        <v>48736674.573626831</v>
      </c>
      <c r="BK121" s="104" cm="1">
        <f t="array" ref="BK121">AnualidadActivo(BK$2, $E121, $C121, $B121, $D121, Hombres!$A$1:$DW$117, Mujeres!$A$1:$DW$117)</f>
        <v>48425573.368927613</v>
      </c>
      <c r="BL121" s="104" cm="1">
        <f t="array" ref="BL121">AnualidadActivo(BL$2, $E121, $C121, $B121, $D121, Hombres!$A$1:$DW$117, Mujeres!$A$1:$DW$117)</f>
        <v>47889830.790823318</v>
      </c>
      <c r="BM121" s="104" cm="1">
        <f t="array" ref="BM121">AnualidadActivo(BM$2, $E121, $C121, $B121, $D121, Hombres!$A$1:$DW$117, Mujeres!$A$1:$DW$117)</f>
        <v>47106935.643097363</v>
      </c>
      <c r="BN121" s="104" cm="1">
        <f t="array" ref="BN121">AnualidadActivo(BN$2, $E121, $C121, $B121, $D121, Hombres!$A$1:$DW$117, Mujeres!$A$1:$DW$117)</f>
        <v>46058367.476825997</v>
      </c>
      <c r="BO121" s="104" cm="1">
        <f t="array" ref="BO121">AnualidadActivo(BO$2, $E121, $C121, $B121, $D121, Hombres!$A$1:$DW$117, Mujeres!$A$1:$DW$117)</f>
        <v>44728175.662942544</v>
      </c>
      <c r="BP121" s="104" cm="1">
        <f t="array" ref="BP121">AnualidadActivo(BP$2, $E121, $C121, $B121, $D121, Hombres!$A$1:$DW$117, Mujeres!$A$1:$DW$117)</f>
        <v>43101227.320900351</v>
      </c>
      <c r="BQ121" s="104" cm="1">
        <f t="array" ref="BQ121">AnualidadActivo(BQ$2, $E121, $C121, $B121, $D121, Hombres!$A$1:$DW$117, Mujeres!$A$1:$DW$117)</f>
        <v>41166801.137511022</v>
      </c>
      <c r="BR121" s="104" cm="1">
        <f t="array" ref="BR121">AnualidadActivo(BR$2, $E121, $C121, $B121, $D121, Hombres!$A$1:$DW$117, Mujeres!$A$1:$DW$117)</f>
        <v>38924216.880304083</v>
      </c>
      <c r="BS121" s="104" cm="1">
        <f t="array" ref="BS121">AnualidadActivo(BS$2, $E121, $C121, $B121, $D121, Hombres!$A$1:$DW$117, Mujeres!$A$1:$DW$117)</f>
        <v>36384276.54505901</v>
      </c>
      <c r="BT121" s="104" cm="1">
        <f t="array" ref="BT121">AnualidadActivo(BT$2, $E121, $C121, $B121, $D121, Hombres!$A$1:$DW$117, Mujeres!$A$1:$DW$117)</f>
        <v>33568292.612528503</v>
      </c>
      <c r="BU121" s="104" cm="1">
        <f t="array" ref="BU121">AnualidadActivo(BU$2, $E121, $C121, $B121, $D121, Hombres!$A$1:$DW$117, Mujeres!$A$1:$DW$117)</f>
        <v>30509409.172097154</v>
      </c>
      <c r="BV121" s="104" cm="1">
        <f t="array" ref="BV121">AnualidadActivo(BV$2, $E121, $C121, $B121, $D121, Hombres!$A$1:$DW$117, Mujeres!$A$1:$DW$117)</f>
        <v>27256071.000607796</v>
      </c>
      <c r="BW121" s="104" cm="1">
        <f t="array" ref="BW121">AnualidadActivo(BW$2, $E121, $C121, $B121, $D121, Hombres!$A$1:$DW$117, Mujeres!$A$1:$DW$117)</f>
        <v>23874882.592016757</v>
      </c>
      <c r="BX121" s="104" cm="1">
        <f t="array" ref="BX121">AnualidadActivo(BX$2, $E121, $C121, $B121, $D121, Hombres!$A$1:$DW$117, Mujeres!$A$1:$DW$117)</f>
        <v>20447900.065794561</v>
      </c>
      <c r="BY121" s="104" cm="1">
        <f t="array" ref="BY121">AnualidadActivo(BY$2, $E121, $C121, $B121, $D121, Hombres!$A$1:$DW$117, Mujeres!$A$1:$DW$117)</f>
        <v>17066681.707200024</v>
      </c>
      <c r="BZ121" s="104" cm="1">
        <f t="array" ref="BZ121">AnualidadActivo(BZ$2, $E121, $C121, $B121, $D121, Hombres!$A$1:$DW$117, Mujeres!$A$1:$DW$117)</f>
        <v>13827275.3665078</v>
      </c>
      <c r="CA121" s="104" cm="1">
        <f t="array" ref="CA121">AnualidadActivo(CA$2, $E121, $C121, $B121, $D121, Hombres!$A$1:$DW$117, Mujeres!$A$1:$DW$117)</f>
        <v>10824831.440426327</v>
      </c>
      <c r="CB121" s="104" cm="1">
        <f t="array" ref="CB121">AnualidadActivo(CB$2, $E121, $C121, $B121, $D121, Hombres!$A$1:$DW$117, Mujeres!$A$1:$DW$117)</f>
        <v>8145651.939570874</v>
      </c>
      <c r="CC121" s="104" cm="1">
        <f t="array" ref="CC121">AnualidadActivo(CC$2, $E121, $C121, $B121, $D121, Hombres!$A$1:$DW$117, Mujeres!$A$1:$DW$117)</f>
        <v>5856072.2390180267</v>
      </c>
      <c r="CD121" s="104" cm="1">
        <f t="array" ref="CD121">AnualidadActivo(CD$2, $E121, $C121, $B121, $D121, Hombres!$A$1:$DW$117, Mujeres!$A$1:$DW$117)</f>
        <v>3993038.9089846108</v>
      </c>
      <c r="CE121" s="104" cm="1">
        <f t="array" ref="CE121">AnualidadActivo(CE$2, $E121, $C121, $B121, $D121, Hombres!$A$1:$DW$117, Mujeres!$A$1:$DW$117)</f>
        <v>2559824.2056115596</v>
      </c>
      <c r="CF121" s="104" cm="1">
        <f t="array" ref="CF121">AnualidadActivo(CF$2, $E121, $C121, $B121, $D121, Hombres!$A$1:$DW$117, Mujeres!$A$1:$DW$117)</f>
        <v>1526682.2510541985</v>
      </c>
      <c r="CG121" s="104" cm="1">
        <f t="array" ref="CG121">AnualidadActivo(CG$2, $E121, $C121, $B121, $D121, Hombres!$A$1:$DW$117, Mujeres!$A$1:$DW$117)</f>
        <v>836365.34668573854</v>
      </c>
      <c r="CH121" s="104" cm="1">
        <f t="array" ref="CH121">AnualidadActivo(CH$2, $E121, $C121, $B121, $D121, Hombres!$A$1:$DW$117, Mujeres!$A$1:$DW$117)</f>
        <v>414301.56009711075</v>
      </c>
      <c r="CI121" s="104" cm="1">
        <f t="array" ref="CI121">AnualidadActivo(CI$2, $E121, $C121, $B121, $D121, Hombres!$A$1:$DW$117, Mujeres!$A$1:$DW$117)</f>
        <v>181873.0967375185</v>
      </c>
      <c r="CJ121" s="104" cm="1">
        <f t="array" ref="CJ121">AnualidadActivo(CJ$2, $E121, $C121, $B121, $D121, Hombres!$A$1:$DW$117, Mujeres!$A$1:$DW$117)</f>
        <v>68899.600331887297</v>
      </c>
      <c r="CK121" s="104" cm="1">
        <f t="array" ref="CK121">AnualidadActivo(CK$2, $E121, $C121, $B121, $D121, Hombres!$A$1:$DW$117, Mujeres!$A$1:$DW$117)</f>
        <v>21715.548939521541</v>
      </c>
      <c r="CL121" s="104" cm="1">
        <f t="array" ref="CL121">AnualidadActivo(CL$2, $E121, $C121, $B121, $D121, Hombres!$A$1:$DW$117, Mujeres!$A$1:$DW$117)</f>
        <v>5394.1815314274381</v>
      </c>
      <c r="CM121" s="104" cm="1">
        <f t="array" ref="CM121">AnualidadActivo(CM$2, $E121, $C121, $B121, $D121, Hombres!$A$1:$DW$117, Mujeres!$A$1:$DW$117)</f>
        <v>965.25009258481521</v>
      </c>
      <c r="CN121" s="104" cm="1">
        <f t="array" ref="CN121">AnualidadActivo(CN$2, $E121, $C121, $B121, $D121, Hombres!$A$1:$DW$117, Mujeres!$A$1:$DW$117)</f>
        <v>103.62069010208471</v>
      </c>
      <c r="CO121" s="104" cm="1">
        <f t="array" ref="CO121">AnualidadActivo(CO$2, $E121, $C121, $B121, $D121, Hombres!$A$1:$DW$117, Mujeres!$A$1:$DW$117)</f>
        <v>0</v>
      </c>
      <c r="CP121" s="104" cm="1">
        <f t="array" ref="CP121">AnualidadActivo(CP$2, $E121, $C121, $B121, $D121, Hombres!$A$1:$DW$117, Mujeres!$A$1:$DW$117)</f>
        <v>0</v>
      </c>
      <c r="CQ121" s="104" cm="1">
        <f t="array" ref="CQ121">AnualidadActivo(CQ$2, $E121, $C121, $B121, $D121, Hombres!$A$1:$DW$117, Mujeres!$A$1:$DW$117)</f>
        <v>0</v>
      </c>
      <c r="CR121" s="104" cm="1">
        <f t="array" ref="CR121">AnualidadActivo(CR$2, $E121, $C121, $B121, $D121, Hombres!$A$1:$DW$117, Mujeres!$A$1:$DW$117)</f>
        <v>0</v>
      </c>
      <c r="CS121" s="104" cm="1">
        <f t="array" ref="CS121">AnualidadActivo(CS$2, $E121, $C121, $B121, $D121, Hombres!$A$1:$DW$117, Mujeres!$A$1:$DW$117)</f>
        <v>0</v>
      </c>
      <c r="CT121" s="104" cm="1">
        <f t="array" ref="CT121">AnualidadActivo(CT$2, $E121, $C121, $B121, $D121, Hombres!$A$1:$DW$117, Mujeres!$A$1:$DW$117)</f>
        <v>0</v>
      </c>
      <c r="CU121" s="104" cm="1">
        <f t="array" ref="CU121">AnualidadActivo(CU$2, $E121, $C121, $B121, $D121, Hombres!$A$1:$DW$117, Mujeres!$A$1:$DW$117)</f>
        <v>0</v>
      </c>
      <c r="CV121" s="104" cm="1">
        <f t="array" ref="CV121">AnualidadActivo(CV$2, $E121, $C121, $B121, $D121, Hombres!$A$1:$DW$117, Mujeres!$A$1:$DW$117)</f>
        <v>0</v>
      </c>
      <c r="CW121" s="104" cm="1">
        <f t="array" ref="CW121">AnualidadActivo(CW$2, $E121, $C121, $B121, $D121, Hombres!$A$1:$DW$117, Mujeres!$A$1:$DW$117)</f>
        <v>0</v>
      </c>
      <c r="CX121" s="104" cm="1">
        <f t="array" ref="CX121">AnualidadActivo(CX$2, $E121, $C121, $B121, $D121, Hombres!$A$1:$DW$117, Mujeres!$A$1:$DW$117)</f>
        <v>0</v>
      </c>
      <c r="CY121" s="104" cm="1">
        <f t="array" ref="CY121">AnualidadActivo(CY$2, $E121, $C121, $B121, $D121, Hombres!$A$1:$DW$117, Mujeres!$A$1:$DW$117)</f>
        <v>0</v>
      </c>
      <c r="CZ121" s="104" cm="1">
        <f t="array" ref="CZ121">AnualidadActivo(CZ$2, $E121, $C121, $B121, $D121, Hombres!$A$1:$DW$117, Mujeres!$A$1:$DW$117)</f>
        <v>0</v>
      </c>
      <c r="DA121" s="104" cm="1">
        <f t="array" ref="DA121">AnualidadActivo(DA$2, $E121, $C121, $B121, $D121, Hombres!$A$1:$DW$117, Mujeres!$A$1:$DW$117)</f>
        <v>0</v>
      </c>
    </row>
    <row r="122" spans="1:105" x14ac:dyDescent="0.35">
      <c r="A122" s="2">
        <f t="shared" si="1"/>
        <v>120</v>
      </c>
      <c r="B122" s="107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9" cm="1">
        <f t="array" ref="G122">PorcentajePension(C122,E122, D122)</f>
        <v>1</v>
      </c>
      <c r="I122" s="103"/>
      <c r="J122" s="104" cm="1">
        <f t="array" ref="J122">AnualidadActivo(J$2, $E122, $C122, $B122, $D122, Hombres!$A$1:$DW$117, Mujeres!$A$1:$DW$117)</f>
        <v>0</v>
      </c>
      <c r="K122" s="104" cm="1">
        <f t="array" ref="K122">AnualidadActivo(K$2, $E122, $C122, $B122, $D122, Hombres!$A$1:$DW$117, Mujeres!$A$1:$DW$117)</f>
        <v>0</v>
      </c>
      <c r="L122" s="104" cm="1">
        <f t="array" ref="L122">AnualidadActivo(L$2, $E122, $C122, $B122, $D122, Hombres!$A$1:$DW$117, Mujeres!$A$1:$DW$117)</f>
        <v>0</v>
      </c>
      <c r="M122" s="104" cm="1">
        <f t="array" ref="M122">AnualidadActivo(M$2, $E122, $C122, $B122, $D122, Hombres!$A$1:$DW$117, Mujeres!$A$1:$DW$117)</f>
        <v>0</v>
      </c>
      <c r="N122" s="104" cm="1">
        <f t="array" ref="N122">AnualidadActivo(N$2, $E122, $C122, $B122, $D122, Hombres!$A$1:$DW$117, Mujeres!$A$1:$DW$117)</f>
        <v>0</v>
      </c>
      <c r="O122" s="104" cm="1">
        <f t="array" ref="O122">AnualidadActivo(O$2, $E122, $C122, $B122, $D122, Hombres!$A$1:$DW$117, Mujeres!$A$1:$DW$117)</f>
        <v>0</v>
      </c>
      <c r="P122" s="104" cm="1">
        <f t="array" ref="P122">AnualidadActivo(P$2, $E122, $C122, $B122, $D122, Hombres!$A$1:$DW$117, Mujeres!$A$1:$DW$117)</f>
        <v>0</v>
      </c>
      <c r="Q122" s="104" cm="1">
        <f t="array" ref="Q122">AnualidadActivo(Q$2, $E122, $C122, $B122, $D122, Hombres!$A$1:$DW$117, Mujeres!$A$1:$DW$117)</f>
        <v>0</v>
      </c>
      <c r="R122" s="104" cm="1">
        <f t="array" ref="R122">AnualidadActivo(R$2, $E122, $C122, $B122, $D122, Hombres!$A$1:$DW$117, Mujeres!$A$1:$DW$117)</f>
        <v>0</v>
      </c>
      <c r="S122" s="104" cm="1">
        <f t="array" ref="S122">AnualidadActivo(S$2, $E122, $C122, $B122, $D122, Hombres!$A$1:$DW$117, Mujeres!$A$1:$DW$117)</f>
        <v>0</v>
      </c>
      <c r="T122" s="104" cm="1">
        <f t="array" ref="T122">AnualidadActivo(T$2, $E122, $C122, $B122, $D122, Hombres!$A$1:$DW$117, Mujeres!$A$1:$DW$117)</f>
        <v>0</v>
      </c>
      <c r="U122" s="104" cm="1">
        <f t="array" ref="U122">AnualidadActivo(U$2, $E122, $C122, $B122, $D122, Hombres!$A$1:$DW$117, Mujeres!$A$1:$DW$117)</f>
        <v>0</v>
      </c>
      <c r="V122" s="104" cm="1">
        <f t="array" ref="V122">AnualidadActivo(V$2, $E122, $C122, $B122, $D122, Hombres!$A$1:$DW$117, Mujeres!$A$1:$DW$117)</f>
        <v>0</v>
      </c>
      <c r="W122" s="104" cm="1">
        <f t="array" ref="W122">AnualidadActivo(W$2, $E122, $C122, $B122, $D122, Hombres!$A$1:$DW$117, Mujeres!$A$1:$DW$117)</f>
        <v>0</v>
      </c>
      <c r="X122" s="104" cm="1">
        <f t="array" ref="X122">AnualidadActivo(X$2, $E122, $C122, $B122, $D122, Hombres!$A$1:$DW$117, Mujeres!$A$1:$DW$117)</f>
        <v>0</v>
      </c>
      <c r="Y122" s="104" cm="1">
        <f t="array" ref="Y122">AnualidadActivo(Y$2, $E122, $C122, $B122, $D122, Hombres!$A$1:$DW$117, Mujeres!$A$1:$DW$117)</f>
        <v>0</v>
      </c>
      <c r="Z122" s="104" cm="1">
        <f t="array" ref="Z122">AnualidadActivo(Z$2, $E122, $C122, $B122, $D122, Hombres!$A$1:$DW$117, Mujeres!$A$1:$DW$117)</f>
        <v>0</v>
      </c>
      <c r="AA122" s="104" cm="1">
        <f t="array" ref="AA122">AnualidadActivo(AA$2, $E122, $C122, $B122, $D122, Hombres!$A$1:$DW$117, Mujeres!$A$1:$DW$117)</f>
        <v>0</v>
      </c>
      <c r="AB122" s="104" cm="1">
        <f t="array" ref="AB122">AnualidadActivo(AB$2, $E122, $C122, $B122, $D122, Hombres!$A$1:$DW$117, Mujeres!$A$1:$DW$117)</f>
        <v>0</v>
      </c>
      <c r="AC122" s="104" cm="1">
        <f t="array" ref="AC122">AnualidadActivo(AC$2, $E122, $C122, $B122, $D122, Hombres!$A$1:$DW$117, Mujeres!$A$1:$DW$117)</f>
        <v>0</v>
      </c>
      <c r="AD122" s="104" cm="1">
        <f t="array" ref="AD122">AnualidadActivo(AD$2, $E122, $C122, $B122, $D122, Hombres!$A$1:$DW$117, Mujeres!$A$1:$DW$117)</f>
        <v>0</v>
      </c>
      <c r="AE122" s="104" cm="1">
        <f t="array" ref="AE122">AnualidadActivo(AE$2, $E122, $C122, $B122, $D122, Hombres!$A$1:$DW$117, Mujeres!$A$1:$DW$117)</f>
        <v>0</v>
      </c>
      <c r="AF122" s="104" cm="1">
        <f t="array" ref="AF122">AnualidadActivo(AF$2, $E122, $C122, $B122, $D122, Hombres!$A$1:$DW$117, Mujeres!$A$1:$DW$117)</f>
        <v>0</v>
      </c>
      <c r="AG122" s="104" cm="1">
        <f t="array" ref="AG122">AnualidadActivo(AG$2, $E122, $C122, $B122, $D122, Hombres!$A$1:$DW$117, Mujeres!$A$1:$DW$117)</f>
        <v>0</v>
      </c>
      <c r="AH122" s="104" cm="1">
        <f t="array" ref="AH122">AnualidadActivo(AH$2, $E122, $C122, $B122, $D122, Hombres!$A$1:$DW$117, Mujeres!$A$1:$DW$117)</f>
        <v>0</v>
      </c>
      <c r="AI122" s="104" cm="1">
        <f t="array" ref="AI122">AnualidadActivo(AI$2, $E122, $C122, $B122, $D122, Hombres!$A$1:$DW$117, Mujeres!$A$1:$DW$117)</f>
        <v>0</v>
      </c>
      <c r="AJ122" s="104" cm="1">
        <f t="array" ref="AJ122">AnualidadActivo(AJ$2, $E122, $C122, $B122, $D122, Hombres!$A$1:$DW$117, Mujeres!$A$1:$DW$117)</f>
        <v>0</v>
      </c>
      <c r="AK122" s="104" cm="1">
        <f t="array" ref="AK122">AnualidadActivo(AK$2, $E122, $C122, $B122, $D122, Hombres!$A$1:$DW$117, Mujeres!$A$1:$DW$117)</f>
        <v>0</v>
      </c>
      <c r="AL122" s="104" cm="1">
        <f t="array" ref="AL122">AnualidadActivo(AL$2, $E122, $C122, $B122, $D122, Hombres!$A$1:$DW$117, Mujeres!$A$1:$DW$117)</f>
        <v>0</v>
      </c>
      <c r="AM122" s="104" cm="1">
        <f t="array" ref="AM122">AnualidadActivo(AM$2, $E122, $C122, $B122, $D122, Hombres!$A$1:$DW$117, Mujeres!$A$1:$DW$117)</f>
        <v>0</v>
      </c>
      <c r="AN122" s="104" cm="1">
        <f t="array" ref="AN122">AnualidadActivo(AN$2, $E122, $C122, $B122, $D122, Hombres!$A$1:$DW$117, Mujeres!$A$1:$DW$117)</f>
        <v>0</v>
      </c>
      <c r="AO122" s="104" cm="1">
        <f t="array" ref="AO122">AnualidadActivo(AO$2, $E122, $C122, $B122, $D122, Hombres!$A$1:$DW$117, Mujeres!$A$1:$DW$117)</f>
        <v>0</v>
      </c>
      <c r="AP122" s="104" cm="1">
        <f t="array" ref="AP122">AnualidadActivo(AP$2, $E122, $C122, $B122, $D122, Hombres!$A$1:$DW$117, Mujeres!$A$1:$DW$117)</f>
        <v>0</v>
      </c>
      <c r="AQ122" s="104" cm="1">
        <f t="array" ref="AQ122">AnualidadActivo(AQ$2, $E122, $C122, $B122, $D122, Hombres!$A$1:$DW$117, Mujeres!$A$1:$DW$117)</f>
        <v>0</v>
      </c>
      <c r="AR122" s="104" cm="1">
        <f t="array" ref="AR122">AnualidadActivo(AR$2, $E122, $C122, $B122, $D122, Hombres!$A$1:$DW$117, Mujeres!$A$1:$DW$117)</f>
        <v>0</v>
      </c>
      <c r="AS122" s="104" cm="1">
        <f t="array" ref="AS122">AnualidadActivo(AS$2, $E122, $C122, $B122, $D122, Hombres!$A$1:$DW$117, Mujeres!$A$1:$DW$117)</f>
        <v>0</v>
      </c>
      <c r="AT122" s="104" cm="1">
        <f t="array" ref="AT122">AnualidadActivo(AT$2, $E122, $C122, $B122, $D122, Hombres!$A$1:$DW$117, Mujeres!$A$1:$DW$117)</f>
        <v>0</v>
      </c>
      <c r="AU122" s="104" cm="1">
        <f t="array" ref="AU122">AnualidadActivo(AU$2, $E122, $C122, $B122, $D122, Hombres!$A$1:$DW$117, Mujeres!$A$1:$DW$117)</f>
        <v>0</v>
      </c>
      <c r="AV122" s="104" cm="1">
        <f t="array" ref="AV122">AnualidadActivo(AV$2, $E122, $C122, $B122, $D122, Hombres!$A$1:$DW$117, Mujeres!$A$1:$DW$117)</f>
        <v>64760017.527848214</v>
      </c>
      <c r="AW122" s="104" cm="1">
        <f t="array" ref="AW122">AnualidadActivo(AW$2, $E122, $C122, $B122, $D122, Hombres!$A$1:$DW$117, Mujeres!$A$1:$DW$117)</f>
        <v>66702818.053683653</v>
      </c>
      <c r="AX122" s="104" cm="1">
        <f t="array" ref="AX122">AnualidadActivo(AX$2, $E122, $C122, $B122, $D122, Hombres!$A$1:$DW$117, Mujeres!$A$1:$DW$117)</f>
        <v>68703902.595294163</v>
      </c>
      <c r="AY122" s="104" cm="1">
        <f t="array" ref="AY122">AnualidadActivo(AY$2, $E122, $C122, $B122, $D122, Hombres!$A$1:$DW$117, Mujeres!$A$1:$DW$117)</f>
        <v>70765019.673152983</v>
      </c>
      <c r="AZ122" s="104" cm="1">
        <f t="array" ref="AZ122">AnualidadActivo(AZ$2, $E122, $C122, $B122, $D122, Hombres!$A$1:$DW$117, Mujeres!$A$1:$DW$117)</f>
        <v>72887970.263347581</v>
      </c>
      <c r="BA122" s="104" cm="1">
        <f t="array" ref="BA122">AnualidadActivo(BA$2, $E122, $C122, $B122, $D122, Hombres!$A$1:$DW$117, Mujeres!$A$1:$DW$117)</f>
        <v>71846580.708184332</v>
      </c>
      <c r="BB122" s="104" cm="1">
        <f t="array" ref="BB122">AnualidadActivo(BB$2, $E122, $C122, $B122, $D122, Hombres!$A$1:$DW$117, Mujeres!$A$1:$DW$117)</f>
        <v>73223492.119903892</v>
      </c>
      <c r="BC122" s="104" cm="1">
        <f t="array" ref="BC122">AnualidadActivo(BC$2, $E122, $C122, $B122, $D122, Hombres!$A$1:$DW$117, Mujeres!$A$1:$DW$117)</f>
        <v>74551310.963284954</v>
      </c>
      <c r="BD122" s="104" cm="1">
        <f t="array" ref="BD122">AnualidadActivo(BD$2, $E122, $C122, $B122, $D122, Hombres!$A$1:$DW$117, Mujeres!$A$1:$DW$117)</f>
        <v>75803145.936391637</v>
      </c>
      <c r="BE122" s="104" cm="1">
        <f t="array" ref="BE122">AnualidadActivo(BE$2, $E122, $C122, $B122, $D122, Hombres!$A$1:$DW$117, Mujeres!$A$1:$DW$117)</f>
        <v>76951397.740044668</v>
      </c>
      <c r="BF122" s="104" cm="1">
        <f t="array" ref="BF122">AnualidadActivo(BF$2, $E122, $C122, $B122, $D122, Hombres!$A$1:$DW$117, Mujeres!$A$1:$DW$117)</f>
        <v>77971070.015253708</v>
      </c>
      <c r="BG122" s="104" cm="1">
        <f t="array" ref="BG122">AnualidadActivo(BG$2, $E122, $C122, $B122, $D122, Hombres!$A$1:$DW$117, Mujeres!$A$1:$DW$117)</f>
        <v>78849753.059216917</v>
      </c>
      <c r="BH122" s="104" cm="1">
        <f t="array" ref="BH122">AnualidadActivo(BH$2, $E122, $C122, $B122, $D122, Hombres!$A$1:$DW$117, Mujeres!$A$1:$DW$117)</f>
        <v>79586108.430857316</v>
      </c>
      <c r="BI122" s="104" cm="1">
        <f t="array" ref="BI122">AnualidadActivo(BI$2, $E122, $C122, $B122, $D122, Hombres!$A$1:$DW$117, Mujeres!$A$1:$DW$117)</f>
        <v>80181730.388837203</v>
      </c>
      <c r="BJ122" s="104" cm="1">
        <f t="array" ref="BJ122">AnualidadActivo(BJ$2, $E122, $C122, $B122, $D122, Hombres!$A$1:$DW$117, Mujeres!$A$1:$DW$117)</f>
        <v>80633161.308554217</v>
      </c>
      <c r="BK122" s="104" cm="1">
        <f t="array" ref="BK122">AnualidadActivo(BK$2, $E122, $C122, $B122, $D122, Hombres!$A$1:$DW$117, Mujeres!$A$1:$DW$117)</f>
        <v>80925215.344512239</v>
      </c>
      <c r="BL122" s="104" cm="1">
        <f t="array" ref="BL122">AnualidadActivo(BL$2, $E122, $C122, $B122, $D122, Hombres!$A$1:$DW$117, Mujeres!$A$1:$DW$117)</f>
        <v>80890091.535146713</v>
      </c>
      <c r="BM122" s="104" cm="1">
        <f t="array" ref="BM122">AnualidadActivo(BM$2, $E122, $C122, $B122, $D122, Hombres!$A$1:$DW$117, Mujeres!$A$1:$DW$117)</f>
        <v>80617688.408705592</v>
      </c>
      <c r="BN122" s="104" cm="1">
        <f t="array" ref="BN122">AnualidadActivo(BN$2, $E122, $C122, $B122, $D122, Hombres!$A$1:$DW$117, Mujeres!$A$1:$DW$117)</f>
        <v>80089786.774673164</v>
      </c>
      <c r="BO122" s="104" cm="1">
        <f t="array" ref="BO122">AnualidadActivo(BO$2, $E122, $C122, $B122, $D122, Hombres!$A$1:$DW$117, Mujeres!$A$1:$DW$117)</f>
        <v>79283580.635948792</v>
      </c>
      <c r="BP122" s="104" cm="1">
        <f t="array" ref="BP122">AnualidadActivo(BP$2, $E122, $C122, $B122, $D122, Hombres!$A$1:$DW$117, Mujeres!$A$1:$DW$117)</f>
        <v>78170617.314025745</v>
      </c>
      <c r="BQ122" s="104" cm="1">
        <f t="array" ref="BQ122">AnualidadActivo(BQ$2, $E122, $C122, $B122, $D122, Hombres!$A$1:$DW$117, Mujeres!$A$1:$DW$117)</f>
        <v>76724265.936196715</v>
      </c>
      <c r="BR122" s="104" cm="1">
        <f t="array" ref="BR122">AnualidadActivo(BR$2, $E122, $C122, $B122, $D122, Hombres!$A$1:$DW$117, Mujeres!$A$1:$DW$117)</f>
        <v>74922521.764687136</v>
      </c>
      <c r="BS122" s="104" cm="1">
        <f t="array" ref="BS122">AnualidadActivo(BS$2, $E122, $C122, $B122, $D122, Hombres!$A$1:$DW$117, Mujeres!$A$1:$DW$117)</f>
        <v>72748985.618236259</v>
      </c>
      <c r="BT122" s="104" cm="1">
        <f t="array" ref="BT122">AnualidadActivo(BT$2, $E122, $C122, $B122, $D122, Hombres!$A$1:$DW$117, Mujeres!$A$1:$DW$117)</f>
        <v>70190354.688477591</v>
      </c>
      <c r="BU122" s="104" cm="1">
        <f t="array" ref="BU122">AnualidadActivo(BU$2, $E122, $C122, $B122, $D122, Hombres!$A$1:$DW$117, Mujeres!$A$1:$DW$117)</f>
        <v>67237581.934117883</v>
      </c>
      <c r="BV122" s="104" cm="1">
        <f t="array" ref="BV122">AnualidadActivo(BV$2, $E122, $C122, $B122, $D122, Hombres!$A$1:$DW$117, Mujeres!$A$1:$DW$117)</f>
        <v>63891894.790180624</v>
      </c>
      <c r="BW122" s="104" cm="1">
        <f t="array" ref="BW122">AnualidadActivo(BW$2, $E122, $C122, $B122, $D122, Hombres!$A$1:$DW$117, Mujeres!$A$1:$DW$117)</f>
        <v>60169639.892681621</v>
      </c>
      <c r="BX122" s="104" cm="1">
        <f t="array" ref="BX122">AnualidadActivo(BX$2, $E122, $C122, $B122, $D122, Hombres!$A$1:$DW$117, Mujeres!$A$1:$DW$117)</f>
        <v>56101625.715097204</v>
      </c>
      <c r="BY122" s="104" cm="1">
        <f t="array" ref="BY122">AnualidadActivo(BY$2, $E122, $C122, $B122, $D122, Hombres!$A$1:$DW$117, Mujeres!$A$1:$DW$117)</f>
        <v>51729441.56097433</v>
      </c>
      <c r="BZ122" s="104" cm="1">
        <f t="array" ref="BZ122">AnualidadActivo(BZ$2, $E122, $C122, $B122, $D122, Hombres!$A$1:$DW$117, Mujeres!$A$1:$DW$117)</f>
        <v>47105443.824271195</v>
      </c>
      <c r="CA122" s="104" cm="1">
        <f t="array" ref="CA122">AnualidadActivo(CA$2, $E122, $C122, $B122, $D122, Hombres!$A$1:$DW$117, Mujeres!$A$1:$DW$117)</f>
        <v>42296236.477383368</v>
      </c>
      <c r="CB122" s="104" cm="1">
        <f t="array" ref="CB122">AnualidadActivo(CB$2, $E122, $C122, $B122, $D122, Hombres!$A$1:$DW$117, Mujeres!$A$1:$DW$117)</f>
        <v>37385794.166145965</v>
      </c>
      <c r="CC122" s="104" cm="1">
        <f t="array" ref="CC122">AnualidadActivo(CC$2, $E122, $C122, $B122, $D122, Hombres!$A$1:$DW$117, Mujeres!$A$1:$DW$117)</f>
        <v>32471080.059155121</v>
      </c>
      <c r="CD122" s="104" cm="1">
        <f t="array" ref="CD122">AnualidadActivo(CD$2, $E122, $C122, $B122, $D122, Hombres!$A$1:$DW$117, Mujeres!$A$1:$DW$117)</f>
        <v>27653929.773268823</v>
      </c>
      <c r="CE122" s="104" cm="1">
        <f t="array" ref="CE122">AnualidadActivo(CE$2, $E122, $C122, $B122, $D122, Hombres!$A$1:$DW$117, Mujeres!$A$1:$DW$117)</f>
        <v>23036234.37983156</v>
      </c>
      <c r="CF122" s="104" cm="1">
        <f t="array" ref="CF122">AnualidadActivo(CF$2, $E122, $C122, $B122, $D122, Hombres!$A$1:$DW$117, Mujeres!$A$1:$DW$117)</f>
        <v>18716889.385317758</v>
      </c>
      <c r="CG122" s="104" cm="1">
        <f t="array" ref="CG122">AnualidadActivo(CG$2, $E122, $C122, $B122, $D122, Hombres!$A$1:$DW$117, Mujeres!$A$1:$DW$117)</f>
        <v>14786982.825602451</v>
      </c>
      <c r="CH122" s="104" cm="1">
        <f t="array" ref="CH122">AnualidadActivo(CH$2, $E122, $C122, $B122, $D122, Hombres!$A$1:$DW$117, Mujeres!$A$1:$DW$117)</f>
        <v>11320253.487184454</v>
      </c>
      <c r="CI122" s="104" cm="1">
        <f t="array" ref="CI122">AnualidadActivo(CI$2, $E122, $C122, $B122, $D122, Hombres!$A$1:$DW$117, Mujeres!$A$1:$DW$117)</f>
        <v>8364222.3419526843</v>
      </c>
      <c r="CJ122" s="104" cm="1">
        <f t="array" ref="CJ122">AnualidadActivo(CJ$2, $E122, $C122, $B122, $D122, Hombres!$A$1:$DW$117, Mujeres!$A$1:$DW$117)</f>
        <v>5936669.0312932404</v>
      </c>
      <c r="CK122" s="104" cm="1">
        <f t="array" ref="CK122">AnualidadActivo(CK$2, $E122, $C122, $B122, $D122, Hombres!$A$1:$DW$117, Mujeres!$A$1:$DW$117)</f>
        <v>4025745.6796526234</v>
      </c>
      <c r="CL122" s="104" cm="1">
        <f t="array" ref="CL122">AnualidadActivo(CL$2, $E122, $C122, $B122, $D122, Hombres!$A$1:$DW$117, Mujeres!$A$1:$DW$117)</f>
        <v>2592208.1985380338</v>
      </c>
      <c r="CM122" s="104" cm="1">
        <f t="array" ref="CM122">AnualidadActivo(CM$2, $E122, $C122, $B122, $D122, Hombres!$A$1:$DW$117, Mujeres!$A$1:$DW$117)</f>
        <v>1573790.2705575356</v>
      </c>
      <c r="CN122" s="104" cm="1">
        <f t="array" ref="CN122">AnualidadActivo(CN$2, $E122, $C122, $B122, $D122, Hombres!$A$1:$DW$117, Mujeres!$A$1:$DW$117)</f>
        <v>893342.42506489181</v>
      </c>
      <c r="CO122" s="104" cm="1">
        <f t="array" ref="CO122">AnualidadActivo(CO$2, $E122, $C122, $B122, $D122, Hombres!$A$1:$DW$117, Mujeres!$A$1:$DW$117)</f>
        <v>469304.15275258309</v>
      </c>
      <c r="CP122" s="104" cm="1">
        <f t="array" ref="CP122">AnualidadActivo(CP$2, $E122, $C122, $B122, $D122, Hombres!$A$1:$DW$117, Mujeres!$A$1:$DW$117)</f>
        <v>225370.34732334185</v>
      </c>
      <c r="CQ122" s="104" cm="1">
        <f t="array" ref="CQ122">AnualidadActivo(CQ$2, $E122, $C122, $B122, $D122, Hombres!$A$1:$DW$117, Mujeres!$A$1:$DW$117)</f>
        <v>97460.9496489148</v>
      </c>
      <c r="CR122" s="104" cm="1">
        <f t="array" ref="CR122">AnualidadActivo(CR$2, $E122, $C122, $B122, $D122, Hombres!$A$1:$DW$117, Mujeres!$A$1:$DW$117)</f>
        <v>37245.101693148259</v>
      </c>
      <c r="CS122" s="104" cm="1">
        <f t="array" ref="CS122">AnualidadActivo(CS$2, $E122, $C122, $B122, $D122, Hombres!$A$1:$DW$117, Mujeres!$A$1:$DW$117)</f>
        <v>12269.49459071899</v>
      </c>
      <c r="CT122" s="104" cm="1">
        <f t="array" ref="CT122">AnualidadActivo(CT$2, $E122, $C122, $B122, $D122, Hombres!$A$1:$DW$117, Mujeres!$A$1:$DW$117)</f>
        <v>3366.7851180785078</v>
      </c>
      <c r="CU122" s="104" cm="1">
        <f t="array" ref="CU122">AnualidadActivo(CU$2, $E122, $C122, $B122, $D122, Hombres!$A$1:$DW$117, Mujeres!$A$1:$DW$117)</f>
        <v>0</v>
      </c>
      <c r="CV122" s="104" cm="1">
        <f t="array" ref="CV122">AnualidadActivo(CV$2, $E122, $C122, $B122, $D122, Hombres!$A$1:$DW$117, Mujeres!$A$1:$DW$117)</f>
        <v>0</v>
      </c>
      <c r="CW122" s="104" cm="1">
        <f t="array" ref="CW122">AnualidadActivo(CW$2, $E122, $C122, $B122, $D122, Hombres!$A$1:$DW$117, Mujeres!$A$1:$DW$117)</f>
        <v>0</v>
      </c>
      <c r="CX122" s="104" cm="1">
        <f t="array" ref="CX122">AnualidadActivo(CX$2, $E122, $C122, $B122, $D122, Hombres!$A$1:$DW$117, Mujeres!$A$1:$DW$117)</f>
        <v>0</v>
      </c>
      <c r="CY122" s="104" cm="1">
        <f t="array" ref="CY122">AnualidadActivo(CY$2, $E122, $C122, $B122, $D122, Hombres!$A$1:$DW$117, Mujeres!$A$1:$DW$117)</f>
        <v>0</v>
      </c>
      <c r="CZ122" s="104" cm="1">
        <f t="array" ref="CZ122">AnualidadActivo(CZ$2, $E122, $C122, $B122, $D122, Hombres!$A$1:$DW$117, Mujeres!$A$1:$DW$117)</f>
        <v>0</v>
      </c>
      <c r="DA122" s="104" cm="1">
        <f t="array" ref="DA122">AnualidadActivo(DA$2, $E122, $C122, $B122, $D122, Hombres!$A$1:$DW$117, Mujeres!$A$1:$DW$117)</f>
        <v>0</v>
      </c>
    </row>
    <row r="123" spans="1:105" x14ac:dyDescent="0.35">
      <c r="A123" s="2">
        <f t="shared" si="1"/>
        <v>121</v>
      </c>
      <c r="B123" s="107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9" cm="1">
        <f t="array" ref="G123">PorcentajePension(C123,E123, D123)</f>
        <v>0.85</v>
      </c>
      <c r="I123" s="103"/>
      <c r="J123" s="104" cm="1">
        <f t="array" ref="J123">AnualidadActivo(J$2, $E123, $C123, $B123, $D123, Hombres!$A$1:$DW$117, Mujeres!$A$1:$DW$117)</f>
        <v>0</v>
      </c>
      <c r="K123" s="104" cm="1">
        <f t="array" ref="K123">AnualidadActivo(K$2, $E123, $C123, $B123, $D123, Hombres!$A$1:$DW$117, Mujeres!$A$1:$DW$117)</f>
        <v>0</v>
      </c>
      <c r="L123" s="104" cm="1">
        <f t="array" ref="L123">AnualidadActivo(L$2, $E123, $C123, $B123, $D123, Hombres!$A$1:$DW$117, Mujeres!$A$1:$DW$117)</f>
        <v>0</v>
      </c>
      <c r="M123" s="104" cm="1">
        <f t="array" ref="M123">AnualidadActivo(M$2, $E123, $C123, $B123, $D123, Hombres!$A$1:$DW$117, Mujeres!$A$1:$DW$117)</f>
        <v>0</v>
      </c>
      <c r="N123" s="104" cm="1">
        <f t="array" ref="N123">AnualidadActivo(N$2, $E123, $C123, $B123, $D123, Hombres!$A$1:$DW$117, Mujeres!$A$1:$DW$117)</f>
        <v>0</v>
      </c>
      <c r="O123" s="104" cm="1">
        <f t="array" ref="O123">AnualidadActivo(O$2, $E123, $C123, $B123, $D123, Hombres!$A$1:$DW$117, Mujeres!$A$1:$DW$117)</f>
        <v>0</v>
      </c>
      <c r="P123" s="104" cm="1">
        <f t="array" ref="P123">AnualidadActivo(P$2, $E123, $C123, $B123, $D123, Hombres!$A$1:$DW$117, Mujeres!$A$1:$DW$117)</f>
        <v>0</v>
      </c>
      <c r="Q123" s="104" cm="1">
        <f t="array" ref="Q123">AnualidadActivo(Q$2, $E123, $C123, $B123, $D123, Hombres!$A$1:$DW$117, Mujeres!$A$1:$DW$117)</f>
        <v>0</v>
      </c>
      <c r="R123" s="104" cm="1">
        <f t="array" ref="R123">AnualidadActivo(R$2, $E123, $C123, $B123, $D123, Hombres!$A$1:$DW$117, Mujeres!$A$1:$DW$117)</f>
        <v>0</v>
      </c>
      <c r="S123" s="104" cm="1">
        <f t="array" ref="S123">AnualidadActivo(S$2, $E123, $C123, $B123, $D123, Hombres!$A$1:$DW$117, Mujeres!$A$1:$DW$117)</f>
        <v>0</v>
      </c>
      <c r="T123" s="104" cm="1">
        <f t="array" ref="T123">AnualidadActivo(T$2, $E123, $C123, $B123, $D123, Hombres!$A$1:$DW$117, Mujeres!$A$1:$DW$117)</f>
        <v>0</v>
      </c>
      <c r="U123" s="104" cm="1">
        <f t="array" ref="U123">AnualidadActivo(U$2, $E123, $C123, $B123, $D123, Hombres!$A$1:$DW$117, Mujeres!$A$1:$DW$117)</f>
        <v>0</v>
      </c>
      <c r="V123" s="104" cm="1">
        <f t="array" ref="V123">AnualidadActivo(V$2, $E123, $C123, $B123, $D123, Hombres!$A$1:$DW$117, Mujeres!$A$1:$DW$117)</f>
        <v>0</v>
      </c>
      <c r="W123" s="104" cm="1">
        <f t="array" ref="W123">AnualidadActivo(W$2, $E123, $C123, $B123, $D123, Hombres!$A$1:$DW$117, Mujeres!$A$1:$DW$117)</f>
        <v>0</v>
      </c>
      <c r="X123" s="104" cm="1">
        <f t="array" ref="X123">AnualidadActivo(X$2, $E123, $C123, $B123, $D123, Hombres!$A$1:$DW$117, Mujeres!$A$1:$DW$117)</f>
        <v>0</v>
      </c>
      <c r="Y123" s="104" cm="1">
        <f t="array" ref="Y123">AnualidadActivo(Y$2, $E123, $C123, $B123, $D123, Hombres!$A$1:$DW$117, Mujeres!$A$1:$DW$117)</f>
        <v>0</v>
      </c>
      <c r="Z123" s="104" cm="1">
        <f t="array" ref="Z123">AnualidadActivo(Z$2, $E123, $C123, $B123, $D123, Hombres!$A$1:$DW$117, Mujeres!$A$1:$DW$117)</f>
        <v>0</v>
      </c>
      <c r="AA123" s="104" cm="1">
        <f t="array" ref="AA123">AnualidadActivo(AA$2, $E123, $C123, $B123, $D123, Hombres!$A$1:$DW$117, Mujeres!$A$1:$DW$117)</f>
        <v>0</v>
      </c>
      <c r="AB123" s="104" cm="1">
        <f t="array" ref="AB123">AnualidadActivo(AB$2, $E123, $C123, $B123, $D123, Hombres!$A$1:$DW$117, Mujeres!$A$1:$DW$117)</f>
        <v>0</v>
      </c>
      <c r="AC123" s="104" cm="1">
        <f t="array" ref="AC123">AnualidadActivo(AC$2, $E123, $C123, $B123, $D123, Hombres!$A$1:$DW$117, Mujeres!$A$1:$DW$117)</f>
        <v>0</v>
      </c>
      <c r="AD123" s="104" cm="1">
        <f t="array" ref="AD123">AnualidadActivo(AD$2, $E123, $C123, $B123, $D123, Hombres!$A$1:$DW$117, Mujeres!$A$1:$DW$117)</f>
        <v>0</v>
      </c>
      <c r="AE123" s="104" cm="1">
        <f t="array" ref="AE123">AnualidadActivo(AE$2, $E123, $C123, $B123, $D123, Hombres!$A$1:$DW$117, Mujeres!$A$1:$DW$117)</f>
        <v>0</v>
      </c>
      <c r="AF123" s="104" cm="1">
        <f t="array" ref="AF123">AnualidadActivo(AF$2, $E123, $C123, $B123, $D123, Hombres!$A$1:$DW$117, Mujeres!$A$1:$DW$117)</f>
        <v>0</v>
      </c>
      <c r="AG123" s="104" cm="1">
        <f t="array" ref="AG123">AnualidadActivo(AG$2, $E123, $C123, $B123, $D123, Hombres!$A$1:$DW$117, Mujeres!$A$1:$DW$117)</f>
        <v>0</v>
      </c>
      <c r="AH123" s="104" cm="1">
        <f t="array" ref="AH123">AnualidadActivo(AH$2, $E123, $C123, $B123, $D123, Hombres!$A$1:$DW$117, Mujeres!$A$1:$DW$117)</f>
        <v>0</v>
      </c>
      <c r="AI123" s="104" cm="1">
        <f t="array" ref="AI123">AnualidadActivo(AI$2, $E123, $C123, $B123, $D123, Hombres!$A$1:$DW$117, Mujeres!$A$1:$DW$117)</f>
        <v>0</v>
      </c>
      <c r="AJ123" s="104" cm="1">
        <f t="array" ref="AJ123">AnualidadActivo(AJ$2, $E123, $C123, $B123, $D123, Hombres!$A$1:$DW$117, Mujeres!$A$1:$DW$117)</f>
        <v>0</v>
      </c>
      <c r="AK123" s="104" cm="1">
        <f t="array" ref="AK123">AnualidadActivo(AK$2, $E123, $C123, $B123, $D123, Hombres!$A$1:$DW$117, Mujeres!$A$1:$DW$117)</f>
        <v>0</v>
      </c>
      <c r="AL123" s="104" cm="1">
        <f t="array" ref="AL123">AnualidadActivo(AL$2, $E123, $C123, $B123, $D123, Hombres!$A$1:$DW$117, Mujeres!$A$1:$DW$117)</f>
        <v>0</v>
      </c>
      <c r="AM123" s="104" cm="1">
        <f t="array" ref="AM123">AnualidadActivo(AM$2, $E123, $C123, $B123, $D123, Hombres!$A$1:$DW$117, Mujeres!$A$1:$DW$117)</f>
        <v>0</v>
      </c>
      <c r="AN123" s="104" cm="1">
        <f t="array" ref="AN123">AnualidadActivo(AN$2, $E123, $C123, $B123, $D123, Hombres!$A$1:$DW$117, Mujeres!$A$1:$DW$117)</f>
        <v>20695857.399009593</v>
      </c>
      <c r="AO123" s="104" cm="1">
        <f t="array" ref="AO123">AnualidadActivo(AO$2, $E123, $C123, $B123, $D123, Hombres!$A$1:$DW$117, Mujeres!$A$1:$DW$117)</f>
        <v>21316733.120979883</v>
      </c>
      <c r="AP123" s="104" cm="1">
        <f t="array" ref="AP123">AnualidadActivo(AP$2, $E123, $C123, $B123, $D123, Hombres!$A$1:$DW$117, Mujeres!$A$1:$DW$117)</f>
        <v>21956235.114609279</v>
      </c>
      <c r="AQ123" s="104" cm="1">
        <f t="array" ref="AQ123">AnualidadActivo(AQ$2, $E123, $C123, $B123, $D123, Hombres!$A$1:$DW$117, Mujeres!$A$1:$DW$117)</f>
        <v>22614922.168047559</v>
      </c>
      <c r="AR123" s="104" cm="1">
        <f t="array" ref="AR123">AnualidadActivo(AR$2, $E123, $C123, $B123, $D123, Hombres!$A$1:$DW$117, Mujeres!$A$1:$DW$117)</f>
        <v>23293369.833088987</v>
      </c>
      <c r="AS123" s="104" cm="1">
        <f t="array" ref="AS123">AnualidadActivo(AS$2, $E123, $C123, $B123, $D123, Hombres!$A$1:$DW$117, Mujeres!$A$1:$DW$117)</f>
        <v>22859356.689438824</v>
      </c>
      <c r="AT123" s="104" cm="1">
        <f t="array" ref="AT123">AnualidadActivo(AT$2, $E123, $C123, $B123, $D123, Hombres!$A$1:$DW$117, Mujeres!$A$1:$DW$117)</f>
        <v>23272044.405075185</v>
      </c>
      <c r="AU123" s="104" cm="1">
        <f t="array" ref="AU123">AnualidadActivo(AU$2, $E123, $C123, $B123, $D123, Hombres!$A$1:$DW$117, Mujeres!$A$1:$DW$117)</f>
        <v>23666455.290125292</v>
      </c>
      <c r="AV123" s="104" cm="1">
        <f t="array" ref="AV123">AnualidadActivo(AV$2, $E123, $C123, $B123, $D123, Hombres!$A$1:$DW$117, Mujeres!$A$1:$DW$117)</f>
        <v>24033304.114621282</v>
      </c>
      <c r="AW123" s="104" cm="1">
        <f t="array" ref="AW123">AnualidadActivo(AW$2, $E123, $C123, $B123, $D123, Hombres!$A$1:$DW$117, Mujeres!$A$1:$DW$117)</f>
        <v>24363195.148619864</v>
      </c>
      <c r="AX123" s="104" cm="1">
        <f t="array" ref="AX123">AnualidadActivo(AX$2, $E123, $C123, $B123, $D123, Hombres!$A$1:$DW$117, Mujeres!$A$1:$DW$117)</f>
        <v>24648424.965681992</v>
      </c>
      <c r="AY123" s="104" cm="1">
        <f t="array" ref="AY123">AnualidadActivo(AY$2, $E123, $C123, $B123, $D123, Hombres!$A$1:$DW$117, Mujeres!$A$1:$DW$117)</f>
        <v>24885857.820722912</v>
      </c>
      <c r="AZ123" s="104" cm="1">
        <f t="array" ref="AZ123">AnualidadActivo(AZ$2, $E123, $C123, $B123, $D123, Hombres!$A$1:$DW$117, Mujeres!$A$1:$DW$117)</f>
        <v>25075222.898501746</v>
      </c>
      <c r="BA123" s="104" cm="1">
        <f t="array" ref="BA123">AnualidadActivo(BA$2, $E123, $C123, $B123, $D123, Hombres!$A$1:$DW$117, Mujeres!$A$1:$DW$117)</f>
        <v>25216233.539847583</v>
      </c>
      <c r="BB123" s="104" cm="1">
        <f t="array" ref="BB123">AnualidadActivo(BB$2, $E123, $C123, $B123, $D123, Hombres!$A$1:$DW$117, Mujeres!$A$1:$DW$117)</f>
        <v>25307063.093896426</v>
      </c>
      <c r="BC123" s="104" cm="1">
        <f t="array" ref="BC123">AnualidadActivo(BC$2, $E123, $C123, $B123, $D123, Hombres!$A$1:$DW$117, Mujeres!$A$1:$DW$117)</f>
        <v>25343337.276466813</v>
      </c>
      <c r="BD123" s="104" cm="1">
        <f t="array" ref="BD123">AnualidadActivo(BD$2, $E123, $C123, $B123, $D123, Hombres!$A$1:$DW$117, Mujeres!$A$1:$DW$117)</f>
        <v>25273680.074885622</v>
      </c>
      <c r="BE123" s="104" cm="1">
        <f t="array" ref="BE123">AnualidadActivo(BE$2, $E123, $C123, $B123, $D123, Hombres!$A$1:$DW$117, Mujeres!$A$1:$DW$117)</f>
        <v>25126548.183740389</v>
      </c>
      <c r="BF123" s="104" cm="1">
        <f t="array" ref="BF123">AnualidadActivo(BF$2, $E123, $C123, $B123, $D123, Hombres!$A$1:$DW$117, Mujeres!$A$1:$DW$117)</f>
        <v>24895369.769076806</v>
      </c>
      <c r="BG123" s="104" cm="1">
        <f t="array" ref="BG123">AnualidadActivo(BG$2, $E123, $C123, $B123, $D123, Hombres!$A$1:$DW$117, Mujeres!$A$1:$DW$117)</f>
        <v>24572472.889703453</v>
      </c>
      <c r="BH123" s="104" cm="1">
        <f t="array" ref="BH123">AnualidadActivo(BH$2, $E123, $C123, $B123, $D123, Hombres!$A$1:$DW$117, Mujeres!$A$1:$DW$117)</f>
        <v>24150265.294083789</v>
      </c>
      <c r="BI123" s="104" cm="1">
        <f t="array" ref="BI123">AnualidadActivo(BI$2, $E123, $C123, $B123, $D123, Hombres!$A$1:$DW$117, Mujeres!$A$1:$DW$117)</f>
        <v>23622900.539407287</v>
      </c>
      <c r="BJ123" s="104" cm="1">
        <f t="array" ref="BJ123">AnualidadActivo(BJ$2, $E123, $C123, $B123, $D123, Hombres!$A$1:$DW$117, Mujeres!$A$1:$DW$117)</f>
        <v>22984834.184387628</v>
      </c>
      <c r="BK123" s="104" cm="1">
        <f t="array" ref="BK123">AnualidadActivo(BK$2, $E123, $C123, $B123, $D123, Hombres!$A$1:$DW$117, Mujeres!$A$1:$DW$117)</f>
        <v>22230857.61197364</v>
      </c>
      <c r="BL123" s="104" cm="1">
        <f t="array" ref="BL123">AnualidadActivo(BL$2, $E123, $C123, $B123, $D123, Hombres!$A$1:$DW$117, Mujeres!$A$1:$DW$117)</f>
        <v>21357424.267466988</v>
      </c>
      <c r="BM123" s="104" cm="1">
        <f t="array" ref="BM123">AnualidadActivo(BM$2, $E123, $C123, $B123, $D123, Hombres!$A$1:$DW$117, Mujeres!$A$1:$DW$117)</f>
        <v>20364718.5866348</v>
      </c>
      <c r="BN123" s="104" cm="1">
        <f t="array" ref="BN123">AnualidadActivo(BN$2, $E123, $C123, $B123, $D123, Hombres!$A$1:$DW$117, Mujeres!$A$1:$DW$117)</f>
        <v>19257159.967239015</v>
      </c>
      <c r="BO123" s="104" cm="1">
        <f t="array" ref="BO123">AnualidadActivo(BO$2, $E123, $C123, $B123, $D123, Hombres!$A$1:$DW$117, Mujeres!$A$1:$DW$117)</f>
        <v>18041994.485671859</v>
      </c>
      <c r="BP123" s="104" cm="1">
        <f t="array" ref="BP123">AnualidadActivo(BP$2, $E123, $C123, $B123, $D123, Hombres!$A$1:$DW$117, Mujeres!$A$1:$DW$117)</f>
        <v>16729151.00359937</v>
      </c>
      <c r="BQ123" s="104" cm="1">
        <f t="array" ref="BQ123">AnualidadActivo(BQ$2, $E123, $C123, $B123, $D123, Hombres!$A$1:$DW$117, Mujeres!$A$1:$DW$117)</f>
        <v>15332535.263839226</v>
      </c>
      <c r="BR123" s="104" cm="1">
        <f t="array" ref="BR123">AnualidadActivo(BR$2, $E123, $C123, $B123, $D123, Hombres!$A$1:$DW$117, Mujeres!$A$1:$DW$117)</f>
        <v>13871519.720082991</v>
      </c>
      <c r="BS123" s="104" cm="1">
        <f t="array" ref="BS123">AnualidadActivo(BS$2, $E123, $C123, $B123, $D123, Hombres!$A$1:$DW$117, Mujeres!$A$1:$DW$117)</f>
        <v>12370197.761129918</v>
      </c>
      <c r="BT123" s="104" cm="1">
        <f t="array" ref="BT123">AnualidadActivo(BT$2, $E123, $C123, $B123, $D123, Hombres!$A$1:$DW$117, Mujeres!$A$1:$DW$117)</f>
        <v>10855367.774442526</v>
      </c>
      <c r="BU123" s="104" cm="1">
        <f t="array" ref="BU123">AnualidadActivo(BU$2, $E123, $C123, $B123, $D123, Hombres!$A$1:$DW$117, Mujeres!$A$1:$DW$117)</f>
        <v>9355615.1626375318</v>
      </c>
      <c r="BV123" s="104" cm="1">
        <f t="array" ref="BV123">AnualidadActivo(BV$2, $E123, $C123, $B123, $D123, Hombres!$A$1:$DW$117, Mujeres!$A$1:$DW$117)</f>
        <v>7901128.1351852426</v>
      </c>
      <c r="BW123" s="104" cm="1">
        <f t="array" ref="BW123">AnualidadActivo(BW$2, $E123, $C123, $B123, $D123, Hombres!$A$1:$DW$117, Mujeres!$A$1:$DW$117)</f>
        <v>6522958.9981835363</v>
      </c>
      <c r="BX123" s="104" cm="1">
        <f t="array" ref="BX123">AnualidadActivo(BX$2, $E123, $C123, $B123, $D123, Hombres!$A$1:$DW$117, Mujeres!$A$1:$DW$117)</f>
        <v>5250287.9702692181</v>
      </c>
      <c r="BY123" s="104" cm="1">
        <f t="array" ref="BY123">AnualidadActivo(BY$2, $E123, $C123, $B123, $D123, Hombres!$A$1:$DW$117, Mujeres!$A$1:$DW$117)</f>
        <v>4107356.7197372885</v>
      </c>
      <c r="BZ123" s="104" cm="1">
        <f t="array" ref="BZ123">AnualidadActivo(BZ$2, $E123, $C123, $B123, $D123, Hombres!$A$1:$DW$117, Mujeres!$A$1:$DW$117)</f>
        <v>3111764.4162352807</v>
      </c>
      <c r="CA123" s="104" cm="1">
        <f t="array" ref="CA123">AnualidadActivo(CA$2, $E123, $C123, $B123, $D123, Hombres!$A$1:$DW$117, Mujeres!$A$1:$DW$117)</f>
        <v>2273582.0424896781</v>
      </c>
      <c r="CB123" s="104" cm="1">
        <f t="array" ref="CB123">AnualidadActivo(CB$2, $E123, $C123, $B123, $D123, Hombres!$A$1:$DW$117, Mujeres!$A$1:$DW$117)</f>
        <v>1594667.3222728879</v>
      </c>
      <c r="CC123" s="104" cm="1">
        <f t="array" ref="CC123">AnualidadActivo(CC$2, $E123, $C123, $B123, $D123, Hombres!$A$1:$DW$117, Mujeres!$A$1:$DW$117)</f>
        <v>1068126.1379804334</v>
      </c>
      <c r="CD123" s="104" cm="1">
        <f t="array" ref="CD123">AnualidadActivo(CD$2, $E123, $C123, $B123, $D123, Hombres!$A$1:$DW$117, Mujeres!$A$1:$DW$117)</f>
        <v>679057.11091108713</v>
      </c>
      <c r="CE123" s="104" cm="1">
        <f t="array" ref="CE123">AnualidadActivo(CE$2, $E123, $C123, $B123, $D123, Hombres!$A$1:$DW$117, Mujeres!$A$1:$DW$117)</f>
        <v>406773.46588616812</v>
      </c>
      <c r="CF123" s="104" cm="1">
        <f t="array" ref="CF123">AnualidadActivo(CF$2, $E123, $C123, $B123, $D123, Hombres!$A$1:$DW$117, Mujeres!$A$1:$DW$117)</f>
        <v>227626.88241140978</v>
      </c>
      <c r="CG123" s="104" cm="1">
        <f t="array" ref="CG123">AnualidadActivo(CG$2, $E123, $C123, $B123, $D123, Hombres!$A$1:$DW$117, Mujeres!$A$1:$DW$117)</f>
        <v>117801.48717586789</v>
      </c>
      <c r="CH123" s="104" cm="1">
        <f t="array" ref="CH123">AnualidadActivo(CH$2, $E123, $C123, $B123, $D123, Hombres!$A$1:$DW$117, Mujeres!$A$1:$DW$117)</f>
        <v>55706.659339461592</v>
      </c>
      <c r="CI123" s="104" cm="1">
        <f t="array" ref="CI123">AnualidadActivo(CI$2, $E123, $C123, $B123, $D123, Hombres!$A$1:$DW$117, Mujeres!$A$1:$DW$117)</f>
        <v>23713.161781468447</v>
      </c>
      <c r="CJ123" s="104" cm="1">
        <f t="array" ref="CJ123">AnualidadActivo(CJ$2, $E123, $C123, $B123, $D123, Hombres!$A$1:$DW$117, Mujeres!$A$1:$DW$117)</f>
        <v>8914.364770105507</v>
      </c>
      <c r="CK123" s="104" cm="1">
        <f t="array" ref="CK123">AnualidadActivo(CK$2, $E123, $C123, $B123, $D123, Hombres!$A$1:$DW$117, Mujeres!$A$1:$DW$117)</f>
        <v>2886.262591623436</v>
      </c>
      <c r="CL123" s="104" cm="1">
        <f t="array" ref="CL123">AnualidadActivo(CL$2, $E123, $C123, $B123, $D123, Hombres!$A$1:$DW$117, Mujeres!$A$1:$DW$117)</f>
        <v>777.87694567105473</v>
      </c>
      <c r="CM123" s="104" cm="1">
        <f t="array" ref="CM123">AnualidadActivo(CM$2, $E123, $C123, $B123, $D123, Hombres!$A$1:$DW$117, Mujeres!$A$1:$DW$117)</f>
        <v>0</v>
      </c>
      <c r="CN123" s="104" cm="1">
        <f t="array" ref="CN123">AnualidadActivo(CN$2, $E123, $C123, $B123, $D123, Hombres!$A$1:$DW$117, Mujeres!$A$1:$DW$117)</f>
        <v>0</v>
      </c>
      <c r="CO123" s="104" cm="1">
        <f t="array" ref="CO123">AnualidadActivo(CO$2, $E123, $C123, $B123, $D123, Hombres!$A$1:$DW$117, Mujeres!$A$1:$DW$117)</f>
        <v>0</v>
      </c>
      <c r="CP123" s="104" cm="1">
        <f t="array" ref="CP123">AnualidadActivo(CP$2, $E123, $C123, $B123, $D123, Hombres!$A$1:$DW$117, Mujeres!$A$1:$DW$117)</f>
        <v>0</v>
      </c>
      <c r="CQ123" s="104" cm="1">
        <f t="array" ref="CQ123">AnualidadActivo(CQ$2, $E123, $C123, $B123, $D123, Hombres!$A$1:$DW$117, Mujeres!$A$1:$DW$117)</f>
        <v>0</v>
      </c>
      <c r="CR123" s="104" cm="1">
        <f t="array" ref="CR123">AnualidadActivo(CR$2, $E123, $C123, $B123, $D123, Hombres!$A$1:$DW$117, Mujeres!$A$1:$DW$117)</f>
        <v>0</v>
      </c>
      <c r="CS123" s="104" cm="1">
        <f t="array" ref="CS123">AnualidadActivo(CS$2, $E123, $C123, $B123, $D123, Hombres!$A$1:$DW$117, Mujeres!$A$1:$DW$117)</f>
        <v>0</v>
      </c>
      <c r="CT123" s="104" cm="1">
        <f t="array" ref="CT123">AnualidadActivo(CT$2, $E123, $C123, $B123, $D123, Hombres!$A$1:$DW$117, Mujeres!$A$1:$DW$117)</f>
        <v>0</v>
      </c>
      <c r="CU123" s="104" cm="1">
        <f t="array" ref="CU123">AnualidadActivo(CU$2, $E123, $C123, $B123, $D123, Hombres!$A$1:$DW$117, Mujeres!$A$1:$DW$117)</f>
        <v>0</v>
      </c>
      <c r="CV123" s="104" cm="1">
        <f t="array" ref="CV123">AnualidadActivo(CV$2, $E123, $C123, $B123, $D123, Hombres!$A$1:$DW$117, Mujeres!$A$1:$DW$117)</f>
        <v>0</v>
      </c>
      <c r="CW123" s="104" cm="1">
        <f t="array" ref="CW123">AnualidadActivo(CW$2, $E123, $C123, $B123, $D123, Hombres!$A$1:$DW$117, Mujeres!$A$1:$DW$117)</f>
        <v>0</v>
      </c>
      <c r="CX123" s="104" cm="1">
        <f t="array" ref="CX123">AnualidadActivo(CX$2, $E123, $C123, $B123, $D123, Hombres!$A$1:$DW$117, Mujeres!$A$1:$DW$117)</f>
        <v>0</v>
      </c>
      <c r="CY123" s="104" cm="1">
        <f t="array" ref="CY123">AnualidadActivo(CY$2, $E123, $C123, $B123, $D123, Hombres!$A$1:$DW$117, Mujeres!$A$1:$DW$117)</f>
        <v>0</v>
      </c>
      <c r="CZ123" s="104" cm="1">
        <f t="array" ref="CZ123">AnualidadActivo(CZ$2, $E123, $C123, $B123, $D123, Hombres!$A$1:$DW$117, Mujeres!$A$1:$DW$117)</f>
        <v>0</v>
      </c>
      <c r="DA123" s="104" cm="1">
        <f t="array" ref="DA123">AnualidadActivo(DA$2, $E123, $C123, $B123, $D123, Hombres!$A$1:$DW$117, Mujeres!$A$1:$DW$117)</f>
        <v>0</v>
      </c>
    </row>
    <row r="124" spans="1:105" x14ac:dyDescent="0.35">
      <c r="A124" s="2">
        <f t="shared" si="1"/>
        <v>122</v>
      </c>
      <c r="B124" s="107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9" cm="1">
        <f t="array" ref="G124">PorcentajePension(C124,E124, D124)</f>
        <v>0.65</v>
      </c>
      <c r="I124" s="103"/>
      <c r="J124" s="104" cm="1">
        <f t="array" ref="J124">AnualidadActivo(J$2, $E124, $C124, $B124, $D124, Hombres!$A$1:$DW$117, Mujeres!$A$1:$DW$117)</f>
        <v>0</v>
      </c>
      <c r="K124" s="104" cm="1">
        <f t="array" ref="K124">AnualidadActivo(K$2, $E124, $C124, $B124, $D124, Hombres!$A$1:$DW$117, Mujeres!$A$1:$DW$117)</f>
        <v>0</v>
      </c>
      <c r="L124" s="104" cm="1">
        <f t="array" ref="L124">AnualidadActivo(L$2, $E124, $C124, $B124, $D124, Hombres!$A$1:$DW$117, Mujeres!$A$1:$DW$117)</f>
        <v>0</v>
      </c>
      <c r="M124" s="104" cm="1">
        <f t="array" ref="M124">AnualidadActivo(M$2, $E124, $C124, $B124, $D124, Hombres!$A$1:$DW$117, Mujeres!$A$1:$DW$117)</f>
        <v>0</v>
      </c>
      <c r="N124" s="104" cm="1">
        <f t="array" ref="N124">AnualidadActivo(N$2, $E124, $C124, $B124, $D124, Hombres!$A$1:$DW$117, Mujeres!$A$1:$DW$117)</f>
        <v>0</v>
      </c>
      <c r="O124" s="104" cm="1">
        <f t="array" ref="O124">AnualidadActivo(O$2, $E124, $C124, $B124, $D124, Hombres!$A$1:$DW$117, Mujeres!$A$1:$DW$117)</f>
        <v>0</v>
      </c>
      <c r="P124" s="104" cm="1">
        <f t="array" ref="P124">AnualidadActivo(P$2, $E124, $C124, $B124, $D124, Hombres!$A$1:$DW$117, Mujeres!$A$1:$DW$117)</f>
        <v>0</v>
      </c>
      <c r="Q124" s="104" cm="1">
        <f t="array" ref="Q124">AnualidadActivo(Q$2, $E124, $C124, $B124, $D124, Hombres!$A$1:$DW$117, Mujeres!$A$1:$DW$117)</f>
        <v>0</v>
      </c>
      <c r="R124" s="104" cm="1">
        <f t="array" ref="R124">AnualidadActivo(R$2, $E124, $C124, $B124, $D124, Hombres!$A$1:$DW$117, Mujeres!$A$1:$DW$117)</f>
        <v>0</v>
      </c>
      <c r="S124" s="104" cm="1">
        <f t="array" ref="S124">AnualidadActivo(S$2, $E124, $C124, $B124, $D124, Hombres!$A$1:$DW$117, Mujeres!$A$1:$DW$117)</f>
        <v>0</v>
      </c>
      <c r="T124" s="104" cm="1">
        <f t="array" ref="T124">AnualidadActivo(T$2, $E124, $C124, $B124, $D124, Hombres!$A$1:$DW$117, Mujeres!$A$1:$DW$117)</f>
        <v>0</v>
      </c>
      <c r="U124" s="104" cm="1">
        <f t="array" ref="U124">AnualidadActivo(U$2, $E124, $C124, $B124, $D124, Hombres!$A$1:$DW$117, Mujeres!$A$1:$DW$117)</f>
        <v>0</v>
      </c>
      <c r="V124" s="104" cm="1">
        <f t="array" ref="V124">AnualidadActivo(V$2, $E124, $C124, $B124, $D124, Hombres!$A$1:$DW$117, Mujeres!$A$1:$DW$117)</f>
        <v>0</v>
      </c>
      <c r="W124" s="104" cm="1">
        <f t="array" ref="W124">AnualidadActivo(W$2, $E124, $C124, $B124, $D124, Hombres!$A$1:$DW$117, Mujeres!$A$1:$DW$117)</f>
        <v>0</v>
      </c>
      <c r="X124" s="104" cm="1">
        <f t="array" ref="X124">AnualidadActivo(X$2, $E124, $C124, $B124, $D124, Hombres!$A$1:$DW$117, Mujeres!$A$1:$DW$117)</f>
        <v>0</v>
      </c>
      <c r="Y124" s="104" cm="1">
        <f t="array" ref="Y124">AnualidadActivo(Y$2, $E124, $C124, $B124, $D124, Hombres!$A$1:$DW$117, Mujeres!$A$1:$DW$117)</f>
        <v>0</v>
      </c>
      <c r="Z124" s="104" cm="1">
        <f t="array" ref="Z124">AnualidadActivo(Z$2, $E124, $C124, $B124, $D124, Hombres!$A$1:$DW$117, Mujeres!$A$1:$DW$117)</f>
        <v>0</v>
      </c>
      <c r="AA124" s="104" cm="1">
        <f t="array" ref="AA124">AnualidadActivo(AA$2, $E124, $C124, $B124, $D124, Hombres!$A$1:$DW$117, Mujeres!$A$1:$DW$117)</f>
        <v>0</v>
      </c>
      <c r="AB124" s="104" cm="1">
        <f t="array" ref="AB124">AnualidadActivo(AB$2, $E124, $C124, $B124, $D124, Hombres!$A$1:$DW$117, Mujeres!$A$1:$DW$117)</f>
        <v>0</v>
      </c>
      <c r="AC124" s="104" cm="1">
        <f t="array" ref="AC124">AnualidadActivo(AC$2, $E124, $C124, $B124, $D124, Hombres!$A$1:$DW$117, Mujeres!$A$1:$DW$117)</f>
        <v>0</v>
      </c>
      <c r="AD124" s="104" cm="1">
        <f t="array" ref="AD124">AnualidadActivo(AD$2, $E124, $C124, $B124, $D124, Hombres!$A$1:$DW$117, Mujeres!$A$1:$DW$117)</f>
        <v>0</v>
      </c>
      <c r="AE124" s="104" cm="1">
        <f t="array" ref="AE124">AnualidadActivo(AE$2, $E124, $C124, $B124, $D124, Hombres!$A$1:$DW$117, Mujeres!$A$1:$DW$117)</f>
        <v>0</v>
      </c>
      <c r="AF124" s="104" cm="1">
        <f t="array" ref="AF124">AnualidadActivo(AF$2, $E124, $C124, $B124, $D124, Hombres!$A$1:$DW$117, Mujeres!$A$1:$DW$117)</f>
        <v>0</v>
      </c>
      <c r="AG124" s="104" cm="1">
        <f t="array" ref="AG124">AnualidadActivo(AG$2, $E124, $C124, $B124, $D124, Hombres!$A$1:$DW$117, Mujeres!$A$1:$DW$117)</f>
        <v>0</v>
      </c>
      <c r="AH124" s="104" cm="1">
        <f t="array" ref="AH124">AnualidadActivo(AH$2, $E124, $C124, $B124, $D124, Hombres!$A$1:$DW$117, Mujeres!$A$1:$DW$117)</f>
        <v>14473692.315910324</v>
      </c>
      <c r="AI124" s="104" cm="1">
        <f t="array" ref="AI124">AnualidadActivo(AI$2, $E124, $C124, $B124, $D124, Hombres!$A$1:$DW$117, Mujeres!$A$1:$DW$117)</f>
        <v>14907903.085387634</v>
      </c>
      <c r="AJ124" s="104" cm="1">
        <f t="array" ref="AJ124">AnualidadActivo(AJ$2, $E124, $C124, $B124, $D124, Hombres!$A$1:$DW$117, Mujeres!$A$1:$DW$117)</f>
        <v>15355140.177949263</v>
      </c>
      <c r="AK124" s="104" cm="1">
        <f t="array" ref="AK124">AnualidadActivo(AK$2, $E124, $C124, $B124, $D124, Hombres!$A$1:$DW$117, Mujeres!$A$1:$DW$117)</f>
        <v>15815794.383287741</v>
      </c>
      <c r="AL124" s="104" cm="1">
        <f t="array" ref="AL124">AnualidadActivo(AL$2, $E124, $C124, $B124, $D124, Hombres!$A$1:$DW$117, Mujeres!$A$1:$DW$117)</f>
        <v>16290268.214786375</v>
      </c>
      <c r="AM124" s="104" cm="1">
        <f t="array" ref="AM124">AnualidadActivo(AM$2, $E124, $C124, $B124, $D124, Hombres!$A$1:$DW$117, Mujeres!$A$1:$DW$117)</f>
        <v>16414766.639272954</v>
      </c>
      <c r="AN124" s="104" cm="1">
        <f t="array" ref="AN124">AnualidadActivo(AN$2, $E124, $C124, $B124, $D124, Hombres!$A$1:$DW$117, Mujeres!$A$1:$DW$117)</f>
        <v>16815352.768485442</v>
      </c>
      <c r="AO124" s="104" cm="1">
        <f t="array" ref="AO124">AnualidadActivo(AO$2, $E124, $C124, $B124, $D124, Hombres!$A$1:$DW$117, Mujeres!$A$1:$DW$117)</f>
        <v>17217803.114862103</v>
      </c>
      <c r="AP124" s="104" cm="1">
        <f t="array" ref="AP124">AnualidadActivo(AP$2, $E124, $C124, $B124, $D124, Hombres!$A$1:$DW$117, Mujeres!$A$1:$DW$117)</f>
        <v>17619798.218014389</v>
      </c>
      <c r="AQ124" s="104" cm="1">
        <f t="array" ref="AQ124">AnualidadActivo(AQ$2, $E124, $C124, $B124, $D124, Hombres!$A$1:$DW$117, Mujeres!$A$1:$DW$117)</f>
        <v>18017338.995056137</v>
      </c>
      <c r="AR124" s="104" cm="1">
        <f t="array" ref="AR124">AnualidadActivo(AR$2, $E124, $C124, $B124, $D124, Hombres!$A$1:$DW$117, Mujeres!$A$1:$DW$117)</f>
        <v>18405977.933930382</v>
      </c>
      <c r="AS124" s="104" cm="1">
        <f t="array" ref="AS124">AnualidadActivo(AS$2, $E124, $C124, $B124, $D124, Hombres!$A$1:$DW$117, Mujeres!$A$1:$DW$117)</f>
        <v>18783497.664817564</v>
      </c>
      <c r="AT124" s="104" cm="1">
        <f t="array" ref="AT124">AnualidadActivo(AT$2, $E124, $C124, $B124, $D124, Hombres!$A$1:$DW$117, Mujeres!$A$1:$DW$117)</f>
        <v>19150069.455350008</v>
      </c>
      <c r="AU124" s="104" cm="1">
        <f t="array" ref="AU124">AnualidadActivo(AU$2, $E124, $C124, $B124, $D124, Hombres!$A$1:$DW$117, Mujeres!$A$1:$DW$117)</f>
        <v>19505441.411497872</v>
      </c>
      <c r="AV124" s="104" cm="1">
        <f t="array" ref="AV124">AnualidadActivo(AV$2, $E124, $C124, $B124, $D124, Hombres!$A$1:$DW$117, Mujeres!$A$1:$DW$117)</f>
        <v>19845883.007614817</v>
      </c>
      <c r="AW124" s="104" cm="1">
        <f t="array" ref="AW124">AnualidadActivo(AW$2, $E124, $C124, $B124, $D124, Hombres!$A$1:$DW$117, Mujeres!$A$1:$DW$117)</f>
        <v>20164231.372624688</v>
      </c>
      <c r="AX124" s="104" cm="1">
        <f t="array" ref="AX124">AnualidadActivo(AX$2, $E124, $C124, $B124, $D124, Hombres!$A$1:$DW$117, Mujeres!$A$1:$DW$117)</f>
        <v>20451595.806269545</v>
      </c>
      <c r="AY124" s="104" cm="1">
        <f t="array" ref="AY124">AnualidadActivo(AY$2, $E124, $C124, $B124, $D124, Hombres!$A$1:$DW$117, Mujeres!$A$1:$DW$117)</f>
        <v>20698945.116202187</v>
      </c>
      <c r="AZ124" s="104" cm="1">
        <f t="array" ref="AZ124">AnualidadActivo(AZ$2, $E124, $C124, $B124, $D124, Hombres!$A$1:$DW$117, Mujeres!$A$1:$DW$117)</f>
        <v>20874811.240207534</v>
      </c>
      <c r="BA124" s="104" cm="1">
        <f t="array" ref="BA124">AnualidadActivo(BA$2, $E124, $C124, $B124, $D124, Hombres!$A$1:$DW$117, Mujeres!$A$1:$DW$117)</f>
        <v>20996400.001745161</v>
      </c>
      <c r="BB124" s="104" cm="1">
        <f t="array" ref="BB124">AnualidadActivo(BB$2, $E124, $C124, $B124, $D124, Hombres!$A$1:$DW$117, Mujeres!$A$1:$DW$117)</f>
        <v>21055210.834164452</v>
      </c>
      <c r="BC124" s="104" cm="1">
        <f t="array" ref="BC124">AnualidadActivo(BC$2, $E124, $C124, $B124, $D124, Hombres!$A$1:$DW$117, Mujeres!$A$1:$DW$117)</f>
        <v>21042845.277283233</v>
      </c>
      <c r="BD124" s="104" cm="1">
        <f t="array" ref="BD124">AnualidadActivo(BD$2, $E124, $C124, $B124, $D124, Hombres!$A$1:$DW$117, Mujeres!$A$1:$DW$117)</f>
        <v>20951231.189099446</v>
      </c>
      <c r="BE124" s="104" cm="1">
        <f t="array" ref="BE124">AnualidadActivo(BE$2, $E124, $C124, $B124, $D124, Hombres!$A$1:$DW$117, Mujeres!$A$1:$DW$117)</f>
        <v>20771271.322093766</v>
      </c>
      <c r="BF124" s="104" cm="1">
        <f t="array" ref="BF124">AnualidadActivo(BF$2, $E124, $C124, $B124, $D124, Hombres!$A$1:$DW$117, Mujeres!$A$1:$DW$117)</f>
        <v>20492746.353872739</v>
      </c>
      <c r="BG124" s="104" cm="1">
        <f t="array" ref="BG124">AnualidadActivo(BG$2, $E124, $C124, $B124, $D124, Hombres!$A$1:$DW$117, Mujeres!$A$1:$DW$117)</f>
        <v>20105847.749637578</v>
      </c>
      <c r="BH124" s="104" cm="1">
        <f t="array" ref="BH124">AnualidadActivo(BH$2, $E124, $C124, $B124, $D124, Hombres!$A$1:$DW$117, Mujeres!$A$1:$DW$117)</f>
        <v>19602896.268704411</v>
      </c>
      <c r="BI124" s="104" cm="1">
        <f t="array" ref="BI124">AnualidadActivo(BI$2, $E124, $C124, $B124, $D124, Hombres!$A$1:$DW$117, Mujeres!$A$1:$DW$117)</f>
        <v>18978637.783199023</v>
      </c>
      <c r="BJ124" s="104" cm="1">
        <f t="array" ref="BJ124">AnualidadActivo(BJ$2, $E124, $C124, $B124, $D124, Hombres!$A$1:$DW$117, Mujeres!$A$1:$DW$117)</f>
        <v>18228745.610380467</v>
      </c>
      <c r="BK124" s="104" cm="1">
        <f t="array" ref="BK124">AnualidadActivo(BK$2, $E124, $C124, $B124, $D124, Hombres!$A$1:$DW$117, Mujeres!$A$1:$DW$117)</f>
        <v>17350312.148252629</v>
      </c>
      <c r="BL124" s="104" cm="1">
        <f t="array" ref="BL124">AnualidadActivo(BL$2, $E124, $C124, $B124, $D124, Hombres!$A$1:$DW$117, Mujeres!$A$1:$DW$117)</f>
        <v>16343795.556082999</v>
      </c>
      <c r="BM124" s="104" cm="1">
        <f t="array" ref="BM124">AnualidadActivo(BM$2, $E124, $C124, $B124, $D124, Hombres!$A$1:$DW$117, Mujeres!$A$1:$DW$117)</f>
        <v>15215125.984071746</v>
      </c>
      <c r="BN124" s="104" cm="1">
        <f t="array" ref="BN124">AnualidadActivo(BN$2, $E124, $C124, $B124, $D124, Hombres!$A$1:$DW$117, Mujeres!$A$1:$DW$117)</f>
        <v>13976137.369605685</v>
      </c>
      <c r="BO124" s="104" cm="1">
        <f t="array" ref="BO124">AnualidadActivo(BO$2, $E124, $C124, $B124, $D124, Hombres!$A$1:$DW$117, Mujeres!$A$1:$DW$117)</f>
        <v>12643839.866765741</v>
      </c>
      <c r="BP124" s="104" cm="1">
        <f t="array" ref="BP124">AnualidadActivo(BP$2, $E124, $C124, $B124, $D124, Hombres!$A$1:$DW$117, Mujeres!$A$1:$DW$117)</f>
        <v>11240608.108921235</v>
      </c>
      <c r="BQ124" s="104" cm="1">
        <f t="array" ref="BQ124">AnualidadActivo(BQ$2, $E124, $C124, $B124, $D124, Hombres!$A$1:$DW$117, Mujeres!$A$1:$DW$117)</f>
        <v>9795064.5460003838</v>
      </c>
      <c r="BR124" s="104" cm="1">
        <f t="array" ref="BR124">AnualidadActivo(BR$2, $E124, $C124, $B124, $D124, Hombres!$A$1:$DW$117, Mujeres!$A$1:$DW$117)</f>
        <v>8342334.3587588333</v>
      </c>
      <c r="BS124" s="104" cm="1">
        <f t="array" ref="BS124">AnualidadActivo(BS$2, $E124, $C124, $B124, $D124, Hombres!$A$1:$DW$117, Mujeres!$A$1:$DW$117)</f>
        <v>6921822.303084583</v>
      </c>
      <c r="BT124" s="104" cm="1">
        <f t="array" ref="BT124">AnualidadActivo(BT$2, $E124, $C124, $B124, $D124, Hombres!$A$1:$DW$117, Mujeres!$A$1:$DW$117)</f>
        <v>5573713.8770073075</v>
      </c>
      <c r="BU124" s="104" cm="1">
        <f t="array" ref="BU124">AnualidadActivo(BU$2, $E124, $C124, $B124, $D124, Hombres!$A$1:$DW$117, Mujeres!$A$1:$DW$117)</f>
        <v>4335993.4255012162</v>
      </c>
      <c r="BV124" s="104" cm="1">
        <f t="array" ref="BV124">AnualidadActivo(BV$2, $E124, $C124, $B124, $D124, Hombres!$A$1:$DW$117, Mujeres!$A$1:$DW$117)</f>
        <v>3241516.143734701</v>
      </c>
      <c r="BW124" s="104" cm="1">
        <f t="array" ref="BW124">AnualidadActivo(BW$2, $E124, $C124, $B124, $D124, Hombres!$A$1:$DW$117, Mujeres!$A$1:$DW$117)</f>
        <v>2314593.8276341013</v>
      </c>
      <c r="BX124" s="104" cm="1">
        <f t="array" ref="BX124">AnualidadActivo(BX$2, $E124, $C124, $B124, $D124, Hombres!$A$1:$DW$117, Mujeres!$A$1:$DW$117)</f>
        <v>1567380.4113215599</v>
      </c>
      <c r="BY124" s="104" cm="1">
        <f t="array" ref="BY124">AnualidadActivo(BY$2, $E124, $C124, $B124, $D124, Hombres!$A$1:$DW$117, Mujeres!$A$1:$DW$117)</f>
        <v>998002.38160383294</v>
      </c>
      <c r="BZ124" s="104" cm="1">
        <f t="array" ref="BZ124">AnualidadActivo(BZ$2, $E124, $C124, $B124, $D124, Hombres!$A$1:$DW$117, Mujeres!$A$1:$DW$117)</f>
        <v>591342.19349379744</v>
      </c>
      <c r="CA124" s="104" cm="1">
        <f t="array" ref="CA124">AnualidadActivo(CA$2, $E124, $C124, $B124, $D124, Hombres!$A$1:$DW$117, Mujeres!$A$1:$DW$117)</f>
        <v>321970.36785511917</v>
      </c>
      <c r="CB124" s="104" cm="1">
        <f t="array" ref="CB124">AnualidadActivo(CB$2, $E124, $C124, $B124, $D124, Hombres!$A$1:$DW$117, Mujeres!$A$1:$DW$117)</f>
        <v>158609.85687584913</v>
      </c>
      <c r="CC124" s="104" cm="1">
        <f t="array" ref="CC124">AnualidadActivo(CC$2, $E124, $C124, $B124, $D124, Hombres!$A$1:$DW$117, Mujeres!$A$1:$DW$117)</f>
        <v>69318.642801229726</v>
      </c>
      <c r="CD124" s="104" cm="1">
        <f t="array" ref="CD124">AnualidadActivo(CD$2, $E124, $C124, $B124, $D124, Hombres!$A$1:$DW$117, Mujeres!$A$1:$DW$117)</f>
        <v>26189.781561682696</v>
      </c>
      <c r="CE124" s="104" cm="1">
        <f t="array" ref="CE124">AnualidadActivo(CE$2, $E124, $C124, $B124, $D124, Hombres!$A$1:$DW$117, Mujeres!$A$1:$DW$117)</f>
        <v>8254.5573962036688</v>
      </c>
      <c r="CF124" s="104" cm="1">
        <f t="array" ref="CF124">AnualidadActivo(CF$2, $E124, $C124, $B124, $D124, Hombres!$A$1:$DW$117, Mujeres!$A$1:$DW$117)</f>
        <v>2059.5749040437158</v>
      </c>
      <c r="CG124" s="104" cm="1">
        <f t="array" ref="CG124">AnualidadActivo(CG$2, $E124, $C124, $B124, $D124, Hombres!$A$1:$DW$117, Mujeres!$A$1:$DW$117)</f>
        <v>373.27721761736444</v>
      </c>
      <c r="CH124" s="104" cm="1">
        <f t="array" ref="CH124">AnualidadActivo(CH$2, $E124, $C124, $B124, $D124, Hombres!$A$1:$DW$117, Mujeres!$A$1:$DW$117)</f>
        <v>41.383908411520927</v>
      </c>
      <c r="CI124" s="104" cm="1">
        <f t="array" ref="CI124">AnualidadActivo(CI$2, $E124, $C124, $B124, $D124, Hombres!$A$1:$DW$117, Mujeres!$A$1:$DW$117)</f>
        <v>0</v>
      </c>
      <c r="CJ124" s="104" cm="1">
        <f t="array" ref="CJ124">AnualidadActivo(CJ$2, $E124, $C124, $B124, $D124, Hombres!$A$1:$DW$117, Mujeres!$A$1:$DW$117)</f>
        <v>0</v>
      </c>
      <c r="CK124" s="104" cm="1">
        <f t="array" ref="CK124">AnualidadActivo(CK$2, $E124, $C124, $B124, $D124, Hombres!$A$1:$DW$117, Mujeres!$A$1:$DW$117)</f>
        <v>0</v>
      </c>
      <c r="CL124" s="104" cm="1">
        <f t="array" ref="CL124">AnualidadActivo(CL$2, $E124, $C124, $B124, $D124, Hombres!$A$1:$DW$117, Mujeres!$A$1:$DW$117)</f>
        <v>0</v>
      </c>
      <c r="CM124" s="104" cm="1">
        <f t="array" ref="CM124">AnualidadActivo(CM$2, $E124, $C124, $B124, $D124, Hombres!$A$1:$DW$117, Mujeres!$A$1:$DW$117)</f>
        <v>0</v>
      </c>
      <c r="CN124" s="104" cm="1">
        <f t="array" ref="CN124">AnualidadActivo(CN$2, $E124, $C124, $B124, $D124, Hombres!$A$1:$DW$117, Mujeres!$A$1:$DW$117)</f>
        <v>0</v>
      </c>
      <c r="CO124" s="104" cm="1">
        <f t="array" ref="CO124">AnualidadActivo(CO$2, $E124, $C124, $B124, $D124, Hombres!$A$1:$DW$117, Mujeres!$A$1:$DW$117)</f>
        <v>0</v>
      </c>
      <c r="CP124" s="104" cm="1">
        <f t="array" ref="CP124">AnualidadActivo(CP$2, $E124, $C124, $B124, $D124, Hombres!$A$1:$DW$117, Mujeres!$A$1:$DW$117)</f>
        <v>0</v>
      </c>
      <c r="CQ124" s="104" cm="1">
        <f t="array" ref="CQ124">AnualidadActivo(CQ$2, $E124, $C124, $B124, $D124, Hombres!$A$1:$DW$117, Mujeres!$A$1:$DW$117)</f>
        <v>0</v>
      </c>
      <c r="CR124" s="104" cm="1">
        <f t="array" ref="CR124">AnualidadActivo(CR$2, $E124, $C124, $B124, $D124, Hombres!$A$1:$DW$117, Mujeres!$A$1:$DW$117)</f>
        <v>0</v>
      </c>
      <c r="CS124" s="104" cm="1">
        <f t="array" ref="CS124">AnualidadActivo(CS$2, $E124, $C124, $B124, $D124, Hombres!$A$1:$DW$117, Mujeres!$A$1:$DW$117)</f>
        <v>0</v>
      </c>
      <c r="CT124" s="104" cm="1">
        <f t="array" ref="CT124">AnualidadActivo(CT$2, $E124, $C124, $B124, $D124, Hombres!$A$1:$DW$117, Mujeres!$A$1:$DW$117)</f>
        <v>0</v>
      </c>
      <c r="CU124" s="104" cm="1">
        <f t="array" ref="CU124">AnualidadActivo(CU$2, $E124, $C124, $B124, $D124, Hombres!$A$1:$DW$117, Mujeres!$A$1:$DW$117)</f>
        <v>0</v>
      </c>
      <c r="CV124" s="104" cm="1">
        <f t="array" ref="CV124">AnualidadActivo(CV$2, $E124, $C124, $B124, $D124, Hombres!$A$1:$DW$117, Mujeres!$A$1:$DW$117)</f>
        <v>0</v>
      </c>
      <c r="CW124" s="104" cm="1">
        <f t="array" ref="CW124">AnualidadActivo(CW$2, $E124, $C124, $B124, $D124, Hombres!$A$1:$DW$117, Mujeres!$A$1:$DW$117)</f>
        <v>0</v>
      </c>
      <c r="CX124" s="104" cm="1">
        <f t="array" ref="CX124">AnualidadActivo(CX$2, $E124, $C124, $B124, $D124, Hombres!$A$1:$DW$117, Mujeres!$A$1:$DW$117)</f>
        <v>0</v>
      </c>
      <c r="CY124" s="104" cm="1">
        <f t="array" ref="CY124">AnualidadActivo(CY$2, $E124, $C124, $B124, $D124, Hombres!$A$1:$DW$117, Mujeres!$A$1:$DW$117)</f>
        <v>0</v>
      </c>
      <c r="CZ124" s="104" cm="1">
        <f t="array" ref="CZ124">AnualidadActivo(CZ$2, $E124, $C124, $B124, $D124, Hombres!$A$1:$DW$117, Mujeres!$A$1:$DW$117)</f>
        <v>0</v>
      </c>
      <c r="DA124" s="104" cm="1">
        <f t="array" ref="DA124">AnualidadActivo(DA$2, $E124, $C124, $B124, $D124, Hombres!$A$1:$DW$117, Mujeres!$A$1:$DW$117)</f>
        <v>0</v>
      </c>
    </row>
    <row r="125" spans="1:105" x14ac:dyDescent="0.35">
      <c r="A125" s="2">
        <f t="shared" si="1"/>
        <v>123</v>
      </c>
      <c r="B125" s="107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9" cm="1">
        <f t="array" ref="G125">PorcentajePension(C125,E125, D125)</f>
        <v>0.85</v>
      </c>
      <c r="I125" s="103"/>
      <c r="J125" s="104" cm="1">
        <f t="array" ref="J125">AnualidadActivo(J$2, $E125, $C125, $B125, $D125, Hombres!$A$1:$DW$117, Mujeres!$A$1:$DW$117)</f>
        <v>0</v>
      </c>
      <c r="K125" s="104" cm="1">
        <f t="array" ref="K125">AnualidadActivo(K$2, $E125, $C125, $B125, $D125, Hombres!$A$1:$DW$117, Mujeres!$A$1:$DW$117)</f>
        <v>0</v>
      </c>
      <c r="L125" s="104" cm="1">
        <f t="array" ref="L125">AnualidadActivo(L$2, $E125, $C125, $B125, $D125, Hombres!$A$1:$DW$117, Mujeres!$A$1:$DW$117)</f>
        <v>0</v>
      </c>
      <c r="M125" s="104" cm="1">
        <f t="array" ref="M125">AnualidadActivo(M$2, $E125, $C125, $B125, $D125, Hombres!$A$1:$DW$117, Mujeres!$A$1:$DW$117)</f>
        <v>0</v>
      </c>
      <c r="N125" s="104" cm="1">
        <f t="array" ref="N125">AnualidadActivo(N$2, $E125, $C125, $B125, $D125, Hombres!$A$1:$DW$117, Mujeres!$A$1:$DW$117)</f>
        <v>0</v>
      </c>
      <c r="O125" s="104" cm="1">
        <f t="array" ref="O125">AnualidadActivo(O$2, $E125, $C125, $B125, $D125, Hombres!$A$1:$DW$117, Mujeres!$A$1:$DW$117)</f>
        <v>0</v>
      </c>
      <c r="P125" s="104" cm="1">
        <f t="array" ref="P125">AnualidadActivo(P$2, $E125, $C125, $B125, $D125, Hombres!$A$1:$DW$117, Mujeres!$A$1:$DW$117)</f>
        <v>0</v>
      </c>
      <c r="Q125" s="104" cm="1">
        <f t="array" ref="Q125">AnualidadActivo(Q$2, $E125, $C125, $B125, $D125, Hombres!$A$1:$DW$117, Mujeres!$A$1:$DW$117)</f>
        <v>0</v>
      </c>
      <c r="R125" s="104" cm="1">
        <f t="array" ref="R125">AnualidadActivo(R$2, $E125, $C125, $B125, $D125, Hombres!$A$1:$DW$117, Mujeres!$A$1:$DW$117)</f>
        <v>0</v>
      </c>
      <c r="S125" s="104" cm="1">
        <f t="array" ref="S125">AnualidadActivo(S$2, $E125, $C125, $B125, $D125, Hombres!$A$1:$DW$117, Mujeres!$A$1:$DW$117)</f>
        <v>0</v>
      </c>
      <c r="T125" s="104" cm="1">
        <f t="array" ref="T125">AnualidadActivo(T$2, $E125, $C125, $B125, $D125, Hombres!$A$1:$DW$117, Mujeres!$A$1:$DW$117)</f>
        <v>0</v>
      </c>
      <c r="U125" s="104" cm="1">
        <f t="array" ref="U125">AnualidadActivo(U$2, $E125, $C125, $B125, $D125, Hombres!$A$1:$DW$117, Mujeres!$A$1:$DW$117)</f>
        <v>0</v>
      </c>
      <c r="V125" s="104" cm="1">
        <f t="array" ref="V125">AnualidadActivo(V$2, $E125, $C125, $B125, $D125, Hombres!$A$1:$DW$117, Mujeres!$A$1:$DW$117)</f>
        <v>0</v>
      </c>
      <c r="W125" s="104" cm="1">
        <f t="array" ref="W125">AnualidadActivo(W$2, $E125, $C125, $B125, $D125, Hombres!$A$1:$DW$117, Mujeres!$A$1:$DW$117)</f>
        <v>0</v>
      </c>
      <c r="X125" s="104" cm="1">
        <f t="array" ref="X125">AnualidadActivo(X$2, $E125, $C125, $B125, $D125, Hombres!$A$1:$DW$117, Mujeres!$A$1:$DW$117)</f>
        <v>0</v>
      </c>
      <c r="Y125" s="104" cm="1">
        <f t="array" ref="Y125">AnualidadActivo(Y$2, $E125, $C125, $B125, $D125, Hombres!$A$1:$DW$117, Mujeres!$A$1:$DW$117)</f>
        <v>0</v>
      </c>
      <c r="Z125" s="104" cm="1">
        <f t="array" ref="Z125">AnualidadActivo(Z$2, $E125, $C125, $B125, $D125, Hombres!$A$1:$DW$117, Mujeres!$A$1:$DW$117)</f>
        <v>0</v>
      </c>
      <c r="AA125" s="104" cm="1">
        <f t="array" ref="AA125">AnualidadActivo(AA$2, $E125, $C125, $B125, $D125, Hombres!$A$1:$DW$117, Mujeres!$A$1:$DW$117)</f>
        <v>0</v>
      </c>
      <c r="AB125" s="104" cm="1">
        <f t="array" ref="AB125">AnualidadActivo(AB$2, $E125, $C125, $B125, $D125, Hombres!$A$1:$DW$117, Mujeres!$A$1:$DW$117)</f>
        <v>0</v>
      </c>
      <c r="AC125" s="104" cm="1">
        <f t="array" ref="AC125">AnualidadActivo(AC$2, $E125, $C125, $B125, $D125, Hombres!$A$1:$DW$117, Mujeres!$A$1:$DW$117)</f>
        <v>0</v>
      </c>
      <c r="AD125" s="104" cm="1">
        <f t="array" ref="AD125">AnualidadActivo(AD$2, $E125, $C125, $B125, $D125, Hombres!$A$1:$DW$117, Mujeres!$A$1:$DW$117)</f>
        <v>0</v>
      </c>
      <c r="AE125" s="104" cm="1">
        <f t="array" ref="AE125">AnualidadActivo(AE$2, $E125, $C125, $B125, $D125, Hombres!$A$1:$DW$117, Mujeres!$A$1:$DW$117)</f>
        <v>0</v>
      </c>
      <c r="AF125" s="104" cm="1">
        <f t="array" ref="AF125">AnualidadActivo(AF$2, $E125, $C125, $B125, $D125, Hombres!$A$1:$DW$117, Mujeres!$A$1:$DW$117)</f>
        <v>0</v>
      </c>
      <c r="AG125" s="104" cm="1">
        <f t="array" ref="AG125">AnualidadActivo(AG$2, $E125, $C125, $B125, $D125, Hombres!$A$1:$DW$117, Mujeres!$A$1:$DW$117)</f>
        <v>0</v>
      </c>
      <c r="AH125" s="104" cm="1">
        <f t="array" ref="AH125">AnualidadActivo(AH$2, $E125, $C125, $B125, $D125, Hombres!$A$1:$DW$117, Mujeres!$A$1:$DW$117)</f>
        <v>0</v>
      </c>
      <c r="AI125" s="104" cm="1">
        <f t="array" ref="AI125">AnualidadActivo(AI$2, $E125, $C125, $B125, $D125, Hombres!$A$1:$DW$117, Mujeres!$A$1:$DW$117)</f>
        <v>0</v>
      </c>
      <c r="AJ125" s="104" cm="1">
        <f t="array" ref="AJ125">AnualidadActivo(AJ$2, $E125, $C125, $B125, $D125, Hombres!$A$1:$DW$117, Mujeres!$A$1:$DW$117)</f>
        <v>0</v>
      </c>
      <c r="AK125" s="104" cm="1">
        <f t="array" ref="AK125">AnualidadActivo(AK$2, $E125, $C125, $B125, $D125, Hombres!$A$1:$DW$117, Mujeres!$A$1:$DW$117)</f>
        <v>0</v>
      </c>
      <c r="AL125" s="104" cm="1">
        <f t="array" ref="AL125">AnualidadActivo(AL$2, $E125, $C125, $B125, $D125, Hombres!$A$1:$DW$117, Mujeres!$A$1:$DW$117)</f>
        <v>0</v>
      </c>
      <c r="AM125" s="104" cm="1">
        <f t="array" ref="AM125">AnualidadActivo(AM$2, $E125, $C125, $B125, $D125, Hombres!$A$1:$DW$117, Mujeres!$A$1:$DW$117)</f>
        <v>0</v>
      </c>
      <c r="AN125" s="104" cm="1">
        <f t="array" ref="AN125">AnualidadActivo(AN$2, $E125, $C125, $B125, $D125, Hombres!$A$1:$DW$117, Mujeres!$A$1:$DW$117)</f>
        <v>0</v>
      </c>
      <c r="AO125" s="104" cm="1">
        <f t="array" ref="AO125">AnualidadActivo(AO$2, $E125, $C125, $B125, $D125, Hombres!$A$1:$DW$117, Mujeres!$A$1:$DW$117)</f>
        <v>62742370.061475888</v>
      </c>
      <c r="AP125" s="104" cm="1">
        <f t="array" ref="AP125">AnualidadActivo(AP$2, $E125, $C125, $B125, $D125, Hombres!$A$1:$DW$117, Mujeres!$A$1:$DW$117)</f>
        <v>64624641.163320169</v>
      </c>
      <c r="AQ125" s="104" cm="1">
        <f t="array" ref="AQ125">AnualidadActivo(AQ$2, $E125, $C125, $B125, $D125, Hombres!$A$1:$DW$117, Mujeres!$A$1:$DW$117)</f>
        <v>66563380.398219764</v>
      </c>
      <c r="AR125" s="104" cm="1">
        <f t="array" ref="AR125">AnualidadActivo(AR$2, $E125, $C125, $B125, $D125, Hombres!$A$1:$DW$117, Mujeres!$A$1:$DW$117)</f>
        <v>68560281.810166359</v>
      </c>
      <c r="AS125" s="104" cm="1">
        <f t="array" ref="AS125">AnualidadActivo(AS$2, $E125, $C125, $B125, $D125, Hombres!$A$1:$DW$117, Mujeres!$A$1:$DW$117)</f>
        <v>70617090.264471367</v>
      </c>
      <c r="AT125" s="104" cm="1">
        <f t="array" ref="AT125">AnualidadActivo(AT$2, $E125, $C125, $B125, $D125, Hombres!$A$1:$DW$117, Mujeres!$A$1:$DW$117)</f>
        <v>69341300.864792824</v>
      </c>
      <c r="AU125" s="104" cm="1">
        <f t="array" ref="AU125">AnualidadActivo(AU$2, $E125, $C125, $B125, $D125, Hombres!$A$1:$DW$117, Mujeres!$A$1:$DW$117)</f>
        <v>70603856.106989533</v>
      </c>
      <c r="AV125" s="104" cm="1">
        <f t="array" ref="AV125">AnualidadActivo(AV$2, $E125, $C125, $B125, $D125, Hombres!$A$1:$DW$117, Mujeres!$A$1:$DW$117)</f>
        <v>71811529.064371824</v>
      </c>
      <c r="AW125" s="104" cm="1">
        <f t="array" ref="AW125">AnualidadActivo(AW$2, $E125, $C125, $B125, $D125, Hombres!$A$1:$DW$117, Mujeres!$A$1:$DW$117)</f>
        <v>72935966.697102413</v>
      </c>
      <c r="AX125" s="104" cm="1">
        <f t="array" ref="AX125">AnualidadActivo(AX$2, $E125, $C125, $B125, $D125, Hombres!$A$1:$DW$117, Mujeres!$A$1:$DW$117)</f>
        <v>73949819.301732659</v>
      </c>
      <c r="AY125" s="104" cm="1">
        <f t="array" ref="AY125">AnualidadActivo(AY$2, $E125, $C125, $B125, $D125, Hombres!$A$1:$DW$117, Mujeres!$A$1:$DW$117)</f>
        <v>74830668.802904457</v>
      </c>
      <c r="AZ125" s="104" cm="1">
        <f t="array" ref="AZ125">AnualidadActivo(AZ$2, $E125, $C125, $B125, $D125, Hombres!$A$1:$DW$117, Mujeres!$A$1:$DW$117)</f>
        <v>75568252.405755386</v>
      </c>
      <c r="BA125" s="104" cm="1">
        <f t="array" ref="BA125">AnualidadActivo(BA$2, $E125, $C125, $B125, $D125, Hombres!$A$1:$DW$117, Mujeres!$A$1:$DW$117)</f>
        <v>76160369.941233009</v>
      </c>
      <c r="BB125" s="104" cm="1">
        <f t="array" ref="BB125">AnualidadActivo(BB$2, $E125, $C125, $B125, $D125, Hombres!$A$1:$DW$117, Mujeres!$A$1:$DW$117)</f>
        <v>76605876.879637554</v>
      </c>
      <c r="BC125" s="104" cm="1">
        <f t="array" ref="BC125">AnualidadActivo(BC$2, $E125, $C125, $B125, $D125, Hombres!$A$1:$DW$117, Mujeres!$A$1:$DW$117)</f>
        <v>76901065.905494094</v>
      </c>
      <c r="BD125" s="104" cm="1">
        <f t="array" ref="BD125">AnualidadActivo(BD$2, $E125, $C125, $B125, $D125, Hombres!$A$1:$DW$117, Mujeres!$A$1:$DW$117)</f>
        <v>77033994.011975676</v>
      </c>
      <c r="BE125" s="104" cm="1">
        <f t="array" ref="BE125">AnualidadActivo(BE$2, $E125, $C125, $B125, $D125, Hombres!$A$1:$DW$117, Mujeres!$A$1:$DW$117)</f>
        <v>76847216.927890271</v>
      </c>
      <c r="BF125" s="104" cm="1">
        <f t="array" ref="BF125">AnualidadActivo(BF$2, $E125, $C125, $B125, $D125, Hombres!$A$1:$DW$117, Mujeres!$A$1:$DW$117)</f>
        <v>76425057.433321863</v>
      </c>
      <c r="BG125" s="104" cm="1">
        <f t="array" ref="BG125">AnualidadActivo(BG$2, $E125, $C125, $B125, $D125, Hombres!$A$1:$DW$117, Mujeres!$A$1:$DW$117)</f>
        <v>75746715.654649004</v>
      </c>
      <c r="BH125" s="104" cm="1">
        <f t="array" ref="BH125">AnualidadActivo(BH$2, $E125, $C125, $B125, $D125, Hombres!$A$1:$DW$117, Mujeres!$A$1:$DW$117)</f>
        <v>74791052.747535884</v>
      </c>
      <c r="BI125" s="104" cm="1">
        <f t="array" ref="BI125">AnualidadActivo(BI$2, $E125, $C125, $B125, $D125, Hombres!$A$1:$DW$117, Mujeres!$A$1:$DW$117)</f>
        <v>73536773.436150208</v>
      </c>
      <c r="BJ125" s="104" cm="1">
        <f t="array" ref="BJ125">AnualidadActivo(BJ$2, $E125, $C125, $B125, $D125, Hombres!$A$1:$DW$117, Mujeres!$A$1:$DW$117)</f>
        <v>71964185.712305903</v>
      </c>
      <c r="BK125" s="104" cm="1">
        <f t="array" ref="BK125">AnualidadActivo(BK$2, $E125, $C125, $B125, $D125, Hombres!$A$1:$DW$117, Mujeres!$A$1:$DW$117)</f>
        <v>70053203.96317783</v>
      </c>
      <c r="BL125" s="104" cm="1">
        <f t="array" ref="BL125">AnualidadActivo(BL$2, $E125, $C125, $B125, $D125, Hombres!$A$1:$DW$117, Mujeres!$A$1:$DW$117)</f>
        <v>67787053.568705022</v>
      </c>
      <c r="BM125" s="104" cm="1">
        <f t="array" ref="BM125">AnualidadActivo(BM$2, $E125, $C125, $B125, $D125, Hombres!$A$1:$DW$117, Mujeres!$A$1:$DW$117)</f>
        <v>65157747.908534773</v>
      </c>
      <c r="BN125" s="104" cm="1">
        <f t="array" ref="BN125">AnualidadActivo(BN$2, $E125, $C125, $B125, $D125, Hombres!$A$1:$DW$117, Mujeres!$A$1:$DW$117)</f>
        <v>62167189.851542667</v>
      </c>
      <c r="BO125" s="104" cm="1">
        <f t="array" ref="BO125">AnualidadActivo(BO$2, $E125, $C125, $B125, $D125, Hombres!$A$1:$DW$117, Mujeres!$A$1:$DW$117)</f>
        <v>58825606.043202944</v>
      </c>
      <c r="BP125" s="104" cm="1">
        <f t="array" ref="BP125">AnualidadActivo(BP$2, $E125, $C125, $B125, $D125, Hombres!$A$1:$DW$117, Mujeres!$A$1:$DW$117)</f>
        <v>55150885.496569484</v>
      </c>
      <c r="BQ125" s="104" cm="1">
        <f t="array" ref="BQ125">AnualidadActivo(BQ$2, $E125, $C125, $B125, $D125, Hombres!$A$1:$DW$117, Mujeres!$A$1:$DW$117)</f>
        <v>51172025.027872123</v>
      </c>
      <c r="BR125" s="104" cm="1">
        <f t="array" ref="BR125">AnualidadActivo(BR$2, $E125, $C125, $B125, $D125, Hombres!$A$1:$DW$117, Mujeres!$A$1:$DW$117)</f>
        <v>46934325.841923706</v>
      </c>
      <c r="BS125" s="104" cm="1">
        <f t="array" ref="BS125">AnualidadActivo(BS$2, $E125, $C125, $B125, $D125, Hombres!$A$1:$DW$117, Mujeres!$A$1:$DW$117)</f>
        <v>42498175.733086929</v>
      </c>
      <c r="BT125" s="104" cm="1">
        <f t="array" ref="BT125">AnualidadActivo(BT$2, $E125, $C125, $B125, $D125, Hombres!$A$1:$DW$117, Mujeres!$A$1:$DW$117)</f>
        <v>37933843.568059228</v>
      </c>
      <c r="BU125" s="104" cm="1">
        <f t="array" ref="BU125">AnualidadActivo(BU$2, $E125, $C125, $B125, $D125, Hombres!$A$1:$DW$117, Mujeres!$A$1:$DW$117)</f>
        <v>33319668.554021541</v>
      </c>
      <c r="BV125" s="104" cm="1">
        <f t="array" ref="BV125">AnualidadActivo(BV$2, $E125, $C125, $B125, $D125, Hombres!$A$1:$DW$117, Mujeres!$A$1:$DW$117)</f>
        <v>28742873.283736821</v>
      </c>
      <c r="BW125" s="104" cm="1">
        <f t="array" ref="BW125">AnualidadActivo(BW$2, $E125, $C125, $B125, $D125, Hombres!$A$1:$DW$117, Mujeres!$A$1:$DW$117)</f>
        <v>24298914.24863942</v>
      </c>
      <c r="BX125" s="104" cm="1">
        <f t="array" ref="BX125">AnualidadActivo(BX$2, $E125, $C125, $B125, $D125, Hombres!$A$1:$DW$117, Mujeres!$A$1:$DW$117)</f>
        <v>20084094.175160833</v>
      </c>
      <c r="BY125" s="104" cm="1">
        <f t="array" ref="BY125">AnualidadActivo(BY$2, $E125, $C125, $B125, $D125, Hombres!$A$1:$DW$117, Mujeres!$A$1:$DW$117)</f>
        <v>16186185.549447631</v>
      </c>
      <c r="BZ125" s="104" cm="1">
        <f t="array" ref="BZ125">AnualidadActivo(BZ$2, $E125, $C125, $B125, $D125, Hombres!$A$1:$DW$117, Mujeres!$A$1:$DW$117)</f>
        <v>12678753.561027978</v>
      </c>
      <c r="CA125" s="104" cm="1">
        <f t="array" ref="CA125">AnualidadActivo(CA$2, $E125, $C125, $B125, $D125, Hombres!$A$1:$DW$117, Mujeres!$A$1:$DW$117)</f>
        <v>9617517.998892922</v>
      </c>
      <c r="CB125" s="104" cm="1">
        <f t="array" ref="CB125">AnualidadActivo(CB$2, $E125, $C125, $B125, $D125, Hombres!$A$1:$DW$117, Mujeres!$A$1:$DW$117)</f>
        <v>7036465.799544598</v>
      </c>
      <c r="CC125" s="104" cm="1">
        <f t="array" ref="CC125">AnualidadActivo(CC$2, $E125, $C125, $B125, $D125, Hombres!$A$1:$DW$117, Mujeres!$A$1:$DW$117)</f>
        <v>4942980.7167435698</v>
      </c>
      <c r="CD125" s="104" cm="1">
        <f t="array" ref="CD125">AnualidadActivo(CD$2, $E125, $C125, $B125, $D125, Hombres!$A$1:$DW$117, Mujeres!$A$1:$DW$117)</f>
        <v>3316407.5466221203</v>
      </c>
      <c r="CE125" s="104" cm="1">
        <f t="array" ref="CE125">AnualidadActivo(CE$2, $E125, $C125, $B125, $D125, Hombres!$A$1:$DW$117, Mujeres!$A$1:$DW$117)</f>
        <v>2111881.7426199862</v>
      </c>
      <c r="CF125" s="104" cm="1">
        <f t="array" ref="CF125">AnualidadActivo(CF$2, $E125, $C125, $B125, $D125, Hombres!$A$1:$DW$117, Mujeres!$A$1:$DW$117)</f>
        <v>1267100.1761485704</v>
      </c>
      <c r="CG125" s="104" cm="1">
        <f t="array" ref="CG125">AnualidadActivo(CG$2, $E125, $C125, $B125, $D125, Hombres!$A$1:$DW$117, Mujeres!$A$1:$DW$117)</f>
        <v>710270.65326925437</v>
      </c>
      <c r="CH125" s="104" cm="1">
        <f t="array" ref="CH125">AnualidadActivo(CH$2, $E125, $C125, $B125, $D125, Hombres!$A$1:$DW$117, Mujeres!$A$1:$DW$117)</f>
        <v>368291.97109989059</v>
      </c>
      <c r="CI125" s="104" cm="1">
        <f t="array" ref="CI125">AnualidadActivo(CI$2, $E125, $C125, $B125, $D125, Hombres!$A$1:$DW$117, Mujeres!$A$1:$DW$117)</f>
        <v>174519.38254872308</v>
      </c>
      <c r="CJ125" s="104" cm="1">
        <f t="array" ref="CJ125">AnualidadActivo(CJ$2, $E125, $C125, $B125, $D125, Hombres!$A$1:$DW$117, Mujeres!$A$1:$DW$117)</f>
        <v>74439.029196828968</v>
      </c>
      <c r="CK125" s="104" cm="1">
        <f t="array" ref="CK125">AnualidadActivo(CK$2, $E125, $C125, $B125, $D125, Hombres!$A$1:$DW$117, Mujeres!$A$1:$DW$117)</f>
        <v>28037.743140857558</v>
      </c>
      <c r="CL125" s="104" cm="1">
        <f t="array" ref="CL125">AnualidadActivo(CL$2, $E125, $C125, $B125, $D125, Hombres!$A$1:$DW$117, Mujeres!$A$1:$DW$117)</f>
        <v>9096.7071434491463</v>
      </c>
      <c r="CM125" s="104" cm="1">
        <f t="array" ref="CM125">AnualidadActivo(CM$2, $E125, $C125, $B125, $D125, Hombres!$A$1:$DW$117, Mujeres!$A$1:$DW$117)</f>
        <v>2457.3587513402595</v>
      </c>
      <c r="CN125" s="104" cm="1">
        <f t="array" ref="CN125">AnualidadActivo(CN$2, $E125, $C125, $B125, $D125, Hombres!$A$1:$DW$117, Mujeres!$A$1:$DW$117)</f>
        <v>0</v>
      </c>
      <c r="CO125" s="104" cm="1">
        <f t="array" ref="CO125">AnualidadActivo(CO$2, $E125, $C125, $B125, $D125, Hombres!$A$1:$DW$117, Mujeres!$A$1:$DW$117)</f>
        <v>0</v>
      </c>
      <c r="CP125" s="104" cm="1">
        <f t="array" ref="CP125">AnualidadActivo(CP$2, $E125, $C125, $B125, $D125, Hombres!$A$1:$DW$117, Mujeres!$A$1:$DW$117)</f>
        <v>0</v>
      </c>
      <c r="CQ125" s="104" cm="1">
        <f t="array" ref="CQ125">AnualidadActivo(CQ$2, $E125, $C125, $B125, $D125, Hombres!$A$1:$DW$117, Mujeres!$A$1:$DW$117)</f>
        <v>0</v>
      </c>
      <c r="CR125" s="104" cm="1">
        <f t="array" ref="CR125">AnualidadActivo(CR$2, $E125, $C125, $B125, $D125, Hombres!$A$1:$DW$117, Mujeres!$A$1:$DW$117)</f>
        <v>0</v>
      </c>
      <c r="CS125" s="104" cm="1">
        <f t="array" ref="CS125">AnualidadActivo(CS$2, $E125, $C125, $B125, $D125, Hombres!$A$1:$DW$117, Mujeres!$A$1:$DW$117)</f>
        <v>0</v>
      </c>
      <c r="CT125" s="104" cm="1">
        <f t="array" ref="CT125">AnualidadActivo(CT$2, $E125, $C125, $B125, $D125, Hombres!$A$1:$DW$117, Mujeres!$A$1:$DW$117)</f>
        <v>0</v>
      </c>
      <c r="CU125" s="104" cm="1">
        <f t="array" ref="CU125">AnualidadActivo(CU$2, $E125, $C125, $B125, $D125, Hombres!$A$1:$DW$117, Mujeres!$A$1:$DW$117)</f>
        <v>0</v>
      </c>
      <c r="CV125" s="104" cm="1">
        <f t="array" ref="CV125">AnualidadActivo(CV$2, $E125, $C125, $B125, $D125, Hombres!$A$1:$DW$117, Mujeres!$A$1:$DW$117)</f>
        <v>0</v>
      </c>
      <c r="CW125" s="104" cm="1">
        <f t="array" ref="CW125">AnualidadActivo(CW$2, $E125, $C125, $B125, $D125, Hombres!$A$1:$DW$117, Mujeres!$A$1:$DW$117)</f>
        <v>0</v>
      </c>
      <c r="CX125" s="104" cm="1">
        <f t="array" ref="CX125">AnualidadActivo(CX$2, $E125, $C125, $B125, $D125, Hombres!$A$1:$DW$117, Mujeres!$A$1:$DW$117)</f>
        <v>0</v>
      </c>
      <c r="CY125" s="104" cm="1">
        <f t="array" ref="CY125">AnualidadActivo(CY$2, $E125, $C125, $B125, $D125, Hombres!$A$1:$DW$117, Mujeres!$A$1:$DW$117)</f>
        <v>0</v>
      </c>
      <c r="CZ125" s="104" cm="1">
        <f t="array" ref="CZ125">AnualidadActivo(CZ$2, $E125, $C125, $B125, $D125, Hombres!$A$1:$DW$117, Mujeres!$A$1:$DW$117)</f>
        <v>0</v>
      </c>
      <c r="DA125" s="104" cm="1">
        <f t="array" ref="DA125">AnualidadActivo(DA$2, $E125, $C125, $B125, $D125, Hombres!$A$1:$DW$117, Mujeres!$A$1:$DW$117)</f>
        <v>0</v>
      </c>
    </row>
    <row r="126" spans="1:105" x14ac:dyDescent="0.35">
      <c r="A126" s="2">
        <f t="shared" si="1"/>
        <v>124</v>
      </c>
      <c r="B126" s="107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9" cm="1">
        <f t="array" ref="G126">PorcentajePension(C126,E126, D126)</f>
        <v>1</v>
      </c>
      <c r="I126" s="103"/>
      <c r="J126" s="104" cm="1">
        <f t="array" ref="J126">AnualidadActivo(J$2, $E126, $C126, $B126, $D126, Hombres!$A$1:$DW$117, Mujeres!$A$1:$DW$117)</f>
        <v>0</v>
      </c>
      <c r="K126" s="104" cm="1">
        <f t="array" ref="K126">AnualidadActivo(K$2, $E126, $C126, $B126, $D126, Hombres!$A$1:$DW$117, Mujeres!$A$1:$DW$117)</f>
        <v>0</v>
      </c>
      <c r="L126" s="104" cm="1">
        <f t="array" ref="L126">AnualidadActivo(L$2, $E126, $C126, $B126, $D126, Hombres!$A$1:$DW$117, Mujeres!$A$1:$DW$117)</f>
        <v>0</v>
      </c>
      <c r="M126" s="104" cm="1">
        <f t="array" ref="M126">AnualidadActivo(M$2, $E126, $C126, $B126, $D126, Hombres!$A$1:$DW$117, Mujeres!$A$1:$DW$117)</f>
        <v>0</v>
      </c>
      <c r="N126" s="104" cm="1">
        <f t="array" ref="N126">AnualidadActivo(N$2, $E126, $C126, $B126, $D126, Hombres!$A$1:$DW$117, Mujeres!$A$1:$DW$117)</f>
        <v>0</v>
      </c>
      <c r="O126" s="104" cm="1">
        <f t="array" ref="O126">AnualidadActivo(O$2, $E126, $C126, $B126, $D126, Hombres!$A$1:$DW$117, Mujeres!$A$1:$DW$117)</f>
        <v>0</v>
      </c>
      <c r="P126" s="104" cm="1">
        <f t="array" ref="P126">AnualidadActivo(P$2, $E126, $C126, $B126, $D126, Hombres!$A$1:$DW$117, Mujeres!$A$1:$DW$117)</f>
        <v>0</v>
      </c>
      <c r="Q126" s="104" cm="1">
        <f t="array" ref="Q126">AnualidadActivo(Q$2, $E126, $C126, $B126, $D126, Hombres!$A$1:$DW$117, Mujeres!$A$1:$DW$117)</f>
        <v>0</v>
      </c>
      <c r="R126" s="104" cm="1">
        <f t="array" ref="R126">AnualidadActivo(R$2, $E126, $C126, $B126, $D126, Hombres!$A$1:$DW$117, Mujeres!$A$1:$DW$117)</f>
        <v>0</v>
      </c>
      <c r="S126" s="104" cm="1">
        <f t="array" ref="S126">AnualidadActivo(S$2, $E126, $C126, $B126, $D126, Hombres!$A$1:$DW$117, Mujeres!$A$1:$DW$117)</f>
        <v>0</v>
      </c>
      <c r="T126" s="104" cm="1">
        <f t="array" ref="T126">AnualidadActivo(T$2, $E126, $C126, $B126, $D126, Hombres!$A$1:$DW$117, Mujeres!$A$1:$DW$117)</f>
        <v>0</v>
      </c>
      <c r="U126" s="104" cm="1">
        <f t="array" ref="U126">AnualidadActivo(U$2, $E126, $C126, $B126, $D126, Hombres!$A$1:$DW$117, Mujeres!$A$1:$DW$117)</f>
        <v>0</v>
      </c>
      <c r="V126" s="104" cm="1">
        <f t="array" ref="V126">AnualidadActivo(V$2, $E126, $C126, $B126, $D126, Hombres!$A$1:$DW$117, Mujeres!$A$1:$DW$117)</f>
        <v>0</v>
      </c>
      <c r="W126" s="104" cm="1">
        <f t="array" ref="W126">AnualidadActivo(W$2, $E126, $C126, $B126, $D126, Hombres!$A$1:$DW$117, Mujeres!$A$1:$DW$117)</f>
        <v>0</v>
      </c>
      <c r="X126" s="104" cm="1">
        <f t="array" ref="X126">AnualidadActivo(X$2, $E126, $C126, $B126, $D126, Hombres!$A$1:$DW$117, Mujeres!$A$1:$DW$117)</f>
        <v>0</v>
      </c>
      <c r="Y126" s="104" cm="1">
        <f t="array" ref="Y126">AnualidadActivo(Y$2, $E126, $C126, $B126, $D126, Hombres!$A$1:$DW$117, Mujeres!$A$1:$DW$117)</f>
        <v>0</v>
      </c>
      <c r="Z126" s="104" cm="1">
        <f t="array" ref="Z126">AnualidadActivo(Z$2, $E126, $C126, $B126, $D126, Hombres!$A$1:$DW$117, Mujeres!$A$1:$DW$117)</f>
        <v>0</v>
      </c>
      <c r="AA126" s="104" cm="1">
        <f t="array" ref="AA126">AnualidadActivo(AA$2, $E126, $C126, $B126, $D126, Hombres!$A$1:$DW$117, Mujeres!$A$1:$DW$117)</f>
        <v>0</v>
      </c>
      <c r="AB126" s="104" cm="1">
        <f t="array" ref="AB126">AnualidadActivo(AB$2, $E126, $C126, $B126, $D126, Hombres!$A$1:$DW$117, Mujeres!$A$1:$DW$117)</f>
        <v>0</v>
      </c>
      <c r="AC126" s="104" cm="1">
        <f t="array" ref="AC126">AnualidadActivo(AC$2, $E126, $C126, $B126, $D126, Hombres!$A$1:$DW$117, Mujeres!$A$1:$DW$117)</f>
        <v>0</v>
      </c>
      <c r="AD126" s="104" cm="1">
        <f t="array" ref="AD126">AnualidadActivo(AD$2, $E126, $C126, $B126, $D126, Hombres!$A$1:$DW$117, Mujeres!$A$1:$DW$117)</f>
        <v>0</v>
      </c>
      <c r="AE126" s="104" cm="1">
        <f t="array" ref="AE126">AnualidadActivo(AE$2, $E126, $C126, $B126, $D126, Hombres!$A$1:$DW$117, Mujeres!$A$1:$DW$117)</f>
        <v>0</v>
      </c>
      <c r="AF126" s="104" cm="1">
        <f t="array" ref="AF126">AnualidadActivo(AF$2, $E126, $C126, $B126, $D126, Hombres!$A$1:$DW$117, Mujeres!$A$1:$DW$117)</f>
        <v>0</v>
      </c>
      <c r="AG126" s="104" cm="1">
        <f t="array" ref="AG126">AnualidadActivo(AG$2, $E126, $C126, $B126, $D126, Hombres!$A$1:$DW$117, Mujeres!$A$1:$DW$117)</f>
        <v>0</v>
      </c>
      <c r="AH126" s="104" cm="1">
        <f t="array" ref="AH126">AnualidadActivo(AH$2, $E126, $C126, $B126, $D126, Hombres!$A$1:$DW$117, Mujeres!$A$1:$DW$117)</f>
        <v>0</v>
      </c>
      <c r="AI126" s="104" cm="1">
        <f t="array" ref="AI126">AnualidadActivo(AI$2, $E126, $C126, $B126, $D126, Hombres!$A$1:$DW$117, Mujeres!$A$1:$DW$117)</f>
        <v>0</v>
      </c>
      <c r="AJ126" s="104" cm="1">
        <f t="array" ref="AJ126">AnualidadActivo(AJ$2, $E126, $C126, $B126, $D126, Hombres!$A$1:$DW$117, Mujeres!$A$1:$DW$117)</f>
        <v>0</v>
      </c>
      <c r="AK126" s="104" cm="1">
        <f t="array" ref="AK126">AnualidadActivo(AK$2, $E126, $C126, $B126, $D126, Hombres!$A$1:$DW$117, Mujeres!$A$1:$DW$117)</f>
        <v>0</v>
      </c>
      <c r="AL126" s="104" cm="1">
        <f t="array" ref="AL126">AnualidadActivo(AL$2, $E126, $C126, $B126, $D126, Hombres!$A$1:$DW$117, Mujeres!$A$1:$DW$117)</f>
        <v>0</v>
      </c>
      <c r="AM126" s="104" cm="1">
        <f t="array" ref="AM126">AnualidadActivo(AM$2, $E126, $C126, $B126, $D126, Hombres!$A$1:$DW$117, Mujeres!$A$1:$DW$117)</f>
        <v>0</v>
      </c>
      <c r="AN126" s="104" cm="1">
        <f t="array" ref="AN126">AnualidadActivo(AN$2, $E126, $C126, $B126, $D126, Hombres!$A$1:$DW$117, Mujeres!$A$1:$DW$117)</f>
        <v>0</v>
      </c>
      <c r="AO126" s="104" cm="1">
        <f t="array" ref="AO126">AnualidadActivo(AO$2, $E126, $C126, $B126, $D126, Hombres!$A$1:$DW$117, Mujeres!$A$1:$DW$117)</f>
        <v>0</v>
      </c>
      <c r="AP126" s="104" cm="1">
        <f t="array" ref="AP126">AnualidadActivo(AP$2, $E126, $C126, $B126, $D126, Hombres!$A$1:$DW$117, Mujeres!$A$1:$DW$117)</f>
        <v>0</v>
      </c>
      <c r="AQ126" s="104" cm="1">
        <f t="array" ref="AQ126">AnualidadActivo(AQ$2, $E126, $C126, $B126, $D126, Hombres!$A$1:$DW$117, Mujeres!$A$1:$DW$117)</f>
        <v>0</v>
      </c>
      <c r="AR126" s="104" cm="1">
        <f t="array" ref="AR126">AnualidadActivo(AR$2, $E126, $C126, $B126, $D126, Hombres!$A$1:$DW$117, Mujeres!$A$1:$DW$117)</f>
        <v>0</v>
      </c>
      <c r="AS126" s="104" cm="1">
        <f t="array" ref="AS126">AnualidadActivo(AS$2, $E126, $C126, $B126, $D126, Hombres!$A$1:$DW$117, Mujeres!$A$1:$DW$117)</f>
        <v>0</v>
      </c>
      <c r="AT126" s="104" cm="1">
        <f t="array" ref="AT126">AnualidadActivo(AT$2, $E126, $C126, $B126, $D126, Hombres!$A$1:$DW$117, Mujeres!$A$1:$DW$117)</f>
        <v>0</v>
      </c>
      <c r="AU126" s="104" cm="1">
        <f t="array" ref="AU126">AnualidadActivo(AU$2, $E126, $C126, $B126, $D126, Hombres!$A$1:$DW$117, Mujeres!$A$1:$DW$117)</f>
        <v>0</v>
      </c>
      <c r="AV126" s="104" cm="1">
        <f t="array" ref="AV126">AnualidadActivo(AV$2, $E126, $C126, $B126, $D126, Hombres!$A$1:$DW$117, Mujeres!$A$1:$DW$117)</f>
        <v>52020188.312783048</v>
      </c>
      <c r="AW126" s="104" cm="1">
        <f t="array" ref="AW126">AnualidadActivo(AW$2, $E126, $C126, $B126, $D126, Hombres!$A$1:$DW$117, Mujeres!$A$1:$DW$117)</f>
        <v>53580793.962166533</v>
      </c>
      <c r="AX126" s="104" cm="1">
        <f t="array" ref="AX126">AnualidadActivo(AX$2, $E126, $C126, $B126, $D126, Hombres!$A$1:$DW$117, Mujeres!$A$1:$DW$117)</f>
        <v>55188217.781031534</v>
      </c>
      <c r="AY126" s="104" cm="1">
        <f t="array" ref="AY126">AnualidadActivo(AY$2, $E126, $C126, $B126, $D126, Hombres!$A$1:$DW$117, Mujeres!$A$1:$DW$117)</f>
        <v>56843864.314462483</v>
      </c>
      <c r="AZ126" s="104" cm="1">
        <f t="array" ref="AZ126">AnualidadActivo(AZ$2, $E126, $C126, $B126, $D126, Hombres!$A$1:$DW$117, Mujeres!$A$1:$DW$117)</f>
        <v>58549180.243896358</v>
      </c>
      <c r="BA126" s="104" cm="1">
        <f t="array" ref="BA126">AnualidadActivo(BA$2, $E126, $C126, $B126, $D126, Hombres!$A$1:$DW$117, Mujeres!$A$1:$DW$117)</f>
        <v>57712656.678360537</v>
      </c>
      <c r="BB126" s="104" cm="1">
        <f t="array" ref="BB126">AnualidadActivo(BB$2, $E126, $C126, $B126, $D126, Hombres!$A$1:$DW$117, Mujeres!$A$1:$DW$117)</f>
        <v>58818697.004814595</v>
      </c>
      <c r="BC126" s="104" cm="1">
        <f t="array" ref="BC126">AnualidadActivo(BC$2, $E126, $C126, $B126, $D126, Hombres!$A$1:$DW$117, Mujeres!$A$1:$DW$117)</f>
        <v>59885302.433823958</v>
      </c>
      <c r="BD126" s="104" cm="1">
        <f t="array" ref="BD126">AnualidadActivo(BD$2, $E126, $C126, $B126, $D126, Hombres!$A$1:$DW$117, Mujeres!$A$1:$DW$117)</f>
        <v>60890871.819433436</v>
      </c>
      <c r="BE126" s="104" cm="1">
        <f t="array" ref="BE126">AnualidadActivo(BE$2, $E126, $C126, $B126, $D126, Hombres!$A$1:$DW$117, Mujeres!$A$1:$DW$117)</f>
        <v>61813235.298270307</v>
      </c>
      <c r="BF126" s="104" cm="1">
        <f t="array" ref="BF126">AnualidadActivo(BF$2, $E126, $C126, $B126, $D126, Hombres!$A$1:$DW$117, Mujeres!$A$1:$DW$117)</f>
        <v>62632313.88716799</v>
      </c>
      <c r="BG126" s="104" cm="1">
        <f t="array" ref="BG126">AnualidadActivo(BG$2, $E126, $C126, $B126, $D126, Hombres!$A$1:$DW$117, Mujeres!$A$1:$DW$117)</f>
        <v>63338139.165775411</v>
      </c>
      <c r="BH126" s="104" cm="1">
        <f t="array" ref="BH126">AnualidadActivo(BH$2, $E126, $C126, $B126, $D126, Hombres!$A$1:$DW$117, Mujeres!$A$1:$DW$117)</f>
        <v>63929635.99607493</v>
      </c>
      <c r="BI126" s="104" cm="1">
        <f t="array" ref="BI126">AnualidadActivo(BI$2, $E126, $C126, $B126, $D126, Hombres!$A$1:$DW$117, Mujeres!$A$1:$DW$117)</f>
        <v>64408085.008291729</v>
      </c>
      <c r="BJ126" s="104" cm="1">
        <f t="array" ref="BJ126">AnualidadActivo(BJ$2, $E126, $C126, $B126, $D126, Hombres!$A$1:$DW$117, Mujeres!$A$1:$DW$117)</f>
        <v>64770708.774472676</v>
      </c>
      <c r="BK126" s="104" cm="1">
        <f t="array" ref="BK126">AnualidadActivo(BK$2, $E126, $C126, $B126, $D126, Hombres!$A$1:$DW$117, Mujeres!$A$1:$DW$117)</f>
        <v>65005308.86459019</v>
      </c>
      <c r="BL126" s="104" cm="1">
        <f t="array" ref="BL126">AnualidadActivo(BL$2, $E126, $C126, $B126, $D126, Hombres!$A$1:$DW$117, Mujeres!$A$1:$DW$117)</f>
        <v>64977094.740394317</v>
      </c>
      <c r="BM126" s="104" cm="1">
        <f t="array" ref="BM126">AnualidadActivo(BM$2, $E126, $C126, $B126, $D126, Hombres!$A$1:$DW$117, Mujeres!$A$1:$DW$117)</f>
        <v>64758279.760482304</v>
      </c>
      <c r="BN126" s="104" cm="1">
        <f t="array" ref="BN126">AnualidadActivo(BN$2, $E126, $C126, $B126, $D126, Hombres!$A$1:$DW$117, Mujeres!$A$1:$DW$117)</f>
        <v>64334228.880613655</v>
      </c>
      <c r="BO126" s="104" cm="1">
        <f t="array" ref="BO126">AnualidadActivo(BO$2, $E126, $C126, $B126, $D126, Hombres!$A$1:$DW$117, Mujeres!$A$1:$DW$117)</f>
        <v>63686622.583451547</v>
      </c>
      <c r="BP126" s="104" cm="1">
        <f t="array" ref="BP126">AnualidadActivo(BP$2, $E126, $C126, $B126, $D126, Hombres!$A$1:$DW$117, Mujeres!$A$1:$DW$117)</f>
        <v>62792605.506220818</v>
      </c>
      <c r="BQ126" s="104" cm="1">
        <f t="array" ref="BQ126">AnualidadActivo(BQ$2, $E126, $C126, $B126, $D126, Hombres!$A$1:$DW$117, Mujeres!$A$1:$DW$117)</f>
        <v>61630785.699597612</v>
      </c>
      <c r="BR126" s="104" cm="1">
        <f t="array" ref="BR126">AnualidadActivo(BR$2, $E126, $C126, $B126, $D126, Hombres!$A$1:$DW$117, Mujeres!$A$1:$DW$117)</f>
        <v>60183487.278884828</v>
      </c>
      <c r="BS126" s="104" cm="1">
        <f t="array" ref="BS126">AnualidadActivo(BS$2, $E126, $C126, $B126, $D126, Hombres!$A$1:$DW$117, Mujeres!$A$1:$DW$117)</f>
        <v>58437537.170171618</v>
      </c>
      <c r="BT126" s="104" cm="1">
        <f t="array" ref="BT126">AnualidadActivo(BT$2, $E126, $C126, $B126, $D126, Hombres!$A$1:$DW$117, Mujeres!$A$1:$DW$117)</f>
        <v>56382249.542559095</v>
      </c>
      <c r="BU126" s="104" cm="1">
        <f t="array" ref="BU126">AnualidadActivo(BU$2, $E126, $C126, $B126, $D126, Hombres!$A$1:$DW$117, Mujeres!$A$1:$DW$117)</f>
        <v>54010357.122045249</v>
      </c>
      <c r="BV126" s="104" cm="1">
        <f t="array" ref="BV126">AnualidadActivo(BV$2, $E126, $C126, $B126, $D126, Hombres!$A$1:$DW$117, Mujeres!$A$1:$DW$117)</f>
        <v>51322845.87811406</v>
      </c>
      <c r="BW126" s="104" cm="1">
        <f t="array" ref="BW126">AnualidadActivo(BW$2, $E126, $C126, $B126, $D126, Hombres!$A$1:$DW$117, Mujeres!$A$1:$DW$117)</f>
        <v>48332846.67632553</v>
      </c>
      <c r="BX126" s="104" cm="1">
        <f t="array" ref="BX126">AnualidadActivo(BX$2, $E126, $C126, $B126, $D126, Hombres!$A$1:$DW$117, Mujeres!$A$1:$DW$117)</f>
        <v>45065107.23375956</v>
      </c>
      <c r="BY126" s="104" cm="1">
        <f t="array" ref="BY126">AnualidadActivo(BY$2, $E126, $C126, $B126, $D126, Hombres!$A$1:$DW$117, Mujeres!$A$1:$DW$117)</f>
        <v>41553035.252960093</v>
      </c>
      <c r="BZ126" s="104" cm="1">
        <f t="array" ref="BZ126">AnualidadActivo(BZ$2, $E126, $C126, $B126, $D126, Hombres!$A$1:$DW$117, Mujeres!$A$1:$DW$117)</f>
        <v>37838687.385192119</v>
      </c>
      <c r="CA126" s="104" cm="1">
        <f t="array" ref="CA126">AnualidadActivo(CA$2, $E126, $C126, $B126, $D126, Hombres!$A$1:$DW$117, Mujeres!$A$1:$DW$117)</f>
        <v>33975565.024041682</v>
      </c>
      <c r="CB126" s="104" cm="1">
        <f t="array" ref="CB126">AnualidadActivo(CB$2, $E126, $C126, $B126, $D126, Hombres!$A$1:$DW$117, Mujeres!$A$1:$DW$117)</f>
        <v>30031123.013664193</v>
      </c>
      <c r="CC126" s="104" cm="1">
        <f t="array" ref="CC126">AnualidadActivo(CC$2, $E126, $C126, $B126, $D126, Hombres!$A$1:$DW$117, Mujeres!$A$1:$DW$117)</f>
        <v>26083249.570930582</v>
      </c>
      <c r="CD126" s="104" cm="1">
        <f t="array" ref="CD126">AnualidadActivo(CD$2, $E126, $C126, $B126, $D126, Hombres!$A$1:$DW$117, Mujeres!$A$1:$DW$117)</f>
        <v>22213746.835002147</v>
      </c>
      <c r="CE126" s="104" cm="1">
        <f t="array" ref="CE126">AnualidadActivo(CE$2, $E126, $C126, $B126, $D126, Hombres!$A$1:$DW$117, Mujeres!$A$1:$DW$117)</f>
        <v>18504461.490315821</v>
      </c>
      <c r="CF126" s="104" cm="1">
        <f t="array" ref="CF126">AnualidadActivo(CF$2, $E126, $C126, $B126, $D126, Hombres!$A$1:$DW$117, Mujeres!$A$1:$DW$117)</f>
        <v>15034833.954994941</v>
      </c>
      <c r="CG126" s="104" cm="1">
        <f t="array" ref="CG126">AnualidadActivo(CG$2, $E126, $C126, $B126, $D126, Hombres!$A$1:$DW$117, Mujeres!$A$1:$DW$117)</f>
        <v>11878033.090941433</v>
      </c>
      <c r="CH126" s="104" cm="1">
        <f t="array" ref="CH126">AnualidadActivo(CH$2, $E126, $C126, $B126, $D126, Hombres!$A$1:$DW$117, Mujeres!$A$1:$DW$117)</f>
        <v>9093291.5189305246</v>
      </c>
      <c r="CI126" s="104" cm="1">
        <f t="array" ref="CI126">AnualidadActivo(CI$2, $E126, $C126, $B126, $D126, Hombres!$A$1:$DW$117, Mujeres!$A$1:$DW$117)</f>
        <v>6718781.7102004318</v>
      </c>
      <c r="CJ126" s="104" cm="1">
        <f t="array" ref="CJ126">AnualidadActivo(CJ$2, $E126, $C126, $B126, $D126, Hombres!$A$1:$DW$117, Mujeres!$A$1:$DW$117)</f>
        <v>4768785.6295860261</v>
      </c>
      <c r="CK126" s="104" cm="1">
        <f t="array" ref="CK126">AnualidadActivo(CK$2, $E126, $C126, $B126, $D126, Hombres!$A$1:$DW$117, Mujeres!$A$1:$DW$117)</f>
        <v>3233786.1592586371</v>
      </c>
      <c r="CL126" s="104" cm="1">
        <f t="array" ref="CL126">AnualidadActivo(CL$2, $E126, $C126, $B126, $D126, Hombres!$A$1:$DW$117, Mujeres!$A$1:$DW$117)</f>
        <v>2082259.4523835855</v>
      </c>
      <c r="CM126" s="104" cm="1">
        <f t="array" ref="CM126">AnualidadActivo(CM$2, $E126, $C126, $B126, $D126, Hombres!$A$1:$DW$117, Mujeres!$A$1:$DW$117)</f>
        <v>1264188.4509068176</v>
      </c>
      <c r="CN126" s="104" cm="1">
        <f t="array" ref="CN126">AnualidadActivo(CN$2, $E126, $C126, $B126, $D126, Hombres!$A$1:$DW$117, Mujeres!$A$1:$DW$117)</f>
        <v>717600.81225564913</v>
      </c>
      <c r="CO126" s="104" cm="1">
        <f t="array" ref="CO126">AnualidadActivo(CO$2, $E126, $C126, $B126, $D126, Hombres!$A$1:$DW$117, Mujeres!$A$1:$DW$117)</f>
        <v>376980.91097122128</v>
      </c>
      <c r="CP126" s="104" cm="1">
        <f t="array" ref="CP126">AnualidadActivo(CP$2, $E126, $C126, $B126, $D126, Hombres!$A$1:$DW$117, Mujeres!$A$1:$DW$117)</f>
        <v>181034.66236456885</v>
      </c>
      <c r="CQ126" s="104" cm="1">
        <f t="array" ref="CQ126">AnualidadActivo(CQ$2, $E126, $C126, $B126, $D126, Hombres!$A$1:$DW$117, Mujeres!$A$1:$DW$117)</f>
        <v>78288.072601262538</v>
      </c>
      <c r="CR126" s="104" cm="1">
        <f t="array" ref="CR126">AnualidadActivo(CR$2, $E126, $C126, $B126, $D126, Hombres!$A$1:$DW$117, Mujeres!$A$1:$DW$117)</f>
        <v>29918.108082246294</v>
      </c>
      <c r="CS126" s="104" cm="1">
        <f t="array" ref="CS126">AnualidadActivo(CS$2, $E126, $C126, $B126, $D126, Hombres!$A$1:$DW$117, Mujeres!$A$1:$DW$117)</f>
        <v>9855.7944157042366</v>
      </c>
      <c r="CT126" s="104" cm="1">
        <f t="array" ref="CT126">AnualidadActivo(CT$2, $E126, $C126, $B126, $D126, Hombres!$A$1:$DW$117, Mujeres!$A$1:$DW$117)</f>
        <v>2704.4587468773484</v>
      </c>
      <c r="CU126" s="104" cm="1">
        <f t="array" ref="CU126">AnualidadActivo(CU$2, $E126, $C126, $B126, $D126, Hombres!$A$1:$DW$117, Mujeres!$A$1:$DW$117)</f>
        <v>0</v>
      </c>
      <c r="CV126" s="104" cm="1">
        <f t="array" ref="CV126">AnualidadActivo(CV$2, $E126, $C126, $B126, $D126, Hombres!$A$1:$DW$117, Mujeres!$A$1:$DW$117)</f>
        <v>0</v>
      </c>
      <c r="CW126" s="104" cm="1">
        <f t="array" ref="CW126">AnualidadActivo(CW$2, $E126, $C126, $B126, $D126, Hombres!$A$1:$DW$117, Mujeres!$A$1:$DW$117)</f>
        <v>0</v>
      </c>
      <c r="CX126" s="104" cm="1">
        <f t="array" ref="CX126">AnualidadActivo(CX$2, $E126, $C126, $B126, $D126, Hombres!$A$1:$DW$117, Mujeres!$A$1:$DW$117)</f>
        <v>0</v>
      </c>
      <c r="CY126" s="104" cm="1">
        <f t="array" ref="CY126">AnualidadActivo(CY$2, $E126, $C126, $B126, $D126, Hombres!$A$1:$DW$117, Mujeres!$A$1:$DW$117)</f>
        <v>0</v>
      </c>
      <c r="CZ126" s="104" cm="1">
        <f t="array" ref="CZ126">AnualidadActivo(CZ$2, $E126, $C126, $B126, $D126, Hombres!$A$1:$DW$117, Mujeres!$A$1:$DW$117)</f>
        <v>0</v>
      </c>
      <c r="DA126" s="104" cm="1">
        <f t="array" ref="DA126">AnualidadActivo(DA$2, $E126, $C126, $B126, $D126, Hombres!$A$1:$DW$117, Mujeres!$A$1:$DW$117)</f>
        <v>0</v>
      </c>
    </row>
    <row r="127" spans="1:105" x14ac:dyDescent="0.35">
      <c r="A127" s="2">
        <f t="shared" si="1"/>
        <v>125</v>
      </c>
      <c r="B127" s="107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9" cm="1">
        <f t="array" ref="G127">PorcentajePension(C127,E127, D127)</f>
        <v>0.85</v>
      </c>
      <c r="I127" s="103"/>
      <c r="J127" s="104" cm="1">
        <f t="array" ref="J127">AnualidadActivo(J$2, $E127, $C127, $B127, $D127, Hombres!$A$1:$DW$117, Mujeres!$A$1:$DW$117)</f>
        <v>0</v>
      </c>
      <c r="K127" s="104" cm="1">
        <f t="array" ref="K127">AnualidadActivo(K$2, $E127, $C127, $B127, $D127, Hombres!$A$1:$DW$117, Mujeres!$A$1:$DW$117)</f>
        <v>0</v>
      </c>
      <c r="L127" s="104" cm="1">
        <f t="array" ref="L127">AnualidadActivo(L$2, $E127, $C127, $B127, $D127, Hombres!$A$1:$DW$117, Mujeres!$A$1:$DW$117)</f>
        <v>0</v>
      </c>
      <c r="M127" s="104" cm="1">
        <f t="array" ref="M127">AnualidadActivo(M$2, $E127, $C127, $B127, $D127, Hombres!$A$1:$DW$117, Mujeres!$A$1:$DW$117)</f>
        <v>0</v>
      </c>
      <c r="N127" s="104" cm="1">
        <f t="array" ref="N127">AnualidadActivo(N$2, $E127, $C127, $B127, $D127, Hombres!$A$1:$DW$117, Mujeres!$A$1:$DW$117)</f>
        <v>0</v>
      </c>
      <c r="O127" s="104" cm="1">
        <f t="array" ref="O127">AnualidadActivo(O$2, $E127, $C127, $B127, $D127, Hombres!$A$1:$DW$117, Mujeres!$A$1:$DW$117)</f>
        <v>0</v>
      </c>
      <c r="P127" s="104" cm="1">
        <f t="array" ref="P127">AnualidadActivo(P$2, $E127, $C127, $B127, $D127, Hombres!$A$1:$DW$117, Mujeres!$A$1:$DW$117)</f>
        <v>0</v>
      </c>
      <c r="Q127" s="104" cm="1">
        <f t="array" ref="Q127">AnualidadActivo(Q$2, $E127, $C127, $B127, $D127, Hombres!$A$1:$DW$117, Mujeres!$A$1:$DW$117)</f>
        <v>0</v>
      </c>
      <c r="R127" s="104" cm="1">
        <f t="array" ref="R127">AnualidadActivo(R$2, $E127, $C127, $B127, $D127, Hombres!$A$1:$DW$117, Mujeres!$A$1:$DW$117)</f>
        <v>0</v>
      </c>
      <c r="S127" s="104" cm="1">
        <f t="array" ref="S127">AnualidadActivo(S$2, $E127, $C127, $B127, $D127, Hombres!$A$1:$DW$117, Mujeres!$A$1:$DW$117)</f>
        <v>0</v>
      </c>
      <c r="T127" s="104" cm="1">
        <f t="array" ref="T127">AnualidadActivo(T$2, $E127, $C127, $B127, $D127, Hombres!$A$1:$DW$117, Mujeres!$A$1:$DW$117)</f>
        <v>0</v>
      </c>
      <c r="U127" s="104" cm="1">
        <f t="array" ref="U127">AnualidadActivo(U$2, $E127, $C127, $B127, $D127, Hombres!$A$1:$DW$117, Mujeres!$A$1:$DW$117)</f>
        <v>0</v>
      </c>
      <c r="V127" s="104" cm="1">
        <f t="array" ref="V127">AnualidadActivo(V$2, $E127, $C127, $B127, $D127, Hombres!$A$1:$DW$117, Mujeres!$A$1:$DW$117)</f>
        <v>0</v>
      </c>
      <c r="W127" s="104" cm="1">
        <f t="array" ref="W127">AnualidadActivo(W$2, $E127, $C127, $B127, $D127, Hombres!$A$1:$DW$117, Mujeres!$A$1:$DW$117)</f>
        <v>0</v>
      </c>
      <c r="X127" s="104" cm="1">
        <f t="array" ref="X127">AnualidadActivo(X$2, $E127, $C127, $B127, $D127, Hombres!$A$1:$DW$117, Mujeres!$A$1:$DW$117)</f>
        <v>0</v>
      </c>
      <c r="Y127" s="104" cm="1">
        <f t="array" ref="Y127">AnualidadActivo(Y$2, $E127, $C127, $B127, $D127, Hombres!$A$1:$DW$117, Mujeres!$A$1:$DW$117)</f>
        <v>0</v>
      </c>
      <c r="Z127" s="104" cm="1">
        <f t="array" ref="Z127">AnualidadActivo(Z$2, $E127, $C127, $B127, $D127, Hombres!$A$1:$DW$117, Mujeres!$A$1:$DW$117)</f>
        <v>0</v>
      </c>
      <c r="AA127" s="104" cm="1">
        <f t="array" ref="AA127">AnualidadActivo(AA$2, $E127, $C127, $B127, $D127, Hombres!$A$1:$DW$117, Mujeres!$A$1:$DW$117)</f>
        <v>0</v>
      </c>
      <c r="AB127" s="104" cm="1">
        <f t="array" ref="AB127">AnualidadActivo(AB$2, $E127, $C127, $B127, $D127, Hombres!$A$1:$DW$117, Mujeres!$A$1:$DW$117)</f>
        <v>0</v>
      </c>
      <c r="AC127" s="104" cm="1">
        <f t="array" ref="AC127">AnualidadActivo(AC$2, $E127, $C127, $B127, $D127, Hombres!$A$1:$DW$117, Mujeres!$A$1:$DW$117)</f>
        <v>0</v>
      </c>
      <c r="AD127" s="104" cm="1">
        <f t="array" ref="AD127">AnualidadActivo(AD$2, $E127, $C127, $B127, $D127, Hombres!$A$1:$DW$117, Mujeres!$A$1:$DW$117)</f>
        <v>0</v>
      </c>
      <c r="AE127" s="104" cm="1">
        <f t="array" ref="AE127">AnualidadActivo(AE$2, $E127, $C127, $B127, $D127, Hombres!$A$1:$DW$117, Mujeres!$A$1:$DW$117)</f>
        <v>0</v>
      </c>
      <c r="AF127" s="104" cm="1">
        <f t="array" ref="AF127">AnualidadActivo(AF$2, $E127, $C127, $B127, $D127, Hombres!$A$1:$DW$117, Mujeres!$A$1:$DW$117)</f>
        <v>0</v>
      </c>
      <c r="AG127" s="104" cm="1">
        <f t="array" ref="AG127">AnualidadActivo(AG$2, $E127, $C127, $B127, $D127, Hombres!$A$1:$DW$117, Mujeres!$A$1:$DW$117)</f>
        <v>0</v>
      </c>
      <c r="AH127" s="104" cm="1">
        <f t="array" ref="AH127">AnualidadActivo(AH$2, $E127, $C127, $B127, $D127, Hombres!$A$1:$DW$117, Mujeres!$A$1:$DW$117)</f>
        <v>0</v>
      </c>
      <c r="AI127" s="104" cm="1">
        <f t="array" ref="AI127">AnualidadActivo(AI$2, $E127, $C127, $B127, $D127, Hombres!$A$1:$DW$117, Mujeres!$A$1:$DW$117)</f>
        <v>0</v>
      </c>
      <c r="AJ127" s="104" cm="1">
        <f t="array" ref="AJ127">AnualidadActivo(AJ$2, $E127, $C127, $B127, $D127, Hombres!$A$1:$DW$117, Mujeres!$A$1:$DW$117)</f>
        <v>0</v>
      </c>
      <c r="AK127" s="104" cm="1">
        <f t="array" ref="AK127">AnualidadActivo(AK$2, $E127, $C127, $B127, $D127, Hombres!$A$1:$DW$117, Mujeres!$A$1:$DW$117)</f>
        <v>0</v>
      </c>
      <c r="AL127" s="104" cm="1">
        <f t="array" ref="AL127">AnualidadActivo(AL$2, $E127, $C127, $B127, $D127, Hombres!$A$1:$DW$117, Mujeres!$A$1:$DW$117)</f>
        <v>0</v>
      </c>
      <c r="AM127" s="104" cm="1">
        <f t="array" ref="AM127">AnualidadActivo(AM$2, $E127, $C127, $B127, $D127, Hombres!$A$1:$DW$117, Mujeres!$A$1:$DW$117)</f>
        <v>0</v>
      </c>
      <c r="AN127" s="104" cm="1">
        <f t="array" ref="AN127">AnualidadActivo(AN$2, $E127, $C127, $B127, $D127, Hombres!$A$1:$DW$117, Mujeres!$A$1:$DW$117)</f>
        <v>0</v>
      </c>
      <c r="AO127" s="104" cm="1">
        <f t="array" ref="AO127">AnualidadActivo(AO$2, $E127, $C127, $B127, $D127, Hombres!$A$1:$DW$117, Mujeres!$A$1:$DW$117)</f>
        <v>0</v>
      </c>
      <c r="AP127" s="104" cm="1">
        <f t="array" ref="AP127">AnualidadActivo(AP$2, $E127, $C127, $B127, $D127, Hombres!$A$1:$DW$117, Mujeres!$A$1:$DW$117)</f>
        <v>0</v>
      </c>
      <c r="AQ127" s="104" cm="1">
        <f t="array" ref="AQ127">AnualidadActivo(AQ$2, $E127, $C127, $B127, $D127, Hombres!$A$1:$DW$117, Mujeres!$A$1:$DW$117)</f>
        <v>40760175.366021335</v>
      </c>
      <c r="AR127" s="104" cm="1">
        <f t="array" ref="AR127">AnualidadActivo(AR$2, $E127, $C127, $B127, $D127, Hombres!$A$1:$DW$117, Mujeres!$A$1:$DW$117)</f>
        <v>41982980.627001978</v>
      </c>
      <c r="AS127" s="104" cm="1">
        <f t="array" ref="AS127">AnualidadActivo(AS$2, $E127, $C127, $B127, $D127, Hombres!$A$1:$DW$117, Mujeres!$A$1:$DW$117)</f>
        <v>43242470.045812033</v>
      </c>
      <c r="AT127" s="104" cm="1">
        <f t="array" ref="AT127">AnualidadActivo(AT$2, $E127, $C127, $B127, $D127, Hombres!$A$1:$DW$117, Mujeres!$A$1:$DW$117)</f>
        <v>44539744.147186399</v>
      </c>
      <c r="AU127" s="104" cm="1">
        <f t="array" ref="AU127">AnualidadActivo(AU$2, $E127, $C127, $B127, $D127, Hombres!$A$1:$DW$117, Mujeres!$A$1:$DW$117)</f>
        <v>45875936.471601993</v>
      </c>
      <c r="AV127" s="104" cm="1">
        <f t="array" ref="AV127">AnualidadActivo(AV$2, $E127, $C127, $B127, $D127, Hombres!$A$1:$DW$117, Mujeres!$A$1:$DW$117)</f>
        <v>45098298.838576861</v>
      </c>
      <c r="AW127" s="104" cm="1">
        <f t="array" ref="AW127">AnualidadActivo(AW$2, $E127, $C127, $B127, $D127, Hombres!$A$1:$DW$117, Mujeres!$A$1:$DW$117)</f>
        <v>45931853.176416725</v>
      </c>
      <c r="AX127" s="104" cm="1">
        <f t="array" ref="AX127">AnualidadActivo(AX$2, $E127, $C127, $B127, $D127, Hombres!$A$1:$DW$117, Mujeres!$A$1:$DW$117)</f>
        <v>46730826.60098017</v>
      </c>
      <c r="AY127" s="104" cm="1">
        <f t="array" ref="AY127">AnualidadActivo(AY$2, $E127, $C127, $B127, $D127, Hombres!$A$1:$DW$117, Mujeres!$A$1:$DW$117)</f>
        <v>47478030.461379685</v>
      </c>
      <c r="AZ127" s="104" cm="1">
        <f t="array" ref="AZ127">AnualidadActivo(AZ$2, $E127, $C127, $B127, $D127, Hombres!$A$1:$DW$117, Mujeres!$A$1:$DW$117)</f>
        <v>48155930.468786843</v>
      </c>
      <c r="BA127" s="104" cm="1">
        <f t="array" ref="BA127">AnualidadActivo(BA$2, $E127, $C127, $B127, $D127, Hombres!$A$1:$DW$117, Mujeres!$A$1:$DW$117)</f>
        <v>48748767.534483366</v>
      </c>
      <c r="BB127" s="104" cm="1">
        <f t="array" ref="BB127">AnualidadActivo(BB$2, $E127, $C127, $B127, $D127, Hombres!$A$1:$DW$117, Mujeres!$A$1:$DW$117)</f>
        <v>49248857.00997971</v>
      </c>
      <c r="BC127" s="104" cm="1">
        <f t="array" ref="BC127">AnualidadActivo(BC$2, $E127, $C127, $B127, $D127, Hombres!$A$1:$DW$117, Mujeres!$A$1:$DW$117)</f>
        <v>49655561.064505808</v>
      </c>
      <c r="BD127" s="104" cm="1">
        <f t="array" ref="BD127">AnualidadActivo(BD$2, $E127, $C127, $B127, $D127, Hombres!$A$1:$DW$117, Mujeres!$A$1:$DW$117)</f>
        <v>49969966.819131464</v>
      </c>
      <c r="BE127" s="104" cm="1">
        <f t="array" ref="BE127">AnualidadActivo(BE$2, $E127, $C127, $B127, $D127, Hombres!$A$1:$DW$117, Mujeres!$A$1:$DW$117)</f>
        <v>50189858.808629625</v>
      </c>
      <c r="BF127" s="104" cm="1">
        <f t="array" ref="BF127">AnualidadActivo(BF$2, $E127, $C127, $B127, $D127, Hombres!$A$1:$DW$117, Mujeres!$A$1:$DW$117)</f>
        <v>50305605.857976347</v>
      </c>
      <c r="BG127" s="104" cm="1">
        <f t="array" ref="BG127">AnualidadActivo(BG$2, $E127, $C127, $B127, $D127, Hombres!$A$1:$DW$117, Mujeres!$A$1:$DW$117)</f>
        <v>50212656.039115742</v>
      </c>
      <c r="BH127" s="104" cm="1">
        <f t="array" ref="BH127">AnualidadActivo(BH$2, $E127, $C127, $B127, $D127, Hombres!$A$1:$DW$117, Mujeres!$A$1:$DW$117)</f>
        <v>49966872.368639395</v>
      </c>
      <c r="BI127" s="104" cm="1">
        <f t="array" ref="BI127">AnualidadActivo(BI$2, $E127, $C127, $B127, $D127, Hombres!$A$1:$DW$117, Mujeres!$A$1:$DW$117)</f>
        <v>49557153.209121071</v>
      </c>
      <c r="BJ127" s="104" cm="1">
        <f t="array" ref="BJ127">AnualidadActivo(BJ$2, $E127, $C127, $B127, $D127, Hombres!$A$1:$DW$117, Mujeres!$A$1:$DW$117)</f>
        <v>48969878.890659802</v>
      </c>
      <c r="BK127" s="104" cm="1">
        <f t="array" ref="BK127">AnualidadActivo(BK$2, $E127, $C127, $B127, $D127, Hombres!$A$1:$DW$117, Mujeres!$A$1:$DW$117)</f>
        <v>48188236.864469558</v>
      </c>
      <c r="BL127" s="104" cm="1">
        <f t="array" ref="BL127">AnualidadActivo(BL$2, $E127, $C127, $B127, $D127, Hombres!$A$1:$DW$117, Mujeres!$A$1:$DW$117)</f>
        <v>47196924.791505978</v>
      </c>
      <c r="BM127" s="104" cm="1">
        <f t="array" ref="BM127">AnualidadActivo(BM$2, $E127, $C127, $B127, $D127, Hombres!$A$1:$DW$117, Mujeres!$A$1:$DW$117)</f>
        <v>45983986.667675875</v>
      </c>
      <c r="BN127" s="104" cm="1">
        <f t="array" ref="BN127">AnualidadActivo(BN$2, $E127, $C127, $B127, $D127, Hombres!$A$1:$DW$117, Mujeres!$A$1:$DW$117)</f>
        <v>44541190.710823573</v>
      </c>
      <c r="BO127" s="104" cm="1">
        <f t="array" ref="BO127">AnualidadActivo(BO$2, $E127, $C127, $B127, $D127, Hombres!$A$1:$DW$117, Mujeres!$A$1:$DW$117)</f>
        <v>42862394.081225999</v>
      </c>
      <c r="BP127" s="104" cm="1">
        <f t="array" ref="BP127">AnualidadActivo(BP$2, $E127, $C127, $B127, $D127, Hombres!$A$1:$DW$117, Mujeres!$A$1:$DW$117)</f>
        <v>40944298.217062853</v>
      </c>
      <c r="BQ127" s="104" cm="1">
        <f t="array" ref="BQ127">AnualidadActivo(BQ$2, $E127, $C127, $B127, $D127, Hombres!$A$1:$DW$117, Mujeres!$A$1:$DW$117)</f>
        <v>38790087.2566659</v>
      </c>
      <c r="BR127" s="104" cm="1">
        <f t="array" ref="BR127">AnualidadActivo(BR$2, $E127, $C127, $B127, $D127, Hombres!$A$1:$DW$117, Mujeres!$A$1:$DW$117)</f>
        <v>36412485.708851457</v>
      </c>
      <c r="BS127" s="104" cm="1">
        <f t="array" ref="BS127">AnualidadActivo(BS$2, $E127, $C127, $B127, $D127, Hombres!$A$1:$DW$117, Mujeres!$A$1:$DW$117)</f>
        <v>33833321.982994951</v>
      </c>
      <c r="BT127" s="104" cm="1">
        <f t="array" ref="BT127">AnualidadActivo(BT$2, $E127, $C127, $B127, $D127, Hombres!$A$1:$DW$117, Mujeres!$A$1:$DW$117)</f>
        <v>31081047.316156141</v>
      </c>
      <c r="BU127" s="104" cm="1">
        <f t="array" ref="BU127">AnualidadActivo(BU$2, $E127, $C127, $B127, $D127, Hombres!$A$1:$DW$117, Mujeres!$A$1:$DW$117)</f>
        <v>28190531.548162553</v>
      </c>
      <c r="BV127" s="104" cm="1">
        <f t="array" ref="BV127">AnualidadActivo(BV$2, $E127, $C127, $B127, $D127, Hombres!$A$1:$DW$117, Mujeres!$A$1:$DW$117)</f>
        <v>25205033.686308701</v>
      </c>
      <c r="BW127" s="104" cm="1">
        <f t="array" ref="BW127">AnualidadActivo(BW$2, $E127, $C127, $B127, $D127, Hombres!$A$1:$DW$117, Mujeres!$A$1:$DW$117)</f>
        <v>22177848.270426679</v>
      </c>
      <c r="BX127" s="104" cm="1">
        <f t="array" ref="BX127">AnualidadActivo(BX$2, $E127, $C127, $B127, $D127, Hombres!$A$1:$DW$117, Mujeres!$A$1:$DW$117)</f>
        <v>19169277.931992825</v>
      </c>
      <c r="BY127" s="104" cm="1">
        <f t="array" ref="BY127">AnualidadActivo(BY$2, $E127, $C127, $B127, $D127, Hombres!$A$1:$DW$117, Mujeres!$A$1:$DW$117)</f>
        <v>16241470.535387781</v>
      </c>
      <c r="BZ127" s="104" cm="1">
        <f t="array" ref="BZ127">AnualidadActivo(BZ$2, $E127, $C127, $B127, $D127, Hombres!$A$1:$DW$117, Mujeres!$A$1:$DW$117)</f>
        <v>13455393.672628585</v>
      </c>
      <c r="CA127" s="104" cm="1">
        <f t="array" ref="CA127">AnualidadActivo(CA$2, $E127, $C127, $B127, $D127, Hombres!$A$1:$DW$117, Mujeres!$A$1:$DW$117)</f>
        <v>10868929.61475303</v>
      </c>
      <c r="CB127" s="104" cm="1">
        <f t="array" ref="CB127">AnualidadActivo(CB$2, $E127, $C127, $B127, $D127, Hombres!$A$1:$DW$117, Mujeres!$A$1:$DW$117)</f>
        <v>8533951.0746850241</v>
      </c>
      <c r="CC127" s="104" cm="1">
        <f t="array" ref="CC127">AnualidadActivo(CC$2, $E127, $C127, $B127, $D127, Hombres!$A$1:$DW$117, Mujeres!$A$1:$DW$117)</f>
        <v>6490701.6631034333</v>
      </c>
      <c r="CD127" s="104" cm="1">
        <f t="array" ref="CD127">AnualidadActivo(CD$2, $E127, $C127, $B127, $D127, Hombres!$A$1:$DW$117, Mujeres!$A$1:$DW$117)</f>
        <v>4762891.6921664942</v>
      </c>
      <c r="CE127" s="104" cm="1">
        <f t="array" ref="CE127">AnualidadActivo(CE$2, $E127, $C127, $B127, $D127, Hombres!$A$1:$DW$117, Mujeres!$A$1:$DW$117)</f>
        <v>3356125.4498872729</v>
      </c>
      <c r="CF127" s="104" cm="1">
        <f t="array" ref="CF127">AnualidadActivo(CF$2, $E127, $C127, $B127, $D127, Hombres!$A$1:$DW$117, Mujeres!$A$1:$DW$117)</f>
        <v>2258532.2256334657</v>
      </c>
      <c r="CG127" s="104" cm="1">
        <f t="array" ref="CG127">AnualidadActivo(CG$2, $E127, $C127, $B127, $D127, Hombres!$A$1:$DW$117, Mujeres!$A$1:$DW$117)</f>
        <v>1442656.4624135229</v>
      </c>
      <c r="CH127" s="104" cm="1">
        <f t="array" ref="CH127">AnualidadActivo(CH$2, $E127, $C127, $B127, $D127, Hombres!$A$1:$DW$117, Mujeres!$A$1:$DW$117)</f>
        <v>868519.87617049355</v>
      </c>
      <c r="CI127" s="104" cm="1">
        <f t="array" ref="CI127">AnualidadActivo(CI$2, $E127, $C127, $B127, $D127, Hombres!$A$1:$DW$117, Mujeres!$A$1:$DW$117)</f>
        <v>488673.123479829</v>
      </c>
      <c r="CJ127" s="104" cm="1">
        <f t="array" ref="CJ127">AnualidadActivo(CJ$2, $E127, $C127, $B127, $D127, Hombres!$A$1:$DW$117, Mujeres!$A$1:$DW$117)</f>
        <v>254361.80717230658</v>
      </c>
      <c r="CK127" s="104" cm="1">
        <f t="array" ref="CK127">AnualidadActivo(CK$2, $E127, $C127, $B127, $D127, Hombres!$A$1:$DW$117, Mujeres!$A$1:$DW$117)</f>
        <v>120982.89257771017</v>
      </c>
      <c r="CL127" s="104" cm="1">
        <f t="array" ref="CL127">AnualidadActivo(CL$2, $E127, $C127, $B127, $D127, Hombres!$A$1:$DW$117, Mujeres!$A$1:$DW$117)</f>
        <v>51799.434606010735</v>
      </c>
      <c r="CM127" s="104" cm="1">
        <f t="array" ref="CM127">AnualidadActivo(CM$2, $E127, $C127, $B127, $D127, Hombres!$A$1:$DW$117, Mujeres!$A$1:$DW$117)</f>
        <v>19591.73242684517</v>
      </c>
      <c r="CN127" s="104" cm="1">
        <f t="array" ref="CN127">AnualidadActivo(CN$2, $E127, $C127, $B127, $D127, Hombres!$A$1:$DW$117, Mujeres!$A$1:$DW$117)</f>
        <v>6385.3397639735367</v>
      </c>
      <c r="CO127" s="104" cm="1">
        <f t="array" ref="CO127">AnualidadActivo(CO$2, $E127, $C127, $B127, $D127, Hombres!$A$1:$DW$117, Mujeres!$A$1:$DW$117)</f>
        <v>1732.877654502126</v>
      </c>
      <c r="CP127" s="104" cm="1">
        <f t="array" ref="CP127">AnualidadActivo(CP$2, $E127, $C127, $B127, $D127, Hombres!$A$1:$DW$117, Mujeres!$A$1:$DW$117)</f>
        <v>0</v>
      </c>
      <c r="CQ127" s="104" cm="1">
        <f t="array" ref="CQ127">AnualidadActivo(CQ$2, $E127, $C127, $B127, $D127, Hombres!$A$1:$DW$117, Mujeres!$A$1:$DW$117)</f>
        <v>0</v>
      </c>
      <c r="CR127" s="104" cm="1">
        <f t="array" ref="CR127">AnualidadActivo(CR$2, $E127, $C127, $B127, $D127, Hombres!$A$1:$DW$117, Mujeres!$A$1:$DW$117)</f>
        <v>0</v>
      </c>
      <c r="CS127" s="104" cm="1">
        <f t="array" ref="CS127">AnualidadActivo(CS$2, $E127, $C127, $B127, $D127, Hombres!$A$1:$DW$117, Mujeres!$A$1:$DW$117)</f>
        <v>0</v>
      </c>
      <c r="CT127" s="104" cm="1">
        <f t="array" ref="CT127">AnualidadActivo(CT$2, $E127, $C127, $B127, $D127, Hombres!$A$1:$DW$117, Mujeres!$A$1:$DW$117)</f>
        <v>0</v>
      </c>
      <c r="CU127" s="104" cm="1">
        <f t="array" ref="CU127">AnualidadActivo(CU$2, $E127, $C127, $B127, $D127, Hombres!$A$1:$DW$117, Mujeres!$A$1:$DW$117)</f>
        <v>0</v>
      </c>
      <c r="CV127" s="104" cm="1">
        <f t="array" ref="CV127">AnualidadActivo(CV$2, $E127, $C127, $B127, $D127, Hombres!$A$1:$DW$117, Mujeres!$A$1:$DW$117)</f>
        <v>0</v>
      </c>
      <c r="CW127" s="104" cm="1">
        <f t="array" ref="CW127">AnualidadActivo(CW$2, $E127, $C127, $B127, $D127, Hombres!$A$1:$DW$117, Mujeres!$A$1:$DW$117)</f>
        <v>0</v>
      </c>
      <c r="CX127" s="104" cm="1">
        <f t="array" ref="CX127">AnualidadActivo(CX$2, $E127, $C127, $B127, $D127, Hombres!$A$1:$DW$117, Mujeres!$A$1:$DW$117)</f>
        <v>0</v>
      </c>
      <c r="CY127" s="104" cm="1">
        <f t="array" ref="CY127">AnualidadActivo(CY$2, $E127, $C127, $B127, $D127, Hombres!$A$1:$DW$117, Mujeres!$A$1:$DW$117)</f>
        <v>0</v>
      </c>
      <c r="CZ127" s="104" cm="1">
        <f t="array" ref="CZ127">AnualidadActivo(CZ$2, $E127, $C127, $B127, $D127, Hombres!$A$1:$DW$117, Mujeres!$A$1:$DW$117)</f>
        <v>0</v>
      </c>
      <c r="DA127" s="104" cm="1">
        <f t="array" ref="DA127">AnualidadActivo(DA$2, $E127, $C127, $B127, $D127, Hombres!$A$1:$DW$117, Mujeres!$A$1:$DW$117)</f>
        <v>0</v>
      </c>
    </row>
    <row r="128" spans="1:105" x14ac:dyDescent="0.35">
      <c r="A128" s="2">
        <f t="shared" si="1"/>
        <v>126</v>
      </c>
      <c r="B128" s="107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9" cm="1">
        <f t="array" ref="G128">PorcentajePension(C128,E128, D128)</f>
        <v>0.85</v>
      </c>
      <c r="I128" s="103"/>
      <c r="J128" s="104" cm="1">
        <f t="array" ref="J128">AnualidadActivo(J$2, $E128, $C128, $B128, $D128, Hombres!$A$1:$DW$117, Mujeres!$A$1:$DW$117)</f>
        <v>0</v>
      </c>
      <c r="K128" s="104" cm="1">
        <f t="array" ref="K128">AnualidadActivo(K$2, $E128, $C128, $B128, $D128, Hombres!$A$1:$DW$117, Mujeres!$A$1:$DW$117)</f>
        <v>0</v>
      </c>
      <c r="L128" s="104" cm="1">
        <f t="array" ref="L128">AnualidadActivo(L$2, $E128, $C128, $B128, $D128, Hombres!$A$1:$DW$117, Mujeres!$A$1:$DW$117)</f>
        <v>0</v>
      </c>
      <c r="M128" s="104" cm="1">
        <f t="array" ref="M128">AnualidadActivo(M$2, $E128, $C128, $B128, $D128, Hombres!$A$1:$DW$117, Mujeres!$A$1:$DW$117)</f>
        <v>0</v>
      </c>
      <c r="N128" s="104" cm="1">
        <f t="array" ref="N128">AnualidadActivo(N$2, $E128, $C128, $B128, $D128, Hombres!$A$1:$DW$117, Mujeres!$A$1:$DW$117)</f>
        <v>0</v>
      </c>
      <c r="O128" s="104" cm="1">
        <f t="array" ref="O128">AnualidadActivo(O$2, $E128, $C128, $B128, $D128, Hombres!$A$1:$DW$117, Mujeres!$A$1:$DW$117)</f>
        <v>0</v>
      </c>
      <c r="P128" s="104" cm="1">
        <f t="array" ref="P128">AnualidadActivo(P$2, $E128, $C128, $B128, $D128, Hombres!$A$1:$DW$117, Mujeres!$A$1:$DW$117)</f>
        <v>0</v>
      </c>
      <c r="Q128" s="104" cm="1">
        <f t="array" ref="Q128">AnualidadActivo(Q$2, $E128, $C128, $B128, $D128, Hombres!$A$1:$DW$117, Mujeres!$A$1:$DW$117)</f>
        <v>0</v>
      </c>
      <c r="R128" s="104" cm="1">
        <f t="array" ref="R128">AnualidadActivo(R$2, $E128, $C128, $B128, $D128, Hombres!$A$1:$DW$117, Mujeres!$A$1:$DW$117)</f>
        <v>0</v>
      </c>
      <c r="S128" s="104" cm="1">
        <f t="array" ref="S128">AnualidadActivo(S$2, $E128, $C128, $B128, $D128, Hombres!$A$1:$DW$117, Mujeres!$A$1:$DW$117)</f>
        <v>0</v>
      </c>
      <c r="T128" s="104" cm="1">
        <f t="array" ref="T128">AnualidadActivo(T$2, $E128, $C128, $B128, $D128, Hombres!$A$1:$DW$117, Mujeres!$A$1:$DW$117)</f>
        <v>0</v>
      </c>
      <c r="U128" s="104" cm="1">
        <f t="array" ref="U128">AnualidadActivo(U$2, $E128, $C128, $B128, $D128, Hombres!$A$1:$DW$117, Mujeres!$A$1:$DW$117)</f>
        <v>0</v>
      </c>
      <c r="V128" s="104" cm="1">
        <f t="array" ref="V128">AnualidadActivo(V$2, $E128, $C128, $B128, $D128, Hombres!$A$1:$DW$117, Mujeres!$A$1:$DW$117)</f>
        <v>0</v>
      </c>
      <c r="W128" s="104" cm="1">
        <f t="array" ref="W128">AnualidadActivo(W$2, $E128, $C128, $B128, $D128, Hombres!$A$1:$DW$117, Mujeres!$A$1:$DW$117)</f>
        <v>0</v>
      </c>
      <c r="X128" s="104" cm="1">
        <f t="array" ref="X128">AnualidadActivo(X$2, $E128, $C128, $B128, $D128, Hombres!$A$1:$DW$117, Mujeres!$A$1:$DW$117)</f>
        <v>0</v>
      </c>
      <c r="Y128" s="104" cm="1">
        <f t="array" ref="Y128">AnualidadActivo(Y$2, $E128, $C128, $B128, $D128, Hombres!$A$1:$DW$117, Mujeres!$A$1:$DW$117)</f>
        <v>0</v>
      </c>
      <c r="Z128" s="104" cm="1">
        <f t="array" ref="Z128">AnualidadActivo(Z$2, $E128, $C128, $B128, $D128, Hombres!$A$1:$DW$117, Mujeres!$A$1:$DW$117)</f>
        <v>0</v>
      </c>
      <c r="AA128" s="104" cm="1">
        <f t="array" ref="AA128">AnualidadActivo(AA$2, $E128, $C128, $B128, $D128, Hombres!$A$1:$DW$117, Mujeres!$A$1:$DW$117)</f>
        <v>0</v>
      </c>
      <c r="AB128" s="104" cm="1">
        <f t="array" ref="AB128">AnualidadActivo(AB$2, $E128, $C128, $B128, $D128, Hombres!$A$1:$DW$117, Mujeres!$A$1:$DW$117)</f>
        <v>0</v>
      </c>
      <c r="AC128" s="104" cm="1">
        <f t="array" ref="AC128">AnualidadActivo(AC$2, $E128, $C128, $B128, $D128, Hombres!$A$1:$DW$117, Mujeres!$A$1:$DW$117)</f>
        <v>0</v>
      </c>
      <c r="AD128" s="104" cm="1">
        <f t="array" ref="AD128">AnualidadActivo(AD$2, $E128, $C128, $B128, $D128, Hombres!$A$1:$DW$117, Mujeres!$A$1:$DW$117)</f>
        <v>0</v>
      </c>
      <c r="AE128" s="104" cm="1">
        <f t="array" ref="AE128">AnualidadActivo(AE$2, $E128, $C128, $B128, $D128, Hombres!$A$1:$DW$117, Mujeres!$A$1:$DW$117)</f>
        <v>0</v>
      </c>
      <c r="AF128" s="104" cm="1">
        <f t="array" ref="AF128">AnualidadActivo(AF$2, $E128, $C128, $B128, $D128, Hombres!$A$1:$DW$117, Mujeres!$A$1:$DW$117)</f>
        <v>0</v>
      </c>
      <c r="AG128" s="104" cm="1">
        <f t="array" ref="AG128">AnualidadActivo(AG$2, $E128, $C128, $B128, $D128, Hombres!$A$1:$DW$117, Mujeres!$A$1:$DW$117)</f>
        <v>0</v>
      </c>
      <c r="AH128" s="104" cm="1">
        <f t="array" ref="AH128">AnualidadActivo(AH$2, $E128, $C128, $B128, $D128, Hombres!$A$1:$DW$117, Mujeres!$A$1:$DW$117)</f>
        <v>0</v>
      </c>
      <c r="AI128" s="104" cm="1">
        <f t="array" ref="AI128">AnualidadActivo(AI$2, $E128, $C128, $B128, $D128, Hombres!$A$1:$DW$117, Mujeres!$A$1:$DW$117)</f>
        <v>0</v>
      </c>
      <c r="AJ128" s="104" cm="1">
        <f t="array" ref="AJ128">AnualidadActivo(AJ$2, $E128, $C128, $B128, $D128, Hombres!$A$1:$DW$117, Mujeres!$A$1:$DW$117)</f>
        <v>0</v>
      </c>
      <c r="AK128" s="104" cm="1">
        <f t="array" ref="AK128">AnualidadActivo(AK$2, $E128, $C128, $B128, $D128, Hombres!$A$1:$DW$117, Mujeres!$A$1:$DW$117)</f>
        <v>0</v>
      </c>
      <c r="AL128" s="104" cm="1">
        <f t="array" ref="AL128">AnualidadActivo(AL$2, $E128, $C128, $B128, $D128, Hombres!$A$1:$DW$117, Mujeres!$A$1:$DW$117)</f>
        <v>0</v>
      </c>
      <c r="AM128" s="104" cm="1">
        <f t="array" ref="AM128">AnualidadActivo(AM$2, $E128, $C128, $B128, $D128, Hombres!$A$1:$DW$117, Mujeres!$A$1:$DW$117)</f>
        <v>0</v>
      </c>
      <c r="AN128" s="104" cm="1">
        <f t="array" ref="AN128">AnualidadActivo(AN$2, $E128, $C128, $B128, $D128, Hombres!$A$1:$DW$117, Mujeres!$A$1:$DW$117)</f>
        <v>0</v>
      </c>
      <c r="AO128" s="104" cm="1">
        <f t="array" ref="AO128">AnualidadActivo(AO$2, $E128, $C128, $B128, $D128, Hombres!$A$1:$DW$117, Mujeres!$A$1:$DW$117)</f>
        <v>0</v>
      </c>
      <c r="AP128" s="104" cm="1">
        <f t="array" ref="AP128">AnualidadActivo(AP$2, $E128, $C128, $B128, $D128, Hombres!$A$1:$DW$117, Mujeres!$A$1:$DW$117)</f>
        <v>0</v>
      </c>
      <c r="AQ128" s="104" cm="1">
        <f t="array" ref="AQ128">AnualidadActivo(AQ$2, $E128, $C128, $B128, $D128, Hombres!$A$1:$DW$117, Mujeres!$A$1:$DW$117)</f>
        <v>0</v>
      </c>
      <c r="AR128" s="104" cm="1">
        <f t="array" ref="AR128">AnualidadActivo(AR$2, $E128, $C128, $B128, $D128, Hombres!$A$1:$DW$117, Mujeres!$A$1:$DW$117)</f>
        <v>0</v>
      </c>
      <c r="AS128" s="104" cm="1">
        <f t="array" ref="AS128">AnualidadActivo(AS$2, $E128, $C128, $B128, $D128, Hombres!$A$1:$DW$117, Mujeres!$A$1:$DW$117)</f>
        <v>34952778.122279413</v>
      </c>
      <c r="AT128" s="104" cm="1">
        <f t="array" ref="AT128">AnualidadActivo(AT$2, $E128, $C128, $B128, $D128, Hombres!$A$1:$DW$117, Mujeres!$A$1:$DW$117)</f>
        <v>36001361.465947799</v>
      </c>
      <c r="AU128" s="104" cm="1">
        <f t="array" ref="AU128">AnualidadActivo(AU$2, $E128, $C128, $B128, $D128, Hombres!$A$1:$DW$117, Mujeres!$A$1:$DW$117)</f>
        <v>37081402.309926227</v>
      </c>
      <c r="AV128" s="104" cm="1">
        <f t="array" ref="AV128">AnualidadActivo(AV$2, $E128, $C128, $B128, $D128, Hombres!$A$1:$DW$117, Mujeres!$A$1:$DW$117)</f>
        <v>38193844.379224017</v>
      </c>
      <c r="AW128" s="104" cm="1">
        <f t="array" ref="AW128">AnualidadActivo(AW$2, $E128, $C128, $B128, $D128, Hombres!$A$1:$DW$117, Mujeres!$A$1:$DW$117)</f>
        <v>39339659.710600741</v>
      </c>
      <c r="AX128" s="104" cm="1">
        <f t="array" ref="AX128">AnualidadActivo(AX$2, $E128, $C128, $B128, $D128, Hombres!$A$1:$DW$117, Mujeres!$A$1:$DW$117)</f>
        <v>38715356.121877156</v>
      </c>
      <c r="AY128" s="104" cm="1">
        <f t="array" ref="AY128">AnualidadActivo(AY$2, $E128, $C128, $B128, $D128, Hombres!$A$1:$DW$117, Mujeres!$A$1:$DW$117)</f>
        <v>39441657.054461405</v>
      </c>
      <c r="AZ128" s="104" cm="1">
        <f t="array" ref="AZ128">AnualidadActivo(AZ$2, $E128, $C128, $B128, $D128, Hombres!$A$1:$DW$117, Mujeres!$A$1:$DW$117)</f>
        <v>40140190.691015579</v>
      </c>
      <c r="BA128" s="104" cm="1">
        <f t="array" ref="BA128">AnualidadActivo(BA$2, $E128, $C128, $B128, $D128, Hombres!$A$1:$DW$117, Mujeres!$A$1:$DW$117)</f>
        <v>40795487.532785505</v>
      </c>
      <c r="BB128" s="104" cm="1">
        <f t="array" ref="BB128">AnualidadActivo(BB$2, $E128, $C128, $B128, $D128, Hombres!$A$1:$DW$117, Mujeres!$A$1:$DW$117)</f>
        <v>41391851.961370885</v>
      </c>
      <c r="BC128" s="104" cm="1">
        <f t="array" ref="BC128">AnualidadActivo(BC$2, $E128, $C128, $B128, $D128, Hombres!$A$1:$DW$117, Mujeres!$A$1:$DW$117)</f>
        <v>41916301.337045185</v>
      </c>
      <c r="BD128" s="104" cm="1">
        <f t="array" ref="BD128">AnualidadActivo(BD$2, $E128, $C128, $B128, $D128, Hombres!$A$1:$DW$117, Mujeres!$A$1:$DW$117)</f>
        <v>42363517.631495193</v>
      </c>
      <c r="BE128" s="104" cm="1">
        <f t="array" ref="BE128">AnualidadActivo(BE$2, $E128, $C128, $B128, $D128, Hombres!$A$1:$DW$117, Mujeres!$A$1:$DW$117)</f>
        <v>42733075.608099461</v>
      </c>
      <c r="BF128" s="104" cm="1">
        <f t="array" ref="BF128">AnualidadActivo(BF$2, $E128, $C128, $B128, $D128, Hombres!$A$1:$DW$117, Mujeres!$A$1:$DW$117)</f>
        <v>43024592.402414329</v>
      </c>
      <c r="BG128" s="104" cm="1">
        <f t="array" ref="BG128">AnualidadActivo(BG$2, $E128, $C128, $B128, $D128, Hombres!$A$1:$DW$117, Mujeres!$A$1:$DW$117)</f>
        <v>43234988.897828035</v>
      </c>
      <c r="BH128" s="104" cm="1">
        <f t="array" ref="BH128">AnualidadActivo(BH$2, $E128, $C128, $B128, $D128, Hombres!$A$1:$DW$117, Mujeres!$A$1:$DW$117)</f>
        <v>43356646.579272956</v>
      </c>
      <c r="BI128" s="104" cm="1">
        <f t="array" ref="BI128">AnualidadActivo(BI$2, $E128, $C128, $B128, $D128, Hombres!$A$1:$DW$117, Mujeres!$A$1:$DW$117)</f>
        <v>43301347.994743124</v>
      </c>
      <c r="BJ128" s="104" cm="1">
        <f t="array" ref="BJ128">AnualidadActivo(BJ$2, $E128, $C128, $B128, $D128, Hombres!$A$1:$DW$117, Mujeres!$A$1:$DW$117)</f>
        <v>43117510.259873472</v>
      </c>
      <c r="BK128" s="104" cm="1">
        <f t="array" ref="BK128">AnualidadActivo(BK$2, $E128, $C128, $B128, $D128, Hombres!$A$1:$DW$117, Mujeres!$A$1:$DW$117)</f>
        <v>42793603.416709386</v>
      </c>
      <c r="BL128" s="104" cm="1">
        <f t="array" ref="BL128">AnualidadActivo(BL$2, $E128, $C128, $B128, $D128, Hombres!$A$1:$DW$117, Mujeres!$A$1:$DW$117)</f>
        <v>42316188.348431796</v>
      </c>
      <c r="BM128" s="104" cm="1">
        <f t="array" ref="BM128">AnualidadActivo(BM$2, $E128, $C128, $B128, $D128, Hombres!$A$1:$DW$117, Mujeres!$A$1:$DW$117)</f>
        <v>41671748.59938053</v>
      </c>
      <c r="BN128" s="104" cm="1">
        <f t="array" ref="BN128">AnualidadActivo(BN$2, $E128, $C128, $B128, $D128, Hombres!$A$1:$DW$117, Mujeres!$A$1:$DW$117)</f>
        <v>40849352.681955636</v>
      </c>
      <c r="BO128" s="104" cm="1">
        <f t="array" ref="BO128">AnualidadActivo(BO$2, $E128, $C128, $B128, $D128, Hombres!$A$1:$DW$117, Mujeres!$A$1:$DW$117)</f>
        <v>39838227.690817542</v>
      </c>
      <c r="BP128" s="104" cm="1">
        <f t="array" ref="BP128">AnualidadActivo(BP$2, $E128, $C128, $B128, $D128, Hombres!$A$1:$DW$117, Mujeres!$A$1:$DW$117)</f>
        <v>38627879.110303156</v>
      </c>
      <c r="BQ128" s="104" cm="1">
        <f t="array" ref="BQ128">AnualidadActivo(BQ$2, $E128, $C128, $B128, $D128, Hombres!$A$1:$DW$117, Mujeres!$A$1:$DW$117)</f>
        <v>37210235.213025331</v>
      </c>
      <c r="BR128" s="104" cm="1">
        <f t="array" ref="BR128">AnualidadActivo(BR$2, $E128, $C128, $B128, $D128, Hombres!$A$1:$DW$117, Mujeres!$A$1:$DW$117)</f>
        <v>35583239.520743869</v>
      </c>
      <c r="BS128" s="104" cm="1">
        <f t="array" ref="BS128">AnualidadActivo(BS$2, $E128, $C128, $B128, $D128, Hombres!$A$1:$DW$117, Mujeres!$A$1:$DW$117)</f>
        <v>33752073.921143733</v>
      </c>
      <c r="BT128" s="104" cm="1">
        <f t="array" ref="BT128">AnualidadActivo(BT$2, $E128, $C128, $B128, $D128, Hombres!$A$1:$DW$117, Mujeres!$A$1:$DW$117)</f>
        <v>31726815.321381275</v>
      </c>
      <c r="BU128" s="104" cm="1">
        <f t="array" ref="BU128">AnualidadActivo(BU$2, $E128, $C128, $B128, $D128, Hombres!$A$1:$DW$117, Mujeres!$A$1:$DW$117)</f>
        <v>29522188.628511749</v>
      </c>
      <c r="BV128" s="104" cm="1">
        <f t="array" ref="BV128">AnualidadActivo(BV$2, $E128, $C128, $B128, $D128, Hombres!$A$1:$DW$117, Mujeres!$A$1:$DW$117)</f>
        <v>27159909.269726846</v>
      </c>
      <c r="BW128" s="104" cm="1">
        <f t="array" ref="BW128">AnualidadActivo(BW$2, $E128, $C128, $B128, $D128, Hombres!$A$1:$DW$117, Mujeres!$A$1:$DW$117)</f>
        <v>24671352.489708655</v>
      </c>
      <c r="BX128" s="104" cm="1">
        <f t="array" ref="BX128">AnualidadActivo(BX$2, $E128, $C128, $B128, $D128, Hombres!$A$1:$DW$117, Mujeres!$A$1:$DW$117)</f>
        <v>22096385.913697492</v>
      </c>
      <c r="BY128" s="104" cm="1">
        <f t="array" ref="BY128">AnualidadActivo(BY$2, $E128, $C128, $B128, $D128, Hombres!$A$1:$DW$117, Mujeres!$A$1:$DW$117)</f>
        <v>19480143.549467012</v>
      </c>
      <c r="BZ128" s="104" cm="1">
        <f t="array" ref="BZ128">AnualidadActivo(BZ$2, $E128, $C128, $B128, $D128, Hombres!$A$1:$DW$117, Mujeres!$A$1:$DW$117)</f>
        <v>16871634.220083032</v>
      </c>
      <c r="CA128" s="104" cm="1">
        <f t="array" ref="CA128">AnualidadActivo(CA$2, $E128, $C128, $B128, $D128, Hombres!$A$1:$DW$117, Mujeres!$A$1:$DW$117)</f>
        <v>14323578.756617503</v>
      </c>
      <c r="CB128" s="104" cm="1">
        <f t="array" ref="CB128">AnualidadActivo(CB$2, $E128, $C128, $B128, $D128, Hombres!$A$1:$DW$117, Mujeres!$A$1:$DW$117)</f>
        <v>11891307.947658809</v>
      </c>
      <c r="CC128" s="104" cm="1">
        <f t="array" ref="CC128">AnualidadActivo(CC$2, $E128, $C128, $B128, $D128, Hombres!$A$1:$DW$117, Mujeres!$A$1:$DW$117)</f>
        <v>9628078.4357548356</v>
      </c>
      <c r="CD128" s="104" cm="1">
        <f t="array" ref="CD128">AnualidadActivo(CD$2, $E128, $C128, $B128, $D128, Hombres!$A$1:$DW$117, Mujeres!$A$1:$DW$117)</f>
        <v>7579561.0687334985</v>
      </c>
      <c r="CE128" s="104" cm="1">
        <f t="array" ref="CE128">AnualidadActivo(CE$2, $E128, $C128, $B128, $D128, Hombres!$A$1:$DW$117, Mujeres!$A$1:$DW$117)</f>
        <v>5780588.2140868725</v>
      </c>
      <c r="CF128" s="104" cm="1">
        <f t="array" ref="CF128">AnualidadActivo(CF$2, $E128, $C128, $B128, $D128, Hombres!$A$1:$DW$117, Mujeres!$A$1:$DW$117)</f>
        <v>4253254.2082649078</v>
      </c>
      <c r="CG128" s="104" cm="1">
        <f t="array" ref="CG128">AnualidadActivo(CG$2, $E128, $C128, $B128, $D128, Hombres!$A$1:$DW$117, Mujeres!$A$1:$DW$117)</f>
        <v>3005299.4052904956</v>
      </c>
      <c r="CH128" s="104" cm="1">
        <f t="array" ref="CH128">AnualidadActivo(CH$2, $E128, $C128, $B128, $D128, Hombres!$A$1:$DW$117, Mujeres!$A$1:$DW$117)</f>
        <v>2028652.3001781031</v>
      </c>
      <c r="CI128" s="104" cm="1">
        <f t="array" ref="CI128">AnualidadActivo(CI$2, $E128, $C128, $B128, $D128, Hombres!$A$1:$DW$117, Mujeres!$A$1:$DW$117)</f>
        <v>1300226.9690096334</v>
      </c>
      <c r="CJ128" s="104" cm="1">
        <f t="array" ref="CJ128">AnualidadActivo(CJ$2, $E128, $C128, $B128, $D128, Hombres!$A$1:$DW$117, Mujeres!$A$1:$DW$117)</f>
        <v>785514.98373526463</v>
      </c>
      <c r="CK128" s="104" cm="1">
        <f t="array" ref="CK128">AnualidadActivo(CK$2, $E128, $C128, $B128, $D128, Hombres!$A$1:$DW$117, Mujeres!$A$1:$DW$117)</f>
        <v>443485.06055389112</v>
      </c>
      <c r="CL128" s="104" cm="1">
        <f t="array" ref="CL128">AnualidadActivo(CL$2, $E128, $C128, $B128, $D128, Hombres!$A$1:$DW$117, Mujeres!$A$1:$DW$117)</f>
        <v>231647.51365702183</v>
      </c>
      <c r="CM128" s="104" cm="1">
        <f t="array" ref="CM128">AnualidadActivo(CM$2, $E128, $C128, $B128, $D128, Hombres!$A$1:$DW$117, Mujeres!$A$1:$DW$117)</f>
        <v>110604.23567071361</v>
      </c>
      <c r="CN128" s="104" cm="1">
        <f t="array" ref="CN128">AnualidadActivo(CN$2, $E128, $C128, $B128, $D128, Hombres!$A$1:$DW$117, Mujeres!$A$1:$DW$117)</f>
        <v>47555.910593841996</v>
      </c>
      <c r="CO128" s="104" cm="1">
        <f t="array" ref="CO128">AnualidadActivo(CO$2, $E128, $C128, $B128, $D128, Hombres!$A$1:$DW$117, Mujeres!$A$1:$DW$117)</f>
        <v>18064.063276035686</v>
      </c>
      <c r="CP128" s="104" cm="1">
        <f t="array" ref="CP128">AnualidadActivo(CP$2, $E128, $C128, $B128, $D128, Hombres!$A$1:$DW$117, Mujeres!$A$1:$DW$117)</f>
        <v>5911.9196866444136</v>
      </c>
      <c r="CQ128" s="104" cm="1">
        <f t="array" ref="CQ128">AnualidadActivo(CQ$2, $E128, $C128, $B128, $D128, Hombres!$A$1:$DW$117, Mujeres!$A$1:$DW$117)</f>
        <v>1611.1320373272642</v>
      </c>
      <c r="CR128" s="104" cm="1">
        <f t="array" ref="CR128">AnualidadActivo(CR$2, $E128, $C128, $B128, $D128, Hombres!$A$1:$DW$117, Mujeres!$A$1:$DW$117)</f>
        <v>0</v>
      </c>
      <c r="CS128" s="104" cm="1">
        <f t="array" ref="CS128">AnualidadActivo(CS$2, $E128, $C128, $B128, $D128, Hombres!$A$1:$DW$117, Mujeres!$A$1:$DW$117)</f>
        <v>0</v>
      </c>
      <c r="CT128" s="104" cm="1">
        <f t="array" ref="CT128">AnualidadActivo(CT$2, $E128, $C128, $B128, $D128, Hombres!$A$1:$DW$117, Mujeres!$A$1:$DW$117)</f>
        <v>0</v>
      </c>
      <c r="CU128" s="104" cm="1">
        <f t="array" ref="CU128">AnualidadActivo(CU$2, $E128, $C128, $B128, $D128, Hombres!$A$1:$DW$117, Mujeres!$A$1:$DW$117)</f>
        <v>0</v>
      </c>
      <c r="CV128" s="104" cm="1">
        <f t="array" ref="CV128">AnualidadActivo(CV$2, $E128, $C128, $B128, $D128, Hombres!$A$1:$DW$117, Mujeres!$A$1:$DW$117)</f>
        <v>0</v>
      </c>
      <c r="CW128" s="104" cm="1">
        <f t="array" ref="CW128">AnualidadActivo(CW$2, $E128, $C128, $B128, $D128, Hombres!$A$1:$DW$117, Mujeres!$A$1:$DW$117)</f>
        <v>0</v>
      </c>
      <c r="CX128" s="104" cm="1">
        <f t="array" ref="CX128">AnualidadActivo(CX$2, $E128, $C128, $B128, $D128, Hombres!$A$1:$DW$117, Mujeres!$A$1:$DW$117)</f>
        <v>0</v>
      </c>
      <c r="CY128" s="104" cm="1">
        <f t="array" ref="CY128">AnualidadActivo(CY$2, $E128, $C128, $B128, $D128, Hombres!$A$1:$DW$117, Mujeres!$A$1:$DW$117)</f>
        <v>0</v>
      </c>
      <c r="CZ128" s="104" cm="1">
        <f t="array" ref="CZ128">AnualidadActivo(CZ$2, $E128, $C128, $B128, $D128, Hombres!$A$1:$DW$117, Mujeres!$A$1:$DW$117)</f>
        <v>0</v>
      </c>
      <c r="DA128" s="104" cm="1">
        <f t="array" ref="DA128">AnualidadActivo(DA$2, $E128, $C128, $B128, $D128, Hombres!$A$1:$DW$117, Mujeres!$A$1:$DW$117)</f>
        <v>0</v>
      </c>
    </row>
    <row r="129" spans="1:105" x14ac:dyDescent="0.35">
      <c r="A129" s="2">
        <f t="shared" si="1"/>
        <v>127</v>
      </c>
      <c r="B129" s="107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9" cm="1">
        <f t="array" ref="G129">PorcentajePension(C129,E129, D129)</f>
        <v>1</v>
      </c>
      <c r="I129" s="103"/>
      <c r="J129" s="104" cm="1">
        <f t="array" ref="J129">AnualidadActivo(J$2, $E129, $C129, $B129, $D129, Hombres!$A$1:$DW$117, Mujeres!$A$1:$DW$117)</f>
        <v>0</v>
      </c>
      <c r="K129" s="104" cm="1">
        <f t="array" ref="K129">AnualidadActivo(K$2, $E129, $C129, $B129, $D129, Hombres!$A$1:$DW$117, Mujeres!$A$1:$DW$117)</f>
        <v>0</v>
      </c>
      <c r="L129" s="104" cm="1">
        <f t="array" ref="L129">AnualidadActivo(L$2, $E129, $C129, $B129, $D129, Hombres!$A$1:$DW$117, Mujeres!$A$1:$DW$117)</f>
        <v>0</v>
      </c>
      <c r="M129" s="104" cm="1">
        <f t="array" ref="M129">AnualidadActivo(M$2, $E129, $C129, $B129, $D129, Hombres!$A$1:$DW$117, Mujeres!$A$1:$DW$117)</f>
        <v>0</v>
      </c>
      <c r="N129" s="104" cm="1">
        <f t="array" ref="N129">AnualidadActivo(N$2, $E129, $C129, $B129, $D129, Hombres!$A$1:$DW$117, Mujeres!$A$1:$DW$117)</f>
        <v>0</v>
      </c>
      <c r="O129" s="104" cm="1">
        <f t="array" ref="O129">AnualidadActivo(O$2, $E129, $C129, $B129, $D129, Hombres!$A$1:$DW$117, Mujeres!$A$1:$DW$117)</f>
        <v>0</v>
      </c>
      <c r="P129" s="104" cm="1">
        <f t="array" ref="P129">AnualidadActivo(P$2, $E129, $C129, $B129, $D129, Hombres!$A$1:$DW$117, Mujeres!$A$1:$DW$117)</f>
        <v>0</v>
      </c>
      <c r="Q129" s="104" cm="1">
        <f t="array" ref="Q129">AnualidadActivo(Q$2, $E129, $C129, $B129, $D129, Hombres!$A$1:$DW$117, Mujeres!$A$1:$DW$117)</f>
        <v>0</v>
      </c>
      <c r="R129" s="104" cm="1">
        <f t="array" ref="R129">AnualidadActivo(R$2, $E129, $C129, $B129, $D129, Hombres!$A$1:$DW$117, Mujeres!$A$1:$DW$117)</f>
        <v>0</v>
      </c>
      <c r="S129" s="104" cm="1">
        <f t="array" ref="S129">AnualidadActivo(S$2, $E129, $C129, $B129, $D129, Hombres!$A$1:$DW$117, Mujeres!$A$1:$DW$117)</f>
        <v>0</v>
      </c>
      <c r="T129" s="104" cm="1">
        <f t="array" ref="T129">AnualidadActivo(T$2, $E129, $C129, $B129, $D129, Hombres!$A$1:$DW$117, Mujeres!$A$1:$DW$117)</f>
        <v>0</v>
      </c>
      <c r="U129" s="104" cm="1">
        <f t="array" ref="U129">AnualidadActivo(U$2, $E129, $C129, $B129, $D129, Hombres!$A$1:$DW$117, Mujeres!$A$1:$DW$117)</f>
        <v>0</v>
      </c>
      <c r="V129" s="104" cm="1">
        <f t="array" ref="V129">AnualidadActivo(V$2, $E129, $C129, $B129, $D129, Hombres!$A$1:$DW$117, Mujeres!$A$1:$DW$117)</f>
        <v>0</v>
      </c>
      <c r="W129" s="104" cm="1">
        <f t="array" ref="W129">AnualidadActivo(W$2, $E129, $C129, $B129, $D129, Hombres!$A$1:$DW$117, Mujeres!$A$1:$DW$117)</f>
        <v>0</v>
      </c>
      <c r="X129" s="104" cm="1">
        <f t="array" ref="X129">AnualidadActivo(X$2, $E129, $C129, $B129, $D129, Hombres!$A$1:$DW$117, Mujeres!$A$1:$DW$117)</f>
        <v>0</v>
      </c>
      <c r="Y129" s="104" cm="1">
        <f t="array" ref="Y129">AnualidadActivo(Y$2, $E129, $C129, $B129, $D129, Hombres!$A$1:$DW$117, Mujeres!$A$1:$DW$117)</f>
        <v>0</v>
      </c>
      <c r="Z129" s="104" cm="1">
        <f t="array" ref="Z129">AnualidadActivo(Z$2, $E129, $C129, $B129, $D129, Hombres!$A$1:$DW$117, Mujeres!$A$1:$DW$117)</f>
        <v>0</v>
      </c>
      <c r="AA129" s="104" cm="1">
        <f t="array" ref="AA129">AnualidadActivo(AA$2, $E129, $C129, $B129, $D129, Hombres!$A$1:$DW$117, Mujeres!$A$1:$DW$117)</f>
        <v>0</v>
      </c>
      <c r="AB129" s="104" cm="1">
        <f t="array" ref="AB129">AnualidadActivo(AB$2, $E129, $C129, $B129, $D129, Hombres!$A$1:$DW$117, Mujeres!$A$1:$DW$117)</f>
        <v>0</v>
      </c>
      <c r="AC129" s="104" cm="1">
        <f t="array" ref="AC129">AnualidadActivo(AC$2, $E129, $C129, $B129, $D129, Hombres!$A$1:$DW$117, Mujeres!$A$1:$DW$117)</f>
        <v>0</v>
      </c>
      <c r="AD129" s="104" cm="1">
        <f t="array" ref="AD129">AnualidadActivo(AD$2, $E129, $C129, $B129, $D129, Hombres!$A$1:$DW$117, Mujeres!$A$1:$DW$117)</f>
        <v>0</v>
      </c>
      <c r="AE129" s="104" cm="1">
        <f t="array" ref="AE129">AnualidadActivo(AE$2, $E129, $C129, $B129, $D129, Hombres!$A$1:$DW$117, Mujeres!$A$1:$DW$117)</f>
        <v>0</v>
      </c>
      <c r="AF129" s="104" cm="1">
        <f t="array" ref="AF129">AnualidadActivo(AF$2, $E129, $C129, $B129, $D129, Hombres!$A$1:$DW$117, Mujeres!$A$1:$DW$117)</f>
        <v>0</v>
      </c>
      <c r="AG129" s="104" cm="1">
        <f t="array" ref="AG129">AnualidadActivo(AG$2, $E129, $C129, $B129, $D129, Hombres!$A$1:$DW$117, Mujeres!$A$1:$DW$117)</f>
        <v>0</v>
      </c>
      <c r="AH129" s="104" cm="1">
        <f t="array" ref="AH129">AnualidadActivo(AH$2, $E129, $C129, $B129, $D129, Hombres!$A$1:$DW$117, Mujeres!$A$1:$DW$117)</f>
        <v>0</v>
      </c>
      <c r="AI129" s="104" cm="1">
        <f t="array" ref="AI129">AnualidadActivo(AI$2, $E129, $C129, $B129, $D129, Hombres!$A$1:$DW$117, Mujeres!$A$1:$DW$117)</f>
        <v>0</v>
      </c>
      <c r="AJ129" s="104" cm="1">
        <f t="array" ref="AJ129">AnualidadActivo(AJ$2, $E129, $C129, $B129, $D129, Hombres!$A$1:$DW$117, Mujeres!$A$1:$DW$117)</f>
        <v>0</v>
      </c>
      <c r="AK129" s="104" cm="1">
        <f t="array" ref="AK129">AnualidadActivo(AK$2, $E129, $C129, $B129, $D129, Hombres!$A$1:$DW$117, Mujeres!$A$1:$DW$117)</f>
        <v>0</v>
      </c>
      <c r="AL129" s="104" cm="1">
        <f t="array" ref="AL129">AnualidadActivo(AL$2, $E129, $C129, $B129, $D129, Hombres!$A$1:$DW$117, Mujeres!$A$1:$DW$117)</f>
        <v>0</v>
      </c>
      <c r="AM129" s="104" cm="1">
        <f t="array" ref="AM129">AnualidadActivo(AM$2, $E129, $C129, $B129, $D129, Hombres!$A$1:$DW$117, Mujeres!$A$1:$DW$117)</f>
        <v>0</v>
      </c>
      <c r="AN129" s="104" cm="1">
        <f t="array" ref="AN129">AnualidadActivo(AN$2, $E129, $C129, $B129, $D129, Hombres!$A$1:$DW$117, Mujeres!$A$1:$DW$117)</f>
        <v>0</v>
      </c>
      <c r="AO129" s="104" cm="1">
        <f t="array" ref="AO129">AnualidadActivo(AO$2, $E129, $C129, $B129, $D129, Hombres!$A$1:$DW$117, Mujeres!$A$1:$DW$117)</f>
        <v>0</v>
      </c>
      <c r="AP129" s="104" cm="1">
        <f t="array" ref="AP129">AnualidadActivo(AP$2, $E129, $C129, $B129, $D129, Hombres!$A$1:$DW$117, Mujeres!$A$1:$DW$117)</f>
        <v>0</v>
      </c>
      <c r="AQ129" s="104" cm="1">
        <f t="array" ref="AQ129">AnualidadActivo(AQ$2, $E129, $C129, $B129, $D129, Hombres!$A$1:$DW$117, Mujeres!$A$1:$DW$117)</f>
        <v>0</v>
      </c>
      <c r="AR129" s="104" cm="1">
        <f t="array" ref="AR129">AnualidadActivo(AR$2, $E129, $C129, $B129, $D129, Hombres!$A$1:$DW$117, Mujeres!$A$1:$DW$117)</f>
        <v>0</v>
      </c>
      <c r="AS129" s="104" cm="1">
        <f t="array" ref="AS129">AnualidadActivo(AS$2, $E129, $C129, $B129, $D129, Hombres!$A$1:$DW$117, Mujeres!$A$1:$DW$117)</f>
        <v>0</v>
      </c>
      <c r="AT129" s="104" cm="1">
        <f t="array" ref="AT129">AnualidadActivo(AT$2, $E129, $C129, $B129, $D129, Hombres!$A$1:$DW$117, Mujeres!$A$1:$DW$117)</f>
        <v>0</v>
      </c>
      <c r="AU129" s="104" cm="1">
        <f t="array" ref="AU129">AnualidadActivo(AU$2, $E129, $C129, $B129, $D129, Hombres!$A$1:$DW$117, Mujeres!$A$1:$DW$117)</f>
        <v>0</v>
      </c>
      <c r="AV129" s="104" cm="1">
        <f t="array" ref="AV129">AnualidadActivo(AV$2, $E129, $C129, $B129, $D129, Hombres!$A$1:$DW$117, Mujeres!$A$1:$DW$117)</f>
        <v>62391107.473580383</v>
      </c>
      <c r="AW129" s="104" cm="1">
        <f t="array" ref="AW129">AnualidadActivo(AW$2, $E129, $C129, $B129, $D129, Hombres!$A$1:$DW$117, Mujeres!$A$1:$DW$117)</f>
        <v>64262840.697787799</v>
      </c>
      <c r="AX129" s="104" cm="1">
        <f t="array" ref="AX129">AnualidadActivo(AX$2, $E129, $C129, $B129, $D129, Hombres!$A$1:$DW$117, Mujeres!$A$1:$DW$117)</f>
        <v>66190725.91872143</v>
      </c>
      <c r="AY129" s="104" cm="1">
        <f t="array" ref="AY129">AnualidadActivo(AY$2, $E129, $C129, $B129, $D129, Hombres!$A$1:$DW$117, Mujeres!$A$1:$DW$117)</f>
        <v>68176447.696283057</v>
      </c>
      <c r="AZ129" s="104" cm="1">
        <f t="array" ref="AZ129">AnualidadActivo(AZ$2, $E129, $C129, $B129, $D129, Hombres!$A$1:$DW$117, Mujeres!$A$1:$DW$117)</f>
        <v>70221741.127171576</v>
      </c>
      <c r="BA129" s="104" cm="1">
        <f t="array" ref="BA129">AnualidadActivo(BA$2, $E129, $C129, $B129, $D129, Hombres!$A$1:$DW$117, Mujeres!$A$1:$DW$117)</f>
        <v>69218445.418826297</v>
      </c>
      <c r="BB129" s="104" cm="1">
        <f t="array" ref="BB129">AnualidadActivo(BB$2, $E129, $C129, $B129, $D129, Hombres!$A$1:$DW$117, Mujeres!$A$1:$DW$117)</f>
        <v>70544989.65321061</v>
      </c>
      <c r="BC129" s="104" cm="1">
        <f t="array" ref="BC129">AnualidadActivo(BC$2, $E129, $C129, $B129, $D129, Hombres!$A$1:$DW$117, Mujeres!$A$1:$DW$117)</f>
        <v>71824237.116774186</v>
      </c>
      <c r="BD129" s="104" cm="1">
        <f t="array" ref="BD129">AnualidadActivo(BD$2, $E129, $C129, $B129, $D129, Hombres!$A$1:$DW$117, Mujeres!$A$1:$DW$117)</f>
        <v>73030280.18667762</v>
      </c>
      <c r="BE129" s="104" cm="1">
        <f t="array" ref="BE129">AnualidadActivo(BE$2, $E129, $C129, $B129, $D129, Hombres!$A$1:$DW$117, Mujeres!$A$1:$DW$117)</f>
        <v>74136529.141252741</v>
      </c>
      <c r="BF129" s="104" cm="1">
        <f t="array" ref="BF129">AnualidadActivo(BF$2, $E129, $C129, $B129, $D129, Hombres!$A$1:$DW$117, Mujeres!$A$1:$DW$117)</f>
        <v>75118901.983925939</v>
      </c>
      <c r="BG129" s="104" cm="1">
        <f t="array" ref="BG129">AnualidadActivo(BG$2, $E129, $C129, $B129, $D129, Hombres!$A$1:$DW$117, Mujeres!$A$1:$DW$117)</f>
        <v>75965442.956641793</v>
      </c>
      <c r="BH129" s="104" cm="1">
        <f t="array" ref="BH129">AnualidadActivo(BH$2, $E129, $C129, $B129, $D129, Hombres!$A$1:$DW$117, Mujeres!$A$1:$DW$117)</f>
        <v>76674862.578262627</v>
      </c>
      <c r="BI129" s="104" cm="1">
        <f t="array" ref="BI129">AnualidadActivo(BI$2, $E129, $C129, $B129, $D129, Hombres!$A$1:$DW$117, Mujeres!$A$1:$DW$117)</f>
        <v>77248696.78974916</v>
      </c>
      <c r="BJ129" s="104" cm="1">
        <f t="array" ref="BJ129">AnualidadActivo(BJ$2, $E129, $C129, $B129, $D129, Hombres!$A$1:$DW$117, Mujeres!$A$1:$DW$117)</f>
        <v>77683614.445799053</v>
      </c>
      <c r="BK129" s="104" cm="1">
        <f t="array" ref="BK129">AnualidadActivo(BK$2, $E129, $C129, $B129, $D129, Hombres!$A$1:$DW$117, Mujeres!$A$1:$DW$117)</f>
        <v>77964985.196474269</v>
      </c>
      <c r="BL129" s="104" cm="1">
        <f t="array" ref="BL129">AnualidadActivo(BL$2, $E129, $C129, $B129, $D129, Hombres!$A$1:$DW$117, Mujeres!$A$1:$DW$117)</f>
        <v>77931146.209879413</v>
      </c>
      <c r="BM129" s="104" cm="1">
        <f t="array" ref="BM129">AnualidadActivo(BM$2, $E129, $C129, $B129, $D129, Hombres!$A$1:$DW$117, Mujeres!$A$1:$DW$117)</f>
        <v>77668707.541906267</v>
      </c>
      <c r="BN129" s="104" cm="1">
        <f t="array" ref="BN129">AnualidadActivo(BN$2, $E129, $C129, $B129, $D129, Hombres!$A$1:$DW$117, Mujeres!$A$1:$DW$117)</f>
        <v>77160116.456824586</v>
      </c>
      <c r="BO129" s="104" cm="1">
        <f t="array" ref="BO129">AnualidadActivo(BO$2, $E129, $C129, $B129, $D129, Hombres!$A$1:$DW$117, Mujeres!$A$1:$DW$117)</f>
        <v>76383401.1968977</v>
      </c>
      <c r="BP129" s="104" cm="1">
        <f t="array" ref="BP129">AnualidadActivo(BP$2, $E129, $C129, $B129, $D129, Hombres!$A$1:$DW$117, Mujeres!$A$1:$DW$117)</f>
        <v>75311149.877595752</v>
      </c>
      <c r="BQ129" s="104" cm="1">
        <f t="array" ref="BQ129">AnualidadActivo(BQ$2, $E129, $C129, $B129, $D129, Hombres!$A$1:$DW$117, Mujeres!$A$1:$DW$117)</f>
        <v>73917705.778852433</v>
      </c>
      <c r="BR129" s="104" cm="1">
        <f t="array" ref="BR129">AnualidadActivo(BR$2, $E129, $C129, $B129, $D129, Hombres!$A$1:$DW$117, Mujeres!$A$1:$DW$117)</f>
        <v>72181869.092331931</v>
      </c>
      <c r="BS129" s="104" cm="1">
        <f t="array" ref="BS129">AnualidadActivo(BS$2, $E129, $C129, $B129, $D129, Hombres!$A$1:$DW$117, Mujeres!$A$1:$DW$117)</f>
        <v>70087840.515940428</v>
      </c>
      <c r="BT129" s="104" cm="1">
        <f t="array" ref="BT129">AnualidadActivo(BT$2, $E129, $C129, $B129, $D129, Hombres!$A$1:$DW$117, Mujeres!$A$1:$DW$117)</f>
        <v>67622803.855702445</v>
      </c>
      <c r="BU129" s="104" cm="1">
        <f t="array" ref="BU129">AnualidadActivo(BU$2, $E129, $C129, $B129, $D129, Hombres!$A$1:$DW$117, Mujeres!$A$1:$DW$117)</f>
        <v>64778043.009504482</v>
      </c>
      <c r="BV129" s="104" cm="1">
        <f t="array" ref="BV129">AnualidadActivo(BV$2, $E129, $C129, $B129, $D129, Hombres!$A$1:$DW$117, Mujeres!$A$1:$DW$117)</f>
        <v>61554740.513012692</v>
      </c>
      <c r="BW129" s="104" cm="1">
        <f t="array" ref="BW129">AnualidadActivo(BW$2, $E129, $C129, $B129, $D129, Hombres!$A$1:$DW$117, Mujeres!$A$1:$DW$117)</f>
        <v>57968645.045171663</v>
      </c>
      <c r="BX129" s="104" cm="1">
        <f t="array" ref="BX129">AnualidadActivo(BX$2, $E129, $C129, $B129, $D129, Hombres!$A$1:$DW$117, Mujeres!$A$1:$DW$117)</f>
        <v>54049438.110915117</v>
      </c>
      <c r="BY129" s="104" cm="1">
        <f t="array" ref="BY129">AnualidadActivo(BY$2, $E129, $C129, $B129, $D129, Hombres!$A$1:$DW$117, Mujeres!$A$1:$DW$117)</f>
        <v>49837187.684379004</v>
      </c>
      <c r="BZ129" s="104" cm="1">
        <f t="array" ref="BZ129">AnualidadActivo(BZ$2, $E129, $C129, $B129, $D129, Hombres!$A$1:$DW$117, Mujeres!$A$1:$DW$117)</f>
        <v>45382334.971836448</v>
      </c>
      <c r="CA129" s="104" cm="1">
        <f t="array" ref="CA129">AnualidadActivo(CA$2, $E129, $C129, $B129, $D129, Hombres!$A$1:$DW$117, Mujeres!$A$1:$DW$117)</f>
        <v>40749047.58408393</v>
      </c>
      <c r="CB129" s="104" cm="1">
        <f t="array" ref="CB129">AnualidadActivo(CB$2, $E129, $C129, $B129, $D129, Hombres!$A$1:$DW$117, Mujeres!$A$1:$DW$117)</f>
        <v>36018228.389177382</v>
      </c>
      <c r="CC129" s="104" cm="1">
        <f t="array" ref="CC129">AnualidadActivo(CC$2, $E129, $C129, $B129, $D129, Hombres!$A$1:$DW$117, Mujeres!$A$1:$DW$117)</f>
        <v>31283293.66005493</v>
      </c>
      <c r="CD129" s="104" cm="1">
        <f t="array" ref="CD129">AnualidadActivo(CD$2, $E129, $C129, $B129, $D129, Hombres!$A$1:$DW$117, Mujeres!$A$1:$DW$117)</f>
        <v>26642353.884615883</v>
      </c>
      <c r="CE129" s="104" cm="1">
        <f t="array" ref="CE129">AnualidadActivo(CE$2, $E129, $C129, $B129, $D129, Hombres!$A$1:$DW$117, Mujeres!$A$1:$DW$117)</f>
        <v>22193572.976730693</v>
      </c>
      <c r="CF129" s="104" cm="1">
        <f t="array" ref="CF129">AnualidadActivo(CF$2, $E129, $C129, $B129, $D129, Hombres!$A$1:$DW$117, Mujeres!$A$1:$DW$117)</f>
        <v>18032228.862635974</v>
      </c>
      <c r="CG129" s="104" cm="1">
        <f t="array" ref="CG129">AnualidadActivo(CG$2, $E129, $C129, $B129, $D129, Hombres!$A$1:$DW$117, Mujeres!$A$1:$DW$117)</f>
        <v>14246077.593870664</v>
      </c>
      <c r="CH129" s="104" cm="1">
        <f t="array" ref="CH129">AnualidadActivo(CH$2, $E129, $C129, $B129, $D129, Hombres!$A$1:$DW$117, Mujeres!$A$1:$DW$117)</f>
        <v>10906160.605089109</v>
      </c>
      <c r="CI129" s="104" cm="1">
        <f t="array" ref="CI129">AnualidadActivo(CI$2, $E129, $C129, $B129, $D129, Hombres!$A$1:$DW$117, Mujeres!$A$1:$DW$117)</f>
        <v>8058260.5593842519</v>
      </c>
      <c r="CJ129" s="104" cm="1">
        <f t="array" ref="CJ129">AnualidadActivo(CJ$2, $E129, $C129, $B129, $D129, Hombres!$A$1:$DW$117, Mujeres!$A$1:$DW$117)</f>
        <v>5719506.7219865229</v>
      </c>
      <c r="CK129" s="104" cm="1">
        <f t="array" ref="CK129">AnualidadActivo(CK$2, $E129, $C129, $B129, $D129, Hombres!$A$1:$DW$117, Mujeres!$A$1:$DW$117)</f>
        <v>3878484.6105469302</v>
      </c>
      <c r="CL129" s="104" cm="1">
        <f t="array" ref="CL129">AnualidadActivo(CL$2, $E129, $C129, $B129, $D129, Hombres!$A$1:$DW$117, Mujeres!$A$1:$DW$117)</f>
        <v>2497385.6784293628</v>
      </c>
      <c r="CM129" s="104" cm="1">
        <f t="array" ref="CM129">AnualidadActivo(CM$2, $E129, $C129, $B129, $D129, Hombres!$A$1:$DW$117, Mujeres!$A$1:$DW$117)</f>
        <v>1516221.299183656</v>
      </c>
      <c r="CN129" s="104" cm="1">
        <f t="array" ref="CN129">AnualidadActivo(CN$2, $E129, $C129, $B129, $D129, Hombres!$A$1:$DW$117, Mujeres!$A$1:$DW$117)</f>
        <v>860664.1162344442</v>
      </c>
      <c r="CO129" s="104" cm="1">
        <f t="array" ref="CO129">AnualidadActivo(CO$2, $E129, $C129, $B129, $D129, Hombres!$A$1:$DW$117, Mujeres!$A$1:$DW$117)</f>
        <v>452137.08936370793</v>
      </c>
      <c r="CP129" s="104" cm="1">
        <f t="array" ref="CP129">AnualidadActivo(CP$2, $E129, $C129, $B129, $D129, Hombres!$A$1:$DW$117, Mujeres!$A$1:$DW$117)</f>
        <v>217126.33964563365</v>
      </c>
      <c r="CQ129" s="104" cm="1">
        <f t="array" ref="CQ129">AnualidadActivo(CQ$2, $E129, $C129, $B129, $D129, Hombres!$A$1:$DW$117, Mujeres!$A$1:$DW$117)</f>
        <v>93895.84524753748</v>
      </c>
      <c r="CR129" s="104" cm="1">
        <f t="array" ref="CR129">AnualidadActivo(CR$2, $E129, $C129, $B129, $D129, Hombres!$A$1:$DW$117, Mujeres!$A$1:$DW$117)</f>
        <v>35882.682422103651</v>
      </c>
      <c r="CS129" s="104" cm="1">
        <f t="array" ref="CS129">AnualidadActivo(CS$2, $E129, $C129, $B129, $D129, Hombres!$A$1:$DW$117, Mujeres!$A$1:$DW$117)</f>
        <v>11820.67863596357</v>
      </c>
      <c r="CT129" s="104" cm="1">
        <f t="array" ref="CT129">AnualidadActivo(CT$2, $E129, $C129, $B129, $D129, Hombres!$A$1:$DW$117, Mujeres!$A$1:$DW$117)</f>
        <v>3243.6287104486646</v>
      </c>
      <c r="CU129" s="104" cm="1">
        <f t="array" ref="CU129">AnualidadActivo(CU$2, $E129, $C129, $B129, $D129, Hombres!$A$1:$DW$117, Mujeres!$A$1:$DW$117)</f>
        <v>0</v>
      </c>
      <c r="CV129" s="104" cm="1">
        <f t="array" ref="CV129">AnualidadActivo(CV$2, $E129, $C129, $B129, $D129, Hombres!$A$1:$DW$117, Mujeres!$A$1:$DW$117)</f>
        <v>0</v>
      </c>
      <c r="CW129" s="104" cm="1">
        <f t="array" ref="CW129">AnualidadActivo(CW$2, $E129, $C129, $B129, $D129, Hombres!$A$1:$DW$117, Mujeres!$A$1:$DW$117)</f>
        <v>0</v>
      </c>
      <c r="CX129" s="104" cm="1">
        <f t="array" ref="CX129">AnualidadActivo(CX$2, $E129, $C129, $B129, $D129, Hombres!$A$1:$DW$117, Mujeres!$A$1:$DW$117)</f>
        <v>0</v>
      </c>
      <c r="CY129" s="104" cm="1">
        <f t="array" ref="CY129">AnualidadActivo(CY$2, $E129, $C129, $B129, $D129, Hombres!$A$1:$DW$117, Mujeres!$A$1:$DW$117)</f>
        <v>0</v>
      </c>
      <c r="CZ129" s="104" cm="1">
        <f t="array" ref="CZ129">AnualidadActivo(CZ$2, $E129, $C129, $B129, $D129, Hombres!$A$1:$DW$117, Mujeres!$A$1:$DW$117)</f>
        <v>0</v>
      </c>
      <c r="DA129" s="104" cm="1">
        <f t="array" ref="DA129">AnualidadActivo(DA$2, $E129, $C129, $B129, $D129, Hombres!$A$1:$DW$117, Mujeres!$A$1:$DW$117)</f>
        <v>0</v>
      </c>
    </row>
    <row r="130" spans="1:105" x14ac:dyDescent="0.35">
      <c r="A130" s="2">
        <f t="shared" si="1"/>
        <v>128</v>
      </c>
      <c r="B130" s="107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9" cm="1">
        <f t="array" ref="G130">PorcentajePension(C130,E130, D130)</f>
        <v>0.65</v>
      </c>
      <c r="I130" s="103"/>
      <c r="J130" s="104" cm="1">
        <f t="array" ref="J130">AnualidadActivo(J$2, $E130, $C130, $B130, $D130, Hombres!$A$1:$DW$117, Mujeres!$A$1:$DW$117)</f>
        <v>0</v>
      </c>
      <c r="K130" s="104" cm="1">
        <f t="array" ref="K130">AnualidadActivo(K$2, $E130, $C130, $B130, $D130, Hombres!$A$1:$DW$117, Mujeres!$A$1:$DW$117)</f>
        <v>0</v>
      </c>
      <c r="L130" s="104" cm="1">
        <f t="array" ref="L130">AnualidadActivo(L$2, $E130, $C130, $B130, $D130, Hombres!$A$1:$DW$117, Mujeres!$A$1:$DW$117)</f>
        <v>0</v>
      </c>
      <c r="M130" s="104" cm="1">
        <f t="array" ref="M130">AnualidadActivo(M$2, $E130, $C130, $B130, $D130, Hombres!$A$1:$DW$117, Mujeres!$A$1:$DW$117)</f>
        <v>0</v>
      </c>
      <c r="N130" s="104" cm="1">
        <f t="array" ref="N130">AnualidadActivo(N$2, $E130, $C130, $B130, $D130, Hombres!$A$1:$DW$117, Mujeres!$A$1:$DW$117)</f>
        <v>0</v>
      </c>
      <c r="O130" s="104" cm="1">
        <f t="array" ref="O130">AnualidadActivo(O$2, $E130, $C130, $B130, $D130, Hombres!$A$1:$DW$117, Mujeres!$A$1:$DW$117)</f>
        <v>0</v>
      </c>
      <c r="P130" s="104" cm="1">
        <f t="array" ref="P130">AnualidadActivo(P$2, $E130, $C130, $B130, $D130, Hombres!$A$1:$DW$117, Mujeres!$A$1:$DW$117)</f>
        <v>0</v>
      </c>
      <c r="Q130" s="104" cm="1">
        <f t="array" ref="Q130">AnualidadActivo(Q$2, $E130, $C130, $B130, $D130, Hombres!$A$1:$DW$117, Mujeres!$A$1:$DW$117)</f>
        <v>0</v>
      </c>
      <c r="R130" s="104" cm="1">
        <f t="array" ref="R130">AnualidadActivo(R$2, $E130, $C130, $B130, $D130, Hombres!$A$1:$DW$117, Mujeres!$A$1:$DW$117)</f>
        <v>0</v>
      </c>
      <c r="S130" s="104" cm="1">
        <f t="array" ref="S130">AnualidadActivo(S$2, $E130, $C130, $B130, $D130, Hombres!$A$1:$DW$117, Mujeres!$A$1:$DW$117)</f>
        <v>0</v>
      </c>
      <c r="T130" s="104" cm="1">
        <f t="array" ref="T130">AnualidadActivo(T$2, $E130, $C130, $B130, $D130, Hombres!$A$1:$DW$117, Mujeres!$A$1:$DW$117)</f>
        <v>0</v>
      </c>
      <c r="U130" s="104" cm="1">
        <f t="array" ref="U130">AnualidadActivo(U$2, $E130, $C130, $B130, $D130, Hombres!$A$1:$DW$117, Mujeres!$A$1:$DW$117)</f>
        <v>0</v>
      </c>
      <c r="V130" s="104" cm="1">
        <f t="array" ref="V130">AnualidadActivo(V$2, $E130, $C130, $B130, $D130, Hombres!$A$1:$DW$117, Mujeres!$A$1:$DW$117)</f>
        <v>0</v>
      </c>
      <c r="W130" s="104" cm="1">
        <f t="array" ref="W130">AnualidadActivo(W$2, $E130, $C130, $B130, $D130, Hombres!$A$1:$DW$117, Mujeres!$A$1:$DW$117)</f>
        <v>0</v>
      </c>
      <c r="X130" s="104" cm="1">
        <f t="array" ref="X130">AnualidadActivo(X$2, $E130, $C130, $B130, $D130, Hombres!$A$1:$DW$117, Mujeres!$A$1:$DW$117)</f>
        <v>0</v>
      </c>
      <c r="Y130" s="104" cm="1">
        <f t="array" ref="Y130">AnualidadActivo(Y$2, $E130, $C130, $B130, $D130, Hombres!$A$1:$DW$117, Mujeres!$A$1:$DW$117)</f>
        <v>0</v>
      </c>
      <c r="Z130" s="104" cm="1">
        <f t="array" ref="Z130">AnualidadActivo(Z$2, $E130, $C130, $B130, $D130, Hombres!$A$1:$DW$117, Mujeres!$A$1:$DW$117)</f>
        <v>0</v>
      </c>
      <c r="AA130" s="104" cm="1">
        <f t="array" ref="AA130">AnualidadActivo(AA$2, $E130, $C130, $B130, $D130, Hombres!$A$1:$DW$117, Mujeres!$A$1:$DW$117)</f>
        <v>0</v>
      </c>
      <c r="AB130" s="104" cm="1">
        <f t="array" ref="AB130">AnualidadActivo(AB$2, $E130, $C130, $B130, $D130, Hombres!$A$1:$DW$117, Mujeres!$A$1:$DW$117)</f>
        <v>0</v>
      </c>
      <c r="AC130" s="104" cm="1">
        <f t="array" ref="AC130">AnualidadActivo(AC$2, $E130, $C130, $B130, $D130, Hombres!$A$1:$DW$117, Mujeres!$A$1:$DW$117)</f>
        <v>0</v>
      </c>
      <c r="AD130" s="104" cm="1">
        <f t="array" ref="AD130">AnualidadActivo(AD$2, $E130, $C130, $B130, $D130, Hombres!$A$1:$DW$117, Mujeres!$A$1:$DW$117)</f>
        <v>0</v>
      </c>
      <c r="AE130" s="104" cm="1">
        <f t="array" ref="AE130">AnualidadActivo(AE$2, $E130, $C130, $B130, $D130, Hombres!$A$1:$DW$117, Mujeres!$A$1:$DW$117)</f>
        <v>0</v>
      </c>
      <c r="AF130" s="104" cm="1">
        <f t="array" ref="AF130">AnualidadActivo(AF$2, $E130, $C130, $B130, $D130, Hombres!$A$1:$DW$117, Mujeres!$A$1:$DW$117)</f>
        <v>0</v>
      </c>
      <c r="AG130" s="104" cm="1">
        <f t="array" ref="AG130">AnualidadActivo(AG$2, $E130, $C130, $B130, $D130, Hombres!$A$1:$DW$117, Mujeres!$A$1:$DW$117)</f>
        <v>17813702.937604692</v>
      </c>
      <c r="AH130" s="104" cm="1">
        <f t="array" ref="AH130">AnualidadActivo(AH$2, $E130, $C130, $B130, $D130, Hombres!$A$1:$DW$117, Mujeres!$A$1:$DW$117)</f>
        <v>18348114.025732834</v>
      </c>
      <c r="AI130" s="104" cm="1">
        <f t="array" ref="AI130">AnualidadActivo(AI$2, $E130, $C130, $B130, $D130, Hombres!$A$1:$DW$117, Mujeres!$A$1:$DW$117)</f>
        <v>18898557.446504816</v>
      </c>
      <c r="AJ130" s="104" cm="1">
        <f t="array" ref="AJ130">AnualidadActivo(AJ$2, $E130, $C130, $B130, $D130, Hombres!$A$1:$DW$117, Mujeres!$A$1:$DW$117)</f>
        <v>19465514.169899963</v>
      </c>
      <c r="AK130" s="104" cm="1">
        <f t="array" ref="AK130">AnualidadActivo(AK$2, $E130, $C130, $B130, $D130, Hombres!$A$1:$DW$117, Mujeres!$A$1:$DW$117)</f>
        <v>20049479.594996966</v>
      </c>
      <c r="AL130" s="104" cm="1">
        <f t="array" ref="AL130">AnualidadActivo(AL$2, $E130, $C130, $B130, $D130, Hombres!$A$1:$DW$117, Mujeres!$A$1:$DW$117)</f>
        <v>20194748.343676146</v>
      </c>
      <c r="AM130" s="104" cm="1">
        <f t="array" ref="AM130">AnualidadActivo(AM$2, $E130, $C130, $B130, $D130, Hombres!$A$1:$DW$117, Mujeres!$A$1:$DW$117)</f>
        <v>20685636.328963466</v>
      </c>
      <c r="AN130" s="104" cm="1">
        <f t="array" ref="AN130">AnualidadActivo(AN$2, $E130, $C130, $B130, $D130, Hombres!$A$1:$DW$117, Mujeres!$A$1:$DW$117)</f>
        <v>21178372.447560459</v>
      </c>
      <c r="AO130" s="104" cm="1">
        <f t="array" ref="AO130">AnualidadActivo(AO$2, $E130, $C130, $B130, $D130, Hombres!$A$1:$DW$117, Mujeres!$A$1:$DW$117)</f>
        <v>21670178.412699364</v>
      </c>
      <c r="AP130" s="104" cm="1">
        <f t="array" ref="AP130">AnualidadActivo(AP$2, $E130, $C130, $B130, $D130, Hombres!$A$1:$DW$117, Mujeres!$A$1:$DW$117)</f>
        <v>22156314.496485315</v>
      </c>
      <c r="AQ130" s="104" cm="1">
        <f t="array" ref="AQ130">AnualidadActivo(AQ$2, $E130, $C130, $B130, $D130, Hombres!$A$1:$DW$117, Mujeres!$A$1:$DW$117)</f>
        <v>22631347.696107749</v>
      </c>
      <c r="AR130" s="104" cm="1">
        <f t="array" ref="AR130">AnualidadActivo(AR$2, $E130, $C130, $B130, $D130, Hombres!$A$1:$DW$117, Mujeres!$A$1:$DW$117)</f>
        <v>23092243.691851109</v>
      </c>
      <c r="AS130" s="104" cm="1">
        <f t="array" ref="AS130">AnualidadActivo(AS$2, $E130, $C130, $B130, $D130, Hombres!$A$1:$DW$117, Mujeres!$A$1:$DW$117)</f>
        <v>23538952.685283579</v>
      </c>
      <c r="AT130" s="104" cm="1">
        <f t="array" ref="AT130">AnualidadActivo(AT$2, $E130, $C130, $B130, $D130, Hombres!$A$1:$DW$117, Mujeres!$A$1:$DW$117)</f>
        <v>23971342.931996074</v>
      </c>
      <c r="AU130" s="104" cm="1">
        <f t="array" ref="AU130">AnualidadActivo(AU$2, $E130, $C130, $B130, $D130, Hombres!$A$1:$DW$117, Mujeres!$A$1:$DW$117)</f>
        <v>24385163.173506305</v>
      </c>
      <c r="AV130" s="104" cm="1">
        <f t="array" ref="AV130">AnualidadActivo(AV$2, $E130, $C130, $B130, $D130, Hombres!$A$1:$DW$117, Mujeres!$A$1:$DW$117)</f>
        <v>24771672.130898956</v>
      </c>
      <c r="AW130" s="104" cm="1">
        <f t="array" ref="AW130">AnualidadActivo(AW$2, $E130, $C130, $B130, $D130, Hombres!$A$1:$DW$117, Mujeres!$A$1:$DW$117)</f>
        <v>25119429.299651928</v>
      </c>
      <c r="AX130" s="104" cm="1">
        <f t="array" ref="AX130">AnualidadActivo(AX$2, $E130, $C130, $B130, $D130, Hombres!$A$1:$DW$117, Mujeres!$A$1:$DW$117)</f>
        <v>25416920.132655174</v>
      </c>
      <c r="AY130" s="104" cm="1">
        <f t="array" ref="AY130">AnualidadActivo(AY$2, $E130, $C130, $B130, $D130, Hombres!$A$1:$DW$117, Mujeres!$A$1:$DW$117)</f>
        <v>25625735.457947776</v>
      </c>
      <c r="AZ130" s="104" cm="1">
        <f t="array" ref="AZ130">AnualidadActivo(AZ$2, $E130, $C130, $B130, $D130, Hombres!$A$1:$DW$117, Mujeres!$A$1:$DW$117)</f>
        <v>25767682.838708945</v>
      </c>
      <c r="BA130" s="104" cm="1">
        <f t="array" ref="BA130">AnualidadActivo(BA$2, $E130, $C130, $B130, $D130, Hombres!$A$1:$DW$117, Mujeres!$A$1:$DW$117)</f>
        <v>25832516.853964057</v>
      </c>
      <c r="BB130" s="104" cm="1">
        <f t="array" ref="BB130">AnualidadActivo(BB$2, $E130, $C130, $B130, $D130, Hombres!$A$1:$DW$117, Mujeres!$A$1:$DW$117)</f>
        <v>25809227.677556951</v>
      </c>
      <c r="BC130" s="104" cm="1">
        <f t="array" ref="BC130">AnualidadActivo(BC$2, $E130, $C130, $B130, $D130, Hombres!$A$1:$DW$117, Mujeres!$A$1:$DW$117)</f>
        <v>25687342.670717493</v>
      </c>
      <c r="BD130" s="104" cm="1">
        <f t="array" ref="BD130">AnualidadActivo(BD$2, $E130, $C130, $B130, $D130, Hombres!$A$1:$DW$117, Mujeres!$A$1:$DW$117)</f>
        <v>25456261.827723961</v>
      </c>
      <c r="BE130" s="104" cm="1">
        <f t="array" ref="BE130">AnualidadActivo(BE$2, $E130, $C130, $B130, $D130, Hombres!$A$1:$DW$117, Mujeres!$A$1:$DW$117)</f>
        <v>25104437.655281156</v>
      </c>
      <c r="BF130" s="104" cm="1">
        <f t="array" ref="BF130">AnualidadActivo(BF$2, $E130, $C130, $B130, $D130, Hombres!$A$1:$DW$117, Mujeres!$A$1:$DW$117)</f>
        <v>24620195.521382481</v>
      </c>
      <c r="BG130" s="104" cm="1">
        <f t="array" ref="BG130">AnualidadActivo(BG$2, $E130, $C130, $B130, $D130, Hombres!$A$1:$DW$117, Mujeres!$A$1:$DW$117)</f>
        <v>23993240.075853273</v>
      </c>
      <c r="BH130" s="104" cm="1">
        <f t="array" ref="BH130">AnualidadActivo(BH$2, $E130, $C130, $B130, $D130, Hombres!$A$1:$DW$117, Mujeres!$A$1:$DW$117)</f>
        <v>23216578.846611422</v>
      </c>
      <c r="BI130" s="104" cm="1">
        <f t="array" ref="BI130">AnualidadActivo(BI$2, $E130, $C130, $B130, $D130, Hombres!$A$1:$DW$117, Mujeres!$A$1:$DW$117)</f>
        <v>22285906.158548322</v>
      </c>
      <c r="BJ130" s="104" cm="1">
        <f t="array" ref="BJ130">AnualidadActivo(BJ$2, $E130, $C130, $B130, $D130, Hombres!$A$1:$DW$117, Mujeres!$A$1:$DW$117)</f>
        <v>21199112.683972239</v>
      </c>
      <c r="BK130" s="104" cm="1">
        <f t="array" ref="BK130">AnualidadActivo(BK$2, $E130, $C130, $B130, $D130, Hombres!$A$1:$DW$117, Mujeres!$A$1:$DW$117)</f>
        <v>19957288.314522602</v>
      </c>
      <c r="BL130" s="104" cm="1">
        <f t="array" ref="BL130">AnualidadActivo(BL$2, $E130, $C130, $B130, $D130, Hombres!$A$1:$DW$117, Mujeres!$A$1:$DW$117)</f>
        <v>18566783.669649772</v>
      </c>
      <c r="BM130" s="104" cm="1">
        <f t="array" ref="BM130">AnualidadActivo(BM$2, $E130, $C130, $B130, $D130, Hombres!$A$1:$DW$117, Mujeres!$A$1:$DW$117)</f>
        <v>17041717.360983357</v>
      </c>
      <c r="BN130" s="104" cm="1">
        <f t="array" ref="BN130">AnualidadActivo(BN$2, $E130, $C130, $B130, $D130, Hombres!$A$1:$DW$117, Mujeres!$A$1:$DW$117)</f>
        <v>15404202.887879968</v>
      </c>
      <c r="BO130" s="104" cm="1">
        <f t="array" ref="BO130">AnualidadActivo(BO$2, $E130, $C130, $B130, $D130, Hombres!$A$1:$DW$117, Mujeres!$A$1:$DW$117)</f>
        <v>13683061.815572813</v>
      </c>
      <c r="BP130" s="104" cm="1">
        <f t="array" ref="BP130">AnualidadActivo(BP$2, $E130, $C130, $B130, $D130, Hombres!$A$1:$DW$117, Mujeres!$A$1:$DW$117)</f>
        <v>11913526.145118671</v>
      </c>
      <c r="BQ130" s="104" cm="1">
        <f t="array" ref="BQ130">AnualidadActivo(BQ$2, $E130, $C130, $B130, $D130, Hombres!$A$1:$DW$117, Mujeres!$A$1:$DW$117)</f>
        <v>10137483.162350331</v>
      </c>
      <c r="BR130" s="104" cm="1">
        <f t="array" ref="BR130">AnualidadActivo(BR$2, $E130, $C130, $B130, $D130, Hombres!$A$1:$DW$117, Mujeres!$A$1:$DW$117)</f>
        <v>8402638.3843685277</v>
      </c>
      <c r="BS130" s="104" cm="1">
        <f t="array" ref="BS130">AnualidadActivo(BS$2, $E130, $C130, $B130, $D130, Hombres!$A$1:$DW$117, Mujeres!$A$1:$DW$117)</f>
        <v>6758665.3858720502</v>
      </c>
      <c r="BT130" s="104" cm="1">
        <f t="array" ref="BT130">AnualidadActivo(BT$2, $E130, $C130, $B130, $D130, Hombres!$A$1:$DW$117, Mujeres!$A$1:$DW$117)</f>
        <v>5252134.3711991468</v>
      </c>
      <c r="BU130" s="104" cm="1">
        <f t="array" ref="BU130">AnualidadActivo(BU$2, $E130, $C130, $B130, $D130, Hombres!$A$1:$DW$117, Mujeres!$A$1:$DW$117)</f>
        <v>3922351.0548685412</v>
      </c>
      <c r="BV130" s="104" cm="1">
        <f t="array" ref="BV130">AnualidadActivo(BV$2, $E130, $C130, $B130, $D130, Hombres!$A$1:$DW$117, Mujeres!$A$1:$DW$117)</f>
        <v>2797704.0406030747</v>
      </c>
      <c r="BW130" s="104" cm="1">
        <f t="array" ref="BW130">AnualidadActivo(BW$2, $E130, $C130, $B130, $D130, Hombres!$A$1:$DW$117, Mujeres!$A$1:$DW$117)</f>
        <v>1892270.3943548775</v>
      </c>
      <c r="BX130" s="104" cm="1">
        <f t="array" ref="BX130">AnualidadActivo(BX$2, $E130, $C130, $B130, $D130, Hombres!$A$1:$DW$117, Mujeres!$A$1:$DW$117)</f>
        <v>1203411.6066052814</v>
      </c>
      <c r="BY130" s="104" cm="1">
        <f t="array" ref="BY130">AnualidadActivo(BY$2, $E130, $C130, $B130, $D130, Hombres!$A$1:$DW$117, Mujeres!$A$1:$DW$117)</f>
        <v>712263.76311963284</v>
      </c>
      <c r="BZ130" s="104" cm="1">
        <f t="array" ref="BZ130">AnualidadActivo(BZ$2, $E130, $C130, $B130, $D130, Hombres!$A$1:$DW$117, Mujeres!$A$1:$DW$117)</f>
        <v>387435.58334530884</v>
      </c>
      <c r="CA130" s="104" cm="1">
        <f t="array" ref="CA130">AnualidadActivo(CA$2, $E130, $C130, $B130, $D130, Hombres!$A$1:$DW$117, Mujeres!$A$1:$DW$117)</f>
        <v>190691.73263534086</v>
      </c>
      <c r="CB130" s="104" cm="1">
        <f t="array" ref="CB130">AnualidadActivo(CB$2, $E130, $C130, $B130, $D130, Hombres!$A$1:$DW$117, Mujeres!$A$1:$DW$117)</f>
        <v>83275.908006739919</v>
      </c>
      <c r="CC130" s="104" cm="1">
        <f t="array" ref="CC130">AnualidadActivo(CC$2, $E130, $C130, $B130, $D130, Hombres!$A$1:$DW$117, Mujeres!$A$1:$DW$117)</f>
        <v>31448.075730568373</v>
      </c>
      <c r="CD130" s="104" cm="1">
        <f t="array" ref="CD130">AnualidadActivo(CD$2, $E130, $C130, $B130, $D130, Hombres!$A$1:$DW$117, Mujeres!$A$1:$DW$117)</f>
        <v>9911.9081616181466</v>
      </c>
      <c r="CE130" s="104" cm="1">
        <f t="array" ref="CE130">AnualidadActivo(CE$2, $E130, $C130, $B130, $D130, Hombres!$A$1:$DW$117, Mujeres!$A$1:$DW$117)</f>
        <v>2474.812713283482</v>
      </c>
      <c r="CF130" s="104" cm="1">
        <f t="array" ref="CF130">AnualidadActivo(CF$2, $E130, $C130, $B130, $D130, Hombres!$A$1:$DW$117, Mujeres!$A$1:$DW$117)</f>
        <v>449.43929580023956</v>
      </c>
      <c r="CG130" s="104" cm="1">
        <f t="array" ref="CG130">AnualidadActivo(CG$2, $E130, $C130, $B130, $D130, Hombres!$A$1:$DW$117, Mujeres!$A$1:$DW$117)</f>
        <v>50.101451342529181</v>
      </c>
      <c r="CH130" s="104" cm="1">
        <f t="array" ref="CH130">AnualidadActivo(CH$2, $E130, $C130, $B130, $D130, Hombres!$A$1:$DW$117, Mujeres!$A$1:$DW$117)</f>
        <v>0</v>
      </c>
      <c r="CI130" s="104" cm="1">
        <f t="array" ref="CI130">AnualidadActivo(CI$2, $E130, $C130, $B130, $D130, Hombres!$A$1:$DW$117, Mujeres!$A$1:$DW$117)</f>
        <v>0</v>
      </c>
      <c r="CJ130" s="104" cm="1">
        <f t="array" ref="CJ130">AnualidadActivo(CJ$2, $E130, $C130, $B130, $D130, Hombres!$A$1:$DW$117, Mujeres!$A$1:$DW$117)</f>
        <v>0</v>
      </c>
      <c r="CK130" s="104" cm="1">
        <f t="array" ref="CK130">AnualidadActivo(CK$2, $E130, $C130, $B130, $D130, Hombres!$A$1:$DW$117, Mujeres!$A$1:$DW$117)</f>
        <v>0</v>
      </c>
      <c r="CL130" s="104" cm="1">
        <f t="array" ref="CL130">AnualidadActivo(CL$2, $E130, $C130, $B130, $D130, Hombres!$A$1:$DW$117, Mujeres!$A$1:$DW$117)</f>
        <v>0</v>
      </c>
      <c r="CM130" s="104" cm="1">
        <f t="array" ref="CM130">AnualidadActivo(CM$2, $E130, $C130, $B130, $D130, Hombres!$A$1:$DW$117, Mujeres!$A$1:$DW$117)</f>
        <v>0</v>
      </c>
      <c r="CN130" s="104" cm="1">
        <f t="array" ref="CN130">AnualidadActivo(CN$2, $E130, $C130, $B130, $D130, Hombres!$A$1:$DW$117, Mujeres!$A$1:$DW$117)</f>
        <v>0</v>
      </c>
      <c r="CO130" s="104" cm="1">
        <f t="array" ref="CO130">AnualidadActivo(CO$2, $E130, $C130, $B130, $D130, Hombres!$A$1:$DW$117, Mujeres!$A$1:$DW$117)</f>
        <v>0</v>
      </c>
      <c r="CP130" s="104" cm="1">
        <f t="array" ref="CP130">AnualidadActivo(CP$2, $E130, $C130, $B130, $D130, Hombres!$A$1:$DW$117, Mujeres!$A$1:$DW$117)</f>
        <v>0</v>
      </c>
      <c r="CQ130" s="104" cm="1">
        <f t="array" ref="CQ130">AnualidadActivo(CQ$2, $E130, $C130, $B130, $D130, Hombres!$A$1:$DW$117, Mujeres!$A$1:$DW$117)</f>
        <v>0</v>
      </c>
      <c r="CR130" s="104" cm="1">
        <f t="array" ref="CR130">AnualidadActivo(CR$2, $E130, $C130, $B130, $D130, Hombres!$A$1:$DW$117, Mujeres!$A$1:$DW$117)</f>
        <v>0</v>
      </c>
      <c r="CS130" s="104" cm="1">
        <f t="array" ref="CS130">AnualidadActivo(CS$2, $E130, $C130, $B130, $D130, Hombres!$A$1:$DW$117, Mujeres!$A$1:$DW$117)</f>
        <v>0</v>
      </c>
      <c r="CT130" s="104" cm="1">
        <f t="array" ref="CT130">AnualidadActivo(CT$2, $E130, $C130, $B130, $D130, Hombres!$A$1:$DW$117, Mujeres!$A$1:$DW$117)</f>
        <v>0</v>
      </c>
      <c r="CU130" s="104" cm="1">
        <f t="array" ref="CU130">AnualidadActivo(CU$2, $E130, $C130, $B130, $D130, Hombres!$A$1:$DW$117, Mujeres!$A$1:$DW$117)</f>
        <v>0</v>
      </c>
      <c r="CV130" s="104" cm="1">
        <f t="array" ref="CV130">AnualidadActivo(CV$2, $E130, $C130, $B130, $D130, Hombres!$A$1:$DW$117, Mujeres!$A$1:$DW$117)</f>
        <v>0</v>
      </c>
      <c r="CW130" s="104" cm="1">
        <f t="array" ref="CW130">AnualidadActivo(CW$2, $E130, $C130, $B130, $D130, Hombres!$A$1:$DW$117, Mujeres!$A$1:$DW$117)</f>
        <v>0</v>
      </c>
      <c r="CX130" s="104" cm="1">
        <f t="array" ref="CX130">AnualidadActivo(CX$2, $E130, $C130, $B130, $D130, Hombres!$A$1:$DW$117, Mujeres!$A$1:$DW$117)</f>
        <v>0</v>
      </c>
      <c r="CY130" s="104" cm="1">
        <f t="array" ref="CY130">AnualidadActivo(CY$2, $E130, $C130, $B130, $D130, Hombres!$A$1:$DW$117, Mujeres!$A$1:$DW$117)</f>
        <v>0</v>
      </c>
      <c r="CZ130" s="104" cm="1">
        <f t="array" ref="CZ130">AnualidadActivo(CZ$2, $E130, $C130, $B130, $D130, Hombres!$A$1:$DW$117, Mujeres!$A$1:$DW$117)</f>
        <v>0</v>
      </c>
      <c r="DA130" s="104" cm="1">
        <f t="array" ref="DA130">AnualidadActivo(DA$2, $E130, $C130, $B130, $D130, Hombres!$A$1:$DW$117, Mujeres!$A$1:$DW$117)</f>
        <v>0</v>
      </c>
    </row>
    <row r="131" spans="1:105" x14ac:dyDescent="0.35">
      <c r="A131" s="2">
        <f t="shared" si="1"/>
        <v>129</v>
      </c>
      <c r="B131" s="107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9" cm="1">
        <f t="array" ref="G131">PorcentajePension(C131,E131, D131)</f>
        <v>0.85</v>
      </c>
      <c r="I131" s="103"/>
      <c r="J131" s="104" cm="1">
        <f t="array" ref="J131">AnualidadActivo(J$2, $E131, $C131, $B131, $D131, Hombres!$A$1:$DW$117, Mujeres!$A$1:$DW$117)</f>
        <v>0</v>
      </c>
      <c r="K131" s="104" cm="1">
        <f t="array" ref="K131">AnualidadActivo(K$2, $E131, $C131, $B131, $D131, Hombres!$A$1:$DW$117, Mujeres!$A$1:$DW$117)</f>
        <v>0</v>
      </c>
      <c r="L131" s="104" cm="1">
        <f t="array" ref="L131">AnualidadActivo(L$2, $E131, $C131, $B131, $D131, Hombres!$A$1:$DW$117, Mujeres!$A$1:$DW$117)</f>
        <v>0</v>
      </c>
      <c r="M131" s="104" cm="1">
        <f t="array" ref="M131">AnualidadActivo(M$2, $E131, $C131, $B131, $D131, Hombres!$A$1:$DW$117, Mujeres!$A$1:$DW$117)</f>
        <v>0</v>
      </c>
      <c r="N131" s="104" cm="1">
        <f t="array" ref="N131">AnualidadActivo(N$2, $E131, $C131, $B131, $D131, Hombres!$A$1:$DW$117, Mujeres!$A$1:$DW$117)</f>
        <v>0</v>
      </c>
      <c r="O131" s="104" cm="1">
        <f t="array" ref="O131">AnualidadActivo(O$2, $E131, $C131, $B131, $D131, Hombres!$A$1:$DW$117, Mujeres!$A$1:$DW$117)</f>
        <v>0</v>
      </c>
      <c r="P131" s="104" cm="1">
        <f t="array" ref="P131">AnualidadActivo(P$2, $E131, $C131, $B131, $D131, Hombres!$A$1:$DW$117, Mujeres!$A$1:$DW$117)</f>
        <v>0</v>
      </c>
      <c r="Q131" s="104" cm="1">
        <f t="array" ref="Q131">AnualidadActivo(Q$2, $E131, $C131, $B131, $D131, Hombres!$A$1:$DW$117, Mujeres!$A$1:$DW$117)</f>
        <v>0</v>
      </c>
      <c r="R131" s="104" cm="1">
        <f t="array" ref="R131">AnualidadActivo(R$2, $E131, $C131, $B131, $D131, Hombres!$A$1:$DW$117, Mujeres!$A$1:$DW$117)</f>
        <v>0</v>
      </c>
      <c r="S131" s="104" cm="1">
        <f t="array" ref="S131">AnualidadActivo(S$2, $E131, $C131, $B131, $D131, Hombres!$A$1:$DW$117, Mujeres!$A$1:$DW$117)</f>
        <v>0</v>
      </c>
      <c r="T131" s="104" cm="1">
        <f t="array" ref="T131">AnualidadActivo(T$2, $E131, $C131, $B131, $D131, Hombres!$A$1:$DW$117, Mujeres!$A$1:$DW$117)</f>
        <v>0</v>
      </c>
      <c r="U131" s="104" cm="1">
        <f t="array" ref="U131">AnualidadActivo(U$2, $E131, $C131, $B131, $D131, Hombres!$A$1:$DW$117, Mujeres!$A$1:$DW$117)</f>
        <v>0</v>
      </c>
      <c r="V131" s="104" cm="1">
        <f t="array" ref="V131">AnualidadActivo(V$2, $E131, $C131, $B131, $D131, Hombres!$A$1:$DW$117, Mujeres!$A$1:$DW$117)</f>
        <v>0</v>
      </c>
      <c r="W131" s="104" cm="1">
        <f t="array" ref="W131">AnualidadActivo(W$2, $E131, $C131, $B131, $D131, Hombres!$A$1:$DW$117, Mujeres!$A$1:$DW$117)</f>
        <v>0</v>
      </c>
      <c r="X131" s="104" cm="1">
        <f t="array" ref="X131">AnualidadActivo(X$2, $E131, $C131, $B131, $D131, Hombres!$A$1:$DW$117, Mujeres!$A$1:$DW$117)</f>
        <v>0</v>
      </c>
      <c r="Y131" s="104" cm="1">
        <f t="array" ref="Y131">AnualidadActivo(Y$2, $E131, $C131, $B131, $D131, Hombres!$A$1:$DW$117, Mujeres!$A$1:$DW$117)</f>
        <v>0</v>
      </c>
      <c r="Z131" s="104" cm="1">
        <f t="array" ref="Z131">AnualidadActivo(Z$2, $E131, $C131, $B131, $D131, Hombres!$A$1:$DW$117, Mujeres!$A$1:$DW$117)</f>
        <v>0</v>
      </c>
      <c r="AA131" s="104" cm="1">
        <f t="array" ref="AA131">AnualidadActivo(AA$2, $E131, $C131, $B131, $D131, Hombres!$A$1:$DW$117, Mujeres!$A$1:$DW$117)</f>
        <v>0</v>
      </c>
      <c r="AB131" s="104" cm="1">
        <f t="array" ref="AB131">AnualidadActivo(AB$2, $E131, $C131, $B131, $D131, Hombres!$A$1:$DW$117, Mujeres!$A$1:$DW$117)</f>
        <v>0</v>
      </c>
      <c r="AC131" s="104" cm="1">
        <f t="array" ref="AC131">AnualidadActivo(AC$2, $E131, $C131, $B131, $D131, Hombres!$A$1:$DW$117, Mujeres!$A$1:$DW$117)</f>
        <v>0</v>
      </c>
      <c r="AD131" s="104" cm="1">
        <f t="array" ref="AD131">AnualidadActivo(AD$2, $E131, $C131, $B131, $D131, Hombres!$A$1:$DW$117, Mujeres!$A$1:$DW$117)</f>
        <v>0</v>
      </c>
      <c r="AE131" s="104" cm="1">
        <f t="array" ref="AE131">AnualidadActivo(AE$2, $E131, $C131, $B131, $D131, Hombres!$A$1:$DW$117, Mujeres!$A$1:$DW$117)</f>
        <v>0</v>
      </c>
      <c r="AF131" s="104" cm="1">
        <f t="array" ref="AF131">AnualidadActivo(AF$2, $E131, $C131, $B131, $D131, Hombres!$A$1:$DW$117, Mujeres!$A$1:$DW$117)</f>
        <v>0</v>
      </c>
      <c r="AG131" s="104" cm="1">
        <f t="array" ref="AG131">AnualidadActivo(AG$2, $E131, $C131, $B131, $D131, Hombres!$A$1:$DW$117, Mujeres!$A$1:$DW$117)</f>
        <v>0</v>
      </c>
      <c r="AH131" s="104" cm="1">
        <f t="array" ref="AH131">AnualidadActivo(AH$2, $E131, $C131, $B131, $D131, Hombres!$A$1:$DW$117, Mujeres!$A$1:$DW$117)</f>
        <v>0</v>
      </c>
      <c r="AI131" s="104" cm="1">
        <f t="array" ref="AI131">AnualidadActivo(AI$2, $E131, $C131, $B131, $D131, Hombres!$A$1:$DW$117, Mujeres!$A$1:$DW$117)</f>
        <v>0</v>
      </c>
      <c r="AJ131" s="104" cm="1">
        <f t="array" ref="AJ131">AnualidadActivo(AJ$2, $E131, $C131, $B131, $D131, Hombres!$A$1:$DW$117, Mujeres!$A$1:$DW$117)</f>
        <v>0</v>
      </c>
      <c r="AK131" s="104" cm="1">
        <f t="array" ref="AK131">AnualidadActivo(AK$2, $E131, $C131, $B131, $D131, Hombres!$A$1:$DW$117, Mujeres!$A$1:$DW$117)</f>
        <v>0</v>
      </c>
      <c r="AL131" s="104" cm="1">
        <f t="array" ref="AL131">AnualidadActivo(AL$2, $E131, $C131, $B131, $D131, Hombres!$A$1:$DW$117, Mujeres!$A$1:$DW$117)</f>
        <v>0</v>
      </c>
      <c r="AM131" s="104" cm="1">
        <f t="array" ref="AM131">AnualidadActivo(AM$2, $E131, $C131, $B131, $D131, Hombres!$A$1:$DW$117, Mujeres!$A$1:$DW$117)</f>
        <v>0</v>
      </c>
      <c r="AN131" s="104" cm="1">
        <f t="array" ref="AN131">AnualidadActivo(AN$2, $E131, $C131, $B131, $D131, Hombres!$A$1:$DW$117, Mujeres!$A$1:$DW$117)</f>
        <v>0</v>
      </c>
      <c r="AO131" s="104" cm="1">
        <f t="array" ref="AO131">AnualidadActivo(AO$2, $E131, $C131, $B131, $D131, Hombres!$A$1:$DW$117, Mujeres!$A$1:$DW$117)</f>
        <v>0</v>
      </c>
      <c r="AP131" s="104" cm="1">
        <f t="array" ref="AP131">AnualidadActivo(AP$2, $E131, $C131, $B131, $D131, Hombres!$A$1:$DW$117, Mujeres!$A$1:$DW$117)</f>
        <v>0</v>
      </c>
      <c r="AQ131" s="104" cm="1">
        <f t="array" ref="AQ131">AnualidadActivo(AQ$2, $E131, $C131, $B131, $D131, Hombres!$A$1:$DW$117, Mujeres!$A$1:$DW$117)</f>
        <v>33673081.295020871</v>
      </c>
      <c r="AR131" s="104" cm="1">
        <f t="array" ref="AR131">AnualidadActivo(AR$2, $E131, $C131, $B131, $D131, Hombres!$A$1:$DW$117, Mujeres!$A$1:$DW$117)</f>
        <v>34683273.733871497</v>
      </c>
      <c r="AS131" s="104" cm="1">
        <f t="array" ref="AS131">AnualidadActivo(AS$2, $E131, $C131, $B131, $D131, Hombres!$A$1:$DW$117, Mujeres!$A$1:$DW$117)</f>
        <v>35723771.94588764</v>
      </c>
      <c r="AT131" s="104" cm="1">
        <f t="array" ref="AT131">AnualidadActivo(AT$2, $E131, $C131, $B131, $D131, Hombres!$A$1:$DW$117, Mujeres!$A$1:$DW$117)</f>
        <v>36795485.104264267</v>
      </c>
      <c r="AU131" s="104" cm="1">
        <f t="array" ref="AU131">AnualidadActivo(AU$2, $E131, $C131, $B131, $D131, Hombres!$A$1:$DW$117, Mujeres!$A$1:$DW$117)</f>
        <v>37899349.657392204</v>
      </c>
      <c r="AV131" s="104" cm="1">
        <f t="array" ref="AV131">AnualidadActivo(AV$2, $E131, $C131, $B131, $D131, Hombres!$A$1:$DW$117, Mujeres!$A$1:$DW$117)</f>
        <v>37256922.214433961</v>
      </c>
      <c r="AW131" s="104" cm="1">
        <f t="array" ref="AW131">AnualidadActivo(AW$2, $E131, $C131, $B131, $D131, Hombres!$A$1:$DW$117, Mujeres!$A$1:$DW$117)</f>
        <v>37945543.956854068</v>
      </c>
      <c r="AX131" s="104" cm="1">
        <f t="array" ref="AX131">AnualidadActivo(AX$2, $E131, $C131, $B131, $D131, Hombres!$A$1:$DW$117, Mujeres!$A$1:$DW$117)</f>
        <v>38605597.473216362</v>
      </c>
      <c r="AY131" s="104" cm="1">
        <f t="array" ref="AY131">AnualidadActivo(AY$2, $E131, $C131, $B131, $D131, Hombres!$A$1:$DW$117, Mujeres!$A$1:$DW$117)</f>
        <v>39222882.754971087</v>
      </c>
      <c r="AZ131" s="104" cm="1">
        <f t="array" ref="AZ131">AnualidadActivo(AZ$2, $E131, $C131, $B131, $D131, Hombres!$A$1:$DW$117, Mujeres!$A$1:$DW$117)</f>
        <v>39782914.252734102</v>
      </c>
      <c r="BA131" s="104" cm="1">
        <f t="array" ref="BA131">AnualidadActivo(BA$2, $E131, $C131, $B131, $D131, Hombres!$A$1:$DW$117, Mujeres!$A$1:$DW$117)</f>
        <v>40272672.957858376</v>
      </c>
      <c r="BB131" s="104" cm="1">
        <f t="array" ref="BB131">AnualidadActivo(BB$2, $E131, $C131, $B131, $D131, Hombres!$A$1:$DW$117, Mujeres!$A$1:$DW$117)</f>
        <v>40685810.374759927</v>
      </c>
      <c r="BC131" s="104" cm="1">
        <f t="array" ref="BC131">AnualidadActivo(BC$2, $E131, $C131, $B131, $D131, Hombres!$A$1:$DW$117, Mujeres!$A$1:$DW$117)</f>
        <v>41021799.574219771</v>
      </c>
      <c r="BD131" s="104" cm="1">
        <f t="array" ref="BD131">AnualidadActivo(BD$2, $E131, $C131, $B131, $D131, Hombres!$A$1:$DW$117, Mujeres!$A$1:$DW$117)</f>
        <v>41281538.656303249</v>
      </c>
      <c r="BE131" s="104" cm="1">
        <f t="array" ref="BE131">AnualidadActivo(BE$2, $E131, $C131, $B131, $D131, Hombres!$A$1:$DW$117, Mujeres!$A$1:$DW$117)</f>
        <v>41463197.365374163</v>
      </c>
      <c r="BF131" s="104" cm="1">
        <f t="array" ref="BF131">AnualidadActivo(BF$2, $E131, $C131, $B131, $D131, Hombres!$A$1:$DW$117, Mujeres!$A$1:$DW$117)</f>
        <v>41558819.127727024</v>
      </c>
      <c r="BG131" s="104" cm="1">
        <f t="array" ref="BG131">AnualidadActivo(BG$2, $E131, $C131, $B131, $D131, Hombres!$A$1:$DW$117, Mujeres!$A$1:$DW$117)</f>
        <v>41482030.772948265</v>
      </c>
      <c r="BH131" s="104" cm="1">
        <f t="array" ref="BH131">AnualidadActivo(BH$2, $E131, $C131, $B131, $D131, Hombres!$A$1:$DW$117, Mujeres!$A$1:$DW$117)</f>
        <v>41278982.247209147</v>
      </c>
      <c r="BI131" s="104" cm="1">
        <f t="array" ref="BI131">AnualidadActivo(BI$2, $E131, $C131, $B131, $D131, Hombres!$A$1:$DW$117, Mujeres!$A$1:$DW$117)</f>
        <v>40940502.188114777</v>
      </c>
      <c r="BJ131" s="104" cm="1">
        <f t="array" ref="BJ131">AnualidadActivo(BJ$2, $E131, $C131, $B131, $D131, Hombres!$A$1:$DW$117, Mujeres!$A$1:$DW$117)</f>
        <v>40455339.018662132</v>
      </c>
      <c r="BK131" s="104" cm="1">
        <f t="array" ref="BK131">AnualidadActivo(BK$2, $E131, $C131, $B131, $D131, Hombres!$A$1:$DW$117, Mujeres!$A$1:$DW$117)</f>
        <v>39809603.438401349</v>
      </c>
      <c r="BL131" s="104" cm="1">
        <f t="array" ref="BL131">AnualidadActivo(BL$2, $E131, $C131, $B131, $D131, Hombres!$A$1:$DW$117, Mujeres!$A$1:$DW$117)</f>
        <v>38990653.771922112</v>
      </c>
      <c r="BM131" s="104" cm="1">
        <f t="array" ref="BM131">AnualidadActivo(BM$2, $E131, $C131, $B131, $D131, Hombres!$A$1:$DW$117, Mujeres!$A$1:$DW$117)</f>
        <v>37988612.841460146</v>
      </c>
      <c r="BN131" s="104" cm="1">
        <f t="array" ref="BN131">AnualidadActivo(BN$2, $E131, $C131, $B131, $D131, Hombres!$A$1:$DW$117, Mujeres!$A$1:$DW$117)</f>
        <v>36796680.149538629</v>
      </c>
      <c r="BO131" s="104" cm="1">
        <f t="array" ref="BO131">AnualidadActivo(BO$2, $E131, $C131, $B131, $D131, Hombres!$A$1:$DW$117, Mujeres!$A$1:$DW$117)</f>
        <v>35409780.930420659</v>
      </c>
      <c r="BP131" s="104" cm="1">
        <f t="array" ref="BP131">AnualidadActivo(BP$2, $E131, $C131, $B131, $D131, Hombres!$A$1:$DW$117, Mujeres!$A$1:$DW$117)</f>
        <v>33825190.1531334</v>
      </c>
      <c r="BQ131" s="104" cm="1">
        <f t="array" ref="BQ131">AnualidadActivo(BQ$2, $E131, $C131, $B131, $D131, Hombres!$A$1:$DW$117, Mujeres!$A$1:$DW$117)</f>
        <v>32045538.320316661</v>
      </c>
      <c r="BR131" s="104" cm="1">
        <f t="array" ref="BR131">AnualidadActivo(BR$2, $E131, $C131, $B131, $D131, Hombres!$A$1:$DW$117, Mujeres!$A$1:$DW$117)</f>
        <v>30081337.492234256</v>
      </c>
      <c r="BS131" s="104" cm="1">
        <f t="array" ref="BS131">AnualidadActivo(BS$2, $E131, $C131, $B131, $D131, Hombres!$A$1:$DW$117, Mujeres!$A$1:$DW$117)</f>
        <v>27950620.707184944</v>
      </c>
      <c r="BT131" s="104" cm="1">
        <f t="array" ref="BT131">AnualidadActivo(BT$2, $E131, $C131, $B131, $D131, Hombres!$A$1:$DW$117, Mujeres!$A$1:$DW$117)</f>
        <v>25676892.300217692</v>
      </c>
      <c r="BU131" s="104" cm="1">
        <f t="array" ref="BU131">AnualidadActivo(BU$2, $E131, $C131, $B131, $D131, Hombres!$A$1:$DW$117, Mujeres!$A$1:$DW$117)</f>
        <v>23288959.187414486</v>
      </c>
      <c r="BV131" s="104" cm="1">
        <f t="array" ref="BV131">AnualidadActivo(BV$2, $E131, $C131, $B131, $D131, Hombres!$A$1:$DW$117, Mujeres!$A$1:$DW$117)</f>
        <v>20822558.802588843</v>
      </c>
      <c r="BW131" s="104" cm="1">
        <f t="array" ref="BW131">AnualidadActivo(BW$2, $E131, $C131, $B131, $D131, Hombres!$A$1:$DW$117, Mujeres!$A$1:$DW$117)</f>
        <v>18321719.20391842</v>
      </c>
      <c r="BX131" s="104" cm="1">
        <f t="array" ref="BX131">AnualidadActivo(BX$2, $E131, $C131, $B131, $D131, Hombres!$A$1:$DW$117, Mujeres!$A$1:$DW$117)</f>
        <v>15836258.023289537</v>
      </c>
      <c r="BY131" s="104" cm="1">
        <f t="array" ref="BY131">AnualidadActivo(BY$2, $E131, $C131, $B131, $D131, Hombres!$A$1:$DW$117, Mujeres!$A$1:$DW$117)</f>
        <v>13417517.289307548</v>
      </c>
      <c r="BZ131" s="104" cm="1">
        <f t="array" ref="BZ131">AnualidadActivo(BZ$2, $E131, $C131, $B131, $D131, Hombres!$A$1:$DW$117, Mujeres!$A$1:$DW$117)</f>
        <v>11115863.975713756</v>
      </c>
      <c r="CA131" s="104" cm="1">
        <f t="array" ref="CA131">AnualidadActivo(CA$2, $E131, $C131, $B131, $D131, Hombres!$A$1:$DW$117, Mujeres!$A$1:$DW$117)</f>
        <v>8979116.1892923806</v>
      </c>
      <c r="CB131" s="104" cm="1">
        <f t="array" ref="CB131">AnualidadActivo(CB$2, $E131, $C131, $B131, $D131, Hombres!$A$1:$DW$117, Mujeres!$A$1:$DW$117)</f>
        <v>7050127.3786263792</v>
      </c>
      <c r="CC131" s="104" cm="1">
        <f t="array" ref="CC131">AnualidadActivo(CC$2, $E131, $C131, $B131, $D131, Hombres!$A$1:$DW$117, Mujeres!$A$1:$DW$117)</f>
        <v>5362143.8769767303</v>
      </c>
      <c r="CD131" s="104" cm="1">
        <f t="array" ref="CD131">AnualidadActivo(CD$2, $E131, $C131, $B131, $D131, Hombres!$A$1:$DW$117, Mujeres!$A$1:$DW$117)</f>
        <v>3934753.4133378523</v>
      </c>
      <c r="CE131" s="104" cm="1">
        <f t="array" ref="CE131">AnualidadActivo(CE$2, $E131, $C131, $B131, $D131, Hombres!$A$1:$DW$117, Mujeres!$A$1:$DW$117)</f>
        <v>2772585.8413394215</v>
      </c>
      <c r="CF131" s="104" cm="1">
        <f t="array" ref="CF131">AnualidadActivo(CF$2, $E131, $C131, $B131, $D131, Hombres!$A$1:$DW$117, Mujeres!$A$1:$DW$117)</f>
        <v>1865834.4464479089</v>
      </c>
      <c r="CG131" s="104" cm="1">
        <f t="array" ref="CG131">AnualidadActivo(CG$2, $E131, $C131, $B131, $D131, Hombres!$A$1:$DW$117, Mujeres!$A$1:$DW$117)</f>
        <v>1191817.4517996344</v>
      </c>
      <c r="CH131" s="104" cm="1">
        <f t="array" ref="CH131">AnualidadActivo(CH$2, $E131, $C131, $B131, $D131, Hombres!$A$1:$DW$117, Mujeres!$A$1:$DW$117)</f>
        <v>717507.7176191553</v>
      </c>
      <c r="CI131" s="104" cm="1">
        <f t="array" ref="CI131">AnualidadActivo(CI$2, $E131, $C131, $B131, $D131, Hombres!$A$1:$DW$117, Mujeres!$A$1:$DW$117)</f>
        <v>403706.06028710678</v>
      </c>
      <c r="CJ131" s="104" cm="1">
        <f t="array" ref="CJ131">AnualidadActivo(CJ$2, $E131, $C131, $B131, $D131, Hombres!$A$1:$DW$117, Mujeres!$A$1:$DW$117)</f>
        <v>210135.15605238572</v>
      </c>
      <c r="CK131" s="104" cm="1">
        <f t="array" ref="CK131">AnualidadActivo(CK$2, $E131, $C131, $B131, $D131, Hombres!$A$1:$DW$117, Mujeres!$A$1:$DW$117)</f>
        <v>99947.233800963586</v>
      </c>
      <c r="CL131" s="104" cm="1">
        <f t="array" ref="CL131">AnualidadActivo(CL$2, $E131, $C131, $B131, $D131, Hombres!$A$1:$DW$117, Mujeres!$A$1:$DW$117)</f>
        <v>42792.911386204752</v>
      </c>
      <c r="CM131" s="104" cm="1">
        <f t="array" ref="CM131">AnualidadActivo(CM$2, $E131, $C131, $B131, $D131, Hombres!$A$1:$DW$117, Mujeres!$A$1:$DW$117)</f>
        <v>16185.259086726292</v>
      </c>
      <c r="CN131" s="104" cm="1">
        <f t="array" ref="CN131">AnualidadActivo(CN$2, $E131, $C131, $B131, $D131, Hombres!$A$1:$DW$117, Mujeres!$A$1:$DW$117)</f>
        <v>5275.1015675916633</v>
      </c>
      <c r="CO131" s="104" cm="1">
        <f t="array" ref="CO131">AnualidadActivo(CO$2, $E131, $C131, $B131, $D131, Hombres!$A$1:$DW$117, Mujeres!$A$1:$DW$117)</f>
        <v>1431.5770138471546</v>
      </c>
      <c r="CP131" s="104" cm="1">
        <f t="array" ref="CP131">AnualidadActivo(CP$2, $E131, $C131, $B131, $D131, Hombres!$A$1:$DW$117, Mujeres!$A$1:$DW$117)</f>
        <v>0</v>
      </c>
      <c r="CQ131" s="104" cm="1">
        <f t="array" ref="CQ131">AnualidadActivo(CQ$2, $E131, $C131, $B131, $D131, Hombres!$A$1:$DW$117, Mujeres!$A$1:$DW$117)</f>
        <v>0</v>
      </c>
      <c r="CR131" s="104" cm="1">
        <f t="array" ref="CR131">AnualidadActivo(CR$2, $E131, $C131, $B131, $D131, Hombres!$A$1:$DW$117, Mujeres!$A$1:$DW$117)</f>
        <v>0</v>
      </c>
      <c r="CS131" s="104" cm="1">
        <f t="array" ref="CS131">AnualidadActivo(CS$2, $E131, $C131, $B131, $D131, Hombres!$A$1:$DW$117, Mujeres!$A$1:$DW$117)</f>
        <v>0</v>
      </c>
      <c r="CT131" s="104" cm="1">
        <f t="array" ref="CT131">AnualidadActivo(CT$2, $E131, $C131, $B131, $D131, Hombres!$A$1:$DW$117, Mujeres!$A$1:$DW$117)</f>
        <v>0</v>
      </c>
      <c r="CU131" s="104" cm="1">
        <f t="array" ref="CU131">AnualidadActivo(CU$2, $E131, $C131, $B131, $D131, Hombres!$A$1:$DW$117, Mujeres!$A$1:$DW$117)</f>
        <v>0</v>
      </c>
      <c r="CV131" s="104" cm="1">
        <f t="array" ref="CV131">AnualidadActivo(CV$2, $E131, $C131, $B131, $D131, Hombres!$A$1:$DW$117, Mujeres!$A$1:$DW$117)</f>
        <v>0</v>
      </c>
      <c r="CW131" s="104" cm="1">
        <f t="array" ref="CW131">AnualidadActivo(CW$2, $E131, $C131, $B131, $D131, Hombres!$A$1:$DW$117, Mujeres!$A$1:$DW$117)</f>
        <v>0</v>
      </c>
      <c r="CX131" s="104" cm="1">
        <f t="array" ref="CX131">AnualidadActivo(CX$2, $E131, $C131, $B131, $D131, Hombres!$A$1:$DW$117, Mujeres!$A$1:$DW$117)</f>
        <v>0</v>
      </c>
      <c r="CY131" s="104" cm="1">
        <f t="array" ref="CY131">AnualidadActivo(CY$2, $E131, $C131, $B131, $D131, Hombres!$A$1:$DW$117, Mujeres!$A$1:$DW$117)</f>
        <v>0</v>
      </c>
      <c r="CZ131" s="104" cm="1">
        <f t="array" ref="CZ131">AnualidadActivo(CZ$2, $E131, $C131, $B131, $D131, Hombres!$A$1:$DW$117, Mujeres!$A$1:$DW$117)</f>
        <v>0</v>
      </c>
      <c r="DA131" s="104" cm="1">
        <f t="array" ref="DA131">AnualidadActivo(DA$2, $E131, $C131, $B131, $D131, Hombres!$A$1:$DW$117, Mujeres!$A$1:$DW$117)</f>
        <v>0</v>
      </c>
    </row>
    <row r="132" spans="1:105" x14ac:dyDescent="0.35">
      <c r="A132" s="2">
        <f t="shared" si="1"/>
        <v>130</v>
      </c>
      <c r="B132" s="107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9" cm="1">
        <f t="array" ref="G132">PorcentajePension(C132,E132, D132)</f>
        <v>1</v>
      </c>
      <c r="I132" s="103"/>
      <c r="J132" s="104" cm="1">
        <f t="array" ref="J132">AnualidadActivo(J$2, $E132, $C132, $B132, $D132, Hombres!$A$1:$DW$117, Mujeres!$A$1:$DW$117)</f>
        <v>0</v>
      </c>
      <c r="K132" s="104" cm="1">
        <f t="array" ref="K132">AnualidadActivo(K$2, $E132, $C132, $B132, $D132, Hombres!$A$1:$DW$117, Mujeres!$A$1:$DW$117)</f>
        <v>0</v>
      </c>
      <c r="L132" s="104" cm="1">
        <f t="array" ref="L132">AnualidadActivo(L$2, $E132, $C132, $B132, $D132, Hombres!$A$1:$DW$117, Mujeres!$A$1:$DW$117)</f>
        <v>0</v>
      </c>
      <c r="M132" s="104" cm="1">
        <f t="array" ref="M132">AnualidadActivo(M$2, $E132, $C132, $B132, $D132, Hombres!$A$1:$DW$117, Mujeres!$A$1:$DW$117)</f>
        <v>0</v>
      </c>
      <c r="N132" s="104" cm="1">
        <f t="array" ref="N132">AnualidadActivo(N$2, $E132, $C132, $B132, $D132, Hombres!$A$1:$DW$117, Mujeres!$A$1:$DW$117)</f>
        <v>0</v>
      </c>
      <c r="O132" s="104" cm="1">
        <f t="array" ref="O132">AnualidadActivo(O$2, $E132, $C132, $B132, $D132, Hombres!$A$1:$DW$117, Mujeres!$A$1:$DW$117)</f>
        <v>0</v>
      </c>
      <c r="P132" s="104" cm="1">
        <f t="array" ref="P132">AnualidadActivo(P$2, $E132, $C132, $B132, $D132, Hombres!$A$1:$DW$117, Mujeres!$A$1:$DW$117)</f>
        <v>0</v>
      </c>
      <c r="Q132" s="104" cm="1">
        <f t="array" ref="Q132">AnualidadActivo(Q$2, $E132, $C132, $B132, $D132, Hombres!$A$1:$DW$117, Mujeres!$A$1:$DW$117)</f>
        <v>0</v>
      </c>
      <c r="R132" s="104" cm="1">
        <f t="array" ref="R132">AnualidadActivo(R$2, $E132, $C132, $B132, $D132, Hombres!$A$1:$DW$117, Mujeres!$A$1:$DW$117)</f>
        <v>0</v>
      </c>
      <c r="S132" s="104" cm="1">
        <f t="array" ref="S132">AnualidadActivo(S$2, $E132, $C132, $B132, $D132, Hombres!$A$1:$DW$117, Mujeres!$A$1:$DW$117)</f>
        <v>0</v>
      </c>
      <c r="T132" s="104" cm="1">
        <f t="array" ref="T132">AnualidadActivo(T$2, $E132, $C132, $B132, $D132, Hombres!$A$1:$DW$117, Mujeres!$A$1:$DW$117)</f>
        <v>0</v>
      </c>
      <c r="U132" s="104" cm="1">
        <f t="array" ref="U132">AnualidadActivo(U$2, $E132, $C132, $B132, $D132, Hombres!$A$1:$DW$117, Mujeres!$A$1:$DW$117)</f>
        <v>0</v>
      </c>
      <c r="V132" s="104" cm="1">
        <f t="array" ref="V132">AnualidadActivo(V$2, $E132, $C132, $B132, $D132, Hombres!$A$1:$DW$117, Mujeres!$A$1:$DW$117)</f>
        <v>0</v>
      </c>
      <c r="W132" s="104" cm="1">
        <f t="array" ref="W132">AnualidadActivo(W$2, $E132, $C132, $B132, $D132, Hombres!$A$1:$DW$117, Mujeres!$A$1:$DW$117)</f>
        <v>0</v>
      </c>
      <c r="X132" s="104" cm="1">
        <f t="array" ref="X132">AnualidadActivo(X$2, $E132, $C132, $B132, $D132, Hombres!$A$1:$DW$117, Mujeres!$A$1:$DW$117)</f>
        <v>0</v>
      </c>
      <c r="Y132" s="104" cm="1">
        <f t="array" ref="Y132">AnualidadActivo(Y$2, $E132, $C132, $B132, $D132, Hombres!$A$1:$DW$117, Mujeres!$A$1:$DW$117)</f>
        <v>0</v>
      </c>
      <c r="Z132" s="104" cm="1">
        <f t="array" ref="Z132">AnualidadActivo(Z$2, $E132, $C132, $B132, $D132, Hombres!$A$1:$DW$117, Mujeres!$A$1:$DW$117)</f>
        <v>0</v>
      </c>
      <c r="AA132" s="104" cm="1">
        <f t="array" ref="AA132">AnualidadActivo(AA$2, $E132, $C132, $B132, $D132, Hombres!$A$1:$DW$117, Mujeres!$A$1:$DW$117)</f>
        <v>0</v>
      </c>
      <c r="AB132" s="104" cm="1">
        <f t="array" ref="AB132">AnualidadActivo(AB$2, $E132, $C132, $B132, $D132, Hombres!$A$1:$DW$117, Mujeres!$A$1:$DW$117)</f>
        <v>0</v>
      </c>
      <c r="AC132" s="104" cm="1">
        <f t="array" ref="AC132">AnualidadActivo(AC$2, $E132, $C132, $B132, $D132, Hombres!$A$1:$DW$117, Mujeres!$A$1:$DW$117)</f>
        <v>0</v>
      </c>
      <c r="AD132" s="104" cm="1">
        <f t="array" ref="AD132">AnualidadActivo(AD$2, $E132, $C132, $B132, $D132, Hombres!$A$1:$DW$117, Mujeres!$A$1:$DW$117)</f>
        <v>0</v>
      </c>
      <c r="AE132" s="104" cm="1">
        <f t="array" ref="AE132">AnualidadActivo(AE$2, $E132, $C132, $B132, $D132, Hombres!$A$1:$DW$117, Mujeres!$A$1:$DW$117)</f>
        <v>0</v>
      </c>
      <c r="AF132" s="104" cm="1">
        <f t="array" ref="AF132">AnualidadActivo(AF$2, $E132, $C132, $B132, $D132, Hombres!$A$1:$DW$117, Mujeres!$A$1:$DW$117)</f>
        <v>0</v>
      </c>
      <c r="AG132" s="104" cm="1">
        <f t="array" ref="AG132">AnualidadActivo(AG$2, $E132, $C132, $B132, $D132, Hombres!$A$1:$DW$117, Mujeres!$A$1:$DW$117)</f>
        <v>0</v>
      </c>
      <c r="AH132" s="104" cm="1">
        <f t="array" ref="AH132">AnualidadActivo(AH$2, $E132, $C132, $B132, $D132, Hombres!$A$1:$DW$117, Mujeres!$A$1:$DW$117)</f>
        <v>0</v>
      </c>
      <c r="AI132" s="104" cm="1">
        <f t="array" ref="AI132">AnualidadActivo(AI$2, $E132, $C132, $B132, $D132, Hombres!$A$1:$DW$117, Mujeres!$A$1:$DW$117)</f>
        <v>0</v>
      </c>
      <c r="AJ132" s="104" cm="1">
        <f t="array" ref="AJ132">AnualidadActivo(AJ$2, $E132, $C132, $B132, $D132, Hombres!$A$1:$DW$117, Mujeres!$A$1:$DW$117)</f>
        <v>0</v>
      </c>
      <c r="AK132" s="104" cm="1">
        <f t="array" ref="AK132">AnualidadActivo(AK$2, $E132, $C132, $B132, $D132, Hombres!$A$1:$DW$117, Mujeres!$A$1:$DW$117)</f>
        <v>0</v>
      </c>
      <c r="AL132" s="104" cm="1">
        <f t="array" ref="AL132">AnualidadActivo(AL$2, $E132, $C132, $B132, $D132, Hombres!$A$1:$DW$117, Mujeres!$A$1:$DW$117)</f>
        <v>0</v>
      </c>
      <c r="AM132" s="104" cm="1">
        <f t="array" ref="AM132">AnualidadActivo(AM$2, $E132, $C132, $B132, $D132, Hombres!$A$1:$DW$117, Mujeres!$A$1:$DW$117)</f>
        <v>0</v>
      </c>
      <c r="AN132" s="104" cm="1">
        <f t="array" ref="AN132">AnualidadActivo(AN$2, $E132, $C132, $B132, $D132, Hombres!$A$1:$DW$117, Mujeres!$A$1:$DW$117)</f>
        <v>0</v>
      </c>
      <c r="AO132" s="104" cm="1">
        <f t="array" ref="AO132">AnualidadActivo(AO$2, $E132, $C132, $B132, $D132, Hombres!$A$1:$DW$117, Mujeres!$A$1:$DW$117)</f>
        <v>0</v>
      </c>
      <c r="AP132" s="104" cm="1">
        <f t="array" ref="AP132">AnualidadActivo(AP$2, $E132, $C132, $B132, $D132, Hombres!$A$1:$DW$117, Mujeres!$A$1:$DW$117)</f>
        <v>0</v>
      </c>
      <c r="AQ132" s="104" cm="1">
        <f t="array" ref="AQ132">AnualidadActivo(AQ$2, $E132, $C132, $B132, $D132, Hombres!$A$1:$DW$117, Mujeres!$A$1:$DW$117)</f>
        <v>0</v>
      </c>
      <c r="AR132" s="104" cm="1">
        <f t="array" ref="AR132">AnualidadActivo(AR$2, $E132, $C132, $B132, $D132, Hombres!$A$1:$DW$117, Mujeres!$A$1:$DW$117)</f>
        <v>0</v>
      </c>
      <c r="AS132" s="104" cm="1">
        <f t="array" ref="AS132">AnualidadActivo(AS$2, $E132, $C132, $B132, $D132, Hombres!$A$1:$DW$117, Mujeres!$A$1:$DW$117)</f>
        <v>0</v>
      </c>
      <c r="AT132" s="104" cm="1">
        <f t="array" ref="AT132">AnualidadActivo(AT$2, $E132, $C132, $B132, $D132, Hombres!$A$1:$DW$117, Mujeres!$A$1:$DW$117)</f>
        <v>0</v>
      </c>
      <c r="AU132" s="104" cm="1">
        <f t="array" ref="AU132">AnualidadActivo(AU$2, $E132, $C132, $B132, $D132, Hombres!$A$1:$DW$117, Mujeres!$A$1:$DW$117)</f>
        <v>0</v>
      </c>
      <c r="AV132" s="104" cm="1">
        <f t="array" ref="AV132">AnualidadActivo(AV$2, $E132, $C132, $B132, $D132, Hombres!$A$1:$DW$117, Mujeres!$A$1:$DW$117)</f>
        <v>54440238.409846745</v>
      </c>
      <c r="AW132" s="104" cm="1">
        <f t="array" ref="AW132">AnualidadActivo(AW$2, $E132, $C132, $B132, $D132, Hombres!$A$1:$DW$117, Mujeres!$A$1:$DW$117)</f>
        <v>56073445.562142149</v>
      </c>
      <c r="AX132" s="104" cm="1">
        <f t="array" ref="AX132">AnualidadActivo(AX$2, $E132, $C132, $B132, $D132, Hombres!$A$1:$DW$117, Mujeres!$A$1:$DW$117)</f>
        <v>57755648.929006413</v>
      </c>
      <c r="AY132" s="104" cm="1">
        <f t="array" ref="AY132">AnualidadActivo(AY$2, $E132, $C132, $B132, $D132, Hombres!$A$1:$DW$117, Mujeres!$A$1:$DW$117)</f>
        <v>59488318.396876611</v>
      </c>
      <c r="AZ132" s="104" cm="1">
        <f t="array" ref="AZ132">AnualidadActivo(AZ$2, $E132, $C132, $B132, $D132, Hombres!$A$1:$DW$117, Mujeres!$A$1:$DW$117)</f>
        <v>61272967.948782913</v>
      </c>
      <c r="BA132" s="104" cm="1">
        <f t="array" ref="BA132">AnualidadActivo(BA$2, $E132, $C132, $B132, $D132, Hombres!$A$1:$DW$117, Mujeres!$A$1:$DW$117)</f>
        <v>60397528.166262284</v>
      </c>
      <c r="BB132" s="104" cm="1">
        <f t="array" ref="BB132">AnualidadActivo(BB$2, $E132, $C132, $B132, $D132, Hombres!$A$1:$DW$117, Mujeres!$A$1:$DW$117)</f>
        <v>61555022.996942602</v>
      </c>
      <c r="BC132" s="104" cm="1">
        <f t="array" ref="BC132">AnualidadActivo(BC$2, $E132, $C132, $B132, $D132, Hombres!$A$1:$DW$117, Mujeres!$A$1:$DW$117)</f>
        <v>62671248.364974149</v>
      </c>
      <c r="BD132" s="104" cm="1">
        <f t="array" ref="BD132">AnualidadActivo(BD$2, $E132, $C132, $B132, $D132, Hombres!$A$1:$DW$117, Mujeres!$A$1:$DW$117)</f>
        <v>63723598.209635727</v>
      </c>
      <c r="BE132" s="104" cm="1">
        <f t="array" ref="BE132">AnualidadActivo(BE$2, $E132, $C132, $B132, $D132, Hombres!$A$1:$DW$117, Mujeres!$A$1:$DW$117)</f>
        <v>64688871.295278825</v>
      </c>
      <c r="BF132" s="104" cm="1">
        <f t="array" ref="BF132">AnualidadActivo(BF$2, $E132, $C132, $B132, $D132, Hombres!$A$1:$DW$117, Mujeres!$A$1:$DW$117)</f>
        <v>65546054.537059456</v>
      </c>
      <c r="BG132" s="104" cm="1">
        <f t="array" ref="BG132">AnualidadActivo(BG$2, $E132, $C132, $B132, $D132, Hombres!$A$1:$DW$117, Mujeres!$A$1:$DW$117)</f>
        <v>66284715.770118512</v>
      </c>
      <c r="BH132" s="104" cm="1">
        <f t="array" ref="BH132">AnualidadActivo(BH$2, $E132, $C132, $B132, $D132, Hombres!$A$1:$DW$117, Mujeres!$A$1:$DW$117)</f>
        <v>66903729.839551657</v>
      </c>
      <c r="BI132" s="104" cm="1">
        <f t="array" ref="BI132">AnualidadActivo(BI$2, $E132, $C132, $B132, $D132, Hombres!$A$1:$DW$117, Mujeres!$A$1:$DW$117)</f>
        <v>67404436.952248484</v>
      </c>
      <c r="BJ132" s="104" cm="1">
        <f t="array" ref="BJ132">AnualidadActivo(BJ$2, $E132, $C132, $B132, $D132, Hombres!$A$1:$DW$117, Mujeres!$A$1:$DW$117)</f>
        <v>67783930.470520034</v>
      </c>
      <c r="BK132" s="104" cm="1">
        <f t="array" ref="BK132">AnualidadActivo(BK$2, $E132, $C132, $B132, $D132, Hombres!$A$1:$DW$117, Mujeres!$A$1:$DW$117)</f>
        <v>68029444.47673963</v>
      </c>
      <c r="BL132" s="104" cm="1">
        <f t="array" ref="BL132">AnualidadActivo(BL$2, $E132, $C132, $B132, $D132, Hombres!$A$1:$DW$117, Mujeres!$A$1:$DW$117)</f>
        <v>67999917.793012291</v>
      </c>
      <c r="BM132" s="104" cm="1">
        <f t="array" ref="BM132">AnualidadActivo(BM$2, $E132, $C132, $B132, $D132, Hombres!$A$1:$DW$117, Mujeres!$A$1:$DW$117)</f>
        <v>67770923.241850153</v>
      </c>
      <c r="BN132" s="104" cm="1">
        <f t="array" ref="BN132">AnualidadActivo(BN$2, $E132, $C132, $B132, $D132, Hombres!$A$1:$DW$117, Mujeres!$A$1:$DW$117)</f>
        <v>67327144.936797723</v>
      </c>
      <c r="BO132" s="104" cm="1">
        <f t="array" ref="BO132">AnualidadActivo(BO$2, $E132, $C132, $B132, $D132, Hombres!$A$1:$DW$117, Mujeres!$A$1:$DW$117)</f>
        <v>66649411.11159049</v>
      </c>
      <c r="BP132" s="104" cm="1">
        <f t="array" ref="BP132">AnualidadActivo(BP$2, $E132, $C132, $B132, $D132, Hombres!$A$1:$DW$117, Mujeres!$A$1:$DW$117)</f>
        <v>65713803.140810519</v>
      </c>
      <c r="BQ132" s="104" cm="1">
        <f t="array" ref="BQ132">AnualidadActivo(BQ$2, $E132, $C132, $B132, $D132, Hombres!$A$1:$DW$117, Mujeres!$A$1:$DW$117)</f>
        <v>64497933.892480507</v>
      </c>
      <c r="BR132" s="104" cm="1">
        <f t="array" ref="BR132">AnualidadActivo(BR$2, $E132, $C132, $B132, $D132, Hombres!$A$1:$DW$117, Mujeres!$A$1:$DW$117)</f>
        <v>62983305.175643705</v>
      </c>
      <c r="BS132" s="104" cm="1">
        <f t="array" ref="BS132">AnualidadActivo(BS$2, $E132, $C132, $B132, $D132, Hombres!$A$1:$DW$117, Mujeres!$A$1:$DW$117)</f>
        <v>61156131.087027662</v>
      </c>
      <c r="BT132" s="104" cm="1">
        <f t="array" ref="BT132">AnualidadActivo(BT$2, $E132, $C132, $B132, $D132, Hombres!$A$1:$DW$117, Mujeres!$A$1:$DW$117)</f>
        <v>59005228.676308408</v>
      </c>
      <c r="BU132" s="104" cm="1">
        <f t="array" ref="BU132">AnualidadActivo(BU$2, $E132, $C132, $B132, $D132, Hombres!$A$1:$DW$117, Mujeres!$A$1:$DW$117)</f>
        <v>56522992.585987456</v>
      </c>
      <c r="BV132" s="104" cm="1">
        <f t="array" ref="BV132">AnualidadActivo(BV$2, $E132, $C132, $B132, $D132, Hombres!$A$1:$DW$117, Mujeres!$A$1:$DW$117)</f>
        <v>53710454.654193677</v>
      </c>
      <c r="BW132" s="104" cm="1">
        <f t="array" ref="BW132">AnualidadActivo(BW$2, $E132, $C132, $B132, $D132, Hombres!$A$1:$DW$117, Mujeres!$A$1:$DW$117)</f>
        <v>50581356.612258673</v>
      </c>
      <c r="BX132" s="104" cm="1">
        <f t="array" ref="BX132">AnualidadActivo(BX$2, $E132, $C132, $B132, $D132, Hombres!$A$1:$DW$117, Mujeres!$A$1:$DW$117)</f>
        <v>47161597.474807888</v>
      </c>
      <c r="BY132" s="104" cm="1">
        <f t="array" ref="BY132">AnualidadActivo(BY$2, $E132, $C132, $B132, $D132, Hombres!$A$1:$DW$117, Mujeres!$A$1:$DW$117)</f>
        <v>43486139.116263613</v>
      </c>
      <c r="BZ132" s="104" cm="1">
        <f t="array" ref="BZ132">AnualidadActivo(BZ$2, $E132, $C132, $B132, $D132, Hombres!$A$1:$DW$117, Mujeres!$A$1:$DW$117)</f>
        <v>39598994.720657781</v>
      </c>
      <c r="CA132" s="104" cm="1">
        <f t="array" ref="CA132">AnualidadActivo(CA$2, $E132, $C132, $B132, $D132, Hombres!$A$1:$DW$117, Mujeres!$A$1:$DW$117)</f>
        <v>35556154.639362656</v>
      </c>
      <c r="CB132" s="104" cm="1">
        <f t="array" ref="CB132">AnualidadActivo(CB$2, $E132, $C132, $B132, $D132, Hombres!$A$1:$DW$117, Mujeres!$A$1:$DW$117)</f>
        <v>31428211.807867788</v>
      </c>
      <c r="CC132" s="104" cm="1">
        <f t="array" ref="CC132">AnualidadActivo(CC$2, $E132, $C132, $B132, $D132, Hombres!$A$1:$DW$117, Mujeres!$A$1:$DW$117)</f>
        <v>27296677.909104358</v>
      </c>
      <c r="CD132" s="104" cm="1">
        <f t="array" ref="CD132">AnualidadActivo(CD$2, $E132, $C132, $B132, $D132, Hombres!$A$1:$DW$117, Mujeres!$A$1:$DW$117)</f>
        <v>23247160.629296031</v>
      </c>
      <c r="CE132" s="104" cm="1">
        <f t="array" ref="CE132">AnualidadActivo(CE$2, $E132, $C132, $B132, $D132, Hombres!$A$1:$DW$117, Mujeres!$A$1:$DW$117)</f>
        <v>19365314.272249062</v>
      </c>
      <c r="CF132" s="104" cm="1">
        <f t="array" ref="CF132">AnualidadActivo(CF$2, $E132, $C132, $B132, $D132, Hombres!$A$1:$DW$117, Mujeres!$A$1:$DW$117)</f>
        <v>15734274.932665937</v>
      </c>
      <c r="CG132" s="104" cm="1">
        <f t="array" ref="CG132">AnualidadActivo(CG$2, $E132, $C132, $B132, $D132, Hombres!$A$1:$DW$117, Mujeres!$A$1:$DW$117)</f>
        <v>12430615.387680158</v>
      </c>
      <c r="CH132" s="104" cm="1">
        <f t="array" ref="CH132">AnualidadActivo(CH$2, $E132, $C132, $B132, $D132, Hombres!$A$1:$DW$117, Mujeres!$A$1:$DW$117)</f>
        <v>9516323.8403573334</v>
      </c>
      <c r="CI132" s="104" cm="1">
        <f t="array" ref="CI132">AnualidadActivo(CI$2, $E132, $C132, $B132, $D132, Hombres!$A$1:$DW$117, Mujeres!$A$1:$DW$117)</f>
        <v>7031348.5973511413</v>
      </c>
      <c r="CJ132" s="104" cm="1">
        <f t="array" ref="CJ132">AnualidadActivo(CJ$2, $E132, $C132, $B132, $D132, Hombres!$A$1:$DW$117, Mujeres!$A$1:$DW$117)</f>
        <v>4990636.0399760194</v>
      </c>
      <c r="CK132" s="104" cm="1">
        <f t="array" ref="CK132">AnualidadActivo(CK$2, $E132, $C132, $B132, $D132, Hombres!$A$1:$DW$117, Mujeres!$A$1:$DW$117)</f>
        <v>3384226.301103991</v>
      </c>
      <c r="CL132" s="104" cm="1">
        <f t="array" ref="CL132">AnualidadActivo(CL$2, $E132, $C132, $B132, $D132, Hombres!$A$1:$DW$117, Mujeres!$A$1:$DW$117)</f>
        <v>2179129.0015584859</v>
      </c>
      <c r="CM132" s="104" cm="1">
        <f t="array" ref="CM132">AnualidadActivo(CM$2, $E132, $C132, $B132, $D132, Hombres!$A$1:$DW$117, Mujeres!$A$1:$DW$117)</f>
        <v>1323000.2215395675</v>
      </c>
      <c r="CN132" s="104" cm="1">
        <f t="array" ref="CN132">AnualidadActivo(CN$2, $E132, $C132, $B132, $D132, Hombres!$A$1:$DW$117, Mujeres!$A$1:$DW$117)</f>
        <v>750984.58059017325</v>
      </c>
      <c r="CO132" s="104" cm="1">
        <f t="array" ref="CO132">AnualidadActivo(CO$2, $E132, $C132, $B132, $D132, Hombres!$A$1:$DW$117, Mujeres!$A$1:$DW$117)</f>
        <v>394518.57701544208</v>
      </c>
      <c r="CP132" s="104" cm="1">
        <f t="array" ref="CP132">AnualidadActivo(CP$2, $E132, $C132, $B132, $D132, Hombres!$A$1:$DW$117, Mujeres!$A$1:$DW$117)</f>
        <v>189456.64172367877</v>
      </c>
      <c r="CQ132" s="104" cm="1">
        <f t="array" ref="CQ132">AnualidadActivo(CQ$2, $E132, $C132, $B132, $D132, Hombres!$A$1:$DW$117, Mujeres!$A$1:$DW$117)</f>
        <v>81930.140495335479</v>
      </c>
      <c r="CR132" s="104" cm="1">
        <f t="array" ref="CR132">AnualidadActivo(CR$2, $E132, $C132, $B132, $D132, Hombres!$A$1:$DW$117, Mujeres!$A$1:$DW$117)</f>
        <v>31309.939267728769</v>
      </c>
      <c r="CS132" s="104" cm="1">
        <f t="array" ref="CS132">AnualidadActivo(CS$2, $E132, $C132, $B132, $D132, Hombres!$A$1:$DW$117, Mujeres!$A$1:$DW$117)</f>
        <v>10314.299411667578</v>
      </c>
      <c r="CT132" s="104" cm="1">
        <f t="array" ref="CT132">AnualidadActivo(CT$2, $E132, $C132, $B132, $D132, Hombres!$A$1:$DW$117, Mujeres!$A$1:$DW$117)</f>
        <v>2830.2738556872678</v>
      </c>
      <c r="CU132" s="104" cm="1">
        <f t="array" ref="CU132">AnualidadActivo(CU$2, $E132, $C132, $B132, $D132, Hombres!$A$1:$DW$117, Mujeres!$A$1:$DW$117)</f>
        <v>0</v>
      </c>
      <c r="CV132" s="104" cm="1">
        <f t="array" ref="CV132">AnualidadActivo(CV$2, $E132, $C132, $B132, $D132, Hombres!$A$1:$DW$117, Mujeres!$A$1:$DW$117)</f>
        <v>0</v>
      </c>
      <c r="CW132" s="104" cm="1">
        <f t="array" ref="CW132">AnualidadActivo(CW$2, $E132, $C132, $B132, $D132, Hombres!$A$1:$DW$117, Mujeres!$A$1:$DW$117)</f>
        <v>0</v>
      </c>
      <c r="CX132" s="104" cm="1">
        <f t="array" ref="CX132">AnualidadActivo(CX$2, $E132, $C132, $B132, $D132, Hombres!$A$1:$DW$117, Mujeres!$A$1:$DW$117)</f>
        <v>0</v>
      </c>
      <c r="CY132" s="104" cm="1">
        <f t="array" ref="CY132">AnualidadActivo(CY$2, $E132, $C132, $B132, $D132, Hombres!$A$1:$DW$117, Mujeres!$A$1:$DW$117)</f>
        <v>0</v>
      </c>
      <c r="CZ132" s="104" cm="1">
        <f t="array" ref="CZ132">AnualidadActivo(CZ$2, $E132, $C132, $B132, $D132, Hombres!$A$1:$DW$117, Mujeres!$A$1:$DW$117)</f>
        <v>0</v>
      </c>
      <c r="DA132" s="104" cm="1">
        <f t="array" ref="DA132">AnualidadActivo(DA$2, $E132, $C132, $B132, $D132, Hombres!$A$1:$DW$117, Mujeres!$A$1:$DW$117)</f>
        <v>0</v>
      </c>
    </row>
    <row r="133" spans="1:105" x14ac:dyDescent="0.35">
      <c r="A133" s="2">
        <f t="shared" ref="A133:A196" si="2">+A132+1</f>
        <v>131</v>
      </c>
      <c r="B133" s="107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9" cm="1">
        <f t="array" ref="G133">PorcentajePension(C133,E133, D133)</f>
        <v>1</v>
      </c>
      <c r="I133" s="103"/>
      <c r="J133" s="104" cm="1">
        <f t="array" ref="J133">AnualidadActivo(J$2, $E133, $C133, $B133, $D133, Hombres!$A$1:$DW$117, Mujeres!$A$1:$DW$117)</f>
        <v>0</v>
      </c>
      <c r="K133" s="104" cm="1">
        <f t="array" ref="K133">AnualidadActivo(K$2, $E133, $C133, $B133, $D133, Hombres!$A$1:$DW$117, Mujeres!$A$1:$DW$117)</f>
        <v>0</v>
      </c>
      <c r="L133" s="104" cm="1">
        <f t="array" ref="L133">AnualidadActivo(L$2, $E133, $C133, $B133, $D133, Hombres!$A$1:$DW$117, Mujeres!$A$1:$DW$117)</f>
        <v>0</v>
      </c>
      <c r="M133" s="104" cm="1">
        <f t="array" ref="M133">AnualidadActivo(M$2, $E133, $C133, $B133, $D133, Hombres!$A$1:$DW$117, Mujeres!$A$1:$DW$117)</f>
        <v>0</v>
      </c>
      <c r="N133" s="104" cm="1">
        <f t="array" ref="N133">AnualidadActivo(N$2, $E133, $C133, $B133, $D133, Hombres!$A$1:$DW$117, Mujeres!$A$1:$DW$117)</f>
        <v>0</v>
      </c>
      <c r="O133" s="104" cm="1">
        <f t="array" ref="O133">AnualidadActivo(O$2, $E133, $C133, $B133, $D133, Hombres!$A$1:$DW$117, Mujeres!$A$1:$DW$117)</f>
        <v>0</v>
      </c>
      <c r="P133" s="104" cm="1">
        <f t="array" ref="P133">AnualidadActivo(P$2, $E133, $C133, $B133, $D133, Hombres!$A$1:$DW$117, Mujeres!$A$1:$DW$117)</f>
        <v>0</v>
      </c>
      <c r="Q133" s="104" cm="1">
        <f t="array" ref="Q133">AnualidadActivo(Q$2, $E133, $C133, $B133, $D133, Hombres!$A$1:$DW$117, Mujeres!$A$1:$DW$117)</f>
        <v>0</v>
      </c>
      <c r="R133" s="104" cm="1">
        <f t="array" ref="R133">AnualidadActivo(R$2, $E133, $C133, $B133, $D133, Hombres!$A$1:$DW$117, Mujeres!$A$1:$DW$117)</f>
        <v>0</v>
      </c>
      <c r="S133" s="104" cm="1">
        <f t="array" ref="S133">AnualidadActivo(S$2, $E133, $C133, $B133, $D133, Hombres!$A$1:$DW$117, Mujeres!$A$1:$DW$117)</f>
        <v>0</v>
      </c>
      <c r="T133" s="104" cm="1">
        <f t="array" ref="T133">AnualidadActivo(T$2, $E133, $C133, $B133, $D133, Hombres!$A$1:$DW$117, Mujeres!$A$1:$DW$117)</f>
        <v>0</v>
      </c>
      <c r="U133" s="104" cm="1">
        <f t="array" ref="U133">AnualidadActivo(U$2, $E133, $C133, $B133, $D133, Hombres!$A$1:$DW$117, Mujeres!$A$1:$DW$117)</f>
        <v>0</v>
      </c>
      <c r="V133" s="104" cm="1">
        <f t="array" ref="V133">AnualidadActivo(V$2, $E133, $C133, $B133, $D133, Hombres!$A$1:$DW$117, Mujeres!$A$1:$DW$117)</f>
        <v>0</v>
      </c>
      <c r="W133" s="104" cm="1">
        <f t="array" ref="W133">AnualidadActivo(W$2, $E133, $C133, $B133, $D133, Hombres!$A$1:$DW$117, Mujeres!$A$1:$DW$117)</f>
        <v>0</v>
      </c>
      <c r="X133" s="104" cm="1">
        <f t="array" ref="X133">AnualidadActivo(X$2, $E133, $C133, $B133, $D133, Hombres!$A$1:$DW$117, Mujeres!$A$1:$DW$117)</f>
        <v>0</v>
      </c>
      <c r="Y133" s="104" cm="1">
        <f t="array" ref="Y133">AnualidadActivo(Y$2, $E133, $C133, $B133, $D133, Hombres!$A$1:$DW$117, Mujeres!$A$1:$DW$117)</f>
        <v>0</v>
      </c>
      <c r="Z133" s="104" cm="1">
        <f t="array" ref="Z133">AnualidadActivo(Z$2, $E133, $C133, $B133, $D133, Hombres!$A$1:$DW$117, Mujeres!$A$1:$DW$117)</f>
        <v>0</v>
      </c>
      <c r="AA133" s="104" cm="1">
        <f t="array" ref="AA133">AnualidadActivo(AA$2, $E133, $C133, $B133, $D133, Hombres!$A$1:$DW$117, Mujeres!$A$1:$DW$117)</f>
        <v>0</v>
      </c>
      <c r="AB133" s="104" cm="1">
        <f t="array" ref="AB133">AnualidadActivo(AB$2, $E133, $C133, $B133, $D133, Hombres!$A$1:$DW$117, Mujeres!$A$1:$DW$117)</f>
        <v>0</v>
      </c>
      <c r="AC133" s="104" cm="1">
        <f t="array" ref="AC133">AnualidadActivo(AC$2, $E133, $C133, $B133, $D133, Hombres!$A$1:$DW$117, Mujeres!$A$1:$DW$117)</f>
        <v>0</v>
      </c>
      <c r="AD133" s="104" cm="1">
        <f t="array" ref="AD133">AnualidadActivo(AD$2, $E133, $C133, $B133, $D133, Hombres!$A$1:$DW$117, Mujeres!$A$1:$DW$117)</f>
        <v>0</v>
      </c>
      <c r="AE133" s="104" cm="1">
        <f t="array" ref="AE133">AnualidadActivo(AE$2, $E133, $C133, $B133, $D133, Hombres!$A$1:$DW$117, Mujeres!$A$1:$DW$117)</f>
        <v>0</v>
      </c>
      <c r="AF133" s="104" cm="1">
        <f t="array" ref="AF133">AnualidadActivo(AF$2, $E133, $C133, $B133, $D133, Hombres!$A$1:$DW$117, Mujeres!$A$1:$DW$117)</f>
        <v>0</v>
      </c>
      <c r="AG133" s="104" cm="1">
        <f t="array" ref="AG133">AnualidadActivo(AG$2, $E133, $C133, $B133, $D133, Hombres!$A$1:$DW$117, Mujeres!$A$1:$DW$117)</f>
        <v>0</v>
      </c>
      <c r="AH133" s="104" cm="1">
        <f t="array" ref="AH133">AnualidadActivo(AH$2, $E133, $C133, $B133, $D133, Hombres!$A$1:$DW$117, Mujeres!$A$1:$DW$117)</f>
        <v>0</v>
      </c>
      <c r="AI133" s="104" cm="1">
        <f t="array" ref="AI133">AnualidadActivo(AI$2, $E133, $C133, $B133, $D133, Hombres!$A$1:$DW$117, Mujeres!$A$1:$DW$117)</f>
        <v>0</v>
      </c>
      <c r="AJ133" s="104" cm="1">
        <f t="array" ref="AJ133">AnualidadActivo(AJ$2, $E133, $C133, $B133, $D133, Hombres!$A$1:$DW$117, Mujeres!$A$1:$DW$117)</f>
        <v>0</v>
      </c>
      <c r="AK133" s="104" cm="1">
        <f t="array" ref="AK133">AnualidadActivo(AK$2, $E133, $C133, $B133, $D133, Hombres!$A$1:$DW$117, Mujeres!$A$1:$DW$117)</f>
        <v>0</v>
      </c>
      <c r="AL133" s="104" cm="1">
        <f t="array" ref="AL133">AnualidadActivo(AL$2, $E133, $C133, $B133, $D133, Hombres!$A$1:$DW$117, Mujeres!$A$1:$DW$117)</f>
        <v>0</v>
      </c>
      <c r="AM133" s="104" cm="1">
        <f t="array" ref="AM133">AnualidadActivo(AM$2, $E133, $C133, $B133, $D133, Hombres!$A$1:$DW$117, Mujeres!$A$1:$DW$117)</f>
        <v>0</v>
      </c>
      <c r="AN133" s="104" cm="1">
        <f t="array" ref="AN133">AnualidadActivo(AN$2, $E133, $C133, $B133, $D133, Hombres!$A$1:$DW$117, Mujeres!$A$1:$DW$117)</f>
        <v>0</v>
      </c>
      <c r="AO133" s="104" cm="1">
        <f t="array" ref="AO133">AnualidadActivo(AO$2, $E133, $C133, $B133, $D133, Hombres!$A$1:$DW$117, Mujeres!$A$1:$DW$117)</f>
        <v>0</v>
      </c>
      <c r="AP133" s="104" cm="1">
        <f t="array" ref="AP133">AnualidadActivo(AP$2, $E133, $C133, $B133, $D133, Hombres!$A$1:$DW$117, Mujeres!$A$1:$DW$117)</f>
        <v>0</v>
      </c>
      <c r="AQ133" s="104" cm="1">
        <f t="array" ref="AQ133">AnualidadActivo(AQ$2, $E133, $C133, $B133, $D133, Hombres!$A$1:$DW$117, Mujeres!$A$1:$DW$117)</f>
        <v>0</v>
      </c>
      <c r="AR133" s="104" cm="1">
        <f t="array" ref="AR133">AnualidadActivo(AR$2, $E133, $C133, $B133, $D133, Hombres!$A$1:$DW$117, Mujeres!$A$1:$DW$117)</f>
        <v>0</v>
      </c>
      <c r="AS133" s="104" cm="1">
        <f t="array" ref="AS133">AnualidadActivo(AS$2, $E133, $C133, $B133, $D133, Hombres!$A$1:$DW$117, Mujeres!$A$1:$DW$117)</f>
        <v>0</v>
      </c>
      <c r="AT133" s="104" cm="1">
        <f t="array" ref="AT133">AnualidadActivo(AT$2, $E133, $C133, $B133, $D133, Hombres!$A$1:$DW$117, Mujeres!$A$1:$DW$117)</f>
        <v>0</v>
      </c>
      <c r="AU133" s="104" cm="1">
        <f t="array" ref="AU133">AnualidadActivo(AU$2, $E133, $C133, $B133, $D133, Hombres!$A$1:$DW$117, Mujeres!$A$1:$DW$117)</f>
        <v>0</v>
      </c>
      <c r="AV133" s="104" cm="1">
        <f t="array" ref="AV133">AnualidadActivo(AV$2, $E133, $C133, $B133, $D133, Hombres!$A$1:$DW$117, Mujeres!$A$1:$DW$117)</f>
        <v>0</v>
      </c>
      <c r="AW133" s="104" cm="1">
        <f t="array" ref="AW133">AnualidadActivo(AW$2, $E133, $C133, $B133, $D133, Hombres!$A$1:$DW$117, Mujeres!$A$1:$DW$117)</f>
        <v>0</v>
      </c>
      <c r="AX133" s="104" cm="1">
        <f t="array" ref="AX133">AnualidadActivo(AX$2, $E133, $C133, $B133, $D133, Hombres!$A$1:$DW$117, Mujeres!$A$1:$DW$117)</f>
        <v>0</v>
      </c>
      <c r="AY133" s="104" cm="1">
        <f t="array" ref="AY133">AnualidadActivo(AY$2, $E133, $C133, $B133, $D133, Hombres!$A$1:$DW$117, Mujeres!$A$1:$DW$117)</f>
        <v>0</v>
      </c>
      <c r="AZ133" s="104" cm="1">
        <f t="array" ref="AZ133">AnualidadActivo(AZ$2, $E133, $C133, $B133, $D133, Hombres!$A$1:$DW$117, Mujeres!$A$1:$DW$117)</f>
        <v>0</v>
      </c>
      <c r="BA133" s="104" cm="1">
        <f t="array" ref="BA133">AnualidadActivo(BA$2, $E133, $C133, $B133, $D133, Hombres!$A$1:$DW$117, Mujeres!$A$1:$DW$117)</f>
        <v>27027197.448182859</v>
      </c>
      <c r="BB133" s="104" cm="1">
        <f t="array" ref="BB133">AnualidadActivo(BB$2, $E133, $C133, $B133, $D133, Hombres!$A$1:$DW$117, Mujeres!$A$1:$DW$117)</f>
        <v>27838013.371628344</v>
      </c>
      <c r="BC133" s="104" cm="1">
        <f t="array" ref="BC133">AnualidadActivo(BC$2, $E133, $C133, $B133, $D133, Hombres!$A$1:$DW$117, Mujeres!$A$1:$DW$117)</f>
        <v>28673153.772777192</v>
      </c>
      <c r="BD133" s="104" cm="1">
        <f t="array" ref="BD133">AnualidadActivo(BD$2, $E133, $C133, $B133, $D133, Hombres!$A$1:$DW$117, Mujeres!$A$1:$DW$117)</f>
        <v>29533348.385960512</v>
      </c>
      <c r="BE133" s="104" cm="1">
        <f t="array" ref="BE133">AnualidadActivo(BE$2, $E133, $C133, $B133, $D133, Hombres!$A$1:$DW$117, Mujeres!$A$1:$DW$117)</f>
        <v>30419348.83753933</v>
      </c>
      <c r="BF133" s="104" cm="1">
        <f t="array" ref="BF133">AnualidadActivo(BF$2, $E133, $C133, $B133, $D133, Hombres!$A$1:$DW$117, Mujeres!$A$1:$DW$117)</f>
        <v>30061731.214711368</v>
      </c>
      <c r="BG133" s="104" cm="1">
        <f t="array" ref="BG133">AnualidadActivo(BG$2, $E133, $C133, $B133, $D133, Hombres!$A$1:$DW$117, Mujeres!$A$1:$DW$117)</f>
        <v>30657356.410146128</v>
      </c>
      <c r="BH133" s="104" cm="1">
        <f t="array" ref="BH133">AnualidadActivo(BH$2, $E133, $C133, $B133, $D133, Hombres!$A$1:$DW$117, Mujeres!$A$1:$DW$117)</f>
        <v>31234734.221044295</v>
      </c>
      <c r="BI133" s="104" cm="1">
        <f t="array" ref="BI133">AnualidadActivo(BI$2, $E133, $C133, $B133, $D133, Hombres!$A$1:$DW$117, Mujeres!$A$1:$DW$117)</f>
        <v>31782742.26057823</v>
      </c>
      <c r="BJ133" s="104" cm="1">
        <f t="array" ref="BJ133">AnualidadActivo(BJ$2, $E133, $C133, $B133, $D133, Hombres!$A$1:$DW$117, Mujeres!$A$1:$DW$117)</f>
        <v>32289954.494757127</v>
      </c>
      <c r="BK133" s="104" cm="1">
        <f t="array" ref="BK133">AnualidadActivo(BK$2, $E133, $C133, $B133, $D133, Hombres!$A$1:$DW$117, Mujeres!$A$1:$DW$117)</f>
        <v>32745964.339876436</v>
      </c>
      <c r="BL133" s="104" cm="1">
        <f t="array" ref="BL133">AnualidadActivo(BL$2, $E133, $C133, $B133, $D133, Hombres!$A$1:$DW$117, Mujeres!$A$1:$DW$117)</f>
        <v>33145679.394413564</v>
      </c>
      <c r="BM133" s="104" cm="1">
        <f t="array" ref="BM133">AnualidadActivo(BM$2, $E133, $C133, $B133, $D133, Hombres!$A$1:$DW$117, Mujeres!$A$1:$DW$117)</f>
        <v>33488674.696540087</v>
      </c>
      <c r="BN133" s="104" cm="1">
        <f t="array" ref="BN133">AnualidadActivo(BN$2, $E133, $C133, $B133, $D133, Hombres!$A$1:$DW$117, Mujeres!$A$1:$DW$117)</f>
        <v>33775739.04673136</v>
      </c>
      <c r="BO133" s="104" cm="1">
        <f t="array" ref="BO133">AnualidadActivo(BO$2, $E133, $C133, $B133, $D133, Hombres!$A$1:$DW$117, Mujeres!$A$1:$DW$117)</f>
        <v>34005527.896489725</v>
      </c>
      <c r="BP133" s="104" cm="1">
        <f t="array" ref="BP133">AnualidadActivo(BP$2, $E133, $C133, $B133, $D133, Hombres!$A$1:$DW$117, Mujeres!$A$1:$DW$117)</f>
        <v>34171781.330441996</v>
      </c>
      <c r="BQ133" s="104" cm="1">
        <f t="array" ref="BQ133">AnualidadActivo(BQ$2, $E133, $C133, $B133, $D133, Hombres!$A$1:$DW$117, Mujeres!$A$1:$DW$117)</f>
        <v>34203800.46040754</v>
      </c>
      <c r="BR133" s="104" cm="1">
        <f t="array" ref="BR133">AnualidadActivo(BR$2, $E133, $C133, $B133, $D133, Hombres!$A$1:$DW$117, Mujeres!$A$1:$DW$117)</f>
        <v>34139175.184149228</v>
      </c>
      <c r="BS133" s="104" cm="1">
        <f t="array" ref="BS133">AnualidadActivo(BS$2, $E133, $C133, $B133, $D133, Hombres!$A$1:$DW$117, Mujeres!$A$1:$DW$117)</f>
        <v>33969934.45643153</v>
      </c>
      <c r="BT133" s="104" cm="1">
        <f t="array" ref="BT133">AnualidadActivo(BT$2, $E133, $C133, $B133, $D133, Hombres!$A$1:$DW$117, Mujeres!$A$1:$DW$117)</f>
        <v>33686072.410321489</v>
      </c>
      <c r="BU133" s="104" cm="1">
        <f t="array" ref="BU133">AnualidadActivo(BU$2, $E133, $C133, $B133, $D133, Hombres!$A$1:$DW$117, Mujeres!$A$1:$DW$117)</f>
        <v>33275070.190402482</v>
      </c>
      <c r="BV133" s="104" cm="1">
        <f t="array" ref="BV133">AnualidadActivo(BV$2, $E133, $C133, $B133, $D133, Hombres!$A$1:$DW$117, Mujeres!$A$1:$DW$117)</f>
        <v>32725059.23470987</v>
      </c>
      <c r="BW133" s="104" cm="1">
        <f t="array" ref="BW133">AnualidadActivo(BW$2, $E133, $C133, $B133, $D133, Hombres!$A$1:$DW$117, Mujeres!$A$1:$DW$117)</f>
        <v>32025909.648173861</v>
      </c>
      <c r="BX133" s="104" cm="1">
        <f t="array" ref="BX133">AnualidadActivo(BX$2, $E133, $C133, $B133, $D133, Hombres!$A$1:$DW$117, Mujeres!$A$1:$DW$117)</f>
        <v>31169569.106298622</v>
      </c>
      <c r="BY133" s="104" cm="1">
        <f t="array" ref="BY133">AnualidadActivo(BY$2, $E133, $C133, $B133, $D133, Hombres!$A$1:$DW$117, Mujeres!$A$1:$DW$117)</f>
        <v>30149071.678557687</v>
      </c>
      <c r="BZ133" s="104" cm="1">
        <f t="array" ref="BZ133">AnualidadActivo(BZ$2, $E133, $C133, $B133, $D133, Hombres!$A$1:$DW$117, Mujeres!$A$1:$DW$117)</f>
        <v>28959059.931513712</v>
      </c>
      <c r="CA133" s="104" cm="1">
        <f t="array" ref="CA133">AnualidadActivo(CA$2, $E133, $C133, $B133, $D133, Hombres!$A$1:$DW$117, Mujeres!$A$1:$DW$117)</f>
        <v>27598332.55014167</v>
      </c>
      <c r="CB133" s="104" cm="1">
        <f t="array" ref="CB133">AnualidadActivo(CB$2, $E133, $C133, $B133, $D133, Hombres!$A$1:$DW$117, Mujeres!$A$1:$DW$117)</f>
        <v>26071924.001056764</v>
      </c>
      <c r="CC133" s="104" cm="1">
        <f t="array" ref="CC133">AnualidadActivo(CC$2, $E133, $C133, $B133, $D133, Hombres!$A$1:$DW$117, Mujeres!$A$1:$DW$117)</f>
        <v>24390928.670936033</v>
      </c>
      <c r="CD133" s="104" cm="1">
        <f t="array" ref="CD133">AnualidadActivo(CD$2, $E133, $C133, $B133, $D133, Hombres!$A$1:$DW$117, Mujeres!$A$1:$DW$117)</f>
        <v>22571078.945017897</v>
      </c>
      <c r="CE133" s="104" cm="1">
        <f t="array" ref="CE133">AnualidadActivo(CE$2, $E133, $C133, $B133, $D133, Hombres!$A$1:$DW$117, Mujeres!$A$1:$DW$117)</f>
        <v>20632806.139183536</v>
      </c>
      <c r="CF133" s="104" cm="1">
        <f t="array" ref="CF133">AnualidadActivo(CF$2, $E133, $C133, $B133, $D133, Hombres!$A$1:$DW$117, Mujeres!$A$1:$DW$117)</f>
        <v>18602822.665281367</v>
      </c>
      <c r="CG133" s="104" cm="1">
        <f t="array" ref="CG133">AnualidadActivo(CG$2, $E133, $C133, $B133, $D133, Hombres!$A$1:$DW$117, Mujeres!$A$1:$DW$117)</f>
        <v>16515632.95296685</v>
      </c>
      <c r="CH133" s="104" cm="1">
        <f t="array" ref="CH133">AnualidadActivo(CH$2, $E133, $C133, $B133, $D133, Hombres!$A$1:$DW$117, Mujeres!$A$1:$DW$117)</f>
        <v>14411941.653701654</v>
      </c>
      <c r="CI133" s="104" cm="1">
        <f t="array" ref="CI133">AnualidadActivo(CI$2, $E133, $C133, $B133, $D133, Hombres!$A$1:$DW$117, Mujeres!$A$1:$DW$117)</f>
        <v>12335326.72466472</v>
      </c>
      <c r="CJ133" s="104" cm="1">
        <f t="array" ref="CJ133">AnualidadActivo(CJ$2, $E133, $C133, $B133, $D133, Hombres!$A$1:$DW$117, Mujeres!$A$1:$DW$117)</f>
        <v>10330255.545083754</v>
      </c>
      <c r="CK133" s="104" cm="1">
        <f t="array" ref="CK133">AnualidadActivo(CK$2, $E133, $C133, $B133, $D133, Hombres!$A$1:$DW$117, Mujeres!$A$1:$DW$117)</f>
        <v>8440837.2195671052</v>
      </c>
      <c r="CL133" s="104" cm="1">
        <f t="array" ref="CL133">AnualidadActivo(CL$2, $E133, $C133, $B133, $D133, Hombres!$A$1:$DW$117, Mujeres!$A$1:$DW$117)</f>
        <v>6708710.6044445056</v>
      </c>
      <c r="CM133" s="104" cm="1">
        <f t="array" ref="CM133">AnualidadActivo(CM$2, $E133, $C133, $B133, $D133, Hombres!$A$1:$DW$117, Mujeres!$A$1:$DW$117)</f>
        <v>5168737.7717681425</v>
      </c>
      <c r="CN133" s="104" cm="1">
        <f t="array" ref="CN133">AnualidadActivo(CN$2, $E133, $C133, $B133, $D133, Hombres!$A$1:$DW$117, Mujeres!$A$1:$DW$117)</f>
        <v>3844929.7454726263</v>
      </c>
      <c r="CO133" s="104" cm="1">
        <f t="array" ref="CO133">AnualidadActivo(CO$2, $E133, $C133, $B133, $D133, Hombres!$A$1:$DW$117, Mujeres!$A$1:$DW$117)</f>
        <v>2748589.9036809653</v>
      </c>
      <c r="CP133" s="104" cm="1">
        <f t="array" ref="CP133">AnualidadActivo(CP$2, $E133, $C133, $B133, $D133, Hombres!$A$1:$DW$117, Mujeres!$A$1:$DW$117)</f>
        <v>1877977.4077182922</v>
      </c>
      <c r="CQ133" s="104" cm="1">
        <f t="array" ref="CQ133">AnualidadActivo(CQ$2, $E133, $C133, $B133, $D133, Hombres!$A$1:$DW$117, Mujeres!$A$1:$DW$117)</f>
        <v>1218888.603325536</v>
      </c>
      <c r="CR133" s="104" cm="1">
        <f t="array" ref="CR133">AnualidadActivo(CR$2, $E133, $C133, $B133, $D133, Hombres!$A$1:$DW$117, Mujeres!$A$1:$DW$117)</f>
        <v>746214.61073886964</v>
      </c>
      <c r="CS133" s="104" cm="1">
        <f t="array" ref="CS133">AnualidadActivo(CS$2, $E133, $C133, $B133, $D133, Hombres!$A$1:$DW$117, Mujeres!$A$1:$DW$117)</f>
        <v>427296.37465541193</v>
      </c>
      <c r="CT133" s="104" cm="1">
        <f t="array" ref="CT133">AnualidadActivo(CT$2, $E133, $C133, $B133, $D133, Hombres!$A$1:$DW$117, Mujeres!$A$1:$DW$117)</f>
        <v>226531.94856648665</v>
      </c>
      <c r="CU133" s="104" cm="1">
        <f t="array" ref="CU133">AnualidadActivo(CU$2, $E133, $C133, $B133, $D133, Hombres!$A$1:$DW$117, Mujeres!$A$1:$DW$117)</f>
        <v>109824.20257804502</v>
      </c>
      <c r="CV133" s="104" cm="1">
        <f t="array" ref="CV133">AnualidadActivo(CV$2, $E133, $C133, $B133, $D133, Hombres!$A$1:$DW$117, Mujeres!$A$1:$DW$117)</f>
        <v>47963.240206170143</v>
      </c>
      <c r="CW133" s="104" cm="1">
        <f t="array" ref="CW133">AnualidadActivo(CW$2, $E133, $C133, $B133, $D133, Hombres!$A$1:$DW$117, Mujeres!$A$1:$DW$117)</f>
        <v>18516.755998273016</v>
      </c>
      <c r="CX133" s="104" cm="1">
        <f t="array" ref="CX133">AnualidadActivo(CX$2, $E133, $C133, $B133, $D133, Hombres!$A$1:$DW$117, Mujeres!$A$1:$DW$117)</f>
        <v>6164.2150360288651</v>
      </c>
      <c r="CY133" s="104" cm="1">
        <f t="array" ref="CY133">AnualidadActivo(CY$2, $E133, $C133, $B133, $D133, Hombres!$A$1:$DW$117, Mujeres!$A$1:$DW$117)</f>
        <v>1709.8726908681019</v>
      </c>
      <c r="CZ133" s="104" cm="1">
        <f t="array" ref="CZ133">AnualidadActivo(CZ$2, $E133, $C133, $B133, $D133, Hombres!$A$1:$DW$117, Mujeres!$A$1:$DW$117)</f>
        <v>0</v>
      </c>
      <c r="DA133" s="104" cm="1">
        <f t="array" ref="DA133">AnualidadActivo(DA$2, $E133, $C133, $B133, $D133, Hombres!$A$1:$DW$117, Mujeres!$A$1:$DW$117)</f>
        <v>0</v>
      </c>
    </row>
    <row r="134" spans="1:105" x14ac:dyDescent="0.35">
      <c r="A134" s="2">
        <f t="shared" si="2"/>
        <v>132</v>
      </c>
      <c r="B134" s="107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9" cm="1">
        <f t="array" ref="G134">PorcentajePension(C134,E134, D134)</f>
        <v>1</v>
      </c>
      <c r="I134" s="103"/>
      <c r="J134" s="104" cm="1">
        <f t="array" ref="J134">AnualidadActivo(J$2, $E134, $C134, $B134, $D134, Hombres!$A$1:$DW$117, Mujeres!$A$1:$DW$117)</f>
        <v>0</v>
      </c>
      <c r="K134" s="104" cm="1">
        <f t="array" ref="K134">AnualidadActivo(K$2, $E134, $C134, $B134, $D134, Hombres!$A$1:$DW$117, Mujeres!$A$1:$DW$117)</f>
        <v>0</v>
      </c>
      <c r="L134" s="104" cm="1">
        <f t="array" ref="L134">AnualidadActivo(L$2, $E134, $C134, $B134, $D134, Hombres!$A$1:$DW$117, Mujeres!$A$1:$DW$117)</f>
        <v>0</v>
      </c>
      <c r="M134" s="104" cm="1">
        <f t="array" ref="M134">AnualidadActivo(M$2, $E134, $C134, $B134, $D134, Hombres!$A$1:$DW$117, Mujeres!$A$1:$DW$117)</f>
        <v>0</v>
      </c>
      <c r="N134" s="104" cm="1">
        <f t="array" ref="N134">AnualidadActivo(N$2, $E134, $C134, $B134, $D134, Hombres!$A$1:$DW$117, Mujeres!$A$1:$DW$117)</f>
        <v>0</v>
      </c>
      <c r="O134" s="104" cm="1">
        <f t="array" ref="O134">AnualidadActivo(O$2, $E134, $C134, $B134, $D134, Hombres!$A$1:$DW$117, Mujeres!$A$1:$DW$117)</f>
        <v>0</v>
      </c>
      <c r="P134" s="104" cm="1">
        <f t="array" ref="P134">AnualidadActivo(P$2, $E134, $C134, $B134, $D134, Hombres!$A$1:$DW$117, Mujeres!$A$1:$DW$117)</f>
        <v>0</v>
      </c>
      <c r="Q134" s="104" cm="1">
        <f t="array" ref="Q134">AnualidadActivo(Q$2, $E134, $C134, $B134, $D134, Hombres!$A$1:$DW$117, Mujeres!$A$1:$DW$117)</f>
        <v>0</v>
      </c>
      <c r="R134" s="104" cm="1">
        <f t="array" ref="R134">AnualidadActivo(R$2, $E134, $C134, $B134, $D134, Hombres!$A$1:$DW$117, Mujeres!$A$1:$DW$117)</f>
        <v>0</v>
      </c>
      <c r="S134" s="104" cm="1">
        <f t="array" ref="S134">AnualidadActivo(S$2, $E134, $C134, $B134, $D134, Hombres!$A$1:$DW$117, Mujeres!$A$1:$DW$117)</f>
        <v>0</v>
      </c>
      <c r="T134" s="104" cm="1">
        <f t="array" ref="T134">AnualidadActivo(T$2, $E134, $C134, $B134, $D134, Hombres!$A$1:$DW$117, Mujeres!$A$1:$DW$117)</f>
        <v>0</v>
      </c>
      <c r="U134" s="104" cm="1">
        <f t="array" ref="U134">AnualidadActivo(U$2, $E134, $C134, $B134, $D134, Hombres!$A$1:$DW$117, Mujeres!$A$1:$DW$117)</f>
        <v>0</v>
      </c>
      <c r="V134" s="104" cm="1">
        <f t="array" ref="V134">AnualidadActivo(V$2, $E134, $C134, $B134, $D134, Hombres!$A$1:$DW$117, Mujeres!$A$1:$DW$117)</f>
        <v>0</v>
      </c>
      <c r="W134" s="104" cm="1">
        <f t="array" ref="W134">AnualidadActivo(W$2, $E134, $C134, $B134, $D134, Hombres!$A$1:$DW$117, Mujeres!$A$1:$DW$117)</f>
        <v>0</v>
      </c>
      <c r="X134" s="104" cm="1">
        <f t="array" ref="X134">AnualidadActivo(X$2, $E134, $C134, $B134, $D134, Hombres!$A$1:$DW$117, Mujeres!$A$1:$DW$117)</f>
        <v>0</v>
      </c>
      <c r="Y134" s="104" cm="1">
        <f t="array" ref="Y134">AnualidadActivo(Y$2, $E134, $C134, $B134, $D134, Hombres!$A$1:$DW$117, Mujeres!$A$1:$DW$117)</f>
        <v>0</v>
      </c>
      <c r="Z134" s="104" cm="1">
        <f t="array" ref="Z134">AnualidadActivo(Z$2, $E134, $C134, $B134, $D134, Hombres!$A$1:$DW$117, Mujeres!$A$1:$DW$117)</f>
        <v>0</v>
      </c>
      <c r="AA134" s="104" cm="1">
        <f t="array" ref="AA134">AnualidadActivo(AA$2, $E134, $C134, $B134, $D134, Hombres!$A$1:$DW$117, Mujeres!$A$1:$DW$117)</f>
        <v>0</v>
      </c>
      <c r="AB134" s="104" cm="1">
        <f t="array" ref="AB134">AnualidadActivo(AB$2, $E134, $C134, $B134, $D134, Hombres!$A$1:$DW$117, Mujeres!$A$1:$DW$117)</f>
        <v>0</v>
      </c>
      <c r="AC134" s="104" cm="1">
        <f t="array" ref="AC134">AnualidadActivo(AC$2, $E134, $C134, $B134, $D134, Hombres!$A$1:$DW$117, Mujeres!$A$1:$DW$117)</f>
        <v>0</v>
      </c>
      <c r="AD134" s="104" cm="1">
        <f t="array" ref="AD134">AnualidadActivo(AD$2, $E134, $C134, $B134, $D134, Hombres!$A$1:$DW$117, Mujeres!$A$1:$DW$117)</f>
        <v>0</v>
      </c>
      <c r="AE134" s="104" cm="1">
        <f t="array" ref="AE134">AnualidadActivo(AE$2, $E134, $C134, $B134, $D134, Hombres!$A$1:$DW$117, Mujeres!$A$1:$DW$117)</f>
        <v>0</v>
      </c>
      <c r="AF134" s="104" cm="1">
        <f t="array" ref="AF134">AnualidadActivo(AF$2, $E134, $C134, $B134, $D134, Hombres!$A$1:$DW$117, Mujeres!$A$1:$DW$117)</f>
        <v>0</v>
      </c>
      <c r="AG134" s="104" cm="1">
        <f t="array" ref="AG134">AnualidadActivo(AG$2, $E134, $C134, $B134, $D134, Hombres!$A$1:$DW$117, Mujeres!$A$1:$DW$117)</f>
        <v>0</v>
      </c>
      <c r="AH134" s="104" cm="1">
        <f t="array" ref="AH134">AnualidadActivo(AH$2, $E134, $C134, $B134, $D134, Hombres!$A$1:$DW$117, Mujeres!$A$1:$DW$117)</f>
        <v>0</v>
      </c>
      <c r="AI134" s="104" cm="1">
        <f t="array" ref="AI134">AnualidadActivo(AI$2, $E134, $C134, $B134, $D134, Hombres!$A$1:$DW$117, Mujeres!$A$1:$DW$117)</f>
        <v>0</v>
      </c>
      <c r="AJ134" s="104" cm="1">
        <f t="array" ref="AJ134">AnualidadActivo(AJ$2, $E134, $C134, $B134, $D134, Hombres!$A$1:$DW$117, Mujeres!$A$1:$DW$117)</f>
        <v>0</v>
      </c>
      <c r="AK134" s="104" cm="1">
        <f t="array" ref="AK134">AnualidadActivo(AK$2, $E134, $C134, $B134, $D134, Hombres!$A$1:$DW$117, Mujeres!$A$1:$DW$117)</f>
        <v>0</v>
      </c>
      <c r="AL134" s="104" cm="1">
        <f t="array" ref="AL134">AnualidadActivo(AL$2, $E134, $C134, $B134, $D134, Hombres!$A$1:$DW$117, Mujeres!$A$1:$DW$117)</f>
        <v>0</v>
      </c>
      <c r="AM134" s="104" cm="1">
        <f t="array" ref="AM134">AnualidadActivo(AM$2, $E134, $C134, $B134, $D134, Hombres!$A$1:$DW$117, Mujeres!$A$1:$DW$117)</f>
        <v>0</v>
      </c>
      <c r="AN134" s="104" cm="1">
        <f t="array" ref="AN134">AnualidadActivo(AN$2, $E134, $C134, $B134, $D134, Hombres!$A$1:$DW$117, Mujeres!$A$1:$DW$117)</f>
        <v>0</v>
      </c>
      <c r="AO134" s="104" cm="1">
        <f t="array" ref="AO134">AnualidadActivo(AO$2, $E134, $C134, $B134, $D134, Hombres!$A$1:$DW$117, Mujeres!$A$1:$DW$117)</f>
        <v>0</v>
      </c>
      <c r="AP134" s="104" cm="1">
        <f t="array" ref="AP134">AnualidadActivo(AP$2, $E134, $C134, $B134, $D134, Hombres!$A$1:$DW$117, Mujeres!$A$1:$DW$117)</f>
        <v>0</v>
      </c>
      <c r="AQ134" s="104" cm="1">
        <f t="array" ref="AQ134">AnualidadActivo(AQ$2, $E134, $C134, $B134, $D134, Hombres!$A$1:$DW$117, Mujeres!$A$1:$DW$117)</f>
        <v>0</v>
      </c>
      <c r="AR134" s="104" cm="1">
        <f t="array" ref="AR134">AnualidadActivo(AR$2, $E134, $C134, $B134, $D134, Hombres!$A$1:$DW$117, Mujeres!$A$1:$DW$117)</f>
        <v>0</v>
      </c>
      <c r="AS134" s="104" cm="1">
        <f t="array" ref="AS134">AnualidadActivo(AS$2, $E134, $C134, $B134, $D134, Hombres!$A$1:$DW$117, Mujeres!$A$1:$DW$117)</f>
        <v>0</v>
      </c>
      <c r="AT134" s="104" cm="1">
        <f t="array" ref="AT134">AnualidadActivo(AT$2, $E134, $C134, $B134, $D134, Hombres!$A$1:$DW$117, Mujeres!$A$1:$DW$117)</f>
        <v>0</v>
      </c>
      <c r="AU134" s="104" cm="1">
        <f t="array" ref="AU134">AnualidadActivo(AU$2, $E134, $C134, $B134, $D134, Hombres!$A$1:$DW$117, Mujeres!$A$1:$DW$117)</f>
        <v>0</v>
      </c>
      <c r="AV134" s="104" cm="1">
        <f t="array" ref="AV134">AnualidadActivo(AV$2, $E134, $C134, $B134, $D134, Hombres!$A$1:$DW$117, Mujeres!$A$1:$DW$117)</f>
        <v>0</v>
      </c>
      <c r="AW134" s="104" cm="1">
        <f t="array" ref="AW134">AnualidadActivo(AW$2, $E134, $C134, $B134, $D134, Hombres!$A$1:$DW$117, Mujeres!$A$1:$DW$117)</f>
        <v>0</v>
      </c>
      <c r="AX134" s="104" cm="1">
        <f t="array" ref="AX134">AnualidadActivo(AX$2, $E134, $C134, $B134, $D134, Hombres!$A$1:$DW$117, Mujeres!$A$1:$DW$117)</f>
        <v>0</v>
      </c>
      <c r="AY134" s="104" cm="1">
        <f t="array" ref="AY134">AnualidadActivo(AY$2, $E134, $C134, $B134, $D134, Hombres!$A$1:$DW$117, Mujeres!$A$1:$DW$117)</f>
        <v>0</v>
      </c>
      <c r="AZ134" s="104" cm="1">
        <f t="array" ref="AZ134">AnualidadActivo(AZ$2, $E134, $C134, $B134, $D134, Hombres!$A$1:$DW$117, Mujeres!$A$1:$DW$117)</f>
        <v>0</v>
      </c>
      <c r="BA134" s="104" cm="1">
        <f t="array" ref="BA134">AnualidadActivo(BA$2, $E134, $C134, $B134, $D134, Hombres!$A$1:$DW$117, Mujeres!$A$1:$DW$117)</f>
        <v>246256438.94773987</v>
      </c>
      <c r="BB134" s="104" cm="1">
        <f t="array" ref="BB134">AnualidadActivo(BB$2, $E134, $C134, $B134, $D134, Hombres!$A$1:$DW$117, Mujeres!$A$1:$DW$117)</f>
        <v>253644132.11617205</v>
      </c>
      <c r="BC134" s="104" cm="1">
        <f t="array" ref="BC134">AnualidadActivo(BC$2, $E134, $C134, $B134, $D134, Hombres!$A$1:$DW$117, Mujeres!$A$1:$DW$117)</f>
        <v>261253456.07965723</v>
      </c>
      <c r="BD134" s="104" cm="1">
        <f t="array" ref="BD134">AnualidadActivo(BD$2, $E134, $C134, $B134, $D134, Hombres!$A$1:$DW$117, Mujeres!$A$1:$DW$117)</f>
        <v>269091059.76204693</v>
      </c>
      <c r="BE134" s="104" cm="1">
        <f t="array" ref="BE134">AnualidadActivo(BE$2, $E134, $C134, $B134, $D134, Hombres!$A$1:$DW$117, Mujeres!$A$1:$DW$117)</f>
        <v>277163791.55490839</v>
      </c>
      <c r="BF134" s="104" cm="1">
        <f t="array" ref="BF134">AnualidadActivo(BF$2, $E134, $C134, $B134, $D134, Hombres!$A$1:$DW$117, Mujeres!$A$1:$DW$117)</f>
        <v>273905383.33587599</v>
      </c>
      <c r="BG134" s="104" cm="1">
        <f t="array" ref="BG134">AnualidadActivo(BG$2, $E134, $C134, $B134, $D134, Hombres!$A$1:$DW$117, Mujeres!$A$1:$DW$117)</f>
        <v>279332381.07977921</v>
      </c>
      <c r="BH134" s="104" cm="1">
        <f t="array" ref="BH134">AnualidadActivo(BH$2, $E134, $C134, $B134, $D134, Hombres!$A$1:$DW$117, Mujeres!$A$1:$DW$117)</f>
        <v>284593119.04241192</v>
      </c>
      <c r="BI134" s="104" cm="1">
        <f t="array" ref="BI134">AnualidadActivo(BI$2, $E134, $C134, $B134, $D134, Hombres!$A$1:$DW$117, Mujeres!$A$1:$DW$117)</f>
        <v>289586256.36599457</v>
      </c>
      <c r="BJ134" s="104" cm="1">
        <f t="array" ref="BJ134">AnualidadActivo(BJ$2, $E134, $C134, $B134, $D134, Hombres!$A$1:$DW$117, Mujeres!$A$1:$DW$117)</f>
        <v>294207685.53263646</v>
      </c>
      <c r="BK134" s="104" cm="1">
        <f t="array" ref="BK134">AnualidadActivo(BK$2, $E134, $C134, $B134, $D134, Hombres!$A$1:$DW$117, Mujeres!$A$1:$DW$117)</f>
        <v>298362587.67517221</v>
      </c>
      <c r="BL134" s="104" cm="1">
        <f t="array" ref="BL134">AnualidadActivo(BL$2, $E134, $C134, $B134, $D134, Hombres!$A$1:$DW$117, Mujeres!$A$1:$DW$117)</f>
        <v>302004563.72958302</v>
      </c>
      <c r="BM134" s="104" cm="1">
        <f t="array" ref="BM134">AnualidadActivo(BM$2, $E134, $C134, $B134, $D134, Hombres!$A$1:$DW$117, Mujeres!$A$1:$DW$117)</f>
        <v>305129741.68558162</v>
      </c>
      <c r="BN134" s="104" cm="1">
        <f t="array" ref="BN134">AnualidadActivo(BN$2, $E134, $C134, $B134, $D134, Hombres!$A$1:$DW$117, Mujeres!$A$1:$DW$117)</f>
        <v>307745308.64410484</v>
      </c>
      <c r="BO134" s="104" cm="1">
        <f t="array" ref="BO134">AnualidadActivo(BO$2, $E134, $C134, $B134, $D134, Hombres!$A$1:$DW$117, Mujeres!$A$1:$DW$117)</f>
        <v>309839013.84457487</v>
      </c>
      <c r="BP134" s="104" cm="1">
        <f t="array" ref="BP134">AnualidadActivo(BP$2, $E134, $C134, $B134, $D134, Hombres!$A$1:$DW$117, Mujeres!$A$1:$DW$117)</f>
        <v>311353820.50132918</v>
      </c>
      <c r="BQ134" s="104" cm="1">
        <f t="array" ref="BQ134">AnualidadActivo(BQ$2, $E134, $C134, $B134, $D134, Hombres!$A$1:$DW$117, Mujeres!$A$1:$DW$117)</f>
        <v>311645560.58790803</v>
      </c>
      <c r="BR134" s="104" cm="1">
        <f t="array" ref="BR134">AnualidadActivo(BR$2, $E134, $C134, $B134, $D134, Hombres!$A$1:$DW$117, Mujeres!$A$1:$DW$117)</f>
        <v>311056731.85611314</v>
      </c>
      <c r="BS134" s="104" cm="1">
        <f t="array" ref="BS134">AnualidadActivo(BS$2, $E134, $C134, $B134, $D134, Hombres!$A$1:$DW$117, Mujeres!$A$1:$DW$117)</f>
        <v>309514706.67897123</v>
      </c>
      <c r="BT134" s="104" cm="1">
        <f t="array" ref="BT134">AnualidadActivo(BT$2, $E134, $C134, $B134, $D134, Hombres!$A$1:$DW$117, Mujeres!$A$1:$DW$117)</f>
        <v>306928317.29244679</v>
      </c>
      <c r="BU134" s="104" cm="1">
        <f t="array" ref="BU134">AnualidadActivo(BU$2, $E134, $C134, $B134, $D134, Hombres!$A$1:$DW$117, Mujeres!$A$1:$DW$117)</f>
        <v>303183499.01186424</v>
      </c>
      <c r="BV134" s="104" cm="1">
        <f t="array" ref="BV134">AnualidadActivo(BV$2, $E134, $C134, $B134, $D134, Hombres!$A$1:$DW$117, Mujeres!$A$1:$DW$117)</f>
        <v>298172112.25632733</v>
      </c>
      <c r="BW134" s="104" cm="1">
        <f t="array" ref="BW134">AnualidadActivo(BW$2, $E134, $C134, $B134, $D134, Hombres!$A$1:$DW$117, Mujeres!$A$1:$DW$117)</f>
        <v>291801859.188016</v>
      </c>
      <c r="BX134" s="104" cm="1">
        <f t="array" ref="BX134">AnualidadActivo(BX$2, $E134, $C134, $B134, $D134, Hombres!$A$1:$DW$117, Mujeres!$A$1:$DW$117)</f>
        <v>283999371.60960251</v>
      </c>
      <c r="BY134" s="104" cm="1">
        <f t="array" ref="BY134">AnualidadActivo(BY$2, $E134, $C134, $B134, $D134, Hombres!$A$1:$DW$117, Mujeres!$A$1:$DW$117)</f>
        <v>274701179.92721975</v>
      </c>
      <c r="BZ134" s="104" cm="1">
        <f t="array" ref="BZ134">AnualidadActivo(BZ$2, $E134, $C134, $B134, $D134, Hombres!$A$1:$DW$117, Mujeres!$A$1:$DW$117)</f>
        <v>263858470.256901</v>
      </c>
      <c r="CA134" s="104" cm="1">
        <f t="array" ref="CA134">AnualidadActivo(CA$2, $E134, $C134, $B134, $D134, Hombres!$A$1:$DW$117, Mujeres!$A$1:$DW$117)</f>
        <v>251460296.89994079</v>
      </c>
      <c r="CB134" s="104" cm="1">
        <f t="array" ref="CB134">AnualidadActivo(CB$2, $E134, $C134, $B134, $D134, Hombres!$A$1:$DW$117, Mujeres!$A$1:$DW$117)</f>
        <v>237552531.05045915</v>
      </c>
      <c r="CC134" s="104" cm="1">
        <f t="array" ref="CC134">AnualidadActivo(CC$2, $E134, $C134, $B134, $D134, Hombres!$A$1:$DW$117, Mujeres!$A$1:$DW$117)</f>
        <v>222236258.44480121</v>
      </c>
      <c r="CD134" s="104" cm="1">
        <f t="array" ref="CD134">AnualidadActivo(CD$2, $E134, $C134, $B134, $D134, Hombres!$A$1:$DW$117, Mujeres!$A$1:$DW$117)</f>
        <v>205654823.62219986</v>
      </c>
      <c r="CE134" s="104" cm="1">
        <f t="array" ref="CE134">AnualidadActivo(CE$2, $E134, $C134, $B134, $D134, Hombres!$A$1:$DW$117, Mujeres!$A$1:$DW$117)</f>
        <v>187994385.10321811</v>
      </c>
      <c r="CF134" s="104" cm="1">
        <f t="array" ref="CF134">AnualidadActivo(CF$2, $E134, $C134, $B134, $D134, Hombres!$A$1:$DW$117, Mujeres!$A$1:$DW$117)</f>
        <v>169498331.1795983</v>
      </c>
      <c r="CG134" s="104" cm="1">
        <f t="array" ref="CG134">AnualidadActivo(CG$2, $E134, $C134, $B134, $D134, Hombres!$A$1:$DW$117, Mujeres!$A$1:$DW$117)</f>
        <v>150481046.57403195</v>
      </c>
      <c r="CH134" s="104" cm="1">
        <f t="array" ref="CH134">AnualidadActivo(CH$2, $E134, $C134, $B134, $D134, Hombres!$A$1:$DW$117, Mujeres!$A$1:$DW$117)</f>
        <v>131313408.90106924</v>
      </c>
      <c r="CI134" s="104" cm="1">
        <f t="array" ref="CI134">AnualidadActivo(CI$2, $E134, $C134, $B134, $D134, Hombres!$A$1:$DW$117, Mujeres!$A$1:$DW$117)</f>
        <v>112392475.70143661</v>
      </c>
      <c r="CJ134" s="104" cm="1">
        <f t="array" ref="CJ134">AnualidadActivo(CJ$2, $E134, $C134, $B134, $D134, Hombres!$A$1:$DW$117, Mujeres!$A$1:$DW$117)</f>
        <v>94123408.423299342</v>
      </c>
      <c r="CK134" s="104" cm="1">
        <f t="array" ref="CK134">AnualidadActivo(CK$2, $E134, $C134, $B134, $D134, Hombres!$A$1:$DW$117, Mujeres!$A$1:$DW$117)</f>
        <v>76908104.120425195</v>
      </c>
      <c r="CL134" s="104" cm="1">
        <f t="array" ref="CL134">AnualidadActivo(CL$2, $E134, $C134, $B134, $D134, Hombres!$A$1:$DW$117, Mujeres!$A$1:$DW$117)</f>
        <v>61125952.350361727</v>
      </c>
      <c r="CM134" s="104" cm="1">
        <f t="array" ref="CM134">AnualidadActivo(CM$2, $E134, $C134, $B134, $D134, Hombres!$A$1:$DW$117, Mujeres!$A$1:$DW$117)</f>
        <v>47094596.469745189</v>
      </c>
      <c r="CN134" s="104" cm="1">
        <f t="array" ref="CN134">AnualidadActivo(CN$2, $E134, $C134, $B134, $D134, Hombres!$A$1:$DW$117, Mujeres!$A$1:$DW$117)</f>
        <v>35032811.261309244</v>
      </c>
      <c r="CO134" s="104" cm="1">
        <f t="array" ref="CO134">AnualidadActivo(CO$2, $E134, $C134, $B134, $D134, Hombres!$A$1:$DW$117, Mujeres!$A$1:$DW$117)</f>
        <v>25043586.672494359</v>
      </c>
      <c r="CP134" s="104" cm="1">
        <f t="array" ref="CP134">AnualidadActivo(CP$2, $E134, $C134, $B134, $D134, Hombres!$A$1:$DW$117, Mujeres!$A$1:$DW$117)</f>
        <v>17111061.172201101</v>
      </c>
      <c r="CQ134" s="104" cm="1">
        <f t="array" ref="CQ134">AnualidadActivo(CQ$2, $E134, $C134, $B134, $D134, Hombres!$A$1:$DW$117, Mujeres!$A$1:$DW$117)</f>
        <v>11105819.147708621</v>
      </c>
      <c r="CR134" s="104" cm="1">
        <f t="array" ref="CR134">AnualidadActivo(CR$2, $E134, $C134, $B134, $D134, Hombres!$A$1:$DW$117, Mujeres!$A$1:$DW$117)</f>
        <v>6799082.7788799405</v>
      </c>
      <c r="CS134" s="104" cm="1">
        <f t="array" ref="CS134">AnualidadActivo(CS$2, $E134, $C134, $B134, $D134, Hombres!$A$1:$DW$117, Mujeres!$A$1:$DW$117)</f>
        <v>3893281.3437153352</v>
      </c>
      <c r="CT134" s="104" cm="1">
        <f t="array" ref="CT134">AnualidadActivo(CT$2, $E134, $C134, $B134, $D134, Hombres!$A$1:$DW$117, Mujeres!$A$1:$DW$117)</f>
        <v>2064030.1706763238</v>
      </c>
      <c r="CU134" s="104" cm="1">
        <f t="array" ref="CU134">AnualidadActivo(CU$2, $E134, $C134, $B134, $D134, Hombres!$A$1:$DW$117, Mujeres!$A$1:$DW$117)</f>
        <v>1000655.6206575127</v>
      </c>
      <c r="CV134" s="104" cm="1">
        <f t="array" ref="CV134">AnualidadActivo(CV$2, $E134, $C134, $B134, $D134, Hombres!$A$1:$DW$117, Mujeres!$A$1:$DW$117)</f>
        <v>437013.74351563171</v>
      </c>
      <c r="CW134" s="104" cm="1">
        <f t="array" ref="CW134">AnualidadActivo(CW$2, $E134, $C134, $B134, $D134, Hombres!$A$1:$DW$117, Mujeres!$A$1:$DW$117)</f>
        <v>168714.14069998192</v>
      </c>
      <c r="CX134" s="104" cm="1">
        <f t="array" ref="CX134">AnualidadActivo(CX$2, $E134, $C134, $B134, $D134, Hombres!$A$1:$DW$117, Mujeres!$A$1:$DW$117)</f>
        <v>56164.818664268932</v>
      </c>
      <c r="CY134" s="104" cm="1">
        <f t="array" ref="CY134">AnualidadActivo(CY$2, $E134, $C134, $B134, $D134, Hombres!$A$1:$DW$117, Mujeres!$A$1:$DW$117)</f>
        <v>15579.386679453084</v>
      </c>
      <c r="CZ134" s="104" cm="1">
        <f t="array" ref="CZ134">AnualidadActivo(CZ$2, $E134, $C134, $B134, $D134, Hombres!$A$1:$DW$117, Mujeres!$A$1:$DW$117)</f>
        <v>0</v>
      </c>
      <c r="DA134" s="104" cm="1">
        <f t="array" ref="DA134">AnualidadActivo(DA$2, $E134, $C134, $B134, $D134, Hombres!$A$1:$DW$117, Mujeres!$A$1:$DW$117)</f>
        <v>0</v>
      </c>
    </row>
    <row r="135" spans="1:105" x14ac:dyDescent="0.35">
      <c r="A135" s="2">
        <f t="shared" si="2"/>
        <v>133</v>
      </c>
      <c r="B135" s="107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9" cm="1">
        <f t="array" ref="G135">PorcentajePension(C135,E135, D135)</f>
        <v>0.85</v>
      </c>
      <c r="I135" s="103"/>
      <c r="J135" s="104" cm="1">
        <f t="array" ref="J135">AnualidadActivo(J$2, $E135, $C135, $B135, $D135, Hombres!$A$1:$DW$117, Mujeres!$A$1:$DW$117)</f>
        <v>0</v>
      </c>
      <c r="K135" s="104" cm="1">
        <f t="array" ref="K135">AnualidadActivo(K$2, $E135, $C135, $B135, $D135, Hombres!$A$1:$DW$117, Mujeres!$A$1:$DW$117)</f>
        <v>0</v>
      </c>
      <c r="L135" s="104" cm="1">
        <f t="array" ref="L135">AnualidadActivo(L$2, $E135, $C135, $B135, $D135, Hombres!$A$1:$DW$117, Mujeres!$A$1:$DW$117)</f>
        <v>0</v>
      </c>
      <c r="M135" s="104" cm="1">
        <f t="array" ref="M135">AnualidadActivo(M$2, $E135, $C135, $B135, $D135, Hombres!$A$1:$DW$117, Mujeres!$A$1:$DW$117)</f>
        <v>0</v>
      </c>
      <c r="N135" s="104" cm="1">
        <f t="array" ref="N135">AnualidadActivo(N$2, $E135, $C135, $B135, $D135, Hombres!$A$1:$DW$117, Mujeres!$A$1:$DW$117)</f>
        <v>0</v>
      </c>
      <c r="O135" s="104" cm="1">
        <f t="array" ref="O135">AnualidadActivo(O$2, $E135, $C135, $B135, $D135, Hombres!$A$1:$DW$117, Mujeres!$A$1:$DW$117)</f>
        <v>0</v>
      </c>
      <c r="P135" s="104" cm="1">
        <f t="array" ref="P135">AnualidadActivo(P$2, $E135, $C135, $B135, $D135, Hombres!$A$1:$DW$117, Mujeres!$A$1:$DW$117)</f>
        <v>0</v>
      </c>
      <c r="Q135" s="104" cm="1">
        <f t="array" ref="Q135">AnualidadActivo(Q$2, $E135, $C135, $B135, $D135, Hombres!$A$1:$DW$117, Mujeres!$A$1:$DW$117)</f>
        <v>0</v>
      </c>
      <c r="R135" s="104" cm="1">
        <f t="array" ref="R135">AnualidadActivo(R$2, $E135, $C135, $B135, $D135, Hombres!$A$1:$DW$117, Mujeres!$A$1:$DW$117)</f>
        <v>0</v>
      </c>
      <c r="S135" s="104" cm="1">
        <f t="array" ref="S135">AnualidadActivo(S$2, $E135, $C135, $B135, $D135, Hombres!$A$1:$DW$117, Mujeres!$A$1:$DW$117)</f>
        <v>0</v>
      </c>
      <c r="T135" s="104" cm="1">
        <f t="array" ref="T135">AnualidadActivo(T$2, $E135, $C135, $B135, $D135, Hombres!$A$1:$DW$117, Mujeres!$A$1:$DW$117)</f>
        <v>0</v>
      </c>
      <c r="U135" s="104" cm="1">
        <f t="array" ref="U135">AnualidadActivo(U$2, $E135, $C135, $B135, $D135, Hombres!$A$1:$DW$117, Mujeres!$A$1:$DW$117)</f>
        <v>0</v>
      </c>
      <c r="V135" s="104" cm="1">
        <f t="array" ref="V135">AnualidadActivo(V$2, $E135, $C135, $B135, $D135, Hombres!$A$1:$DW$117, Mujeres!$A$1:$DW$117)</f>
        <v>0</v>
      </c>
      <c r="W135" s="104" cm="1">
        <f t="array" ref="W135">AnualidadActivo(W$2, $E135, $C135, $B135, $D135, Hombres!$A$1:$DW$117, Mujeres!$A$1:$DW$117)</f>
        <v>0</v>
      </c>
      <c r="X135" s="104" cm="1">
        <f t="array" ref="X135">AnualidadActivo(X$2, $E135, $C135, $B135, $D135, Hombres!$A$1:$DW$117, Mujeres!$A$1:$DW$117)</f>
        <v>0</v>
      </c>
      <c r="Y135" s="104" cm="1">
        <f t="array" ref="Y135">AnualidadActivo(Y$2, $E135, $C135, $B135, $D135, Hombres!$A$1:$DW$117, Mujeres!$A$1:$DW$117)</f>
        <v>0</v>
      </c>
      <c r="Z135" s="104" cm="1">
        <f t="array" ref="Z135">AnualidadActivo(Z$2, $E135, $C135, $B135, $D135, Hombres!$A$1:$DW$117, Mujeres!$A$1:$DW$117)</f>
        <v>0</v>
      </c>
      <c r="AA135" s="104" cm="1">
        <f t="array" ref="AA135">AnualidadActivo(AA$2, $E135, $C135, $B135, $D135, Hombres!$A$1:$DW$117, Mujeres!$A$1:$DW$117)</f>
        <v>0</v>
      </c>
      <c r="AB135" s="104" cm="1">
        <f t="array" ref="AB135">AnualidadActivo(AB$2, $E135, $C135, $B135, $D135, Hombres!$A$1:$DW$117, Mujeres!$A$1:$DW$117)</f>
        <v>0</v>
      </c>
      <c r="AC135" s="104" cm="1">
        <f t="array" ref="AC135">AnualidadActivo(AC$2, $E135, $C135, $B135, $D135, Hombres!$A$1:$DW$117, Mujeres!$A$1:$DW$117)</f>
        <v>0</v>
      </c>
      <c r="AD135" s="104" cm="1">
        <f t="array" ref="AD135">AnualidadActivo(AD$2, $E135, $C135, $B135, $D135, Hombres!$A$1:$DW$117, Mujeres!$A$1:$DW$117)</f>
        <v>0</v>
      </c>
      <c r="AE135" s="104" cm="1">
        <f t="array" ref="AE135">AnualidadActivo(AE$2, $E135, $C135, $B135, $D135, Hombres!$A$1:$DW$117, Mujeres!$A$1:$DW$117)</f>
        <v>0</v>
      </c>
      <c r="AF135" s="104" cm="1">
        <f t="array" ref="AF135">AnualidadActivo(AF$2, $E135, $C135, $B135, $D135, Hombres!$A$1:$DW$117, Mujeres!$A$1:$DW$117)</f>
        <v>0</v>
      </c>
      <c r="AG135" s="104" cm="1">
        <f t="array" ref="AG135">AnualidadActivo(AG$2, $E135, $C135, $B135, $D135, Hombres!$A$1:$DW$117, Mujeres!$A$1:$DW$117)</f>
        <v>0</v>
      </c>
      <c r="AH135" s="104" cm="1">
        <f t="array" ref="AH135">AnualidadActivo(AH$2, $E135, $C135, $B135, $D135, Hombres!$A$1:$DW$117, Mujeres!$A$1:$DW$117)</f>
        <v>0</v>
      </c>
      <c r="AI135" s="104" cm="1">
        <f t="array" ref="AI135">AnualidadActivo(AI$2, $E135, $C135, $B135, $D135, Hombres!$A$1:$DW$117, Mujeres!$A$1:$DW$117)</f>
        <v>0</v>
      </c>
      <c r="AJ135" s="104" cm="1">
        <f t="array" ref="AJ135">AnualidadActivo(AJ$2, $E135, $C135, $B135, $D135, Hombres!$A$1:$DW$117, Mujeres!$A$1:$DW$117)</f>
        <v>0</v>
      </c>
      <c r="AK135" s="104" cm="1">
        <f t="array" ref="AK135">AnualidadActivo(AK$2, $E135, $C135, $B135, $D135, Hombres!$A$1:$DW$117, Mujeres!$A$1:$DW$117)</f>
        <v>0</v>
      </c>
      <c r="AL135" s="104" cm="1">
        <f t="array" ref="AL135">AnualidadActivo(AL$2, $E135, $C135, $B135, $D135, Hombres!$A$1:$DW$117, Mujeres!$A$1:$DW$117)</f>
        <v>0</v>
      </c>
      <c r="AM135" s="104" cm="1">
        <f t="array" ref="AM135">AnualidadActivo(AM$2, $E135, $C135, $B135, $D135, Hombres!$A$1:$DW$117, Mujeres!$A$1:$DW$117)</f>
        <v>0</v>
      </c>
      <c r="AN135" s="104" cm="1">
        <f t="array" ref="AN135">AnualidadActivo(AN$2, $E135, $C135, $B135, $D135, Hombres!$A$1:$DW$117, Mujeres!$A$1:$DW$117)</f>
        <v>0</v>
      </c>
      <c r="AO135" s="104" cm="1">
        <f t="array" ref="AO135">AnualidadActivo(AO$2, $E135, $C135, $B135, $D135, Hombres!$A$1:$DW$117, Mujeres!$A$1:$DW$117)</f>
        <v>0</v>
      </c>
      <c r="AP135" s="104" cm="1">
        <f t="array" ref="AP135">AnualidadActivo(AP$2, $E135, $C135, $B135, $D135, Hombres!$A$1:$DW$117, Mujeres!$A$1:$DW$117)</f>
        <v>32529711.904783536</v>
      </c>
      <c r="AQ135" s="104" cm="1">
        <f t="array" ref="AQ135">AnualidadActivo(AQ$2, $E135, $C135, $B135, $D135, Hombres!$A$1:$DW$117, Mujeres!$A$1:$DW$117)</f>
        <v>33505603.261927042</v>
      </c>
      <c r="AR135" s="104" cm="1">
        <f t="array" ref="AR135">AnualidadActivo(AR$2, $E135, $C135, $B135, $D135, Hombres!$A$1:$DW$117, Mujeres!$A$1:$DW$117)</f>
        <v>34510771.359784849</v>
      </c>
      <c r="AS135" s="104" cm="1">
        <f t="array" ref="AS135">AnualidadActivo(AS$2, $E135, $C135, $B135, $D135, Hombres!$A$1:$DW$117, Mujeres!$A$1:$DW$117)</f>
        <v>35546094.500578396</v>
      </c>
      <c r="AT135" s="104" cm="1">
        <f t="array" ref="AT135">AnualidadActivo(AT$2, $E135, $C135, $B135, $D135, Hombres!$A$1:$DW$117, Mujeres!$A$1:$DW$117)</f>
        <v>36612477.335595757</v>
      </c>
      <c r="AU135" s="104" cm="1">
        <f t="array" ref="AU135">AnualidadActivo(AU$2, $E135, $C135, $B135, $D135, Hombres!$A$1:$DW$117, Mujeres!$A$1:$DW$117)</f>
        <v>37001239.793727644</v>
      </c>
      <c r="AV135" s="104" cm="1">
        <f t="array" ref="AV135">AnualidadActivo(AV$2, $E135, $C135, $B135, $D135, Hombres!$A$1:$DW$117, Mujeres!$A$1:$DW$117)</f>
        <v>37932161.607953437</v>
      </c>
      <c r="AW135" s="104" cm="1">
        <f t="array" ref="AW135">AnualidadActivo(AW$2, $E135, $C135, $B135, $D135, Hombres!$A$1:$DW$117, Mujeres!$A$1:$DW$117)</f>
        <v>38870454.667925023</v>
      </c>
      <c r="AX135" s="104" cm="1">
        <f t="array" ref="AX135">AnualidadActivo(AX$2, $E135, $C135, $B135, $D135, Hombres!$A$1:$DW$117, Mujeres!$A$1:$DW$117)</f>
        <v>39811338.589289509</v>
      </c>
      <c r="AY135" s="104" cm="1">
        <f t="array" ref="AY135">AnualidadActivo(AY$2, $E135, $C135, $B135, $D135, Hombres!$A$1:$DW$117, Mujeres!$A$1:$DW$117)</f>
        <v>40747023.126568072</v>
      </c>
      <c r="AZ135" s="104" cm="1">
        <f t="array" ref="AZ135">AnualidadActivo(AZ$2, $E135, $C135, $B135, $D135, Hombres!$A$1:$DW$117, Mujeres!$A$1:$DW$117)</f>
        <v>41668672.463721611</v>
      </c>
      <c r="BA135" s="104" cm="1">
        <f t="array" ref="BA135">AnualidadActivo(BA$2, $E135, $C135, $B135, $D135, Hombres!$A$1:$DW$117, Mujeres!$A$1:$DW$117)</f>
        <v>42571335.540044457</v>
      </c>
      <c r="BB135" s="104" cm="1">
        <f t="array" ref="BB135">AnualidadActivo(BB$2, $E135, $C135, $B135, $D135, Hombres!$A$1:$DW$117, Mujeres!$A$1:$DW$117)</f>
        <v>43454527.746856593</v>
      </c>
      <c r="BC135" s="104" cm="1">
        <f t="array" ref="BC135">AnualidadActivo(BC$2, $E135, $C135, $B135, $D135, Hombres!$A$1:$DW$117, Mujeres!$A$1:$DW$117)</f>
        <v>44317671.636580631</v>
      </c>
      <c r="BD135" s="104" cm="1">
        <f t="array" ref="BD135">AnualidadActivo(BD$2, $E135, $C135, $B135, $D135, Hombres!$A$1:$DW$117, Mujeres!$A$1:$DW$117)</f>
        <v>45153728.146053798</v>
      </c>
      <c r="BE135" s="104" cm="1">
        <f t="array" ref="BE135">AnualidadActivo(BE$2, $E135, $C135, $B135, $D135, Hombres!$A$1:$DW$117, Mujeres!$A$1:$DW$117)</f>
        <v>45948030.764400631</v>
      </c>
      <c r="BF135" s="104" cm="1">
        <f t="array" ref="BF135">AnualidadActivo(BF$2, $E135, $C135, $B135, $D135, Hombres!$A$1:$DW$117, Mujeres!$A$1:$DW$117)</f>
        <v>46680493.744683571</v>
      </c>
      <c r="BG135" s="104" cm="1">
        <f t="array" ref="BG135">AnualidadActivo(BG$2, $E135, $C135, $B135, $D135, Hombres!$A$1:$DW$117, Mujeres!$A$1:$DW$117)</f>
        <v>47329528.966640048</v>
      </c>
      <c r="BH135" s="104" cm="1">
        <f t="array" ref="BH135">AnualidadActivo(BH$2, $E135, $C135, $B135, $D135, Hombres!$A$1:$DW$117, Mujeres!$A$1:$DW$117)</f>
        <v>47824243.565947004</v>
      </c>
      <c r="BI135" s="104" cm="1">
        <f t="array" ref="BI135">AnualidadActivo(BI$2, $E135, $C135, $B135, $D135, Hombres!$A$1:$DW$117, Mujeres!$A$1:$DW$117)</f>
        <v>48204321.528844818</v>
      </c>
      <c r="BJ135" s="104" cm="1">
        <f t="array" ref="BJ135">AnualidadActivo(BJ$2, $E135, $C135, $B135, $D135, Hombres!$A$1:$DW$117, Mujeres!$A$1:$DW$117)</f>
        <v>48451770.122269839</v>
      </c>
      <c r="BK135" s="104" cm="1">
        <f t="array" ref="BK135">AnualidadActivo(BK$2, $E135, $C135, $B135, $D135, Hombres!$A$1:$DW$117, Mujeres!$A$1:$DW$117)</f>
        <v>48546151.74787952</v>
      </c>
      <c r="BL135" s="104" cm="1">
        <f t="array" ref="BL135">AnualidadActivo(BL$2, $E135, $C135, $B135, $D135, Hombres!$A$1:$DW$117, Mujeres!$A$1:$DW$117)</f>
        <v>48465893.356510013</v>
      </c>
      <c r="BM135" s="104" cm="1">
        <f t="array" ref="BM135">AnualidadActivo(BM$2, $E135, $C135, $B135, $D135, Hombres!$A$1:$DW$117, Mujeres!$A$1:$DW$117)</f>
        <v>48188743.907906741</v>
      </c>
      <c r="BN135" s="104" cm="1">
        <f t="array" ref="BN135">AnualidadActivo(BN$2, $E135, $C135, $B135, $D135, Hombres!$A$1:$DW$117, Mujeres!$A$1:$DW$117)</f>
        <v>47692157.311707206</v>
      </c>
      <c r="BO135" s="104" cm="1">
        <f t="array" ref="BO135">AnualidadActivo(BO$2, $E135, $C135, $B135, $D135, Hombres!$A$1:$DW$117, Mujeres!$A$1:$DW$117)</f>
        <v>46953589.934368245</v>
      </c>
      <c r="BP135" s="104" cm="1">
        <f t="array" ref="BP135">AnualidadActivo(BP$2, $E135, $C135, $B135, $D135, Hombres!$A$1:$DW$117, Mujeres!$A$1:$DW$117)</f>
        <v>45951196.993831292</v>
      </c>
      <c r="BQ135" s="104" cm="1">
        <f t="array" ref="BQ135">AnualidadActivo(BQ$2, $E135, $C135, $B135, $D135, Hombres!$A$1:$DW$117, Mujeres!$A$1:$DW$117)</f>
        <v>44666114.928268127</v>
      </c>
      <c r="BR135" s="104" cm="1">
        <f t="array" ref="BR135">AnualidadActivo(BR$2, $E135, $C135, $B135, $D135, Hombres!$A$1:$DW$117, Mujeres!$A$1:$DW$117)</f>
        <v>43084076.245075203</v>
      </c>
      <c r="BS135" s="104" cm="1">
        <f t="array" ref="BS135">AnualidadActivo(BS$2, $E135, $C135, $B135, $D135, Hombres!$A$1:$DW$117, Mujeres!$A$1:$DW$117)</f>
        <v>41196961.995660789</v>
      </c>
      <c r="BT135" s="104" cm="1">
        <f t="array" ref="BT135">AnualidadActivo(BT$2, $E135, $C135, $B135, $D135, Hombres!$A$1:$DW$117, Mujeres!$A$1:$DW$117)</f>
        <v>39002818.226497963</v>
      </c>
      <c r="BU135" s="104" cm="1">
        <f t="array" ref="BU135">AnualidadActivo(BU$2, $E135, $C135, $B135, $D135, Hombres!$A$1:$DW$117, Mujeres!$A$1:$DW$117)</f>
        <v>36507274.034970187</v>
      </c>
      <c r="BV135" s="104" cm="1">
        <f t="array" ref="BV135">AnualidadActivo(BV$2, $E135, $C135, $B135, $D135, Hombres!$A$1:$DW$117, Mujeres!$A$1:$DW$117)</f>
        <v>33727698.318507083</v>
      </c>
      <c r="BW135" s="104" cm="1">
        <f t="array" ref="BW135">AnualidadActivo(BW$2, $E135, $C135, $B135, $D135, Hombres!$A$1:$DW$117, Mujeres!$A$1:$DW$117)</f>
        <v>30697963.698592268</v>
      </c>
      <c r="BX135" s="104" cm="1">
        <f t="array" ref="BX135">AnualidadActivo(BX$2, $E135, $C135, $B135, $D135, Hombres!$A$1:$DW$117, Mujeres!$A$1:$DW$117)</f>
        <v>27468709.795399111</v>
      </c>
      <c r="BY135" s="104" cm="1">
        <f t="array" ref="BY135">AnualidadActivo(BY$2, $E135, $C135, $B135, $D135, Hombres!$A$1:$DW$117, Mujeres!$A$1:$DW$117)</f>
        <v>24104677.063231036</v>
      </c>
      <c r="BZ135" s="104" cm="1">
        <f t="array" ref="BZ135">AnualidadActivo(BZ$2, $E135, $C135, $B135, $D135, Hombres!$A$1:$DW$117, Mujeres!$A$1:$DW$117)</f>
        <v>20683595.340597674</v>
      </c>
      <c r="CA135" s="104" cm="1">
        <f t="array" ref="CA135">AnualidadActivo(CA$2, $E135, $C135, $B135, $D135, Hombres!$A$1:$DW$117, Mujeres!$A$1:$DW$117)</f>
        <v>17295497.577626295</v>
      </c>
      <c r="CB135" s="104" cm="1">
        <f t="array" ref="CB135">AnualidadActivo(CB$2, $E135, $C135, $B135, $D135, Hombres!$A$1:$DW$117, Mujeres!$A$1:$DW$117)</f>
        <v>14039365.482436316</v>
      </c>
      <c r="CC135" s="104" cm="1">
        <f t="array" ref="CC135">AnualidadActivo(CC$2, $E135, $C135, $B135, $D135, Hombres!$A$1:$DW$117, Mujeres!$A$1:$DW$117)</f>
        <v>11014021.252807662</v>
      </c>
      <c r="CD135" s="104" cm="1">
        <f t="array" ref="CD135">AnualidadActivo(CD$2, $E135, $C135, $B135, $D135, Hombres!$A$1:$DW$117, Mujeres!$A$1:$DW$117)</f>
        <v>8307077.6153258001</v>
      </c>
      <c r="CE135" s="104" cm="1">
        <f t="array" ref="CE135">AnualidadActivo(CE$2, $E135, $C135, $B135, $D135, Hombres!$A$1:$DW$117, Mujeres!$A$1:$DW$117)</f>
        <v>5985939.3744806573</v>
      </c>
      <c r="CF135" s="104" cm="1">
        <f t="array" ref="CF135">AnualidadActivo(CF$2, $E135, $C135, $B135, $D135, Hombres!$A$1:$DW$117, Mujeres!$A$1:$DW$117)</f>
        <v>4090518.1713049673</v>
      </c>
      <c r="CG135" s="104" cm="1">
        <f t="array" ref="CG135">AnualidadActivo(CG$2, $E135, $C135, $B135, $D135, Hombres!$A$1:$DW$117, Mujeres!$A$1:$DW$117)</f>
        <v>2627881.9255308695</v>
      </c>
      <c r="CH135" s="104" cm="1">
        <f t="array" ref="CH135">AnualidadActivo(CH$2, $E135, $C135, $B135, $D135, Hombres!$A$1:$DW$117, Mujeres!$A$1:$DW$117)</f>
        <v>1570697.5802817589</v>
      </c>
      <c r="CI135" s="104" cm="1">
        <f t="array" ref="CI135">AnualidadActivo(CI$2, $E135, $C135, $B135, $D135, Hombres!$A$1:$DW$117, Mujeres!$A$1:$DW$117)</f>
        <v>862343.53420820262</v>
      </c>
      <c r="CJ135" s="104" cm="1">
        <f t="array" ref="CJ135">AnualidadActivo(CJ$2, $E135, $C135, $B135, $D135, Hombres!$A$1:$DW$117, Mujeres!$A$1:$DW$117)</f>
        <v>427978.64438486332</v>
      </c>
      <c r="CK135" s="104" cm="1">
        <f t="array" ref="CK135">AnualidadActivo(CK$2, $E135, $C135, $B135, $D135, Hombres!$A$1:$DW$117, Mujeres!$A$1:$DW$117)</f>
        <v>188142.40235837421</v>
      </c>
      <c r="CL135" s="104" cm="1">
        <f t="array" ref="CL135">AnualidadActivo(CL$2, $E135, $C135, $B135, $D135, Hombres!$A$1:$DW$117, Mujeres!$A$1:$DW$117)</f>
        <v>71334.115092077423</v>
      </c>
      <c r="CM135" s="104" cm="1">
        <f t="array" ref="CM135">AnualidadActivo(CM$2, $E135, $C135, $B135, $D135, Hombres!$A$1:$DW$117, Mujeres!$A$1:$DW$117)</f>
        <v>22482.719024028236</v>
      </c>
      <c r="CN135" s="104" cm="1">
        <f t="array" ref="CN135">AnualidadActivo(CN$2, $E135, $C135, $B135, $D135, Hombres!$A$1:$DW$117, Mujeres!$A$1:$DW$117)</f>
        <v>5576.0663298907621</v>
      </c>
      <c r="CO135" s="104" cm="1">
        <f t="array" ref="CO135">AnualidadActivo(CO$2, $E135, $C135, $B135, $D135, Hombres!$A$1:$DW$117, Mujeres!$A$1:$DW$117)</f>
        <v>993.44935793208833</v>
      </c>
      <c r="CP135" s="104" cm="1">
        <f t="array" ref="CP135">AnualidadActivo(CP$2, $E135, $C135, $B135, $D135, Hombres!$A$1:$DW$117, Mujeres!$A$1:$DW$117)</f>
        <v>105.53911638270003</v>
      </c>
      <c r="CQ135" s="104" cm="1">
        <f t="array" ref="CQ135">AnualidadActivo(CQ$2, $E135, $C135, $B135, $D135, Hombres!$A$1:$DW$117, Mujeres!$A$1:$DW$117)</f>
        <v>0</v>
      </c>
      <c r="CR135" s="104" cm="1">
        <f t="array" ref="CR135">AnualidadActivo(CR$2, $E135, $C135, $B135, $D135, Hombres!$A$1:$DW$117, Mujeres!$A$1:$DW$117)</f>
        <v>0</v>
      </c>
      <c r="CS135" s="104" cm="1">
        <f t="array" ref="CS135">AnualidadActivo(CS$2, $E135, $C135, $B135, $D135, Hombres!$A$1:$DW$117, Mujeres!$A$1:$DW$117)</f>
        <v>0</v>
      </c>
      <c r="CT135" s="104" cm="1">
        <f t="array" ref="CT135">AnualidadActivo(CT$2, $E135, $C135, $B135, $D135, Hombres!$A$1:$DW$117, Mujeres!$A$1:$DW$117)</f>
        <v>0</v>
      </c>
      <c r="CU135" s="104" cm="1">
        <f t="array" ref="CU135">AnualidadActivo(CU$2, $E135, $C135, $B135, $D135, Hombres!$A$1:$DW$117, Mujeres!$A$1:$DW$117)</f>
        <v>0</v>
      </c>
      <c r="CV135" s="104" cm="1">
        <f t="array" ref="CV135">AnualidadActivo(CV$2, $E135, $C135, $B135, $D135, Hombres!$A$1:$DW$117, Mujeres!$A$1:$DW$117)</f>
        <v>0</v>
      </c>
      <c r="CW135" s="104" cm="1">
        <f t="array" ref="CW135">AnualidadActivo(CW$2, $E135, $C135, $B135, $D135, Hombres!$A$1:$DW$117, Mujeres!$A$1:$DW$117)</f>
        <v>0</v>
      </c>
      <c r="CX135" s="104" cm="1">
        <f t="array" ref="CX135">AnualidadActivo(CX$2, $E135, $C135, $B135, $D135, Hombres!$A$1:$DW$117, Mujeres!$A$1:$DW$117)</f>
        <v>0</v>
      </c>
      <c r="CY135" s="104" cm="1">
        <f t="array" ref="CY135">AnualidadActivo(CY$2, $E135, $C135, $B135, $D135, Hombres!$A$1:$DW$117, Mujeres!$A$1:$DW$117)</f>
        <v>0</v>
      </c>
      <c r="CZ135" s="104" cm="1">
        <f t="array" ref="CZ135">AnualidadActivo(CZ$2, $E135, $C135, $B135, $D135, Hombres!$A$1:$DW$117, Mujeres!$A$1:$DW$117)</f>
        <v>0</v>
      </c>
      <c r="DA135" s="104" cm="1">
        <f t="array" ref="DA135">AnualidadActivo(DA$2, $E135, $C135, $B135, $D135, Hombres!$A$1:$DW$117, Mujeres!$A$1:$DW$117)</f>
        <v>0</v>
      </c>
    </row>
    <row r="136" spans="1:105" x14ac:dyDescent="0.35">
      <c r="A136" s="2">
        <f t="shared" si="2"/>
        <v>134</v>
      </c>
      <c r="B136" s="107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9" cm="1">
        <f t="array" ref="G136">PorcentajePension(C136,E136, D136)</f>
        <v>0.65</v>
      </c>
      <c r="I136" s="103"/>
      <c r="J136" s="104" cm="1">
        <f t="array" ref="J136">AnualidadActivo(J$2, $E136, $C136, $B136, $D136, Hombres!$A$1:$DW$117, Mujeres!$A$1:$DW$117)</f>
        <v>0</v>
      </c>
      <c r="K136" s="104" cm="1">
        <f t="array" ref="K136">AnualidadActivo(K$2, $E136, $C136, $B136, $D136, Hombres!$A$1:$DW$117, Mujeres!$A$1:$DW$117)</f>
        <v>0</v>
      </c>
      <c r="L136" s="104" cm="1">
        <f t="array" ref="L136">AnualidadActivo(L$2, $E136, $C136, $B136, $D136, Hombres!$A$1:$DW$117, Mujeres!$A$1:$DW$117)</f>
        <v>0</v>
      </c>
      <c r="M136" s="104" cm="1">
        <f t="array" ref="M136">AnualidadActivo(M$2, $E136, $C136, $B136, $D136, Hombres!$A$1:$DW$117, Mujeres!$A$1:$DW$117)</f>
        <v>0</v>
      </c>
      <c r="N136" s="104" cm="1">
        <f t="array" ref="N136">AnualidadActivo(N$2, $E136, $C136, $B136, $D136, Hombres!$A$1:$DW$117, Mujeres!$A$1:$DW$117)</f>
        <v>0</v>
      </c>
      <c r="O136" s="104" cm="1">
        <f t="array" ref="O136">AnualidadActivo(O$2, $E136, $C136, $B136, $D136, Hombres!$A$1:$DW$117, Mujeres!$A$1:$DW$117)</f>
        <v>0</v>
      </c>
      <c r="P136" s="104" cm="1">
        <f t="array" ref="P136">AnualidadActivo(P$2, $E136, $C136, $B136, $D136, Hombres!$A$1:$DW$117, Mujeres!$A$1:$DW$117)</f>
        <v>0</v>
      </c>
      <c r="Q136" s="104" cm="1">
        <f t="array" ref="Q136">AnualidadActivo(Q$2, $E136, $C136, $B136, $D136, Hombres!$A$1:$DW$117, Mujeres!$A$1:$DW$117)</f>
        <v>0</v>
      </c>
      <c r="R136" s="104" cm="1">
        <f t="array" ref="R136">AnualidadActivo(R$2, $E136, $C136, $B136, $D136, Hombres!$A$1:$DW$117, Mujeres!$A$1:$DW$117)</f>
        <v>0</v>
      </c>
      <c r="S136" s="104" cm="1">
        <f t="array" ref="S136">AnualidadActivo(S$2, $E136, $C136, $B136, $D136, Hombres!$A$1:$DW$117, Mujeres!$A$1:$DW$117)</f>
        <v>0</v>
      </c>
      <c r="T136" s="104" cm="1">
        <f t="array" ref="T136">AnualidadActivo(T$2, $E136, $C136, $B136, $D136, Hombres!$A$1:$DW$117, Mujeres!$A$1:$DW$117)</f>
        <v>0</v>
      </c>
      <c r="U136" s="104" cm="1">
        <f t="array" ref="U136">AnualidadActivo(U$2, $E136, $C136, $B136, $D136, Hombres!$A$1:$DW$117, Mujeres!$A$1:$DW$117)</f>
        <v>0</v>
      </c>
      <c r="V136" s="104" cm="1">
        <f t="array" ref="V136">AnualidadActivo(V$2, $E136, $C136, $B136, $D136, Hombres!$A$1:$DW$117, Mujeres!$A$1:$DW$117)</f>
        <v>0</v>
      </c>
      <c r="W136" s="104" cm="1">
        <f t="array" ref="W136">AnualidadActivo(W$2, $E136, $C136, $B136, $D136, Hombres!$A$1:$DW$117, Mujeres!$A$1:$DW$117)</f>
        <v>0</v>
      </c>
      <c r="X136" s="104" cm="1">
        <f t="array" ref="X136">AnualidadActivo(X$2, $E136, $C136, $B136, $D136, Hombres!$A$1:$DW$117, Mujeres!$A$1:$DW$117)</f>
        <v>0</v>
      </c>
      <c r="Y136" s="104" cm="1">
        <f t="array" ref="Y136">AnualidadActivo(Y$2, $E136, $C136, $B136, $D136, Hombres!$A$1:$DW$117, Mujeres!$A$1:$DW$117)</f>
        <v>0</v>
      </c>
      <c r="Z136" s="104" cm="1">
        <f t="array" ref="Z136">AnualidadActivo(Z$2, $E136, $C136, $B136, $D136, Hombres!$A$1:$DW$117, Mujeres!$A$1:$DW$117)</f>
        <v>0</v>
      </c>
      <c r="AA136" s="104" cm="1">
        <f t="array" ref="AA136">AnualidadActivo(AA$2, $E136, $C136, $B136, $D136, Hombres!$A$1:$DW$117, Mujeres!$A$1:$DW$117)</f>
        <v>0</v>
      </c>
      <c r="AB136" s="104" cm="1">
        <f t="array" ref="AB136">AnualidadActivo(AB$2, $E136, $C136, $B136, $D136, Hombres!$A$1:$DW$117, Mujeres!$A$1:$DW$117)</f>
        <v>0</v>
      </c>
      <c r="AC136" s="104" cm="1">
        <f t="array" ref="AC136">AnualidadActivo(AC$2, $E136, $C136, $B136, $D136, Hombres!$A$1:$DW$117, Mujeres!$A$1:$DW$117)</f>
        <v>0</v>
      </c>
      <c r="AD136" s="104" cm="1">
        <f t="array" ref="AD136">AnualidadActivo(AD$2, $E136, $C136, $B136, $D136, Hombres!$A$1:$DW$117, Mujeres!$A$1:$DW$117)</f>
        <v>0</v>
      </c>
      <c r="AE136" s="104" cm="1">
        <f t="array" ref="AE136">AnualidadActivo(AE$2, $E136, $C136, $B136, $D136, Hombres!$A$1:$DW$117, Mujeres!$A$1:$DW$117)</f>
        <v>41394625.313083686</v>
      </c>
      <c r="AF136" s="104" cm="1">
        <f t="array" ref="AF136">AnualidadActivo(AF$2, $E136, $C136, $B136, $D136, Hombres!$A$1:$DW$117, Mujeres!$A$1:$DW$117)</f>
        <v>42636464.072476193</v>
      </c>
      <c r="AG136" s="104" cm="1">
        <f t="array" ref="AG136">AnualidadActivo(AG$2, $E136, $C136, $B136, $D136, Hombres!$A$1:$DW$117, Mujeres!$A$1:$DW$117)</f>
        <v>43915557.994650476</v>
      </c>
      <c r="AH136" s="104" cm="1">
        <f t="array" ref="AH136">AnualidadActivo(AH$2, $E136, $C136, $B136, $D136, Hombres!$A$1:$DW$117, Mujeres!$A$1:$DW$117)</f>
        <v>45233024.73449</v>
      </c>
      <c r="AI136" s="104" cm="1">
        <f t="array" ref="AI136">AnualidadActivo(AI$2, $E136, $C136, $B136, $D136, Hombres!$A$1:$DW$117, Mujeres!$A$1:$DW$117)</f>
        <v>46590015.476524703</v>
      </c>
      <c r="AJ136" s="104" cm="1">
        <f t="array" ref="AJ136">AnualidadActivo(AJ$2, $E136, $C136, $B136, $D136, Hombres!$A$1:$DW$117, Mujeres!$A$1:$DW$117)</f>
        <v>45472795.236458838</v>
      </c>
      <c r="AK136" s="104" cm="1">
        <f t="array" ref="AK136">AnualidadActivo(AK$2, $E136, $C136, $B136, $D136, Hombres!$A$1:$DW$117, Mujeres!$A$1:$DW$117)</f>
        <v>46231095.931998417</v>
      </c>
      <c r="AL136" s="104" cm="1">
        <f t="array" ref="AL136">AnualidadActivo(AL$2, $E136, $C136, $B136, $D136, Hombres!$A$1:$DW$117, Mujeres!$A$1:$DW$117)</f>
        <v>46945286.06073416</v>
      </c>
      <c r="AM136" s="104" cm="1">
        <f t="array" ref="AM136">AnualidadActivo(AM$2, $E136, $C136, $B136, $D136, Hombres!$A$1:$DW$117, Mujeres!$A$1:$DW$117)</f>
        <v>47596329.860164478</v>
      </c>
      <c r="AN136" s="104" cm="1">
        <f t="array" ref="AN136">AnualidadActivo(AN$2, $E136, $C136, $B136, $D136, Hombres!$A$1:$DW$117, Mujeres!$A$1:$DW$117)</f>
        <v>48166207.666644387</v>
      </c>
      <c r="AO136" s="104" cm="1">
        <f t="array" ref="AO136">AnualidadActivo(AO$2, $E136, $C136, $B136, $D136, Hombres!$A$1:$DW$117, Mujeres!$A$1:$DW$117)</f>
        <v>48640481.432384431</v>
      </c>
      <c r="AP136" s="104" cm="1">
        <f t="array" ref="AP136">AnualidadActivo(AP$2, $E136, $C136, $B136, $D136, Hombres!$A$1:$DW$117, Mujeres!$A$1:$DW$117)</f>
        <v>49012597.604465388</v>
      </c>
      <c r="AQ136" s="104" cm="1">
        <f t="array" ref="AQ136">AnualidadActivo(AQ$2, $E136, $C136, $B136, $D136, Hombres!$A$1:$DW$117, Mujeres!$A$1:$DW$117)</f>
        <v>49281031.416441239</v>
      </c>
      <c r="AR136" s="104" cm="1">
        <f t="array" ref="AR136">AnualidadActivo(AR$2, $E136, $C136, $B136, $D136, Hombres!$A$1:$DW$117, Mujeres!$A$1:$DW$117)</f>
        <v>49444675.537074655</v>
      </c>
      <c r="AS136" s="104" cm="1">
        <f t="array" ref="AS136">AnualidadActivo(AS$2, $E136, $C136, $B136, $D136, Hombres!$A$1:$DW$117, Mujeres!$A$1:$DW$117)</f>
        <v>49500768.345905751</v>
      </c>
      <c r="AT136" s="104" cm="1">
        <f t="array" ref="AT136">AnualidadActivo(AT$2, $E136, $C136, $B136, $D136, Hombres!$A$1:$DW$117, Mujeres!$A$1:$DW$117)</f>
        <v>49441477.662101761</v>
      </c>
      <c r="AU136" s="104" cm="1">
        <f t="array" ref="AU136">AnualidadActivo(AU$2, $E136, $C136, $B136, $D136, Hombres!$A$1:$DW$117, Mujeres!$A$1:$DW$117)</f>
        <v>49166744.571608</v>
      </c>
      <c r="AV136" s="104" cm="1">
        <f t="array" ref="AV136">AnualidadActivo(AV$2, $E136, $C136, $B136, $D136, Hombres!$A$1:$DW$117, Mujeres!$A$1:$DW$117)</f>
        <v>48730740.075756796</v>
      </c>
      <c r="AW136" s="104" cm="1">
        <f t="array" ref="AW136">AnualidadActivo(AW$2, $E136, $C136, $B136, $D136, Hombres!$A$1:$DW$117, Mujeres!$A$1:$DW$117)</f>
        <v>48121090.64342577</v>
      </c>
      <c r="AX136" s="104" cm="1">
        <f t="array" ref="AX136">AnualidadActivo(AX$2, $E136, $C136, $B136, $D136, Hombres!$A$1:$DW$117, Mujeres!$A$1:$DW$117)</f>
        <v>47326048.372021176</v>
      </c>
      <c r="AY136" s="104" cm="1">
        <f t="array" ref="AY136">AnualidadActivo(AY$2, $E136, $C136, $B136, $D136, Hombres!$A$1:$DW$117, Mujeres!$A$1:$DW$117)</f>
        <v>46334461.364322707</v>
      </c>
      <c r="AZ136" s="104" cm="1">
        <f t="array" ref="AZ136">AnualidadActivo(AZ$2, $E136, $C136, $B136, $D136, Hombres!$A$1:$DW$117, Mujeres!$A$1:$DW$117)</f>
        <v>45136481.734362923</v>
      </c>
      <c r="BA136" s="104" cm="1">
        <f t="array" ref="BA136">AnualidadActivo(BA$2, $E136, $C136, $B136, $D136, Hombres!$A$1:$DW$117, Mujeres!$A$1:$DW$117)</f>
        <v>43722490.087794974</v>
      </c>
      <c r="BB136" s="104" cm="1">
        <f t="array" ref="BB136">AnualidadActivo(BB$2, $E136, $C136, $B136, $D136, Hombres!$A$1:$DW$117, Mujeres!$A$1:$DW$117)</f>
        <v>42085597.884940289</v>
      </c>
      <c r="BC136" s="104" cm="1">
        <f t="array" ref="BC136">AnualidadActivo(BC$2, $E136, $C136, $B136, $D136, Hombres!$A$1:$DW$117, Mujeres!$A$1:$DW$117)</f>
        <v>40225281.594193406</v>
      </c>
      <c r="BD136" s="104" cm="1">
        <f t="array" ref="BD136">AnualidadActivo(BD$2, $E136, $C136, $B136, $D136, Hombres!$A$1:$DW$117, Mujeres!$A$1:$DW$117)</f>
        <v>38147850.667212471</v>
      </c>
      <c r="BE136" s="104" cm="1">
        <f t="array" ref="BE136">AnualidadActivo(BE$2, $E136, $C136, $B136, $D136, Hombres!$A$1:$DW$117, Mujeres!$A$1:$DW$117)</f>
        <v>35865032.24146229</v>
      </c>
      <c r="BF136" s="104" cm="1">
        <f t="array" ref="BF136">AnualidadActivo(BF$2, $E136, $C136, $B136, $D136, Hombres!$A$1:$DW$117, Mujeres!$A$1:$DW$117)</f>
        <v>33393422.380027838</v>
      </c>
      <c r="BG136" s="104" cm="1">
        <f t="array" ref="BG136">AnualidadActivo(BG$2, $E136, $C136, $B136, $D136, Hombres!$A$1:$DW$117, Mujeres!$A$1:$DW$117)</f>
        <v>30756533.556103002</v>
      </c>
      <c r="BH136" s="104" cm="1">
        <f t="array" ref="BH136">AnualidadActivo(BH$2, $E136, $C136, $B136, $D136, Hombres!$A$1:$DW$117, Mujeres!$A$1:$DW$117)</f>
        <v>27987877.032287475</v>
      </c>
      <c r="BI136" s="104" cm="1">
        <f t="array" ref="BI136">AnualidadActivo(BI$2, $E136, $C136, $B136, $D136, Hombres!$A$1:$DW$117, Mujeres!$A$1:$DW$117)</f>
        <v>25129888.923754003</v>
      </c>
      <c r="BJ136" s="104" cm="1">
        <f t="array" ref="BJ136">AnualidadActivo(BJ$2, $E136, $C136, $B136, $D136, Hombres!$A$1:$DW$117, Mujeres!$A$1:$DW$117)</f>
        <v>22230152.071167473</v>
      </c>
      <c r="BK136" s="104" cm="1">
        <f t="array" ref="BK136">AnualidadActivo(BK$2, $E136, $C136, $B136, $D136, Hombres!$A$1:$DW$117, Mujeres!$A$1:$DW$117)</f>
        <v>19339824.867688544</v>
      </c>
      <c r="BL136" s="104" cm="1">
        <f t="array" ref="BL136">AnualidadActivo(BL$2, $E136, $C136, $B136, $D136, Hombres!$A$1:$DW$117, Mujeres!$A$1:$DW$117)</f>
        <v>16513801.835877171</v>
      </c>
      <c r="BM136" s="104" cm="1">
        <f t="array" ref="BM136">AnualidadActivo(BM$2, $E136, $C136, $B136, $D136, Hombres!$A$1:$DW$117, Mujeres!$A$1:$DW$117)</f>
        <v>13809852.119650288</v>
      </c>
      <c r="BN136" s="104" cm="1">
        <f t="array" ref="BN136">AnualidadActivo(BN$2, $E136, $C136, $B136, $D136, Hombres!$A$1:$DW$117, Mujeres!$A$1:$DW$117)</f>
        <v>11283719.07242755</v>
      </c>
      <c r="BO136" s="104" cm="1">
        <f t="array" ref="BO136">AnualidadActivo(BO$2, $E136, $C136, $B136, $D136, Hombres!$A$1:$DW$117, Mujeres!$A$1:$DW$117)</f>
        <v>8983498.4790351484</v>
      </c>
      <c r="BP136" s="104" cm="1">
        <f t="array" ref="BP136">AnualidadActivo(BP$2, $E136, $C136, $B136, $D136, Hombres!$A$1:$DW$117, Mujeres!$A$1:$DW$117)</f>
        <v>6946568.3373836987</v>
      </c>
      <c r="BQ136" s="104" cm="1">
        <f t="array" ref="BQ136">AnualidadActivo(BQ$2, $E136, $C136, $B136, $D136, Hombres!$A$1:$DW$117, Mujeres!$A$1:$DW$117)</f>
        <v>5197919.9363082387</v>
      </c>
      <c r="BR136" s="104" cm="1">
        <f t="array" ref="BR136">AnualidadActivo(BR$2, $E136, $C136, $B136, $D136, Hombres!$A$1:$DW$117, Mujeres!$A$1:$DW$117)</f>
        <v>3748565.4574557981</v>
      </c>
      <c r="BS136" s="104" cm="1">
        <f t="array" ref="BS136">AnualidadActivo(BS$2, $E136, $C136, $B136, $D136, Hombres!$A$1:$DW$117, Mujeres!$A$1:$DW$117)</f>
        <v>2593641.8114273106</v>
      </c>
      <c r="BT136" s="104" cm="1">
        <f t="array" ref="BT136">AnualidadActivo(BT$2, $E136, $C136, $B136, $D136, Hombres!$A$1:$DW$117, Mujeres!$A$1:$DW$117)</f>
        <v>1712627.740789457</v>
      </c>
      <c r="BU136" s="104" cm="1">
        <f t="array" ref="BU136">AnualidadActivo(BU$2, $E136, $C136, $B136, $D136, Hombres!$A$1:$DW$117, Mujeres!$A$1:$DW$117)</f>
        <v>1072505.0595512369</v>
      </c>
      <c r="BV136" s="104" cm="1">
        <f t="array" ref="BV136">AnualidadActivo(BV$2, $E136, $C136, $B136, $D136, Hombres!$A$1:$DW$117, Mujeres!$A$1:$DW$117)</f>
        <v>632321.7146702701</v>
      </c>
      <c r="BW136" s="104" cm="1">
        <f t="array" ref="BW136">AnualidadActivo(BW$2, $E136, $C136, $B136, $D136, Hombres!$A$1:$DW$117, Mujeres!$A$1:$DW$117)</f>
        <v>348032.71656991099</v>
      </c>
      <c r="BX136" s="104" cm="1">
        <f t="array" ref="BX136">AnualidadActivo(BX$2, $E136, $C136, $B136, $D136, Hombres!$A$1:$DW$117, Mujeres!$A$1:$DW$117)</f>
        <v>177067.7963812403</v>
      </c>
      <c r="BY136" s="104" cm="1">
        <f t="array" ref="BY136">AnualidadActivo(BY$2, $E136, $C136, $B136, $D136, Hombres!$A$1:$DW$117, Mujeres!$A$1:$DW$117)</f>
        <v>82268.36802695808</v>
      </c>
      <c r="BZ136" s="104" cm="1">
        <f t="array" ref="BZ136">AnualidadActivo(BZ$2, $E136, $C136, $B136, $D136, Hombres!$A$1:$DW$117, Mujeres!$A$1:$DW$117)</f>
        <v>34381.810510388292</v>
      </c>
      <c r="CA136" s="104" cm="1">
        <f t="array" ref="CA136">AnualidadActivo(CA$2, $E136, $C136, $B136, $D136, Hombres!$A$1:$DW$117, Mujeres!$A$1:$DW$117)</f>
        <v>12679.74071880076</v>
      </c>
      <c r="CB136" s="104" cm="1">
        <f t="array" ref="CB136">AnualidadActivo(CB$2, $E136, $C136, $B136, $D136, Hombres!$A$1:$DW$117, Mujeres!$A$1:$DW$117)</f>
        <v>4025.2439833504195</v>
      </c>
      <c r="CC136" s="104" cm="1">
        <f t="array" ref="CC136">AnualidadActivo(CC$2, $E136, $C136, $B136, $D136, Hombres!$A$1:$DW$117, Mujeres!$A$1:$DW$117)</f>
        <v>1063.1926967006179</v>
      </c>
      <c r="CD136" s="104" cm="1">
        <f t="array" ref="CD136">AnualidadActivo(CD$2, $E136, $C136, $B136, $D136, Hombres!$A$1:$DW$117, Mujeres!$A$1:$DW$117)</f>
        <v>0</v>
      </c>
      <c r="CE136" s="104" cm="1">
        <f t="array" ref="CE136">AnualidadActivo(CE$2, $E136, $C136, $B136, $D136, Hombres!$A$1:$DW$117, Mujeres!$A$1:$DW$117)</f>
        <v>0</v>
      </c>
      <c r="CF136" s="104" cm="1">
        <f t="array" ref="CF136">AnualidadActivo(CF$2, $E136, $C136, $B136, $D136, Hombres!$A$1:$DW$117, Mujeres!$A$1:$DW$117)</f>
        <v>0</v>
      </c>
      <c r="CG136" s="104" cm="1">
        <f t="array" ref="CG136">AnualidadActivo(CG$2, $E136, $C136, $B136, $D136, Hombres!$A$1:$DW$117, Mujeres!$A$1:$DW$117)</f>
        <v>0</v>
      </c>
      <c r="CH136" s="104" cm="1">
        <f t="array" ref="CH136">AnualidadActivo(CH$2, $E136, $C136, $B136, $D136, Hombres!$A$1:$DW$117, Mujeres!$A$1:$DW$117)</f>
        <v>0</v>
      </c>
      <c r="CI136" s="104" cm="1">
        <f t="array" ref="CI136">AnualidadActivo(CI$2, $E136, $C136, $B136, $D136, Hombres!$A$1:$DW$117, Mujeres!$A$1:$DW$117)</f>
        <v>0</v>
      </c>
      <c r="CJ136" s="104" cm="1">
        <f t="array" ref="CJ136">AnualidadActivo(CJ$2, $E136, $C136, $B136, $D136, Hombres!$A$1:$DW$117, Mujeres!$A$1:$DW$117)</f>
        <v>0</v>
      </c>
      <c r="CK136" s="104" cm="1">
        <f t="array" ref="CK136">AnualidadActivo(CK$2, $E136, $C136, $B136, $D136, Hombres!$A$1:$DW$117, Mujeres!$A$1:$DW$117)</f>
        <v>0</v>
      </c>
      <c r="CL136" s="104" cm="1">
        <f t="array" ref="CL136">AnualidadActivo(CL$2, $E136, $C136, $B136, $D136, Hombres!$A$1:$DW$117, Mujeres!$A$1:$DW$117)</f>
        <v>0</v>
      </c>
      <c r="CM136" s="104" cm="1">
        <f t="array" ref="CM136">AnualidadActivo(CM$2, $E136, $C136, $B136, $D136, Hombres!$A$1:$DW$117, Mujeres!$A$1:$DW$117)</f>
        <v>0</v>
      </c>
      <c r="CN136" s="104" cm="1">
        <f t="array" ref="CN136">AnualidadActivo(CN$2, $E136, $C136, $B136, $D136, Hombres!$A$1:$DW$117, Mujeres!$A$1:$DW$117)</f>
        <v>0</v>
      </c>
      <c r="CO136" s="104" cm="1">
        <f t="array" ref="CO136">AnualidadActivo(CO$2, $E136, $C136, $B136, $D136, Hombres!$A$1:$DW$117, Mujeres!$A$1:$DW$117)</f>
        <v>0</v>
      </c>
      <c r="CP136" s="104" cm="1">
        <f t="array" ref="CP136">AnualidadActivo(CP$2, $E136, $C136, $B136, $D136, Hombres!$A$1:$DW$117, Mujeres!$A$1:$DW$117)</f>
        <v>0</v>
      </c>
      <c r="CQ136" s="104" cm="1">
        <f t="array" ref="CQ136">AnualidadActivo(CQ$2, $E136, $C136, $B136, $D136, Hombres!$A$1:$DW$117, Mujeres!$A$1:$DW$117)</f>
        <v>0</v>
      </c>
      <c r="CR136" s="104" cm="1">
        <f t="array" ref="CR136">AnualidadActivo(CR$2, $E136, $C136, $B136, $D136, Hombres!$A$1:$DW$117, Mujeres!$A$1:$DW$117)</f>
        <v>0</v>
      </c>
      <c r="CS136" s="104" cm="1">
        <f t="array" ref="CS136">AnualidadActivo(CS$2, $E136, $C136, $B136, $D136, Hombres!$A$1:$DW$117, Mujeres!$A$1:$DW$117)</f>
        <v>0</v>
      </c>
      <c r="CT136" s="104" cm="1">
        <f t="array" ref="CT136">AnualidadActivo(CT$2, $E136, $C136, $B136, $D136, Hombres!$A$1:$DW$117, Mujeres!$A$1:$DW$117)</f>
        <v>0</v>
      </c>
      <c r="CU136" s="104" cm="1">
        <f t="array" ref="CU136">AnualidadActivo(CU$2, $E136, $C136, $B136, $D136, Hombres!$A$1:$DW$117, Mujeres!$A$1:$DW$117)</f>
        <v>0</v>
      </c>
      <c r="CV136" s="104" cm="1">
        <f t="array" ref="CV136">AnualidadActivo(CV$2, $E136, $C136, $B136, $D136, Hombres!$A$1:$DW$117, Mujeres!$A$1:$DW$117)</f>
        <v>0</v>
      </c>
      <c r="CW136" s="104" cm="1">
        <f t="array" ref="CW136">AnualidadActivo(CW$2, $E136, $C136, $B136, $D136, Hombres!$A$1:$DW$117, Mujeres!$A$1:$DW$117)</f>
        <v>0</v>
      </c>
      <c r="CX136" s="104" cm="1">
        <f t="array" ref="CX136">AnualidadActivo(CX$2, $E136, $C136, $B136, $D136, Hombres!$A$1:$DW$117, Mujeres!$A$1:$DW$117)</f>
        <v>0</v>
      </c>
      <c r="CY136" s="104" cm="1">
        <f t="array" ref="CY136">AnualidadActivo(CY$2, $E136, $C136, $B136, $D136, Hombres!$A$1:$DW$117, Mujeres!$A$1:$DW$117)</f>
        <v>0</v>
      </c>
      <c r="CZ136" s="104" cm="1">
        <f t="array" ref="CZ136">AnualidadActivo(CZ$2, $E136, $C136, $B136, $D136, Hombres!$A$1:$DW$117, Mujeres!$A$1:$DW$117)</f>
        <v>0</v>
      </c>
      <c r="DA136" s="104" cm="1">
        <f t="array" ref="DA136">AnualidadActivo(DA$2, $E136, $C136, $B136, $D136, Hombres!$A$1:$DW$117, Mujeres!$A$1:$DW$117)</f>
        <v>0</v>
      </c>
    </row>
    <row r="137" spans="1:105" x14ac:dyDescent="0.35">
      <c r="A137" s="2">
        <f t="shared" si="2"/>
        <v>135</v>
      </c>
      <c r="B137" s="107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9" cm="1">
        <f t="array" ref="G137">PorcentajePension(C137,E137, D137)</f>
        <v>0.85</v>
      </c>
      <c r="I137" s="103"/>
      <c r="J137" s="104" cm="1">
        <f t="array" ref="J137">AnualidadActivo(J$2, $E137, $C137, $B137, $D137, Hombres!$A$1:$DW$117, Mujeres!$A$1:$DW$117)</f>
        <v>0</v>
      </c>
      <c r="K137" s="104" cm="1">
        <f t="array" ref="K137">AnualidadActivo(K$2, $E137, $C137, $B137, $D137, Hombres!$A$1:$DW$117, Mujeres!$A$1:$DW$117)</f>
        <v>0</v>
      </c>
      <c r="L137" s="104" cm="1">
        <f t="array" ref="L137">AnualidadActivo(L$2, $E137, $C137, $B137, $D137, Hombres!$A$1:$DW$117, Mujeres!$A$1:$DW$117)</f>
        <v>0</v>
      </c>
      <c r="M137" s="104" cm="1">
        <f t="array" ref="M137">AnualidadActivo(M$2, $E137, $C137, $B137, $D137, Hombres!$A$1:$DW$117, Mujeres!$A$1:$DW$117)</f>
        <v>0</v>
      </c>
      <c r="N137" s="104" cm="1">
        <f t="array" ref="N137">AnualidadActivo(N$2, $E137, $C137, $B137, $D137, Hombres!$A$1:$DW$117, Mujeres!$A$1:$DW$117)</f>
        <v>0</v>
      </c>
      <c r="O137" s="104" cm="1">
        <f t="array" ref="O137">AnualidadActivo(O$2, $E137, $C137, $B137, $D137, Hombres!$A$1:$DW$117, Mujeres!$A$1:$DW$117)</f>
        <v>0</v>
      </c>
      <c r="P137" s="104" cm="1">
        <f t="array" ref="P137">AnualidadActivo(P$2, $E137, $C137, $B137, $D137, Hombres!$A$1:$DW$117, Mujeres!$A$1:$DW$117)</f>
        <v>0</v>
      </c>
      <c r="Q137" s="104" cm="1">
        <f t="array" ref="Q137">AnualidadActivo(Q$2, $E137, $C137, $B137, $D137, Hombres!$A$1:$DW$117, Mujeres!$A$1:$DW$117)</f>
        <v>0</v>
      </c>
      <c r="R137" s="104" cm="1">
        <f t="array" ref="R137">AnualidadActivo(R$2, $E137, $C137, $B137, $D137, Hombres!$A$1:$DW$117, Mujeres!$A$1:$DW$117)</f>
        <v>0</v>
      </c>
      <c r="S137" s="104" cm="1">
        <f t="array" ref="S137">AnualidadActivo(S$2, $E137, $C137, $B137, $D137, Hombres!$A$1:$DW$117, Mujeres!$A$1:$DW$117)</f>
        <v>0</v>
      </c>
      <c r="T137" s="104" cm="1">
        <f t="array" ref="T137">AnualidadActivo(T$2, $E137, $C137, $B137, $D137, Hombres!$A$1:$DW$117, Mujeres!$A$1:$DW$117)</f>
        <v>0</v>
      </c>
      <c r="U137" s="104" cm="1">
        <f t="array" ref="U137">AnualidadActivo(U$2, $E137, $C137, $B137, $D137, Hombres!$A$1:$DW$117, Mujeres!$A$1:$DW$117)</f>
        <v>0</v>
      </c>
      <c r="V137" s="104" cm="1">
        <f t="array" ref="V137">AnualidadActivo(V$2, $E137, $C137, $B137, $D137, Hombres!$A$1:$DW$117, Mujeres!$A$1:$DW$117)</f>
        <v>0</v>
      </c>
      <c r="W137" s="104" cm="1">
        <f t="array" ref="W137">AnualidadActivo(W$2, $E137, $C137, $B137, $D137, Hombres!$A$1:$DW$117, Mujeres!$A$1:$DW$117)</f>
        <v>0</v>
      </c>
      <c r="X137" s="104" cm="1">
        <f t="array" ref="X137">AnualidadActivo(X$2, $E137, $C137, $B137, $D137, Hombres!$A$1:$DW$117, Mujeres!$A$1:$DW$117)</f>
        <v>0</v>
      </c>
      <c r="Y137" s="104" cm="1">
        <f t="array" ref="Y137">AnualidadActivo(Y$2, $E137, $C137, $B137, $D137, Hombres!$A$1:$DW$117, Mujeres!$A$1:$DW$117)</f>
        <v>0</v>
      </c>
      <c r="Z137" s="104" cm="1">
        <f t="array" ref="Z137">AnualidadActivo(Z$2, $E137, $C137, $B137, $D137, Hombres!$A$1:$DW$117, Mujeres!$A$1:$DW$117)</f>
        <v>0</v>
      </c>
      <c r="AA137" s="104" cm="1">
        <f t="array" ref="AA137">AnualidadActivo(AA$2, $E137, $C137, $B137, $D137, Hombres!$A$1:$DW$117, Mujeres!$A$1:$DW$117)</f>
        <v>0</v>
      </c>
      <c r="AB137" s="104" cm="1">
        <f t="array" ref="AB137">AnualidadActivo(AB$2, $E137, $C137, $B137, $D137, Hombres!$A$1:$DW$117, Mujeres!$A$1:$DW$117)</f>
        <v>0</v>
      </c>
      <c r="AC137" s="104" cm="1">
        <f t="array" ref="AC137">AnualidadActivo(AC$2, $E137, $C137, $B137, $D137, Hombres!$A$1:$DW$117, Mujeres!$A$1:$DW$117)</f>
        <v>0</v>
      </c>
      <c r="AD137" s="104" cm="1">
        <f t="array" ref="AD137">AnualidadActivo(AD$2, $E137, $C137, $B137, $D137, Hombres!$A$1:$DW$117, Mujeres!$A$1:$DW$117)</f>
        <v>0</v>
      </c>
      <c r="AE137" s="104" cm="1">
        <f t="array" ref="AE137">AnualidadActivo(AE$2, $E137, $C137, $B137, $D137, Hombres!$A$1:$DW$117, Mujeres!$A$1:$DW$117)</f>
        <v>0</v>
      </c>
      <c r="AF137" s="104" cm="1">
        <f t="array" ref="AF137">AnualidadActivo(AF$2, $E137, $C137, $B137, $D137, Hombres!$A$1:$DW$117, Mujeres!$A$1:$DW$117)</f>
        <v>0</v>
      </c>
      <c r="AG137" s="104" cm="1">
        <f t="array" ref="AG137">AnualidadActivo(AG$2, $E137, $C137, $B137, $D137, Hombres!$A$1:$DW$117, Mujeres!$A$1:$DW$117)</f>
        <v>0</v>
      </c>
      <c r="AH137" s="104" cm="1">
        <f t="array" ref="AH137">AnualidadActivo(AH$2, $E137, $C137, $B137, $D137, Hombres!$A$1:$DW$117, Mujeres!$A$1:$DW$117)</f>
        <v>0</v>
      </c>
      <c r="AI137" s="104" cm="1">
        <f t="array" ref="AI137">AnualidadActivo(AI$2, $E137, $C137, $B137, $D137, Hombres!$A$1:$DW$117, Mujeres!$A$1:$DW$117)</f>
        <v>0</v>
      </c>
      <c r="AJ137" s="104" cm="1">
        <f t="array" ref="AJ137">AnualidadActivo(AJ$2, $E137, $C137, $B137, $D137, Hombres!$A$1:$DW$117, Mujeres!$A$1:$DW$117)</f>
        <v>0</v>
      </c>
      <c r="AK137" s="104" cm="1">
        <f t="array" ref="AK137">AnualidadActivo(AK$2, $E137, $C137, $B137, $D137, Hombres!$A$1:$DW$117, Mujeres!$A$1:$DW$117)</f>
        <v>0</v>
      </c>
      <c r="AL137" s="104" cm="1">
        <f t="array" ref="AL137">AnualidadActivo(AL$2, $E137, $C137, $B137, $D137, Hombres!$A$1:$DW$117, Mujeres!$A$1:$DW$117)</f>
        <v>0</v>
      </c>
      <c r="AM137" s="104" cm="1">
        <f t="array" ref="AM137">AnualidadActivo(AM$2, $E137, $C137, $B137, $D137, Hombres!$A$1:$DW$117, Mujeres!$A$1:$DW$117)</f>
        <v>0</v>
      </c>
      <c r="AN137" s="104" cm="1">
        <f t="array" ref="AN137">AnualidadActivo(AN$2, $E137, $C137, $B137, $D137, Hombres!$A$1:$DW$117, Mujeres!$A$1:$DW$117)</f>
        <v>0</v>
      </c>
      <c r="AO137" s="104" cm="1">
        <f t="array" ref="AO137">AnualidadActivo(AO$2, $E137, $C137, $B137, $D137, Hombres!$A$1:$DW$117, Mujeres!$A$1:$DW$117)</f>
        <v>29926127.491278417</v>
      </c>
      <c r="AP137" s="104" cm="1">
        <f t="array" ref="AP137">AnualidadActivo(AP$2, $E137, $C137, $B137, $D137, Hombres!$A$1:$DW$117, Mujeres!$A$1:$DW$117)</f>
        <v>30823911.316016771</v>
      </c>
      <c r="AQ137" s="104" cm="1">
        <f t="array" ref="AQ137">AnualidadActivo(AQ$2, $E137, $C137, $B137, $D137, Hombres!$A$1:$DW$117, Mujeres!$A$1:$DW$117)</f>
        <v>31748628.655497268</v>
      </c>
      <c r="AR137" s="104" cm="1">
        <f t="array" ref="AR137">AnualidadActivo(AR$2, $E137, $C137, $B137, $D137, Hombres!$A$1:$DW$117, Mujeres!$A$1:$DW$117)</f>
        <v>32701087.515162192</v>
      </c>
      <c r="AS137" s="104" cm="1">
        <f t="array" ref="AS137">AnualidadActivo(AS$2, $E137, $C137, $B137, $D137, Hombres!$A$1:$DW$117, Mujeres!$A$1:$DW$117)</f>
        <v>33682120.140617058</v>
      </c>
      <c r="AT137" s="104" cm="1">
        <f t="array" ref="AT137">AnualidadActivo(AT$2, $E137, $C137, $B137, $D137, Hombres!$A$1:$DW$117, Mujeres!$A$1:$DW$117)</f>
        <v>33073608.919421673</v>
      </c>
      <c r="AU137" s="104" cm="1">
        <f t="array" ref="AU137">AnualidadActivo(AU$2, $E137, $C137, $B137, $D137, Hombres!$A$1:$DW$117, Mujeres!$A$1:$DW$117)</f>
        <v>33675807.865775466</v>
      </c>
      <c r="AV137" s="104" cm="1">
        <f t="array" ref="AV137">AnualidadActivo(AV$2, $E137, $C137, $B137, $D137, Hombres!$A$1:$DW$117, Mujeres!$A$1:$DW$117)</f>
        <v>34251829.696875893</v>
      </c>
      <c r="AW137" s="104" cm="1">
        <f t="array" ref="AW137">AnualidadActivo(AW$2, $E137, $C137, $B137, $D137, Hombres!$A$1:$DW$117, Mujeres!$A$1:$DW$117)</f>
        <v>34788150.908843435</v>
      </c>
      <c r="AX137" s="104" cm="1">
        <f t="array" ref="AX137">AnualidadActivo(AX$2, $E137, $C137, $B137, $D137, Hombres!$A$1:$DW$117, Mujeres!$A$1:$DW$117)</f>
        <v>35271726.557544641</v>
      </c>
      <c r="AY137" s="104" cm="1">
        <f t="array" ref="AY137">AnualidadActivo(AY$2, $E137, $C137, $B137, $D137, Hombres!$A$1:$DW$117, Mujeres!$A$1:$DW$117)</f>
        <v>35691863.929576777</v>
      </c>
      <c r="AZ137" s="104" cm="1">
        <f t="array" ref="AZ137">AnualidadActivo(AZ$2, $E137, $C137, $B137, $D137, Hombres!$A$1:$DW$117, Mujeres!$A$1:$DW$117)</f>
        <v>36043667.996155165</v>
      </c>
      <c r="BA137" s="104" cm="1">
        <f t="array" ref="BA137">AnualidadActivo(BA$2, $E137, $C137, $B137, $D137, Hombres!$A$1:$DW$117, Mujeres!$A$1:$DW$117)</f>
        <v>36326089.346180081</v>
      </c>
      <c r="BB137" s="104" cm="1">
        <f t="array" ref="BB137">AnualidadActivo(BB$2, $E137, $C137, $B137, $D137, Hombres!$A$1:$DW$117, Mujeres!$A$1:$DW$117)</f>
        <v>36538582.075158611</v>
      </c>
      <c r="BC137" s="104" cm="1">
        <f t="array" ref="BC137">AnualidadActivo(BC$2, $E137, $C137, $B137, $D137, Hombres!$A$1:$DW$117, Mujeres!$A$1:$DW$117)</f>
        <v>36679377.910782181</v>
      </c>
      <c r="BD137" s="104" cm="1">
        <f t="array" ref="BD137">AnualidadActivo(BD$2, $E137, $C137, $B137, $D137, Hombres!$A$1:$DW$117, Mujeres!$A$1:$DW$117)</f>
        <v>36742780.416263632</v>
      </c>
      <c r="BE137" s="104" cm="1">
        <f t="array" ref="BE137">AnualidadActivo(BE$2, $E137, $C137, $B137, $D137, Hombres!$A$1:$DW$117, Mujeres!$A$1:$DW$117)</f>
        <v>36653693.650409684</v>
      </c>
      <c r="BF137" s="104" cm="1">
        <f t="array" ref="BF137">AnualidadActivo(BF$2, $E137, $C137, $B137, $D137, Hombres!$A$1:$DW$117, Mujeres!$A$1:$DW$117)</f>
        <v>36452336.914224401</v>
      </c>
      <c r="BG137" s="104" cm="1">
        <f t="array" ref="BG137">AnualidadActivo(BG$2, $E137, $C137, $B137, $D137, Hombres!$A$1:$DW$117, Mujeres!$A$1:$DW$117)</f>
        <v>36128789.325388752</v>
      </c>
      <c r="BH137" s="104" cm="1">
        <f t="array" ref="BH137">AnualidadActivo(BH$2, $E137, $C137, $B137, $D137, Hombres!$A$1:$DW$117, Mujeres!$A$1:$DW$117)</f>
        <v>35672968.323266402</v>
      </c>
      <c r="BI137" s="104" cm="1">
        <f t="array" ref="BI137">AnualidadActivo(BI$2, $E137, $C137, $B137, $D137, Hombres!$A$1:$DW$117, Mujeres!$A$1:$DW$117)</f>
        <v>35074716.734341361</v>
      </c>
      <c r="BJ137" s="104" cm="1">
        <f t="array" ref="BJ137">AnualidadActivo(BJ$2, $E137, $C137, $B137, $D137, Hombres!$A$1:$DW$117, Mujeres!$A$1:$DW$117)</f>
        <v>34324642.093092196</v>
      </c>
      <c r="BK137" s="104" cm="1">
        <f t="array" ref="BK137">AnualidadActivo(BK$2, $E137, $C137, $B137, $D137, Hombres!$A$1:$DW$117, Mujeres!$A$1:$DW$117)</f>
        <v>33413164.197024848</v>
      </c>
      <c r="BL137" s="104" cm="1">
        <f t="array" ref="BL137">AnualidadActivo(BL$2, $E137, $C137, $B137, $D137, Hombres!$A$1:$DW$117, Mujeres!$A$1:$DW$117)</f>
        <v>32332282.082546934</v>
      </c>
      <c r="BM137" s="104" cm="1">
        <f t="array" ref="BM137">AnualidadActivo(BM$2, $E137, $C137, $B137, $D137, Hombres!$A$1:$DW$117, Mujeres!$A$1:$DW$117)</f>
        <v>31078186.384174395</v>
      </c>
      <c r="BN137" s="104" cm="1">
        <f t="array" ref="BN137">AnualidadActivo(BN$2, $E137, $C137, $B137, $D137, Hombres!$A$1:$DW$117, Mujeres!$A$1:$DW$117)</f>
        <v>29651784.710219033</v>
      </c>
      <c r="BO137" s="104" cm="1">
        <f t="array" ref="BO137">AnualidadActivo(BO$2, $E137, $C137, $B137, $D137, Hombres!$A$1:$DW$117, Mujeres!$A$1:$DW$117)</f>
        <v>28057954.847349912</v>
      </c>
      <c r="BP137" s="104" cm="1">
        <f t="array" ref="BP137">AnualidadActivo(BP$2, $E137, $C137, $B137, $D137, Hombres!$A$1:$DW$117, Mujeres!$A$1:$DW$117)</f>
        <v>26305229.289395645</v>
      </c>
      <c r="BQ137" s="104" cm="1">
        <f t="array" ref="BQ137">AnualidadActivo(BQ$2, $E137, $C137, $B137, $D137, Hombres!$A$1:$DW$117, Mujeres!$A$1:$DW$117)</f>
        <v>24407438.60122788</v>
      </c>
      <c r="BR137" s="104" cm="1">
        <f t="array" ref="BR137">AnualidadActivo(BR$2, $E137, $C137, $B137, $D137, Hombres!$A$1:$DW$117, Mujeres!$A$1:$DW$117)</f>
        <v>22386190.025757734</v>
      </c>
      <c r="BS137" s="104" cm="1">
        <f t="array" ref="BS137">AnualidadActivo(BS$2, $E137, $C137, $B137, $D137, Hombres!$A$1:$DW$117, Mujeres!$A$1:$DW$117)</f>
        <v>20270286.632286604</v>
      </c>
      <c r="BT137" s="104" cm="1">
        <f t="array" ref="BT137">AnualidadActivo(BT$2, $E137, $C137, $B137, $D137, Hombres!$A$1:$DW$117, Mujeres!$A$1:$DW$117)</f>
        <v>18093244.449319556</v>
      </c>
      <c r="BU137" s="104" cm="1">
        <f t="array" ref="BU137">AnualidadActivo(BU$2, $E137, $C137, $B137, $D137, Hombres!$A$1:$DW$117, Mujeres!$A$1:$DW$117)</f>
        <v>15892428.802702032</v>
      </c>
      <c r="BV137" s="104" cm="1">
        <f t="array" ref="BV137">AnualidadActivo(BV$2, $E137, $C137, $B137, $D137, Hombres!$A$1:$DW$117, Mujeres!$A$1:$DW$117)</f>
        <v>13709442.11243484</v>
      </c>
      <c r="BW137" s="104" cm="1">
        <f t="array" ref="BW137">AnualidadActivo(BW$2, $E137, $C137, $B137, $D137, Hombres!$A$1:$DW$117, Mujeres!$A$1:$DW$117)</f>
        <v>11589814.107945409</v>
      </c>
      <c r="BX137" s="104" cm="1">
        <f t="array" ref="BX137">AnualidadActivo(BX$2, $E137, $C137, $B137, $D137, Hombres!$A$1:$DW$117, Mujeres!$A$1:$DW$117)</f>
        <v>9579478.1460088044</v>
      </c>
      <c r="BY137" s="104" cm="1">
        <f t="array" ref="BY137">AnualidadActivo(BY$2, $E137, $C137, $B137, $D137, Hombres!$A$1:$DW$117, Mujeres!$A$1:$DW$117)</f>
        <v>7720298.9283899534</v>
      </c>
      <c r="BZ137" s="104" cm="1">
        <f t="array" ref="BZ137">AnualidadActivo(BZ$2, $E137, $C137, $B137, $D137, Hombres!$A$1:$DW$117, Mujeres!$A$1:$DW$117)</f>
        <v>6047364.725400975</v>
      </c>
      <c r="CA137" s="104" cm="1">
        <f t="array" ref="CA137">AnualidadActivo(CA$2, $E137, $C137, $B137, $D137, Hombres!$A$1:$DW$117, Mujeres!$A$1:$DW$117)</f>
        <v>4587252.1153174331</v>
      </c>
      <c r="CB137" s="104" cm="1">
        <f t="array" ref="CB137">AnualidadActivo(CB$2, $E137, $C137, $B137, $D137, Hombres!$A$1:$DW$117, Mujeres!$A$1:$DW$117)</f>
        <v>3356171.7926636869</v>
      </c>
      <c r="CC137" s="104" cm="1">
        <f t="array" ref="CC137">AnualidadActivo(CC$2, $E137, $C137, $B137, $D137, Hombres!$A$1:$DW$117, Mujeres!$A$1:$DW$117)</f>
        <v>2357645.5746134627</v>
      </c>
      <c r="CD137" s="104" cm="1">
        <f t="array" ref="CD137">AnualidadActivo(CD$2, $E137, $C137, $B137, $D137, Hombres!$A$1:$DW$117, Mujeres!$A$1:$DW$117)</f>
        <v>1581821.5817478294</v>
      </c>
      <c r="CE137" s="104" cm="1">
        <f t="array" ref="CE137">AnualidadActivo(CE$2, $E137, $C137, $B137, $D137, Hombres!$A$1:$DW$117, Mujeres!$A$1:$DW$117)</f>
        <v>1007300.843341178</v>
      </c>
      <c r="CF137" s="104" cm="1">
        <f t="array" ref="CF137">AnualidadActivo(CF$2, $E137, $C137, $B137, $D137, Hombres!$A$1:$DW$117, Mujeres!$A$1:$DW$117)</f>
        <v>604366.73620217841</v>
      </c>
      <c r="CG137" s="104" cm="1">
        <f t="array" ref="CG137">AnualidadActivo(CG$2, $E137, $C137, $B137, $D137, Hombres!$A$1:$DW$117, Mujeres!$A$1:$DW$117)</f>
        <v>338776.6528778355</v>
      </c>
      <c r="CH137" s="104" cm="1">
        <f t="array" ref="CH137">AnualidadActivo(CH$2, $E137, $C137, $B137, $D137, Hombres!$A$1:$DW$117, Mujeres!$A$1:$DW$117)</f>
        <v>175663.6300214747</v>
      </c>
      <c r="CI137" s="104" cm="1">
        <f t="array" ref="CI137">AnualidadActivo(CI$2, $E137, $C137, $B137, $D137, Hombres!$A$1:$DW$117, Mujeres!$A$1:$DW$117)</f>
        <v>83240.229636448363</v>
      </c>
      <c r="CJ137" s="104" cm="1">
        <f t="array" ref="CJ137">AnualidadActivo(CJ$2, $E137, $C137, $B137, $D137, Hombres!$A$1:$DW$117, Mujeres!$A$1:$DW$117)</f>
        <v>35505.064215594575</v>
      </c>
      <c r="CK137" s="104" cm="1">
        <f t="array" ref="CK137">AnualidadActivo(CK$2, $E137, $C137, $B137, $D137, Hombres!$A$1:$DW$117, Mujeres!$A$1:$DW$117)</f>
        <v>13373.117320542657</v>
      </c>
      <c r="CL137" s="104" cm="1">
        <f t="array" ref="CL137">AnualidadActivo(CL$2, $E137, $C137, $B137, $D137, Hombres!$A$1:$DW$117, Mujeres!$A$1:$DW$117)</f>
        <v>4338.8417979580317</v>
      </c>
      <c r="CM137" s="104" cm="1">
        <f t="array" ref="CM137">AnualidadActivo(CM$2, $E137, $C137, $B137, $D137, Hombres!$A$1:$DW$117, Mujeres!$A$1:$DW$117)</f>
        <v>1172.0824573946206</v>
      </c>
      <c r="CN137" s="104" cm="1">
        <f t="array" ref="CN137">AnualidadActivo(CN$2, $E137, $C137, $B137, $D137, Hombres!$A$1:$DW$117, Mujeres!$A$1:$DW$117)</f>
        <v>0</v>
      </c>
      <c r="CO137" s="104" cm="1">
        <f t="array" ref="CO137">AnualidadActivo(CO$2, $E137, $C137, $B137, $D137, Hombres!$A$1:$DW$117, Mujeres!$A$1:$DW$117)</f>
        <v>0</v>
      </c>
      <c r="CP137" s="104" cm="1">
        <f t="array" ref="CP137">AnualidadActivo(CP$2, $E137, $C137, $B137, $D137, Hombres!$A$1:$DW$117, Mujeres!$A$1:$DW$117)</f>
        <v>0</v>
      </c>
      <c r="CQ137" s="104" cm="1">
        <f t="array" ref="CQ137">AnualidadActivo(CQ$2, $E137, $C137, $B137, $D137, Hombres!$A$1:$DW$117, Mujeres!$A$1:$DW$117)</f>
        <v>0</v>
      </c>
      <c r="CR137" s="104" cm="1">
        <f t="array" ref="CR137">AnualidadActivo(CR$2, $E137, $C137, $B137, $D137, Hombres!$A$1:$DW$117, Mujeres!$A$1:$DW$117)</f>
        <v>0</v>
      </c>
      <c r="CS137" s="104" cm="1">
        <f t="array" ref="CS137">AnualidadActivo(CS$2, $E137, $C137, $B137, $D137, Hombres!$A$1:$DW$117, Mujeres!$A$1:$DW$117)</f>
        <v>0</v>
      </c>
      <c r="CT137" s="104" cm="1">
        <f t="array" ref="CT137">AnualidadActivo(CT$2, $E137, $C137, $B137, $D137, Hombres!$A$1:$DW$117, Mujeres!$A$1:$DW$117)</f>
        <v>0</v>
      </c>
      <c r="CU137" s="104" cm="1">
        <f t="array" ref="CU137">AnualidadActivo(CU$2, $E137, $C137, $B137, $D137, Hombres!$A$1:$DW$117, Mujeres!$A$1:$DW$117)</f>
        <v>0</v>
      </c>
      <c r="CV137" s="104" cm="1">
        <f t="array" ref="CV137">AnualidadActivo(CV$2, $E137, $C137, $B137, $D137, Hombres!$A$1:$DW$117, Mujeres!$A$1:$DW$117)</f>
        <v>0</v>
      </c>
      <c r="CW137" s="104" cm="1">
        <f t="array" ref="CW137">AnualidadActivo(CW$2, $E137, $C137, $B137, $D137, Hombres!$A$1:$DW$117, Mujeres!$A$1:$DW$117)</f>
        <v>0</v>
      </c>
      <c r="CX137" s="104" cm="1">
        <f t="array" ref="CX137">AnualidadActivo(CX$2, $E137, $C137, $B137, $D137, Hombres!$A$1:$DW$117, Mujeres!$A$1:$DW$117)</f>
        <v>0</v>
      </c>
      <c r="CY137" s="104" cm="1">
        <f t="array" ref="CY137">AnualidadActivo(CY$2, $E137, $C137, $B137, $D137, Hombres!$A$1:$DW$117, Mujeres!$A$1:$DW$117)</f>
        <v>0</v>
      </c>
      <c r="CZ137" s="104" cm="1">
        <f t="array" ref="CZ137">AnualidadActivo(CZ$2, $E137, $C137, $B137, $D137, Hombres!$A$1:$DW$117, Mujeres!$A$1:$DW$117)</f>
        <v>0</v>
      </c>
      <c r="DA137" s="104" cm="1">
        <f t="array" ref="DA137">AnualidadActivo(DA$2, $E137, $C137, $B137, $D137, Hombres!$A$1:$DW$117, Mujeres!$A$1:$DW$117)</f>
        <v>0</v>
      </c>
    </row>
    <row r="138" spans="1:105" x14ac:dyDescent="0.35">
      <c r="A138" s="2">
        <f t="shared" si="2"/>
        <v>136</v>
      </c>
      <c r="B138" s="107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9" cm="1">
        <f t="array" ref="G138">PorcentajePension(C138,E138, D138)</f>
        <v>0.65</v>
      </c>
      <c r="I138" s="103"/>
      <c r="J138" s="104" cm="1">
        <f t="array" ref="J138">AnualidadActivo(J$2, $E138, $C138, $B138, $D138, Hombres!$A$1:$DW$117, Mujeres!$A$1:$DW$117)</f>
        <v>0</v>
      </c>
      <c r="K138" s="104" cm="1">
        <f t="array" ref="K138">AnualidadActivo(K$2, $E138, $C138, $B138, $D138, Hombres!$A$1:$DW$117, Mujeres!$A$1:$DW$117)</f>
        <v>0</v>
      </c>
      <c r="L138" s="104" cm="1">
        <f t="array" ref="L138">AnualidadActivo(L$2, $E138, $C138, $B138, $D138, Hombres!$A$1:$DW$117, Mujeres!$A$1:$DW$117)</f>
        <v>0</v>
      </c>
      <c r="M138" s="104" cm="1">
        <f t="array" ref="M138">AnualidadActivo(M$2, $E138, $C138, $B138, $D138, Hombres!$A$1:$DW$117, Mujeres!$A$1:$DW$117)</f>
        <v>0</v>
      </c>
      <c r="N138" s="104" cm="1">
        <f t="array" ref="N138">AnualidadActivo(N$2, $E138, $C138, $B138, $D138, Hombres!$A$1:$DW$117, Mujeres!$A$1:$DW$117)</f>
        <v>0</v>
      </c>
      <c r="O138" s="104" cm="1">
        <f t="array" ref="O138">AnualidadActivo(O$2, $E138, $C138, $B138, $D138, Hombres!$A$1:$DW$117, Mujeres!$A$1:$DW$117)</f>
        <v>0</v>
      </c>
      <c r="P138" s="104" cm="1">
        <f t="array" ref="P138">AnualidadActivo(P$2, $E138, $C138, $B138, $D138, Hombres!$A$1:$DW$117, Mujeres!$A$1:$DW$117)</f>
        <v>0</v>
      </c>
      <c r="Q138" s="104" cm="1">
        <f t="array" ref="Q138">AnualidadActivo(Q$2, $E138, $C138, $B138, $D138, Hombres!$A$1:$DW$117, Mujeres!$A$1:$DW$117)</f>
        <v>0</v>
      </c>
      <c r="R138" s="104" cm="1">
        <f t="array" ref="R138">AnualidadActivo(R$2, $E138, $C138, $B138, $D138, Hombres!$A$1:$DW$117, Mujeres!$A$1:$DW$117)</f>
        <v>0</v>
      </c>
      <c r="S138" s="104" cm="1">
        <f t="array" ref="S138">AnualidadActivo(S$2, $E138, $C138, $B138, $D138, Hombres!$A$1:$DW$117, Mujeres!$A$1:$DW$117)</f>
        <v>0</v>
      </c>
      <c r="T138" s="104" cm="1">
        <f t="array" ref="T138">AnualidadActivo(T$2, $E138, $C138, $B138, $D138, Hombres!$A$1:$DW$117, Mujeres!$A$1:$DW$117)</f>
        <v>0</v>
      </c>
      <c r="U138" s="104" cm="1">
        <f t="array" ref="U138">AnualidadActivo(U$2, $E138, $C138, $B138, $D138, Hombres!$A$1:$DW$117, Mujeres!$A$1:$DW$117)</f>
        <v>0</v>
      </c>
      <c r="V138" s="104" cm="1">
        <f t="array" ref="V138">AnualidadActivo(V$2, $E138, $C138, $B138, $D138, Hombres!$A$1:$DW$117, Mujeres!$A$1:$DW$117)</f>
        <v>0</v>
      </c>
      <c r="W138" s="104" cm="1">
        <f t="array" ref="W138">AnualidadActivo(W$2, $E138, $C138, $B138, $D138, Hombres!$A$1:$DW$117, Mujeres!$A$1:$DW$117)</f>
        <v>0</v>
      </c>
      <c r="X138" s="104" cm="1">
        <f t="array" ref="X138">AnualidadActivo(X$2, $E138, $C138, $B138, $D138, Hombres!$A$1:$DW$117, Mujeres!$A$1:$DW$117)</f>
        <v>0</v>
      </c>
      <c r="Y138" s="104" cm="1">
        <f t="array" ref="Y138">AnualidadActivo(Y$2, $E138, $C138, $B138, $D138, Hombres!$A$1:$DW$117, Mujeres!$A$1:$DW$117)</f>
        <v>0</v>
      </c>
      <c r="Z138" s="104" cm="1">
        <f t="array" ref="Z138">AnualidadActivo(Z$2, $E138, $C138, $B138, $D138, Hombres!$A$1:$DW$117, Mujeres!$A$1:$DW$117)</f>
        <v>0</v>
      </c>
      <c r="AA138" s="104" cm="1">
        <f t="array" ref="AA138">AnualidadActivo(AA$2, $E138, $C138, $B138, $D138, Hombres!$A$1:$DW$117, Mujeres!$A$1:$DW$117)</f>
        <v>0</v>
      </c>
      <c r="AB138" s="104" cm="1">
        <f t="array" ref="AB138">AnualidadActivo(AB$2, $E138, $C138, $B138, $D138, Hombres!$A$1:$DW$117, Mujeres!$A$1:$DW$117)</f>
        <v>0</v>
      </c>
      <c r="AC138" s="104" cm="1">
        <f t="array" ref="AC138">AnualidadActivo(AC$2, $E138, $C138, $B138, $D138, Hombres!$A$1:$DW$117, Mujeres!$A$1:$DW$117)</f>
        <v>0</v>
      </c>
      <c r="AD138" s="104" cm="1">
        <f t="array" ref="AD138">AnualidadActivo(AD$2, $E138, $C138, $B138, $D138, Hombres!$A$1:$DW$117, Mujeres!$A$1:$DW$117)</f>
        <v>0</v>
      </c>
      <c r="AE138" s="104" cm="1">
        <f t="array" ref="AE138">AnualidadActivo(AE$2, $E138, $C138, $B138, $D138, Hombres!$A$1:$DW$117, Mujeres!$A$1:$DW$117)</f>
        <v>13978675.706107374</v>
      </c>
      <c r="AF138" s="104" cm="1">
        <f t="array" ref="AF138">AnualidadActivo(AF$2, $E138, $C138, $B138, $D138, Hombres!$A$1:$DW$117, Mujeres!$A$1:$DW$117)</f>
        <v>14398035.977290595</v>
      </c>
      <c r="AG138" s="104" cm="1">
        <f t="array" ref="AG138">AnualidadActivo(AG$2, $E138, $C138, $B138, $D138, Hombres!$A$1:$DW$117, Mujeres!$A$1:$DW$117)</f>
        <v>14829977.056609312</v>
      </c>
      <c r="AH138" s="104" cm="1">
        <f t="array" ref="AH138">AnualidadActivo(AH$2, $E138, $C138, $B138, $D138, Hombres!$A$1:$DW$117, Mujeres!$A$1:$DW$117)</f>
        <v>15274876.368307594</v>
      </c>
      <c r="AI138" s="104" cm="1">
        <f t="array" ref="AI138">AnualidadActivo(AI$2, $E138, $C138, $B138, $D138, Hombres!$A$1:$DW$117, Mujeres!$A$1:$DW$117)</f>
        <v>15733122.659356823</v>
      </c>
      <c r="AJ138" s="104" cm="1">
        <f t="array" ref="AJ138">AnualidadActivo(AJ$2, $E138, $C138, $B138, $D138, Hombres!$A$1:$DW$117, Mujeres!$A$1:$DW$117)</f>
        <v>15355845.1913266</v>
      </c>
      <c r="AK138" s="104" cm="1">
        <f t="array" ref="AK138">AnualidadActivo(AK$2, $E138, $C138, $B138, $D138, Hombres!$A$1:$DW$117, Mujeres!$A$1:$DW$117)</f>
        <v>15611918.037269544</v>
      </c>
      <c r="AL138" s="104" cm="1">
        <f t="array" ref="AL138">AnualidadActivo(AL$2, $E138, $C138, $B138, $D138, Hombres!$A$1:$DW$117, Mujeres!$A$1:$DW$117)</f>
        <v>15853095.053043731</v>
      </c>
      <c r="AM138" s="104" cm="1">
        <f t="array" ref="AM138">AnualidadActivo(AM$2, $E138, $C138, $B138, $D138, Hombres!$A$1:$DW$117, Mujeres!$A$1:$DW$117)</f>
        <v>16072947.994672652</v>
      </c>
      <c r="AN138" s="104" cm="1">
        <f t="array" ref="AN138">AnualidadActivo(AN$2, $E138, $C138, $B138, $D138, Hombres!$A$1:$DW$117, Mujeres!$A$1:$DW$117)</f>
        <v>16265391.747663274</v>
      </c>
      <c r="AO138" s="104" cm="1">
        <f t="array" ref="AO138">AnualidadActivo(AO$2, $E138, $C138, $B138, $D138, Hombres!$A$1:$DW$117, Mujeres!$A$1:$DW$117)</f>
        <v>16425550.68416895</v>
      </c>
      <c r="AP138" s="104" cm="1">
        <f t="array" ref="AP138">AnualidadActivo(AP$2, $E138, $C138, $B138, $D138, Hombres!$A$1:$DW$117, Mujeres!$A$1:$DW$117)</f>
        <v>16551211.715164527</v>
      </c>
      <c r="AQ138" s="104" cm="1">
        <f t="array" ref="AQ138">AnualidadActivo(AQ$2, $E138, $C138, $B138, $D138, Hombres!$A$1:$DW$117, Mujeres!$A$1:$DW$117)</f>
        <v>16641859.937676124</v>
      </c>
      <c r="AR138" s="104" cm="1">
        <f t="array" ref="AR138">AnualidadActivo(AR$2, $E138, $C138, $B138, $D138, Hombres!$A$1:$DW$117, Mujeres!$A$1:$DW$117)</f>
        <v>16697121.413682831</v>
      </c>
      <c r="AS138" s="104" cm="1">
        <f t="array" ref="AS138">AnualidadActivo(AS$2, $E138, $C138, $B138, $D138, Hombres!$A$1:$DW$117, Mujeres!$A$1:$DW$117)</f>
        <v>16716063.563253315</v>
      </c>
      <c r="AT138" s="104" cm="1">
        <f t="array" ref="AT138">AnualidadActivo(AT$2, $E138, $C138, $B138, $D138, Hombres!$A$1:$DW$117, Mujeres!$A$1:$DW$117)</f>
        <v>16696041.513650967</v>
      </c>
      <c r="AU138" s="104" cm="1">
        <f t="array" ref="AU138">AnualidadActivo(AU$2, $E138, $C138, $B138, $D138, Hombres!$A$1:$DW$117, Mujeres!$A$1:$DW$117)</f>
        <v>16603266.068802694</v>
      </c>
      <c r="AV138" s="104" cm="1">
        <f t="array" ref="AV138">AnualidadActivo(AV$2, $E138, $C138, $B138, $D138, Hombres!$A$1:$DW$117, Mujeres!$A$1:$DW$117)</f>
        <v>16456030.397316076</v>
      </c>
      <c r="AW138" s="104" cm="1">
        <f t="array" ref="AW138">AnualidadActivo(AW$2, $E138, $C138, $B138, $D138, Hombres!$A$1:$DW$117, Mujeres!$A$1:$DW$117)</f>
        <v>16250156.044196267</v>
      </c>
      <c r="AX138" s="104" cm="1">
        <f t="array" ref="AX138">AnualidadActivo(AX$2, $E138, $C138, $B138, $D138, Hombres!$A$1:$DW$117, Mujeres!$A$1:$DW$117)</f>
        <v>15981675.824830711</v>
      </c>
      <c r="AY138" s="104" cm="1">
        <f t="array" ref="AY138">AnualidadActivo(AY$2, $E138, $C138, $B138, $D138, Hombres!$A$1:$DW$117, Mujeres!$A$1:$DW$117)</f>
        <v>15646823.821456607</v>
      </c>
      <c r="AZ138" s="104" cm="1">
        <f t="array" ref="AZ138">AnualidadActivo(AZ$2, $E138, $C138, $B138, $D138, Hombres!$A$1:$DW$117, Mujeres!$A$1:$DW$117)</f>
        <v>15242274.471798955</v>
      </c>
      <c r="BA138" s="104" cm="1">
        <f t="array" ref="BA138">AnualidadActivo(BA$2, $E138, $C138, $B138, $D138, Hombres!$A$1:$DW$117, Mujeres!$A$1:$DW$117)</f>
        <v>14764779.37360632</v>
      </c>
      <c r="BB138" s="104" cm="1">
        <f t="array" ref="BB138">AnualidadActivo(BB$2, $E138, $C138, $B138, $D138, Hombres!$A$1:$DW$117, Mujeres!$A$1:$DW$117)</f>
        <v>14212012.315165788</v>
      </c>
      <c r="BC138" s="104" cm="1">
        <f t="array" ref="BC138">AnualidadActivo(BC$2, $E138, $C138, $B138, $D138, Hombres!$A$1:$DW$117, Mujeres!$A$1:$DW$117)</f>
        <v>13583796.50351258</v>
      </c>
      <c r="BD138" s="104" cm="1">
        <f t="array" ref="BD138">AnualidadActivo(BD$2, $E138, $C138, $B138, $D138, Hombres!$A$1:$DW$117, Mujeres!$A$1:$DW$117)</f>
        <v>12882262.596381748</v>
      </c>
      <c r="BE138" s="104" cm="1">
        <f t="array" ref="BE138">AnualidadActivo(BE$2, $E138, $C138, $B138, $D138, Hombres!$A$1:$DW$117, Mujeres!$A$1:$DW$117)</f>
        <v>12111370.766146908</v>
      </c>
      <c r="BF138" s="104" cm="1">
        <f t="array" ref="BF138">AnualidadActivo(BF$2, $E138, $C138, $B138, $D138, Hombres!$A$1:$DW$117, Mujeres!$A$1:$DW$117)</f>
        <v>11276725.387339991</v>
      </c>
      <c r="BG138" s="104" cm="1">
        <f t="array" ref="BG138">AnualidadActivo(BG$2, $E138, $C138, $B138, $D138, Hombres!$A$1:$DW$117, Mujeres!$A$1:$DW$117)</f>
        <v>10386266.457855403</v>
      </c>
      <c r="BH138" s="104" cm="1">
        <f t="array" ref="BH138">AnualidadActivo(BH$2, $E138, $C138, $B138, $D138, Hombres!$A$1:$DW$117, Mujeres!$A$1:$DW$117)</f>
        <v>9451310.4968992081</v>
      </c>
      <c r="BI138" s="104" cm="1">
        <f t="array" ref="BI138">AnualidadActivo(BI$2, $E138, $C138, $B138, $D138, Hombres!$A$1:$DW$117, Mujeres!$A$1:$DW$117)</f>
        <v>8486187.8840252794</v>
      </c>
      <c r="BJ138" s="104" cm="1">
        <f t="array" ref="BJ138">AnualidadActivo(BJ$2, $E138, $C138, $B138, $D138, Hombres!$A$1:$DW$117, Mujeres!$A$1:$DW$117)</f>
        <v>7506967.0120213041</v>
      </c>
      <c r="BK138" s="104" cm="1">
        <f t="array" ref="BK138">AnualidadActivo(BK$2, $E138, $C138, $B138, $D138, Hombres!$A$1:$DW$117, Mujeres!$A$1:$DW$117)</f>
        <v>6530923.7127671391</v>
      </c>
      <c r="BL138" s="104" cm="1">
        <f t="array" ref="BL138">AnualidadActivo(BL$2, $E138, $C138, $B138, $D138, Hombres!$A$1:$DW$117, Mujeres!$A$1:$DW$117)</f>
        <v>5576595.4829330258</v>
      </c>
      <c r="BM138" s="104" cm="1">
        <f t="array" ref="BM138">AnualidadActivo(BM$2, $E138, $C138, $B138, $D138, Hombres!$A$1:$DW$117, Mujeres!$A$1:$DW$117)</f>
        <v>4663490.558733847</v>
      </c>
      <c r="BN138" s="104" cm="1">
        <f t="array" ref="BN138">AnualidadActivo(BN$2, $E138, $C138, $B138, $D138, Hombres!$A$1:$DW$117, Mujeres!$A$1:$DW$117)</f>
        <v>3810433.0810896102</v>
      </c>
      <c r="BO138" s="104" cm="1">
        <f t="array" ref="BO138">AnualidadActivo(BO$2, $E138, $C138, $B138, $D138, Hombres!$A$1:$DW$117, Mujeres!$A$1:$DW$117)</f>
        <v>3033664.6604468641</v>
      </c>
      <c r="BP138" s="104" cm="1">
        <f t="array" ref="BP138">AnualidadActivo(BP$2, $E138, $C138, $B138, $D138, Hombres!$A$1:$DW$117, Mujeres!$A$1:$DW$117)</f>
        <v>2345807.5855057538</v>
      </c>
      <c r="BQ138" s="104" cm="1">
        <f t="array" ref="BQ138">AnualidadActivo(BQ$2, $E138, $C138, $B138, $D138, Hombres!$A$1:$DW$117, Mujeres!$A$1:$DW$117)</f>
        <v>1755301.2398688714</v>
      </c>
      <c r="BR138" s="104" cm="1">
        <f t="array" ref="BR138">AnualidadActivo(BR$2, $E138, $C138, $B138, $D138, Hombres!$A$1:$DW$117, Mujeres!$A$1:$DW$117)</f>
        <v>1265864.3603262298</v>
      </c>
      <c r="BS138" s="104" cm="1">
        <f t="array" ref="BS138">AnualidadActivo(BS$2, $E138, $C138, $B138, $D138, Hombres!$A$1:$DW$117, Mujeres!$A$1:$DW$117)</f>
        <v>875854.71557061933</v>
      </c>
      <c r="BT138" s="104" cm="1">
        <f t="array" ref="BT138">AnualidadActivo(BT$2, $E138, $C138, $B138, $D138, Hombres!$A$1:$DW$117, Mujeres!$A$1:$DW$117)</f>
        <v>578342.42036760971</v>
      </c>
      <c r="BU138" s="104" cm="1">
        <f t="array" ref="BU138">AnualidadActivo(BU$2, $E138, $C138, $B138, $D138, Hombres!$A$1:$DW$117, Mujeres!$A$1:$DW$117)</f>
        <v>362177.46403631539</v>
      </c>
      <c r="BV138" s="104" cm="1">
        <f t="array" ref="BV138">AnualidadActivo(BV$2, $E138, $C138, $B138, $D138, Hombres!$A$1:$DW$117, Mujeres!$A$1:$DW$117)</f>
        <v>213530.62443378844</v>
      </c>
      <c r="BW138" s="104" cm="1">
        <f t="array" ref="BW138">AnualidadActivo(BW$2, $E138, $C138, $B138, $D138, Hombres!$A$1:$DW$117, Mujeres!$A$1:$DW$117)</f>
        <v>117528.21636263648</v>
      </c>
      <c r="BX138" s="104" cm="1">
        <f t="array" ref="BX138">AnualidadActivo(BX$2, $E138, $C138, $B138, $D138, Hombres!$A$1:$DW$117, Mujeres!$A$1:$DW$117)</f>
        <v>59794.557503243726</v>
      </c>
      <c r="BY138" s="104" cm="1">
        <f t="array" ref="BY138">AnualidadActivo(BY$2, $E138, $C138, $B138, $D138, Hombres!$A$1:$DW$117, Mujeres!$A$1:$DW$117)</f>
        <v>27781.45299834507</v>
      </c>
      <c r="BZ138" s="104" cm="1">
        <f t="array" ref="BZ138">AnualidadActivo(BZ$2, $E138, $C138, $B138, $D138, Hombres!$A$1:$DW$117, Mujeres!$A$1:$DW$117)</f>
        <v>11610.497152190528</v>
      </c>
      <c r="CA138" s="104" cm="1">
        <f t="array" ref="CA138">AnualidadActivo(CA$2, $E138, $C138, $B138, $D138, Hombres!$A$1:$DW$117, Mujeres!$A$1:$DW$117)</f>
        <v>4281.8598357893125</v>
      </c>
      <c r="CB138" s="104" cm="1">
        <f t="array" ref="CB138">AnualidadActivo(CB$2, $E138, $C138, $B138, $D138, Hombres!$A$1:$DW$117, Mujeres!$A$1:$DW$117)</f>
        <v>1359.2967651148367</v>
      </c>
      <c r="CC138" s="104" cm="1">
        <f t="array" ref="CC138">AnualidadActivo(CC$2, $E138, $C138, $B138, $D138, Hombres!$A$1:$DW$117, Mujeres!$A$1:$DW$117)</f>
        <v>359.03274417566092</v>
      </c>
      <c r="CD138" s="104" cm="1">
        <f t="array" ref="CD138">AnualidadActivo(CD$2, $E138, $C138, $B138, $D138, Hombres!$A$1:$DW$117, Mujeres!$A$1:$DW$117)</f>
        <v>0</v>
      </c>
      <c r="CE138" s="104" cm="1">
        <f t="array" ref="CE138">AnualidadActivo(CE$2, $E138, $C138, $B138, $D138, Hombres!$A$1:$DW$117, Mujeres!$A$1:$DW$117)</f>
        <v>0</v>
      </c>
      <c r="CF138" s="104" cm="1">
        <f t="array" ref="CF138">AnualidadActivo(CF$2, $E138, $C138, $B138, $D138, Hombres!$A$1:$DW$117, Mujeres!$A$1:$DW$117)</f>
        <v>0</v>
      </c>
      <c r="CG138" s="104" cm="1">
        <f t="array" ref="CG138">AnualidadActivo(CG$2, $E138, $C138, $B138, $D138, Hombres!$A$1:$DW$117, Mujeres!$A$1:$DW$117)</f>
        <v>0</v>
      </c>
      <c r="CH138" s="104" cm="1">
        <f t="array" ref="CH138">AnualidadActivo(CH$2, $E138, $C138, $B138, $D138, Hombres!$A$1:$DW$117, Mujeres!$A$1:$DW$117)</f>
        <v>0</v>
      </c>
      <c r="CI138" s="104" cm="1">
        <f t="array" ref="CI138">AnualidadActivo(CI$2, $E138, $C138, $B138, $D138, Hombres!$A$1:$DW$117, Mujeres!$A$1:$DW$117)</f>
        <v>0</v>
      </c>
      <c r="CJ138" s="104" cm="1">
        <f t="array" ref="CJ138">AnualidadActivo(CJ$2, $E138, $C138, $B138, $D138, Hombres!$A$1:$DW$117, Mujeres!$A$1:$DW$117)</f>
        <v>0</v>
      </c>
      <c r="CK138" s="104" cm="1">
        <f t="array" ref="CK138">AnualidadActivo(CK$2, $E138, $C138, $B138, $D138, Hombres!$A$1:$DW$117, Mujeres!$A$1:$DW$117)</f>
        <v>0</v>
      </c>
      <c r="CL138" s="104" cm="1">
        <f t="array" ref="CL138">AnualidadActivo(CL$2, $E138, $C138, $B138, $D138, Hombres!$A$1:$DW$117, Mujeres!$A$1:$DW$117)</f>
        <v>0</v>
      </c>
      <c r="CM138" s="104" cm="1">
        <f t="array" ref="CM138">AnualidadActivo(CM$2, $E138, $C138, $B138, $D138, Hombres!$A$1:$DW$117, Mujeres!$A$1:$DW$117)</f>
        <v>0</v>
      </c>
      <c r="CN138" s="104" cm="1">
        <f t="array" ref="CN138">AnualidadActivo(CN$2, $E138, $C138, $B138, $D138, Hombres!$A$1:$DW$117, Mujeres!$A$1:$DW$117)</f>
        <v>0</v>
      </c>
      <c r="CO138" s="104" cm="1">
        <f t="array" ref="CO138">AnualidadActivo(CO$2, $E138, $C138, $B138, $D138, Hombres!$A$1:$DW$117, Mujeres!$A$1:$DW$117)</f>
        <v>0</v>
      </c>
      <c r="CP138" s="104" cm="1">
        <f t="array" ref="CP138">AnualidadActivo(CP$2, $E138, $C138, $B138, $D138, Hombres!$A$1:$DW$117, Mujeres!$A$1:$DW$117)</f>
        <v>0</v>
      </c>
      <c r="CQ138" s="104" cm="1">
        <f t="array" ref="CQ138">AnualidadActivo(CQ$2, $E138, $C138, $B138, $D138, Hombres!$A$1:$DW$117, Mujeres!$A$1:$DW$117)</f>
        <v>0</v>
      </c>
      <c r="CR138" s="104" cm="1">
        <f t="array" ref="CR138">AnualidadActivo(CR$2, $E138, $C138, $B138, $D138, Hombres!$A$1:$DW$117, Mujeres!$A$1:$DW$117)</f>
        <v>0</v>
      </c>
      <c r="CS138" s="104" cm="1">
        <f t="array" ref="CS138">AnualidadActivo(CS$2, $E138, $C138, $B138, $D138, Hombres!$A$1:$DW$117, Mujeres!$A$1:$DW$117)</f>
        <v>0</v>
      </c>
      <c r="CT138" s="104" cm="1">
        <f t="array" ref="CT138">AnualidadActivo(CT$2, $E138, $C138, $B138, $D138, Hombres!$A$1:$DW$117, Mujeres!$A$1:$DW$117)</f>
        <v>0</v>
      </c>
      <c r="CU138" s="104" cm="1">
        <f t="array" ref="CU138">AnualidadActivo(CU$2, $E138, $C138, $B138, $D138, Hombres!$A$1:$DW$117, Mujeres!$A$1:$DW$117)</f>
        <v>0</v>
      </c>
      <c r="CV138" s="104" cm="1">
        <f t="array" ref="CV138">AnualidadActivo(CV$2, $E138, $C138, $B138, $D138, Hombres!$A$1:$DW$117, Mujeres!$A$1:$DW$117)</f>
        <v>0</v>
      </c>
      <c r="CW138" s="104" cm="1">
        <f t="array" ref="CW138">AnualidadActivo(CW$2, $E138, $C138, $B138, $D138, Hombres!$A$1:$DW$117, Mujeres!$A$1:$DW$117)</f>
        <v>0</v>
      </c>
      <c r="CX138" s="104" cm="1">
        <f t="array" ref="CX138">AnualidadActivo(CX$2, $E138, $C138, $B138, $D138, Hombres!$A$1:$DW$117, Mujeres!$A$1:$DW$117)</f>
        <v>0</v>
      </c>
      <c r="CY138" s="104" cm="1">
        <f t="array" ref="CY138">AnualidadActivo(CY$2, $E138, $C138, $B138, $D138, Hombres!$A$1:$DW$117, Mujeres!$A$1:$DW$117)</f>
        <v>0</v>
      </c>
      <c r="CZ138" s="104" cm="1">
        <f t="array" ref="CZ138">AnualidadActivo(CZ$2, $E138, $C138, $B138, $D138, Hombres!$A$1:$DW$117, Mujeres!$A$1:$DW$117)</f>
        <v>0</v>
      </c>
      <c r="DA138" s="104" cm="1">
        <f t="array" ref="DA138">AnualidadActivo(DA$2, $E138, $C138, $B138, $D138, Hombres!$A$1:$DW$117, Mujeres!$A$1:$DW$117)</f>
        <v>0</v>
      </c>
    </row>
    <row r="139" spans="1:105" x14ac:dyDescent="0.35">
      <c r="A139" s="2">
        <f t="shared" si="2"/>
        <v>137</v>
      </c>
      <c r="B139" s="107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9" cm="1">
        <f t="array" ref="G139">PorcentajePension(C139,E139, D139)</f>
        <v>0.45</v>
      </c>
      <c r="I139" s="103"/>
      <c r="J139" s="104" cm="1">
        <f t="array" ref="J139">AnualidadActivo(J$2, $E139, $C139, $B139, $D139, Hombres!$A$1:$DW$117, Mujeres!$A$1:$DW$117)</f>
        <v>0</v>
      </c>
      <c r="K139" s="104" cm="1">
        <f t="array" ref="K139">AnualidadActivo(K$2, $E139, $C139, $B139, $D139, Hombres!$A$1:$DW$117, Mujeres!$A$1:$DW$117)</f>
        <v>0</v>
      </c>
      <c r="L139" s="104" cm="1">
        <f t="array" ref="L139">AnualidadActivo(L$2, $E139, $C139, $B139, $D139, Hombres!$A$1:$DW$117, Mujeres!$A$1:$DW$117)</f>
        <v>0</v>
      </c>
      <c r="M139" s="104" cm="1">
        <f t="array" ref="M139">AnualidadActivo(M$2, $E139, $C139, $B139, $D139, Hombres!$A$1:$DW$117, Mujeres!$A$1:$DW$117)</f>
        <v>0</v>
      </c>
      <c r="N139" s="104" cm="1">
        <f t="array" ref="N139">AnualidadActivo(N$2, $E139, $C139, $B139, $D139, Hombres!$A$1:$DW$117, Mujeres!$A$1:$DW$117)</f>
        <v>0</v>
      </c>
      <c r="O139" s="104" cm="1">
        <f t="array" ref="O139">AnualidadActivo(O$2, $E139, $C139, $B139, $D139, Hombres!$A$1:$DW$117, Mujeres!$A$1:$DW$117)</f>
        <v>0</v>
      </c>
      <c r="P139" s="104" cm="1">
        <f t="array" ref="P139">AnualidadActivo(P$2, $E139, $C139, $B139, $D139, Hombres!$A$1:$DW$117, Mujeres!$A$1:$DW$117)</f>
        <v>0</v>
      </c>
      <c r="Q139" s="104" cm="1">
        <f t="array" ref="Q139">AnualidadActivo(Q$2, $E139, $C139, $B139, $D139, Hombres!$A$1:$DW$117, Mujeres!$A$1:$DW$117)</f>
        <v>0</v>
      </c>
      <c r="R139" s="104" cm="1">
        <f t="array" ref="R139">AnualidadActivo(R$2, $E139, $C139, $B139, $D139, Hombres!$A$1:$DW$117, Mujeres!$A$1:$DW$117)</f>
        <v>0</v>
      </c>
      <c r="S139" s="104" cm="1">
        <f t="array" ref="S139">AnualidadActivo(S$2, $E139, $C139, $B139, $D139, Hombres!$A$1:$DW$117, Mujeres!$A$1:$DW$117)</f>
        <v>0</v>
      </c>
      <c r="T139" s="104" cm="1">
        <f t="array" ref="T139">AnualidadActivo(T$2, $E139, $C139, $B139, $D139, Hombres!$A$1:$DW$117, Mujeres!$A$1:$DW$117)</f>
        <v>0</v>
      </c>
      <c r="U139" s="104" cm="1">
        <f t="array" ref="U139">AnualidadActivo(U$2, $E139, $C139, $B139, $D139, Hombres!$A$1:$DW$117, Mujeres!$A$1:$DW$117)</f>
        <v>0</v>
      </c>
      <c r="V139" s="104" cm="1">
        <f t="array" ref="V139">AnualidadActivo(V$2, $E139, $C139, $B139, $D139, Hombres!$A$1:$DW$117, Mujeres!$A$1:$DW$117)</f>
        <v>0</v>
      </c>
      <c r="W139" s="104" cm="1">
        <f t="array" ref="W139">AnualidadActivo(W$2, $E139, $C139, $B139, $D139, Hombres!$A$1:$DW$117, Mujeres!$A$1:$DW$117)</f>
        <v>0</v>
      </c>
      <c r="X139" s="104" cm="1">
        <f t="array" ref="X139">AnualidadActivo(X$2, $E139, $C139, $B139, $D139, Hombres!$A$1:$DW$117, Mujeres!$A$1:$DW$117)</f>
        <v>0</v>
      </c>
      <c r="Y139" s="104" cm="1">
        <f t="array" ref="Y139">AnualidadActivo(Y$2, $E139, $C139, $B139, $D139, Hombres!$A$1:$DW$117, Mujeres!$A$1:$DW$117)</f>
        <v>6759897.4571956974</v>
      </c>
      <c r="Z139" s="104" cm="1">
        <f t="array" ref="Z139">AnualidadActivo(Z$2, $E139, $C139, $B139, $D139, Hombres!$A$1:$DW$117, Mujeres!$A$1:$DW$117)</f>
        <v>6962694.3809115682</v>
      </c>
      <c r="AA139" s="104" cm="1">
        <f t="array" ref="AA139">AnualidadActivo(AA$2, $E139, $C139, $B139, $D139, Hombres!$A$1:$DW$117, Mujeres!$A$1:$DW$117)</f>
        <v>7171575.2123389151</v>
      </c>
      <c r="AB139" s="104" cm="1">
        <f t="array" ref="AB139">AnualidadActivo(AB$2, $E139, $C139, $B139, $D139, Hombres!$A$1:$DW$117, Mujeres!$A$1:$DW$117)</f>
        <v>7386722.4687090833</v>
      </c>
      <c r="AC139" s="104" cm="1">
        <f t="array" ref="AC139">AnualidadActivo(AC$2, $E139, $C139, $B139, $D139, Hombres!$A$1:$DW$117, Mujeres!$A$1:$DW$117)</f>
        <v>7608324.1427703565</v>
      </c>
      <c r="AD139" s="104" cm="1">
        <f t="array" ref="AD139">AnualidadActivo(AD$2, $E139, $C139, $B139, $D139, Hombres!$A$1:$DW$117, Mujeres!$A$1:$DW$117)</f>
        <v>7396776.9353250451</v>
      </c>
      <c r="AE139" s="104" cm="1">
        <f t="array" ref="AE139">AnualidadActivo(AE$2, $E139, $C139, $B139, $D139, Hombres!$A$1:$DW$117, Mujeres!$A$1:$DW$117)</f>
        <v>7512712.0198795581</v>
      </c>
      <c r="AF139" s="104" cm="1">
        <f t="array" ref="AF139">AnualidadActivo(AF$2, $E139, $C139, $B139, $D139, Hombres!$A$1:$DW$117, Mujeres!$A$1:$DW$117)</f>
        <v>7620730.4919836046</v>
      </c>
      <c r="AG139" s="104" cm="1">
        <f t="array" ref="AG139">AnualidadActivo(AG$2, $E139, $C139, $B139, $D139, Hombres!$A$1:$DW$117, Mujeres!$A$1:$DW$117)</f>
        <v>7717726.6162344366</v>
      </c>
      <c r="AH139" s="104" cm="1">
        <f t="array" ref="AH139">AnualidadActivo(AH$2, $E139, $C139, $B139, $D139, Hombres!$A$1:$DW$117, Mujeres!$A$1:$DW$117)</f>
        <v>7800606.4874403384</v>
      </c>
      <c r="AI139" s="104" cm="1">
        <f t="array" ref="AI139">AnualidadActivo(AI$2, $E139, $C139, $B139, $D139, Hombres!$A$1:$DW$117, Mujeres!$A$1:$DW$117)</f>
        <v>7866928.4060869226</v>
      </c>
      <c r="AJ139" s="104" cm="1">
        <f t="array" ref="AJ139">AnualidadActivo(AJ$2, $E139, $C139, $B139, $D139, Hombres!$A$1:$DW$117, Mujeres!$A$1:$DW$117)</f>
        <v>7915733.3116011033</v>
      </c>
      <c r="AK139" s="104" cm="1">
        <f t="array" ref="AK139">AnualidadActivo(AK$2, $E139, $C139, $B139, $D139, Hombres!$A$1:$DW$117, Mujeres!$A$1:$DW$117)</f>
        <v>7946933.2931847777</v>
      </c>
      <c r="AL139" s="104" cm="1">
        <f t="array" ref="AL139">AnualidadActivo(AL$2, $E139, $C139, $B139, $D139, Hombres!$A$1:$DW$117, Mujeres!$A$1:$DW$117)</f>
        <v>7960369.6421726299</v>
      </c>
      <c r="AM139" s="104" cm="1">
        <f t="array" ref="AM139">AnualidadActivo(AM$2, $E139, $C139, $B139, $D139, Hombres!$A$1:$DW$117, Mujeres!$A$1:$DW$117)</f>
        <v>7955393.6708318973</v>
      </c>
      <c r="AN139" s="104" cm="1">
        <f t="array" ref="AN139">AnualidadActivo(AN$2, $E139, $C139, $B139, $D139, Hombres!$A$1:$DW$117, Mujeres!$A$1:$DW$117)</f>
        <v>7930616.5972440895</v>
      </c>
      <c r="AO139" s="104" cm="1">
        <f t="array" ref="AO139">AnualidadActivo(AO$2, $E139, $C139, $B139, $D139, Hombres!$A$1:$DW$117, Mujeres!$A$1:$DW$117)</f>
        <v>7870341.0878055263</v>
      </c>
      <c r="AP139" s="104" cm="1">
        <f t="array" ref="AP139">AnualidadActivo(AP$2, $E139, $C139, $B139, $D139, Hombres!$A$1:$DW$117, Mujeres!$A$1:$DW$117)</f>
        <v>7783470.8443502067</v>
      </c>
      <c r="AQ139" s="104" cm="1">
        <f t="array" ref="AQ139">AnualidadActivo(AQ$2, $E139, $C139, $B139, $D139, Hombres!$A$1:$DW$117, Mujeres!$A$1:$DW$117)</f>
        <v>7668187.6549522895</v>
      </c>
      <c r="AR139" s="104" cm="1">
        <f t="array" ref="AR139">AnualidadActivo(AR$2, $E139, $C139, $B139, $D139, Hombres!$A$1:$DW$117, Mujeres!$A$1:$DW$117)</f>
        <v>7522494.5816691825</v>
      </c>
      <c r="AS139" s="104" cm="1">
        <f t="array" ref="AS139">AnualidadActivo(AS$2, $E139, $C139, $B139, $D139, Hombres!$A$1:$DW$117, Mujeres!$A$1:$DW$117)</f>
        <v>7344642.4313207027</v>
      </c>
      <c r="AT139" s="104" cm="1">
        <f t="array" ref="AT139">AnualidadActivo(AT$2, $E139, $C139, $B139, $D139, Hombres!$A$1:$DW$117, Mujeres!$A$1:$DW$117)</f>
        <v>7133552.3106626989</v>
      </c>
      <c r="AU139" s="104" cm="1">
        <f t="array" ref="AU139">AnualidadActivo(AU$2, $E139, $C139, $B139, $D139, Hombres!$A$1:$DW$117, Mujeres!$A$1:$DW$117)</f>
        <v>6888350.4103455413</v>
      </c>
      <c r="AV139" s="104" cm="1">
        <f t="array" ref="AV139">AnualidadActivo(AV$2, $E139, $C139, $B139, $D139, Hombres!$A$1:$DW$117, Mujeres!$A$1:$DW$117)</f>
        <v>6608373.9658734305</v>
      </c>
      <c r="AW139" s="104" cm="1">
        <f t="array" ref="AW139">AnualidadActivo(AW$2, $E139, $C139, $B139, $D139, Hombres!$A$1:$DW$117, Mujeres!$A$1:$DW$117)</f>
        <v>6293598.2734047016</v>
      </c>
      <c r="AX139" s="104" cm="1">
        <f t="array" ref="AX139">AnualidadActivo(AX$2, $E139, $C139, $B139, $D139, Hombres!$A$1:$DW$117, Mujeres!$A$1:$DW$117)</f>
        <v>5945283.7656938322</v>
      </c>
      <c r="AY139" s="104" cm="1">
        <f t="array" ref="AY139">AnualidadActivo(AY$2, $E139, $C139, $B139, $D139, Hombres!$A$1:$DW$117, Mujeres!$A$1:$DW$117)</f>
        <v>5566070.5648149913</v>
      </c>
      <c r="AZ139" s="104" cm="1">
        <f t="array" ref="AZ139">AnualidadActivo(AZ$2, $E139, $C139, $B139, $D139, Hombres!$A$1:$DW$117, Mujeres!$A$1:$DW$117)</f>
        <v>5159474.5202758443</v>
      </c>
      <c r="BA139" s="104" cm="1">
        <f t="array" ref="BA139">AnualidadActivo(BA$2, $E139, $C139, $B139, $D139, Hombres!$A$1:$DW$117, Mujeres!$A$1:$DW$117)</f>
        <v>4729797.1093378607</v>
      </c>
      <c r="BB139" s="104" cm="1">
        <f t="array" ref="BB139">AnualidadActivo(BB$2, $E139, $C139, $B139, $D139, Hombres!$A$1:$DW$117, Mujeres!$A$1:$DW$117)</f>
        <v>4282485.3262256673</v>
      </c>
      <c r="BC139" s="104" cm="1">
        <f t="array" ref="BC139">AnualidadActivo(BC$2, $E139, $C139, $B139, $D139, Hombres!$A$1:$DW$117, Mujeres!$A$1:$DW$117)</f>
        <v>3824478.2184722349</v>
      </c>
      <c r="BD139" s="104" cm="1">
        <f t="array" ref="BD139">AnualidadActivo(BD$2, $E139, $C139, $B139, $D139, Hombres!$A$1:$DW$117, Mujeres!$A$1:$DW$117)</f>
        <v>3363815.3309443034</v>
      </c>
      <c r="BE139" s="104" cm="1">
        <f t="array" ref="BE139">AnualidadActivo(BE$2, $E139, $C139, $B139, $D139, Hombres!$A$1:$DW$117, Mujeres!$A$1:$DW$117)</f>
        <v>2908927.5390642597</v>
      </c>
      <c r="BF139" s="104" cm="1">
        <f t="array" ref="BF139">AnualidadActivo(BF$2, $E139, $C139, $B139, $D139, Hombres!$A$1:$DW$117, Mujeres!$A$1:$DW$117)</f>
        <v>2468305.8908994654</v>
      </c>
      <c r="BG139" s="104" cm="1">
        <f t="array" ref="BG139">AnualidadActivo(BG$2, $E139, $C139, $B139, $D139, Hombres!$A$1:$DW$117, Mujeres!$A$1:$DW$117)</f>
        <v>2050382.6673125213</v>
      </c>
      <c r="BH139" s="104" cm="1">
        <f t="array" ref="BH139">AnualidadActivo(BH$2, $E139, $C139, $B139, $D139, Hombres!$A$1:$DW$117, Mujeres!$A$1:$DW$117)</f>
        <v>1663287.9156392177</v>
      </c>
      <c r="BI139" s="104" cm="1">
        <f t="array" ref="BI139">AnualidadActivo(BI$2, $E139, $C139, $B139, $D139, Hombres!$A$1:$DW$117, Mujeres!$A$1:$DW$117)</f>
        <v>1314088.4385305434</v>
      </c>
      <c r="BJ139" s="104" cm="1">
        <f t="array" ref="BJ139">AnualidadActivo(BJ$2, $E139, $C139, $B139, $D139, Hombres!$A$1:$DW$117, Mujeres!$A$1:$DW$117)</f>
        <v>1007976.2228142249</v>
      </c>
      <c r="BK139" s="104" cm="1">
        <f t="array" ref="BK139">AnualidadActivo(BK$2, $E139, $C139, $B139, $D139, Hombres!$A$1:$DW$117, Mujeres!$A$1:$DW$117)</f>
        <v>747918.51356446941</v>
      </c>
      <c r="BL139" s="104" cm="1">
        <f t="array" ref="BL139">AnualidadActivo(BL$2, $E139, $C139, $B139, $D139, Hombres!$A$1:$DW$117, Mujeres!$A$1:$DW$117)</f>
        <v>534590.51995287777</v>
      </c>
      <c r="BM139" s="104" cm="1">
        <f t="array" ref="BM139">AnualidadActivo(BM$2, $E139, $C139, $B139, $D139, Hombres!$A$1:$DW$117, Mujeres!$A$1:$DW$117)</f>
        <v>366391.55195665173</v>
      </c>
      <c r="BN139" s="104" cm="1">
        <f t="array" ref="BN139">AnualidadActivo(BN$2, $E139, $C139, $B139, $D139, Hombres!$A$1:$DW$117, Mujeres!$A$1:$DW$117)</f>
        <v>239532.99140197274</v>
      </c>
      <c r="BO139" s="104" cm="1">
        <f t="array" ref="BO139">AnualidadActivo(BO$2, $E139, $C139, $B139, $D139, Hombres!$A$1:$DW$117, Mujeres!$A$1:$DW$117)</f>
        <v>148463.19624721745</v>
      </c>
      <c r="BP139" s="104" cm="1">
        <f t="array" ref="BP139">AnualidadActivo(BP$2, $E139, $C139, $B139, $D139, Hombres!$A$1:$DW$117, Mujeres!$A$1:$DW$117)</f>
        <v>86603.662336187932</v>
      </c>
      <c r="BQ139" s="104" cm="1">
        <f t="array" ref="BQ139">AnualidadActivo(BQ$2, $E139, $C139, $B139, $D139, Hombres!$A$1:$DW$117, Mujeres!$A$1:$DW$117)</f>
        <v>47139.158211975191</v>
      </c>
      <c r="BR139" s="104" cm="1">
        <f t="array" ref="BR139">AnualidadActivo(BR$2, $E139, $C139, $B139, $D139, Hombres!$A$1:$DW$117, Mujeres!$A$1:$DW$117)</f>
        <v>23702.63498960072</v>
      </c>
      <c r="BS139" s="104" cm="1">
        <f t="array" ref="BS139">AnualidadActivo(BS$2, $E139, $C139, $B139, $D139, Hombres!$A$1:$DW$117, Mujeres!$A$1:$DW$117)</f>
        <v>10878.479983681229</v>
      </c>
      <c r="BT139" s="104" cm="1">
        <f t="array" ref="BT139">AnualidadActivo(BT$2, $E139, $C139, $B139, $D139, Hombres!$A$1:$DW$117, Mujeres!$A$1:$DW$117)</f>
        <v>4489.5922575775767</v>
      </c>
      <c r="BU139" s="104" cm="1">
        <f t="array" ref="BU139">AnualidadActivo(BU$2, $E139, $C139, $B139, $D139, Hombres!$A$1:$DW$117, Mujeres!$A$1:$DW$117)</f>
        <v>1634.6085380368761</v>
      </c>
      <c r="BV139" s="104" cm="1">
        <f t="array" ref="BV139">AnualidadActivo(BV$2, $E139, $C139, $B139, $D139, Hombres!$A$1:$DW$117, Mujeres!$A$1:$DW$117)</f>
        <v>512.05356064180887</v>
      </c>
      <c r="BW139" s="104" cm="1">
        <f t="array" ref="BW139">AnualidadActivo(BW$2, $E139, $C139, $B139, $D139, Hombres!$A$1:$DW$117, Mujeres!$A$1:$DW$117)</f>
        <v>133.37802169922827</v>
      </c>
      <c r="BX139" s="104" cm="1">
        <f t="array" ref="BX139">AnualidadActivo(BX$2, $E139, $C139, $B139, $D139, Hombres!$A$1:$DW$117, Mujeres!$A$1:$DW$117)</f>
        <v>0</v>
      </c>
      <c r="BY139" s="104" cm="1">
        <f t="array" ref="BY139">AnualidadActivo(BY$2, $E139, $C139, $B139, $D139, Hombres!$A$1:$DW$117, Mujeres!$A$1:$DW$117)</f>
        <v>0</v>
      </c>
      <c r="BZ139" s="104" cm="1">
        <f t="array" ref="BZ139">AnualidadActivo(BZ$2, $E139, $C139, $B139, $D139, Hombres!$A$1:$DW$117, Mujeres!$A$1:$DW$117)</f>
        <v>0</v>
      </c>
      <c r="CA139" s="104" cm="1">
        <f t="array" ref="CA139">AnualidadActivo(CA$2, $E139, $C139, $B139, $D139, Hombres!$A$1:$DW$117, Mujeres!$A$1:$DW$117)</f>
        <v>0</v>
      </c>
      <c r="CB139" s="104" cm="1">
        <f t="array" ref="CB139">AnualidadActivo(CB$2, $E139, $C139, $B139, $D139, Hombres!$A$1:$DW$117, Mujeres!$A$1:$DW$117)</f>
        <v>0</v>
      </c>
      <c r="CC139" s="104" cm="1">
        <f t="array" ref="CC139">AnualidadActivo(CC$2, $E139, $C139, $B139, $D139, Hombres!$A$1:$DW$117, Mujeres!$A$1:$DW$117)</f>
        <v>0</v>
      </c>
      <c r="CD139" s="104" cm="1">
        <f t="array" ref="CD139">AnualidadActivo(CD$2, $E139, $C139, $B139, $D139, Hombres!$A$1:$DW$117, Mujeres!$A$1:$DW$117)</f>
        <v>0</v>
      </c>
      <c r="CE139" s="104" cm="1">
        <f t="array" ref="CE139">AnualidadActivo(CE$2, $E139, $C139, $B139, $D139, Hombres!$A$1:$DW$117, Mujeres!$A$1:$DW$117)</f>
        <v>0</v>
      </c>
      <c r="CF139" s="104" cm="1">
        <f t="array" ref="CF139">AnualidadActivo(CF$2, $E139, $C139, $B139, $D139, Hombres!$A$1:$DW$117, Mujeres!$A$1:$DW$117)</f>
        <v>0</v>
      </c>
      <c r="CG139" s="104" cm="1">
        <f t="array" ref="CG139">AnualidadActivo(CG$2, $E139, $C139, $B139, $D139, Hombres!$A$1:$DW$117, Mujeres!$A$1:$DW$117)</f>
        <v>0</v>
      </c>
      <c r="CH139" s="104" cm="1">
        <f t="array" ref="CH139">AnualidadActivo(CH$2, $E139, $C139, $B139, $D139, Hombres!$A$1:$DW$117, Mujeres!$A$1:$DW$117)</f>
        <v>0</v>
      </c>
      <c r="CI139" s="104" cm="1">
        <f t="array" ref="CI139">AnualidadActivo(CI$2, $E139, $C139, $B139, $D139, Hombres!$A$1:$DW$117, Mujeres!$A$1:$DW$117)</f>
        <v>0</v>
      </c>
      <c r="CJ139" s="104" cm="1">
        <f t="array" ref="CJ139">AnualidadActivo(CJ$2, $E139, $C139, $B139, $D139, Hombres!$A$1:$DW$117, Mujeres!$A$1:$DW$117)</f>
        <v>0</v>
      </c>
      <c r="CK139" s="104" cm="1">
        <f t="array" ref="CK139">AnualidadActivo(CK$2, $E139, $C139, $B139, $D139, Hombres!$A$1:$DW$117, Mujeres!$A$1:$DW$117)</f>
        <v>0</v>
      </c>
      <c r="CL139" s="104" cm="1">
        <f t="array" ref="CL139">AnualidadActivo(CL$2, $E139, $C139, $B139, $D139, Hombres!$A$1:$DW$117, Mujeres!$A$1:$DW$117)</f>
        <v>0</v>
      </c>
      <c r="CM139" s="104" cm="1">
        <f t="array" ref="CM139">AnualidadActivo(CM$2, $E139, $C139, $B139, $D139, Hombres!$A$1:$DW$117, Mujeres!$A$1:$DW$117)</f>
        <v>0</v>
      </c>
      <c r="CN139" s="104" cm="1">
        <f t="array" ref="CN139">AnualidadActivo(CN$2, $E139, $C139, $B139, $D139, Hombres!$A$1:$DW$117, Mujeres!$A$1:$DW$117)</f>
        <v>0</v>
      </c>
      <c r="CO139" s="104" cm="1">
        <f t="array" ref="CO139">AnualidadActivo(CO$2, $E139, $C139, $B139, $D139, Hombres!$A$1:$DW$117, Mujeres!$A$1:$DW$117)</f>
        <v>0</v>
      </c>
      <c r="CP139" s="104" cm="1">
        <f t="array" ref="CP139">AnualidadActivo(CP$2, $E139, $C139, $B139, $D139, Hombres!$A$1:$DW$117, Mujeres!$A$1:$DW$117)</f>
        <v>0</v>
      </c>
      <c r="CQ139" s="104" cm="1">
        <f t="array" ref="CQ139">AnualidadActivo(CQ$2, $E139, $C139, $B139, $D139, Hombres!$A$1:$DW$117, Mujeres!$A$1:$DW$117)</f>
        <v>0</v>
      </c>
      <c r="CR139" s="104" cm="1">
        <f t="array" ref="CR139">AnualidadActivo(CR$2, $E139, $C139, $B139, $D139, Hombres!$A$1:$DW$117, Mujeres!$A$1:$DW$117)</f>
        <v>0</v>
      </c>
      <c r="CS139" s="104" cm="1">
        <f t="array" ref="CS139">AnualidadActivo(CS$2, $E139, $C139, $B139, $D139, Hombres!$A$1:$DW$117, Mujeres!$A$1:$DW$117)</f>
        <v>0</v>
      </c>
      <c r="CT139" s="104" cm="1">
        <f t="array" ref="CT139">AnualidadActivo(CT$2, $E139, $C139, $B139, $D139, Hombres!$A$1:$DW$117, Mujeres!$A$1:$DW$117)</f>
        <v>0</v>
      </c>
      <c r="CU139" s="104" cm="1">
        <f t="array" ref="CU139">AnualidadActivo(CU$2, $E139, $C139, $B139, $D139, Hombres!$A$1:$DW$117, Mujeres!$A$1:$DW$117)</f>
        <v>0</v>
      </c>
      <c r="CV139" s="104" cm="1">
        <f t="array" ref="CV139">AnualidadActivo(CV$2, $E139, $C139, $B139, $D139, Hombres!$A$1:$DW$117, Mujeres!$A$1:$DW$117)</f>
        <v>0</v>
      </c>
      <c r="CW139" s="104" cm="1">
        <f t="array" ref="CW139">AnualidadActivo(CW$2, $E139, $C139, $B139, $D139, Hombres!$A$1:$DW$117, Mujeres!$A$1:$DW$117)</f>
        <v>0</v>
      </c>
      <c r="CX139" s="104" cm="1">
        <f t="array" ref="CX139">AnualidadActivo(CX$2, $E139, $C139, $B139, $D139, Hombres!$A$1:$DW$117, Mujeres!$A$1:$DW$117)</f>
        <v>0</v>
      </c>
      <c r="CY139" s="104" cm="1">
        <f t="array" ref="CY139">AnualidadActivo(CY$2, $E139, $C139, $B139, $D139, Hombres!$A$1:$DW$117, Mujeres!$A$1:$DW$117)</f>
        <v>0</v>
      </c>
      <c r="CZ139" s="104" cm="1">
        <f t="array" ref="CZ139">AnualidadActivo(CZ$2, $E139, $C139, $B139, $D139, Hombres!$A$1:$DW$117, Mujeres!$A$1:$DW$117)</f>
        <v>0</v>
      </c>
      <c r="DA139" s="104" cm="1">
        <f t="array" ref="DA139">AnualidadActivo(DA$2, $E139, $C139, $B139, $D139, Hombres!$A$1:$DW$117, Mujeres!$A$1:$DW$117)</f>
        <v>0</v>
      </c>
    </row>
    <row r="140" spans="1:105" x14ac:dyDescent="0.35">
      <c r="A140" s="2">
        <f t="shared" si="2"/>
        <v>138</v>
      </c>
      <c r="B140" s="107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9" cm="1">
        <f t="array" ref="G140">PorcentajePension(C140,E140, D140)</f>
        <v>0.85</v>
      </c>
      <c r="I140" s="103"/>
      <c r="J140" s="104" cm="1">
        <f t="array" ref="J140">AnualidadActivo(J$2, $E140, $C140, $B140, $D140, Hombres!$A$1:$DW$117, Mujeres!$A$1:$DW$117)</f>
        <v>0</v>
      </c>
      <c r="K140" s="104" cm="1">
        <f t="array" ref="K140">AnualidadActivo(K$2, $E140, $C140, $B140, $D140, Hombres!$A$1:$DW$117, Mujeres!$A$1:$DW$117)</f>
        <v>0</v>
      </c>
      <c r="L140" s="104" cm="1">
        <f t="array" ref="L140">AnualidadActivo(L$2, $E140, $C140, $B140, $D140, Hombres!$A$1:$DW$117, Mujeres!$A$1:$DW$117)</f>
        <v>0</v>
      </c>
      <c r="M140" s="104" cm="1">
        <f t="array" ref="M140">AnualidadActivo(M$2, $E140, $C140, $B140, $D140, Hombres!$A$1:$DW$117, Mujeres!$A$1:$DW$117)</f>
        <v>0</v>
      </c>
      <c r="N140" s="104" cm="1">
        <f t="array" ref="N140">AnualidadActivo(N$2, $E140, $C140, $B140, $D140, Hombres!$A$1:$DW$117, Mujeres!$A$1:$DW$117)</f>
        <v>0</v>
      </c>
      <c r="O140" s="104" cm="1">
        <f t="array" ref="O140">AnualidadActivo(O$2, $E140, $C140, $B140, $D140, Hombres!$A$1:$DW$117, Mujeres!$A$1:$DW$117)</f>
        <v>0</v>
      </c>
      <c r="P140" s="104" cm="1">
        <f t="array" ref="P140">AnualidadActivo(P$2, $E140, $C140, $B140, $D140, Hombres!$A$1:$DW$117, Mujeres!$A$1:$DW$117)</f>
        <v>0</v>
      </c>
      <c r="Q140" s="104" cm="1">
        <f t="array" ref="Q140">AnualidadActivo(Q$2, $E140, $C140, $B140, $D140, Hombres!$A$1:$DW$117, Mujeres!$A$1:$DW$117)</f>
        <v>0</v>
      </c>
      <c r="R140" s="104" cm="1">
        <f t="array" ref="R140">AnualidadActivo(R$2, $E140, $C140, $B140, $D140, Hombres!$A$1:$DW$117, Mujeres!$A$1:$DW$117)</f>
        <v>0</v>
      </c>
      <c r="S140" s="104" cm="1">
        <f t="array" ref="S140">AnualidadActivo(S$2, $E140, $C140, $B140, $D140, Hombres!$A$1:$DW$117, Mujeres!$A$1:$DW$117)</f>
        <v>0</v>
      </c>
      <c r="T140" s="104" cm="1">
        <f t="array" ref="T140">AnualidadActivo(T$2, $E140, $C140, $B140, $D140, Hombres!$A$1:$DW$117, Mujeres!$A$1:$DW$117)</f>
        <v>0</v>
      </c>
      <c r="U140" s="104" cm="1">
        <f t="array" ref="U140">AnualidadActivo(U$2, $E140, $C140, $B140, $D140, Hombres!$A$1:$DW$117, Mujeres!$A$1:$DW$117)</f>
        <v>0</v>
      </c>
      <c r="V140" s="104" cm="1">
        <f t="array" ref="V140">AnualidadActivo(V$2, $E140, $C140, $B140, $D140, Hombres!$A$1:$DW$117, Mujeres!$A$1:$DW$117)</f>
        <v>0</v>
      </c>
      <c r="W140" s="104" cm="1">
        <f t="array" ref="W140">AnualidadActivo(W$2, $E140, $C140, $B140, $D140, Hombres!$A$1:$DW$117, Mujeres!$A$1:$DW$117)</f>
        <v>0</v>
      </c>
      <c r="X140" s="104" cm="1">
        <f t="array" ref="X140">AnualidadActivo(X$2, $E140, $C140, $B140, $D140, Hombres!$A$1:$DW$117, Mujeres!$A$1:$DW$117)</f>
        <v>0</v>
      </c>
      <c r="Y140" s="104" cm="1">
        <f t="array" ref="Y140">AnualidadActivo(Y$2, $E140, $C140, $B140, $D140, Hombres!$A$1:$DW$117, Mujeres!$A$1:$DW$117)</f>
        <v>0</v>
      </c>
      <c r="Z140" s="104" cm="1">
        <f t="array" ref="Z140">AnualidadActivo(Z$2, $E140, $C140, $B140, $D140, Hombres!$A$1:$DW$117, Mujeres!$A$1:$DW$117)</f>
        <v>0</v>
      </c>
      <c r="AA140" s="104" cm="1">
        <f t="array" ref="AA140">AnualidadActivo(AA$2, $E140, $C140, $B140, $D140, Hombres!$A$1:$DW$117, Mujeres!$A$1:$DW$117)</f>
        <v>0</v>
      </c>
      <c r="AB140" s="104" cm="1">
        <f t="array" ref="AB140">AnualidadActivo(AB$2, $E140, $C140, $B140, $D140, Hombres!$A$1:$DW$117, Mujeres!$A$1:$DW$117)</f>
        <v>0</v>
      </c>
      <c r="AC140" s="104" cm="1">
        <f t="array" ref="AC140">AnualidadActivo(AC$2, $E140, $C140, $B140, $D140, Hombres!$A$1:$DW$117, Mujeres!$A$1:$DW$117)</f>
        <v>0</v>
      </c>
      <c r="AD140" s="104" cm="1">
        <f t="array" ref="AD140">AnualidadActivo(AD$2, $E140, $C140, $B140, $D140, Hombres!$A$1:$DW$117, Mujeres!$A$1:$DW$117)</f>
        <v>0</v>
      </c>
      <c r="AE140" s="104" cm="1">
        <f t="array" ref="AE140">AnualidadActivo(AE$2, $E140, $C140, $B140, $D140, Hombres!$A$1:$DW$117, Mujeres!$A$1:$DW$117)</f>
        <v>0</v>
      </c>
      <c r="AF140" s="104" cm="1">
        <f t="array" ref="AF140">AnualidadActivo(AF$2, $E140, $C140, $B140, $D140, Hombres!$A$1:$DW$117, Mujeres!$A$1:$DW$117)</f>
        <v>0</v>
      </c>
      <c r="AG140" s="104" cm="1">
        <f t="array" ref="AG140">AnualidadActivo(AG$2, $E140, $C140, $B140, $D140, Hombres!$A$1:$DW$117, Mujeres!$A$1:$DW$117)</f>
        <v>0</v>
      </c>
      <c r="AH140" s="104" cm="1">
        <f t="array" ref="AH140">AnualidadActivo(AH$2, $E140, $C140, $B140, $D140, Hombres!$A$1:$DW$117, Mujeres!$A$1:$DW$117)</f>
        <v>0</v>
      </c>
      <c r="AI140" s="104" cm="1">
        <f t="array" ref="AI140">AnualidadActivo(AI$2, $E140, $C140, $B140, $D140, Hombres!$A$1:$DW$117, Mujeres!$A$1:$DW$117)</f>
        <v>0</v>
      </c>
      <c r="AJ140" s="104" cm="1">
        <f t="array" ref="AJ140">AnualidadActivo(AJ$2, $E140, $C140, $B140, $D140, Hombres!$A$1:$DW$117, Mujeres!$A$1:$DW$117)</f>
        <v>0</v>
      </c>
      <c r="AK140" s="104" cm="1">
        <f t="array" ref="AK140">AnualidadActivo(AK$2, $E140, $C140, $B140, $D140, Hombres!$A$1:$DW$117, Mujeres!$A$1:$DW$117)</f>
        <v>0</v>
      </c>
      <c r="AL140" s="104" cm="1">
        <f t="array" ref="AL140">AnualidadActivo(AL$2, $E140, $C140, $B140, $D140, Hombres!$A$1:$DW$117, Mujeres!$A$1:$DW$117)</f>
        <v>0</v>
      </c>
      <c r="AM140" s="104" cm="1">
        <f t="array" ref="AM140">AnualidadActivo(AM$2, $E140, $C140, $B140, $D140, Hombres!$A$1:$DW$117, Mujeres!$A$1:$DW$117)</f>
        <v>0</v>
      </c>
      <c r="AN140" s="104" cm="1">
        <f t="array" ref="AN140">AnualidadActivo(AN$2, $E140, $C140, $B140, $D140, Hombres!$A$1:$DW$117, Mujeres!$A$1:$DW$117)</f>
        <v>0</v>
      </c>
      <c r="AO140" s="104" cm="1">
        <f t="array" ref="AO140">AnualidadActivo(AO$2, $E140, $C140, $B140, $D140, Hombres!$A$1:$DW$117, Mujeres!$A$1:$DW$117)</f>
        <v>38553343.003729917</v>
      </c>
      <c r="AP140" s="104" cm="1">
        <f t="array" ref="AP140">AnualidadActivo(AP$2, $E140, $C140, $B140, $D140, Hombres!$A$1:$DW$117, Mujeres!$A$1:$DW$117)</f>
        <v>39709943.293841816</v>
      </c>
      <c r="AQ140" s="104" cm="1">
        <f t="array" ref="AQ140">AnualidadActivo(AQ$2, $E140, $C140, $B140, $D140, Hombres!$A$1:$DW$117, Mujeres!$A$1:$DW$117)</f>
        <v>40901241.592657067</v>
      </c>
      <c r="AR140" s="104" cm="1">
        <f t="array" ref="AR140">AnualidadActivo(AR$2, $E140, $C140, $B140, $D140, Hombres!$A$1:$DW$117, Mujeres!$A$1:$DW$117)</f>
        <v>42128278.840436779</v>
      </c>
      <c r="AS140" s="104" cm="1">
        <f t="array" ref="AS140">AnualidadActivo(AS$2, $E140, $C140, $B140, $D140, Hombres!$A$1:$DW$117, Mujeres!$A$1:$DW$117)</f>
        <v>43392127.20564989</v>
      </c>
      <c r="AT140" s="104" cm="1">
        <f t="array" ref="AT140">AnualidadActivo(AT$2, $E140, $C140, $B140, $D140, Hombres!$A$1:$DW$117, Mujeres!$A$1:$DW$117)</f>
        <v>42608192.102813698</v>
      </c>
      <c r="AU140" s="104" cm="1">
        <f t="array" ref="AU140">AnualidadActivo(AU$2, $E140, $C140, $B140, $D140, Hombres!$A$1:$DW$117, Mujeres!$A$1:$DW$117)</f>
        <v>43383995.204702802</v>
      </c>
      <c r="AV140" s="104" cm="1">
        <f t="array" ref="AV140">AnualidadActivo(AV$2, $E140, $C140, $B140, $D140, Hombres!$A$1:$DW$117, Mujeres!$A$1:$DW$117)</f>
        <v>44126074.755039655</v>
      </c>
      <c r="AW140" s="104" cm="1">
        <f t="array" ref="AW140">AnualidadActivo(AW$2, $E140, $C140, $B140, $D140, Hombres!$A$1:$DW$117, Mujeres!$A$1:$DW$117)</f>
        <v>44817008.643869303</v>
      </c>
      <c r="AX140" s="104" cm="1">
        <f t="array" ref="AX140">AnualidadActivo(AX$2, $E140, $C140, $B140, $D140, Hombres!$A$1:$DW$117, Mujeres!$A$1:$DW$117)</f>
        <v>45439991.281969145</v>
      </c>
      <c r="AY140" s="104" cm="1">
        <f t="array" ref="AY140">AnualidadActivo(AY$2, $E140, $C140, $B140, $D140, Hombres!$A$1:$DW$117, Mujeres!$A$1:$DW$117)</f>
        <v>45981247.420684762</v>
      </c>
      <c r="AZ140" s="104" cm="1">
        <f t="array" ref="AZ140">AnualidadActivo(AZ$2, $E140, $C140, $B140, $D140, Hombres!$A$1:$DW$117, Mujeres!$A$1:$DW$117)</f>
        <v>46434470.874098726</v>
      </c>
      <c r="BA140" s="104" cm="1">
        <f t="array" ref="BA140">AnualidadActivo(BA$2, $E140, $C140, $B140, $D140, Hombres!$A$1:$DW$117, Mujeres!$A$1:$DW$117)</f>
        <v>46798309.702970251</v>
      </c>
      <c r="BB140" s="104" cm="1">
        <f t="array" ref="BB140">AnualidadActivo(BB$2, $E140, $C140, $B140, $D140, Hombres!$A$1:$DW$117, Mujeres!$A$1:$DW$117)</f>
        <v>47072060.627425663</v>
      </c>
      <c r="BC140" s="104" cm="1">
        <f t="array" ref="BC140">AnualidadActivo(BC$2, $E140, $C140, $B140, $D140, Hombres!$A$1:$DW$117, Mujeres!$A$1:$DW$117)</f>
        <v>47253445.61102818</v>
      </c>
      <c r="BD140" s="104" cm="1">
        <f t="array" ref="BD140">AnualidadActivo(BD$2, $E140, $C140, $B140, $D140, Hombres!$A$1:$DW$117, Mujeres!$A$1:$DW$117)</f>
        <v>47335126.02697356</v>
      </c>
      <c r="BE140" s="104" cm="1">
        <f t="array" ref="BE140">AnualidadActivo(BE$2, $E140, $C140, $B140, $D140, Hombres!$A$1:$DW$117, Mujeres!$A$1:$DW$117)</f>
        <v>47220356.996397816</v>
      </c>
      <c r="BF140" s="104" cm="1">
        <f t="array" ref="BF140">AnualidadActivo(BF$2, $E140, $C140, $B140, $D140, Hombres!$A$1:$DW$117, Mujeres!$A$1:$DW$117)</f>
        <v>46960952.39022132</v>
      </c>
      <c r="BG140" s="104" cm="1">
        <f t="array" ref="BG140">AnualidadActivo(BG$2, $E140, $C140, $B140, $D140, Hombres!$A$1:$DW$117, Mujeres!$A$1:$DW$117)</f>
        <v>46544131.297213346</v>
      </c>
      <c r="BH140" s="104" cm="1">
        <f t="array" ref="BH140">AnualidadActivo(BH$2, $E140, $C140, $B140, $D140, Hombres!$A$1:$DW$117, Mujeres!$A$1:$DW$117)</f>
        <v>45956904.518598303</v>
      </c>
      <c r="BI140" s="104" cm="1">
        <f t="array" ref="BI140">AnualidadActivo(BI$2, $E140, $C140, $B140, $D140, Hombres!$A$1:$DW$117, Mujeres!$A$1:$DW$117)</f>
        <v>45186186.733042002</v>
      </c>
      <c r="BJ140" s="104" cm="1">
        <f t="array" ref="BJ140">AnualidadActivo(BJ$2, $E140, $C140, $B140, $D140, Hombres!$A$1:$DW$117, Mujeres!$A$1:$DW$117)</f>
        <v>44219877.780074179</v>
      </c>
      <c r="BK140" s="104" cm="1">
        <f t="array" ref="BK140">AnualidadActivo(BK$2, $E140, $C140, $B140, $D140, Hombres!$A$1:$DW$117, Mujeres!$A$1:$DW$117)</f>
        <v>43045635.640738115</v>
      </c>
      <c r="BL140" s="104" cm="1">
        <f t="array" ref="BL140">AnualidadActivo(BL$2, $E140, $C140, $B140, $D140, Hombres!$A$1:$DW$117, Mujeres!$A$1:$DW$117)</f>
        <v>41653152.803852238</v>
      </c>
      <c r="BM140" s="104" cm="1">
        <f t="array" ref="BM140">AnualidadActivo(BM$2, $E140, $C140, $B140, $D140, Hombres!$A$1:$DW$117, Mujeres!$A$1:$DW$117)</f>
        <v>40037521.725860283</v>
      </c>
      <c r="BN140" s="104" cm="1">
        <f t="array" ref="BN140">AnualidadActivo(BN$2, $E140, $C140, $B140, $D140, Hombres!$A$1:$DW$117, Mujeres!$A$1:$DW$117)</f>
        <v>38199911.663779169</v>
      </c>
      <c r="BO140" s="104" cm="1">
        <f t="array" ref="BO140">AnualidadActivo(BO$2, $E140, $C140, $B140, $D140, Hombres!$A$1:$DW$117, Mujeres!$A$1:$DW$117)</f>
        <v>36146606.590789378</v>
      </c>
      <c r="BP140" s="104" cm="1">
        <f t="array" ref="BP140">AnualidadActivo(BP$2, $E140, $C140, $B140, $D140, Hombres!$A$1:$DW$117, Mujeres!$A$1:$DW$117)</f>
        <v>33888598.779825263</v>
      </c>
      <c r="BQ140" s="104" cm="1">
        <f t="array" ref="BQ140">AnualidadActivo(BQ$2, $E140, $C140, $B140, $D140, Hombres!$A$1:$DW$117, Mujeres!$A$1:$DW$117)</f>
        <v>31443705.922520559</v>
      </c>
      <c r="BR140" s="104" cm="1">
        <f t="array" ref="BR140">AnualidadActivo(BR$2, $E140, $C140, $B140, $D140, Hombres!$A$1:$DW$117, Mujeres!$A$1:$DW$117)</f>
        <v>28839764.278262991</v>
      </c>
      <c r="BS140" s="104" cm="1">
        <f t="array" ref="BS140">AnualidadActivo(BS$2, $E140, $C140, $B140, $D140, Hombres!$A$1:$DW$117, Mujeres!$A$1:$DW$117)</f>
        <v>26113880.372467875</v>
      </c>
      <c r="BT140" s="104" cm="1">
        <f t="array" ref="BT140">AnualidadActivo(BT$2, $E140, $C140, $B140, $D140, Hombres!$A$1:$DW$117, Mujeres!$A$1:$DW$117)</f>
        <v>23309232.359189898</v>
      </c>
      <c r="BU140" s="104" cm="1">
        <f t="array" ref="BU140">AnualidadActivo(BU$2, $E140, $C140, $B140, $D140, Hombres!$A$1:$DW$117, Mujeres!$A$1:$DW$117)</f>
        <v>20473957.379600603</v>
      </c>
      <c r="BV140" s="104" cm="1">
        <f t="array" ref="BV140">AnualidadActivo(BV$2, $E140, $C140, $B140, $D140, Hombres!$A$1:$DW$117, Mujeres!$A$1:$DW$117)</f>
        <v>17661651.154313821</v>
      </c>
      <c r="BW140" s="104" cm="1">
        <f t="array" ref="BW140">AnualidadActivo(BW$2, $E140, $C140, $B140, $D140, Hombres!$A$1:$DW$117, Mujeres!$A$1:$DW$117)</f>
        <v>14930968.892761322</v>
      </c>
      <c r="BX140" s="104" cm="1">
        <f t="array" ref="BX140">AnualidadActivo(BX$2, $E140, $C140, $B140, $D140, Hombres!$A$1:$DW$117, Mujeres!$A$1:$DW$117)</f>
        <v>12341085.790917851</v>
      </c>
      <c r="BY140" s="104" cm="1">
        <f t="array" ref="BY140">AnualidadActivo(BY$2, $E140, $C140, $B140, $D140, Hombres!$A$1:$DW$117, Mujeres!$A$1:$DW$117)</f>
        <v>9945935.4627253618</v>
      </c>
      <c r="BZ140" s="104" cm="1">
        <f t="array" ref="BZ140">AnualidadActivo(BZ$2, $E140, $C140, $B140, $D140, Hombres!$A$1:$DW$117, Mujeres!$A$1:$DW$117)</f>
        <v>7790721.555770562</v>
      </c>
      <c r="CA140" s="104" cm="1">
        <f t="array" ref="CA140">AnualidadActivo(CA$2, $E140, $C140, $B140, $D140, Hombres!$A$1:$DW$117, Mujeres!$A$1:$DW$117)</f>
        <v>5909682.2433159919</v>
      </c>
      <c r="CB140" s="104" cm="1">
        <f t="array" ref="CB140">AnualidadActivo(CB$2, $E140, $C140, $B140, $D140, Hombres!$A$1:$DW$117, Mujeres!$A$1:$DW$117)</f>
        <v>4323701.4992907373</v>
      </c>
      <c r="CC140" s="104" cm="1">
        <f t="array" ref="CC140">AnualidadActivo(CC$2, $E140, $C140, $B140, $D140, Hombres!$A$1:$DW$117, Mujeres!$A$1:$DW$117)</f>
        <v>3037316.4234426576</v>
      </c>
      <c r="CD140" s="104" cm="1">
        <f t="array" ref="CD140">AnualidadActivo(CD$2, $E140, $C140, $B140, $D140, Hombres!$A$1:$DW$117, Mujeres!$A$1:$DW$117)</f>
        <v>2037834.9998542182</v>
      </c>
      <c r="CE140" s="104" cm="1">
        <f t="array" ref="CE140">AnualidadActivo(CE$2, $E140, $C140, $B140, $D140, Hombres!$A$1:$DW$117, Mujeres!$A$1:$DW$117)</f>
        <v>1297689.2828046915</v>
      </c>
      <c r="CF140" s="104" cm="1">
        <f t="array" ref="CF140">AnualidadActivo(CF$2, $E140, $C140, $B140, $D140, Hombres!$A$1:$DW$117, Mujeres!$A$1:$DW$117)</f>
        <v>778595.83027031913</v>
      </c>
      <c r="CG140" s="104" cm="1">
        <f t="array" ref="CG140">AnualidadActivo(CG$2, $E140, $C140, $B140, $D140, Hombres!$A$1:$DW$117, Mujeres!$A$1:$DW$117)</f>
        <v>436440.44836276222</v>
      </c>
      <c r="CH140" s="104" cm="1">
        <f t="array" ref="CH140">AnualidadActivo(CH$2, $E140, $C140, $B140, $D140, Hombres!$A$1:$DW$117, Mujeres!$A$1:$DW$117)</f>
        <v>226304.59565715468</v>
      </c>
      <c r="CI140" s="104" cm="1">
        <f t="array" ref="CI140">AnualidadActivo(CI$2, $E140, $C140, $B140, $D140, Hombres!$A$1:$DW$117, Mujeres!$A$1:$DW$117)</f>
        <v>107237.03311825145</v>
      </c>
      <c r="CJ140" s="104" cm="1">
        <f t="array" ref="CJ140">AnualidadActivo(CJ$2, $E140, $C140, $B140, $D140, Hombres!$A$1:$DW$117, Mujeres!$A$1:$DW$117)</f>
        <v>45740.596389299113</v>
      </c>
      <c r="CK140" s="104" cm="1">
        <f t="array" ref="CK140">AnualidadActivo(CK$2, $E140, $C140, $B140, $D140, Hombres!$A$1:$DW$117, Mujeres!$A$1:$DW$117)</f>
        <v>17228.369398555202</v>
      </c>
      <c r="CL140" s="104" cm="1">
        <f t="array" ref="CL140">AnualidadActivo(CL$2, $E140, $C140, $B140, $D140, Hombres!$A$1:$DW$117, Mujeres!$A$1:$DW$117)</f>
        <v>5589.6592743029287</v>
      </c>
      <c r="CM140" s="104" cm="1">
        <f t="array" ref="CM140">AnualidadActivo(CM$2, $E140, $C140, $B140, $D140, Hombres!$A$1:$DW$117, Mujeres!$A$1:$DW$117)</f>
        <v>1509.9747543934254</v>
      </c>
      <c r="CN140" s="104" cm="1">
        <f t="array" ref="CN140">AnualidadActivo(CN$2, $E140, $C140, $B140, $D140, Hombres!$A$1:$DW$117, Mujeres!$A$1:$DW$117)</f>
        <v>0</v>
      </c>
      <c r="CO140" s="104" cm="1">
        <f t="array" ref="CO140">AnualidadActivo(CO$2, $E140, $C140, $B140, $D140, Hombres!$A$1:$DW$117, Mujeres!$A$1:$DW$117)</f>
        <v>0</v>
      </c>
      <c r="CP140" s="104" cm="1">
        <f t="array" ref="CP140">AnualidadActivo(CP$2, $E140, $C140, $B140, $D140, Hombres!$A$1:$DW$117, Mujeres!$A$1:$DW$117)</f>
        <v>0</v>
      </c>
      <c r="CQ140" s="104" cm="1">
        <f t="array" ref="CQ140">AnualidadActivo(CQ$2, $E140, $C140, $B140, $D140, Hombres!$A$1:$DW$117, Mujeres!$A$1:$DW$117)</f>
        <v>0</v>
      </c>
      <c r="CR140" s="104" cm="1">
        <f t="array" ref="CR140">AnualidadActivo(CR$2, $E140, $C140, $B140, $D140, Hombres!$A$1:$DW$117, Mujeres!$A$1:$DW$117)</f>
        <v>0</v>
      </c>
      <c r="CS140" s="104" cm="1">
        <f t="array" ref="CS140">AnualidadActivo(CS$2, $E140, $C140, $B140, $D140, Hombres!$A$1:$DW$117, Mujeres!$A$1:$DW$117)</f>
        <v>0</v>
      </c>
      <c r="CT140" s="104" cm="1">
        <f t="array" ref="CT140">AnualidadActivo(CT$2, $E140, $C140, $B140, $D140, Hombres!$A$1:$DW$117, Mujeres!$A$1:$DW$117)</f>
        <v>0</v>
      </c>
      <c r="CU140" s="104" cm="1">
        <f t="array" ref="CU140">AnualidadActivo(CU$2, $E140, $C140, $B140, $D140, Hombres!$A$1:$DW$117, Mujeres!$A$1:$DW$117)</f>
        <v>0</v>
      </c>
      <c r="CV140" s="104" cm="1">
        <f t="array" ref="CV140">AnualidadActivo(CV$2, $E140, $C140, $B140, $D140, Hombres!$A$1:$DW$117, Mujeres!$A$1:$DW$117)</f>
        <v>0</v>
      </c>
      <c r="CW140" s="104" cm="1">
        <f t="array" ref="CW140">AnualidadActivo(CW$2, $E140, $C140, $B140, $D140, Hombres!$A$1:$DW$117, Mujeres!$A$1:$DW$117)</f>
        <v>0</v>
      </c>
      <c r="CX140" s="104" cm="1">
        <f t="array" ref="CX140">AnualidadActivo(CX$2, $E140, $C140, $B140, $D140, Hombres!$A$1:$DW$117, Mujeres!$A$1:$DW$117)</f>
        <v>0</v>
      </c>
      <c r="CY140" s="104" cm="1">
        <f t="array" ref="CY140">AnualidadActivo(CY$2, $E140, $C140, $B140, $D140, Hombres!$A$1:$DW$117, Mujeres!$A$1:$DW$117)</f>
        <v>0</v>
      </c>
      <c r="CZ140" s="104" cm="1">
        <f t="array" ref="CZ140">AnualidadActivo(CZ$2, $E140, $C140, $B140, $D140, Hombres!$A$1:$DW$117, Mujeres!$A$1:$DW$117)</f>
        <v>0</v>
      </c>
      <c r="DA140" s="104" cm="1">
        <f t="array" ref="DA140">AnualidadActivo(DA$2, $E140, $C140, $B140, $D140, Hombres!$A$1:$DW$117, Mujeres!$A$1:$DW$117)</f>
        <v>0</v>
      </c>
    </row>
    <row r="141" spans="1:105" x14ac:dyDescent="0.35">
      <c r="A141" s="2">
        <f t="shared" si="2"/>
        <v>139</v>
      </c>
      <c r="B141" s="107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9" cm="1">
        <f t="array" ref="G141">PorcentajePension(C141,E141, D141)</f>
        <v>0.85</v>
      </c>
      <c r="I141" s="103"/>
      <c r="J141" s="104" cm="1">
        <f t="array" ref="J141">AnualidadActivo(J$2, $E141, $C141, $B141, $D141, Hombres!$A$1:$DW$117, Mujeres!$A$1:$DW$117)</f>
        <v>0</v>
      </c>
      <c r="K141" s="104" cm="1">
        <f t="array" ref="K141">AnualidadActivo(K$2, $E141, $C141, $B141, $D141, Hombres!$A$1:$DW$117, Mujeres!$A$1:$DW$117)</f>
        <v>0</v>
      </c>
      <c r="L141" s="104" cm="1">
        <f t="array" ref="L141">AnualidadActivo(L$2, $E141, $C141, $B141, $D141, Hombres!$A$1:$DW$117, Mujeres!$A$1:$DW$117)</f>
        <v>0</v>
      </c>
      <c r="M141" s="104" cm="1">
        <f t="array" ref="M141">AnualidadActivo(M$2, $E141, $C141, $B141, $D141, Hombres!$A$1:$DW$117, Mujeres!$A$1:$DW$117)</f>
        <v>0</v>
      </c>
      <c r="N141" s="104" cm="1">
        <f t="array" ref="N141">AnualidadActivo(N$2, $E141, $C141, $B141, $D141, Hombres!$A$1:$DW$117, Mujeres!$A$1:$DW$117)</f>
        <v>0</v>
      </c>
      <c r="O141" s="104" cm="1">
        <f t="array" ref="O141">AnualidadActivo(O$2, $E141, $C141, $B141, $D141, Hombres!$A$1:$DW$117, Mujeres!$A$1:$DW$117)</f>
        <v>0</v>
      </c>
      <c r="P141" s="104" cm="1">
        <f t="array" ref="P141">AnualidadActivo(P$2, $E141, $C141, $B141, $D141, Hombres!$A$1:$DW$117, Mujeres!$A$1:$DW$117)</f>
        <v>0</v>
      </c>
      <c r="Q141" s="104" cm="1">
        <f t="array" ref="Q141">AnualidadActivo(Q$2, $E141, $C141, $B141, $D141, Hombres!$A$1:$DW$117, Mujeres!$A$1:$DW$117)</f>
        <v>0</v>
      </c>
      <c r="R141" s="104" cm="1">
        <f t="array" ref="R141">AnualidadActivo(R$2, $E141, $C141, $B141, $D141, Hombres!$A$1:$DW$117, Mujeres!$A$1:$DW$117)</f>
        <v>0</v>
      </c>
      <c r="S141" s="104" cm="1">
        <f t="array" ref="S141">AnualidadActivo(S$2, $E141, $C141, $B141, $D141, Hombres!$A$1:$DW$117, Mujeres!$A$1:$DW$117)</f>
        <v>0</v>
      </c>
      <c r="T141" s="104" cm="1">
        <f t="array" ref="T141">AnualidadActivo(T$2, $E141, $C141, $B141, $D141, Hombres!$A$1:$DW$117, Mujeres!$A$1:$DW$117)</f>
        <v>0</v>
      </c>
      <c r="U141" s="104" cm="1">
        <f t="array" ref="U141">AnualidadActivo(U$2, $E141, $C141, $B141, $D141, Hombres!$A$1:$DW$117, Mujeres!$A$1:$DW$117)</f>
        <v>0</v>
      </c>
      <c r="V141" s="104" cm="1">
        <f t="array" ref="V141">AnualidadActivo(V$2, $E141, $C141, $B141, $D141, Hombres!$A$1:$DW$117, Mujeres!$A$1:$DW$117)</f>
        <v>0</v>
      </c>
      <c r="W141" s="104" cm="1">
        <f t="array" ref="W141">AnualidadActivo(W$2, $E141, $C141, $B141, $D141, Hombres!$A$1:$DW$117, Mujeres!$A$1:$DW$117)</f>
        <v>0</v>
      </c>
      <c r="X141" s="104" cm="1">
        <f t="array" ref="X141">AnualidadActivo(X$2, $E141, $C141, $B141, $D141, Hombres!$A$1:$DW$117, Mujeres!$A$1:$DW$117)</f>
        <v>0</v>
      </c>
      <c r="Y141" s="104" cm="1">
        <f t="array" ref="Y141">AnualidadActivo(Y$2, $E141, $C141, $B141, $D141, Hombres!$A$1:$DW$117, Mujeres!$A$1:$DW$117)</f>
        <v>0</v>
      </c>
      <c r="Z141" s="104" cm="1">
        <f t="array" ref="Z141">AnualidadActivo(Z$2, $E141, $C141, $B141, $D141, Hombres!$A$1:$DW$117, Mujeres!$A$1:$DW$117)</f>
        <v>0</v>
      </c>
      <c r="AA141" s="104" cm="1">
        <f t="array" ref="AA141">AnualidadActivo(AA$2, $E141, $C141, $B141, $D141, Hombres!$A$1:$DW$117, Mujeres!$A$1:$DW$117)</f>
        <v>0</v>
      </c>
      <c r="AB141" s="104" cm="1">
        <f t="array" ref="AB141">AnualidadActivo(AB$2, $E141, $C141, $B141, $D141, Hombres!$A$1:$DW$117, Mujeres!$A$1:$DW$117)</f>
        <v>0</v>
      </c>
      <c r="AC141" s="104" cm="1">
        <f t="array" ref="AC141">AnualidadActivo(AC$2, $E141, $C141, $B141, $D141, Hombres!$A$1:$DW$117, Mujeres!$A$1:$DW$117)</f>
        <v>0</v>
      </c>
      <c r="AD141" s="104" cm="1">
        <f t="array" ref="AD141">AnualidadActivo(AD$2, $E141, $C141, $B141, $D141, Hombres!$A$1:$DW$117, Mujeres!$A$1:$DW$117)</f>
        <v>0</v>
      </c>
      <c r="AE141" s="104" cm="1">
        <f t="array" ref="AE141">AnualidadActivo(AE$2, $E141, $C141, $B141, $D141, Hombres!$A$1:$DW$117, Mujeres!$A$1:$DW$117)</f>
        <v>0</v>
      </c>
      <c r="AF141" s="104" cm="1">
        <f t="array" ref="AF141">AnualidadActivo(AF$2, $E141, $C141, $B141, $D141, Hombres!$A$1:$DW$117, Mujeres!$A$1:$DW$117)</f>
        <v>0</v>
      </c>
      <c r="AG141" s="104" cm="1">
        <f t="array" ref="AG141">AnualidadActivo(AG$2, $E141, $C141, $B141, $D141, Hombres!$A$1:$DW$117, Mujeres!$A$1:$DW$117)</f>
        <v>0</v>
      </c>
      <c r="AH141" s="104" cm="1">
        <f t="array" ref="AH141">AnualidadActivo(AH$2, $E141, $C141, $B141, $D141, Hombres!$A$1:$DW$117, Mujeres!$A$1:$DW$117)</f>
        <v>0</v>
      </c>
      <c r="AI141" s="104" cm="1">
        <f t="array" ref="AI141">AnualidadActivo(AI$2, $E141, $C141, $B141, $D141, Hombres!$A$1:$DW$117, Mujeres!$A$1:$DW$117)</f>
        <v>0</v>
      </c>
      <c r="AJ141" s="104" cm="1">
        <f t="array" ref="AJ141">AnualidadActivo(AJ$2, $E141, $C141, $B141, $D141, Hombres!$A$1:$DW$117, Mujeres!$A$1:$DW$117)</f>
        <v>0</v>
      </c>
      <c r="AK141" s="104" cm="1">
        <f t="array" ref="AK141">AnualidadActivo(AK$2, $E141, $C141, $B141, $D141, Hombres!$A$1:$DW$117, Mujeres!$A$1:$DW$117)</f>
        <v>0</v>
      </c>
      <c r="AL141" s="104" cm="1">
        <f t="array" ref="AL141">AnualidadActivo(AL$2, $E141, $C141, $B141, $D141, Hombres!$A$1:$DW$117, Mujeres!$A$1:$DW$117)</f>
        <v>0</v>
      </c>
      <c r="AM141" s="104" cm="1">
        <f t="array" ref="AM141">AnualidadActivo(AM$2, $E141, $C141, $B141, $D141, Hombres!$A$1:$DW$117, Mujeres!$A$1:$DW$117)</f>
        <v>0</v>
      </c>
      <c r="AN141" s="104" cm="1">
        <f t="array" ref="AN141">AnualidadActivo(AN$2, $E141, $C141, $B141, $D141, Hombres!$A$1:$DW$117, Mujeres!$A$1:$DW$117)</f>
        <v>14241931.342307108</v>
      </c>
      <c r="AO141" s="104" cm="1">
        <f t="array" ref="AO141">AnualidadActivo(AO$2, $E141, $C141, $B141, $D141, Hombres!$A$1:$DW$117, Mujeres!$A$1:$DW$117)</f>
        <v>14669189.282576319</v>
      </c>
      <c r="AP141" s="104" cm="1">
        <f t="array" ref="AP141">AnualidadActivo(AP$2, $E141, $C141, $B141, $D141, Hombres!$A$1:$DW$117, Mujeres!$A$1:$DW$117)</f>
        <v>15109264.96105361</v>
      </c>
      <c r="AQ141" s="104" cm="1">
        <f t="array" ref="AQ141">AnualidadActivo(AQ$2, $E141, $C141, $B141, $D141, Hombres!$A$1:$DW$117, Mujeres!$A$1:$DW$117)</f>
        <v>15562542.909885217</v>
      </c>
      <c r="AR141" s="104" cm="1">
        <f t="array" ref="AR141">AnualidadActivo(AR$2, $E141, $C141, $B141, $D141, Hombres!$A$1:$DW$117, Mujeres!$A$1:$DW$117)</f>
        <v>16029419.197181776</v>
      </c>
      <c r="AS141" s="104" cm="1">
        <f t="array" ref="AS141">AnualidadActivo(AS$2, $E141, $C141, $B141, $D141, Hombres!$A$1:$DW$117, Mujeres!$A$1:$DW$117)</f>
        <v>15730751.436076103</v>
      </c>
      <c r="AT141" s="104" cm="1">
        <f t="array" ref="AT141">AnualidadActivo(AT$2, $E141, $C141, $B141, $D141, Hombres!$A$1:$DW$117, Mujeres!$A$1:$DW$117)</f>
        <v>16014744.024476325</v>
      </c>
      <c r="AU141" s="104" cm="1">
        <f t="array" ref="AU141">AnualidadActivo(AU$2, $E141, $C141, $B141, $D141, Hombres!$A$1:$DW$117, Mujeres!$A$1:$DW$117)</f>
        <v>16286159.343844105</v>
      </c>
      <c r="AV141" s="104" cm="1">
        <f t="array" ref="AV141">AnualidadActivo(AV$2, $E141, $C141, $B141, $D141, Hombres!$A$1:$DW$117, Mujeres!$A$1:$DW$117)</f>
        <v>16538607.728598051</v>
      </c>
      <c r="AW141" s="104" cm="1">
        <f t="array" ref="AW141">AnualidadActivo(AW$2, $E141, $C141, $B141, $D141, Hombres!$A$1:$DW$117, Mujeres!$A$1:$DW$117)</f>
        <v>16765623.472187169</v>
      </c>
      <c r="AX141" s="104" cm="1">
        <f t="array" ref="AX141">AnualidadActivo(AX$2, $E141, $C141, $B141, $D141, Hombres!$A$1:$DW$117, Mujeres!$A$1:$DW$117)</f>
        <v>16961905.433019195</v>
      </c>
      <c r="AY141" s="104" cm="1">
        <f t="array" ref="AY141">AnualidadActivo(AY$2, $E141, $C141, $B141, $D141, Hombres!$A$1:$DW$117, Mujeres!$A$1:$DW$117)</f>
        <v>17125295.736436274</v>
      </c>
      <c r="AZ141" s="104" cm="1">
        <f t="array" ref="AZ141">AnualidadActivo(AZ$2, $E141, $C141, $B141, $D141, Hombres!$A$1:$DW$117, Mujeres!$A$1:$DW$117)</f>
        <v>17255608.019921847</v>
      </c>
      <c r="BA141" s="104" cm="1">
        <f t="array" ref="BA141">AnualidadActivo(BA$2, $E141, $C141, $B141, $D141, Hombres!$A$1:$DW$117, Mujeres!$A$1:$DW$117)</f>
        <v>17352645.017899919</v>
      </c>
      <c r="BB141" s="104" cm="1">
        <f t="array" ref="BB141">AnualidadActivo(BB$2, $E141, $C141, $B141, $D141, Hombres!$A$1:$DW$117, Mujeres!$A$1:$DW$117)</f>
        <v>17415149.713775814</v>
      </c>
      <c r="BC141" s="104" cm="1">
        <f t="array" ref="BC141">AnualidadActivo(BC$2, $E141, $C141, $B141, $D141, Hombres!$A$1:$DW$117, Mujeres!$A$1:$DW$117)</f>
        <v>17440111.927599847</v>
      </c>
      <c r="BD141" s="104" cm="1">
        <f t="array" ref="BD141">AnualidadActivo(BD$2, $E141, $C141, $B141, $D141, Hombres!$A$1:$DW$117, Mujeres!$A$1:$DW$117)</f>
        <v>17392177.064922251</v>
      </c>
      <c r="BE141" s="104" cm="1">
        <f t="array" ref="BE141">AnualidadActivo(BE$2, $E141, $C141, $B141, $D141, Hombres!$A$1:$DW$117, Mujeres!$A$1:$DW$117)</f>
        <v>17290927.706098661</v>
      </c>
      <c r="BF141" s="104" cm="1">
        <f t="array" ref="BF141">AnualidadActivo(BF$2, $E141, $C141, $B141, $D141, Hombres!$A$1:$DW$117, Mujeres!$A$1:$DW$117)</f>
        <v>17131841.419119328</v>
      </c>
      <c r="BG141" s="104" cm="1">
        <f t="array" ref="BG141">AnualidadActivo(BG$2, $E141, $C141, $B141, $D141, Hombres!$A$1:$DW$117, Mujeres!$A$1:$DW$117)</f>
        <v>16909638.729082406</v>
      </c>
      <c r="BH141" s="104" cm="1">
        <f t="array" ref="BH141">AnualidadActivo(BH$2, $E141, $C141, $B141, $D141, Hombres!$A$1:$DW$117, Mujeres!$A$1:$DW$117)</f>
        <v>16619094.999818809</v>
      </c>
      <c r="BI141" s="104" cm="1">
        <f t="array" ref="BI141">AnualidadActivo(BI$2, $E141, $C141, $B141, $D141, Hombres!$A$1:$DW$117, Mujeres!$A$1:$DW$117)</f>
        <v>16256186.979935817</v>
      </c>
      <c r="BJ141" s="104" cm="1">
        <f t="array" ref="BJ141">AnualidadActivo(BJ$2, $E141, $C141, $B141, $D141, Hombres!$A$1:$DW$117, Mujeres!$A$1:$DW$117)</f>
        <v>15817099.24151426</v>
      </c>
      <c r="BK141" s="104" cm="1">
        <f t="array" ref="BK141">AnualidadActivo(BK$2, $E141, $C141, $B141, $D141, Hombres!$A$1:$DW$117, Mujeres!$A$1:$DW$117)</f>
        <v>15298247.455333037</v>
      </c>
      <c r="BL141" s="104" cm="1">
        <f t="array" ref="BL141">AnualidadActivo(BL$2, $E141, $C141, $B141, $D141, Hombres!$A$1:$DW$117, Mujeres!$A$1:$DW$117)</f>
        <v>14697191.0465688</v>
      </c>
      <c r="BM141" s="104" cm="1">
        <f t="array" ref="BM141">AnualidadActivo(BM$2, $E141, $C141, $B141, $D141, Hombres!$A$1:$DW$117, Mujeres!$A$1:$DW$117)</f>
        <v>14014056.935381563</v>
      </c>
      <c r="BN141" s="104" cm="1">
        <f t="array" ref="BN141">AnualidadActivo(BN$2, $E141, $C141, $B141, $D141, Hombres!$A$1:$DW$117, Mujeres!$A$1:$DW$117)</f>
        <v>13251886.346799422</v>
      </c>
      <c r="BO141" s="104" cm="1">
        <f t="array" ref="BO141">AnualidadActivo(BO$2, $E141, $C141, $B141, $D141, Hombres!$A$1:$DW$117, Mujeres!$A$1:$DW$117)</f>
        <v>12415665.695276707</v>
      </c>
      <c r="BP141" s="104" cm="1">
        <f t="array" ref="BP141">AnualidadActivo(BP$2, $E141, $C141, $B141, $D141, Hombres!$A$1:$DW$117, Mujeres!$A$1:$DW$117)</f>
        <v>11512227.563944854</v>
      </c>
      <c r="BQ141" s="104" cm="1">
        <f t="array" ref="BQ141">AnualidadActivo(BQ$2, $E141, $C141, $B141, $D141, Hombres!$A$1:$DW$117, Mujeres!$A$1:$DW$117)</f>
        <v>10551141.241510041</v>
      </c>
      <c r="BR141" s="104" cm="1">
        <f t="array" ref="BR141">AnualidadActivo(BR$2, $E141, $C141, $B141, $D141, Hombres!$A$1:$DW$117, Mujeres!$A$1:$DW$117)</f>
        <v>9545737.9541248307</v>
      </c>
      <c r="BS141" s="104" cm="1">
        <f t="array" ref="BS141">AnualidadActivo(BS$2, $E141, $C141, $B141, $D141, Hombres!$A$1:$DW$117, Mujeres!$A$1:$DW$117)</f>
        <v>8512597.6570173074</v>
      </c>
      <c r="BT141" s="104" cm="1">
        <f t="array" ref="BT141">AnualidadActivo(BT$2, $E141, $C141, $B141, $D141, Hombres!$A$1:$DW$117, Mujeres!$A$1:$DW$117)</f>
        <v>7470161.760319341</v>
      </c>
      <c r="BU141" s="104" cm="1">
        <f t="array" ref="BU141">AnualidadActivo(BU$2, $E141, $C141, $B141, $D141, Hombres!$A$1:$DW$117, Mujeres!$A$1:$DW$117)</f>
        <v>6438101.415296156</v>
      </c>
      <c r="BV141" s="104" cm="1">
        <f t="array" ref="BV141">AnualidadActivo(BV$2, $E141, $C141, $B141, $D141, Hombres!$A$1:$DW$117, Mujeres!$A$1:$DW$117)</f>
        <v>5437190.7507182695</v>
      </c>
      <c r="BW141" s="104" cm="1">
        <f t="array" ref="BW141">AnualidadActivo(BW$2, $E141, $C141, $B141, $D141, Hombres!$A$1:$DW$117, Mujeres!$A$1:$DW$117)</f>
        <v>4488798.5266684331</v>
      </c>
      <c r="BX141" s="104" cm="1">
        <f t="array" ref="BX141">AnualidadActivo(BX$2, $E141, $C141, $B141, $D141, Hombres!$A$1:$DW$117, Mujeres!$A$1:$DW$117)</f>
        <v>3613005.2192712477</v>
      </c>
      <c r="BY141" s="104" cm="1">
        <f t="array" ref="BY141">AnualidadActivo(BY$2, $E141, $C141, $B141, $D141, Hombres!$A$1:$DW$117, Mujeres!$A$1:$DW$117)</f>
        <v>2826492.8228420042</v>
      </c>
      <c r="BZ141" s="104" cm="1">
        <f t="array" ref="BZ141">AnualidadActivo(BZ$2, $E141, $C141, $B141, $D141, Hombres!$A$1:$DW$117, Mujeres!$A$1:$DW$117)</f>
        <v>2141372.2715144944</v>
      </c>
      <c r="CA141" s="104" cm="1">
        <f t="array" ref="CA141">AnualidadActivo(CA$2, $E141, $C141, $B141, $D141, Hombres!$A$1:$DW$117, Mujeres!$A$1:$DW$117)</f>
        <v>1564573.949557167</v>
      </c>
      <c r="CB141" s="104" cm="1">
        <f t="array" ref="CB141">AnualidadActivo(CB$2, $E141, $C141, $B141, $D141, Hombres!$A$1:$DW$117, Mujeres!$A$1:$DW$117)</f>
        <v>1097376.2565023298</v>
      </c>
      <c r="CC141" s="104" cm="1">
        <f t="array" ref="CC141">AnualidadActivo(CC$2, $E141, $C141, $B141, $D141, Hombres!$A$1:$DW$117, Mujeres!$A$1:$DW$117)</f>
        <v>735034.97964616632</v>
      </c>
      <c r="CD141" s="104" cm="1">
        <f t="array" ref="CD141">AnualidadActivo(CD$2, $E141, $C141, $B141, $D141, Hombres!$A$1:$DW$117, Mujeres!$A$1:$DW$117)</f>
        <v>467295.67974139296</v>
      </c>
      <c r="CE141" s="104" cm="1">
        <f t="array" ref="CE141">AnualidadActivo(CE$2, $E141, $C141, $B141, $D141, Hombres!$A$1:$DW$117, Mujeres!$A$1:$DW$117)</f>
        <v>279922.67540944432</v>
      </c>
      <c r="CF141" s="104" cm="1">
        <f t="array" ref="CF141">AnualidadActivo(CF$2, $E141, $C141, $B141, $D141, Hombres!$A$1:$DW$117, Mujeres!$A$1:$DW$117)</f>
        <v>156642.28683378204</v>
      </c>
      <c r="CG141" s="104" cm="1">
        <f t="array" ref="CG141">AnualidadActivo(CG$2, $E141, $C141, $B141, $D141, Hombres!$A$1:$DW$117, Mujeres!$A$1:$DW$117)</f>
        <v>81065.532103089849</v>
      </c>
      <c r="CH141" s="104" cm="1">
        <f t="array" ref="CH141">AnualidadActivo(CH$2, $E141, $C141, $B141, $D141, Hombres!$A$1:$DW$117, Mujeres!$A$1:$DW$117)</f>
        <v>38334.745080910245</v>
      </c>
      <c r="CI141" s="104" cm="1">
        <f t="array" ref="CI141">AnualidadActivo(CI$2, $E141, $C141, $B141, $D141, Hombres!$A$1:$DW$117, Mujeres!$A$1:$DW$117)</f>
        <v>16318.300589800945</v>
      </c>
      <c r="CJ141" s="104" cm="1">
        <f t="array" ref="CJ141">AnualidadActivo(CJ$2, $E141, $C141, $B141, $D141, Hombres!$A$1:$DW$117, Mujeres!$A$1:$DW$117)</f>
        <v>6134.4533144202824</v>
      </c>
      <c r="CK141" s="104" cm="1">
        <f t="array" ref="CK141">AnualidadActivo(CK$2, $E141, $C141, $B141, $D141, Hombres!$A$1:$DW$117, Mujeres!$A$1:$DW$117)</f>
        <v>1986.1923511193834</v>
      </c>
      <c r="CL141" s="104" cm="1">
        <f t="array" ref="CL141">AnualidadActivo(CL$2, $E141, $C141, $B141, $D141, Hombres!$A$1:$DW$117, Mujeres!$A$1:$DW$117)</f>
        <v>535.29891704515126</v>
      </c>
      <c r="CM141" s="104" cm="1">
        <f t="array" ref="CM141">AnualidadActivo(CM$2, $E141, $C141, $B141, $D141, Hombres!$A$1:$DW$117, Mujeres!$A$1:$DW$117)</f>
        <v>0</v>
      </c>
      <c r="CN141" s="104" cm="1">
        <f t="array" ref="CN141">AnualidadActivo(CN$2, $E141, $C141, $B141, $D141, Hombres!$A$1:$DW$117, Mujeres!$A$1:$DW$117)</f>
        <v>0</v>
      </c>
      <c r="CO141" s="104" cm="1">
        <f t="array" ref="CO141">AnualidadActivo(CO$2, $E141, $C141, $B141, $D141, Hombres!$A$1:$DW$117, Mujeres!$A$1:$DW$117)</f>
        <v>0</v>
      </c>
      <c r="CP141" s="104" cm="1">
        <f t="array" ref="CP141">AnualidadActivo(CP$2, $E141, $C141, $B141, $D141, Hombres!$A$1:$DW$117, Mujeres!$A$1:$DW$117)</f>
        <v>0</v>
      </c>
      <c r="CQ141" s="104" cm="1">
        <f t="array" ref="CQ141">AnualidadActivo(CQ$2, $E141, $C141, $B141, $D141, Hombres!$A$1:$DW$117, Mujeres!$A$1:$DW$117)</f>
        <v>0</v>
      </c>
      <c r="CR141" s="104" cm="1">
        <f t="array" ref="CR141">AnualidadActivo(CR$2, $E141, $C141, $B141, $D141, Hombres!$A$1:$DW$117, Mujeres!$A$1:$DW$117)</f>
        <v>0</v>
      </c>
      <c r="CS141" s="104" cm="1">
        <f t="array" ref="CS141">AnualidadActivo(CS$2, $E141, $C141, $B141, $D141, Hombres!$A$1:$DW$117, Mujeres!$A$1:$DW$117)</f>
        <v>0</v>
      </c>
      <c r="CT141" s="104" cm="1">
        <f t="array" ref="CT141">AnualidadActivo(CT$2, $E141, $C141, $B141, $D141, Hombres!$A$1:$DW$117, Mujeres!$A$1:$DW$117)</f>
        <v>0</v>
      </c>
      <c r="CU141" s="104" cm="1">
        <f t="array" ref="CU141">AnualidadActivo(CU$2, $E141, $C141, $B141, $D141, Hombres!$A$1:$DW$117, Mujeres!$A$1:$DW$117)</f>
        <v>0</v>
      </c>
      <c r="CV141" s="104" cm="1">
        <f t="array" ref="CV141">AnualidadActivo(CV$2, $E141, $C141, $B141, $D141, Hombres!$A$1:$DW$117, Mujeres!$A$1:$DW$117)</f>
        <v>0</v>
      </c>
      <c r="CW141" s="104" cm="1">
        <f t="array" ref="CW141">AnualidadActivo(CW$2, $E141, $C141, $B141, $D141, Hombres!$A$1:$DW$117, Mujeres!$A$1:$DW$117)</f>
        <v>0</v>
      </c>
      <c r="CX141" s="104" cm="1">
        <f t="array" ref="CX141">AnualidadActivo(CX$2, $E141, $C141, $B141, $D141, Hombres!$A$1:$DW$117, Mujeres!$A$1:$DW$117)</f>
        <v>0</v>
      </c>
      <c r="CY141" s="104" cm="1">
        <f t="array" ref="CY141">AnualidadActivo(CY$2, $E141, $C141, $B141, $D141, Hombres!$A$1:$DW$117, Mujeres!$A$1:$DW$117)</f>
        <v>0</v>
      </c>
      <c r="CZ141" s="104" cm="1">
        <f t="array" ref="CZ141">AnualidadActivo(CZ$2, $E141, $C141, $B141, $D141, Hombres!$A$1:$DW$117, Mujeres!$A$1:$DW$117)</f>
        <v>0</v>
      </c>
      <c r="DA141" s="104" cm="1">
        <f t="array" ref="DA141">AnualidadActivo(DA$2, $E141, $C141, $B141, $D141, Hombres!$A$1:$DW$117, Mujeres!$A$1:$DW$117)</f>
        <v>0</v>
      </c>
    </row>
    <row r="142" spans="1:105" x14ac:dyDescent="0.35">
      <c r="A142" s="2">
        <f t="shared" si="2"/>
        <v>140</v>
      </c>
      <c r="B142" s="107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9" cm="1">
        <f t="array" ref="G142">PorcentajePension(C142,E142, D142)</f>
        <v>0.85</v>
      </c>
      <c r="I142" s="103"/>
      <c r="J142" s="104" cm="1">
        <f t="array" ref="J142">AnualidadActivo(J$2, $E142, $C142, $B142, $D142, Hombres!$A$1:$DW$117, Mujeres!$A$1:$DW$117)</f>
        <v>0</v>
      </c>
      <c r="K142" s="104" cm="1">
        <f t="array" ref="K142">AnualidadActivo(K$2, $E142, $C142, $B142, $D142, Hombres!$A$1:$DW$117, Mujeres!$A$1:$DW$117)</f>
        <v>0</v>
      </c>
      <c r="L142" s="104" cm="1">
        <f t="array" ref="L142">AnualidadActivo(L$2, $E142, $C142, $B142, $D142, Hombres!$A$1:$DW$117, Mujeres!$A$1:$DW$117)</f>
        <v>0</v>
      </c>
      <c r="M142" s="104" cm="1">
        <f t="array" ref="M142">AnualidadActivo(M$2, $E142, $C142, $B142, $D142, Hombres!$A$1:$DW$117, Mujeres!$A$1:$DW$117)</f>
        <v>0</v>
      </c>
      <c r="N142" s="104" cm="1">
        <f t="array" ref="N142">AnualidadActivo(N$2, $E142, $C142, $B142, $D142, Hombres!$A$1:$DW$117, Mujeres!$A$1:$DW$117)</f>
        <v>0</v>
      </c>
      <c r="O142" s="104" cm="1">
        <f t="array" ref="O142">AnualidadActivo(O$2, $E142, $C142, $B142, $D142, Hombres!$A$1:$DW$117, Mujeres!$A$1:$DW$117)</f>
        <v>0</v>
      </c>
      <c r="P142" s="104" cm="1">
        <f t="array" ref="P142">AnualidadActivo(P$2, $E142, $C142, $B142, $D142, Hombres!$A$1:$DW$117, Mujeres!$A$1:$DW$117)</f>
        <v>0</v>
      </c>
      <c r="Q142" s="104" cm="1">
        <f t="array" ref="Q142">AnualidadActivo(Q$2, $E142, $C142, $B142, $D142, Hombres!$A$1:$DW$117, Mujeres!$A$1:$DW$117)</f>
        <v>0</v>
      </c>
      <c r="R142" s="104" cm="1">
        <f t="array" ref="R142">AnualidadActivo(R$2, $E142, $C142, $B142, $D142, Hombres!$A$1:$DW$117, Mujeres!$A$1:$DW$117)</f>
        <v>0</v>
      </c>
      <c r="S142" s="104" cm="1">
        <f t="array" ref="S142">AnualidadActivo(S$2, $E142, $C142, $B142, $D142, Hombres!$A$1:$DW$117, Mujeres!$A$1:$DW$117)</f>
        <v>0</v>
      </c>
      <c r="T142" s="104" cm="1">
        <f t="array" ref="T142">AnualidadActivo(T$2, $E142, $C142, $B142, $D142, Hombres!$A$1:$DW$117, Mujeres!$A$1:$DW$117)</f>
        <v>0</v>
      </c>
      <c r="U142" s="104" cm="1">
        <f t="array" ref="U142">AnualidadActivo(U$2, $E142, $C142, $B142, $D142, Hombres!$A$1:$DW$117, Mujeres!$A$1:$DW$117)</f>
        <v>0</v>
      </c>
      <c r="V142" s="104" cm="1">
        <f t="array" ref="V142">AnualidadActivo(V$2, $E142, $C142, $B142, $D142, Hombres!$A$1:$DW$117, Mujeres!$A$1:$DW$117)</f>
        <v>0</v>
      </c>
      <c r="W142" s="104" cm="1">
        <f t="array" ref="W142">AnualidadActivo(W$2, $E142, $C142, $B142, $D142, Hombres!$A$1:$DW$117, Mujeres!$A$1:$DW$117)</f>
        <v>0</v>
      </c>
      <c r="X142" s="104" cm="1">
        <f t="array" ref="X142">AnualidadActivo(X$2, $E142, $C142, $B142, $D142, Hombres!$A$1:$DW$117, Mujeres!$A$1:$DW$117)</f>
        <v>0</v>
      </c>
      <c r="Y142" s="104" cm="1">
        <f t="array" ref="Y142">AnualidadActivo(Y$2, $E142, $C142, $B142, $D142, Hombres!$A$1:$DW$117, Mujeres!$A$1:$DW$117)</f>
        <v>0</v>
      </c>
      <c r="Z142" s="104" cm="1">
        <f t="array" ref="Z142">AnualidadActivo(Z$2, $E142, $C142, $B142, $D142, Hombres!$A$1:$DW$117, Mujeres!$A$1:$DW$117)</f>
        <v>0</v>
      </c>
      <c r="AA142" s="104" cm="1">
        <f t="array" ref="AA142">AnualidadActivo(AA$2, $E142, $C142, $B142, $D142, Hombres!$A$1:$DW$117, Mujeres!$A$1:$DW$117)</f>
        <v>0</v>
      </c>
      <c r="AB142" s="104" cm="1">
        <f t="array" ref="AB142">AnualidadActivo(AB$2, $E142, $C142, $B142, $D142, Hombres!$A$1:$DW$117, Mujeres!$A$1:$DW$117)</f>
        <v>0</v>
      </c>
      <c r="AC142" s="104" cm="1">
        <f t="array" ref="AC142">AnualidadActivo(AC$2, $E142, $C142, $B142, $D142, Hombres!$A$1:$DW$117, Mujeres!$A$1:$DW$117)</f>
        <v>0</v>
      </c>
      <c r="AD142" s="104" cm="1">
        <f t="array" ref="AD142">AnualidadActivo(AD$2, $E142, $C142, $B142, $D142, Hombres!$A$1:$DW$117, Mujeres!$A$1:$DW$117)</f>
        <v>0</v>
      </c>
      <c r="AE142" s="104" cm="1">
        <f t="array" ref="AE142">AnualidadActivo(AE$2, $E142, $C142, $B142, $D142, Hombres!$A$1:$DW$117, Mujeres!$A$1:$DW$117)</f>
        <v>0</v>
      </c>
      <c r="AF142" s="104" cm="1">
        <f t="array" ref="AF142">AnualidadActivo(AF$2, $E142, $C142, $B142, $D142, Hombres!$A$1:$DW$117, Mujeres!$A$1:$DW$117)</f>
        <v>0</v>
      </c>
      <c r="AG142" s="104" cm="1">
        <f t="array" ref="AG142">AnualidadActivo(AG$2, $E142, $C142, $B142, $D142, Hombres!$A$1:$DW$117, Mujeres!$A$1:$DW$117)</f>
        <v>0</v>
      </c>
      <c r="AH142" s="104" cm="1">
        <f t="array" ref="AH142">AnualidadActivo(AH$2, $E142, $C142, $B142, $D142, Hombres!$A$1:$DW$117, Mujeres!$A$1:$DW$117)</f>
        <v>0</v>
      </c>
      <c r="AI142" s="104" cm="1">
        <f t="array" ref="AI142">AnualidadActivo(AI$2, $E142, $C142, $B142, $D142, Hombres!$A$1:$DW$117, Mujeres!$A$1:$DW$117)</f>
        <v>0</v>
      </c>
      <c r="AJ142" s="104" cm="1">
        <f t="array" ref="AJ142">AnualidadActivo(AJ$2, $E142, $C142, $B142, $D142, Hombres!$A$1:$DW$117, Mujeres!$A$1:$DW$117)</f>
        <v>0</v>
      </c>
      <c r="AK142" s="104" cm="1">
        <f t="array" ref="AK142">AnualidadActivo(AK$2, $E142, $C142, $B142, $D142, Hombres!$A$1:$DW$117, Mujeres!$A$1:$DW$117)</f>
        <v>0</v>
      </c>
      <c r="AL142" s="104" cm="1">
        <f t="array" ref="AL142">AnualidadActivo(AL$2, $E142, $C142, $B142, $D142, Hombres!$A$1:$DW$117, Mujeres!$A$1:$DW$117)</f>
        <v>0</v>
      </c>
      <c r="AM142" s="104" cm="1">
        <f t="array" ref="AM142">AnualidadActivo(AM$2, $E142, $C142, $B142, $D142, Hombres!$A$1:$DW$117, Mujeres!$A$1:$DW$117)</f>
        <v>0</v>
      </c>
      <c r="AN142" s="104" cm="1">
        <f t="array" ref="AN142">AnualidadActivo(AN$2, $E142, $C142, $B142, $D142, Hombres!$A$1:$DW$117, Mujeres!$A$1:$DW$117)</f>
        <v>0</v>
      </c>
      <c r="AO142" s="104" cm="1">
        <f t="array" ref="AO142">AnualidadActivo(AO$2, $E142, $C142, $B142, $D142, Hombres!$A$1:$DW$117, Mujeres!$A$1:$DW$117)</f>
        <v>0</v>
      </c>
      <c r="AP142" s="104" cm="1">
        <f t="array" ref="AP142">AnualidadActivo(AP$2, $E142, $C142, $B142, $D142, Hombres!$A$1:$DW$117, Mujeres!$A$1:$DW$117)</f>
        <v>0</v>
      </c>
      <c r="AQ142" s="104" cm="1">
        <f t="array" ref="AQ142">AnualidadActivo(AQ$2, $E142, $C142, $B142, $D142, Hombres!$A$1:$DW$117, Mujeres!$A$1:$DW$117)</f>
        <v>0</v>
      </c>
      <c r="AR142" s="104" cm="1">
        <f t="array" ref="AR142">AnualidadActivo(AR$2, $E142, $C142, $B142, $D142, Hombres!$A$1:$DW$117, Mujeres!$A$1:$DW$117)</f>
        <v>38249022.709069349</v>
      </c>
      <c r="AS142" s="104" cm="1">
        <f t="array" ref="AS142">AnualidadActivo(AS$2, $E142, $C142, $B142, $D142, Hombres!$A$1:$DW$117, Mujeres!$A$1:$DW$117)</f>
        <v>39396493.390341431</v>
      </c>
      <c r="AT142" s="104" cm="1">
        <f t="array" ref="AT142">AnualidadActivo(AT$2, $E142, $C142, $B142, $D142, Hombres!$A$1:$DW$117, Mujeres!$A$1:$DW$117)</f>
        <v>40578388.192051671</v>
      </c>
      <c r="AU142" s="104" cm="1">
        <f t="array" ref="AU142">AnualidadActivo(AU$2, $E142, $C142, $B142, $D142, Hombres!$A$1:$DW$117, Mujeres!$A$1:$DW$117)</f>
        <v>41795739.837813228</v>
      </c>
      <c r="AV142" s="104" cm="1">
        <f t="array" ref="AV142">AnualidadActivo(AV$2, $E142, $C142, $B142, $D142, Hombres!$A$1:$DW$117, Mujeres!$A$1:$DW$117)</f>
        <v>43049612.032947622</v>
      </c>
      <c r="AW142" s="104" cm="1">
        <f t="array" ref="AW142">AnualidadActivo(AW$2, $E142, $C142, $B142, $D142, Hombres!$A$1:$DW$117, Mujeres!$A$1:$DW$117)</f>
        <v>42343324.185199201</v>
      </c>
      <c r="AX142" s="104" cm="1">
        <f t="array" ref="AX142">AnualidadActivo(AX$2, $E142, $C142, $B142, $D142, Hombres!$A$1:$DW$117, Mujeres!$A$1:$DW$117)</f>
        <v>43131606.139293514</v>
      </c>
      <c r="AY142" s="104" cm="1">
        <f t="array" ref="AY142">AnualidadActivo(AY$2, $E142, $C142, $B142, $D142, Hombres!$A$1:$DW$117, Mujeres!$A$1:$DW$117)</f>
        <v>43888644.844140567</v>
      </c>
      <c r="AZ142" s="104" cm="1">
        <f t="array" ref="AZ142">AnualidadActivo(AZ$2, $E142, $C142, $B142, $D142, Hombres!$A$1:$DW$117, Mujeres!$A$1:$DW$117)</f>
        <v>44598029.694574773</v>
      </c>
      <c r="BA142" s="104" cm="1">
        <f t="array" ref="BA142">AnualidadActivo(BA$2, $E142, $C142, $B142, $D142, Hombres!$A$1:$DW$117, Mujeres!$A$1:$DW$117)</f>
        <v>45242704.917336978</v>
      </c>
      <c r="BB142" s="104" cm="1">
        <f t="array" ref="BB142">AnualidadActivo(BB$2, $E142, $C142, $B142, $D142, Hombres!$A$1:$DW$117, Mujeres!$A$1:$DW$117)</f>
        <v>45807716.401775427</v>
      </c>
      <c r="BC142" s="104" cm="1">
        <f t="array" ref="BC142">AnualidadActivo(BC$2, $E142, $C142, $B142, $D142, Hombres!$A$1:$DW$117, Mujeres!$A$1:$DW$117)</f>
        <v>46286675.150738068</v>
      </c>
      <c r="BD142" s="104" cm="1">
        <f t="array" ref="BD142">AnualidadActivo(BD$2, $E142, $C142, $B142, $D142, Hombres!$A$1:$DW$117, Mujeres!$A$1:$DW$117)</f>
        <v>46679615.418641686</v>
      </c>
      <c r="BE142" s="104" cm="1">
        <f t="array" ref="BE142">AnualidadActivo(BE$2, $E142, $C142, $B142, $D142, Hombres!$A$1:$DW$117, Mujeres!$A$1:$DW$117)</f>
        <v>46987025.192971535</v>
      </c>
      <c r="BF142" s="104" cm="1">
        <f t="array" ref="BF142">AnualidadActivo(BF$2, $E142, $C142, $B142, $D142, Hombres!$A$1:$DW$117, Mujeres!$A$1:$DW$117)</f>
        <v>47205836.721241429</v>
      </c>
      <c r="BG142" s="104" cm="1">
        <f t="array" ref="BG142">AnualidadActivo(BG$2, $E142, $C142, $B142, $D142, Hombres!$A$1:$DW$117, Mujeres!$A$1:$DW$117)</f>
        <v>47326667.943704173</v>
      </c>
      <c r="BH142" s="104" cm="1">
        <f t="array" ref="BH142">AnualidadActivo(BH$2, $E142, $C142, $B142, $D142, Hombres!$A$1:$DW$117, Mujeres!$A$1:$DW$117)</f>
        <v>47252276.62149018</v>
      </c>
      <c r="BI142" s="104" cm="1">
        <f t="array" ref="BI142">AnualidadActivo(BI$2, $E142, $C142, $B142, $D142, Hombres!$A$1:$DW$117, Mujeres!$A$1:$DW$117)</f>
        <v>47036217.240468092</v>
      </c>
      <c r="BJ142" s="104" cm="1">
        <f t="array" ref="BJ142">AnualidadActivo(BJ$2, $E142, $C142, $B142, $D142, Hombres!$A$1:$DW$117, Mujeres!$A$1:$DW$117)</f>
        <v>46667248.078287005</v>
      </c>
      <c r="BK142" s="104" cm="1">
        <f t="array" ref="BK142">AnualidadActivo(BK$2, $E142, $C142, $B142, $D142, Hombres!$A$1:$DW$117, Mujeres!$A$1:$DW$117)</f>
        <v>46131053.578019232</v>
      </c>
      <c r="BL142" s="104" cm="1">
        <f t="array" ref="BL142">AnualidadActivo(BL$2, $E142, $C142, $B142, $D142, Hombres!$A$1:$DW$117, Mujeres!$A$1:$DW$117)</f>
        <v>45411392.258236535</v>
      </c>
      <c r="BM142" s="104" cm="1">
        <f t="array" ref="BM142">AnualidadActivo(BM$2, $E142, $C142, $B142, $D142, Hombres!$A$1:$DW$117, Mujeres!$A$1:$DW$117)</f>
        <v>44495432.215311989</v>
      </c>
      <c r="BN142" s="104" cm="1">
        <f t="array" ref="BN142">AnualidadActivo(BN$2, $E142, $C142, $B142, $D142, Hombres!$A$1:$DW$117, Mujeres!$A$1:$DW$117)</f>
        <v>43372828.923829585</v>
      </c>
      <c r="BO142" s="104" cm="1">
        <f t="array" ref="BO142">AnualidadActivo(BO$2, $E142, $C142, $B142, $D142, Hombres!$A$1:$DW$117, Mujeres!$A$1:$DW$117)</f>
        <v>42034262.055813141</v>
      </c>
      <c r="BP142" s="104" cm="1">
        <f t="array" ref="BP142">AnualidadActivo(BP$2, $E142, $C142, $B142, $D142, Hombres!$A$1:$DW$117, Mujeres!$A$1:$DW$117)</f>
        <v>40471666.358706824</v>
      </c>
      <c r="BQ142" s="104" cm="1">
        <f t="array" ref="BQ142">AnualidadActivo(BQ$2, $E142, $C142, $B142, $D142, Hombres!$A$1:$DW$117, Mujeres!$A$1:$DW$117)</f>
        <v>38681152.729977995</v>
      </c>
      <c r="BR142" s="104" cm="1">
        <f t="array" ref="BR142">AnualidadActivo(BR$2, $E142, $C142, $B142, $D142, Hombres!$A$1:$DW$117, Mujeres!$A$1:$DW$117)</f>
        <v>36667423.987374999</v>
      </c>
      <c r="BS142" s="104" cm="1">
        <f t="array" ref="BS142">AnualidadActivo(BS$2, $E142, $C142, $B142, $D142, Hombres!$A$1:$DW$117, Mujeres!$A$1:$DW$117)</f>
        <v>34443382.652526677</v>
      </c>
      <c r="BT142" s="104" cm="1">
        <f t="array" ref="BT142">AnualidadActivo(BT$2, $E142, $C142, $B142, $D142, Hombres!$A$1:$DW$117, Mujeres!$A$1:$DW$117)</f>
        <v>32027601.876426928</v>
      </c>
      <c r="BU142" s="104" cm="1">
        <f t="array" ref="BU142">AnualidadActivo(BU$2, $E142, $C142, $B142, $D142, Hombres!$A$1:$DW$117, Mujeres!$A$1:$DW$117)</f>
        <v>29444383.939757861</v>
      </c>
      <c r="BV142" s="104" cm="1">
        <f t="array" ref="BV142">AnualidadActivo(BV$2, $E142, $C142, $B142, $D142, Hombres!$A$1:$DW$117, Mujeres!$A$1:$DW$117)</f>
        <v>26726059.658366848</v>
      </c>
      <c r="BW142" s="104" cm="1">
        <f t="array" ref="BW142">AnualidadActivo(BW$2, $E142, $C142, $B142, $D142, Hombres!$A$1:$DW$117, Mujeres!$A$1:$DW$117)</f>
        <v>23915316.017550882</v>
      </c>
      <c r="BX142" s="104" cm="1">
        <f t="array" ref="BX142">AnualidadActivo(BX$2, $E142, $C142, $B142, $D142, Hombres!$A$1:$DW$117, Mujeres!$A$1:$DW$117)</f>
        <v>21063183.34526737</v>
      </c>
      <c r="BY142" s="104" cm="1">
        <f t="array" ref="BY142">AnualidadActivo(BY$2, $E142, $C142, $B142, $D142, Hombres!$A$1:$DW$117, Mujeres!$A$1:$DW$117)</f>
        <v>18224853.356412802</v>
      </c>
      <c r="BZ142" s="104" cm="1">
        <f t="array" ref="BZ142">AnualidadActivo(BZ$2, $E142, $C142, $B142, $D142, Hombres!$A$1:$DW$117, Mujeres!$A$1:$DW$117)</f>
        <v>15457480.669867851</v>
      </c>
      <c r="CA142" s="104" cm="1">
        <f t="array" ref="CA142">AnualidadActivo(CA$2, $E142, $C142, $B142, $D142, Hombres!$A$1:$DW$117, Mujeres!$A$1:$DW$117)</f>
        <v>12819128.635078887</v>
      </c>
      <c r="CB142" s="104" cm="1">
        <f t="array" ref="CB142">AnualidadActivo(CB$2, $E142, $C142, $B142, $D142, Hombres!$A$1:$DW$117, Mujeres!$A$1:$DW$117)</f>
        <v>10366641.424400764</v>
      </c>
      <c r="CC142" s="104" cm="1">
        <f t="array" ref="CC142">AnualidadActivo(CC$2, $E142, $C142, $B142, $D142, Hombres!$A$1:$DW$117, Mujeres!$A$1:$DW$117)</f>
        <v>8150169.4455018528</v>
      </c>
      <c r="CD142" s="104" cm="1">
        <f t="array" ref="CD142">AnualidadActivo(CD$2, $E142, $C142, $B142, $D142, Hombres!$A$1:$DW$117, Mujeres!$A$1:$DW$117)</f>
        <v>6207555.4084767764</v>
      </c>
      <c r="CE142" s="104" cm="1">
        <f t="array" ref="CE142">AnualidadActivo(CE$2, $E142, $C142, $B142, $D142, Hombres!$A$1:$DW$117, Mujeres!$A$1:$DW$117)</f>
        <v>4561513.3852088451</v>
      </c>
      <c r="CF142" s="104" cm="1">
        <f t="array" ref="CF142">AnualidadActivo(CF$2, $E142, $C142, $B142, $D142, Hombres!$A$1:$DW$117, Mujeres!$A$1:$DW$117)</f>
        <v>3218626.191457435</v>
      </c>
      <c r="CG142" s="104" cm="1">
        <f t="array" ref="CG142">AnualidadActivo(CG$2, $E142, $C142, $B142, $D142, Hombres!$A$1:$DW$117, Mujeres!$A$1:$DW$117)</f>
        <v>2169190.8397267689</v>
      </c>
      <c r="CH142" s="104" cm="1">
        <f t="array" ref="CH142">AnualidadActivo(CH$2, $E142, $C142, $B142, $D142, Hombres!$A$1:$DW$117, Mujeres!$A$1:$DW$117)</f>
        <v>1387920.3576076915</v>
      </c>
      <c r="CI142" s="104" cm="1">
        <f t="array" ref="CI142">AnualidadActivo(CI$2, $E142, $C142, $B142, $D142, Hombres!$A$1:$DW$117, Mujeres!$A$1:$DW$117)</f>
        <v>837075.23811055312</v>
      </c>
      <c r="CJ142" s="104" cm="1">
        <f t="array" ref="CJ142">AnualidadActivo(CJ$2, $E142, $C142, $B142, $D142, Hombres!$A$1:$DW$117, Mujeres!$A$1:$DW$117)</f>
        <v>471817.96690275805</v>
      </c>
      <c r="CK142" s="104" cm="1">
        <f t="array" ref="CK142">AnualidadActivo(CK$2, $E142, $C142, $B142, $D142, Hombres!$A$1:$DW$117, Mujeres!$A$1:$DW$117)</f>
        <v>246011.43180420913</v>
      </c>
      <c r="CL142" s="104" cm="1">
        <f t="array" ref="CL142">AnualidadActivo(CL$2, $E142, $C142, $B142, $D142, Hombres!$A$1:$DW$117, Mujeres!$A$1:$DW$117)</f>
        <v>117227.14353999823</v>
      </c>
      <c r="CM142" s="104" cm="1">
        <f t="array" ref="CM142">AnualidadActivo(CM$2, $E142, $C142, $B142, $D142, Hombres!$A$1:$DW$117, Mujeres!$A$1:$DW$117)</f>
        <v>50296.257872707378</v>
      </c>
      <c r="CN142" s="104" cm="1">
        <f t="array" ref="CN142">AnualidadActivo(CN$2, $E142, $C142, $B142, $D142, Hombres!$A$1:$DW$117, Mujeres!$A$1:$DW$117)</f>
        <v>19065.319325954064</v>
      </c>
      <c r="CO142" s="104" cm="1">
        <f t="array" ref="CO142">AnualidadActivo(CO$2, $E142, $C142, $B142, $D142, Hombres!$A$1:$DW$117, Mujeres!$A$1:$DW$117)</f>
        <v>6227.1696588853292</v>
      </c>
      <c r="CP142" s="104" cm="1">
        <f t="array" ref="CP142">AnualidadActivo(CP$2, $E142, $C142, $B142, $D142, Hombres!$A$1:$DW$117, Mujeres!$A$1:$DW$117)</f>
        <v>1693.4484748719665</v>
      </c>
      <c r="CQ142" s="104" cm="1">
        <f t="array" ref="CQ142">AnualidadActivo(CQ$2, $E142, $C142, $B142, $D142, Hombres!$A$1:$DW$117, Mujeres!$A$1:$DW$117)</f>
        <v>0</v>
      </c>
      <c r="CR142" s="104" cm="1">
        <f t="array" ref="CR142">AnualidadActivo(CR$2, $E142, $C142, $B142, $D142, Hombres!$A$1:$DW$117, Mujeres!$A$1:$DW$117)</f>
        <v>0</v>
      </c>
      <c r="CS142" s="104" cm="1">
        <f t="array" ref="CS142">AnualidadActivo(CS$2, $E142, $C142, $B142, $D142, Hombres!$A$1:$DW$117, Mujeres!$A$1:$DW$117)</f>
        <v>0</v>
      </c>
      <c r="CT142" s="104" cm="1">
        <f t="array" ref="CT142">AnualidadActivo(CT$2, $E142, $C142, $B142, $D142, Hombres!$A$1:$DW$117, Mujeres!$A$1:$DW$117)</f>
        <v>0</v>
      </c>
      <c r="CU142" s="104" cm="1">
        <f t="array" ref="CU142">AnualidadActivo(CU$2, $E142, $C142, $B142, $D142, Hombres!$A$1:$DW$117, Mujeres!$A$1:$DW$117)</f>
        <v>0</v>
      </c>
      <c r="CV142" s="104" cm="1">
        <f t="array" ref="CV142">AnualidadActivo(CV$2, $E142, $C142, $B142, $D142, Hombres!$A$1:$DW$117, Mujeres!$A$1:$DW$117)</f>
        <v>0</v>
      </c>
      <c r="CW142" s="104" cm="1">
        <f t="array" ref="CW142">AnualidadActivo(CW$2, $E142, $C142, $B142, $D142, Hombres!$A$1:$DW$117, Mujeres!$A$1:$DW$117)</f>
        <v>0</v>
      </c>
      <c r="CX142" s="104" cm="1">
        <f t="array" ref="CX142">AnualidadActivo(CX$2, $E142, $C142, $B142, $D142, Hombres!$A$1:$DW$117, Mujeres!$A$1:$DW$117)</f>
        <v>0</v>
      </c>
      <c r="CY142" s="104" cm="1">
        <f t="array" ref="CY142">AnualidadActivo(CY$2, $E142, $C142, $B142, $D142, Hombres!$A$1:$DW$117, Mujeres!$A$1:$DW$117)</f>
        <v>0</v>
      </c>
      <c r="CZ142" s="104" cm="1">
        <f t="array" ref="CZ142">AnualidadActivo(CZ$2, $E142, $C142, $B142, $D142, Hombres!$A$1:$DW$117, Mujeres!$A$1:$DW$117)</f>
        <v>0</v>
      </c>
      <c r="DA142" s="104" cm="1">
        <f t="array" ref="DA142">AnualidadActivo(DA$2, $E142, $C142, $B142, $D142, Hombres!$A$1:$DW$117, Mujeres!$A$1:$DW$117)</f>
        <v>0</v>
      </c>
    </row>
    <row r="143" spans="1:105" x14ac:dyDescent="0.35">
      <c r="A143" s="2">
        <f t="shared" si="2"/>
        <v>141</v>
      </c>
      <c r="B143" s="107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9" cm="1">
        <f t="array" ref="G143">PorcentajePension(C143,E143, D143)</f>
        <v>1</v>
      </c>
      <c r="I143" s="103"/>
      <c r="J143" s="104" cm="1">
        <f t="array" ref="J143">AnualidadActivo(J$2, $E143, $C143, $B143, $D143, Hombres!$A$1:$DW$117, Mujeres!$A$1:$DW$117)</f>
        <v>0</v>
      </c>
      <c r="K143" s="104" cm="1">
        <f t="array" ref="K143">AnualidadActivo(K$2, $E143, $C143, $B143, $D143, Hombres!$A$1:$DW$117, Mujeres!$A$1:$DW$117)</f>
        <v>0</v>
      </c>
      <c r="L143" s="104" cm="1">
        <f t="array" ref="L143">AnualidadActivo(L$2, $E143, $C143, $B143, $D143, Hombres!$A$1:$DW$117, Mujeres!$A$1:$DW$117)</f>
        <v>0</v>
      </c>
      <c r="M143" s="104" cm="1">
        <f t="array" ref="M143">AnualidadActivo(M$2, $E143, $C143, $B143, $D143, Hombres!$A$1:$DW$117, Mujeres!$A$1:$DW$117)</f>
        <v>0</v>
      </c>
      <c r="N143" s="104" cm="1">
        <f t="array" ref="N143">AnualidadActivo(N$2, $E143, $C143, $B143, $D143, Hombres!$A$1:$DW$117, Mujeres!$A$1:$DW$117)</f>
        <v>0</v>
      </c>
      <c r="O143" s="104" cm="1">
        <f t="array" ref="O143">AnualidadActivo(O$2, $E143, $C143, $B143, $D143, Hombres!$A$1:$DW$117, Mujeres!$A$1:$DW$117)</f>
        <v>0</v>
      </c>
      <c r="P143" s="104" cm="1">
        <f t="array" ref="P143">AnualidadActivo(P$2, $E143, $C143, $B143, $D143, Hombres!$A$1:$DW$117, Mujeres!$A$1:$DW$117)</f>
        <v>0</v>
      </c>
      <c r="Q143" s="104" cm="1">
        <f t="array" ref="Q143">AnualidadActivo(Q$2, $E143, $C143, $B143, $D143, Hombres!$A$1:$DW$117, Mujeres!$A$1:$DW$117)</f>
        <v>0</v>
      </c>
      <c r="R143" s="104" cm="1">
        <f t="array" ref="R143">AnualidadActivo(R$2, $E143, $C143, $B143, $D143, Hombres!$A$1:$DW$117, Mujeres!$A$1:$DW$117)</f>
        <v>0</v>
      </c>
      <c r="S143" s="104" cm="1">
        <f t="array" ref="S143">AnualidadActivo(S$2, $E143, $C143, $B143, $D143, Hombres!$A$1:$DW$117, Mujeres!$A$1:$DW$117)</f>
        <v>0</v>
      </c>
      <c r="T143" s="104" cm="1">
        <f t="array" ref="T143">AnualidadActivo(T$2, $E143, $C143, $B143, $D143, Hombres!$A$1:$DW$117, Mujeres!$A$1:$DW$117)</f>
        <v>0</v>
      </c>
      <c r="U143" s="104" cm="1">
        <f t="array" ref="U143">AnualidadActivo(U$2, $E143, $C143, $B143, $D143, Hombres!$A$1:$DW$117, Mujeres!$A$1:$DW$117)</f>
        <v>0</v>
      </c>
      <c r="V143" s="104" cm="1">
        <f t="array" ref="V143">AnualidadActivo(V$2, $E143, $C143, $B143, $D143, Hombres!$A$1:$DW$117, Mujeres!$A$1:$DW$117)</f>
        <v>0</v>
      </c>
      <c r="W143" s="104" cm="1">
        <f t="array" ref="W143">AnualidadActivo(W$2, $E143, $C143, $B143, $D143, Hombres!$A$1:$DW$117, Mujeres!$A$1:$DW$117)</f>
        <v>0</v>
      </c>
      <c r="X143" s="104" cm="1">
        <f t="array" ref="X143">AnualidadActivo(X$2, $E143, $C143, $B143, $D143, Hombres!$A$1:$DW$117, Mujeres!$A$1:$DW$117)</f>
        <v>0</v>
      </c>
      <c r="Y143" s="104" cm="1">
        <f t="array" ref="Y143">AnualidadActivo(Y$2, $E143, $C143, $B143, $D143, Hombres!$A$1:$DW$117, Mujeres!$A$1:$DW$117)</f>
        <v>0</v>
      </c>
      <c r="Z143" s="104" cm="1">
        <f t="array" ref="Z143">AnualidadActivo(Z$2, $E143, $C143, $B143, $D143, Hombres!$A$1:$DW$117, Mujeres!$A$1:$DW$117)</f>
        <v>0</v>
      </c>
      <c r="AA143" s="104" cm="1">
        <f t="array" ref="AA143">AnualidadActivo(AA$2, $E143, $C143, $B143, $D143, Hombres!$A$1:$DW$117, Mujeres!$A$1:$DW$117)</f>
        <v>0</v>
      </c>
      <c r="AB143" s="104" cm="1">
        <f t="array" ref="AB143">AnualidadActivo(AB$2, $E143, $C143, $B143, $D143, Hombres!$A$1:$DW$117, Mujeres!$A$1:$DW$117)</f>
        <v>0</v>
      </c>
      <c r="AC143" s="104" cm="1">
        <f t="array" ref="AC143">AnualidadActivo(AC$2, $E143, $C143, $B143, $D143, Hombres!$A$1:$DW$117, Mujeres!$A$1:$DW$117)</f>
        <v>0</v>
      </c>
      <c r="AD143" s="104" cm="1">
        <f t="array" ref="AD143">AnualidadActivo(AD$2, $E143, $C143, $B143, $D143, Hombres!$A$1:$DW$117, Mujeres!$A$1:$DW$117)</f>
        <v>0</v>
      </c>
      <c r="AE143" s="104" cm="1">
        <f t="array" ref="AE143">AnualidadActivo(AE$2, $E143, $C143, $B143, $D143, Hombres!$A$1:$DW$117, Mujeres!$A$1:$DW$117)</f>
        <v>0</v>
      </c>
      <c r="AF143" s="104" cm="1">
        <f t="array" ref="AF143">AnualidadActivo(AF$2, $E143, $C143, $B143, $D143, Hombres!$A$1:$DW$117, Mujeres!$A$1:$DW$117)</f>
        <v>0</v>
      </c>
      <c r="AG143" s="104" cm="1">
        <f t="array" ref="AG143">AnualidadActivo(AG$2, $E143, $C143, $B143, $D143, Hombres!$A$1:$DW$117, Mujeres!$A$1:$DW$117)</f>
        <v>0</v>
      </c>
      <c r="AH143" s="104" cm="1">
        <f t="array" ref="AH143">AnualidadActivo(AH$2, $E143, $C143, $B143, $D143, Hombres!$A$1:$DW$117, Mujeres!$A$1:$DW$117)</f>
        <v>0</v>
      </c>
      <c r="AI143" s="104" cm="1">
        <f t="array" ref="AI143">AnualidadActivo(AI$2, $E143, $C143, $B143, $D143, Hombres!$A$1:$DW$117, Mujeres!$A$1:$DW$117)</f>
        <v>0</v>
      </c>
      <c r="AJ143" s="104" cm="1">
        <f t="array" ref="AJ143">AnualidadActivo(AJ$2, $E143, $C143, $B143, $D143, Hombres!$A$1:$DW$117, Mujeres!$A$1:$DW$117)</f>
        <v>0</v>
      </c>
      <c r="AK143" s="104" cm="1">
        <f t="array" ref="AK143">AnualidadActivo(AK$2, $E143, $C143, $B143, $D143, Hombres!$A$1:$DW$117, Mujeres!$A$1:$DW$117)</f>
        <v>0</v>
      </c>
      <c r="AL143" s="104" cm="1">
        <f t="array" ref="AL143">AnualidadActivo(AL$2, $E143, $C143, $B143, $D143, Hombres!$A$1:$DW$117, Mujeres!$A$1:$DW$117)</f>
        <v>0</v>
      </c>
      <c r="AM143" s="104" cm="1">
        <f t="array" ref="AM143">AnualidadActivo(AM$2, $E143, $C143, $B143, $D143, Hombres!$A$1:$DW$117, Mujeres!$A$1:$DW$117)</f>
        <v>0</v>
      </c>
      <c r="AN143" s="104" cm="1">
        <f t="array" ref="AN143">AnualidadActivo(AN$2, $E143, $C143, $B143, $D143, Hombres!$A$1:$DW$117, Mujeres!$A$1:$DW$117)</f>
        <v>0</v>
      </c>
      <c r="AO143" s="104" cm="1">
        <f t="array" ref="AO143">AnualidadActivo(AO$2, $E143, $C143, $B143, $D143, Hombres!$A$1:$DW$117, Mujeres!$A$1:$DW$117)</f>
        <v>0</v>
      </c>
      <c r="AP143" s="104" cm="1">
        <f t="array" ref="AP143">AnualidadActivo(AP$2, $E143, $C143, $B143, $D143, Hombres!$A$1:$DW$117, Mujeres!$A$1:$DW$117)</f>
        <v>0</v>
      </c>
      <c r="AQ143" s="104" cm="1">
        <f t="array" ref="AQ143">AnualidadActivo(AQ$2, $E143, $C143, $B143, $D143, Hombres!$A$1:$DW$117, Mujeres!$A$1:$DW$117)</f>
        <v>0</v>
      </c>
      <c r="AR143" s="104" cm="1">
        <f t="array" ref="AR143">AnualidadActivo(AR$2, $E143, $C143, $B143, $D143, Hombres!$A$1:$DW$117, Mujeres!$A$1:$DW$117)</f>
        <v>0</v>
      </c>
      <c r="AS143" s="104" cm="1">
        <f t="array" ref="AS143">AnualidadActivo(AS$2, $E143, $C143, $B143, $D143, Hombres!$A$1:$DW$117, Mujeres!$A$1:$DW$117)</f>
        <v>0</v>
      </c>
      <c r="AT143" s="104" cm="1">
        <f t="array" ref="AT143">AnualidadActivo(AT$2, $E143, $C143, $B143, $D143, Hombres!$A$1:$DW$117, Mujeres!$A$1:$DW$117)</f>
        <v>0</v>
      </c>
      <c r="AU143" s="104" cm="1">
        <f t="array" ref="AU143">AnualidadActivo(AU$2, $E143, $C143, $B143, $D143, Hombres!$A$1:$DW$117, Mujeres!$A$1:$DW$117)</f>
        <v>62410673.29487294</v>
      </c>
      <c r="AV143" s="104" cm="1">
        <f t="array" ref="AV143">AnualidadActivo(AV$2, $E143, $C143, $B143, $D143, Hombres!$A$1:$DW$117, Mujeres!$A$1:$DW$117)</f>
        <v>64282993.493719123</v>
      </c>
      <c r="AW143" s="104" cm="1">
        <f t="array" ref="AW143">AnualidadActivo(AW$2, $E143, $C143, $B143, $D143, Hombres!$A$1:$DW$117, Mujeres!$A$1:$DW$117)</f>
        <v>66211483.29853069</v>
      </c>
      <c r="AX143" s="104" cm="1">
        <f t="array" ref="AX143">AnualidadActivo(AX$2, $E143, $C143, $B143, $D143, Hombres!$A$1:$DW$117, Mujeres!$A$1:$DW$117)</f>
        <v>68197827.797486633</v>
      </c>
      <c r="AY143" s="104" cm="1">
        <f t="array" ref="AY143">AnualidadActivo(AY$2, $E143, $C143, $B143, $D143, Hombres!$A$1:$DW$117, Mujeres!$A$1:$DW$117)</f>
        <v>70243762.63141124</v>
      </c>
      <c r="AZ143" s="104" cm="1">
        <f t="array" ref="AZ143">AnualidadActivo(AZ$2, $E143, $C143, $B143, $D143, Hombres!$A$1:$DW$117, Mujeres!$A$1:$DW$117)</f>
        <v>71106351.948594898</v>
      </c>
      <c r="BA143" s="104" cm="1">
        <f t="array" ref="BA143">AnualidadActivo(BA$2, $E143, $C143, $B143, $D143, Hombres!$A$1:$DW$117, Mujeres!$A$1:$DW$117)</f>
        <v>72924846.840808436</v>
      </c>
      <c r="BB143" s="104" cm="1">
        <f t="array" ref="BB143">AnualidadActivo(BB$2, $E143, $C143, $B143, $D143, Hombres!$A$1:$DW$117, Mujeres!$A$1:$DW$117)</f>
        <v>74761410.832245603</v>
      </c>
      <c r="BC143" s="104" cm="1">
        <f t="array" ref="BC143">AnualidadActivo(BC$2, $E143, $C143, $B143, $D143, Hombres!$A$1:$DW$117, Mujeres!$A$1:$DW$117)</f>
        <v>76607442.54026854</v>
      </c>
      <c r="BD143" s="104" cm="1">
        <f t="array" ref="BD143">AnualidadActivo(BD$2, $E143, $C143, $B143, $D143, Hombres!$A$1:$DW$117, Mujeres!$A$1:$DW$117)</f>
        <v>78448667.871767312</v>
      </c>
      <c r="BE143" s="104" cm="1">
        <f t="array" ref="BE143">AnualidadActivo(BE$2, $E143, $C143, $B143, $D143, Hombres!$A$1:$DW$117, Mujeres!$A$1:$DW$117)</f>
        <v>80268801.542876899</v>
      </c>
      <c r="BF143" s="104" cm="1">
        <f t="array" ref="BF143">AnualidadActivo(BF$2, $E143, $C143, $B143, $D143, Hombres!$A$1:$DW$117, Mujeres!$A$1:$DW$117)</f>
        <v>82058789.877391741</v>
      </c>
      <c r="BG143" s="104" cm="1">
        <f t="array" ref="BG143">AnualidadActivo(BG$2, $E143, $C143, $B143, $D143, Hombres!$A$1:$DW$117, Mujeres!$A$1:$DW$117)</f>
        <v>83817900.403633773</v>
      </c>
      <c r="BH143" s="104" cm="1">
        <f t="array" ref="BH143">AnualidadActivo(BH$2, $E143, $C143, $B143, $D143, Hombres!$A$1:$DW$117, Mujeres!$A$1:$DW$117)</f>
        <v>85545206.451923624</v>
      </c>
      <c r="BI143" s="104" cm="1">
        <f t="array" ref="BI143">AnualidadActivo(BI$2, $E143, $C143, $B143, $D143, Hombres!$A$1:$DW$117, Mujeres!$A$1:$DW$117)</f>
        <v>87227645.071334392</v>
      </c>
      <c r="BJ143" s="104" cm="1">
        <f t="array" ref="BJ143">AnualidadActivo(BJ$2, $E143, $C143, $B143, $D143, Hombres!$A$1:$DW$117, Mujeres!$A$1:$DW$117)</f>
        <v>88837758.103111938</v>
      </c>
      <c r="BK143" s="104" cm="1">
        <f t="array" ref="BK143">AnualidadActivo(BK$2, $E143, $C143, $B143, $D143, Hombres!$A$1:$DW$117, Mujeres!$A$1:$DW$117)</f>
        <v>90337784.537060574</v>
      </c>
      <c r="BL143" s="104" cm="1">
        <f t="array" ref="BL143">AnualidadActivo(BL$2, $E143, $C143, $B143, $D143, Hombres!$A$1:$DW$117, Mujeres!$A$1:$DW$117)</f>
        <v>91686906.175516114</v>
      </c>
      <c r="BM143" s="104" cm="1">
        <f t="array" ref="BM143">AnualidadActivo(BM$2, $E143, $C143, $B143, $D143, Hombres!$A$1:$DW$117, Mujeres!$A$1:$DW$117)</f>
        <v>92749801.672008395</v>
      </c>
      <c r="BN143" s="104" cm="1">
        <f t="array" ref="BN143">AnualidadActivo(BN$2, $E143, $C143, $B143, $D143, Hombres!$A$1:$DW$117, Mujeres!$A$1:$DW$117)</f>
        <v>93601540.259475768</v>
      </c>
      <c r="BO143" s="104" cm="1">
        <f t="array" ref="BO143">AnualidadActivo(BO$2, $E143, $C143, $B143, $D143, Hombres!$A$1:$DW$117, Mujeres!$A$1:$DW$117)</f>
        <v>94207302.283588409</v>
      </c>
      <c r="BP143" s="104" cm="1">
        <f t="array" ref="BP143">AnualidadActivo(BP$2, $E143, $C143, $B143, $D143, Hombres!$A$1:$DW$117, Mujeres!$A$1:$DW$117)</f>
        <v>94527388.079374805</v>
      </c>
      <c r="BQ143" s="104" cm="1">
        <f t="array" ref="BQ143">AnualidadActivo(BQ$2, $E143, $C143, $B143, $D143, Hombres!$A$1:$DW$117, Mujeres!$A$1:$DW$117)</f>
        <v>94519600.345980525</v>
      </c>
      <c r="BR143" s="104" cm="1">
        <f t="array" ref="BR143">AnualidadActivo(BR$2, $E143, $C143, $B143, $D143, Hombres!$A$1:$DW$117, Mujeres!$A$1:$DW$117)</f>
        <v>94139780.137401417</v>
      </c>
      <c r="BS143" s="104" cm="1">
        <f t="array" ref="BS143">AnualidadActivo(BS$2, $E143, $C143, $B143, $D143, Hombres!$A$1:$DW$117, Mujeres!$A$1:$DW$117)</f>
        <v>93342456.397323743</v>
      </c>
      <c r="BT143" s="104" cm="1">
        <f t="array" ref="BT143">AnualidadActivo(BT$2, $E143, $C143, $B143, $D143, Hombres!$A$1:$DW$117, Mujeres!$A$1:$DW$117)</f>
        <v>92081584.256089747</v>
      </c>
      <c r="BU143" s="104" cm="1">
        <f t="array" ref="BU143">AnualidadActivo(BU$2, $E143, $C143, $B143, $D143, Hombres!$A$1:$DW$117, Mujeres!$A$1:$DW$117)</f>
        <v>90311947.662597597</v>
      </c>
      <c r="BV143" s="104" cm="1">
        <f t="array" ref="BV143">AnualidadActivo(BV$2, $E143, $C143, $B143, $D143, Hombres!$A$1:$DW$117, Mujeres!$A$1:$DW$117)</f>
        <v>87993411.476871148</v>
      </c>
      <c r="BW143" s="104" cm="1">
        <f t="array" ref="BW143">AnualidadActivo(BW$2, $E143, $C143, $B143, $D143, Hombres!$A$1:$DW$117, Mujeres!$A$1:$DW$117)</f>
        <v>85093693.66578415</v>
      </c>
      <c r="BX143" s="104" cm="1">
        <f t="array" ref="BX143">AnualidadActivo(BX$2, $E143, $C143, $B143, $D143, Hombres!$A$1:$DW$117, Mujeres!$A$1:$DW$117)</f>
        <v>81591366.832195923</v>
      </c>
      <c r="BY143" s="104" cm="1">
        <f t="array" ref="BY143">AnualidadActivo(BY$2, $E143, $C143, $B143, $D143, Hombres!$A$1:$DW$117, Mujeres!$A$1:$DW$117)</f>
        <v>77476182.961458847</v>
      </c>
      <c r="BZ143" s="104" cm="1">
        <f t="array" ref="BZ143">AnualidadActivo(BZ$2, $E143, $C143, $B143, $D143, Hombres!$A$1:$DW$117, Mujeres!$A$1:$DW$117)</f>
        <v>72752028.234054878</v>
      </c>
      <c r="CA143" s="104" cm="1">
        <f t="array" ref="CA143">AnualidadActivo(CA$2, $E143, $C143, $B143, $D143, Hombres!$A$1:$DW$117, Mujeres!$A$1:$DW$117)</f>
        <v>67445266.562286153</v>
      </c>
      <c r="CB143" s="104" cm="1">
        <f t="array" ref="CB143">AnualidadActivo(CB$2, $E143, $C143, $B143, $D143, Hombres!$A$1:$DW$117, Mujeres!$A$1:$DW$117)</f>
        <v>61614529.653946519</v>
      </c>
      <c r="CC143" s="104" cm="1">
        <f t="array" ref="CC143">AnualidadActivo(CC$2, $E143, $C143, $B143, $D143, Hombres!$A$1:$DW$117, Mujeres!$A$1:$DW$117)</f>
        <v>55351922.574855745</v>
      </c>
      <c r="CD143" s="104" cm="1">
        <f t="array" ref="CD143">AnualidadActivo(CD$2, $E143, $C143, $B143, $D143, Hombres!$A$1:$DW$117, Mujeres!$A$1:$DW$117)</f>
        <v>48778709.347852811</v>
      </c>
      <c r="CE143" s="104" cm="1">
        <f t="array" ref="CE143">AnualidadActivo(CE$2, $E143, $C143, $B143, $D143, Hombres!$A$1:$DW$117, Mujeres!$A$1:$DW$117)</f>
        <v>42043946.358694009</v>
      </c>
      <c r="CF143" s="104" cm="1">
        <f t="array" ref="CF143">AnualidadActivo(CF$2, $E143, $C143, $B143, $D143, Hombres!$A$1:$DW$117, Mujeres!$A$1:$DW$117)</f>
        <v>35324056.820339084</v>
      </c>
      <c r="CG143" s="104" cm="1">
        <f t="array" ref="CG143">AnualidadActivo(CG$2, $E143, $C143, $B143, $D143, Hombres!$A$1:$DW$117, Mujeres!$A$1:$DW$117)</f>
        <v>28817109.595916905</v>
      </c>
      <c r="CH143" s="104" cm="1">
        <f t="array" ref="CH143">AnualidadActivo(CH$2, $E143, $C143, $B143, $D143, Hombres!$A$1:$DW$117, Mujeres!$A$1:$DW$117)</f>
        <v>22725274.495822493</v>
      </c>
      <c r="CI143" s="104" cm="1">
        <f t="array" ref="CI143">AnualidadActivo(CI$2, $E143, $C143, $B143, $D143, Hombres!$A$1:$DW$117, Mujeres!$A$1:$DW$117)</f>
        <v>17232650.734489132</v>
      </c>
      <c r="CJ143" s="104" cm="1">
        <f t="array" ref="CJ143">AnualidadActivo(CJ$2, $E143, $C143, $B143, $D143, Hombres!$A$1:$DW$117, Mujeres!$A$1:$DW$117)</f>
        <v>12486369.67078034</v>
      </c>
      <c r="CK143" s="104" cm="1">
        <f t="array" ref="CK143">AnualidadActivo(CK$2, $E143, $C143, $B143, $D143, Hombres!$A$1:$DW$117, Mujeres!$A$1:$DW$117)</f>
        <v>8580454.9074286092</v>
      </c>
      <c r="CL143" s="104" cm="1">
        <f t="array" ref="CL143">AnualidadActivo(CL$2, $E143, $C143, $B143, $D143, Hombres!$A$1:$DW$117, Mujeres!$A$1:$DW$117)</f>
        <v>5543057.2464792179</v>
      </c>
      <c r="CM143" s="104" cm="1">
        <f t="array" ref="CM143">AnualidadActivo(CM$2, $E143, $C143, $B143, $D143, Hombres!$A$1:$DW$117, Mujeres!$A$1:$DW$117)</f>
        <v>3330996.9019693253</v>
      </c>
      <c r="CN143" s="104" cm="1">
        <f t="array" ref="CN143">AnualidadActivo(CN$2, $E143, $C143, $B143, $D143, Hombres!$A$1:$DW$117, Mujeres!$A$1:$DW$117)</f>
        <v>1838032.9216740613</v>
      </c>
      <c r="CO143" s="104" cm="1">
        <f t="array" ref="CO143">AnualidadActivo(CO$2, $E143, $C143, $B143, $D143, Hombres!$A$1:$DW$117, Mujeres!$A$1:$DW$117)</f>
        <v>916304.31276076334</v>
      </c>
      <c r="CP143" s="104" cm="1">
        <f t="array" ref="CP143">AnualidadActivo(CP$2, $E143, $C143, $B143, $D143, Hombres!$A$1:$DW$117, Mujeres!$A$1:$DW$117)</f>
        <v>404260.70783401519</v>
      </c>
      <c r="CQ143" s="104" cm="1">
        <f t="array" ref="CQ143">AnualidadActivo(CQ$2, $E143, $C143, $B143, $D143, Hombres!$A$1:$DW$117, Mujeres!$A$1:$DW$117)</f>
        <v>153612.34895117942</v>
      </c>
      <c r="CR143" s="104" cm="1">
        <f t="array" ref="CR143">AnualidadActivo(CR$2, $E143, $C143, $B143, $D143, Hombres!$A$1:$DW$117, Mujeres!$A$1:$DW$117)</f>
        <v>48414.037045598256</v>
      </c>
      <c r="CS143" s="104" cm="1">
        <f t="array" ref="CS143">AnualidadActivo(CS$2, $E143, $C143, $B143, $D143, Hombres!$A$1:$DW$117, Mujeres!$A$1:$DW$117)</f>
        <v>11962.743899440302</v>
      </c>
      <c r="CT143" s="104" cm="1">
        <f t="array" ref="CT143">AnualidadActivo(CT$2, $E143, $C143, $B143, $D143, Hombres!$A$1:$DW$117, Mujeres!$A$1:$DW$117)</f>
        <v>2108.5875727903385</v>
      </c>
      <c r="CU143" s="104" cm="1">
        <f t="array" ref="CU143">AnualidadActivo(CU$2, $E143, $C143, $B143, $D143, Hombres!$A$1:$DW$117, Mujeres!$A$1:$DW$117)</f>
        <v>217.87581832455655</v>
      </c>
      <c r="CV143" s="104" cm="1">
        <f t="array" ref="CV143">AnualidadActivo(CV$2, $E143, $C143, $B143, $D143, Hombres!$A$1:$DW$117, Mujeres!$A$1:$DW$117)</f>
        <v>0</v>
      </c>
      <c r="CW143" s="104" cm="1">
        <f t="array" ref="CW143">AnualidadActivo(CW$2, $E143, $C143, $B143, $D143, Hombres!$A$1:$DW$117, Mujeres!$A$1:$DW$117)</f>
        <v>0</v>
      </c>
      <c r="CX143" s="104" cm="1">
        <f t="array" ref="CX143">AnualidadActivo(CX$2, $E143, $C143, $B143, $D143, Hombres!$A$1:$DW$117, Mujeres!$A$1:$DW$117)</f>
        <v>0</v>
      </c>
      <c r="CY143" s="104" cm="1">
        <f t="array" ref="CY143">AnualidadActivo(CY$2, $E143, $C143, $B143, $D143, Hombres!$A$1:$DW$117, Mujeres!$A$1:$DW$117)</f>
        <v>0</v>
      </c>
      <c r="CZ143" s="104" cm="1">
        <f t="array" ref="CZ143">AnualidadActivo(CZ$2, $E143, $C143, $B143, $D143, Hombres!$A$1:$DW$117, Mujeres!$A$1:$DW$117)</f>
        <v>0</v>
      </c>
      <c r="DA143" s="104" cm="1">
        <f t="array" ref="DA143">AnualidadActivo(DA$2, $E143, $C143, $B143, $D143, Hombres!$A$1:$DW$117, Mujeres!$A$1:$DW$117)</f>
        <v>0</v>
      </c>
    </row>
    <row r="144" spans="1:105" x14ac:dyDescent="0.35">
      <c r="A144" s="2">
        <f t="shared" si="2"/>
        <v>142</v>
      </c>
      <c r="B144" s="107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9" cm="1">
        <f t="array" ref="G144">PorcentajePension(C144,E144, D144)</f>
        <v>0.45</v>
      </c>
      <c r="I144" s="103"/>
      <c r="J144" s="104" cm="1">
        <f t="array" ref="J144">AnualidadActivo(J$2, $E144, $C144, $B144, $D144, Hombres!$A$1:$DW$117, Mujeres!$A$1:$DW$117)</f>
        <v>0</v>
      </c>
      <c r="K144" s="104" cm="1">
        <f t="array" ref="K144">AnualidadActivo(K$2, $E144, $C144, $B144, $D144, Hombres!$A$1:$DW$117, Mujeres!$A$1:$DW$117)</f>
        <v>0</v>
      </c>
      <c r="L144" s="104" cm="1">
        <f t="array" ref="L144">AnualidadActivo(L$2, $E144, $C144, $B144, $D144, Hombres!$A$1:$DW$117, Mujeres!$A$1:$DW$117)</f>
        <v>0</v>
      </c>
      <c r="M144" s="104" cm="1">
        <f t="array" ref="M144">AnualidadActivo(M$2, $E144, $C144, $B144, $D144, Hombres!$A$1:$DW$117, Mujeres!$A$1:$DW$117)</f>
        <v>0</v>
      </c>
      <c r="N144" s="104" cm="1">
        <f t="array" ref="N144">AnualidadActivo(N$2, $E144, $C144, $B144, $D144, Hombres!$A$1:$DW$117, Mujeres!$A$1:$DW$117)</f>
        <v>0</v>
      </c>
      <c r="O144" s="104" cm="1">
        <f t="array" ref="O144">AnualidadActivo(O$2, $E144, $C144, $B144, $D144, Hombres!$A$1:$DW$117, Mujeres!$A$1:$DW$117)</f>
        <v>0</v>
      </c>
      <c r="P144" s="104" cm="1">
        <f t="array" ref="P144">AnualidadActivo(P$2, $E144, $C144, $B144, $D144, Hombres!$A$1:$DW$117, Mujeres!$A$1:$DW$117)</f>
        <v>0</v>
      </c>
      <c r="Q144" s="104" cm="1">
        <f t="array" ref="Q144">AnualidadActivo(Q$2, $E144, $C144, $B144, $D144, Hombres!$A$1:$DW$117, Mujeres!$A$1:$DW$117)</f>
        <v>0</v>
      </c>
      <c r="R144" s="104" cm="1">
        <f t="array" ref="R144">AnualidadActivo(R$2, $E144, $C144, $B144, $D144, Hombres!$A$1:$DW$117, Mujeres!$A$1:$DW$117)</f>
        <v>0</v>
      </c>
      <c r="S144" s="104" cm="1">
        <f t="array" ref="S144">AnualidadActivo(S$2, $E144, $C144, $B144, $D144, Hombres!$A$1:$DW$117, Mujeres!$A$1:$DW$117)</f>
        <v>0</v>
      </c>
      <c r="T144" s="104" cm="1">
        <f t="array" ref="T144">AnualidadActivo(T$2, $E144, $C144, $B144, $D144, Hombres!$A$1:$DW$117, Mujeres!$A$1:$DW$117)</f>
        <v>0</v>
      </c>
      <c r="U144" s="104" cm="1">
        <f t="array" ref="U144">AnualidadActivo(U$2, $E144, $C144, $B144, $D144, Hombres!$A$1:$DW$117, Mujeres!$A$1:$DW$117)</f>
        <v>0</v>
      </c>
      <c r="V144" s="104" cm="1">
        <f t="array" ref="V144">AnualidadActivo(V$2, $E144, $C144, $B144, $D144, Hombres!$A$1:$DW$117, Mujeres!$A$1:$DW$117)</f>
        <v>0</v>
      </c>
      <c r="W144" s="104" cm="1">
        <f t="array" ref="W144">AnualidadActivo(W$2, $E144, $C144, $B144, $D144, Hombres!$A$1:$DW$117, Mujeres!$A$1:$DW$117)</f>
        <v>0</v>
      </c>
      <c r="X144" s="104" cm="1">
        <f t="array" ref="X144">AnualidadActivo(X$2, $E144, $C144, $B144, $D144, Hombres!$A$1:$DW$117, Mujeres!$A$1:$DW$117)</f>
        <v>0</v>
      </c>
      <c r="Y144" s="104" cm="1">
        <f t="array" ref="Y144">AnualidadActivo(Y$2, $E144, $C144, $B144, $D144, Hombres!$A$1:$DW$117, Mujeres!$A$1:$DW$117)</f>
        <v>0</v>
      </c>
      <c r="Z144" s="104" cm="1">
        <f t="array" ref="Z144">AnualidadActivo(Z$2, $E144, $C144, $B144, $D144, Hombres!$A$1:$DW$117, Mujeres!$A$1:$DW$117)</f>
        <v>727557.5280439168</v>
      </c>
      <c r="AA144" s="104" cm="1">
        <f t="array" ref="AA144">AnualidadActivo(AA$2, $E144, $C144, $B144, $D144, Hombres!$A$1:$DW$117, Mujeres!$A$1:$DW$117)</f>
        <v>749384.25388523436</v>
      </c>
      <c r="AB144" s="104" cm="1">
        <f t="array" ref="AB144">AnualidadActivo(AB$2, $E144, $C144, $B144, $D144, Hombres!$A$1:$DW$117, Mujeres!$A$1:$DW$117)</f>
        <v>771865.78150179132</v>
      </c>
      <c r="AC144" s="104" cm="1">
        <f t="array" ref="AC144">AnualidadActivo(AC$2, $E144, $C144, $B144, $D144, Hombres!$A$1:$DW$117, Mujeres!$A$1:$DW$117)</f>
        <v>795021.75494684512</v>
      </c>
      <c r="AD144" s="104" cm="1">
        <f t="array" ref="AD144">AnualidadActivo(AD$2, $E144, $C144, $B144, $D144, Hombres!$A$1:$DW$117, Mujeres!$A$1:$DW$117)</f>
        <v>818872.40759525052</v>
      </c>
      <c r="AE144" s="104" cm="1">
        <f t="array" ref="AE144">AnualidadActivo(AE$2, $E144, $C144, $B144, $D144, Hombres!$A$1:$DW$117, Mujeres!$A$1:$DW$117)</f>
        <v>822380.36047629337</v>
      </c>
      <c r="AF144" s="104" cm="1">
        <f t="array" ref="AF144">AnualidadActivo(AF$2, $E144, $C144, $B144, $D144, Hombres!$A$1:$DW$117, Mujeres!$A$1:$DW$117)</f>
        <v>841764.89766007196</v>
      </c>
      <c r="AG144" s="104" cm="1">
        <f t="array" ref="AG144">AnualidadActivo(AG$2, $E144, $C144, $B144, $D144, Hombres!$A$1:$DW$117, Mujeres!$A$1:$DW$117)</f>
        <v>861150.47473018104</v>
      </c>
      <c r="AH144" s="104" cm="1">
        <f t="array" ref="AH144">AnualidadActivo(AH$2, $E144, $C144, $B144, $D144, Hombres!$A$1:$DW$117, Mujeres!$A$1:$DW$117)</f>
        <v>880396.64187099971</v>
      </c>
      <c r="AI144" s="104" cm="1">
        <f t="array" ref="AI144">AnualidadActivo(AI$2, $E144, $C144, $B144, $D144, Hombres!$A$1:$DW$117, Mujeres!$A$1:$DW$117)</f>
        <v>899295.72304474562</v>
      </c>
      <c r="AJ144" s="104" cm="1">
        <f t="array" ref="AJ144">AnualidadActivo(AJ$2, $E144, $C144, $B144, $D144, Hombres!$A$1:$DW$117, Mujeres!$A$1:$DW$117)</f>
        <v>917631.98962990276</v>
      </c>
      <c r="AK144" s="104" cm="1">
        <f t="array" ref="AK144">AnualidadActivo(AK$2, $E144, $C144, $B144, $D144, Hombres!$A$1:$DW$117, Mujeres!$A$1:$DW$117)</f>
        <v>935290.16094458872</v>
      </c>
      <c r="AL144" s="104" cm="1">
        <f t="array" ref="AL144">AnualidadActivo(AL$2, $E144, $C144, $B144, $D144, Hombres!$A$1:$DW$117, Mujeres!$A$1:$DW$117)</f>
        <v>952255.99991843791</v>
      </c>
      <c r="AM144" s="104" cm="1">
        <f t="array" ref="AM144">AnualidadActivo(AM$2, $E144, $C144, $B144, $D144, Hombres!$A$1:$DW$117, Mujeres!$A$1:$DW$117)</f>
        <v>968494.53009471123</v>
      </c>
      <c r="AN144" s="104" cm="1">
        <f t="array" ref="AN144">AnualidadActivo(AN$2, $E144, $C144, $B144, $D144, Hombres!$A$1:$DW$117, Mujeres!$A$1:$DW$117)</f>
        <v>983823.88476091914</v>
      </c>
      <c r="AO144" s="104" cm="1">
        <f t="array" ref="AO144">AnualidadActivo(AO$2, $E144, $C144, $B144, $D144, Hombres!$A$1:$DW$117, Mujeres!$A$1:$DW$117)</f>
        <v>997907.3797492329</v>
      </c>
      <c r="AP144" s="104" cm="1">
        <f t="array" ref="AP144">AnualidadActivo(AP$2, $E144, $C144, $B144, $D144, Hombres!$A$1:$DW$117, Mujeres!$A$1:$DW$117)</f>
        <v>1010295.7991285771</v>
      </c>
      <c r="AQ144" s="104" cm="1">
        <f t="array" ref="AQ144">AnualidadActivo(AQ$2, $E144, $C144, $B144, $D144, Hombres!$A$1:$DW$117, Mujeres!$A$1:$DW$117)</f>
        <v>1020499.8786366935</v>
      </c>
      <c r="AR144" s="104" cm="1">
        <f t="array" ref="AR144">AnualidadActivo(AR$2, $E144, $C144, $B144, $D144, Hombres!$A$1:$DW$117, Mujeres!$A$1:$DW$117)</f>
        <v>1026918.6310193413</v>
      </c>
      <c r="AS144" s="104" cm="1">
        <f t="array" ref="AS144">AnualidadActivo(AS$2, $E144, $C144, $B144, $D144, Hombres!$A$1:$DW$117, Mujeres!$A$1:$DW$117)</f>
        <v>1030440.9793813542</v>
      </c>
      <c r="AT144" s="104" cm="1">
        <f t="array" ref="AT144">AnualidadActivo(AT$2, $E144, $C144, $B144, $D144, Hombres!$A$1:$DW$117, Mujeres!$A$1:$DW$117)</f>
        <v>1030703.2544325131</v>
      </c>
      <c r="AU144" s="104" cm="1">
        <f t="array" ref="AU144">AnualidadActivo(AU$2, $E144, $C144, $B144, $D144, Hombres!$A$1:$DW$117, Mujeres!$A$1:$DW$117)</f>
        <v>1027310.7420828984</v>
      </c>
      <c r="AV144" s="104" cm="1">
        <f t="array" ref="AV144">AnualidadActivo(AV$2, $E144, $C144, $B144, $D144, Hombres!$A$1:$DW$117, Mujeres!$A$1:$DW$117)</f>
        <v>1019835.0675606485</v>
      </c>
      <c r="AW144" s="104" cm="1">
        <f t="array" ref="AW144">AnualidadActivo(AW$2, $E144, $C144, $B144, $D144, Hombres!$A$1:$DW$117, Mujeres!$A$1:$DW$117)</f>
        <v>1007816.3755390558</v>
      </c>
      <c r="AX144" s="104" cm="1">
        <f t="array" ref="AX144">AnualidadActivo(AX$2, $E144, $C144, $B144, $D144, Hombres!$A$1:$DW$117, Mujeres!$A$1:$DW$117)</f>
        <v>990826.4035013105</v>
      </c>
      <c r="AY144" s="104" cm="1">
        <f t="array" ref="AY144">AnualidadActivo(AY$2, $E144, $C144, $B144, $D144, Hombres!$A$1:$DW$117, Mujeres!$A$1:$DW$117)</f>
        <v>968509.92232343636</v>
      </c>
      <c r="AZ144" s="104" cm="1">
        <f t="array" ref="AZ144">AnualidadActivo(AZ$2, $E144, $C144, $B144, $D144, Hombres!$A$1:$DW$117, Mujeres!$A$1:$DW$117)</f>
        <v>940562.54770533566</v>
      </c>
      <c r="BA144" s="104" cm="1">
        <f t="array" ref="BA144">AnualidadActivo(BA$2, $E144, $C144, $B144, $D144, Hombres!$A$1:$DW$117, Mujeres!$A$1:$DW$117)</f>
        <v>906735.10845298285</v>
      </c>
      <c r="BB144" s="104" cm="1">
        <f t="array" ref="BB144">AnualidadActivo(BB$2, $E144, $C144, $B144, $D144, Hombres!$A$1:$DW$117, Mujeres!$A$1:$DW$117)</f>
        <v>866856.75149213301</v>
      </c>
      <c r="BC144" s="104" cm="1">
        <f t="array" ref="BC144">AnualidadActivo(BC$2, $E144, $C144, $B144, $D144, Hombres!$A$1:$DW$117, Mujeres!$A$1:$DW$117)</f>
        <v>820936.93690325518</v>
      </c>
      <c r="BD144" s="104" cm="1">
        <f t="array" ref="BD144">AnualidadActivo(BD$2, $E144, $C144, $B144, $D144, Hombres!$A$1:$DW$117, Mujeres!$A$1:$DW$117)</f>
        <v>769203.16503002634</v>
      </c>
      <c r="BE144" s="104" cm="1">
        <f t="array" ref="BE144">AnualidadActivo(BE$2, $E144, $C144, $B144, $D144, Hombres!$A$1:$DW$117, Mujeres!$A$1:$DW$117)</f>
        <v>712069.06615631015</v>
      </c>
      <c r="BF144" s="104" cm="1">
        <f t="array" ref="BF144">AnualidadActivo(BF$2, $E144, $C144, $B144, $D144, Hombres!$A$1:$DW$117, Mujeres!$A$1:$DW$117)</f>
        <v>650153.3328452108</v>
      </c>
      <c r="BG144" s="104" cm="1">
        <f t="array" ref="BG144">AnualidadActivo(BG$2, $E144, $C144, $B144, $D144, Hombres!$A$1:$DW$117, Mujeres!$A$1:$DW$117)</f>
        <v>584348.6685540356</v>
      </c>
      <c r="BH144" s="104" cm="1">
        <f t="array" ref="BH144">AnualidadActivo(BH$2, $E144, $C144, $B144, $D144, Hombres!$A$1:$DW$117, Mujeres!$A$1:$DW$117)</f>
        <v>515884.50454006472</v>
      </c>
      <c r="BI144" s="104" cm="1">
        <f t="array" ref="BI144">AnualidadActivo(BI$2, $E144, $C144, $B144, $D144, Hombres!$A$1:$DW$117, Mujeres!$A$1:$DW$117)</f>
        <v>446277.8096479759</v>
      </c>
      <c r="BJ144" s="104" cm="1">
        <f t="array" ref="BJ144">AnualidadActivo(BJ$2, $E144, $C144, $B144, $D144, Hombres!$A$1:$DW$117, Mujeres!$A$1:$DW$117)</f>
        <v>377220.60822725808</v>
      </c>
      <c r="BK144" s="104" cm="1">
        <f t="array" ref="BK144">AnualidadActivo(BK$2, $E144, $C144, $B144, $D144, Hombres!$A$1:$DW$117, Mujeres!$A$1:$DW$117)</f>
        <v>310498.59204741404</v>
      </c>
      <c r="BL144" s="104" cm="1">
        <f t="array" ref="BL144">AnualidadActivo(BL$2, $E144, $C144, $B144, $D144, Hombres!$A$1:$DW$117, Mujeres!$A$1:$DW$117)</f>
        <v>247913.83509333344</v>
      </c>
      <c r="BM144" s="104" cm="1">
        <f t="array" ref="BM144">AnualidadActivo(BM$2, $E144, $C144, $B144, $D144, Hombres!$A$1:$DW$117, Mujeres!$A$1:$DW$117)</f>
        <v>191161.0784195234</v>
      </c>
      <c r="BN144" s="104" cm="1">
        <f t="array" ref="BN144">AnualidadActivo(BN$2, $E144, $C144, $B144, $D144, Hombres!$A$1:$DW$117, Mujeres!$A$1:$DW$117)</f>
        <v>141629.31571503228</v>
      </c>
      <c r="BO144" s="104" cm="1">
        <f t="array" ref="BO144">AnualidadActivo(BO$2, $E144, $C144, $B144, $D144, Hombres!$A$1:$DW$117, Mujeres!$A$1:$DW$117)</f>
        <v>100219.34124048028</v>
      </c>
      <c r="BP144" s="104" cm="1">
        <f t="array" ref="BP144">AnualidadActivo(BP$2, $E144, $C144, $B144, $D144, Hombres!$A$1:$DW$117, Mujeres!$A$1:$DW$117)</f>
        <v>67247.486547713954</v>
      </c>
      <c r="BQ144" s="104" cm="1">
        <f t="array" ref="BQ144">AnualidadActivo(BQ$2, $E144, $C144, $B144, $D144, Hombres!$A$1:$DW$117, Mujeres!$A$1:$DW$117)</f>
        <v>42425.519989811633</v>
      </c>
      <c r="BR144" s="104" cm="1">
        <f t="array" ref="BR144">AnualidadActivo(BR$2, $E144, $C144, $B144, $D144, Hombres!$A$1:$DW$117, Mujeres!$A$1:$DW$117)</f>
        <v>24913.253470803473</v>
      </c>
      <c r="BS144" s="104" cm="1">
        <f t="array" ref="BS144">AnualidadActivo(BS$2, $E144, $C144, $B144, $D144, Hombres!$A$1:$DW$117, Mujeres!$A$1:$DW$117)</f>
        <v>13452.429531798796</v>
      </c>
      <c r="BT144" s="104" cm="1">
        <f t="array" ref="BT144">AnualidadActivo(BT$2, $E144, $C144, $B144, $D144, Hombres!$A$1:$DW$117, Mujeres!$A$1:$DW$117)</f>
        <v>6579.0322455843097</v>
      </c>
      <c r="BU144" s="104" cm="1">
        <f t="array" ref="BU144">AnualidadActivo(BU$2, $E144, $C144, $B144, $D144, Hombres!$A$1:$DW$117, Mujeres!$A$1:$DW$117)</f>
        <v>2858.6067214547365</v>
      </c>
      <c r="BV144" s="104" cm="1">
        <f t="array" ref="BV144">AnualidadActivo(BV$2, $E144, $C144, $B144, $D144, Hombres!$A$1:$DW$117, Mujeres!$A$1:$DW$117)</f>
        <v>1076.1491853853806</v>
      </c>
      <c r="BW144" s="104" cm="1">
        <f t="array" ref="BW144">AnualidadActivo(BW$2, $E144, $C144, $B144, $D144, Hombres!$A$1:$DW$117, Mujeres!$A$1:$DW$117)</f>
        <v>339.19156289964155</v>
      </c>
      <c r="BX144" s="104" cm="1">
        <f t="array" ref="BX144">AnualidadActivo(BX$2, $E144, $C144, $B144, $D144, Hombres!$A$1:$DW$117, Mujeres!$A$1:$DW$117)</f>
        <v>85.133791112075201</v>
      </c>
      <c r="BY144" s="104" cm="1">
        <f t="array" ref="BY144">AnualidadActivo(BY$2, $E144, $C144, $B144, $D144, Hombres!$A$1:$DW$117, Mujeres!$A$1:$DW$117)</f>
        <v>15.685524380507978</v>
      </c>
      <c r="BZ144" s="104" cm="1">
        <f t="array" ref="BZ144">AnualidadActivo(BZ$2, $E144, $C144, $B144, $D144, Hombres!$A$1:$DW$117, Mujeres!$A$1:$DW$117)</f>
        <v>1.8114870633182891</v>
      </c>
      <c r="CA144" s="104" cm="1">
        <f t="array" ref="CA144">AnualidadActivo(CA$2, $E144, $C144, $B144, $D144, Hombres!$A$1:$DW$117, Mujeres!$A$1:$DW$117)</f>
        <v>0</v>
      </c>
      <c r="CB144" s="104" cm="1">
        <f t="array" ref="CB144">AnualidadActivo(CB$2, $E144, $C144, $B144, $D144, Hombres!$A$1:$DW$117, Mujeres!$A$1:$DW$117)</f>
        <v>0</v>
      </c>
      <c r="CC144" s="104" cm="1">
        <f t="array" ref="CC144">AnualidadActivo(CC$2, $E144, $C144, $B144, $D144, Hombres!$A$1:$DW$117, Mujeres!$A$1:$DW$117)</f>
        <v>0</v>
      </c>
      <c r="CD144" s="104" cm="1">
        <f t="array" ref="CD144">AnualidadActivo(CD$2, $E144, $C144, $B144, $D144, Hombres!$A$1:$DW$117, Mujeres!$A$1:$DW$117)</f>
        <v>0</v>
      </c>
      <c r="CE144" s="104" cm="1">
        <f t="array" ref="CE144">AnualidadActivo(CE$2, $E144, $C144, $B144, $D144, Hombres!$A$1:$DW$117, Mujeres!$A$1:$DW$117)</f>
        <v>0</v>
      </c>
      <c r="CF144" s="104" cm="1">
        <f t="array" ref="CF144">AnualidadActivo(CF$2, $E144, $C144, $B144, $D144, Hombres!$A$1:$DW$117, Mujeres!$A$1:$DW$117)</f>
        <v>0</v>
      </c>
      <c r="CG144" s="104" cm="1">
        <f t="array" ref="CG144">AnualidadActivo(CG$2, $E144, $C144, $B144, $D144, Hombres!$A$1:$DW$117, Mujeres!$A$1:$DW$117)</f>
        <v>0</v>
      </c>
      <c r="CH144" s="104" cm="1">
        <f t="array" ref="CH144">AnualidadActivo(CH$2, $E144, $C144, $B144, $D144, Hombres!$A$1:$DW$117, Mujeres!$A$1:$DW$117)</f>
        <v>0</v>
      </c>
      <c r="CI144" s="104" cm="1">
        <f t="array" ref="CI144">AnualidadActivo(CI$2, $E144, $C144, $B144, $D144, Hombres!$A$1:$DW$117, Mujeres!$A$1:$DW$117)</f>
        <v>0</v>
      </c>
      <c r="CJ144" s="104" cm="1">
        <f t="array" ref="CJ144">AnualidadActivo(CJ$2, $E144, $C144, $B144, $D144, Hombres!$A$1:$DW$117, Mujeres!$A$1:$DW$117)</f>
        <v>0</v>
      </c>
      <c r="CK144" s="104" cm="1">
        <f t="array" ref="CK144">AnualidadActivo(CK$2, $E144, $C144, $B144, $D144, Hombres!$A$1:$DW$117, Mujeres!$A$1:$DW$117)</f>
        <v>0</v>
      </c>
      <c r="CL144" s="104" cm="1">
        <f t="array" ref="CL144">AnualidadActivo(CL$2, $E144, $C144, $B144, $D144, Hombres!$A$1:$DW$117, Mujeres!$A$1:$DW$117)</f>
        <v>0</v>
      </c>
      <c r="CM144" s="104" cm="1">
        <f t="array" ref="CM144">AnualidadActivo(CM$2, $E144, $C144, $B144, $D144, Hombres!$A$1:$DW$117, Mujeres!$A$1:$DW$117)</f>
        <v>0</v>
      </c>
      <c r="CN144" s="104" cm="1">
        <f t="array" ref="CN144">AnualidadActivo(CN$2, $E144, $C144, $B144, $D144, Hombres!$A$1:$DW$117, Mujeres!$A$1:$DW$117)</f>
        <v>0</v>
      </c>
      <c r="CO144" s="104" cm="1">
        <f t="array" ref="CO144">AnualidadActivo(CO$2, $E144, $C144, $B144, $D144, Hombres!$A$1:$DW$117, Mujeres!$A$1:$DW$117)</f>
        <v>0</v>
      </c>
      <c r="CP144" s="104" cm="1">
        <f t="array" ref="CP144">AnualidadActivo(CP$2, $E144, $C144, $B144, $D144, Hombres!$A$1:$DW$117, Mujeres!$A$1:$DW$117)</f>
        <v>0</v>
      </c>
      <c r="CQ144" s="104" cm="1">
        <f t="array" ref="CQ144">AnualidadActivo(CQ$2, $E144, $C144, $B144, $D144, Hombres!$A$1:$DW$117, Mujeres!$A$1:$DW$117)</f>
        <v>0</v>
      </c>
      <c r="CR144" s="104" cm="1">
        <f t="array" ref="CR144">AnualidadActivo(CR$2, $E144, $C144, $B144, $D144, Hombres!$A$1:$DW$117, Mujeres!$A$1:$DW$117)</f>
        <v>0</v>
      </c>
      <c r="CS144" s="104" cm="1">
        <f t="array" ref="CS144">AnualidadActivo(CS$2, $E144, $C144, $B144, $D144, Hombres!$A$1:$DW$117, Mujeres!$A$1:$DW$117)</f>
        <v>0</v>
      </c>
      <c r="CT144" s="104" cm="1">
        <f t="array" ref="CT144">AnualidadActivo(CT$2, $E144, $C144, $B144, $D144, Hombres!$A$1:$DW$117, Mujeres!$A$1:$DW$117)</f>
        <v>0</v>
      </c>
      <c r="CU144" s="104" cm="1">
        <f t="array" ref="CU144">AnualidadActivo(CU$2, $E144, $C144, $B144, $D144, Hombres!$A$1:$DW$117, Mujeres!$A$1:$DW$117)</f>
        <v>0</v>
      </c>
      <c r="CV144" s="104" cm="1">
        <f t="array" ref="CV144">AnualidadActivo(CV$2, $E144, $C144, $B144, $D144, Hombres!$A$1:$DW$117, Mujeres!$A$1:$DW$117)</f>
        <v>0</v>
      </c>
      <c r="CW144" s="104" cm="1">
        <f t="array" ref="CW144">AnualidadActivo(CW$2, $E144, $C144, $B144, $D144, Hombres!$A$1:$DW$117, Mujeres!$A$1:$DW$117)</f>
        <v>0</v>
      </c>
      <c r="CX144" s="104" cm="1">
        <f t="array" ref="CX144">AnualidadActivo(CX$2, $E144, $C144, $B144, $D144, Hombres!$A$1:$DW$117, Mujeres!$A$1:$DW$117)</f>
        <v>0</v>
      </c>
      <c r="CY144" s="104" cm="1">
        <f t="array" ref="CY144">AnualidadActivo(CY$2, $E144, $C144, $B144, $D144, Hombres!$A$1:$DW$117, Mujeres!$A$1:$DW$117)</f>
        <v>0</v>
      </c>
      <c r="CZ144" s="104" cm="1">
        <f t="array" ref="CZ144">AnualidadActivo(CZ$2, $E144, $C144, $B144, $D144, Hombres!$A$1:$DW$117, Mujeres!$A$1:$DW$117)</f>
        <v>0</v>
      </c>
      <c r="DA144" s="104" cm="1">
        <f t="array" ref="DA144">AnualidadActivo(DA$2, $E144, $C144, $B144, $D144, Hombres!$A$1:$DW$117, Mujeres!$A$1:$DW$117)</f>
        <v>0</v>
      </c>
    </row>
    <row r="145" spans="1:105" x14ac:dyDescent="0.35">
      <c r="A145" s="2">
        <f t="shared" si="2"/>
        <v>143</v>
      </c>
      <c r="B145" s="107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9" cm="1">
        <f t="array" ref="G145">PorcentajePension(C145,E145, D145)</f>
        <v>0.85</v>
      </c>
      <c r="I145" s="103"/>
      <c r="J145" s="104" cm="1">
        <f t="array" ref="J145">AnualidadActivo(J$2, $E145, $C145, $B145, $D145, Hombres!$A$1:$DW$117, Mujeres!$A$1:$DW$117)</f>
        <v>0</v>
      </c>
      <c r="K145" s="104" cm="1">
        <f t="array" ref="K145">AnualidadActivo(K$2, $E145, $C145, $B145, $D145, Hombres!$A$1:$DW$117, Mujeres!$A$1:$DW$117)</f>
        <v>0</v>
      </c>
      <c r="L145" s="104" cm="1">
        <f t="array" ref="L145">AnualidadActivo(L$2, $E145, $C145, $B145, $D145, Hombres!$A$1:$DW$117, Mujeres!$A$1:$DW$117)</f>
        <v>0</v>
      </c>
      <c r="M145" s="104" cm="1">
        <f t="array" ref="M145">AnualidadActivo(M$2, $E145, $C145, $B145, $D145, Hombres!$A$1:$DW$117, Mujeres!$A$1:$DW$117)</f>
        <v>0</v>
      </c>
      <c r="N145" s="104" cm="1">
        <f t="array" ref="N145">AnualidadActivo(N$2, $E145, $C145, $B145, $D145, Hombres!$A$1:$DW$117, Mujeres!$A$1:$DW$117)</f>
        <v>0</v>
      </c>
      <c r="O145" s="104" cm="1">
        <f t="array" ref="O145">AnualidadActivo(O$2, $E145, $C145, $B145, $D145, Hombres!$A$1:$DW$117, Mujeres!$A$1:$DW$117)</f>
        <v>0</v>
      </c>
      <c r="P145" s="104" cm="1">
        <f t="array" ref="P145">AnualidadActivo(P$2, $E145, $C145, $B145, $D145, Hombres!$A$1:$DW$117, Mujeres!$A$1:$DW$117)</f>
        <v>0</v>
      </c>
      <c r="Q145" s="104" cm="1">
        <f t="array" ref="Q145">AnualidadActivo(Q$2, $E145, $C145, $B145, $D145, Hombres!$A$1:$DW$117, Mujeres!$A$1:$DW$117)</f>
        <v>0</v>
      </c>
      <c r="R145" s="104" cm="1">
        <f t="array" ref="R145">AnualidadActivo(R$2, $E145, $C145, $B145, $D145, Hombres!$A$1:$DW$117, Mujeres!$A$1:$DW$117)</f>
        <v>0</v>
      </c>
      <c r="S145" s="104" cm="1">
        <f t="array" ref="S145">AnualidadActivo(S$2, $E145, $C145, $B145, $D145, Hombres!$A$1:$DW$117, Mujeres!$A$1:$DW$117)</f>
        <v>0</v>
      </c>
      <c r="T145" s="104" cm="1">
        <f t="array" ref="T145">AnualidadActivo(T$2, $E145, $C145, $B145, $D145, Hombres!$A$1:$DW$117, Mujeres!$A$1:$DW$117)</f>
        <v>0</v>
      </c>
      <c r="U145" s="104" cm="1">
        <f t="array" ref="U145">AnualidadActivo(U$2, $E145, $C145, $B145, $D145, Hombres!$A$1:$DW$117, Mujeres!$A$1:$DW$117)</f>
        <v>0</v>
      </c>
      <c r="V145" s="104" cm="1">
        <f t="array" ref="V145">AnualidadActivo(V$2, $E145, $C145, $B145, $D145, Hombres!$A$1:$DW$117, Mujeres!$A$1:$DW$117)</f>
        <v>0</v>
      </c>
      <c r="W145" s="104" cm="1">
        <f t="array" ref="W145">AnualidadActivo(W$2, $E145, $C145, $B145, $D145, Hombres!$A$1:$DW$117, Mujeres!$A$1:$DW$117)</f>
        <v>0</v>
      </c>
      <c r="X145" s="104" cm="1">
        <f t="array" ref="X145">AnualidadActivo(X$2, $E145, $C145, $B145, $D145, Hombres!$A$1:$DW$117, Mujeres!$A$1:$DW$117)</f>
        <v>0</v>
      </c>
      <c r="Y145" s="104" cm="1">
        <f t="array" ref="Y145">AnualidadActivo(Y$2, $E145, $C145, $B145, $D145, Hombres!$A$1:$DW$117, Mujeres!$A$1:$DW$117)</f>
        <v>0</v>
      </c>
      <c r="Z145" s="104" cm="1">
        <f t="array" ref="Z145">AnualidadActivo(Z$2, $E145, $C145, $B145, $D145, Hombres!$A$1:$DW$117, Mujeres!$A$1:$DW$117)</f>
        <v>0</v>
      </c>
      <c r="AA145" s="104" cm="1">
        <f t="array" ref="AA145">AnualidadActivo(AA$2, $E145, $C145, $B145, $D145, Hombres!$A$1:$DW$117, Mujeres!$A$1:$DW$117)</f>
        <v>0</v>
      </c>
      <c r="AB145" s="104" cm="1">
        <f t="array" ref="AB145">AnualidadActivo(AB$2, $E145, $C145, $B145, $D145, Hombres!$A$1:$DW$117, Mujeres!$A$1:$DW$117)</f>
        <v>0</v>
      </c>
      <c r="AC145" s="104" cm="1">
        <f t="array" ref="AC145">AnualidadActivo(AC$2, $E145, $C145, $B145, $D145, Hombres!$A$1:$DW$117, Mujeres!$A$1:$DW$117)</f>
        <v>0</v>
      </c>
      <c r="AD145" s="104" cm="1">
        <f t="array" ref="AD145">AnualidadActivo(AD$2, $E145, $C145, $B145, $D145, Hombres!$A$1:$DW$117, Mujeres!$A$1:$DW$117)</f>
        <v>0</v>
      </c>
      <c r="AE145" s="104" cm="1">
        <f t="array" ref="AE145">AnualidadActivo(AE$2, $E145, $C145, $B145, $D145, Hombres!$A$1:$DW$117, Mujeres!$A$1:$DW$117)</f>
        <v>0</v>
      </c>
      <c r="AF145" s="104" cm="1">
        <f t="array" ref="AF145">AnualidadActivo(AF$2, $E145, $C145, $B145, $D145, Hombres!$A$1:$DW$117, Mujeres!$A$1:$DW$117)</f>
        <v>0</v>
      </c>
      <c r="AG145" s="104" cm="1">
        <f t="array" ref="AG145">AnualidadActivo(AG$2, $E145, $C145, $B145, $D145, Hombres!$A$1:$DW$117, Mujeres!$A$1:$DW$117)</f>
        <v>0</v>
      </c>
      <c r="AH145" s="104" cm="1">
        <f t="array" ref="AH145">AnualidadActivo(AH$2, $E145, $C145, $B145, $D145, Hombres!$A$1:$DW$117, Mujeres!$A$1:$DW$117)</f>
        <v>0</v>
      </c>
      <c r="AI145" s="104" cm="1">
        <f t="array" ref="AI145">AnualidadActivo(AI$2, $E145, $C145, $B145, $D145, Hombres!$A$1:$DW$117, Mujeres!$A$1:$DW$117)</f>
        <v>0</v>
      </c>
      <c r="AJ145" s="104" cm="1">
        <f t="array" ref="AJ145">AnualidadActivo(AJ$2, $E145, $C145, $B145, $D145, Hombres!$A$1:$DW$117, Mujeres!$A$1:$DW$117)</f>
        <v>0</v>
      </c>
      <c r="AK145" s="104" cm="1">
        <f t="array" ref="AK145">AnualidadActivo(AK$2, $E145, $C145, $B145, $D145, Hombres!$A$1:$DW$117, Mujeres!$A$1:$DW$117)</f>
        <v>0</v>
      </c>
      <c r="AL145" s="104" cm="1">
        <f t="array" ref="AL145">AnualidadActivo(AL$2, $E145, $C145, $B145, $D145, Hombres!$A$1:$DW$117, Mujeres!$A$1:$DW$117)</f>
        <v>0</v>
      </c>
      <c r="AM145" s="104" cm="1">
        <f t="array" ref="AM145">AnualidadActivo(AM$2, $E145, $C145, $B145, $D145, Hombres!$A$1:$DW$117, Mujeres!$A$1:$DW$117)</f>
        <v>0</v>
      </c>
      <c r="AN145" s="104" cm="1">
        <f t="array" ref="AN145">AnualidadActivo(AN$2, $E145, $C145, $B145, $D145, Hombres!$A$1:$DW$117, Mujeres!$A$1:$DW$117)</f>
        <v>0</v>
      </c>
      <c r="AO145" s="104" cm="1">
        <f t="array" ref="AO145">AnualidadActivo(AO$2, $E145, $C145, $B145, $D145, Hombres!$A$1:$DW$117, Mujeres!$A$1:$DW$117)</f>
        <v>0</v>
      </c>
      <c r="AP145" s="104" cm="1">
        <f t="array" ref="AP145">AnualidadActivo(AP$2, $E145, $C145, $B145, $D145, Hombres!$A$1:$DW$117, Mujeres!$A$1:$DW$117)</f>
        <v>27953765.888348579</v>
      </c>
      <c r="AQ145" s="104" cm="1">
        <f t="array" ref="AQ145">AnualidadActivo(AQ$2, $E145, $C145, $B145, $D145, Hombres!$A$1:$DW$117, Mujeres!$A$1:$DW$117)</f>
        <v>28792378.864999037</v>
      </c>
      <c r="AR145" s="104" cm="1">
        <f t="array" ref="AR145">AnualidadActivo(AR$2, $E145, $C145, $B145, $D145, Hombres!$A$1:$DW$117, Mujeres!$A$1:$DW$117)</f>
        <v>29656150.230949007</v>
      </c>
      <c r="AS145" s="104" cm="1">
        <f t="array" ref="AS145">AnualidadActivo(AS$2, $E145, $C145, $B145, $D145, Hombres!$A$1:$DW$117, Mujeres!$A$1:$DW$117)</f>
        <v>30545834.737877481</v>
      </c>
      <c r="AT145" s="104" cm="1">
        <f t="array" ref="AT145">AnualidadActivo(AT$2, $E145, $C145, $B145, $D145, Hombres!$A$1:$DW$117, Mujeres!$A$1:$DW$117)</f>
        <v>31462209.780013807</v>
      </c>
      <c r="AU145" s="104" cm="1">
        <f t="array" ref="AU145">AnualidadActivo(AU$2, $E145, $C145, $B145, $D145, Hombres!$A$1:$DW$117, Mujeres!$A$1:$DW$117)</f>
        <v>30911463.888891224</v>
      </c>
      <c r="AV145" s="104" cm="1">
        <f t="array" ref="AV145">AnualidadActivo(AV$2, $E145, $C145, $B145, $D145, Hombres!$A$1:$DW$117, Mujeres!$A$1:$DW$117)</f>
        <v>31478736.36032334</v>
      </c>
      <c r="AW145" s="104" cm="1">
        <f t="array" ref="AW145">AnualidadActivo(AW$2, $E145, $C145, $B145, $D145, Hombres!$A$1:$DW$117, Mujeres!$A$1:$DW$117)</f>
        <v>32021710.219237555</v>
      </c>
      <c r="AX145" s="104" cm="1">
        <f t="array" ref="AX145">AnualidadActivo(AX$2, $E145, $C145, $B145, $D145, Hombres!$A$1:$DW$117, Mujeres!$A$1:$DW$117)</f>
        <v>32528220.793493435</v>
      </c>
      <c r="AY145" s="104" cm="1">
        <f t="array" ref="AY145">AnualidadActivo(AY$2, $E145, $C145, $B145, $D145, Hombres!$A$1:$DW$117, Mujeres!$A$1:$DW$117)</f>
        <v>32986489.883022334</v>
      </c>
      <c r="AZ145" s="104" cm="1">
        <f t="array" ref="AZ145">AnualidadActivo(AZ$2, $E145, $C145, $B145, $D145, Hombres!$A$1:$DW$117, Mujeres!$A$1:$DW$117)</f>
        <v>33386225.775128078</v>
      </c>
      <c r="BA145" s="104" cm="1">
        <f t="array" ref="BA145">AnualidadActivo(BA$2, $E145, $C145, $B145, $D145, Hombres!$A$1:$DW$117, Mujeres!$A$1:$DW$117)</f>
        <v>33722281.140664302</v>
      </c>
      <c r="BB145" s="104" cm="1">
        <f t="array" ref="BB145">AnualidadActivo(BB$2, $E145, $C145, $B145, $D145, Hombres!$A$1:$DW$117, Mujeres!$A$1:$DW$117)</f>
        <v>33993553.758956082</v>
      </c>
      <c r="BC145" s="104" cm="1">
        <f t="array" ref="BC145">AnualidadActivo(BC$2, $E145, $C145, $B145, $D145, Hombres!$A$1:$DW$117, Mujeres!$A$1:$DW$117)</f>
        <v>34200276.615836538</v>
      </c>
      <c r="BD145" s="104" cm="1">
        <f t="array" ref="BD145">AnualidadActivo(BD$2, $E145, $C145, $B145, $D145, Hombres!$A$1:$DW$117, Mujeres!$A$1:$DW$117)</f>
        <v>34341354.843093738</v>
      </c>
      <c r="BE145" s="104" cm="1">
        <f t="array" ref="BE145">AnualidadActivo(BE$2, $E145, $C145, $B145, $D145, Hombres!$A$1:$DW$117, Mujeres!$A$1:$DW$117)</f>
        <v>34410987.846751139</v>
      </c>
      <c r="BF145" s="104" cm="1">
        <f t="array" ref="BF145">AnualidadActivo(BF$2, $E145, $C145, $B145, $D145, Hombres!$A$1:$DW$117, Mujeres!$A$1:$DW$117)</f>
        <v>34337943.195506006</v>
      </c>
      <c r="BG145" s="104" cm="1">
        <f t="array" ref="BG145">AnualidadActivo(BG$2, $E145, $C145, $B145, $D145, Hombres!$A$1:$DW$117, Mujeres!$A$1:$DW$117)</f>
        <v>34159568.294043623</v>
      </c>
      <c r="BH145" s="104" cm="1">
        <f t="array" ref="BH145">AnualidadActivo(BH$2, $E145, $C145, $B145, $D145, Hombres!$A$1:$DW$117, Mujeres!$A$1:$DW$117)</f>
        <v>33867499.920140937</v>
      </c>
      <c r="BI145" s="104" cm="1">
        <f t="array" ref="BI145">AnualidadActivo(BI$2, $E145, $C145, $B145, $D145, Hombres!$A$1:$DW$117, Mujeres!$A$1:$DW$117)</f>
        <v>33453087.606615607</v>
      </c>
      <c r="BJ145" s="104" cm="1">
        <f t="array" ref="BJ145">AnualidadActivo(BJ$2, $E145, $C145, $B145, $D145, Hombres!$A$1:$DW$117, Mujeres!$A$1:$DW$117)</f>
        <v>32906046.928214874</v>
      </c>
      <c r="BK145" s="104" cm="1">
        <f t="array" ref="BK145">AnualidadActivo(BK$2, $E145, $C145, $B145, $D145, Hombres!$A$1:$DW$117, Mujeres!$A$1:$DW$117)</f>
        <v>32216252.405804008</v>
      </c>
      <c r="BL145" s="104" cm="1">
        <f t="array" ref="BL145">AnualidadActivo(BL$2, $E145, $C145, $B145, $D145, Hombres!$A$1:$DW$117, Mujeres!$A$1:$DW$117)</f>
        <v>31374350.332932282</v>
      </c>
      <c r="BM145" s="104" cm="1">
        <f t="array" ref="BM145">AnualidadActivo(BM$2, $E145, $C145, $B145, $D145, Hombres!$A$1:$DW$117, Mujeres!$A$1:$DW$117)</f>
        <v>30374063.977435689</v>
      </c>
      <c r="BN145" s="104" cm="1">
        <f t="array" ref="BN145">AnualidadActivo(BN$2, $E145, $C145, $B145, $D145, Hombres!$A$1:$DW$117, Mujeres!$A$1:$DW$117)</f>
        <v>29212451.122911707</v>
      </c>
      <c r="BO145" s="104" cm="1">
        <f t="array" ref="BO145">AnualidadActivo(BO$2, $E145, $C145, $B145, $D145, Hombres!$A$1:$DW$117, Mujeres!$A$1:$DW$117)</f>
        <v>27889000.59713044</v>
      </c>
      <c r="BP145" s="104" cm="1">
        <f t="array" ref="BP145">AnualidadActivo(BP$2, $E145, $C145, $B145, $D145, Hombres!$A$1:$DW$117, Mujeres!$A$1:$DW$117)</f>
        <v>26406471.999701075</v>
      </c>
      <c r="BQ145" s="104" cm="1">
        <f t="array" ref="BQ145">AnualidadActivo(BQ$2, $E145, $C145, $B145, $D145, Hombres!$A$1:$DW$117, Mujeres!$A$1:$DW$117)</f>
        <v>24772289.47078567</v>
      </c>
      <c r="BR145" s="104" cm="1">
        <f t="array" ref="BR145">AnualidadActivo(BR$2, $E145, $C145, $B145, $D145, Hombres!$A$1:$DW$117, Mujeres!$A$1:$DW$117)</f>
        <v>23000720.939352583</v>
      </c>
      <c r="BS145" s="104" cm="1">
        <f t="array" ref="BS145">AnualidadActivo(BS$2, $E145, $C145, $B145, $D145, Hombres!$A$1:$DW$117, Mujeres!$A$1:$DW$117)</f>
        <v>21112666.210774817</v>
      </c>
      <c r="BT145" s="104" cm="1">
        <f t="array" ref="BT145">AnualidadActivo(BT$2, $E145, $C145, $B145, $D145, Hombres!$A$1:$DW$117, Mujeres!$A$1:$DW$117)</f>
        <v>19133691.492836051</v>
      </c>
      <c r="BU145" s="104" cm="1">
        <f t="array" ref="BU145">AnualidadActivo(BU$2, $E145, $C145, $B145, $D145, Hombres!$A$1:$DW$117, Mujeres!$A$1:$DW$117)</f>
        <v>17093601.665095009</v>
      </c>
      <c r="BV145" s="104" cm="1">
        <f t="array" ref="BV145">AnualidadActivo(BV$2, $E145, $C145, $B145, $D145, Hombres!$A$1:$DW$117, Mujeres!$A$1:$DW$117)</f>
        <v>15027343.59114393</v>
      </c>
      <c r="BW145" s="104" cm="1">
        <f t="array" ref="BW145">AnualidadActivo(BW$2, $E145, $C145, $B145, $D145, Hombres!$A$1:$DW$117, Mujeres!$A$1:$DW$117)</f>
        <v>12975460.882658876</v>
      </c>
      <c r="BX145" s="104" cm="1">
        <f t="array" ref="BX145">AnualidadActivo(BX$2, $E145, $C145, $B145, $D145, Hombres!$A$1:$DW$117, Mujeres!$A$1:$DW$117)</f>
        <v>10981371.968198415</v>
      </c>
      <c r="BY145" s="104" cm="1">
        <f t="array" ref="BY145">AnualidadActivo(BY$2, $E145, $C145, $B145, $D145, Hombres!$A$1:$DW$117, Mujeres!$A$1:$DW$117)</f>
        <v>9087431.8867648784</v>
      </c>
      <c r="BZ145" s="104" cm="1">
        <f t="array" ref="BZ145">AnualidadActivo(BZ$2, $E145, $C145, $B145, $D145, Hombres!$A$1:$DW$117, Mujeres!$A$1:$DW$117)</f>
        <v>7332507.8433620157</v>
      </c>
      <c r="CA145" s="104" cm="1">
        <f t="array" ref="CA145">AnualidadActivo(CA$2, $E145, $C145, $B145, $D145, Hombres!$A$1:$DW$117, Mujeres!$A$1:$DW$117)</f>
        <v>5750355.6365791196</v>
      </c>
      <c r="CB145" s="104" cm="1">
        <f t="array" ref="CB145">AnualidadActivo(CB$2, $E145, $C145, $B145, $D145, Hombres!$A$1:$DW$117, Mujeres!$A$1:$DW$117)</f>
        <v>4367523.3906657379</v>
      </c>
      <c r="CC145" s="104" cm="1">
        <f t="array" ref="CC145">AnualidadActivo(CC$2, $E145, $C145, $B145, $D145, Hombres!$A$1:$DW$117, Mujeres!$A$1:$DW$117)</f>
        <v>3200106.3264107769</v>
      </c>
      <c r="CD145" s="104" cm="1">
        <f t="array" ref="CD145">AnualidadActivo(CD$2, $E145, $C145, $B145, $D145, Hombres!$A$1:$DW$117, Mujeres!$A$1:$DW$117)</f>
        <v>2251576.6954607088</v>
      </c>
      <c r="CE145" s="104" cm="1">
        <f t="array" ref="CE145">AnualidadActivo(CE$2, $E145, $C145, $B145, $D145, Hombres!$A$1:$DW$117, Mujeres!$A$1:$DW$117)</f>
        <v>1513028.7310256723</v>
      </c>
      <c r="CF145" s="104" cm="1">
        <f t="array" ref="CF145">AnualidadActivo(CF$2, $E145, $C145, $B145, $D145, Hombres!$A$1:$DW$117, Mujeres!$A$1:$DW$117)</f>
        <v>964962.03549560066</v>
      </c>
      <c r="CG145" s="104" cm="1">
        <f t="array" ref="CG145">AnualidadActivo(CG$2, $E145, $C145, $B145, $D145, Hombres!$A$1:$DW$117, Mujeres!$A$1:$DW$117)</f>
        <v>579908.54379133647</v>
      </c>
      <c r="CH145" s="104" cm="1">
        <f t="array" ref="CH145">AnualidadActivo(CH$2, $E145, $C145, $B145, $D145, Hombres!$A$1:$DW$117, Mujeres!$A$1:$DW$117)</f>
        <v>325669.51923593105</v>
      </c>
      <c r="CI145" s="104" cm="1">
        <f t="array" ref="CI145">AnualidadActivo(CI$2, $E145, $C145, $B145, $D145, Hombres!$A$1:$DW$117, Mujeres!$A$1:$DW$117)</f>
        <v>169201.40559700309</v>
      </c>
      <c r="CJ145" s="104" cm="1">
        <f t="array" ref="CJ145">AnualidadActivo(CJ$2, $E145, $C145, $B145, $D145, Hombres!$A$1:$DW$117, Mujeres!$A$1:$DW$117)</f>
        <v>80333.468391153161</v>
      </c>
      <c r="CK145" s="104" cm="1">
        <f t="array" ref="CK145">AnualidadActivo(CK$2, $E145, $C145, $B145, $D145, Hombres!$A$1:$DW$117, Mujeres!$A$1:$DW$117)</f>
        <v>34329.257246190326</v>
      </c>
      <c r="CL145" s="104" cm="1">
        <f t="array" ref="CL145">AnualidadActivo(CL$2, $E145, $C145, $B145, $D145, Hombres!$A$1:$DW$117, Mujeres!$A$1:$DW$117)</f>
        <v>12956.01489618732</v>
      </c>
      <c r="CM145" s="104" cm="1">
        <f t="array" ref="CM145">AnualidadActivo(CM$2, $E145, $C145, $B145, $D145, Hombres!$A$1:$DW$117, Mujeres!$A$1:$DW$117)</f>
        <v>4212.9603538941556</v>
      </c>
      <c r="CN145" s="104" cm="1">
        <f t="array" ref="CN145">AnualidadActivo(CN$2, $E145, $C145, $B145, $D145, Hombres!$A$1:$DW$117, Mujeres!$A$1:$DW$117)</f>
        <v>1140.7819162962867</v>
      </c>
      <c r="CO145" s="104" cm="1">
        <f t="array" ref="CO145">AnualidadActivo(CO$2, $E145, $C145, $B145, $D145, Hombres!$A$1:$DW$117, Mujeres!$A$1:$DW$117)</f>
        <v>0</v>
      </c>
      <c r="CP145" s="104" cm="1">
        <f t="array" ref="CP145">AnualidadActivo(CP$2, $E145, $C145, $B145, $D145, Hombres!$A$1:$DW$117, Mujeres!$A$1:$DW$117)</f>
        <v>0</v>
      </c>
      <c r="CQ145" s="104" cm="1">
        <f t="array" ref="CQ145">AnualidadActivo(CQ$2, $E145, $C145, $B145, $D145, Hombres!$A$1:$DW$117, Mujeres!$A$1:$DW$117)</f>
        <v>0</v>
      </c>
      <c r="CR145" s="104" cm="1">
        <f t="array" ref="CR145">AnualidadActivo(CR$2, $E145, $C145, $B145, $D145, Hombres!$A$1:$DW$117, Mujeres!$A$1:$DW$117)</f>
        <v>0</v>
      </c>
      <c r="CS145" s="104" cm="1">
        <f t="array" ref="CS145">AnualidadActivo(CS$2, $E145, $C145, $B145, $D145, Hombres!$A$1:$DW$117, Mujeres!$A$1:$DW$117)</f>
        <v>0</v>
      </c>
      <c r="CT145" s="104" cm="1">
        <f t="array" ref="CT145">AnualidadActivo(CT$2, $E145, $C145, $B145, $D145, Hombres!$A$1:$DW$117, Mujeres!$A$1:$DW$117)</f>
        <v>0</v>
      </c>
      <c r="CU145" s="104" cm="1">
        <f t="array" ref="CU145">AnualidadActivo(CU$2, $E145, $C145, $B145, $D145, Hombres!$A$1:$DW$117, Mujeres!$A$1:$DW$117)</f>
        <v>0</v>
      </c>
      <c r="CV145" s="104" cm="1">
        <f t="array" ref="CV145">AnualidadActivo(CV$2, $E145, $C145, $B145, $D145, Hombres!$A$1:$DW$117, Mujeres!$A$1:$DW$117)</f>
        <v>0</v>
      </c>
      <c r="CW145" s="104" cm="1">
        <f t="array" ref="CW145">AnualidadActivo(CW$2, $E145, $C145, $B145, $D145, Hombres!$A$1:$DW$117, Mujeres!$A$1:$DW$117)</f>
        <v>0</v>
      </c>
      <c r="CX145" s="104" cm="1">
        <f t="array" ref="CX145">AnualidadActivo(CX$2, $E145, $C145, $B145, $D145, Hombres!$A$1:$DW$117, Mujeres!$A$1:$DW$117)</f>
        <v>0</v>
      </c>
      <c r="CY145" s="104" cm="1">
        <f t="array" ref="CY145">AnualidadActivo(CY$2, $E145, $C145, $B145, $D145, Hombres!$A$1:$DW$117, Mujeres!$A$1:$DW$117)</f>
        <v>0</v>
      </c>
      <c r="CZ145" s="104" cm="1">
        <f t="array" ref="CZ145">AnualidadActivo(CZ$2, $E145, $C145, $B145, $D145, Hombres!$A$1:$DW$117, Mujeres!$A$1:$DW$117)</f>
        <v>0</v>
      </c>
      <c r="DA145" s="104" cm="1">
        <f t="array" ref="DA145">AnualidadActivo(DA$2, $E145, $C145, $B145, $D145, Hombres!$A$1:$DW$117, Mujeres!$A$1:$DW$117)</f>
        <v>0</v>
      </c>
    </row>
    <row r="146" spans="1:105" x14ac:dyDescent="0.35">
      <c r="A146" s="2">
        <f t="shared" si="2"/>
        <v>144</v>
      </c>
      <c r="B146" s="107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9" cm="1">
        <f t="array" ref="G146">PorcentajePension(C146,E146, D146)</f>
        <v>0.85</v>
      </c>
      <c r="I146" s="103"/>
      <c r="J146" s="104" cm="1">
        <f t="array" ref="J146">AnualidadActivo(J$2, $E146, $C146, $B146, $D146, Hombres!$A$1:$DW$117, Mujeres!$A$1:$DW$117)</f>
        <v>0</v>
      </c>
      <c r="K146" s="104" cm="1">
        <f t="array" ref="K146">AnualidadActivo(K$2, $E146, $C146, $B146, $D146, Hombres!$A$1:$DW$117, Mujeres!$A$1:$DW$117)</f>
        <v>0</v>
      </c>
      <c r="L146" s="104" cm="1">
        <f t="array" ref="L146">AnualidadActivo(L$2, $E146, $C146, $B146, $D146, Hombres!$A$1:$DW$117, Mujeres!$A$1:$DW$117)</f>
        <v>0</v>
      </c>
      <c r="M146" s="104" cm="1">
        <f t="array" ref="M146">AnualidadActivo(M$2, $E146, $C146, $B146, $D146, Hombres!$A$1:$DW$117, Mujeres!$A$1:$DW$117)</f>
        <v>0</v>
      </c>
      <c r="N146" s="104" cm="1">
        <f t="array" ref="N146">AnualidadActivo(N$2, $E146, $C146, $B146, $D146, Hombres!$A$1:$DW$117, Mujeres!$A$1:$DW$117)</f>
        <v>0</v>
      </c>
      <c r="O146" s="104" cm="1">
        <f t="array" ref="O146">AnualidadActivo(O$2, $E146, $C146, $B146, $D146, Hombres!$A$1:$DW$117, Mujeres!$A$1:$DW$117)</f>
        <v>0</v>
      </c>
      <c r="P146" s="104" cm="1">
        <f t="array" ref="P146">AnualidadActivo(P$2, $E146, $C146, $B146, $D146, Hombres!$A$1:$DW$117, Mujeres!$A$1:$DW$117)</f>
        <v>0</v>
      </c>
      <c r="Q146" s="104" cm="1">
        <f t="array" ref="Q146">AnualidadActivo(Q$2, $E146, $C146, $B146, $D146, Hombres!$A$1:$DW$117, Mujeres!$A$1:$DW$117)</f>
        <v>0</v>
      </c>
      <c r="R146" s="104" cm="1">
        <f t="array" ref="R146">AnualidadActivo(R$2, $E146, $C146, $B146, $D146, Hombres!$A$1:$DW$117, Mujeres!$A$1:$DW$117)</f>
        <v>0</v>
      </c>
      <c r="S146" s="104" cm="1">
        <f t="array" ref="S146">AnualidadActivo(S$2, $E146, $C146, $B146, $D146, Hombres!$A$1:$DW$117, Mujeres!$A$1:$DW$117)</f>
        <v>0</v>
      </c>
      <c r="T146" s="104" cm="1">
        <f t="array" ref="T146">AnualidadActivo(T$2, $E146, $C146, $B146, $D146, Hombres!$A$1:$DW$117, Mujeres!$A$1:$DW$117)</f>
        <v>0</v>
      </c>
      <c r="U146" s="104" cm="1">
        <f t="array" ref="U146">AnualidadActivo(U$2, $E146, $C146, $B146, $D146, Hombres!$A$1:$DW$117, Mujeres!$A$1:$DW$117)</f>
        <v>0</v>
      </c>
      <c r="V146" s="104" cm="1">
        <f t="array" ref="V146">AnualidadActivo(V$2, $E146, $C146, $B146, $D146, Hombres!$A$1:$DW$117, Mujeres!$A$1:$DW$117)</f>
        <v>0</v>
      </c>
      <c r="W146" s="104" cm="1">
        <f t="array" ref="W146">AnualidadActivo(W$2, $E146, $C146, $B146, $D146, Hombres!$A$1:$DW$117, Mujeres!$A$1:$DW$117)</f>
        <v>0</v>
      </c>
      <c r="X146" s="104" cm="1">
        <f t="array" ref="X146">AnualidadActivo(X$2, $E146, $C146, $B146, $D146, Hombres!$A$1:$DW$117, Mujeres!$A$1:$DW$117)</f>
        <v>0</v>
      </c>
      <c r="Y146" s="104" cm="1">
        <f t="array" ref="Y146">AnualidadActivo(Y$2, $E146, $C146, $B146, $D146, Hombres!$A$1:$DW$117, Mujeres!$A$1:$DW$117)</f>
        <v>0</v>
      </c>
      <c r="Z146" s="104" cm="1">
        <f t="array" ref="Z146">AnualidadActivo(Z$2, $E146, $C146, $B146, $D146, Hombres!$A$1:$DW$117, Mujeres!$A$1:$DW$117)</f>
        <v>0</v>
      </c>
      <c r="AA146" s="104" cm="1">
        <f t="array" ref="AA146">AnualidadActivo(AA$2, $E146, $C146, $B146, $D146, Hombres!$A$1:$DW$117, Mujeres!$A$1:$DW$117)</f>
        <v>0</v>
      </c>
      <c r="AB146" s="104" cm="1">
        <f t="array" ref="AB146">AnualidadActivo(AB$2, $E146, $C146, $B146, $D146, Hombres!$A$1:$DW$117, Mujeres!$A$1:$DW$117)</f>
        <v>0</v>
      </c>
      <c r="AC146" s="104" cm="1">
        <f t="array" ref="AC146">AnualidadActivo(AC$2, $E146, $C146, $B146, $D146, Hombres!$A$1:$DW$117, Mujeres!$A$1:$DW$117)</f>
        <v>0</v>
      </c>
      <c r="AD146" s="104" cm="1">
        <f t="array" ref="AD146">AnualidadActivo(AD$2, $E146, $C146, $B146, $D146, Hombres!$A$1:$DW$117, Mujeres!$A$1:$DW$117)</f>
        <v>0</v>
      </c>
      <c r="AE146" s="104" cm="1">
        <f t="array" ref="AE146">AnualidadActivo(AE$2, $E146, $C146, $B146, $D146, Hombres!$A$1:$DW$117, Mujeres!$A$1:$DW$117)</f>
        <v>0</v>
      </c>
      <c r="AF146" s="104" cm="1">
        <f t="array" ref="AF146">AnualidadActivo(AF$2, $E146, $C146, $B146, $D146, Hombres!$A$1:$DW$117, Mujeres!$A$1:$DW$117)</f>
        <v>0</v>
      </c>
      <c r="AG146" s="104" cm="1">
        <f t="array" ref="AG146">AnualidadActivo(AG$2, $E146, $C146, $B146, $D146, Hombres!$A$1:$DW$117, Mujeres!$A$1:$DW$117)</f>
        <v>0</v>
      </c>
      <c r="AH146" s="104" cm="1">
        <f t="array" ref="AH146">AnualidadActivo(AH$2, $E146, $C146, $B146, $D146, Hombres!$A$1:$DW$117, Mujeres!$A$1:$DW$117)</f>
        <v>0</v>
      </c>
      <c r="AI146" s="104" cm="1">
        <f t="array" ref="AI146">AnualidadActivo(AI$2, $E146, $C146, $B146, $D146, Hombres!$A$1:$DW$117, Mujeres!$A$1:$DW$117)</f>
        <v>0</v>
      </c>
      <c r="AJ146" s="104" cm="1">
        <f t="array" ref="AJ146">AnualidadActivo(AJ$2, $E146, $C146, $B146, $D146, Hombres!$A$1:$DW$117, Mujeres!$A$1:$DW$117)</f>
        <v>0</v>
      </c>
      <c r="AK146" s="104" cm="1">
        <f t="array" ref="AK146">AnualidadActivo(AK$2, $E146, $C146, $B146, $D146, Hombres!$A$1:$DW$117, Mujeres!$A$1:$DW$117)</f>
        <v>0</v>
      </c>
      <c r="AL146" s="104" cm="1">
        <f t="array" ref="AL146">AnualidadActivo(AL$2, $E146, $C146, $B146, $D146, Hombres!$A$1:$DW$117, Mujeres!$A$1:$DW$117)</f>
        <v>0</v>
      </c>
      <c r="AM146" s="104" cm="1">
        <f t="array" ref="AM146">AnualidadActivo(AM$2, $E146, $C146, $B146, $D146, Hombres!$A$1:$DW$117, Mujeres!$A$1:$DW$117)</f>
        <v>0</v>
      </c>
      <c r="AN146" s="104" cm="1">
        <f t="array" ref="AN146">AnualidadActivo(AN$2, $E146, $C146, $B146, $D146, Hombres!$A$1:$DW$117, Mujeres!$A$1:$DW$117)</f>
        <v>23629042.130740352</v>
      </c>
      <c r="AO146" s="104" cm="1">
        <f t="array" ref="AO146">AnualidadActivo(AO$2, $E146, $C146, $B146, $D146, Hombres!$A$1:$DW$117, Mujeres!$A$1:$DW$117)</f>
        <v>24337913.394662563</v>
      </c>
      <c r="AP146" s="104" cm="1">
        <f t="array" ref="AP146">AnualidadActivo(AP$2, $E146, $C146, $B146, $D146, Hombres!$A$1:$DW$117, Mujeres!$A$1:$DW$117)</f>
        <v>25068050.796502437</v>
      </c>
      <c r="AQ146" s="104" cm="1">
        <f t="array" ref="AQ146">AnualidadActivo(AQ$2, $E146, $C146, $B146, $D146, Hombres!$A$1:$DW$117, Mujeres!$A$1:$DW$117)</f>
        <v>25820092.320397511</v>
      </c>
      <c r="AR146" s="104" cm="1">
        <f t="array" ref="AR146">AnualidadActivo(AR$2, $E146, $C146, $B146, $D146, Hombres!$A$1:$DW$117, Mujeres!$A$1:$DW$117)</f>
        <v>26594695.09000944</v>
      </c>
      <c r="AS146" s="104" cm="1">
        <f t="array" ref="AS146">AnualidadActivo(AS$2, $E146, $C146, $B146, $D146, Hombres!$A$1:$DW$117, Mujeres!$A$1:$DW$117)</f>
        <v>26099170.084261406</v>
      </c>
      <c r="AT146" s="104" cm="1">
        <f t="array" ref="AT146">AnualidadActivo(AT$2, $E146, $C146, $B146, $D146, Hombres!$A$1:$DW$117, Mujeres!$A$1:$DW$117)</f>
        <v>26570347.24941124</v>
      </c>
      <c r="AU146" s="104" cm="1">
        <f t="array" ref="AU146">AnualidadActivo(AU$2, $E146, $C146, $B146, $D146, Hombres!$A$1:$DW$117, Mujeres!$A$1:$DW$117)</f>
        <v>27020657.2433387</v>
      </c>
      <c r="AV146" s="104" cm="1">
        <f t="array" ref="AV146">AnualidadActivo(AV$2, $E146, $C146, $B146, $D146, Hombres!$A$1:$DW$117, Mujeres!$A$1:$DW$117)</f>
        <v>27439498.857991647</v>
      </c>
      <c r="AW146" s="104" cm="1">
        <f t="array" ref="AW146">AnualidadActivo(AW$2, $E146, $C146, $B146, $D146, Hombres!$A$1:$DW$117, Mujeres!$A$1:$DW$117)</f>
        <v>27816144.724389967</v>
      </c>
      <c r="AX146" s="104" cm="1">
        <f t="array" ref="AX146">AnualidadActivo(AX$2, $E146, $C146, $B146, $D146, Hombres!$A$1:$DW$117, Mujeres!$A$1:$DW$117)</f>
        <v>28141799.624033157</v>
      </c>
      <c r="AY146" s="104" cm="1">
        <f t="array" ref="AY146">AnualidadActivo(AY$2, $E146, $C146, $B146, $D146, Hombres!$A$1:$DW$117, Mujeres!$A$1:$DW$117)</f>
        <v>28412883.388615556</v>
      </c>
      <c r="AZ146" s="104" cm="1">
        <f t="array" ref="AZ146">AnualidadActivo(AZ$2, $E146, $C146, $B146, $D146, Hombres!$A$1:$DW$117, Mujeres!$A$1:$DW$117)</f>
        <v>28629086.820764299</v>
      </c>
      <c r="BA146" s="104" cm="1">
        <f t="array" ref="BA146">AnualidadActivo(BA$2, $E146, $C146, $B146, $D146, Hombres!$A$1:$DW$117, Mujeres!$A$1:$DW$117)</f>
        <v>28790082.633646306</v>
      </c>
      <c r="BB146" s="104" cm="1">
        <f t="array" ref="BB146">AnualidadActivo(BB$2, $E146, $C146, $B146, $D146, Hombres!$A$1:$DW$117, Mujeres!$A$1:$DW$117)</f>
        <v>28893785.288624935</v>
      </c>
      <c r="BC146" s="104" cm="1">
        <f t="array" ref="BC146">AnualidadActivo(BC$2, $E146, $C146, $B146, $D146, Hombres!$A$1:$DW$117, Mujeres!$A$1:$DW$117)</f>
        <v>28935200.542493802</v>
      </c>
      <c r="BD146" s="104" cm="1">
        <f t="array" ref="BD146">AnualidadActivo(BD$2, $E146, $C146, $B146, $D146, Hombres!$A$1:$DW$117, Mujeres!$A$1:$DW$117)</f>
        <v>28855670.957459539</v>
      </c>
      <c r="BE146" s="104" cm="1">
        <f t="array" ref="BE146">AnualidadActivo(BE$2, $E146, $C146, $B146, $D146, Hombres!$A$1:$DW$117, Mujeres!$A$1:$DW$117)</f>
        <v>28687686.341619823</v>
      </c>
      <c r="BF146" s="104" cm="1">
        <f t="array" ref="BF146">AnualidadActivo(BF$2, $E146, $C146, $B146, $D146, Hombres!$A$1:$DW$117, Mujeres!$A$1:$DW$117)</f>
        <v>28423743.44742183</v>
      </c>
      <c r="BG146" s="104" cm="1">
        <f t="array" ref="BG146">AnualidadActivo(BG$2, $E146, $C146, $B146, $D146, Hombres!$A$1:$DW$117, Mujeres!$A$1:$DW$117)</f>
        <v>28055083.003957301</v>
      </c>
      <c r="BH146" s="104" cm="1">
        <f t="array" ref="BH146">AnualidadActivo(BH$2, $E146, $C146, $B146, $D146, Hombres!$A$1:$DW$117, Mujeres!$A$1:$DW$117)</f>
        <v>27573036.724236939</v>
      </c>
      <c r="BI146" s="104" cm="1">
        <f t="array" ref="BI146">AnualidadActivo(BI$2, $E146, $C146, $B146, $D146, Hombres!$A$1:$DW$117, Mujeres!$A$1:$DW$117)</f>
        <v>26970929.560166758</v>
      </c>
      <c r="BJ146" s="104" cm="1">
        <f t="array" ref="BJ146">AnualidadActivo(BJ$2, $E146, $C146, $B146, $D146, Hombres!$A$1:$DW$117, Mujeres!$A$1:$DW$117)</f>
        <v>26242431.267281875</v>
      </c>
      <c r="BK146" s="104" cm="1">
        <f t="array" ref="BK146">AnualidadActivo(BK$2, $E146, $C146, $B146, $D146, Hombres!$A$1:$DW$117, Mujeres!$A$1:$DW$117)</f>
        <v>25381595.02108635</v>
      </c>
      <c r="BL146" s="104" cm="1">
        <f t="array" ref="BL146">AnualidadActivo(BL$2, $E146, $C146, $B146, $D146, Hombres!$A$1:$DW$117, Mujeres!$A$1:$DW$117)</f>
        <v>24384371.62039125</v>
      </c>
      <c r="BM146" s="104" cm="1">
        <f t="array" ref="BM146">AnualidadActivo(BM$2, $E146, $C146, $B146, $D146, Hombres!$A$1:$DW$117, Mujeres!$A$1:$DW$117)</f>
        <v>23250971.640696205</v>
      </c>
      <c r="BN146" s="104" cm="1">
        <f t="array" ref="BN146">AnualidadActivo(BN$2, $E146, $C146, $B146, $D146, Hombres!$A$1:$DW$117, Mujeres!$A$1:$DW$117)</f>
        <v>21986440.832650531</v>
      </c>
      <c r="BO146" s="104" cm="1">
        <f t="array" ref="BO146">AnualidadActivo(BO$2, $E146, $C146, $B146, $D146, Hombres!$A$1:$DW$117, Mujeres!$A$1:$DW$117)</f>
        <v>20599052.245350651</v>
      </c>
      <c r="BP146" s="104" cm="1">
        <f t="array" ref="BP146">AnualidadActivo(BP$2, $E146, $C146, $B146, $D146, Hombres!$A$1:$DW$117, Mujeres!$A$1:$DW$117)</f>
        <v>19100141.939250298</v>
      </c>
      <c r="BQ146" s="104" cm="1">
        <f t="array" ref="BQ146">AnualidadActivo(BQ$2, $E146, $C146, $B146, $D146, Hombres!$A$1:$DW$117, Mujeres!$A$1:$DW$117)</f>
        <v>17505586.491799895</v>
      </c>
      <c r="BR146" s="104" cm="1">
        <f t="array" ref="BR146">AnualidadActivo(BR$2, $E146, $C146, $B146, $D146, Hombres!$A$1:$DW$117, Mujeres!$A$1:$DW$117)</f>
        <v>15837503.977917928</v>
      </c>
      <c r="BS146" s="104" cm="1">
        <f t="array" ref="BS146">AnualidadActivo(BS$2, $E146, $C146, $B146, $D146, Hombres!$A$1:$DW$117, Mujeres!$A$1:$DW$117)</f>
        <v>14123402.496835753</v>
      </c>
      <c r="BT146" s="104" cm="1">
        <f t="array" ref="BT146">AnualidadActivo(BT$2, $E146, $C146, $B146, $D146, Hombres!$A$1:$DW$117, Mujeres!$A$1:$DW$117)</f>
        <v>12393878.520793177</v>
      </c>
      <c r="BU146" s="104" cm="1">
        <f t="array" ref="BU146">AnualidadActivo(BU$2, $E146, $C146, $B146, $D146, Hombres!$A$1:$DW$117, Mujeres!$A$1:$DW$117)</f>
        <v>10681568.807462627</v>
      </c>
      <c r="BV146" s="104" cm="1">
        <f t="array" ref="BV146">AnualidadActivo(BV$2, $E146, $C146, $B146, $D146, Hombres!$A$1:$DW$117, Mujeres!$A$1:$DW$117)</f>
        <v>9020940.0841544475</v>
      </c>
      <c r="BW146" s="104" cm="1">
        <f t="array" ref="BW146">AnualidadActivo(BW$2, $E146, $C146, $B146, $D146, Hombres!$A$1:$DW$117, Mujeres!$A$1:$DW$117)</f>
        <v>7447445.6415875116</v>
      </c>
      <c r="BX146" s="104" cm="1">
        <f t="array" ref="BX146">AnualidadActivo(BX$2, $E146, $C146, $B146, $D146, Hombres!$A$1:$DW$117, Mujeres!$A$1:$DW$117)</f>
        <v>5994401.3556040199</v>
      </c>
      <c r="BY146" s="104" cm="1">
        <f t="array" ref="BY146">AnualidadActivo(BY$2, $E146, $C146, $B146, $D146, Hombres!$A$1:$DW$117, Mujeres!$A$1:$DW$117)</f>
        <v>4689484.6203035973</v>
      </c>
      <c r="BZ146" s="104" cm="1">
        <f t="array" ref="BZ146">AnualidadActivo(BZ$2, $E146, $C146, $B146, $D146, Hombres!$A$1:$DW$117, Mujeres!$A$1:$DW$117)</f>
        <v>3552788.9023665581</v>
      </c>
      <c r="CA146" s="104" cm="1">
        <f t="array" ref="CA146">AnualidadActivo(CA$2, $E146, $C146, $B146, $D146, Hombres!$A$1:$DW$117, Mujeres!$A$1:$DW$117)</f>
        <v>2595812.5258562239</v>
      </c>
      <c r="CB146" s="104" cm="1">
        <f t="array" ref="CB146">AnualidadActivo(CB$2, $E146, $C146, $B146, $D146, Hombres!$A$1:$DW$117, Mujeres!$A$1:$DW$117)</f>
        <v>1820676.5062221671</v>
      </c>
      <c r="CC146" s="104" cm="1">
        <f t="array" ref="CC146">AnualidadActivo(CC$2, $E146, $C146, $B146, $D146, Hombres!$A$1:$DW$117, Mujeres!$A$1:$DW$117)</f>
        <v>1219509.6356091266</v>
      </c>
      <c r="CD146" s="104" cm="1">
        <f t="array" ref="CD146">AnualidadActivo(CD$2, $E146, $C146, $B146, $D146, Hombres!$A$1:$DW$117, Mujeres!$A$1:$DW$117)</f>
        <v>775298.59109218454</v>
      </c>
      <c r="CE146" s="104" cm="1">
        <f t="array" ref="CE146">AnualidadActivo(CE$2, $E146, $C146, $B146, $D146, Hombres!$A$1:$DW$117, Mujeres!$A$1:$DW$117)</f>
        <v>464424.6999668401</v>
      </c>
      <c r="CF146" s="104" cm="1">
        <f t="array" ref="CF146">AnualidadActivo(CF$2, $E146, $C146, $B146, $D146, Hombres!$A$1:$DW$117, Mujeres!$A$1:$DW$117)</f>
        <v>259888.0099959365</v>
      </c>
      <c r="CG146" s="104" cm="1">
        <f t="array" ref="CG146">AnualidadActivo(CG$2, $E146, $C146, $B146, $D146, Hombres!$A$1:$DW$117, Mujeres!$A$1:$DW$117)</f>
        <v>134497.26918178605</v>
      </c>
      <c r="CH146" s="104" cm="1">
        <f t="array" ref="CH146">AnualidadActivo(CH$2, $E146, $C146, $B146, $D146, Hombres!$A$1:$DW$117, Mujeres!$A$1:$DW$117)</f>
        <v>63601.858822139446</v>
      </c>
      <c r="CI146" s="104" cm="1">
        <f t="array" ref="CI146">AnualidadActivo(CI$2, $E146, $C146, $B146, $D146, Hombres!$A$1:$DW$117, Mujeres!$A$1:$DW$117)</f>
        <v>27073.983357374414</v>
      </c>
      <c r="CJ146" s="104" cm="1">
        <f t="array" ref="CJ146">AnualidadActivo(CJ$2, $E146, $C146, $B146, $D146, Hombres!$A$1:$DW$117, Mujeres!$A$1:$DW$117)</f>
        <v>10177.780831234888</v>
      </c>
      <c r="CK146" s="104" cm="1">
        <f t="array" ref="CK146">AnualidadActivo(CK$2, $E146, $C146, $B146, $D146, Hombres!$A$1:$DW$117, Mujeres!$A$1:$DW$117)</f>
        <v>3295.3271305934741</v>
      </c>
      <c r="CL146" s="104" cm="1">
        <f t="array" ref="CL146">AnualidadActivo(CL$2, $E146, $C146, $B146, $D146, Hombres!$A$1:$DW$117, Mujeres!$A$1:$DW$117)</f>
        <v>888.12397415690452</v>
      </c>
      <c r="CM146" s="104" cm="1">
        <f t="array" ref="CM146">AnualidadActivo(CM$2, $E146, $C146, $B146, $D146, Hombres!$A$1:$DW$117, Mujeres!$A$1:$DW$117)</f>
        <v>0</v>
      </c>
      <c r="CN146" s="104" cm="1">
        <f t="array" ref="CN146">AnualidadActivo(CN$2, $E146, $C146, $B146, $D146, Hombres!$A$1:$DW$117, Mujeres!$A$1:$DW$117)</f>
        <v>0</v>
      </c>
      <c r="CO146" s="104" cm="1">
        <f t="array" ref="CO146">AnualidadActivo(CO$2, $E146, $C146, $B146, $D146, Hombres!$A$1:$DW$117, Mujeres!$A$1:$DW$117)</f>
        <v>0</v>
      </c>
      <c r="CP146" s="104" cm="1">
        <f t="array" ref="CP146">AnualidadActivo(CP$2, $E146, $C146, $B146, $D146, Hombres!$A$1:$DW$117, Mujeres!$A$1:$DW$117)</f>
        <v>0</v>
      </c>
      <c r="CQ146" s="104" cm="1">
        <f t="array" ref="CQ146">AnualidadActivo(CQ$2, $E146, $C146, $B146, $D146, Hombres!$A$1:$DW$117, Mujeres!$A$1:$DW$117)</f>
        <v>0</v>
      </c>
      <c r="CR146" s="104" cm="1">
        <f t="array" ref="CR146">AnualidadActivo(CR$2, $E146, $C146, $B146, $D146, Hombres!$A$1:$DW$117, Mujeres!$A$1:$DW$117)</f>
        <v>0</v>
      </c>
      <c r="CS146" s="104" cm="1">
        <f t="array" ref="CS146">AnualidadActivo(CS$2, $E146, $C146, $B146, $D146, Hombres!$A$1:$DW$117, Mujeres!$A$1:$DW$117)</f>
        <v>0</v>
      </c>
      <c r="CT146" s="104" cm="1">
        <f t="array" ref="CT146">AnualidadActivo(CT$2, $E146, $C146, $B146, $D146, Hombres!$A$1:$DW$117, Mujeres!$A$1:$DW$117)</f>
        <v>0</v>
      </c>
      <c r="CU146" s="104" cm="1">
        <f t="array" ref="CU146">AnualidadActivo(CU$2, $E146, $C146, $B146, $D146, Hombres!$A$1:$DW$117, Mujeres!$A$1:$DW$117)</f>
        <v>0</v>
      </c>
      <c r="CV146" s="104" cm="1">
        <f t="array" ref="CV146">AnualidadActivo(CV$2, $E146, $C146, $B146, $D146, Hombres!$A$1:$DW$117, Mujeres!$A$1:$DW$117)</f>
        <v>0</v>
      </c>
      <c r="CW146" s="104" cm="1">
        <f t="array" ref="CW146">AnualidadActivo(CW$2, $E146, $C146, $B146, $D146, Hombres!$A$1:$DW$117, Mujeres!$A$1:$DW$117)</f>
        <v>0</v>
      </c>
      <c r="CX146" s="104" cm="1">
        <f t="array" ref="CX146">AnualidadActivo(CX$2, $E146, $C146, $B146, $D146, Hombres!$A$1:$DW$117, Mujeres!$A$1:$DW$117)</f>
        <v>0</v>
      </c>
      <c r="CY146" s="104" cm="1">
        <f t="array" ref="CY146">AnualidadActivo(CY$2, $E146, $C146, $B146, $D146, Hombres!$A$1:$DW$117, Mujeres!$A$1:$DW$117)</f>
        <v>0</v>
      </c>
      <c r="CZ146" s="104" cm="1">
        <f t="array" ref="CZ146">AnualidadActivo(CZ$2, $E146, $C146, $B146, $D146, Hombres!$A$1:$DW$117, Mujeres!$A$1:$DW$117)</f>
        <v>0</v>
      </c>
      <c r="DA146" s="104" cm="1">
        <f t="array" ref="DA146">AnualidadActivo(DA$2, $E146, $C146, $B146, $D146, Hombres!$A$1:$DW$117, Mujeres!$A$1:$DW$117)</f>
        <v>0</v>
      </c>
    </row>
    <row r="147" spans="1:105" x14ac:dyDescent="0.35">
      <c r="A147" s="2">
        <f t="shared" si="2"/>
        <v>145</v>
      </c>
      <c r="B147" s="107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9" cm="1">
        <f t="array" ref="G147">PorcentajePension(C147,E147, D147)</f>
        <v>0.85</v>
      </c>
      <c r="I147" s="103"/>
      <c r="J147" s="104" cm="1">
        <f t="array" ref="J147">AnualidadActivo(J$2, $E147, $C147, $B147, $D147, Hombres!$A$1:$DW$117, Mujeres!$A$1:$DW$117)</f>
        <v>0</v>
      </c>
      <c r="K147" s="104" cm="1">
        <f t="array" ref="K147">AnualidadActivo(K$2, $E147, $C147, $B147, $D147, Hombres!$A$1:$DW$117, Mujeres!$A$1:$DW$117)</f>
        <v>0</v>
      </c>
      <c r="L147" s="104" cm="1">
        <f t="array" ref="L147">AnualidadActivo(L$2, $E147, $C147, $B147, $D147, Hombres!$A$1:$DW$117, Mujeres!$A$1:$DW$117)</f>
        <v>0</v>
      </c>
      <c r="M147" s="104" cm="1">
        <f t="array" ref="M147">AnualidadActivo(M$2, $E147, $C147, $B147, $D147, Hombres!$A$1:$DW$117, Mujeres!$A$1:$DW$117)</f>
        <v>0</v>
      </c>
      <c r="N147" s="104" cm="1">
        <f t="array" ref="N147">AnualidadActivo(N$2, $E147, $C147, $B147, $D147, Hombres!$A$1:$DW$117, Mujeres!$A$1:$DW$117)</f>
        <v>0</v>
      </c>
      <c r="O147" s="104" cm="1">
        <f t="array" ref="O147">AnualidadActivo(O$2, $E147, $C147, $B147, $D147, Hombres!$A$1:$DW$117, Mujeres!$A$1:$DW$117)</f>
        <v>0</v>
      </c>
      <c r="P147" s="104" cm="1">
        <f t="array" ref="P147">AnualidadActivo(P$2, $E147, $C147, $B147, $D147, Hombres!$A$1:$DW$117, Mujeres!$A$1:$DW$117)</f>
        <v>0</v>
      </c>
      <c r="Q147" s="104" cm="1">
        <f t="array" ref="Q147">AnualidadActivo(Q$2, $E147, $C147, $B147, $D147, Hombres!$A$1:$DW$117, Mujeres!$A$1:$DW$117)</f>
        <v>0</v>
      </c>
      <c r="R147" s="104" cm="1">
        <f t="array" ref="R147">AnualidadActivo(R$2, $E147, $C147, $B147, $D147, Hombres!$A$1:$DW$117, Mujeres!$A$1:$DW$117)</f>
        <v>0</v>
      </c>
      <c r="S147" s="104" cm="1">
        <f t="array" ref="S147">AnualidadActivo(S$2, $E147, $C147, $B147, $D147, Hombres!$A$1:$DW$117, Mujeres!$A$1:$DW$117)</f>
        <v>0</v>
      </c>
      <c r="T147" s="104" cm="1">
        <f t="array" ref="T147">AnualidadActivo(T$2, $E147, $C147, $B147, $D147, Hombres!$A$1:$DW$117, Mujeres!$A$1:$DW$117)</f>
        <v>0</v>
      </c>
      <c r="U147" s="104" cm="1">
        <f t="array" ref="U147">AnualidadActivo(U$2, $E147, $C147, $B147, $D147, Hombres!$A$1:$DW$117, Mujeres!$A$1:$DW$117)</f>
        <v>0</v>
      </c>
      <c r="V147" s="104" cm="1">
        <f t="array" ref="V147">AnualidadActivo(V$2, $E147, $C147, $B147, $D147, Hombres!$A$1:$DW$117, Mujeres!$A$1:$DW$117)</f>
        <v>0</v>
      </c>
      <c r="W147" s="104" cm="1">
        <f t="array" ref="W147">AnualidadActivo(W$2, $E147, $C147, $B147, $D147, Hombres!$A$1:$DW$117, Mujeres!$A$1:$DW$117)</f>
        <v>0</v>
      </c>
      <c r="X147" s="104" cm="1">
        <f t="array" ref="X147">AnualidadActivo(X$2, $E147, $C147, $B147, $D147, Hombres!$A$1:$DW$117, Mujeres!$A$1:$DW$117)</f>
        <v>0</v>
      </c>
      <c r="Y147" s="104" cm="1">
        <f t="array" ref="Y147">AnualidadActivo(Y$2, $E147, $C147, $B147, $D147, Hombres!$A$1:$DW$117, Mujeres!$A$1:$DW$117)</f>
        <v>0</v>
      </c>
      <c r="Z147" s="104" cm="1">
        <f t="array" ref="Z147">AnualidadActivo(Z$2, $E147, $C147, $B147, $D147, Hombres!$A$1:$DW$117, Mujeres!$A$1:$DW$117)</f>
        <v>0</v>
      </c>
      <c r="AA147" s="104" cm="1">
        <f t="array" ref="AA147">AnualidadActivo(AA$2, $E147, $C147, $B147, $D147, Hombres!$A$1:$DW$117, Mujeres!$A$1:$DW$117)</f>
        <v>0</v>
      </c>
      <c r="AB147" s="104" cm="1">
        <f t="array" ref="AB147">AnualidadActivo(AB$2, $E147, $C147, $B147, $D147, Hombres!$A$1:$DW$117, Mujeres!$A$1:$DW$117)</f>
        <v>0</v>
      </c>
      <c r="AC147" s="104" cm="1">
        <f t="array" ref="AC147">AnualidadActivo(AC$2, $E147, $C147, $B147, $D147, Hombres!$A$1:$DW$117, Mujeres!$A$1:$DW$117)</f>
        <v>0</v>
      </c>
      <c r="AD147" s="104" cm="1">
        <f t="array" ref="AD147">AnualidadActivo(AD$2, $E147, $C147, $B147, $D147, Hombres!$A$1:$DW$117, Mujeres!$A$1:$DW$117)</f>
        <v>0</v>
      </c>
      <c r="AE147" s="104" cm="1">
        <f t="array" ref="AE147">AnualidadActivo(AE$2, $E147, $C147, $B147, $D147, Hombres!$A$1:$DW$117, Mujeres!$A$1:$DW$117)</f>
        <v>0</v>
      </c>
      <c r="AF147" s="104" cm="1">
        <f t="array" ref="AF147">AnualidadActivo(AF$2, $E147, $C147, $B147, $D147, Hombres!$A$1:$DW$117, Mujeres!$A$1:$DW$117)</f>
        <v>0</v>
      </c>
      <c r="AG147" s="104" cm="1">
        <f t="array" ref="AG147">AnualidadActivo(AG$2, $E147, $C147, $B147, $D147, Hombres!$A$1:$DW$117, Mujeres!$A$1:$DW$117)</f>
        <v>0</v>
      </c>
      <c r="AH147" s="104" cm="1">
        <f t="array" ref="AH147">AnualidadActivo(AH$2, $E147, $C147, $B147, $D147, Hombres!$A$1:$DW$117, Mujeres!$A$1:$DW$117)</f>
        <v>0</v>
      </c>
      <c r="AI147" s="104" cm="1">
        <f t="array" ref="AI147">AnualidadActivo(AI$2, $E147, $C147, $B147, $D147, Hombres!$A$1:$DW$117, Mujeres!$A$1:$DW$117)</f>
        <v>0</v>
      </c>
      <c r="AJ147" s="104" cm="1">
        <f t="array" ref="AJ147">AnualidadActivo(AJ$2, $E147, $C147, $B147, $D147, Hombres!$A$1:$DW$117, Mujeres!$A$1:$DW$117)</f>
        <v>0</v>
      </c>
      <c r="AK147" s="104" cm="1">
        <f t="array" ref="AK147">AnualidadActivo(AK$2, $E147, $C147, $B147, $D147, Hombres!$A$1:$DW$117, Mujeres!$A$1:$DW$117)</f>
        <v>0</v>
      </c>
      <c r="AL147" s="104" cm="1">
        <f t="array" ref="AL147">AnualidadActivo(AL$2, $E147, $C147, $B147, $D147, Hombres!$A$1:$DW$117, Mujeres!$A$1:$DW$117)</f>
        <v>0</v>
      </c>
      <c r="AM147" s="104" cm="1">
        <f t="array" ref="AM147">AnualidadActivo(AM$2, $E147, $C147, $B147, $D147, Hombres!$A$1:$DW$117, Mujeres!$A$1:$DW$117)</f>
        <v>0</v>
      </c>
      <c r="AN147" s="104" cm="1">
        <f t="array" ref="AN147">AnualidadActivo(AN$2, $E147, $C147, $B147, $D147, Hombres!$A$1:$DW$117, Mujeres!$A$1:$DW$117)</f>
        <v>0</v>
      </c>
      <c r="AO147" s="104" cm="1">
        <f t="array" ref="AO147">AnualidadActivo(AO$2, $E147, $C147, $B147, $D147, Hombres!$A$1:$DW$117, Mujeres!$A$1:$DW$117)</f>
        <v>0</v>
      </c>
      <c r="AP147" s="104" cm="1">
        <f t="array" ref="AP147">AnualidadActivo(AP$2, $E147, $C147, $B147, $D147, Hombres!$A$1:$DW$117, Mujeres!$A$1:$DW$117)</f>
        <v>19620716.832042199</v>
      </c>
      <c r="AQ147" s="104" cm="1">
        <f t="array" ref="AQ147">AnualidadActivo(AQ$2, $E147, $C147, $B147, $D147, Hombres!$A$1:$DW$117, Mujeres!$A$1:$DW$117)</f>
        <v>20209338.337003466</v>
      </c>
      <c r="AR147" s="104" cm="1">
        <f t="array" ref="AR147">AnualidadActivo(AR$2, $E147, $C147, $B147, $D147, Hombres!$A$1:$DW$117, Mujeres!$A$1:$DW$117)</f>
        <v>20815618.487113569</v>
      </c>
      <c r="AS147" s="104" cm="1">
        <f t="array" ref="AS147">AnualidadActivo(AS$2, $E147, $C147, $B147, $D147, Hombres!$A$1:$DW$117, Mujeres!$A$1:$DW$117)</f>
        <v>21440087.041726977</v>
      </c>
      <c r="AT147" s="104" cm="1">
        <f t="array" ref="AT147">AnualidadActivo(AT$2, $E147, $C147, $B147, $D147, Hombres!$A$1:$DW$117, Mujeres!$A$1:$DW$117)</f>
        <v>22083289.652978789</v>
      </c>
      <c r="AU147" s="104" cm="1">
        <f t="array" ref="AU147">AnualidadActivo(AU$2, $E147, $C147, $B147, $D147, Hombres!$A$1:$DW$117, Mujeres!$A$1:$DW$117)</f>
        <v>21696721.731529929</v>
      </c>
      <c r="AV147" s="104" cm="1">
        <f t="array" ref="AV147">AnualidadActivo(AV$2, $E147, $C147, $B147, $D147, Hombres!$A$1:$DW$117, Mujeres!$A$1:$DW$117)</f>
        <v>22094889.641107421</v>
      </c>
      <c r="AW147" s="104" cm="1">
        <f t="array" ref="AW147">AnualidadActivo(AW$2, $E147, $C147, $B147, $D147, Hombres!$A$1:$DW$117, Mujeres!$A$1:$DW$117)</f>
        <v>22476002.381891929</v>
      </c>
      <c r="AX147" s="104" cm="1">
        <f t="array" ref="AX147">AnualidadActivo(AX$2, $E147, $C147, $B147, $D147, Hombres!$A$1:$DW$117, Mujeres!$A$1:$DW$117)</f>
        <v>22831521.584192038</v>
      </c>
      <c r="AY147" s="104" cm="1">
        <f t="array" ref="AY147">AnualidadActivo(AY$2, $E147, $C147, $B147, $D147, Hombres!$A$1:$DW$117, Mujeres!$A$1:$DW$117)</f>
        <v>23153180.142628774</v>
      </c>
      <c r="AZ147" s="104" cm="1">
        <f t="array" ref="AZ147">AnualidadActivo(AZ$2, $E147, $C147, $B147, $D147, Hombres!$A$1:$DW$117, Mujeres!$A$1:$DW$117)</f>
        <v>23433754.315637778</v>
      </c>
      <c r="BA147" s="104" cm="1">
        <f t="array" ref="BA147">AnualidadActivo(BA$2, $E147, $C147, $B147, $D147, Hombres!$A$1:$DW$117, Mujeres!$A$1:$DW$117)</f>
        <v>23669631.198681396</v>
      </c>
      <c r="BB147" s="104" cm="1">
        <f t="array" ref="BB147">AnualidadActivo(BB$2, $E147, $C147, $B147, $D147, Hombres!$A$1:$DW$117, Mujeres!$A$1:$DW$117)</f>
        <v>23860037.144307781</v>
      </c>
      <c r="BC147" s="104" cm="1">
        <f t="array" ref="BC147">AnualidadActivo(BC$2, $E147, $C147, $B147, $D147, Hombres!$A$1:$DW$117, Mujeres!$A$1:$DW$117)</f>
        <v>24005135.685011122</v>
      </c>
      <c r="BD147" s="104" cm="1">
        <f t="array" ref="BD147">AnualidadActivo(BD$2, $E147, $C147, $B147, $D147, Hombres!$A$1:$DW$117, Mujeres!$A$1:$DW$117)</f>
        <v>24104158.334025074</v>
      </c>
      <c r="BE147" s="104" cm="1">
        <f t="array" ref="BE147">AnualidadActivo(BE$2, $E147, $C147, $B147, $D147, Hombres!$A$1:$DW$117, Mujeres!$A$1:$DW$117)</f>
        <v>24153033.660962541</v>
      </c>
      <c r="BF147" s="104" cm="1">
        <f t="array" ref="BF147">AnualidadActivo(BF$2, $E147, $C147, $B147, $D147, Hombres!$A$1:$DW$117, Mujeres!$A$1:$DW$117)</f>
        <v>24101763.70242098</v>
      </c>
      <c r="BG147" s="104" cm="1">
        <f t="array" ref="BG147">AnualidadActivo(BG$2, $E147, $C147, $B147, $D147, Hombres!$A$1:$DW$117, Mujeres!$A$1:$DW$117)</f>
        <v>23976562.559737179</v>
      </c>
      <c r="BH147" s="104" cm="1">
        <f t="array" ref="BH147">AnualidadActivo(BH$2, $E147, $C147, $B147, $D147, Hombres!$A$1:$DW$117, Mujeres!$A$1:$DW$117)</f>
        <v>23771560.096640486</v>
      </c>
      <c r="BI147" s="104" cm="1">
        <f t="array" ref="BI147">AnualidadActivo(BI$2, $E147, $C147, $B147, $D147, Hombres!$A$1:$DW$117, Mujeres!$A$1:$DW$117)</f>
        <v>23480684.559946481</v>
      </c>
      <c r="BJ147" s="104" cm="1">
        <f t="array" ref="BJ147">AnualidadActivo(BJ$2, $E147, $C147, $B147, $D147, Hombres!$A$1:$DW$117, Mujeres!$A$1:$DW$117)</f>
        <v>23096717.323139124</v>
      </c>
      <c r="BK147" s="104" cm="1">
        <f t="array" ref="BK147">AnualidadActivo(BK$2, $E147, $C147, $B147, $D147, Hombres!$A$1:$DW$117, Mujeres!$A$1:$DW$117)</f>
        <v>22612551.32380382</v>
      </c>
      <c r="BL147" s="104" cm="1">
        <f t="array" ref="BL147">AnualidadActivo(BL$2, $E147, $C147, $B147, $D147, Hombres!$A$1:$DW$117, Mujeres!$A$1:$DW$117)</f>
        <v>22021621.205904726</v>
      </c>
      <c r="BM147" s="104" cm="1">
        <f t="array" ref="BM147">AnualidadActivo(BM$2, $E147, $C147, $B147, $D147, Hombres!$A$1:$DW$117, Mujeres!$A$1:$DW$117)</f>
        <v>21319521.338196576</v>
      </c>
      <c r="BN147" s="104" cm="1">
        <f t="array" ref="BN147">AnualidadActivo(BN$2, $E147, $C147, $B147, $D147, Hombres!$A$1:$DW$117, Mujeres!$A$1:$DW$117)</f>
        <v>20504186.582296114</v>
      </c>
      <c r="BO147" s="104" cm="1">
        <f t="array" ref="BO147">AnualidadActivo(BO$2, $E147, $C147, $B147, $D147, Hombres!$A$1:$DW$117, Mujeres!$A$1:$DW$117)</f>
        <v>19575258.146990195</v>
      </c>
      <c r="BP147" s="104" cm="1">
        <f t="array" ref="BP147">AnualidadActivo(BP$2, $E147, $C147, $B147, $D147, Hombres!$A$1:$DW$117, Mujeres!$A$1:$DW$117)</f>
        <v>18534672.992140252</v>
      </c>
      <c r="BQ147" s="104" cm="1">
        <f t="array" ref="BQ147">AnualidadActivo(BQ$2, $E147, $C147, $B147, $D147, Hombres!$A$1:$DW$117, Mujeres!$A$1:$DW$117)</f>
        <v>17387642.113374673</v>
      </c>
      <c r="BR147" s="104" cm="1">
        <f t="array" ref="BR147">AnualidadActivo(BR$2, $E147, $C147, $B147, $D147, Hombres!$A$1:$DW$117, Mujeres!$A$1:$DW$117)</f>
        <v>16144180.153986458</v>
      </c>
      <c r="BS147" s="104" cm="1">
        <f t="array" ref="BS147">AnualidadActivo(BS$2, $E147, $C147, $B147, $D147, Hombres!$A$1:$DW$117, Mujeres!$A$1:$DW$117)</f>
        <v>14818956.663856871</v>
      </c>
      <c r="BT147" s="104" cm="1">
        <f t="array" ref="BT147">AnualidadActivo(BT$2, $E147, $C147, $B147, $D147, Hombres!$A$1:$DW$117, Mujeres!$A$1:$DW$117)</f>
        <v>13429916.535470039</v>
      </c>
      <c r="BU147" s="104" cm="1">
        <f t="array" ref="BU147">AnualidadActivo(BU$2, $E147, $C147, $B147, $D147, Hombres!$A$1:$DW$117, Mujeres!$A$1:$DW$117)</f>
        <v>11997979.780260939</v>
      </c>
      <c r="BV147" s="104" cm="1">
        <f t="array" ref="BV147">AnualidadActivo(BV$2, $E147, $C147, $B147, $D147, Hombres!$A$1:$DW$117, Mujeres!$A$1:$DW$117)</f>
        <v>10547675.562473483</v>
      </c>
      <c r="BW147" s="104" cm="1">
        <f t="array" ref="BW147">AnualidadActivo(BW$2, $E147, $C147, $B147, $D147, Hombres!$A$1:$DW$117, Mujeres!$A$1:$DW$117)</f>
        <v>9107461.3975358848</v>
      </c>
      <c r="BX147" s="104" cm="1">
        <f t="array" ref="BX147">AnualidadActivo(BX$2, $E147, $C147, $B147, $D147, Hombres!$A$1:$DW$117, Mujeres!$A$1:$DW$117)</f>
        <v>7707812.6316123288</v>
      </c>
      <c r="BY147" s="104" cm="1">
        <f t="array" ref="BY147">AnualidadActivo(BY$2, $E147, $C147, $B147, $D147, Hombres!$A$1:$DW$117, Mujeres!$A$1:$DW$117)</f>
        <v>6378458.2189336689</v>
      </c>
      <c r="BZ147" s="104" cm="1">
        <f t="array" ref="BZ147">AnualidadActivo(BZ$2, $E147, $C147, $B147, $D147, Hombres!$A$1:$DW$117, Mujeres!$A$1:$DW$117)</f>
        <v>5146679.0069706012</v>
      </c>
      <c r="CA147" s="104" cm="1">
        <f t="array" ref="CA147">AnualidadActivo(CA$2, $E147, $C147, $B147, $D147, Hombres!$A$1:$DW$117, Mujeres!$A$1:$DW$117)</f>
        <v>4036168.1527812951</v>
      </c>
      <c r="CB147" s="104" cm="1">
        <f t="array" ref="CB147">AnualidadActivo(CB$2, $E147, $C147, $B147, $D147, Hombres!$A$1:$DW$117, Mujeres!$A$1:$DW$117)</f>
        <v>3065559.754912714</v>
      </c>
      <c r="CC147" s="104" cm="1">
        <f t="array" ref="CC147">AnualidadActivo(CC$2, $E147, $C147, $B147, $D147, Hombres!$A$1:$DW$117, Mujeres!$A$1:$DW$117)</f>
        <v>2246151.0307311942</v>
      </c>
      <c r="CD147" s="104" cm="1">
        <f t="array" ref="CD147">AnualidadActivo(CD$2, $E147, $C147, $B147, $D147, Hombres!$A$1:$DW$117, Mujeres!$A$1:$DW$117)</f>
        <v>1580379.1497614835</v>
      </c>
      <c r="CE147" s="104" cm="1">
        <f t="array" ref="CE147">AnualidadActivo(CE$2, $E147, $C147, $B147, $D147, Hombres!$A$1:$DW$117, Mujeres!$A$1:$DW$117)</f>
        <v>1061993.1643118106</v>
      </c>
      <c r="CF147" s="104" cm="1">
        <f t="array" ref="CF147">AnualidadActivo(CF$2, $E147, $C147, $B147, $D147, Hombres!$A$1:$DW$117, Mujeres!$A$1:$DW$117)</f>
        <v>677305.76723552682</v>
      </c>
      <c r="CG147" s="104" cm="1">
        <f t="array" ref="CG147">AnualidadActivo(CG$2, $E147, $C147, $B147, $D147, Hombres!$A$1:$DW$117, Mujeres!$A$1:$DW$117)</f>
        <v>407037.15455219999</v>
      </c>
      <c r="CH147" s="104" cm="1">
        <f t="array" ref="CH147">AnualidadActivo(CH$2, $E147, $C147, $B147, $D147, Hombres!$A$1:$DW$117, Mujeres!$A$1:$DW$117)</f>
        <v>228587.06920840626</v>
      </c>
      <c r="CI147" s="104" cm="1">
        <f t="array" ref="CI147">AnualidadActivo(CI$2, $E147, $C147, $B147, $D147, Hombres!$A$1:$DW$117, Mujeres!$A$1:$DW$117)</f>
        <v>118762.27625509545</v>
      </c>
      <c r="CJ147" s="104" cm="1">
        <f t="array" ref="CJ147">AnualidadActivo(CJ$2, $E147, $C147, $B147, $D147, Hombres!$A$1:$DW$117, Mujeres!$A$1:$DW$117)</f>
        <v>56385.971097211106</v>
      </c>
      <c r="CK147" s="104" cm="1">
        <f t="array" ref="CK147">AnualidadActivo(CK$2, $E147, $C147, $B147, $D147, Hombres!$A$1:$DW$117, Mujeres!$A$1:$DW$117)</f>
        <v>24095.66704436707</v>
      </c>
      <c r="CL147" s="104" cm="1">
        <f t="array" ref="CL147">AnualidadActivo(CL$2, $E147, $C147, $B147, $D147, Hombres!$A$1:$DW$117, Mujeres!$A$1:$DW$117)</f>
        <v>9093.8122815061506</v>
      </c>
      <c r="CM147" s="104" cm="1">
        <f t="array" ref="CM147">AnualidadActivo(CM$2, $E147, $C147, $B147, $D147, Hombres!$A$1:$DW$117, Mujeres!$A$1:$DW$117)</f>
        <v>2957.0721332695866</v>
      </c>
      <c r="CN147" s="104" cm="1">
        <f t="array" ref="CN147">AnualidadActivo(CN$2, $E147, $C147, $B147, $D147, Hombres!$A$1:$DW$117, Mujeres!$A$1:$DW$117)</f>
        <v>800.7135437910124</v>
      </c>
      <c r="CO147" s="104" cm="1">
        <f t="array" ref="CO147">AnualidadActivo(CO$2, $E147, $C147, $B147, $D147, Hombres!$A$1:$DW$117, Mujeres!$A$1:$DW$117)</f>
        <v>0</v>
      </c>
      <c r="CP147" s="104" cm="1">
        <f t="array" ref="CP147">AnualidadActivo(CP$2, $E147, $C147, $B147, $D147, Hombres!$A$1:$DW$117, Mujeres!$A$1:$DW$117)</f>
        <v>0</v>
      </c>
      <c r="CQ147" s="104" cm="1">
        <f t="array" ref="CQ147">AnualidadActivo(CQ$2, $E147, $C147, $B147, $D147, Hombres!$A$1:$DW$117, Mujeres!$A$1:$DW$117)</f>
        <v>0</v>
      </c>
      <c r="CR147" s="104" cm="1">
        <f t="array" ref="CR147">AnualidadActivo(CR$2, $E147, $C147, $B147, $D147, Hombres!$A$1:$DW$117, Mujeres!$A$1:$DW$117)</f>
        <v>0</v>
      </c>
      <c r="CS147" s="104" cm="1">
        <f t="array" ref="CS147">AnualidadActivo(CS$2, $E147, $C147, $B147, $D147, Hombres!$A$1:$DW$117, Mujeres!$A$1:$DW$117)</f>
        <v>0</v>
      </c>
      <c r="CT147" s="104" cm="1">
        <f t="array" ref="CT147">AnualidadActivo(CT$2, $E147, $C147, $B147, $D147, Hombres!$A$1:$DW$117, Mujeres!$A$1:$DW$117)</f>
        <v>0</v>
      </c>
      <c r="CU147" s="104" cm="1">
        <f t="array" ref="CU147">AnualidadActivo(CU$2, $E147, $C147, $B147, $D147, Hombres!$A$1:$DW$117, Mujeres!$A$1:$DW$117)</f>
        <v>0</v>
      </c>
      <c r="CV147" s="104" cm="1">
        <f t="array" ref="CV147">AnualidadActivo(CV$2, $E147, $C147, $B147, $D147, Hombres!$A$1:$DW$117, Mujeres!$A$1:$DW$117)</f>
        <v>0</v>
      </c>
      <c r="CW147" s="104" cm="1">
        <f t="array" ref="CW147">AnualidadActivo(CW$2, $E147, $C147, $B147, $D147, Hombres!$A$1:$DW$117, Mujeres!$A$1:$DW$117)</f>
        <v>0</v>
      </c>
      <c r="CX147" s="104" cm="1">
        <f t="array" ref="CX147">AnualidadActivo(CX$2, $E147, $C147, $B147, $D147, Hombres!$A$1:$DW$117, Mujeres!$A$1:$DW$117)</f>
        <v>0</v>
      </c>
      <c r="CY147" s="104" cm="1">
        <f t="array" ref="CY147">AnualidadActivo(CY$2, $E147, $C147, $B147, $D147, Hombres!$A$1:$DW$117, Mujeres!$A$1:$DW$117)</f>
        <v>0</v>
      </c>
      <c r="CZ147" s="104" cm="1">
        <f t="array" ref="CZ147">AnualidadActivo(CZ$2, $E147, $C147, $B147, $D147, Hombres!$A$1:$DW$117, Mujeres!$A$1:$DW$117)</f>
        <v>0</v>
      </c>
      <c r="DA147" s="104" cm="1">
        <f t="array" ref="DA147">AnualidadActivo(DA$2, $E147, $C147, $B147, $D147, Hombres!$A$1:$DW$117, Mujeres!$A$1:$DW$117)</f>
        <v>0</v>
      </c>
    </row>
    <row r="148" spans="1:105" x14ac:dyDescent="0.35">
      <c r="A148" s="2">
        <f t="shared" si="2"/>
        <v>146</v>
      </c>
      <c r="B148" s="107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9" cm="1">
        <f t="array" ref="G148">PorcentajePension(C148,E148, D148)</f>
        <v>1</v>
      </c>
      <c r="I148" s="103"/>
      <c r="J148" s="104" cm="1">
        <f t="array" ref="J148">AnualidadActivo(J$2, $E148, $C148, $B148, $D148, Hombres!$A$1:$DW$117, Mujeres!$A$1:$DW$117)</f>
        <v>0</v>
      </c>
      <c r="K148" s="104" cm="1">
        <f t="array" ref="K148">AnualidadActivo(K$2, $E148, $C148, $B148, $D148, Hombres!$A$1:$DW$117, Mujeres!$A$1:$DW$117)</f>
        <v>0</v>
      </c>
      <c r="L148" s="104" cm="1">
        <f t="array" ref="L148">AnualidadActivo(L$2, $E148, $C148, $B148, $D148, Hombres!$A$1:$DW$117, Mujeres!$A$1:$DW$117)</f>
        <v>0</v>
      </c>
      <c r="M148" s="104" cm="1">
        <f t="array" ref="M148">AnualidadActivo(M$2, $E148, $C148, $B148, $D148, Hombres!$A$1:$DW$117, Mujeres!$A$1:$DW$117)</f>
        <v>0</v>
      </c>
      <c r="N148" s="104" cm="1">
        <f t="array" ref="N148">AnualidadActivo(N$2, $E148, $C148, $B148, $D148, Hombres!$A$1:$DW$117, Mujeres!$A$1:$DW$117)</f>
        <v>0</v>
      </c>
      <c r="O148" s="104" cm="1">
        <f t="array" ref="O148">AnualidadActivo(O$2, $E148, $C148, $B148, $D148, Hombres!$A$1:$DW$117, Mujeres!$A$1:$DW$117)</f>
        <v>0</v>
      </c>
      <c r="P148" s="104" cm="1">
        <f t="array" ref="P148">AnualidadActivo(P$2, $E148, $C148, $B148, $D148, Hombres!$A$1:$DW$117, Mujeres!$A$1:$DW$117)</f>
        <v>0</v>
      </c>
      <c r="Q148" s="104" cm="1">
        <f t="array" ref="Q148">AnualidadActivo(Q$2, $E148, $C148, $B148, $D148, Hombres!$A$1:$DW$117, Mujeres!$A$1:$DW$117)</f>
        <v>0</v>
      </c>
      <c r="R148" s="104" cm="1">
        <f t="array" ref="R148">AnualidadActivo(R$2, $E148, $C148, $B148, $D148, Hombres!$A$1:$DW$117, Mujeres!$A$1:$DW$117)</f>
        <v>0</v>
      </c>
      <c r="S148" s="104" cm="1">
        <f t="array" ref="S148">AnualidadActivo(S$2, $E148, $C148, $B148, $D148, Hombres!$A$1:$DW$117, Mujeres!$A$1:$DW$117)</f>
        <v>0</v>
      </c>
      <c r="T148" s="104" cm="1">
        <f t="array" ref="T148">AnualidadActivo(T$2, $E148, $C148, $B148, $D148, Hombres!$A$1:$DW$117, Mujeres!$A$1:$DW$117)</f>
        <v>0</v>
      </c>
      <c r="U148" s="104" cm="1">
        <f t="array" ref="U148">AnualidadActivo(U$2, $E148, $C148, $B148, $D148, Hombres!$A$1:$DW$117, Mujeres!$A$1:$DW$117)</f>
        <v>0</v>
      </c>
      <c r="V148" s="104" cm="1">
        <f t="array" ref="V148">AnualidadActivo(V$2, $E148, $C148, $B148, $D148, Hombres!$A$1:$DW$117, Mujeres!$A$1:$DW$117)</f>
        <v>0</v>
      </c>
      <c r="W148" s="104" cm="1">
        <f t="array" ref="W148">AnualidadActivo(W$2, $E148, $C148, $B148, $D148, Hombres!$A$1:$DW$117, Mujeres!$A$1:$DW$117)</f>
        <v>0</v>
      </c>
      <c r="X148" s="104" cm="1">
        <f t="array" ref="X148">AnualidadActivo(X$2, $E148, $C148, $B148, $D148, Hombres!$A$1:$DW$117, Mujeres!$A$1:$DW$117)</f>
        <v>0</v>
      </c>
      <c r="Y148" s="104" cm="1">
        <f t="array" ref="Y148">AnualidadActivo(Y$2, $E148, $C148, $B148, $D148, Hombres!$A$1:$DW$117, Mujeres!$A$1:$DW$117)</f>
        <v>0</v>
      </c>
      <c r="Z148" s="104" cm="1">
        <f t="array" ref="Z148">AnualidadActivo(Z$2, $E148, $C148, $B148, $D148, Hombres!$A$1:$DW$117, Mujeres!$A$1:$DW$117)</f>
        <v>0</v>
      </c>
      <c r="AA148" s="104" cm="1">
        <f t="array" ref="AA148">AnualidadActivo(AA$2, $E148, $C148, $B148, $D148, Hombres!$A$1:$DW$117, Mujeres!$A$1:$DW$117)</f>
        <v>0</v>
      </c>
      <c r="AB148" s="104" cm="1">
        <f t="array" ref="AB148">AnualidadActivo(AB$2, $E148, $C148, $B148, $D148, Hombres!$A$1:$DW$117, Mujeres!$A$1:$DW$117)</f>
        <v>0</v>
      </c>
      <c r="AC148" s="104" cm="1">
        <f t="array" ref="AC148">AnualidadActivo(AC$2, $E148, $C148, $B148, $D148, Hombres!$A$1:$DW$117, Mujeres!$A$1:$DW$117)</f>
        <v>0</v>
      </c>
      <c r="AD148" s="104" cm="1">
        <f t="array" ref="AD148">AnualidadActivo(AD$2, $E148, $C148, $B148, $D148, Hombres!$A$1:$DW$117, Mujeres!$A$1:$DW$117)</f>
        <v>0</v>
      </c>
      <c r="AE148" s="104" cm="1">
        <f t="array" ref="AE148">AnualidadActivo(AE$2, $E148, $C148, $B148, $D148, Hombres!$A$1:$DW$117, Mujeres!$A$1:$DW$117)</f>
        <v>0</v>
      </c>
      <c r="AF148" s="104" cm="1">
        <f t="array" ref="AF148">AnualidadActivo(AF$2, $E148, $C148, $B148, $D148, Hombres!$A$1:$DW$117, Mujeres!$A$1:$DW$117)</f>
        <v>0</v>
      </c>
      <c r="AG148" s="104" cm="1">
        <f t="array" ref="AG148">AnualidadActivo(AG$2, $E148, $C148, $B148, $D148, Hombres!$A$1:$DW$117, Mujeres!$A$1:$DW$117)</f>
        <v>0</v>
      </c>
      <c r="AH148" s="104" cm="1">
        <f t="array" ref="AH148">AnualidadActivo(AH$2, $E148, $C148, $B148, $D148, Hombres!$A$1:$DW$117, Mujeres!$A$1:$DW$117)</f>
        <v>0</v>
      </c>
      <c r="AI148" s="104" cm="1">
        <f t="array" ref="AI148">AnualidadActivo(AI$2, $E148, $C148, $B148, $D148, Hombres!$A$1:$DW$117, Mujeres!$A$1:$DW$117)</f>
        <v>0</v>
      </c>
      <c r="AJ148" s="104" cm="1">
        <f t="array" ref="AJ148">AnualidadActivo(AJ$2, $E148, $C148, $B148, $D148, Hombres!$A$1:$DW$117, Mujeres!$A$1:$DW$117)</f>
        <v>0</v>
      </c>
      <c r="AK148" s="104" cm="1">
        <f t="array" ref="AK148">AnualidadActivo(AK$2, $E148, $C148, $B148, $D148, Hombres!$A$1:$DW$117, Mujeres!$A$1:$DW$117)</f>
        <v>0</v>
      </c>
      <c r="AL148" s="104" cm="1">
        <f t="array" ref="AL148">AnualidadActivo(AL$2, $E148, $C148, $B148, $D148, Hombres!$A$1:$DW$117, Mujeres!$A$1:$DW$117)</f>
        <v>0</v>
      </c>
      <c r="AM148" s="104" cm="1">
        <f t="array" ref="AM148">AnualidadActivo(AM$2, $E148, $C148, $B148, $D148, Hombres!$A$1:$DW$117, Mujeres!$A$1:$DW$117)</f>
        <v>0</v>
      </c>
      <c r="AN148" s="104" cm="1">
        <f t="array" ref="AN148">AnualidadActivo(AN$2, $E148, $C148, $B148, $D148, Hombres!$A$1:$DW$117, Mujeres!$A$1:$DW$117)</f>
        <v>0</v>
      </c>
      <c r="AO148" s="104" cm="1">
        <f t="array" ref="AO148">AnualidadActivo(AO$2, $E148, $C148, $B148, $D148, Hombres!$A$1:$DW$117, Mujeres!$A$1:$DW$117)</f>
        <v>0</v>
      </c>
      <c r="AP148" s="104" cm="1">
        <f t="array" ref="AP148">AnualidadActivo(AP$2, $E148, $C148, $B148, $D148, Hombres!$A$1:$DW$117, Mujeres!$A$1:$DW$117)</f>
        <v>0</v>
      </c>
      <c r="AQ148" s="104" cm="1">
        <f t="array" ref="AQ148">AnualidadActivo(AQ$2, $E148, $C148, $B148, $D148, Hombres!$A$1:$DW$117, Mujeres!$A$1:$DW$117)</f>
        <v>0</v>
      </c>
      <c r="AR148" s="104" cm="1">
        <f t="array" ref="AR148">AnualidadActivo(AR$2, $E148, $C148, $B148, $D148, Hombres!$A$1:$DW$117, Mujeres!$A$1:$DW$117)</f>
        <v>0</v>
      </c>
      <c r="AS148" s="104" cm="1">
        <f t="array" ref="AS148">AnualidadActivo(AS$2, $E148, $C148, $B148, $D148, Hombres!$A$1:$DW$117, Mujeres!$A$1:$DW$117)</f>
        <v>0</v>
      </c>
      <c r="AT148" s="104" cm="1">
        <f t="array" ref="AT148">AnualidadActivo(AT$2, $E148, $C148, $B148, $D148, Hombres!$A$1:$DW$117, Mujeres!$A$1:$DW$117)</f>
        <v>0</v>
      </c>
      <c r="AU148" s="104" cm="1">
        <f t="array" ref="AU148">AnualidadActivo(AU$2, $E148, $C148, $B148, $D148, Hombres!$A$1:$DW$117, Mujeres!$A$1:$DW$117)</f>
        <v>0</v>
      </c>
      <c r="AV148" s="104" cm="1">
        <f t="array" ref="AV148">AnualidadActivo(AV$2, $E148, $C148, $B148, $D148, Hombres!$A$1:$DW$117, Mujeres!$A$1:$DW$117)</f>
        <v>67143202.935711831</v>
      </c>
      <c r="AW148" s="104" cm="1">
        <f t="array" ref="AW148">AnualidadActivo(AW$2, $E148, $C148, $B148, $D148, Hombres!$A$1:$DW$117, Mujeres!$A$1:$DW$117)</f>
        <v>69157499.023783177</v>
      </c>
      <c r="AX148" s="104" cm="1">
        <f t="array" ref="AX148">AnualidadActivo(AX$2, $E148, $C148, $B148, $D148, Hombres!$A$1:$DW$117, Mujeres!$A$1:$DW$117)</f>
        <v>71232223.994496673</v>
      </c>
      <c r="AY148" s="104" cm="1">
        <f t="array" ref="AY148">AnualidadActivo(AY$2, $E148, $C148, $B148, $D148, Hombres!$A$1:$DW$117, Mujeres!$A$1:$DW$117)</f>
        <v>73369190.714331567</v>
      </c>
      <c r="AZ148" s="104" cm="1">
        <f t="array" ref="AZ148">AnualidadActivo(AZ$2, $E148, $C148, $B148, $D148, Hombres!$A$1:$DW$117, Mujeres!$A$1:$DW$117)</f>
        <v>75570266.435761526</v>
      </c>
      <c r="BA148" s="104" cm="1">
        <f t="array" ref="BA148">AnualidadActivo(BA$2, $E148, $C148, $B148, $D148, Hombres!$A$1:$DW$117, Mujeres!$A$1:$DW$117)</f>
        <v>76522227.269521296</v>
      </c>
      <c r="BB148" s="104" cm="1">
        <f t="array" ref="BB148">AnualidadActivo(BB$2, $E148, $C148, $B148, $D148, Hombres!$A$1:$DW$117, Mujeres!$A$1:$DW$117)</f>
        <v>78484833.312560931</v>
      </c>
      <c r="BC148" s="104" cm="1">
        <f t="array" ref="BC148">AnualidadActivo(BC$2, $E148, $C148, $B148, $D148, Hombres!$A$1:$DW$117, Mujeres!$A$1:$DW$117)</f>
        <v>80467767.773775622</v>
      </c>
      <c r="BD148" s="104" cm="1">
        <f t="array" ref="BD148">AnualidadActivo(BD$2, $E148, $C148, $B148, $D148, Hombres!$A$1:$DW$117, Mujeres!$A$1:$DW$117)</f>
        <v>82462394.030365303</v>
      </c>
      <c r="BE148" s="104" cm="1">
        <f t="array" ref="BE148">AnualidadActivo(BE$2, $E148, $C148, $B148, $D148, Hombres!$A$1:$DW$117, Mujeres!$A$1:$DW$117)</f>
        <v>84453173.851993948</v>
      </c>
      <c r="BF148" s="104" cm="1">
        <f t="array" ref="BF148">AnualidadActivo(BF$2, $E148, $C148, $B148, $D148, Hombres!$A$1:$DW$117, Mujeres!$A$1:$DW$117)</f>
        <v>86422007.469382674</v>
      </c>
      <c r="BG148" s="104" cm="1">
        <f t="array" ref="BG148">AnualidadActivo(BG$2, $E148, $C148, $B148, $D148, Hombres!$A$1:$DW$117, Mujeres!$A$1:$DW$117)</f>
        <v>88358967.848300561</v>
      </c>
      <c r="BH148" s="104" cm="1">
        <f t="array" ref="BH148">AnualidadActivo(BH$2, $E148, $C148, $B148, $D148, Hombres!$A$1:$DW$117, Mujeres!$A$1:$DW$117)</f>
        <v>90264239.725040033</v>
      </c>
      <c r="BI148" s="104" cm="1">
        <f t="array" ref="BI148">AnualidadActivo(BI$2, $E148, $C148, $B148, $D148, Hombres!$A$1:$DW$117, Mujeres!$A$1:$DW$117)</f>
        <v>92137723.124279663</v>
      </c>
      <c r="BJ148" s="104" cm="1">
        <f t="array" ref="BJ148">AnualidadActivo(BJ$2, $E148, $C148, $B148, $D148, Hombres!$A$1:$DW$117, Mujeres!$A$1:$DW$117)</f>
        <v>93964850.844647929</v>
      </c>
      <c r="BK148" s="104" cm="1">
        <f t="array" ref="BK148">AnualidadActivo(BK$2, $E148, $C148, $B148, $D148, Hombres!$A$1:$DW$117, Mujeres!$A$1:$DW$117)</f>
        <v>95714983.871534675</v>
      </c>
      <c r="BL148" s="104" cm="1">
        <f t="array" ref="BL148">AnualidadActivo(BL$2, $E148, $C148, $B148, $D148, Hombres!$A$1:$DW$117, Mujeres!$A$1:$DW$117)</f>
        <v>97347251.213214263</v>
      </c>
      <c r="BM148" s="104" cm="1">
        <f t="array" ref="BM148">AnualidadActivo(BM$2, $E148, $C148, $B148, $D148, Hombres!$A$1:$DW$117, Mujeres!$A$1:$DW$117)</f>
        <v>98819422.595725074</v>
      </c>
      <c r="BN148" s="104" cm="1">
        <f t="array" ref="BN148">AnualidadActivo(BN$2, $E148, $C148, $B148, $D148, Hombres!$A$1:$DW$117, Mujeres!$A$1:$DW$117)</f>
        <v>99987558.294119954</v>
      </c>
      <c r="BO148" s="104" cm="1">
        <f t="array" ref="BO148">AnualidadActivo(BO$2, $E148, $C148, $B148, $D148, Hombres!$A$1:$DW$117, Mujeres!$A$1:$DW$117)</f>
        <v>100931148.88074623</v>
      </c>
      <c r="BP148" s="104" cm="1">
        <f t="array" ref="BP148">AnualidadActivo(BP$2, $E148, $C148, $B148, $D148, Hombres!$A$1:$DW$117, Mujeres!$A$1:$DW$117)</f>
        <v>101610564.4870894</v>
      </c>
      <c r="BQ148" s="104" cm="1">
        <f t="array" ref="BQ148">AnualidadActivo(BQ$2, $E148, $C148, $B148, $D148, Hombres!$A$1:$DW$117, Mujeres!$A$1:$DW$117)</f>
        <v>101982366.58588789</v>
      </c>
      <c r="BR148" s="104" cm="1">
        <f t="array" ref="BR148">AnualidadActivo(BR$2, $E148, $C148, $B148, $D148, Hombres!$A$1:$DW$117, Mujeres!$A$1:$DW$117)</f>
        <v>102003617.97738415</v>
      </c>
      <c r="BS148" s="104" cm="1">
        <f t="array" ref="BS148">AnualidadActivo(BS$2, $E148, $C148, $B148, $D148, Hombres!$A$1:$DW$117, Mujeres!$A$1:$DW$117)</f>
        <v>101628741.52285057</v>
      </c>
      <c r="BT148" s="104" cm="1">
        <f t="array" ref="BT148">AnualidadActivo(BT$2, $E148, $C148, $B148, $D148, Hombres!$A$1:$DW$117, Mujeres!$A$1:$DW$117)</f>
        <v>100806625.98117565</v>
      </c>
      <c r="BU148" s="104" cm="1">
        <f t="array" ref="BU148">AnualidadActivo(BU$2, $E148, $C148, $B148, $D148, Hombres!$A$1:$DW$117, Mujeres!$A$1:$DW$117)</f>
        <v>99483936.898925439</v>
      </c>
      <c r="BV148" s="104" cm="1">
        <f t="array" ref="BV148">AnualidadActivo(BV$2, $E148, $C148, $B148, $D148, Hombres!$A$1:$DW$117, Mujeres!$A$1:$DW$117)</f>
        <v>97610599.750437334</v>
      </c>
      <c r="BW148" s="104" cm="1">
        <f t="array" ref="BW148">AnualidadActivo(BW$2, $E148, $C148, $B148, $D148, Hombres!$A$1:$DW$117, Mujeres!$A$1:$DW$117)</f>
        <v>95146603.374833286</v>
      </c>
      <c r="BX148" s="104" cm="1">
        <f t="array" ref="BX148">AnualidadActivo(BX$2, $E148, $C148, $B148, $D148, Hombres!$A$1:$DW$117, Mujeres!$A$1:$DW$117)</f>
        <v>92059063.555181578</v>
      </c>
      <c r="BY148" s="104" cm="1">
        <f t="array" ref="BY148">AnualidadActivo(BY$2, $E148, $C148, $B148, $D148, Hombres!$A$1:$DW$117, Mujeres!$A$1:$DW$117)</f>
        <v>88320933.565512925</v>
      </c>
      <c r="BZ148" s="104" cm="1">
        <f t="array" ref="BZ148">AnualidadActivo(BZ$2, $E148, $C148, $B148, $D148, Hombres!$A$1:$DW$117, Mujeres!$A$1:$DW$117)</f>
        <v>83915521.610847875</v>
      </c>
      <c r="CA148" s="104" cm="1">
        <f t="array" ref="CA148">AnualidadActivo(CA$2, $E148, $C148, $B148, $D148, Hombres!$A$1:$DW$117, Mujeres!$A$1:$DW$117)</f>
        <v>78845018.021093056</v>
      </c>
      <c r="CB148" s="104" cm="1">
        <f t="array" ref="CB148">AnualidadActivo(CB$2, $E148, $C148, $B148, $D148, Hombres!$A$1:$DW$117, Mujeres!$A$1:$DW$117)</f>
        <v>73141371.309727609</v>
      </c>
      <c r="CC148" s="104" cm="1">
        <f t="array" ref="CC148">AnualidadActivo(CC$2, $E148, $C148, $B148, $D148, Hombres!$A$1:$DW$117, Mujeres!$A$1:$DW$117)</f>
        <v>66869072.378865115</v>
      </c>
      <c r="CD148" s="104" cm="1">
        <f t="array" ref="CD148">AnualidadActivo(CD$2, $E148, $C148, $B148, $D148, Hombres!$A$1:$DW$117, Mujeres!$A$1:$DW$117)</f>
        <v>60122463.630729876</v>
      </c>
      <c r="CE148" s="104" cm="1">
        <f t="array" ref="CE148">AnualidadActivo(CE$2, $E148, $C148, $B148, $D148, Hombres!$A$1:$DW$117, Mujeres!$A$1:$DW$117)</f>
        <v>53027097.678039916</v>
      </c>
      <c r="CF148" s="104" cm="1">
        <f t="array" ref="CF148">AnualidadActivo(CF$2, $E148, $C148, $B148, $D148, Hombres!$A$1:$DW$117, Mujeres!$A$1:$DW$117)</f>
        <v>45743494.180492252</v>
      </c>
      <c r="CG148" s="104" cm="1">
        <f t="array" ref="CG148">AnualidadActivo(CG$2, $E148, $C148, $B148, $D148, Hombres!$A$1:$DW$117, Mujeres!$A$1:$DW$117)</f>
        <v>38466770.628712274</v>
      </c>
      <c r="CH148" s="104" cm="1">
        <f t="array" ref="CH148">AnualidadActivo(CH$2, $E148, $C148, $B148, $D148, Hombres!$A$1:$DW$117, Mujeres!$A$1:$DW$117)</f>
        <v>31413168.020591397</v>
      </c>
      <c r="CI148" s="104" cm="1">
        <f t="array" ref="CI148">AnualidadActivo(CI$2, $E148, $C148, $B148, $D148, Hombres!$A$1:$DW$117, Mujeres!$A$1:$DW$117)</f>
        <v>24799762.552903336</v>
      </c>
      <c r="CJ148" s="104" cm="1">
        <f t="array" ref="CJ148">AnualidadActivo(CJ$2, $E148, $C148, $B148, $D148, Hombres!$A$1:$DW$117, Mujeres!$A$1:$DW$117)</f>
        <v>18825901.014067028</v>
      </c>
      <c r="CK148" s="104" cm="1">
        <f t="array" ref="CK148">AnualidadActivo(CK$2, $E148, $C148, $B148, $D148, Hombres!$A$1:$DW$117, Mujeres!$A$1:$DW$117)</f>
        <v>13654640.13130095</v>
      </c>
      <c r="CL148" s="104" cm="1">
        <f t="array" ref="CL148">AnualidadActivo(CL$2, $E148, $C148, $B148, $D148, Hombres!$A$1:$DW$117, Mujeres!$A$1:$DW$117)</f>
        <v>9393094.7689194549</v>
      </c>
      <c r="CM148" s="104" cm="1">
        <f t="array" ref="CM148">AnualidadActivo(CM$2, $E148, $C148, $B148, $D148, Hombres!$A$1:$DW$117, Mujeres!$A$1:$DW$117)</f>
        <v>6074908.3710272005</v>
      </c>
      <c r="CN148" s="104" cm="1">
        <f t="array" ref="CN148">AnualidadActivo(CN$2, $E148, $C148, $B148, $D148, Hombres!$A$1:$DW$117, Mujeres!$A$1:$DW$117)</f>
        <v>3654730.1387505932</v>
      </c>
      <c r="CO148" s="104" cm="1">
        <f t="array" ref="CO148">AnualidadActivo(CO$2, $E148, $C148, $B148, $D148, Hombres!$A$1:$DW$117, Mujeres!$A$1:$DW$117)</f>
        <v>2018691.5626626925</v>
      </c>
      <c r="CP148" s="104" cm="1">
        <f t="array" ref="CP148">AnualidadActivo(CP$2, $E148, $C148, $B148, $D148, Hombres!$A$1:$DW$117, Mujeres!$A$1:$DW$117)</f>
        <v>1007204.5814338202</v>
      </c>
      <c r="CQ148" s="104" cm="1">
        <f t="array" ref="CQ148">AnualidadActivo(CQ$2, $E148, $C148, $B148, $D148, Hombres!$A$1:$DW$117, Mujeres!$A$1:$DW$117)</f>
        <v>444670.78389496857</v>
      </c>
      <c r="CR148" s="104" cm="1">
        <f t="array" ref="CR148">AnualidadActivo(CR$2, $E148, $C148, $B148, $D148, Hombres!$A$1:$DW$117, Mujeres!$A$1:$DW$117)</f>
        <v>169045.32217081665</v>
      </c>
      <c r="CS148" s="104" cm="1">
        <f t="array" ref="CS148">AnualidadActivo(CS$2, $E148, $C148, $B148, $D148, Hombres!$A$1:$DW$117, Mujeres!$A$1:$DW$117)</f>
        <v>53277.876416638712</v>
      </c>
      <c r="CT148" s="104" cm="1">
        <f t="array" ref="CT148">AnualidadActivo(CT$2, $E148, $C148, $B148, $D148, Hombres!$A$1:$DW$117, Mujeres!$A$1:$DW$117)</f>
        <v>13154.645841949714</v>
      </c>
      <c r="CU148" s="104" cm="1">
        <f t="array" ref="CU148">AnualidadActivo(CU$2, $E148, $C148, $B148, $D148, Hombres!$A$1:$DW$117, Mujeres!$A$1:$DW$117)</f>
        <v>2314.0187406064683</v>
      </c>
      <c r="CV148" s="104" cm="1">
        <f t="array" ref="CV148">AnualidadActivo(CV$2, $E148, $C148, $B148, $D148, Hombres!$A$1:$DW$117, Mujeres!$A$1:$DW$117)</f>
        <v>237.8212420433569</v>
      </c>
      <c r="CW148" s="104" cm="1">
        <f t="array" ref="CW148">AnualidadActivo(CW$2, $E148, $C148, $B148, $D148, Hombres!$A$1:$DW$117, Mujeres!$A$1:$DW$117)</f>
        <v>0</v>
      </c>
      <c r="CX148" s="104" cm="1">
        <f t="array" ref="CX148">AnualidadActivo(CX$2, $E148, $C148, $B148, $D148, Hombres!$A$1:$DW$117, Mujeres!$A$1:$DW$117)</f>
        <v>0</v>
      </c>
      <c r="CY148" s="104" cm="1">
        <f t="array" ref="CY148">AnualidadActivo(CY$2, $E148, $C148, $B148, $D148, Hombres!$A$1:$DW$117, Mujeres!$A$1:$DW$117)</f>
        <v>0</v>
      </c>
      <c r="CZ148" s="104" cm="1">
        <f t="array" ref="CZ148">AnualidadActivo(CZ$2, $E148, $C148, $B148, $D148, Hombres!$A$1:$DW$117, Mujeres!$A$1:$DW$117)</f>
        <v>0</v>
      </c>
      <c r="DA148" s="104" cm="1">
        <f t="array" ref="DA148">AnualidadActivo(DA$2, $E148, $C148, $B148, $D148, Hombres!$A$1:$DW$117, Mujeres!$A$1:$DW$117)</f>
        <v>0</v>
      </c>
    </row>
    <row r="149" spans="1:105" x14ac:dyDescent="0.35">
      <c r="A149" s="2">
        <f t="shared" si="2"/>
        <v>147</v>
      </c>
      <c r="B149" s="107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9" cm="1">
        <f t="array" ref="G149">PorcentajePension(C149,E149, D149)</f>
        <v>0.45</v>
      </c>
      <c r="I149" s="103"/>
      <c r="J149" s="104" cm="1">
        <f t="array" ref="J149">AnualidadActivo(J$2, $E149, $C149, $B149, $D149, Hombres!$A$1:$DW$117, Mujeres!$A$1:$DW$117)</f>
        <v>0</v>
      </c>
      <c r="K149" s="104" cm="1">
        <f t="array" ref="K149">AnualidadActivo(K$2, $E149, $C149, $B149, $D149, Hombres!$A$1:$DW$117, Mujeres!$A$1:$DW$117)</f>
        <v>0</v>
      </c>
      <c r="L149" s="104" cm="1">
        <f t="array" ref="L149">AnualidadActivo(L$2, $E149, $C149, $B149, $D149, Hombres!$A$1:$DW$117, Mujeres!$A$1:$DW$117)</f>
        <v>0</v>
      </c>
      <c r="M149" s="104" cm="1">
        <f t="array" ref="M149">AnualidadActivo(M$2, $E149, $C149, $B149, $D149, Hombres!$A$1:$DW$117, Mujeres!$A$1:$DW$117)</f>
        <v>0</v>
      </c>
      <c r="N149" s="104" cm="1">
        <f t="array" ref="N149">AnualidadActivo(N$2, $E149, $C149, $B149, $D149, Hombres!$A$1:$DW$117, Mujeres!$A$1:$DW$117)</f>
        <v>0</v>
      </c>
      <c r="O149" s="104" cm="1">
        <f t="array" ref="O149">AnualidadActivo(O$2, $E149, $C149, $B149, $D149, Hombres!$A$1:$DW$117, Mujeres!$A$1:$DW$117)</f>
        <v>0</v>
      </c>
      <c r="P149" s="104" cm="1">
        <f t="array" ref="P149">AnualidadActivo(P$2, $E149, $C149, $B149, $D149, Hombres!$A$1:$DW$117, Mujeres!$A$1:$DW$117)</f>
        <v>0</v>
      </c>
      <c r="Q149" s="104" cm="1">
        <f t="array" ref="Q149">AnualidadActivo(Q$2, $E149, $C149, $B149, $D149, Hombres!$A$1:$DW$117, Mujeres!$A$1:$DW$117)</f>
        <v>0</v>
      </c>
      <c r="R149" s="104" cm="1">
        <f t="array" ref="R149">AnualidadActivo(R$2, $E149, $C149, $B149, $D149, Hombres!$A$1:$DW$117, Mujeres!$A$1:$DW$117)</f>
        <v>0</v>
      </c>
      <c r="S149" s="104" cm="1">
        <f t="array" ref="S149">AnualidadActivo(S$2, $E149, $C149, $B149, $D149, Hombres!$A$1:$DW$117, Mujeres!$A$1:$DW$117)</f>
        <v>0</v>
      </c>
      <c r="T149" s="104" cm="1">
        <f t="array" ref="T149">AnualidadActivo(T$2, $E149, $C149, $B149, $D149, Hombres!$A$1:$DW$117, Mujeres!$A$1:$DW$117)</f>
        <v>0</v>
      </c>
      <c r="U149" s="104" cm="1">
        <f t="array" ref="U149">AnualidadActivo(U$2, $E149, $C149, $B149, $D149, Hombres!$A$1:$DW$117, Mujeres!$A$1:$DW$117)</f>
        <v>0</v>
      </c>
      <c r="V149" s="104" cm="1">
        <f t="array" ref="V149">AnualidadActivo(V$2, $E149, $C149, $B149, $D149, Hombres!$A$1:$DW$117, Mujeres!$A$1:$DW$117)</f>
        <v>0</v>
      </c>
      <c r="W149" s="104" cm="1">
        <f t="array" ref="W149">AnualidadActivo(W$2, $E149, $C149, $B149, $D149, Hombres!$A$1:$DW$117, Mujeres!$A$1:$DW$117)</f>
        <v>0</v>
      </c>
      <c r="X149" s="104" cm="1">
        <f t="array" ref="X149">AnualidadActivo(X$2, $E149, $C149, $B149, $D149, Hombres!$A$1:$DW$117, Mujeres!$A$1:$DW$117)</f>
        <v>0</v>
      </c>
      <c r="Y149" s="104" cm="1">
        <f t="array" ref="Y149">AnualidadActivo(Y$2, $E149, $C149, $B149, $D149, Hombres!$A$1:$DW$117, Mujeres!$A$1:$DW$117)</f>
        <v>0</v>
      </c>
      <c r="Z149" s="104" cm="1">
        <f t="array" ref="Z149">AnualidadActivo(Z$2, $E149, $C149, $B149, $D149, Hombres!$A$1:$DW$117, Mujeres!$A$1:$DW$117)</f>
        <v>5709846.9489206104</v>
      </c>
      <c r="AA149" s="104" cm="1">
        <f t="array" ref="AA149">AnualidadActivo(AA$2, $E149, $C149, $B149, $D149, Hombres!$A$1:$DW$117, Mujeres!$A$1:$DW$117)</f>
        <v>5881142.3573882291</v>
      </c>
      <c r="AB149" s="104" cm="1">
        <f t="array" ref="AB149">AnualidadActivo(AB$2, $E149, $C149, $B149, $D149, Hombres!$A$1:$DW$117, Mujeres!$A$1:$DW$117)</f>
        <v>6057576.6281098761</v>
      </c>
      <c r="AC149" s="104" cm="1">
        <f t="array" ref="AC149">AnualidadActivo(AC$2, $E149, $C149, $B149, $D149, Hombres!$A$1:$DW$117, Mujeres!$A$1:$DW$117)</f>
        <v>6239303.9269531723</v>
      </c>
      <c r="AD149" s="104" cm="1">
        <f t="array" ref="AD149">AnualidadActivo(AD$2, $E149, $C149, $B149, $D149, Hombres!$A$1:$DW$117, Mujeres!$A$1:$DW$117)</f>
        <v>6426483.0447617676</v>
      </c>
      <c r="AE149" s="104" cm="1">
        <f t="array" ref="AE149">AnualidadActivo(AE$2, $E149, $C149, $B149, $D149, Hombres!$A$1:$DW$117, Mujeres!$A$1:$DW$117)</f>
        <v>6454013.3406940103</v>
      </c>
      <c r="AF149" s="104" cm="1">
        <f t="array" ref="AF149">AnualidadActivo(AF$2, $E149, $C149, $B149, $D149, Hombres!$A$1:$DW$117, Mujeres!$A$1:$DW$117)</f>
        <v>6606142.5349209104</v>
      </c>
      <c r="AG149" s="104" cm="1">
        <f t="array" ref="AG149">AnualidadActivo(AG$2, $E149, $C149, $B149, $D149, Hombres!$A$1:$DW$117, Mujeres!$A$1:$DW$117)</f>
        <v>6758279.8901406713</v>
      </c>
      <c r="AH149" s="104" cm="1">
        <f t="array" ref="AH149">AnualidadActivo(AH$2, $E149, $C149, $B149, $D149, Hombres!$A$1:$DW$117, Mujeres!$A$1:$DW$117)</f>
        <v>6909323.1609358639</v>
      </c>
      <c r="AI149" s="104" cm="1">
        <f t="array" ref="AI149">AnualidadActivo(AI$2, $E149, $C149, $B149, $D149, Hombres!$A$1:$DW$117, Mujeres!$A$1:$DW$117)</f>
        <v>7057642.512764222</v>
      </c>
      <c r="AJ149" s="104" cm="1">
        <f t="array" ref="AJ149">AnualidadActivo(AJ$2, $E149, $C149, $B149, $D149, Hombres!$A$1:$DW$117, Mujeres!$A$1:$DW$117)</f>
        <v>7201544.9146778407</v>
      </c>
      <c r="AK149" s="104" cm="1">
        <f t="array" ref="AK149">AnualidadActivo(AK$2, $E149, $C149, $B149, $D149, Hombres!$A$1:$DW$117, Mujeres!$A$1:$DW$117)</f>
        <v>7340125.6477722432</v>
      </c>
      <c r="AL149" s="104" cm="1">
        <f t="array" ref="AL149">AnualidadActivo(AL$2, $E149, $C149, $B149, $D149, Hombres!$A$1:$DW$117, Mujeres!$A$1:$DW$117)</f>
        <v>7473272.9799992321</v>
      </c>
      <c r="AM149" s="104" cm="1">
        <f t="array" ref="AM149">AnualidadActivo(AM$2, $E149, $C149, $B149, $D149, Hombres!$A$1:$DW$117, Mujeres!$A$1:$DW$117)</f>
        <v>7600712.4173056288</v>
      </c>
      <c r="AN149" s="104" cm="1">
        <f t="array" ref="AN149">AnualidadActivo(AN$2, $E149, $C149, $B149, $D149, Hombres!$A$1:$DW$117, Mujeres!$A$1:$DW$117)</f>
        <v>7721016.6758638415</v>
      </c>
      <c r="AO149" s="104" cm="1">
        <f t="array" ref="AO149">AnualidadActivo(AO$2, $E149, $C149, $B149, $D149, Hombres!$A$1:$DW$117, Mujeres!$A$1:$DW$117)</f>
        <v>7831543.4696767814</v>
      </c>
      <c r="AP149" s="104" cm="1">
        <f t="array" ref="AP149">AnualidadActivo(AP$2, $E149, $C149, $B149, $D149, Hombres!$A$1:$DW$117, Mujeres!$A$1:$DW$117)</f>
        <v>7928767.3672636515</v>
      </c>
      <c r="AQ149" s="104" cm="1">
        <f t="array" ref="AQ149">AnualidadActivo(AQ$2, $E149, $C149, $B149, $D149, Hombres!$A$1:$DW$117, Mujeres!$A$1:$DW$117)</f>
        <v>8008848.6391908443</v>
      </c>
      <c r="AR149" s="104" cm="1">
        <f t="array" ref="AR149">AnualidadActivo(AR$2, $E149, $C149, $B149, $D149, Hombres!$A$1:$DW$117, Mujeres!$A$1:$DW$117)</f>
        <v>8059222.7914678119</v>
      </c>
      <c r="AS149" s="104" cm="1">
        <f t="array" ref="AS149">AnualidadActivo(AS$2, $E149, $C149, $B149, $D149, Hombres!$A$1:$DW$117, Mujeres!$A$1:$DW$117)</f>
        <v>8086866.0626493329</v>
      </c>
      <c r="AT149" s="104" cm="1">
        <f t="array" ref="AT149">AnualidadActivo(AT$2, $E149, $C149, $B149, $D149, Hombres!$A$1:$DW$117, Mujeres!$A$1:$DW$117)</f>
        <v>8088924.3884076606</v>
      </c>
      <c r="AU149" s="104" cm="1">
        <f t="array" ref="AU149">AnualidadActivo(AU$2, $E149, $C149, $B149, $D149, Hombres!$A$1:$DW$117, Mujeres!$A$1:$DW$117)</f>
        <v>8062300.0658737384</v>
      </c>
      <c r="AV149" s="104" cm="1">
        <f t="array" ref="AV149">AnualidadActivo(AV$2, $E149, $C149, $B149, $D149, Hombres!$A$1:$DW$117, Mujeres!$A$1:$DW$117)</f>
        <v>8003631.2242815793</v>
      </c>
      <c r="AW149" s="104" cm="1">
        <f t="array" ref="AW149">AnualidadActivo(AW$2, $E149, $C149, $B149, $D149, Hombres!$A$1:$DW$117, Mujeres!$A$1:$DW$117)</f>
        <v>7909308.9345321897</v>
      </c>
      <c r="AX149" s="104" cm="1">
        <f t="array" ref="AX149">AnualidadActivo(AX$2, $E149, $C149, $B149, $D149, Hombres!$A$1:$DW$117, Mujeres!$A$1:$DW$117)</f>
        <v>7775972.2068334417</v>
      </c>
      <c r="AY149" s="104" cm="1">
        <f t="array" ref="AY149">AnualidadActivo(AY$2, $E149, $C149, $B149, $D149, Hombres!$A$1:$DW$117, Mujeres!$A$1:$DW$117)</f>
        <v>7600833.2149976827</v>
      </c>
      <c r="AZ149" s="104" cm="1">
        <f t="array" ref="AZ149">AnualidadActivo(AZ$2, $E149, $C149, $B149, $D149, Hombres!$A$1:$DW$117, Mujeres!$A$1:$DW$117)</f>
        <v>7381503.161300716</v>
      </c>
      <c r="BA149" s="104" cm="1">
        <f t="array" ref="BA149">AnualidadActivo(BA$2, $E149, $C149, $B149, $D149, Hombres!$A$1:$DW$117, Mujeres!$A$1:$DW$117)</f>
        <v>7116026.5586131765</v>
      </c>
      <c r="BB149" s="104" cm="1">
        <f t="array" ref="BB149">AnualidadActivo(BB$2, $E149, $C149, $B149, $D149, Hombres!$A$1:$DW$117, Mujeres!$A$1:$DW$117)</f>
        <v>6803062.5577690657</v>
      </c>
      <c r="BC149" s="104" cm="1">
        <f t="array" ref="BC149">AnualidadActivo(BC$2, $E149, $C149, $B149, $D149, Hombres!$A$1:$DW$117, Mujeres!$A$1:$DW$117)</f>
        <v>6442685.4011609396</v>
      </c>
      <c r="BD149" s="104" cm="1">
        <f t="array" ref="BD149">AnualidadActivo(BD$2, $E149, $C149, $B149, $D149, Hombres!$A$1:$DW$117, Mujeres!$A$1:$DW$117)</f>
        <v>6036680.5038153091</v>
      </c>
      <c r="BE149" s="104" cm="1">
        <f t="array" ref="BE149">AnualidadActivo(BE$2, $E149, $C149, $B149, $D149, Hombres!$A$1:$DW$117, Mujeres!$A$1:$DW$117)</f>
        <v>5588294.0222535022</v>
      </c>
      <c r="BF149" s="104" cm="1">
        <f t="array" ref="BF149">AnualidadActivo(BF$2, $E149, $C149, $B149, $D149, Hombres!$A$1:$DW$117, Mujeres!$A$1:$DW$117)</f>
        <v>5102381.4348502103</v>
      </c>
      <c r="BG149" s="104" cm="1">
        <f t="array" ref="BG149">AnualidadActivo(BG$2, $E149, $C149, $B149, $D149, Hombres!$A$1:$DW$117, Mujeres!$A$1:$DW$117)</f>
        <v>4585948.6482389625</v>
      </c>
      <c r="BH149" s="104" cm="1">
        <f t="array" ref="BH149">AnualidadActivo(BH$2, $E149, $C149, $B149, $D149, Hombres!$A$1:$DW$117, Mujeres!$A$1:$DW$117)</f>
        <v>4048644.1974739702</v>
      </c>
      <c r="BI149" s="104" cm="1">
        <f t="array" ref="BI149">AnualidadActivo(BI$2, $E149, $C149, $B149, $D149, Hombres!$A$1:$DW$117, Mujeres!$A$1:$DW$117)</f>
        <v>3502373.2029003967</v>
      </c>
      <c r="BJ149" s="104" cm="1">
        <f t="array" ref="BJ149">AnualidadActivo(BJ$2, $E149, $C149, $B149, $D149, Hombres!$A$1:$DW$117, Mujeres!$A$1:$DW$117)</f>
        <v>2960414.6145627871</v>
      </c>
      <c r="BK149" s="104" cm="1">
        <f t="array" ref="BK149">AnualidadActivo(BK$2, $E149, $C149, $B149, $D149, Hombres!$A$1:$DW$117, Mujeres!$A$1:$DW$117)</f>
        <v>2436782.481259759</v>
      </c>
      <c r="BL149" s="104" cm="1">
        <f t="array" ref="BL149">AnualidadActivo(BL$2, $E149, $C149, $B149, $D149, Hombres!$A$1:$DW$117, Mujeres!$A$1:$DW$117)</f>
        <v>1945619.4188639221</v>
      </c>
      <c r="BM149" s="104" cm="1">
        <f t="array" ref="BM149">AnualidadActivo(BM$2, $E149, $C149, $B149, $D149, Hombres!$A$1:$DW$117, Mujeres!$A$1:$DW$117)</f>
        <v>1500225.6980292068</v>
      </c>
      <c r="BN149" s="104" cm="1">
        <f t="array" ref="BN149">AnualidadActivo(BN$2, $E149, $C149, $B149, $D149, Hombres!$A$1:$DW$117, Mujeres!$A$1:$DW$117)</f>
        <v>1111502.0943943518</v>
      </c>
      <c r="BO149" s="104" cm="1">
        <f t="array" ref="BO149">AnualidadActivo(BO$2, $E149, $C149, $B149, $D149, Hombres!$A$1:$DW$117, Mujeres!$A$1:$DW$117)</f>
        <v>786518.01094448788</v>
      </c>
      <c r="BP149" s="104" cm="1">
        <f t="array" ref="BP149">AnualidadActivo(BP$2, $E149, $C149, $B149, $D149, Hombres!$A$1:$DW$117, Mujeres!$A$1:$DW$117)</f>
        <v>527756.0070327071</v>
      </c>
      <c r="BQ149" s="104" cm="1">
        <f t="array" ref="BQ149">AnualidadActivo(BQ$2, $E149, $C149, $B149, $D149, Hombres!$A$1:$DW$117, Mujeres!$A$1:$DW$117)</f>
        <v>332954.05041231879</v>
      </c>
      <c r="BR149" s="104" cm="1">
        <f t="array" ref="BR149">AnualidadActivo(BR$2, $E149, $C149, $B149, $D149, Hombres!$A$1:$DW$117, Mujeres!$A$1:$DW$117)</f>
        <v>195518.37323490175</v>
      </c>
      <c r="BS149" s="104" cm="1">
        <f t="array" ref="BS149">AnualidadActivo(BS$2, $E149, $C149, $B149, $D149, Hombres!$A$1:$DW$117, Mujeres!$A$1:$DW$117)</f>
        <v>105574.21338794037</v>
      </c>
      <c r="BT149" s="104" cm="1">
        <f t="array" ref="BT149">AnualidadActivo(BT$2, $E149, $C149, $B149, $D149, Hombres!$A$1:$DW$117, Mujeres!$A$1:$DW$117)</f>
        <v>51632.023237112837</v>
      </c>
      <c r="BU149" s="104" cm="1">
        <f t="array" ref="BU149">AnualidadActivo(BU$2, $E149, $C149, $B149, $D149, Hombres!$A$1:$DW$117, Mujeres!$A$1:$DW$117)</f>
        <v>22434.249165898309</v>
      </c>
      <c r="BV149" s="104" cm="1">
        <f t="array" ref="BV149">AnualidadActivo(BV$2, $E149, $C149, $B149, $D149, Hombres!$A$1:$DW$117, Mujeres!$A$1:$DW$117)</f>
        <v>8445.5825222183848</v>
      </c>
      <c r="BW149" s="104" cm="1">
        <f t="array" ref="BW149">AnualidadActivo(BW$2, $E149, $C149, $B149, $D149, Hombres!$A$1:$DW$117, Mujeres!$A$1:$DW$117)</f>
        <v>2661.9639490627696</v>
      </c>
      <c r="BX149" s="104" cm="1">
        <f t="array" ref="BX149">AnualidadActivo(BX$2, $E149, $C149, $B149, $D149, Hombres!$A$1:$DW$117, Mujeres!$A$1:$DW$117)</f>
        <v>668.12712217855733</v>
      </c>
      <c r="BY149" s="104" cm="1">
        <f t="array" ref="BY149">AnualidadActivo(BY$2, $E149, $C149, $B149, $D149, Hombres!$A$1:$DW$117, Mujeres!$A$1:$DW$117)</f>
        <v>123.09946646701069</v>
      </c>
      <c r="BZ149" s="104" cm="1">
        <f t="array" ref="BZ149">AnualidadActivo(BZ$2, $E149, $C149, $B149, $D149, Hombres!$A$1:$DW$117, Mujeres!$A$1:$DW$117)</f>
        <v>14.216489394736559</v>
      </c>
      <c r="CA149" s="104" cm="1">
        <f t="array" ref="CA149">AnualidadActivo(CA$2, $E149, $C149, $B149, $D149, Hombres!$A$1:$DW$117, Mujeres!$A$1:$DW$117)</f>
        <v>0</v>
      </c>
      <c r="CB149" s="104" cm="1">
        <f t="array" ref="CB149">AnualidadActivo(CB$2, $E149, $C149, $B149, $D149, Hombres!$A$1:$DW$117, Mujeres!$A$1:$DW$117)</f>
        <v>0</v>
      </c>
      <c r="CC149" s="104" cm="1">
        <f t="array" ref="CC149">AnualidadActivo(CC$2, $E149, $C149, $B149, $D149, Hombres!$A$1:$DW$117, Mujeres!$A$1:$DW$117)</f>
        <v>0</v>
      </c>
      <c r="CD149" s="104" cm="1">
        <f t="array" ref="CD149">AnualidadActivo(CD$2, $E149, $C149, $B149, $D149, Hombres!$A$1:$DW$117, Mujeres!$A$1:$DW$117)</f>
        <v>0</v>
      </c>
      <c r="CE149" s="104" cm="1">
        <f t="array" ref="CE149">AnualidadActivo(CE$2, $E149, $C149, $B149, $D149, Hombres!$A$1:$DW$117, Mujeres!$A$1:$DW$117)</f>
        <v>0</v>
      </c>
      <c r="CF149" s="104" cm="1">
        <f t="array" ref="CF149">AnualidadActivo(CF$2, $E149, $C149, $B149, $D149, Hombres!$A$1:$DW$117, Mujeres!$A$1:$DW$117)</f>
        <v>0</v>
      </c>
      <c r="CG149" s="104" cm="1">
        <f t="array" ref="CG149">AnualidadActivo(CG$2, $E149, $C149, $B149, $D149, Hombres!$A$1:$DW$117, Mujeres!$A$1:$DW$117)</f>
        <v>0</v>
      </c>
      <c r="CH149" s="104" cm="1">
        <f t="array" ref="CH149">AnualidadActivo(CH$2, $E149, $C149, $B149, $D149, Hombres!$A$1:$DW$117, Mujeres!$A$1:$DW$117)</f>
        <v>0</v>
      </c>
      <c r="CI149" s="104" cm="1">
        <f t="array" ref="CI149">AnualidadActivo(CI$2, $E149, $C149, $B149, $D149, Hombres!$A$1:$DW$117, Mujeres!$A$1:$DW$117)</f>
        <v>0</v>
      </c>
      <c r="CJ149" s="104" cm="1">
        <f t="array" ref="CJ149">AnualidadActivo(CJ$2, $E149, $C149, $B149, $D149, Hombres!$A$1:$DW$117, Mujeres!$A$1:$DW$117)</f>
        <v>0</v>
      </c>
      <c r="CK149" s="104" cm="1">
        <f t="array" ref="CK149">AnualidadActivo(CK$2, $E149, $C149, $B149, $D149, Hombres!$A$1:$DW$117, Mujeres!$A$1:$DW$117)</f>
        <v>0</v>
      </c>
      <c r="CL149" s="104" cm="1">
        <f t="array" ref="CL149">AnualidadActivo(CL$2, $E149, $C149, $B149, $D149, Hombres!$A$1:$DW$117, Mujeres!$A$1:$DW$117)</f>
        <v>0</v>
      </c>
      <c r="CM149" s="104" cm="1">
        <f t="array" ref="CM149">AnualidadActivo(CM$2, $E149, $C149, $B149, $D149, Hombres!$A$1:$DW$117, Mujeres!$A$1:$DW$117)</f>
        <v>0</v>
      </c>
      <c r="CN149" s="104" cm="1">
        <f t="array" ref="CN149">AnualidadActivo(CN$2, $E149, $C149, $B149, $D149, Hombres!$A$1:$DW$117, Mujeres!$A$1:$DW$117)</f>
        <v>0</v>
      </c>
      <c r="CO149" s="104" cm="1">
        <f t="array" ref="CO149">AnualidadActivo(CO$2, $E149, $C149, $B149, $D149, Hombres!$A$1:$DW$117, Mujeres!$A$1:$DW$117)</f>
        <v>0</v>
      </c>
      <c r="CP149" s="104" cm="1">
        <f t="array" ref="CP149">AnualidadActivo(CP$2, $E149, $C149, $B149, $D149, Hombres!$A$1:$DW$117, Mujeres!$A$1:$DW$117)</f>
        <v>0</v>
      </c>
      <c r="CQ149" s="104" cm="1">
        <f t="array" ref="CQ149">AnualidadActivo(CQ$2, $E149, $C149, $B149, $D149, Hombres!$A$1:$DW$117, Mujeres!$A$1:$DW$117)</f>
        <v>0</v>
      </c>
      <c r="CR149" s="104" cm="1">
        <f t="array" ref="CR149">AnualidadActivo(CR$2, $E149, $C149, $B149, $D149, Hombres!$A$1:$DW$117, Mujeres!$A$1:$DW$117)</f>
        <v>0</v>
      </c>
      <c r="CS149" s="104" cm="1">
        <f t="array" ref="CS149">AnualidadActivo(CS$2, $E149, $C149, $B149, $D149, Hombres!$A$1:$DW$117, Mujeres!$A$1:$DW$117)</f>
        <v>0</v>
      </c>
      <c r="CT149" s="104" cm="1">
        <f t="array" ref="CT149">AnualidadActivo(CT$2, $E149, $C149, $B149, $D149, Hombres!$A$1:$DW$117, Mujeres!$A$1:$DW$117)</f>
        <v>0</v>
      </c>
      <c r="CU149" s="104" cm="1">
        <f t="array" ref="CU149">AnualidadActivo(CU$2, $E149, $C149, $B149, $D149, Hombres!$A$1:$DW$117, Mujeres!$A$1:$DW$117)</f>
        <v>0</v>
      </c>
      <c r="CV149" s="104" cm="1">
        <f t="array" ref="CV149">AnualidadActivo(CV$2, $E149, $C149, $B149, $D149, Hombres!$A$1:$DW$117, Mujeres!$A$1:$DW$117)</f>
        <v>0</v>
      </c>
      <c r="CW149" s="104" cm="1">
        <f t="array" ref="CW149">AnualidadActivo(CW$2, $E149, $C149, $B149, $D149, Hombres!$A$1:$DW$117, Mujeres!$A$1:$DW$117)</f>
        <v>0</v>
      </c>
      <c r="CX149" s="104" cm="1">
        <f t="array" ref="CX149">AnualidadActivo(CX$2, $E149, $C149, $B149, $D149, Hombres!$A$1:$DW$117, Mujeres!$A$1:$DW$117)</f>
        <v>0</v>
      </c>
      <c r="CY149" s="104" cm="1">
        <f t="array" ref="CY149">AnualidadActivo(CY$2, $E149, $C149, $B149, $D149, Hombres!$A$1:$DW$117, Mujeres!$A$1:$DW$117)</f>
        <v>0</v>
      </c>
      <c r="CZ149" s="104" cm="1">
        <f t="array" ref="CZ149">AnualidadActivo(CZ$2, $E149, $C149, $B149, $D149, Hombres!$A$1:$DW$117, Mujeres!$A$1:$DW$117)</f>
        <v>0</v>
      </c>
      <c r="DA149" s="104" cm="1">
        <f t="array" ref="DA149">AnualidadActivo(DA$2, $E149, $C149, $B149, $D149, Hombres!$A$1:$DW$117, Mujeres!$A$1:$DW$117)</f>
        <v>0</v>
      </c>
    </row>
    <row r="150" spans="1:105" x14ac:dyDescent="0.35">
      <c r="A150" s="2">
        <f t="shared" si="2"/>
        <v>148</v>
      </c>
      <c r="B150" s="107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9" cm="1">
        <f t="array" ref="G150">PorcentajePension(C150,E150, D150)</f>
        <v>0.85</v>
      </c>
      <c r="I150" s="103"/>
      <c r="J150" s="104" cm="1">
        <f t="array" ref="J150">AnualidadActivo(J$2, $E150, $C150, $B150, $D150, Hombres!$A$1:$DW$117, Mujeres!$A$1:$DW$117)</f>
        <v>0</v>
      </c>
      <c r="K150" s="104" cm="1">
        <f t="array" ref="K150">AnualidadActivo(K$2, $E150, $C150, $B150, $D150, Hombres!$A$1:$DW$117, Mujeres!$A$1:$DW$117)</f>
        <v>0</v>
      </c>
      <c r="L150" s="104" cm="1">
        <f t="array" ref="L150">AnualidadActivo(L$2, $E150, $C150, $B150, $D150, Hombres!$A$1:$DW$117, Mujeres!$A$1:$DW$117)</f>
        <v>0</v>
      </c>
      <c r="M150" s="104" cm="1">
        <f t="array" ref="M150">AnualidadActivo(M$2, $E150, $C150, $B150, $D150, Hombres!$A$1:$DW$117, Mujeres!$A$1:$DW$117)</f>
        <v>0</v>
      </c>
      <c r="N150" s="104" cm="1">
        <f t="array" ref="N150">AnualidadActivo(N$2, $E150, $C150, $B150, $D150, Hombres!$A$1:$DW$117, Mujeres!$A$1:$DW$117)</f>
        <v>0</v>
      </c>
      <c r="O150" s="104" cm="1">
        <f t="array" ref="O150">AnualidadActivo(O$2, $E150, $C150, $B150, $D150, Hombres!$A$1:$DW$117, Mujeres!$A$1:$DW$117)</f>
        <v>0</v>
      </c>
      <c r="P150" s="104" cm="1">
        <f t="array" ref="P150">AnualidadActivo(P$2, $E150, $C150, $B150, $D150, Hombres!$A$1:$DW$117, Mujeres!$A$1:$DW$117)</f>
        <v>0</v>
      </c>
      <c r="Q150" s="104" cm="1">
        <f t="array" ref="Q150">AnualidadActivo(Q$2, $E150, $C150, $B150, $D150, Hombres!$A$1:$DW$117, Mujeres!$A$1:$DW$117)</f>
        <v>0</v>
      </c>
      <c r="R150" s="104" cm="1">
        <f t="array" ref="R150">AnualidadActivo(R$2, $E150, $C150, $B150, $D150, Hombres!$A$1:$DW$117, Mujeres!$A$1:$DW$117)</f>
        <v>0</v>
      </c>
      <c r="S150" s="104" cm="1">
        <f t="array" ref="S150">AnualidadActivo(S$2, $E150, $C150, $B150, $D150, Hombres!$A$1:$DW$117, Mujeres!$A$1:$DW$117)</f>
        <v>0</v>
      </c>
      <c r="T150" s="104" cm="1">
        <f t="array" ref="T150">AnualidadActivo(T$2, $E150, $C150, $B150, $D150, Hombres!$A$1:$DW$117, Mujeres!$A$1:$DW$117)</f>
        <v>0</v>
      </c>
      <c r="U150" s="104" cm="1">
        <f t="array" ref="U150">AnualidadActivo(U$2, $E150, $C150, $B150, $D150, Hombres!$A$1:$DW$117, Mujeres!$A$1:$DW$117)</f>
        <v>0</v>
      </c>
      <c r="V150" s="104" cm="1">
        <f t="array" ref="V150">AnualidadActivo(V$2, $E150, $C150, $B150, $D150, Hombres!$A$1:$DW$117, Mujeres!$A$1:$DW$117)</f>
        <v>0</v>
      </c>
      <c r="W150" s="104" cm="1">
        <f t="array" ref="W150">AnualidadActivo(W$2, $E150, $C150, $B150, $D150, Hombres!$A$1:$DW$117, Mujeres!$A$1:$DW$117)</f>
        <v>0</v>
      </c>
      <c r="X150" s="104" cm="1">
        <f t="array" ref="X150">AnualidadActivo(X$2, $E150, $C150, $B150, $D150, Hombres!$A$1:$DW$117, Mujeres!$A$1:$DW$117)</f>
        <v>0</v>
      </c>
      <c r="Y150" s="104" cm="1">
        <f t="array" ref="Y150">AnualidadActivo(Y$2, $E150, $C150, $B150, $D150, Hombres!$A$1:$DW$117, Mujeres!$A$1:$DW$117)</f>
        <v>0</v>
      </c>
      <c r="Z150" s="104" cm="1">
        <f t="array" ref="Z150">AnualidadActivo(Z$2, $E150, $C150, $B150, $D150, Hombres!$A$1:$DW$117, Mujeres!$A$1:$DW$117)</f>
        <v>0</v>
      </c>
      <c r="AA150" s="104" cm="1">
        <f t="array" ref="AA150">AnualidadActivo(AA$2, $E150, $C150, $B150, $D150, Hombres!$A$1:$DW$117, Mujeres!$A$1:$DW$117)</f>
        <v>0</v>
      </c>
      <c r="AB150" s="104" cm="1">
        <f t="array" ref="AB150">AnualidadActivo(AB$2, $E150, $C150, $B150, $D150, Hombres!$A$1:$DW$117, Mujeres!$A$1:$DW$117)</f>
        <v>0</v>
      </c>
      <c r="AC150" s="104" cm="1">
        <f t="array" ref="AC150">AnualidadActivo(AC$2, $E150, $C150, $B150, $D150, Hombres!$A$1:$DW$117, Mujeres!$A$1:$DW$117)</f>
        <v>0</v>
      </c>
      <c r="AD150" s="104" cm="1">
        <f t="array" ref="AD150">AnualidadActivo(AD$2, $E150, $C150, $B150, $D150, Hombres!$A$1:$DW$117, Mujeres!$A$1:$DW$117)</f>
        <v>0</v>
      </c>
      <c r="AE150" s="104" cm="1">
        <f t="array" ref="AE150">AnualidadActivo(AE$2, $E150, $C150, $B150, $D150, Hombres!$A$1:$DW$117, Mujeres!$A$1:$DW$117)</f>
        <v>0</v>
      </c>
      <c r="AF150" s="104" cm="1">
        <f t="array" ref="AF150">AnualidadActivo(AF$2, $E150, $C150, $B150, $D150, Hombres!$A$1:$DW$117, Mujeres!$A$1:$DW$117)</f>
        <v>0</v>
      </c>
      <c r="AG150" s="104" cm="1">
        <f t="array" ref="AG150">AnualidadActivo(AG$2, $E150, $C150, $B150, $D150, Hombres!$A$1:$DW$117, Mujeres!$A$1:$DW$117)</f>
        <v>0</v>
      </c>
      <c r="AH150" s="104" cm="1">
        <f t="array" ref="AH150">AnualidadActivo(AH$2, $E150, $C150, $B150, $D150, Hombres!$A$1:$DW$117, Mujeres!$A$1:$DW$117)</f>
        <v>0</v>
      </c>
      <c r="AI150" s="104" cm="1">
        <f t="array" ref="AI150">AnualidadActivo(AI$2, $E150, $C150, $B150, $D150, Hombres!$A$1:$DW$117, Mujeres!$A$1:$DW$117)</f>
        <v>0</v>
      </c>
      <c r="AJ150" s="104" cm="1">
        <f t="array" ref="AJ150">AnualidadActivo(AJ$2, $E150, $C150, $B150, $D150, Hombres!$A$1:$DW$117, Mujeres!$A$1:$DW$117)</f>
        <v>0</v>
      </c>
      <c r="AK150" s="104" cm="1">
        <f t="array" ref="AK150">AnualidadActivo(AK$2, $E150, $C150, $B150, $D150, Hombres!$A$1:$DW$117, Mujeres!$A$1:$DW$117)</f>
        <v>0</v>
      </c>
      <c r="AL150" s="104" cm="1">
        <f t="array" ref="AL150">AnualidadActivo(AL$2, $E150, $C150, $B150, $D150, Hombres!$A$1:$DW$117, Mujeres!$A$1:$DW$117)</f>
        <v>0</v>
      </c>
      <c r="AM150" s="104" cm="1">
        <f t="array" ref="AM150">AnualidadActivo(AM$2, $E150, $C150, $B150, $D150, Hombres!$A$1:$DW$117, Mujeres!$A$1:$DW$117)</f>
        <v>0</v>
      </c>
      <c r="AN150" s="104" cm="1">
        <f t="array" ref="AN150">AnualidadActivo(AN$2, $E150, $C150, $B150, $D150, Hombres!$A$1:$DW$117, Mujeres!$A$1:$DW$117)</f>
        <v>0</v>
      </c>
      <c r="AO150" s="104" cm="1">
        <f t="array" ref="AO150">AnualidadActivo(AO$2, $E150, $C150, $B150, $D150, Hombres!$A$1:$DW$117, Mujeres!$A$1:$DW$117)</f>
        <v>0</v>
      </c>
      <c r="AP150" s="104" cm="1">
        <f t="array" ref="AP150">AnualidadActivo(AP$2, $E150, $C150, $B150, $D150, Hombres!$A$1:$DW$117, Mujeres!$A$1:$DW$117)</f>
        <v>90966418.061988622</v>
      </c>
      <c r="AQ150" s="104" cm="1">
        <f t="array" ref="AQ150">AnualidadActivo(AQ$2, $E150, $C150, $B150, $D150, Hombres!$A$1:$DW$117, Mujeres!$A$1:$DW$117)</f>
        <v>93695410.603848279</v>
      </c>
      <c r="AR150" s="104" cm="1">
        <f t="array" ref="AR150">AnualidadActivo(AR$2, $E150, $C150, $B150, $D150, Hombres!$A$1:$DW$117, Mujeres!$A$1:$DW$117)</f>
        <v>96506272.921963722</v>
      </c>
      <c r="AS150" s="104" cm="1">
        <f t="array" ref="AS150">AnualidadActivo(AS$2, $E150, $C150, $B150, $D150, Hombres!$A$1:$DW$117, Mujeres!$A$1:$DW$117)</f>
        <v>99401461.109622642</v>
      </c>
      <c r="AT150" s="104" cm="1">
        <f t="array" ref="AT150">AnualidadActivo(AT$2, $E150, $C150, $B150, $D150, Hombres!$A$1:$DW$117, Mujeres!$A$1:$DW$117)</f>
        <v>102383504.94291133</v>
      </c>
      <c r="AU150" s="104" cm="1">
        <f t="array" ref="AU150">AnualidadActivo(AU$2, $E150, $C150, $B150, $D150, Hombres!$A$1:$DW$117, Mujeres!$A$1:$DW$117)</f>
        <v>103470644.24487457</v>
      </c>
      <c r="AV150" s="104" cm="1">
        <f t="array" ref="AV150">AnualidadActivo(AV$2, $E150, $C150, $B150, $D150, Hombres!$A$1:$DW$117, Mujeres!$A$1:$DW$117)</f>
        <v>106073883.49838409</v>
      </c>
      <c r="AW150" s="104" cm="1">
        <f t="array" ref="AW150">AnualidadActivo(AW$2, $E150, $C150, $B150, $D150, Hombres!$A$1:$DW$117, Mujeres!$A$1:$DW$117)</f>
        <v>108697735.77865857</v>
      </c>
      <c r="AX150" s="104" cm="1">
        <f t="array" ref="AX150">AnualidadActivo(AX$2, $E150, $C150, $B150, $D150, Hombres!$A$1:$DW$117, Mujeres!$A$1:$DW$117)</f>
        <v>111328833.17015003</v>
      </c>
      <c r="AY150" s="104" cm="1">
        <f t="array" ref="AY150">AnualidadActivo(AY$2, $E150, $C150, $B150, $D150, Hombres!$A$1:$DW$117, Mujeres!$A$1:$DW$117)</f>
        <v>113945390.95096774</v>
      </c>
      <c r="AZ150" s="104" cm="1">
        <f t="array" ref="AZ150">AnualidadActivo(AZ$2, $E150, $C150, $B150, $D150, Hombres!$A$1:$DW$117, Mujeres!$A$1:$DW$117)</f>
        <v>116522700.55504496</v>
      </c>
      <c r="BA150" s="104" cm="1">
        <f t="array" ref="BA150">AnualidadActivo(BA$2, $E150, $C150, $B150, $D150, Hombres!$A$1:$DW$117, Mujeres!$A$1:$DW$117)</f>
        <v>119046916.78574052</v>
      </c>
      <c r="BB150" s="104" cm="1">
        <f t="array" ref="BB150">AnualidadActivo(BB$2, $E150, $C150, $B150, $D150, Hombres!$A$1:$DW$117, Mujeres!$A$1:$DW$117)</f>
        <v>121516684.47840025</v>
      </c>
      <c r="BC150" s="104" cm="1">
        <f t="array" ref="BC150">AnualidadActivo(BC$2, $E150, $C150, $B150, $D150, Hombres!$A$1:$DW$117, Mujeres!$A$1:$DW$117)</f>
        <v>123930388.85273075</v>
      </c>
      <c r="BD150" s="104" cm="1">
        <f t="array" ref="BD150">AnualidadActivo(BD$2, $E150, $C150, $B150, $D150, Hombres!$A$1:$DW$117, Mujeres!$A$1:$DW$117)</f>
        <v>126268345.80072942</v>
      </c>
      <c r="BE150" s="104" cm="1">
        <f t="array" ref="BE150">AnualidadActivo(BE$2, $E150, $C150, $B150, $D150, Hombres!$A$1:$DW$117, Mujeres!$A$1:$DW$117)</f>
        <v>128489541.74183597</v>
      </c>
      <c r="BF150" s="104" cm="1">
        <f t="array" ref="BF150">AnualidadActivo(BF$2, $E150, $C150, $B150, $D150, Hombres!$A$1:$DW$117, Mujeres!$A$1:$DW$117)</f>
        <v>130537808.6885085</v>
      </c>
      <c r="BG150" s="104" cm="1">
        <f t="array" ref="BG150">AnualidadActivo(BG$2, $E150, $C150, $B150, $D150, Hombres!$A$1:$DW$117, Mujeres!$A$1:$DW$117)</f>
        <v>132352777.40111999</v>
      </c>
      <c r="BH150" s="104" cm="1">
        <f t="array" ref="BH150">AnualidadActivo(BH$2, $E150, $C150, $B150, $D150, Hombres!$A$1:$DW$117, Mujeres!$A$1:$DW$117)</f>
        <v>133736202.35101353</v>
      </c>
      <c r="BI150" s="104" cm="1">
        <f t="array" ref="BI150">AnualidadActivo(BI$2, $E150, $C150, $B150, $D150, Hombres!$A$1:$DW$117, Mujeres!$A$1:$DW$117)</f>
        <v>134799056.24195215</v>
      </c>
      <c r="BJ150" s="104" cm="1">
        <f t="array" ref="BJ150">AnualidadActivo(BJ$2, $E150, $C150, $B150, $D150, Hombres!$A$1:$DW$117, Mujeres!$A$1:$DW$117)</f>
        <v>135491024.01173255</v>
      </c>
      <c r="BK150" s="104" cm="1">
        <f t="array" ref="BK150">AnualidadActivo(BK$2, $E150, $C150, $B150, $D150, Hombres!$A$1:$DW$117, Mujeres!$A$1:$DW$117)</f>
        <v>135754953.75195619</v>
      </c>
      <c r="BL150" s="104" cm="1">
        <f t="array" ref="BL150">AnualidadActivo(BL$2, $E150, $C150, $B150, $D150, Hombres!$A$1:$DW$117, Mujeres!$A$1:$DW$117)</f>
        <v>135530518.36797029</v>
      </c>
      <c r="BM150" s="104" cm="1">
        <f t="array" ref="BM150">AnualidadActivo(BM$2, $E150, $C150, $B150, $D150, Hombres!$A$1:$DW$117, Mujeres!$A$1:$DW$117)</f>
        <v>134755494.8239226</v>
      </c>
      <c r="BN150" s="104" cm="1">
        <f t="array" ref="BN150">AnualidadActivo(BN$2, $E150, $C150, $B150, $D150, Hombres!$A$1:$DW$117, Mujeres!$A$1:$DW$117)</f>
        <v>133366835.00283077</v>
      </c>
      <c r="BO150" s="104" cm="1">
        <f t="array" ref="BO150">AnualidadActivo(BO$2, $E150, $C150, $B150, $D150, Hombres!$A$1:$DW$117, Mujeres!$A$1:$DW$117)</f>
        <v>131301497.65798686</v>
      </c>
      <c r="BP150" s="104" cm="1">
        <f t="array" ref="BP150">AnualidadActivo(BP$2, $E150, $C150, $B150, $D150, Hombres!$A$1:$DW$117, Mujeres!$A$1:$DW$117)</f>
        <v>128498395.81810054</v>
      </c>
      <c r="BQ150" s="104" cm="1">
        <f t="array" ref="BQ150">AnualidadActivo(BQ$2, $E150, $C150, $B150, $D150, Hombres!$A$1:$DW$117, Mujeres!$A$1:$DW$117)</f>
        <v>124904779.22653174</v>
      </c>
      <c r="BR150" s="104" cm="1">
        <f t="array" ref="BR150">AnualidadActivo(BR$2, $E150, $C150, $B150, $D150, Hombres!$A$1:$DW$117, Mujeres!$A$1:$DW$117)</f>
        <v>120480750.12148446</v>
      </c>
      <c r="BS150" s="104" cm="1">
        <f t="array" ref="BS150">AnualidadActivo(BS$2, $E150, $C150, $B150, $D150, Hombres!$A$1:$DW$117, Mujeres!$A$1:$DW$117)</f>
        <v>115203604.59233136</v>
      </c>
      <c r="BT150" s="104" cm="1">
        <f t="array" ref="BT150">AnualidadActivo(BT$2, $E150, $C150, $B150, $D150, Hombres!$A$1:$DW$117, Mujeres!$A$1:$DW$117)</f>
        <v>109067878.58350609</v>
      </c>
      <c r="BU150" s="104" cm="1">
        <f t="array" ref="BU150">AnualidadActivo(BU$2, $E150, $C150, $B150, $D150, Hombres!$A$1:$DW$117, Mujeres!$A$1:$DW$117)</f>
        <v>102089313.36032927</v>
      </c>
      <c r="BV150" s="104" cm="1">
        <f t="array" ref="BV150">AnualidadActivo(BV$2, $E150, $C150, $B150, $D150, Hombres!$A$1:$DW$117, Mujeres!$A$1:$DW$117)</f>
        <v>94316479.484676272</v>
      </c>
      <c r="BW150" s="104" cm="1">
        <f t="array" ref="BW150">AnualidadActivo(BW$2, $E150, $C150, $B150, $D150, Hombres!$A$1:$DW$117, Mujeres!$A$1:$DW$117)</f>
        <v>85844098.700648382</v>
      </c>
      <c r="BX150" s="104" cm="1">
        <f t="array" ref="BX150">AnualidadActivo(BX$2, $E150, $C150, $B150, $D150, Hombres!$A$1:$DW$117, Mujeres!$A$1:$DW$117)</f>
        <v>76813780.1584488</v>
      </c>
      <c r="BY150" s="104" cm="1">
        <f t="array" ref="BY150">AnualidadActivo(BY$2, $E150, $C150, $B150, $D150, Hombres!$A$1:$DW$117, Mujeres!$A$1:$DW$117)</f>
        <v>67406564.72462213</v>
      </c>
      <c r="BZ150" s="104" cm="1">
        <f t="array" ref="BZ150">AnualidadActivo(BZ$2, $E150, $C150, $B150, $D150, Hombres!$A$1:$DW$117, Mujeres!$A$1:$DW$117)</f>
        <v>57839816.912154354</v>
      </c>
      <c r="CA150" s="104" cm="1">
        <f t="array" ref="CA150">AnualidadActivo(CA$2, $E150, $C150, $B150, $D150, Hombres!$A$1:$DW$117, Mujeres!$A$1:$DW$117)</f>
        <v>48365305.780808583</v>
      </c>
      <c r="CB150" s="104" cm="1">
        <f t="array" ref="CB150">AnualidadActivo(CB$2, $E150, $C150, $B150, $D150, Hombres!$A$1:$DW$117, Mujeres!$A$1:$DW$117)</f>
        <v>39259824.788443744</v>
      </c>
      <c r="CC150" s="104" cm="1">
        <f t="array" ref="CC150">AnualidadActivo(CC$2, $E150, $C150, $B150, $D150, Hombres!$A$1:$DW$117, Mujeres!$A$1:$DW$117)</f>
        <v>30799721.336578999</v>
      </c>
      <c r="CD150" s="104" cm="1">
        <f t="array" ref="CD150">AnualidadActivo(CD$2, $E150, $C150, $B150, $D150, Hombres!$A$1:$DW$117, Mujeres!$A$1:$DW$117)</f>
        <v>23229996.547187146</v>
      </c>
      <c r="CE150" s="104" cm="1">
        <f t="array" ref="CE150">AnualidadActivo(CE$2, $E150, $C150, $B150, $D150, Hombres!$A$1:$DW$117, Mujeres!$A$1:$DW$117)</f>
        <v>16739141.902841562</v>
      </c>
      <c r="CF150" s="104" cm="1">
        <f t="array" ref="CF150">AnualidadActivo(CF$2, $E150, $C150, $B150, $D150, Hombres!$A$1:$DW$117, Mujeres!$A$1:$DW$117)</f>
        <v>11438766.723487984</v>
      </c>
      <c r="CG150" s="104" cm="1">
        <f t="array" ref="CG150">AnualidadActivo(CG$2, $E150, $C150, $B150, $D150, Hombres!$A$1:$DW$117, Mujeres!$A$1:$DW$117)</f>
        <v>7348635.8119338965</v>
      </c>
      <c r="CH150" s="104" cm="1">
        <f t="array" ref="CH150">AnualidadActivo(CH$2, $E150, $C150, $B150, $D150, Hombres!$A$1:$DW$117, Mujeres!$A$1:$DW$117)</f>
        <v>4392314.7292261645</v>
      </c>
      <c r="CI150" s="104" cm="1">
        <f t="array" ref="CI150">AnualidadActivo(CI$2, $E150, $C150, $B150, $D150, Hombres!$A$1:$DW$117, Mujeres!$A$1:$DW$117)</f>
        <v>2411466.252005165</v>
      </c>
      <c r="CJ150" s="104" cm="1">
        <f t="array" ref="CJ150">AnualidadActivo(CJ$2, $E150, $C150, $B150, $D150, Hombres!$A$1:$DW$117, Mujeres!$A$1:$DW$117)</f>
        <v>1196803.8450716094</v>
      </c>
      <c r="CK150" s="104" cm="1">
        <f t="array" ref="CK150">AnualidadActivo(CK$2, $E150, $C150, $B150, $D150, Hombres!$A$1:$DW$117, Mujeres!$A$1:$DW$117)</f>
        <v>526123.33236194483</v>
      </c>
      <c r="CL150" s="104" cm="1">
        <f t="array" ref="CL150">AnualidadActivo(CL$2, $E150, $C150, $B150, $D150, Hombres!$A$1:$DW$117, Mujeres!$A$1:$DW$117)</f>
        <v>199479.44680671176</v>
      </c>
      <c r="CM150" s="104" cm="1">
        <f t="array" ref="CM150">AnualidadActivo(CM$2, $E150, $C150, $B150, $D150, Hombres!$A$1:$DW$117, Mujeres!$A$1:$DW$117)</f>
        <v>62870.904725388362</v>
      </c>
      <c r="CN150" s="104" cm="1">
        <f t="array" ref="CN150">AnualidadActivo(CN$2, $E150, $C150, $B150, $D150, Hombres!$A$1:$DW$117, Mujeres!$A$1:$DW$117)</f>
        <v>15592.968741651601</v>
      </c>
      <c r="CO150" s="104" cm="1">
        <f t="array" ref="CO150">AnualidadActivo(CO$2, $E150, $C150, $B150, $D150, Hombres!$A$1:$DW$117, Mujeres!$A$1:$DW$117)</f>
        <v>2778.0919142962166</v>
      </c>
      <c r="CP150" s="104" cm="1">
        <f t="array" ref="CP150">AnualidadActivo(CP$2, $E150, $C150, $B150, $D150, Hombres!$A$1:$DW$117, Mujeres!$A$1:$DW$117)</f>
        <v>295.13066118946455</v>
      </c>
      <c r="CQ150" s="104" cm="1">
        <f t="array" ref="CQ150">AnualidadActivo(CQ$2, $E150, $C150, $B150, $D150, Hombres!$A$1:$DW$117, Mujeres!$A$1:$DW$117)</f>
        <v>0</v>
      </c>
      <c r="CR150" s="104" cm="1">
        <f t="array" ref="CR150">AnualidadActivo(CR$2, $E150, $C150, $B150, $D150, Hombres!$A$1:$DW$117, Mujeres!$A$1:$DW$117)</f>
        <v>0</v>
      </c>
      <c r="CS150" s="104" cm="1">
        <f t="array" ref="CS150">AnualidadActivo(CS$2, $E150, $C150, $B150, $D150, Hombres!$A$1:$DW$117, Mujeres!$A$1:$DW$117)</f>
        <v>0</v>
      </c>
      <c r="CT150" s="104" cm="1">
        <f t="array" ref="CT150">AnualidadActivo(CT$2, $E150, $C150, $B150, $D150, Hombres!$A$1:$DW$117, Mujeres!$A$1:$DW$117)</f>
        <v>0</v>
      </c>
      <c r="CU150" s="104" cm="1">
        <f t="array" ref="CU150">AnualidadActivo(CU$2, $E150, $C150, $B150, $D150, Hombres!$A$1:$DW$117, Mujeres!$A$1:$DW$117)</f>
        <v>0</v>
      </c>
      <c r="CV150" s="104" cm="1">
        <f t="array" ref="CV150">AnualidadActivo(CV$2, $E150, $C150, $B150, $D150, Hombres!$A$1:$DW$117, Mujeres!$A$1:$DW$117)</f>
        <v>0</v>
      </c>
      <c r="CW150" s="104" cm="1">
        <f t="array" ref="CW150">AnualidadActivo(CW$2, $E150, $C150, $B150, $D150, Hombres!$A$1:$DW$117, Mujeres!$A$1:$DW$117)</f>
        <v>0</v>
      </c>
      <c r="CX150" s="104" cm="1">
        <f t="array" ref="CX150">AnualidadActivo(CX$2, $E150, $C150, $B150, $D150, Hombres!$A$1:$DW$117, Mujeres!$A$1:$DW$117)</f>
        <v>0</v>
      </c>
      <c r="CY150" s="104" cm="1">
        <f t="array" ref="CY150">AnualidadActivo(CY$2, $E150, $C150, $B150, $D150, Hombres!$A$1:$DW$117, Mujeres!$A$1:$DW$117)</f>
        <v>0</v>
      </c>
      <c r="CZ150" s="104" cm="1">
        <f t="array" ref="CZ150">AnualidadActivo(CZ$2, $E150, $C150, $B150, $D150, Hombres!$A$1:$DW$117, Mujeres!$A$1:$DW$117)</f>
        <v>0</v>
      </c>
      <c r="DA150" s="104" cm="1">
        <f t="array" ref="DA150">AnualidadActivo(DA$2, $E150, $C150, $B150, $D150, Hombres!$A$1:$DW$117, Mujeres!$A$1:$DW$117)</f>
        <v>0</v>
      </c>
    </row>
    <row r="151" spans="1:105" x14ac:dyDescent="0.35">
      <c r="A151" s="2">
        <f t="shared" si="2"/>
        <v>149</v>
      </c>
      <c r="B151" s="107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9" cm="1">
        <f t="array" ref="G151">PorcentajePension(C151,E151, D151)</f>
        <v>0.65</v>
      </c>
      <c r="I151" s="103"/>
      <c r="J151" s="104" cm="1">
        <f t="array" ref="J151">AnualidadActivo(J$2, $E151, $C151, $B151, $D151, Hombres!$A$1:$DW$117, Mujeres!$A$1:$DW$117)</f>
        <v>0</v>
      </c>
      <c r="K151" s="104" cm="1">
        <f t="array" ref="K151">AnualidadActivo(K$2, $E151, $C151, $B151, $D151, Hombres!$A$1:$DW$117, Mujeres!$A$1:$DW$117)</f>
        <v>0</v>
      </c>
      <c r="L151" s="104" cm="1">
        <f t="array" ref="L151">AnualidadActivo(L$2, $E151, $C151, $B151, $D151, Hombres!$A$1:$DW$117, Mujeres!$A$1:$DW$117)</f>
        <v>0</v>
      </c>
      <c r="M151" s="104" cm="1">
        <f t="array" ref="M151">AnualidadActivo(M$2, $E151, $C151, $B151, $D151, Hombres!$A$1:$DW$117, Mujeres!$A$1:$DW$117)</f>
        <v>0</v>
      </c>
      <c r="N151" s="104" cm="1">
        <f t="array" ref="N151">AnualidadActivo(N$2, $E151, $C151, $B151, $D151, Hombres!$A$1:$DW$117, Mujeres!$A$1:$DW$117)</f>
        <v>0</v>
      </c>
      <c r="O151" s="104" cm="1">
        <f t="array" ref="O151">AnualidadActivo(O$2, $E151, $C151, $B151, $D151, Hombres!$A$1:$DW$117, Mujeres!$A$1:$DW$117)</f>
        <v>0</v>
      </c>
      <c r="P151" s="104" cm="1">
        <f t="array" ref="P151">AnualidadActivo(P$2, $E151, $C151, $B151, $D151, Hombres!$A$1:$DW$117, Mujeres!$A$1:$DW$117)</f>
        <v>0</v>
      </c>
      <c r="Q151" s="104" cm="1">
        <f t="array" ref="Q151">AnualidadActivo(Q$2, $E151, $C151, $B151, $D151, Hombres!$A$1:$DW$117, Mujeres!$A$1:$DW$117)</f>
        <v>0</v>
      </c>
      <c r="R151" s="104" cm="1">
        <f t="array" ref="R151">AnualidadActivo(R$2, $E151, $C151, $B151, $D151, Hombres!$A$1:$DW$117, Mujeres!$A$1:$DW$117)</f>
        <v>0</v>
      </c>
      <c r="S151" s="104" cm="1">
        <f t="array" ref="S151">AnualidadActivo(S$2, $E151, $C151, $B151, $D151, Hombres!$A$1:$DW$117, Mujeres!$A$1:$DW$117)</f>
        <v>0</v>
      </c>
      <c r="T151" s="104" cm="1">
        <f t="array" ref="T151">AnualidadActivo(T$2, $E151, $C151, $B151, $D151, Hombres!$A$1:$DW$117, Mujeres!$A$1:$DW$117)</f>
        <v>0</v>
      </c>
      <c r="U151" s="104" cm="1">
        <f t="array" ref="U151">AnualidadActivo(U$2, $E151, $C151, $B151, $D151, Hombres!$A$1:$DW$117, Mujeres!$A$1:$DW$117)</f>
        <v>0</v>
      </c>
      <c r="V151" s="104" cm="1">
        <f t="array" ref="V151">AnualidadActivo(V$2, $E151, $C151, $B151, $D151, Hombres!$A$1:$DW$117, Mujeres!$A$1:$DW$117)</f>
        <v>0</v>
      </c>
      <c r="W151" s="104" cm="1">
        <f t="array" ref="W151">AnualidadActivo(W$2, $E151, $C151, $B151, $D151, Hombres!$A$1:$DW$117, Mujeres!$A$1:$DW$117)</f>
        <v>0</v>
      </c>
      <c r="X151" s="104" cm="1">
        <f t="array" ref="X151">AnualidadActivo(X$2, $E151, $C151, $B151, $D151, Hombres!$A$1:$DW$117, Mujeres!$A$1:$DW$117)</f>
        <v>0</v>
      </c>
      <c r="Y151" s="104" cm="1">
        <f t="array" ref="Y151">AnualidadActivo(Y$2, $E151, $C151, $B151, $D151, Hombres!$A$1:$DW$117, Mujeres!$A$1:$DW$117)</f>
        <v>0</v>
      </c>
      <c r="Z151" s="104" cm="1">
        <f t="array" ref="Z151">AnualidadActivo(Z$2, $E151, $C151, $B151, $D151, Hombres!$A$1:$DW$117, Mujeres!$A$1:$DW$117)</f>
        <v>0</v>
      </c>
      <c r="AA151" s="104" cm="1">
        <f t="array" ref="AA151">AnualidadActivo(AA$2, $E151, $C151, $B151, $D151, Hombres!$A$1:$DW$117, Mujeres!$A$1:$DW$117)</f>
        <v>0</v>
      </c>
      <c r="AB151" s="104" cm="1">
        <f t="array" ref="AB151">AnualidadActivo(AB$2, $E151, $C151, $B151, $D151, Hombres!$A$1:$DW$117, Mujeres!$A$1:$DW$117)</f>
        <v>0</v>
      </c>
      <c r="AC151" s="104" cm="1">
        <f t="array" ref="AC151">AnualidadActivo(AC$2, $E151, $C151, $B151, $D151, Hombres!$A$1:$DW$117, Mujeres!$A$1:$DW$117)</f>
        <v>0</v>
      </c>
      <c r="AD151" s="104" cm="1">
        <f t="array" ref="AD151">AnualidadActivo(AD$2, $E151, $C151, $B151, $D151, Hombres!$A$1:$DW$117, Mujeres!$A$1:$DW$117)</f>
        <v>0</v>
      </c>
      <c r="AE151" s="104" cm="1">
        <f t="array" ref="AE151">AnualidadActivo(AE$2, $E151, $C151, $B151, $D151, Hombres!$A$1:$DW$117, Mujeres!$A$1:$DW$117)</f>
        <v>0</v>
      </c>
      <c r="AF151" s="104" cm="1">
        <f t="array" ref="AF151">AnualidadActivo(AF$2, $E151, $C151, $B151, $D151, Hombres!$A$1:$DW$117, Mujeres!$A$1:$DW$117)</f>
        <v>0</v>
      </c>
      <c r="AG151" s="104" cm="1">
        <f t="array" ref="AG151">AnualidadActivo(AG$2, $E151, $C151, $B151, $D151, Hombres!$A$1:$DW$117, Mujeres!$A$1:$DW$117)</f>
        <v>18515668.197926622</v>
      </c>
      <c r="AH151" s="104" cm="1">
        <f t="array" ref="AH151">AnualidadActivo(AH$2, $E151, $C151, $B151, $D151, Hombres!$A$1:$DW$117, Mujeres!$A$1:$DW$117)</f>
        <v>19071138.243864425</v>
      </c>
      <c r="AI151" s="104" cm="1">
        <f t="array" ref="AI151">AnualidadActivo(AI$2, $E151, $C151, $B151, $D151, Hombres!$A$1:$DW$117, Mujeres!$A$1:$DW$117)</f>
        <v>19643272.391180351</v>
      </c>
      <c r="AJ151" s="104" cm="1">
        <f t="array" ref="AJ151">AnualidadActivo(AJ$2, $E151, $C151, $B151, $D151, Hombres!$A$1:$DW$117, Mujeres!$A$1:$DW$117)</f>
        <v>20232570.562915765</v>
      </c>
      <c r="AK151" s="104" cm="1">
        <f t="array" ref="AK151">AnualidadActivo(AK$2, $E151, $C151, $B151, $D151, Hombres!$A$1:$DW$117, Mujeres!$A$1:$DW$117)</f>
        <v>20839547.679803237</v>
      </c>
      <c r="AL151" s="104" cm="1">
        <f t="array" ref="AL151">AnualidadActivo(AL$2, $E151, $C151, $B151, $D151, Hombres!$A$1:$DW$117, Mujeres!$A$1:$DW$117)</f>
        <v>20990540.876416709</v>
      </c>
      <c r="AM151" s="104" cm="1">
        <f t="array" ref="AM151">AnualidadActivo(AM$2, $E151, $C151, $B151, $D151, Hombres!$A$1:$DW$117, Mujeres!$A$1:$DW$117)</f>
        <v>21500772.751831092</v>
      </c>
      <c r="AN151" s="104" cm="1">
        <f t="array" ref="AN151">AnualidadActivo(AN$2, $E151, $C151, $B151, $D151, Hombres!$A$1:$DW$117, Mujeres!$A$1:$DW$117)</f>
        <v>22012925.587938894</v>
      </c>
      <c r="AO151" s="104" cm="1">
        <f t="array" ref="AO151">AnualidadActivo(AO$2, $E151, $C151, $B151, $D151, Hombres!$A$1:$DW$117, Mujeres!$A$1:$DW$117)</f>
        <v>22524111.617040686</v>
      </c>
      <c r="AP151" s="104" cm="1">
        <f t="array" ref="AP151">AnualidadActivo(AP$2, $E151, $C151, $B151, $D151, Hombres!$A$1:$DW$117, Mujeres!$A$1:$DW$117)</f>
        <v>23029404.337927971</v>
      </c>
      <c r="AQ151" s="104" cm="1">
        <f t="array" ref="AQ151">AnualidadActivo(AQ$2, $E151, $C151, $B151, $D151, Hombres!$A$1:$DW$117, Mujeres!$A$1:$DW$117)</f>
        <v>23523156.655344304</v>
      </c>
      <c r="AR151" s="104" cm="1">
        <f t="array" ref="AR151">AnualidadActivo(AR$2, $E151, $C151, $B151, $D151, Hombres!$A$1:$DW$117, Mujeres!$A$1:$DW$117)</f>
        <v>24002214.679429922</v>
      </c>
      <c r="AS151" s="104" cm="1">
        <f t="array" ref="AS151">AnualidadActivo(AS$2, $E151, $C151, $B151, $D151, Hombres!$A$1:$DW$117, Mujeres!$A$1:$DW$117)</f>
        <v>24466526.649400242</v>
      </c>
      <c r="AT151" s="104" cm="1">
        <f t="array" ref="AT151">AnualidadActivo(AT$2, $E151, $C151, $B151, $D151, Hombres!$A$1:$DW$117, Mujeres!$A$1:$DW$117)</f>
        <v>24915955.629337229</v>
      </c>
      <c r="AU151" s="104" cm="1">
        <f t="array" ref="AU151">AnualidadActivo(AU$2, $E151, $C151, $B151, $D151, Hombres!$A$1:$DW$117, Mujeres!$A$1:$DW$117)</f>
        <v>25346082.836029023</v>
      </c>
      <c r="AV151" s="104" cm="1">
        <f t="array" ref="AV151">AnualidadActivo(AV$2, $E151, $C151, $B151, $D151, Hombres!$A$1:$DW$117, Mujeres!$A$1:$DW$117)</f>
        <v>25747822.532468081</v>
      </c>
      <c r="AW151" s="104" cm="1">
        <f t="array" ref="AW151">AnualidadActivo(AW$2, $E151, $C151, $B151, $D151, Hombres!$A$1:$DW$117, Mujeres!$A$1:$DW$117)</f>
        <v>26109283.39058578</v>
      </c>
      <c r="AX151" s="104" cm="1">
        <f t="array" ref="AX151">AnualidadActivo(AX$2, $E151, $C151, $B151, $D151, Hombres!$A$1:$DW$117, Mujeres!$A$1:$DW$117)</f>
        <v>26418497.122009642</v>
      </c>
      <c r="AY151" s="104" cm="1">
        <f t="array" ref="AY151">AnualidadActivo(AY$2, $E151, $C151, $B151, $D151, Hombres!$A$1:$DW$117, Mujeres!$A$1:$DW$117)</f>
        <v>26635541.006220717</v>
      </c>
      <c r="AZ151" s="104" cm="1">
        <f t="array" ref="AZ151">AnualidadActivo(AZ$2, $E151, $C151, $B151, $D151, Hombres!$A$1:$DW$117, Mujeres!$A$1:$DW$117)</f>
        <v>26783081.953374963</v>
      </c>
      <c r="BA151" s="104" cm="1">
        <f t="array" ref="BA151">AnualidadActivo(BA$2, $E151, $C151, $B151, $D151, Hombres!$A$1:$DW$117, Mujeres!$A$1:$DW$117)</f>
        <v>26850470.81231169</v>
      </c>
      <c r="BB151" s="104" cm="1">
        <f t="array" ref="BB151">AnualidadActivo(BB$2, $E151, $C151, $B151, $D151, Hombres!$A$1:$DW$117, Mujeres!$A$1:$DW$117)</f>
        <v>26826263.904603202</v>
      </c>
      <c r="BC151" s="104" cm="1">
        <f t="array" ref="BC151">AnualidadActivo(BC$2, $E151, $C151, $B151, $D151, Hombres!$A$1:$DW$117, Mujeres!$A$1:$DW$117)</f>
        <v>26699575.907568216</v>
      </c>
      <c r="BD151" s="104" cm="1">
        <f t="array" ref="BD151">AnualidadActivo(BD$2, $E151, $C151, $B151, $D151, Hombres!$A$1:$DW$117, Mujeres!$A$1:$DW$117)</f>
        <v>26459389.112562593</v>
      </c>
      <c r="BE151" s="104" cm="1">
        <f t="array" ref="BE151">AnualidadActivo(BE$2, $E151, $C151, $B151, $D151, Hombres!$A$1:$DW$117, Mujeres!$A$1:$DW$117)</f>
        <v>26093700.986754153</v>
      </c>
      <c r="BF151" s="104" cm="1">
        <f t="array" ref="BF151">AnualidadActivo(BF$2, $E151, $C151, $B151, $D151, Hombres!$A$1:$DW$117, Mujeres!$A$1:$DW$117)</f>
        <v>25590376.848582041</v>
      </c>
      <c r="BG151" s="104" cm="1">
        <f t="array" ref="BG151">AnualidadActivo(BG$2, $E151, $C151, $B151, $D151, Hombres!$A$1:$DW$117, Mujeres!$A$1:$DW$117)</f>
        <v>24938715.650179744</v>
      </c>
      <c r="BH151" s="104" cm="1">
        <f t="array" ref="BH151">AnualidadActivo(BH$2, $E151, $C151, $B151, $D151, Hombres!$A$1:$DW$117, Mujeres!$A$1:$DW$117)</f>
        <v>24131449.374705993</v>
      </c>
      <c r="BI151" s="104" cm="1">
        <f t="array" ref="BI151">AnualidadActivo(BI$2, $E151, $C151, $B151, $D151, Hombres!$A$1:$DW$117, Mujeres!$A$1:$DW$117)</f>
        <v>23164102.677985676</v>
      </c>
      <c r="BJ151" s="104" cm="1">
        <f t="array" ref="BJ151">AnualidadActivo(BJ$2, $E151, $C151, $B151, $D151, Hombres!$A$1:$DW$117, Mujeres!$A$1:$DW$117)</f>
        <v>22034483.112339757</v>
      </c>
      <c r="BK151" s="104" cm="1">
        <f t="array" ref="BK151">AnualidadActivo(BK$2, $E151, $C151, $B151, $D151, Hombres!$A$1:$DW$117, Mujeres!$A$1:$DW$117)</f>
        <v>20743723.517584737</v>
      </c>
      <c r="BL151" s="104" cm="1">
        <f t="array" ref="BL151">AnualidadActivo(BL$2, $E151, $C151, $B151, $D151, Hombres!$A$1:$DW$117, Mujeres!$A$1:$DW$117)</f>
        <v>19298424.765140001</v>
      </c>
      <c r="BM151" s="104" cm="1">
        <f t="array" ref="BM151">AnualidadActivo(BM$2, $E151, $C151, $B151, $D151, Hombres!$A$1:$DW$117, Mujeres!$A$1:$DW$117)</f>
        <v>17713261.823442213</v>
      </c>
      <c r="BN151" s="104" cm="1">
        <f t="array" ref="BN151">AnualidadActivo(BN$2, $E151, $C151, $B151, $D151, Hombres!$A$1:$DW$117, Mujeres!$A$1:$DW$117)</f>
        <v>16011219.594519652</v>
      </c>
      <c r="BO151" s="104" cm="1">
        <f t="array" ref="BO151">AnualidadActivo(BO$2, $E151, $C151, $B151, $D151, Hombres!$A$1:$DW$117, Mujeres!$A$1:$DW$117)</f>
        <v>14222255.383749671</v>
      </c>
      <c r="BP151" s="104" cm="1">
        <f t="array" ref="BP151">AnualidadActivo(BP$2, $E151, $C151, $B151, $D151, Hombres!$A$1:$DW$117, Mujeres!$A$1:$DW$117)</f>
        <v>12382989.541421093</v>
      </c>
      <c r="BQ151" s="104" cm="1">
        <f t="array" ref="BQ151">AnualidadActivo(BQ$2, $E151, $C151, $B151, $D151, Hombres!$A$1:$DW$117, Mujeres!$A$1:$DW$117)</f>
        <v>10536959.960183656</v>
      </c>
      <c r="BR151" s="104" cm="1">
        <f t="array" ref="BR151">AnualidadActivo(BR$2, $E151, $C151, $B151, $D151, Hombres!$A$1:$DW$117, Mujeres!$A$1:$DW$117)</f>
        <v>8733752.0366806947</v>
      </c>
      <c r="BS151" s="104" cm="1">
        <f t="array" ref="BS151">AnualidadActivo(BS$2, $E151, $C151, $B151, $D151, Hombres!$A$1:$DW$117, Mujeres!$A$1:$DW$117)</f>
        <v>7024996.7782636434</v>
      </c>
      <c r="BT151" s="104" cm="1">
        <f t="array" ref="BT151">AnualidadActivo(BT$2, $E151, $C151, $B151, $D151, Hombres!$A$1:$DW$117, Mujeres!$A$1:$DW$117)</f>
        <v>5459099.530775357</v>
      </c>
      <c r="BU151" s="104" cm="1">
        <f t="array" ref="BU151">AnualidadActivo(BU$2, $E151, $C151, $B151, $D151, Hombres!$A$1:$DW$117, Mujeres!$A$1:$DW$117)</f>
        <v>4076914.8863722351</v>
      </c>
      <c r="BV151" s="104" cm="1">
        <f t="array" ref="BV151">AnualidadActivo(BV$2, $E151, $C151, $B151, $D151, Hombres!$A$1:$DW$117, Mujeres!$A$1:$DW$117)</f>
        <v>2907950.1276768562</v>
      </c>
      <c r="BW151" s="104" cm="1">
        <f t="array" ref="BW151">AnualidadActivo(BW$2, $E151, $C151, $B151, $D151, Hombres!$A$1:$DW$117, Mujeres!$A$1:$DW$117)</f>
        <v>1966837.0403029665</v>
      </c>
      <c r="BX151" s="104" cm="1">
        <f t="array" ref="BX151">AnualidadActivo(BX$2, $E151, $C151, $B151, $D151, Hombres!$A$1:$DW$117, Mujeres!$A$1:$DW$117)</f>
        <v>1250833.1418505916</v>
      </c>
      <c r="BY151" s="104" cm="1">
        <f t="array" ref="BY151">AnualidadActivo(BY$2, $E151, $C151, $B151, $D151, Hombres!$A$1:$DW$117, Mujeres!$A$1:$DW$117)</f>
        <v>740331.1682878579</v>
      </c>
      <c r="BZ151" s="104" cm="1">
        <f t="array" ref="BZ151">AnualidadActivo(BZ$2, $E151, $C151, $B151, $D151, Hombres!$A$1:$DW$117, Mujeres!$A$1:$DW$117)</f>
        <v>402702.83693506353</v>
      </c>
      <c r="CA151" s="104" cm="1">
        <f t="array" ref="CA151">AnualidadActivo(CA$2, $E151, $C151, $B151, $D151, Hombres!$A$1:$DW$117, Mujeres!$A$1:$DW$117)</f>
        <v>198206.11480559871</v>
      </c>
      <c r="CB151" s="104" cm="1">
        <f t="array" ref="CB151">AnualidadActivo(CB$2, $E151, $C151, $B151, $D151, Hombres!$A$1:$DW$117, Mujeres!$A$1:$DW$117)</f>
        <v>86557.471342967678</v>
      </c>
      <c r="CC151" s="104" cm="1">
        <f t="array" ref="CC151">AnualidadActivo(CC$2, $E151, $C151, $B151, $D151, Hombres!$A$1:$DW$117, Mujeres!$A$1:$DW$117)</f>
        <v>32687.315923590279</v>
      </c>
      <c r="CD151" s="104" cm="1">
        <f t="array" ref="CD151">AnualidadActivo(CD$2, $E151, $C151, $B151, $D151, Hombres!$A$1:$DW$117, Mujeres!$A$1:$DW$117)</f>
        <v>10302.495970190468</v>
      </c>
      <c r="CE151" s="104" cm="1">
        <f t="array" ref="CE151">AnualidadActivo(CE$2, $E151, $C151, $B151, $D151, Hombres!$A$1:$DW$117, Mujeres!$A$1:$DW$117)</f>
        <v>2572.3349722216144</v>
      </c>
      <c r="CF151" s="104" cm="1">
        <f t="array" ref="CF151">AnualidadActivo(CF$2, $E151, $C151, $B151, $D151, Hombres!$A$1:$DW$117, Mujeres!$A$1:$DW$117)</f>
        <v>467.14986240059073</v>
      </c>
      <c r="CG151" s="104" cm="1">
        <f t="array" ref="CG151">AnualidadActivo(CG$2, $E151, $C151, $B151, $D151, Hombres!$A$1:$DW$117, Mujeres!$A$1:$DW$117)</f>
        <v>52.075744865742834</v>
      </c>
      <c r="CH151" s="104" cm="1">
        <f t="array" ref="CH151">AnualidadActivo(CH$2, $E151, $C151, $B151, $D151, Hombres!$A$1:$DW$117, Mujeres!$A$1:$DW$117)</f>
        <v>0</v>
      </c>
      <c r="CI151" s="104" cm="1">
        <f t="array" ref="CI151">AnualidadActivo(CI$2, $E151, $C151, $B151, $D151, Hombres!$A$1:$DW$117, Mujeres!$A$1:$DW$117)</f>
        <v>0</v>
      </c>
      <c r="CJ151" s="104" cm="1">
        <f t="array" ref="CJ151">AnualidadActivo(CJ$2, $E151, $C151, $B151, $D151, Hombres!$A$1:$DW$117, Mujeres!$A$1:$DW$117)</f>
        <v>0</v>
      </c>
      <c r="CK151" s="104" cm="1">
        <f t="array" ref="CK151">AnualidadActivo(CK$2, $E151, $C151, $B151, $D151, Hombres!$A$1:$DW$117, Mujeres!$A$1:$DW$117)</f>
        <v>0</v>
      </c>
      <c r="CL151" s="104" cm="1">
        <f t="array" ref="CL151">AnualidadActivo(CL$2, $E151, $C151, $B151, $D151, Hombres!$A$1:$DW$117, Mujeres!$A$1:$DW$117)</f>
        <v>0</v>
      </c>
      <c r="CM151" s="104" cm="1">
        <f t="array" ref="CM151">AnualidadActivo(CM$2, $E151, $C151, $B151, $D151, Hombres!$A$1:$DW$117, Mujeres!$A$1:$DW$117)</f>
        <v>0</v>
      </c>
      <c r="CN151" s="104" cm="1">
        <f t="array" ref="CN151">AnualidadActivo(CN$2, $E151, $C151, $B151, $D151, Hombres!$A$1:$DW$117, Mujeres!$A$1:$DW$117)</f>
        <v>0</v>
      </c>
      <c r="CO151" s="104" cm="1">
        <f t="array" ref="CO151">AnualidadActivo(CO$2, $E151, $C151, $B151, $D151, Hombres!$A$1:$DW$117, Mujeres!$A$1:$DW$117)</f>
        <v>0</v>
      </c>
      <c r="CP151" s="104" cm="1">
        <f t="array" ref="CP151">AnualidadActivo(CP$2, $E151, $C151, $B151, $D151, Hombres!$A$1:$DW$117, Mujeres!$A$1:$DW$117)</f>
        <v>0</v>
      </c>
      <c r="CQ151" s="104" cm="1">
        <f t="array" ref="CQ151">AnualidadActivo(CQ$2, $E151, $C151, $B151, $D151, Hombres!$A$1:$DW$117, Mujeres!$A$1:$DW$117)</f>
        <v>0</v>
      </c>
      <c r="CR151" s="104" cm="1">
        <f t="array" ref="CR151">AnualidadActivo(CR$2, $E151, $C151, $B151, $D151, Hombres!$A$1:$DW$117, Mujeres!$A$1:$DW$117)</f>
        <v>0</v>
      </c>
      <c r="CS151" s="104" cm="1">
        <f t="array" ref="CS151">AnualidadActivo(CS$2, $E151, $C151, $B151, $D151, Hombres!$A$1:$DW$117, Mujeres!$A$1:$DW$117)</f>
        <v>0</v>
      </c>
      <c r="CT151" s="104" cm="1">
        <f t="array" ref="CT151">AnualidadActivo(CT$2, $E151, $C151, $B151, $D151, Hombres!$A$1:$DW$117, Mujeres!$A$1:$DW$117)</f>
        <v>0</v>
      </c>
      <c r="CU151" s="104" cm="1">
        <f t="array" ref="CU151">AnualidadActivo(CU$2, $E151, $C151, $B151, $D151, Hombres!$A$1:$DW$117, Mujeres!$A$1:$DW$117)</f>
        <v>0</v>
      </c>
      <c r="CV151" s="104" cm="1">
        <f t="array" ref="CV151">AnualidadActivo(CV$2, $E151, $C151, $B151, $D151, Hombres!$A$1:$DW$117, Mujeres!$A$1:$DW$117)</f>
        <v>0</v>
      </c>
      <c r="CW151" s="104" cm="1">
        <f t="array" ref="CW151">AnualidadActivo(CW$2, $E151, $C151, $B151, $D151, Hombres!$A$1:$DW$117, Mujeres!$A$1:$DW$117)</f>
        <v>0</v>
      </c>
      <c r="CX151" s="104" cm="1">
        <f t="array" ref="CX151">AnualidadActivo(CX$2, $E151, $C151, $B151, $D151, Hombres!$A$1:$DW$117, Mujeres!$A$1:$DW$117)</f>
        <v>0</v>
      </c>
      <c r="CY151" s="104" cm="1">
        <f t="array" ref="CY151">AnualidadActivo(CY$2, $E151, $C151, $B151, $D151, Hombres!$A$1:$DW$117, Mujeres!$A$1:$DW$117)</f>
        <v>0</v>
      </c>
      <c r="CZ151" s="104" cm="1">
        <f t="array" ref="CZ151">AnualidadActivo(CZ$2, $E151, $C151, $B151, $D151, Hombres!$A$1:$DW$117, Mujeres!$A$1:$DW$117)</f>
        <v>0</v>
      </c>
      <c r="DA151" s="104" cm="1">
        <f t="array" ref="DA151">AnualidadActivo(DA$2, $E151, $C151, $B151, $D151, Hombres!$A$1:$DW$117, Mujeres!$A$1:$DW$117)</f>
        <v>0</v>
      </c>
    </row>
    <row r="152" spans="1:105" x14ac:dyDescent="0.35">
      <c r="A152" s="2">
        <f t="shared" si="2"/>
        <v>150</v>
      </c>
      <c r="B152" s="107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9" cm="1">
        <f t="array" ref="G152">PorcentajePension(C152,E152, D152)</f>
        <v>0.85</v>
      </c>
      <c r="I152" s="103"/>
      <c r="J152" s="104" cm="1">
        <f t="array" ref="J152">AnualidadActivo(J$2, $E152, $C152, $B152, $D152, Hombres!$A$1:$DW$117, Mujeres!$A$1:$DW$117)</f>
        <v>0</v>
      </c>
      <c r="K152" s="104" cm="1">
        <f t="array" ref="K152">AnualidadActivo(K$2, $E152, $C152, $B152, $D152, Hombres!$A$1:$DW$117, Mujeres!$A$1:$DW$117)</f>
        <v>0</v>
      </c>
      <c r="L152" s="104" cm="1">
        <f t="array" ref="L152">AnualidadActivo(L$2, $E152, $C152, $B152, $D152, Hombres!$A$1:$DW$117, Mujeres!$A$1:$DW$117)</f>
        <v>0</v>
      </c>
      <c r="M152" s="104" cm="1">
        <f t="array" ref="M152">AnualidadActivo(M$2, $E152, $C152, $B152, $D152, Hombres!$A$1:$DW$117, Mujeres!$A$1:$DW$117)</f>
        <v>0</v>
      </c>
      <c r="N152" s="104" cm="1">
        <f t="array" ref="N152">AnualidadActivo(N$2, $E152, $C152, $B152, $D152, Hombres!$A$1:$DW$117, Mujeres!$A$1:$DW$117)</f>
        <v>0</v>
      </c>
      <c r="O152" s="104" cm="1">
        <f t="array" ref="O152">AnualidadActivo(O$2, $E152, $C152, $B152, $D152, Hombres!$A$1:$DW$117, Mujeres!$A$1:$DW$117)</f>
        <v>0</v>
      </c>
      <c r="P152" s="104" cm="1">
        <f t="array" ref="P152">AnualidadActivo(P$2, $E152, $C152, $B152, $D152, Hombres!$A$1:$DW$117, Mujeres!$A$1:$DW$117)</f>
        <v>0</v>
      </c>
      <c r="Q152" s="104" cm="1">
        <f t="array" ref="Q152">AnualidadActivo(Q$2, $E152, $C152, $B152, $D152, Hombres!$A$1:$DW$117, Mujeres!$A$1:$DW$117)</f>
        <v>0</v>
      </c>
      <c r="R152" s="104" cm="1">
        <f t="array" ref="R152">AnualidadActivo(R$2, $E152, $C152, $B152, $D152, Hombres!$A$1:$DW$117, Mujeres!$A$1:$DW$117)</f>
        <v>0</v>
      </c>
      <c r="S152" s="104" cm="1">
        <f t="array" ref="S152">AnualidadActivo(S$2, $E152, $C152, $B152, $D152, Hombres!$A$1:$DW$117, Mujeres!$A$1:$DW$117)</f>
        <v>0</v>
      </c>
      <c r="T152" s="104" cm="1">
        <f t="array" ref="T152">AnualidadActivo(T$2, $E152, $C152, $B152, $D152, Hombres!$A$1:$DW$117, Mujeres!$A$1:$DW$117)</f>
        <v>0</v>
      </c>
      <c r="U152" s="104" cm="1">
        <f t="array" ref="U152">AnualidadActivo(U$2, $E152, $C152, $B152, $D152, Hombres!$A$1:$DW$117, Mujeres!$A$1:$DW$117)</f>
        <v>0</v>
      </c>
      <c r="V152" s="104" cm="1">
        <f t="array" ref="V152">AnualidadActivo(V$2, $E152, $C152, $B152, $D152, Hombres!$A$1:$DW$117, Mujeres!$A$1:$DW$117)</f>
        <v>0</v>
      </c>
      <c r="W152" s="104" cm="1">
        <f t="array" ref="W152">AnualidadActivo(W$2, $E152, $C152, $B152, $D152, Hombres!$A$1:$DW$117, Mujeres!$A$1:$DW$117)</f>
        <v>0</v>
      </c>
      <c r="X152" s="104" cm="1">
        <f t="array" ref="X152">AnualidadActivo(X$2, $E152, $C152, $B152, $D152, Hombres!$A$1:$DW$117, Mujeres!$A$1:$DW$117)</f>
        <v>0</v>
      </c>
      <c r="Y152" s="104" cm="1">
        <f t="array" ref="Y152">AnualidadActivo(Y$2, $E152, $C152, $B152, $D152, Hombres!$A$1:$DW$117, Mujeres!$A$1:$DW$117)</f>
        <v>0</v>
      </c>
      <c r="Z152" s="104" cm="1">
        <f t="array" ref="Z152">AnualidadActivo(Z$2, $E152, $C152, $B152, $D152, Hombres!$A$1:$DW$117, Mujeres!$A$1:$DW$117)</f>
        <v>0</v>
      </c>
      <c r="AA152" s="104" cm="1">
        <f t="array" ref="AA152">AnualidadActivo(AA$2, $E152, $C152, $B152, $D152, Hombres!$A$1:$DW$117, Mujeres!$A$1:$DW$117)</f>
        <v>0</v>
      </c>
      <c r="AB152" s="104" cm="1">
        <f t="array" ref="AB152">AnualidadActivo(AB$2, $E152, $C152, $B152, $D152, Hombres!$A$1:$DW$117, Mujeres!$A$1:$DW$117)</f>
        <v>0</v>
      </c>
      <c r="AC152" s="104" cm="1">
        <f t="array" ref="AC152">AnualidadActivo(AC$2, $E152, $C152, $B152, $D152, Hombres!$A$1:$DW$117, Mujeres!$A$1:$DW$117)</f>
        <v>0</v>
      </c>
      <c r="AD152" s="104" cm="1">
        <f t="array" ref="AD152">AnualidadActivo(AD$2, $E152, $C152, $B152, $D152, Hombres!$A$1:$DW$117, Mujeres!$A$1:$DW$117)</f>
        <v>0</v>
      </c>
      <c r="AE152" s="104" cm="1">
        <f t="array" ref="AE152">AnualidadActivo(AE$2, $E152, $C152, $B152, $D152, Hombres!$A$1:$DW$117, Mujeres!$A$1:$DW$117)</f>
        <v>0</v>
      </c>
      <c r="AF152" s="104" cm="1">
        <f t="array" ref="AF152">AnualidadActivo(AF$2, $E152, $C152, $B152, $D152, Hombres!$A$1:$DW$117, Mujeres!$A$1:$DW$117)</f>
        <v>0</v>
      </c>
      <c r="AG152" s="104" cm="1">
        <f t="array" ref="AG152">AnualidadActivo(AG$2, $E152, $C152, $B152, $D152, Hombres!$A$1:$DW$117, Mujeres!$A$1:$DW$117)</f>
        <v>0</v>
      </c>
      <c r="AH152" s="104" cm="1">
        <f t="array" ref="AH152">AnualidadActivo(AH$2, $E152, $C152, $B152, $D152, Hombres!$A$1:$DW$117, Mujeres!$A$1:$DW$117)</f>
        <v>0</v>
      </c>
      <c r="AI152" s="104" cm="1">
        <f t="array" ref="AI152">AnualidadActivo(AI$2, $E152, $C152, $B152, $D152, Hombres!$A$1:$DW$117, Mujeres!$A$1:$DW$117)</f>
        <v>0</v>
      </c>
      <c r="AJ152" s="104" cm="1">
        <f t="array" ref="AJ152">AnualidadActivo(AJ$2, $E152, $C152, $B152, $D152, Hombres!$A$1:$DW$117, Mujeres!$A$1:$DW$117)</f>
        <v>0</v>
      </c>
      <c r="AK152" s="104" cm="1">
        <f t="array" ref="AK152">AnualidadActivo(AK$2, $E152, $C152, $B152, $D152, Hombres!$A$1:$DW$117, Mujeres!$A$1:$DW$117)</f>
        <v>0</v>
      </c>
      <c r="AL152" s="104" cm="1">
        <f t="array" ref="AL152">AnualidadActivo(AL$2, $E152, $C152, $B152, $D152, Hombres!$A$1:$DW$117, Mujeres!$A$1:$DW$117)</f>
        <v>0</v>
      </c>
      <c r="AM152" s="104" cm="1">
        <f t="array" ref="AM152">AnualidadActivo(AM$2, $E152, $C152, $B152, $D152, Hombres!$A$1:$DW$117, Mujeres!$A$1:$DW$117)</f>
        <v>0</v>
      </c>
      <c r="AN152" s="104" cm="1">
        <f t="array" ref="AN152">AnualidadActivo(AN$2, $E152, $C152, $B152, $D152, Hombres!$A$1:$DW$117, Mujeres!$A$1:$DW$117)</f>
        <v>0</v>
      </c>
      <c r="AO152" s="104" cm="1">
        <f t="array" ref="AO152">AnualidadActivo(AO$2, $E152, $C152, $B152, $D152, Hombres!$A$1:$DW$117, Mujeres!$A$1:$DW$117)</f>
        <v>0</v>
      </c>
      <c r="AP152" s="104" cm="1">
        <f t="array" ref="AP152">AnualidadActivo(AP$2, $E152, $C152, $B152, $D152, Hombres!$A$1:$DW$117, Mujeres!$A$1:$DW$117)</f>
        <v>0</v>
      </c>
      <c r="AQ152" s="104" cm="1">
        <f t="array" ref="AQ152">AnualidadActivo(AQ$2, $E152, $C152, $B152, $D152, Hombres!$A$1:$DW$117, Mujeres!$A$1:$DW$117)</f>
        <v>0</v>
      </c>
      <c r="AR152" s="104" cm="1">
        <f t="array" ref="AR152">AnualidadActivo(AR$2, $E152, $C152, $B152, $D152, Hombres!$A$1:$DW$117, Mujeres!$A$1:$DW$117)</f>
        <v>121836803.44996995</v>
      </c>
      <c r="AS152" s="104" cm="1">
        <f t="array" ref="AS152">AnualidadActivo(AS$2, $E152, $C152, $B152, $D152, Hombres!$A$1:$DW$117, Mujeres!$A$1:$DW$117)</f>
        <v>125491907.55346905</v>
      </c>
      <c r="AT152" s="104" cm="1">
        <f t="array" ref="AT152">AnualidadActivo(AT$2, $E152, $C152, $B152, $D152, Hombres!$A$1:$DW$117, Mujeres!$A$1:$DW$117)</f>
        <v>129256664.78007311</v>
      </c>
      <c r="AU152" s="104" cm="1">
        <f t="array" ref="AU152">AnualidadActivo(AU$2, $E152, $C152, $B152, $D152, Hombres!$A$1:$DW$117, Mujeres!$A$1:$DW$117)</f>
        <v>133134364.72347529</v>
      </c>
      <c r="AV152" s="104" cm="1">
        <f t="array" ref="AV152">AnualidadActivo(AV$2, $E152, $C152, $B152, $D152, Hombres!$A$1:$DW$117, Mujeres!$A$1:$DW$117)</f>
        <v>137128395.66517958</v>
      </c>
      <c r="AW152" s="104" cm="1">
        <f t="array" ref="AW152">AnualidadActivo(AW$2, $E152, $C152, $B152, $D152, Hombres!$A$1:$DW$117, Mujeres!$A$1:$DW$117)</f>
        <v>138677993.46199429</v>
      </c>
      <c r="AX152" s="104" cm="1">
        <f t="array" ref="AX152">AnualidadActivo(AX$2, $E152, $C152, $B152, $D152, Hombres!$A$1:$DW$117, Mujeres!$A$1:$DW$117)</f>
        <v>142189318.73099408</v>
      </c>
      <c r="AY152" s="104" cm="1">
        <f t="array" ref="AY152">AnualidadActivo(AY$2, $E152, $C152, $B152, $D152, Hombres!$A$1:$DW$117, Mujeres!$A$1:$DW$117)</f>
        <v>145732682.2413432</v>
      </c>
      <c r="AZ152" s="104" cm="1">
        <f t="array" ref="AZ152">AnualidadActivo(AZ$2, $E152, $C152, $B152, $D152, Hombres!$A$1:$DW$117, Mujeres!$A$1:$DW$117)</f>
        <v>149290960.34250653</v>
      </c>
      <c r="BA152" s="104" cm="1">
        <f t="array" ref="BA152">AnualidadActivo(BA$2, $E152, $C152, $B152, $D152, Hombres!$A$1:$DW$117, Mujeres!$A$1:$DW$117)</f>
        <v>152833554.6621885</v>
      </c>
      <c r="BB152" s="104" cm="1">
        <f t="array" ref="BB152">AnualidadActivo(BB$2, $E152, $C152, $B152, $D152, Hombres!$A$1:$DW$117, Mujeres!$A$1:$DW$117)</f>
        <v>156325966.293625</v>
      </c>
      <c r="BC152" s="104" cm="1">
        <f t="array" ref="BC152">AnualidadActivo(BC$2, $E152, $C152, $B152, $D152, Hombres!$A$1:$DW$117, Mujeres!$A$1:$DW$117)</f>
        <v>159751031.00953832</v>
      </c>
      <c r="BD152" s="104" cm="1">
        <f t="array" ref="BD152">AnualidadActivo(BD$2, $E152, $C152, $B152, $D152, Hombres!$A$1:$DW$117, Mujeres!$A$1:$DW$117)</f>
        <v>163110403.96968481</v>
      </c>
      <c r="BE152" s="104" cm="1">
        <f t="array" ref="BE152">AnualidadActivo(BE$2, $E152, $C152, $B152, $D152, Hombres!$A$1:$DW$117, Mujeres!$A$1:$DW$117)</f>
        <v>166402674.27519256</v>
      </c>
      <c r="BF152" s="104" cm="1">
        <f t="array" ref="BF152">AnualidadActivo(BF$2, $E152, $C152, $B152, $D152, Hombres!$A$1:$DW$117, Mujeres!$A$1:$DW$117)</f>
        <v>169598451.77887496</v>
      </c>
      <c r="BG152" s="104" cm="1">
        <f t="array" ref="BG152">AnualidadActivo(BG$2, $E152, $C152, $B152, $D152, Hombres!$A$1:$DW$117, Mujeres!$A$1:$DW$117)</f>
        <v>172640216.12338197</v>
      </c>
      <c r="BH152" s="104" cm="1">
        <f t="array" ref="BH152">AnualidadActivo(BH$2, $E152, $C152, $B152, $D152, Hombres!$A$1:$DW$117, Mujeres!$A$1:$DW$117)</f>
        <v>175455206.69186869</v>
      </c>
      <c r="BI152" s="104" cm="1">
        <f t="array" ref="BI152">AnualidadActivo(BI$2, $E152, $C152, $B152, $D152, Hombres!$A$1:$DW$117, Mujeres!$A$1:$DW$117)</f>
        <v>177968394.08694416</v>
      </c>
      <c r="BJ152" s="104" cm="1">
        <f t="array" ref="BJ152">AnualidadActivo(BJ$2, $E152, $C152, $B152, $D152, Hombres!$A$1:$DW$117, Mujeres!$A$1:$DW$117)</f>
        <v>179915726.56863266</v>
      </c>
      <c r="BK152" s="104" cm="1">
        <f t="array" ref="BK152">AnualidadActivo(BK$2, $E152, $C152, $B152, $D152, Hombres!$A$1:$DW$117, Mujeres!$A$1:$DW$117)</f>
        <v>181439411.26705521</v>
      </c>
      <c r="BL152" s="104" cm="1">
        <f t="array" ref="BL152">AnualidadActivo(BL$2, $E152, $C152, $B152, $D152, Hombres!$A$1:$DW$117, Mujeres!$A$1:$DW$117)</f>
        <v>182466613.98295724</v>
      </c>
      <c r="BM152" s="104" cm="1">
        <f t="array" ref="BM152">AnualidadActivo(BM$2, $E152, $C152, $B152, $D152, Hombres!$A$1:$DW$117, Mujeres!$A$1:$DW$117)</f>
        <v>182923669.31279135</v>
      </c>
      <c r="BN152" s="104" cm="1">
        <f t="array" ref="BN152">AnualidadActivo(BN$2, $E152, $C152, $B152, $D152, Hombres!$A$1:$DW$117, Mujeres!$A$1:$DW$117)</f>
        <v>182737822.8890903</v>
      </c>
      <c r="BO152" s="104" cm="1">
        <f t="array" ref="BO152">AnualidadActivo(BO$2, $E152, $C152, $B152, $D152, Hombres!$A$1:$DW$117, Mujeres!$A$1:$DW$117)</f>
        <v>181825730.35500345</v>
      </c>
      <c r="BP152" s="104" cm="1">
        <f t="array" ref="BP152">AnualidadActivo(BP$2, $E152, $C152, $B152, $D152, Hombres!$A$1:$DW$117, Mujeres!$A$1:$DW$117)</f>
        <v>180092264.57159278</v>
      </c>
      <c r="BQ152" s="104" cm="1">
        <f t="array" ref="BQ152">AnualidadActivo(BQ$2, $E152, $C152, $B152, $D152, Hombres!$A$1:$DW$117, Mujeres!$A$1:$DW$117)</f>
        <v>177443286.73164013</v>
      </c>
      <c r="BR152" s="104" cm="1">
        <f t="array" ref="BR152">AnualidadActivo(BR$2, $E152, $C152, $B152, $D152, Hombres!$A$1:$DW$117, Mujeres!$A$1:$DW$117)</f>
        <v>173799745.95392838</v>
      </c>
      <c r="BS152" s="104" cm="1">
        <f t="array" ref="BS152">AnualidadActivo(BS$2, $E152, $C152, $B152, $D152, Hombres!$A$1:$DW$117, Mujeres!$A$1:$DW$117)</f>
        <v>169100333.43254036</v>
      </c>
      <c r="BT152" s="104" cm="1">
        <f t="array" ref="BT152">AnualidadActivo(BT$2, $E152, $C152, $B152, $D152, Hombres!$A$1:$DW$117, Mujeres!$A$1:$DW$117)</f>
        <v>163288432.589517</v>
      </c>
      <c r="BU152" s="104" cm="1">
        <f t="array" ref="BU152">AnualidadActivo(BU$2, $E152, $C152, $B152, $D152, Hombres!$A$1:$DW$117, Mujeres!$A$1:$DW$117)</f>
        <v>156316575.61753783</v>
      </c>
      <c r="BV152" s="104" cm="1">
        <f t="array" ref="BV152">AnualidadActivo(BV$2, $E152, $C152, $B152, $D152, Hombres!$A$1:$DW$117, Mujeres!$A$1:$DW$117)</f>
        <v>148163536.18655807</v>
      </c>
      <c r="BW152" s="104" cm="1">
        <f t="array" ref="BW152">AnualidadActivo(BW$2, $E152, $C152, $B152, $D152, Hombres!$A$1:$DW$117, Mujeres!$A$1:$DW$117)</f>
        <v>138853187.15386373</v>
      </c>
      <c r="BX152" s="104" cm="1">
        <f t="array" ref="BX152">AnualidadActivo(BX$2, $E152, $C152, $B152, $D152, Hombres!$A$1:$DW$117, Mujeres!$A$1:$DW$117)</f>
        <v>128459856.83336189</v>
      </c>
      <c r="BY152" s="104" cm="1">
        <f t="array" ref="BY152">AnualidadActivo(BY$2, $E152, $C152, $B152, $D152, Hombres!$A$1:$DW$117, Mujeres!$A$1:$DW$117)</f>
        <v>117104489.26911356</v>
      </c>
      <c r="BZ152" s="104" cm="1">
        <f t="array" ref="BZ152">AnualidadActivo(BZ$2, $E152, $C152, $B152, $D152, Hombres!$A$1:$DW$117, Mujeres!$A$1:$DW$117)</f>
        <v>104958875.14168961</v>
      </c>
      <c r="CA152" s="104" cm="1">
        <f t="array" ref="CA152">AnualidadActivo(CA$2, $E152, $C152, $B152, $D152, Hombres!$A$1:$DW$117, Mujeres!$A$1:$DW$117)</f>
        <v>92256390.908552974</v>
      </c>
      <c r="CB152" s="104" cm="1">
        <f t="array" ref="CB152">AnualidadActivo(CB$2, $E152, $C152, $B152, $D152, Hombres!$A$1:$DW$117, Mujeres!$A$1:$DW$117)</f>
        <v>79297825.0173814</v>
      </c>
      <c r="CC152" s="104" cm="1">
        <f t="array" ref="CC152">AnualidadActivo(CC$2, $E152, $C152, $B152, $D152, Hombres!$A$1:$DW$117, Mujeres!$A$1:$DW$117)</f>
        <v>66434945.280150823</v>
      </c>
      <c r="CD152" s="104" cm="1">
        <f t="array" ref="CD152">AnualidadActivo(CD$2, $E152, $C152, $B152, $D152, Hombres!$A$1:$DW$117, Mujeres!$A$1:$DW$117)</f>
        <v>54041699.098784834</v>
      </c>
      <c r="CE152" s="104" cm="1">
        <f t="array" ref="CE152">AnualidadActivo(CE$2, $E152, $C152, $B152, $D152, Hombres!$A$1:$DW$117, Mujeres!$A$1:$DW$117)</f>
        <v>42488164.347396351</v>
      </c>
      <c r="CF152" s="104" cm="1">
        <f t="array" ref="CF152">AnualidadActivo(CF$2, $E152, $C152, $B152, $D152, Hombres!$A$1:$DW$117, Mujeres!$A$1:$DW$117)</f>
        <v>32112970.020544995</v>
      </c>
      <c r="CG152" s="104" cm="1">
        <f t="array" ref="CG152">AnualidadActivo(CG$2, $E152, $C152, $B152, $D152, Hombres!$A$1:$DW$117, Mujeres!$A$1:$DW$117)</f>
        <v>23188601.631650999</v>
      </c>
      <c r="CH152" s="104" cm="1">
        <f t="array" ref="CH152">AnualidadActivo(CH$2, $E152, $C152, $B152, $D152, Hombres!$A$1:$DW$117, Mujeres!$A$1:$DW$117)</f>
        <v>15881661.73109369</v>
      </c>
      <c r="CI152" s="104" cm="1">
        <f t="array" ref="CI152">AnualidadActivo(CI$2, $E152, $C152, $B152, $D152, Hombres!$A$1:$DW$117, Mujeres!$A$1:$DW$117)</f>
        <v>10226994.848849827</v>
      </c>
      <c r="CJ152" s="104" cm="1">
        <f t="array" ref="CJ152">AnualidadActivo(CJ$2, $E152, $C152, $B152, $D152, Hombres!$A$1:$DW$117, Mujeres!$A$1:$DW$117)</f>
        <v>6126513.4792372631</v>
      </c>
      <c r="CK152" s="104" cm="1">
        <f t="array" ref="CK152">AnualidadActivo(CK$2, $E152, $C152, $B152, $D152, Hombres!$A$1:$DW$117, Mujeres!$A$1:$DW$117)</f>
        <v>3370224.2822712013</v>
      </c>
      <c r="CL152" s="104" cm="1">
        <f t="array" ref="CL152">AnualidadActivo(CL$2, $E152, $C152, $B152, $D152, Hombres!$A$1:$DW$117, Mujeres!$A$1:$DW$117)</f>
        <v>1675480.2625716722</v>
      </c>
      <c r="CM152" s="104" cm="1">
        <f t="array" ref="CM152">AnualidadActivo(CM$2, $E152, $C152, $B152, $D152, Hombres!$A$1:$DW$117, Mujeres!$A$1:$DW$117)</f>
        <v>737610.19376668567</v>
      </c>
      <c r="CN152" s="104" cm="1">
        <f t="array" ref="CN152">AnualidadActivo(CN$2, $E152, $C152, $B152, $D152, Hombres!$A$1:$DW$117, Mujeres!$A$1:$DW$117)</f>
        <v>279923.21900693671</v>
      </c>
      <c r="CO152" s="104" cm="1">
        <f t="array" ref="CO152">AnualidadActivo(CO$2, $E152, $C152, $B152, $D152, Hombres!$A$1:$DW$117, Mujeres!$A$1:$DW$117)</f>
        <v>88224.239584380397</v>
      </c>
      <c r="CP152" s="104" cm="1">
        <f t="array" ref="CP152">AnualidadActivo(CP$2, $E152, $C152, $B152, $D152, Hombres!$A$1:$DW$117, Mujeres!$A$1:$DW$117)</f>
        <v>21849.614999019166</v>
      </c>
      <c r="CQ152" s="104" cm="1">
        <f t="array" ref="CQ152">AnualidadActivo(CQ$2, $E152, $C152, $B152, $D152, Hombres!$A$1:$DW$117, Mujeres!$A$1:$DW$117)</f>
        <v>3877.1702201505732</v>
      </c>
      <c r="CR152" s="104" cm="1">
        <f t="array" ref="CR152">AnualidadActivo(CR$2, $E152, $C152, $B152, $D152, Hombres!$A$1:$DW$117, Mujeres!$A$1:$DW$117)</f>
        <v>407.38941538093025</v>
      </c>
      <c r="CS152" s="104" cm="1">
        <f t="array" ref="CS152">AnualidadActivo(CS$2, $E152, $C152, $B152, $D152, Hombres!$A$1:$DW$117, Mujeres!$A$1:$DW$117)</f>
        <v>0</v>
      </c>
      <c r="CT152" s="104" cm="1">
        <f t="array" ref="CT152">AnualidadActivo(CT$2, $E152, $C152, $B152, $D152, Hombres!$A$1:$DW$117, Mujeres!$A$1:$DW$117)</f>
        <v>0</v>
      </c>
      <c r="CU152" s="104" cm="1">
        <f t="array" ref="CU152">AnualidadActivo(CU$2, $E152, $C152, $B152, $D152, Hombres!$A$1:$DW$117, Mujeres!$A$1:$DW$117)</f>
        <v>0</v>
      </c>
      <c r="CV152" s="104" cm="1">
        <f t="array" ref="CV152">AnualidadActivo(CV$2, $E152, $C152, $B152, $D152, Hombres!$A$1:$DW$117, Mujeres!$A$1:$DW$117)</f>
        <v>0</v>
      </c>
      <c r="CW152" s="104" cm="1">
        <f t="array" ref="CW152">AnualidadActivo(CW$2, $E152, $C152, $B152, $D152, Hombres!$A$1:$DW$117, Mujeres!$A$1:$DW$117)</f>
        <v>0</v>
      </c>
      <c r="CX152" s="104" cm="1">
        <f t="array" ref="CX152">AnualidadActivo(CX$2, $E152, $C152, $B152, $D152, Hombres!$A$1:$DW$117, Mujeres!$A$1:$DW$117)</f>
        <v>0</v>
      </c>
      <c r="CY152" s="104" cm="1">
        <f t="array" ref="CY152">AnualidadActivo(CY$2, $E152, $C152, $B152, $D152, Hombres!$A$1:$DW$117, Mujeres!$A$1:$DW$117)</f>
        <v>0</v>
      </c>
      <c r="CZ152" s="104" cm="1">
        <f t="array" ref="CZ152">AnualidadActivo(CZ$2, $E152, $C152, $B152, $D152, Hombres!$A$1:$DW$117, Mujeres!$A$1:$DW$117)</f>
        <v>0</v>
      </c>
      <c r="DA152" s="104" cm="1">
        <f t="array" ref="DA152">AnualidadActivo(DA$2, $E152, $C152, $B152, $D152, Hombres!$A$1:$DW$117, Mujeres!$A$1:$DW$117)</f>
        <v>0</v>
      </c>
    </row>
    <row r="153" spans="1:105" x14ac:dyDescent="0.35">
      <c r="A153" s="2">
        <f t="shared" si="2"/>
        <v>151</v>
      </c>
      <c r="B153" s="107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9" cm="1">
        <f t="array" ref="G153">PorcentajePension(C153,E153, D153)</f>
        <v>0.85</v>
      </c>
      <c r="I153" s="103"/>
      <c r="J153" s="104" cm="1">
        <f t="array" ref="J153">AnualidadActivo(J$2, $E153, $C153, $B153, $D153, Hombres!$A$1:$DW$117, Mujeres!$A$1:$DW$117)</f>
        <v>0</v>
      </c>
      <c r="K153" s="104" cm="1">
        <f t="array" ref="K153">AnualidadActivo(K$2, $E153, $C153, $B153, $D153, Hombres!$A$1:$DW$117, Mujeres!$A$1:$DW$117)</f>
        <v>0</v>
      </c>
      <c r="L153" s="104" cm="1">
        <f t="array" ref="L153">AnualidadActivo(L$2, $E153, $C153, $B153, $D153, Hombres!$A$1:$DW$117, Mujeres!$A$1:$DW$117)</f>
        <v>0</v>
      </c>
      <c r="M153" s="104" cm="1">
        <f t="array" ref="M153">AnualidadActivo(M$2, $E153, $C153, $B153, $D153, Hombres!$A$1:$DW$117, Mujeres!$A$1:$DW$117)</f>
        <v>0</v>
      </c>
      <c r="N153" s="104" cm="1">
        <f t="array" ref="N153">AnualidadActivo(N$2, $E153, $C153, $B153, $D153, Hombres!$A$1:$DW$117, Mujeres!$A$1:$DW$117)</f>
        <v>0</v>
      </c>
      <c r="O153" s="104" cm="1">
        <f t="array" ref="O153">AnualidadActivo(O$2, $E153, $C153, $B153, $D153, Hombres!$A$1:$DW$117, Mujeres!$A$1:$DW$117)</f>
        <v>0</v>
      </c>
      <c r="P153" s="104" cm="1">
        <f t="array" ref="P153">AnualidadActivo(P$2, $E153, $C153, $B153, $D153, Hombres!$A$1:$DW$117, Mujeres!$A$1:$DW$117)</f>
        <v>0</v>
      </c>
      <c r="Q153" s="104" cm="1">
        <f t="array" ref="Q153">AnualidadActivo(Q$2, $E153, $C153, $B153, $D153, Hombres!$A$1:$DW$117, Mujeres!$A$1:$DW$117)</f>
        <v>0</v>
      </c>
      <c r="R153" s="104" cm="1">
        <f t="array" ref="R153">AnualidadActivo(R$2, $E153, $C153, $B153, $D153, Hombres!$A$1:$DW$117, Mujeres!$A$1:$DW$117)</f>
        <v>0</v>
      </c>
      <c r="S153" s="104" cm="1">
        <f t="array" ref="S153">AnualidadActivo(S$2, $E153, $C153, $B153, $D153, Hombres!$A$1:$DW$117, Mujeres!$A$1:$DW$117)</f>
        <v>0</v>
      </c>
      <c r="T153" s="104" cm="1">
        <f t="array" ref="T153">AnualidadActivo(T$2, $E153, $C153, $B153, $D153, Hombres!$A$1:$DW$117, Mujeres!$A$1:$DW$117)</f>
        <v>0</v>
      </c>
      <c r="U153" s="104" cm="1">
        <f t="array" ref="U153">AnualidadActivo(U$2, $E153, $C153, $B153, $D153, Hombres!$A$1:$DW$117, Mujeres!$A$1:$DW$117)</f>
        <v>0</v>
      </c>
      <c r="V153" s="104" cm="1">
        <f t="array" ref="V153">AnualidadActivo(V$2, $E153, $C153, $B153, $D153, Hombres!$A$1:$DW$117, Mujeres!$A$1:$DW$117)</f>
        <v>0</v>
      </c>
      <c r="W153" s="104" cm="1">
        <f t="array" ref="W153">AnualidadActivo(W$2, $E153, $C153, $B153, $D153, Hombres!$A$1:$DW$117, Mujeres!$A$1:$DW$117)</f>
        <v>0</v>
      </c>
      <c r="X153" s="104" cm="1">
        <f t="array" ref="X153">AnualidadActivo(X$2, $E153, $C153, $B153, $D153, Hombres!$A$1:$DW$117, Mujeres!$A$1:$DW$117)</f>
        <v>0</v>
      </c>
      <c r="Y153" s="104" cm="1">
        <f t="array" ref="Y153">AnualidadActivo(Y$2, $E153, $C153, $B153, $D153, Hombres!$A$1:$DW$117, Mujeres!$A$1:$DW$117)</f>
        <v>0</v>
      </c>
      <c r="Z153" s="104" cm="1">
        <f t="array" ref="Z153">AnualidadActivo(Z$2, $E153, $C153, $B153, $D153, Hombres!$A$1:$DW$117, Mujeres!$A$1:$DW$117)</f>
        <v>0</v>
      </c>
      <c r="AA153" s="104" cm="1">
        <f t="array" ref="AA153">AnualidadActivo(AA$2, $E153, $C153, $B153, $D153, Hombres!$A$1:$DW$117, Mujeres!$A$1:$DW$117)</f>
        <v>0</v>
      </c>
      <c r="AB153" s="104" cm="1">
        <f t="array" ref="AB153">AnualidadActivo(AB$2, $E153, $C153, $B153, $D153, Hombres!$A$1:$DW$117, Mujeres!$A$1:$DW$117)</f>
        <v>0</v>
      </c>
      <c r="AC153" s="104" cm="1">
        <f t="array" ref="AC153">AnualidadActivo(AC$2, $E153, $C153, $B153, $D153, Hombres!$A$1:$DW$117, Mujeres!$A$1:$DW$117)</f>
        <v>0</v>
      </c>
      <c r="AD153" s="104" cm="1">
        <f t="array" ref="AD153">AnualidadActivo(AD$2, $E153, $C153, $B153, $D153, Hombres!$A$1:$DW$117, Mujeres!$A$1:$DW$117)</f>
        <v>0</v>
      </c>
      <c r="AE153" s="104" cm="1">
        <f t="array" ref="AE153">AnualidadActivo(AE$2, $E153, $C153, $B153, $D153, Hombres!$A$1:$DW$117, Mujeres!$A$1:$DW$117)</f>
        <v>0</v>
      </c>
      <c r="AF153" s="104" cm="1">
        <f t="array" ref="AF153">AnualidadActivo(AF$2, $E153, $C153, $B153, $D153, Hombres!$A$1:$DW$117, Mujeres!$A$1:$DW$117)</f>
        <v>0</v>
      </c>
      <c r="AG153" s="104" cm="1">
        <f t="array" ref="AG153">AnualidadActivo(AG$2, $E153, $C153, $B153, $D153, Hombres!$A$1:$DW$117, Mujeres!$A$1:$DW$117)</f>
        <v>0</v>
      </c>
      <c r="AH153" s="104" cm="1">
        <f t="array" ref="AH153">AnualidadActivo(AH$2, $E153, $C153, $B153, $D153, Hombres!$A$1:$DW$117, Mujeres!$A$1:$DW$117)</f>
        <v>0</v>
      </c>
      <c r="AI153" s="104" cm="1">
        <f t="array" ref="AI153">AnualidadActivo(AI$2, $E153, $C153, $B153, $D153, Hombres!$A$1:$DW$117, Mujeres!$A$1:$DW$117)</f>
        <v>0</v>
      </c>
      <c r="AJ153" s="104" cm="1">
        <f t="array" ref="AJ153">AnualidadActivo(AJ$2, $E153, $C153, $B153, $D153, Hombres!$A$1:$DW$117, Mujeres!$A$1:$DW$117)</f>
        <v>0</v>
      </c>
      <c r="AK153" s="104" cm="1">
        <f t="array" ref="AK153">AnualidadActivo(AK$2, $E153, $C153, $B153, $D153, Hombres!$A$1:$DW$117, Mujeres!$A$1:$DW$117)</f>
        <v>0</v>
      </c>
      <c r="AL153" s="104" cm="1">
        <f t="array" ref="AL153">AnualidadActivo(AL$2, $E153, $C153, $B153, $D153, Hombres!$A$1:$DW$117, Mujeres!$A$1:$DW$117)</f>
        <v>0</v>
      </c>
      <c r="AM153" s="104" cm="1">
        <f t="array" ref="AM153">AnualidadActivo(AM$2, $E153, $C153, $B153, $D153, Hombres!$A$1:$DW$117, Mujeres!$A$1:$DW$117)</f>
        <v>0</v>
      </c>
      <c r="AN153" s="104" cm="1">
        <f t="array" ref="AN153">AnualidadActivo(AN$2, $E153, $C153, $B153, $D153, Hombres!$A$1:$DW$117, Mujeres!$A$1:$DW$117)</f>
        <v>0</v>
      </c>
      <c r="AO153" s="104" cm="1">
        <f t="array" ref="AO153">AnualidadActivo(AO$2, $E153, $C153, $B153, $D153, Hombres!$A$1:$DW$117, Mujeres!$A$1:$DW$117)</f>
        <v>0</v>
      </c>
      <c r="AP153" s="104" cm="1">
        <f t="array" ref="AP153">AnualidadActivo(AP$2, $E153, $C153, $B153, $D153, Hombres!$A$1:$DW$117, Mujeres!$A$1:$DW$117)</f>
        <v>0</v>
      </c>
      <c r="AQ153" s="104" cm="1">
        <f t="array" ref="AQ153">AnualidadActivo(AQ$2, $E153, $C153, $B153, $D153, Hombres!$A$1:$DW$117, Mujeres!$A$1:$DW$117)</f>
        <v>0</v>
      </c>
      <c r="AR153" s="104" cm="1">
        <f t="array" ref="AR153">AnualidadActivo(AR$2, $E153, $C153, $B153, $D153, Hombres!$A$1:$DW$117, Mujeres!$A$1:$DW$117)</f>
        <v>0</v>
      </c>
      <c r="AS153" s="104" cm="1">
        <f t="array" ref="AS153">AnualidadActivo(AS$2, $E153, $C153, $B153, $D153, Hombres!$A$1:$DW$117, Mujeres!$A$1:$DW$117)</f>
        <v>30292423.742670275</v>
      </c>
      <c r="AT153" s="104" cm="1">
        <f t="array" ref="AT153">AnualidadActivo(AT$2, $E153, $C153, $B153, $D153, Hombres!$A$1:$DW$117, Mujeres!$A$1:$DW$117)</f>
        <v>31201196.454950389</v>
      </c>
      <c r="AU153" s="104" cm="1">
        <f t="array" ref="AU153">AnualidadActivo(AU$2, $E153, $C153, $B153, $D153, Hombres!$A$1:$DW$117, Mujeres!$A$1:$DW$117)</f>
        <v>32137232.348598897</v>
      </c>
      <c r="AV153" s="104" cm="1">
        <f t="array" ref="AV153">AnualidadActivo(AV$2, $E153, $C153, $B153, $D153, Hombres!$A$1:$DW$117, Mujeres!$A$1:$DW$117)</f>
        <v>33101349.319056865</v>
      </c>
      <c r="AW153" s="104" cm="1">
        <f t="array" ref="AW153">AnualidadActivo(AW$2, $E153, $C153, $B153, $D153, Hombres!$A$1:$DW$117, Mujeres!$A$1:$DW$117)</f>
        <v>34094389.798628576</v>
      </c>
      <c r="AX153" s="104" cm="1">
        <f t="array" ref="AX153">AnualidadActivo(AX$2, $E153, $C153, $B153, $D153, Hombres!$A$1:$DW$117, Mujeres!$A$1:$DW$117)</f>
        <v>33553326.401964545</v>
      </c>
      <c r="AY153" s="104" cm="1">
        <f t="array" ref="AY153">AnualidadActivo(AY$2, $E153, $C153, $B153, $D153, Hombres!$A$1:$DW$117, Mujeres!$A$1:$DW$117)</f>
        <v>34182787.543438576</v>
      </c>
      <c r="AZ153" s="104" cm="1">
        <f t="array" ref="AZ153">AnualidadActivo(AZ$2, $E153, $C153, $B153, $D153, Hombres!$A$1:$DW$117, Mujeres!$A$1:$DW$117)</f>
        <v>34788183.682279967</v>
      </c>
      <c r="BA153" s="104" cm="1">
        <f t="array" ref="BA153">AnualidadActivo(BA$2, $E153, $C153, $B153, $D153, Hombres!$A$1:$DW$117, Mujeres!$A$1:$DW$117)</f>
        <v>35356107.91247084</v>
      </c>
      <c r="BB153" s="104" cm="1">
        <f t="array" ref="BB153">AnualidadActivo(BB$2, $E153, $C153, $B153, $D153, Hombres!$A$1:$DW$117, Mujeres!$A$1:$DW$117)</f>
        <v>35872957.357529648</v>
      </c>
      <c r="BC153" s="104" cm="1">
        <f t="array" ref="BC153">AnualidadActivo(BC$2, $E153, $C153, $B153, $D153, Hombres!$A$1:$DW$117, Mujeres!$A$1:$DW$117)</f>
        <v>36327480.390403494</v>
      </c>
      <c r="BD153" s="104" cm="1">
        <f t="array" ref="BD153">AnualidadActivo(BD$2, $E153, $C153, $B153, $D153, Hombres!$A$1:$DW$117, Mujeres!$A$1:$DW$117)</f>
        <v>36715068.050780937</v>
      </c>
      <c r="BE153" s="104" cm="1">
        <f t="array" ref="BE153">AnualidadActivo(BE$2, $E153, $C153, $B153, $D153, Hombres!$A$1:$DW$117, Mujeres!$A$1:$DW$117)</f>
        <v>37035351.800061651</v>
      </c>
      <c r="BF153" s="104" cm="1">
        <f t="array" ref="BF153">AnualidadActivo(BF$2, $E153, $C153, $B153, $D153, Hombres!$A$1:$DW$117, Mujeres!$A$1:$DW$117)</f>
        <v>37287999.822218776</v>
      </c>
      <c r="BG153" s="104" cm="1">
        <f t="array" ref="BG153">AnualidadActivo(BG$2, $E153, $C153, $B153, $D153, Hombres!$A$1:$DW$117, Mujeres!$A$1:$DW$117)</f>
        <v>37470343.548109405</v>
      </c>
      <c r="BH153" s="104" cm="1">
        <f t="array" ref="BH153">AnualidadActivo(BH$2, $E153, $C153, $B153, $D153, Hombres!$A$1:$DW$117, Mujeres!$A$1:$DW$117)</f>
        <v>37575780.261179462</v>
      </c>
      <c r="BI153" s="104" cm="1">
        <f t="array" ref="BI153">AnualidadActivo(BI$2, $E153, $C153, $B153, $D153, Hombres!$A$1:$DW$117, Mujeres!$A$1:$DW$117)</f>
        <v>37527854.795882046</v>
      </c>
      <c r="BJ153" s="104" cm="1">
        <f t="array" ref="BJ153">AnualidadActivo(BJ$2, $E153, $C153, $B153, $D153, Hombres!$A$1:$DW$117, Mujeres!$A$1:$DW$117)</f>
        <v>37368528.674648374</v>
      </c>
      <c r="BK153" s="104" cm="1">
        <f t="array" ref="BK153">AnualidadActivo(BK$2, $E153, $C153, $B153, $D153, Hombres!$A$1:$DW$117, Mujeres!$A$1:$DW$117)</f>
        <v>37087809.261961028</v>
      </c>
      <c r="BL153" s="104" cm="1">
        <f t="array" ref="BL153">AnualidadActivo(BL$2, $E153, $C153, $B153, $D153, Hombres!$A$1:$DW$117, Mujeres!$A$1:$DW$117)</f>
        <v>36674049.317077495</v>
      </c>
      <c r="BM153" s="104" cm="1">
        <f t="array" ref="BM153">AnualidadActivo(BM$2, $E153, $C153, $B153, $D153, Hombres!$A$1:$DW$117, Mujeres!$A$1:$DW$117)</f>
        <v>36115534.572224133</v>
      </c>
      <c r="BN153" s="104" cm="1">
        <f t="array" ref="BN153">AnualidadActivo(BN$2, $E153, $C153, $B153, $D153, Hombres!$A$1:$DW$117, Mujeres!$A$1:$DW$117)</f>
        <v>35402791.066465512</v>
      </c>
      <c r="BO153" s="104" cm="1">
        <f t="array" ref="BO153">AnualidadActivo(BO$2, $E153, $C153, $B153, $D153, Hombres!$A$1:$DW$117, Mujeres!$A$1:$DW$117)</f>
        <v>34526482.27689793</v>
      </c>
      <c r="BP153" s="104" cm="1">
        <f t="array" ref="BP153">AnualidadActivo(BP$2, $E153, $C153, $B153, $D153, Hombres!$A$1:$DW$117, Mujeres!$A$1:$DW$117)</f>
        <v>33477512.951798398</v>
      </c>
      <c r="BQ153" s="104" cm="1">
        <f t="array" ref="BQ153">AnualidadActivo(BQ$2, $E153, $C153, $B153, $D153, Hombres!$A$1:$DW$117, Mujeres!$A$1:$DW$117)</f>
        <v>32248887.59039465</v>
      </c>
      <c r="BR153" s="104" cm="1">
        <f t="array" ref="BR153">AnualidadActivo(BR$2, $E153, $C153, $B153, $D153, Hombres!$A$1:$DW$117, Mujeres!$A$1:$DW$117)</f>
        <v>30838823.910601657</v>
      </c>
      <c r="BS153" s="104" cm="1">
        <f t="array" ref="BS153">AnualidadActivo(BS$2, $E153, $C153, $B153, $D153, Hombres!$A$1:$DW$117, Mujeres!$A$1:$DW$117)</f>
        <v>29251812.884123892</v>
      </c>
      <c r="BT153" s="104" cm="1">
        <f t="array" ref="BT153">AnualidadActivo(BT$2, $E153, $C153, $B153, $D153, Hombres!$A$1:$DW$117, Mujeres!$A$1:$DW$117)</f>
        <v>27496587.83512025</v>
      </c>
      <c r="BU153" s="104" cm="1">
        <f t="array" ref="BU153">AnualidadActivo(BU$2, $E153, $C153, $B153, $D153, Hombres!$A$1:$DW$117, Mujeres!$A$1:$DW$117)</f>
        <v>25585910.356461212</v>
      </c>
      <c r="BV153" s="104" cm="1">
        <f t="array" ref="BV153">AnualidadActivo(BV$2, $E153, $C153, $B153, $D153, Hombres!$A$1:$DW$117, Mujeres!$A$1:$DW$117)</f>
        <v>23538600.495009519</v>
      </c>
      <c r="BW153" s="104" cm="1">
        <f t="array" ref="BW153">AnualidadActivo(BW$2, $E153, $C153, $B153, $D153, Hombres!$A$1:$DW$117, Mujeres!$A$1:$DW$117)</f>
        <v>21381850.143884923</v>
      </c>
      <c r="BX153" s="104" cm="1">
        <f t="array" ref="BX153">AnualidadActivo(BX$2, $E153, $C153, $B153, $D153, Hombres!$A$1:$DW$117, Mujeres!$A$1:$DW$117)</f>
        <v>19150211.263254054</v>
      </c>
      <c r="BY153" s="104" cm="1">
        <f t="array" ref="BY153">AnualidadActivo(BY$2, $E153, $C153, $B153, $D153, Hombres!$A$1:$DW$117, Mujeres!$A$1:$DW$117)</f>
        <v>16882800.013895344</v>
      </c>
      <c r="BZ153" s="104" cm="1">
        <f t="array" ref="BZ153">AnualidadActivo(BZ$2, $E153, $C153, $B153, $D153, Hombres!$A$1:$DW$117, Mujeres!$A$1:$DW$117)</f>
        <v>14622090.731618268</v>
      </c>
      <c r="CA153" s="104" cm="1">
        <f t="array" ref="CA153">AnualidadActivo(CA$2, $E153, $C153, $B153, $D153, Hombres!$A$1:$DW$117, Mujeres!$A$1:$DW$117)</f>
        <v>12413774.827540707</v>
      </c>
      <c r="CB153" s="104" cm="1">
        <f t="array" ref="CB153">AnualidadActivo(CB$2, $E153, $C153, $B153, $D153, Hombres!$A$1:$DW$117, Mujeres!$A$1:$DW$117)</f>
        <v>10305805.677158926</v>
      </c>
      <c r="CC153" s="104" cm="1">
        <f t="array" ref="CC153">AnualidadActivo(CC$2, $E153, $C153, $B153, $D153, Hombres!$A$1:$DW$117, Mujeres!$A$1:$DW$117)</f>
        <v>8344339.0617824607</v>
      </c>
      <c r="CD153" s="104" cm="1">
        <f t="array" ref="CD153">AnualidadActivo(CD$2, $E153, $C153, $B153, $D153, Hombres!$A$1:$DW$117, Mujeres!$A$1:$DW$117)</f>
        <v>6568956.4038164224</v>
      </c>
      <c r="CE153" s="104" cm="1">
        <f t="array" ref="CE153">AnualidadActivo(CE$2, $E153, $C153, $B153, $D153, Hombres!$A$1:$DW$117, Mujeres!$A$1:$DW$117)</f>
        <v>5009845.7710687304</v>
      </c>
      <c r="CF153" s="104" cm="1">
        <f t="array" ref="CF153">AnualidadActivo(CF$2, $E153, $C153, $B153, $D153, Hombres!$A$1:$DW$117, Mujeres!$A$1:$DW$117)</f>
        <v>3686155.5985997804</v>
      </c>
      <c r="CG153" s="104" cm="1">
        <f t="array" ref="CG153">AnualidadActivo(CG$2, $E153, $C153, $B153, $D153, Hombres!$A$1:$DW$117, Mujeres!$A$1:$DW$117)</f>
        <v>2604594.1967807659</v>
      </c>
      <c r="CH153" s="104" cm="1">
        <f t="array" ref="CH153">AnualidadActivo(CH$2, $E153, $C153, $B153, $D153, Hombres!$A$1:$DW$117, Mujeres!$A$1:$DW$117)</f>
        <v>1758166.2575876031</v>
      </c>
      <c r="CI153" s="104" cm="1">
        <f t="array" ref="CI153">AnualidadActivo(CI$2, $E153, $C153, $B153, $D153, Hombres!$A$1:$DW$117, Mujeres!$A$1:$DW$117)</f>
        <v>1126863.9696992144</v>
      </c>
      <c r="CJ153" s="104" cm="1">
        <f t="array" ref="CJ153">AnualidadActivo(CJ$2, $E153, $C153, $B153, $D153, Hombres!$A$1:$DW$117, Mujeres!$A$1:$DW$117)</f>
        <v>680780.01297293173</v>
      </c>
      <c r="CK153" s="104" cm="1">
        <f t="array" ref="CK153">AnualidadActivo(CK$2, $E153, $C153, $B153, $D153, Hombres!$A$1:$DW$117, Mujeres!$A$1:$DW$117)</f>
        <v>384353.92262222146</v>
      </c>
      <c r="CL153" s="104" cm="1">
        <f t="array" ref="CL153">AnualidadActivo(CL$2, $E153, $C153, $B153, $D153, Hombres!$A$1:$DW$117, Mujeres!$A$1:$DW$117)</f>
        <v>200761.28478501862</v>
      </c>
      <c r="CM153" s="104" cm="1">
        <f t="array" ref="CM153">AnualidadActivo(CM$2, $E153, $C153, $B153, $D153, Hombres!$A$1:$DW$117, Mujeres!$A$1:$DW$117)</f>
        <v>95857.054994314865</v>
      </c>
      <c r="CN153" s="104" cm="1">
        <f t="array" ref="CN153">AnualidadActivo(CN$2, $E153, $C153, $B153, $D153, Hombres!$A$1:$DW$117, Mujeres!$A$1:$DW$117)</f>
        <v>41215.144333804899</v>
      </c>
      <c r="CO153" s="104" cm="1">
        <f t="array" ref="CO153">AnualidadActivo(CO$2, $E153, $C153, $B153, $D153, Hombres!$A$1:$DW$117, Mujeres!$A$1:$DW$117)</f>
        <v>15655.529793875974</v>
      </c>
      <c r="CP153" s="104" cm="1">
        <f t="array" ref="CP153">AnualidadActivo(CP$2, $E153, $C153, $B153, $D153, Hombres!$A$1:$DW$117, Mujeres!$A$1:$DW$117)</f>
        <v>5123.6664408748311</v>
      </c>
      <c r="CQ153" s="104" cm="1">
        <f t="array" ref="CQ153">AnualidadActivo(CQ$2, $E153, $C153, $B153, $D153, Hombres!$A$1:$DW$117, Mujeres!$A$1:$DW$117)</f>
        <v>1396.3151715542772</v>
      </c>
      <c r="CR153" s="104" cm="1">
        <f t="array" ref="CR153">AnualidadActivo(CR$2, $E153, $C153, $B153, $D153, Hombres!$A$1:$DW$117, Mujeres!$A$1:$DW$117)</f>
        <v>0</v>
      </c>
      <c r="CS153" s="104" cm="1">
        <f t="array" ref="CS153">AnualidadActivo(CS$2, $E153, $C153, $B153, $D153, Hombres!$A$1:$DW$117, Mujeres!$A$1:$DW$117)</f>
        <v>0</v>
      </c>
      <c r="CT153" s="104" cm="1">
        <f t="array" ref="CT153">AnualidadActivo(CT$2, $E153, $C153, $B153, $D153, Hombres!$A$1:$DW$117, Mujeres!$A$1:$DW$117)</f>
        <v>0</v>
      </c>
      <c r="CU153" s="104" cm="1">
        <f t="array" ref="CU153">AnualidadActivo(CU$2, $E153, $C153, $B153, $D153, Hombres!$A$1:$DW$117, Mujeres!$A$1:$DW$117)</f>
        <v>0</v>
      </c>
      <c r="CV153" s="104" cm="1">
        <f t="array" ref="CV153">AnualidadActivo(CV$2, $E153, $C153, $B153, $D153, Hombres!$A$1:$DW$117, Mujeres!$A$1:$DW$117)</f>
        <v>0</v>
      </c>
      <c r="CW153" s="104" cm="1">
        <f t="array" ref="CW153">AnualidadActivo(CW$2, $E153, $C153, $B153, $D153, Hombres!$A$1:$DW$117, Mujeres!$A$1:$DW$117)</f>
        <v>0</v>
      </c>
      <c r="CX153" s="104" cm="1">
        <f t="array" ref="CX153">AnualidadActivo(CX$2, $E153, $C153, $B153, $D153, Hombres!$A$1:$DW$117, Mujeres!$A$1:$DW$117)</f>
        <v>0</v>
      </c>
      <c r="CY153" s="104" cm="1">
        <f t="array" ref="CY153">AnualidadActivo(CY$2, $E153, $C153, $B153, $D153, Hombres!$A$1:$DW$117, Mujeres!$A$1:$DW$117)</f>
        <v>0</v>
      </c>
      <c r="CZ153" s="104" cm="1">
        <f t="array" ref="CZ153">AnualidadActivo(CZ$2, $E153, $C153, $B153, $D153, Hombres!$A$1:$DW$117, Mujeres!$A$1:$DW$117)</f>
        <v>0</v>
      </c>
      <c r="DA153" s="104" cm="1">
        <f t="array" ref="DA153">AnualidadActivo(DA$2, $E153, $C153, $B153, $D153, Hombres!$A$1:$DW$117, Mujeres!$A$1:$DW$117)</f>
        <v>0</v>
      </c>
    </row>
    <row r="154" spans="1:105" x14ac:dyDescent="0.35">
      <c r="A154" s="2">
        <f t="shared" si="2"/>
        <v>152</v>
      </c>
      <c r="B154" s="107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9" cm="1">
        <f t="array" ref="G154">PorcentajePension(C154,E154, D154)</f>
        <v>0.85</v>
      </c>
      <c r="I154" s="103"/>
      <c r="J154" s="104" cm="1">
        <f t="array" ref="J154">AnualidadActivo(J$2, $E154, $C154, $B154, $D154, Hombres!$A$1:$DW$117, Mujeres!$A$1:$DW$117)</f>
        <v>0</v>
      </c>
      <c r="K154" s="104" cm="1">
        <f t="array" ref="K154">AnualidadActivo(K$2, $E154, $C154, $B154, $D154, Hombres!$A$1:$DW$117, Mujeres!$A$1:$DW$117)</f>
        <v>0</v>
      </c>
      <c r="L154" s="104" cm="1">
        <f t="array" ref="L154">AnualidadActivo(L$2, $E154, $C154, $B154, $D154, Hombres!$A$1:$DW$117, Mujeres!$A$1:$DW$117)</f>
        <v>0</v>
      </c>
      <c r="M154" s="104" cm="1">
        <f t="array" ref="M154">AnualidadActivo(M$2, $E154, $C154, $B154, $D154, Hombres!$A$1:$DW$117, Mujeres!$A$1:$DW$117)</f>
        <v>0</v>
      </c>
      <c r="N154" s="104" cm="1">
        <f t="array" ref="N154">AnualidadActivo(N$2, $E154, $C154, $B154, $D154, Hombres!$A$1:$DW$117, Mujeres!$A$1:$DW$117)</f>
        <v>0</v>
      </c>
      <c r="O154" s="104" cm="1">
        <f t="array" ref="O154">AnualidadActivo(O$2, $E154, $C154, $B154, $D154, Hombres!$A$1:$DW$117, Mujeres!$A$1:$DW$117)</f>
        <v>0</v>
      </c>
      <c r="P154" s="104" cm="1">
        <f t="array" ref="P154">AnualidadActivo(P$2, $E154, $C154, $B154, $D154, Hombres!$A$1:$DW$117, Mujeres!$A$1:$DW$117)</f>
        <v>0</v>
      </c>
      <c r="Q154" s="104" cm="1">
        <f t="array" ref="Q154">AnualidadActivo(Q$2, $E154, $C154, $B154, $D154, Hombres!$A$1:$DW$117, Mujeres!$A$1:$DW$117)</f>
        <v>0</v>
      </c>
      <c r="R154" s="104" cm="1">
        <f t="array" ref="R154">AnualidadActivo(R$2, $E154, $C154, $B154, $D154, Hombres!$A$1:$DW$117, Mujeres!$A$1:$DW$117)</f>
        <v>0</v>
      </c>
      <c r="S154" s="104" cm="1">
        <f t="array" ref="S154">AnualidadActivo(S$2, $E154, $C154, $B154, $D154, Hombres!$A$1:$DW$117, Mujeres!$A$1:$DW$117)</f>
        <v>0</v>
      </c>
      <c r="T154" s="104" cm="1">
        <f t="array" ref="T154">AnualidadActivo(T$2, $E154, $C154, $B154, $D154, Hombres!$A$1:$DW$117, Mujeres!$A$1:$DW$117)</f>
        <v>0</v>
      </c>
      <c r="U154" s="104" cm="1">
        <f t="array" ref="U154">AnualidadActivo(U$2, $E154, $C154, $B154, $D154, Hombres!$A$1:$DW$117, Mujeres!$A$1:$DW$117)</f>
        <v>0</v>
      </c>
      <c r="V154" s="104" cm="1">
        <f t="array" ref="V154">AnualidadActivo(V$2, $E154, $C154, $B154, $D154, Hombres!$A$1:$DW$117, Mujeres!$A$1:$DW$117)</f>
        <v>0</v>
      </c>
      <c r="W154" s="104" cm="1">
        <f t="array" ref="W154">AnualidadActivo(W$2, $E154, $C154, $B154, $D154, Hombres!$A$1:$DW$117, Mujeres!$A$1:$DW$117)</f>
        <v>0</v>
      </c>
      <c r="X154" s="104" cm="1">
        <f t="array" ref="X154">AnualidadActivo(X$2, $E154, $C154, $B154, $D154, Hombres!$A$1:$DW$117, Mujeres!$A$1:$DW$117)</f>
        <v>0</v>
      </c>
      <c r="Y154" s="104" cm="1">
        <f t="array" ref="Y154">AnualidadActivo(Y$2, $E154, $C154, $B154, $D154, Hombres!$A$1:$DW$117, Mujeres!$A$1:$DW$117)</f>
        <v>0</v>
      </c>
      <c r="Z154" s="104" cm="1">
        <f t="array" ref="Z154">AnualidadActivo(Z$2, $E154, $C154, $B154, $D154, Hombres!$A$1:$DW$117, Mujeres!$A$1:$DW$117)</f>
        <v>0</v>
      </c>
      <c r="AA154" s="104" cm="1">
        <f t="array" ref="AA154">AnualidadActivo(AA$2, $E154, $C154, $B154, $D154, Hombres!$A$1:$DW$117, Mujeres!$A$1:$DW$117)</f>
        <v>0</v>
      </c>
      <c r="AB154" s="104" cm="1">
        <f t="array" ref="AB154">AnualidadActivo(AB$2, $E154, $C154, $B154, $D154, Hombres!$A$1:$DW$117, Mujeres!$A$1:$DW$117)</f>
        <v>0</v>
      </c>
      <c r="AC154" s="104" cm="1">
        <f t="array" ref="AC154">AnualidadActivo(AC$2, $E154, $C154, $B154, $D154, Hombres!$A$1:$DW$117, Mujeres!$A$1:$DW$117)</f>
        <v>0</v>
      </c>
      <c r="AD154" s="104" cm="1">
        <f t="array" ref="AD154">AnualidadActivo(AD$2, $E154, $C154, $B154, $D154, Hombres!$A$1:$DW$117, Mujeres!$A$1:$DW$117)</f>
        <v>0</v>
      </c>
      <c r="AE154" s="104" cm="1">
        <f t="array" ref="AE154">AnualidadActivo(AE$2, $E154, $C154, $B154, $D154, Hombres!$A$1:$DW$117, Mujeres!$A$1:$DW$117)</f>
        <v>0</v>
      </c>
      <c r="AF154" s="104" cm="1">
        <f t="array" ref="AF154">AnualidadActivo(AF$2, $E154, $C154, $B154, $D154, Hombres!$A$1:$DW$117, Mujeres!$A$1:$DW$117)</f>
        <v>0</v>
      </c>
      <c r="AG154" s="104" cm="1">
        <f t="array" ref="AG154">AnualidadActivo(AG$2, $E154, $C154, $B154, $D154, Hombres!$A$1:$DW$117, Mujeres!$A$1:$DW$117)</f>
        <v>0</v>
      </c>
      <c r="AH154" s="104" cm="1">
        <f t="array" ref="AH154">AnualidadActivo(AH$2, $E154, $C154, $B154, $D154, Hombres!$A$1:$DW$117, Mujeres!$A$1:$DW$117)</f>
        <v>0</v>
      </c>
      <c r="AI154" s="104" cm="1">
        <f t="array" ref="AI154">AnualidadActivo(AI$2, $E154, $C154, $B154, $D154, Hombres!$A$1:$DW$117, Mujeres!$A$1:$DW$117)</f>
        <v>0</v>
      </c>
      <c r="AJ154" s="104" cm="1">
        <f t="array" ref="AJ154">AnualidadActivo(AJ$2, $E154, $C154, $B154, $D154, Hombres!$A$1:$DW$117, Mujeres!$A$1:$DW$117)</f>
        <v>0</v>
      </c>
      <c r="AK154" s="104" cm="1">
        <f t="array" ref="AK154">AnualidadActivo(AK$2, $E154, $C154, $B154, $D154, Hombres!$A$1:$DW$117, Mujeres!$A$1:$DW$117)</f>
        <v>24252487.21141687</v>
      </c>
      <c r="AL154" s="104" cm="1">
        <f t="array" ref="AL154">AnualidadActivo(AL$2, $E154, $C154, $B154, $D154, Hombres!$A$1:$DW$117, Mujeres!$A$1:$DW$117)</f>
        <v>24980061.827759378</v>
      </c>
      <c r="AM154" s="104" cm="1">
        <f t="array" ref="AM154">AnualidadActivo(AM$2, $E154, $C154, $B154, $D154, Hombres!$A$1:$DW$117, Mujeres!$A$1:$DW$117)</f>
        <v>25729463.682592154</v>
      </c>
      <c r="AN154" s="104" cm="1">
        <f t="array" ref="AN154">AnualidadActivo(AN$2, $E154, $C154, $B154, $D154, Hombres!$A$1:$DW$117, Mujeres!$A$1:$DW$117)</f>
        <v>26501347.593069922</v>
      </c>
      <c r="AO154" s="104" cm="1">
        <f t="array" ref="AO154">AnualidadActivo(AO$2, $E154, $C154, $B154, $D154, Hombres!$A$1:$DW$117, Mujeres!$A$1:$DW$117)</f>
        <v>27296388.020862024</v>
      </c>
      <c r="AP154" s="104" cm="1">
        <f t="array" ref="AP154">AnualidadActivo(AP$2, $E154, $C154, $B154, $D154, Hombres!$A$1:$DW$117, Mujeres!$A$1:$DW$117)</f>
        <v>26740251.799803425</v>
      </c>
      <c r="AQ154" s="104" cm="1">
        <f t="array" ref="AQ154">AnualidadActivo(AQ$2, $E154, $C154, $B154, $D154, Hombres!$A$1:$DW$117, Mujeres!$A$1:$DW$117)</f>
        <v>27211354.92442992</v>
      </c>
      <c r="AR154" s="104" cm="1">
        <f t="array" ref="AR154">AnualidadActivo(AR$2, $E154, $C154, $B154, $D154, Hombres!$A$1:$DW$117, Mujeres!$A$1:$DW$117)</f>
        <v>27659159.403084446</v>
      </c>
      <c r="AS154" s="104" cm="1">
        <f t="array" ref="AS154">AnualidadActivo(AS$2, $E154, $C154, $B154, $D154, Hombres!$A$1:$DW$117, Mujeres!$A$1:$DW$117)</f>
        <v>28072995.746073402</v>
      </c>
      <c r="AT154" s="104" cm="1">
        <f t="array" ref="AT154">AnualidadActivo(AT$2, $E154, $C154, $B154, $D154, Hombres!$A$1:$DW$117, Mujeres!$A$1:$DW$117)</f>
        <v>28442607.390781812</v>
      </c>
      <c r="AU154" s="104" cm="1">
        <f t="array" ref="AU154">AnualidadActivo(AU$2, $E154, $C154, $B154, $D154, Hombres!$A$1:$DW$117, Mujeres!$A$1:$DW$117)</f>
        <v>28759114.677958705</v>
      </c>
      <c r="AV154" s="104" cm="1">
        <f t="array" ref="AV154">AnualidadActivo(AV$2, $E154, $C154, $B154, $D154, Hombres!$A$1:$DW$117, Mujeres!$A$1:$DW$117)</f>
        <v>29018072.588705279</v>
      </c>
      <c r="AW154" s="104" cm="1">
        <f t="array" ref="AW154">AnualidadActivo(AW$2, $E154, $C154, $B154, $D154, Hombres!$A$1:$DW$117, Mujeres!$A$1:$DW$117)</f>
        <v>29218464.201520875</v>
      </c>
      <c r="AX154" s="104" cm="1">
        <f t="array" ref="AX154">AnualidadActivo(AX$2, $E154, $C154, $B154, $D154, Hombres!$A$1:$DW$117, Mujeres!$A$1:$DW$117)</f>
        <v>29360374.659058101</v>
      </c>
      <c r="AY154" s="104" cm="1">
        <f t="array" ref="AY154">AnualidadActivo(AY$2, $E154, $C154, $B154, $D154, Hombres!$A$1:$DW$117, Mujeres!$A$1:$DW$117)</f>
        <v>29442773.229321897</v>
      </c>
      <c r="AZ154" s="104" cm="1">
        <f t="array" ref="AZ154">AnualidadActivo(AZ$2, $E154, $C154, $B154, $D154, Hombres!$A$1:$DW$117, Mujeres!$A$1:$DW$117)</f>
        <v>29460605.362699322</v>
      </c>
      <c r="BA154" s="104" cm="1">
        <f t="array" ref="BA154">AnualidadActivo(BA$2, $E154, $C154, $B154, $D154, Hombres!$A$1:$DW$117, Mujeres!$A$1:$DW$117)</f>
        <v>29353040.862641413</v>
      </c>
      <c r="BB154" s="104" cm="1">
        <f t="array" ref="BB154">AnualidadActivo(BB$2, $E154, $C154, $B154, $D154, Hombres!$A$1:$DW$117, Mujeres!$A$1:$DW$117)</f>
        <v>29152232.512615237</v>
      </c>
      <c r="BC154" s="104" cm="1">
        <f t="array" ref="BC154">AnualidadActivo(BC$2, $E154, $C154, $B154, $D154, Hombres!$A$1:$DW$117, Mujeres!$A$1:$DW$117)</f>
        <v>28851493.5051146</v>
      </c>
      <c r="BD154" s="104" cm="1">
        <f t="array" ref="BD154">AnualidadActivo(BD$2, $E154, $C154, $B154, $D154, Hombres!$A$1:$DW$117, Mujeres!$A$1:$DW$117)</f>
        <v>28444007.936317451</v>
      </c>
      <c r="BE154" s="104" cm="1">
        <f t="array" ref="BE154">AnualidadActivo(BE$2, $E154, $C154, $B154, $D154, Hombres!$A$1:$DW$117, Mujeres!$A$1:$DW$117)</f>
        <v>27921645.762382343</v>
      </c>
      <c r="BF154" s="104" cm="1">
        <f t="array" ref="BF154">AnualidadActivo(BF$2, $E154, $C154, $B154, $D154, Hombres!$A$1:$DW$117, Mujeres!$A$1:$DW$117)</f>
        <v>27276451.498432554</v>
      </c>
      <c r="BG154" s="104" cm="1">
        <f t="array" ref="BG154">AnualidadActivo(BG$2, $E154, $C154, $B154, $D154, Hombres!$A$1:$DW$117, Mujeres!$A$1:$DW$117)</f>
        <v>26501154.915034618</v>
      </c>
      <c r="BH154" s="104" cm="1">
        <f t="array" ref="BH154">AnualidadActivo(BH$2, $E154, $C154, $B154, $D154, Hombres!$A$1:$DW$117, Mujeres!$A$1:$DW$117)</f>
        <v>25591244.995842196</v>
      </c>
      <c r="BI154" s="104" cm="1">
        <f t="array" ref="BI154">AnualidadActivo(BI$2, $E154, $C154, $B154, $D154, Hombres!$A$1:$DW$117, Mujeres!$A$1:$DW$117)</f>
        <v>24545400.0115886</v>
      </c>
      <c r="BJ154" s="104" cm="1">
        <f t="array" ref="BJ154">AnualidadActivo(BJ$2, $E154, $C154, $B154, $D154, Hombres!$A$1:$DW$117, Mujeres!$A$1:$DW$117)</f>
        <v>23364625.773161519</v>
      </c>
      <c r="BK154" s="104" cm="1">
        <f t="array" ref="BK154">AnualidadActivo(BK$2, $E154, $C154, $B154, $D154, Hombres!$A$1:$DW$117, Mujeres!$A$1:$DW$117)</f>
        <v>22052831.429296035</v>
      </c>
      <c r="BL154" s="104" cm="1">
        <f t="array" ref="BL154">AnualidadActivo(BL$2, $E154, $C154, $B154, $D154, Hombres!$A$1:$DW$117, Mujeres!$A$1:$DW$117)</f>
        <v>20618077.899328884</v>
      </c>
      <c r="BM154" s="104" cm="1">
        <f t="array" ref="BM154">AnualidadActivo(BM$2, $E154, $C154, $B154, $D154, Hombres!$A$1:$DW$117, Mujeres!$A$1:$DW$117)</f>
        <v>19074328.800468031</v>
      </c>
      <c r="BN154" s="104" cm="1">
        <f t="array" ref="BN154">AnualidadActivo(BN$2, $E154, $C154, $B154, $D154, Hombres!$A$1:$DW$117, Mujeres!$A$1:$DW$117)</f>
        <v>17440994.731034119</v>
      </c>
      <c r="BO154" s="104" cm="1">
        <f t="array" ref="BO154">AnualidadActivo(BO$2, $E154, $C154, $B154, $D154, Hombres!$A$1:$DW$117, Mujeres!$A$1:$DW$117)</f>
        <v>15741155.37490562</v>
      </c>
      <c r="BP154" s="104" cm="1">
        <f t="array" ref="BP154">AnualidadActivo(BP$2, $E154, $C154, $B154, $D154, Hombres!$A$1:$DW$117, Mujeres!$A$1:$DW$117)</f>
        <v>14001145.925974904</v>
      </c>
      <c r="BQ154" s="104" cm="1">
        <f t="array" ref="BQ154">AnualidadActivo(BQ$2, $E154, $C154, $B154, $D154, Hombres!$A$1:$DW$117, Mujeres!$A$1:$DW$117)</f>
        <v>12251195.018969627</v>
      </c>
      <c r="BR154" s="104" cm="1">
        <f t="array" ref="BR154">AnualidadActivo(BR$2, $E154, $C154, $B154, $D154, Hombres!$A$1:$DW$117, Mujeres!$A$1:$DW$117)</f>
        <v>10525699.836400939</v>
      </c>
      <c r="BS154" s="104" cm="1">
        <f t="array" ref="BS154">AnualidadActivo(BS$2, $E154, $C154, $B154, $D154, Hombres!$A$1:$DW$117, Mujeres!$A$1:$DW$117)</f>
        <v>8860867.4606704284</v>
      </c>
      <c r="BT154" s="104" cm="1">
        <f t="array" ref="BT154">AnualidadActivo(BT$2, $E154, $C154, $B154, $D154, Hombres!$A$1:$DW$117, Mujeres!$A$1:$DW$117)</f>
        <v>7291318.1627675407</v>
      </c>
      <c r="BU154" s="104" cm="1">
        <f t="array" ref="BU154">AnualidadActivo(BU$2, $E154, $C154, $B154, $D154, Hombres!$A$1:$DW$117, Mujeres!$A$1:$DW$117)</f>
        <v>5848041.3826358756</v>
      </c>
      <c r="BV154" s="104" cm="1">
        <f t="array" ref="BV154">AnualidadActivo(BV$2, $E154, $C154, $B154, $D154, Hombres!$A$1:$DW$117, Mujeres!$A$1:$DW$117)</f>
        <v>4557096.4990355494</v>
      </c>
      <c r="BW154" s="104" cm="1">
        <f t="array" ref="BW154">AnualidadActivo(BW$2, $E154, $C154, $B154, $D154, Hombres!$A$1:$DW$117, Mujeres!$A$1:$DW$117)</f>
        <v>3437985.8538304796</v>
      </c>
      <c r="BX154" s="104" cm="1">
        <f t="array" ref="BX154">AnualidadActivo(BX$2, $E154, $C154, $B154, $D154, Hombres!$A$1:$DW$117, Mujeres!$A$1:$DW$117)</f>
        <v>2501187.8977408186</v>
      </c>
      <c r="BY154" s="104" cm="1">
        <f t="array" ref="BY154">AnualidadActivo(BY$2, $E154, $C154, $B154, $D154, Hombres!$A$1:$DW$117, Mujeres!$A$1:$DW$117)</f>
        <v>1746694.2409824708</v>
      </c>
      <c r="BZ154" s="104" cm="1">
        <f t="array" ref="BZ154">AnualidadActivo(BZ$2, $E154, $C154, $B154, $D154, Hombres!$A$1:$DW$117, Mujeres!$A$1:$DW$117)</f>
        <v>1164550.8193729625</v>
      </c>
      <c r="CA154" s="104" cm="1">
        <f t="array" ref="CA154">AnualidadActivo(CA$2, $E154, $C154, $B154, $D154, Hombres!$A$1:$DW$117, Mujeres!$A$1:$DW$117)</f>
        <v>736606.3774095882</v>
      </c>
      <c r="CB154" s="104" cm="1">
        <f t="array" ref="CB154">AnualidadActivo(CB$2, $E154, $C154, $B154, $D154, Hombres!$A$1:$DW$117, Mujeres!$A$1:$DW$117)</f>
        <v>438869.62296467868</v>
      </c>
      <c r="CC154" s="104" cm="1">
        <f t="array" ref="CC154">AnualidadActivo(CC$2, $E154, $C154, $B154, $D154, Hombres!$A$1:$DW$117, Mujeres!$A$1:$DW$117)</f>
        <v>244256.14068489813</v>
      </c>
      <c r="CD154" s="104" cm="1">
        <f t="array" ref="CD154">AnualidadActivo(CD$2, $E154, $C154, $B154, $D154, Hombres!$A$1:$DW$117, Mujeres!$A$1:$DW$117)</f>
        <v>125721.61993204395</v>
      </c>
      <c r="CE154" s="104" cm="1">
        <f t="array" ref="CE154">AnualidadActivo(CE$2, $E154, $C154, $B154, $D154, Hombres!$A$1:$DW$117, Mujeres!$A$1:$DW$117)</f>
        <v>59113.625286639995</v>
      </c>
      <c r="CF154" s="104" cm="1">
        <f t="array" ref="CF154">AnualidadActivo(CF$2, $E154, $C154, $B154, $D154, Hombres!$A$1:$DW$117, Mujeres!$A$1:$DW$117)</f>
        <v>25008.448105978128</v>
      </c>
      <c r="CG154" s="104" cm="1">
        <f t="array" ref="CG154">AnualidadActivo(CG$2, $E154, $C154, $B154, $D154, Hombres!$A$1:$DW$117, Mujeres!$A$1:$DW$117)</f>
        <v>9340.4658035461889</v>
      </c>
      <c r="CH154" s="104" cm="1">
        <f t="array" ref="CH154">AnualidadActivo(CH$2, $E154, $C154, $B154, $D154, Hombres!$A$1:$DW$117, Mujeres!$A$1:$DW$117)</f>
        <v>3004.7076185249857</v>
      </c>
      <c r="CI154" s="104" cm="1">
        <f t="array" ref="CI154">AnualidadActivo(CI$2, $E154, $C154, $B154, $D154, Hombres!$A$1:$DW$117, Mujeres!$A$1:$DW$117)</f>
        <v>804.5892092326236</v>
      </c>
      <c r="CJ154" s="104" cm="1">
        <f t="array" ref="CJ154">AnualidadActivo(CJ$2, $E154, $C154, $B154, $D154, Hombres!$A$1:$DW$117, Mujeres!$A$1:$DW$117)</f>
        <v>0</v>
      </c>
      <c r="CK154" s="104" cm="1">
        <f t="array" ref="CK154">AnualidadActivo(CK$2, $E154, $C154, $B154, $D154, Hombres!$A$1:$DW$117, Mujeres!$A$1:$DW$117)</f>
        <v>0</v>
      </c>
      <c r="CL154" s="104" cm="1">
        <f t="array" ref="CL154">AnualidadActivo(CL$2, $E154, $C154, $B154, $D154, Hombres!$A$1:$DW$117, Mujeres!$A$1:$DW$117)</f>
        <v>0</v>
      </c>
      <c r="CM154" s="104" cm="1">
        <f t="array" ref="CM154">AnualidadActivo(CM$2, $E154, $C154, $B154, $D154, Hombres!$A$1:$DW$117, Mujeres!$A$1:$DW$117)</f>
        <v>0</v>
      </c>
      <c r="CN154" s="104" cm="1">
        <f t="array" ref="CN154">AnualidadActivo(CN$2, $E154, $C154, $B154, $D154, Hombres!$A$1:$DW$117, Mujeres!$A$1:$DW$117)</f>
        <v>0</v>
      </c>
      <c r="CO154" s="104" cm="1">
        <f t="array" ref="CO154">AnualidadActivo(CO$2, $E154, $C154, $B154, $D154, Hombres!$A$1:$DW$117, Mujeres!$A$1:$DW$117)</f>
        <v>0</v>
      </c>
      <c r="CP154" s="104" cm="1">
        <f t="array" ref="CP154">AnualidadActivo(CP$2, $E154, $C154, $B154, $D154, Hombres!$A$1:$DW$117, Mujeres!$A$1:$DW$117)</f>
        <v>0</v>
      </c>
      <c r="CQ154" s="104" cm="1">
        <f t="array" ref="CQ154">AnualidadActivo(CQ$2, $E154, $C154, $B154, $D154, Hombres!$A$1:$DW$117, Mujeres!$A$1:$DW$117)</f>
        <v>0</v>
      </c>
      <c r="CR154" s="104" cm="1">
        <f t="array" ref="CR154">AnualidadActivo(CR$2, $E154, $C154, $B154, $D154, Hombres!$A$1:$DW$117, Mujeres!$A$1:$DW$117)</f>
        <v>0</v>
      </c>
      <c r="CS154" s="104" cm="1">
        <f t="array" ref="CS154">AnualidadActivo(CS$2, $E154, $C154, $B154, $D154, Hombres!$A$1:$DW$117, Mujeres!$A$1:$DW$117)</f>
        <v>0</v>
      </c>
      <c r="CT154" s="104" cm="1">
        <f t="array" ref="CT154">AnualidadActivo(CT$2, $E154, $C154, $B154, $D154, Hombres!$A$1:$DW$117, Mujeres!$A$1:$DW$117)</f>
        <v>0</v>
      </c>
      <c r="CU154" s="104" cm="1">
        <f t="array" ref="CU154">AnualidadActivo(CU$2, $E154, $C154, $B154, $D154, Hombres!$A$1:$DW$117, Mujeres!$A$1:$DW$117)</f>
        <v>0</v>
      </c>
      <c r="CV154" s="104" cm="1">
        <f t="array" ref="CV154">AnualidadActivo(CV$2, $E154, $C154, $B154, $D154, Hombres!$A$1:$DW$117, Mujeres!$A$1:$DW$117)</f>
        <v>0</v>
      </c>
      <c r="CW154" s="104" cm="1">
        <f t="array" ref="CW154">AnualidadActivo(CW$2, $E154, $C154, $B154, $D154, Hombres!$A$1:$DW$117, Mujeres!$A$1:$DW$117)</f>
        <v>0</v>
      </c>
      <c r="CX154" s="104" cm="1">
        <f t="array" ref="CX154">AnualidadActivo(CX$2, $E154, $C154, $B154, $D154, Hombres!$A$1:$DW$117, Mujeres!$A$1:$DW$117)</f>
        <v>0</v>
      </c>
      <c r="CY154" s="104" cm="1">
        <f t="array" ref="CY154">AnualidadActivo(CY$2, $E154, $C154, $B154, $D154, Hombres!$A$1:$DW$117, Mujeres!$A$1:$DW$117)</f>
        <v>0</v>
      </c>
      <c r="CZ154" s="104" cm="1">
        <f t="array" ref="CZ154">AnualidadActivo(CZ$2, $E154, $C154, $B154, $D154, Hombres!$A$1:$DW$117, Mujeres!$A$1:$DW$117)</f>
        <v>0</v>
      </c>
      <c r="DA154" s="104" cm="1">
        <f t="array" ref="DA154">AnualidadActivo(DA$2, $E154, $C154, $B154, $D154, Hombres!$A$1:$DW$117, Mujeres!$A$1:$DW$117)</f>
        <v>0</v>
      </c>
    </row>
    <row r="155" spans="1:105" x14ac:dyDescent="0.35">
      <c r="A155" s="2">
        <f t="shared" si="2"/>
        <v>153</v>
      </c>
      <c r="B155" s="107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9" cm="1">
        <f t="array" ref="G155">PorcentajePension(C155,E155, D155)</f>
        <v>0.65</v>
      </c>
      <c r="I155" s="103"/>
      <c r="J155" s="104" cm="1">
        <f t="array" ref="J155">AnualidadActivo(J$2, $E155, $C155, $B155, $D155, Hombres!$A$1:$DW$117, Mujeres!$A$1:$DW$117)</f>
        <v>0</v>
      </c>
      <c r="K155" s="104" cm="1">
        <f t="array" ref="K155">AnualidadActivo(K$2, $E155, $C155, $B155, $D155, Hombres!$A$1:$DW$117, Mujeres!$A$1:$DW$117)</f>
        <v>0</v>
      </c>
      <c r="L155" s="104" cm="1">
        <f t="array" ref="L155">AnualidadActivo(L$2, $E155, $C155, $B155, $D155, Hombres!$A$1:$DW$117, Mujeres!$A$1:$DW$117)</f>
        <v>0</v>
      </c>
      <c r="M155" s="104" cm="1">
        <f t="array" ref="M155">AnualidadActivo(M$2, $E155, $C155, $B155, $D155, Hombres!$A$1:$DW$117, Mujeres!$A$1:$DW$117)</f>
        <v>0</v>
      </c>
      <c r="N155" s="104" cm="1">
        <f t="array" ref="N155">AnualidadActivo(N$2, $E155, $C155, $B155, $D155, Hombres!$A$1:$DW$117, Mujeres!$A$1:$DW$117)</f>
        <v>0</v>
      </c>
      <c r="O155" s="104" cm="1">
        <f t="array" ref="O155">AnualidadActivo(O$2, $E155, $C155, $B155, $D155, Hombres!$A$1:$DW$117, Mujeres!$A$1:$DW$117)</f>
        <v>0</v>
      </c>
      <c r="P155" s="104" cm="1">
        <f t="array" ref="P155">AnualidadActivo(P$2, $E155, $C155, $B155, $D155, Hombres!$A$1:$DW$117, Mujeres!$A$1:$DW$117)</f>
        <v>0</v>
      </c>
      <c r="Q155" s="104" cm="1">
        <f t="array" ref="Q155">AnualidadActivo(Q$2, $E155, $C155, $B155, $D155, Hombres!$A$1:$DW$117, Mujeres!$A$1:$DW$117)</f>
        <v>0</v>
      </c>
      <c r="R155" s="104" cm="1">
        <f t="array" ref="R155">AnualidadActivo(R$2, $E155, $C155, $B155, $D155, Hombres!$A$1:$DW$117, Mujeres!$A$1:$DW$117)</f>
        <v>0</v>
      </c>
      <c r="S155" s="104" cm="1">
        <f t="array" ref="S155">AnualidadActivo(S$2, $E155, $C155, $B155, $D155, Hombres!$A$1:$DW$117, Mujeres!$A$1:$DW$117)</f>
        <v>0</v>
      </c>
      <c r="T155" s="104" cm="1">
        <f t="array" ref="T155">AnualidadActivo(T$2, $E155, $C155, $B155, $D155, Hombres!$A$1:$DW$117, Mujeres!$A$1:$DW$117)</f>
        <v>0</v>
      </c>
      <c r="U155" s="104" cm="1">
        <f t="array" ref="U155">AnualidadActivo(U$2, $E155, $C155, $B155, $D155, Hombres!$A$1:$DW$117, Mujeres!$A$1:$DW$117)</f>
        <v>0</v>
      </c>
      <c r="V155" s="104" cm="1">
        <f t="array" ref="V155">AnualidadActivo(V$2, $E155, $C155, $B155, $D155, Hombres!$A$1:$DW$117, Mujeres!$A$1:$DW$117)</f>
        <v>0</v>
      </c>
      <c r="W155" s="104" cm="1">
        <f t="array" ref="W155">AnualidadActivo(W$2, $E155, $C155, $B155, $D155, Hombres!$A$1:$DW$117, Mujeres!$A$1:$DW$117)</f>
        <v>0</v>
      </c>
      <c r="X155" s="104" cm="1">
        <f t="array" ref="X155">AnualidadActivo(X$2, $E155, $C155, $B155, $D155, Hombres!$A$1:$DW$117, Mujeres!$A$1:$DW$117)</f>
        <v>0</v>
      </c>
      <c r="Y155" s="104" cm="1">
        <f t="array" ref="Y155">AnualidadActivo(Y$2, $E155, $C155, $B155, $D155, Hombres!$A$1:$DW$117, Mujeres!$A$1:$DW$117)</f>
        <v>0</v>
      </c>
      <c r="Z155" s="104" cm="1">
        <f t="array" ref="Z155">AnualidadActivo(Z$2, $E155, $C155, $B155, $D155, Hombres!$A$1:$DW$117, Mujeres!$A$1:$DW$117)</f>
        <v>0</v>
      </c>
      <c r="AA155" s="104" cm="1">
        <f t="array" ref="AA155">AnualidadActivo(AA$2, $E155, $C155, $B155, $D155, Hombres!$A$1:$DW$117, Mujeres!$A$1:$DW$117)</f>
        <v>0</v>
      </c>
      <c r="AB155" s="104" cm="1">
        <f t="array" ref="AB155">AnualidadActivo(AB$2, $E155, $C155, $B155, $D155, Hombres!$A$1:$DW$117, Mujeres!$A$1:$DW$117)</f>
        <v>0</v>
      </c>
      <c r="AC155" s="104" cm="1">
        <f t="array" ref="AC155">AnualidadActivo(AC$2, $E155, $C155, $B155, $D155, Hombres!$A$1:$DW$117, Mujeres!$A$1:$DW$117)</f>
        <v>0</v>
      </c>
      <c r="AD155" s="104" cm="1">
        <f t="array" ref="AD155">AnualidadActivo(AD$2, $E155, $C155, $B155, $D155, Hombres!$A$1:$DW$117, Mujeres!$A$1:$DW$117)</f>
        <v>0</v>
      </c>
      <c r="AE155" s="104" cm="1">
        <f t="array" ref="AE155">AnualidadActivo(AE$2, $E155, $C155, $B155, $D155, Hombres!$A$1:$DW$117, Mujeres!$A$1:$DW$117)</f>
        <v>0</v>
      </c>
      <c r="AF155" s="104" cm="1">
        <f t="array" ref="AF155">AnualidadActivo(AF$2, $E155, $C155, $B155, $D155, Hombres!$A$1:$DW$117, Mujeres!$A$1:$DW$117)</f>
        <v>0</v>
      </c>
      <c r="AG155" s="104" cm="1">
        <f t="array" ref="AG155">AnualidadActivo(AG$2, $E155, $C155, $B155, $D155, Hombres!$A$1:$DW$117, Mujeres!$A$1:$DW$117)</f>
        <v>0</v>
      </c>
      <c r="AH155" s="104" cm="1">
        <f t="array" ref="AH155">AnualidadActivo(AH$2, $E155, $C155, $B155, $D155, Hombres!$A$1:$DW$117, Mujeres!$A$1:$DW$117)</f>
        <v>0</v>
      </c>
      <c r="AI155" s="104" cm="1">
        <f t="array" ref="AI155">AnualidadActivo(AI$2, $E155, $C155, $B155, $D155, Hombres!$A$1:$DW$117, Mujeres!$A$1:$DW$117)</f>
        <v>0</v>
      </c>
      <c r="AJ155" s="104" cm="1">
        <f t="array" ref="AJ155">AnualidadActivo(AJ$2, $E155, $C155, $B155, $D155, Hombres!$A$1:$DW$117, Mujeres!$A$1:$DW$117)</f>
        <v>19284408.828797247</v>
      </c>
      <c r="AK155" s="104" cm="1">
        <f t="array" ref="AK155">AnualidadActivo(AK$2, $E155, $C155, $B155, $D155, Hombres!$A$1:$DW$117, Mujeres!$A$1:$DW$117)</f>
        <v>19862941.093661163</v>
      </c>
      <c r="AL155" s="104" cm="1">
        <f t="array" ref="AL155">AnualidadActivo(AL$2, $E155, $C155, $B155, $D155, Hombres!$A$1:$DW$117, Mujeres!$A$1:$DW$117)</f>
        <v>20458829.326470997</v>
      </c>
      <c r="AM155" s="104" cm="1">
        <f t="array" ref="AM155">AnualidadActivo(AM$2, $E155, $C155, $B155, $D155, Hombres!$A$1:$DW$117, Mujeres!$A$1:$DW$117)</f>
        <v>21072594.206265129</v>
      </c>
      <c r="AN155" s="104" cm="1">
        <f t="array" ref="AN155">AnualidadActivo(AN$2, $E155, $C155, $B155, $D155, Hombres!$A$1:$DW$117, Mujeres!$A$1:$DW$117)</f>
        <v>21704772.032453086</v>
      </c>
      <c r="AO155" s="104" cm="1">
        <f t="array" ref="AO155">AnualidadActivo(AO$2, $E155, $C155, $B155, $D155, Hombres!$A$1:$DW$117, Mujeres!$A$1:$DW$117)</f>
        <v>21249687.556583479</v>
      </c>
      <c r="AP155" s="104" cm="1">
        <f t="array" ref="AP155">AnualidadActivo(AP$2, $E155, $C155, $B155, $D155, Hombres!$A$1:$DW$117, Mujeres!$A$1:$DW$117)</f>
        <v>21620787.148894452</v>
      </c>
      <c r="AQ155" s="104" cm="1">
        <f t="array" ref="AQ155">AnualidadActivo(AQ$2, $E155, $C155, $B155, $D155, Hombres!$A$1:$DW$117, Mujeres!$A$1:$DW$117)</f>
        <v>21973265.458206877</v>
      </c>
      <c r="AR155" s="104" cm="1">
        <f t="array" ref="AR155">AnualidadActivo(AR$2, $E155, $C155, $B155, $D155, Hombres!$A$1:$DW$117, Mujeres!$A$1:$DW$117)</f>
        <v>22298301.889266975</v>
      </c>
      <c r="AS155" s="104" cm="1">
        <f t="array" ref="AS155">AnualidadActivo(AS$2, $E155, $C155, $B155, $D155, Hombres!$A$1:$DW$117, Mujeres!$A$1:$DW$117)</f>
        <v>22587450.703952271</v>
      </c>
      <c r="AT155" s="104" cm="1">
        <f t="array" ref="AT155">AnualidadActivo(AT$2, $E155, $C155, $B155, $D155, Hombres!$A$1:$DW$117, Mujeres!$A$1:$DW$117)</f>
        <v>22833870.033353686</v>
      </c>
      <c r="AU155" s="104" cm="1">
        <f t="array" ref="AU155">AnualidadActivo(AU$2, $E155, $C155, $B155, $D155, Hombres!$A$1:$DW$117, Mujeres!$A$1:$DW$117)</f>
        <v>23034446.469647482</v>
      </c>
      <c r="AV155" s="104" cm="1">
        <f t="array" ref="AV155">AnualidadActivo(AV$2, $E155, $C155, $B155, $D155, Hombres!$A$1:$DW$117, Mujeres!$A$1:$DW$117)</f>
        <v>23188484.47014505</v>
      </c>
      <c r="AW155" s="104" cm="1">
        <f t="array" ref="AW155">AnualidadActivo(AW$2, $E155, $C155, $B155, $D155, Hombres!$A$1:$DW$117, Mujeres!$A$1:$DW$117)</f>
        <v>23295538.282628685</v>
      </c>
      <c r="AX155" s="104" cm="1">
        <f t="array" ref="AX155">AnualidadActivo(AX$2, $E155, $C155, $B155, $D155, Hombres!$A$1:$DW$117, Mujeres!$A$1:$DW$117)</f>
        <v>23354370.488990851</v>
      </c>
      <c r="AY155" s="104" cm="1">
        <f t="array" ref="AY155">AnualidadActivo(AY$2, $E155, $C155, $B155, $D155, Hombres!$A$1:$DW$117, Mujeres!$A$1:$DW$117)</f>
        <v>23361293.845413566</v>
      </c>
      <c r="AZ155" s="104" cm="1">
        <f t="array" ref="AZ155">AnualidadActivo(AZ$2, $E155, $C155, $B155, $D155, Hombres!$A$1:$DW$117, Mujeres!$A$1:$DW$117)</f>
        <v>23268715.117059346</v>
      </c>
      <c r="BA155" s="104" cm="1">
        <f t="array" ref="BA155">AnualidadActivo(BA$2, $E155, $C155, $B155, $D155, Hombres!$A$1:$DW$117, Mujeres!$A$1:$DW$117)</f>
        <v>23102254.196150456</v>
      </c>
      <c r="BB155" s="104" cm="1">
        <f t="array" ref="BB155">AnualidadActivo(BB$2, $E155, $C155, $B155, $D155, Hombres!$A$1:$DW$117, Mujeres!$A$1:$DW$117)</f>
        <v>22855887.275565397</v>
      </c>
      <c r="BC155" s="104" cm="1">
        <f t="array" ref="BC155">AnualidadActivo(BC$2, $E155, $C155, $B155, $D155, Hombres!$A$1:$DW$117, Mujeres!$A$1:$DW$117)</f>
        <v>22523739.670569737</v>
      </c>
      <c r="BD155" s="104" cm="1">
        <f t="array" ref="BD155">AnualidadActivo(BD$2, $E155, $C155, $B155, $D155, Hombres!$A$1:$DW$117, Mujeres!$A$1:$DW$117)</f>
        <v>22099995.037831087</v>
      </c>
      <c r="BE155" s="104" cm="1">
        <f t="array" ref="BE155">AnualidadActivo(BE$2, $E155, $C155, $B155, $D155, Hombres!$A$1:$DW$117, Mujeres!$A$1:$DW$117)</f>
        <v>21579337.3651357</v>
      </c>
      <c r="BF155" s="104" cm="1">
        <f t="array" ref="BF155">AnualidadActivo(BF$2, $E155, $C155, $B155, $D155, Hombres!$A$1:$DW$117, Mujeres!$A$1:$DW$117)</f>
        <v>20956391.678935535</v>
      </c>
      <c r="BG155" s="104" cm="1">
        <f t="array" ref="BG155">AnualidadActivo(BG$2, $E155, $C155, $B155, $D155, Hombres!$A$1:$DW$117, Mujeres!$A$1:$DW$117)</f>
        <v>20226805.35987284</v>
      </c>
      <c r="BH155" s="104" cm="1">
        <f t="array" ref="BH155">AnualidadActivo(BH$2, $E155, $C155, $B155, $D155, Hombres!$A$1:$DW$117, Mujeres!$A$1:$DW$117)</f>
        <v>19388982.036174417</v>
      </c>
      <c r="BI155" s="104" cm="1">
        <f t="array" ref="BI155">AnualidadActivo(BI$2, $E155, $C155, $B155, $D155, Hombres!$A$1:$DW$117, Mujeres!$A$1:$DW$117)</f>
        <v>18444568.201249603</v>
      </c>
      <c r="BJ155" s="104" cm="1">
        <f t="array" ref="BJ155">AnualidadActivo(BJ$2, $E155, $C155, $B155, $D155, Hombres!$A$1:$DW$117, Mujeres!$A$1:$DW$117)</f>
        <v>17397873.170502707</v>
      </c>
      <c r="BK155" s="104" cm="1">
        <f t="array" ref="BK155">AnualidadActivo(BK$2, $E155, $C155, $B155, $D155, Hombres!$A$1:$DW$117, Mujeres!$A$1:$DW$117)</f>
        <v>16255591.293890053</v>
      </c>
      <c r="BL155" s="104" cm="1">
        <f t="array" ref="BL155">AnualidadActivo(BL$2, $E155, $C155, $B155, $D155, Hombres!$A$1:$DW$117, Mujeres!$A$1:$DW$117)</f>
        <v>15027853.543399334</v>
      </c>
      <c r="BM155" s="104" cm="1">
        <f t="array" ref="BM155">AnualidadActivo(BM$2, $E155, $C155, $B155, $D155, Hombres!$A$1:$DW$117, Mujeres!$A$1:$DW$117)</f>
        <v>13729685.504313219</v>
      </c>
      <c r="BN155" s="104" cm="1">
        <f t="array" ref="BN155">AnualidadActivo(BN$2, $E155, $C155, $B155, $D155, Hombres!$A$1:$DW$117, Mujeres!$A$1:$DW$117)</f>
        <v>12380392.670699874</v>
      </c>
      <c r="BO155" s="104" cm="1">
        <f t="array" ref="BO155">AnualidadActivo(BO$2, $E155, $C155, $B155, $D155, Hombres!$A$1:$DW$117, Mujeres!$A$1:$DW$117)</f>
        <v>11001913.856628519</v>
      </c>
      <c r="BP155" s="104" cm="1">
        <f t="array" ref="BP155">AnualidadActivo(BP$2, $E155, $C155, $B155, $D155, Hombres!$A$1:$DW$117, Mujeres!$A$1:$DW$117)</f>
        <v>9618241.7896018159</v>
      </c>
      <c r="BQ155" s="104" cm="1">
        <f t="array" ref="BQ155">AnualidadActivo(BQ$2, $E155, $C155, $B155, $D155, Hombres!$A$1:$DW$117, Mujeres!$A$1:$DW$117)</f>
        <v>8255562.1006737743</v>
      </c>
      <c r="BR155" s="104" cm="1">
        <f t="array" ref="BR155">AnualidadActivo(BR$2, $E155, $C155, $B155, $D155, Hombres!$A$1:$DW$117, Mujeres!$A$1:$DW$117)</f>
        <v>6941994.4601378506</v>
      </c>
      <c r="BS155" s="104" cm="1">
        <f t="array" ref="BS155">AnualidadActivo(BS$2, $E155, $C155, $B155, $D155, Hombres!$A$1:$DW$117, Mujeres!$A$1:$DW$117)</f>
        <v>5705373.8077479536</v>
      </c>
      <c r="BT155" s="104" cm="1">
        <f t="array" ref="BT155">AnualidadActivo(BT$2, $E155, $C155, $B155, $D155, Hombres!$A$1:$DW$117, Mujeres!$A$1:$DW$117)</f>
        <v>4570450.4318981571</v>
      </c>
      <c r="BU155" s="104" cm="1">
        <f t="array" ref="BU155">AnualidadActivo(BU$2, $E155, $C155, $B155, $D155, Hombres!$A$1:$DW$117, Mujeres!$A$1:$DW$117)</f>
        <v>3557264.57509663</v>
      </c>
      <c r="BV155" s="104" cm="1">
        <f t="array" ref="BV155">AnualidadActivo(BV$2, $E155, $C155, $B155, $D155, Hombres!$A$1:$DW$117, Mujeres!$A$1:$DW$117)</f>
        <v>2680191.4830396408</v>
      </c>
      <c r="BW155" s="104" cm="1">
        <f t="array" ref="BW155">AnualidadActivo(BW$2, $E155, $C155, $B155, $D155, Hombres!$A$1:$DW$117, Mujeres!$A$1:$DW$117)</f>
        <v>1946958.124868986</v>
      </c>
      <c r="BX155" s="104" cm="1">
        <f t="array" ref="BX155">AnualidadActivo(BX$2, $E155, $C155, $B155, $D155, Hombres!$A$1:$DW$117, Mujeres!$A$1:$DW$117)</f>
        <v>1357453.6891809648</v>
      </c>
      <c r="BY155" s="104" cm="1">
        <f t="array" ref="BY155">AnualidadActivo(BY$2, $E155, $C155, $B155, $D155, Hombres!$A$1:$DW$117, Mujeres!$A$1:$DW$117)</f>
        <v>903590.11651936243</v>
      </c>
      <c r="BZ155" s="104" cm="1">
        <f t="array" ref="BZ155">AnualidadActivo(BZ$2, $E155, $C155, $B155, $D155, Hombres!$A$1:$DW$117, Mujeres!$A$1:$DW$117)</f>
        <v>570653.73862066458</v>
      </c>
      <c r="CA155" s="104" cm="1">
        <f t="array" ref="CA155">AnualidadActivo(CA$2, $E155, $C155, $B155, $D155, Hombres!$A$1:$DW$117, Mujeres!$A$1:$DW$117)</f>
        <v>339427.41338535637</v>
      </c>
      <c r="CB155" s="104" cm="1">
        <f t="array" ref="CB155">AnualidadActivo(CB$2, $E155, $C155, $B155, $D155, Hombres!$A$1:$DW$117, Mujeres!$A$1:$DW$117)</f>
        <v>188552.14197483586</v>
      </c>
      <c r="CC155" s="104" cm="1">
        <f t="array" ref="CC155">AnualidadActivo(CC$2, $E155, $C155, $B155, $D155, Hombres!$A$1:$DW$117, Mujeres!$A$1:$DW$117)</f>
        <v>96853.68793990415</v>
      </c>
      <c r="CD155" s="104" cm="1">
        <f t="array" ref="CD155">AnualidadActivo(CD$2, $E155, $C155, $B155, $D155, Hombres!$A$1:$DW$117, Mujeres!$A$1:$DW$117)</f>
        <v>45449.927419058782</v>
      </c>
      <c r="CE155" s="104" cm="1">
        <f t="array" ref="CE155">AnualidadActivo(CE$2, $E155, $C155, $B155, $D155, Hombres!$A$1:$DW$117, Mujeres!$A$1:$DW$117)</f>
        <v>19191.444558357889</v>
      </c>
      <c r="CF155" s="104" cm="1">
        <f t="array" ref="CF155">AnualidadActivo(CF$2, $E155, $C155, $B155, $D155, Hombres!$A$1:$DW$117, Mujeres!$A$1:$DW$117)</f>
        <v>7153.4863490783873</v>
      </c>
      <c r="CG155" s="104" cm="1">
        <f t="array" ref="CG155">AnualidadActivo(CG$2, $E155, $C155, $B155, $D155, Hombres!$A$1:$DW$117, Mujeres!$A$1:$DW$117)</f>
        <v>2296.0002900371633</v>
      </c>
      <c r="CH155" s="104" cm="1">
        <f t="array" ref="CH155">AnualidadActivo(CH$2, $E155, $C155, $B155, $D155, Hombres!$A$1:$DW$117, Mujeres!$A$1:$DW$117)</f>
        <v>613.35015154410257</v>
      </c>
      <c r="CI155" s="104" cm="1">
        <f t="array" ref="CI155">AnualidadActivo(CI$2, $E155, $C155, $B155, $D155, Hombres!$A$1:$DW$117, Mujeres!$A$1:$DW$117)</f>
        <v>0</v>
      </c>
      <c r="CJ155" s="104" cm="1">
        <f t="array" ref="CJ155">AnualidadActivo(CJ$2, $E155, $C155, $B155, $D155, Hombres!$A$1:$DW$117, Mujeres!$A$1:$DW$117)</f>
        <v>0</v>
      </c>
      <c r="CK155" s="104" cm="1">
        <f t="array" ref="CK155">AnualidadActivo(CK$2, $E155, $C155, $B155, $D155, Hombres!$A$1:$DW$117, Mujeres!$A$1:$DW$117)</f>
        <v>0</v>
      </c>
      <c r="CL155" s="104" cm="1">
        <f t="array" ref="CL155">AnualidadActivo(CL$2, $E155, $C155, $B155, $D155, Hombres!$A$1:$DW$117, Mujeres!$A$1:$DW$117)</f>
        <v>0</v>
      </c>
      <c r="CM155" s="104" cm="1">
        <f t="array" ref="CM155">AnualidadActivo(CM$2, $E155, $C155, $B155, $D155, Hombres!$A$1:$DW$117, Mujeres!$A$1:$DW$117)</f>
        <v>0</v>
      </c>
      <c r="CN155" s="104" cm="1">
        <f t="array" ref="CN155">AnualidadActivo(CN$2, $E155, $C155, $B155, $D155, Hombres!$A$1:$DW$117, Mujeres!$A$1:$DW$117)</f>
        <v>0</v>
      </c>
      <c r="CO155" s="104" cm="1">
        <f t="array" ref="CO155">AnualidadActivo(CO$2, $E155, $C155, $B155, $D155, Hombres!$A$1:$DW$117, Mujeres!$A$1:$DW$117)</f>
        <v>0</v>
      </c>
      <c r="CP155" s="104" cm="1">
        <f t="array" ref="CP155">AnualidadActivo(CP$2, $E155, $C155, $B155, $D155, Hombres!$A$1:$DW$117, Mujeres!$A$1:$DW$117)</f>
        <v>0</v>
      </c>
      <c r="CQ155" s="104" cm="1">
        <f t="array" ref="CQ155">AnualidadActivo(CQ$2, $E155, $C155, $B155, $D155, Hombres!$A$1:$DW$117, Mujeres!$A$1:$DW$117)</f>
        <v>0</v>
      </c>
      <c r="CR155" s="104" cm="1">
        <f t="array" ref="CR155">AnualidadActivo(CR$2, $E155, $C155, $B155, $D155, Hombres!$A$1:$DW$117, Mujeres!$A$1:$DW$117)</f>
        <v>0</v>
      </c>
      <c r="CS155" s="104" cm="1">
        <f t="array" ref="CS155">AnualidadActivo(CS$2, $E155, $C155, $B155, $D155, Hombres!$A$1:$DW$117, Mujeres!$A$1:$DW$117)</f>
        <v>0</v>
      </c>
      <c r="CT155" s="104" cm="1">
        <f t="array" ref="CT155">AnualidadActivo(CT$2, $E155, $C155, $B155, $D155, Hombres!$A$1:$DW$117, Mujeres!$A$1:$DW$117)</f>
        <v>0</v>
      </c>
      <c r="CU155" s="104" cm="1">
        <f t="array" ref="CU155">AnualidadActivo(CU$2, $E155, $C155, $B155, $D155, Hombres!$A$1:$DW$117, Mujeres!$A$1:$DW$117)</f>
        <v>0</v>
      </c>
      <c r="CV155" s="104" cm="1">
        <f t="array" ref="CV155">AnualidadActivo(CV$2, $E155, $C155, $B155, $D155, Hombres!$A$1:$DW$117, Mujeres!$A$1:$DW$117)</f>
        <v>0</v>
      </c>
      <c r="CW155" s="104" cm="1">
        <f t="array" ref="CW155">AnualidadActivo(CW$2, $E155, $C155, $B155, $D155, Hombres!$A$1:$DW$117, Mujeres!$A$1:$DW$117)</f>
        <v>0</v>
      </c>
      <c r="CX155" s="104" cm="1">
        <f t="array" ref="CX155">AnualidadActivo(CX$2, $E155, $C155, $B155, $D155, Hombres!$A$1:$DW$117, Mujeres!$A$1:$DW$117)</f>
        <v>0</v>
      </c>
      <c r="CY155" s="104" cm="1">
        <f t="array" ref="CY155">AnualidadActivo(CY$2, $E155, $C155, $B155, $D155, Hombres!$A$1:$DW$117, Mujeres!$A$1:$DW$117)</f>
        <v>0</v>
      </c>
      <c r="CZ155" s="104" cm="1">
        <f t="array" ref="CZ155">AnualidadActivo(CZ$2, $E155, $C155, $B155, $D155, Hombres!$A$1:$DW$117, Mujeres!$A$1:$DW$117)</f>
        <v>0</v>
      </c>
      <c r="DA155" s="104" cm="1">
        <f t="array" ref="DA155">AnualidadActivo(DA$2, $E155, $C155, $B155, $D155, Hombres!$A$1:$DW$117, Mujeres!$A$1:$DW$117)</f>
        <v>0</v>
      </c>
    </row>
    <row r="156" spans="1:105" x14ac:dyDescent="0.35">
      <c r="A156" s="2">
        <f t="shared" si="2"/>
        <v>154</v>
      </c>
      <c r="B156" s="107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9" cm="1">
        <f t="array" ref="G156">PorcentajePension(C156,E156, D156)</f>
        <v>0.65</v>
      </c>
      <c r="I156" s="103"/>
      <c r="J156" s="104" cm="1">
        <f t="array" ref="J156">AnualidadActivo(J$2, $E156, $C156, $B156, $D156, Hombres!$A$1:$DW$117, Mujeres!$A$1:$DW$117)</f>
        <v>0</v>
      </c>
      <c r="K156" s="104" cm="1">
        <f t="array" ref="K156">AnualidadActivo(K$2, $E156, $C156, $B156, $D156, Hombres!$A$1:$DW$117, Mujeres!$A$1:$DW$117)</f>
        <v>0</v>
      </c>
      <c r="L156" s="104" cm="1">
        <f t="array" ref="L156">AnualidadActivo(L$2, $E156, $C156, $B156, $D156, Hombres!$A$1:$DW$117, Mujeres!$A$1:$DW$117)</f>
        <v>0</v>
      </c>
      <c r="M156" s="104" cm="1">
        <f t="array" ref="M156">AnualidadActivo(M$2, $E156, $C156, $B156, $D156, Hombres!$A$1:$DW$117, Mujeres!$A$1:$DW$117)</f>
        <v>0</v>
      </c>
      <c r="N156" s="104" cm="1">
        <f t="array" ref="N156">AnualidadActivo(N$2, $E156, $C156, $B156, $D156, Hombres!$A$1:$DW$117, Mujeres!$A$1:$DW$117)</f>
        <v>0</v>
      </c>
      <c r="O156" s="104" cm="1">
        <f t="array" ref="O156">AnualidadActivo(O$2, $E156, $C156, $B156, $D156, Hombres!$A$1:$DW$117, Mujeres!$A$1:$DW$117)</f>
        <v>0</v>
      </c>
      <c r="P156" s="104" cm="1">
        <f t="array" ref="P156">AnualidadActivo(P$2, $E156, $C156, $B156, $D156, Hombres!$A$1:$DW$117, Mujeres!$A$1:$DW$117)</f>
        <v>0</v>
      </c>
      <c r="Q156" s="104" cm="1">
        <f t="array" ref="Q156">AnualidadActivo(Q$2, $E156, $C156, $B156, $D156, Hombres!$A$1:$DW$117, Mujeres!$A$1:$DW$117)</f>
        <v>0</v>
      </c>
      <c r="R156" s="104" cm="1">
        <f t="array" ref="R156">AnualidadActivo(R$2, $E156, $C156, $B156, $D156, Hombres!$A$1:$DW$117, Mujeres!$A$1:$DW$117)</f>
        <v>0</v>
      </c>
      <c r="S156" s="104" cm="1">
        <f t="array" ref="S156">AnualidadActivo(S$2, $E156, $C156, $B156, $D156, Hombres!$A$1:$DW$117, Mujeres!$A$1:$DW$117)</f>
        <v>0</v>
      </c>
      <c r="T156" s="104" cm="1">
        <f t="array" ref="T156">AnualidadActivo(T$2, $E156, $C156, $B156, $D156, Hombres!$A$1:$DW$117, Mujeres!$A$1:$DW$117)</f>
        <v>0</v>
      </c>
      <c r="U156" s="104" cm="1">
        <f t="array" ref="U156">AnualidadActivo(U$2, $E156, $C156, $B156, $D156, Hombres!$A$1:$DW$117, Mujeres!$A$1:$DW$117)</f>
        <v>0</v>
      </c>
      <c r="V156" s="104" cm="1">
        <f t="array" ref="V156">AnualidadActivo(V$2, $E156, $C156, $B156, $D156, Hombres!$A$1:$DW$117, Mujeres!$A$1:$DW$117)</f>
        <v>0</v>
      </c>
      <c r="W156" s="104" cm="1">
        <f t="array" ref="W156">AnualidadActivo(W$2, $E156, $C156, $B156, $D156, Hombres!$A$1:$DW$117, Mujeres!$A$1:$DW$117)</f>
        <v>0</v>
      </c>
      <c r="X156" s="104" cm="1">
        <f t="array" ref="X156">AnualidadActivo(X$2, $E156, $C156, $B156, $D156, Hombres!$A$1:$DW$117, Mujeres!$A$1:$DW$117)</f>
        <v>0</v>
      </c>
      <c r="Y156" s="104" cm="1">
        <f t="array" ref="Y156">AnualidadActivo(Y$2, $E156, $C156, $B156, $D156, Hombres!$A$1:$DW$117, Mujeres!$A$1:$DW$117)</f>
        <v>0</v>
      </c>
      <c r="Z156" s="104" cm="1">
        <f t="array" ref="Z156">AnualidadActivo(Z$2, $E156, $C156, $B156, $D156, Hombres!$A$1:$DW$117, Mujeres!$A$1:$DW$117)</f>
        <v>0</v>
      </c>
      <c r="AA156" s="104" cm="1">
        <f t="array" ref="AA156">AnualidadActivo(AA$2, $E156, $C156, $B156, $D156, Hombres!$A$1:$DW$117, Mujeres!$A$1:$DW$117)</f>
        <v>0</v>
      </c>
      <c r="AB156" s="104" cm="1">
        <f t="array" ref="AB156">AnualidadActivo(AB$2, $E156, $C156, $B156, $D156, Hombres!$A$1:$DW$117, Mujeres!$A$1:$DW$117)</f>
        <v>0</v>
      </c>
      <c r="AC156" s="104" cm="1">
        <f t="array" ref="AC156">AnualidadActivo(AC$2, $E156, $C156, $B156, $D156, Hombres!$A$1:$DW$117, Mujeres!$A$1:$DW$117)</f>
        <v>0</v>
      </c>
      <c r="AD156" s="104" cm="1">
        <f t="array" ref="AD156">AnualidadActivo(AD$2, $E156, $C156, $B156, $D156, Hombres!$A$1:$DW$117, Mujeres!$A$1:$DW$117)</f>
        <v>0</v>
      </c>
      <c r="AE156" s="104" cm="1">
        <f t="array" ref="AE156">AnualidadActivo(AE$2, $E156, $C156, $B156, $D156, Hombres!$A$1:$DW$117, Mujeres!$A$1:$DW$117)</f>
        <v>0</v>
      </c>
      <c r="AF156" s="104" cm="1">
        <f t="array" ref="AF156">AnualidadActivo(AF$2, $E156, $C156, $B156, $D156, Hombres!$A$1:$DW$117, Mujeres!$A$1:$DW$117)</f>
        <v>0</v>
      </c>
      <c r="AG156" s="104" cm="1">
        <f t="array" ref="AG156">AnualidadActivo(AG$2, $E156, $C156, $B156, $D156, Hombres!$A$1:$DW$117, Mujeres!$A$1:$DW$117)</f>
        <v>0</v>
      </c>
      <c r="AH156" s="104" cm="1">
        <f t="array" ref="AH156">AnualidadActivo(AH$2, $E156, $C156, $B156, $D156, Hombres!$A$1:$DW$117, Mujeres!$A$1:$DW$117)</f>
        <v>0</v>
      </c>
      <c r="AI156" s="104" cm="1">
        <f t="array" ref="AI156">AnualidadActivo(AI$2, $E156, $C156, $B156, $D156, Hombres!$A$1:$DW$117, Mujeres!$A$1:$DW$117)</f>
        <v>0</v>
      </c>
      <c r="AJ156" s="104" cm="1">
        <f t="array" ref="AJ156">AnualidadActivo(AJ$2, $E156, $C156, $B156, $D156, Hombres!$A$1:$DW$117, Mujeres!$A$1:$DW$117)</f>
        <v>15617306.547929194</v>
      </c>
      <c r="AK156" s="104" cm="1">
        <f t="array" ref="AK156">AnualidadActivo(AK$2, $E156, $C156, $B156, $D156, Hombres!$A$1:$DW$117, Mujeres!$A$1:$DW$117)</f>
        <v>16085825.74436707</v>
      </c>
      <c r="AL156" s="104" cm="1">
        <f t="array" ref="AL156">AnualidadActivo(AL$2, $E156, $C156, $B156, $D156, Hombres!$A$1:$DW$117, Mujeres!$A$1:$DW$117)</f>
        <v>16568400.516698083</v>
      </c>
      <c r="AM156" s="104" cm="1">
        <f t="array" ref="AM156">AnualidadActivo(AM$2, $E156, $C156, $B156, $D156, Hombres!$A$1:$DW$117, Mujeres!$A$1:$DW$117)</f>
        <v>17065452.532199025</v>
      </c>
      <c r="AN156" s="104" cm="1">
        <f t="array" ref="AN156">AnualidadActivo(AN$2, $E156, $C156, $B156, $D156, Hombres!$A$1:$DW$117, Mujeres!$A$1:$DW$117)</f>
        <v>17577416.108165</v>
      </c>
      <c r="AO156" s="104" cm="1">
        <f t="array" ref="AO156">AnualidadActivo(AO$2, $E156, $C156, $B156, $D156, Hombres!$A$1:$DW$117, Mujeres!$A$1:$DW$117)</f>
        <v>17725402.730843756</v>
      </c>
      <c r="AP156" s="104" cm="1">
        <f t="array" ref="AP156">AnualidadActivo(AP$2, $E156, $C156, $B156, $D156, Hombres!$A$1:$DW$117, Mujeres!$A$1:$DW$117)</f>
        <v>18161646.977901626</v>
      </c>
      <c r="AQ156" s="104" cm="1">
        <f t="array" ref="AQ156">AnualidadActivo(AQ$2, $E156, $C156, $B156, $D156, Hombres!$A$1:$DW$117, Mujeres!$A$1:$DW$117)</f>
        <v>18600299.607248321</v>
      </c>
      <c r="AR156" s="104" cm="1">
        <f t="array" ref="AR156">AnualidadActivo(AR$2, $E156, $C156, $B156, $D156, Hombres!$A$1:$DW$117, Mujeres!$A$1:$DW$117)</f>
        <v>19038699.443242561</v>
      </c>
      <c r="AS156" s="104" cm="1">
        <f t="array" ref="AS156">AnualidadActivo(AS$2, $E156, $C156, $B156, $D156, Hombres!$A$1:$DW$117, Mujeres!$A$1:$DW$117)</f>
        <v>19472736.516521215</v>
      </c>
      <c r="AT156" s="104" cm="1">
        <f t="array" ref="AT156">AnualidadActivo(AT$2, $E156, $C156, $B156, $D156, Hombres!$A$1:$DW$117, Mujeres!$A$1:$DW$117)</f>
        <v>19898069.822301541</v>
      </c>
      <c r="AU156" s="104" cm="1">
        <f t="array" ref="AU156">AnualidadActivo(AU$2, $E156, $C156, $B156, $D156, Hombres!$A$1:$DW$117, Mujeres!$A$1:$DW$117)</f>
        <v>20312417.756799914</v>
      </c>
      <c r="AV156" s="104" cm="1">
        <f t="array" ref="AV156">AnualidadActivo(AV$2, $E156, $C156, $B156, $D156, Hombres!$A$1:$DW$117, Mujeres!$A$1:$DW$117)</f>
        <v>20715572.571336389</v>
      </c>
      <c r="AW156" s="104" cm="1">
        <f t="array" ref="AW156">AnualidadActivo(AW$2, $E156, $C156, $B156, $D156, Hombres!$A$1:$DW$117, Mujeres!$A$1:$DW$117)</f>
        <v>21106919.774789158</v>
      </c>
      <c r="AX156" s="104" cm="1">
        <f t="array" ref="AX156">AnualidadActivo(AX$2, $E156, $C156, $B156, $D156, Hombres!$A$1:$DW$117, Mujeres!$A$1:$DW$117)</f>
        <v>21482730.782033537</v>
      </c>
      <c r="AY156" s="104" cm="1">
        <f t="array" ref="AY156">AnualidadActivo(AY$2, $E156, $C156, $B156, $D156, Hombres!$A$1:$DW$117, Mujeres!$A$1:$DW$117)</f>
        <v>21835976.544586096</v>
      </c>
      <c r="AZ156" s="104" cm="1">
        <f t="array" ref="AZ156">AnualidadActivo(AZ$2, $E156, $C156, $B156, $D156, Hombres!$A$1:$DW$117, Mujeres!$A$1:$DW$117)</f>
        <v>22157200.85712659</v>
      </c>
      <c r="BA156" s="104" cm="1">
        <f t="array" ref="BA156">AnualidadActivo(BA$2, $E156, $C156, $B156, $D156, Hombres!$A$1:$DW$117, Mujeres!$A$1:$DW$117)</f>
        <v>22436021.090268441</v>
      </c>
      <c r="BB156" s="104" cm="1">
        <f t="array" ref="BB156">AnualidadActivo(BB$2, $E156, $C156, $B156, $D156, Hombres!$A$1:$DW$117, Mujeres!$A$1:$DW$117)</f>
        <v>22637858.609731387</v>
      </c>
      <c r="BC156" s="104" cm="1">
        <f t="array" ref="BC156">AnualidadActivo(BC$2, $E156, $C156, $B156, $D156, Hombres!$A$1:$DW$117, Mujeres!$A$1:$DW$117)</f>
        <v>22781596.538443085</v>
      </c>
      <c r="BD156" s="104" cm="1">
        <f t="array" ref="BD156">AnualidadActivo(BD$2, $E156, $C156, $B156, $D156, Hombres!$A$1:$DW$117, Mujeres!$A$1:$DW$117)</f>
        <v>22859038.543532941</v>
      </c>
      <c r="BE156" s="104" cm="1">
        <f t="array" ref="BE156">AnualidadActivo(BE$2, $E156, $C156, $B156, $D156, Hombres!$A$1:$DW$117, Mujeres!$A$1:$DW$117)</f>
        <v>22861183.795723137</v>
      </c>
      <c r="BF156" s="104" cm="1">
        <f t="array" ref="BF156">AnualidadActivo(BF$2, $E156, $C156, $B156, $D156, Hombres!$A$1:$DW$117, Mujeres!$A$1:$DW$117)</f>
        <v>22778152.616290212</v>
      </c>
      <c r="BG156" s="104" cm="1">
        <f t="array" ref="BG156">AnualidadActivo(BG$2, $E156, $C156, $B156, $D156, Hombres!$A$1:$DW$117, Mujeres!$A$1:$DW$117)</f>
        <v>22599054.904048573</v>
      </c>
      <c r="BH156" s="104" cm="1">
        <f t="array" ref="BH156">AnualidadActivo(BH$2, $E156, $C156, $B156, $D156, Hombres!$A$1:$DW$117, Mujeres!$A$1:$DW$117)</f>
        <v>22313227.300602905</v>
      </c>
      <c r="BI156" s="104" cm="1">
        <f t="array" ref="BI156">AnualidadActivo(BI$2, $E156, $C156, $B156, $D156, Hombres!$A$1:$DW$117, Mujeres!$A$1:$DW$117)</f>
        <v>21911254.622348681</v>
      </c>
      <c r="BJ156" s="104" cm="1">
        <f t="array" ref="BJ156">AnualidadActivo(BJ$2, $E156, $C156, $B156, $D156, Hombres!$A$1:$DW$117, Mujeres!$A$1:$DW$117)</f>
        <v>21384592.003243878</v>
      </c>
      <c r="BK156" s="104" cm="1">
        <f t="array" ref="BK156">AnualidadActivo(BK$2, $E156, $C156, $B156, $D156, Hombres!$A$1:$DW$117, Mujeres!$A$1:$DW$117)</f>
        <v>20725634.375885315</v>
      </c>
      <c r="BL156" s="104" cm="1">
        <f t="array" ref="BL156">AnualidadActivo(BL$2, $E156, $C156, $B156, $D156, Hombres!$A$1:$DW$117, Mujeres!$A$1:$DW$117)</f>
        <v>19928057.249426495</v>
      </c>
      <c r="BM156" s="104" cm="1">
        <f t="array" ref="BM156">AnualidadActivo(BM$2, $E156, $C156, $B156, $D156, Hombres!$A$1:$DW$117, Mujeres!$A$1:$DW$117)</f>
        <v>18989042.807660922</v>
      </c>
      <c r="BN156" s="104" cm="1">
        <f t="array" ref="BN156">AnualidadActivo(BN$2, $E156, $C156, $B156, $D156, Hombres!$A$1:$DW$117, Mujeres!$A$1:$DW$117)</f>
        <v>17910290.021254923</v>
      </c>
      <c r="BO156" s="104" cm="1">
        <f t="array" ref="BO156">AnualidadActivo(BO$2, $E156, $C156, $B156, $D156, Hombres!$A$1:$DW$117, Mujeres!$A$1:$DW$117)</f>
        <v>16697530.373942787</v>
      </c>
      <c r="BP156" s="104" cm="1">
        <f t="array" ref="BP156">AnualidadActivo(BP$2, $E156, $C156, $B156, $D156, Hombres!$A$1:$DW$117, Mujeres!$A$1:$DW$117)</f>
        <v>15361131.441452287</v>
      </c>
      <c r="BQ156" s="104" cm="1">
        <f t="array" ref="BQ156">AnualidadActivo(BQ$2, $E156, $C156, $B156, $D156, Hombres!$A$1:$DW$117, Mujeres!$A$1:$DW$117)</f>
        <v>13917875.70706425</v>
      </c>
      <c r="BR156" s="104" cm="1">
        <f t="array" ref="BR156">AnualidadActivo(BR$2, $E156, $C156, $B156, $D156, Hombres!$A$1:$DW$117, Mujeres!$A$1:$DW$117)</f>
        <v>12392704.184262948</v>
      </c>
      <c r="BS156" s="104" cm="1">
        <f t="array" ref="BS156">AnualidadActivo(BS$2, $E156, $C156, $B156, $D156, Hombres!$A$1:$DW$117, Mujeres!$A$1:$DW$117)</f>
        <v>10818058.303217046</v>
      </c>
      <c r="BT156" s="104" cm="1">
        <f t="array" ref="BT156">AnualidadActivo(BT$2, $E156, $C156, $B156, $D156, Hombres!$A$1:$DW$117, Mujeres!$A$1:$DW$117)</f>
        <v>9231743.312482249</v>
      </c>
      <c r="BU156" s="104" cm="1">
        <f t="array" ref="BU156">AnualidadActivo(BU$2, $E156, $C156, $B156, $D156, Hombres!$A$1:$DW$117, Mujeres!$A$1:$DW$117)</f>
        <v>7675376.3087604875</v>
      </c>
      <c r="BV156" s="104" cm="1">
        <f t="array" ref="BV156">AnualidadActivo(BV$2, $E156, $C156, $B156, $D156, Hombres!$A$1:$DW$117, Mujeres!$A$1:$DW$117)</f>
        <v>6192821.1295658089</v>
      </c>
      <c r="BW156" s="104" cm="1">
        <f t="array" ref="BW156">AnualidadActivo(BW$2, $E156, $C156, $B156, $D156, Hombres!$A$1:$DW$117, Mujeres!$A$1:$DW$117)</f>
        <v>4827366.4755550707</v>
      </c>
      <c r="BX156" s="104" cm="1">
        <f t="array" ref="BX156">AnualidadActivo(BX$2, $E156, $C156, $B156, $D156, Hombres!$A$1:$DW$117, Mujeres!$A$1:$DW$117)</f>
        <v>3616841.2622666345</v>
      </c>
      <c r="BY156" s="104" cm="1">
        <f t="array" ref="BY156">AnualidadActivo(BY$2, $E156, $C156, $B156, $D156, Hombres!$A$1:$DW$117, Mujeres!$A$1:$DW$117)</f>
        <v>2588754.4589830576</v>
      </c>
      <c r="BZ156" s="104" cm="1">
        <f t="array" ref="BZ156">AnualidadActivo(BZ$2, $E156, $C156, $B156, $D156, Hombres!$A$1:$DW$117, Mujeres!$A$1:$DW$117)</f>
        <v>1757180.5963591379</v>
      </c>
      <c r="CA156" s="104" cm="1">
        <f t="array" ref="CA156">AnualidadActivo(CA$2, $E156, $C156, $B156, $D156, Hombres!$A$1:$DW$117, Mujeres!$A$1:$DW$117)</f>
        <v>1121311.8451588606</v>
      </c>
      <c r="CB156" s="104" cm="1">
        <f t="array" ref="CB156">AnualidadActivo(CB$2, $E156, $C156, $B156, $D156, Hombres!$A$1:$DW$117, Mujeres!$A$1:$DW$117)</f>
        <v>665789.40578456759</v>
      </c>
      <c r="CC156" s="104" cm="1">
        <f t="array" ref="CC156">AnualidadActivo(CC$2, $E156, $C156, $B156, $D156, Hombres!$A$1:$DW$117, Mujeres!$A$1:$DW$117)</f>
        <v>363255.29101705243</v>
      </c>
      <c r="CD156" s="104" cm="1">
        <f t="array" ref="CD156">AnualidadActivo(CD$2, $E156, $C156, $B156, $D156, Hombres!$A$1:$DW$117, Mujeres!$A$1:$DW$117)</f>
        <v>179294.65474845728</v>
      </c>
      <c r="CE156" s="104" cm="1">
        <f t="array" ref="CE156">AnualidadActivo(CE$2, $E156, $C156, $B156, $D156, Hombres!$A$1:$DW$117, Mujeres!$A$1:$DW$117)</f>
        <v>78477.88787419071</v>
      </c>
      <c r="CF156" s="104" cm="1">
        <f t="array" ref="CF156">AnualidadActivo(CF$2, $E156, $C156, $B156, $D156, Hombres!$A$1:$DW$117, Mujeres!$A$1:$DW$117)</f>
        <v>29675.991167066342</v>
      </c>
      <c r="CG156" s="104" cm="1">
        <f t="array" ref="CG156">AnualidadActivo(CG$2, $E156, $C156, $B156, $D156, Hombres!$A$1:$DW$117, Mujeres!$A$1:$DW$117)</f>
        <v>9353.2941791714202</v>
      </c>
      <c r="CH156" s="104" cm="1">
        <f t="array" ref="CH156">AnualidadActivo(CH$2, $E156, $C156, $B156, $D156, Hombres!$A$1:$DW$117, Mujeres!$A$1:$DW$117)</f>
        <v>2330.238332825319</v>
      </c>
      <c r="CI156" s="104" cm="1">
        <f t="array" ref="CI156">AnualidadActivo(CI$2, $E156, $C156, $B156, $D156, Hombres!$A$1:$DW$117, Mujeres!$A$1:$DW$117)</f>
        <v>420.45316541680046</v>
      </c>
      <c r="CJ156" s="104" cm="1">
        <f t="array" ref="CJ156">AnualidadActivo(CJ$2, $E156, $C156, $B156, $D156, Hombres!$A$1:$DW$117, Mujeres!$A$1:$DW$117)</f>
        <v>46.105196750177548</v>
      </c>
      <c r="CK156" s="104" cm="1">
        <f t="array" ref="CK156">AnualidadActivo(CK$2, $E156, $C156, $B156, $D156, Hombres!$A$1:$DW$117, Mujeres!$A$1:$DW$117)</f>
        <v>0</v>
      </c>
      <c r="CL156" s="104" cm="1">
        <f t="array" ref="CL156">AnualidadActivo(CL$2, $E156, $C156, $B156, $D156, Hombres!$A$1:$DW$117, Mujeres!$A$1:$DW$117)</f>
        <v>0</v>
      </c>
      <c r="CM156" s="104" cm="1">
        <f t="array" ref="CM156">AnualidadActivo(CM$2, $E156, $C156, $B156, $D156, Hombres!$A$1:$DW$117, Mujeres!$A$1:$DW$117)</f>
        <v>0</v>
      </c>
      <c r="CN156" s="104" cm="1">
        <f t="array" ref="CN156">AnualidadActivo(CN$2, $E156, $C156, $B156, $D156, Hombres!$A$1:$DW$117, Mujeres!$A$1:$DW$117)</f>
        <v>0</v>
      </c>
      <c r="CO156" s="104" cm="1">
        <f t="array" ref="CO156">AnualidadActivo(CO$2, $E156, $C156, $B156, $D156, Hombres!$A$1:$DW$117, Mujeres!$A$1:$DW$117)</f>
        <v>0</v>
      </c>
      <c r="CP156" s="104" cm="1">
        <f t="array" ref="CP156">AnualidadActivo(CP$2, $E156, $C156, $B156, $D156, Hombres!$A$1:$DW$117, Mujeres!$A$1:$DW$117)</f>
        <v>0</v>
      </c>
      <c r="CQ156" s="104" cm="1">
        <f t="array" ref="CQ156">AnualidadActivo(CQ$2, $E156, $C156, $B156, $D156, Hombres!$A$1:$DW$117, Mujeres!$A$1:$DW$117)</f>
        <v>0</v>
      </c>
      <c r="CR156" s="104" cm="1">
        <f t="array" ref="CR156">AnualidadActivo(CR$2, $E156, $C156, $B156, $D156, Hombres!$A$1:$DW$117, Mujeres!$A$1:$DW$117)</f>
        <v>0</v>
      </c>
      <c r="CS156" s="104" cm="1">
        <f t="array" ref="CS156">AnualidadActivo(CS$2, $E156, $C156, $B156, $D156, Hombres!$A$1:$DW$117, Mujeres!$A$1:$DW$117)</f>
        <v>0</v>
      </c>
      <c r="CT156" s="104" cm="1">
        <f t="array" ref="CT156">AnualidadActivo(CT$2, $E156, $C156, $B156, $D156, Hombres!$A$1:$DW$117, Mujeres!$A$1:$DW$117)</f>
        <v>0</v>
      </c>
      <c r="CU156" s="104" cm="1">
        <f t="array" ref="CU156">AnualidadActivo(CU$2, $E156, $C156, $B156, $D156, Hombres!$A$1:$DW$117, Mujeres!$A$1:$DW$117)</f>
        <v>0</v>
      </c>
      <c r="CV156" s="104" cm="1">
        <f t="array" ref="CV156">AnualidadActivo(CV$2, $E156, $C156, $B156, $D156, Hombres!$A$1:$DW$117, Mujeres!$A$1:$DW$117)</f>
        <v>0</v>
      </c>
      <c r="CW156" s="104" cm="1">
        <f t="array" ref="CW156">AnualidadActivo(CW$2, $E156, $C156, $B156, $D156, Hombres!$A$1:$DW$117, Mujeres!$A$1:$DW$117)</f>
        <v>0</v>
      </c>
      <c r="CX156" s="104" cm="1">
        <f t="array" ref="CX156">AnualidadActivo(CX$2, $E156, $C156, $B156, $D156, Hombres!$A$1:$DW$117, Mujeres!$A$1:$DW$117)</f>
        <v>0</v>
      </c>
      <c r="CY156" s="104" cm="1">
        <f t="array" ref="CY156">AnualidadActivo(CY$2, $E156, $C156, $B156, $D156, Hombres!$A$1:$DW$117, Mujeres!$A$1:$DW$117)</f>
        <v>0</v>
      </c>
      <c r="CZ156" s="104" cm="1">
        <f t="array" ref="CZ156">AnualidadActivo(CZ$2, $E156, $C156, $B156, $D156, Hombres!$A$1:$DW$117, Mujeres!$A$1:$DW$117)</f>
        <v>0</v>
      </c>
      <c r="DA156" s="104" cm="1">
        <f t="array" ref="DA156">AnualidadActivo(DA$2, $E156, $C156, $B156, $D156, Hombres!$A$1:$DW$117, Mujeres!$A$1:$DW$117)</f>
        <v>0</v>
      </c>
    </row>
    <row r="157" spans="1:105" x14ac:dyDescent="0.35">
      <c r="A157" s="2">
        <f t="shared" si="2"/>
        <v>155</v>
      </c>
      <c r="B157" s="107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9" cm="1">
        <f t="array" ref="G157">PorcentajePension(C157,E157, D157)</f>
        <v>0.85</v>
      </c>
      <c r="I157" s="103"/>
      <c r="J157" s="104" cm="1">
        <f t="array" ref="J157">AnualidadActivo(J$2, $E157, $C157, $B157, $D157, Hombres!$A$1:$DW$117, Mujeres!$A$1:$DW$117)</f>
        <v>0</v>
      </c>
      <c r="K157" s="104" cm="1">
        <f t="array" ref="K157">AnualidadActivo(K$2, $E157, $C157, $B157, $D157, Hombres!$A$1:$DW$117, Mujeres!$A$1:$DW$117)</f>
        <v>0</v>
      </c>
      <c r="L157" s="104" cm="1">
        <f t="array" ref="L157">AnualidadActivo(L$2, $E157, $C157, $B157, $D157, Hombres!$A$1:$DW$117, Mujeres!$A$1:$DW$117)</f>
        <v>0</v>
      </c>
      <c r="M157" s="104" cm="1">
        <f t="array" ref="M157">AnualidadActivo(M$2, $E157, $C157, $B157, $D157, Hombres!$A$1:$DW$117, Mujeres!$A$1:$DW$117)</f>
        <v>0</v>
      </c>
      <c r="N157" s="104" cm="1">
        <f t="array" ref="N157">AnualidadActivo(N$2, $E157, $C157, $B157, $D157, Hombres!$A$1:$DW$117, Mujeres!$A$1:$DW$117)</f>
        <v>0</v>
      </c>
      <c r="O157" s="104" cm="1">
        <f t="array" ref="O157">AnualidadActivo(O$2, $E157, $C157, $B157, $D157, Hombres!$A$1:$DW$117, Mujeres!$A$1:$DW$117)</f>
        <v>0</v>
      </c>
      <c r="P157" s="104" cm="1">
        <f t="array" ref="P157">AnualidadActivo(P$2, $E157, $C157, $B157, $D157, Hombres!$A$1:$DW$117, Mujeres!$A$1:$DW$117)</f>
        <v>0</v>
      </c>
      <c r="Q157" s="104" cm="1">
        <f t="array" ref="Q157">AnualidadActivo(Q$2, $E157, $C157, $B157, $D157, Hombres!$A$1:$DW$117, Mujeres!$A$1:$DW$117)</f>
        <v>0</v>
      </c>
      <c r="R157" s="104" cm="1">
        <f t="array" ref="R157">AnualidadActivo(R$2, $E157, $C157, $B157, $D157, Hombres!$A$1:$DW$117, Mujeres!$A$1:$DW$117)</f>
        <v>0</v>
      </c>
      <c r="S157" s="104" cm="1">
        <f t="array" ref="S157">AnualidadActivo(S$2, $E157, $C157, $B157, $D157, Hombres!$A$1:$DW$117, Mujeres!$A$1:$DW$117)</f>
        <v>0</v>
      </c>
      <c r="T157" s="104" cm="1">
        <f t="array" ref="T157">AnualidadActivo(T$2, $E157, $C157, $B157, $D157, Hombres!$A$1:$DW$117, Mujeres!$A$1:$DW$117)</f>
        <v>0</v>
      </c>
      <c r="U157" s="104" cm="1">
        <f t="array" ref="U157">AnualidadActivo(U$2, $E157, $C157, $B157, $D157, Hombres!$A$1:$DW$117, Mujeres!$A$1:$DW$117)</f>
        <v>0</v>
      </c>
      <c r="V157" s="104" cm="1">
        <f t="array" ref="V157">AnualidadActivo(V$2, $E157, $C157, $B157, $D157, Hombres!$A$1:$DW$117, Mujeres!$A$1:$DW$117)</f>
        <v>0</v>
      </c>
      <c r="W157" s="104" cm="1">
        <f t="array" ref="W157">AnualidadActivo(W$2, $E157, $C157, $B157, $D157, Hombres!$A$1:$DW$117, Mujeres!$A$1:$DW$117)</f>
        <v>0</v>
      </c>
      <c r="X157" s="104" cm="1">
        <f t="array" ref="X157">AnualidadActivo(X$2, $E157, $C157, $B157, $D157, Hombres!$A$1:$DW$117, Mujeres!$A$1:$DW$117)</f>
        <v>0</v>
      </c>
      <c r="Y157" s="104" cm="1">
        <f t="array" ref="Y157">AnualidadActivo(Y$2, $E157, $C157, $B157, $D157, Hombres!$A$1:$DW$117, Mujeres!$A$1:$DW$117)</f>
        <v>0</v>
      </c>
      <c r="Z157" s="104" cm="1">
        <f t="array" ref="Z157">AnualidadActivo(Z$2, $E157, $C157, $B157, $D157, Hombres!$A$1:$DW$117, Mujeres!$A$1:$DW$117)</f>
        <v>0</v>
      </c>
      <c r="AA157" s="104" cm="1">
        <f t="array" ref="AA157">AnualidadActivo(AA$2, $E157, $C157, $B157, $D157, Hombres!$A$1:$DW$117, Mujeres!$A$1:$DW$117)</f>
        <v>0</v>
      </c>
      <c r="AB157" s="104" cm="1">
        <f t="array" ref="AB157">AnualidadActivo(AB$2, $E157, $C157, $B157, $D157, Hombres!$A$1:$DW$117, Mujeres!$A$1:$DW$117)</f>
        <v>0</v>
      </c>
      <c r="AC157" s="104" cm="1">
        <f t="array" ref="AC157">AnualidadActivo(AC$2, $E157, $C157, $B157, $D157, Hombres!$A$1:$DW$117, Mujeres!$A$1:$DW$117)</f>
        <v>0</v>
      </c>
      <c r="AD157" s="104" cm="1">
        <f t="array" ref="AD157">AnualidadActivo(AD$2, $E157, $C157, $B157, $D157, Hombres!$A$1:$DW$117, Mujeres!$A$1:$DW$117)</f>
        <v>0</v>
      </c>
      <c r="AE157" s="104" cm="1">
        <f t="array" ref="AE157">AnualidadActivo(AE$2, $E157, $C157, $B157, $D157, Hombres!$A$1:$DW$117, Mujeres!$A$1:$DW$117)</f>
        <v>0</v>
      </c>
      <c r="AF157" s="104" cm="1">
        <f t="array" ref="AF157">AnualidadActivo(AF$2, $E157, $C157, $B157, $D157, Hombres!$A$1:$DW$117, Mujeres!$A$1:$DW$117)</f>
        <v>0</v>
      </c>
      <c r="AG157" s="104" cm="1">
        <f t="array" ref="AG157">AnualidadActivo(AG$2, $E157, $C157, $B157, $D157, Hombres!$A$1:$DW$117, Mujeres!$A$1:$DW$117)</f>
        <v>0</v>
      </c>
      <c r="AH157" s="104" cm="1">
        <f t="array" ref="AH157">AnualidadActivo(AH$2, $E157, $C157, $B157, $D157, Hombres!$A$1:$DW$117, Mujeres!$A$1:$DW$117)</f>
        <v>0</v>
      </c>
      <c r="AI157" s="104" cm="1">
        <f t="array" ref="AI157">AnualidadActivo(AI$2, $E157, $C157, $B157, $D157, Hombres!$A$1:$DW$117, Mujeres!$A$1:$DW$117)</f>
        <v>0</v>
      </c>
      <c r="AJ157" s="104" cm="1">
        <f t="array" ref="AJ157">AnualidadActivo(AJ$2, $E157, $C157, $B157, $D157, Hombres!$A$1:$DW$117, Mujeres!$A$1:$DW$117)</f>
        <v>0</v>
      </c>
      <c r="AK157" s="104" cm="1">
        <f t="array" ref="AK157">AnualidadActivo(AK$2, $E157, $C157, $B157, $D157, Hombres!$A$1:$DW$117, Mujeres!$A$1:$DW$117)</f>
        <v>0</v>
      </c>
      <c r="AL157" s="104" cm="1">
        <f t="array" ref="AL157">AnualidadActivo(AL$2, $E157, $C157, $B157, $D157, Hombres!$A$1:$DW$117, Mujeres!$A$1:$DW$117)</f>
        <v>0</v>
      </c>
      <c r="AM157" s="104" cm="1">
        <f t="array" ref="AM157">AnualidadActivo(AM$2, $E157, $C157, $B157, $D157, Hombres!$A$1:$DW$117, Mujeres!$A$1:$DW$117)</f>
        <v>0</v>
      </c>
      <c r="AN157" s="104" cm="1">
        <f t="array" ref="AN157">AnualidadActivo(AN$2, $E157, $C157, $B157, $D157, Hombres!$A$1:$DW$117, Mujeres!$A$1:$DW$117)</f>
        <v>0</v>
      </c>
      <c r="AO157" s="104" cm="1">
        <f t="array" ref="AO157">AnualidadActivo(AO$2, $E157, $C157, $B157, $D157, Hombres!$A$1:$DW$117, Mujeres!$A$1:$DW$117)</f>
        <v>0</v>
      </c>
      <c r="AP157" s="104" cm="1">
        <f t="array" ref="AP157">AnualidadActivo(AP$2, $E157, $C157, $B157, $D157, Hombres!$A$1:$DW$117, Mujeres!$A$1:$DW$117)</f>
        <v>0</v>
      </c>
      <c r="AQ157" s="104" cm="1">
        <f t="array" ref="AQ157">AnualidadActivo(AQ$2, $E157, $C157, $B157, $D157, Hombres!$A$1:$DW$117, Mujeres!$A$1:$DW$117)</f>
        <v>0</v>
      </c>
      <c r="AR157" s="104" cm="1">
        <f t="array" ref="AR157">AnualidadActivo(AR$2, $E157, $C157, $B157, $D157, Hombres!$A$1:$DW$117, Mujeres!$A$1:$DW$117)</f>
        <v>0</v>
      </c>
      <c r="AS157" s="104" cm="1">
        <f t="array" ref="AS157">AnualidadActivo(AS$2, $E157, $C157, $B157, $D157, Hombres!$A$1:$DW$117, Mujeres!$A$1:$DW$117)</f>
        <v>0</v>
      </c>
      <c r="AT157" s="104" cm="1">
        <f t="array" ref="AT157">AnualidadActivo(AT$2, $E157, $C157, $B157, $D157, Hombres!$A$1:$DW$117, Mujeres!$A$1:$DW$117)</f>
        <v>57531269.161960363</v>
      </c>
      <c r="AU157" s="104" cm="1">
        <f t="array" ref="AU157">AnualidadActivo(AU$2, $E157, $C157, $B157, $D157, Hombres!$A$1:$DW$117, Mujeres!$A$1:$DW$117)</f>
        <v>59257207.236819185</v>
      </c>
      <c r="AV157" s="104" cm="1">
        <f t="array" ref="AV157">AnualidadActivo(AV$2, $E157, $C157, $B157, $D157, Hombres!$A$1:$DW$117, Mujeres!$A$1:$DW$117)</f>
        <v>61034923.453923747</v>
      </c>
      <c r="AW157" s="104" cm="1">
        <f t="array" ref="AW157">AnualidadActivo(AW$2, $E157, $C157, $B157, $D157, Hombres!$A$1:$DW$117, Mujeres!$A$1:$DW$117)</f>
        <v>62865971.157541469</v>
      </c>
      <c r="AX157" s="104" cm="1">
        <f t="array" ref="AX157">AnualidadActivo(AX$2, $E157, $C157, $B157, $D157, Hombres!$A$1:$DW$117, Mujeres!$A$1:$DW$117)</f>
        <v>64751950.29226771</v>
      </c>
      <c r="AY157" s="104" cm="1">
        <f t="array" ref="AY157">AnualidadActivo(AY$2, $E157, $C157, $B157, $D157, Hombres!$A$1:$DW$117, Mujeres!$A$1:$DW$117)</f>
        <v>63758804.622799031</v>
      </c>
      <c r="AZ157" s="104" cm="1">
        <f t="array" ref="AZ157">AnualidadActivo(AZ$2, $E157, $C157, $B157, $D157, Hombres!$A$1:$DW$117, Mujeres!$A$1:$DW$117)</f>
        <v>64964174.324254937</v>
      </c>
      <c r="BA157" s="104" cm="1">
        <f t="array" ref="BA157">AnualidadActivo(BA$2, $E157, $C157, $B157, $D157, Hombres!$A$1:$DW$117, Mujeres!$A$1:$DW$117)</f>
        <v>66124334.627750203</v>
      </c>
      <c r="BB157" s="104" cm="1">
        <f t="array" ref="BB157">AnualidadActivo(BB$2, $E157, $C157, $B157, $D157, Hombres!$A$1:$DW$117, Mujeres!$A$1:$DW$117)</f>
        <v>67213689.993800551</v>
      </c>
      <c r="BC157" s="104" cm="1">
        <f t="array" ref="BC157">AnualidadActivo(BC$2, $E157, $C157, $B157, $D157, Hombres!$A$1:$DW$117, Mujeres!$A$1:$DW$117)</f>
        <v>68207461.338208765</v>
      </c>
      <c r="BD157" s="104" cm="1">
        <f t="array" ref="BD157">AnualidadActivo(BD$2, $E157, $C157, $B157, $D157, Hombres!$A$1:$DW$117, Mujeres!$A$1:$DW$117)</f>
        <v>69085078.353729755</v>
      </c>
      <c r="BE157" s="104" cm="1">
        <f t="array" ref="BE157">AnualidadActivo(BE$2, $E157, $C157, $B157, $D157, Hombres!$A$1:$DW$117, Mujeres!$A$1:$DW$117)</f>
        <v>69837094.509493545</v>
      </c>
      <c r="BF157" s="104" cm="1">
        <f t="array" ref="BF157">AnualidadActivo(BF$2, $E157, $C157, $B157, $D157, Hombres!$A$1:$DW$117, Mujeres!$A$1:$DW$117)</f>
        <v>70461546.17239362</v>
      </c>
      <c r="BG157" s="104" cm="1">
        <f t="array" ref="BG157">AnualidadActivo(BG$2, $E157, $C157, $B157, $D157, Hombres!$A$1:$DW$117, Mujeres!$A$1:$DW$117)</f>
        <v>70957374.983269304</v>
      </c>
      <c r="BH157" s="104" cm="1">
        <f t="array" ref="BH157">AnualidadActivo(BH$2, $E157, $C157, $B157, $D157, Hombres!$A$1:$DW$117, Mujeres!$A$1:$DW$117)</f>
        <v>71320971.996820956</v>
      </c>
      <c r="BI157" s="104" cm="1">
        <f t="array" ref="BI157">AnualidadActivo(BI$2, $E157, $C157, $B157, $D157, Hombres!$A$1:$DW$117, Mujeres!$A$1:$DW$117)</f>
        <v>71541134.416981265</v>
      </c>
      <c r="BJ157" s="104" cm="1">
        <f t="array" ref="BJ157">AnualidadActivo(BJ$2, $E157, $C157, $B157, $D157, Hombres!$A$1:$DW$117, Mujeres!$A$1:$DW$117)</f>
        <v>71471405.061793417</v>
      </c>
      <c r="BK157" s="104" cm="1">
        <f t="array" ref="BK157">AnualidadActivo(BK$2, $E157, $C157, $B157, $D157, Hombres!$A$1:$DW$117, Mujeres!$A$1:$DW$117)</f>
        <v>71189811.871191442</v>
      </c>
      <c r="BL157" s="104" cm="1">
        <f t="array" ref="BL157">AnualidadActivo(BL$2, $E157, $C157, $B157, $D157, Hombres!$A$1:$DW$117, Mujeres!$A$1:$DW$117)</f>
        <v>70676886.286687419</v>
      </c>
      <c r="BM157" s="104" cm="1">
        <f t="array" ref="BM157">AnualidadActivo(BM$2, $E157, $C157, $B157, $D157, Hombres!$A$1:$DW$117, Mujeres!$A$1:$DW$117)</f>
        <v>69912604.107604757</v>
      </c>
      <c r="BN157" s="104" cm="1">
        <f t="array" ref="BN157">AnualidadActivo(BN$2, $E157, $C157, $B157, $D157, Hombres!$A$1:$DW$117, Mujeres!$A$1:$DW$117)</f>
        <v>68876006.990171939</v>
      </c>
      <c r="BO157" s="104" cm="1">
        <f t="array" ref="BO157">AnualidadActivo(BO$2, $E157, $C157, $B157, $D157, Hombres!$A$1:$DW$117, Mujeres!$A$1:$DW$117)</f>
        <v>67547159.595980242</v>
      </c>
      <c r="BP157" s="104" cm="1">
        <f t="array" ref="BP157">AnualidadActivo(BP$2, $E157, $C157, $B157, $D157, Hombres!$A$1:$DW$117, Mujeres!$A$1:$DW$117)</f>
        <v>65905293.759755775</v>
      </c>
      <c r="BQ157" s="104" cm="1">
        <f t="array" ref="BQ157">AnualidadActivo(BQ$2, $E157, $C157, $B157, $D157, Hombres!$A$1:$DW$117, Mujeres!$A$1:$DW$117)</f>
        <v>63932040.03333424</v>
      </c>
      <c r="BR157" s="104" cm="1">
        <f t="array" ref="BR157">AnualidadActivo(BR$2, $E157, $C157, $B157, $D157, Hombres!$A$1:$DW$117, Mujeres!$A$1:$DW$117)</f>
        <v>61616498.069978803</v>
      </c>
      <c r="BS157" s="104" cm="1">
        <f t="array" ref="BS157">AnualidadActivo(BS$2, $E157, $C157, $B157, $D157, Hombres!$A$1:$DW$117, Mujeres!$A$1:$DW$117)</f>
        <v>58956744.540466592</v>
      </c>
      <c r="BT157" s="104" cm="1">
        <f t="array" ref="BT157">AnualidadActivo(BT$2, $E157, $C157, $B157, $D157, Hombres!$A$1:$DW$117, Mujeres!$A$1:$DW$117)</f>
        <v>55958596.457576185</v>
      </c>
      <c r="BU157" s="104" cm="1">
        <f t="array" ref="BU157">AnualidadActivo(BU$2, $E157, $C157, $B157, $D157, Hombres!$A$1:$DW$117, Mujeres!$A$1:$DW$117)</f>
        <v>52634933.438593186</v>
      </c>
      <c r="BV157" s="104" cm="1">
        <f t="array" ref="BV157">AnualidadActivo(BV$2, $E157, $C157, $B157, $D157, Hombres!$A$1:$DW$117, Mujeres!$A$1:$DW$117)</f>
        <v>49009027.197083935</v>
      </c>
      <c r="BW157" s="104" cm="1">
        <f t="array" ref="BW157">AnualidadActivo(BW$2, $E157, $C157, $B157, $D157, Hombres!$A$1:$DW$117, Mujeres!$A$1:$DW$117)</f>
        <v>45119507.108572505</v>
      </c>
      <c r="BX157" s="104" cm="1">
        <f t="array" ref="BX157">AnualidadActivo(BX$2, $E157, $C157, $B157, $D157, Hombres!$A$1:$DW$117, Mujeres!$A$1:$DW$117)</f>
        <v>41019363.402441397</v>
      </c>
      <c r="BY157" s="104" cm="1">
        <f t="array" ref="BY157">AnualidadActivo(BY$2, $E157, $C157, $B157, $D157, Hombres!$A$1:$DW$117, Mujeres!$A$1:$DW$117)</f>
        <v>36771474.301442407</v>
      </c>
      <c r="BZ157" s="104" cm="1">
        <f t="array" ref="BZ157">AnualidadActivo(BZ$2, $E157, $C157, $B157, $D157, Hombres!$A$1:$DW$117, Mujeres!$A$1:$DW$117)</f>
        <v>32447265.231765997</v>
      </c>
      <c r="CA157" s="104" cm="1">
        <f t="array" ref="CA157">AnualidadActivo(CA$2, $E157, $C157, $B157, $D157, Hombres!$A$1:$DW$117, Mujeres!$A$1:$DW$117)</f>
        <v>28127745.988003667</v>
      </c>
      <c r="CB157" s="104" cm="1">
        <f t="array" ref="CB157">AnualidadActivo(CB$2, $E157, $C157, $B157, $D157, Hombres!$A$1:$DW$117, Mujeres!$A$1:$DW$117)</f>
        <v>23903299.139481682</v>
      </c>
      <c r="CC157" s="104" cm="1">
        <f t="array" ref="CC157">AnualidadActivo(CC$2, $E157, $C157, $B157, $D157, Hombres!$A$1:$DW$117, Mujeres!$A$1:$DW$117)</f>
        <v>19867021.559214201</v>
      </c>
      <c r="CD157" s="104" cm="1">
        <f t="array" ref="CD157">AnualidadActivo(CD$2, $E157, $C157, $B157, $D157, Hombres!$A$1:$DW$117, Mujeres!$A$1:$DW$117)</f>
        <v>16105826.480549723</v>
      </c>
      <c r="CE157" s="104" cm="1">
        <f t="array" ref="CE157">AnualidadActivo(CE$2, $E157, $C157, $B157, $D157, Hombres!$A$1:$DW$117, Mujeres!$A$1:$DW$117)</f>
        <v>12694834.418575672</v>
      </c>
      <c r="CF157" s="104" cm="1">
        <f t="array" ref="CF157">AnualidadActivo(CF$2, $E157, $C157, $B157, $D157, Hombres!$A$1:$DW$117, Mujeres!$A$1:$DW$117)</f>
        <v>9693563.4313412495</v>
      </c>
      <c r="CG157" s="104" cm="1">
        <f t="array" ref="CG157">AnualidadActivo(CG$2, $E157, $C157, $B157, $D157, Hombres!$A$1:$DW$117, Mujeres!$A$1:$DW$117)</f>
        <v>7141735.2329637054</v>
      </c>
      <c r="CH157" s="104" cm="1">
        <f t="array" ref="CH157">AnualidadActivo(CH$2, $E157, $C157, $B157, $D157, Hombres!$A$1:$DW$117, Mujeres!$A$1:$DW$117)</f>
        <v>5053887.6672369344</v>
      </c>
      <c r="CI157" s="104" cm="1">
        <f t="array" ref="CI157">AnualidadActivo(CI$2, $E157, $C157, $B157, $D157, Hombres!$A$1:$DW$117, Mujeres!$A$1:$DW$117)</f>
        <v>3417053.8708003392</v>
      </c>
      <c r="CJ157" s="104" cm="1">
        <f t="array" ref="CJ157">AnualidadActivo(CJ$2, $E157, $C157, $B157, $D157, Hombres!$A$1:$DW$117, Mujeres!$A$1:$DW$117)</f>
        <v>2193626.2066864888</v>
      </c>
      <c r="CK157" s="104" cm="1">
        <f t="array" ref="CK157">AnualidadActivo(CK$2, $E157, $C157, $B157, $D157, Hombres!$A$1:$DW$117, Mujeres!$A$1:$DW$117)</f>
        <v>1327331.0700739357</v>
      </c>
      <c r="CL157" s="104" cm="1">
        <f t="array" ref="CL157">AnualidadActivo(CL$2, $E157, $C157, $B157, $D157, Hombres!$A$1:$DW$117, Mujeres!$A$1:$DW$117)</f>
        <v>750650.52684174315</v>
      </c>
      <c r="CM157" s="104" cm="1">
        <f t="array" ref="CM157">AnualidadActivo(CM$2, $E157, $C157, $B157, $D157, Hombres!$A$1:$DW$117, Mujeres!$A$1:$DW$117)</f>
        <v>392845.22452480195</v>
      </c>
      <c r="CN157" s="104" cm="1">
        <f t="array" ref="CN157">AnualidadActivo(CN$2, $E157, $C157, $B157, $D157, Hombres!$A$1:$DW$117, Mujeres!$A$1:$DW$117)</f>
        <v>187955.43685803373</v>
      </c>
      <c r="CO157" s="104" cm="1">
        <f t="array" ref="CO157">AnualidadActivo(CO$2, $E157, $C157, $B157, $D157, Hombres!$A$1:$DW$117, Mujeres!$A$1:$DW$117)</f>
        <v>80976.152944647765</v>
      </c>
      <c r="CP157" s="104" cm="1">
        <f t="array" ref="CP157">AnualidadActivo(CP$2, $E157, $C157, $B157, $D157, Hombres!$A$1:$DW$117, Mujeres!$A$1:$DW$117)</f>
        <v>30817.983887232396</v>
      </c>
      <c r="CQ157" s="104" cm="1">
        <f t="array" ref="CQ157">AnualidadActivo(CQ$2, $E157, $C157, $B157, $D157, Hombres!$A$1:$DW$117, Mujeres!$A$1:$DW$117)</f>
        <v>10106.635345149894</v>
      </c>
      <c r="CR157" s="104" cm="1">
        <f t="array" ref="CR157">AnualidadActivo(CR$2, $E157, $C157, $B157, $D157, Hombres!$A$1:$DW$117, Mujeres!$A$1:$DW$117)</f>
        <v>2760.6495679524651</v>
      </c>
      <c r="CS157" s="104" cm="1">
        <f t="array" ref="CS157">AnualidadActivo(CS$2, $E157, $C157, $B157, $D157, Hombres!$A$1:$DW$117, Mujeres!$A$1:$DW$117)</f>
        <v>0</v>
      </c>
      <c r="CT157" s="104" cm="1">
        <f t="array" ref="CT157">AnualidadActivo(CT$2, $E157, $C157, $B157, $D157, Hombres!$A$1:$DW$117, Mujeres!$A$1:$DW$117)</f>
        <v>0</v>
      </c>
      <c r="CU157" s="104" cm="1">
        <f t="array" ref="CU157">AnualidadActivo(CU$2, $E157, $C157, $B157, $D157, Hombres!$A$1:$DW$117, Mujeres!$A$1:$DW$117)</f>
        <v>0</v>
      </c>
      <c r="CV157" s="104" cm="1">
        <f t="array" ref="CV157">AnualidadActivo(CV$2, $E157, $C157, $B157, $D157, Hombres!$A$1:$DW$117, Mujeres!$A$1:$DW$117)</f>
        <v>0</v>
      </c>
      <c r="CW157" s="104" cm="1">
        <f t="array" ref="CW157">AnualidadActivo(CW$2, $E157, $C157, $B157, $D157, Hombres!$A$1:$DW$117, Mujeres!$A$1:$DW$117)</f>
        <v>0</v>
      </c>
      <c r="CX157" s="104" cm="1">
        <f t="array" ref="CX157">AnualidadActivo(CX$2, $E157, $C157, $B157, $D157, Hombres!$A$1:$DW$117, Mujeres!$A$1:$DW$117)</f>
        <v>0</v>
      </c>
      <c r="CY157" s="104" cm="1">
        <f t="array" ref="CY157">AnualidadActivo(CY$2, $E157, $C157, $B157, $D157, Hombres!$A$1:$DW$117, Mujeres!$A$1:$DW$117)</f>
        <v>0</v>
      </c>
      <c r="CZ157" s="104" cm="1">
        <f t="array" ref="CZ157">AnualidadActivo(CZ$2, $E157, $C157, $B157, $D157, Hombres!$A$1:$DW$117, Mujeres!$A$1:$DW$117)</f>
        <v>0</v>
      </c>
      <c r="DA157" s="104" cm="1">
        <f t="array" ref="DA157">AnualidadActivo(DA$2, $E157, $C157, $B157, $D157, Hombres!$A$1:$DW$117, Mujeres!$A$1:$DW$117)</f>
        <v>0</v>
      </c>
    </row>
    <row r="158" spans="1:105" x14ac:dyDescent="0.35">
      <c r="A158" s="2">
        <f t="shared" si="2"/>
        <v>156</v>
      </c>
      <c r="B158" s="107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9" cm="1">
        <f t="array" ref="G158">PorcentajePension(C158,E158, D158)</f>
        <v>0.85</v>
      </c>
      <c r="I158" s="103"/>
      <c r="J158" s="104" cm="1">
        <f t="array" ref="J158">AnualidadActivo(J$2, $E158, $C158, $B158, $D158, Hombres!$A$1:$DW$117, Mujeres!$A$1:$DW$117)</f>
        <v>0</v>
      </c>
      <c r="K158" s="104" cm="1">
        <f t="array" ref="K158">AnualidadActivo(K$2, $E158, $C158, $B158, $D158, Hombres!$A$1:$DW$117, Mujeres!$A$1:$DW$117)</f>
        <v>0</v>
      </c>
      <c r="L158" s="104" cm="1">
        <f t="array" ref="L158">AnualidadActivo(L$2, $E158, $C158, $B158, $D158, Hombres!$A$1:$DW$117, Mujeres!$A$1:$DW$117)</f>
        <v>0</v>
      </c>
      <c r="M158" s="104" cm="1">
        <f t="array" ref="M158">AnualidadActivo(M$2, $E158, $C158, $B158, $D158, Hombres!$A$1:$DW$117, Mujeres!$A$1:$DW$117)</f>
        <v>0</v>
      </c>
      <c r="N158" s="104" cm="1">
        <f t="array" ref="N158">AnualidadActivo(N$2, $E158, $C158, $B158, $D158, Hombres!$A$1:$DW$117, Mujeres!$A$1:$DW$117)</f>
        <v>0</v>
      </c>
      <c r="O158" s="104" cm="1">
        <f t="array" ref="O158">AnualidadActivo(O$2, $E158, $C158, $B158, $D158, Hombres!$A$1:$DW$117, Mujeres!$A$1:$DW$117)</f>
        <v>0</v>
      </c>
      <c r="P158" s="104" cm="1">
        <f t="array" ref="P158">AnualidadActivo(P$2, $E158, $C158, $B158, $D158, Hombres!$A$1:$DW$117, Mujeres!$A$1:$DW$117)</f>
        <v>0</v>
      </c>
      <c r="Q158" s="104" cm="1">
        <f t="array" ref="Q158">AnualidadActivo(Q$2, $E158, $C158, $B158, $D158, Hombres!$A$1:$DW$117, Mujeres!$A$1:$DW$117)</f>
        <v>0</v>
      </c>
      <c r="R158" s="104" cm="1">
        <f t="array" ref="R158">AnualidadActivo(R$2, $E158, $C158, $B158, $D158, Hombres!$A$1:$DW$117, Mujeres!$A$1:$DW$117)</f>
        <v>0</v>
      </c>
      <c r="S158" s="104" cm="1">
        <f t="array" ref="S158">AnualidadActivo(S$2, $E158, $C158, $B158, $D158, Hombres!$A$1:$DW$117, Mujeres!$A$1:$DW$117)</f>
        <v>0</v>
      </c>
      <c r="T158" s="104" cm="1">
        <f t="array" ref="T158">AnualidadActivo(T$2, $E158, $C158, $B158, $D158, Hombres!$A$1:$DW$117, Mujeres!$A$1:$DW$117)</f>
        <v>0</v>
      </c>
      <c r="U158" s="104" cm="1">
        <f t="array" ref="U158">AnualidadActivo(U$2, $E158, $C158, $B158, $D158, Hombres!$A$1:$DW$117, Mujeres!$A$1:$DW$117)</f>
        <v>0</v>
      </c>
      <c r="V158" s="104" cm="1">
        <f t="array" ref="V158">AnualidadActivo(V$2, $E158, $C158, $B158, $D158, Hombres!$A$1:$DW$117, Mujeres!$A$1:$DW$117)</f>
        <v>0</v>
      </c>
      <c r="W158" s="104" cm="1">
        <f t="array" ref="W158">AnualidadActivo(W$2, $E158, $C158, $B158, $D158, Hombres!$A$1:$DW$117, Mujeres!$A$1:$DW$117)</f>
        <v>0</v>
      </c>
      <c r="X158" s="104" cm="1">
        <f t="array" ref="X158">AnualidadActivo(X$2, $E158, $C158, $B158, $D158, Hombres!$A$1:$DW$117, Mujeres!$A$1:$DW$117)</f>
        <v>0</v>
      </c>
      <c r="Y158" s="104" cm="1">
        <f t="array" ref="Y158">AnualidadActivo(Y$2, $E158, $C158, $B158, $D158, Hombres!$A$1:$DW$117, Mujeres!$A$1:$DW$117)</f>
        <v>0</v>
      </c>
      <c r="Z158" s="104" cm="1">
        <f t="array" ref="Z158">AnualidadActivo(Z$2, $E158, $C158, $B158, $D158, Hombres!$A$1:$DW$117, Mujeres!$A$1:$DW$117)</f>
        <v>0</v>
      </c>
      <c r="AA158" s="104" cm="1">
        <f t="array" ref="AA158">AnualidadActivo(AA$2, $E158, $C158, $B158, $D158, Hombres!$A$1:$DW$117, Mujeres!$A$1:$DW$117)</f>
        <v>0</v>
      </c>
      <c r="AB158" s="104" cm="1">
        <f t="array" ref="AB158">AnualidadActivo(AB$2, $E158, $C158, $B158, $D158, Hombres!$A$1:$DW$117, Mujeres!$A$1:$DW$117)</f>
        <v>0</v>
      </c>
      <c r="AC158" s="104" cm="1">
        <f t="array" ref="AC158">AnualidadActivo(AC$2, $E158, $C158, $B158, $D158, Hombres!$A$1:$DW$117, Mujeres!$A$1:$DW$117)</f>
        <v>0</v>
      </c>
      <c r="AD158" s="104" cm="1">
        <f t="array" ref="AD158">AnualidadActivo(AD$2, $E158, $C158, $B158, $D158, Hombres!$A$1:$DW$117, Mujeres!$A$1:$DW$117)</f>
        <v>0</v>
      </c>
      <c r="AE158" s="104" cm="1">
        <f t="array" ref="AE158">AnualidadActivo(AE$2, $E158, $C158, $B158, $D158, Hombres!$A$1:$DW$117, Mujeres!$A$1:$DW$117)</f>
        <v>0</v>
      </c>
      <c r="AF158" s="104" cm="1">
        <f t="array" ref="AF158">AnualidadActivo(AF$2, $E158, $C158, $B158, $D158, Hombres!$A$1:$DW$117, Mujeres!$A$1:$DW$117)</f>
        <v>0</v>
      </c>
      <c r="AG158" s="104" cm="1">
        <f t="array" ref="AG158">AnualidadActivo(AG$2, $E158, $C158, $B158, $D158, Hombres!$A$1:$DW$117, Mujeres!$A$1:$DW$117)</f>
        <v>0</v>
      </c>
      <c r="AH158" s="104" cm="1">
        <f t="array" ref="AH158">AnualidadActivo(AH$2, $E158, $C158, $B158, $D158, Hombres!$A$1:$DW$117, Mujeres!$A$1:$DW$117)</f>
        <v>0</v>
      </c>
      <c r="AI158" s="104" cm="1">
        <f t="array" ref="AI158">AnualidadActivo(AI$2, $E158, $C158, $B158, $D158, Hombres!$A$1:$DW$117, Mujeres!$A$1:$DW$117)</f>
        <v>0</v>
      </c>
      <c r="AJ158" s="104" cm="1">
        <f t="array" ref="AJ158">AnualidadActivo(AJ$2, $E158, $C158, $B158, $D158, Hombres!$A$1:$DW$117, Mujeres!$A$1:$DW$117)</f>
        <v>0</v>
      </c>
      <c r="AK158" s="104" cm="1">
        <f t="array" ref="AK158">AnualidadActivo(AK$2, $E158, $C158, $B158, $D158, Hombres!$A$1:$DW$117, Mujeres!$A$1:$DW$117)</f>
        <v>0</v>
      </c>
      <c r="AL158" s="104" cm="1">
        <f t="array" ref="AL158">AnualidadActivo(AL$2, $E158, $C158, $B158, $D158, Hombres!$A$1:$DW$117, Mujeres!$A$1:$DW$117)</f>
        <v>0</v>
      </c>
      <c r="AM158" s="104" cm="1">
        <f t="array" ref="AM158">AnualidadActivo(AM$2, $E158, $C158, $B158, $D158, Hombres!$A$1:$DW$117, Mujeres!$A$1:$DW$117)</f>
        <v>0</v>
      </c>
      <c r="AN158" s="104" cm="1">
        <f t="array" ref="AN158">AnualidadActivo(AN$2, $E158, $C158, $B158, $D158, Hombres!$A$1:$DW$117, Mujeres!$A$1:$DW$117)</f>
        <v>0</v>
      </c>
      <c r="AO158" s="104" cm="1">
        <f t="array" ref="AO158">AnualidadActivo(AO$2, $E158, $C158, $B158, $D158, Hombres!$A$1:$DW$117, Mujeres!$A$1:$DW$117)</f>
        <v>0</v>
      </c>
      <c r="AP158" s="104" cm="1">
        <f t="array" ref="AP158">AnualidadActivo(AP$2, $E158, $C158, $B158, $D158, Hombres!$A$1:$DW$117, Mujeres!$A$1:$DW$117)</f>
        <v>0</v>
      </c>
      <c r="AQ158" s="104" cm="1">
        <f t="array" ref="AQ158">AnualidadActivo(AQ$2, $E158, $C158, $B158, $D158, Hombres!$A$1:$DW$117, Mujeres!$A$1:$DW$117)</f>
        <v>44652313.454373382</v>
      </c>
      <c r="AR158" s="104" cm="1">
        <f t="array" ref="AR158">AnualidadActivo(AR$2, $E158, $C158, $B158, $D158, Hombres!$A$1:$DW$117, Mujeres!$A$1:$DW$117)</f>
        <v>45991882.858004577</v>
      </c>
      <c r="AS158" s="104" cm="1">
        <f t="array" ref="AS158">AnualidadActivo(AS$2, $E158, $C158, $B158, $D158, Hombres!$A$1:$DW$117, Mujeres!$A$1:$DW$117)</f>
        <v>47371639.343744718</v>
      </c>
      <c r="AT158" s="104" cm="1">
        <f t="array" ref="AT158">AnualidadActivo(AT$2, $E158, $C158, $B158, $D158, Hombres!$A$1:$DW$117, Mujeres!$A$1:$DW$117)</f>
        <v>48792788.52405706</v>
      </c>
      <c r="AU158" s="104" cm="1">
        <f t="array" ref="AU158">AnualidadActivo(AU$2, $E158, $C158, $B158, $D158, Hombres!$A$1:$DW$117, Mujeres!$A$1:$DW$117)</f>
        <v>50256572.179778777</v>
      </c>
      <c r="AV158" s="104" cm="1">
        <f t="array" ref="AV158">AnualidadActivo(AV$2, $E158, $C158, $B158, $D158, Hombres!$A$1:$DW$117, Mujeres!$A$1:$DW$117)</f>
        <v>50807544.435921386</v>
      </c>
      <c r="AW158" s="104" cm="1">
        <f t="array" ref="AW158">AnualidadActivo(AW$2, $E158, $C158, $B158, $D158, Hombres!$A$1:$DW$117, Mujeres!$A$1:$DW$117)</f>
        <v>52089882.858150564</v>
      </c>
      <c r="AX158" s="104" cm="1">
        <f t="array" ref="AX158">AnualidadActivo(AX$2, $E158, $C158, $B158, $D158, Hombres!$A$1:$DW$117, Mujeres!$A$1:$DW$117)</f>
        <v>53383007.324239619</v>
      </c>
      <c r="AY158" s="104" cm="1">
        <f t="array" ref="AY158">AnualidadActivo(AY$2, $E158, $C158, $B158, $D158, Hombres!$A$1:$DW$117, Mujeres!$A$1:$DW$117)</f>
        <v>54680790.671782717</v>
      </c>
      <c r="AZ158" s="104" cm="1">
        <f t="array" ref="AZ158">AnualidadActivo(AZ$2, $E158, $C158, $B158, $D158, Hombres!$A$1:$DW$117, Mujeres!$A$1:$DW$117)</f>
        <v>55972383.318478286</v>
      </c>
      <c r="BA158" s="104" cm="1">
        <f t="array" ref="BA158">AnualidadActivo(BA$2, $E158, $C158, $B158, $D158, Hombres!$A$1:$DW$117, Mujeres!$A$1:$DW$117)</f>
        <v>57245215.129364185</v>
      </c>
      <c r="BB158" s="104" cm="1">
        <f t="array" ref="BB158">AnualidadActivo(BB$2, $E158, $C158, $B158, $D158, Hombres!$A$1:$DW$117, Mujeres!$A$1:$DW$117)</f>
        <v>58492350.971125893</v>
      </c>
      <c r="BC158" s="104" cm="1">
        <f t="array" ref="BC158">AnualidadActivo(BC$2, $E158, $C158, $B158, $D158, Hombres!$A$1:$DW$117, Mujeres!$A$1:$DW$117)</f>
        <v>59713826.030163668</v>
      </c>
      <c r="BD158" s="104" cm="1">
        <f t="array" ref="BD158">AnualidadActivo(BD$2, $E158, $C158, $B158, $D158, Hombres!$A$1:$DW$117, Mujeres!$A$1:$DW$117)</f>
        <v>60909482.597000331</v>
      </c>
      <c r="BE158" s="104" cm="1">
        <f t="array" ref="BE158">AnualidadActivo(BE$2, $E158, $C158, $B158, $D158, Hombres!$A$1:$DW$117, Mujeres!$A$1:$DW$117)</f>
        <v>62069291.788970262</v>
      </c>
      <c r="BF158" s="104" cm="1">
        <f t="array" ref="BF158">AnualidadActivo(BF$2, $E158, $C158, $B158, $D158, Hombres!$A$1:$DW$117, Mujeres!$A$1:$DW$117)</f>
        <v>63172319.773323655</v>
      </c>
      <c r="BG158" s="104" cm="1">
        <f t="array" ref="BG158">AnualidadActivo(BG$2, $E158, $C158, $B158, $D158, Hombres!$A$1:$DW$117, Mujeres!$A$1:$DW$117)</f>
        <v>64190802.54854352</v>
      </c>
      <c r="BH158" s="104" cm="1">
        <f t="array" ref="BH158">AnualidadActivo(BH$2, $E158, $C158, $B158, $D158, Hombres!$A$1:$DW$117, Mujeres!$A$1:$DW$117)</f>
        <v>65096295.725954786</v>
      </c>
      <c r="BI158" s="104" cm="1">
        <f t="array" ref="BI158">AnualidadActivo(BI$2, $E158, $C158, $B158, $D158, Hombres!$A$1:$DW$117, Mujeres!$A$1:$DW$117)</f>
        <v>65792562.189839631</v>
      </c>
      <c r="BJ158" s="104" cm="1">
        <f t="array" ref="BJ158">AnualidadActivo(BJ$2, $E158, $C158, $B158, $D158, Hombres!$A$1:$DW$117, Mujeres!$A$1:$DW$117)</f>
        <v>66333209.740554444</v>
      </c>
      <c r="BK158" s="104" cm="1">
        <f t="array" ref="BK158">AnualidadActivo(BK$2, $E158, $C158, $B158, $D158, Hombres!$A$1:$DW$117, Mujeres!$A$1:$DW$117)</f>
        <v>66692003.153379887</v>
      </c>
      <c r="BL158" s="104" cm="1">
        <f t="array" ref="BL158">AnualidadActivo(BL$2, $E158, $C158, $B158, $D158, Hombres!$A$1:$DW$117, Mujeres!$A$1:$DW$117)</f>
        <v>66840359.847854592</v>
      </c>
      <c r="BM158" s="104" cm="1">
        <f t="array" ref="BM158">AnualidadActivo(BM$2, $E158, $C158, $B158, $D158, Hombres!$A$1:$DW$117, Mujeres!$A$1:$DW$117)</f>
        <v>66750358.969117664</v>
      </c>
      <c r="BN158" s="104" cm="1">
        <f t="array" ref="BN158">AnualidadActivo(BN$2, $E158, $C158, $B158, $D158, Hombres!$A$1:$DW$117, Mujeres!$A$1:$DW$117)</f>
        <v>66392755.60225343</v>
      </c>
      <c r="BO158" s="104" cm="1">
        <f t="array" ref="BO158">AnualidadActivo(BO$2, $E158, $C158, $B158, $D158, Hombres!$A$1:$DW$117, Mujeres!$A$1:$DW$117)</f>
        <v>65735068.234937198</v>
      </c>
      <c r="BP158" s="104" cm="1">
        <f t="array" ref="BP158">AnualidadActivo(BP$2, $E158, $C158, $B158, $D158, Hombres!$A$1:$DW$117, Mujeres!$A$1:$DW$117)</f>
        <v>64743715.04148338</v>
      </c>
      <c r="BQ158" s="104" cm="1">
        <f t="array" ref="BQ158">AnualidadActivo(BQ$2, $E158, $C158, $B158, $D158, Hombres!$A$1:$DW$117, Mujeres!$A$1:$DW$117)</f>
        <v>63387688.942179017</v>
      </c>
      <c r="BR158" s="104" cm="1">
        <f t="array" ref="BR158">AnualidadActivo(BR$2, $E158, $C158, $B158, $D158, Hombres!$A$1:$DW$117, Mujeres!$A$1:$DW$117)</f>
        <v>61643217.97000324</v>
      </c>
      <c r="BS158" s="104" cm="1">
        <f t="array" ref="BS158">AnualidadActivo(BS$2, $E158, $C158, $B158, $D158, Hombres!$A$1:$DW$117, Mujeres!$A$1:$DW$117)</f>
        <v>59491959.107159398</v>
      </c>
      <c r="BT158" s="104" cm="1">
        <f t="array" ref="BT158">AnualidadActivo(BT$2, $E158, $C158, $B158, $D158, Hombres!$A$1:$DW$117, Mujeres!$A$1:$DW$117)</f>
        <v>56920108.686217859</v>
      </c>
      <c r="BU158" s="104" cm="1">
        <f t="array" ref="BU158">AnualidadActivo(BU$2, $E158, $C158, $B158, $D158, Hombres!$A$1:$DW$117, Mujeres!$A$1:$DW$117)</f>
        <v>53921202.349910021</v>
      </c>
      <c r="BV158" s="104" cm="1">
        <f t="array" ref="BV158">AnualidadActivo(BV$2, $E158, $C158, $B158, $D158, Hombres!$A$1:$DW$117, Mujeres!$A$1:$DW$117)</f>
        <v>50501671.269378535</v>
      </c>
      <c r="BW158" s="104" cm="1">
        <f t="array" ref="BW158">AnualidadActivo(BW$2, $E158, $C158, $B158, $D158, Hombres!$A$1:$DW$117, Mujeres!$A$1:$DW$117)</f>
        <v>46687769.55110199</v>
      </c>
      <c r="BX158" s="104" cm="1">
        <f t="array" ref="BX158">AnualidadActivo(BX$2, $E158, $C158, $B158, $D158, Hombres!$A$1:$DW$117, Mujeres!$A$1:$DW$117)</f>
        <v>42526993.299113348</v>
      </c>
      <c r="BY158" s="104" cm="1">
        <f t="array" ref="BY158">AnualidadActivo(BY$2, $E158, $C158, $B158, $D158, Hombres!$A$1:$DW$117, Mujeres!$A$1:$DW$117)</f>
        <v>38085840.829217173</v>
      </c>
      <c r="BZ158" s="104" cm="1">
        <f t="array" ref="BZ158">AnualidadActivo(BZ$2, $E158, $C158, $B158, $D158, Hombres!$A$1:$DW$117, Mujeres!$A$1:$DW$117)</f>
        <v>33450129.211949766</v>
      </c>
      <c r="CA158" s="104" cm="1">
        <f t="array" ref="CA158">AnualidadActivo(CA$2, $E158, $C158, $B158, $D158, Hombres!$A$1:$DW$117, Mujeres!$A$1:$DW$117)</f>
        <v>28726857.002632238</v>
      </c>
      <c r="CB158" s="104" cm="1">
        <f t="array" ref="CB158">AnualidadActivo(CB$2, $E158, $C158, $B158, $D158, Hombres!$A$1:$DW$117, Mujeres!$A$1:$DW$117)</f>
        <v>24043199.930088941</v>
      </c>
      <c r="CC158" s="104" cm="1">
        <f t="array" ref="CC158">AnualidadActivo(CC$2, $E158, $C158, $B158, $D158, Hombres!$A$1:$DW$117, Mujeres!$A$1:$DW$117)</f>
        <v>19537154.122069694</v>
      </c>
      <c r="CD158" s="104" cm="1">
        <f t="array" ref="CD158">AnualidadActivo(CD$2, $E158, $C158, $B158, $D158, Hombres!$A$1:$DW$117, Mujeres!$A$1:$DW$117)</f>
        <v>15344223.836211063</v>
      </c>
      <c r="CE158" s="104" cm="1">
        <f t="array" ref="CE158">AnualidadActivo(CE$2, $E158, $C158, $B158, $D158, Hombres!$A$1:$DW$117, Mujeres!$A$1:$DW$117)</f>
        <v>11585642.735302635</v>
      </c>
      <c r="CF158" s="104" cm="1">
        <f t="array" ref="CF158">AnualidadActivo(CF$2, $E158, $C158, $B158, $D158, Hombres!$A$1:$DW$117, Mujeres!$A$1:$DW$117)</f>
        <v>8357063.4600351509</v>
      </c>
      <c r="CG158" s="104" cm="1">
        <f t="array" ref="CG158">AnualidadActivo(CG$2, $E158, $C158, $B158, $D158, Hombres!$A$1:$DW$117, Mujeres!$A$1:$DW$117)</f>
        <v>5716984.8460773472</v>
      </c>
      <c r="CH158" s="104" cm="1">
        <f t="array" ref="CH158">AnualidadActivo(CH$2, $E158, $C158, $B158, $D158, Hombres!$A$1:$DW$117, Mujeres!$A$1:$DW$117)</f>
        <v>3677066.7896503545</v>
      </c>
      <c r="CI158" s="104" cm="1">
        <f t="array" ref="CI158">AnualidadActivo(CI$2, $E158, $C158, $B158, $D158, Hombres!$A$1:$DW$117, Mujeres!$A$1:$DW$117)</f>
        <v>2200356.108731817</v>
      </c>
      <c r="CJ158" s="104" cm="1">
        <f t="array" ref="CJ158">AnualidadActivo(CJ$2, $E158, $C158, $B158, $D158, Hombres!$A$1:$DW$117, Mujeres!$A$1:$DW$117)</f>
        <v>1209281.1937716603</v>
      </c>
      <c r="CK158" s="104" cm="1">
        <f t="array" ref="CK158">AnualidadActivo(CK$2, $E158, $C158, $B158, $D158, Hombres!$A$1:$DW$117, Mujeres!$A$1:$DW$117)</f>
        <v>600669.26302783028</v>
      </c>
      <c r="CL158" s="104" cm="1">
        <f t="array" ref="CL158">AnualidadActivo(CL$2, $E158, $C158, $B158, $D158, Hombres!$A$1:$DW$117, Mujeres!$A$1:$DW$117)</f>
        <v>264240.1139626028</v>
      </c>
      <c r="CM158" s="104" cm="1">
        <f t="array" ref="CM158">AnualidadActivo(CM$2, $E158, $C158, $B158, $D158, Hombres!$A$1:$DW$117, Mujeres!$A$1:$DW$117)</f>
        <v>100232.30994173794</v>
      </c>
      <c r="CN158" s="104" cm="1">
        <f t="array" ref="CN158">AnualidadActivo(CN$2, $E158, $C158, $B158, $D158, Hombres!$A$1:$DW$117, Mujeres!$A$1:$DW$117)</f>
        <v>31590.600011761522</v>
      </c>
      <c r="CO158" s="104" cm="1">
        <f t="array" ref="CO158">AnualidadActivo(CO$2, $E158, $C158, $B158, $D158, Hombres!$A$1:$DW$117, Mujeres!$A$1:$DW$117)</f>
        <v>7829.1423118488747</v>
      </c>
      <c r="CP158" s="104" cm="1">
        <f t="array" ref="CP158">AnualidadActivo(CP$2, $E158, $C158, $B158, $D158, Hombres!$A$1:$DW$117, Mujeres!$A$1:$DW$117)</f>
        <v>1392.1089232497841</v>
      </c>
      <c r="CQ158" s="104" cm="1">
        <f t="array" ref="CQ158">AnualidadActivo(CQ$2, $E158, $C158, $B158, $D158, Hombres!$A$1:$DW$117, Mujeres!$A$1:$DW$117)</f>
        <v>147.1180111483535</v>
      </c>
      <c r="CR158" s="104" cm="1">
        <f t="array" ref="CR158">AnualidadActivo(CR$2, $E158, $C158, $B158, $D158, Hombres!$A$1:$DW$117, Mujeres!$A$1:$DW$117)</f>
        <v>0</v>
      </c>
      <c r="CS158" s="104" cm="1">
        <f t="array" ref="CS158">AnualidadActivo(CS$2, $E158, $C158, $B158, $D158, Hombres!$A$1:$DW$117, Mujeres!$A$1:$DW$117)</f>
        <v>0</v>
      </c>
      <c r="CT158" s="104" cm="1">
        <f t="array" ref="CT158">AnualidadActivo(CT$2, $E158, $C158, $B158, $D158, Hombres!$A$1:$DW$117, Mujeres!$A$1:$DW$117)</f>
        <v>0</v>
      </c>
      <c r="CU158" s="104" cm="1">
        <f t="array" ref="CU158">AnualidadActivo(CU$2, $E158, $C158, $B158, $D158, Hombres!$A$1:$DW$117, Mujeres!$A$1:$DW$117)</f>
        <v>0</v>
      </c>
      <c r="CV158" s="104" cm="1">
        <f t="array" ref="CV158">AnualidadActivo(CV$2, $E158, $C158, $B158, $D158, Hombres!$A$1:$DW$117, Mujeres!$A$1:$DW$117)</f>
        <v>0</v>
      </c>
      <c r="CW158" s="104" cm="1">
        <f t="array" ref="CW158">AnualidadActivo(CW$2, $E158, $C158, $B158, $D158, Hombres!$A$1:$DW$117, Mujeres!$A$1:$DW$117)</f>
        <v>0</v>
      </c>
      <c r="CX158" s="104" cm="1">
        <f t="array" ref="CX158">AnualidadActivo(CX$2, $E158, $C158, $B158, $D158, Hombres!$A$1:$DW$117, Mujeres!$A$1:$DW$117)</f>
        <v>0</v>
      </c>
      <c r="CY158" s="104" cm="1">
        <f t="array" ref="CY158">AnualidadActivo(CY$2, $E158, $C158, $B158, $D158, Hombres!$A$1:$DW$117, Mujeres!$A$1:$DW$117)</f>
        <v>0</v>
      </c>
      <c r="CZ158" s="104" cm="1">
        <f t="array" ref="CZ158">AnualidadActivo(CZ$2, $E158, $C158, $B158, $D158, Hombres!$A$1:$DW$117, Mujeres!$A$1:$DW$117)</f>
        <v>0</v>
      </c>
      <c r="DA158" s="104" cm="1">
        <f t="array" ref="DA158">AnualidadActivo(DA$2, $E158, $C158, $B158, $D158, Hombres!$A$1:$DW$117, Mujeres!$A$1:$DW$117)</f>
        <v>0</v>
      </c>
    </row>
    <row r="159" spans="1:105" x14ac:dyDescent="0.35">
      <c r="A159" s="2">
        <f t="shared" si="2"/>
        <v>157</v>
      </c>
      <c r="B159" s="107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9" cm="1">
        <f t="array" ref="G159">PorcentajePension(C159,E159, D159)</f>
        <v>0.85</v>
      </c>
      <c r="I159" s="103"/>
      <c r="J159" s="104" cm="1">
        <f t="array" ref="J159">AnualidadActivo(J$2, $E159, $C159, $B159, $D159, Hombres!$A$1:$DW$117, Mujeres!$A$1:$DW$117)</f>
        <v>0</v>
      </c>
      <c r="K159" s="104" cm="1">
        <f t="array" ref="K159">AnualidadActivo(K$2, $E159, $C159, $B159, $D159, Hombres!$A$1:$DW$117, Mujeres!$A$1:$DW$117)</f>
        <v>0</v>
      </c>
      <c r="L159" s="104" cm="1">
        <f t="array" ref="L159">AnualidadActivo(L$2, $E159, $C159, $B159, $D159, Hombres!$A$1:$DW$117, Mujeres!$A$1:$DW$117)</f>
        <v>0</v>
      </c>
      <c r="M159" s="104" cm="1">
        <f t="array" ref="M159">AnualidadActivo(M$2, $E159, $C159, $B159, $D159, Hombres!$A$1:$DW$117, Mujeres!$A$1:$DW$117)</f>
        <v>0</v>
      </c>
      <c r="N159" s="104" cm="1">
        <f t="array" ref="N159">AnualidadActivo(N$2, $E159, $C159, $B159, $D159, Hombres!$A$1:$DW$117, Mujeres!$A$1:$DW$117)</f>
        <v>0</v>
      </c>
      <c r="O159" s="104" cm="1">
        <f t="array" ref="O159">AnualidadActivo(O$2, $E159, $C159, $B159, $D159, Hombres!$A$1:$DW$117, Mujeres!$A$1:$DW$117)</f>
        <v>0</v>
      </c>
      <c r="P159" s="104" cm="1">
        <f t="array" ref="P159">AnualidadActivo(P$2, $E159, $C159, $B159, $D159, Hombres!$A$1:$DW$117, Mujeres!$A$1:$DW$117)</f>
        <v>0</v>
      </c>
      <c r="Q159" s="104" cm="1">
        <f t="array" ref="Q159">AnualidadActivo(Q$2, $E159, $C159, $B159, $D159, Hombres!$A$1:$DW$117, Mujeres!$A$1:$DW$117)</f>
        <v>0</v>
      </c>
      <c r="R159" s="104" cm="1">
        <f t="array" ref="R159">AnualidadActivo(R$2, $E159, $C159, $B159, $D159, Hombres!$A$1:$DW$117, Mujeres!$A$1:$DW$117)</f>
        <v>0</v>
      </c>
      <c r="S159" s="104" cm="1">
        <f t="array" ref="S159">AnualidadActivo(S$2, $E159, $C159, $B159, $D159, Hombres!$A$1:$DW$117, Mujeres!$A$1:$DW$117)</f>
        <v>0</v>
      </c>
      <c r="T159" s="104" cm="1">
        <f t="array" ref="T159">AnualidadActivo(T$2, $E159, $C159, $B159, $D159, Hombres!$A$1:$DW$117, Mujeres!$A$1:$DW$117)</f>
        <v>0</v>
      </c>
      <c r="U159" s="104" cm="1">
        <f t="array" ref="U159">AnualidadActivo(U$2, $E159, $C159, $B159, $D159, Hombres!$A$1:$DW$117, Mujeres!$A$1:$DW$117)</f>
        <v>0</v>
      </c>
      <c r="V159" s="104" cm="1">
        <f t="array" ref="V159">AnualidadActivo(V$2, $E159, $C159, $B159, $D159, Hombres!$A$1:$DW$117, Mujeres!$A$1:$DW$117)</f>
        <v>0</v>
      </c>
      <c r="W159" s="104" cm="1">
        <f t="array" ref="W159">AnualidadActivo(W$2, $E159, $C159, $B159, $D159, Hombres!$A$1:$DW$117, Mujeres!$A$1:$DW$117)</f>
        <v>0</v>
      </c>
      <c r="X159" s="104" cm="1">
        <f t="array" ref="X159">AnualidadActivo(X$2, $E159, $C159, $B159, $D159, Hombres!$A$1:$DW$117, Mujeres!$A$1:$DW$117)</f>
        <v>0</v>
      </c>
      <c r="Y159" s="104" cm="1">
        <f t="array" ref="Y159">AnualidadActivo(Y$2, $E159, $C159, $B159, $D159, Hombres!$A$1:$DW$117, Mujeres!$A$1:$DW$117)</f>
        <v>0</v>
      </c>
      <c r="Z159" s="104" cm="1">
        <f t="array" ref="Z159">AnualidadActivo(Z$2, $E159, $C159, $B159, $D159, Hombres!$A$1:$DW$117, Mujeres!$A$1:$DW$117)</f>
        <v>0</v>
      </c>
      <c r="AA159" s="104" cm="1">
        <f t="array" ref="AA159">AnualidadActivo(AA$2, $E159, $C159, $B159, $D159, Hombres!$A$1:$DW$117, Mujeres!$A$1:$DW$117)</f>
        <v>0</v>
      </c>
      <c r="AB159" s="104" cm="1">
        <f t="array" ref="AB159">AnualidadActivo(AB$2, $E159, $C159, $B159, $D159, Hombres!$A$1:$DW$117, Mujeres!$A$1:$DW$117)</f>
        <v>0</v>
      </c>
      <c r="AC159" s="104" cm="1">
        <f t="array" ref="AC159">AnualidadActivo(AC$2, $E159, $C159, $B159, $D159, Hombres!$A$1:$DW$117, Mujeres!$A$1:$DW$117)</f>
        <v>0</v>
      </c>
      <c r="AD159" s="104" cm="1">
        <f t="array" ref="AD159">AnualidadActivo(AD$2, $E159, $C159, $B159, $D159, Hombres!$A$1:$DW$117, Mujeres!$A$1:$DW$117)</f>
        <v>0</v>
      </c>
      <c r="AE159" s="104" cm="1">
        <f t="array" ref="AE159">AnualidadActivo(AE$2, $E159, $C159, $B159, $D159, Hombres!$A$1:$DW$117, Mujeres!$A$1:$DW$117)</f>
        <v>0</v>
      </c>
      <c r="AF159" s="104" cm="1">
        <f t="array" ref="AF159">AnualidadActivo(AF$2, $E159, $C159, $B159, $D159, Hombres!$A$1:$DW$117, Mujeres!$A$1:$DW$117)</f>
        <v>0</v>
      </c>
      <c r="AG159" s="104" cm="1">
        <f t="array" ref="AG159">AnualidadActivo(AG$2, $E159, $C159, $B159, $D159, Hombres!$A$1:$DW$117, Mujeres!$A$1:$DW$117)</f>
        <v>0</v>
      </c>
      <c r="AH159" s="104" cm="1">
        <f t="array" ref="AH159">AnualidadActivo(AH$2, $E159, $C159, $B159, $D159, Hombres!$A$1:$DW$117, Mujeres!$A$1:$DW$117)</f>
        <v>0</v>
      </c>
      <c r="AI159" s="104" cm="1">
        <f t="array" ref="AI159">AnualidadActivo(AI$2, $E159, $C159, $B159, $D159, Hombres!$A$1:$DW$117, Mujeres!$A$1:$DW$117)</f>
        <v>0</v>
      </c>
      <c r="AJ159" s="104" cm="1">
        <f t="array" ref="AJ159">AnualidadActivo(AJ$2, $E159, $C159, $B159, $D159, Hombres!$A$1:$DW$117, Mujeres!$A$1:$DW$117)</f>
        <v>0</v>
      </c>
      <c r="AK159" s="104" cm="1">
        <f t="array" ref="AK159">AnualidadActivo(AK$2, $E159, $C159, $B159, $D159, Hombres!$A$1:$DW$117, Mujeres!$A$1:$DW$117)</f>
        <v>0</v>
      </c>
      <c r="AL159" s="104" cm="1">
        <f t="array" ref="AL159">AnualidadActivo(AL$2, $E159, $C159, $B159, $D159, Hombres!$A$1:$DW$117, Mujeres!$A$1:$DW$117)</f>
        <v>0</v>
      </c>
      <c r="AM159" s="104" cm="1">
        <f t="array" ref="AM159">AnualidadActivo(AM$2, $E159, $C159, $B159, $D159, Hombres!$A$1:$DW$117, Mujeres!$A$1:$DW$117)</f>
        <v>0</v>
      </c>
      <c r="AN159" s="104" cm="1">
        <f t="array" ref="AN159">AnualidadActivo(AN$2, $E159, $C159, $B159, $D159, Hombres!$A$1:$DW$117, Mujeres!$A$1:$DW$117)</f>
        <v>0</v>
      </c>
      <c r="AO159" s="104" cm="1">
        <f t="array" ref="AO159">AnualidadActivo(AO$2, $E159, $C159, $B159, $D159, Hombres!$A$1:$DW$117, Mujeres!$A$1:$DW$117)</f>
        <v>0</v>
      </c>
      <c r="AP159" s="104" cm="1">
        <f t="array" ref="AP159">AnualidadActivo(AP$2, $E159, $C159, $B159, $D159, Hombres!$A$1:$DW$117, Mujeres!$A$1:$DW$117)</f>
        <v>0</v>
      </c>
      <c r="AQ159" s="104" cm="1">
        <f t="array" ref="AQ159">AnualidadActivo(AQ$2, $E159, $C159, $B159, $D159, Hombres!$A$1:$DW$117, Mujeres!$A$1:$DW$117)</f>
        <v>26361533.767869763</v>
      </c>
      <c r="AR159" s="104" cm="1">
        <f t="array" ref="AR159">AnualidadActivo(AR$2, $E159, $C159, $B159, $D159, Hombres!$A$1:$DW$117, Mujeres!$A$1:$DW$117)</f>
        <v>27152379.780905858</v>
      </c>
      <c r="AS159" s="104" cm="1">
        <f t="array" ref="AS159">AnualidadActivo(AS$2, $E159, $C159, $B159, $D159, Hombres!$A$1:$DW$117, Mujeres!$A$1:$DW$117)</f>
        <v>27966951.174333032</v>
      </c>
      <c r="AT159" s="104" cm="1">
        <f t="array" ref="AT159">AnualidadActivo(AT$2, $E159, $C159, $B159, $D159, Hombres!$A$1:$DW$117, Mujeres!$A$1:$DW$117)</f>
        <v>28805959.709563024</v>
      </c>
      <c r="AU159" s="104" cm="1">
        <f t="array" ref="AU159">AnualidadActivo(AU$2, $E159, $C159, $B159, $D159, Hombres!$A$1:$DW$117, Mujeres!$A$1:$DW$117)</f>
        <v>29670138.500849918</v>
      </c>
      <c r="AV159" s="104" cm="1">
        <f t="array" ref="AV159">AnualidadActivo(AV$2, $E159, $C159, $B159, $D159, Hombres!$A$1:$DW$117, Mujeres!$A$1:$DW$117)</f>
        <v>29995417.811412498</v>
      </c>
      <c r="AW159" s="104" cm="1">
        <f t="array" ref="AW159">AnualidadActivo(AW$2, $E159, $C159, $B159, $D159, Hombres!$A$1:$DW$117, Mujeres!$A$1:$DW$117)</f>
        <v>30752476.180940725</v>
      </c>
      <c r="AX159" s="104" cm="1">
        <f t="array" ref="AX159">AnualidadActivo(AX$2, $E159, $C159, $B159, $D159, Hombres!$A$1:$DW$117, Mujeres!$A$1:$DW$117)</f>
        <v>31515902.342805725</v>
      </c>
      <c r="AY159" s="104" cm="1">
        <f t="array" ref="AY159">AnualidadActivo(AY$2, $E159, $C159, $B159, $D159, Hombres!$A$1:$DW$117, Mujeres!$A$1:$DW$117)</f>
        <v>32282078.983901702</v>
      </c>
      <c r="AZ159" s="104" cm="1">
        <f t="array" ref="AZ159">AnualidadActivo(AZ$2, $E159, $C159, $B159, $D159, Hombres!$A$1:$DW$117, Mujeres!$A$1:$DW$117)</f>
        <v>33044600.800492212</v>
      </c>
      <c r="BA159" s="104" cm="1">
        <f t="array" ref="BA159">AnualidadActivo(BA$2, $E159, $C159, $B159, $D159, Hombres!$A$1:$DW$117, Mujeres!$A$1:$DW$117)</f>
        <v>33796046.720484093</v>
      </c>
      <c r="BB159" s="104" cm="1">
        <f t="array" ref="BB159">AnualidadActivo(BB$2, $E159, $C159, $B159, $D159, Hombres!$A$1:$DW$117, Mujeres!$A$1:$DW$117)</f>
        <v>34532322.426317692</v>
      </c>
      <c r="BC159" s="104" cm="1">
        <f t="array" ref="BC159">AnualidadActivo(BC$2, $E159, $C159, $B159, $D159, Hombres!$A$1:$DW$117, Mujeres!$A$1:$DW$117)</f>
        <v>35253448.691104345</v>
      </c>
      <c r="BD159" s="104" cm="1">
        <f t="array" ref="BD159">AnualidadActivo(BD$2, $E159, $C159, $B159, $D159, Hombres!$A$1:$DW$117, Mujeres!$A$1:$DW$117)</f>
        <v>35959332.407379135</v>
      </c>
      <c r="BE159" s="104" cm="1">
        <f t="array" ref="BE159">AnualidadActivo(BE$2, $E159, $C159, $B159, $D159, Hombres!$A$1:$DW$117, Mujeres!$A$1:$DW$117)</f>
        <v>36644052.790560231</v>
      </c>
      <c r="BF159" s="104" cm="1">
        <f t="array" ref="BF159">AnualidadActivo(BF$2, $E159, $C159, $B159, $D159, Hombres!$A$1:$DW$117, Mujeres!$A$1:$DW$117)</f>
        <v>37295251.064668685</v>
      </c>
      <c r="BG159" s="104" cm="1">
        <f t="array" ref="BG159">AnualidadActivo(BG$2, $E159, $C159, $B159, $D159, Hombres!$A$1:$DW$117, Mujeres!$A$1:$DW$117)</f>
        <v>37896536.104432337</v>
      </c>
      <c r="BH159" s="104" cm="1">
        <f t="array" ref="BH159">AnualidadActivo(BH$2, $E159, $C159, $B159, $D159, Hombres!$A$1:$DW$117, Mujeres!$A$1:$DW$117)</f>
        <v>38431115.102165423</v>
      </c>
      <c r="BI159" s="104" cm="1">
        <f t="array" ref="BI159">AnualidadActivo(BI$2, $E159, $C159, $B159, $D159, Hombres!$A$1:$DW$117, Mujeres!$A$1:$DW$117)</f>
        <v>38842172.234017976</v>
      </c>
      <c r="BJ159" s="104" cm="1">
        <f t="array" ref="BJ159">AnualidadActivo(BJ$2, $E159, $C159, $B159, $D159, Hombres!$A$1:$DW$117, Mujeres!$A$1:$DW$117)</f>
        <v>39161356.114137605</v>
      </c>
      <c r="BK159" s="104" cm="1">
        <f t="array" ref="BK159">AnualidadActivo(BK$2, $E159, $C159, $B159, $D159, Hombres!$A$1:$DW$117, Mujeres!$A$1:$DW$117)</f>
        <v>39373178.166259311</v>
      </c>
      <c r="BL159" s="104" cm="1">
        <f t="array" ref="BL159">AnualidadActivo(BL$2, $E159, $C159, $B159, $D159, Hombres!$A$1:$DW$117, Mujeres!$A$1:$DW$117)</f>
        <v>39460763.997956045</v>
      </c>
      <c r="BM159" s="104" cm="1">
        <f t="array" ref="BM159">AnualidadActivo(BM$2, $E159, $C159, $B159, $D159, Hombres!$A$1:$DW$117, Mujeres!$A$1:$DW$117)</f>
        <v>39407629.88192898</v>
      </c>
      <c r="BN159" s="104" cm="1">
        <f t="array" ref="BN159">AnualidadActivo(BN$2, $E159, $C159, $B159, $D159, Hombres!$A$1:$DW$117, Mujeres!$A$1:$DW$117)</f>
        <v>39196510.401171774</v>
      </c>
      <c r="BO159" s="104" cm="1">
        <f t="array" ref="BO159">AnualidadActivo(BO$2, $E159, $C159, $B159, $D159, Hombres!$A$1:$DW$117, Mujeres!$A$1:$DW$117)</f>
        <v>38808229.33797615</v>
      </c>
      <c r="BP159" s="104" cm="1">
        <f t="array" ref="BP159">AnualidadActivo(BP$2, $E159, $C159, $B159, $D159, Hombres!$A$1:$DW$117, Mujeres!$A$1:$DW$117)</f>
        <v>38222960.879000962</v>
      </c>
      <c r="BQ159" s="104" cm="1">
        <f t="array" ref="BQ159">AnualidadActivo(BQ$2, $E159, $C159, $B159, $D159, Hombres!$A$1:$DW$117, Mujeres!$A$1:$DW$117)</f>
        <v>37422399.272188544</v>
      </c>
      <c r="BR159" s="104" cm="1">
        <f t="array" ref="BR159">AnualidadActivo(BR$2, $E159, $C159, $B159, $D159, Hombres!$A$1:$DW$117, Mujeres!$A$1:$DW$117)</f>
        <v>36392510.182856791</v>
      </c>
      <c r="BS159" s="104" cm="1">
        <f t="array" ref="BS159">AnualidadActivo(BS$2, $E159, $C159, $B159, $D159, Hombres!$A$1:$DW$117, Mujeres!$A$1:$DW$117)</f>
        <v>35122464.383007362</v>
      </c>
      <c r="BT159" s="104" cm="1">
        <f t="array" ref="BT159">AnualidadActivo(BT$2, $E159, $C159, $B159, $D159, Hombres!$A$1:$DW$117, Mujeres!$A$1:$DW$117)</f>
        <v>33604112.555910259</v>
      </c>
      <c r="BU159" s="104" cm="1">
        <f t="array" ref="BU159">AnualidadActivo(BU$2, $E159, $C159, $B159, $D159, Hombres!$A$1:$DW$117, Mujeres!$A$1:$DW$117)</f>
        <v>31833638.317614891</v>
      </c>
      <c r="BV159" s="104" cm="1">
        <f t="array" ref="BV159">AnualidadActivo(BV$2, $E159, $C159, $B159, $D159, Hombres!$A$1:$DW$117, Mujeres!$A$1:$DW$117)</f>
        <v>29814838.459869068</v>
      </c>
      <c r="BW159" s="104" cm="1">
        <f t="array" ref="BW159">AnualidadActivo(BW$2, $E159, $C159, $B159, $D159, Hombres!$A$1:$DW$117, Mujeres!$A$1:$DW$117)</f>
        <v>27563212.706224352</v>
      </c>
      <c r="BX159" s="104" cm="1">
        <f t="array" ref="BX159">AnualidadActivo(BX$2, $E159, $C159, $B159, $D159, Hombres!$A$1:$DW$117, Mujeres!$A$1:$DW$117)</f>
        <v>25106801.488484722</v>
      </c>
      <c r="BY159" s="104" cm="1">
        <f t="array" ref="BY159">AnualidadActivo(BY$2, $E159, $C159, $B159, $D159, Hombres!$A$1:$DW$117, Mujeres!$A$1:$DW$117)</f>
        <v>22484863.636976611</v>
      </c>
      <c r="BZ159" s="104" cm="1">
        <f t="array" ref="BZ159">AnualidadActivo(BZ$2, $E159, $C159, $B159, $D159, Hombres!$A$1:$DW$117, Mujeres!$A$1:$DW$117)</f>
        <v>19748063.259061772</v>
      </c>
      <c r="CA159" s="104" cm="1">
        <f t="array" ref="CA159">AnualidadActivo(CA$2, $E159, $C159, $B159, $D159, Hombres!$A$1:$DW$117, Mujeres!$A$1:$DW$117)</f>
        <v>16959569.44523073</v>
      </c>
      <c r="CB159" s="104" cm="1">
        <f t="array" ref="CB159">AnualidadActivo(CB$2, $E159, $C159, $B159, $D159, Hombres!$A$1:$DW$117, Mujeres!$A$1:$DW$117)</f>
        <v>14194463.350534547</v>
      </c>
      <c r="CC159" s="104" cm="1">
        <f t="array" ref="CC159">AnualidadActivo(CC$2, $E159, $C159, $B159, $D159, Hombres!$A$1:$DW$117, Mujeres!$A$1:$DW$117)</f>
        <v>11534214.204674602</v>
      </c>
      <c r="CD159" s="104" cm="1">
        <f t="array" ref="CD159">AnualidadActivo(CD$2, $E159, $C159, $B159, $D159, Hombres!$A$1:$DW$117, Mujeres!$A$1:$DW$117)</f>
        <v>9058820.1037635691</v>
      </c>
      <c r="CE159" s="104" cm="1">
        <f t="array" ref="CE159">AnualidadActivo(CE$2, $E159, $C159, $B159, $D159, Hombres!$A$1:$DW$117, Mujeres!$A$1:$DW$117)</f>
        <v>6839854.1657026326</v>
      </c>
      <c r="CF159" s="104" cm="1">
        <f t="array" ref="CF159">AnualidadActivo(CF$2, $E159, $C159, $B159, $D159, Hombres!$A$1:$DW$117, Mujeres!$A$1:$DW$117)</f>
        <v>4933787.1558896769</v>
      </c>
      <c r="CG159" s="104" cm="1">
        <f t="array" ref="CG159">AnualidadActivo(CG$2, $E159, $C159, $B159, $D159, Hombres!$A$1:$DW$117, Mujeres!$A$1:$DW$117)</f>
        <v>3375155.2251433651</v>
      </c>
      <c r="CH159" s="104" cm="1">
        <f t="array" ref="CH159">AnualidadActivo(CH$2, $E159, $C159, $B159, $D159, Hombres!$A$1:$DW$117, Mujeres!$A$1:$DW$117)</f>
        <v>2170842.0649050688</v>
      </c>
      <c r="CI159" s="104" cm="1">
        <f t="array" ref="CI159">AnualidadActivo(CI$2, $E159, $C159, $B159, $D159, Hombres!$A$1:$DW$117, Mujeres!$A$1:$DW$117)</f>
        <v>1299031.5030584636</v>
      </c>
      <c r="CJ159" s="104" cm="1">
        <f t="array" ref="CJ159">AnualidadActivo(CJ$2, $E159, $C159, $B159, $D159, Hombres!$A$1:$DW$117, Mujeres!$A$1:$DW$117)</f>
        <v>713927.33227664838</v>
      </c>
      <c r="CK159" s="104" cm="1">
        <f t="array" ref="CK159">AnualidadActivo(CK$2, $E159, $C159, $B159, $D159, Hombres!$A$1:$DW$117, Mujeres!$A$1:$DW$117)</f>
        <v>354619.09665239777</v>
      </c>
      <c r="CL159" s="104" cm="1">
        <f t="array" ref="CL159">AnualidadActivo(CL$2, $E159, $C159, $B159, $D159, Hombres!$A$1:$DW$117, Mujeres!$A$1:$DW$117)</f>
        <v>156000.3087895698</v>
      </c>
      <c r="CM159" s="104" cm="1">
        <f t="array" ref="CM159">AnualidadActivo(CM$2, $E159, $C159, $B159, $D159, Hombres!$A$1:$DW$117, Mujeres!$A$1:$DW$117)</f>
        <v>59174.479858935963</v>
      </c>
      <c r="CN159" s="104" cm="1">
        <f t="array" ref="CN159">AnualidadActivo(CN$2, $E159, $C159, $B159, $D159, Hombres!$A$1:$DW$117, Mujeres!$A$1:$DW$117)</f>
        <v>18650.246863653912</v>
      </c>
      <c r="CO159" s="104" cm="1">
        <f t="array" ref="CO159">AnualidadActivo(CO$2, $E159, $C159, $B159, $D159, Hombres!$A$1:$DW$117, Mujeres!$A$1:$DW$117)</f>
        <v>4622.1166040624885</v>
      </c>
      <c r="CP159" s="104" cm="1">
        <f t="array" ref="CP159">AnualidadActivo(CP$2, $E159, $C159, $B159, $D159, Hombres!$A$1:$DW$117, Mujeres!$A$1:$DW$117)</f>
        <v>821.86394275631153</v>
      </c>
      <c r="CQ159" s="104" cm="1">
        <f t="array" ref="CQ159">AnualidadActivo(CQ$2, $E159, $C159, $B159, $D159, Hombres!$A$1:$DW$117, Mujeres!$A$1:$DW$117)</f>
        <v>86.854546130337496</v>
      </c>
      <c r="CR159" s="104" cm="1">
        <f t="array" ref="CR159">AnualidadActivo(CR$2, $E159, $C159, $B159, $D159, Hombres!$A$1:$DW$117, Mujeres!$A$1:$DW$117)</f>
        <v>0</v>
      </c>
      <c r="CS159" s="104" cm="1">
        <f t="array" ref="CS159">AnualidadActivo(CS$2, $E159, $C159, $B159, $D159, Hombres!$A$1:$DW$117, Mujeres!$A$1:$DW$117)</f>
        <v>0</v>
      </c>
      <c r="CT159" s="104" cm="1">
        <f t="array" ref="CT159">AnualidadActivo(CT$2, $E159, $C159, $B159, $D159, Hombres!$A$1:$DW$117, Mujeres!$A$1:$DW$117)</f>
        <v>0</v>
      </c>
      <c r="CU159" s="104" cm="1">
        <f t="array" ref="CU159">AnualidadActivo(CU$2, $E159, $C159, $B159, $D159, Hombres!$A$1:$DW$117, Mujeres!$A$1:$DW$117)</f>
        <v>0</v>
      </c>
      <c r="CV159" s="104" cm="1">
        <f t="array" ref="CV159">AnualidadActivo(CV$2, $E159, $C159, $B159, $D159, Hombres!$A$1:$DW$117, Mujeres!$A$1:$DW$117)</f>
        <v>0</v>
      </c>
      <c r="CW159" s="104" cm="1">
        <f t="array" ref="CW159">AnualidadActivo(CW$2, $E159, $C159, $B159, $D159, Hombres!$A$1:$DW$117, Mujeres!$A$1:$DW$117)</f>
        <v>0</v>
      </c>
      <c r="CX159" s="104" cm="1">
        <f t="array" ref="CX159">AnualidadActivo(CX$2, $E159, $C159, $B159, $D159, Hombres!$A$1:$DW$117, Mujeres!$A$1:$DW$117)</f>
        <v>0</v>
      </c>
      <c r="CY159" s="104" cm="1">
        <f t="array" ref="CY159">AnualidadActivo(CY$2, $E159, $C159, $B159, $D159, Hombres!$A$1:$DW$117, Mujeres!$A$1:$DW$117)</f>
        <v>0</v>
      </c>
      <c r="CZ159" s="104" cm="1">
        <f t="array" ref="CZ159">AnualidadActivo(CZ$2, $E159, $C159, $B159, $D159, Hombres!$A$1:$DW$117, Mujeres!$A$1:$DW$117)</f>
        <v>0</v>
      </c>
      <c r="DA159" s="104" cm="1">
        <f t="array" ref="DA159">AnualidadActivo(DA$2, $E159, $C159, $B159, $D159, Hombres!$A$1:$DW$117, Mujeres!$A$1:$DW$117)</f>
        <v>0</v>
      </c>
    </row>
    <row r="160" spans="1:105" x14ac:dyDescent="0.35">
      <c r="A160" s="2">
        <f t="shared" si="2"/>
        <v>158</v>
      </c>
      <c r="B160" s="107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9" cm="1">
        <f t="array" ref="G160">PorcentajePension(C160,E160, D160)</f>
        <v>0.85</v>
      </c>
      <c r="I160" s="103"/>
      <c r="J160" s="104" cm="1">
        <f t="array" ref="J160">AnualidadActivo(J$2, $E160, $C160, $B160, $D160, Hombres!$A$1:$DW$117, Mujeres!$A$1:$DW$117)</f>
        <v>0</v>
      </c>
      <c r="K160" s="104" cm="1">
        <f t="array" ref="K160">AnualidadActivo(K$2, $E160, $C160, $B160, $D160, Hombres!$A$1:$DW$117, Mujeres!$A$1:$DW$117)</f>
        <v>0</v>
      </c>
      <c r="L160" s="104" cm="1">
        <f t="array" ref="L160">AnualidadActivo(L$2, $E160, $C160, $B160, $D160, Hombres!$A$1:$DW$117, Mujeres!$A$1:$DW$117)</f>
        <v>0</v>
      </c>
      <c r="M160" s="104" cm="1">
        <f t="array" ref="M160">AnualidadActivo(M$2, $E160, $C160, $B160, $D160, Hombres!$A$1:$DW$117, Mujeres!$A$1:$DW$117)</f>
        <v>0</v>
      </c>
      <c r="N160" s="104" cm="1">
        <f t="array" ref="N160">AnualidadActivo(N$2, $E160, $C160, $B160, $D160, Hombres!$A$1:$DW$117, Mujeres!$A$1:$DW$117)</f>
        <v>0</v>
      </c>
      <c r="O160" s="104" cm="1">
        <f t="array" ref="O160">AnualidadActivo(O$2, $E160, $C160, $B160, $D160, Hombres!$A$1:$DW$117, Mujeres!$A$1:$DW$117)</f>
        <v>0</v>
      </c>
      <c r="P160" s="104" cm="1">
        <f t="array" ref="P160">AnualidadActivo(P$2, $E160, $C160, $B160, $D160, Hombres!$A$1:$DW$117, Mujeres!$A$1:$DW$117)</f>
        <v>0</v>
      </c>
      <c r="Q160" s="104" cm="1">
        <f t="array" ref="Q160">AnualidadActivo(Q$2, $E160, $C160, $B160, $D160, Hombres!$A$1:$DW$117, Mujeres!$A$1:$DW$117)</f>
        <v>0</v>
      </c>
      <c r="R160" s="104" cm="1">
        <f t="array" ref="R160">AnualidadActivo(R$2, $E160, $C160, $B160, $D160, Hombres!$A$1:$DW$117, Mujeres!$A$1:$DW$117)</f>
        <v>0</v>
      </c>
      <c r="S160" s="104" cm="1">
        <f t="array" ref="S160">AnualidadActivo(S$2, $E160, $C160, $B160, $D160, Hombres!$A$1:$DW$117, Mujeres!$A$1:$DW$117)</f>
        <v>0</v>
      </c>
      <c r="T160" s="104" cm="1">
        <f t="array" ref="T160">AnualidadActivo(T$2, $E160, $C160, $B160, $D160, Hombres!$A$1:$DW$117, Mujeres!$A$1:$DW$117)</f>
        <v>0</v>
      </c>
      <c r="U160" s="104" cm="1">
        <f t="array" ref="U160">AnualidadActivo(U$2, $E160, $C160, $B160, $D160, Hombres!$A$1:$DW$117, Mujeres!$A$1:$DW$117)</f>
        <v>0</v>
      </c>
      <c r="V160" s="104" cm="1">
        <f t="array" ref="V160">AnualidadActivo(V$2, $E160, $C160, $B160, $D160, Hombres!$A$1:$DW$117, Mujeres!$A$1:$DW$117)</f>
        <v>0</v>
      </c>
      <c r="W160" s="104" cm="1">
        <f t="array" ref="W160">AnualidadActivo(W$2, $E160, $C160, $B160, $D160, Hombres!$A$1:$DW$117, Mujeres!$A$1:$DW$117)</f>
        <v>0</v>
      </c>
      <c r="X160" s="104" cm="1">
        <f t="array" ref="X160">AnualidadActivo(X$2, $E160, $C160, $B160, $D160, Hombres!$A$1:$DW$117, Mujeres!$A$1:$DW$117)</f>
        <v>0</v>
      </c>
      <c r="Y160" s="104" cm="1">
        <f t="array" ref="Y160">AnualidadActivo(Y$2, $E160, $C160, $B160, $D160, Hombres!$A$1:$DW$117, Mujeres!$A$1:$DW$117)</f>
        <v>0</v>
      </c>
      <c r="Z160" s="104" cm="1">
        <f t="array" ref="Z160">AnualidadActivo(Z$2, $E160, $C160, $B160, $D160, Hombres!$A$1:$DW$117, Mujeres!$A$1:$DW$117)</f>
        <v>0</v>
      </c>
      <c r="AA160" s="104" cm="1">
        <f t="array" ref="AA160">AnualidadActivo(AA$2, $E160, $C160, $B160, $D160, Hombres!$A$1:$DW$117, Mujeres!$A$1:$DW$117)</f>
        <v>0</v>
      </c>
      <c r="AB160" s="104" cm="1">
        <f t="array" ref="AB160">AnualidadActivo(AB$2, $E160, $C160, $B160, $D160, Hombres!$A$1:$DW$117, Mujeres!$A$1:$DW$117)</f>
        <v>0</v>
      </c>
      <c r="AC160" s="104" cm="1">
        <f t="array" ref="AC160">AnualidadActivo(AC$2, $E160, $C160, $B160, $D160, Hombres!$A$1:$DW$117, Mujeres!$A$1:$DW$117)</f>
        <v>0</v>
      </c>
      <c r="AD160" s="104" cm="1">
        <f t="array" ref="AD160">AnualidadActivo(AD$2, $E160, $C160, $B160, $D160, Hombres!$A$1:$DW$117, Mujeres!$A$1:$DW$117)</f>
        <v>0</v>
      </c>
      <c r="AE160" s="104" cm="1">
        <f t="array" ref="AE160">AnualidadActivo(AE$2, $E160, $C160, $B160, $D160, Hombres!$A$1:$DW$117, Mujeres!$A$1:$DW$117)</f>
        <v>0</v>
      </c>
      <c r="AF160" s="104" cm="1">
        <f t="array" ref="AF160">AnualidadActivo(AF$2, $E160, $C160, $B160, $D160, Hombres!$A$1:$DW$117, Mujeres!$A$1:$DW$117)</f>
        <v>0</v>
      </c>
      <c r="AG160" s="104" cm="1">
        <f t="array" ref="AG160">AnualidadActivo(AG$2, $E160, $C160, $B160, $D160, Hombres!$A$1:$DW$117, Mujeres!$A$1:$DW$117)</f>
        <v>0</v>
      </c>
      <c r="AH160" s="104" cm="1">
        <f t="array" ref="AH160">AnualidadActivo(AH$2, $E160, $C160, $B160, $D160, Hombres!$A$1:$DW$117, Mujeres!$A$1:$DW$117)</f>
        <v>0</v>
      </c>
      <c r="AI160" s="104" cm="1">
        <f t="array" ref="AI160">AnualidadActivo(AI$2, $E160, $C160, $B160, $D160, Hombres!$A$1:$DW$117, Mujeres!$A$1:$DW$117)</f>
        <v>0</v>
      </c>
      <c r="AJ160" s="104" cm="1">
        <f t="array" ref="AJ160">AnualidadActivo(AJ$2, $E160, $C160, $B160, $D160, Hombres!$A$1:$DW$117, Mujeres!$A$1:$DW$117)</f>
        <v>0</v>
      </c>
      <c r="AK160" s="104" cm="1">
        <f t="array" ref="AK160">AnualidadActivo(AK$2, $E160, $C160, $B160, $D160, Hombres!$A$1:$DW$117, Mujeres!$A$1:$DW$117)</f>
        <v>0</v>
      </c>
      <c r="AL160" s="104" cm="1">
        <f t="array" ref="AL160">AnualidadActivo(AL$2, $E160, $C160, $B160, $D160, Hombres!$A$1:$DW$117, Mujeres!$A$1:$DW$117)</f>
        <v>0</v>
      </c>
      <c r="AM160" s="104" cm="1">
        <f t="array" ref="AM160">AnualidadActivo(AM$2, $E160, $C160, $B160, $D160, Hombres!$A$1:$DW$117, Mujeres!$A$1:$DW$117)</f>
        <v>0</v>
      </c>
      <c r="AN160" s="104" cm="1">
        <f t="array" ref="AN160">AnualidadActivo(AN$2, $E160, $C160, $B160, $D160, Hombres!$A$1:$DW$117, Mujeres!$A$1:$DW$117)</f>
        <v>22553995.384439815</v>
      </c>
      <c r="AO160" s="104" cm="1">
        <f t="array" ref="AO160">AnualidadActivo(AO$2, $E160, $C160, $B160, $D160, Hombres!$A$1:$DW$117, Mujeres!$A$1:$DW$117)</f>
        <v>23230615.24597301</v>
      </c>
      <c r="AP160" s="104" cm="1">
        <f t="array" ref="AP160">AnualidadActivo(AP$2, $E160, $C160, $B160, $D160, Hombres!$A$1:$DW$117, Mujeres!$A$1:$DW$117)</f>
        <v>23927533.703352198</v>
      </c>
      <c r="AQ160" s="104" cm="1">
        <f t="array" ref="AQ160">AnualidadActivo(AQ$2, $E160, $C160, $B160, $D160, Hombres!$A$1:$DW$117, Mujeres!$A$1:$DW$117)</f>
        <v>24645359.714452762</v>
      </c>
      <c r="AR160" s="104" cm="1">
        <f t="array" ref="AR160">AnualidadActivo(AR$2, $E160, $C160, $B160, $D160, Hombres!$A$1:$DW$117, Mujeres!$A$1:$DW$117)</f>
        <v>25384720.50588635</v>
      </c>
      <c r="AS160" s="104" cm="1">
        <f t="array" ref="AS160">AnualidadActivo(AS$2, $E160, $C160, $B160, $D160, Hombres!$A$1:$DW$117, Mujeres!$A$1:$DW$117)</f>
        <v>24911740.32198054</v>
      </c>
      <c r="AT160" s="104" cm="1">
        <f t="array" ref="AT160">AnualidadActivo(AT$2, $E160, $C160, $B160, $D160, Hombres!$A$1:$DW$117, Mujeres!$A$1:$DW$117)</f>
        <v>25361480.415093228</v>
      </c>
      <c r="AU160" s="104" cm="1">
        <f t="array" ref="AU160">AnualidadActivo(AU$2, $E160, $C160, $B160, $D160, Hombres!$A$1:$DW$117, Mujeres!$A$1:$DW$117)</f>
        <v>25791302.727331363</v>
      </c>
      <c r="AV160" s="104" cm="1">
        <f t="array" ref="AV160">AnualidadActivo(AV$2, $E160, $C160, $B160, $D160, Hombres!$A$1:$DW$117, Mujeres!$A$1:$DW$117)</f>
        <v>26191088.372108068</v>
      </c>
      <c r="AW160" s="104" cm="1">
        <f t="array" ref="AW160">AnualidadActivo(AW$2, $E160, $C160, $B160, $D160, Hombres!$A$1:$DW$117, Mujeres!$A$1:$DW$117)</f>
        <v>26550598.041832022</v>
      </c>
      <c r="AX160" s="104" cm="1">
        <f t="array" ref="AX160">AnualidadActivo(AX$2, $E160, $C160, $B160, $D160, Hombres!$A$1:$DW$117, Mujeres!$A$1:$DW$117)</f>
        <v>26861436.672650557</v>
      </c>
      <c r="AY160" s="104" cm="1">
        <f t="array" ref="AY160">AnualidadActivo(AY$2, $E160, $C160, $B160, $D160, Hombres!$A$1:$DW$117, Mujeres!$A$1:$DW$117)</f>
        <v>27120186.982602138</v>
      </c>
      <c r="AZ160" s="104" cm="1">
        <f t="array" ref="AZ160">AnualidadActivo(AZ$2, $E160, $C160, $B160, $D160, Hombres!$A$1:$DW$117, Mujeres!$A$1:$DW$117)</f>
        <v>27326553.841817267</v>
      </c>
      <c r="BA160" s="104" cm="1">
        <f t="array" ref="BA160">AnualidadActivo(BA$2, $E160, $C160, $B160, $D160, Hombres!$A$1:$DW$117, Mujeres!$A$1:$DW$117)</f>
        <v>27480224.853979498</v>
      </c>
      <c r="BB160" s="104" cm="1">
        <f t="array" ref="BB160">AnualidadActivo(BB$2, $E160, $C160, $B160, $D160, Hombres!$A$1:$DW$117, Mujeres!$A$1:$DW$117)</f>
        <v>27579209.365869604</v>
      </c>
      <c r="BC160" s="104" cm="1">
        <f t="array" ref="BC160">AnualidadActivo(BC$2, $E160, $C160, $B160, $D160, Hombres!$A$1:$DW$117, Mujeres!$A$1:$DW$117)</f>
        <v>27618740.356564682</v>
      </c>
      <c r="BD160" s="104" cm="1">
        <f t="array" ref="BD160">AnualidadActivo(BD$2, $E160, $C160, $B160, $D160, Hombres!$A$1:$DW$117, Mujeres!$A$1:$DW$117)</f>
        <v>27542829.116326317</v>
      </c>
      <c r="BE160" s="104" cm="1">
        <f t="array" ref="BE160">AnualidadActivo(BE$2, $E160, $C160, $B160, $D160, Hombres!$A$1:$DW$117, Mujeres!$A$1:$DW$117)</f>
        <v>27382487.269655477</v>
      </c>
      <c r="BF160" s="104" cm="1">
        <f t="array" ref="BF160">AnualidadActivo(BF$2, $E160, $C160, $B160, $D160, Hombres!$A$1:$DW$117, Mujeres!$A$1:$DW$117)</f>
        <v>27130552.94305183</v>
      </c>
      <c r="BG160" s="104" cm="1">
        <f t="array" ref="BG160">AnualidadActivo(BG$2, $E160, $C160, $B160, $D160, Hombres!$A$1:$DW$117, Mujeres!$A$1:$DW$117)</f>
        <v>26778665.384753082</v>
      </c>
      <c r="BH160" s="104" cm="1">
        <f t="array" ref="BH160">AnualidadActivo(BH$2, $E160, $C160, $B160, $D160, Hombres!$A$1:$DW$117, Mujeres!$A$1:$DW$117)</f>
        <v>26318550.687435102</v>
      </c>
      <c r="BI160" s="104" cm="1">
        <f t="array" ref="BI160">AnualidadActivo(BI$2, $E160, $C160, $B160, $D160, Hombres!$A$1:$DW$117, Mujeres!$A$1:$DW$117)</f>
        <v>25743837.496598218</v>
      </c>
      <c r="BJ160" s="104" cm="1">
        <f t="array" ref="BJ160">AnualidadActivo(BJ$2, $E160, $C160, $B160, $D160, Hombres!$A$1:$DW$117, Mujeres!$A$1:$DW$117)</f>
        <v>25048483.573896348</v>
      </c>
      <c r="BK160" s="104" cm="1">
        <f t="array" ref="BK160">AnualidadActivo(BK$2, $E160, $C160, $B160, $D160, Hombres!$A$1:$DW$117, Mujeres!$A$1:$DW$117)</f>
        <v>24226812.656555444</v>
      </c>
      <c r="BL160" s="104" cm="1">
        <f t="array" ref="BL160">AnualidadActivo(BL$2, $E160, $C160, $B160, $D160, Hombres!$A$1:$DW$117, Mujeres!$A$1:$DW$117)</f>
        <v>23274959.769244689</v>
      </c>
      <c r="BM160" s="104" cm="1">
        <f t="array" ref="BM160">AnualidadActivo(BM$2, $E160, $C160, $B160, $D160, Hombres!$A$1:$DW$117, Mujeres!$A$1:$DW$117)</f>
        <v>22193125.906943928</v>
      </c>
      <c r="BN160" s="104" cm="1">
        <f t="array" ref="BN160">AnualidadActivo(BN$2, $E160, $C160, $B160, $D160, Hombres!$A$1:$DW$117, Mujeres!$A$1:$DW$117)</f>
        <v>20986127.254593119</v>
      </c>
      <c r="BO160" s="104" cm="1">
        <f t="array" ref="BO160">AnualidadActivo(BO$2, $E160, $C160, $B160, $D160, Hombres!$A$1:$DW$117, Mujeres!$A$1:$DW$117)</f>
        <v>19661860.46369864</v>
      </c>
      <c r="BP160" s="104" cm="1">
        <f t="array" ref="BP160">AnualidadActivo(BP$2, $E160, $C160, $B160, $D160, Hombres!$A$1:$DW$117, Mujeres!$A$1:$DW$117)</f>
        <v>18231145.839786913</v>
      </c>
      <c r="BQ160" s="104" cm="1">
        <f t="array" ref="BQ160">AnualidadActivo(BQ$2, $E160, $C160, $B160, $D160, Hombres!$A$1:$DW$117, Mujeres!$A$1:$DW$117)</f>
        <v>16709137.626206269</v>
      </c>
      <c r="BR160" s="104" cm="1">
        <f t="array" ref="BR160">AnualidadActivo(BR$2, $E160, $C160, $B160, $D160, Hombres!$A$1:$DW$117, Mujeres!$A$1:$DW$117)</f>
        <v>15116947.595362227</v>
      </c>
      <c r="BS160" s="104" cm="1">
        <f t="array" ref="BS160">AnualidadActivo(BS$2, $E160, $C160, $B160, $D160, Hombres!$A$1:$DW$117, Mujeres!$A$1:$DW$117)</f>
        <v>13480832.314900054</v>
      </c>
      <c r="BT160" s="104" cm="1">
        <f t="array" ref="BT160">AnualidadActivo(BT$2, $E160, $C160, $B160, $D160, Hombres!$A$1:$DW$117, Mujeres!$A$1:$DW$117)</f>
        <v>11829996.214261213</v>
      </c>
      <c r="BU160" s="104" cm="1">
        <f t="array" ref="BU160">AnualidadActivo(BU$2, $E160, $C160, $B160, $D160, Hombres!$A$1:$DW$117, Mujeres!$A$1:$DW$117)</f>
        <v>10195591.181780169</v>
      </c>
      <c r="BV160" s="104" cm="1">
        <f t="array" ref="BV160">AnualidadActivo(BV$2, $E160, $C160, $B160, $D160, Hombres!$A$1:$DW$117, Mujeres!$A$1:$DW$117)</f>
        <v>8610515.8175936919</v>
      </c>
      <c r="BW160" s="104" cm="1">
        <f t="array" ref="BW160">AnualidadActivo(BW$2, $E160, $C160, $B160, $D160, Hombres!$A$1:$DW$117, Mujeres!$A$1:$DW$117)</f>
        <v>7108610.3997296607</v>
      </c>
      <c r="BX160" s="104" cm="1">
        <f t="array" ref="BX160">AnualidadActivo(BX$2, $E160, $C160, $B160, $D160, Hombres!$A$1:$DW$117, Mujeres!$A$1:$DW$117)</f>
        <v>5721675.0369616775</v>
      </c>
      <c r="BY160" s="104" cm="1">
        <f t="array" ref="BY160">AnualidadActivo(BY$2, $E160, $C160, $B160, $D160, Hombres!$A$1:$DW$117, Mujeres!$A$1:$DW$117)</f>
        <v>4476127.8894217666</v>
      </c>
      <c r="BZ160" s="104" cm="1">
        <f t="array" ref="BZ160">AnualidadActivo(BZ$2, $E160, $C160, $B160, $D160, Hombres!$A$1:$DW$117, Mujeres!$A$1:$DW$117)</f>
        <v>3391148.2345540901</v>
      </c>
      <c r="CA160" s="104" cm="1">
        <f t="array" ref="CA160">AnualidadActivo(CA$2, $E160, $C160, $B160, $D160, Hombres!$A$1:$DW$117, Mujeres!$A$1:$DW$117)</f>
        <v>2477711.2590131876</v>
      </c>
      <c r="CB160" s="104" cm="1">
        <f t="array" ref="CB160">AnualidadActivo(CB$2, $E160, $C160, $B160, $D160, Hombres!$A$1:$DW$117, Mujeres!$A$1:$DW$117)</f>
        <v>1737841.478748345</v>
      </c>
      <c r="CC160" s="104" cm="1">
        <f t="array" ref="CC160">AnualidadActivo(CC$2, $E160, $C160, $B160, $D160, Hombres!$A$1:$DW$117, Mujeres!$A$1:$DW$117)</f>
        <v>1164025.8009877414</v>
      </c>
      <c r="CD160" s="104" cm="1">
        <f t="array" ref="CD160">AnualidadActivo(CD$2, $E160, $C160, $B160, $D160, Hombres!$A$1:$DW$117, Mujeres!$A$1:$DW$117)</f>
        <v>740024.9552353709</v>
      </c>
      <c r="CE160" s="104" cm="1">
        <f t="array" ref="CE160">AnualidadActivo(CE$2, $E160, $C160, $B160, $D160, Hombres!$A$1:$DW$117, Mujeres!$A$1:$DW$117)</f>
        <v>443294.84375690873</v>
      </c>
      <c r="CF160" s="104" cm="1">
        <f t="array" ref="CF160">AnualidadActivo(CF$2, $E160, $C160, $B160, $D160, Hombres!$A$1:$DW$117, Mujeres!$A$1:$DW$117)</f>
        <v>248063.92681885435</v>
      </c>
      <c r="CG160" s="104" cm="1">
        <f t="array" ref="CG160">AnualidadActivo(CG$2, $E160, $C160, $B160, $D160, Hombres!$A$1:$DW$117, Mujeres!$A$1:$DW$117)</f>
        <v>128378.0684617501</v>
      </c>
      <c r="CH160" s="104" cm="1">
        <f t="array" ref="CH160">AnualidadActivo(CH$2, $E160, $C160, $B160, $D160, Hombres!$A$1:$DW$117, Mujeres!$A$1:$DW$117)</f>
        <v>60708.175235344614</v>
      </c>
      <c r="CI160" s="104" cm="1">
        <f t="array" ref="CI160">AnualidadActivo(CI$2, $E160, $C160, $B160, $D160, Hombres!$A$1:$DW$117, Mujeres!$A$1:$DW$117)</f>
        <v>25842.202671695461</v>
      </c>
      <c r="CJ160" s="104" cm="1">
        <f t="array" ref="CJ160">AnualidadActivo(CJ$2, $E160, $C160, $B160, $D160, Hombres!$A$1:$DW$117, Mujeres!$A$1:$DW$117)</f>
        <v>9714.7239664394892</v>
      </c>
      <c r="CK160" s="104" cm="1">
        <f t="array" ref="CK160">AnualidadActivo(CK$2, $E160, $C160, $B160, $D160, Hombres!$A$1:$DW$117, Mujeres!$A$1:$DW$117)</f>
        <v>3145.4001597861561</v>
      </c>
      <c r="CL160" s="104" cm="1">
        <f t="array" ref="CL160">AnualidadActivo(CL$2, $E160, $C160, $B160, $D160, Hombres!$A$1:$DW$117, Mujeres!$A$1:$DW$117)</f>
        <v>847.71713991258423</v>
      </c>
      <c r="CM160" s="104" cm="1">
        <f t="array" ref="CM160">AnualidadActivo(CM$2, $E160, $C160, $B160, $D160, Hombres!$A$1:$DW$117, Mujeres!$A$1:$DW$117)</f>
        <v>0</v>
      </c>
      <c r="CN160" s="104" cm="1">
        <f t="array" ref="CN160">AnualidadActivo(CN$2, $E160, $C160, $B160, $D160, Hombres!$A$1:$DW$117, Mujeres!$A$1:$DW$117)</f>
        <v>0</v>
      </c>
      <c r="CO160" s="104" cm="1">
        <f t="array" ref="CO160">AnualidadActivo(CO$2, $E160, $C160, $B160, $D160, Hombres!$A$1:$DW$117, Mujeres!$A$1:$DW$117)</f>
        <v>0</v>
      </c>
      <c r="CP160" s="104" cm="1">
        <f t="array" ref="CP160">AnualidadActivo(CP$2, $E160, $C160, $B160, $D160, Hombres!$A$1:$DW$117, Mujeres!$A$1:$DW$117)</f>
        <v>0</v>
      </c>
      <c r="CQ160" s="104" cm="1">
        <f t="array" ref="CQ160">AnualidadActivo(CQ$2, $E160, $C160, $B160, $D160, Hombres!$A$1:$DW$117, Mujeres!$A$1:$DW$117)</f>
        <v>0</v>
      </c>
      <c r="CR160" s="104" cm="1">
        <f t="array" ref="CR160">AnualidadActivo(CR$2, $E160, $C160, $B160, $D160, Hombres!$A$1:$DW$117, Mujeres!$A$1:$DW$117)</f>
        <v>0</v>
      </c>
      <c r="CS160" s="104" cm="1">
        <f t="array" ref="CS160">AnualidadActivo(CS$2, $E160, $C160, $B160, $D160, Hombres!$A$1:$DW$117, Mujeres!$A$1:$DW$117)</f>
        <v>0</v>
      </c>
      <c r="CT160" s="104" cm="1">
        <f t="array" ref="CT160">AnualidadActivo(CT$2, $E160, $C160, $B160, $D160, Hombres!$A$1:$DW$117, Mujeres!$A$1:$DW$117)</f>
        <v>0</v>
      </c>
      <c r="CU160" s="104" cm="1">
        <f t="array" ref="CU160">AnualidadActivo(CU$2, $E160, $C160, $B160, $D160, Hombres!$A$1:$DW$117, Mujeres!$A$1:$DW$117)</f>
        <v>0</v>
      </c>
      <c r="CV160" s="104" cm="1">
        <f t="array" ref="CV160">AnualidadActivo(CV$2, $E160, $C160, $B160, $D160, Hombres!$A$1:$DW$117, Mujeres!$A$1:$DW$117)</f>
        <v>0</v>
      </c>
      <c r="CW160" s="104" cm="1">
        <f t="array" ref="CW160">AnualidadActivo(CW$2, $E160, $C160, $B160, $D160, Hombres!$A$1:$DW$117, Mujeres!$A$1:$DW$117)</f>
        <v>0</v>
      </c>
      <c r="CX160" s="104" cm="1">
        <f t="array" ref="CX160">AnualidadActivo(CX$2, $E160, $C160, $B160, $D160, Hombres!$A$1:$DW$117, Mujeres!$A$1:$DW$117)</f>
        <v>0</v>
      </c>
      <c r="CY160" s="104" cm="1">
        <f t="array" ref="CY160">AnualidadActivo(CY$2, $E160, $C160, $B160, $D160, Hombres!$A$1:$DW$117, Mujeres!$A$1:$DW$117)</f>
        <v>0</v>
      </c>
      <c r="CZ160" s="104" cm="1">
        <f t="array" ref="CZ160">AnualidadActivo(CZ$2, $E160, $C160, $B160, $D160, Hombres!$A$1:$DW$117, Mujeres!$A$1:$DW$117)</f>
        <v>0</v>
      </c>
      <c r="DA160" s="104" cm="1">
        <f t="array" ref="DA160">AnualidadActivo(DA$2, $E160, $C160, $B160, $D160, Hombres!$A$1:$DW$117, Mujeres!$A$1:$DW$117)</f>
        <v>0</v>
      </c>
    </row>
    <row r="161" spans="1:105" x14ac:dyDescent="0.35">
      <c r="A161" s="2">
        <f t="shared" si="2"/>
        <v>159</v>
      </c>
      <c r="B161" s="107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9" cm="1">
        <f t="array" ref="G161">PorcentajePension(C161,E161, D161)</f>
        <v>0.65</v>
      </c>
      <c r="I161" s="103"/>
      <c r="J161" s="104" cm="1">
        <f t="array" ref="J161">AnualidadActivo(J$2, $E161, $C161, $B161, $D161, Hombres!$A$1:$DW$117, Mujeres!$A$1:$DW$117)</f>
        <v>0</v>
      </c>
      <c r="K161" s="104" cm="1">
        <f t="array" ref="K161">AnualidadActivo(K$2, $E161, $C161, $B161, $D161, Hombres!$A$1:$DW$117, Mujeres!$A$1:$DW$117)</f>
        <v>0</v>
      </c>
      <c r="L161" s="104" cm="1">
        <f t="array" ref="L161">AnualidadActivo(L$2, $E161, $C161, $B161, $D161, Hombres!$A$1:$DW$117, Mujeres!$A$1:$DW$117)</f>
        <v>0</v>
      </c>
      <c r="M161" s="104" cm="1">
        <f t="array" ref="M161">AnualidadActivo(M$2, $E161, $C161, $B161, $D161, Hombres!$A$1:$DW$117, Mujeres!$A$1:$DW$117)</f>
        <v>0</v>
      </c>
      <c r="N161" s="104" cm="1">
        <f t="array" ref="N161">AnualidadActivo(N$2, $E161, $C161, $B161, $D161, Hombres!$A$1:$DW$117, Mujeres!$A$1:$DW$117)</f>
        <v>0</v>
      </c>
      <c r="O161" s="104" cm="1">
        <f t="array" ref="O161">AnualidadActivo(O$2, $E161, $C161, $B161, $D161, Hombres!$A$1:$DW$117, Mujeres!$A$1:$DW$117)</f>
        <v>0</v>
      </c>
      <c r="P161" s="104" cm="1">
        <f t="array" ref="P161">AnualidadActivo(P$2, $E161, $C161, $B161, $D161, Hombres!$A$1:$DW$117, Mujeres!$A$1:$DW$117)</f>
        <v>0</v>
      </c>
      <c r="Q161" s="104" cm="1">
        <f t="array" ref="Q161">AnualidadActivo(Q$2, $E161, $C161, $B161, $D161, Hombres!$A$1:$DW$117, Mujeres!$A$1:$DW$117)</f>
        <v>0</v>
      </c>
      <c r="R161" s="104" cm="1">
        <f t="array" ref="R161">AnualidadActivo(R$2, $E161, $C161, $B161, $D161, Hombres!$A$1:$DW$117, Mujeres!$A$1:$DW$117)</f>
        <v>0</v>
      </c>
      <c r="S161" s="104" cm="1">
        <f t="array" ref="S161">AnualidadActivo(S$2, $E161, $C161, $B161, $D161, Hombres!$A$1:$DW$117, Mujeres!$A$1:$DW$117)</f>
        <v>0</v>
      </c>
      <c r="T161" s="104" cm="1">
        <f t="array" ref="T161">AnualidadActivo(T$2, $E161, $C161, $B161, $D161, Hombres!$A$1:$DW$117, Mujeres!$A$1:$DW$117)</f>
        <v>0</v>
      </c>
      <c r="U161" s="104" cm="1">
        <f t="array" ref="U161">AnualidadActivo(U$2, $E161, $C161, $B161, $D161, Hombres!$A$1:$DW$117, Mujeres!$A$1:$DW$117)</f>
        <v>0</v>
      </c>
      <c r="V161" s="104" cm="1">
        <f t="array" ref="V161">AnualidadActivo(V$2, $E161, $C161, $B161, $D161, Hombres!$A$1:$DW$117, Mujeres!$A$1:$DW$117)</f>
        <v>0</v>
      </c>
      <c r="W161" s="104" cm="1">
        <f t="array" ref="W161">AnualidadActivo(W$2, $E161, $C161, $B161, $D161, Hombres!$A$1:$DW$117, Mujeres!$A$1:$DW$117)</f>
        <v>0</v>
      </c>
      <c r="X161" s="104" cm="1">
        <f t="array" ref="X161">AnualidadActivo(X$2, $E161, $C161, $B161, $D161, Hombres!$A$1:$DW$117, Mujeres!$A$1:$DW$117)</f>
        <v>0</v>
      </c>
      <c r="Y161" s="104" cm="1">
        <f t="array" ref="Y161">AnualidadActivo(Y$2, $E161, $C161, $B161, $D161, Hombres!$A$1:$DW$117, Mujeres!$A$1:$DW$117)</f>
        <v>0</v>
      </c>
      <c r="Z161" s="104" cm="1">
        <f t="array" ref="Z161">AnualidadActivo(Z$2, $E161, $C161, $B161, $D161, Hombres!$A$1:$DW$117, Mujeres!$A$1:$DW$117)</f>
        <v>0</v>
      </c>
      <c r="AA161" s="104" cm="1">
        <f t="array" ref="AA161">AnualidadActivo(AA$2, $E161, $C161, $B161, $D161, Hombres!$A$1:$DW$117, Mujeres!$A$1:$DW$117)</f>
        <v>0</v>
      </c>
      <c r="AB161" s="104" cm="1">
        <f t="array" ref="AB161">AnualidadActivo(AB$2, $E161, $C161, $B161, $D161, Hombres!$A$1:$DW$117, Mujeres!$A$1:$DW$117)</f>
        <v>0</v>
      </c>
      <c r="AC161" s="104" cm="1">
        <f t="array" ref="AC161">AnualidadActivo(AC$2, $E161, $C161, $B161, $D161, Hombres!$A$1:$DW$117, Mujeres!$A$1:$DW$117)</f>
        <v>0</v>
      </c>
      <c r="AD161" s="104" cm="1">
        <f t="array" ref="AD161">AnualidadActivo(AD$2, $E161, $C161, $B161, $D161, Hombres!$A$1:$DW$117, Mujeres!$A$1:$DW$117)</f>
        <v>0</v>
      </c>
      <c r="AE161" s="104" cm="1">
        <f t="array" ref="AE161">AnualidadActivo(AE$2, $E161, $C161, $B161, $D161, Hombres!$A$1:$DW$117, Mujeres!$A$1:$DW$117)</f>
        <v>0</v>
      </c>
      <c r="AF161" s="104" cm="1">
        <f t="array" ref="AF161">AnualidadActivo(AF$2, $E161, $C161, $B161, $D161, Hombres!$A$1:$DW$117, Mujeres!$A$1:$DW$117)</f>
        <v>0</v>
      </c>
      <c r="AG161" s="104" cm="1">
        <f t="array" ref="AG161">AnualidadActivo(AG$2, $E161, $C161, $B161, $D161, Hombres!$A$1:$DW$117, Mujeres!$A$1:$DW$117)</f>
        <v>36647437.562376179</v>
      </c>
      <c r="AH161" s="104" cm="1">
        <f t="array" ref="AH161">AnualidadActivo(AH$2, $E161, $C161, $B161, $D161, Hombres!$A$1:$DW$117, Mujeres!$A$1:$DW$117)</f>
        <v>37746860.689247467</v>
      </c>
      <c r="AI161" s="104" cm="1">
        <f t="array" ref="AI161">AnualidadActivo(AI$2, $E161, $C161, $B161, $D161, Hombres!$A$1:$DW$117, Mujeres!$A$1:$DW$117)</f>
        <v>38879266.509924889</v>
      </c>
      <c r="AJ161" s="104" cm="1">
        <f t="array" ref="AJ161">AnualidadActivo(AJ$2, $E161, $C161, $B161, $D161, Hombres!$A$1:$DW$117, Mujeres!$A$1:$DW$117)</f>
        <v>40045644.505222633</v>
      </c>
      <c r="AK161" s="104" cm="1">
        <f t="array" ref="AK161">AnualidadActivo(AK$2, $E161, $C161, $B161, $D161, Hombres!$A$1:$DW$117, Mujeres!$A$1:$DW$117)</f>
        <v>41247013.84037932</v>
      </c>
      <c r="AL161" s="104" cm="1">
        <f t="array" ref="AL161">AnualidadActivo(AL$2, $E161, $C161, $B161, $D161, Hombres!$A$1:$DW$117, Mujeres!$A$1:$DW$117)</f>
        <v>41545869.581694417</v>
      </c>
      <c r="AM161" s="104" cm="1">
        <f t="array" ref="AM161">AnualidadActivo(AM$2, $E161, $C161, $B161, $D161, Hombres!$A$1:$DW$117, Mujeres!$A$1:$DW$117)</f>
        <v>42555754.323454723</v>
      </c>
      <c r="AN161" s="104" cm="1">
        <f t="array" ref="AN161">AnualidadActivo(AN$2, $E161, $C161, $B161, $D161, Hombres!$A$1:$DW$117, Mujeres!$A$1:$DW$117)</f>
        <v>43569441.157924809</v>
      </c>
      <c r="AO161" s="104" cm="1">
        <f t="array" ref="AO161">AnualidadActivo(AO$2, $E161, $C161, $B161, $D161, Hombres!$A$1:$DW$117, Mujeres!$A$1:$DW$117)</f>
        <v>44581214.423896633</v>
      </c>
      <c r="AP161" s="104" cm="1">
        <f t="array" ref="AP161">AnualidadActivo(AP$2, $E161, $C161, $B161, $D161, Hombres!$A$1:$DW$117, Mujeres!$A$1:$DW$117)</f>
        <v>45581323.263690688</v>
      </c>
      <c r="AQ161" s="104" cm="1">
        <f t="array" ref="AQ161">AnualidadActivo(AQ$2, $E161, $C161, $B161, $D161, Hombres!$A$1:$DW$117, Mujeres!$A$1:$DW$117)</f>
        <v>46558590.572132722</v>
      </c>
      <c r="AR161" s="104" cm="1">
        <f t="array" ref="AR161">AnualidadActivo(AR$2, $E161, $C161, $B161, $D161, Hombres!$A$1:$DW$117, Mujeres!$A$1:$DW$117)</f>
        <v>47506773.961398624</v>
      </c>
      <c r="AS161" s="104" cm="1">
        <f t="array" ref="AS161">AnualidadActivo(AS$2, $E161, $C161, $B161, $D161, Hombres!$A$1:$DW$117, Mujeres!$A$1:$DW$117)</f>
        <v>48425770.983113274</v>
      </c>
      <c r="AT161" s="104" cm="1">
        <f t="array" ref="AT161">AnualidadActivo(AT$2, $E161, $C161, $B161, $D161, Hombres!$A$1:$DW$117, Mujeres!$A$1:$DW$117)</f>
        <v>49315310.604632713</v>
      </c>
      <c r="AU161" s="104" cm="1">
        <f t="array" ref="AU161">AnualidadActivo(AU$2, $E161, $C161, $B161, $D161, Hombres!$A$1:$DW$117, Mujeres!$A$1:$DW$117)</f>
        <v>50166646.877383694</v>
      </c>
      <c r="AV161" s="104" cm="1">
        <f t="array" ref="AV161">AnualidadActivo(AV$2, $E161, $C161, $B161, $D161, Hombres!$A$1:$DW$117, Mujeres!$A$1:$DW$117)</f>
        <v>50961796.708553545</v>
      </c>
      <c r="AW161" s="104" cm="1">
        <f t="array" ref="AW161">AnualidadActivo(AW$2, $E161, $C161, $B161, $D161, Hombres!$A$1:$DW$117, Mujeres!$A$1:$DW$117)</f>
        <v>51677223.993570179</v>
      </c>
      <c r="AX161" s="104" cm="1">
        <f t="array" ref="AX161">AnualidadActivo(AX$2, $E161, $C161, $B161, $D161, Hombres!$A$1:$DW$117, Mujeres!$A$1:$DW$117)</f>
        <v>52289240.3029278</v>
      </c>
      <c r="AY161" s="104" cm="1">
        <f t="array" ref="AY161">AnualidadActivo(AY$2, $E161, $C161, $B161, $D161, Hombres!$A$1:$DW$117, Mujeres!$A$1:$DW$117)</f>
        <v>52718827.942428254</v>
      </c>
      <c r="AZ161" s="104" cm="1">
        <f t="array" ref="AZ161">AnualidadActivo(AZ$2, $E161, $C161, $B161, $D161, Hombres!$A$1:$DW$117, Mujeres!$A$1:$DW$117)</f>
        <v>53010850.762827165</v>
      </c>
      <c r="BA161" s="104" cm="1">
        <f t="array" ref="BA161">AnualidadActivo(BA$2, $E161, $C161, $B161, $D161, Hombres!$A$1:$DW$117, Mujeres!$A$1:$DW$117)</f>
        <v>53144231.25840982</v>
      </c>
      <c r="BB161" s="104" cm="1">
        <f t="array" ref="BB161">AnualidadActivo(BB$2, $E161, $C161, $B161, $D161, Hombres!$A$1:$DW$117, Mujeres!$A$1:$DW$117)</f>
        <v>53096319.342439964</v>
      </c>
      <c r="BC161" s="104" cm="1">
        <f t="array" ref="BC161">AnualidadActivo(BC$2, $E161, $C161, $B161, $D161, Hombres!$A$1:$DW$117, Mujeres!$A$1:$DW$117)</f>
        <v>52845570.062877797</v>
      </c>
      <c r="BD161" s="104" cm="1">
        <f t="array" ref="BD161">AnualidadActivo(BD$2, $E161, $C161, $B161, $D161, Hombres!$A$1:$DW$117, Mujeres!$A$1:$DW$117)</f>
        <v>52370176.440612443</v>
      </c>
      <c r="BE161" s="104" cm="1">
        <f t="array" ref="BE161">AnualidadActivo(BE$2, $E161, $C161, $B161, $D161, Hombres!$A$1:$DW$117, Mujeres!$A$1:$DW$117)</f>
        <v>51646382.267234027</v>
      </c>
      <c r="BF161" s="104" cm="1">
        <f t="array" ref="BF161">AnualidadActivo(BF$2, $E161, $C161, $B161, $D161, Hombres!$A$1:$DW$117, Mujeres!$A$1:$DW$117)</f>
        <v>50650169.776811205</v>
      </c>
      <c r="BG161" s="104" cm="1">
        <f t="array" ref="BG161">AnualidadActivo(BG$2, $E161, $C161, $B161, $D161, Hombres!$A$1:$DW$117, Mujeres!$A$1:$DW$117)</f>
        <v>49360358.746229775</v>
      </c>
      <c r="BH161" s="104" cm="1">
        <f t="array" ref="BH161">AnualidadActivo(BH$2, $E161, $C161, $B161, $D161, Hombres!$A$1:$DW$117, Mujeres!$A$1:$DW$117)</f>
        <v>47762563.834893599</v>
      </c>
      <c r="BI161" s="104" cm="1">
        <f t="array" ref="BI161">AnualidadActivo(BI$2, $E161, $C161, $B161, $D161, Hombres!$A$1:$DW$117, Mujeres!$A$1:$DW$117)</f>
        <v>45847927.145022564</v>
      </c>
      <c r="BJ161" s="104" cm="1">
        <f t="array" ref="BJ161">AnualidadActivo(BJ$2, $E161, $C161, $B161, $D161, Hombres!$A$1:$DW$117, Mujeres!$A$1:$DW$117)</f>
        <v>43612109.23887305</v>
      </c>
      <c r="BK161" s="104" cm="1">
        <f t="array" ref="BK161">AnualidadActivo(BK$2, $E161, $C161, $B161, $D161, Hombres!$A$1:$DW$117, Mujeres!$A$1:$DW$117)</f>
        <v>41057352.308085129</v>
      </c>
      <c r="BL161" s="104" cm="1">
        <f t="array" ref="BL161">AnualidadActivo(BL$2, $E161, $C161, $B161, $D161, Hombres!$A$1:$DW$117, Mujeres!$A$1:$DW$117)</f>
        <v>38196721.234823093</v>
      </c>
      <c r="BM161" s="104" cm="1">
        <f t="array" ref="BM161">AnualidadActivo(BM$2, $E161, $C161, $B161, $D161, Hombres!$A$1:$DW$117, Mujeres!$A$1:$DW$117)</f>
        <v>35059261.689152069</v>
      </c>
      <c r="BN161" s="104" cm="1">
        <f t="array" ref="BN161">AnualidadActivo(BN$2, $E161, $C161, $B161, $D161, Hombres!$A$1:$DW$117, Mujeres!$A$1:$DW$117)</f>
        <v>31690466.912415259</v>
      </c>
      <c r="BO161" s="104" cm="1">
        <f t="array" ref="BO161">AnualidadActivo(BO$2, $E161, $C161, $B161, $D161, Hombres!$A$1:$DW$117, Mujeres!$A$1:$DW$117)</f>
        <v>28149630.388737436</v>
      </c>
      <c r="BP161" s="104" cm="1">
        <f t="array" ref="BP161">AnualidadActivo(BP$2, $E161, $C161, $B161, $D161, Hombres!$A$1:$DW$117, Mujeres!$A$1:$DW$117)</f>
        <v>24509233.542303577</v>
      </c>
      <c r="BQ161" s="104" cm="1">
        <f t="array" ref="BQ161">AnualidadActivo(BQ$2, $E161, $C161, $B161, $D161, Hombres!$A$1:$DW$117, Mujeres!$A$1:$DW$117)</f>
        <v>20855449.45557674</v>
      </c>
      <c r="BR161" s="104" cm="1">
        <f t="array" ref="BR161">AnualidadActivo(BR$2, $E161, $C161, $B161, $D161, Hombres!$A$1:$DW$117, Mujeres!$A$1:$DW$117)</f>
        <v>17286420.831702571</v>
      </c>
      <c r="BS161" s="104" cm="1">
        <f t="array" ref="BS161">AnualidadActivo(BS$2, $E161, $C161, $B161, $D161, Hombres!$A$1:$DW$117, Mujeres!$A$1:$DW$117)</f>
        <v>13904339.182106303</v>
      </c>
      <c r="BT161" s="104" cm="1">
        <f t="array" ref="BT161">AnualidadActivo(BT$2, $E161, $C161, $B161, $D161, Hombres!$A$1:$DW$117, Mujeres!$A$1:$DW$117)</f>
        <v>10805011.575185273</v>
      </c>
      <c r="BU161" s="104" cm="1">
        <f t="array" ref="BU161">AnualidadActivo(BU$2, $E161, $C161, $B161, $D161, Hombres!$A$1:$DW$117, Mujeres!$A$1:$DW$117)</f>
        <v>8069300.1272392198</v>
      </c>
      <c r="BV161" s="104" cm="1">
        <f t="array" ref="BV161">AnualidadActivo(BV$2, $E161, $C161, $B161, $D161, Hombres!$A$1:$DW$117, Mujeres!$A$1:$DW$117)</f>
        <v>5755607.6075328989</v>
      </c>
      <c r="BW161" s="104" cm="1">
        <f t="array" ref="BW161">AnualidadActivo(BW$2, $E161, $C161, $B161, $D161, Hombres!$A$1:$DW$117, Mujeres!$A$1:$DW$117)</f>
        <v>3892894.2158265277</v>
      </c>
      <c r="BX161" s="104" cm="1">
        <f t="array" ref="BX161">AnualidadActivo(BX$2, $E161, $C161, $B161, $D161, Hombres!$A$1:$DW$117, Mujeres!$A$1:$DW$117)</f>
        <v>2475731.8492050706</v>
      </c>
      <c r="BY161" s="104" cm="1">
        <f t="array" ref="BY161">AnualidadActivo(BY$2, $E161, $C161, $B161, $D161, Hombres!$A$1:$DW$117, Mujeres!$A$1:$DW$117)</f>
        <v>1465312.5112896778</v>
      </c>
      <c r="BZ161" s="104" cm="1">
        <f t="array" ref="BZ161">AnualidadActivo(BZ$2, $E161, $C161, $B161, $D161, Hombres!$A$1:$DW$117, Mujeres!$A$1:$DW$117)</f>
        <v>797056.14266851556</v>
      </c>
      <c r="CA161" s="104" cm="1">
        <f t="array" ref="CA161">AnualidadActivo(CA$2, $E161, $C161, $B161, $D161, Hombres!$A$1:$DW$117, Mujeres!$A$1:$DW$117)</f>
        <v>392302.67788189981</v>
      </c>
      <c r="CB161" s="104" cm="1">
        <f t="array" ref="CB161">AnualidadActivo(CB$2, $E161, $C161, $B161, $D161, Hombres!$A$1:$DW$117, Mujeres!$A$1:$DW$117)</f>
        <v>171320.28359385839</v>
      </c>
      <c r="CC161" s="104" cm="1">
        <f t="array" ref="CC161">AnualidadActivo(CC$2, $E161, $C161, $B161, $D161, Hombres!$A$1:$DW$117, Mujeres!$A$1:$DW$117)</f>
        <v>64696.90192037361</v>
      </c>
      <c r="CD161" s="104" cm="1">
        <f t="array" ref="CD161">AnualidadActivo(CD$2, $E161, $C161, $B161, $D161, Hombres!$A$1:$DW$117, Mujeres!$A$1:$DW$117)</f>
        <v>20391.382788252082</v>
      </c>
      <c r="CE161" s="104" cm="1">
        <f t="array" ref="CE161">AnualidadActivo(CE$2, $E161, $C161, $B161, $D161, Hombres!$A$1:$DW$117, Mujeres!$A$1:$DW$117)</f>
        <v>5091.3358500647873</v>
      </c>
      <c r="CF161" s="104" cm="1">
        <f t="array" ref="CF161">AnualidadActivo(CF$2, $E161, $C161, $B161, $D161, Hombres!$A$1:$DW$117, Mujeres!$A$1:$DW$117)</f>
        <v>924.61396648463108</v>
      </c>
      <c r="CG161" s="104" cm="1">
        <f t="array" ref="CG161">AnualidadActivo(CG$2, $E161, $C161, $B161, $D161, Hombres!$A$1:$DW$117, Mujeres!$A$1:$DW$117)</f>
        <v>103.0717653870709</v>
      </c>
      <c r="CH161" s="104" cm="1">
        <f t="array" ref="CH161">AnualidadActivo(CH$2, $E161, $C161, $B161, $D161, Hombres!$A$1:$DW$117, Mujeres!$A$1:$DW$117)</f>
        <v>0</v>
      </c>
      <c r="CI161" s="104" cm="1">
        <f t="array" ref="CI161">AnualidadActivo(CI$2, $E161, $C161, $B161, $D161, Hombres!$A$1:$DW$117, Mujeres!$A$1:$DW$117)</f>
        <v>0</v>
      </c>
      <c r="CJ161" s="104" cm="1">
        <f t="array" ref="CJ161">AnualidadActivo(CJ$2, $E161, $C161, $B161, $D161, Hombres!$A$1:$DW$117, Mujeres!$A$1:$DW$117)</f>
        <v>0</v>
      </c>
      <c r="CK161" s="104" cm="1">
        <f t="array" ref="CK161">AnualidadActivo(CK$2, $E161, $C161, $B161, $D161, Hombres!$A$1:$DW$117, Mujeres!$A$1:$DW$117)</f>
        <v>0</v>
      </c>
      <c r="CL161" s="104" cm="1">
        <f t="array" ref="CL161">AnualidadActivo(CL$2, $E161, $C161, $B161, $D161, Hombres!$A$1:$DW$117, Mujeres!$A$1:$DW$117)</f>
        <v>0</v>
      </c>
      <c r="CM161" s="104" cm="1">
        <f t="array" ref="CM161">AnualidadActivo(CM$2, $E161, $C161, $B161, $D161, Hombres!$A$1:$DW$117, Mujeres!$A$1:$DW$117)</f>
        <v>0</v>
      </c>
      <c r="CN161" s="104" cm="1">
        <f t="array" ref="CN161">AnualidadActivo(CN$2, $E161, $C161, $B161, $D161, Hombres!$A$1:$DW$117, Mujeres!$A$1:$DW$117)</f>
        <v>0</v>
      </c>
      <c r="CO161" s="104" cm="1">
        <f t="array" ref="CO161">AnualidadActivo(CO$2, $E161, $C161, $B161, $D161, Hombres!$A$1:$DW$117, Mujeres!$A$1:$DW$117)</f>
        <v>0</v>
      </c>
      <c r="CP161" s="104" cm="1">
        <f t="array" ref="CP161">AnualidadActivo(CP$2, $E161, $C161, $B161, $D161, Hombres!$A$1:$DW$117, Mujeres!$A$1:$DW$117)</f>
        <v>0</v>
      </c>
      <c r="CQ161" s="104" cm="1">
        <f t="array" ref="CQ161">AnualidadActivo(CQ$2, $E161, $C161, $B161, $D161, Hombres!$A$1:$DW$117, Mujeres!$A$1:$DW$117)</f>
        <v>0</v>
      </c>
      <c r="CR161" s="104" cm="1">
        <f t="array" ref="CR161">AnualidadActivo(CR$2, $E161, $C161, $B161, $D161, Hombres!$A$1:$DW$117, Mujeres!$A$1:$DW$117)</f>
        <v>0</v>
      </c>
      <c r="CS161" s="104" cm="1">
        <f t="array" ref="CS161">AnualidadActivo(CS$2, $E161, $C161, $B161, $D161, Hombres!$A$1:$DW$117, Mujeres!$A$1:$DW$117)</f>
        <v>0</v>
      </c>
      <c r="CT161" s="104" cm="1">
        <f t="array" ref="CT161">AnualidadActivo(CT$2, $E161, $C161, $B161, $D161, Hombres!$A$1:$DW$117, Mujeres!$A$1:$DW$117)</f>
        <v>0</v>
      </c>
      <c r="CU161" s="104" cm="1">
        <f t="array" ref="CU161">AnualidadActivo(CU$2, $E161, $C161, $B161, $D161, Hombres!$A$1:$DW$117, Mujeres!$A$1:$DW$117)</f>
        <v>0</v>
      </c>
      <c r="CV161" s="104" cm="1">
        <f t="array" ref="CV161">AnualidadActivo(CV$2, $E161, $C161, $B161, $D161, Hombres!$A$1:$DW$117, Mujeres!$A$1:$DW$117)</f>
        <v>0</v>
      </c>
      <c r="CW161" s="104" cm="1">
        <f t="array" ref="CW161">AnualidadActivo(CW$2, $E161, $C161, $B161, $D161, Hombres!$A$1:$DW$117, Mujeres!$A$1:$DW$117)</f>
        <v>0</v>
      </c>
      <c r="CX161" s="104" cm="1">
        <f t="array" ref="CX161">AnualidadActivo(CX$2, $E161, $C161, $B161, $D161, Hombres!$A$1:$DW$117, Mujeres!$A$1:$DW$117)</f>
        <v>0</v>
      </c>
      <c r="CY161" s="104" cm="1">
        <f t="array" ref="CY161">AnualidadActivo(CY$2, $E161, $C161, $B161, $D161, Hombres!$A$1:$DW$117, Mujeres!$A$1:$DW$117)</f>
        <v>0</v>
      </c>
      <c r="CZ161" s="104" cm="1">
        <f t="array" ref="CZ161">AnualidadActivo(CZ$2, $E161, $C161, $B161, $D161, Hombres!$A$1:$DW$117, Mujeres!$A$1:$DW$117)</f>
        <v>0</v>
      </c>
      <c r="DA161" s="104" cm="1">
        <f t="array" ref="DA161">AnualidadActivo(DA$2, $E161, $C161, $B161, $D161, Hombres!$A$1:$DW$117, Mujeres!$A$1:$DW$117)</f>
        <v>0</v>
      </c>
    </row>
    <row r="162" spans="1:105" x14ac:dyDescent="0.35">
      <c r="A162" s="2">
        <f t="shared" si="2"/>
        <v>160</v>
      </c>
      <c r="B162" s="107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9" cm="1">
        <f t="array" ref="G162">PorcentajePension(C162,E162, D162)</f>
        <v>0.65</v>
      </c>
      <c r="I162" s="103"/>
      <c r="J162" s="104" cm="1">
        <f t="array" ref="J162">AnualidadActivo(J$2, $E162, $C162, $B162, $D162, Hombres!$A$1:$DW$117, Mujeres!$A$1:$DW$117)</f>
        <v>0</v>
      </c>
      <c r="K162" s="104" cm="1">
        <f t="array" ref="K162">AnualidadActivo(K$2, $E162, $C162, $B162, $D162, Hombres!$A$1:$DW$117, Mujeres!$A$1:$DW$117)</f>
        <v>0</v>
      </c>
      <c r="L162" s="104" cm="1">
        <f t="array" ref="L162">AnualidadActivo(L$2, $E162, $C162, $B162, $D162, Hombres!$A$1:$DW$117, Mujeres!$A$1:$DW$117)</f>
        <v>0</v>
      </c>
      <c r="M162" s="104" cm="1">
        <f t="array" ref="M162">AnualidadActivo(M$2, $E162, $C162, $B162, $D162, Hombres!$A$1:$DW$117, Mujeres!$A$1:$DW$117)</f>
        <v>0</v>
      </c>
      <c r="N162" s="104" cm="1">
        <f t="array" ref="N162">AnualidadActivo(N$2, $E162, $C162, $B162, $D162, Hombres!$A$1:$DW$117, Mujeres!$A$1:$DW$117)</f>
        <v>0</v>
      </c>
      <c r="O162" s="104" cm="1">
        <f t="array" ref="O162">AnualidadActivo(O$2, $E162, $C162, $B162, $D162, Hombres!$A$1:$DW$117, Mujeres!$A$1:$DW$117)</f>
        <v>0</v>
      </c>
      <c r="P162" s="104" cm="1">
        <f t="array" ref="P162">AnualidadActivo(P$2, $E162, $C162, $B162, $D162, Hombres!$A$1:$DW$117, Mujeres!$A$1:$DW$117)</f>
        <v>0</v>
      </c>
      <c r="Q162" s="104" cm="1">
        <f t="array" ref="Q162">AnualidadActivo(Q$2, $E162, $C162, $B162, $D162, Hombres!$A$1:$DW$117, Mujeres!$A$1:$DW$117)</f>
        <v>0</v>
      </c>
      <c r="R162" s="104" cm="1">
        <f t="array" ref="R162">AnualidadActivo(R$2, $E162, $C162, $B162, $D162, Hombres!$A$1:$DW$117, Mujeres!$A$1:$DW$117)</f>
        <v>0</v>
      </c>
      <c r="S162" s="104" cm="1">
        <f t="array" ref="S162">AnualidadActivo(S$2, $E162, $C162, $B162, $D162, Hombres!$A$1:$DW$117, Mujeres!$A$1:$DW$117)</f>
        <v>0</v>
      </c>
      <c r="T162" s="104" cm="1">
        <f t="array" ref="T162">AnualidadActivo(T$2, $E162, $C162, $B162, $D162, Hombres!$A$1:$DW$117, Mujeres!$A$1:$DW$117)</f>
        <v>0</v>
      </c>
      <c r="U162" s="104" cm="1">
        <f t="array" ref="U162">AnualidadActivo(U$2, $E162, $C162, $B162, $D162, Hombres!$A$1:$DW$117, Mujeres!$A$1:$DW$117)</f>
        <v>0</v>
      </c>
      <c r="V162" s="104" cm="1">
        <f t="array" ref="V162">AnualidadActivo(V$2, $E162, $C162, $B162, $D162, Hombres!$A$1:$DW$117, Mujeres!$A$1:$DW$117)</f>
        <v>0</v>
      </c>
      <c r="W162" s="104" cm="1">
        <f t="array" ref="W162">AnualidadActivo(W$2, $E162, $C162, $B162, $D162, Hombres!$A$1:$DW$117, Mujeres!$A$1:$DW$117)</f>
        <v>0</v>
      </c>
      <c r="X162" s="104" cm="1">
        <f t="array" ref="X162">AnualidadActivo(X$2, $E162, $C162, $B162, $D162, Hombres!$A$1:$DW$117, Mujeres!$A$1:$DW$117)</f>
        <v>0</v>
      </c>
      <c r="Y162" s="104" cm="1">
        <f t="array" ref="Y162">AnualidadActivo(Y$2, $E162, $C162, $B162, $D162, Hombres!$A$1:$DW$117, Mujeres!$A$1:$DW$117)</f>
        <v>0</v>
      </c>
      <c r="Z162" s="104" cm="1">
        <f t="array" ref="Z162">AnualidadActivo(Z$2, $E162, $C162, $B162, $D162, Hombres!$A$1:$DW$117, Mujeres!$A$1:$DW$117)</f>
        <v>0</v>
      </c>
      <c r="AA162" s="104" cm="1">
        <f t="array" ref="AA162">AnualidadActivo(AA$2, $E162, $C162, $B162, $D162, Hombres!$A$1:$DW$117, Mujeres!$A$1:$DW$117)</f>
        <v>0</v>
      </c>
      <c r="AB162" s="104" cm="1">
        <f t="array" ref="AB162">AnualidadActivo(AB$2, $E162, $C162, $B162, $D162, Hombres!$A$1:$DW$117, Mujeres!$A$1:$DW$117)</f>
        <v>0</v>
      </c>
      <c r="AC162" s="104" cm="1">
        <f t="array" ref="AC162">AnualidadActivo(AC$2, $E162, $C162, $B162, $D162, Hombres!$A$1:$DW$117, Mujeres!$A$1:$DW$117)</f>
        <v>0</v>
      </c>
      <c r="AD162" s="104" cm="1">
        <f t="array" ref="AD162">AnualidadActivo(AD$2, $E162, $C162, $B162, $D162, Hombres!$A$1:$DW$117, Mujeres!$A$1:$DW$117)</f>
        <v>0</v>
      </c>
      <c r="AE162" s="104" cm="1">
        <f t="array" ref="AE162">AnualidadActivo(AE$2, $E162, $C162, $B162, $D162, Hombres!$A$1:$DW$117, Mujeres!$A$1:$DW$117)</f>
        <v>0</v>
      </c>
      <c r="AF162" s="104" cm="1">
        <f t="array" ref="AF162">AnualidadActivo(AF$2, $E162, $C162, $B162, $D162, Hombres!$A$1:$DW$117, Mujeres!$A$1:$DW$117)</f>
        <v>0</v>
      </c>
      <c r="AG162" s="104" cm="1">
        <f t="array" ref="AG162">AnualidadActivo(AG$2, $E162, $C162, $B162, $D162, Hombres!$A$1:$DW$117, Mujeres!$A$1:$DW$117)</f>
        <v>13154762.412014833</v>
      </c>
      <c r="AH162" s="104" cm="1">
        <f t="array" ref="AH162">AnualidadActivo(AH$2, $E162, $C162, $B162, $D162, Hombres!$A$1:$DW$117, Mujeres!$A$1:$DW$117)</f>
        <v>13549405.28437528</v>
      </c>
      <c r="AI162" s="104" cm="1">
        <f t="array" ref="AI162">AnualidadActivo(AI$2, $E162, $C162, $B162, $D162, Hombres!$A$1:$DW$117, Mujeres!$A$1:$DW$117)</f>
        <v>13955887.442906536</v>
      </c>
      <c r="AJ162" s="104" cm="1">
        <f t="array" ref="AJ162">AnualidadActivo(AJ$2, $E162, $C162, $B162, $D162, Hombres!$A$1:$DW$117, Mujeres!$A$1:$DW$117)</f>
        <v>14374564.066193733</v>
      </c>
      <c r="AK162" s="104" cm="1">
        <f t="array" ref="AK162">AnualidadActivo(AK$2, $E162, $C162, $B162, $D162, Hombres!$A$1:$DW$117, Mujeres!$A$1:$DW$117)</f>
        <v>14805800.988179548</v>
      </c>
      <c r="AL162" s="104" cm="1">
        <f t="array" ref="AL162">AnualidadActivo(AL$2, $E162, $C162, $B162, $D162, Hombres!$A$1:$DW$117, Mujeres!$A$1:$DW$117)</f>
        <v>14913076.599626465</v>
      </c>
      <c r="AM162" s="104" cm="1">
        <f t="array" ref="AM162">AnualidadActivo(AM$2, $E162, $C162, $B162, $D162, Hombres!$A$1:$DW$117, Mujeres!$A$1:$DW$117)</f>
        <v>15275579.266252588</v>
      </c>
      <c r="AN162" s="104" cm="1">
        <f t="array" ref="AN162">AnualidadActivo(AN$2, $E162, $C162, $B162, $D162, Hombres!$A$1:$DW$117, Mujeres!$A$1:$DW$117)</f>
        <v>15639446.711144054</v>
      </c>
      <c r="AO162" s="104" cm="1">
        <f t="array" ref="AO162">AnualidadActivo(AO$2, $E162, $C162, $B162, $D162, Hombres!$A$1:$DW$117, Mujeres!$A$1:$DW$117)</f>
        <v>16002627.27202321</v>
      </c>
      <c r="AP162" s="104" cm="1">
        <f t="array" ref="AP162">AnualidadActivo(AP$2, $E162, $C162, $B162, $D162, Hombres!$A$1:$DW$117, Mujeres!$A$1:$DW$117)</f>
        <v>16361620.834704202</v>
      </c>
      <c r="AQ162" s="104" cm="1">
        <f t="array" ref="AQ162">AnualidadActivo(AQ$2, $E162, $C162, $B162, $D162, Hombres!$A$1:$DW$117, Mujeres!$A$1:$DW$117)</f>
        <v>16712415.327053169</v>
      </c>
      <c r="AR162" s="104" cm="1">
        <f t="array" ref="AR162">AnualidadActivo(AR$2, $E162, $C162, $B162, $D162, Hombres!$A$1:$DW$117, Mujeres!$A$1:$DW$117)</f>
        <v>17052770.015906431</v>
      </c>
      <c r="AS162" s="104" cm="1">
        <f t="array" ref="AS162">AnualidadActivo(AS$2, $E162, $C162, $B162, $D162, Hombres!$A$1:$DW$117, Mujeres!$A$1:$DW$117)</f>
        <v>17382648.126959324</v>
      </c>
      <c r="AT162" s="104" cm="1">
        <f t="array" ref="AT162">AnualidadActivo(AT$2, $E162, $C162, $B162, $D162, Hombres!$A$1:$DW$117, Mujeres!$A$1:$DW$117)</f>
        <v>17701952.371826235</v>
      </c>
      <c r="AU162" s="104" cm="1">
        <f t="array" ref="AU162">AnualidadActivo(AU$2, $E162, $C162, $B162, $D162, Hombres!$A$1:$DW$117, Mujeres!$A$1:$DW$117)</f>
        <v>18007543.352961216</v>
      </c>
      <c r="AV162" s="104" cm="1">
        <f t="array" ref="AV162">AnualidadActivo(AV$2, $E162, $C162, $B162, $D162, Hombres!$A$1:$DW$117, Mujeres!$A$1:$DW$117)</f>
        <v>18292965.958380479</v>
      </c>
      <c r="AW162" s="104" cm="1">
        <f t="array" ref="AW162">AnualidadActivo(AW$2, $E162, $C162, $B162, $D162, Hombres!$A$1:$DW$117, Mujeres!$A$1:$DW$117)</f>
        <v>18549771.797573134</v>
      </c>
      <c r="AX162" s="104" cm="1">
        <f t="array" ref="AX162">AnualidadActivo(AX$2, $E162, $C162, $B162, $D162, Hombres!$A$1:$DW$117, Mujeres!$A$1:$DW$117)</f>
        <v>18769457.802308787</v>
      </c>
      <c r="AY162" s="104" cm="1">
        <f t="array" ref="AY162">AnualidadActivo(AY$2, $E162, $C162, $B162, $D162, Hombres!$A$1:$DW$117, Mujeres!$A$1:$DW$117)</f>
        <v>18923660.216137808</v>
      </c>
      <c r="AZ162" s="104" cm="1">
        <f t="array" ref="AZ162">AnualidadActivo(AZ$2, $E162, $C162, $B162, $D162, Hombres!$A$1:$DW$117, Mujeres!$A$1:$DW$117)</f>
        <v>19028483.119913708</v>
      </c>
      <c r="BA162" s="104" cm="1">
        <f t="array" ref="BA162">AnualidadActivo(BA$2, $E162, $C162, $B162, $D162, Hombres!$A$1:$DW$117, Mujeres!$A$1:$DW$117)</f>
        <v>19076360.648234759</v>
      </c>
      <c r="BB162" s="104" cm="1">
        <f t="array" ref="BB162">AnualidadActivo(BB$2, $E162, $C162, $B162, $D162, Hombres!$A$1:$DW$117, Mujeres!$A$1:$DW$117)</f>
        <v>19059162.450674143</v>
      </c>
      <c r="BC162" s="104" cm="1">
        <f t="array" ref="BC162">AnualidadActivo(BC$2, $E162, $C162, $B162, $D162, Hombres!$A$1:$DW$117, Mujeres!$A$1:$DW$117)</f>
        <v>18969154.869870991</v>
      </c>
      <c r="BD162" s="104" cm="1">
        <f t="array" ref="BD162">AnualidadActivo(BD$2, $E162, $C162, $B162, $D162, Hombres!$A$1:$DW$117, Mujeres!$A$1:$DW$117)</f>
        <v>18798510.192669652</v>
      </c>
      <c r="BE162" s="104" cm="1">
        <f t="array" ref="BE162">AnualidadActivo(BE$2, $E162, $C162, $B162, $D162, Hombres!$A$1:$DW$117, Mujeres!$A$1:$DW$117)</f>
        <v>18538701.0212975</v>
      </c>
      <c r="BF162" s="104" cm="1">
        <f t="array" ref="BF162">AnualidadActivo(BF$2, $E162, $C162, $B162, $D162, Hombres!$A$1:$DW$117, Mujeres!$A$1:$DW$117)</f>
        <v>18181106.07073408</v>
      </c>
      <c r="BG162" s="104" cm="1">
        <f t="array" ref="BG162">AnualidadActivo(BG$2, $E162, $C162, $B162, $D162, Hombres!$A$1:$DW$117, Mujeres!$A$1:$DW$117)</f>
        <v>17718122.604705509</v>
      </c>
      <c r="BH162" s="104" cm="1">
        <f t="array" ref="BH162">AnualidadActivo(BH$2, $E162, $C162, $B162, $D162, Hombres!$A$1:$DW$117, Mujeres!$A$1:$DW$117)</f>
        <v>17144586.940554943</v>
      </c>
      <c r="BI162" s="104" cm="1">
        <f t="array" ref="BI162">AnualidadActivo(BI$2, $E162, $C162, $B162, $D162, Hombres!$A$1:$DW$117, Mujeres!$A$1:$DW$117)</f>
        <v>16457319.49606552</v>
      </c>
      <c r="BJ162" s="104" cm="1">
        <f t="array" ref="BJ162">AnualidadActivo(BJ$2, $E162, $C162, $B162, $D162, Hombres!$A$1:$DW$117, Mujeres!$A$1:$DW$117)</f>
        <v>15654762.610557089</v>
      </c>
      <c r="BK162" s="104" cm="1">
        <f t="array" ref="BK162">AnualidadActivo(BK$2, $E162, $C162, $B162, $D162, Hombres!$A$1:$DW$117, Mujeres!$A$1:$DW$117)</f>
        <v>14737721.128795592</v>
      </c>
      <c r="BL162" s="104" cm="1">
        <f t="array" ref="BL162">AnualidadActivo(BL$2, $E162, $C162, $B162, $D162, Hombres!$A$1:$DW$117, Mujeres!$A$1:$DW$117)</f>
        <v>13710884.74894942</v>
      </c>
      <c r="BM162" s="104" cm="1">
        <f t="array" ref="BM162">AnualidadActivo(BM$2, $E162, $C162, $B162, $D162, Hombres!$A$1:$DW$117, Mujeres!$A$1:$DW$117)</f>
        <v>12584679.544823974</v>
      </c>
      <c r="BN162" s="104" cm="1">
        <f t="array" ref="BN162">AnualidadActivo(BN$2, $E162, $C162, $B162, $D162, Hombres!$A$1:$DW$117, Mujeres!$A$1:$DW$117)</f>
        <v>11375435.519852754</v>
      </c>
      <c r="BO162" s="104" cm="1">
        <f t="array" ref="BO162">AnualidadActivo(BO$2, $E162, $C162, $B162, $D162, Hombres!$A$1:$DW$117, Mujeres!$A$1:$DW$117)</f>
        <v>10104436.336636022</v>
      </c>
      <c r="BP162" s="104" cm="1">
        <f t="array" ref="BP162">AnualidadActivo(BP$2, $E162, $C162, $B162, $D162, Hombres!$A$1:$DW$117, Mujeres!$A$1:$DW$117)</f>
        <v>8797699.5281272084</v>
      </c>
      <c r="BQ162" s="104" cm="1">
        <f t="array" ref="BQ162">AnualidadActivo(BQ$2, $E162, $C162, $B162, $D162, Hombres!$A$1:$DW$117, Mujeres!$A$1:$DW$117)</f>
        <v>7486157.309550995</v>
      </c>
      <c r="BR162" s="104" cm="1">
        <f t="array" ref="BR162">AnualidadActivo(BR$2, $E162, $C162, $B162, $D162, Hombres!$A$1:$DW$117, Mujeres!$A$1:$DW$117)</f>
        <v>6205038.4452693202</v>
      </c>
      <c r="BS162" s="104" cm="1">
        <f t="array" ref="BS162">AnualidadActivo(BS$2, $E162, $C162, $B162, $D162, Hombres!$A$1:$DW$117, Mujeres!$A$1:$DW$117)</f>
        <v>4991025.0375720263</v>
      </c>
      <c r="BT162" s="104" cm="1">
        <f t="array" ref="BT162">AnualidadActivo(BT$2, $E162, $C162, $B162, $D162, Hombres!$A$1:$DW$117, Mujeres!$A$1:$DW$117)</f>
        <v>3878507.4642314604</v>
      </c>
      <c r="BU162" s="104" cm="1">
        <f t="array" ref="BU162">AnualidadActivo(BU$2, $E162, $C162, $B162, $D162, Hombres!$A$1:$DW$117, Mujeres!$A$1:$DW$117)</f>
        <v>2896511.5452997135</v>
      </c>
      <c r="BV162" s="104" cm="1">
        <f t="array" ref="BV162">AnualidadActivo(BV$2, $E162, $C162, $B162, $D162, Hombres!$A$1:$DW$117, Mujeres!$A$1:$DW$117)</f>
        <v>2066001.2172750453</v>
      </c>
      <c r="BW162" s="104" cm="1">
        <f t="array" ref="BW162">AnualidadActivo(BW$2, $E162, $C162, $B162, $D162, Hombres!$A$1:$DW$117, Mujeres!$A$1:$DW$117)</f>
        <v>1397371.8740128023</v>
      </c>
      <c r="BX162" s="104" cm="1">
        <f t="array" ref="BX162">AnualidadActivo(BX$2, $E162, $C162, $B162, $D162, Hombres!$A$1:$DW$117, Mujeres!$A$1:$DW$117)</f>
        <v>888675.07357693638</v>
      </c>
      <c r="BY162" s="104" cm="1">
        <f t="array" ref="BY162">AnualidadActivo(BY$2, $E162, $C162, $B162, $D162, Hombres!$A$1:$DW$117, Mujeres!$A$1:$DW$117)</f>
        <v>525980.5112583891</v>
      </c>
      <c r="BZ162" s="104" cm="1">
        <f t="array" ref="BZ162">AnualidadActivo(BZ$2, $E162, $C162, $B162, $D162, Hombres!$A$1:$DW$117, Mujeres!$A$1:$DW$117)</f>
        <v>286106.88449895207</v>
      </c>
      <c r="CA162" s="104" cm="1">
        <f t="array" ref="CA162">AnualidadActivo(CA$2, $E162, $C162, $B162, $D162, Hombres!$A$1:$DW$117, Mujeres!$A$1:$DW$117)</f>
        <v>140818.80929191405</v>
      </c>
      <c r="CB162" s="104" cm="1">
        <f t="array" ref="CB162">AnualidadActivo(CB$2, $E162, $C162, $B162, $D162, Hombres!$A$1:$DW$117, Mujeres!$A$1:$DW$117)</f>
        <v>61496.185734686434</v>
      </c>
      <c r="CC162" s="104" cm="1">
        <f t="array" ref="CC162">AnualidadActivo(CC$2, $E162, $C162, $B162, $D162, Hombres!$A$1:$DW$117, Mujeres!$A$1:$DW$117)</f>
        <v>23223.24370175579</v>
      </c>
      <c r="CD162" s="104" cm="1">
        <f t="array" ref="CD162">AnualidadActivo(CD$2, $E162, $C162, $B162, $D162, Hombres!$A$1:$DW$117, Mujeres!$A$1:$DW$117)</f>
        <v>7319.5784937306289</v>
      </c>
      <c r="CE162" s="104" cm="1">
        <f t="array" ref="CE162">AnualidadActivo(CE$2, $E162, $C162, $B162, $D162, Hombres!$A$1:$DW$117, Mujeres!$A$1:$DW$117)</f>
        <v>1827.5578845964269</v>
      </c>
      <c r="CF162" s="104" cm="1">
        <f t="array" ref="CF162">AnualidadActivo(CF$2, $E162, $C162, $B162, $D162, Hombres!$A$1:$DW$117, Mujeres!$A$1:$DW$117)</f>
        <v>331.89433862145654</v>
      </c>
      <c r="CG162" s="104" cm="1">
        <f t="array" ref="CG162">AnualidadActivo(CG$2, $E162, $C162, $B162, $D162, Hombres!$A$1:$DW$117, Mujeres!$A$1:$DW$117)</f>
        <v>36.998073405433956</v>
      </c>
      <c r="CH162" s="104" cm="1">
        <f t="array" ref="CH162">AnualidadActivo(CH$2, $E162, $C162, $B162, $D162, Hombres!$A$1:$DW$117, Mujeres!$A$1:$DW$117)</f>
        <v>0</v>
      </c>
      <c r="CI162" s="104" cm="1">
        <f t="array" ref="CI162">AnualidadActivo(CI$2, $E162, $C162, $B162, $D162, Hombres!$A$1:$DW$117, Mujeres!$A$1:$DW$117)</f>
        <v>0</v>
      </c>
      <c r="CJ162" s="104" cm="1">
        <f t="array" ref="CJ162">AnualidadActivo(CJ$2, $E162, $C162, $B162, $D162, Hombres!$A$1:$DW$117, Mujeres!$A$1:$DW$117)</f>
        <v>0</v>
      </c>
      <c r="CK162" s="104" cm="1">
        <f t="array" ref="CK162">AnualidadActivo(CK$2, $E162, $C162, $B162, $D162, Hombres!$A$1:$DW$117, Mujeres!$A$1:$DW$117)</f>
        <v>0</v>
      </c>
      <c r="CL162" s="104" cm="1">
        <f t="array" ref="CL162">AnualidadActivo(CL$2, $E162, $C162, $B162, $D162, Hombres!$A$1:$DW$117, Mujeres!$A$1:$DW$117)</f>
        <v>0</v>
      </c>
      <c r="CM162" s="104" cm="1">
        <f t="array" ref="CM162">AnualidadActivo(CM$2, $E162, $C162, $B162, $D162, Hombres!$A$1:$DW$117, Mujeres!$A$1:$DW$117)</f>
        <v>0</v>
      </c>
      <c r="CN162" s="104" cm="1">
        <f t="array" ref="CN162">AnualidadActivo(CN$2, $E162, $C162, $B162, $D162, Hombres!$A$1:$DW$117, Mujeres!$A$1:$DW$117)</f>
        <v>0</v>
      </c>
      <c r="CO162" s="104" cm="1">
        <f t="array" ref="CO162">AnualidadActivo(CO$2, $E162, $C162, $B162, $D162, Hombres!$A$1:$DW$117, Mujeres!$A$1:$DW$117)</f>
        <v>0</v>
      </c>
      <c r="CP162" s="104" cm="1">
        <f t="array" ref="CP162">AnualidadActivo(CP$2, $E162, $C162, $B162, $D162, Hombres!$A$1:$DW$117, Mujeres!$A$1:$DW$117)</f>
        <v>0</v>
      </c>
      <c r="CQ162" s="104" cm="1">
        <f t="array" ref="CQ162">AnualidadActivo(CQ$2, $E162, $C162, $B162, $D162, Hombres!$A$1:$DW$117, Mujeres!$A$1:$DW$117)</f>
        <v>0</v>
      </c>
      <c r="CR162" s="104" cm="1">
        <f t="array" ref="CR162">AnualidadActivo(CR$2, $E162, $C162, $B162, $D162, Hombres!$A$1:$DW$117, Mujeres!$A$1:$DW$117)</f>
        <v>0</v>
      </c>
      <c r="CS162" s="104" cm="1">
        <f t="array" ref="CS162">AnualidadActivo(CS$2, $E162, $C162, $B162, $D162, Hombres!$A$1:$DW$117, Mujeres!$A$1:$DW$117)</f>
        <v>0</v>
      </c>
      <c r="CT162" s="104" cm="1">
        <f t="array" ref="CT162">AnualidadActivo(CT$2, $E162, $C162, $B162, $D162, Hombres!$A$1:$DW$117, Mujeres!$A$1:$DW$117)</f>
        <v>0</v>
      </c>
      <c r="CU162" s="104" cm="1">
        <f t="array" ref="CU162">AnualidadActivo(CU$2, $E162, $C162, $B162, $D162, Hombres!$A$1:$DW$117, Mujeres!$A$1:$DW$117)</f>
        <v>0</v>
      </c>
      <c r="CV162" s="104" cm="1">
        <f t="array" ref="CV162">AnualidadActivo(CV$2, $E162, $C162, $B162, $D162, Hombres!$A$1:$DW$117, Mujeres!$A$1:$DW$117)</f>
        <v>0</v>
      </c>
      <c r="CW162" s="104" cm="1">
        <f t="array" ref="CW162">AnualidadActivo(CW$2, $E162, $C162, $B162, $D162, Hombres!$A$1:$DW$117, Mujeres!$A$1:$DW$117)</f>
        <v>0</v>
      </c>
      <c r="CX162" s="104" cm="1">
        <f t="array" ref="CX162">AnualidadActivo(CX$2, $E162, $C162, $B162, $D162, Hombres!$A$1:$DW$117, Mujeres!$A$1:$DW$117)</f>
        <v>0</v>
      </c>
      <c r="CY162" s="104" cm="1">
        <f t="array" ref="CY162">AnualidadActivo(CY$2, $E162, $C162, $B162, $D162, Hombres!$A$1:$DW$117, Mujeres!$A$1:$DW$117)</f>
        <v>0</v>
      </c>
      <c r="CZ162" s="104" cm="1">
        <f t="array" ref="CZ162">AnualidadActivo(CZ$2, $E162, $C162, $B162, $D162, Hombres!$A$1:$DW$117, Mujeres!$A$1:$DW$117)</f>
        <v>0</v>
      </c>
      <c r="DA162" s="104" cm="1">
        <f t="array" ref="DA162">AnualidadActivo(DA$2, $E162, $C162, $B162, $D162, Hombres!$A$1:$DW$117, Mujeres!$A$1:$DW$117)</f>
        <v>0</v>
      </c>
    </row>
    <row r="163" spans="1:105" x14ac:dyDescent="0.35">
      <c r="A163" s="2">
        <f t="shared" si="2"/>
        <v>161</v>
      </c>
      <c r="B163" s="107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9" cm="1">
        <f t="array" ref="G163">PorcentajePension(C163,E163, D163)</f>
        <v>0.85</v>
      </c>
      <c r="I163" s="103"/>
      <c r="J163" s="104" cm="1">
        <f t="array" ref="J163">AnualidadActivo(J$2, $E163, $C163, $B163, $D163, Hombres!$A$1:$DW$117, Mujeres!$A$1:$DW$117)</f>
        <v>0</v>
      </c>
      <c r="K163" s="104" cm="1">
        <f t="array" ref="K163">AnualidadActivo(K$2, $E163, $C163, $B163, $D163, Hombres!$A$1:$DW$117, Mujeres!$A$1:$DW$117)</f>
        <v>0</v>
      </c>
      <c r="L163" s="104" cm="1">
        <f t="array" ref="L163">AnualidadActivo(L$2, $E163, $C163, $B163, $D163, Hombres!$A$1:$DW$117, Mujeres!$A$1:$DW$117)</f>
        <v>0</v>
      </c>
      <c r="M163" s="104" cm="1">
        <f t="array" ref="M163">AnualidadActivo(M$2, $E163, $C163, $B163, $D163, Hombres!$A$1:$DW$117, Mujeres!$A$1:$DW$117)</f>
        <v>0</v>
      </c>
      <c r="N163" s="104" cm="1">
        <f t="array" ref="N163">AnualidadActivo(N$2, $E163, $C163, $B163, $D163, Hombres!$A$1:$DW$117, Mujeres!$A$1:$DW$117)</f>
        <v>0</v>
      </c>
      <c r="O163" s="104" cm="1">
        <f t="array" ref="O163">AnualidadActivo(O$2, $E163, $C163, $B163, $D163, Hombres!$A$1:$DW$117, Mujeres!$A$1:$DW$117)</f>
        <v>0</v>
      </c>
      <c r="P163" s="104" cm="1">
        <f t="array" ref="P163">AnualidadActivo(P$2, $E163, $C163, $B163, $D163, Hombres!$A$1:$DW$117, Mujeres!$A$1:$DW$117)</f>
        <v>0</v>
      </c>
      <c r="Q163" s="104" cm="1">
        <f t="array" ref="Q163">AnualidadActivo(Q$2, $E163, $C163, $B163, $D163, Hombres!$A$1:$DW$117, Mujeres!$A$1:$DW$117)</f>
        <v>0</v>
      </c>
      <c r="R163" s="104" cm="1">
        <f t="array" ref="R163">AnualidadActivo(R$2, $E163, $C163, $B163, $D163, Hombres!$A$1:$DW$117, Mujeres!$A$1:$DW$117)</f>
        <v>0</v>
      </c>
      <c r="S163" s="104" cm="1">
        <f t="array" ref="S163">AnualidadActivo(S$2, $E163, $C163, $B163, $D163, Hombres!$A$1:$DW$117, Mujeres!$A$1:$DW$117)</f>
        <v>0</v>
      </c>
      <c r="T163" s="104" cm="1">
        <f t="array" ref="T163">AnualidadActivo(T$2, $E163, $C163, $B163, $D163, Hombres!$A$1:$DW$117, Mujeres!$A$1:$DW$117)</f>
        <v>0</v>
      </c>
      <c r="U163" s="104" cm="1">
        <f t="array" ref="U163">AnualidadActivo(U$2, $E163, $C163, $B163, $D163, Hombres!$A$1:$DW$117, Mujeres!$A$1:$DW$117)</f>
        <v>0</v>
      </c>
      <c r="V163" s="104" cm="1">
        <f t="array" ref="V163">AnualidadActivo(V$2, $E163, $C163, $B163, $D163, Hombres!$A$1:$DW$117, Mujeres!$A$1:$DW$117)</f>
        <v>0</v>
      </c>
      <c r="W163" s="104" cm="1">
        <f t="array" ref="W163">AnualidadActivo(W$2, $E163, $C163, $B163, $D163, Hombres!$A$1:$DW$117, Mujeres!$A$1:$DW$117)</f>
        <v>0</v>
      </c>
      <c r="X163" s="104" cm="1">
        <f t="array" ref="X163">AnualidadActivo(X$2, $E163, $C163, $B163, $D163, Hombres!$A$1:$DW$117, Mujeres!$A$1:$DW$117)</f>
        <v>0</v>
      </c>
      <c r="Y163" s="104" cm="1">
        <f t="array" ref="Y163">AnualidadActivo(Y$2, $E163, $C163, $B163, $D163, Hombres!$A$1:$DW$117, Mujeres!$A$1:$DW$117)</f>
        <v>0</v>
      </c>
      <c r="Z163" s="104" cm="1">
        <f t="array" ref="Z163">AnualidadActivo(Z$2, $E163, $C163, $B163, $D163, Hombres!$A$1:$DW$117, Mujeres!$A$1:$DW$117)</f>
        <v>0</v>
      </c>
      <c r="AA163" s="104" cm="1">
        <f t="array" ref="AA163">AnualidadActivo(AA$2, $E163, $C163, $B163, $D163, Hombres!$A$1:$DW$117, Mujeres!$A$1:$DW$117)</f>
        <v>0</v>
      </c>
      <c r="AB163" s="104" cm="1">
        <f t="array" ref="AB163">AnualidadActivo(AB$2, $E163, $C163, $B163, $D163, Hombres!$A$1:$DW$117, Mujeres!$A$1:$DW$117)</f>
        <v>0</v>
      </c>
      <c r="AC163" s="104" cm="1">
        <f t="array" ref="AC163">AnualidadActivo(AC$2, $E163, $C163, $B163, $D163, Hombres!$A$1:$DW$117, Mujeres!$A$1:$DW$117)</f>
        <v>0</v>
      </c>
      <c r="AD163" s="104" cm="1">
        <f t="array" ref="AD163">AnualidadActivo(AD$2, $E163, $C163, $B163, $D163, Hombres!$A$1:$DW$117, Mujeres!$A$1:$DW$117)</f>
        <v>0</v>
      </c>
      <c r="AE163" s="104" cm="1">
        <f t="array" ref="AE163">AnualidadActivo(AE$2, $E163, $C163, $B163, $D163, Hombres!$A$1:$DW$117, Mujeres!$A$1:$DW$117)</f>
        <v>0</v>
      </c>
      <c r="AF163" s="104" cm="1">
        <f t="array" ref="AF163">AnualidadActivo(AF$2, $E163, $C163, $B163, $D163, Hombres!$A$1:$DW$117, Mujeres!$A$1:$DW$117)</f>
        <v>0</v>
      </c>
      <c r="AG163" s="104" cm="1">
        <f t="array" ref="AG163">AnualidadActivo(AG$2, $E163, $C163, $B163, $D163, Hombres!$A$1:$DW$117, Mujeres!$A$1:$DW$117)</f>
        <v>0</v>
      </c>
      <c r="AH163" s="104" cm="1">
        <f t="array" ref="AH163">AnualidadActivo(AH$2, $E163, $C163, $B163, $D163, Hombres!$A$1:$DW$117, Mujeres!$A$1:$DW$117)</f>
        <v>0</v>
      </c>
      <c r="AI163" s="104" cm="1">
        <f t="array" ref="AI163">AnualidadActivo(AI$2, $E163, $C163, $B163, $D163, Hombres!$A$1:$DW$117, Mujeres!$A$1:$DW$117)</f>
        <v>0</v>
      </c>
      <c r="AJ163" s="104" cm="1">
        <f t="array" ref="AJ163">AnualidadActivo(AJ$2, $E163, $C163, $B163, $D163, Hombres!$A$1:$DW$117, Mujeres!$A$1:$DW$117)</f>
        <v>0</v>
      </c>
      <c r="AK163" s="104" cm="1">
        <f t="array" ref="AK163">AnualidadActivo(AK$2, $E163, $C163, $B163, $D163, Hombres!$A$1:$DW$117, Mujeres!$A$1:$DW$117)</f>
        <v>0</v>
      </c>
      <c r="AL163" s="104" cm="1">
        <f t="array" ref="AL163">AnualidadActivo(AL$2, $E163, $C163, $B163, $D163, Hombres!$A$1:$DW$117, Mujeres!$A$1:$DW$117)</f>
        <v>31642743.78845102</v>
      </c>
      <c r="AM163" s="104" cm="1">
        <f t="array" ref="AM163">AnualidadActivo(AM$2, $E163, $C163, $B163, $D163, Hombres!$A$1:$DW$117, Mujeres!$A$1:$DW$117)</f>
        <v>32592026.102104552</v>
      </c>
      <c r="AN163" s="104" cm="1">
        <f t="array" ref="AN163">AnualidadActivo(AN$2, $E163, $C163, $B163, $D163, Hombres!$A$1:$DW$117, Mujeres!$A$1:$DW$117)</f>
        <v>33569786.885167688</v>
      </c>
      <c r="AO163" s="104" cm="1">
        <f t="array" ref="AO163">AnualidadActivo(AO$2, $E163, $C163, $B163, $D163, Hombres!$A$1:$DW$117, Mujeres!$A$1:$DW$117)</f>
        <v>34576880.491722718</v>
      </c>
      <c r="AP163" s="104" cm="1">
        <f t="array" ref="AP163">AnualidadActivo(AP$2, $E163, $C163, $B163, $D163, Hombres!$A$1:$DW$117, Mujeres!$A$1:$DW$117)</f>
        <v>35614186.906474404</v>
      </c>
      <c r="AQ163" s="104" cm="1">
        <f t="array" ref="AQ163">AnualidadActivo(AQ$2, $E163, $C163, $B163, $D163, Hombres!$A$1:$DW$117, Mujeres!$A$1:$DW$117)</f>
        <v>35941108.867383793</v>
      </c>
      <c r="AR163" s="104" cm="1">
        <f t="array" ref="AR163">AnualidadActivo(AR$2, $E163, $C163, $B163, $D163, Hombres!$A$1:$DW$117, Mujeres!$A$1:$DW$117)</f>
        <v>36832261.185999937</v>
      </c>
      <c r="AS163" s="104" cm="1">
        <f t="array" ref="AS163">AnualidadActivo(AS$2, $E163, $C163, $B163, $D163, Hombres!$A$1:$DW$117, Mujeres!$A$1:$DW$117)</f>
        <v>37728946.046805657</v>
      </c>
      <c r="AT163" s="104" cm="1">
        <f t="array" ref="AT163">AnualidadActivo(AT$2, $E163, $C163, $B163, $D163, Hombres!$A$1:$DW$117, Mujeres!$A$1:$DW$117)</f>
        <v>38626518.691940702</v>
      </c>
      <c r="AU163" s="104" cm="1">
        <f t="array" ref="AU163">AnualidadActivo(AU$2, $E163, $C163, $B163, $D163, Hombres!$A$1:$DW$117, Mujeres!$A$1:$DW$117)</f>
        <v>39516914.565687366</v>
      </c>
      <c r="AV163" s="104" cm="1">
        <f t="array" ref="AV163">AnualidadActivo(AV$2, $E163, $C163, $B163, $D163, Hombres!$A$1:$DW$117, Mujeres!$A$1:$DW$117)</f>
        <v>40390844.96222765</v>
      </c>
      <c r="AW163" s="104" cm="1">
        <f t="array" ref="AW163">AnualidadActivo(AW$2, $E163, $C163, $B163, $D163, Hombres!$A$1:$DW$117, Mujeres!$A$1:$DW$117)</f>
        <v>41243174.026690997</v>
      </c>
      <c r="AX163" s="104" cm="1">
        <f t="array" ref="AX163">AnualidadActivo(AX$2, $E163, $C163, $B163, $D163, Hombres!$A$1:$DW$117, Mujeres!$A$1:$DW$117)</f>
        <v>42073905.668511689</v>
      </c>
      <c r="AY163" s="104" cm="1">
        <f t="array" ref="AY163">AnualidadActivo(AY$2, $E163, $C163, $B163, $D163, Hombres!$A$1:$DW$117, Mujeres!$A$1:$DW$117)</f>
        <v>42882887.664247602</v>
      </c>
      <c r="AZ163" s="104" cm="1">
        <f t="array" ref="AZ163">AnualidadActivo(AZ$2, $E163, $C163, $B163, $D163, Hombres!$A$1:$DW$117, Mujeres!$A$1:$DW$117)</f>
        <v>43662800.157332569</v>
      </c>
      <c r="BA163" s="104" cm="1">
        <f t="array" ref="BA163">AnualidadActivo(BA$2, $E163, $C163, $B163, $D163, Hombres!$A$1:$DW$117, Mujeres!$A$1:$DW$117)</f>
        <v>44398441.449792542</v>
      </c>
      <c r="BB163" s="104" cm="1">
        <f t="array" ref="BB163">AnualidadActivo(BB$2, $E163, $C163, $B163, $D163, Hombres!$A$1:$DW$117, Mujeres!$A$1:$DW$117)</f>
        <v>45069768.838507637</v>
      </c>
      <c r="BC163" s="104" cm="1">
        <f t="array" ref="BC163">AnualidadActivo(BC$2, $E163, $C163, $B163, $D163, Hombres!$A$1:$DW$117, Mujeres!$A$1:$DW$117)</f>
        <v>45656402.538360983</v>
      </c>
      <c r="BD163" s="104" cm="1">
        <f t="array" ref="BD163">AnualidadActivo(BD$2, $E163, $C163, $B163, $D163, Hombres!$A$1:$DW$117, Mujeres!$A$1:$DW$117)</f>
        <v>46089993.175115354</v>
      </c>
      <c r="BE163" s="104" cm="1">
        <f t="array" ref="BE163">AnualidadActivo(BE$2, $E163, $C163, $B163, $D163, Hombres!$A$1:$DW$117, Mujeres!$A$1:$DW$117)</f>
        <v>46408953.349904567</v>
      </c>
      <c r="BF163" s="104" cm="1">
        <f t="array" ref="BF163">AnualidadActivo(BF$2, $E163, $C163, $B163, $D163, Hombres!$A$1:$DW$117, Mujeres!$A$1:$DW$117)</f>
        <v>46594848.171672836</v>
      </c>
      <c r="BG163" s="104" cm="1">
        <f t="array" ref="BG163">AnualidadActivo(BG$2, $E163, $C163, $B163, $D163, Hombres!$A$1:$DW$117, Mujeres!$A$1:$DW$117)</f>
        <v>46627733.417666957</v>
      </c>
      <c r="BH163" s="104" cm="1">
        <f t="array" ref="BH163">AnualidadActivo(BH$2, $E163, $C163, $B163, $D163, Hombres!$A$1:$DW$117, Mujeres!$A$1:$DW$117)</f>
        <v>46488380.188231982</v>
      </c>
      <c r="BI163" s="104" cm="1">
        <f t="array" ref="BI163">AnualidadActivo(BI$2, $E163, $C163, $B163, $D163, Hombres!$A$1:$DW$117, Mujeres!$A$1:$DW$117)</f>
        <v>46156963.224195436</v>
      </c>
      <c r="BJ163" s="104" cm="1">
        <f t="array" ref="BJ163">AnualidadActivo(BJ$2, $E163, $C163, $B163, $D163, Hombres!$A$1:$DW$117, Mujeres!$A$1:$DW$117)</f>
        <v>45611660.891165957</v>
      </c>
      <c r="BK163" s="104" cm="1">
        <f t="array" ref="BK163">AnualidadActivo(BK$2, $E163, $C163, $B163, $D163, Hombres!$A$1:$DW$117, Mujeres!$A$1:$DW$117)</f>
        <v>44830134.957433708</v>
      </c>
      <c r="BL163" s="104" cm="1">
        <f t="array" ref="BL163">AnualidadActivo(BL$2, $E163, $C163, $B163, $D163, Hombres!$A$1:$DW$117, Mujeres!$A$1:$DW$117)</f>
        <v>43792189.970755711</v>
      </c>
      <c r="BM163" s="104" cm="1">
        <f t="array" ref="BM163">AnualidadActivo(BM$2, $E163, $C163, $B163, $D163, Hombres!$A$1:$DW$117, Mujeres!$A$1:$DW$117)</f>
        <v>42483130.048990726</v>
      </c>
      <c r="BN163" s="104" cm="1">
        <f t="array" ref="BN163">AnualidadActivo(BN$2, $E163, $C163, $B163, $D163, Hombres!$A$1:$DW$117, Mujeres!$A$1:$DW$117)</f>
        <v>40892589.146541655</v>
      </c>
      <c r="BO163" s="104" cm="1">
        <f t="array" ref="BO163">AnualidadActivo(BO$2, $E163, $C163, $B163, $D163, Hombres!$A$1:$DW$117, Mujeres!$A$1:$DW$117)</f>
        <v>39013787.971003048</v>
      </c>
      <c r="BP163" s="104" cm="1">
        <f t="array" ref="BP163">AnualidadActivo(BP$2, $E163, $C163, $B163, $D163, Hombres!$A$1:$DW$117, Mujeres!$A$1:$DW$117)</f>
        <v>36845412.832531847</v>
      </c>
      <c r="BQ163" s="104" cm="1">
        <f t="array" ref="BQ163">AnualidadActivo(BQ$2, $E163, $C163, $B163, $D163, Hombres!$A$1:$DW$117, Mujeres!$A$1:$DW$117)</f>
        <v>34395421.357573457</v>
      </c>
      <c r="BR163" s="104" cm="1">
        <f t="array" ref="BR163">AnualidadActivo(BR$2, $E163, $C163, $B163, $D163, Hombres!$A$1:$DW$117, Mujeres!$A$1:$DW$117)</f>
        <v>31685741.223400529</v>
      </c>
      <c r="BS163" s="104" cm="1">
        <f t="array" ref="BS163">AnualidadActivo(BS$2, $E163, $C163, $B163, $D163, Hombres!$A$1:$DW$117, Mujeres!$A$1:$DW$117)</f>
        <v>28752987.057743207</v>
      </c>
      <c r="BT163" s="104" cm="1">
        <f t="array" ref="BT163">AnualidadActivo(BT$2, $E163, $C163, $B163, $D163, Hombres!$A$1:$DW$117, Mujeres!$A$1:$DW$117)</f>
        <v>25646532.622924402</v>
      </c>
      <c r="BU163" s="104" cm="1">
        <f t="array" ref="BU163">AnualidadActivo(BU$2, $E163, $C163, $B163, $D163, Hombres!$A$1:$DW$117, Mujeres!$A$1:$DW$117)</f>
        <v>22428341.157077238</v>
      </c>
      <c r="BV163" s="104" cm="1">
        <f t="array" ref="BV163">AnualidadActivo(BV$2, $E163, $C163, $B163, $D163, Hombres!$A$1:$DW$117, Mujeres!$A$1:$DW$117)</f>
        <v>19173822.526607312</v>
      </c>
      <c r="BW163" s="104" cm="1">
        <f t="array" ref="BW163">AnualidadActivo(BW$2, $E163, $C163, $B163, $D163, Hombres!$A$1:$DW$117, Mujeres!$A$1:$DW$117)</f>
        <v>15970688.928011989</v>
      </c>
      <c r="BX163" s="104" cm="1">
        <f t="array" ref="BX163">AnualidadActivo(BX$2, $E163, $C163, $B163, $D163, Hombres!$A$1:$DW$117, Mujeres!$A$1:$DW$117)</f>
        <v>12912171.11850193</v>
      </c>
      <c r="BY163" s="104" cm="1">
        <f t="array" ref="BY163">AnualidadActivo(BY$2, $E163, $C163, $B163, $D163, Hombres!$A$1:$DW$117, Mujeres!$A$1:$DW$117)</f>
        <v>10087767.404773735</v>
      </c>
      <c r="BZ163" s="104" cm="1">
        <f t="array" ref="BZ163">AnualidadActivo(BZ$2, $E163, $C163, $B163, $D163, Hombres!$A$1:$DW$117, Mujeres!$A$1:$DW$117)</f>
        <v>7575344.8248529779</v>
      </c>
      <c r="CA163" s="104" cm="1">
        <f t="array" ref="CA163">AnualidadActivo(CA$2, $E163, $C163, $B163, $D163, Hombres!$A$1:$DW$117, Mujeres!$A$1:$DW$117)</f>
        <v>5433871.5659594275</v>
      </c>
      <c r="CB163" s="104" cm="1">
        <f t="array" ref="CB163">AnualidadActivo(CB$2, $E163, $C163, $B163, $D163, Hombres!$A$1:$DW$117, Mujeres!$A$1:$DW$117)</f>
        <v>3696305.5383989937</v>
      </c>
      <c r="CC163" s="104" cm="1">
        <f t="array" ref="CC163">AnualidadActivo(CC$2, $E163, $C163, $B163, $D163, Hombres!$A$1:$DW$117, Mujeres!$A$1:$DW$117)</f>
        <v>2364070.318120982</v>
      </c>
      <c r="CD163" s="104" cm="1">
        <f t="array" ref="CD163">AnualidadActivo(CD$2, $E163, $C163, $B163, $D163, Hombres!$A$1:$DW$117, Mujeres!$A$1:$DW$117)</f>
        <v>1406946.903678867</v>
      </c>
      <c r="CE163" s="104" cm="1">
        <f t="array" ref="CE163">AnualidadActivo(CE$2, $E163, $C163, $B163, $D163, Hombres!$A$1:$DW$117, Mujeres!$A$1:$DW$117)</f>
        <v>769273.80772975762</v>
      </c>
      <c r="CF163" s="104" cm="1">
        <f t="array" ref="CF163">AnualidadActivo(CF$2, $E163, $C163, $B163, $D163, Hombres!$A$1:$DW$117, Mujeres!$A$1:$DW$117)</f>
        <v>380370.72749314958</v>
      </c>
      <c r="CG163" s="104" cm="1">
        <f t="array" ref="CG163">AnualidadActivo(CG$2, $E163, $C163, $B163, $D163, Hombres!$A$1:$DW$117, Mujeres!$A$1:$DW$117)</f>
        <v>166720.18021704559</v>
      </c>
      <c r="CH163" s="104" cm="1">
        <f t="array" ref="CH163">AnualidadActivo(CH$2, $E163, $C163, $B163, $D163, Hombres!$A$1:$DW$117, Mujeres!$A$1:$DW$117)</f>
        <v>63100.73279562519</v>
      </c>
      <c r="CI163" s="104" cm="1">
        <f t="array" ref="CI163">AnualidadActivo(CI$2, $E163, $C163, $B163, $D163, Hombres!$A$1:$DW$117, Mujeres!$A$1:$DW$117)</f>
        <v>19887.997971268454</v>
      </c>
      <c r="CJ163" s="104" cm="1">
        <f t="array" ref="CJ163">AnualidadActivo(CJ$2, $E163, $C163, $B163, $D163, Hombres!$A$1:$DW$117, Mujeres!$A$1:$DW$117)</f>
        <v>4947.1363331613529</v>
      </c>
      <c r="CK163" s="104" cm="1">
        <f t="array" ref="CK163">AnualidadActivo(CK$2, $E163, $C163, $B163, $D163, Hombres!$A$1:$DW$117, Mujeres!$A$1:$DW$117)</f>
        <v>888.97686059442185</v>
      </c>
      <c r="CL163" s="104" cm="1">
        <f t="array" ref="CL163">AnualidadActivo(CL$2, $E163, $C163, $B163, $D163, Hombres!$A$1:$DW$117, Mujeres!$A$1:$DW$117)</f>
        <v>96.510296279867987</v>
      </c>
      <c r="CM163" s="104" cm="1">
        <f t="array" ref="CM163">AnualidadActivo(CM$2, $E163, $C163, $B163, $D163, Hombres!$A$1:$DW$117, Mujeres!$A$1:$DW$117)</f>
        <v>0</v>
      </c>
      <c r="CN163" s="104" cm="1">
        <f t="array" ref="CN163">AnualidadActivo(CN$2, $E163, $C163, $B163, $D163, Hombres!$A$1:$DW$117, Mujeres!$A$1:$DW$117)</f>
        <v>0</v>
      </c>
      <c r="CO163" s="104" cm="1">
        <f t="array" ref="CO163">AnualidadActivo(CO$2, $E163, $C163, $B163, $D163, Hombres!$A$1:$DW$117, Mujeres!$A$1:$DW$117)</f>
        <v>0</v>
      </c>
      <c r="CP163" s="104" cm="1">
        <f t="array" ref="CP163">AnualidadActivo(CP$2, $E163, $C163, $B163, $D163, Hombres!$A$1:$DW$117, Mujeres!$A$1:$DW$117)</f>
        <v>0</v>
      </c>
      <c r="CQ163" s="104" cm="1">
        <f t="array" ref="CQ163">AnualidadActivo(CQ$2, $E163, $C163, $B163, $D163, Hombres!$A$1:$DW$117, Mujeres!$A$1:$DW$117)</f>
        <v>0</v>
      </c>
      <c r="CR163" s="104" cm="1">
        <f t="array" ref="CR163">AnualidadActivo(CR$2, $E163, $C163, $B163, $D163, Hombres!$A$1:$DW$117, Mujeres!$A$1:$DW$117)</f>
        <v>0</v>
      </c>
      <c r="CS163" s="104" cm="1">
        <f t="array" ref="CS163">AnualidadActivo(CS$2, $E163, $C163, $B163, $D163, Hombres!$A$1:$DW$117, Mujeres!$A$1:$DW$117)</f>
        <v>0</v>
      </c>
      <c r="CT163" s="104" cm="1">
        <f t="array" ref="CT163">AnualidadActivo(CT$2, $E163, $C163, $B163, $D163, Hombres!$A$1:$DW$117, Mujeres!$A$1:$DW$117)</f>
        <v>0</v>
      </c>
      <c r="CU163" s="104" cm="1">
        <f t="array" ref="CU163">AnualidadActivo(CU$2, $E163, $C163, $B163, $D163, Hombres!$A$1:$DW$117, Mujeres!$A$1:$DW$117)</f>
        <v>0</v>
      </c>
      <c r="CV163" s="104" cm="1">
        <f t="array" ref="CV163">AnualidadActivo(CV$2, $E163, $C163, $B163, $D163, Hombres!$A$1:$DW$117, Mujeres!$A$1:$DW$117)</f>
        <v>0</v>
      </c>
      <c r="CW163" s="104" cm="1">
        <f t="array" ref="CW163">AnualidadActivo(CW$2, $E163, $C163, $B163, $D163, Hombres!$A$1:$DW$117, Mujeres!$A$1:$DW$117)</f>
        <v>0</v>
      </c>
      <c r="CX163" s="104" cm="1">
        <f t="array" ref="CX163">AnualidadActivo(CX$2, $E163, $C163, $B163, $D163, Hombres!$A$1:$DW$117, Mujeres!$A$1:$DW$117)</f>
        <v>0</v>
      </c>
      <c r="CY163" s="104" cm="1">
        <f t="array" ref="CY163">AnualidadActivo(CY$2, $E163, $C163, $B163, $D163, Hombres!$A$1:$DW$117, Mujeres!$A$1:$DW$117)</f>
        <v>0</v>
      </c>
      <c r="CZ163" s="104" cm="1">
        <f t="array" ref="CZ163">AnualidadActivo(CZ$2, $E163, $C163, $B163, $D163, Hombres!$A$1:$DW$117, Mujeres!$A$1:$DW$117)</f>
        <v>0</v>
      </c>
      <c r="DA163" s="104" cm="1">
        <f t="array" ref="DA163">AnualidadActivo(DA$2, $E163, $C163, $B163, $D163, Hombres!$A$1:$DW$117, Mujeres!$A$1:$DW$117)</f>
        <v>0</v>
      </c>
    </row>
    <row r="164" spans="1:105" x14ac:dyDescent="0.35">
      <c r="A164" s="2">
        <f t="shared" si="2"/>
        <v>162</v>
      </c>
      <c r="B164" s="107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9" cm="1">
        <f t="array" ref="G164">PorcentajePension(C164,E164, D164)</f>
        <v>0.45</v>
      </c>
      <c r="I164" s="103"/>
      <c r="J164" s="104" cm="1">
        <f t="array" ref="J164">AnualidadActivo(J$2, $E164, $C164, $B164, $D164, Hombres!$A$1:$DW$117, Mujeres!$A$1:$DW$117)</f>
        <v>0</v>
      </c>
      <c r="K164" s="104" cm="1">
        <f t="array" ref="K164">AnualidadActivo(K$2, $E164, $C164, $B164, $D164, Hombres!$A$1:$DW$117, Mujeres!$A$1:$DW$117)</f>
        <v>0</v>
      </c>
      <c r="L164" s="104" cm="1">
        <f t="array" ref="L164">AnualidadActivo(L$2, $E164, $C164, $B164, $D164, Hombres!$A$1:$DW$117, Mujeres!$A$1:$DW$117)</f>
        <v>0</v>
      </c>
      <c r="M164" s="104" cm="1">
        <f t="array" ref="M164">AnualidadActivo(M$2, $E164, $C164, $B164, $D164, Hombres!$A$1:$DW$117, Mujeres!$A$1:$DW$117)</f>
        <v>0</v>
      </c>
      <c r="N164" s="104" cm="1">
        <f t="array" ref="N164">AnualidadActivo(N$2, $E164, $C164, $B164, $D164, Hombres!$A$1:$DW$117, Mujeres!$A$1:$DW$117)</f>
        <v>0</v>
      </c>
      <c r="O164" s="104" cm="1">
        <f t="array" ref="O164">AnualidadActivo(O$2, $E164, $C164, $B164, $D164, Hombres!$A$1:$DW$117, Mujeres!$A$1:$DW$117)</f>
        <v>0</v>
      </c>
      <c r="P164" s="104" cm="1">
        <f t="array" ref="P164">AnualidadActivo(P$2, $E164, $C164, $B164, $D164, Hombres!$A$1:$DW$117, Mujeres!$A$1:$DW$117)</f>
        <v>0</v>
      </c>
      <c r="Q164" s="104" cm="1">
        <f t="array" ref="Q164">AnualidadActivo(Q$2, $E164, $C164, $B164, $D164, Hombres!$A$1:$DW$117, Mujeres!$A$1:$DW$117)</f>
        <v>0</v>
      </c>
      <c r="R164" s="104" cm="1">
        <f t="array" ref="R164">AnualidadActivo(R$2, $E164, $C164, $B164, $D164, Hombres!$A$1:$DW$117, Mujeres!$A$1:$DW$117)</f>
        <v>0</v>
      </c>
      <c r="S164" s="104" cm="1">
        <f t="array" ref="S164">AnualidadActivo(S$2, $E164, $C164, $B164, $D164, Hombres!$A$1:$DW$117, Mujeres!$A$1:$DW$117)</f>
        <v>0</v>
      </c>
      <c r="T164" s="104" cm="1">
        <f t="array" ref="T164">AnualidadActivo(T$2, $E164, $C164, $B164, $D164, Hombres!$A$1:$DW$117, Mujeres!$A$1:$DW$117)</f>
        <v>0</v>
      </c>
      <c r="U164" s="104" cm="1">
        <f t="array" ref="U164">AnualidadActivo(U$2, $E164, $C164, $B164, $D164, Hombres!$A$1:$DW$117, Mujeres!$A$1:$DW$117)</f>
        <v>0</v>
      </c>
      <c r="V164" s="104" cm="1">
        <f t="array" ref="V164">AnualidadActivo(V$2, $E164, $C164, $B164, $D164, Hombres!$A$1:$DW$117, Mujeres!$A$1:$DW$117)</f>
        <v>0</v>
      </c>
      <c r="W164" s="104" cm="1">
        <f t="array" ref="W164">AnualidadActivo(W$2, $E164, $C164, $B164, $D164, Hombres!$A$1:$DW$117, Mujeres!$A$1:$DW$117)</f>
        <v>0</v>
      </c>
      <c r="X164" s="104" cm="1">
        <f t="array" ref="X164">AnualidadActivo(X$2, $E164, $C164, $B164, $D164, Hombres!$A$1:$DW$117, Mujeres!$A$1:$DW$117)</f>
        <v>7987524.308530557</v>
      </c>
      <c r="Y164" s="104" cm="1">
        <f t="array" ref="Y164">AnualidadActivo(Y$2, $E164, $C164, $B164, $D164, Hombres!$A$1:$DW$117, Mujeres!$A$1:$DW$117)</f>
        <v>8227150.0377864745</v>
      </c>
      <c r="Z164" s="104" cm="1">
        <f t="array" ref="Z164">AnualidadActivo(Z$2, $E164, $C164, $B164, $D164, Hombres!$A$1:$DW$117, Mujeres!$A$1:$DW$117)</f>
        <v>8473964.5389200673</v>
      </c>
      <c r="AA164" s="104" cm="1">
        <f t="array" ref="AA164">AnualidadActivo(AA$2, $E164, $C164, $B164, $D164, Hombres!$A$1:$DW$117, Mujeres!$A$1:$DW$117)</f>
        <v>8728183.4750876687</v>
      </c>
      <c r="AB164" s="104" cm="1">
        <f t="array" ref="AB164">AnualidadActivo(AB$2, $E164, $C164, $B164, $D164, Hombres!$A$1:$DW$117, Mujeres!$A$1:$DW$117)</f>
        <v>8990028.9793403</v>
      </c>
      <c r="AC164" s="104" cm="1">
        <f t="array" ref="AC164">AnualidadActivo(AC$2, $E164, $C164, $B164, $D164, Hombres!$A$1:$DW$117, Mujeres!$A$1:$DW$117)</f>
        <v>8734093.5360541176</v>
      </c>
      <c r="AD164" s="104" cm="1">
        <f t="array" ref="AD164">AnualidadActivo(AD$2, $E164, $C164, $B164, $D164, Hombres!$A$1:$DW$117, Mujeres!$A$1:$DW$117)</f>
        <v>8869424.9353010785</v>
      </c>
      <c r="AE164" s="104" cm="1">
        <f t="array" ref="AE164">AnualidadActivo(AE$2, $E164, $C164, $B164, $D164, Hombres!$A$1:$DW$117, Mujeres!$A$1:$DW$117)</f>
        <v>8995197.2479529195</v>
      </c>
      <c r="AF164" s="104" cm="1">
        <f t="array" ref="AF164">AnualidadActivo(AF$2, $E164, $C164, $B164, $D164, Hombres!$A$1:$DW$117, Mujeres!$A$1:$DW$117)</f>
        <v>9107887.2890310213</v>
      </c>
      <c r="AG164" s="104" cm="1">
        <f t="array" ref="AG164">AnualidadActivo(AG$2, $E164, $C164, $B164, $D164, Hombres!$A$1:$DW$117, Mujeres!$A$1:$DW$117)</f>
        <v>9203883.5193765666</v>
      </c>
      <c r="AH164" s="104" cm="1">
        <f t="array" ref="AH164">AnualidadActivo(AH$2, $E164, $C164, $B164, $D164, Hombres!$A$1:$DW$117, Mujeres!$A$1:$DW$117)</f>
        <v>9280126.5484316591</v>
      </c>
      <c r="AI164" s="104" cm="1">
        <f t="array" ref="AI164">AnualidadActivo(AI$2, $E164, $C164, $B164, $D164, Hombres!$A$1:$DW$117, Mujeres!$A$1:$DW$117)</f>
        <v>9335343.4405967258</v>
      </c>
      <c r="AJ164" s="104" cm="1">
        <f t="array" ref="AJ164">AnualidadActivo(AJ$2, $E164, $C164, $B164, $D164, Hombres!$A$1:$DW$117, Mujeres!$A$1:$DW$117)</f>
        <v>9369552.2931909021</v>
      </c>
      <c r="AK164" s="104" cm="1">
        <f t="array" ref="AK164">AnualidadActivo(AK$2, $E164, $C164, $B164, $D164, Hombres!$A$1:$DW$117, Mujeres!$A$1:$DW$117)</f>
        <v>9382775.7297333311</v>
      </c>
      <c r="AL164" s="104" cm="1">
        <f t="array" ref="AL164">AnualidadActivo(AL$2, $E164, $C164, $B164, $D164, Hombres!$A$1:$DW$117, Mujeres!$A$1:$DW$117)</f>
        <v>9374280.0110038631</v>
      </c>
      <c r="AM164" s="104" cm="1">
        <f t="array" ref="AM164">AnualidadActivo(AM$2, $E164, $C164, $B164, $D164, Hombres!$A$1:$DW$117, Mujeres!$A$1:$DW$117)</f>
        <v>9342146.6102508605</v>
      </c>
      <c r="AN164" s="104" cm="1">
        <f t="array" ref="AN164">AnualidadActivo(AN$2, $E164, $C164, $B164, $D164, Hombres!$A$1:$DW$117, Mujeres!$A$1:$DW$117)</f>
        <v>9267742.410158338</v>
      </c>
      <c r="AO164" s="104" cm="1">
        <f t="array" ref="AO164">AnualidadActivo(AO$2, $E164, $C164, $B164, $D164, Hombres!$A$1:$DW$117, Mujeres!$A$1:$DW$117)</f>
        <v>9161740.5303678513</v>
      </c>
      <c r="AP164" s="104" cm="1">
        <f t="array" ref="AP164">AnualidadActivo(AP$2, $E164, $C164, $B164, $D164, Hombres!$A$1:$DW$117, Mujeres!$A$1:$DW$117)</f>
        <v>9022337.6486285403</v>
      </c>
      <c r="AQ164" s="104" cm="1">
        <f t="array" ref="AQ164">AnualidadActivo(AQ$2, $E164, $C164, $B164, $D164, Hombres!$A$1:$DW$117, Mujeres!$A$1:$DW$117)</f>
        <v>8847295.6097339913</v>
      </c>
      <c r="AR164" s="104" cm="1">
        <f t="array" ref="AR164">AnualidadActivo(AR$2, $E164, $C164, $B164, $D164, Hombres!$A$1:$DW$117, Mujeres!$A$1:$DW$117)</f>
        <v>8634236.8240140919</v>
      </c>
      <c r="AS164" s="104" cm="1">
        <f t="array" ref="AS164">AnualidadActivo(AS$2, $E164, $C164, $B164, $D164, Hombres!$A$1:$DW$117, Mujeres!$A$1:$DW$117)</f>
        <v>8381677.1425812766</v>
      </c>
      <c r="AT164" s="104" cm="1">
        <f t="array" ref="AT164">AnualidadActivo(AT$2, $E164, $C164, $B164, $D164, Hombres!$A$1:$DW$117, Mujeres!$A$1:$DW$117)</f>
        <v>8088906.3250440359</v>
      </c>
      <c r="AU164" s="104" cm="1">
        <f t="array" ref="AU164">AnualidadActivo(AU$2, $E164, $C164, $B164, $D164, Hombres!$A$1:$DW$117, Mujeres!$A$1:$DW$117)</f>
        <v>7755621.002448421</v>
      </c>
      <c r="AV164" s="104" cm="1">
        <f t="array" ref="AV164">AnualidadActivo(AV$2, $E164, $C164, $B164, $D164, Hombres!$A$1:$DW$117, Mujeres!$A$1:$DW$117)</f>
        <v>7381942.5021101171</v>
      </c>
      <c r="AW164" s="104" cm="1">
        <f t="array" ref="AW164">AnualidadActivo(AW$2, $E164, $C164, $B164, $D164, Hombres!$A$1:$DW$117, Mujeres!$A$1:$DW$117)</f>
        <v>6968991.2644879352</v>
      </c>
      <c r="AX164" s="104" cm="1">
        <f t="array" ref="AX164">AnualidadActivo(AX$2, $E164, $C164, $B164, $D164, Hombres!$A$1:$DW$117, Mujeres!$A$1:$DW$117)</f>
        <v>6519692.1185047766</v>
      </c>
      <c r="AY164" s="104" cm="1">
        <f t="array" ref="AY164">AnualidadActivo(AY$2, $E164, $C164, $B164, $D164, Hombres!$A$1:$DW$117, Mujeres!$A$1:$DW$117)</f>
        <v>6038591.2128459131</v>
      </c>
      <c r="AZ164" s="104" cm="1">
        <f t="array" ref="AZ164">AnualidadActivo(AZ$2, $E164, $C164, $B164, $D164, Hombres!$A$1:$DW$117, Mujeres!$A$1:$DW$117)</f>
        <v>5531243.2657229183</v>
      </c>
      <c r="BA164" s="104" cm="1">
        <f t="array" ref="BA164">AnualidadActivo(BA$2, $E164, $C164, $B164, $D164, Hombres!$A$1:$DW$117, Mujeres!$A$1:$DW$117)</f>
        <v>5004132.2213545106</v>
      </c>
      <c r="BB164" s="104" cm="1">
        <f t="array" ref="BB164">AnualidadActivo(BB$2, $E164, $C164, $B164, $D164, Hombres!$A$1:$DW$117, Mujeres!$A$1:$DW$117)</f>
        <v>4465012.5569166346</v>
      </c>
      <c r="BC164" s="104" cm="1">
        <f t="array" ref="BC164">AnualidadActivo(BC$2, $E164, $C164, $B164, $D164, Hombres!$A$1:$DW$117, Mujeres!$A$1:$DW$117)</f>
        <v>3923181.2024389487</v>
      </c>
      <c r="BD164" s="104" cm="1">
        <f t="array" ref="BD164">AnualidadActivo(BD$2, $E164, $C164, $B164, $D164, Hombres!$A$1:$DW$117, Mujeres!$A$1:$DW$117)</f>
        <v>3388878.7683622041</v>
      </c>
      <c r="BE164" s="104" cm="1">
        <f t="array" ref="BE164">AnualidadActivo(BE$2, $E164, $C164, $B164, $D164, Hombres!$A$1:$DW$117, Mujeres!$A$1:$DW$117)</f>
        <v>2872367.1452582236</v>
      </c>
      <c r="BF164" s="104" cm="1">
        <f t="array" ref="BF164">AnualidadActivo(BF$2, $E164, $C164, $B164, $D164, Hombres!$A$1:$DW$117, Mujeres!$A$1:$DW$117)</f>
        <v>2383451.0033658668</v>
      </c>
      <c r="BG164" s="104" cm="1">
        <f t="array" ref="BG164">AnualidadActivo(BG$2, $E164, $C164, $B164, $D164, Hombres!$A$1:$DW$117, Mujeres!$A$1:$DW$117)</f>
        <v>1931235.6459060151</v>
      </c>
      <c r="BH164" s="104" cm="1">
        <f t="array" ref="BH164">AnualidadActivo(BH$2, $E164, $C164, $B164, $D164, Hombres!$A$1:$DW$117, Mujeres!$A$1:$DW$117)</f>
        <v>1523755.2335557237</v>
      </c>
      <c r="BI164" s="104" cm="1">
        <f t="array" ref="BI164">AnualidadActivo(BI$2, $E164, $C164, $B164, $D164, Hombres!$A$1:$DW$117, Mujeres!$A$1:$DW$117)</f>
        <v>1167124.1244350695</v>
      </c>
      <c r="BJ164" s="104" cm="1">
        <f t="array" ref="BJ164">AnualidadActivo(BJ$2, $E164, $C164, $B164, $D164, Hombres!$A$1:$DW$117, Mujeres!$A$1:$DW$117)</f>
        <v>864770.72395471355</v>
      </c>
      <c r="BK164" s="104" cm="1">
        <f t="array" ref="BK164">AnualidadActivo(BK$2, $E164, $C164, $B164, $D164, Hombres!$A$1:$DW$117, Mujeres!$A$1:$DW$117)</f>
        <v>617247.68241718272</v>
      </c>
      <c r="BL164" s="104" cm="1">
        <f t="array" ref="BL164">AnualidadActivo(BL$2, $E164, $C164, $B164, $D164, Hombres!$A$1:$DW$117, Mujeres!$A$1:$DW$117)</f>
        <v>422398.20853068173</v>
      </c>
      <c r="BM164" s="104" cm="1">
        <f t="array" ref="BM164">AnualidadActivo(BM$2, $E164, $C164, $B164, $D164, Hombres!$A$1:$DW$117, Mujeres!$A$1:$DW$117)</f>
        <v>275666.49754794274</v>
      </c>
      <c r="BN164" s="104" cm="1">
        <f t="array" ref="BN164">AnualidadActivo(BN$2, $E164, $C164, $B164, $D164, Hombres!$A$1:$DW$117, Mujeres!$A$1:$DW$117)</f>
        <v>170539.81009081309</v>
      </c>
      <c r="BO164" s="104" cm="1">
        <f t="array" ref="BO164">AnualidadActivo(BO$2, $E164, $C164, $B164, $D164, Hombres!$A$1:$DW$117, Mujeres!$A$1:$DW$117)</f>
        <v>99299.129735686496</v>
      </c>
      <c r="BP164" s="104" cm="1">
        <f t="array" ref="BP164">AnualidadActivo(BP$2, $E164, $C164, $B164, $D164, Hombres!$A$1:$DW$117, Mujeres!$A$1:$DW$117)</f>
        <v>53953.878187249145</v>
      </c>
      <c r="BQ164" s="104" cm="1">
        <f t="array" ref="BQ164">AnualidadActivo(BQ$2, $E164, $C164, $B164, $D164, Hombres!$A$1:$DW$117, Mujeres!$A$1:$DW$117)</f>
        <v>27078.287029581312</v>
      </c>
      <c r="BR164" s="104" cm="1">
        <f t="array" ref="BR164">AnualidadActivo(BR$2, $E164, $C164, $B164, $D164, Hombres!$A$1:$DW$117, Mujeres!$A$1:$DW$117)</f>
        <v>12401.431684356228</v>
      </c>
      <c r="BS164" s="104" cm="1">
        <f t="array" ref="BS164">AnualidadActivo(BS$2, $E164, $C164, $B164, $D164, Hombres!$A$1:$DW$117, Mujeres!$A$1:$DW$117)</f>
        <v>5106.6371701709468</v>
      </c>
      <c r="BT164" s="104" cm="1">
        <f t="array" ref="BT164">AnualidadActivo(BT$2, $E164, $C164, $B164, $D164, Hombres!$A$1:$DW$117, Mujeres!$A$1:$DW$117)</f>
        <v>1855.2073758522954</v>
      </c>
      <c r="BU164" s="104" cm="1">
        <f t="array" ref="BU164">AnualidadActivo(BU$2, $E164, $C164, $B164, $D164, Hombres!$A$1:$DW$117, Mujeres!$A$1:$DW$117)</f>
        <v>579.94213348295443</v>
      </c>
      <c r="BV164" s="104" cm="1">
        <f t="array" ref="BV164">AnualidadActivo(BV$2, $E164, $C164, $B164, $D164, Hombres!$A$1:$DW$117, Mujeres!$A$1:$DW$117)</f>
        <v>150.72600648741027</v>
      </c>
      <c r="BW164" s="104" cm="1">
        <f t="array" ref="BW164">AnualidadActivo(BW$2, $E164, $C164, $B164, $D164, Hombres!$A$1:$DW$117, Mujeres!$A$1:$DW$117)</f>
        <v>0</v>
      </c>
      <c r="BX164" s="104" cm="1">
        <f t="array" ref="BX164">AnualidadActivo(BX$2, $E164, $C164, $B164, $D164, Hombres!$A$1:$DW$117, Mujeres!$A$1:$DW$117)</f>
        <v>0</v>
      </c>
      <c r="BY164" s="104" cm="1">
        <f t="array" ref="BY164">AnualidadActivo(BY$2, $E164, $C164, $B164, $D164, Hombres!$A$1:$DW$117, Mujeres!$A$1:$DW$117)</f>
        <v>0</v>
      </c>
      <c r="BZ164" s="104" cm="1">
        <f t="array" ref="BZ164">AnualidadActivo(BZ$2, $E164, $C164, $B164, $D164, Hombres!$A$1:$DW$117, Mujeres!$A$1:$DW$117)</f>
        <v>0</v>
      </c>
      <c r="CA164" s="104" cm="1">
        <f t="array" ref="CA164">AnualidadActivo(CA$2, $E164, $C164, $B164, $D164, Hombres!$A$1:$DW$117, Mujeres!$A$1:$DW$117)</f>
        <v>0</v>
      </c>
      <c r="CB164" s="104" cm="1">
        <f t="array" ref="CB164">AnualidadActivo(CB$2, $E164, $C164, $B164, $D164, Hombres!$A$1:$DW$117, Mujeres!$A$1:$DW$117)</f>
        <v>0</v>
      </c>
      <c r="CC164" s="104" cm="1">
        <f t="array" ref="CC164">AnualidadActivo(CC$2, $E164, $C164, $B164, $D164, Hombres!$A$1:$DW$117, Mujeres!$A$1:$DW$117)</f>
        <v>0</v>
      </c>
      <c r="CD164" s="104" cm="1">
        <f t="array" ref="CD164">AnualidadActivo(CD$2, $E164, $C164, $B164, $D164, Hombres!$A$1:$DW$117, Mujeres!$A$1:$DW$117)</f>
        <v>0</v>
      </c>
      <c r="CE164" s="104" cm="1">
        <f t="array" ref="CE164">AnualidadActivo(CE$2, $E164, $C164, $B164, $D164, Hombres!$A$1:$DW$117, Mujeres!$A$1:$DW$117)</f>
        <v>0</v>
      </c>
      <c r="CF164" s="104" cm="1">
        <f t="array" ref="CF164">AnualidadActivo(CF$2, $E164, $C164, $B164, $D164, Hombres!$A$1:$DW$117, Mujeres!$A$1:$DW$117)</f>
        <v>0</v>
      </c>
      <c r="CG164" s="104" cm="1">
        <f t="array" ref="CG164">AnualidadActivo(CG$2, $E164, $C164, $B164, $D164, Hombres!$A$1:$DW$117, Mujeres!$A$1:$DW$117)</f>
        <v>0</v>
      </c>
      <c r="CH164" s="104" cm="1">
        <f t="array" ref="CH164">AnualidadActivo(CH$2, $E164, $C164, $B164, $D164, Hombres!$A$1:$DW$117, Mujeres!$A$1:$DW$117)</f>
        <v>0</v>
      </c>
      <c r="CI164" s="104" cm="1">
        <f t="array" ref="CI164">AnualidadActivo(CI$2, $E164, $C164, $B164, $D164, Hombres!$A$1:$DW$117, Mujeres!$A$1:$DW$117)</f>
        <v>0</v>
      </c>
      <c r="CJ164" s="104" cm="1">
        <f t="array" ref="CJ164">AnualidadActivo(CJ$2, $E164, $C164, $B164, $D164, Hombres!$A$1:$DW$117, Mujeres!$A$1:$DW$117)</f>
        <v>0</v>
      </c>
      <c r="CK164" s="104" cm="1">
        <f t="array" ref="CK164">AnualidadActivo(CK$2, $E164, $C164, $B164, $D164, Hombres!$A$1:$DW$117, Mujeres!$A$1:$DW$117)</f>
        <v>0</v>
      </c>
      <c r="CL164" s="104" cm="1">
        <f t="array" ref="CL164">AnualidadActivo(CL$2, $E164, $C164, $B164, $D164, Hombres!$A$1:$DW$117, Mujeres!$A$1:$DW$117)</f>
        <v>0</v>
      </c>
      <c r="CM164" s="104" cm="1">
        <f t="array" ref="CM164">AnualidadActivo(CM$2, $E164, $C164, $B164, $D164, Hombres!$A$1:$DW$117, Mujeres!$A$1:$DW$117)</f>
        <v>0</v>
      </c>
      <c r="CN164" s="104" cm="1">
        <f t="array" ref="CN164">AnualidadActivo(CN$2, $E164, $C164, $B164, $D164, Hombres!$A$1:$DW$117, Mujeres!$A$1:$DW$117)</f>
        <v>0</v>
      </c>
      <c r="CO164" s="104" cm="1">
        <f t="array" ref="CO164">AnualidadActivo(CO$2, $E164, $C164, $B164, $D164, Hombres!$A$1:$DW$117, Mujeres!$A$1:$DW$117)</f>
        <v>0</v>
      </c>
      <c r="CP164" s="104" cm="1">
        <f t="array" ref="CP164">AnualidadActivo(CP$2, $E164, $C164, $B164, $D164, Hombres!$A$1:$DW$117, Mujeres!$A$1:$DW$117)</f>
        <v>0</v>
      </c>
      <c r="CQ164" s="104" cm="1">
        <f t="array" ref="CQ164">AnualidadActivo(CQ$2, $E164, $C164, $B164, $D164, Hombres!$A$1:$DW$117, Mujeres!$A$1:$DW$117)</f>
        <v>0</v>
      </c>
      <c r="CR164" s="104" cm="1">
        <f t="array" ref="CR164">AnualidadActivo(CR$2, $E164, $C164, $B164, $D164, Hombres!$A$1:$DW$117, Mujeres!$A$1:$DW$117)</f>
        <v>0</v>
      </c>
      <c r="CS164" s="104" cm="1">
        <f t="array" ref="CS164">AnualidadActivo(CS$2, $E164, $C164, $B164, $D164, Hombres!$A$1:$DW$117, Mujeres!$A$1:$DW$117)</f>
        <v>0</v>
      </c>
      <c r="CT164" s="104" cm="1">
        <f t="array" ref="CT164">AnualidadActivo(CT$2, $E164, $C164, $B164, $D164, Hombres!$A$1:$DW$117, Mujeres!$A$1:$DW$117)</f>
        <v>0</v>
      </c>
      <c r="CU164" s="104" cm="1">
        <f t="array" ref="CU164">AnualidadActivo(CU$2, $E164, $C164, $B164, $D164, Hombres!$A$1:$DW$117, Mujeres!$A$1:$DW$117)</f>
        <v>0</v>
      </c>
      <c r="CV164" s="104" cm="1">
        <f t="array" ref="CV164">AnualidadActivo(CV$2, $E164, $C164, $B164, $D164, Hombres!$A$1:$DW$117, Mujeres!$A$1:$DW$117)</f>
        <v>0</v>
      </c>
      <c r="CW164" s="104" cm="1">
        <f t="array" ref="CW164">AnualidadActivo(CW$2, $E164, $C164, $B164, $D164, Hombres!$A$1:$DW$117, Mujeres!$A$1:$DW$117)</f>
        <v>0</v>
      </c>
      <c r="CX164" s="104" cm="1">
        <f t="array" ref="CX164">AnualidadActivo(CX$2, $E164, $C164, $B164, $D164, Hombres!$A$1:$DW$117, Mujeres!$A$1:$DW$117)</f>
        <v>0</v>
      </c>
      <c r="CY164" s="104" cm="1">
        <f t="array" ref="CY164">AnualidadActivo(CY$2, $E164, $C164, $B164, $D164, Hombres!$A$1:$DW$117, Mujeres!$A$1:$DW$117)</f>
        <v>0</v>
      </c>
      <c r="CZ164" s="104" cm="1">
        <f t="array" ref="CZ164">AnualidadActivo(CZ$2, $E164, $C164, $B164, $D164, Hombres!$A$1:$DW$117, Mujeres!$A$1:$DW$117)</f>
        <v>0</v>
      </c>
      <c r="DA164" s="104" cm="1">
        <f t="array" ref="DA164">AnualidadActivo(DA$2, $E164, $C164, $B164, $D164, Hombres!$A$1:$DW$117, Mujeres!$A$1:$DW$117)</f>
        <v>0</v>
      </c>
    </row>
    <row r="165" spans="1:105" x14ac:dyDescent="0.35">
      <c r="A165" s="2">
        <f t="shared" si="2"/>
        <v>163</v>
      </c>
      <c r="B165" s="107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9" cm="1">
        <f t="array" ref="G165">PorcentajePension(C165,E165, D165)</f>
        <v>0.85</v>
      </c>
      <c r="I165" s="103"/>
      <c r="J165" s="104" cm="1">
        <f t="array" ref="J165">AnualidadActivo(J$2, $E165, $C165, $B165, $D165, Hombres!$A$1:$DW$117, Mujeres!$A$1:$DW$117)</f>
        <v>0</v>
      </c>
      <c r="K165" s="104" cm="1">
        <f t="array" ref="K165">AnualidadActivo(K$2, $E165, $C165, $B165, $D165, Hombres!$A$1:$DW$117, Mujeres!$A$1:$DW$117)</f>
        <v>0</v>
      </c>
      <c r="L165" s="104" cm="1">
        <f t="array" ref="L165">AnualidadActivo(L$2, $E165, $C165, $B165, $D165, Hombres!$A$1:$DW$117, Mujeres!$A$1:$DW$117)</f>
        <v>0</v>
      </c>
      <c r="M165" s="104" cm="1">
        <f t="array" ref="M165">AnualidadActivo(M$2, $E165, $C165, $B165, $D165, Hombres!$A$1:$DW$117, Mujeres!$A$1:$DW$117)</f>
        <v>0</v>
      </c>
      <c r="N165" s="104" cm="1">
        <f t="array" ref="N165">AnualidadActivo(N$2, $E165, $C165, $B165, $D165, Hombres!$A$1:$DW$117, Mujeres!$A$1:$DW$117)</f>
        <v>0</v>
      </c>
      <c r="O165" s="104" cm="1">
        <f t="array" ref="O165">AnualidadActivo(O$2, $E165, $C165, $B165, $D165, Hombres!$A$1:$DW$117, Mujeres!$A$1:$DW$117)</f>
        <v>0</v>
      </c>
      <c r="P165" s="104" cm="1">
        <f t="array" ref="P165">AnualidadActivo(P$2, $E165, $C165, $B165, $D165, Hombres!$A$1:$DW$117, Mujeres!$A$1:$DW$117)</f>
        <v>0</v>
      </c>
      <c r="Q165" s="104" cm="1">
        <f t="array" ref="Q165">AnualidadActivo(Q$2, $E165, $C165, $B165, $D165, Hombres!$A$1:$DW$117, Mujeres!$A$1:$DW$117)</f>
        <v>0</v>
      </c>
      <c r="R165" s="104" cm="1">
        <f t="array" ref="R165">AnualidadActivo(R$2, $E165, $C165, $B165, $D165, Hombres!$A$1:$DW$117, Mujeres!$A$1:$DW$117)</f>
        <v>0</v>
      </c>
      <c r="S165" s="104" cm="1">
        <f t="array" ref="S165">AnualidadActivo(S$2, $E165, $C165, $B165, $D165, Hombres!$A$1:$DW$117, Mujeres!$A$1:$DW$117)</f>
        <v>0</v>
      </c>
      <c r="T165" s="104" cm="1">
        <f t="array" ref="T165">AnualidadActivo(T$2, $E165, $C165, $B165, $D165, Hombres!$A$1:$DW$117, Mujeres!$A$1:$DW$117)</f>
        <v>0</v>
      </c>
      <c r="U165" s="104" cm="1">
        <f t="array" ref="U165">AnualidadActivo(U$2, $E165, $C165, $B165, $D165, Hombres!$A$1:$DW$117, Mujeres!$A$1:$DW$117)</f>
        <v>0</v>
      </c>
      <c r="V165" s="104" cm="1">
        <f t="array" ref="V165">AnualidadActivo(V$2, $E165, $C165, $B165, $D165, Hombres!$A$1:$DW$117, Mujeres!$A$1:$DW$117)</f>
        <v>0</v>
      </c>
      <c r="W165" s="104" cm="1">
        <f t="array" ref="W165">AnualidadActivo(W$2, $E165, $C165, $B165, $D165, Hombres!$A$1:$DW$117, Mujeres!$A$1:$DW$117)</f>
        <v>0</v>
      </c>
      <c r="X165" s="104" cm="1">
        <f t="array" ref="X165">AnualidadActivo(X$2, $E165, $C165, $B165, $D165, Hombres!$A$1:$DW$117, Mujeres!$A$1:$DW$117)</f>
        <v>0</v>
      </c>
      <c r="Y165" s="104" cm="1">
        <f t="array" ref="Y165">AnualidadActivo(Y$2, $E165, $C165, $B165, $D165, Hombres!$A$1:$DW$117, Mujeres!$A$1:$DW$117)</f>
        <v>0</v>
      </c>
      <c r="Z165" s="104" cm="1">
        <f t="array" ref="Z165">AnualidadActivo(Z$2, $E165, $C165, $B165, $D165, Hombres!$A$1:$DW$117, Mujeres!$A$1:$DW$117)</f>
        <v>0</v>
      </c>
      <c r="AA165" s="104" cm="1">
        <f t="array" ref="AA165">AnualidadActivo(AA$2, $E165, $C165, $B165, $D165, Hombres!$A$1:$DW$117, Mujeres!$A$1:$DW$117)</f>
        <v>0</v>
      </c>
      <c r="AB165" s="104" cm="1">
        <f t="array" ref="AB165">AnualidadActivo(AB$2, $E165, $C165, $B165, $D165, Hombres!$A$1:$DW$117, Mujeres!$A$1:$DW$117)</f>
        <v>0</v>
      </c>
      <c r="AC165" s="104" cm="1">
        <f t="array" ref="AC165">AnualidadActivo(AC$2, $E165, $C165, $B165, $D165, Hombres!$A$1:$DW$117, Mujeres!$A$1:$DW$117)</f>
        <v>0</v>
      </c>
      <c r="AD165" s="104" cm="1">
        <f t="array" ref="AD165">AnualidadActivo(AD$2, $E165, $C165, $B165, $D165, Hombres!$A$1:$DW$117, Mujeres!$A$1:$DW$117)</f>
        <v>0</v>
      </c>
      <c r="AE165" s="104" cm="1">
        <f t="array" ref="AE165">AnualidadActivo(AE$2, $E165, $C165, $B165, $D165, Hombres!$A$1:$DW$117, Mujeres!$A$1:$DW$117)</f>
        <v>0</v>
      </c>
      <c r="AF165" s="104" cm="1">
        <f t="array" ref="AF165">AnualidadActivo(AF$2, $E165, $C165, $B165, $D165, Hombres!$A$1:$DW$117, Mujeres!$A$1:$DW$117)</f>
        <v>0</v>
      </c>
      <c r="AG165" s="104" cm="1">
        <f t="array" ref="AG165">AnualidadActivo(AG$2, $E165, $C165, $B165, $D165, Hombres!$A$1:$DW$117, Mujeres!$A$1:$DW$117)</f>
        <v>0</v>
      </c>
      <c r="AH165" s="104" cm="1">
        <f t="array" ref="AH165">AnualidadActivo(AH$2, $E165, $C165, $B165, $D165, Hombres!$A$1:$DW$117, Mujeres!$A$1:$DW$117)</f>
        <v>0</v>
      </c>
      <c r="AI165" s="104" cm="1">
        <f t="array" ref="AI165">AnualidadActivo(AI$2, $E165, $C165, $B165, $D165, Hombres!$A$1:$DW$117, Mujeres!$A$1:$DW$117)</f>
        <v>0</v>
      </c>
      <c r="AJ165" s="104" cm="1">
        <f t="array" ref="AJ165">AnualidadActivo(AJ$2, $E165, $C165, $B165, $D165, Hombres!$A$1:$DW$117, Mujeres!$A$1:$DW$117)</f>
        <v>0</v>
      </c>
      <c r="AK165" s="104" cm="1">
        <f t="array" ref="AK165">AnualidadActivo(AK$2, $E165, $C165, $B165, $D165, Hombres!$A$1:$DW$117, Mujeres!$A$1:$DW$117)</f>
        <v>0</v>
      </c>
      <c r="AL165" s="104" cm="1">
        <f t="array" ref="AL165">AnualidadActivo(AL$2, $E165, $C165, $B165, $D165, Hombres!$A$1:$DW$117, Mujeres!$A$1:$DW$117)</f>
        <v>0</v>
      </c>
      <c r="AM165" s="104" cm="1">
        <f t="array" ref="AM165">AnualidadActivo(AM$2, $E165, $C165, $B165, $D165, Hombres!$A$1:$DW$117, Mujeres!$A$1:$DW$117)</f>
        <v>82670218.459039688</v>
      </c>
      <c r="AN165" s="104" cm="1">
        <f t="array" ref="AN165">AnualidadActivo(AN$2, $E165, $C165, $B165, $D165, Hombres!$A$1:$DW$117, Mujeres!$A$1:$DW$117)</f>
        <v>85150325.012810886</v>
      </c>
      <c r="AO165" s="104" cm="1">
        <f t="array" ref="AO165">AnualidadActivo(AO$2, $E165, $C165, $B165, $D165, Hombres!$A$1:$DW$117, Mujeres!$A$1:$DW$117)</f>
        <v>87704834.763195202</v>
      </c>
      <c r="AP165" s="104" cm="1">
        <f t="array" ref="AP165">AnualidadActivo(AP$2, $E165, $C165, $B165, $D165, Hombres!$A$1:$DW$117, Mujeres!$A$1:$DW$117)</f>
        <v>90335979.806091055</v>
      </c>
      <c r="AQ165" s="104" cm="1">
        <f t="array" ref="AQ165">AnualidadActivo(AQ$2, $E165, $C165, $B165, $D165, Hombres!$A$1:$DW$117, Mujeres!$A$1:$DW$117)</f>
        <v>93046059.200273797</v>
      </c>
      <c r="AR165" s="104" cm="1">
        <f t="array" ref="AR165">AnualidadActivo(AR$2, $E165, $C165, $B165, $D165, Hombres!$A$1:$DW$117, Mujeres!$A$1:$DW$117)</f>
        <v>93934561.935330719</v>
      </c>
      <c r="AS165" s="104" cm="1">
        <f t="array" ref="AS165">AnualidadActivo(AS$2, $E165, $C165, $B165, $D165, Hombres!$A$1:$DW$117, Mujeres!$A$1:$DW$117)</f>
        <v>96271922.20732519</v>
      </c>
      <c r="AT165" s="104" cm="1">
        <f t="array" ref="AT165">AnualidadActivo(AT$2, $E165, $C165, $B165, $D165, Hombres!$A$1:$DW$117, Mujeres!$A$1:$DW$117)</f>
        <v>98625616.959034547</v>
      </c>
      <c r="AU165" s="104" cm="1">
        <f t="array" ref="AU165">AnualidadActivo(AU$2, $E165, $C165, $B165, $D165, Hombres!$A$1:$DW$117, Mujeres!$A$1:$DW$117)</f>
        <v>100983219.23304565</v>
      </c>
      <c r="AV165" s="104" cm="1">
        <f t="array" ref="AV165">AnualidadActivo(AV$2, $E165, $C165, $B165, $D165, Hombres!$A$1:$DW$117, Mujeres!$A$1:$DW$117)</f>
        <v>103322924.28132802</v>
      </c>
      <c r="AW165" s="104" cm="1">
        <f t="array" ref="AW165">AnualidadActivo(AW$2, $E165, $C165, $B165, $D165, Hombres!$A$1:$DW$117, Mujeres!$A$1:$DW$117)</f>
        <v>105620345.14913225</v>
      </c>
      <c r="AX165" s="104" cm="1">
        <f t="array" ref="AX165">AnualidadActivo(AX$2, $E165, $C165, $B165, $D165, Hombres!$A$1:$DW$117, Mujeres!$A$1:$DW$117)</f>
        <v>107863400.82797265</v>
      </c>
      <c r="AY165" s="104" cm="1">
        <f t="array" ref="AY165">AnualidadActivo(AY$2, $E165, $C165, $B165, $D165, Hombres!$A$1:$DW$117, Mujeres!$A$1:$DW$117)</f>
        <v>110053202.92708001</v>
      </c>
      <c r="AZ165" s="104" cm="1">
        <f t="array" ref="AZ165">AnualidadActivo(AZ$2, $E165, $C165, $B165, $D165, Hombres!$A$1:$DW$117, Mujeres!$A$1:$DW$117)</f>
        <v>112188582.17166741</v>
      </c>
      <c r="BA165" s="104" cm="1">
        <f t="array" ref="BA165">AnualidadActivo(BA$2, $E165, $C165, $B165, $D165, Hombres!$A$1:$DW$117, Mujeres!$A$1:$DW$117)</f>
        <v>114248892.72418411</v>
      </c>
      <c r="BB165" s="104" cm="1">
        <f t="array" ref="BB165">AnualidadActivo(BB$2, $E165, $C165, $B165, $D165, Hombres!$A$1:$DW$117, Mujeres!$A$1:$DW$117)</f>
        <v>116194084.54630129</v>
      </c>
      <c r="BC165" s="104" cm="1">
        <f t="array" ref="BC165">AnualidadActivo(BC$2, $E165, $C165, $B165, $D165, Hombres!$A$1:$DW$117, Mujeres!$A$1:$DW$117)</f>
        <v>117973905.91119872</v>
      </c>
      <c r="BD165" s="104" cm="1">
        <f t="array" ref="BD165">AnualidadActivo(BD$2, $E165, $C165, $B165, $D165, Hombres!$A$1:$DW$117, Mujeres!$A$1:$DW$117)</f>
        <v>119536979.47037044</v>
      </c>
      <c r="BE165" s="104" cm="1">
        <f t="array" ref="BE165">AnualidadActivo(BE$2, $E165, $C165, $B165, $D165, Hombres!$A$1:$DW$117, Mujeres!$A$1:$DW$117)</f>
        <v>120703547.78616661</v>
      </c>
      <c r="BF165" s="104" cm="1">
        <f t="array" ref="BF165">AnualidadActivo(BF$2, $E165, $C165, $B165, $D165, Hombres!$A$1:$DW$117, Mujeres!$A$1:$DW$117)</f>
        <v>121571124.21055798</v>
      </c>
      <c r="BG165" s="104" cm="1">
        <f t="array" ref="BG165">AnualidadActivo(BG$2, $E165, $C165, $B165, $D165, Hombres!$A$1:$DW$117, Mujeres!$A$1:$DW$117)</f>
        <v>122090643.94290803</v>
      </c>
      <c r="BH165" s="104" cm="1">
        <f t="array" ref="BH165">AnualidadActivo(BH$2, $E165, $C165, $B165, $D165, Hombres!$A$1:$DW$117, Mujeres!$A$1:$DW$117)</f>
        <v>122213041.40063915</v>
      </c>
      <c r="BI165" s="104" cm="1">
        <f t="array" ref="BI165">AnualidadActivo(BI$2, $E165, $C165, $B165, $D165, Hombres!$A$1:$DW$117, Mujeres!$A$1:$DW$117)</f>
        <v>121890477.06547491</v>
      </c>
      <c r="BJ165" s="104" cm="1">
        <f t="array" ref="BJ165">AnualidadActivo(BJ$2, $E165, $C165, $B165, $D165, Hombres!$A$1:$DW$117, Mujeres!$A$1:$DW$117)</f>
        <v>121068558.97415093</v>
      </c>
      <c r="BK165" s="104" cm="1">
        <f t="array" ref="BK165">AnualidadActivo(BK$2, $E165, $C165, $B165, $D165, Hombres!$A$1:$DW$117, Mujeres!$A$1:$DW$117)</f>
        <v>119685643.31057827</v>
      </c>
      <c r="BL165" s="104" cm="1">
        <f t="array" ref="BL165">AnualidadActivo(BL$2, $E165, $C165, $B165, $D165, Hombres!$A$1:$DW$117, Mujeres!$A$1:$DW$117)</f>
        <v>117681605.23588453</v>
      </c>
      <c r="BM165" s="104" cm="1">
        <f t="array" ref="BM165">AnualidadActivo(BM$2, $E165, $C165, $B165, $D165, Hombres!$A$1:$DW$117, Mujeres!$A$1:$DW$117)</f>
        <v>115007499.28870353</v>
      </c>
      <c r="BN165" s="104" cm="1">
        <f t="array" ref="BN165">AnualidadActivo(BN$2, $E165, $C165, $B165, $D165, Hombres!$A$1:$DW$117, Mujeres!$A$1:$DW$117)</f>
        <v>111627380.81147386</v>
      </c>
      <c r="BO165" s="104" cm="1">
        <f t="array" ref="BO165">AnualidadActivo(BO$2, $E165, $C165, $B165, $D165, Hombres!$A$1:$DW$117, Mujeres!$A$1:$DW$117)</f>
        <v>107509578.6769027</v>
      </c>
      <c r="BP165" s="104" cm="1">
        <f t="array" ref="BP165">AnualidadActivo(BP$2, $E165, $C165, $B165, $D165, Hombres!$A$1:$DW$117, Mujeres!$A$1:$DW$117)</f>
        <v>102629638.59110281</v>
      </c>
      <c r="BQ165" s="104" cm="1">
        <f t="array" ref="BQ165">AnualidadActivo(BQ$2, $E165, $C165, $B165, $D165, Hombres!$A$1:$DW$117, Mujeres!$A$1:$DW$117)</f>
        <v>96981654.532003</v>
      </c>
      <c r="BR165" s="104" cm="1">
        <f t="array" ref="BR165">AnualidadActivo(BR$2, $E165, $C165, $B165, $D165, Hombres!$A$1:$DW$117, Mujeres!$A$1:$DW$117)</f>
        <v>90590742.914404884</v>
      </c>
      <c r="BS165" s="104" cm="1">
        <f t="array" ref="BS165">AnualidadActivo(BS$2, $E165, $C165, $B165, $D165, Hombres!$A$1:$DW$117, Mujeres!$A$1:$DW$117)</f>
        <v>83516143.005304605</v>
      </c>
      <c r="BT165" s="104" cm="1">
        <f t="array" ref="BT165">AnualidadActivo(BT$2, $E165, $C165, $B165, $D165, Hombres!$A$1:$DW$117, Mujeres!$A$1:$DW$117)</f>
        <v>75847892.446042895</v>
      </c>
      <c r="BU165" s="104" cm="1">
        <f t="array" ref="BU165">AnualidadActivo(BU$2, $E165, $C165, $B165, $D165, Hombres!$A$1:$DW$117, Mujeres!$A$1:$DW$117)</f>
        <v>67708747.262847379</v>
      </c>
      <c r="BV165" s="104" cm="1">
        <f t="array" ref="BV165">AnualidadActivo(BV$2, $E165, $C165, $B165, $D165, Hombres!$A$1:$DW$117, Mujeres!$A$1:$DW$117)</f>
        <v>59260324.880029395</v>
      </c>
      <c r="BW165" s="104" cm="1">
        <f t="array" ref="BW165">AnualidadActivo(BW$2, $E165, $C165, $B165, $D165, Hombres!$A$1:$DW$117, Mujeres!$A$1:$DW$117)</f>
        <v>50705763.999831669</v>
      </c>
      <c r="BX165" s="104" cm="1">
        <f t="array" ref="BX165">AnualidadActivo(BX$2, $E165, $C165, $B165, $D165, Hombres!$A$1:$DW$117, Mujeres!$A$1:$DW$117)</f>
        <v>42277653.209662721</v>
      </c>
      <c r="BY165" s="104" cm="1">
        <f t="array" ref="BY165">AnualidadActivo(BY$2, $E165, $C165, $B165, $D165, Hombres!$A$1:$DW$117, Mujeres!$A$1:$DW$117)</f>
        <v>34218185.07681556</v>
      </c>
      <c r="BZ165" s="104" cm="1">
        <f t="array" ref="BZ165">AnualidadActivo(BZ$2, $E165, $C165, $B165, $D165, Hombres!$A$1:$DW$117, Mujeres!$A$1:$DW$117)</f>
        <v>26761739.854512263</v>
      </c>
      <c r="CA165" s="104" cm="1">
        <f t="array" ref="CA165">AnualidadActivo(CA$2, $E165, $C165, $B165, $D165, Hombres!$A$1:$DW$117, Mujeres!$A$1:$DW$117)</f>
        <v>20117066.529374518</v>
      </c>
      <c r="CB165" s="104" cm="1">
        <f t="array" ref="CB165">AnualidadActivo(CB$2, $E165, $C165, $B165, $D165, Hombres!$A$1:$DW$117, Mujeres!$A$1:$DW$117)</f>
        <v>14445682.84813845</v>
      </c>
      <c r="CC165" s="104" cm="1">
        <f t="array" ref="CC165">AnualidadActivo(CC$2, $E165, $C165, $B165, $D165, Hombres!$A$1:$DW$117, Mujeres!$A$1:$DW$117)</f>
        <v>9838085.1166621502</v>
      </c>
      <c r="CD165" s="104" cm="1">
        <f t="array" ref="CD165">AnualidadActivo(CD$2, $E165, $C165, $B165, $D165, Hombres!$A$1:$DW$117, Mujeres!$A$1:$DW$117)</f>
        <v>6299787.1096290443</v>
      </c>
      <c r="CE165" s="104" cm="1">
        <f t="array" ref="CE165">AnualidadActivo(CE$2, $E165, $C165, $B165, $D165, Hombres!$A$1:$DW$117, Mujeres!$A$1:$DW$117)</f>
        <v>3753370.9702427122</v>
      </c>
      <c r="CF165" s="104" cm="1">
        <f t="array" ref="CF165">AnualidadActivo(CF$2, $E165, $C165, $B165, $D165, Hombres!$A$1:$DW$117, Mujeres!$A$1:$DW$117)</f>
        <v>2054193.5533226577</v>
      </c>
      <c r="CG165" s="104" cm="1">
        <f t="array" ref="CG165">AnualidadActivo(CG$2, $E165, $C165, $B165, $D165, Hombres!$A$1:$DW$117, Mujeres!$A$1:$DW$117)</f>
        <v>1016594.7100657732</v>
      </c>
      <c r="CH165" s="104" cm="1">
        <f t="array" ref="CH165">AnualidadActivo(CH$2, $E165, $C165, $B165, $D165, Hombres!$A$1:$DW$117, Mujeres!$A$1:$DW$117)</f>
        <v>445923.73421215505</v>
      </c>
      <c r="CI165" s="104" cm="1">
        <f t="array" ref="CI165">AnualidadActivo(CI$2, $E165, $C165, $B165, $D165, Hombres!$A$1:$DW$117, Mujeres!$A$1:$DW$117)</f>
        <v>168855.01160703046</v>
      </c>
      <c r="CJ165" s="104" cm="1">
        <f t="array" ref="CJ165">AnualidadActivo(CJ$2, $E165, $C165, $B165, $D165, Hombres!$A$1:$DW$117, Mujeres!$A$1:$DW$117)</f>
        <v>53219.322540781381</v>
      </c>
      <c r="CK165" s="104" cm="1">
        <f t="array" ref="CK165">AnualidadActivo(CK$2, $E165, $C165, $B165, $D165, Hombres!$A$1:$DW$117, Mujeres!$A$1:$DW$117)</f>
        <v>13229.116356525738</v>
      </c>
      <c r="CL165" s="104" cm="1">
        <f t="array" ref="CL165">AnualidadActivo(CL$2, $E165, $C165, $B165, $D165, Hombres!$A$1:$DW$117, Mujeres!$A$1:$DW$117)</f>
        <v>2372.4388060865381</v>
      </c>
      <c r="CM165" s="104" cm="1">
        <f t="array" ref="CM165">AnualidadActivo(CM$2, $E165, $C165, $B165, $D165, Hombres!$A$1:$DW$117, Mujeres!$A$1:$DW$117)</f>
        <v>256.13891800121661</v>
      </c>
      <c r="CN165" s="104" cm="1">
        <f t="array" ref="CN165">AnualidadActivo(CN$2, $E165, $C165, $B165, $D165, Hombres!$A$1:$DW$117, Mujeres!$A$1:$DW$117)</f>
        <v>0</v>
      </c>
      <c r="CO165" s="104" cm="1">
        <f t="array" ref="CO165">AnualidadActivo(CO$2, $E165, $C165, $B165, $D165, Hombres!$A$1:$DW$117, Mujeres!$A$1:$DW$117)</f>
        <v>0</v>
      </c>
      <c r="CP165" s="104" cm="1">
        <f t="array" ref="CP165">AnualidadActivo(CP$2, $E165, $C165, $B165, $D165, Hombres!$A$1:$DW$117, Mujeres!$A$1:$DW$117)</f>
        <v>0</v>
      </c>
      <c r="CQ165" s="104" cm="1">
        <f t="array" ref="CQ165">AnualidadActivo(CQ$2, $E165, $C165, $B165, $D165, Hombres!$A$1:$DW$117, Mujeres!$A$1:$DW$117)</f>
        <v>0</v>
      </c>
      <c r="CR165" s="104" cm="1">
        <f t="array" ref="CR165">AnualidadActivo(CR$2, $E165, $C165, $B165, $D165, Hombres!$A$1:$DW$117, Mujeres!$A$1:$DW$117)</f>
        <v>0</v>
      </c>
      <c r="CS165" s="104" cm="1">
        <f t="array" ref="CS165">AnualidadActivo(CS$2, $E165, $C165, $B165, $D165, Hombres!$A$1:$DW$117, Mujeres!$A$1:$DW$117)</f>
        <v>0</v>
      </c>
      <c r="CT165" s="104" cm="1">
        <f t="array" ref="CT165">AnualidadActivo(CT$2, $E165, $C165, $B165, $D165, Hombres!$A$1:$DW$117, Mujeres!$A$1:$DW$117)</f>
        <v>0</v>
      </c>
      <c r="CU165" s="104" cm="1">
        <f t="array" ref="CU165">AnualidadActivo(CU$2, $E165, $C165, $B165, $D165, Hombres!$A$1:$DW$117, Mujeres!$A$1:$DW$117)</f>
        <v>0</v>
      </c>
      <c r="CV165" s="104" cm="1">
        <f t="array" ref="CV165">AnualidadActivo(CV$2, $E165, $C165, $B165, $D165, Hombres!$A$1:$DW$117, Mujeres!$A$1:$DW$117)</f>
        <v>0</v>
      </c>
      <c r="CW165" s="104" cm="1">
        <f t="array" ref="CW165">AnualidadActivo(CW$2, $E165, $C165, $B165, $D165, Hombres!$A$1:$DW$117, Mujeres!$A$1:$DW$117)</f>
        <v>0</v>
      </c>
      <c r="CX165" s="104" cm="1">
        <f t="array" ref="CX165">AnualidadActivo(CX$2, $E165, $C165, $B165, $D165, Hombres!$A$1:$DW$117, Mujeres!$A$1:$DW$117)</f>
        <v>0</v>
      </c>
      <c r="CY165" s="104" cm="1">
        <f t="array" ref="CY165">AnualidadActivo(CY$2, $E165, $C165, $B165, $D165, Hombres!$A$1:$DW$117, Mujeres!$A$1:$DW$117)</f>
        <v>0</v>
      </c>
      <c r="CZ165" s="104" cm="1">
        <f t="array" ref="CZ165">AnualidadActivo(CZ$2, $E165, $C165, $B165, $D165, Hombres!$A$1:$DW$117, Mujeres!$A$1:$DW$117)</f>
        <v>0</v>
      </c>
      <c r="DA165" s="104" cm="1">
        <f t="array" ref="DA165">AnualidadActivo(DA$2, $E165, $C165, $B165, $D165, Hombres!$A$1:$DW$117, Mujeres!$A$1:$DW$117)</f>
        <v>0</v>
      </c>
    </row>
    <row r="166" spans="1:105" x14ac:dyDescent="0.35">
      <c r="A166" s="2">
        <f t="shared" si="2"/>
        <v>164</v>
      </c>
      <c r="B166" s="107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9" cm="1">
        <f t="array" ref="G166">PorcentajePension(C166,E166, D166)</f>
        <v>0.65</v>
      </c>
      <c r="I166" s="103"/>
      <c r="J166" s="104" cm="1">
        <f t="array" ref="J166">AnualidadActivo(J$2, $E166, $C166, $B166, $D166, Hombres!$A$1:$DW$117, Mujeres!$A$1:$DW$117)</f>
        <v>0</v>
      </c>
      <c r="K166" s="104" cm="1">
        <f t="array" ref="K166">AnualidadActivo(K$2, $E166, $C166, $B166, $D166, Hombres!$A$1:$DW$117, Mujeres!$A$1:$DW$117)</f>
        <v>0</v>
      </c>
      <c r="L166" s="104" cm="1">
        <f t="array" ref="L166">AnualidadActivo(L$2, $E166, $C166, $B166, $D166, Hombres!$A$1:$DW$117, Mujeres!$A$1:$DW$117)</f>
        <v>0</v>
      </c>
      <c r="M166" s="104" cm="1">
        <f t="array" ref="M166">AnualidadActivo(M$2, $E166, $C166, $B166, $D166, Hombres!$A$1:$DW$117, Mujeres!$A$1:$DW$117)</f>
        <v>0</v>
      </c>
      <c r="N166" s="104" cm="1">
        <f t="array" ref="N166">AnualidadActivo(N$2, $E166, $C166, $B166, $D166, Hombres!$A$1:$DW$117, Mujeres!$A$1:$DW$117)</f>
        <v>0</v>
      </c>
      <c r="O166" s="104" cm="1">
        <f t="array" ref="O166">AnualidadActivo(O$2, $E166, $C166, $B166, $D166, Hombres!$A$1:$DW$117, Mujeres!$A$1:$DW$117)</f>
        <v>0</v>
      </c>
      <c r="P166" s="104" cm="1">
        <f t="array" ref="P166">AnualidadActivo(P$2, $E166, $C166, $B166, $D166, Hombres!$A$1:$DW$117, Mujeres!$A$1:$DW$117)</f>
        <v>0</v>
      </c>
      <c r="Q166" s="104" cm="1">
        <f t="array" ref="Q166">AnualidadActivo(Q$2, $E166, $C166, $B166, $D166, Hombres!$A$1:$DW$117, Mujeres!$A$1:$DW$117)</f>
        <v>0</v>
      </c>
      <c r="R166" s="104" cm="1">
        <f t="array" ref="R166">AnualidadActivo(R$2, $E166, $C166, $B166, $D166, Hombres!$A$1:$DW$117, Mujeres!$A$1:$DW$117)</f>
        <v>0</v>
      </c>
      <c r="S166" s="104" cm="1">
        <f t="array" ref="S166">AnualidadActivo(S$2, $E166, $C166, $B166, $D166, Hombres!$A$1:$DW$117, Mujeres!$A$1:$DW$117)</f>
        <v>0</v>
      </c>
      <c r="T166" s="104" cm="1">
        <f t="array" ref="T166">AnualidadActivo(T$2, $E166, $C166, $B166, $D166, Hombres!$A$1:$DW$117, Mujeres!$A$1:$DW$117)</f>
        <v>0</v>
      </c>
      <c r="U166" s="104" cm="1">
        <f t="array" ref="U166">AnualidadActivo(U$2, $E166, $C166, $B166, $D166, Hombres!$A$1:$DW$117, Mujeres!$A$1:$DW$117)</f>
        <v>0</v>
      </c>
      <c r="V166" s="104" cm="1">
        <f t="array" ref="V166">AnualidadActivo(V$2, $E166, $C166, $B166, $D166, Hombres!$A$1:$DW$117, Mujeres!$A$1:$DW$117)</f>
        <v>0</v>
      </c>
      <c r="W166" s="104" cm="1">
        <f t="array" ref="W166">AnualidadActivo(W$2, $E166, $C166, $B166, $D166, Hombres!$A$1:$DW$117, Mujeres!$A$1:$DW$117)</f>
        <v>0</v>
      </c>
      <c r="X166" s="104" cm="1">
        <f t="array" ref="X166">AnualidadActivo(X$2, $E166, $C166, $B166, $D166, Hombres!$A$1:$DW$117, Mujeres!$A$1:$DW$117)</f>
        <v>0</v>
      </c>
      <c r="Y166" s="104" cm="1">
        <f t="array" ref="Y166">AnualidadActivo(Y$2, $E166, $C166, $B166, $D166, Hombres!$A$1:$DW$117, Mujeres!$A$1:$DW$117)</f>
        <v>0</v>
      </c>
      <c r="Z166" s="104" cm="1">
        <f t="array" ref="Z166">AnualidadActivo(Z$2, $E166, $C166, $B166, $D166, Hombres!$A$1:$DW$117, Mujeres!$A$1:$DW$117)</f>
        <v>0</v>
      </c>
      <c r="AA166" s="104" cm="1">
        <f t="array" ref="AA166">AnualidadActivo(AA$2, $E166, $C166, $B166, $D166, Hombres!$A$1:$DW$117, Mujeres!$A$1:$DW$117)</f>
        <v>0</v>
      </c>
      <c r="AB166" s="104" cm="1">
        <f t="array" ref="AB166">AnualidadActivo(AB$2, $E166, $C166, $B166, $D166, Hombres!$A$1:$DW$117, Mujeres!$A$1:$DW$117)</f>
        <v>0</v>
      </c>
      <c r="AC166" s="104" cm="1">
        <f t="array" ref="AC166">AnualidadActivo(AC$2, $E166, $C166, $B166, $D166, Hombres!$A$1:$DW$117, Mujeres!$A$1:$DW$117)</f>
        <v>0</v>
      </c>
      <c r="AD166" s="104" cm="1">
        <f t="array" ref="AD166">AnualidadActivo(AD$2, $E166, $C166, $B166, $D166, Hombres!$A$1:$DW$117, Mujeres!$A$1:$DW$117)</f>
        <v>0</v>
      </c>
      <c r="AE166" s="104" cm="1">
        <f t="array" ref="AE166">AnualidadActivo(AE$2, $E166, $C166, $B166, $D166, Hombres!$A$1:$DW$117, Mujeres!$A$1:$DW$117)</f>
        <v>0</v>
      </c>
      <c r="AF166" s="104" cm="1">
        <f t="array" ref="AF166">AnualidadActivo(AF$2, $E166, $C166, $B166, $D166, Hombres!$A$1:$DW$117, Mujeres!$A$1:$DW$117)</f>
        <v>0</v>
      </c>
      <c r="AG166" s="104" cm="1">
        <f t="array" ref="AG166">AnualidadActivo(AG$2, $E166, $C166, $B166, $D166, Hombres!$A$1:$DW$117, Mujeres!$A$1:$DW$117)</f>
        <v>0</v>
      </c>
      <c r="AH166" s="104" cm="1">
        <f t="array" ref="AH166">AnualidadActivo(AH$2, $E166, $C166, $B166, $D166, Hombres!$A$1:$DW$117, Mujeres!$A$1:$DW$117)</f>
        <v>14872780.698322956</v>
      </c>
      <c r="AI166" s="104" cm="1">
        <f t="array" ref="AI166">AnualidadActivo(AI$2, $E166, $C166, $B166, $D166, Hombres!$A$1:$DW$117, Mujeres!$A$1:$DW$117)</f>
        <v>15318964.119272646</v>
      </c>
      <c r="AJ166" s="104" cm="1">
        <f t="array" ref="AJ166">AnualidadActivo(AJ$2, $E166, $C166, $B166, $D166, Hombres!$A$1:$DW$117, Mujeres!$A$1:$DW$117)</f>
        <v>15778533.042850822</v>
      </c>
      <c r="AK166" s="104" cm="1">
        <f t="array" ref="AK166">AnualidadActivo(AK$2, $E166, $C166, $B166, $D166, Hombres!$A$1:$DW$117, Mujeres!$A$1:$DW$117)</f>
        <v>16251889.034136347</v>
      </c>
      <c r="AL166" s="104" cm="1">
        <f t="array" ref="AL166">AnualidadActivo(AL$2, $E166, $C166, $B166, $D166, Hombres!$A$1:$DW$117, Mujeres!$A$1:$DW$117)</f>
        <v>16739445.705160441</v>
      </c>
      <c r="AM166" s="104" cm="1">
        <f t="array" ref="AM166">AnualidadActivo(AM$2, $E166, $C166, $B166, $D166, Hombres!$A$1:$DW$117, Mujeres!$A$1:$DW$117)</f>
        <v>16867376.969986361</v>
      </c>
      <c r="AN166" s="104" cm="1">
        <f t="array" ref="AN166">AnualidadActivo(AN$2, $E166, $C166, $B166, $D166, Hombres!$A$1:$DW$117, Mujeres!$A$1:$DW$117)</f>
        <v>17279008.606235676</v>
      </c>
      <c r="AO166" s="104" cm="1">
        <f t="array" ref="AO166">AnualidadActivo(AO$2, $E166, $C166, $B166, $D166, Hombres!$A$1:$DW$117, Mujeres!$A$1:$DW$117)</f>
        <v>17692555.862387072</v>
      </c>
      <c r="AP166" s="104" cm="1">
        <f t="array" ref="AP166">AnualidadActivo(AP$2, $E166, $C166, $B166, $D166, Hombres!$A$1:$DW$117, Mujeres!$A$1:$DW$117)</f>
        <v>18105635.322727088</v>
      </c>
      <c r="AQ166" s="104" cm="1">
        <f t="array" ref="AQ166">AnualidadActivo(AQ$2, $E166, $C166, $B166, $D166, Hombres!$A$1:$DW$117, Mujeres!$A$1:$DW$117)</f>
        <v>18514137.636202648</v>
      </c>
      <c r="AR166" s="104" cm="1">
        <f t="array" ref="AR166">AnualidadActivo(AR$2, $E166, $C166, $B166, $D166, Hombres!$A$1:$DW$117, Mujeres!$A$1:$DW$117)</f>
        <v>18913492.657889254</v>
      </c>
      <c r="AS166" s="104" cm="1">
        <f t="array" ref="AS166">AnualidadActivo(AS$2, $E166, $C166, $B166, $D166, Hombres!$A$1:$DW$117, Mujeres!$A$1:$DW$117)</f>
        <v>19301421.877622828</v>
      </c>
      <c r="AT166" s="104" cm="1">
        <f t="array" ref="AT166">AnualidadActivo(AT$2, $E166, $C166, $B166, $D166, Hombres!$A$1:$DW$117, Mujeres!$A$1:$DW$117)</f>
        <v>19678101.28546042</v>
      </c>
      <c r="AU166" s="104" cm="1">
        <f t="array" ref="AU166">AnualidadActivo(AU$2, $E166, $C166, $B166, $D166, Hombres!$A$1:$DW$117, Mujeres!$A$1:$DW$117)</f>
        <v>20043272.041806489</v>
      </c>
      <c r="AV166" s="104" cm="1">
        <f t="array" ref="AV166">AnualidadActivo(AV$2, $E166, $C166, $B166, $D166, Hombres!$A$1:$DW$117, Mujeres!$A$1:$DW$117)</f>
        <v>20393100.757874221</v>
      </c>
      <c r="AW166" s="104" cm="1">
        <f t="array" ref="AW166">AnualidadActivo(AW$2, $E166, $C166, $B166, $D166, Hombres!$A$1:$DW$117, Mujeres!$A$1:$DW$117)</f>
        <v>20720227.058138102</v>
      </c>
      <c r="AX166" s="104" cm="1">
        <f t="array" ref="AX166">AnualidadActivo(AX$2, $E166, $C166, $B166, $D166, Hombres!$A$1:$DW$117, Mujeres!$A$1:$DW$117)</f>
        <v>21015515.095828362</v>
      </c>
      <c r="AY166" s="104" cm="1">
        <f t="array" ref="AY166">AnualidadActivo(AY$2, $E166, $C166, $B166, $D166, Hombres!$A$1:$DW$117, Mujeres!$A$1:$DW$117)</f>
        <v>21269684.658246499</v>
      </c>
      <c r="AZ166" s="104" cm="1">
        <f t="array" ref="AZ166">AnualidadActivo(AZ$2, $E166, $C166, $B166, $D166, Hombres!$A$1:$DW$117, Mujeres!$A$1:$DW$117)</f>
        <v>21450400.00285282</v>
      </c>
      <c r="BA166" s="104" cm="1">
        <f t="array" ref="BA166">AnualidadActivo(BA$2, $E166, $C166, $B166, $D166, Hombres!$A$1:$DW$117, Mujeres!$A$1:$DW$117)</f>
        <v>21575341.375535034</v>
      </c>
      <c r="BB166" s="104" cm="1">
        <f t="array" ref="BB166">AnualidadActivo(BB$2, $E166, $C166, $B166, $D166, Hombres!$A$1:$DW$117, Mujeres!$A$1:$DW$117)</f>
        <v>21635773.820426546</v>
      </c>
      <c r="BC166" s="104" cm="1">
        <f t="array" ref="BC166">AnualidadActivo(BC$2, $E166, $C166, $B166, $D166, Hombres!$A$1:$DW$117, Mujeres!$A$1:$DW$117)</f>
        <v>21623067.303547997</v>
      </c>
      <c r="BD166" s="104" cm="1">
        <f t="array" ref="BD166">AnualidadActivo(BD$2, $E166, $C166, $B166, $D166, Hombres!$A$1:$DW$117, Mujeres!$A$1:$DW$117)</f>
        <v>21528927.106790014</v>
      </c>
      <c r="BE166" s="104" cm="1">
        <f t="array" ref="BE166">AnualidadActivo(BE$2, $E166, $C166, $B166, $D166, Hombres!$A$1:$DW$117, Mujeres!$A$1:$DW$117)</f>
        <v>21344005.140918687</v>
      </c>
      <c r="BF166" s="104" cm="1">
        <f t="array" ref="BF166">AnualidadActivo(BF$2, $E166, $C166, $B166, $D166, Hombres!$A$1:$DW$117, Mujeres!$A$1:$DW$117)</f>
        <v>21057800.302447367</v>
      </c>
      <c r="BG166" s="104" cm="1">
        <f t="array" ref="BG166">AnualidadActivo(BG$2, $E166, $C166, $B166, $D166, Hombres!$A$1:$DW$117, Mujeres!$A$1:$DW$117)</f>
        <v>20660233.602279823</v>
      </c>
      <c r="BH166" s="104" cm="1">
        <f t="array" ref="BH166">AnualidadActivo(BH$2, $E166, $C166, $B166, $D166, Hombres!$A$1:$DW$117, Mujeres!$A$1:$DW$117)</f>
        <v>20143414.057235815</v>
      </c>
      <c r="BI166" s="104" cm="1">
        <f t="array" ref="BI166">AnualidadActivo(BI$2, $E166, $C166, $B166, $D166, Hombres!$A$1:$DW$117, Mujeres!$A$1:$DW$117)</f>
        <v>19501942.665462285</v>
      </c>
      <c r="BJ166" s="104" cm="1">
        <f t="array" ref="BJ166">AnualidadActivo(BJ$2, $E166, $C166, $B166, $D166, Hombres!$A$1:$DW$117, Mujeres!$A$1:$DW$117)</f>
        <v>18731373.443021424</v>
      </c>
      <c r="BK166" s="104" cm="1">
        <f t="array" ref="BK166">AnualidadActivo(BK$2, $E166, $C166, $B166, $D166, Hombres!$A$1:$DW$117, Mujeres!$A$1:$DW$117)</f>
        <v>17828718.615549762</v>
      </c>
      <c r="BL166" s="104" cm="1">
        <f t="array" ref="BL166">AnualidadActivo(BL$2, $E166, $C166, $B166, $D166, Hombres!$A$1:$DW$117, Mujeres!$A$1:$DW$117)</f>
        <v>16794448.975306917</v>
      </c>
      <c r="BM166" s="104" cm="1">
        <f t="array" ref="BM166">AnualidadActivo(BM$2, $E166, $C166, $B166, $D166, Hombres!$A$1:$DW$117, Mujeres!$A$1:$DW$117)</f>
        <v>15634658.186681353</v>
      </c>
      <c r="BN166" s="104" cm="1">
        <f t="array" ref="BN166">AnualidadActivo(BN$2, $E166, $C166, $B166, $D166, Hombres!$A$1:$DW$117, Mujeres!$A$1:$DW$117)</f>
        <v>14361506.488519544</v>
      </c>
      <c r="BO166" s="104" cm="1">
        <f t="array" ref="BO166">AnualidadActivo(BO$2, $E166, $C166, $B166, $D166, Hombres!$A$1:$DW$117, Mujeres!$A$1:$DW$117)</f>
        <v>12992473.062067606</v>
      </c>
      <c r="BP166" s="104" cm="1">
        <f t="array" ref="BP166">AnualidadActivo(BP$2, $E166, $C166, $B166, $D166, Hombres!$A$1:$DW$117, Mujeres!$A$1:$DW$117)</f>
        <v>11550549.484598566</v>
      </c>
      <c r="BQ166" s="104" cm="1">
        <f t="array" ref="BQ166">AnualidadActivo(BQ$2, $E166, $C166, $B166, $D166, Hombres!$A$1:$DW$117, Mujeres!$A$1:$DW$117)</f>
        <v>10065147.423262704</v>
      </c>
      <c r="BR166" s="104" cm="1">
        <f t="array" ref="BR166">AnualidadActivo(BR$2, $E166, $C166, $B166, $D166, Hombres!$A$1:$DW$117, Mujeres!$A$1:$DW$117)</f>
        <v>8572360.5781999212</v>
      </c>
      <c r="BS166" s="104" cm="1">
        <f t="array" ref="BS166">AnualidadActivo(BS$2, $E166, $C166, $B166, $D166, Hombres!$A$1:$DW$117, Mujeres!$A$1:$DW$117)</f>
        <v>7112680.2269641086</v>
      </c>
      <c r="BT166" s="104" cm="1">
        <f t="array" ref="BT166">AnualidadActivo(BT$2, $E166, $C166, $B166, $D166, Hombres!$A$1:$DW$117, Mujeres!$A$1:$DW$117)</f>
        <v>5727399.9169378709</v>
      </c>
      <c r="BU166" s="104" cm="1">
        <f t="array" ref="BU166">AnualidadActivo(BU$2, $E166, $C166, $B166, $D166, Hombres!$A$1:$DW$117, Mujeres!$A$1:$DW$117)</f>
        <v>4455551.349254569</v>
      </c>
      <c r="BV166" s="104" cm="1">
        <f t="array" ref="BV166">AnualidadActivo(BV$2, $E166, $C166, $B166, $D166, Hombres!$A$1:$DW$117, Mujeres!$A$1:$DW$117)</f>
        <v>3330895.6473286427</v>
      </c>
      <c r="BW166" s="104" cm="1">
        <f t="array" ref="BW166">AnualidadActivo(BW$2, $E166, $C166, $B166, $D166, Hombres!$A$1:$DW$117, Mujeres!$A$1:$DW$117)</f>
        <v>2378414.9650778854</v>
      </c>
      <c r="BX166" s="104" cm="1">
        <f t="array" ref="BX166">AnualidadActivo(BX$2, $E166, $C166, $B166, $D166, Hombres!$A$1:$DW$117, Mujeres!$A$1:$DW$117)</f>
        <v>1610598.3614704623</v>
      </c>
      <c r="BY166" s="104" cm="1">
        <f t="array" ref="BY166">AnualidadActivo(BY$2, $E166, $C166, $B166, $D166, Hombres!$A$1:$DW$117, Mujeres!$A$1:$DW$117)</f>
        <v>1025520.6642524423</v>
      </c>
      <c r="BZ166" s="104" cm="1">
        <f t="array" ref="BZ166">AnualidadActivo(BZ$2, $E166, $C166, $B166, $D166, Hombres!$A$1:$DW$117, Mujeres!$A$1:$DW$117)</f>
        <v>607647.48687041248</v>
      </c>
      <c r="CA166" s="104" cm="1">
        <f t="array" ref="CA166">AnualidadActivo(CA$2, $E166, $C166, $B166, $D166, Hombres!$A$1:$DW$117, Mujeres!$A$1:$DW$117)</f>
        <v>330848.17391092778</v>
      </c>
      <c r="CB166" s="104" cm="1">
        <f t="array" ref="CB166">AnualidadActivo(CB$2, $E166, $C166, $B166, $D166, Hombres!$A$1:$DW$117, Mujeres!$A$1:$DW$117)</f>
        <v>162983.2641470331</v>
      </c>
      <c r="CC166" s="104" cm="1">
        <f t="array" ref="CC166">AnualidadActivo(CC$2, $E166, $C166, $B166, $D166, Hombres!$A$1:$DW$117, Mujeres!$A$1:$DW$117)</f>
        <v>71229.990950877167</v>
      </c>
      <c r="CD166" s="104" cm="1">
        <f t="array" ref="CD166">AnualidadActivo(CD$2, $E166, $C166, $B166, $D166, Hombres!$A$1:$DW$117, Mujeres!$A$1:$DW$117)</f>
        <v>26911.921934094964</v>
      </c>
      <c r="CE166" s="104" cm="1">
        <f t="array" ref="CE166">AnualidadActivo(CE$2, $E166, $C166, $B166, $D166, Hombres!$A$1:$DW$117, Mujeres!$A$1:$DW$117)</f>
        <v>8482.1633095311117</v>
      </c>
      <c r="CF166" s="104" cm="1">
        <f t="array" ref="CF166">AnualidadActivo(CF$2, $E166, $C166, $B166, $D166, Hombres!$A$1:$DW$117, Mujeres!$A$1:$DW$117)</f>
        <v>2116.3643119551248</v>
      </c>
      <c r="CG166" s="104" cm="1">
        <f t="array" ref="CG166">AnualidadActivo(CG$2, $E166, $C166, $B166, $D166, Hombres!$A$1:$DW$117, Mujeres!$A$1:$DW$117)</f>
        <v>383.56972610233782</v>
      </c>
      <c r="CH166" s="104" cm="1">
        <f t="array" ref="CH166">AnualidadActivo(CH$2, $E166, $C166, $B166, $D166, Hombres!$A$1:$DW$117, Mujeres!$A$1:$DW$117)</f>
        <v>42.525001969777044</v>
      </c>
      <c r="CI166" s="104" cm="1">
        <f t="array" ref="CI166">AnualidadActivo(CI$2, $E166, $C166, $B166, $D166, Hombres!$A$1:$DW$117, Mujeres!$A$1:$DW$117)</f>
        <v>0</v>
      </c>
      <c r="CJ166" s="104" cm="1">
        <f t="array" ref="CJ166">AnualidadActivo(CJ$2, $E166, $C166, $B166, $D166, Hombres!$A$1:$DW$117, Mujeres!$A$1:$DW$117)</f>
        <v>0</v>
      </c>
      <c r="CK166" s="104" cm="1">
        <f t="array" ref="CK166">AnualidadActivo(CK$2, $E166, $C166, $B166, $D166, Hombres!$A$1:$DW$117, Mujeres!$A$1:$DW$117)</f>
        <v>0</v>
      </c>
      <c r="CL166" s="104" cm="1">
        <f t="array" ref="CL166">AnualidadActivo(CL$2, $E166, $C166, $B166, $D166, Hombres!$A$1:$DW$117, Mujeres!$A$1:$DW$117)</f>
        <v>0</v>
      </c>
      <c r="CM166" s="104" cm="1">
        <f t="array" ref="CM166">AnualidadActivo(CM$2, $E166, $C166, $B166, $D166, Hombres!$A$1:$DW$117, Mujeres!$A$1:$DW$117)</f>
        <v>0</v>
      </c>
      <c r="CN166" s="104" cm="1">
        <f t="array" ref="CN166">AnualidadActivo(CN$2, $E166, $C166, $B166, $D166, Hombres!$A$1:$DW$117, Mujeres!$A$1:$DW$117)</f>
        <v>0</v>
      </c>
      <c r="CO166" s="104" cm="1">
        <f t="array" ref="CO166">AnualidadActivo(CO$2, $E166, $C166, $B166, $D166, Hombres!$A$1:$DW$117, Mujeres!$A$1:$DW$117)</f>
        <v>0</v>
      </c>
      <c r="CP166" s="104" cm="1">
        <f t="array" ref="CP166">AnualidadActivo(CP$2, $E166, $C166, $B166, $D166, Hombres!$A$1:$DW$117, Mujeres!$A$1:$DW$117)</f>
        <v>0</v>
      </c>
      <c r="CQ166" s="104" cm="1">
        <f t="array" ref="CQ166">AnualidadActivo(CQ$2, $E166, $C166, $B166, $D166, Hombres!$A$1:$DW$117, Mujeres!$A$1:$DW$117)</f>
        <v>0</v>
      </c>
      <c r="CR166" s="104" cm="1">
        <f t="array" ref="CR166">AnualidadActivo(CR$2, $E166, $C166, $B166, $D166, Hombres!$A$1:$DW$117, Mujeres!$A$1:$DW$117)</f>
        <v>0</v>
      </c>
      <c r="CS166" s="104" cm="1">
        <f t="array" ref="CS166">AnualidadActivo(CS$2, $E166, $C166, $B166, $D166, Hombres!$A$1:$DW$117, Mujeres!$A$1:$DW$117)</f>
        <v>0</v>
      </c>
      <c r="CT166" s="104" cm="1">
        <f t="array" ref="CT166">AnualidadActivo(CT$2, $E166, $C166, $B166, $D166, Hombres!$A$1:$DW$117, Mujeres!$A$1:$DW$117)</f>
        <v>0</v>
      </c>
      <c r="CU166" s="104" cm="1">
        <f t="array" ref="CU166">AnualidadActivo(CU$2, $E166, $C166, $B166, $D166, Hombres!$A$1:$DW$117, Mujeres!$A$1:$DW$117)</f>
        <v>0</v>
      </c>
      <c r="CV166" s="104" cm="1">
        <f t="array" ref="CV166">AnualidadActivo(CV$2, $E166, $C166, $B166, $D166, Hombres!$A$1:$DW$117, Mujeres!$A$1:$DW$117)</f>
        <v>0</v>
      </c>
      <c r="CW166" s="104" cm="1">
        <f t="array" ref="CW166">AnualidadActivo(CW$2, $E166, $C166, $B166, $D166, Hombres!$A$1:$DW$117, Mujeres!$A$1:$DW$117)</f>
        <v>0</v>
      </c>
      <c r="CX166" s="104" cm="1">
        <f t="array" ref="CX166">AnualidadActivo(CX$2, $E166, $C166, $B166, $D166, Hombres!$A$1:$DW$117, Mujeres!$A$1:$DW$117)</f>
        <v>0</v>
      </c>
      <c r="CY166" s="104" cm="1">
        <f t="array" ref="CY166">AnualidadActivo(CY$2, $E166, $C166, $B166, $D166, Hombres!$A$1:$DW$117, Mujeres!$A$1:$DW$117)</f>
        <v>0</v>
      </c>
      <c r="CZ166" s="104" cm="1">
        <f t="array" ref="CZ166">AnualidadActivo(CZ$2, $E166, $C166, $B166, $D166, Hombres!$A$1:$DW$117, Mujeres!$A$1:$DW$117)</f>
        <v>0</v>
      </c>
      <c r="DA166" s="104" cm="1">
        <f t="array" ref="DA166">AnualidadActivo(DA$2, $E166, $C166, $B166, $D166, Hombres!$A$1:$DW$117, Mujeres!$A$1:$DW$117)</f>
        <v>0</v>
      </c>
    </row>
    <row r="167" spans="1:105" x14ac:dyDescent="0.35">
      <c r="A167" s="2">
        <f t="shared" si="2"/>
        <v>165</v>
      </c>
      <c r="B167" s="107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9" cm="1">
        <f t="array" ref="G167">PorcentajePension(C167,E167, D167)</f>
        <v>0.65</v>
      </c>
      <c r="I167" s="103"/>
      <c r="J167" s="104" cm="1">
        <f t="array" ref="J167">AnualidadActivo(J$2, $E167, $C167, $B167, $D167, Hombres!$A$1:$DW$117, Mujeres!$A$1:$DW$117)</f>
        <v>0</v>
      </c>
      <c r="K167" s="104" cm="1">
        <f t="array" ref="K167">AnualidadActivo(K$2, $E167, $C167, $B167, $D167, Hombres!$A$1:$DW$117, Mujeres!$A$1:$DW$117)</f>
        <v>0</v>
      </c>
      <c r="L167" s="104" cm="1">
        <f t="array" ref="L167">AnualidadActivo(L$2, $E167, $C167, $B167, $D167, Hombres!$A$1:$DW$117, Mujeres!$A$1:$DW$117)</f>
        <v>0</v>
      </c>
      <c r="M167" s="104" cm="1">
        <f t="array" ref="M167">AnualidadActivo(M$2, $E167, $C167, $B167, $D167, Hombres!$A$1:$DW$117, Mujeres!$A$1:$DW$117)</f>
        <v>0</v>
      </c>
      <c r="N167" s="104" cm="1">
        <f t="array" ref="N167">AnualidadActivo(N$2, $E167, $C167, $B167, $D167, Hombres!$A$1:$DW$117, Mujeres!$A$1:$DW$117)</f>
        <v>0</v>
      </c>
      <c r="O167" s="104" cm="1">
        <f t="array" ref="O167">AnualidadActivo(O$2, $E167, $C167, $B167, $D167, Hombres!$A$1:$DW$117, Mujeres!$A$1:$DW$117)</f>
        <v>0</v>
      </c>
      <c r="P167" s="104" cm="1">
        <f t="array" ref="P167">AnualidadActivo(P$2, $E167, $C167, $B167, $D167, Hombres!$A$1:$DW$117, Mujeres!$A$1:$DW$117)</f>
        <v>0</v>
      </c>
      <c r="Q167" s="104" cm="1">
        <f t="array" ref="Q167">AnualidadActivo(Q$2, $E167, $C167, $B167, $D167, Hombres!$A$1:$DW$117, Mujeres!$A$1:$DW$117)</f>
        <v>0</v>
      </c>
      <c r="R167" s="104" cm="1">
        <f t="array" ref="R167">AnualidadActivo(R$2, $E167, $C167, $B167, $D167, Hombres!$A$1:$DW$117, Mujeres!$A$1:$DW$117)</f>
        <v>0</v>
      </c>
      <c r="S167" s="104" cm="1">
        <f t="array" ref="S167">AnualidadActivo(S$2, $E167, $C167, $B167, $D167, Hombres!$A$1:$DW$117, Mujeres!$A$1:$DW$117)</f>
        <v>0</v>
      </c>
      <c r="T167" s="104" cm="1">
        <f t="array" ref="T167">AnualidadActivo(T$2, $E167, $C167, $B167, $D167, Hombres!$A$1:$DW$117, Mujeres!$A$1:$DW$117)</f>
        <v>0</v>
      </c>
      <c r="U167" s="104" cm="1">
        <f t="array" ref="U167">AnualidadActivo(U$2, $E167, $C167, $B167, $D167, Hombres!$A$1:$DW$117, Mujeres!$A$1:$DW$117)</f>
        <v>0</v>
      </c>
      <c r="V167" s="104" cm="1">
        <f t="array" ref="V167">AnualidadActivo(V$2, $E167, $C167, $B167, $D167, Hombres!$A$1:$DW$117, Mujeres!$A$1:$DW$117)</f>
        <v>0</v>
      </c>
      <c r="W167" s="104" cm="1">
        <f t="array" ref="W167">AnualidadActivo(W$2, $E167, $C167, $B167, $D167, Hombres!$A$1:$DW$117, Mujeres!$A$1:$DW$117)</f>
        <v>0</v>
      </c>
      <c r="X167" s="104" cm="1">
        <f t="array" ref="X167">AnualidadActivo(X$2, $E167, $C167, $B167, $D167, Hombres!$A$1:$DW$117, Mujeres!$A$1:$DW$117)</f>
        <v>0</v>
      </c>
      <c r="Y167" s="104" cm="1">
        <f t="array" ref="Y167">AnualidadActivo(Y$2, $E167, $C167, $B167, $D167, Hombres!$A$1:$DW$117, Mujeres!$A$1:$DW$117)</f>
        <v>0</v>
      </c>
      <c r="Z167" s="104" cm="1">
        <f t="array" ref="Z167">AnualidadActivo(Z$2, $E167, $C167, $B167, $D167, Hombres!$A$1:$DW$117, Mujeres!$A$1:$DW$117)</f>
        <v>0</v>
      </c>
      <c r="AA167" s="104" cm="1">
        <f t="array" ref="AA167">AnualidadActivo(AA$2, $E167, $C167, $B167, $D167, Hombres!$A$1:$DW$117, Mujeres!$A$1:$DW$117)</f>
        <v>0</v>
      </c>
      <c r="AB167" s="104" cm="1">
        <f t="array" ref="AB167">AnualidadActivo(AB$2, $E167, $C167, $B167, $D167, Hombres!$A$1:$DW$117, Mujeres!$A$1:$DW$117)</f>
        <v>0</v>
      </c>
      <c r="AC167" s="104" cm="1">
        <f t="array" ref="AC167">AnualidadActivo(AC$2, $E167, $C167, $B167, $D167, Hombres!$A$1:$DW$117, Mujeres!$A$1:$DW$117)</f>
        <v>9159295.236232169</v>
      </c>
      <c r="AD167" s="104" cm="1">
        <f t="array" ref="AD167">AnualidadActivo(AD$2, $E167, $C167, $B167, $D167, Hombres!$A$1:$DW$117, Mujeres!$A$1:$DW$117)</f>
        <v>9434074.0933191348</v>
      </c>
      <c r="AE167" s="104" cm="1">
        <f t="array" ref="AE167">AnualidadActivo(AE$2, $E167, $C167, $B167, $D167, Hombres!$A$1:$DW$117, Mujeres!$A$1:$DW$117)</f>
        <v>9717096.3161187079</v>
      </c>
      <c r="AF167" s="104" cm="1">
        <f t="array" ref="AF167">AnualidadActivo(AF$2, $E167, $C167, $B167, $D167, Hombres!$A$1:$DW$117, Mujeres!$A$1:$DW$117)</f>
        <v>10008609.20560227</v>
      </c>
      <c r="AG167" s="104" cm="1">
        <f t="array" ref="AG167">AnualidadActivo(AG$2, $E167, $C167, $B167, $D167, Hombres!$A$1:$DW$117, Mujeres!$A$1:$DW$117)</f>
        <v>10308867.481770338</v>
      </c>
      <c r="AH167" s="104" cm="1">
        <f t="array" ref="AH167">AnualidadActivo(AH$2, $E167, $C167, $B167, $D167, Hombres!$A$1:$DW$117, Mujeres!$A$1:$DW$117)</f>
        <v>10048860.451990493</v>
      </c>
      <c r="AI167" s="104" cm="1">
        <f t="array" ref="AI167">AnualidadActivo(AI$2, $E167, $C167, $B167, $D167, Hombres!$A$1:$DW$117, Mujeres!$A$1:$DW$117)</f>
        <v>10213012.627115659</v>
      </c>
      <c r="AJ167" s="104" cm="1">
        <f t="array" ref="AJ167">AnualidadActivo(AJ$2, $E167, $C167, $B167, $D167, Hombres!$A$1:$DW$117, Mujeres!$A$1:$DW$117)</f>
        <v>10367097.829507787</v>
      </c>
      <c r="AK167" s="104" cm="1">
        <f t="array" ref="AK167">AnualidadActivo(AK$2, $E167, $C167, $B167, $D167, Hombres!$A$1:$DW$117, Mujeres!$A$1:$DW$117)</f>
        <v>10507083.735524043</v>
      </c>
      <c r="AL167" s="104" cm="1">
        <f t="array" ref="AL167">AnualidadActivo(AL$2, $E167, $C167, $B167, $D167, Hombres!$A$1:$DW$117, Mujeres!$A$1:$DW$117)</f>
        <v>10628824.975341978</v>
      </c>
      <c r="AM167" s="104" cm="1">
        <f t="array" ref="AM167">AnualidadActivo(AM$2, $E167, $C167, $B167, $D167, Hombres!$A$1:$DW$117, Mujeres!$A$1:$DW$117)</f>
        <v>10728789.573789841</v>
      </c>
      <c r="AN167" s="104" cm="1">
        <f t="array" ref="AN167">AnualidadActivo(AN$2, $E167, $C167, $B167, $D167, Hombres!$A$1:$DW$117, Mujeres!$A$1:$DW$117)</f>
        <v>10805518.829845347</v>
      </c>
      <c r="AO167" s="104" cm="1">
        <f t="array" ref="AO167">AnualidadActivo(AO$2, $E167, $C167, $B167, $D167, Hombres!$A$1:$DW$117, Mujeres!$A$1:$DW$117)</f>
        <v>10859046.085250679</v>
      </c>
      <c r="AP167" s="104" cm="1">
        <f t="array" ref="AP167">AnualidadActivo(AP$2, $E167, $C167, $B167, $D167, Hombres!$A$1:$DW$117, Mujeres!$A$1:$DW$117)</f>
        <v>10889428.675446879</v>
      </c>
      <c r="AQ167" s="104" cm="1">
        <f t="array" ref="AQ167">AnualidadActivo(AQ$2, $E167, $C167, $B167, $D167, Hombres!$A$1:$DW$117, Mujeres!$A$1:$DW$117)</f>
        <v>10895847.808530767</v>
      </c>
      <c r="AR167" s="104" cm="1">
        <f t="array" ref="AR167">AnualidadActivo(AR$2, $E167, $C167, $B167, $D167, Hombres!$A$1:$DW$117, Mujeres!$A$1:$DW$117)</f>
        <v>10876060.055450955</v>
      </c>
      <c r="AS167" s="104" cm="1">
        <f t="array" ref="AS167">AnualidadActivo(AS$2, $E167, $C167, $B167, $D167, Hombres!$A$1:$DW$117, Mujeres!$A$1:$DW$117)</f>
        <v>10808068.714048225</v>
      </c>
      <c r="AT167" s="104" cm="1">
        <f t="array" ref="AT167">AnualidadActivo(AT$2, $E167, $C167, $B167, $D167, Hombres!$A$1:$DW$117, Mujeres!$A$1:$DW$117)</f>
        <v>10704295.690774413</v>
      </c>
      <c r="AU167" s="104" cm="1">
        <f t="array" ref="AU167">AnualidadActivo(AU$2, $E167, $C167, $B167, $D167, Hombres!$A$1:$DW$117, Mujeres!$A$1:$DW$117)</f>
        <v>10562489.035009485</v>
      </c>
      <c r="AV167" s="104" cm="1">
        <f t="array" ref="AV167">AnualidadActivo(AV$2, $E167, $C167, $B167, $D167, Hombres!$A$1:$DW$117, Mujeres!$A$1:$DW$117)</f>
        <v>10379836.633559663</v>
      </c>
      <c r="AW167" s="104" cm="1">
        <f t="array" ref="AW167">AnualidadActivo(AW$2, $E167, $C167, $B167, $D167, Hombres!$A$1:$DW$117, Mujeres!$A$1:$DW$117)</f>
        <v>10153286.371094773</v>
      </c>
      <c r="AX167" s="104" cm="1">
        <f t="array" ref="AX167">AnualidadActivo(AX$2, $E167, $C167, $B167, $D167, Hombres!$A$1:$DW$117, Mujeres!$A$1:$DW$117)</f>
        <v>9880763.443221597</v>
      </c>
      <c r="AY167" s="104" cm="1">
        <f t="array" ref="AY167">AnualidadActivo(AY$2, $E167, $C167, $B167, $D167, Hombres!$A$1:$DW$117, Mujeres!$A$1:$DW$117)</f>
        <v>9561009.6168869324</v>
      </c>
      <c r="AZ167" s="104" cm="1">
        <f t="array" ref="AZ167">AnualidadActivo(AZ$2, $E167, $C167, $B167, $D167, Hombres!$A$1:$DW$117, Mujeres!$A$1:$DW$117)</f>
        <v>9193186.0367866848</v>
      </c>
      <c r="BA167" s="104" cm="1">
        <f t="array" ref="BA167">AnualidadActivo(BA$2, $E167, $C167, $B167, $D167, Hombres!$A$1:$DW$117, Mujeres!$A$1:$DW$117)</f>
        <v>8776911.7425037585</v>
      </c>
      <c r="BB167" s="104" cm="1">
        <f t="array" ref="BB167">AnualidadActivo(BB$2, $E167, $C167, $B167, $D167, Hombres!$A$1:$DW$117, Mujeres!$A$1:$DW$117)</f>
        <v>8312952.4530640095</v>
      </c>
      <c r="BC167" s="104" cm="1">
        <f t="array" ref="BC167">AnualidadActivo(BC$2, $E167, $C167, $B167, $D167, Hombres!$A$1:$DW$117, Mujeres!$A$1:$DW$117)</f>
        <v>7804175.6969391424</v>
      </c>
      <c r="BD167" s="104" cm="1">
        <f t="array" ref="BD167">AnualidadActivo(BD$2, $E167, $C167, $B167, $D167, Hombres!$A$1:$DW$117, Mujeres!$A$1:$DW$117)</f>
        <v>7255324.6352634709</v>
      </c>
      <c r="BE167" s="104" cm="1">
        <f t="array" ref="BE167">AnualidadActivo(BE$2, $E167, $C167, $B167, $D167, Hombres!$A$1:$DW$117, Mujeres!$A$1:$DW$117)</f>
        <v>6672339.2906347066</v>
      </c>
      <c r="BF167" s="104" cm="1">
        <f t="array" ref="BF167">AnualidadActivo(BF$2, $E167, $C167, $B167, $D167, Hombres!$A$1:$DW$117, Mujeres!$A$1:$DW$117)</f>
        <v>6062297.6447455371</v>
      </c>
      <c r="BG167" s="104" cm="1">
        <f t="array" ref="BG167">AnualidadActivo(BG$2, $E167, $C167, $B167, $D167, Hombres!$A$1:$DW$117, Mujeres!$A$1:$DW$117)</f>
        <v>5433820.4906857843</v>
      </c>
      <c r="BH167" s="104" cm="1">
        <f t="array" ref="BH167">AnualidadActivo(BH$2, $E167, $C167, $B167, $D167, Hombres!$A$1:$DW$117, Mujeres!$A$1:$DW$117)</f>
        <v>4797481.6832479676</v>
      </c>
      <c r="BI167" s="104" cm="1">
        <f t="array" ref="BI167">AnualidadActivo(BI$2, $E167, $C167, $B167, $D167, Hombres!$A$1:$DW$117, Mujeres!$A$1:$DW$117)</f>
        <v>4165249.5895057498</v>
      </c>
      <c r="BJ167" s="104" cm="1">
        <f t="array" ref="BJ167">AnualidadActivo(BJ$2, $E167, $C167, $B167, $D167, Hombres!$A$1:$DW$117, Mujeres!$A$1:$DW$117)</f>
        <v>3549409.2987996261</v>
      </c>
      <c r="BK167" s="104" cm="1">
        <f t="array" ref="BK167">AnualidadActivo(BK$2, $E167, $C167, $B167, $D167, Hombres!$A$1:$DW$117, Mujeres!$A$1:$DW$117)</f>
        <v>2961974.4747606162</v>
      </c>
      <c r="BL167" s="104" cm="1">
        <f t="array" ref="BL167">AnualidadActivo(BL$2, $E167, $C167, $B167, $D167, Hombres!$A$1:$DW$117, Mujeres!$A$1:$DW$117)</f>
        <v>2414404.4753855341</v>
      </c>
      <c r="BM167" s="104" cm="1">
        <f t="array" ref="BM167">AnualidadActivo(BM$2, $E167, $C167, $B167, $D167, Hombres!$A$1:$DW$117, Mujeres!$A$1:$DW$117)</f>
        <v>1917105.0778972204</v>
      </c>
      <c r="BN167" s="104" cm="1">
        <f t="array" ref="BN167">AnualidadActivo(BN$2, $E167, $C167, $B167, $D167, Hombres!$A$1:$DW$117, Mujeres!$A$1:$DW$117)</f>
        <v>1478322.4233308411</v>
      </c>
      <c r="BO167" s="104" cm="1">
        <f t="array" ref="BO167">AnualidadActivo(BO$2, $E167, $C167, $B167, $D167, Hombres!$A$1:$DW$117, Mujeres!$A$1:$DW$117)</f>
        <v>1103175.9335742905</v>
      </c>
      <c r="BP167" s="104" cm="1">
        <f t="array" ref="BP167">AnualidadActivo(BP$2, $E167, $C167, $B167, $D167, Hombres!$A$1:$DW$117, Mujeres!$A$1:$DW$117)</f>
        <v>793357.39979090751</v>
      </c>
      <c r="BQ167" s="104" cm="1">
        <f t="array" ref="BQ167">AnualidadActivo(BQ$2, $E167, $C167, $B167, $D167, Hombres!$A$1:$DW$117, Mujeres!$A$1:$DW$117)</f>
        <v>547229.22118475474</v>
      </c>
      <c r="BR167" s="104" cm="1">
        <f t="array" ref="BR167">AnualidadActivo(BR$2, $E167, $C167, $B167, $D167, Hombres!$A$1:$DW$117, Mujeres!$A$1:$DW$117)</f>
        <v>360109.15182243468</v>
      </c>
      <c r="BS167" s="104" cm="1">
        <f t="array" ref="BS167">AnualidadActivo(BS$2, $E167, $C167, $B167, $D167, Hombres!$A$1:$DW$117, Mujeres!$A$1:$DW$117)</f>
        <v>224718.70298779098</v>
      </c>
      <c r="BT167" s="104" cm="1">
        <f t="array" ref="BT167">AnualidadActivo(BT$2, $E167, $C167, $B167, $D167, Hombres!$A$1:$DW$117, Mujeres!$A$1:$DW$117)</f>
        <v>132032.43394231916</v>
      </c>
      <c r="BU167" s="104" cm="1">
        <f t="array" ref="BU167">AnualidadActivo(BU$2, $E167, $C167, $B167, $D167, Hombres!$A$1:$DW$117, Mujeres!$A$1:$DW$117)</f>
        <v>72416.489206513506</v>
      </c>
      <c r="BV167" s="104" cm="1">
        <f t="array" ref="BV167">AnualidadActivo(BV$2, $E167, $C167, $B167, $D167, Hombres!$A$1:$DW$117, Mujeres!$A$1:$DW$117)</f>
        <v>36700.778547444868</v>
      </c>
      <c r="BW167" s="104" cm="1">
        <f t="array" ref="BW167">AnualidadActivo(BW$2, $E167, $C167, $B167, $D167, Hombres!$A$1:$DW$117, Mujeres!$A$1:$DW$117)</f>
        <v>16979.544986386009</v>
      </c>
      <c r="BX167" s="104" cm="1">
        <f t="array" ref="BX167">AnualidadActivo(BX$2, $E167, $C167, $B167, $D167, Hombres!$A$1:$DW$117, Mujeres!$A$1:$DW$117)</f>
        <v>7065.5754798495536</v>
      </c>
      <c r="BY167" s="104" cm="1">
        <f t="array" ref="BY167">AnualidadActivo(BY$2, $E167, $C167, $B167, $D167, Hombres!$A$1:$DW$117, Mujeres!$A$1:$DW$117)</f>
        <v>2594.8864629222071</v>
      </c>
      <c r="BZ167" s="104" cm="1">
        <f t="array" ref="BZ167">AnualidadActivo(BZ$2, $E167, $C167, $B167, $D167, Hombres!$A$1:$DW$117, Mujeres!$A$1:$DW$117)</f>
        <v>820.31041887658421</v>
      </c>
      <c r="CA167" s="104" cm="1">
        <f t="array" ref="CA167">AnualidadActivo(CA$2, $E167, $C167, $B167, $D167, Hombres!$A$1:$DW$117, Mujeres!$A$1:$DW$117)</f>
        <v>215.67911118255239</v>
      </c>
      <c r="CB167" s="104" cm="1">
        <f t="array" ref="CB167">AnualidadActivo(CB$2, $E167, $C167, $B167, $D167, Hombres!$A$1:$DW$117, Mujeres!$A$1:$DW$117)</f>
        <v>0</v>
      </c>
      <c r="CC167" s="104" cm="1">
        <f t="array" ref="CC167">AnualidadActivo(CC$2, $E167, $C167, $B167, $D167, Hombres!$A$1:$DW$117, Mujeres!$A$1:$DW$117)</f>
        <v>0</v>
      </c>
      <c r="CD167" s="104" cm="1">
        <f t="array" ref="CD167">AnualidadActivo(CD$2, $E167, $C167, $B167, $D167, Hombres!$A$1:$DW$117, Mujeres!$A$1:$DW$117)</f>
        <v>0</v>
      </c>
      <c r="CE167" s="104" cm="1">
        <f t="array" ref="CE167">AnualidadActivo(CE$2, $E167, $C167, $B167, $D167, Hombres!$A$1:$DW$117, Mujeres!$A$1:$DW$117)</f>
        <v>0</v>
      </c>
      <c r="CF167" s="104" cm="1">
        <f t="array" ref="CF167">AnualidadActivo(CF$2, $E167, $C167, $B167, $D167, Hombres!$A$1:$DW$117, Mujeres!$A$1:$DW$117)</f>
        <v>0</v>
      </c>
      <c r="CG167" s="104" cm="1">
        <f t="array" ref="CG167">AnualidadActivo(CG$2, $E167, $C167, $B167, $D167, Hombres!$A$1:$DW$117, Mujeres!$A$1:$DW$117)</f>
        <v>0</v>
      </c>
      <c r="CH167" s="104" cm="1">
        <f t="array" ref="CH167">AnualidadActivo(CH$2, $E167, $C167, $B167, $D167, Hombres!$A$1:$DW$117, Mujeres!$A$1:$DW$117)</f>
        <v>0</v>
      </c>
      <c r="CI167" s="104" cm="1">
        <f t="array" ref="CI167">AnualidadActivo(CI$2, $E167, $C167, $B167, $D167, Hombres!$A$1:$DW$117, Mujeres!$A$1:$DW$117)</f>
        <v>0</v>
      </c>
      <c r="CJ167" s="104" cm="1">
        <f t="array" ref="CJ167">AnualidadActivo(CJ$2, $E167, $C167, $B167, $D167, Hombres!$A$1:$DW$117, Mujeres!$A$1:$DW$117)</f>
        <v>0</v>
      </c>
      <c r="CK167" s="104" cm="1">
        <f t="array" ref="CK167">AnualidadActivo(CK$2, $E167, $C167, $B167, $D167, Hombres!$A$1:$DW$117, Mujeres!$A$1:$DW$117)</f>
        <v>0</v>
      </c>
      <c r="CL167" s="104" cm="1">
        <f t="array" ref="CL167">AnualidadActivo(CL$2, $E167, $C167, $B167, $D167, Hombres!$A$1:$DW$117, Mujeres!$A$1:$DW$117)</f>
        <v>0</v>
      </c>
      <c r="CM167" s="104" cm="1">
        <f t="array" ref="CM167">AnualidadActivo(CM$2, $E167, $C167, $B167, $D167, Hombres!$A$1:$DW$117, Mujeres!$A$1:$DW$117)</f>
        <v>0</v>
      </c>
      <c r="CN167" s="104" cm="1">
        <f t="array" ref="CN167">AnualidadActivo(CN$2, $E167, $C167, $B167, $D167, Hombres!$A$1:$DW$117, Mujeres!$A$1:$DW$117)</f>
        <v>0</v>
      </c>
      <c r="CO167" s="104" cm="1">
        <f t="array" ref="CO167">AnualidadActivo(CO$2, $E167, $C167, $B167, $D167, Hombres!$A$1:$DW$117, Mujeres!$A$1:$DW$117)</f>
        <v>0</v>
      </c>
      <c r="CP167" s="104" cm="1">
        <f t="array" ref="CP167">AnualidadActivo(CP$2, $E167, $C167, $B167, $D167, Hombres!$A$1:$DW$117, Mujeres!$A$1:$DW$117)</f>
        <v>0</v>
      </c>
      <c r="CQ167" s="104" cm="1">
        <f t="array" ref="CQ167">AnualidadActivo(CQ$2, $E167, $C167, $B167, $D167, Hombres!$A$1:$DW$117, Mujeres!$A$1:$DW$117)</f>
        <v>0</v>
      </c>
      <c r="CR167" s="104" cm="1">
        <f t="array" ref="CR167">AnualidadActivo(CR$2, $E167, $C167, $B167, $D167, Hombres!$A$1:$DW$117, Mujeres!$A$1:$DW$117)</f>
        <v>0</v>
      </c>
      <c r="CS167" s="104" cm="1">
        <f t="array" ref="CS167">AnualidadActivo(CS$2, $E167, $C167, $B167, $D167, Hombres!$A$1:$DW$117, Mujeres!$A$1:$DW$117)</f>
        <v>0</v>
      </c>
      <c r="CT167" s="104" cm="1">
        <f t="array" ref="CT167">AnualidadActivo(CT$2, $E167, $C167, $B167, $D167, Hombres!$A$1:$DW$117, Mujeres!$A$1:$DW$117)</f>
        <v>0</v>
      </c>
      <c r="CU167" s="104" cm="1">
        <f t="array" ref="CU167">AnualidadActivo(CU$2, $E167, $C167, $B167, $D167, Hombres!$A$1:$DW$117, Mujeres!$A$1:$DW$117)</f>
        <v>0</v>
      </c>
      <c r="CV167" s="104" cm="1">
        <f t="array" ref="CV167">AnualidadActivo(CV$2, $E167, $C167, $B167, $D167, Hombres!$A$1:$DW$117, Mujeres!$A$1:$DW$117)</f>
        <v>0</v>
      </c>
      <c r="CW167" s="104" cm="1">
        <f t="array" ref="CW167">AnualidadActivo(CW$2, $E167, $C167, $B167, $D167, Hombres!$A$1:$DW$117, Mujeres!$A$1:$DW$117)</f>
        <v>0</v>
      </c>
      <c r="CX167" s="104" cm="1">
        <f t="array" ref="CX167">AnualidadActivo(CX$2, $E167, $C167, $B167, $D167, Hombres!$A$1:$DW$117, Mujeres!$A$1:$DW$117)</f>
        <v>0</v>
      </c>
      <c r="CY167" s="104" cm="1">
        <f t="array" ref="CY167">AnualidadActivo(CY$2, $E167, $C167, $B167, $D167, Hombres!$A$1:$DW$117, Mujeres!$A$1:$DW$117)</f>
        <v>0</v>
      </c>
      <c r="CZ167" s="104" cm="1">
        <f t="array" ref="CZ167">AnualidadActivo(CZ$2, $E167, $C167, $B167, $D167, Hombres!$A$1:$DW$117, Mujeres!$A$1:$DW$117)</f>
        <v>0</v>
      </c>
      <c r="DA167" s="104" cm="1">
        <f t="array" ref="DA167">AnualidadActivo(DA$2, $E167, $C167, $B167, $D167, Hombres!$A$1:$DW$117, Mujeres!$A$1:$DW$117)</f>
        <v>0</v>
      </c>
    </row>
    <row r="168" spans="1:105" x14ac:dyDescent="0.35">
      <c r="A168" s="2">
        <f t="shared" si="2"/>
        <v>166</v>
      </c>
      <c r="B168" s="107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9" cm="1">
        <f t="array" ref="G168">PorcentajePension(C168,E168, D168)</f>
        <v>0.85</v>
      </c>
      <c r="I168" s="103"/>
      <c r="J168" s="104" cm="1">
        <f t="array" ref="J168">AnualidadActivo(J$2, $E168, $C168, $B168, $D168, Hombres!$A$1:$DW$117, Mujeres!$A$1:$DW$117)</f>
        <v>0</v>
      </c>
      <c r="K168" s="104" cm="1">
        <f t="array" ref="K168">AnualidadActivo(K$2, $E168, $C168, $B168, $D168, Hombres!$A$1:$DW$117, Mujeres!$A$1:$DW$117)</f>
        <v>0</v>
      </c>
      <c r="L168" s="104" cm="1">
        <f t="array" ref="L168">AnualidadActivo(L$2, $E168, $C168, $B168, $D168, Hombres!$A$1:$DW$117, Mujeres!$A$1:$DW$117)</f>
        <v>0</v>
      </c>
      <c r="M168" s="104" cm="1">
        <f t="array" ref="M168">AnualidadActivo(M$2, $E168, $C168, $B168, $D168, Hombres!$A$1:$DW$117, Mujeres!$A$1:$DW$117)</f>
        <v>0</v>
      </c>
      <c r="N168" s="104" cm="1">
        <f t="array" ref="N168">AnualidadActivo(N$2, $E168, $C168, $B168, $D168, Hombres!$A$1:$DW$117, Mujeres!$A$1:$DW$117)</f>
        <v>0</v>
      </c>
      <c r="O168" s="104" cm="1">
        <f t="array" ref="O168">AnualidadActivo(O$2, $E168, $C168, $B168, $D168, Hombres!$A$1:$DW$117, Mujeres!$A$1:$DW$117)</f>
        <v>0</v>
      </c>
      <c r="P168" s="104" cm="1">
        <f t="array" ref="P168">AnualidadActivo(P$2, $E168, $C168, $B168, $D168, Hombres!$A$1:$DW$117, Mujeres!$A$1:$DW$117)</f>
        <v>0</v>
      </c>
      <c r="Q168" s="104" cm="1">
        <f t="array" ref="Q168">AnualidadActivo(Q$2, $E168, $C168, $B168, $D168, Hombres!$A$1:$DW$117, Mujeres!$A$1:$DW$117)</f>
        <v>0</v>
      </c>
      <c r="R168" s="104" cm="1">
        <f t="array" ref="R168">AnualidadActivo(R$2, $E168, $C168, $B168, $D168, Hombres!$A$1:$DW$117, Mujeres!$A$1:$DW$117)</f>
        <v>0</v>
      </c>
      <c r="S168" s="104" cm="1">
        <f t="array" ref="S168">AnualidadActivo(S$2, $E168, $C168, $B168, $D168, Hombres!$A$1:$DW$117, Mujeres!$A$1:$DW$117)</f>
        <v>0</v>
      </c>
      <c r="T168" s="104" cm="1">
        <f t="array" ref="T168">AnualidadActivo(T$2, $E168, $C168, $B168, $D168, Hombres!$A$1:$DW$117, Mujeres!$A$1:$DW$117)</f>
        <v>0</v>
      </c>
      <c r="U168" s="104" cm="1">
        <f t="array" ref="U168">AnualidadActivo(U$2, $E168, $C168, $B168, $D168, Hombres!$A$1:$DW$117, Mujeres!$A$1:$DW$117)</f>
        <v>0</v>
      </c>
      <c r="V168" s="104" cm="1">
        <f t="array" ref="V168">AnualidadActivo(V$2, $E168, $C168, $B168, $D168, Hombres!$A$1:$DW$117, Mujeres!$A$1:$DW$117)</f>
        <v>0</v>
      </c>
      <c r="W168" s="104" cm="1">
        <f t="array" ref="W168">AnualidadActivo(W$2, $E168, $C168, $B168, $D168, Hombres!$A$1:$DW$117, Mujeres!$A$1:$DW$117)</f>
        <v>0</v>
      </c>
      <c r="X168" s="104" cm="1">
        <f t="array" ref="X168">AnualidadActivo(X$2, $E168, $C168, $B168, $D168, Hombres!$A$1:$DW$117, Mujeres!$A$1:$DW$117)</f>
        <v>0</v>
      </c>
      <c r="Y168" s="104" cm="1">
        <f t="array" ref="Y168">AnualidadActivo(Y$2, $E168, $C168, $B168, $D168, Hombres!$A$1:$DW$117, Mujeres!$A$1:$DW$117)</f>
        <v>0</v>
      </c>
      <c r="Z168" s="104" cm="1">
        <f t="array" ref="Z168">AnualidadActivo(Z$2, $E168, $C168, $B168, $D168, Hombres!$A$1:$DW$117, Mujeres!$A$1:$DW$117)</f>
        <v>0</v>
      </c>
      <c r="AA168" s="104" cm="1">
        <f t="array" ref="AA168">AnualidadActivo(AA$2, $E168, $C168, $B168, $D168, Hombres!$A$1:$DW$117, Mujeres!$A$1:$DW$117)</f>
        <v>0</v>
      </c>
      <c r="AB168" s="104" cm="1">
        <f t="array" ref="AB168">AnualidadActivo(AB$2, $E168, $C168, $B168, $D168, Hombres!$A$1:$DW$117, Mujeres!$A$1:$DW$117)</f>
        <v>0</v>
      </c>
      <c r="AC168" s="104" cm="1">
        <f t="array" ref="AC168">AnualidadActivo(AC$2, $E168, $C168, $B168, $D168, Hombres!$A$1:$DW$117, Mujeres!$A$1:$DW$117)</f>
        <v>0</v>
      </c>
      <c r="AD168" s="104" cm="1">
        <f t="array" ref="AD168">AnualidadActivo(AD$2, $E168, $C168, $B168, $D168, Hombres!$A$1:$DW$117, Mujeres!$A$1:$DW$117)</f>
        <v>0</v>
      </c>
      <c r="AE168" s="104" cm="1">
        <f t="array" ref="AE168">AnualidadActivo(AE$2, $E168, $C168, $B168, $D168, Hombres!$A$1:$DW$117, Mujeres!$A$1:$DW$117)</f>
        <v>0</v>
      </c>
      <c r="AF168" s="104" cm="1">
        <f t="array" ref="AF168">AnualidadActivo(AF$2, $E168, $C168, $B168, $D168, Hombres!$A$1:$DW$117, Mujeres!$A$1:$DW$117)</f>
        <v>0</v>
      </c>
      <c r="AG168" s="104" cm="1">
        <f t="array" ref="AG168">AnualidadActivo(AG$2, $E168, $C168, $B168, $D168, Hombres!$A$1:$DW$117, Mujeres!$A$1:$DW$117)</f>
        <v>0</v>
      </c>
      <c r="AH168" s="104" cm="1">
        <f t="array" ref="AH168">AnualidadActivo(AH$2, $E168, $C168, $B168, $D168, Hombres!$A$1:$DW$117, Mujeres!$A$1:$DW$117)</f>
        <v>0</v>
      </c>
      <c r="AI168" s="104" cm="1">
        <f t="array" ref="AI168">AnualidadActivo(AI$2, $E168, $C168, $B168, $D168, Hombres!$A$1:$DW$117, Mujeres!$A$1:$DW$117)</f>
        <v>0</v>
      </c>
      <c r="AJ168" s="104" cm="1">
        <f t="array" ref="AJ168">AnualidadActivo(AJ$2, $E168, $C168, $B168, $D168, Hombres!$A$1:$DW$117, Mujeres!$A$1:$DW$117)</f>
        <v>0</v>
      </c>
      <c r="AK168" s="104" cm="1">
        <f t="array" ref="AK168">AnualidadActivo(AK$2, $E168, $C168, $B168, $D168, Hombres!$A$1:$DW$117, Mujeres!$A$1:$DW$117)</f>
        <v>0</v>
      </c>
      <c r="AL168" s="104" cm="1">
        <f t="array" ref="AL168">AnualidadActivo(AL$2, $E168, $C168, $B168, $D168, Hombres!$A$1:$DW$117, Mujeres!$A$1:$DW$117)</f>
        <v>0</v>
      </c>
      <c r="AM168" s="104" cm="1">
        <f t="array" ref="AM168">AnualidadActivo(AM$2, $E168, $C168, $B168, $D168, Hombres!$A$1:$DW$117, Mujeres!$A$1:$DW$117)</f>
        <v>0</v>
      </c>
      <c r="AN168" s="104" cm="1">
        <f t="array" ref="AN168">AnualidadActivo(AN$2, $E168, $C168, $B168, $D168, Hombres!$A$1:$DW$117, Mujeres!$A$1:$DW$117)</f>
        <v>27501197.836608283</v>
      </c>
      <c r="AO168" s="104" cm="1">
        <f t="array" ref="AO168">AnualidadActivo(AO$2, $E168, $C168, $B168, $D168, Hombres!$A$1:$DW$117, Mujeres!$A$1:$DW$117)</f>
        <v>28326233.771706536</v>
      </c>
      <c r="AP168" s="104" cm="1">
        <f t="array" ref="AP168">AnualidadActivo(AP$2, $E168, $C168, $B168, $D168, Hombres!$A$1:$DW$117, Mujeres!$A$1:$DW$117)</f>
        <v>29176020.784857728</v>
      </c>
      <c r="AQ168" s="104" cm="1">
        <f t="array" ref="AQ168">AnualidadActivo(AQ$2, $E168, $C168, $B168, $D168, Hombres!$A$1:$DW$117, Mujeres!$A$1:$DW$117)</f>
        <v>30051301.40840346</v>
      </c>
      <c r="AR168" s="104" cm="1">
        <f t="array" ref="AR168">AnualidadActivo(AR$2, $E168, $C168, $B168, $D168, Hombres!$A$1:$DW$117, Mujeres!$A$1:$DW$117)</f>
        <v>30952840.450655568</v>
      </c>
      <c r="AS168" s="104" cm="1">
        <f t="array" ref="AS168">AnualidadActivo(AS$2, $E168, $C168, $B168, $D168, Hombres!$A$1:$DW$117, Mujeres!$A$1:$DW$117)</f>
        <v>31259610.352391891</v>
      </c>
      <c r="AT168" s="104" cm="1">
        <f t="array" ref="AT168">AnualidadActivo(AT$2, $E168, $C168, $B168, $D168, Hombres!$A$1:$DW$117, Mujeres!$A$1:$DW$117)</f>
        <v>32040381.608903978</v>
      </c>
      <c r="AU168" s="104" cm="1">
        <f t="array" ref="AU168">AnualidadActivo(AU$2, $E168, $C168, $B168, $D168, Hombres!$A$1:$DW$117, Mujeres!$A$1:$DW$117)</f>
        <v>32827044.331332412</v>
      </c>
      <c r="AV168" s="104" cm="1">
        <f t="array" ref="AV168">AnualidadActivo(AV$2, $E168, $C168, $B168, $D168, Hombres!$A$1:$DW$117, Mujeres!$A$1:$DW$117)</f>
        <v>33615243.101787657</v>
      </c>
      <c r="AW168" s="104" cm="1">
        <f t="array" ref="AW168">AnualidadActivo(AW$2, $E168, $C168, $B168, $D168, Hombres!$A$1:$DW$117, Mujeres!$A$1:$DW$117)</f>
        <v>34397701.115254037</v>
      </c>
      <c r="AX168" s="104" cm="1">
        <f t="array" ref="AX168">AnualidadActivo(AX$2, $E168, $C168, $B168, $D168, Hombres!$A$1:$DW$117, Mujeres!$A$1:$DW$117)</f>
        <v>35166730.106315359</v>
      </c>
      <c r="AY168" s="104" cm="1">
        <f t="array" ref="AY168">AnualidadActivo(AY$2, $E168, $C168, $B168, $D168, Hombres!$A$1:$DW$117, Mujeres!$A$1:$DW$117)</f>
        <v>35918661.155608103</v>
      </c>
      <c r="AZ168" s="104" cm="1">
        <f t="array" ref="AZ168">AnualidadActivo(AZ$2, $E168, $C168, $B168, $D168, Hombres!$A$1:$DW$117, Mujeres!$A$1:$DW$117)</f>
        <v>36653632.284284279</v>
      </c>
      <c r="BA168" s="104" cm="1">
        <f t="array" ref="BA168">AnualidadActivo(BA$2, $E168, $C168, $B168, $D168, Hombres!$A$1:$DW$117, Mujeres!$A$1:$DW$117)</f>
        <v>37370785.817625321</v>
      </c>
      <c r="BB168" s="104" cm="1">
        <f t="array" ref="BB168">AnualidadActivo(BB$2, $E168, $C168, $B168, $D168, Hombres!$A$1:$DW$117, Mujeres!$A$1:$DW$117)</f>
        <v>38063144.164243944</v>
      </c>
      <c r="BC168" s="104" cm="1">
        <f t="array" ref="BC168">AnualidadActivo(BC$2, $E168, $C168, $B168, $D168, Hombres!$A$1:$DW$117, Mujeres!$A$1:$DW$117)</f>
        <v>38718025.660051078</v>
      </c>
      <c r="BD168" s="104" cm="1">
        <f t="array" ref="BD168">AnualidadActivo(BD$2, $E168, $C168, $B168, $D168, Hombres!$A$1:$DW$117, Mujeres!$A$1:$DW$117)</f>
        <v>39319290.425166331</v>
      </c>
      <c r="BE168" s="104" cm="1">
        <f t="array" ref="BE168">AnualidadActivo(BE$2, $E168, $C168, $B168, $D168, Hombres!$A$1:$DW$117, Mujeres!$A$1:$DW$117)</f>
        <v>39849506.220276967</v>
      </c>
      <c r="BF168" s="104" cm="1">
        <f t="array" ref="BF168">AnualidadActivo(BF$2, $E168, $C168, $B168, $D168, Hombres!$A$1:$DW$117, Mujeres!$A$1:$DW$117)</f>
        <v>40248123.421216302</v>
      </c>
      <c r="BG168" s="104" cm="1">
        <f t="array" ref="BG168">AnualidadActivo(BG$2, $E168, $C168, $B168, $D168, Hombres!$A$1:$DW$117, Mujeres!$A$1:$DW$117)</f>
        <v>40547263.211499043</v>
      </c>
      <c r="BH168" s="104" cm="1">
        <f t="array" ref="BH168">AnualidadActivo(BH$2, $E168, $C168, $B168, $D168, Hombres!$A$1:$DW$117, Mujeres!$A$1:$DW$117)</f>
        <v>40731546.022049092</v>
      </c>
      <c r="BI168" s="104" cm="1">
        <f t="array" ref="BI168">AnualidadActivo(BI$2, $E168, $C168, $B168, $D168, Hombres!$A$1:$DW$117, Mujeres!$A$1:$DW$117)</f>
        <v>40785406.485837333</v>
      </c>
      <c r="BJ168" s="104" cm="1">
        <f t="array" ref="BJ168">AnualidadActivo(BJ$2, $E168, $C168, $B168, $D168, Hombres!$A$1:$DW$117, Mujeres!$A$1:$DW$117)</f>
        <v>40692193.356228061</v>
      </c>
      <c r="BK168" s="104" cm="1">
        <f t="array" ref="BK168">AnualidadActivo(BK$2, $E168, $C168, $B168, $D168, Hombres!$A$1:$DW$117, Mujeres!$A$1:$DW$117)</f>
        <v>40432442.552839704</v>
      </c>
      <c r="BL168" s="104" cm="1">
        <f t="array" ref="BL168">AnualidadActivo(BL$2, $E168, $C168, $B168, $D168, Hombres!$A$1:$DW$117, Mujeres!$A$1:$DW$117)</f>
        <v>39985129.707470052</v>
      </c>
      <c r="BM168" s="104" cm="1">
        <f t="array" ref="BM168">AnualidadActivo(BM$2, $E168, $C168, $B168, $D168, Hombres!$A$1:$DW$117, Mujeres!$A$1:$DW$117)</f>
        <v>39331459.32458847</v>
      </c>
      <c r="BN168" s="104" cm="1">
        <f t="array" ref="BN168">AnualidadActivo(BN$2, $E168, $C168, $B168, $D168, Hombres!$A$1:$DW$117, Mujeres!$A$1:$DW$117)</f>
        <v>38455967.942741312</v>
      </c>
      <c r="BO168" s="104" cm="1">
        <f t="array" ref="BO168">AnualidadActivo(BO$2, $E168, $C168, $B168, $D168, Hombres!$A$1:$DW$117, Mujeres!$A$1:$DW$117)</f>
        <v>37345337.745565161</v>
      </c>
      <c r="BP168" s="104" cm="1">
        <f t="array" ref="BP168">AnualidadActivo(BP$2, $E168, $C168, $B168, $D168, Hombres!$A$1:$DW$117, Mujeres!$A$1:$DW$117)</f>
        <v>35986933.687550075</v>
      </c>
      <c r="BQ168" s="104" cm="1">
        <f t="array" ref="BQ168">AnualidadActivo(BQ$2, $E168, $C168, $B168, $D168, Hombres!$A$1:$DW$117, Mujeres!$A$1:$DW$117)</f>
        <v>34371804.116719142</v>
      </c>
      <c r="BR168" s="104" cm="1">
        <f t="array" ref="BR168">AnualidadActivo(BR$2, $E168, $C168, $B168, $D168, Hombres!$A$1:$DW$117, Mujeres!$A$1:$DW$117)</f>
        <v>32499381.079853188</v>
      </c>
      <c r="BS168" s="104" cm="1">
        <f t="array" ref="BS168">AnualidadActivo(BS$2, $E168, $C168, $B168, $D168, Hombres!$A$1:$DW$117, Mujeres!$A$1:$DW$117)</f>
        <v>30378683.594042271</v>
      </c>
      <c r="BT168" s="104" cm="1">
        <f t="array" ref="BT168">AnualidadActivo(BT$2, $E168, $C168, $B168, $D168, Hombres!$A$1:$DW$117, Mujeres!$A$1:$DW$117)</f>
        <v>28027506.299468078</v>
      </c>
      <c r="BU168" s="104" cm="1">
        <f t="array" ref="BU168">AnualidadActivo(BU$2, $E168, $C168, $B168, $D168, Hombres!$A$1:$DW$117, Mujeres!$A$1:$DW$117)</f>
        <v>25473522.518236656</v>
      </c>
      <c r="BV168" s="104" cm="1">
        <f t="array" ref="BV168">AnualidadActivo(BV$2, $E168, $C168, $B168, $D168, Hombres!$A$1:$DW$117, Mujeres!$A$1:$DW$117)</f>
        <v>22757180.726647109</v>
      </c>
      <c r="BW168" s="104" cm="1">
        <f t="array" ref="BW168">AnualidadActivo(BW$2, $E168, $C168, $B168, $D168, Hombres!$A$1:$DW$117, Mujeres!$A$1:$DW$117)</f>
        <v>19934091.673076812</v>
      </c>
      <c r="BX168" s="104" cm="1">
        <f t="array" ref="BX168">AnualidadActivo(BX$2, $E168, $C168, $B168, $D168, Hombres!$A$1:$DW$117, Mujeres!$A$1:$DW$117)</f>
        <v>17072767.284298949</v>
      </c>
      <c r="BY168" s="104" cm="1">
        <f t="array" ref="BY168">AnualidadActivo(BY$2, $E168, $C168, $B168, $D168, Hombres!$A$1:$DW$117, Mujeres!$A$1:$DW$117)</f>
        <v>14249653.224276243</v>
      </c>
      <c r="BZ168" s="104" cm="1">
        <f t="array" ref="BZ168">AnualidadActivo(BZ$2, $E168, $C168, $B168, $D168, Hombres!$A$1:$DW$117, Mujeres!$A$1:$DW$117)</f>
        <v>11544943.673859546</v>
      </c>
      <c r="CA168" s="104" cm="1">
        <f t="array" ref="CA168">AnualidadActivo(CA$2, $E168, $C168, $B168, $D168, Hombres!$A$1:$DW$117, Mujeres!$A$1:$DW$117)</f>
        <v>9038083.494124312</v>
      </c>
      <c r="CB168" s="104" cm="1">
        <f t="array" ref="CB168">AnualidadActivo(CB$2, $E168, $C168, $B168, $D168, Hombres!$A$1:$DW$117, Mujeres!$A$1:$DW$117)</f>
        <v>6801129.675698461</v>
      </c>
      <c r="CC168" s="104" cm="1">
        <f t="array" ref="CC168">AnualidadActivo(CC$2, $E168, $C168, $B168, $D168, Hombres!$A$1:$DW$117, Mujeres!$A$1:$DW$117)</f>
        <v>4889468.2688734708</v>
      </c>
      <c r="CD168" s="104" cm="1">
        <f t="array" ref="CD168">AnualidadActivo(CD$2, $E168, $C168, $B168, $D168, Hombres!$A$1:$DW$117, Mujeres!$A$1:$DW$117)</f>
        <v>3333947.4386557848</v>
      </c>
      <c r="CE168" s="104" cm="1">
        <f t="array" ref="CE168">AnualidadActivo(CE$2, $E168, $C168, $B168, $D168, Hombres!$A$1:$DW$117, Mujeres!$A$1:$DW$117)</f>
        <v>2137299.3222041824</v>
      </c>
      <c r="CF168" s="104" cm="1">
        <f t="array" ref="CF168">AnualidadActivo(CF$2, $E168, $C168, $B168, $D168, Hombres!$A$1:$DW$117, Mujeres!$A$1:$DW$117)</f>
        <v>1274687.8997574551</v>
      </c>
      <c r="CG168" s="104" cm="1">
        <f t="array" ref="CG168">AnualidadActivo(CG$2, $E168, $C168, $B168, $D168, Hombres!$A$1:$DW$117, Mujeres!$A$1:$DW$117)</f>
        <v>698314.78453397704</v>
      </c>
      <c r="CH168" s="104" cm="1">
        <f t="array" ref="CH168">AnualidadActivo(CH$2, $E168, $C168, $B168, $D168, Hombres!$A$1:$DW$117, Mujeres!$A$1:$DW$117)</f>
        <v>345916.89602846833</v>
      </c>
      <c r="CI168" s="104" cm="1">
        <f t="array" ref="CI168">AnualidadActivo(CI$2, $E168, $C168, $B168, $D168, Hombres!$A$1:$DW$117, Mujeres!$A$1:$DW$117)</f>
        <v>151853.10207323663</v>
      </c>
      <c r="CJ168" s="104" cm="1">
        <f t="array" ref="CJ168">AnualidadActivo(CJ$2, $E168, $C168, $B168, $D168, Hombres!$A$1:$DW$117, Mujeres!$A$1:$DW$117)</f>
        <v>57527.024225595451</v>
      </c>
      <c r="CK168" s="104" cm="1">
        <f t="array" ref="CK168">AnualidadActivo(CK$2, $E168, $C168, $B168, $D168, Hombres!$A$1:$DW$117, Mujeres!$A$1:$DW$117)</f>
        <v>18131.177886351325</v>
      </c>
      <c r="CL168" s="104" cm="1">
        <f t="array" ref="CL168">AnualidadActivo(CL$2, $E168, $C168, $B168, $D168, Hombres!$A$1:$DW$117, Mujeres!$A$1:$DW$117)</f>
        <v>4503.8172956145763</v>
      </c>
      <c r="CM168" s="104" cm="1">
        <f t="array" ref="CM168">AnualidadActivo(CM$2, $E168, $C168, $B168, $D168, Hombres!$A$1:$DW$117, Mujeres!$A$1:$DW$117)</f>
        <v>805.92579916876707</v>
      </c>
      <c r="CN168" s="104" cm="1">
        <f t="array" ref="CN168">AnualidadActivo(CN$2, $E168, $C168, $B168, $D168, Hombres!$A$1:$DW$117, Mujeres!$A$1:$DW$117)</f>
        <v>86.517046848771798</v>
      </c>
      <c r="CO168" s="104" cm="1">
        <f t="array" ref="CO168">AnualidadActivo(CO$2, $E168, $C168, $B168, $D168, Hombres!$A$1:$DW$117, Mujeres!$A$1:$DW$117)</f>
        <v>0</v>
      </c>
      <c r="CP168" s="104" cm="1">
        <f t="array" ref="CP168">AnualidadActivo(CP$2, $E168, $C168, $B168, $D168, Hombres!$A$1:$DW$117, Mujeres!$A$1:$DW$117)</f>
        <v>0</v>
      </c>
      <c r="CQ168" s="104" cm="1">
        <f t="array" ref="CQ168">AnualidadActivo(CQ$2, $E168, $C168, $B168, $D168, Hombres!$A$1:$DW$117, Mujeres!$A$1:$DW$117)</f>
        <v>0</v>
      </c>
      <c r="CR168" s="104" cm="1">
        <f t="array" ref="CR168">AnualidadActivo(CR$2, $E168, $C168, $B168, $D168, Hombres!$A$1:$DW$117, Mujeres!$A$1:$DW$117)</f>
        <v>0</v>
      </c>
      <c r="CS168" s="104" cm="1">
        <f t="array" ref="CS168">AnualidadActivo(CS$2, $E168, $C168, $B168, $D168, Hombres!$A$1:$DW$117, Mujeres!$A$1:$DW$117)</f>
        <v>0</v>
      </c>
      <c r="CT168" s="104" cm="1">
        <f t="array" ref="CT168">AnualidadActivo(CT$2, $E168, $C168, $B168, $D168, Hombres!$A$1:$DW$117, Mujeres!$A$1:$DW$117)</f>
        <v>0</v>
      </c>
      <c r="CU168" s="104" cm="1">
        <f t="array" ref="CU168">AnualidadActivo(CU$2, $E168, $C168, $B168, $D168, Hombres!$A$1:$DW$117, Mujeres!$A$1:$DW$117)</f>
        <v>0</v>
      </c>
      <c r="CV168" s="104" cm="1">
        <f t="array" ref="CV168">AnualidadActivo(CV$2, $E168, $C168, $B168, $D168, Hombres!$A$1:$DW$117, Mujeres!$A$1:$DW$117)</f>
        <v>0</v>
      </c>
      <c r="CW168" s="104" cm="1">
        <f t="array" ref="CW168">AnualidadActivo(CW$2, $E168, $C168, $B168, $D168, Hombres!$A$1:$DW$117, Mujeres!$A$1:$DW$117)</f>
        <v>0</v>
      </c>
      <c r="CX168" s="104" cm="1">
        <f t="array" ref="CX168">AnualidadActivo(CX$2, $E168, $C168, $B168, $D168, Hombres!$A$1:$DW$117, Mujeres!$A$1:$DW$117)</f>
        <v>0</v>
      </c>
      <c r="CY168" s="104" cm="1">
        <f t="array" ref="CY168">AnualidadActivo(CY$2, $E168, $C168, $B168, $D168, Hombres!$A$1:$DW$117, Mujeres!$A$1:$DW$117)</f>
        <v>0</v>
      </c>
      <c r="CZ168" s="104" cm="1">
        <f t="array" ref="CZ168">AnualidadActivo(CZ$2, $E168, $C168, $B168, $D168, Hombres!$A$1:$DW$117, Mujeres!$A$1:$DW$117)</f>
        <v>0</v>
      </c>
      <c r="DA168" s="104" cm="1">
        <f t="array" ref="DA168">AnualidadActivo(DA$2, $E168, $C168, $B168, $D168, Hombres!$A$1:$DW$117, Mujeres!$A$1:$DW$117)</f>
        <v>0</v>
      </c>
    </row>
    <row r="169" spans="1:105" x14ac:dyDescent="0.35">
      <c r="A169" s="2">
        <f t="shared" si="2"/>
        <v>167</v>
      </c>
      <c r="B169" s="107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9" cm="1">
        <f t="array" ref="G169">PorcentajePension(C169,E169, D169)</f>
        <v>0.85</v>
      </c>
      <c r="I169" s="103"/>
      <c r="J169" s="104" cm="1">
        <f t="array" ref="J169">AnualidadActivo(J$2, $E169, $C169, $B169, $D169, Hombres!$A$1:$DW$117, Mujeres!$A$1:$DW$117)</f>
        <v>0</v>
      </c>
      <c r="K169" s="104" cm="1">
        <f t="array" ref="K169">AnualidadActivo(K$2, $E169, $C169, $B169, $D169, Hombres!$A$1:$DW$117, Mujeres!$A$1:$DW$117)</f>
        <v>0</v>
      </c>
      <c r="L169" s="104" cm="1">
        <f t="array" ref="L169">AnualidadActivo(L$2, $E169, $C169, $B169, $D169, Hombres!$A$1:$DW$117, Mujeres!$A$1:$DW$117)</f>
        <v>0</v>
      </c>
      <c r="M169" s="104" cm="1">
        <f t="array" ref="M169">AnualidadActivo(M$2, $E169, $C169, $B169, $D169, Hombres!$A$1:$DW$117, Mujeres!$A$1:$DW$117)</f>
        <v>0</v>
      </c>
      <c r="N169" s="104" cm="1">
        <f t="array" ref="N169">AnualidadActivo(N$2, $E169, $C169, $B169, $D169, Hombres!$A$1:$DW$117, Mujeres!$A$1:$DW$117)</f>
        <v>0</v>
      </c>
      <c r="O169" s="104" cm="1">
        <f t="array" ref="O169">AnualidadActivo(O$2, $E169, $C169, $B169, $D169, Hombres!$A$1:$DW$117, Mujeres!$A$1:$DW$117)</f>
        <v>0</v>
      </c>
      <c r="P169" s="104" cm="1">
        <f t="array" ref="P169">AnualidadActivo(P$2, $E169, $C169, $B169, $D169, Hombres!$A$1:$DW$117, Mujeres!$A$1:$DW$117)</f>
        <v>0</v>
      </c>
      <c r="Q169" s="104" cm="1">
        <f t="array" ref="Q169">AnualidadActivo(Q$2, $E169, $C169, $B169, $D169, Hombres!$A$1:$DW$117, Mujeres!$A$1:$DW$117)</f>
        <v>0</v>
      </c>
      <c r="R169" s="104" cm="1">
        <f t="array" ref="R169">AnualidadActivo(R$2, $E169, $C169, $B169, $D169, Hombres!$A$1:$DW$117, Mujeres!$A$1:$DW$117)</f>
        <v>0</v>
      </c>
      <c r="S169" s="104" cm="1">
        <f t="array" ref="S169">AnualidadActivo(S$2, $E169, $C169, $B169, $D169, Hombres!$A$1:$DW$117, Mujeres!$A$1:$DW$117)</f>
        <v>0</v>
      </c>
      <c r="T169" s="104" cm="1">
        <f t="array" ref="T169">AnualidadActivo(T$2, $E169, $C169, $B169, $D169, Hombres!$A$1:$DW$117, Mujeres!$A$1:$DW$117)</f>
        <v>0</v>
      </c>
      <c r="U169" s="104" cm="1">
        <f t="array" ref="U169">AnualidadActivo(U$2, $E169, $C169, $B169, $D169, Hombres!$A$1:$DW$117, Mujeres!$A$1:$DW$117)</f>
        <v>0</v>
      </c>
      <c r="V169" s="104" cm="1">
        <f t="array" ref="V169">AnualidadActivo(V$2, $E169, $C169, $B169, $D169, Hombres!$A$1:$DW$117, Mujeres!$A$1:$DW$117)</f>
        <v>0</v>
      </c>
      <c r="W169" s="104" cm="1">
        <f t="array" ref="W169">AnualidadActivo(W$2, $E169, $C169, $B169, $D169, Hombres!$A$1:$DW$117, Mujeres!$A$1:$DW$117)</f>
        <v>0</v>
      </c>
      <c r="X169" s="104" cm="1">
        <f t="array" ref="X169">AnualidadActivo(X$2, $E169, $C169, $B169, $D169, Hombres!$A$1:$DW$117, Mujeres!$A$1:$DW$117)</f>
        <v>0</v>
      </c>
      <c r="Y169" s="104" cm="1">
        <f t="array" ref="Y169">AnualidadActivo(Y$2, $E169, $C169, $B169, $D169, Hombres!$A$1:$DW$117, Mujeres!$A$1:$DW$117)</f>
        <v>0</v>
      </c>
      <c r="Z169" s="104" cm="1">
        <f t="array" ref="Z169">AnualidadActivo(Z$2, $E169, $C169, $B169, $D169, Hombres!$A$1:$DW$117, Mujeres!$A$1:$DW$117)</f>
        <v>0</v>
      </c>
      <c r="AA169" s="104" cm="1">
        <f t="array" ref="AA169">AnualidadActivo(AA$2, $E169, $C169, $B169, $D169, Hombres!$A$1:$DW$117, Mujeres!$A$1:$DW$117)</f>
        <v>0</v>
      </c>
      <c r="AB169" s="104" cm="1">
        <f t="array" ref="AB169">AnualidadActivo(AB$2, $E169, $C169, $B169, $D169, Hombres!$A$1:$DW$117, Mujeres!$A$1:$DW$117)</f>
        <v>0</v>
      </c>
      <c r="AC169" s="104" cm="1">
        <f t="array" ref="AC169">AnualidadActivo(AC$2, $E169, $C169, $B169, $D169, Hombres!$A$1:$DW$117, Mujeres!$A$1:$DW$117)</f>
        <v>0</v>
      </c>
      <c r="AD169" s="104" cm="1">
        <f t="array" ref="AD169">AnualidadActivo(AD$2, $E169, $C169, $B169, $D169, Hombres!$A$1:$DW$117, Mujeres!$A$1:$DW$117)</f>
        <v>0</v>
      </c>
      <c r="AE169" s="104" cm="1">
        <f t="array" ref="AE169">AnualidadActivo(AE$2, $E169, $C169, $B169, $D169, Hombres!$A$1:$DW$117, Mujeres!$A$1:$DW$117)</f>
        <v>0</v>
      </c>
      <c r="AF169" s="104" cm="1">
        <f t="array" ref="AF169">AnualidadActivo(AF$2, $E169, $C169, $B169, $D169, Hombres!$A$1:$DW$117, Mujeres!$A$1:$DW$117)</f>
        <v>0</v>
      </c>
      <c r="AG169" s="104" cm="1">
        <f t="array" ref="AG169">AnualidadActivo(AG$2, $E169, $C169, $B169, $D169, Hombres!$A$1:$DW$117, Mujeres!$A$1:$DW$117)</f>
        <v>0</v>
      </c>
      <c r="AH169" s="104" cm="1">
        <f t="array" ref="AH169">AnualidadActivo(AH$2, $E169, $C169, $B169, $D169, Hombres!$A$1:$DW$117, Mujeres!$A$1:$DW$117)</f>
        <v>0</v>
      </c>
      <c r="AI169" s="104" cm="1">
        <f t="array" ref="AI169">AnualidadActivo(AI$2, $E169, $C169, $B169, $D169, Hombres!$A$1:$DW$117, Mujeres!$A$1:$DW$117)</f>
        <v>0</v>
      </c>
      <c r="AJ169" s="104" cm="1">
        <f t="array" ref="AJ169">AnualidadActivo(AJ$2, $E169, $C169, $B169, $D169, Hombres!$A$1:$DW$117, Mujeres!$A$1:$DW$117)</f>
        <v>0</v>
      </c>
      <c r="AK169" s="104" cm="1">
        <f t="array" ref="AK169">AnualidadActivo(AK$2, $E169, $C169, $B169, $D169, Hombres!$A$1:$DW$117, Mujeres!$A$1:$DW$117)</f>
        <v>0</v>
      </c>
      <c r="AL169" s="104" cm="1">
        <f t="array" ref="AL169">AnualidadActivo(AL$2, $E169, $C169, $B169, $D169, Hombres!$A$1:$DW$117, Mujeres!$A$1:$DW$117)</f>
        <v>0</v>
      </c>
      <c r="AM169" s="104" cm="1">
        <f t="array" ref="AM169">AnualidadActivo(AM$2, $E169, $C169, $B169, $D169, Hombres!$A$1:$DW$117, Mujeres!$A$1:$DW$117)</f>
        <v>0</v>
      </c>
      <c r="AN169" s="104" cm="1">
        <f t="array" ref="AN169">AnualidadActivo(AN$2, $E169, $C169, $B169, $D169, Hombres!$A$1:$DW$117, Mujeres!$A$1:$DW$117)</f>
        <v>0</v>
      </c>
      <c r="AO169" s="104" cm="1">
        <f t="array" ref="AO169">AnualidadActivo(AO$2, $E169, $C169, $B169, $D169, Hombres!$A$1:$DW$117, Mujeres!$A$1:$DW$117)</f>
        <v>17780849.357376244</v>
      </c>
      <c r="AP169" s="104" cm="1">
        <f t="array" ref="AP169">AnualidadActivo(AP$2, $E169, $C169, $B169, $D169, Hombres!$A$1:$DW$117, Mujeres!$A$1:$DW$117)</f>
        <v>18314274.838097531</v>
      </c>
      <c r="AQ169" s="104" cm="1">
        <f t="array" ref="AQ169">AnualidadActivo(AQ$2, $E169, $C169, $B169, $D169, Hombres!$A$1:$DW$117, Mujeres!$A$1:$DW$117)</f>
        <v>18863703.083240457</v>
      </c>
      <c r="AR169" s="104" cm="1">
        <f t="array" ref="AR169">AnualidadActivo(AR$2, $E169, $C169, $B169, $D169, Hombres!$A$1:$DW$117, Mujeres!$A$1:$DW$117)</f>
        <v>19429614.175737672</v>
      </c>
      <c r="AS169" s="104" cm="1">
        <f t="array" ref="AS169">AnualidadActivo(AS$2, $E169, $C169, $B169, $D169, Hombres!$A$1:$DW$117, Mujeres!$A$1:$DW$117)</f>
        <v>20012502.601009805</v>
      </c>
      <c r="AT169" s="104" cm="1">
        <f t="array" ref="AT169">AnualidadActivo(AT$2, $E169, $C169, $B169, $D169, Hombres!$A$1:$DW$117, Mujeres!$A$1:$DW$117)</f>
        <v>19650950.764424816</v>
      </c>
      <c r="AU169" s="104" cm="1">
        <f t="array" ref="AU169">AnualidadActivo(AU$2, $E169, $C169, $B169, $D169, Hombres!$A$1:$DW$117, Mujeres!$A$1:$DW$117)</f>
        <v>20008752.112140391</v>
      </c>
      <c r="AV169" s="104" cm="1">
        <f t="array" ref="AV169">AnualidadActivo(AV$2, $E169, $C169, $B169, $D169, Hombres!$A$1:$DW$117, Mujeres!$A$1:$DW$117)</f>
        <v>20351000.116274625</v>
      </c>
      <c r="AW169" s="104" cm="1">
        <f t="array" ref="AW169">AnualidadActivo(AW$2, $E169, $C169, $B169, $D169, Hombres!$A$1:$DW$117, Mujeres!$A$1:$DW$117)</f>
        <v>20669659.678222276</v>
      </c>
      <c r="AX169" s="104" cm="1">
        <f t="array" ref="AX169">AnualidadActivo(AX$2, $E169, $C169, $B169, $D169, Hombres!$A$1:$DW$117, Mujeres!$A$1:$DW$117)</f>
        <v>20956980.039500479</v>
      </c>
      <c r="AY169" s="104" cm="1">
        <f t="array" ref="AY169">AnualidadActivo(AY$2, $E169, $C169, $B169, $D169, Hombres!$A$1:$DW$117, Mujeres!$A$1:$DW$117)</f>
        <v>21206608.038435005</v>
      </c>
      <c r="AZ169" s="104" cm="1">
        <f t="array" ref="AZ169">AnualidadActivo(AZ$2, $E169, $C169, $B169, $D169, Hombres!$A$1:$DW$117, Mujeres!$A$1:$DW$117)</f>
        <v>21415635.254300661</v>
      </c>
      <c r="BA169" s="104" cm="1">
        <f t="array" ref="BA169">AnualidadActivo(BA$2, $E169, $C169, $B169, $D169, Hombres!$A$1:$DW$117, Mujeres!$A$1:$DW$117)</f>
        <v>21583438.171051696</v>
      </c>
      <c r="BB169" s="104" cm="1">
        <f t="array" ref="BB169">AnualidadActivo(BB$2, $E169, $C169, $B169, $D169, Hombres!$A$1:$DW$117, Mujeres!$A$1:$DW$117)</f>
        <v>21709692.435142703</v>
      </c>
      <c r="BC169" s="104" cm="1">
        <f t="array" ref="BC169">AnualidadActivo(BC$2, $E169, $C169, $B169, $D169, Hombres!$A$1:$DW$117, Mujeres!$A$1:$DW$117)</f>
        <v>21793347.413358588</v>
      </c>
      <c r="BD169" s="104" cm="1">
        <f t="array" ref="BD169">AnualidadActivo(BD$2, $E169, $C169, $B169, $D169, Hombres!$A$1:$DW$117, Mujeres!$A$1:$DW$117)</f>
        <v>21831018.521963418</v>
      </c>
      <c r="BE169" s="104" cm="1">
        <f t="array" ref="BE169">AnualidadActivo(BE$2, $E169, $C169, $B169, $D169, Hombres!$A$1:$DW$117, Mujeres!$A$1:$DW$117)</f>
        <v>21778086.903468959</v>
      </c>
      <c r="BF169" s="104" cm="1">
        <f t="array" ref="BF169">AnualidadActivo(BF$2, $E169, $C169, $B169, $D169, Hombres!$A$1:$DW$117, Mujeres!$A$1:$DW$117)</f>
        <v>21658449.17906753</v>
      </c>
      <c r="BG169" s="104" cm="1">
        <f t="array" ref="BG169">AnualidadActivo(BG$2, $E169, $C169, $B169, $D169, Hombres!$A$1:$DW$117, Mujeres!$A$1:$DW$117)</f>
        <v>21466210.776731458</v>
      </c>
      <c r="BH169" s="104" cm="1">
        <f t="array" ref="BH169">AnualidadActivo(BH$2, $E169, $C169, $B169, $D169, Hombres!$A$1:$DW$117, Mujeres!$A$1:$DW$117)</f>
        <v>21195381.061960388</v>
      </c>
      <c r="BI169" s="104" cm="1">
        <f t="array" ref="BI169">AnualidadActivo(BI$2, $E169, $C169, $B169, $D169, Hombres!$A$1:$DW$117, Mujeres!$A$1:$DW$117)</f>
        <v>20839925.068411358</v>
      </c>
      <c r="BJ169" s="104" cm="1">
        <f t="array" ref="BJ169">AnualidadActivo(BJ$2, $E169, $C169, $B169, $D169, Hombres!$A$1:$DW$117, Mujeres!$A$1:$DW$117)</f>
        <v>20394262.187147278</v>
      </c>
      <c r="BK169" s="104" cm="1">
        <f t="array" ref="BK169">AnualidadActivo(BK$2, $E169, $C169, $B169, $D169, Hombres!$A$1:$DW$117, Mujeres!$A$1:$DW$117)</f>
        <v>19852700.263798691</v>
      </c>
      <c r="BL169" s="104" cm="1">
        <f t="array" ref="BL169">AnualidadActivo(BL$2, $E169, $C169, $B169, $D169, Hombres!$A$1:$DW$117, Mujeres!$A$1:$DW$117)</f>
        <v>19210485.461492069</v>
      </c>
      <c r="BM169" s="104" cm="1">
        <f t="array" ref="BM169">AnualidadActivo(BM$2, $E169, $C169, $B169, $D169, Hombres!$A$1:$DW$117, Mujeres!$A$1:$DW$117)</f>
        <v>18465354.415084731</v>
      </c>
      <c r="BN169" s="104" cm="1">
        <f t="array" ref="BN169">AnualidadActivo(BN$2, $E169, $C169, $B169, $D169, Hombres!$A$1:$DW$117, Mujeres!$A$1:$DW$117)</f>
        <v>17617846.387355413</v>
      </c>
      <c r="BO169" s="104" cm="1">
        <f t="array" ref="BO169">AnualidadActivo(BO$2, $E169, $C169, $B169, $D169, Hombres!$A$1:$DW$117, Mujeres!$A$1:$DW$117)</f>
        <v>16670859.554487618</v>
      </c>
      <c r="BP169" s="104" cm="1">
        <f t="array" ref="BP169">AnualidadActivo(BP$2, $E169, $C169, $B169, $D169, Hombres!$A$1:$DW$117, Mujeres!$A$1:$DW$117)</f>
        <v>15629463.566320067</v>
      </c>
      <c r="BQ169" s="104" cm="1">
        <f t="array" ref="BQ169">AnualidadActivo(BQ$2, $E169, $C169, $B169, $D169, Hombres!$A$1:$DW$117, Mujeres!$A$1:$DW$117)</f>
        <v>14501875.964216294</v>
      </c>
      <c r="BR169" s="104" cm="1">
        <f t="array" ref="BR169">AnualidadActivo(BR$2, $E169, $C169, $B169, $D169, Hombres!$A$1:$DW$117, Mujeres!$A$1:$DW$117)</f>
        <v>13300934.865348084</v>
      </c>
      <c r="BS169" s="104" cm="1">
        <f t="array" ref="BS169">AnualidadActivo(BS$2, $E169, $C169, $B169, $D169, Hombres!$A$1:$DW$117, Mujeres!$A$1:$DW$117)</f>
        <v>12043753.84501607</v>
      </c>
      <c r="BT169" s="104" cm="1">
        <f t="array" ref="BT169">AnualidadActivo(BT$2, $E169, $C169, $B169, $D169, Hombres!$A$1:$DW$117, Mujeres!$A$1:$DW$117)</f>
        <v>10750246.721140051</v>
      </c>
      <c r="BU169" s="104" cm="1">
        <f t="array" ref="BU169">AnualidadActivo(BU$2, $E169, $C169, $B169, $D169, Hombres!$A$1:$DW$117, Mujeres!$A$1:$DW$117)</f>
        <v>9442614.4026161321</v>
      </c>
      <c r="BV169" s="104" cm="1">
        <f t="array" ref="BV169">AnualidadActivo(BV$2, $E169, $C169, $B169, $D169, Hombres!$A$1:$DW$117, Mujeres!$A$1:$DW$117)</f>
        <v>8145575.3019135594</v>
      </c>
      <c r="BW169" s="104" cm="1">
        <f t="array" ref="BW169">AnualidadActivo(BW$2, $E169, $C169, $B169, $D169, Hombres!$A$1:$DW$117, Mujeres!$A$1:$DW$117)</f>
        <v>6886181.2739864076</v>
      </c>
      <c r="BX169" s="104" cm="1">
        <f t="array" ref="BX169">AnualidadActivo(BX$2, $E169, $C169, $B169, $D169, Hombres!$A$1:$DW$117, Mujeres!$A$1:$DW$117)</f>
        <v>5691723.9922238942</v>
      </c>
      <c r="BY169" s="104" cm="1">
        <f t="array" ref="BY169">AnualidadActivo(BY$2, $E169, $C169, $B169, $D169, Hombres!$A$1:$DW$117, Mujeres!$A$1:$DW$117)</f>
        <v>4587077.7059150599</v>
      </c>
      <c r="BZ169" s="104" cm="1">
        <f t="array" ref="BZ169">AnualidadActivo(BZ$2, $E169, $C169, $B169, $D169, Hombres!$A$1:$DW$117, Mujeres!$A$1:$DW$117)</f>
        <v>3593090.3930955697</v>
      </c>
      <c r="CA169" s="104" cm="1">
        <f t="array" ref="CA169">AnualidadActivo(CA$2, $E169, $C169, $B169, $D169, Hombres!$A$1:$DW$117, Mujeres!$A$1:$DW$117)</f>
        <v>2725552.741514449</v>
      </c>
      <c r="CB169" s="104" cm="1">
        <f t="array" ref="CB169">AnualidadActivo(CB$2, $E169, $C169, $B169, $D169, Hombres!$A$1:$DW$117, Mujeres!$A$1:$DW$117)</f>
        <v>1994096.4657127813</v>
      </c>
      <c r="CC169" s="104" cm="1">
        <f t="array" ref="CC169">AnualidadActivo(CC$2, $E169, $C169, $B169, $D169, Hombres!$A$1:$DW$117, Mujeres!$A$1:$DW$117)</f>
        <v>1400814.0816917941</v>
      </c>
      <c r="CD169" s="104" cm="1">
        <f t="array" ref="CD169">AnualidadActivo(CD$2, $E169, $C169, $B169, $D169, Hombres!$A$1:$DW$117, Mujeres!$A$1:$DW$117)</f>
        <v>939852.01605191862</v>
      </c>
      <c r="CE169" s="104" cm="1">
        <f t="array" ref="CE169">AnualidadActivo(CE$2, $E169, $C169, $B169, $D169, Hombres!$A$1:$DW$117, Mujeres!$A$1:$DW$117)</f>
        <v>598495.89821560995</v>
      </c>
      <c r="CF169" s="104" cm="1">
        <f t="array" ref="CF169">AnualidadActivo(CF$2, $E169, $C169, $B169, $D169, Hombres!$A$1:$DW$117, Mujeres!$A$1:$DW$117)</f>
        <v>359089.3574904374</v>
      </c>
      <c r="CG169" s="104" cm="1">
        <f t="array" ref="CG169">AnualidadActivo(CG$2, $E169, $C169, $B169, $D169, Hombres!$A$1:$DW$117, Mujeres!$A$1:$DW$117)</f>
        <v>201286.87323050658</v>
      </c>
      <c r="CH169" s="104" cm="1">
        <f t="array" ref="CH169">AnualidadActivo(CH$2, $E169, $C169, $B169, $D169, Hombres!$A$1:$DW$117, Mujeres!$A$1:$DW$117)</f>
        <v>104371.95871373621</v>
      </c>
      <c r="CI169" s="104" cm="1">
        <f t="array" ref="CI169">AnualidadActivo(CI$2, $E169, $C169, $B169, $D169, Hombres!$A$1:$DW$117, Mujeres!$A$1:$DW$117)</f>
        <v>49457.851974681485</v>
      </c>
      <c r="CJ169" s="104" cm="1">
        <f t="array" ref="CJ169">AnualidadActivo(CJ$2, $E169, $C169, $B169, $D169, Hombres!$A$1:$DW$117, Mujeres!$A$1:$DW$117)</f>
        <v>21095.619485863794</v>
      </c>
      <c r="CK169" s="104" cm="1">
        <f t="array" ref="CK169">AnualidadActivo(CK$2, $E169, $C169, $B169, $D169, Hombres!$A$1:$DW$117, Mujeres!$A$1:$DW$117)</f>
        <v>7945.7452216090278</v>
      </c>
      <c r="CL169" s="104" cm="1">
        <f t="array" ref="CL169">AnualidadActivo(CL$2, $E169, $C169, $B169, $D169, Hombres!$A$1:$DW$117, Mujeres!$A$1:$DW$117)</f>
        <v>2577.9577533866732</v>
      </c>
      <c r="CM169" s="104" cm="1">
        <f t="array" ref="CM169">AnualidadActivo(CM$2, $E169, $C169, $B169, $D169, Hombres!$A$1:$DW$117, Mujeres!$A$1:$DW$117)</f>
        <v>696.40221961330747</v>
      </c>
      <c r="CN169" s="104" cm="1">
        <f t="array" ref="CN169">AnualidadActivo(CN$2, $E169, $C169, $B169, $D169, Hombres!$A$1:$DW$117, Mujeres!$A$1:$DW$117)</f>
        <v>0</v>
      </c>
      <c r="CO169" s="104" cm="1">
        <f t="array" ref="CO169">AnualidadActivo(CO$2, $E169, $C169, $B169, $D169, Hombres!$A$1:$DW$117, Mujeres!$A$1:$DW$117)</f>
        <v>0</v>
      </c>
      <c r="CP169" s="104" cm="1">
        <f t="array" ref="CP169">AnualidadActivo(CP$2, $E169, $C169, $B169, $D169, Hombres!$A$1:$DW$117, Mujeres!$A$1:$DW$117)</f>
        <v>0</v>
      </c>
      <c r="CQ169" s="104" cm="1">
        <f t="array" ref="CQ169">AnualidadActivo(CQ$2, $E169, $C169, $B169, $D169, Hombres!$A$1:$DW$117, Mujeres!$A$1:$DW$117)</f>
        <v>0</v>
      </c>
      <c r="CR169" s="104" cm="1">
        <f t="array" ref="CR169">AnualidadActivo(CR$2, $E169, $C169, $B169, $D169, Hombres!$A$1:$DW$117, Mujeres!$A$1:$DW$117)</f>
        <v>0</v>
      </c>
      <c r="CS169" s="104" cm="1">
        <f t="array" ref="CS169">AnualidadActivo(CS$2, $E169, $C169, $B169, $D169, Hombres!$A$1:$DW$117, Mujeres!$A$1:$DW$117)</f>
        <v>0</v>
      </c>
      <c r="CT169" s="104" cm="1">
        <f t="array" ref="CT169">AnualidadActivo(CT$2, $E169, $C169, $B169, $D169, Hombres!$A$1:$DW$117, Mujeres!$A$1:$DW$117)</f>
        <v>0</v>
      </c>
      <c r="CU169" s="104" cm="1">
        <f t="array" ref="CU169">AnualidadActivo(CU$2, $E169, $C169, $B169, $D169, Hombres!$A$1:$DW$117, Mujeres!$A$1:$DW$117)</f>
        <v>0</v>
      </c>
      <c r="CV169" s="104" cm="1">
        <f t="array" ref="CV169">AnualidadActivo(CV$2, $E169, $C169, $B169, $D169, Hombres!$A$1:$DW$117, Mujeres!$A$1:$DW$117)</f>
        <v>0</v>
      </c>
      <c r="CW169" s="104" cm="1">
        <f t="array" ref="CW169">AnualidadActivo(CW$2, $E169, $C169, $B169, $D169, Hombres!$A$1:$DW$117, Mujeres!$A$1:$DW$117)</f>
        <v>0</v>
      </c>
      <c r="CX169" s="104" cm="1">
        <f t="array" ref="CX169">AnualidadActivo(CX$2, $E169, $C169, $B169, $D169, Hombres!$A$1:$DW$117, Mujeres!$A$1:$DW$117)</f>
        <v>0</v>
      </c>
      <c r="CY169" s="104" cm="1">
        <f t="array" ref="CY169">AnualidadActivo(CY$2, $E169, $C169, $B169, $D169, Hombres!$A$1:$DW$117, Mujeres!$A$1:$DW$117)</f>
        <v>0</v>
      </c>
      <c r="CZ169" s="104" cm="1">
        <f t="array" ref="CZ169">AnualidadActivo(CZ$2, $E169, $C169, $B169, $D169, Hombres!$A$1:$DW$117, Mujeres!$A$1:$DW$117)</f>
        <v>0</v>
      </c>
      <c r="DA169" s="104" cm="1">
        <f t="array" ref="DA169">AnualidadActivo(DA$2, $E169, $C169, $B169, $D169, Hombres!$A$1:$DW$117, Mujeres!$A$1:$DW$117)</f>
        <v>0</v>
      </c>
    </row>
    <row r="170" spans="1:105" x14ac:dyDescent="0.35">
      <c r="A170" s="2">
        <f t="shared" si="2"/>
        <v>168</v>
      </c>
      <c r="B170" s="107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9" cm="1">
        <f t="array" ref="G170">PorcentajePension(C170,E170, D170)</f>
        <v>0.85</v>
      </c>
      <c r="I170" s="103"/>
      <c r="J170" s="104" cm="1">
        <f t="array" ref="J170">AnualidadActivo(J$2, $E170, $C170, $B170, $D170, Hombres!$A$1:$DW$117, Mujeres!$A$1:$DW$117)</f>
        <v>0</v>
      </c>
      <c r="K170" s="104" cm="1">
        <f t="array" ref="K170">AnualidadActivo(K$2, $E170, $C170, $B170, $D170, Hombres!$A$1:$DW$117, Mujeres!$A$1:$DW$117)</f>
        <v>0</v>
      </c>
      <c r="L170" s="104" cm="1">
        <f t="array" ref="L170">AnualidadActivo(L$2, $E170, $C170, $B170, $D170, Hombres!$A$1:$DW$117, Mujeres!$A$1:$DW$117)</f>
        <v>0</v>
      </c>
      <c r="M170" s="104" cm="1">
        <f t="array" ref="M170">AnualidadActivo(M$2, $E170, $C170, $B170, $D170, Hombres!$A$1:$DW$117, Mujeres!$A$1:$DW$117)</f>
        <v>0</v>
      </c>
      <c r="N170" s="104" cm="1">
        <f t="array" ref="N170">AnualidadActivo(N$2, $E170, $C170, $B170, $D170, Hombres!$A$1:$DW$117, Mujeres!$A$1:$DW$117)</f>
        <v>0</v>
      </c>
      <c r="O170" s="104" cm="1">
        <f t="array" ref="O170">AnualidadActivo(O$2, $E170, $C170, $B170, $D170, Hombres!$A$1:$DW$117, Mujeres!$A$1:$DW$117)</f>
        <v>0</v>
      </c>
      <c r="P170" s="104" cm="1">
        <f t="array" ref="P170">AnualidadActivo(P$2, $E170, $C170, $B170, $D170, Hombres!$A$1:$DW$117, Mujeres!$A$1:$DW$117)</f>
        <v>0</v>
      </c>
      <c r="Q170" s="104" cm="1">
        <f t="array" ref="Q170">AnualidadActivo(Q$2, $E170, $C170, $B170, $D170, Hombres!$A$1:$DW$117, Mujeres!$A$1:$DW$117)</f>
        <v>0</v>
      </c>
      <c r="R170" s="104" cm="1">
        <f t="array" ref="R170">AnualidadActivo(R$2, $E170, $C170, $B170, $D170, Hombres!$A$1:$DW$117, Mujeres!$A$1:$DW$117)</f>
        <v>0</v>
      </c>
      <c r="S170" s="104" cm="1">
        <f t="array" ref="S170">AnualidadActivo(S$2, $E170, $C170, $B170, $D170, Hombres!$A$1:$DW$117, Mujeres!$A$1:$DW$117)</f>
        <v>0</v>
      </c>
      <c r="T170" s="104" cm="1">
        <f t="array" ref="T170">AnualidadActivo(T$2, $E170, $C170, $B170, $D170, Hombres!$A$1:$DW$117, Mujeres!$A$1:$DW$117)</f>
        <v>0</v>
      </c>
      <c r="U170" s="104" cm="1">
        <f t="array" ref="U170">AnualidadActivo(U$2, $E170, $C170, $B170, $D170, Hombres!$A$1:$DW$117, Mujeres!$A$1:$DW$117)</f>
        <v>0</v>
      </c>
      <c r="V170" s="104" cm="1">
        <f t="array" ref="V170">AnualidadActivo(V$2, $E170, $C170, $B170, $D170, Hombres!$A$1:$DW$117, Mujeres!$A$1:$DW$117)</f>
        <v>0</v>
      </c>
      <c r="W170" s="104" cm="1">
        <f t="array" ref="W170">AnualidadActivo(W$2, $E170, $C170, $B170, $D170, Hombres!$A$1:$DW$117, Mujeres!$A$1:$DW$117)</f>
        <v>0</v>
      </c>
      <c r="X170" s="104" cm="1">
        <f t="array" ref="X170">AnualidadActivo(X$2, $E170, $C170, $B170, $D170, Hombres!$A$1:$DW$117, Mujeres!$A$1:$DW$117)</f>
        <v>0</v>
      </c>
      <c r="Y170" s="104" cm="1">
        <f t="array" ref="Y170">AnualidadActivo(Y$2, $E170, $C170, $B170, $D170, Hombres!$A$1:$DW$117, Mujeres!$A$1:$DW$117)</f>
        <v>0</v>
      </c>
      <c r="Z170" s="104" cm="1">
        <f t="array" ref="Z170">AnualidadActivo(Z$2, $E170, $C170, $B170, $D170, Hombres!$A$1:$DW$117, Mujeres!$A$1:$DW$117)</f>
        <v>0</v>
      </c>
      <c r="AA170" s="104" cm="1">
        <f t="array" ref="AA170">AnualidadActivo(AA$2, $E170, $C170, $B170, $D170, Hombres!$A$1:$DW$117, Mujeres!$A$1:$DW$117)</f>
        <v>0</v>
      </c>
      <c r="AB170" s="104" cm="1">
        <f t="array" ref="AB170">AnualidadActivo(AB$2, $E170, $C170, $B170, $D170, Hombres!$A$1:$DW$117, Mujeres!$A$1:$DW$117)</f>
        <v>0</v>
      </c>
      <c r="AC170" s="104" cm="1">
        <f t="array" ref="AC170">AnualidadActivo(AC$2, $E170, $C170, $B170, $D170, Hombres!$A$1:$DW$117, Mujeres!$A$1:$DW$117)</f>
        <v>0</v>
      </c>
      <c r="AD170" s="104" cm="1">
        <f t="array" ref="AD170">AnualidadActivo(AD$2, $E170, $C170, $B170, $D170, Hombres!$A$1:$DW$117, Mujeres!$A$1:$DW$117)</f>
        <v>0</v>
      </c>
      <c r="AE170" s="104" cm="1">
        <f t="array" ref="AE170">AnualidadActivo(AE$2, $E170, $C170, $B170, $D170, Hombres!$A$1:$DW$117, Mujeres!$A$1:$DW$117)</f>
        <v>0</v>
      </c>
      <c r="AF170" s="104" cm="1">
        <f t="array" ref="AF170">AnualidadActivo(AF$2, $E170, $C170, $B170, $D170, Hombres!$A$1:$DW$117, Mujeres!$A$1:$DW$117)</f>
        <v>0</v>
      </c>
      <c r="AG170" s="104" cm="1">
        <f t="array" ref="AG170">AnualidadActivo(AG$2, $E170, $C170, $B170, $D170, Hombres!$A$1:$DW$117, Mujeres!$A$1:$DW$117)</f>
        <v>0</v>
      </c>
      <c r="AH170" s="104" cm="1">
        <f t="array" ref="AH170">AnualidadActivo(AH$2, $E170, $C170, $B170, $D170, Hombres!$A$1:$DW$117, Mujeres!$A$1:$DW$117)</f>
        <v>0</v>
      </c>
      <c r="AI170" s="104" cm="1">
        <f t="array" ref="AI170">AnualidadActivo(AI$2, $E170, $C170, $B170, $D170, Hombres!$A$1:$DW$117, Mujeres!$A$1:$DW$117)</f>
        <v>0</v>
      </c>
      <c r="AJ170" s="104" cm="1">
        <f t="array" ref="AJ170">AnualidadActivo(AJ$2, $E170, $C170, $B170, $D170, Hombres!$A$1:$DW$117, Mujeres!$A$1:$DW$117)</f>
        <v>0</v>
      </c>
      <c r="AK170" s="104" cm="1">
        <f t="array" ref="AK170">AnualidadActivo(AK$2, $E170, $C170, $B170, $D170, Hombres!$A$1:$DW$117, Mujeres!$A$1:$DW$117)</f>
        <v>0</v>
      </c>
      <c r="AL170" s="104" cm="1">
        <f t="array" ref="AL170">AnualidadActivo(AL$2, $E170, $C170, $B170, $D170, Hombres!$A$1:$DW$117, Mujeres!$A$1:$DW$117)</f>
        <v>0</v>
      </c>
      <c r="AM170" s="104" cm="1">
        <f t="array" ref="AM170">AnualidadActivo(AM$2, $E170, $C170, $B170, $D170, Hombres!$A$1:$DW$117, Mujeres!$A$1:$DW$117)</f>
        <v>0</v>
      </c>
      <c r="AN170" s="104" cm="1">
        <f t="array" ref="AN170">AnualidadActivo(AN$2, $E170, $C170, $B170, $D170, Hombres!$A$1:$DW$117, Mujeres!$A$1:$DW$117)</f>
        <v>0</v>
      </c>
      <c r="AO170" s="104" cm="1">
        <f t="array" ref="AO170">AnualidadActivo(AO$2, $E170, $C170, $B170, $D170, Hombres!$A$1:$DW$117, Mujeres!$A$1:$DW$117)</f>
        <v>0</v>
      </c>
      <c r="AP170" s="104" cm="1">
        <f t="array" ref="AP170">AnualidadActivo(AP$2, $E170, $C170, $B170, $D170, Hombres!$A$1:$DW$117, Mujeres!$A$1:$DW$117)</f>
        <v>65335131.044523448</v>
      </c>
      <c r="AQ170" s="104" cm="1">
        <f t="array" ref="AQ170">AnualidadActivo(AQ$2, $E170, $C170, $B170, $D170, Hombres!$A$1:$DW$117, Mujeres!$A$1:$DW$117)</f>
        <v>67295184.97585915</v>
      </c>
      <c r="AR170" s="104" cm="1">
        <f t="array" ref="AR170">AnualidadActivo(AR$2, $E170, $C170, $B170, $D170, Hombres!$A$1:$DW$117, Mujeres!$A$1:$DW$117)</f>
        <v>69314040.525134936</v>
      </c>
      <c r="AS170" s="104" cm="1">
        <f t="array" ref="AS170">AnualidadActivo(AS$2, $E170, $C170, $B170, $D170, Hombres!$A$1:$DW$117, Mujeres!$A$1:$DW$117)</f>
        <v>71393461.740888983</v>
      </c>
      <c r="AT170" s="104" cm="1">
        <f t="array" ref="AT170">AnualidadActivo(AT$2, $E170, $C170, $B170, $D170, Hombres!$A$1:$DW$117, Mujeres!$A$1:$DW$117)</f>
        <v>73535265.593115658</v>
      </c>
      <c r="AU170" s="104" cm="1">
        <f t="array" ref="AU170">AnualidadActivo(AU$2, $E170, $C170, $B170, $D170, Hombres!$A$1:$DW$117, Mujeres!$A$1:$DW$117)</f>
        <v>74316085.485452384</v>
      </c>
      <c r="AV170" s="104" cm="1">
        <f t="array" ref="AV170">AnualidadActivo(AV$2, $E170, $C170, $B170, $D170, Hombres!$A$1:$DW$117, Mujeres!$A$1:$DW$117)</f>
        <v>76185819.189294502</v>
      </c>
      <c r="AW170" s="104" cm="1">
        <f t="array" ref="AW170">AnualidadActivo(AW$2, $E170, $C170, $B170, $D170, Hombres!$A$1:$DW$117, Mujeres!$A$1:$DW$117)</f>
        <v>78070357.859998062</v>
      </c>
      <c r="AX170" s="104" cm="1">
        <f t="array" ref="AX170">AnualidadActivo(AX$2, $E170, $C170, $B170, $D170, Hombres!$A$1:$DW$117, Mujeres!$A$1:$DW$117)</f>
        <v>79960100.212465495</v>
      </c>
      <c r="AY170" s="104" cm="1">
        <f t="array" ref="AY170">AnualidadActivo(AY$2, $E170, $C170, $B170, $D170, Hombres!$A$1:$DW$117, Mujeres!$A$1:$DW$117)</f>
        <v>81839399.729115665</v>
      </c>
      <c r="AZ170" s="104" cm="1">
        <f t="array" ref="AZ170">AnualidadActivo(AZ$2, $E170, $C170, $B170, $D170, Hombres!$A$1:$DW$117, Mujeres!$A$1:$DW$117)</f>
        <v>83690509.889460176</v>
      </c>
      <c r="BA170" s="104" cm="1">
        <f t="array" ref="BA170">AnualidadActivo(BA$2, $E170, $C170, $B170, $D170, Hombres!$A$1:$DW$117, Mujeres!$A$1:$DW$117)</f>
        <v>85503486.609119773</v>
      </c>
      <c r="BB170" s="104" cm="1">
        <f t="array" ref="BB170">AnualidadActivo(BB$2, $E170, $C170, $B170, $D170, Hombres!$A$1:$DW$117, Mujeres!$A$1:$DW$117)</f>
        <v>87277356.563408777</v>
      </c>
      <c r="BC170" s="104" cm="1">
        <f t="array" ref="BC170">AnualidadActivo(BC$2, $E170, $C170, $B170, $D170, Hombres!$A$1:$DW$117, Mujeres!$A$1:$DW$117)</f>
        <v>89010959.962985978</v>
      </c>
      <c r="BD170" s="104" cm="1">
        <f t="array" ref="BD170">AnualidadActivo(BD$2, $E170, $C170, $B170, $D170, Hombres!$A$1:$DW$117, Mujeres!$A$1:$DW$117)</f>
        <v>90690159.021586418</v>
      </c>
      <c r="BE170" s="104" cm="1">
        <f t="array" ref="BE170">AnualidadActivo(BE$2, $E170, $C170, $B170, $D170, Hombres!$A$1:$DW$117, Mujeres!$A$1:$DW$117)</f>
        <v>92285496.410697073</v>
      </c>
      <c r="BF170" s="104" cm="1">
        <f t="array" ref="BF170">AnualidadActivo(BF$2, $E170, $C170, $B170, $D170, Hombres!$A$1:$DW$117, Mujeres!$A$1:$DW$117)</f>
        <v>93756630.398668557</v>
      </c>
      <c r="BG170" s="104" cm="1">
        <f t="array" ref="BG170">AnualidadActivo(BG$2, $E170, $C170, $B170, $D170, Hombres!$A$1:$DW$117, Mujeres!$A$1:$DW$117)</f>
        <v>95060201.773759708</v>
      </c>
      <c r="BH170" s="104" cm="1">
        <f t="array" ref="BH170">AnualidadActivo(BH$2, $E170, $C170, $B170, $D170, Hombres!$A$1:$DW$117, Mujeres!$A$1:$DW$117)</f>
        <v>96053823.951231435</v>
      </c>
      <c r="BI170" s="104" cm="1">
        <f t="array" ref="BI170">AnualidadActivo(BI$2, $E170, $C170, $B170, $D170, Hombres!$A$1:$DW$117, Mujeres!$A$1:$DW$117)</f>
        <v>96817201.247217044</v>
      </c>
      <c r="BJ170" s="104" cm="1">
        <f t="array" ref="BJ170">AnualidadActivo(BJ$2, $E170, $C170, $B170, $D170, Hombres!$A$1:$DW$117, Mujeres!$A$1:$DW$117)</f>
        <v>97314195.697261006</v>
      </c>
      <c r="BK170" s="104" cm="1">
        <f t="array" ref="BK170">AnualidadActivo(BK$2, $E170, $C170, $B170, $D170, Hombres!$A$1:$DW$117, Mujeres!$A$1:$DW$117)</f>
        <v>97503758.884769499</v>
      </c>
      <c r="BL170" s="104" cm="1">
        <f t="array" ref="BL170">AnualidadActivo(BL$2, $E170, $C170, $B170, $D170, Hombres!$A$1:$DW$117, Mujeres!$A$1:$DW$117)</f>
        <v>97342561.8679346</v>
      </c>
      <c r="BM170" s="104" cm="1">
        <f t="array" ref="BM170">AnualidadActivo(BM$2, $E170, $C170, $B170, $D170, Hombres!$A$1:$DW$117, Mujeres!$A$1:$DW$117)</f>
        <v>96785913.976418868</v>
      </c>
      <c r="BN170" s="104" cm="1">
        <f t="array" ref="BN170">AnualidadActivo(BN$2, $E170, $C170, $B170, $D170, Hombres!$A$1:$DW$117, Mujeres!$A$1:$DW$117)</f>
        <v>95788531.938956708</v>
      </c>
      <c r="BO170" s="104" cm="1">
        <f t="array" ref="BO170">AnualidadActivo(BO$2, $E170, $C170, $B170, $D170, Hombres!$A$1:$DW$117, Mujeres!$A$1:$DW$117)</f>
        <v>94305137.418744087</v>
      </c>
      <c r="BP170" s="104" cm="1">
        <f t="array" ref="BP170">AnualidadActivo(BP$2, $E170, $C170, $B170, $D170, Hombres!$A$1:$DW$117, Mujeres!$A$1:$DW$117)</f>
        <v>92291855.705097646</v>
      </c>
      <c r="BQ170" s="104" cm="1">
        <f t="array" ref="BQ170">AnualidadActivo(BQ$2, $E170, $C170, $B170, $D170, Hombres!$A$1:$DW$117, Mujeres!$A$1:$DW$117)</f>
        <v>89710799.795279115</v>
      </c>
      <c r="BR170" s="104" cm="1">
        <f t="array" ref="BR170">AnualidadActivo(BR$2, $E170, $C170, $B170, $D170, Hombres!$A$1:$DW$117, Mujeres!$A$1:$DW$117)</f>
        <v>86533313.779218957</v>
      </c>
      <c r="BS170" s="104" cm="1">
        <f t="array" ref="BS170">AnualidadActivo(BS$2, $E170, $C170, $B170, $D170, Hombres!$A$1:$DW$117, Mujeres!$A$1:$DW$117)</f>
        <v>82743090.947170228</v>
      </c>
      <c r="BT170" s="104" cm="1">
        <f t="array" ref="BT170">AnualidadActivo(BT$2, $E170, $C170, $B170, $D170, Hombres!$A$1:$DW$117, Mujeres!$A$1:$DW$117)</f>
        <v>78336206.831246123</v>
      </c>
      <c r="BU170" s="104" cm="1">
        <f t="array" ref="BU170">AnualidadActivo(BU$2, $E170, $C170, $B170, $D170, Hombres!$A$1:$DW$117, Mujeres!$A$1:$DW$117)</f>
        <v>73323967.335915983</v>
      </c>
      <c r="BV170" s="104" cm="1">
        <f t="array" ref="BV170">AnualidadActivo(BV$2, $E170, $C170, $B170, $D170, Hombres!$A$1:$DW$117, Mujeres!$A$1:$DW$117)</f>
        <v>67741257.467016503</v>
      </c>
      <c r="BW170" s="104" cm="1">
        <f t="array" ref="BW170">AnualidadActivo(BW$2, $E170, $C170, $B170, $D170, Hombres!$A$1:$DW$117, Mujeres!$A$1:$DW$117)</f>
        <v>61656109.556648582</v>
      </c>
      <c r="BX170" s="104" cm="1">
        <f t="array" ref="BX170">AnualidadActivo(BX$2, $E170, $C170, $B170, $D170, Hombres!$A$1:$DW$117, Mujeres!$A$1:$DW$117)</f>
        <v>55170232.04384657</v>
      </c>
      <c r="BY170" s="104" cm="1">
        <f t="array" ref="BY170">AnualidadActivo(BY$2, $E170, $C170, $B170, $D170, Hombres!$A$1:$DW$117, Mujeres!$A$1:$DW$117)</f>
        <v>48413654.548244864</v>
      </c>
      <c r="BZ170" s="104" cm="1">
        <f t="array" ref="BZ170">AnualidadActivo(BZ$2, $E170, $C170, $B170, $D170, Hombres!$A$1:$DW$117, Mujeres!$A$1:$DW$117)</f>
        <v>41542495.550079666</v>
      </c>
      <c r="CA170" s="104" cm="1">
        <f t="array" ref="CA170">AnualidadActivo(CA$2, $E170, $C170, $B170, $D170, Hombres!$A$1:$DW$117, Mujeres!$A$1:$DW$117)</f>
        <v>34737584.028473474</v>
      </c>
      <c r="CB170" s="104" cm="1">
        <f t="array" ref="CB170">AnualidadActivo(CB$2, $E170, $C170, $B170, $D170, Hombres!$A$1:$DW$117, Mujeres!$A$1:$DW$117)</f>
        <v>28197722.324188523</v>
      </c>
      <c r="CC170" s="104" cm="1">
        <f t="array" ref="CC170">AnualidadActivo(CC$2, $E170, $C170, $B170, $D170, Hombres!$A$1:$DW$117, Mujeres!$A$1:$DW$117)</f>
        <v>22121392.405370072</v>
      </c>
      <c r="CD170" s="104" cm="1">
        <f t="array" ref="CD170">AnualidadActivo(CD$2, $E170, $C170, $B170, $D170, Hombres!$A$1:$DW$117, Mujeres!$A$1:$DW$117)</f>
        <v>16684562.291328724</v>
      </c>
      <c r="CE170" s="104" cm="1">
        <f t="array" ref="CE170">AnualidadActivo(CE$2, $E170, $C170, $B170, $D170, Hombres!$A$1:$DW$117, Mujeres!$A$1:$DW$117)</f>
        <v>12022612.883908015</v>
      </c>
      <c r="CF170" s="104" cm="1">
        <f t="array" ref="CF170">AnualidadActivo(CF$2, $E170, $C170, $B170, $D170, Hombres!$A$1:$DW$117, Mujeres!$A$1:$DW$117)</f>
        <v>8215705.7383257784</v>
      </c>
      <c r="CG170" s="104" cm="1">
        <f t="array" ref="CG170">AnualidadActivo(CG$2, $E170, $C170, $B170, $D170, Hombres!$A$1:$DW$117, Mujeres!$A$1:$DW$117)</f>
        <v>5278036.5985610317</v>
      </c>
      <c r="CH170" s="104" cm="1">
        <f t="array" ref="CH170">AnualidadActivo(CH$2, $E170, $C170, $B170, $D170, Hombres!$A$1:$DW$117, Mujeres!$A$1:$DW$117)</f>
        <v>3154707.6881407597</v>
      </c>
      <c r="CI170" s="104" cm="1">
        <f t="array" ref="CI170">AnualidadActivo(CI$2, $E170, $C170, $B170, $D170, Hombres!$A$1:$DW$117, Mujeres!$A$1:$DW$117)</f>
        <v>1731995.9050914727</v>
      </c>
      <c r="CJ170" s="104" cm="1">
        <f t="array" ref="CJ170">AnualidadActivo(CJ$2, $E170, $C170, $B170, $D170, Hombres!$A$1:$DW$117, Mujeres!$A$1:$DW$117)</f>
        <v>859584.6436325399</v>
      </c>
      <c r="CK170" s="104" cm="1">
        <f t="array" ref="CK170">AnualidadActivo(CK$2, $E170, $C170, $B170, $D170, Hombres!$A$1:$DW$117, Mujeres!$A$1:$DW$117)</f>
        <v>377879.41525876959</v>
      </c>
      <c r="CL170" s="104" cm="1">
        <f t="array" ref="CL170">AnualidadActivo(CL$2, $E170, $C170, $B170, $D170, Hombres!$A$1:$DW$117, Mujeres!$A$1:$DW$117)</f>
        <v>143272.82612056105</v>
      </c>
      <c r="CM170" s="104" cm="1">
        <f t="array" ref="CM170">AnualidadActivo(CM$2, $E170, $C170, $B170, $D170, Hombres!$A$1:$DW$117, Mujeres!$A$1:$DW$117)</f>
        <v>45155.991481623911</v>
      </c>
      <c r="CN170" s="104" cm="1">
        <f t="array" ref="CN170">AnualidadActivo(CN$2, $E170, $C170, $B170, $D170, Hombres!$A$1:$DW$117, Mujeres!$A$1:$DW$117)</f>
        <v>11199.392894801358</v>
      </c>
      <c r="CO170" s="104" cm="1">
        <f t="array" ref="CO170">AnualidadActivo(CO$2, $E170, $C170, $B170, $D170, Hombres!$A$1:$DW$117, Mujeres!$A$1:$DW$117)</f>
        <v>1995.3187466454629</v>
      </c>
      <c r="CP170" s="104" cm="1">
        <f t="array" ref="CP170">AnualidadActivo(CP$2, $E170, $C170, $B170, $D170, Hombres!$A$1:$DW$117, Mujeres!$A$1:$DW$117)</f>
        <v>211.97273493753073</v>
      </c>
      <c r="CQ170" s="104" cm="1">
        <f t="array" ref="CQ170">AnualidadActivo(CQ$2, $E170, $C170, $B170, $D170, Hombres!$A$1:$DW$117, Mujeres!$A$1:$DW$117)</f>
        <v>0</v>
      </c>
      <c r="CR170" s="104" cm="1">
        <f t="array" ref="CR170">AnualidadActivo(CR$2, $E170, $C170, $B170, $D170, Hombres!$A$1:$DW$117, Mujeres!$A$1:$DW$117)</f>
        <v>0</v>
      </c>
      <c r="CS170" s="104" cm="1">
        <f t="array" ref="CS170">AnualidadActivo(CS$2, $E170, $C170, $B170, $D170, Hombres!$A$1:$DW$117, Mujeres!$A$1:$DW$117)</f>
        <v>0</v>
      </c>
      <c r="CT170" s="104" cm="1">
        <f t="array" ref="CT170">AnualidadActivo(CT$2, $E170, $C170, $B170, $D170, Hombres!$A$1:$DW$117, Mujeres!$A$1:$DW$117)</f>
        <v>0</v>
      </c>
      <c r="CU170" s="104" cm="1">
        <f t="array" ref="CU170">AnualidadActivo(CU$2, $E170, $C170, $B170, $D170, Hombres!$A$1:$DW$117, Mujeres!$A$1:$DW$117)</f>
        <v>0</v>
      </c>
      <c r="CV170" s="104" cm="1">
        <f t="array" ref="CV170">AnualidadActivo(CV$2, $E170, $C170, $B170, $D170, Hombres!$A$1:$DW$117, Mujeres!$A$1:$DW$117)</f>
        <v>0</v>
      </c>
      <c r="CW170" s="104" cm="1">
        <f t="array" ref="CW170">AnualidadActivo(CW$2, $E170, $C170, $B170, $D170, Hombres!$A$1:$DW$117, Mujeres!$A$1:$DW$117)</f>
        <v>0</v>
      </c>
      <c r="CX170" s="104" cm="1">
        <f t="array" ref="CX170">AnualidadActivo(CX$2, $E170, $C170, $B170, $D170, Hombres!$A$1:$DW$117, Mujeres!$A$1:$DW$117)</f>
        <v>0</v>
      </c>
      <c r="CY170" s="104" cm="1">
        <f t="array" ref="CY170">AnualidadActivo(CY$2, $E170, $C170, $B170, $D170, Hombres!$A$1:$DW$117, Mujeres!$A$1:$DW$117)</f>
        <v>0</v>
      </c>
      <c r="CZ170" s="104" cm="1">
        <f t="array" ref="CZ170">AnualidadActivo(CZ$2, $E170, $C170, $B170, $D170, Hombres!$A$1:$DW$117, Mujeres!$A$1:$DW$117)</f>
        <v>0</v>
      </c>
      <c r="DA170" s="104" cm="1">
        <f t="array" ref="DA170">AnualidadActivo(DA$2, $E170, $C170, $B170, $D170, Hombres!$A$1:$DW$117, Mujeres!$A$1:$DW$117)</f>
        <v>0</v>
      </c>
    </row>
    <row r="171" spans="1:105" x14ac:dyDescent="0.35">
      <c r="A171" s="2">
        <f t="shared" si="2"/>
        <v>169</v>
      </c>
      <c r="B171" s="107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9" cm="1">
        <f t="array" ref="G171">PorcentajePension(C171,E171, D171)</f>
        <v>1</v>
      </c>
      <c r="I171" s="103"/>
      <c r="J171" s="104" cm="1">
        <f t="array" ref="J171">AnualidadActivo(J$2, $E171, $C171, $B171, $D171, Hombres!$A$1:$DW$117, Mujeres!$A$1:$DW$117)</f>
        <v>0</v>
      </c>
      <c r="K171" s="104" cm="1">
        <f t="array" ref="K171">AnualidadActivo(K$2, $E171, $C171, $B171, $D171, Hombres!$A$1:$DW$117, Mujeres!$A$1:$DW$117)</f>
        <v>0</v>
      </c>
      <c r="L171" s="104" cm="1">
        <f t="array" ref="L171">AnualidadActivo(L$2, $E171, $C171, $B171, $D171, Hombres!$A$1:$DW$117, Mujeres!$A$1:$DW$117)</f>
        <v>0</v>
      </c>
      <c r="M171" s="104" cm="1">
        <f t="array" ref="M171">AnualidadActivo(M$2, $E171, $C171, $B171, $D171, Hombres!$A$1:$DW$117, Mujeres!$A$1:$DW$117)</f>
        <v>0</v>
      </c>
      <c r="N171" s="104" cm="1">
        <f t="array" ref="N171">AnualidadActivo(N$2, $E171, $C171, $B171, $D171, Hombres!$A$1:$DW$117, Mujeres!$A$1:$DW$117)</f>
        <v>0</v>
      </c>
      <c r="O171" s="104" cm="1">
        <f t="array" ref="O171">AnualidadActivo(O$2, $E171, $C171, $B171, $D171, Hombres!$A$1:$DW$117, Mujeres!$A$1:$DW$117)</f>
        <v>0</v>
      </c>
      <c r="P171" s="104" cm="1">
        <f t="array" ref="P171">AnualidadActivo(P$2, $E171, $C171, $B171, $D171, Hombres!$A$1:$DW$117, Mujeres!$A$1:$DW$117)</f>
        <v>0</v>
      </c>
      <c r="Q171" s="104" cm="1">
        <f t="array" ref="Q171">AnualidadActivo(Q$2, $E171, $C171, $B171, $D171, Hombres!$A$1:$DW$117, Mujeres!$A$1:$DW$117)</f>
        <v>0</v>
      </c>
      <c r="R171" s="104" cm="1">
        <f t="array" ref="R171">AnualidadActivo(R$2, $E171, $C171, $B171, $D171, Hombres!$A$1:$DW$117, Mujeres!$A$1:$DW$117)</f>
        <v>0</v>
      </c>
      <c r="S171" s="104" cm="1">
        <f t="array" ref="S171">AnualidadActivo(S$2, $E171, $C171, $B171, $D171, Hombres!$A$1:$DW$117, Mujeres!$A$1:$DW$117)</f>
        <v>0</v>
      </c>
      <c r="T171" s="104" cm="1">
        <f t="array" ref="T171">AnualidadActivo(T$2, $E171, $C171, $B171, $D171, Hombres!$A$1:$DW$117, Mujeres!$A$1:$DW$117)</f>
        <v>0</v>
      </c>
      <c r="U171" s="104" cm="1">
        <f t="array" ref="U171">AnualidadActivo(U$2, $E171, $C171, $B171, $D171, Hombres!$A$1:$DW$117, Mujeres!$A$1:$DW$117)</f>
        <v>0</v>
      </c>
      <c r="V171" s="104" cm="1">
        <f t="array" ref="V171">AnualidadActivo(V$2, $E171, $C171, $B171, $D171, Hombres!$A$1:$DW$117, Mujeres!$A$1:$DW$117)</f>
        <v>0</v>
      </c>
      <c r="W171" s="104" cm="1">
        <f t="array" ref="W171">AnualidadActivo(W$2, $E171, $C171, $B171, $D171, Hombres!$A$1:$DW$117, Mujeres!$A$1:$DW$117)</f>
        <v>0</v>
      </c>
      <c r="X171" s="104" cm="1">
        <f t="array" ref="X171">AnualidadActivo(X$2, $E171, $C171, $B171, $D171, Hombres!$A$1:$DW$117, Mujeres!$A$1:$DW$117)</f>
        <v>0</v>
      </c>
      <c r="Y171" s="104" cm="1">
        <f t="array" ref="Y171">AnualidadActivo(Y$2, $E171, $C171, $B171, $D171, Hombres!$A$1:$DW$117, Mujeres!$A$1:$DW$117)</f>
        <v>0</v>
      </c>
      <c r="Z171" s="104" cm="1">
        <f t="array" ref="Z171">AnualidadActivo(Z$2, $E171, $C171, $B171, $D171, Hombres!$A$1:$DW$117, Mujeres!$A$1:$DW$117)</f>
        <v>0</v>
      </c>
      <c r="AA171" s="104" cm="1">
        <f t="array" ref="AA171">AnualidadActivo(AA$2, $E171, $C171, $B171, $D171, Hombres!$A$1:$DW$117, Mujeres!$A$1:$DW$117)</f>
        <v>0</v>
      </c>
      <c r="AB171" s="104" cm="1">
        <f t="array" ref="AB171">AnualidadActivo(AB$2, $E171, $C171, $B171, $D171, Hombres!$A$1:$DW$117, Mujeres!$A$1:$DW$117)</f>
        <v>0</v>
      </c>
      <c r="AC171" s="104" cm="1">
        <f t="array" ref="AC171">AnualidadActivo(AC$2, $E171, $C171, $B171, $D171, Hombres!$A$1:$DW$117, Mujeres!$A$1:$DW$117)</f>
        <v>0</v>
      </c>
      <c r="AD171" s="104" cm="1">
        <f t="array" ref="AD171">AnualidadActivo(AD$2, $E171, $C171, $B171, $D171, Hombres!$A$1:$DW$117, Mujeres!$A$1:$DW$117)</f>
        <v>0</v>
      </c>
      <c r="AE171" s="104" cm="1">
        <f t="array" ref="AE171">AnualidadActivo(AE$2, $E171, $C171, $B171, $D171, Hombres!$A$1:$DW$117, Mujeres!$A$1:$DW$117)</f>
        <v>0</v>
      </c>
      <c r="AF171" s="104" cm="1">
        <f t="array" ref="AF171">AnualidadActivo(AF$2, $E171, $C171, $B171, $D171, Hombres!$A$1:$DW$117, Mujeres!$A$1:$DW$117)</f>
        <v>0</v>
      </c>
      <c r="AG171" s="104" cm="1">
        <f t="array" ref="AG171">AnualidadActivo(AG$2, $E171, $C171, $B171, $D171, Hombres!$A$1:$DW$117, Mujeres!$A$1:$DW$117)</f>
        <v>0</v>
      </c>
      <c r="AH171" s="104" cm="1">
        <f t="array" ref="AH171">AnualidadActivo(AH$2, $E171, $C171, $B171, $D171, Hombres!$A$1:$DW$117, Mujeres!$A$1:$DW$117)</f>
        <v>0</v>
      </c>
      <c r="AI171" s="104" cm="1">
        <f t="array" ref="AI171">AnualidadActivo(AI$2, $E171, $C171, $B171, $D171, Hombres!$A$1:$DW$117, Mujeres!$A$1:$DW$117)</f>
        <v>0</v>
      </c>
      <c r="AJ171" s="104" cm="1">
        <f t="array" ref="AJ171">AnualidadActivo(AJ$2, $E171, $C171, $B171, $D171, Hombres!$A$1:$DW$117, Mujeres!$A$1:$DW$117)</f>
        <v>0</v>
      </c>
      <c r="AK171" s="104" cm="1">
        <f t="array" ref="AK171">AnualidadActivo(AK$2, $E171, $C171, $B171, $D171, Hombres!$A$1:$DW$117, Mujeres!$A$1:$DW$117)</f>
        <v>0</v>
      </c>
      <c r="AL171" s="104" cm="1">
        <f t="array" ref="AL171">AnualidadActivo(AL$2, $E171, $C171, $B171, $D171, Hombres!$A$1:$DW$117, Mujeres!$A$1:$DW$117)</f>
        <v>0</v>
      </c>
      <c r="AM171" s="104" cm="1">
        <f t="array" ref="AM171">AnualidadActivo(AM$2, $E171, $C171, $B171, $D171, Hombres!$A$1:$DW$117, Mujeres!$A$1:$DW$117)</f>
        <v>0</v>
      </c>
      <c r="AN171" s="104" cm="1">
        <f t="array" ref="AN171">AnualidadActivo(AN$2, $E171, $C171, $B171, $D171, Hombres!$A$1:$DW$117, Mujeres!$A$1:$DW$117)</f>
        <v>0</v>
      </c>
      <c r="AO171" s="104" cm="1">
        <f t="array" ref="AO171">AnualidadActivo(AO$2, $E171, $C171, $B171, $D171, Hombres!$A$1:$DW$117, Mujeres!$A$1:$DW$117)</f>
        <v>0</v>
      </c>
      <c r="AP171" s="104" cm="1">
        <f t="array" ref="AP171">AnualidadActivo(AP$2, $E171, $C171, $B171, $D171, Hombres!$A$1:$DW$117, Mujeres!$A$1:$DW$117)</f>
        <v>0</v>
      </c>
      <c r="AQ171" s="104" cm="1">
        <f t="array" ref="AQ171">AnualidadActivo(AQ$2, $E171, $C171, $B171, $D171, Hombres!$A$1:$DW$117, Mujeres!$A$1:$DW$117)</f>
        <v>0</v>
      </c>
      <c r="AR171" s="104" cm="1">
        <f t="array" ref="AR171">AnualidadActivo(AR$2, $E171, $C171, $B171, $D171, Hombres!$A$1:$DW$117, Mujeres!$A$1:$DW$117)</f>
        <v>0</v>
      </c>
      <c r="AS171" s="104" cm="1">
        <f t="array" ref="AS171">AnualidadActivo(AS$2, $E171, $C171, $B171, $D171, Hombres!$A$1:$DW$117, Mujeres!$A$1:$DW$117)</f>
        <v>0</v>
      </c>
      <c r="AT171" s="104" cm="1">
        <f t="array" ref="AT171">AnualidadActivo(AT$2, $E171, $C171, $B171, $D171, Hombres!$A$1:$DW$117, Mujeres!$A$1:$DW$117)</f>
        <v>0</v>
      </c>
      <c r="AU171" s="104" cm="1">
        <f t="array" ref="AU171">AnualidadActivo(AU$2, $E171, $C171, $B171, $D171, Hombres!$A$1:$DW$117, Mujeres!$A$1:$DW$117)</f>
        <v>0</v>
      </c>
      <c r="AV171" s="104" cm="1">
        <f t="array" ref="AV171">AnualidadActivo(AV$2, $E171, $C171, $B171, $D171, Hombres!$A$1:$DW$117, Mujeres!$A$1:$DW$117)</f>
        <v>66332096.527318768</v>
      </c>
      <c r="AW171" s="104" cm="1">
        <f t="array" ref="AW171">AnualidadActivo(AW$2, $E171, $C171, $B171, $D171, Hombres!$A$1:$DW$117, Mujeres!$A$1:$DW$117)</f>
        <v>68322059.423138335</v>
      </c>
      <c r="AX171" s="104" cm="1">
        <f t="array" ref="AX171">AnualidadActivo(AX$2, $E171, $C171, $B171, $D171, Hombres!$A$1:$DW$117, Mujeres!$A$1:$DW$117)</f>
        <v>70371721.205832481</v>
      </c>
      <c r="AY171" s="104" cm="1">
        <f t="array" ref="AY171">AnualidadActivo(AY$2, $E171, $C171, $B171, $D171, Hombres!$A$1:$DW$117, Mujeres!$A$1:$DW$117)</f>
        <v>72482872.842007458</v>
      </c>
      <c r="AZ171" s="104" cm="1">
        <f t="array" ref="AZ171">AnualidadActivo(AZ$2, $E171, $C171, $B171, $D171, Hombres!$A$1:$DW$117, Mujeres!$A$1:$DW$117)</f>
        <v>74657359.027267694</v>
      </c>
      <c r="BA171" s="104" cm="1">
        <f t="array" ref="BA171">AnualidadActivo(BA$2, $E171, $C171, $B171, $D171, Hombres!$A$1:$DW$117, Mujeres!$A$1:$DW$117)</f>
        <v>75597819.939977497</v>
      </c>
      <c r="BB171" s="104" cm="1">
        <f t="array" ref="BB171">AnualidadActivo(BB$2, $E171, $C171, $B171, $D171, Hombres!$A$1:$DW$117, Mujeres!$A$1:$DW$117)</f>
        <v>77536717.219224855</v>
      </c>
      <c r="BC171" s="104" cm="1">
        <f t="array" ref="BC171">AnualidadActivo(BC$2, $E171, $C171, $B171, $D171, Hombres!$A$1:$DW$117, Mujeres!$A$1:$DW$117)</f>
        <v>79495697.344355002</v>
      </c>
      <c r="BD171" s="104" cm="1">
        <f t="array" ref="BD171">AnualidadActivo(BD$2, $E171, $C171, $B171, $D171, Hombres!$A$1:$DW$117, Mujeres!$A$1:$DW$117)</f>
        <v>81466228.02509588</v>
      </c>
      <c r="BE171" s="104" cm="1">
        <f t="array" ref="BE171">AnualidadActivo(BE$2, $E171, $C171, $B171, $D171, Hombres!$A$1:$DW$117, Mujeres!$A$1:$DW$117)</f>
        <v>83432958.73675625</v>
      </c>
      <c r="BF171" s="104" cm="1">
        <f t="array" ref="BF171">AnualidadActivo(BF$2, $E171, $C171, $B171, $D171, Hombres!$A$1:$DW$117, Mujeres!$A$1:$DW$117)</f>
        <v>85378008.359722599</v>
      </c>
      <c r="BG171" s="104" cm="1">
        <f t="array" ref="BG171">AnualidadActivo(BG$2, $E171, $C171, $B171, $D171, Hombres!$A$1:$DW$117, Mujeres!$A$1:$DW$117)</f>
        <v>87291569.780779511</v>
      </c>
      <c r="BH171" s="104" cm="1">
        <f t="array" ref="BH171">AnualidadActivo(BH$2, $E171, $C171, $B171, $D171, Hombres!$A$1:$DW$117, Mujeres!$A$1:$DW$117)</f>
        <v>89173825.504559562</v>
      </c>
      <c r="BI171" s="104" cm="1">
        <f t="array" ref="BI171">AnualidadActivo(BI$2, $E171, $C171, $B171, $D171, Hombres!$A$1:$DW$117, Mujeres!$A$1:$DW$117)</f>
        <v>91024676.763467774</v>
      </c>
      <c r="BJ171" s="104" cm="1">
        <f t="array" ref="BJ171">AnualidadActivo(BJ$2, $E171, $C171, $B171, $D171, Hombres!$A$1:$DW$117, Mujeres!$A$1:$DW$117)</f>
        <v>92829732.331508696</v>
      </c>
      <c r="BK171" s="104" cm="1">
        <f t="array" ref="BK171">AnualidadActivo(BK$2, $E171, $C171, $B171, $D171, Hombres!$A$1:$DW$117, Mujeres!$A$1:$DW$117)</f>
        <v>94558723.320905685</v>
      </c>
      <c r="BL171" s="104" cm="1">
        <f t="array" ref="BL171">AnualidadActivo(BL$2, $E171, $C171, $B171, $D171, Hombres!$A$1:$DW$117, Mujeres!$A$1:$DW$117)</f>
        <v>96171272.471567288</v>
      </c>
      <c r="BM171" s="104" cm="1">
        <f t="array" ref="BM171">AnualidadActivo(BM$2, $E171, $C171, $B171, $D171, Hombres!$A$1:$DW$117, Mujeres!$A$1:$DW$117)</f>
        <v>97625659.661629751</v>
      </c>
      <c r="BN171" s="104" cm="1">
        <f t="array" ref="BN171">AnualidadActivo(BN$2, $E171, $C171, $B171, $D171, Hombres!$A$1:$DW$117, Mujeres!$A$1:$DW$117)</f>
        <v>98779683.993431821</v>
      </c>
      <c r="BO171" s="104" cm="1">
        <f t="array" ref="BO171">AnualidadActivo(BO$2, $E171, $C171, $B171, $D171, Hombres!$A$1:$DW$117, Mujeres!$A$1:$DW$117)</f>
        <v>99711875.773652539</v>
      </c>
      <c r="BP171" s="104" cm="1">
        <f t="array" ref="BP171">AnualidadActivo(BP$2, $E171, $C171, $B171, $D171, Hombres!$A$1:$DW$117, Mujeres!$A$1:$DW$117)</f>
        <v>100383083.87233786</v>
      </c>
      <c r="BQ171" s="104" cm="1">
        <f t="array" ref="BQ171">AnualidadActivo(BQ$2, $E171, $C171, $B171, $D171, Hombres!$A$1:$DW$117, Mujeres!$A$1:$DW$117)</f>
        <v>100750394.5103212</v>
      </c>
      <c r="BR171" s="104" cm="1">
        <f t="array" ref="BR171">AnualidadActivo(BR$2, $E171, $C171, $B171, $D171, Hombres!$A$1:$DW$117, Mujeres!$A$1:$DW$117)</f>
        <v>100771389.17978047</v>
      </c>
      <c r="BS171" s="104" cm="1">
        <f t="array" ref="BS171">AnualidadActivo(BS$2, $E171, $C171, $B171, $D171, Hombres!$A$1:$DW$117, Mujeres!$A$1:$DW$117)</f>
        <v>100401041.32503557</v>
      </c>
      <c r="BT171" s="104" cm="1">
        <f t="array" ref="BT171">AnualidadActivo(BT$2, $E171, $C171, $B171, $D171, Hombres!$A$1:$DW$117, Mujeres!$A$1:$DW$117)</f>
        <v>99588857.141340852</v>
      </c>
      <c r="BU171" s="104" cm="1">
        <f t="array" ref="BU171">AnualidadActivo(BU$2, $E171, $C171, $B171, $D171, Hombres!$A$1:$DW$117, Mujeres!$A$1:$DW$117)</f>
        <v>98282146.468579873</v>
      </c>
      <c r="BV171" s="104" cm="1">
        <f t="array" ref="BV171">AnualidadActivo(BV$2, $E171, $C171, $B171, $D171, Hombres!$A$1:$DW$117, Mujeres!$A$1:$DW$117)</f>
        <v>96431439.693678111</v>
      </c>
      <c r="BW171" s="104" cm="1">
        <f t="array" ref="BW171">AnualidadActivo(BW$2, $E171, $C171, $B171, $D171, Hombres!$A$1:$DW$117, Mujeres!$A$1:$DW$117)</f>
        <v>93997209.000423521</v>
      </c>
      <c r="BX171" s="104" cm="1">
        <f t="array" ref="BX171">AnualidadActivo(BX$2, $E171, $C171, $B171, $D171, Hombres!$A$1:$DW$117, Mujeres!$A$1:$DW$117)</f>
        <v>90946967.421314299</v>
      </c>
      <c r="BY171" s="104" cm="1">
        <f t="array" ref="BY171">AnualidadActivo(BY$2, $E171, $C171, $B171, $D171, Hombres!$A$1:$DW$117, Mujeres!$A$1:$DW$117)</f>
        <v>87253994.961484209</v>
      </c>
      <c r="BZ171" s="104" cm="1">
        <f t="array" ref="BZ171">AnualidadActivo(BZ$2, $E171, $C171, $B171, $D171, Hombres!$A$1:$DW$117, Mujeres!$A$1:$DW$117)</f>
        <v>82901801.466943309</v>
      </c>
      <c r="CA171" s="104" cm="1">
        <f t="array" ref="CA171">AnualidadActivo(CA$2, $E171, $C171, $B171, $D171, Hombres!$A$1:$DW$117, Mujeres!$A$1:$DW$117)</f>
        <v>77892550.807874054</v>
      </c>
      <c r="CB171" s="104" cm="1">
        <f t="array" ref="CB171">AnualidadActivo(CB$2, $E171, $C171, $B171, $D171, Hombres!$A$1:$DW$117, Mujeres!$A$1:$DW$117)</f>
        <v>72257805.551853672</v>
      </c>
      <c r="CC171" s="104" cm="1">
        <f t="array" ref="CC171">AnualidadActivo(CC$2, $E171, $C171, $B171, $D171, Hombres!$A$1:$DW$117, Mujeres!$A$1:$DW$117)</f>
        <v>66061277.535033666</v>
      </c>
      <c r="CD171" s="104" cm="1">
        <f t="array" ref="CD171">AnualidadActivo(CD$2, $E171, $C171, $B171, $D171, Hombres!$A$1:$DW$117, Mujeres!$A$1:$DW$117)</f>
        <v>59396169.480211683</v>
      </c>
      <c r="CE171" s="104" cm="1">
        <f t="array" ref="CE171">AnualidadActivo(CE$2, $E171, $C171, $B171, $D171, Hombres!$A$1:$DW$117, Mujeres!$A$1:$DW$117)</f>
        <v>52386517.293658726</v>
      </c>
      <c r="CF171" s="104" cm="1">
        <f t="array" ref="CF171">AnualidadActivo(CF$2, $E171, $C171, $B171, $D171, Hombres!$A$1:$DW$117, Mujeres!$A$1:$DW$117)</f>
        <v>45190901.518095545</v>
      </c>
      <c r="CG171" s="104" cm="1">
        <f t="array" ref="CG171">AnualidadActivo(CG$2, $E171, $C171, $B171, $D171, Hombres!$A$1:$DW$117, Mujeres!$A$1:$DW$117)</f>
        <v>38002082.57686273</v>
      </c>
      <c r="CH171" s="104" cm="1">
        <f t="array" ref="CH171">AnualidadActivo(CH$2, $E171, $C171, $B171, $D171, Hombres!$A$1:$DW$117, Mujeres!$A$1:$DW$117)</f>
        <v>31033689.223402865</v>
      </c>
      <c r="CI171" s="104" cm="1">
        <f t="array" ref="CI171">AnualidadActivo(CI$2, $E171, $C171, $B171, $D171, Hombres!$A$1:$DW$117, Mujeres!$A$1:$DW$117)</f>
        <v>24500175.320632841</v>
      </c>
      <c r="CJ171" s="104" cm="1">
        <f t="array" ref="CJ171">AnualidadActivo(CJ$2, $E171, $C171, $B171, $D171, Hombres!$A$1:$DW$117, Mujeres!$A$1:$DW$117)</f>
        <v>18598479.49872908</v>
      </c>
      <c r="CK171" s="104" cm="1">
        <f t="array" ref="CK171">AnualidadActivo(CK$2, $E171, $C171, $B171, $D171, Hombres!$A$1:$DW$117, Mujeres!$A$1:$DW$117)</f>
        <v>13489688.719534019</v>
      </c>
      <c r="CL171" s="104" cm="1">
        <f t="array" ref="CL171">AnualidadActivo(CL$2, $E171, $C171, $B171, $D171, Hombres!$A$1:$DW$117, Mujeres!$A$1:$DW$117)</f>
        <v>9279623.8734513223</v>
      </c>
      <c r="CM171" s="104" cm="1">
        <f t="array" ref="CM171">AnualidadActivo(CM$2, $E171, $C171, $B171, $D171, Hombres!$A$1:$DW$117, Mujeres!$A$1:$DW$117)</f>
        <v>6001521.9835047182</v>
      </c>
      <c r="CN171" s="104" cm="1">
        <f t="array" ref="CN171">AnualidadActivo(CN$2, $E171, $C171, $B171, $D171, Hombres!$A$1:$DW$117, Mujeres!$A$1:$DW$117)</f>
        <v>3610580.0996271074</v>
      </c>
      <c r="CO171" s="104" cm="1">
        <f t="array" ref="CO171">AnualidadActivo(CO$2, $E171, $C171, $B171, $D171, Hombres!$A$1:$DW$117, Mujeres!$A$1:$DW$117)</f>
        <v>1994305.2719965703</v>
      </c>
      <c r="CP171" s="104" cm="1">
        <f t="array" ref="CP171">AnualidadActivo(CP$2, $E171, $C171, $B171, $D171, Hombres!$A$1:$DW$117, Mujeres!$A$1:$DW$117)</f>
        <v>995037.30232224695</v>
      </c>
      <c r="CQ171" s="104" cm="1">
        <f t="array" ref="CQ171">AnualidadActivo(CQ$2, $E171, $C171, $B171, $D171, Hombres!$A$1:$DW$117, Mujeres!$A$1:$DW$117)</f>
        <v>439299.0514384798</v>
      </c>
      <c r="CR171" s="104" cm="1">
        <f t="array" ref="CR171">AnualidadActivo(CR$2, $E171, $C171, $B171, $D171, Hombres!$A$1:$DW$117, Mujeres!$A$1:$DW$117)</f>
        <v>167003.21309459486</v>
      </c>
      <c r="CS171" s="104" cm="1">
        <f t="array" ref="CS171">AnualidadActivo(CS$2, $E171, $C171, $B171, $D171, Hombres!$A$1:$DW$117, Mujeres!$A$1:$DW$117)</f>
        <v>52634.266563404788</v>
      </c>
      <c r="CT171" s="104" cm="1">
        <f t="array" ref="CT171">AnualidadActivo(CT$2, $E171, $C171, $B171, $D171, Hombres!$A$1:$DW$117, Mujeres!$A$1:$DW$117)</f>
        <v>12995.73448419452</v>
      </c>
      <c r="CU171" s="104" cm="1">
        <f t="array" ref="CU171">AnualidadActivo(CU$2, $E171, $C171, $B171, $D171, Hombres!$A$1:$DW$117, Mujeres!$A$1:$DW$117)</f>
        <v>2286.0648249816113</v>
      </c>
      <c r="CV171" s="104" cm="1">
        <f t="array" ref="CV171">AnualidadActivo(CV$2, $E171, $C171, $B171, $D171, Hombres!$A$1:$DW$117, Mujeres!$A$1:$DW$117)</f>
        <v>234.94830293650406</v>
      </c>
      <c r="CW171" s="104" cm="1">
        <f t="array" ref="CW171">AnualidadActivo(CW$2, $E171, $C171, $B171, $D171, Hombres!$A$1:$DW$117, Mujeres!$A$1:$DW$117)</f>
        <v>0</v>
      </c>
      <c r="CX171" s="104" cm="1">
        <f t="array" ref="CX171">AnualidadActivo(CX$2, $E171, $C171, $B171, $D171, Hombres!$A$1:$DW$117, Mujeres!$A$1:$DW$117)</f>
        <v>0</v>
      </c>
      <c r="CY171" s="104" cm="1">
        <f t="array" ref="CY171">AnualidadActivo(CY$2, $E171, $C171, $B171, $D171, Hombres!$A$1:$DW$117, Mujeres!$A$1:$DW$117)</f>
        <v>0</v>
      </c>
      <c r="CZ171" s="104" cm="1">
        <f t="array" ref="CZ171">AnualidadActivo(CZ$2, $E171, $C171, $B171, $D171, Hombres!$A$1:$DW$117, Mujeres!$A$1:$DW$117)</f>
        <v>0</v>
      </c>
      <c r="DA171" s="104" cm="1">
        <f t="array" ref="DA171">AnualidadActivo(DA$2, $E171, $C171, $B171, $D171, Hombres!$A$1:$DW$117, Mujeres!$A$1:$DW$117)</f>
        <v>0</v>
      </c>
    </row>
    <row r="172" spans="1:105" x14ac:dyDescent="0.35">
      <c r="A172" s="2">
        <f t="shared" si="2"/>
        <v>170</v>
      </c>
      <c r="B172" s="107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9" cm="1">
        <f t="array" ref="G172">PorcentajePension(C172,E172, D172)</f>
        <v>0.65</v>
      </c>
      <c r="I172" s="103"/>
      <c r="J172" s="104" cm="1">
        <f t="array" ref="J172">AnualidadActivo(J$2, $E172, $C172, $B172, $D172, Hombres!$A$1:$DW$117, Mujeres!$A$1:$DW$117)</f>
        <v>0</v>
      </c>
      <c r="K172" s="104" cm="1">
        <f t="array" ref="K172">AnualidadActivo(K$2, $E172, $C172, $B172, $D172, Hombres!$A$1:$DW$117, Mujeres!$A$1:$DW$117)</f>
        <v>0</v>
      </c>
      <c r="L172" s="104" cm="1">
        <f t="array" ref="L172">AnualidadActivo(L$2, $E172, $C172, $B172, $D172, Hombres!$A$1:$DW$117, Mujeres!$A$1:$DW$117)</f>
        <v>0</v>
      </c>
      <c r="M172" s="104" cm="1">
        <f t="array" ref="M172">AnualidadActivo(M$2, $E172, $C172, $B172, $D172, Hombres!$A$1:$DW$117, Mujeres!$A$1:$DW$117)</f>
        <v>0</v>
      </c>
      <c r="N172" s="104" cm="1">
        <f t="array" ref="N172">AnualidadActivo(N$2, $E172, $C172, $B172, $D172, Hombres!$A$1:$DW$117, Mujeres!$A$1:$DW$117)</f>
        <v>0</v>
      </c>
      <c r="O172" s="104" cm="1">
        <f t="array" ref="O172">AnualidadActivo(O$2, $E172, $C172, $B172, $D172, Hombres!$A$1:$DW$117, Mujeres!$A$1:$DW$117)</f>
        <v>0</v>
      </c>
      <c r="P172" s="104" cm="1">
        <f t="array" ref="P172">AnualidadActivo(P$2, $E172, $C172, $B172, $D172, Hombres!$A$1:$DW$117, Mujeres!$A$1:$DW$117)</f>
        <v>0</v>
      </c>
      <c r="Q172" s="104" cm="1">
        <f t="array" ref="Q172">AnualidadActivo(Q$2, $E172, $C172, $B172, $D172, Hombres!$A$1:$DW$117, Mujeres!$A$1:$DW$117)</f>
        <v>0</v>
      </c>
      <c r="R172" s="104" cm="1">
        <f t="array" ref="R172">AnualidadActivo(R$2, $E172, $C172, $B172, $D172, Hombres!$A$1:$DW$117, Mujeres!$A$1:$DW$117)</f>
        <v>0</v>
      </c>
      <c r="S172" s="104" cm="1">
        <f t="array" ref="S172">AnualidadActivo(S$2, $E172, $C172, $B172, $D172, Hombres!$A$1:$DW$117, Mujeres!$A$1:$DW$117)</f>
        <v>0</v>
      </c>
      <c r="T172" s="104" cm="1">
        <f t="array" ref="T172">AnualidadActivo(T$2, $E172, $C172, $B172, $D172, Hombres!$A$1:$DW$117, Mujeres!$A$1:$DW$117)</f>
        <v>0</v>
      </c>
      <c r="U172" s="104" cm="1">
        <f t="array" ref="U172">AnualidadActivo(U$2, $E172, $C172, $B172, $D172, Hombres!$A$1:$DW$117, Mujeres!$A$1:$DW$117)</f>
        <v>0</v>
      </c>
      <c r="V172" s="104" cm="1">
        <f t="array" ref="V172">AnualidadActivo(V$2, $E172, $C172, $B172, $D172, Hombres!$A$1:$DW$117, Mujeres!$A$1:$DW$117)</f>
        <v>0</v>
      </c>
      <c r="W172" s="104" cm="1">
        <f t="array" ref="W172">AnualidadActivo(W$2, $E172, $C172, $B172, $D172, Hombres!$A$1:$DW$117, Mujeres!$A$1:$DW$117)</f>
        <v>0</v>
      </c>
      <c r="X172" s="104" cm="1">
        <f t="array" ref="X172">AnualidadActivo(X$2, $E172, $C172, $B172, $D172, Hombres!$A$1:$DW$117, Mujeres!$A$1:$DW$117)</f>
        <v>0</v>
      </c>
      <c r="Y172" s="104" cm="1">
        <f t="array" ref="Y172">AnualidadActivo(Y$2, $E172, $C172, $B172, $D172, Hombres!$A$1:$DW$117, Mujeres!$A$1:$DW$117)</f>
        <v>0</v>
      </c>
      <c r="Z172" s="104" cm="1">
        <f t="array" ref="Z172">AnualidadActivo(Z$2, $E172, $C172, $B172, $D172, Hombres!$A$1:$DW$117, Mujeres!$A$1:$DW$117)</f>
        <v>0</v>
      </c>
      <c r="AA172" s="104" cm="1">
        <f t="array" ref="AA172">AnualidadActivo(AA$2, $E172, $C172, $B172, $D172, Hombres!$A$1:$DW$117, Mujeres!$A$1:$DW$117)</f>
        <v>0</v>
      </c>
      <c r="AB172" s="104" cm="1">
        <f t="array" ref="AB172">AnualidadActivo(AB$2, $E172, $C172, $B172, $D172, Hombres!$A$1:$DW$117, Mujeres!$A$1:$DW$117)</f>
        <v>0</v>
      </c>
      <c r="AC172" s="104" cm="1">
        <f t="array" ref="AC172">AnualidadActivo(AC$2, $E172, $C172, $B172, $D172, Hombres!$A$1:$DW$117, Mujeres!$A$1:$DW$117)</f>
        <v>0</v>
      </c>
      <c r="AD172" s="104" cm="1">
        <f t="array" ref="AD172">AnualidadActivo(AD$2, $E172, $C172, $B172, $D172, Hombres!$A$1:$DW$117, Mujeres!$A$1:$DW$117)</f>
        <v>0</v>
      </c>
      <c r="AE172" s="104" cm="1">
        <f t="array" ref="AE172">AnualidadActivo(AE$2, $E172, $C172, $B172, $D172, Hombres!$A$1:$DW$117, Mujeres!$A$1:$DW$117)</f>
        <v>16943876.039052419</v>
      </c>
      <c r="AF172" s="104" cm="1">
        <f t="array" ref="AF172">AnualidadActivo(AF$2, $E172, $C172, $B172, $D172, Hombres!$A$1:$DW$117, Mujeres!$A$1:$DW$117)</f>
        <v>17452192.320223995</v>
      </c>
      <c r="AG172" s="104" cm="1">
        <f t="array" ref="AG172">AnualidadActivo(AG$2, $E172, $C172, $B172, $D172, Hombres!$A$1:$DW$117, Mujeres!$A$1:$DW$117)</f>
        <v>17975758.089830711</v>
      </c>
      <c r="AH172" s="104" cm="1">
        <f t="array" ref="AH172">AnualidadActivo(AH$2, $E172, $C172, $B172, $D172, Hombres!$A$1:$DW$117, Mujeres!$A$1:$DW$117)</f>
        <v>18515030.832525637</v>
      </c>
      <c r="AI172" s="104" cm="1">
        <f t="array" ref="AI172">AnualidadActivo(AI$2, $E172, $C172, $B172, $D172, Hombres!$A$1:$DW$117, Mujeres!$A$1:$DW$117)</f>
        <v>19070481.757501405</v>
      </c>
      <c r="AJ172" s="104" cm="1">
        <f t="array" ref="AJ172">AnualidadActivo(AJ$2, $E172, $C172, $B172, $D172, Hombres!$A$1:$DW$117, Mujeres!$A$1:$DW$117)</f>
        <v>18613175.015072383</v>
      </c>
      <c r="AK172" s="104" cm="1">
        <f t="array" ref="AK172">AnualidadActivo(AK$2, $E172, $C172, $B172, $D172, Hombres!$A$1:$DW$117, Mujeres!$A$1:$DW$117)</f>
        <v>18923566.83256973</v>
      </c>
      <c r="AL172" s="104" cm="1">
        <f t="array" ref="AL172">AnualidadActivo(AL$2, $E172, $C172, $B172, $D172, Hombres!$A$1:$DW$117, Mujeres!$A$1:$DW$117)</f>
        <v>19215903.069897342</v>
      </c>
      <c r="AM172" s="104" cm="1">
        <f t="array" ref="AM172">AnualidadActivo(AM$2, $E172, $C172, $B172, $D172, Hombres!$A$1:$DW$117, Mujeres!$A$1:$DW$117)</f>
        <v>19482391.903897114</v>
      </c>
      <c r="AN172" s="104" cm="1">
        <f t="array" ref="AN172">AnualidadActivo(AN$2, $E172, $C172, $B172, $D172, Hombres!$A$1:$DW$117, Mujeres!$A$1:$DW$117)</f>
        <v>19715657.426591694</v>
      </c>
      <c r="AO172" s="104" cm="1">
        <f t="array" ref="AO172">AnualidadActivo(AO$2, $E172, $C172, $B172, $D172, Hombres!$A$1:$DW$117, Mujeres!$A$1:$DW$117)</f>
        <v>19909789.776733633</v>
      </c>
      <c r="AP172" s="104" cm="1">
        <f t="array" ref="AP172">AnualidadActivo(AP$2, $E172, $C172, $B172, $D172, Hombres!$A$1:$DW$117, Mujeres!$A$1:$DW$117)</f>
        <v>20062106.417944379</v>
      </c>
      <c r="AQ172" s="104" cm="1">
        <f t="array" ref="AQ172">AnualidadActivo(AQ$2, $E172, $C172, $B172, $D172, Hombres!$A$1:$DW$117, Mujeres!$A$1:$DW$117)</f>
        <v>20171983.224423688</v>
      </c>
      <c r="AR172" s="104" cm="1">
        <f t="array" ref="AR172">AnualidadActivo(AR$2, $E172, $C172, $B172, $D172, Hombres!$A$1:$DW$117, Mujeres!$A$1:$DW$117)</f>
        <v>20238966.937250193</v>
      </c>
      <c r="AS172" s="104" cm="1">
        <f t="array" ref="AS172">AnualidadActivo(AS$2, $E172, $C172, $B172, $D172, Hombres!$A$1:$DW$117, Mujeres!$A$1:$DW$117)</f>
        <v>20261927.154725958</v>
      </c>
      <c r="AT172" s="104" cm="1">
        <f t="array" ref="AT172">AnualidadActivo(AT$2, $E172, $C172, $B172, $D172, Hombres!$A$1:$DW$117, Mujeres!$A$1:$DW$117)</f>
        <v>20237657.96545206</v>
      </c>
      <c r="AU172" s="104" cm="1">
        <f t="array" ref="AU172">AnualidadActivo(AU$2, $E172, $C172, $B172, $D172, Hombres!$A$1:$DW$117, Mujeres!$A$1:$DW$117)</f>
        <v>20125202.703592725</v>
      </c>
      <c r="AV172" s="104" cm="1">
        <f t="array" ref="AV172">AnualidadActivo(AV$2, $E172, $C172, $B172, $D172, Hombres!$A$1:$DW$117, Mujeres!$A$1:$DW$117)</f>
        <v>19946734.941792801</v>
      </c>
      <c r="AW172" s="104" cm="1">
        <f t="array" ref="AW172">AnualidadActivo(AW$2, $E172, $C172, $B172, $D172, Hombres!$A$1:$DW$117, Mujeres!$A$1:$DW$117)</f>
        <v>19697189.878138591</v>
      </c>
      <c r="AX172" s="104" cm="1">
        <f t="array" ref="AX172">AnualidadActivo(AX$2, $E172, $C172, $B172, $D172, Hombres!$A$1:$DW$117, Mujeres!$A$1:$DW$117)</f>
        <v>19371758.796431758</v>
      </c>
      <c r="AY172" s="104" cm="1">
        <f t="array" ref="AY172">AnualidadActivo(AY$2, $E172, $C172, $B172, $D172, Hombres!$A$1:$DW$117, Mujeres!$A$1:$DW$117)</f>
        <v>18965876.940676261</v>
      </c>
      <c r="AZ172" s="104" cm="1">
        <f t="array" ref="AZ172">AnualidadActivo(AZ$2, $E172, $C172, $B172, $D172, Hombres!$A$1:$DW$117, Mujeres!$A$1:$DW$117)</f>
        <v>18475513.319944736</v>
      </c>
      <c r="BA172" s="104" cm="1">
        <f t="array" ref="BA172">AnualidadActivo(BA$2, $E172, $C172, $B172, $D172, Hombres!$A$1:$DW$117, Mujeres!$A$1:$DW$117)</f>
        <v>17896730.470758509</v>
      </c>
      <c r="BB172" s="104" cm="1">
        <f t="array" ref="BB172">AnualidadActivo(BB$2, $E172, $C172, $B172, $D172, Hombres!$A$1:$DW$117, Mujeres!$A$1:$DW$117)</f>
        <v>17226708.738113549</v>
      </c>
      <c r="BC172" s="104" cm="1">
        <f t="array" ref="BC172">AnualidadActivo(BC$2, $E172, $C172, $B172, $D172, Hombres!$A$1:$DW$117, Mujeres!$A$1:$DW$117)</f>
        <v>16465233.827169444</v>
      </c>
      <c r="BD172" s="104" cm="1">
        <f t="array" ref="BD172">AnualidadActivo(BD$2, $E172, $C172, $B172, $D172, Hombres!$A$1:$DW$117, Mujeres!$A$1:$DW$117)</f>
        <v>15614888.357432023</v>
      </c>
      <c r="BE172" s="104" cm="1">
        <f t="array" ref="BE172">AnualidadActivo(BE$2, $E172, $C172, $B172, $D172, Hombres!$A$1:$DW$117, Mujeres!$A$1:$DW$117)</f>
        <v>14680472.545402668</v>
      </c>
      <c r="BF172" s="104" cm="1">
        <f t="array" ref="BF172">AnualidadActivo(BF$2, $E172, $C172, $B172, $D172, Hombres!$A$1:$DW$117, Mujeres!$A$1:$DW$117)</f>
        <v>13668779.583036169</v>
      </c>
      <c r="BG172" s="104" cm="1">
        <f t="array" ref="BG172">AnualidadActivo(BG$2, $E172, $C172, $B172, $D172, Hombres!$A$1:$DW$117, Mujeres!$A$1:$DW$117)</f>
        <v>12589433.725369396</v>
      </c>
      <c r="BH172" s="104" cm="1">
        <f t="array" ref="BH172">AnualidadActivo(BH$2, $E172, $C172, $B172, $D172, Hombres!$A$1:$DW$117, Mujeres!$A$1:$DW$117)</f>
        <v>11456151.986993168</v>
      </c>
      <c r="BI172" s="104" cm="1">
        <f t="array" ref="BI172">AnualidadActivo(BI$2, $E172, $C172, $B172, $D172, Hombres!$A$1:$DW$117, Mujeres!$A$1:$DW$117)</f>
        <v>10286304.552312531</v>
      </c>
      <c r="BJ172" s="104" cm="1">
        <f t="array" ref="BJ172">AnualidadActivo(BJ$2, $E172, $C172, $B172, $D172, Hombres!$A$1:$DW$117, Mujeres!$A$1:$DW$117)</f>
        <v>9099368.2917596754</v>
      </c>
      <c r="BK172" s="104" cm="1">
        <f t="array" ref="BK172">AnualidadActivo(BK$2, $E172, $C172, $B172, $D172, Hombres!$A$1:$DW$117, Mujeres!$A$1:$DW$117)</f>
        <v>7916283.6406088667</v>
      </c>
      <c r="BL172" s="104" cm="1">
        <f t="array" ref="BL172">AnualidadActivo(BL$2, $E172, $C172, $B172, $D172, Hombres!$A$1:$DW$117, Mujeres!$A$1:$DW$117)</f>
        <v>6759520.3271990875</v>
      </c>
      <c r="BM172" s="104" cm="1">
        <f t="array" ref="BM172">AnualidadActivo(BM$2, $E172, $C172, $B172, $D172, Hombres!$A$1:$DW$117, Mujeres!$A$1:$DW$117)</f>
        <v>5652724.7357168682</v>
      </c>
      <c r="BN172" s="104" cm="1">
        <f t="array" ref="BN172">AnualidadActivo(BN$2, $E172, $C172, $B172, $D172, Hombres!$A$1:$DW$117, Mujeres!$A$1:$DW$117)</f>
        <v>4618714.0426241318</v>
      </c>
      <c r="BO172" s="104" cm="1">
        <f t="array" ref="BO172">AnualidadActivo(BO$2, $E172, $C172, $B172, $D172, Hombres!$A$1:$DW$117, Mujeres!$A$1:$DW$117)</f>
        <v>3677175.0794825172</v>
      </c>
      <c r="BP172" s="104" cm="1">
        <f t="array" ref="BP172">AnualidadActivo(BP$2, $E172, $C172, $B172, $D172, Hombres!$A$1:$DW$117, Mujeres!$A$1:$DW$117)</f>
        <v>2843407.6142786974</v>
      </c>
      <c r="BQ172" s="104" cm="1">
        <f t="array" ref="BQ172">AnualidadActivo(BQ$2, $E172, $C172, $B172, $D172, Hombres!$A$1:$DW$117, Mujeres!$A$1:$DW$117)</f>
        <v>2127641.2190132486</v>
      </c>
      <c r="BR172" s="104" cm="1">
        <f t="array" ref="BR172">AnualidadActivo(BR$2, $E172, $C172, $B172, $D172, Hombres!$A$1:$DW$117, Mujeres!$A$1:$DW$117)</f>
        <v>1534383.4605341742</v>
      </c>
      <c r="BS172" s="104" cm="1">
        <f t="array" ref="BS172">AnualidadActivo(BS$2, $E172, $C172, $B172, $D172, Hombres!$A$1:$DW$117, Mujeres!$A$1:$DW$117)</f>
        <v>1061643.7523022466</v>
      </c>
      <c r="BT172" s="104" cm="1">
        <f t="array" ref="BT172">AnualidadActivo(BT$2, $E172, $C172, $B172, $D172, Hombres!$A$1:$DW$117, Mujeres!$A$1:$DW$117)</f>
        <v>701022.2201916395</v>
      </c>
      <c r="BU172" s="104" cm="1">
        <f t="array" ref="BU172">AnualidadActivo(BU$2, $E172, $C172, $B172, $D172, Hombres!$A$1:$DW$117, Mujeres!$A$1:$DW$117)</f>
        <v>439003.67844491411</v>
      </c>
      <c r="BV172" s="104" cm="1">
        <f t="array" ref="BV172">AnualidadActivo(BV$2, $E172, $C172, $B172, $D172, Hombres!$A$1:$DW$117, Mujeres!$A$1:$DW$117)</f>
        <v>258825.40714259693</v>
      </c>
      <c r="BW172" s="104" cm="1">
        <f t="array" ref="BW172">AnualidadActivo(BW$2, $E172, $C172, $B172, $D172, Hombres!$A$1:$DW$117, Mujeres!$A$1:$DW$117)</f>
        <v>142458.66854679206</v>
      </c>
      <c r="BX172" s="104" cm="1">
        <f t="array" ref="BX172">AnualidadActivo(BX$2, $E172, $C172, $B172, $D172, Hombres!$A$1:$DW$117, Mujeres!$A$1:$DW$117)</f>
        <v>72478.365722605697</v>
      </c>
      <c r="BY172" s="104" cm="1">
        <f t="array" ref="BY172">AnualidadActivo(BY$2, $E172, $C172, $B172, $D172, Hombres!$A$1:$DW$117, Mujeres!$A$1:$DW$117)</f>
        <v>33674.541543520972</v>
      </c>
      <c r="BZ172" s="104" cm="1">
        <f t="array" ref="BZ172">AnualidadActivo(BZ$2, $E172, $C172, $B172, $D172, Hombres!$A$1:$DW$117, Mujeres!$A$1:$DW$117)</f>
        <v>14073.352056699921</v>
      </c>
      <c r="CA172" s="104" cm="1">
        <f t="array" ref="CA172">AnualidadActivo(CA$2, $E172, $C172, $B172, $D172, Hombres!$A$1:$DW$117, Mujeres!$A$1:$DW$117)</f>
        <v>5190.1413123500206</v>
      </c>
      <c r="CB172" s="104" cm="1">
        <f t="array" ref="CB172">AnualidadActivo(CB$2, $E172, $C172, $B172, $D172, Hombres!$A$1:$DW$117, Mujeres!$A$1:$DW$117)</f>
        <v>1647.6350387274542</v>
      </c>
      <c r="CC172" s="104" cm="1">
        <f t="array" ref="CC172">AnualidadActivo(CC$2, $E172, $C172, $B172, $D172, Hombres!$A$1:$DW$117, Mujeres!$A$1:$DW$117)</f>
        <v>435.19189078943572</v>
      </c>
      <c r="CD172" s="104" cm="1">
        <f t="array" ref="CD172">AnualidadActivo(CD$2, $E172, $C172, $B172, $D172, Hombres!$A$1:$DW$117, Mujeres!$A$1:$DW$117)</f>
        <v>0</v>
      </c>
      <c r="CE172" s="104" cm="1">
        <f t="array" ref="CE172">AnualidadActivo(CE$2, $E172, $C172, $B172, $D172, Hombres!$A$1:$DW$117, Mujeres!$A$1:$DW$117)</f>
        <v>0</v>
      </c>
      <c r="CF172" s="104" cm="1">
        <f t="array" ref="CF172">AnualidadActivo(CF$2, $E172, $C172, $B172, $D172, Hombres!$A$1:$DW$117, Mujeres!$A$1:$DW$117)</f>
        <v>0</v>
      </c>
      <c r="CG172" s="104" cm="1">
        <f t="array" ref="CG172">AnualidadActivo(CG$2, $E172, $C172, $B172, $D172, Hombres!$A$1:$DW$117, Mujeres!$A$1:$DW$117)</f>
        <v>0</v>
      </c>
      <c r="CH172" s="104" cm="1">
        <f t="array" ref="CH172">AnualidadActivo(CH$2, $E172, $C172, $B172, $D172, Hombres!$A$1:$DW$117, Mujeres!$A$1:$DW$117)</f>
        <v>0</v>
      </c>
      <c r="CI172" s="104" cm="1">
        <f t="array" ref="CI172">AnualidadActivo(CI$2, $E172, $C172, $B172, $D172, Hombres!$A$1:$DW$117, Mujeres!$A$1:$DW$117)</f>
        <v>0</v>
      </c>
      <c r="CJ172" s="104" cm="1">
        <f t="array" ref="CJ172">AnualidadActivo(CJ$2, $E172, $C172, $B172, $D172, Hombres!$A$1:$DW$117, Mujeres!$A$1:$DW$117)</f>
        <v>0</v>
      </c>
      <c r="CK172" s="104" cm="1">
        <f t="array" ref="CK172">AnualidadActivo(CK$2, $E172, $C172, $B172, $D172, Hombres!$A$1:$DW$117, Mujeres!$A$1:$DW$117)</f>
        <v>0</v>
      </c>
      <c r="CL172" s="104" cm="1">
        <f t="array" ref="CL172">AnualidadActivo(CL$2, $E172, $C172, $B172, $D172, Hombres!$A$1:$DW$117, Mujeres!$A$1:$DW$117)</f>
        <v>0</v>
      </c>
      <c r="CM172" s="104" cm="1">
        <f t="array" ref="CM172">AnualidadActivo(CM$2, $E172, $C172, $B172, $D172, Hombres!$A$1:$DW$117, Mujeres!$A$1:$DW$117)</f>
        <v>0</v>
      </c>
      <c r="CN172" s="104" cm="1">
        <f t="array" ref="CN172">AnualidadActivo(CN$2, $E172, $C172, $B172, $D172, Hombres!$A$1:$DW$117, Mujeres!$A$1:$DW$117)</f>
        <v>0</v>
      </c>
      <c r="CO172" s="104" cm="1">
        <f t="array" ref="CO172">AnualidadActivo(CO$2, $E172, $C172, $B172, $D172, Hombres!$A$1:$DW$117, Mujeres!$A$1:$DW$117)</f>
        <v>0</v>
      </c>
      <c r="CP172" s="104" cm="1">
        <f t="array" ref="CP172">AnualidadActivo(CP$2, $E172, $C172, $B172, $D172, Hombres!$A$1:$DW$117, Mujeres!$A$1:$DW$117)</f>
        <v>0</v>
      </c>
      <c r="CQ172" s="104" cm="1">
        <f t="array" ref="CQ172">AnualidadActivo(CQ$2, $E172, $C172, $B172, $D172, Hombres!$A$1:$DW$117, Mujeres!$A$1:$DW$117)</f>
        <v>0</v>
      </c>
      <c r="CR172" s="104" cm="1">
        <f t="array" ref="CR172">AnualidadActivo(CR$2, $E172, $C172, $B172, $D172, Hombres!$A$1:$DW$117, Mujeres!$A$1:$DW$117)</f>
        <v>0</v>
      </c>
      <c r="CS172" s="104" cm="1">
        <f t="array" ref="CS172">AnualidadActivo(CS$2, $E172, $C172, $B172, $D172, Hombres!$A$1:$DW$117, Mujeres!$A$1:$DW$117)</f>
        <v>0</v>
      </c>
      <c r="CT172" s="104" cm="1">
        <f t="array" ref="CT172">AnualidadActivo(CT$2, $E172, $C172, $B172, $D172, Hombres!$A$1:$DW$117, Mujeres!$A$1:$DW$117)</f>
        <v>0</v>
      </c>
      <c r="CU172" s="104" cm="1">
        <f t="array" ref="CU172">AnualidadActivo(CU$2, $E172, $C172, $B172, $D172, Hombres!$A$1:$DW$117, Mujeres!$A$1:$DW$117)</f>
        <v>0</v>
      </c>
      <c r="CV172" s="104" cm="1">
        <f t="array" ref="CV172">AnualidadActivo(CV$2, $E172, $C172, $B172, $D172, Hombres!$A$1:$DW$117, Mujeres!$A$1:$DW$117)</f>
        <v>0</v>
      </c>
      <c r="CW172" s="104" cm="1">
        <f t="array" ref="CW172">AnualidadActivo(CW$2, $E172, $C172, $B172, $D172, Hombres!$A$1:$DW$117, Mujeres!$A$1:$DW$117)</f>
        <v>0</v>
      </c>
      <c r="CX172" s="104" cm="1">
        <f t="array" ref="CX172">AnualidadActivo(CX$2, $E172, $C172, $B172, $D172, Hombres!$A$1:$DW$117, Mujeres!$A$1:$DW$117)</f>
        <v>0</v>
      </c>
      <c r="CY172" s="104" cm="1">
        <f t="array" ref="CY172">AnualidadActivo(CY$2, $E172, $C172, $B172, $D172, Hombres!$A$1:$DW$117, Mujeres!$A$1:$DW$117)</f>
        <v>0</v>
      </c>
      <c r="CZ172" s="104" cm="1">
        <f t="array" ref="CZ172">AnualidadActivo(CZ$2, $E172, $C172, $B172, $D172, Hombres!$A$1:$DW$117, Mujeres!$A$1:$DW$117)</f>
        <v>0</v>
      </c>
      <c r="DA172" s="104" cm="1">
        <f t="array" ref="DA172">AnualidadActivo(DA$2, $E172, $C172, $B172, $D172, Hombres!$A$1:$DW$117, Mujeres!$A$1:$DW$117)</f>
        <v>0</v>
      </c>
    </row>
    <row r="173" spans="1:105" x14ac:dyDescent="0.35">
      <c r="A173" s="2">
        <f t="shared" si="2"/>
        <v>171</v>
      </c>
      <c r="B173" s="107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9" cm="1">
        <f t="array" ref="G173">PorcentajePension(C173,E173, D173)</f>
        <v>0.65</v>
      </c>
      <c r="I173" s="103"/>
      <c r="J173" s="104" cm="1">
        <f t="array" ref="J173">AnualidadActivo(J$2, $E173, $C173, $B173, $D173, Hombres!$A$1:$DW$117, Mujeres!$A$1:$DW$117)</f>
        <v>0</v>
      </c>
      <c r="K173" s="104" cm="1">
        <f t="array" ref="K173">AnualidadActivo(K$2, $E173, $C173, $B173, $D173, Hombres!$A$1:$DW$117, Mujeres!$A$1:$DW$117)</f>
        <v>0</v>
      </c>
      <c r="L173" s="104" cm="1">
        <f t="array" ref="L173">AnualidadActivo(L$2, $E173, $C173, $B173, $D173, Hombres!$A$1:$DW$117, Mujeres!$A$1:$DW$117)</f>
        <v>0</v>
      </c>
      <c r="M173" s="104" cm="1">
        <f t="array" ref="M173">AnualidadActivo(M$2, $E173, $C173, $B173, $D173, Hombres!$A$1:$DW$117, Mujeres!$A$1:$DW$117)</f>
        <v>0</v>
      </c>
      <c r="N173" s="104" cm="1">
        <f t="array" ref="N173">AnualidadActivo(N$2, $E173, $C173, $B173, $D173, Hombres!$A$1:$DW$117, Mujeres!$A$1:$DW$117)</f>
        <v>0</v>
      </c>
      <c r="O173" s="104" cm="1">
        <f t="array" ref="O173">AnualidadActivo(O$2, $E173, $C173, $B173, $D173, Hombres!$A$1:$DW$117, Mujeres!$A$1:$DW$117)</f>
        <v>0</v>
      </c>
      <c r="P173" s="104" cm="1">
        <f t="array" ref="P173">AnualidadActivo(P$2, $E173, $C173, $B173, $D173, Hombres!$A$1:$DW$117, Mujeres!$A$1:$DW$117)</f>
        <v>0</v>
      </c>
      <c r="Q173" s="104" cm="1">
        <f t="array" ref="Q173">AnualidadActivo(Q$2, $E173, $C173, $B173, $D173, Hombres!$A$1:$DW$117, Mujeres!$A$1:$DW$117)</f>
        <v>0</v>
      </c>
      <c r="R173" s="104" cm="1">
        <f t="array" ref="R173">AnualidadActivo(R$2, $E173, $C173, $B173, $D173, Hombres!$A$1:$DW$117, Mujeres!$A$1:$DW$117)</f>
        <v>0</v>
      </c>
      <c r="S173" s="104" cm="1">
        <f t="array" ref="S173">AnualidadActivo(S$2, $E173, $C173, $B173, $D173, Hombres!$A$1:$DW$117, Mujeres!$A$1:$DW$117)</f>
        <v>0</v>
      </c>
      <c r="T173" s="104" cm="1">
        <f t="array" ref="T173">AnualidadActivo(T$2, $E173, $C173, $B173, $D173, Hombres!$A$1:$DW$117, Mujeres!$A$1:$DW$117)</f>
        <v>0</v>
      </c>
      <c r="U173" s="104" cm="1">
        <f t="array" ref="U173">AnualidadActivo(U$2, $E173, $C173, $B173, $D173, Hombres!$A$1:$DW$117, Mujeres!$A$1:$DW$117)</f>
        <v>0</v>
      </c>
      <c r="V173" s="104" cm="1">
        <f t="array" ref="V173">AnualidadActivo(V$2, $E173, $C173, $B173, $D173, Hombres!$A$1:$DW$117, Mujeres!$A$1:$DW$117)</f>
        <v>0</v>
      </c>
      <c r="W173" s="104" cm="1">
        <f t="array" ref="W173">AnualidadActivo(W$2, $E173, $C173, $B173, $D173, Hombres!$A$1:$DW$117, Mujeres!$A$1:$DW$117)</f>
        <v>0</v>
      </c>
      <c r="X173" s="104" cm="1">
        <f t="array" ref="X173">AnualidadActivo(X$2, $E173, $C173, $B173, $D173, Hombres!$A$1:$DW$117, Mujeres!$A$1:$DW$117)</f>
        <v>0</v>
      </c>
      <c r="Y173" s="104" cm="1">
        <f t="array" ref="Y173">AnualidadActivo(Y$2, $E173, $C173, $B173, $D173, Hombres!$A$1:$DW$117, Mujeres!$A$1:$DW$117)</f>
        <v>0</v>
      </c>
      <c r="Z173" s="104" cm="1">
        <f t="array" ref="Z173">AnualidadActivo(Z$2, $E173, $C173, $B173, $D173, Hombres!$A$1:$DW$117, Mujeres!$A$1:$DW$117)</f>
        <v>0</v>
      </c>
      <c r="AA173" s="104" cm="1">
        <f t="array" ref="AA173">AnualidadActivo(AA$2, $E173, $C173, $B173, $D173, Hombres!$A$1:$DW$117, Mujeres!$A$1:$DW$117)</f>
        <v>0</v>
      </c>
      <c r="AB173" s="104" cm="1">
        <f t="array" ref="AB173">AnualidadActivo(AB$2, $E173, $C173, $B173, $D173, Hombres!$A$1:$DW$117, Mujeres!$A$1:$DW$117)</f>
        <v>0</v>
      </c>
      <c r="AC173" s="104" cm="1">
        <f t="array" ref="AC173">AnualidadActivo(AC$2, $E173, $C173, $B173, $D173, Hombres!$A$1:$DW$117, Mujeres!$A$1:$DW$117)</f>
        <v>0</v>
      </c>
      <c r="AD173" s="104" cm="1">
        <f t="array" ref="AD173">AnualidadActivo(AD$2, $E173, $C173, $B173, $D173, Hombres!$A$1:$DW$117, Mujeres!$A$1:$DW$117)</f>
        <v>17130163.393348292</v>
      </c>
      <c r="AE173" s="104" cm="1">
        <f t="array" ref="AE173">AnualidadActivo(AE$2, $E173, $C173, $B173, $D173, Hombres!$A$1:$DW$117, Mujeres!$A$1:$DW$117)</f>
        <v>17644068.295148741</v>
      </c>
      <c r="AF173" s="104" cm="1">
        <f t="array" ref="AF173">AnualidadActivo(AF$2, $E173, $C173, $B173, $D173, Hombres!$A$1:$DW$117, Mujeres!$A$1:$DW$117)</f>
        <v>18173390.344003201</v>
      </c>
      <c r="AG173" s="104" cm="1">
        <f t="array" ref="AG173">AnualidadActivo(AG$2, $E173, $C173, $B173, $D173, Hombres!$A$1:$DW$117, Mujeres!$A$1:$DW$117)</f>
        <v>18718592.054323301</v>
      </c>
      <c r="AH173" s="104" cm="1">
        <f t="array" ref="AH173">AnualidadActivo(AH$2, $E173, $C173, $B173, $D173, Hombres!$A$1:$DW$117, Mujeres!$A$1:$DW$117)</f>
        <v>19280149.815952998</v>
      </c>
      <c r="AI173" s="104" cm="1">
        <f t="array" ref="AI173">AnualidadActivo(AI$2, $E173, $C173, $B173, $D173, Hombres!$A$1:$DW$117, Mujeres!$A$1:$DW$117)</f>
        <v>19396110.852178145</v>
      </c>
      <c r="AJ173" s="104" cm="1">
        <f t="array" ref="AJ173">AnualidadActivo(AJ$2, $E173, $C173, $B173, $D173, Hombres!$A$1:$DW$117, Mujeres!$A$1:$DW$117)</f>
        <v>19861588.399068035</v>
      </c>
      <c r="AK173" s="104" cm="1">
        <f t="array" ref="AK173">AnualidadActivo(AK$2, $E173, $C173, $B173, $D173, Hombres!$A$1:$DW$117, Mujeres!$A$1:$DW$117)</f>
        <v>20328294.394480679</v>
      </c>
      <c r="AL173" s="104" cm="1">
        <f t="array" ref="AL173">AnualidadActivo(AL$2, $E173, $C173, $B173, $D173, Hombres!$A$1:$DW$117, Mujeres!$A$1:$DW$117)</f>
        <v>20793134.021586929</v>
      </c>
      <c r="AM173" s="104" cm="1">
        <f t="array" ref="AM173">AnualidadActivo(AM$2, $E173, $C173, $B173, $D173, Hombres!$A$1:$DW$117, Mujeres!$A$1:$DW$117)</f>
        <v>21251148.169030819</v>
      </c>
      <c r="AN173" s="104" cm="1">
        <f t="array" ref="AN173">AnualidadActivo(AN$2, $E173, $C173, $B173, $D173, Hombres!$A$1:$DW$117, Mujeres!$A$1:$DW$117)</f>
        <v>21697193.851988796</v>
      </c>
      <c r="AO173" s="104" cm="1">
        <f t="array" ref="AO173">AnualidadActivo(AO$2, $E173, $C173, $B173, $D173, Hombres!$A$1:$DW$117, Mujeres!$A$1:$DW$117)</f>
        <v>22128807.66738081</v>
      </c>
      <c r="AP173" s="104" cm="1">
        <f t="array" ref="AP173">AnualidadActivo(AP$2, $E173, $C173, $B173, $D173, Hombres!$A$1:$DW$117, Mujeres!$A$1:$DW$117)</f>
        <v>22546018.719197307</v>
      </c>
      <c r="AQ173" s="104" cm="1">
        <f t="array" ref="AQ173">AnualidadActivo(AQ$2, $E173, $C173, $B173, $D173, Hombres!$A$1:$DW$117, Mujeres!$A$1:$DW$117)</f>
        <v>22948147.38974715</v>
      </c>
      <c r="AR173" s="104" cm="1">
        <f t="array" ref="AR173">AnualidadActivo(AR$2, $E173, $C173, $B173, $D173, Hombres!$A$1:$DW$117, Mujeres!$A$1:$DW$117)</f>
        <v>23330564.129938498</v>
      </c>
      <c r="AS173" s="104" cm="1">
        <f t="array" ref="AS173">AnualidadActivo(AS$2, $E173, $C173, $B173, $D173, Hombres!$A$1:$DW$117, Mujeres!$A$1:$DW$117)</f>
        <v>23685066.9191688</v>
      </c>
      <c r="AT173" s="104" cm="1">
        <f t="array" ref="AT173">AnualidadActivo(AT$2, $E173, $C173, $B173, $D173, Hombres!$A$1:$DW$117, Mujeres!$A$1:$DW$117)</f>
        <v>24001380.845763903</v>
      </c>
      <c r="AU173" s="104" cm="1">
        <f t="array" ref="AU173">AnualidadActivo(AU$2, $E173, $C173, $B173, $D173, Hombres!$A$1:$DW$117, Mujeres!$A$1:$DW$117)</f>
        <v>24268508.510134004</v>
      </c>
      <c r="AV173" s="104" cm="1">
        <f t="array" ref="AV173">AnualidadActivo(AV$2, $E173, $C173, $B173, $D173, Hombres!$A$1:$DW$117, Mujeres!$A$1:$DW$117)</f>
        <v>24448751.572236571</v>
      </c>
      <c r="AW173" s="104" cm="1">
        <f t="array" ref="AW173">AnualidadActivo(AW$2, $E173, $C173, $B173, $D173, Hombres!$A$1:$DW$117, Mujeres!$A$1:$DW$117)</f>
        <v>24562399.246839959</v>
      </c>
      <c r="AX173" s="104" cm="1">
        <f t="array" ref="AX173">AnualidadActivo(AX$2, $E173, $C173, $B173, $D173, Hombres!$A$1:$DW$117, Mujeres!$A$1:$DW$117)</f>
        <v>24600222.001193799</v>
      </c>
      <c r="AY173" s="104" cm="1">
        <f t="array" ref="AY173">AnualidadActivo(AY$2, $E173, $C173, $B173, $D173, Hombres!$A$1:$DW$117, Mujeres!$A$1:$DW$117)</f>
        <v>24553098.307932753</v>
      </c>
      <c r="AZ173" s="104" cm="1">
        <f t="array" ref="AZ173">AnualidadActivo(AZ$2, $E173, $C173, $B173, $D173, Hombres!$A$1:$DW$117, Mujeres!$A$1:$DW$117)</f>
        <v>24411375.221870948</v>
      </c>
      <c r="BA173" s="104" cm="1">
        <f t="array" ref="BA173">AnualidadActivo(BA$2, $E173, $C173, $B173, $D173, Hombres!$A$1:$DW$117, Mujeres!$A$1:$DW$117)</f>
        <v>24163928.706650067</v>
      </c>
      <c r="BB173" s="104" cm="1">
        <f t="array" ref="BB173">AnualidadActivo(BB$2, $E173, $C173, $B173, $D173, Hombres!$A$1:$DW$117, Mujeres!$A$1:$DW$117)</f>
        <v>23799043.620952457</v>
      </c>
      <c r="BC173" s="104" cm="1">
        <f t="array" ref="BC173">AnualidadActivo(BC$2, $E173, $C173, $B173, $D173, Hombres!$A$1:$DW$117, Mujeres!$A$1:$DW$117)</f>
        <v>23306798.101338156</v>
      </c>
      <c r="BD173" s="104" cm="1">
        <f t="array" ref="BD173">AnualidadActivo(BD$2, $E173, $C173, $B173, $D173, Hombres!$A$1:$DW$117, Mujeres!$A$1:$DW$117)</f>
        <v>22679713.642230086</v>
      </c>
      <c r="BE173" s="104" cm="1">
        <f t="array" ref="BE173">AnualidadActivo(BE$2, $E173, $C173, $B173, $D173, Hombres!$A$1:$DW$117, Mujeres!$A$1:$DW$117)</f>
        <v>21911935.051008016</v>
      </c>
      <c r="BF173" s="104" cm="1">
        <f t="array" ref="BF173">AnualidadActivo(BF$2, $E173, $C173, $B173, $D173, Hombres!$A$1:$DW$117, Mujeres!$A$1:$DW$117)</f>
        <v>20998454.504096426</v>
      </c>
      <c r="BG173" s="104" cm="1">
        <f t="array" ref="BG173">AnualidadActivo(BG$2, $E173, $C173, $B173, $D173, Hombres!$A$1:$DW$117, Mujeres!$A$1:$DW$117)</f>
        <v>19936977.946258999</v>
      </c>
      <c r="BH173" s="104" cm="1">
        <f t="array" ref="BH173">AnualidadActivo(BH$2, $E173, $C173, $B173, $D173, Hombres!$A$1:$DW$117, Mujeres!$A$1:$DW$117)</f>
        <v>18730702.021084514</v>
      </c>
      <c r="BI173" s="104" cm="1">
        <f t="array" ref="BI173">AnualidadActivo(BI$2, $E173, $C173, $B173, $D173, Hombres!$A$1:$DW$117, Mujeres!$A$1:$DW$117)</f>
        <v>17388836.682324748</v>
      </c>
      <c r="BJ173" s="104" cm="1">
        <f t="array" ref="BJ173">AnualidadActivo(BJ$2, $E173, $C173, $B173, $D173, Hombres!$A$1:$DW$117, Mujeres!$A$1:$DW$117)</f>
        <v>15925846.244443748</v>
      </c>
      <c r="BK173" s="104" cm="1">
        <f t="array" ref="BK173">AnualidadActivo(BK$2, $E173, $C173, $B173, $D173, Hombres!$A$1:$DW$117, Mujeres!$A$1:$DW$117)</f>
        <v>14361830.040026508</v>
      </c>
      <c r="BL173" s="104" cm="1">
        <f t="array" ref="BL173">AnualidadActivo(BL$2, $E173, $C173, $B173, $D173, Hombres!$A$1:$DW$117, Mujeres!$A$1:$DW$117)</f>
        <v>12723942.744881604</v>
      </c>
      <c r="BM173" s="104" cm="1">
        <f t="array" ref="BM173">AnualidadActivo(BM$2, $E173, $C173, $B173, $D173, Hombres!$A$1:$DW$117, Mujeres!$A$1:$DW$117)</f>
        <v>11047393.372712038</v>
      </c>
      <c r="BN173" s="104" cm="1">
        <f t="array" ref="BN173">AnualidadActivo(BN$2, $E173, $C173, $B173, $D173, Hombres!$A$1:$DW$117, Mujeres!$A$1:$DW$117)</f>
        <v>9373644.9154759739</v>
      </c>
      <c r="BO173" s="104" cm="1">
        <f t="array" ref="BO173">AnualidadActivo(BO$2, $E173, $C173, $B173, $D173, Hombres!$A$1:$DW$117, Mujeres!$A$1:$DW$117)</f>
        <v>7747090.7835440328</v>
      </c>
      <c r="BP173" s="104" cm="1">
        <f t="array" ref="BP173">AnualidadActivo(BP$2, $E173, $C173, $B173, $D173, Hombres!$A$1:$DW$117, Mujeres!$A$1:$DW$117)</f>
        <v>6212353.8829251248</v>
      </c>
      <c r="BQ173" s="104" cm="1">
        <f t="array" ref="BQ173">AnualidadActivo(BQ$2, $E173, $C173, $B173, $D173, Hombres!$A$1:$DW$117, Mujeres!$A$1:$DW$117)</f>
        <v>4811597.6720275069</v>
      </c>
      <c r="BR173" s="104" cm="1">
        <f t="array" ref="BR173">AnualidadActivo(BR$2, $E173, $C173, $B173, $D173, Hombres!$A$1:$DW$117, Mujeres!$A$1:$DW$117)</f>
        <v>3580886.7768093259</v>
      </c>
      <c r="BS173" s="104" cm="1">
        <f t="array" ref="BS173">AnualidadActivo(BS$2, $E173, $C173, $B173, $D173, Hombres!$A$1:$DW$117, Mujeres!$A$1:$DW$117)</f>
        <v>2545420.5078251967</v>
      </c>
      <c r="BT173" s="104" cm="1">
        <f t="array" ref="BT173">AnualidadActivo(BT$2, $E173, $C173, $B173, $D173, Hombres!$A$1:$DW$117, Mujeres!$A$1:$DW$117)</f>
        <v>1715919.8247223918</v>
      </c>
      <c r="BU173" s="104" cm="1">
        <f t="array" ref="BU173">AnualidadActivo(BU$2, $E173, $C173, $B173, $D173, Hombres!$A$1:$DW$117, Mujeres!$A$1:$DW$117)</f>
        <v>1087619.2565923759</v>
      </c>
      <c r="BV173" s="104" cm="1">
        <f t="array" ref="BV173">AnualidadActivo(BV$2, $E173, $C173, $B173, $D173, Hombres!$A$1:$DW$117, Mujeres!$A$1:$DW$117)</f>
        <v>641552.15564960567</v>
      </c>
      <c r="BW173" s="104" cm="1">
        <f t="array" ref="BW173">AnualidadActivo(BW$2, $E173, $C173, $B173, $D173, Hombres!$A$1:$DW$117, Mujeres!$A$1:$DW$117)</f>
        <v>347848.54332803696</v>
      </c>
      <c r="BX173" s="104" cm="1">
        <f t="array" ref="BX173">AnualidadActivo(BX$2, $E173, $C173, $B173, $D173, Hombres!$A$1:$DW$117, Mujeres!$A$1:$DW$117)</f>
        <v>170735.90478626979</v>
      </c>
      <c r="BY173" s="104" cm="1">
        <f t="array" ref="BY173">AnualidadActivo(BY$2, $E173, $C173, $B173, $D173, Hombres!$A$1:$DW$117, Mujeres!$A$1:$DW$117)</f>
        <v>74403.050142775843</v>
      </c>
      <c r="BZ173" s="104" cm="1">
        <f t="array" ref="BZ173">AnualidadActivo(BZ$2, $E173, $C173, $B173, $D173, Hombres!$A$1:$DW$117, Mujeres!$A$1:$DW$117)</f>
        <v>28060.585522232206</v>
      </c>
      <c r="CA173" s="104" cm="1">
        <f t="array" ref="CA173">AnualidadActivo(CA$2, $E173, $C173, $B173, $D173, Hombres!$A$1:$DW$117, Mujeres!$A$1:$DW$117)</f>
        <v>8844.3087593156724</v>
      </c>
      <c r="CB173" s="104" cm="1">
        <f t="array" ref="CB173">AnualidadActivo(CB$2, $E173, $C173, $B173, $D173, Hombres!$A$1:$DW$117, Mujeres!$A$1:$DW$117)</f>
        <v>2213.3660173370504</v>
      </c>
      <c r="CC173" s="104" cm="1">
        <f t="array" ref="CC173">AnualidadActivo(CC$2, $E173, $C173, $B173, $D173, Hombres!$A$1:$DW$117, Mujeres!$A$1:$DW$117)</f>
        <v>404.49404294240099</v>
      </c>
      <c r="CD173" s="104" cm="1">
        <f t="array" ref="CD173">AnualidadActivo(CD$2, $E173, $C173, $B173, $D173, Hombres!$A$1:$DW$117, Mujeres!$A$1:$DW$117)</f>
        <v>45.773763426431366</v>
      </c>
      <c r="CE173" s="104" cm="1">
        <f t="array" ref="CE173">AnualidadActivo(CE$2, $E173, $C173, $B173, $D173, Hombres!$A$1:$DW$117, Mujeres!$A$1:$DW$117)</f>
        <v>0</v>
      </c>
      <c r="CF173" s="104" cm="1">
        <f t="array" ref="CF173">AnualidadActivo(CF$2, $E173, $C173, $B173, $D173, Hombres!$A$1:$DW$117, Mujeres!$A$1:$DW$117)</f>
        <v>0</v>
      </c>
      <c r="CG173" s="104" cm="1">
        <f t="array" ref="CG173">AnualidadActivo(CG$2, $E173, $C173, $B173, $D173, Hombres!$A$1:$DW$117, Mujeres!$A$1:$DW$117)</f>
        <v>0</v>
      </c>
      <c r="CH173" s="104" cm="1">
        <f t="array" ref="CH173">AnualidadActivo(CH$2, $E173, $C173, $B173, $D173, Hombres!$A$1:$DW$117, Mujeres!$A$1:$DW$117)</f>
        <v>0</v>
      </c>
      <c r="CI173" s="104" cm="1">
        <f t="array" ref="CI173">AnualidadActivo(CI$2, $E173, $C173, $B173, $D173, Hombres!$A$1:$DW$117, Mujeres!$A$1:$DW$117)</f>
        <v>0</v>
      </c>
      <c r="CJ173" s="104" cm="1">
        <f t="array" ref="CJ173">AnualidadActivo(CJ$2, $E173, $C173, $B173, $D173, Hombres!$A$1:$DW$117, Mujeres!$A$1:$DW$117)</f>
        <v>0</v>
      </c>
      <c r="CK173" s="104" cm="1">
        <f t="array" ref="CK173">AnualidadActivo(CK$2, $E173, $C173, $B173, $D173, Hombres!$A$1:$DW$117, Mujeres!$A$1:$DW$117)</f>
        <v>0</v>
      </c>
      <c r="CL173" s="104" cm="1">
        <f t="array" ref="CL173">AnualidadActivo(CL$2, $E173, $C173, $B173, $D173, Hombres!$A$1:$DW$117, Mujeres!$A$1:$DW$117)</f>
        <v>0</v>
      </c>
      <c r="CM173" s="104" cm="1">
        <f t="array" ref="CM173">AnualidadActivo(CM$2, $E173, $C173, $B173, $D173, Hombres!$A$1:$DW$117, Mujeres!$A$1:$DW$117)</f>
        <v>0</v>
      </c>
      <c r="CN173" s="104" cm="1">
        <f t="array" ref="CN173">AnualidadActivo(CN$2, $E173, $C173, $B173, $D173, Hombres!$A$1:$DW$117, Mujeres!$A$1:$DW$117)</f>
        <v>0</v>
      </c>
      <c r="CO173" s="104" cm="1">
        <f t="array" ref="CO173">AnualidadActivo(CO$2, $E173, $C173, $B173, $D173, Hombres!$A$1:$DW$117, Mujeres!$A$1:$DW$117)</f>
        <v>0</v>
      </c>
      <c r="CP173" s="104" cm="1">
        <f t="array" ref="CP173">AnualidadActivo(CP$2, $E173, $C173, $B173, $D173, Hombres!$A$1:$DW$117, Mujeres!$A$1:$DW$117)</f>
        <v>0</v>
      </c>
      <c r="CQ173" s="104" cm="1">
        <f t="array" ref="CQ173">AnualidadActivo(CQ$2, $E173, $C173, $B173, $D173, Hombres!$A$1:$DW$117, Mujeres!$A$1:$DW$117)</f>
        <v>0</v>
      </c>
      <c r="CR173" s="104" cm="1">
        <f t="array" ref="CR173">AnualidadActivo(CR$2, $E173, $C173, $B173, $D173, Hombres!$A$1:$DW$117, Mujeres!$A$1:$DW$117)</f>
        <v>0</v>
      </c>
      <c r="CS173" s="104" cm="1">
        <f t="array" ref="CS173">AnualidadActivo(CS$2, $E173, $C173, $B173, $D173, Hombres!$A$1:$DW$117, Mujeres!$A$1:$DW$117)</f>
        <v>0</v>
      </c>
      <c r="CT173" s="104" cm="1">
        <f t="array" ref="CT173">AnualidadActivo(CT$2, $E173, $C173, $B173, $D173, Hombres!$A$1:$DW$117, Mujeres!$A$1:$DW$117)</f>
        <v>0</v>
      </c>
      <c r="CU173" s="104" cm="1">
        <f t="array" ref="CU173">AnualidadActivo(CU$2, $E173, $C173, $B173, $D173, Hombres!$A$1:$DW$117, Mujeres!$A$1:$DW$117)</f>
        <v>0</v>
      </c>
      <c r="CV173" s="104" cm="1">
        <f t="array" ref="CV173">AnualidadActivo(CV$2, $E173, $C173, $B173, $D173, Hombres!$A$1:$DW$117, Mujeres!$A$1:$DW$117)</f>
        <v>0</v>
      </c>
      <c r="CW173" s="104" cm="1">
        <f t="array" ref="CW173">AnualidadActivo(CW$2, $E173, $C173, $B173, $D173, Hombres!$A$1:$DW$117, Mujeres!$A$1:$DW$117)</f>
        <v>0</v>
      </c>
      <c r="CX173" s="104" cm="1">
        <f t="array" ref="CX173">AnualidadActivo(CX$2, $E173, $C173, $B173, $D173, Hombres!$A$1:$DW$117, Mujeres!$A$1:$DW$117)</f>
        <v>0</v>
      </c>
      <c r="CY173" s="104" cm="1">
        <f t="array" ref="CY173">AnualidadActivo(CY$2, $E173, $C173, $B173, $D173, Hombres!$A$1:$DW$117, Mujeres!$A$1:$DW$117)</f>
        <v>0</v>
      </c>
      <c r="CZ173" s="104" cm="1">
        <f t="array" ref="CZ173">AnualidadActivo(CZ$2, $E173, $C173, $B173, $D173, Hombres!$A$1:$DW$117, Mujeres!$A$1:$DW$117)</f>
        <v>0</v>
      </c>
      <c r="DA173" s="104" cm="1">
        <f t="array" ref="DA173">AnualidadActivo(DA$2, $E173, $C173, $B173, $D173, Hombres!$A$1:$DW$117, Mujeres!$A$1:$DW$117)</f>
        <v>0</v>
      </c>
    </row>
    <row r="174" spans="1:105" x14ac:dyDescent="0.35">
      <c r="A174" s="2">
        <f t="shared" si="2"/>
        <v>172</v>
      </c>
      <c r="B174" s="107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9" cm="1">
        <f t="array" ref="G174">PorcentajePension(C174,E174, D174)</f>
        <v>0.65</v>
      </c>
      <c r="I174" s="103"/>
      <c r="J174" s="104" cm="1">
        <f t="array" ref="J174">AnualidadActivo(J$2, $E174, $C174, $B174, $D174, Hombres!$A$1:$DW$117, Mujeres!$A$1:$DW$117)</f>
        <v>0</v>
      </c>
      <c r="K174" s="104" cm="1">
        <f t="array" ref="K174">AnualidadActivo(K$2, $E174, $C174, $B174, $D174, Hombres!$A$1:$DW$117, Mujeres!$A$1:$DW$117)</f>
        <v>0</v>
      </c>
      <c r="L174" s="104" cm="1">
        <f t="array" ref="L174">AnualidadActivo(L$2, $E174, $C174, $B174, $D174, Hombres!$A$1:$DW$117, Mujeres!$A$1:$DW$117)</f>
        <v>0</v>
      </c>
      <c r="M174" s="104" cm="1">
        <f t="array" ref="M174">AnualidadActivo(M$2, $E174, $C174, $B174, $D174, Hombres!$A$1:$DW$117, Mujeres!$A$1:$DW$117)</f>
        <v>0</v>
      </c>
      <c r="N174" s="104" cm="1">
        <f t="array" ref="N174">AnualidadActivo(N$2, $E174, $C174, $B174, $D174, Hombres!$A$1:$DW$117, Mujeres!$A$1:$DW$117)</f>
        <v>0</v>
      </c>
      <c r="O174" s="104" cm="1">
        <f t="array" ref="O174">AnualidadActivo(O$2, $E174, $C174, $B174, $D174, Hombres!$A$1:$DW$117, Mujeres!$A$1:$DW$117)</f>
        <v>0</v>
      </c>
      <c r="P174" s="104" cm="1">
        <f t="array" ref="P174">AnualidadActivo(P$2, $E174, $C174, $B174, $D174, Hombres!$A$1:$DW$117, Mujeres!$A$1:$DW$117)</f>
        <v>0</v>
      </c>
      <c r="Q174" s="104" cm="1">
        <f t="array" ref="Q174">AnualidadActivo(Q$2, $E174, $C174, $B174, $D174, Hombres!$A$1:$DW$117, Mujeres!$A$1:$DW$117)</f>
        <v>0</v>
      </c>
      <c r="R174" s="104" cm="1">
        <f t="array" ref="R174">AnualidadActivo(R$2, $E174, $C174, $B174, $D174, Hombres!$A$1:$DW$117, Mujeres!$A$1:$DW$117)</f>
        <v>0</v>
      </c>
      <c r="S174" s="104" cm="1">
        <f t="array" ref="S174">AnualidadActivo(S$2, $E174, $C174, $B174, $D174, Hombres!$A$1:$DW$117, Mujeres!$A$1:$DW$117)</f>
        <v>0</v>
      </c>
      <c r="T174" s="104" cm="1">
        <f t="array" ref="T174">AnualidadActivo(T$2, $E174, $C174, $B174, $D174, Hombres!$A$1:$DW$117, Mujeres!$A$1:$DW$117)</f>
        <v>0</v>
      </c>
      <c r="U174" s="104" cm="1">
        <f t="array" ref="U174">AnualidadActivo(U$2, $E174, $C174, $B174, $D174, Hombres!$A$1:$DW$117, Mujeres!$A$1:$DW$117)</f>
        <v>0</v>
      </c>
      <c r="V174" s="104" cm="1">
        <f t="array" ref="V174">AnualidadActivo(V$2, $E174, $C174, $B174, $D174, Hombres!$A$1:$DW$117, Mujeres!$A$1:$DW$117)</f>
        <v>0</v>
      </c>
      <c r="W174" s="104" cm="1">
        <f t="array" ref="W174">AnualidadActivo(W$2, $E174, $C174, $B174, $D174, Hombres!$A$1:$DW$117, Mujeres!$A$1:$DW$117)</f>
        <v>0</v>
      </c>
      <c r="X174" s="104" cm="1">
        <f t="array" ref="X174">AnualidadActivo(X$2, $E174, $C174, $B174, $D174, Hombres!$A$1:$DW$117, Mujeres!$A$1:$DW$117)</f>
        <v>0</v>
      </c>
      <c r="Y174" s="104" cm="1">
        <f t="array" ref="Y174">AnualidadActivo(Y$2, $E174, $C174, $B174, $D174, Hombres!$A$1:$DW$117, Mujeres!$A$1:$DW$117)</f>
        <v>0</v>
      </c>
      <c r="Z174" s="104" cm="1">
        <f t="array" ref="Z174">AnualidadActivo(Z$2, $E174, $C174, $B174, $D174, Hombres!$A$1:$DW$117, Mujeres!$A$1:$DW$117)</f>
        <v>0</v>
      </c>
      <c r="AA174" s="104" cm="1">
        <f t="array" ref="AA174">AnualidadActivo(AA$2, $E174, $C174, $B174, $D174, Hombres!$A$1:$DW$117, Mujeres!$A$1:$DW$117)</f>
        <v>0</v>
      </c>
      <c r="AB174" s="104" cm="1">
        <f t="array" ref="AB174">AnualidadActivo(AB$2, $E174, $C174, $B174, $D174, Hombres!$A$1:$DW$117, Mujeres!$A$1:$DW$117)</f>
        <v>0</v>
      </c>
      <c r="AC174" s="104" cm="1">
        <f t="array" ref="AC174">AnualidadActivo(AC$2, $E174, $C174, $B174, $D174, Hombres!$A$1:$DW$117, Mujeres!$A$1:$DW$117)</f>
        <v>0</v>
      </c>
      <c r="AD174" s="104" cm="1">
        <f t="array" ref="AD174">AnualidadActivo(AD$2, $E174, $C174, $B174, $D174, Hombres!$A$1:$DW$117, Mujeres!$A$1:$DW$117)</f>
        <v>0</v>
      </c>
      <c r="AE174" s="104" cm="1">
        <f t="array" ref="AE174">AnualidadActivo(AE$2, $E174, $C174, $B174, $D174, Hombres!$A$1:$DW$117, Mujeres!$A$1:$DW$117)</f>
        <v>0</v>
      </c>
      <c r="AF174" s="104" cm="1">
        <f t="array" ref="AF174">AnualidadActivo(AF$2, $E174, $C174, $B174, $D174, Hombres!$A$1:$DW$117, Mujeres!$A$1:$DW$117)</f>
        <v>0</v>
      </c>
      <c r="AG174" s="104" cm="1">
        <f t="array" ref="AG174">AnualidadActivo(AG$2, $E174, $C174, $B174, $D174, Hombres!$A$1:$DW$117, Mujeres!$A$1:$DW$117)</f>
        <v>41634481.219320491</v>
      </c>
      <c r="AH174" s="104" cm="1">
        <f t="array" ref="AH174">AnualidadActivo(AH$2, $E174, $C174, $B174, $D174, Hombres!$A$1:$DW$117, Mujeres!$A$1:$DW$117)</f>
        <v>42883515.655900106</v>
      </c>
      <c r="AI174" s="104" cm="1">
        <f t="array" ref="AI174">AnualidadActivo(AI$2, $E174, $C174, $B174, $D174, Hombres!$A$1:$DW$117, Mujeres!$A$1:$DW$117)</f>
        <v>44170021.125577107</v>
      </c>
      <c r="AJ174" s="104" cm="1">
        <f t="array" ref="AJ174">AnualidadActivo(AJ$2, $E174, $C174, $B174, $D174, Hombres!$A$1:$DW$117, Mujeres!$A$1:$DW$117)</f>
        <v>45495121.759344421</v>
      </c>
      <c r="AK174" s="104" cm="1">
        <f t="array" ref="AK174">AnualidadActivo(AK$2, $E174, $C174, $B174, $D174, Hombres!$A$1:$DW$117, Mujeres!$A$1:$DW$117)</f>
        <v>46859975.41212476</v>
      </c>
      <c r="AL174" s="104" cm="1">
        <f t="array" ref="AL174">AnualidadActivo(AL$2, $E174, $C174, $B174, $D174, Hombres!$A$1:$DW$117, Mujeres!$A$1:$DW$117)</f>
        <v>47199499.934893675</v>
      </c>
      <c r="AM174" s="104" cm="1">
        <f t="array" ref="AM174">AnualidadActivo(AM$2, $E174, $C174, $B174, $D174, Hombres!$A$1:$DW$117, Mujeres!$A$1:$DW$117)</f>
        <v>48346811.455458604</v>
      </c>
      <c r="AN174" s="104" cm="1">
        <f t="array" ref="AN174">AnualidadActivo(AN$2, $E174, $C174, $B174, $D174, Hombres!$A$1:$DW$117, Mujeres!$A$1:$DW$117)</f>
        <v>49498442.463770784</v>
      </c>
      <c r="AO174" s="104" cm="1">
        <f t="array" ref="AO174">AnualidadActivo(AO$2, $E174, $C174, $B174, $D174, Hombres!$A$1:$DW$117, Mujeres!$A$1:$DW$117)</f>
        <v>50647899.502032079</v>
      </c>
      <c r="AP174" s="104" cm="1">
        <f t="array" ref="AP174">AnualidadActivo(AP$2, $E174, $C174, $B174, $D174, Hombres!$A$1:$DW$117, Mujeres!$A$1:$DW$117)</f>
        <v>51784104.799791567</v>
      </c>
      <c r="AQ174" s="104" cm="1">
        <f t="array" ref="AQ174">AnualidadActivo(AQ$2, $E174, $C174, $B174, $D174, Hombres!$A$1:$DW$117, Mujeres!$A$1:$DW$117)</f>
        <v>52894360.252995685</v>
      </c>
      <c r="AR174" s="104" cm="1">
        <f t="array" ref="AR174">AnualidadActivo(AR$2, $E174, $C174, $B174, $D174, Hombres!$A$1:$DW$117, Mujeres!$A$1:$DW$117)</f>
        <v>53971573.99940484</v>
      </c>
      <c r="AS174" s="104" cm="1">
        <f t="array" ref="AS174">AnualidadActivo(AS$2, $E174, $C174, $B174, $D174, Hombres!$A$1:$DW$117, Mujeres!$A$1:$DW$117)</f>
        <v>55015629.649300307</v>
      </c>
      <c r="AT174" s="104" cm="1">
        <f t="array" ref="AT174">AnualidadActivo(AT$2, $E174, $C174, $B174, $D174, Hombres!$A$1:$DW$117, Mujeres!$A$1:$DW$117)</f>
        <v>56026219.287469566</v>
      </c>
      <c r="AU174" s="104" cm="1">
        <f t="array" ref="AU174">AnualidadActivo(AU$2, $E174, $C174, $B174, $D174, Hombres!$A$1:$DW$117, Mujeres!$A$1:$DW$117)</f>
        <v>56993406.80225414</v>
      </c>
      <c r="AV174" s="104" cm="1">
        <f t="array" ref="AV174">AnualidadActivo(AV$2, $E174, $C174, $B174, $D174, Hombres!$A$1:$DW$117, Mujeres!$A$1:$DW$117)</f>
        <v>57896761.931955613</v>
      </c>
      <c r="AW174" s="104" cm="1">
        <f t="array" ref="AW174">AnualidadActivo(AW$2, $E174, $C174, $B174, $D174, Hombres!$A$1:$DW$117, Mujeres!$A$1:$DW$117)</f>
        <v>58709545.740130909</v>
      </c>
      <c r="AX174" s="104" cm="1">
        <f t="array" ref="AX174">AnualidadActivo(AX$2, $E174, $C174, $B174, $D174, Hombres!$A$1:$DW$117, Mujeres!$A$1:$DW$117)</f>
        <v>59404846.236775376</v>
      </c>
      <c r="AY174" s="104" cm="1">
        <f t="array" ref="AY174">AnualidadActivo(AY$2, $E174, $C174, $B174, $D174, Hombres!$A$1:$DW$117, Mujeres!$A$1:$DW$117)</f>
        <v>59892892.869732775</v>
      </c>
      <c r="AZ174" s="104" cm="1">
        <f t="array" ref="AZ174">AnualidadActivo(AZ$2, $E174, $C174, $B174, $D174, Hombres!$A$1:$DW$117, Mujeres!$A$1:$DW$117)</f>
        <v>60224654.636454329</v>
      </c>
      <c r="BA174" s="104" cm="1">
        <f t="array" ref="BA174">AnualidadActivo(BA$2, $E174, $C174, $B174, $D174, Hombres!$A$1:$DW$117, Mujeres!$A$1:$DW$117)</f>
        <v>60376185.76953581</v>
      </c>
      <c r="BB174" s="104" cm="1">
        <f t="array" ref="BB174">AnualidadActivo(BB$2, $E174, $C174, $B174, $D174, Hombres!$A$1:$DW$117, Mujeres!$A$1:$DW$117)</f>
        <v>60321753.921136208</v>
      </c>
      <c r="BC174" s="104" cm="1">
        <f t="array" ref="BC174">AnualidadActivo(BC$2, $E174, $C174, $B174, $D174, Hombres!$A$1:$DW$117, Mujeres!$A$1:$DW$117)</f>
        <v>60036882.266660504</v>
      </c>
      <c r="BD174" s="104" cm="1">
        <f t="array" ref="BD174">AnualidadActivo(BD$2, $E174, $C174, $B174, $D174, Hombres!$A$1:$DW$117, Mujeres!$A$1:$DW$117)</f>
        <v>59496796.297367208</v>
      </c>
      <c r="BE174" s="104" cm="1">
        <f t="array" ref="BE174">AnualidadActivo(BE$2, $E174, $C174, $B174, $D174, Hombres!$A$1:$DW$117, Mujeres!$A$1:$DW$117)</f>
        <v>58674507.020882711</v>
      </c>
      <c r="BF174" s="104" cm="1">
        <f t="array" ref="BF174">AnualidadActivo(BF$2, $E174, $C174, $B174, $D174, Hombres!$A$1:$DW$117, Mujeres!$A$1:$DW$117)</f>
        <v>57542728.294133656</v>
      </c>
      <c r="BG174" s="104" cm="1">
        <f t="array" ref="BG174">AnualidadActivo(BG$2, $E174, $C174, $B174, $D174, Hombres!$A$1:$DW$117, Mujeres!$A$1:$DW$117)</f>
        <v>56077397.654363461</v>
      </c>
      <c r="BH174" s="104" cm="1">
        <f t="array" ref="BH174">AnualidadActivo(BH$2, $E174, $C174, $B174, $D174, Hombres!$A$1:$DW$117, Mujeres!$A$1:$DW$117)</f>
        <v>54262172.180136926</v>
      </c>
      <c r="BI174" s="104" cm="1">
        <f t="array" ref="BI174">AnualidadActivo(BI$2, $E174, $C174, $B174, $D174, Hombres!$A$1:$DW$117, Mujeres!$A$1:$DW$117)</f>
        <v>52086988.576356217</v>
      </c>
      <c r="BJ174" s="104" cm="1">
        <f t="array" ref="BJ174">AnualidadActivo(BJ$2, $E174, $C174, $B174, $D174, Hombres!$A$1:$DW$117, Mujeres!$A$1:$DW$117)</f>
        <v>49546916.887443118</v>
      </c>
      <c r="BK174" s="104" cm="1">
        <f t="array" ref="BK174">AnualidadActivo(BK$2, $E174, $C174, $B174, $D174, Hombres!$A$1:$DW$117, Mujeres!$A$1:$DW$117)</f>
        <v>46644504.42616865</v>
      </c>
      <c r="BL174" s="104" cm="1">
        <f t="array" ref="BL174">AnualidadActivo(BL$2, $E174, $C174, $B174, $D174, Hombres!$A$1:$DW$117, Mujeres!$A$1:$DW$117)</f>
        <v>43394593.965378158</v>
      </c>
      <c r="BM174" s="104" cm="1">
        <f t="array" ref="BM174">AnualidadActivo(BM$2, $E174, $C174, $B174, $D174, Hombres!$A$1:$DW$117, Mujeres!$A$1:$DW$117)</f>
        <v>39830183.757753581</v>
      </c>
      <c r="BN174" s="104" cm="1">
        <f t="array" ref="BN174">AnualidadActivo(BN$2, $E174, $C174, $B174, $D174, Hombres!$A$1:$DW$117, Mujeres!$A$1:$DW$117)</f>
        <v>36002957.839841418</v>
      </c>
      <c r="BO174" s="104" cm="1">
        <f t="array" ref="BO174">AnualidadActivo(BO$2, $E174, $C174, $B174, $D174, Hombres!$A$1:$DW$117, Mujeres!$A$1:$DW$117)</f>
        <v>31980278.450734634</v>
      </c>
      <c r="BP174" s="104" cm="1">
        <f t="array" ref="BP174">AnualidadActivo(BP$2, $E174, $C174, $B174, $D174, Hombres!$A$1:$DW$117, Mujeres!$A$1:$DW$117)</f>
        <v>27844490.406188566</v>
      </c>
      <c r="BQ174" s="104" cm="1">
        <f t="array" ref="BQ174">AnualidadActivo(BQ$2, $E174, $C174, $B174, $D174, Hombres!$A$1:$DW$117, Mujeres!$A$1:$DW$117)</f>
        <v>23693493.363643445</v>
      </c>
      <c r="BR174" s="104" cm="1">
        <f t="array" ref="BR174">AnualidadActivo(BR$2, $E174, $C174, $B174, $D174, Hombres!$A$1:$DW$117, Mujeres!$A$1:$DW$117)</f>
        <v>19638785.44691696</v>
      </c>
      <c r="BS174" s="104" cm="1">
        <f t="array" ref="BS174">AnualidadActivo(BS$2, $E174, $C174, $B174, $D174, Hombres!$A$1:$DW$117, Mujeres!$A$1:$DW$117)</f>
        <v>15796464.556604913</v>
      </c>
      <c r="BT174" s="104" cm="1">
        <f t="array" ref="BT174">AnualidadActivo(BT$2, $E174, $C174, $B174, $D174, Hombres!$A$1:$DW$117, Mujeres!$A$1:$DW$117)</f>
        <v>12275375.34475366</v>
      </c>
      <c r="BU174" s="104" cm="1">
        <f t="array" ref="BU174">AnualidadActivo(BU$2, $E174, $C174, $B174, $D174, Hombres!$A$1:$DW$117, Mujeres!$A$1:$DW$117)</f>
        <v>9167383.7776181586</v>
      </c>
      <c r="BV174" s="104" cm="1">
        <f t="array" ref="BV174">AnualidadActivo(BV$2, $E174, $C174, $B174, $D174, Hombres!$A$1:$DW$117, Mujeres!$A$1:$DW$117)</f>
        <v>6538840.1694863057</v>
      </c>
      <c r="BW174" s="104" cm="1">
        <f t="array" ref="BW174">AnualidadActivo(BW$2, $E174, $C174, $B174, $D174, Hombres!$A$1:$DW$117, Mujeres!$A$1:$DW$117)</f>
        <v>4422645.6717952834</v>
      </c>
      <c r="BX174" s="104" cm="1">
        <f t="array" ref="BX174">AnualidadActivo(BX$2, $E174, $C174, $B174, $D174, Hombres!$A$1:$DW$117, Mujeres!$A$1:$DW$117)</f>
        <v>2812633.5164460205</v>
      </c>
      <c r="BY174" s="104" cm="1">
        <f t="array" ref="BY174">AnualidadActivo(BY$2, $E174, $C174, $B174, $D174, Hombres!$A$1:$DW$117, Mujeres!$A$1:$DW$117)</f>
        <v>1664714.651000821</v>
      </c>
      <c r="BZ174" s="104" cm="1">
        <f t="array" ref="BZ174">AnualidadActivo(BZ$2, $E174, $C174, $B174, $D174, Hombres!$A$1:$DW$117, Mujeres!$A$1:$DW$117)</f>
        <v>905520.85520831868</v>
      </c>
      <c r="CA174" s="104" cm="1">
        <f t="array" ref="CA174">AnualidadActivo(CA$2, $E174, $C174, $B174, $D174, Hombres!$A$1:$DW$117, Mujeres!$A$1:$DW$117)</f>
        <v>445687.8723584094</v>
      </c>
      <c r="CB174" s="104" cm="1">
        <f t="array" ref="CB174">AnualidadActivo(CB$2, $E174, $C174, $B174, $D174, Hombres!$A$1:$DW$117, Mujeres!$A$1:$DW$117)</f>
        <v>194633.82992703494</v>
      </c>
      <c r="CC174" s="104" cm="1">
        <f t="array" ref="CC174">AnualidadActivo(CC$2, $E174, $C174, $B174, $D174, Hombres!$A$1:$DW$117, Mujeres!$A$1:$DW$117)</f>
        <v>73500.962880891893</v>
      </c>
      <c r="CD174" s="104" cm="1">
        <f t="array" ref="CD174">AnualidadActivo(CD$2, $E174, $C174, $B174, $D174, Hombres!$A$1:$DW$117, Mujeres!$A$1:$DW$117)</f>
        <v>23166.27573997316</v>
      </c>
      <c r="CE174" s="104" cm="1">
        <f t="array" ref="CE174">AnualidadActivo(CE$2, $E174, $C174, $B174, $D174, Hombres!$A$1:$DW$117, Mujeres!$A$1:$DW$117)</f>
        <v>5784.1732172946849</v>
      </c>
      <c r="CF174" s="104" cm="1">
        <f t="array" ref="CF174">AnualidadActivo(CF$2, $E174, $C174, $B174, $D174, Hombres!$A$1:$DW$117, Mujeres!$A$1:$DW$117)</f>
        <v>1050.436957760104</v>
      </c>
      <c r="CG174" s="104" cm="1">
        <f t="array" ref="CG174">AnualidadActivo(CG$2, $E174, $C174, $B174, $D174, Hombres!$A$1:$DW$117, Mujeres!$A$1:$DW$117)</f>
        <v>117.09794096643425</v>
      </c>
      <c r="CH174" s="104" cm="1">
        <f t="array" ref="CH174">AnualidadActivo(CH$2, $E174, $C174, $B174, $D174, Hombres!$A$1:$DW$117, Mujeres!$A$1:$DW$117)</f>
        <v>0</v>
      </c>
      <c r="CI174" s="104" cm="1">
        <f t="array" ref="CI174">AnualidadActivo(CI$2, $E174, $C174, $B174, $D174, Hombres!$A$1:$DW$117, Mujeres!$A$1:$DW$117)</f>
        <v>0</v>
      </c>
      <c r="CJ174" s="104" cm="1">
        <f t="array" ref="CJ174">AnualidadActivo(CJ$2, $E174, $C174, $B174, $D174, Hombres!$A$1:$DW$117, Mujeres!$A$1:$DW$117)</f>
        <v>0</v>
      </c>
      <c r="CK174" s="104" cm="1">
        <f t="array" ref="CK174">AnualidadActivo(CK$2, $E174, $C174, $B174, $D174, Hombres!$A$1:$DW$117, Mujeres!$A$1:$DW$117)</f>
        <v>0</v>
      </c>
      <c r="CL174" s="104" cm="1">
        <f t="array" ref="CL174">AnualidadActivo(CL$2, $E174, $C174, $B174, $D174, Hombres!$A$1:$DW$117, Mujeres!$A$1:$DW$117)</f>
        <v>0</v>
      </c>
      <c r="CM174" s="104" cm="1">
        <f t="array" ref="CM174">AnualidadActivo(CM$2, $E174, $C174, $B174, $D174, Hombres!$A$1:$DW$117, Mujeres!$A$1:$DW$117)</f>
        <v>0</v>
      </c>
      <c r="CN174" s="104" cm="1">
        <f t="array" ref="CN174">AnualidadActivo(CN$2, $E174, $C174, $B174, $D174, Hombres!$A$1:$DW$117, Mujeres!$A$1:$DW$117)</f>
        <v>0</v>
      </c>
      <c r="CO174" s="104" cm="1">
        <f t="array" ref="CO174">AnualidadActivo(CO$2, $E174, $C174, $B174, $D174, Hombres!$A$1:$DW$117, Mujeres!$A$1:$DW$117)</f>
        <v>0</v>
      </c>
      <c r="CP174" s="104" cm="1">
        <f t="array" ref="CP174">AnualidadActivo(CP$2, $E174, $C174, $B174, $D174, Hombres!$A$1:$DW$117, Mujeres!$A$1:$DW$117)</f>
        <v>0</v>
      </c>
      <c r="CQ174" s="104" cm="1">
        <f t="array" ref="CQ174">AnualidadActivo(CQ$2, $E174, $C174, $B174, $D174, Hombres!$A$1:$DW$117, Mujeres!$A$1:$DW$117)</f>
        <v>0</v>
      </c>
      <c r="CR174" s="104" cm="1">
        <f t="array" ref="CR174">AnualidadActivo(CR$2, $E174, $C174, $B174, $D174, Hombres!$A$1:$DW$117, Mujeres!$A$1:$DW$117)</f>
        <v>0</v>
      </c>
      <c r="CS174" s="104" cm="1">
        <f t="array" ref="CS174">AnualidadActivo(CS$2, $E174, $C174, $B174, $D174, Hombres!$A$1:$DW$117, Mujeres!$A$1:$DW$117)</f>
        <v>0</v>
      </c>
      <c r="CT174" s="104" cm="1">
        <f t="array" ref="CT174">AnualidadActivo(CT$2, $E174, $C174, $B174, $D174, Hombres!$A$1:$DW$117, Mujeres!$A$1:$DW$117)</f>
        <v>0</v>
      </c>
      <c r="CU174" s="104" cm="1">
        <f t="array" ref="CU174">AnualidadActivo(CU$2, $E174, $C174, $B174, $D174, Hombres!$A$1:$DW$117, Mujeres!$A$1:$DW$117)</f>
        <v>0</v>
      </c>
      <c r="CV174" s="104" cm="1">
        <f t="array" ref="CV174">AnualidadActivo(CV$2, $E174, $C174, $B174, $D174, Hombres!$A$1:$DW$117, Mujeres!$A$1:$DW$117)</f>
        <v>0</v>
      </c>
      <c r="CW174" s="104" cm="1">
        <f t="array" ref="CW174">AnualidadActivo(CW$2, $E174, $C174, $B174, $D174, Hombres!$A$1:$DW$117, Mujeres!$A$1:$DW$117)</f>
        <v>0</v>
      </c>
      <c r="CX174" s="104" cm="1">
        <f t="array" ref="CX174">AnualidadActivo(CX$2, $E174, $C174, $B174, $D174, Hombres!$A$1:$DW$117, Mujeres!$A$1:$DW$117)</f>
        <v>0</v>
      </c>
      <c r="CY174" s="104" cm="1">
        <f t="array" ref="CY174">AnualidadActivo(CY$2, $E174, $C174, $B174, $D174, Hombres!$A$1:$DW$117, Mujeres!$A$1:$DW$117)</f>
        <v>0</v>
      </c>
      <c r="CZ174" s="104" cm="1">
        <f t="array" ref="CZ174">AnualidadActivo(CZ$2, $E174, $C174, $B174, $D174, Hombres!$A$1:$DW$117, Mujeres!$A$1:$DW$117)</f>
        <v>0</v>
      </c>
      <c r="DA174" s="104" cm="1">
        <f t="array" ref="DA174">AnualidadActivo(DA$2, $E174, $C174, $B174, $D174, Hombres!$A$1:$DW$117, Mujeres!$A$1:$DW$117)</f>
        <v>0</v>
      </c>
    </row>
    <row r="175" spans="1:105" x14ac:dyDescent="0.35">
      <c r="A175" s="2">
        <f t="shared" si="2"/>
        <v>173</v>
      </c>
      <c r="B175" s="107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9" cm="1">
        <f t="array" ref="G175">PorcentajePension(C175,E175, D175)</f>
        <v>0.85</v>
      </c>
      <c r="I175" s="103"/>
      <c r="J175" s="104" cm="1">
        <f t="array" ref="J175">AnualidadActivo(J$2, $E175, $C175, $B175, $D175, Hombres!$A$1:$DW$117, Mujeres!$A$1:$DW$117)</f>
        <v>0</v>
      </c>
      <c r="K175" s="104" cm="1">
        <f t="array" ref="K175">AnualidadActivo(K$2, $E175, $C175, $B175, $D175, Hombres!$A$1:$DW$117, Mujeres!$A$1:$DW$117)</f>
        <v>0</v>
      </c>
      <c r="L175" s="104" cm="1">
        <f t="array" ref="L175">AnualidadActivo(L$2, $E175, $C175, $B175, $D175, Hombres!$A$1:$DW$117, Mujeres!$A$1:$DW$117)</f>
        <v>0</v>
      </c>
      <c r="M175" s="104" cm="1">
        <f t="array" ref="M175">AnualidadActivo(M$2, $E175, $C175, $B175, $D175, Hombres!$A$1:$DW$117, Mujeres!$A$1:$DW$117)</f>
        <v>0</v>
      </c>
      <c r="N175" s="104" cm="1">
        <f t="array" ref="N175">AnualidadActivo(N$2, $E175, $C175, $B175, $D175, Hombres!$A$1:$DW$117, Mujeres!$A$1:$DW$117)</f>
        <v>0</v>
      </c>
      <c r="O175" s="104" cm="1">
        <f t="array" ref="O175">AnualidadActivo(O$2, $E175, $C175, $B175, $D175, Hombres!$A$1:$DW$117, Mujeres!$A$1:$DW$117)</f>
        <v>0</v>
      </c>
      <c r="P175" s="104" cm="1">
        <f t="array" ref="P175">AnualidadActivo(P$2, $E175, $C175, $B175, $D175, Hombres!$A$1:$DW$117, Mujeres!$A$1:$DW$117)</f>
        <v>0</v>
      </c>
      <c r="Q175" s="104" cm="1">
        <f t="array" ref="Q175">AnualidadActivo(Q$2, $E175, $C175, $B175, $D175, Hombres!$A$1:$DW$117, Mujeres!$A$1:$DW$117)</f>
        <v>0</v>
      </c>
      <c r="R175" s="104" cm="1">
        <f t="array" ref="R175">AnualidadActivo(R$2, $E175, $C175, $B175, $D175, Hombres!$A$1:$DW$117, Mujeres!$A$1:$DW$117)</f>
        <v>0</v>
      </c>
      <c r="S175" s="104" cm="1">
        <f t="array" ref="S175">AnualidadActivo(S$2, $E175, $C175, $B175, $D175, Hombres!$A$1:$DW$117, Mujeres!$A$1:$DW$117)</f>
        <v>0</v>
      </c>
      <c r="T175" s="104" cm="1">
        <f t="array" ref="T175">AnualidadActivo(T$2, $E175, $C175, $B175, $D175, Hombres!$A$1:$DW$117, Mujeres!$A$1:$DW$117)</f>
        <v>0</v>
      </c>
      <c r="U175" s="104" cm="1">
        <f t="array" ref="U175">AnualidadActivo(U$2, $E175, $C175, $B175, $D175, Hombres!$A$1:$DW$117, Mujeres!$A$1:$DW$117)</f>
        <v>0</v>
      </c>
      <c r="V175" s="104" cm="1">
        <f t="array" ref="V175">AnualidadActivo(V$2, $E175, $C175, $B175, $D175, Hombres!$A$1:$DW$117, Mujeres!$A$1:$DW$117)</f>
        <v>0</v>
      </c>
      <c r="W175" s="104" cm="1">
        <f t="array" ref="W175">AnualidadActivo(W$2, $E175, $C175, $B175, $D175, Hombres!$A$1:$DW$117, Mujeres!$A$1:$DW$117)</f>
        <v>0</v>
      </c>
      <c r="X175" s="104" cm="1">
        <f t="array" ref="X175">AnualidadActivo(X$2, $E175, $C175, $B175, $D175, Hombres!$A$1:$DW$117, Mujeres!$A$1:$DW$117)</f>
        <v>0</v>
      </c>
      <c r="Y175" s="104" cm="1">
        <f t="array" ref="Y175">AnualidadActivo(Y$2, $E175, $C175, $B175, $D175, Hombres!$A$1:$DW$117, Mujeres!$A$1:$DW$117)</f>
        <v>0</v>
      </c>
      <c r="Z175" s="104" cm="1">
        <f t="array" ref="Z175">AnualidadActivo(Z$2, $E175, $C175, $B175, $D175, Hombres!$A$1:$DW$117, Mujeres!$A$1:$DW$117)</f>
        <v>0</v>
      </c>
      <c r="AA175" s="104" cm="1">
        <f t="array" ref="AA175">AnualidadActivo(AA$2, $E175, $C175, $B175, $D175, Hombres!$A$1:$DW$117, Mujeres!$A$1:$DW$117)</f>
        <v>0</v>
      </c>
      <c r="AB175" s="104" cm="1">
        <f t="array" ref="AB175">AnualidadActivo(AB$2, $E175, $C175, $B175, $D175, Hombres!$A$1:$DW$117, Mujeres!$A$1:$DW$117)</f>
        <v>0</v>
      </c>
      <c r="AC175" s="104" cm="1">
        <f t="array" ref="AC175">AnualidadActivo(AC$2, $E175, $C175, $B175, $D175, Hombres!$A$1:$DW$117, Mujeres!$A$1:$DW$117)</f>
        <v>0</v>
      </c>
      <c r="AD175" s="104" cm="1">
        <f t="array" ref="AD175">AnualidadActivo(AD$2, $E175, $C175, $B175, $D175, Hombres!$A$1:$DW$117, Mujeres!$A$1:$DW$117)</f>
        <v>0</v>
      </c>
      <c r="AE175" s="104" cm="1">
        <f t="array" ref="AE175">AnualidadActivo(AE$2, $E175, $C175, $B175, $D175, Hombres!$A$1:$DW$117, Mujeres!$A$1:$DW$117)</f>
        <v>0</v>
      </c>
      <c r="AF175" s="104" cm="1">
        <f t="array" ref="AF175">AnualidadActivo(AF$2, $E175, $C175, $B175, $D175, Hombres!$A$1:$DW$117, Mujeres!$A$1:$DW$117)</f>
        <v>0</v>
      </c>
      <c r="AG175" s="104" cm="1">
        <f t="array" ref="AG175">AnualidadActivo(AG$2, $E175, $C175, $B175, $D175, Hombres!$A$1:$DW$117, Mujeres!$A$1:$DW$117)</f>
        <v>0</v>
      </c>
      <c r="AH175" s="104" cm="1">
        <f t="array" ref="AH175">AnualidadActivo(AH$2, $E175, $C175, $B175, $D175, Hombres!$A$1:$DW$117, Mujeres!$A$1:$DW$117)</f>
        <v>0</v>
      </c>
      <c r="AI175" s="104" cm="1">
        <f t="array" ref="AI175">AnualidadActivo(AI$2, $E175, $C175, $B175, $D175, Hombres!$A$1:$DW$117, Mujeres!$A$1:$DW$117)</f>
        <v>0</v>
      </c>
      <c r="AJ175" s="104" cm="1">
        <f t="array" ref="AJ175">AnualidadActivo(AJ$2, $E175, $C175, $B175, $D175, Hombres!$A$1:$DW$117, Mujeres!$A$1:$DW$117)</f>
        <v>0</v>
      </c>
      <c r="AK175" s="104" cm="1">
        <f t="array" ref="AK175">AnualidadActivo(AK$2, $E175, $C175, $B175, $D175, Hombres!$A$1:$DW$117, Mujeres!$A$1:$DW$117)</f>
        <v>0</v>
      </c>
      <c r="AL175" s="104" cm="1">
        <f t="array" ref="AL175">AnualidadActivo(AL$2, $E175, $C175, $B175, $D175, Hombres!$A$1:$DW$117, Mujeres!$A$1:$DW$117)</f>
        <v>0</v>
      </c>
      <c r="AM175" s="104" cm="1">
        <f t="array" ref="AM175">AnualidadActivo(AM$2, $E175, $C175, $B175, $D175, Hombres!$A$1:$DW$117, Mujeres!$A$1:$DW$117)</f>
        <v>0</v>
      </c>
      <c r="AN175" s="104" cm="1">
        <f t="array" ref="AN175">AnualidadActivo(AN$2, $E175, $C175, $B175, $D175, Hombres!$A$1:$DW$117, Mujeres!$A$1:$DW$117)</f>
        <v>0</v>
      </c>
      <c r="AO175" s="104" cm="1">
        <f t="array" ref="AO175">AnualidadActivo(AO$2, $E175, $C175, $B175, $D175, Hombres!$A$1:$DW$117, Mujeres!$A$1:$DW$117)</f>
        <v>38653533.092139117</v>
      </c>
      <c r="AP175" s="104" cm="1">
        <f t="array" ref="AP175">AnualidadActivo(AP$2, $E175, $C175, $B175, $D175, Hombres!$A$1:$DW$117, Mujeres!$A$1:$DW$117)</f>
        <v>39813139.084903292</v>
      </c>
      <c r="AQ175" s="104" cm="1">
        <f t="array" ref="AQ175">AnualidadActivo(AQ$2, $E175, $C175, $B175, $D175, Hombres!$A$1:$DW$117, Mujeres!$A$1:$DW$117)</f>
        <v>41007533.257450394</v>
      </c>
      <c r="AR175" s="104" cm="1">
        <f t="array" ref="AR175">AnualidadActivo(AR$2, $E175, $C175, $B175, $D175, Hombres!$A$1:$DW$117, Mujeres!$A$1:$DW$117)</f>
        <v>42237759.255173907</v>
      </c>
      <c r="AS175" s="104" cm="1">
        <f t="array" ref="AS175">AnualidadActivo(AS$2, $E175, $C175, $B175, $D175, Hombres!$A$1:$DW$117, Mujeres!$A$1:$DW$117)</f>
        <v>43504892.032829121</v>
      </c>
      <c r="AT175" s="104" cm="1">
        <f t="array" ref="AT175">AnualidadActivo(AT$2, $E175, $C175, $B175, $D175, Hombres!$A$1:$DW$117, Mujeres!$A$1:$DW$117)</f>
        <v>42718919.687016301</v>
      </c>
      <c r="AU175" s="104" cm="1">
        <f t="array" ref="AU175">AnualidadActivo(AU$2, $E175, $C175, $B175, $D175, Hombres!$A$1:$DW$117, Mujeres!$A$1:$DW$117)</f>
        <v>43496738.898931421</v>
      </c>
      <c r="AV175" s="104" cm="1">
        <f t="array" ref="AV175">AnualidadActivo(AV$2, $E175, $C175, $B175, $D175, Hombres!$A$1:$DW$117, Mujeres!$A$1:$DW$117)</f>
        <v>44240746.920574844</v>
      </c>
      <c r="AW175" s="104" cm="1">
        <f t="array" ref="AW175">AnualidadActivo(AW$2, $E175, $C175, $B175, $D175, Hombres!$A$1:$DW$117, Mujeres!$A$1:$DW$117)</f>
        <v>44933476.366469406</v>
      </c>
      <c r="AX175" s="104" cm="1">
        <f t="array" ref="AX175">AnualidadActivo(AX$2, $E175, $C175, $B175, $D175, Hombres!$A$1:$DW$117, Mujeres!$A$1:$DW$117)</f>
        <v>45558077.974047005</v>
      </c>
      <c r="AY175" s="104" cm="1">
        <f t="array" ref="AY175">AnualidadActivo(AY$2, $E175, $C175, $B175, $D175, Hombres!$A$1:$DW$117, Mujeres!$A$1:$DW$117)</f>
        <v>46100740.696372889</v>
      </c>
      <c r="AZ175" s="104" cm="1">
        <f t="array" ref="AZ175">AnualidadActivo(AZ$2, $E175, $C175, $B175, $D175, Hombres!$A$1:$DW$117, Mujeres!$A$1:$DW$117)</f>
        <v>46555141.959396318</v>
      </c>
      <c r="BA175" s="104" cm="1">
        <f t="array" ref="BA175">AnualidadActivo(BA$2, $E175, $C175, $B175, $D175, Hombres!$A$1:$DW$117, Mujeres!$A$1:$DW$117)</f>
        <v>46919926.310538843</v>
      </c>
      <c r="BB175" s="104" cm="1">
        <f t="array" ref="BB175">AnualidadActivo(BB$2, $E175, $C175, $B175, $D175, Hombres!$A$1:$DW$117, Mujeres!$A$1:$DW$117)</f>
        <v>47194388.64228572</v>
      </c>
      <c r="BC175" s="104" cm="1">
        <f t="array" ref="BC175">AnualidadActivo(BC$2, $E175, $C175, $B175, $D175, Hombres!$A$1:$DW$117, Mujeres!$A$1:$DW$117)</f>
        <v>47376244.998177312</v>
      </c>
      <c r="BD175" s="104" cm="1">
        <f t="array" ref="BD175">AnualidadActivo(BD$2, $E175, $C175, $B175, $D175, Hombres!$A$1:$DW$117, Mujeres!$A$1:$DW$117)</f>
        <v>47458137.680231348</v>
      </c>
      <c r="BE175" s="104" cm="1">
        <f t="array" ref="BE175">AnualidadActivo(BE$2, $E175, $C175, $B175, $D175, Hombres!$A$1:$DW$117, Mujeres!$A$1:$DW$117)</f>
        <v>47343070.394863047</v>
      </c>
      <c r="BF175" s="104" cm="1">
        <f t="array" ref="BF175">AnualidadActivo(BF$2, $E175, $C175, $B175, $D175, Hombres!$A$1:$DW$117, Mujeres!$A$1:$DW$117)</f>
        <v>47082991.663736492</v>
      </c>
      <c r="BG175" s="104" cm="1">
        <f t="array" ref="BG175">AnualidadActivo(BG$2, $E175, $C175, $B175, $D175, Hombres!$A$1:$DW$117, Mujeres!$A$1:$DW$117)</f>
        <v>46665087.361364417</v>
      </c>
      <c r="BH175" s="104" cm="1">
        <f t="array" ref="BH175">AnualidadActivo(BH$2, $E175, $C175, $B175, $D175, Hombres!$A$1:$DW$117, Mujeres!$A$1:$DW$117)</f>
        <v>46076334.5334296</v>
      </c>
      <c r="BI175" s="104" cm="1">
        <f t="array" ref="BI175">AnualidadActivo(BI$2, $E175, $C175, $B175, $D175, Hombres!$A$1:$DW$117, Mujeres!$A$1:$DW$117)</f>
        <v>45303613.853258796</v>
      </c>
      <c r="BJ175" s="104" cm="1">
        <f t="array" ref="BJ175">AnualidadActivo(BJ$2, $E175, $C175, $B175, $D175, Hombres!$A$1:$DW$117, Mujeres!$A$1:$DW$117)</f>
        <v>44334793.715218924</v>
      </c>
      <c r="BK175" s="104" cm="1">
        <f t="array" ref="BK175">AnualidadActivo(BK$2, $E175, $C175, $B175, $D175, Hombres!$A$1:$DW$117, Mujeres!$A$1:$DW$117)</f>
        <v>43157500.026663318</v>
      </c>
      <c r="BL175" s="104" cm="1">
        <f t="array" ref="BL175">AnualidadActivo(BL$2, $E175, $C175, $B175, $D175, Hombres!$A$1:$DW$117, Mujeres!$A$1:$DW$117)</f>
        <v>41761398.489875786</v>
      </c>
      <c r="BM175" s="104" cm="1">
        <f t="array" ref="BM175">AnualidadActivo(BM$2, $E175, $C175, $B175, $D175, Hombres!$A$1:$DW$117, Mujeres!$A$1:$DW$117)</f>
        <v>40141568.807873666</v>
      </c>
      <c r="BN175" s="104" cm="1">
        <f t="array" ref="BN175">AnualidadActivo(BN$2, $E175, $C175, $B175, $D175, Hombres!$A$1:$DW$117, Mujeres!$A$1:$DW$117)</f>
        <v>38299183.276268065</v>
      </c>
      <c r="BO175" s="104" cm="1">
        <f t="array" ref="BO175">AnualidadActivo(BO$2, $E175, $C175, $B175, $D175, Hombres!$A$1:$DW$117, Mujeres!$A$1:$DW$117)</f>
        <v>36240542.198647656</v>
      </c>
      <c r="BP175" s="104" cm="1">
        <f t="array" ref="BP175">AnualidadActivo(BP$2, $E175, $C175, $B175, $D175, Hombres!$A$1:$DW$117, Mujeres!$A$1:$DW$117)</f>
        <v>33976666.413998678</v>
      </c>
      <c r="BQ175" s="104" cm="1">
        <f t="array" ref="BQ175">AnualidadActivo(BQ$2, $E175, $C175, $B175, $D175, Hombres!$A$1:$DW$117, Mujeres!$A$1:$DW$117)</f>
        <v>31525419.917490732</v>
      </c>
      <c r="BR175" s="104" cm="1">
        <f t="array" ref="BR175">AnualidadActivo(BR$2, $E175, $C175, $B175, $D175, Hombres!$A$1:$DW$117, Mujeres!$A$1:$DW$117)</f>
        <v>28914711.307693366</v>
      </c>
      <c r="BS175" s="104" cm="1">
        <f t="array" ref="BS175">AnualidadActivo(BS$2, $E175, $C175, $B175, $D175, Hombres!$A$1:$DW$117, Mujeres!$A$1:$DW$117)</f>
        <v>26181743.540208526</v>
      </c>
      <c r="BT175" s="104" cm="1">
        <f t="array" ref="BT175">AnualidadActivo(BT$2, $E175, $C175, $B175, $D175, Hombres!$A$1:$DW$117, Mujeres!$A$1:$DW$117)</f>
        <v>23369806.977857649</v>
      </c>
      <c r="BU175" s="104" cm="1">
        <f t="array" ref="BU175">AnualidadActivo(BU$2, $E175, $C175, $B175, $D175, Hombres!$A$1:$DW$117, Mujeres!$A$1:$DW$117)</f>
        <v>20527163.857693825</v>
      </c>
      <c r="BV175" s="104" cm="1">
        <f t="array" ref="BV175">AnualidadActivo(BV$2, $E175, $C175, $B175, $D175, Hombres!$A$1:$DW$117, Mujeres!$A$1:$DW$117)</f>
        <v>17707549.18163747</v>
      </c>
      <c r="BW175" s="104" cm="1">
        <f t="array" ref="BW175">AnualidadActivo(BW$2, $E175, $C175, $B175, $D175, Hombres!$A$1:$DW$117, Mujeres!$A$1:$DW$117)</f>
        <v>14969770.588719467</v>
      </c>
      <c r="BX175" s="104" cm="1">
        <f t="array" ref="BX175">AnualidadActivo(BX$2, $E175, $C175, $B175, $D175, Hombres!$A$1:$DW$117, Mujeres!$A$1:$DW$117)</f>
        <v>12373157.055823155</v>
      </c>
      <c r="BY175" s="104" cm="1">
        <f t="array" ref="BY175">AnualidadActivo(BY$2, $E175, $C175, $B175, $D175, Hombres!$A$1:$DW$117, Mujeres!$A$1:$DW$117)</f>
        <v>9971782.3562937435</v>
      </c>
      <c r="BZ175" s="104" cm="1">
        <f t="array" ref="BZ175">AnualidadActivo(BZ$2, $E175, $C175, $B175, $D175, Hombres!$A$1:$DW$117, Mujeres!$A$1:$DW$117)</f>
        <v>7810967.6102143647</v>
      </c>
      <c r="CA175" s="104" cm="1">
        <f t="array" ref="CA175">AnualidadActivo(CA$2, $E175, $C175, $B175, $D175, Hombres!$A$1:$DW$117, Mujeres!$A$1:$DW$117)</f>
        <v>5925039.9669346903</v>
      </c>
      <c r="CB175" s="104" cm="1">
        <f t="array" ref="CB175">AnualidadActivo(CB$2, $E175, $C175, $B175, $D175, Hombres!$A$1:$DW$117, Mujeres!$A$1:$DW$117)</f>
        <v>4334937.6723880237</v>
      </c>
      <c r="CC175" s="104" cm="1">
        <f t="array" ref="CC175">AnualidadActivo(CC$2, $E175, $C175, $B175, $D175, Hombres!$A$1:$DW$117, Mujeres!$A$1:$DW$117)</f>
        <v>3045209.6170617426</v>
      </c>
      <c r="CD175" s="104" cm="1">
        <f t="array" ref="CD175">AnualidadActivo(CD$2, $E175, $C175, $B175, $D175, Hombres!$A$1:$DW$117, Mujeres!$A$1:$DW$117)</f>
        <v>2043130.8017974896</v>
      </c>
      <c r="CE175" s="104" cm="1">
        <f t="array" ref="CE175">AnualidadActivo(CE$2, $E175, $C175, $B175, $D175, Hombres!$A$1:$DW$117, Mujeres!$A$1:$DW$117)</f>
        <v>1301061.6389699997</v>
      </c>
      <c r="CF175" s="104" cm="1">
        <f t="array" ref="CF175">AnualidadActivo(CF$2, $E175, $C175, $B175, $D175, Hombres!$A$1:$DW$117, Mujeres!$A$1:$DW$117)</f>
        <v>780619.19786939537</v>
      </c>
      <c r="CG175" s="104" cm="1">
        <f t="array" ref="CG175">AnualidadActivo(CG$2, $E175, $C175, $B175, $D175, Hombres!$A$1:$DW$117, Mujeres!$A$1:$DW$117)</f>
        <v>437574.64331707754</v>
      </c>
      <c r="CH175" s="104" cm="1">
        <f t="array" ref="CH175">AnualidadActivo(CH$2, $E175, $C175, $B175, $D175, Hombres!$A$1:$DW$117, Mujeres!$A$1:$DW$117)</f>
        <v>226892.70230834975</v>
      </c>
      <c r="CI175" s="104" cm="1">
        <f t="array" ref="CI175">AnualidadActivo(CI$2, $E175, $C175, $B175, $D175, Hombres!$A$1:$DW$117, Mujeres!$A$1:$DW$117)</f>
        <v>107515.71421285377</v>
      </c>
      <c r="CJ175" s="104" cm="1">
        <f t="array" ref="CJ175">AnualidadActivo(CJ$2, $E175, $C175, $B175, $D175, Hombres!$A$1:$DW$117, Mujeres!$A$1:$DW$117)</f>
        <v>45859.46427568941</v>
      </c>
      <c r="CK175" s="104" cm="1">
        <f t="array" ref="CK175">AnualidadActivo(CK$2, $E175, $C175, $B175, $D175, Hombres!$A$1:$DW$117, Mujeres!$A$1:$DW$117)</f>
        <v>17273.141439543208</v>
      </c>
      <c r="CL175" s="104" cm="1">
        <f t="array" ref="CL175">AnualidadActivo(CL$2, $E175, $C175, $B175, $D175, Hombres!$A$1:$DW$117, Mujeres!$A$1:$DW$117)</f>
        <v>5604.1853416485164</v>
      </c>
      <c r="CM175" s="104" cm="1">
        <f t="array" ref="CM175">AnualidadActivo(CM$2, $E175, $C175, $B175, $D175, Hombres!$A$1:$DW$117, Mujeres!$A$1:$DW$117)</f>
        <v>1513.8987851609702</v>
      </c>
      <c r="CN175" s="104" cm="1">
        <f t="array" ref="CN175">AnualidadActivo(CN$2, $E175, $C175, $B175, $D175, Hombres!$A$1:$DW$117, Mujeres!$A$1:$DW$117)</f>
        <v>0</v>
      </c>
      <c r="CO175" s="104" cm="1">
        <f t="array" ref="CO175">AnualidadActivo(CO$2, $E175, $C175, $B175, $D175, Hombres!$A$1:$DW$117, Mujeres!$A$1:$DW$117)</f>
        <v>0</v>
      </c>
      <c r="CP175" s="104" cm="1">
        <f t="array" ref="CP175">AnualidadActivo(CP$2, $E175, $C175, $B175, $D175, Hombres!$A$1:$DW$117, Mujeres!$A$1:$DW$117)</f>
        <v>0</v>
      </c>
      <c r="CQ175" s="104" cm="1">
        <f t="array" ref="CQ175">AnualidadActivo(CQ$2, $E175, $C175, $B175, $D175, Hombres!$A$1:$DW$117, Mujeres!$A$1:$DW$117)</f>
        <v>0</v>
      </c>
      <c r="CR175" s="104" cm="1">
        <f t="array" ref="CR175">AnualidadActivo(CR$2, $E175, $C175, $B175, $D175, Hombres!$A$1:$DW$117, Mujeres!$A$1:$DW$117)</f>
        <v>0</v>
      </c>
      <c r="CS175" s="104" cm="1">
        <f t="array" ref="CS175">AnualidadActivo(CS$2, $E175, $C175, $B175, $D175, Hombres!$A$1:$DW$117, Mujeres!$A$1:$DW$117)</f>
        <v>0</v>
      </c>
      <c r="CT175" s="104" cm="1">
        <f t="array" ref="CT175">AnualidadActivo(CT$2, $E175, $C175, $B175, $D175, Hombres!$A$1:$DW$117, Mujeres!$A$1:$DW$117)</f>
        <v>0</v>
      </c>
      <c r="CU175" s="104" cm="1">
        <f t="array" ref="CU175">AnualidadActivo(CU$2, $E175, $C175, $B175, $D175, Hombres!$A$1:$DW$117, Mujeres!$A$1:$DW$117)</f>
        <v>0</v>
      </c>
      <c r="CV175" s="104" cm="1">
        <f t="array" ref="CV175">AnualidadActivo(CV$2, $E175, $C175, $B175, $D175, Hombres!$A$1:$DW$117, Mujeres!$A$1:$DW$117)</f>
        <v>0</v>
      </c>
      <c r="CW175" s="104" cm="1">
        <f t="array" ref="CW175">AnualidadActivo(CW$2, $E175, $C175, $B175, $D175, Hombres!$A$1:$DW$117, Mujeres!$A$1:$DW$117)</f>
        <v>0</v>
      </c>
      <c r="CX175" s="104" cm="1">
        <f t="array" ref="CX175">AnualidadActivo(CX$2, $E175, $C175, $B175, $D175, Hombres!$A$1:$DW$117, Mujeres!$A$1:$DW$117)</f>
        <v>0</v>
      </c>
      <c r="CY175" s="104" cm="1">
        <f t="array" ref="CY175">AnualidadActivo(CY$2, $E175, $C175, $B175, $D175, Hombres!$A$1:$DW$117, Mujeres!$A$1:$DW$117)</f>
        <v>0</v>
      </c>
      <c r="CZ175" s="104" cm="1">
        <f t="array" ref="CZ175">AnualidadActivo(CZ$2, $E175, $C175, $B175, $D175, Hombres!$A$1:$DW$117, Mujeres!$A$1:$DW$117)</f>
        <v>0</v>
      </c>
      <c r="DA175" s="104" cm="1">
        <f t="array" ref="DA175">AnualidadActivo(DA$2, $E175, $C175, $B175, $D175, Hombres!$A$1:$DW$117, Mujeres!$A$1:$DW$117)</f>
        <v>0</v>
      </c>
    </row>
    <row r="176" spans="1:105" x14ac:dyDescent="0.35">
      <c r="A176" s="2">
        <f t="shared" si="2"/>
        <v>174</v>
      </c>
      <c r="B176" s="107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9" cm="1">
        <f t="array" ref="G176">PorcentajePension(C176,E176, D176)</f>
        <v>0.85</v>
      </c>
      <c r="I176" s="103"/>
      <c r="J176" s="104" cm="1">
        <f t="array" ref="J176">AnualidadActivo(J$2, $E176, $C176, $B176, $D176, Hombres!$A$1:$DW$117, Mujeres!$A$1:$DW$117)</f>
        <v>0</v>
      </c>
      <c r="K176" s="104" cm="1">
        <f t="array" ref="K176">AnualidadActivo(K$2, $E176, $C176, $B176, $D176, Hombres!$A$1:$DW$117, Mujeres!$A$1:$DW$117)</f>
        <v>0</v>
      </c>
      <c r="L176" s="104" cm="1">
        <f t="array" ref="L176">AnualidadActivo(L$2, $E176, $C176, $B176, $D176, Hombres!$A$1:$DW$117, Mujeres!$A$1:$DW$117)</f>
        <v>0</v>
      </c>
      <c r="M176" s="104" cm="1">
        <f t="array" ref="M176">AnualidadActivo(M$2, $E176, $C176, $B176, $D176, Hombres!$A$1:$DW$117, Mujeres!$A$1:$DW$117)</f>
        <v>0</v>
      </c>
      <c r="N176" s="104" cm="1">
        <f t="array" ref="N176">AnualidadActivo(N$2, $E176, $C176, $B176, $D176, Hombres!$A$1:$DW$117, Mujeres!$A$1:$DW$117)</f>
        <v>0</v>
      </c>
      <c r="O176" s="104" cm="1">
        <f t="array" ref="O176">AnualidadActivo(O$2, $E176, $C176, $B176, $D176, Hombres!$A$1:$DW$117, Mujeres!$A$1:$DW$117)</f>
        <v>0</v>
      </c>
      <c r="P176" s="104" cm="1">
        <f t="array" ref="P176">AnualidadActivo(P$2, $E176, $C176, $B176, $D176, Hombres!$A$1:$DW$117, Mujeres!$A$1:$DW$117)</f>
        <v>0</v>
      </c>
      <c r="Q176" s="104" cm="1">
        <f t="array" ref="Q176">AnualidadActivo(Q$2, $E176, $C176, $B176, $D176, Hombres!$A$1:$DW$117, Mujeres!$A$1:$DW$117)</f>
        <v>0</v>
      </c>
      <c r="R176" s="104" cm="1">
        <f t="array" ref="R176">AnualidadActivo(R$2, $E176, $C176, $B176, $D176, Hombres!$A$1:$DW$117, Mujeres!$A$1:$DW$117)</f>
        <v>0</v>
      </c>
      <c r="S176" s="104" cm="1">
        <f t="array" ref="S176">AnualidadActivo(S$2, $E176, $C176, $B176, $D176, Hombres!$A$1:$DW$117, Mujeres!$A$1:$DW$117)</f>
        <v>0</v>
      </c>
      <c r="T176" s="104" cm="1">
        <f t="array" ref="T176">AnualidadActivo(T$2, $E176, $C176, $B176, $D176, Hombres!$A$1:$DW$117, Mujeres!$A$1:$DW$117)</f>
        <v>0</v>
      </c>
      <c r="U176" s="104" cm="1">
        <f t="array" ref="U176">AnualidadActivo(U$2, $E176, $C176, $B176, $D176, Hombres!$A$1:$DW$117, Mujeres!$A$1:$DW$117)</f>
        <v>0</v>
      </c>
      <c r="V176" s="104" cm="1">
        <f t="array" ref="V176">AnualidadActivo(V$2, $E176, $C176, $B176, $D176, Hombres!$A$1:$DW$117, Mujeres!$A$1:$DW$117)</f>
        <v>0</v>
      </c>
      <c r="W176" s="104" cm="1">
        <f t="array" ref="W176">AnualidadActivo(W$2, $E176, $C176, $B176, $D176, Hombres!$A$1:$DW$117, Mujeres!$A$1:$DW$117)</f>
        <v>0</v>
      </c>
      <c r="X176" s="104" cm="1">
        <f t="array" ref="X176">AnualidadActivo(X$2, $E176, $C176, $B176, $D176, Hombres!$A$1:$DW$117, Mujeres!$A$1:$DW$117)</f>
        <v>0</v>
      </c>
      <c r="Y176" s="104" cm="1">
        <f t="array" ref="Y176">AnualidadActivo(Y$2, $E176, $C176, $B176, $D176, Hombres!$A$1:$DW$117, Mujeres!$A$1:$DW$117)</f>
        <v>0</v>
      </c>
      <c r="Z176" s="104" cm="1">
        <f t="array" ref="Z176">AnualidadActivo(Z$2, $E176, $C176, $B176, $D176, Hombres!$A$1:$DW$117, Mujeres!$A$1:$DW$117)</f>
        <v>0</v>
      </c>
      <c r="AA176" s="104" cm="1">
        <f t="array" ref="AA176">AnualidadActivo(AA$2, $E176, $C176, $B176, $D176, Hombres!$A$1:$DW$117, Mujeres!$A$1:$DW$117)</f>
        <v>0</v>
      </c>
      <c r="AB176" s="104" cm="1">
        <f t="array" ref="AB176">AnualidadActivo(AB$2, $E176, $C176, $B176, $D176, Hombres!$A$1:$DW$117, Mujeres!$A$1:$DW$117)</f>
        <v>0</v>
      </c>
      <c r="AC176" s="104" cm="1">
        <f t="array" ref="AC176">AnualidadActivo(AC$2, $E176, $C176, $B176, $D176, Hombres!$A$1:$DW$117, Mujeres!$A$1:$DW$117)</f>
        <v>0</v>
      </c>
      <c r="AD176" s="104" cm="1">
        <f t="array" ref="AD176">AnualidadActivo(AD$2, $E176, $C176, $B176, $D176, Hombres!$A$1:$DW$117, Mujeres!$A$1:$DW$117)</f>
        <v>0</v>
      </c>
      <c r="AE176" s="104" cm="1">
        <f t="array" ref="AE176">AnualidadActivo(AE$2, $E176, $C176, $B176, $D176, Hombres!$A$1:$DW$117, Mujeres!$A$1:$DW$117)</f>
        <v>0</v>
      </c>
      <c r="AF176" s="104" cm="1">
        <f t="array" ref="AF176">AnualidadActivo(AF$2, $E176, $C176, $B176, $D176, Hombres!$A$1:$DW$117, Mujeres!$A$1:$DW$117)</f>
        <v>0</v>
      </c>
      <c r="AG176" s="104" cm="1">
        <f t="array" ref="AG176">AnualidadActivo(AG$2, $E176, $C176, $B176, $D176, Hombres!$A$1:$DW$117, Mujeres!$A$1:$DW$117)</f>
        <v>0</v>
      </c>
      <c r="AH176" s="104" cm="1">
        <f t="array" ref="AH176">AnualidadActivo(AH$2, $E176, $C176, $B176, $D176, Hombres!$A$1:$DW$117, Mujeres!$A$1:$DW$117)</f>
        <v>0</v>
      </c>
      <c r="AI176" s="104" cm="1">
        <f t="array" ref="AI176">AnualidadActivo(AI$2, $E176, $C176, $B176, $D176, Hombres!$A$1:$DW$117, Mujeres!$A$1:$DW$117)</f>
        <v>0</v>
      </c>
      <c r="AJ176" s="104" cm="1">
        <f t="array" ref="AJ176">AnualidadActivo(AJ$2, $E176, $C176, $B176, $D176, Hombres!$A$1:$DW$117, Mujeres!$A$1:$DW$117)</f>
        <v>0</v>
      </c>
      <c r="AK176" s="104" cm="1">
        <f t="array" ref="AK176">AnualidadActivo(AK$2, $E176, $C176, $B176, $D176, Hombres!$A$1:$DW$117, Mujeres!$A$1:$DW$117)</f>
        <v>0</v>
      </c>
      <c r="AL176" s="104" cm="1">
        <f t="array" ref="AL176">AnualidadActivo(AL$2, $E176, $C176, $B176, $D176, Hombres!$A$1:$DW$117, Mujeres!$A$1:$DW$117)</f>
        <v>0</v>
      </c>
      <c r="AM176" s="104" cm="1">
        <f t="array" ref="AM176">AnualidadActivo(AM$2, $E176, $C176, $B176, $D176, Hombres!$A$1:$DW$117, Mujeres!$A$1:$DW$117)</f>
        <v>0</v>
      </c>
      <c r="AN176" s="104" cm="1">
        <f t="array" ref="AN176">AnualidadActivo(AN$2, $E176, $C176, $B176, $D176, Hombres!$A$1:$DW$117, Mujeres!$A$1:$DW$117)</f>
        <v>0</v>
      </c>
      <c r="AO176" s="104" cm="1">
        <f t="array" ref="AO176">AnualidadActivo(AO$2, $E176, $C176, $B176, $D176, Hombres!$A$1:$DW$117, Mujeres!$A$1:$DW$117)</f>
        <v>0</v>
      </c>
      <c r="AP176" s="104" cm="1">
        <f t="array" ref="AP176">AnualidadActivo(AP$2, $E176, $C176, $B176, $D176, Hombres!$A$1:$DW$117, Mujeres!$A$1:$DW$117)</f>
        <v>0</v>
      </c>
      <c r="AQ176" s="104" cm="1">
        <f t="array" ref="AQ176">AnualidadActivo(AQ$2, $E176, $C176, $B176, $D176, Hombres!$A$1:$DW$117, Mujeres!$A$1:$DW$117)</f>
        <v>0</v>
      </c>
      <c r="AR176" s="104" cm="1">
        <f t="array" ref="AR176">AnualidadActivo(AR$2, $E176, $C176, $B176, $D176, Hombres!$A$1:$DW$117, Mujeres!$A$1:$DW$117)</f>
        <v>0</v>
      </c>
      <c r="AS176" s="104" cm="1">
        <f t="array" ref="AS176">AnualidadActivo(AS$2, $E176, $C176, $B176, $D176, Hombres!$A$1:$DW$117, Mujeres!$A$1:$DW$117)</f>
        <v>0</v>
      </c>
      <c r="AT176" s="104" cm="1">
        <f t="array" ref="AT176">AnualidadActivo(AT$2, $E176, $C176, $B176, $D176, Hombres!$A$1:$DW$117, Mujeres!$A$1:$DW$117)</f>
        <v>111445239.42170189</v>
      </c>
      <c r="AU176" s="104" cm="1">
        <f t="array" ref="AU176">AnualidadActivo(AU$2, $E176, $C176, $B176, $D176, Hombres!$A$1:$DW$117, Mujeres!$A$1:$DW$117)</f>
        <v>114788596.60435295</v>
      </c>
      <c r="AV176" s="104" cm="1">
        <f t="array" ref="AV176">AnualidadActivo(AV$2, $E176, $C176, $B176, $D176, Hombres!$A$1:$DW$117, Mujeres!$A$1:$DW$117)</f>
        <v>118232254.50248352</v>
      </c>
      <c r="AW176" s="104" cm="1">
        <f t="array" ref="AW176">AnualidadActivo(AW$2, $E176, $C176, $B176, $D176, Hombres!$A$1:$DW$117, Mujeres!$A$1:$DW$117)</f>
        <v>121779222.13755804</v>
      </c>
      <c r="AX176" s="104" cm="1">
        <f t="array" ref="AX176">AnualidadActivo(AX$2, $E176, $C176, $B176, $D176, Hombres!$A$1:$DW$117, Mujeres!$A$1:$DW$117)</f>
        <v>125432598.8016848</v>
      </c>
      <c r="AY176" s="104" cm="1">
        <f t="array" ref="AY176">AnualidadActivo(AY$2, $E176, $C176, $B176, $D176, Hombres!$A$1:$DW$117, Mujeres!$A$1:$DW$117)</f>
        <v>126932452.73902857</v>
      </c>
      <c r="AZ176" s="104" cm="1">
        <f t="array" ref="AZ176">AnualidadActivo(AZ$2, $E176, $C176, $B176, $D176, Hombres!$A$1:$DW$117, Mujeres!$A$1:$DW$117)</f>
        <v>130168450.03008685</v>
      </c>
      <c r="BA176" s="104" cm="1">
        <f t="array" ref="BA176">AnualidadActivo(BA$2, $E176, $C176, $B176, $D176, Hombres!$A$1:$DW$117, Mujeres!$A$1:$DW$117)</f>
        <v>133436198.53930524</v>
      </c>
      <c r="BB176" s="104" cm="1">
        <f t="array" ref="BB176">AnualidadActivo(BB$2, $E176, $C176, $B176, $D176, Hombres!$A$1:$DW$117, Mujeres!$A$1:$DW$117)</f>
        <v>136719130.13258496</v>
      </c>
      <c r="BC176" s="104" cm="1">
        <f t="array" ref="BC176">AnualidadActivo(BC$2, $E176, $C176, $B176, $D176, Hombres!$A$1:$DW$117, Mujeres!$A$1:$DW$117)</f>
        <v>139990551.90419656</v>
      </c>
      <c r="BD176" s="104" cm="1">
        <f t="array" ref="BD176">AnualidadActivo(BD$2, $E176, $C176, $B176, $D176, Hombres!$A$1:$DW$117, Mujeres!$A$1:$DW$117)</f>
        <v>143221756.84709463</v>
      </c>
      <c r="BE176" s="104" cm="1">
        <f t="array" ref="BE176">AnualidadActivo(BE$2, $E176, $C176, $B176, $D176, Hombres!$A$1:$DW$117, Mujeres!$A$1:$DW$117)</f>
        <v>146397859.7135466</v>
      </c>
      <c r="BF176" s="104" cm="1">
        <f t="array" ref="BF176">AnualidadActivo(BF$2, $E176, $C176, $B176, $D176, Hombres!$A$1:$DW$117, Mujeres!$A$1:$DW$117)</f>
        <v>149517989.13272557</v>
      </c>
      <c r="BG176" s="104" cm="1">
        <f t="array" ref="BG176">AnualidadActivo(BG$2, $E176, $C176, $B176, $D176, Hombres!$A$1:$DW$117, Mujeres!$A$1:$DW$117)</f>
        <v>152578641.95712906</v>
      </c>
      <c r="BH176" s="104" cm="1">
        <f t="array" ref="BH176">AnualidadActivo(BH$2, $E176, $C176, $B176, $D176, Hombres!$A$1:$DW$117, Mujeres!$A$1:$DW$117)</f>
        <v>155554738.71945471</v>
      </c>
      <c r="BI176" s="104" cm="1">
        <f t="array" ref="BI176">AnualidadActivo(BI$2, $E176, $C176, $B176, $D176, Hombres!$A$1:$DW$117, Mujeres!$A$1:$DW$117)</f>
        <v>158398141.67730257</v>
      </c>
      <c r="BJ176" s="104" cm="1">
        <f t="array" ref="BJ176">AnualidadActivo(BJ$2, $E176, $C176, $B176, $D176, Hombres!$A$1:$DW$117, Mujeres!$A$1:$DW$117)</f>
        <v>161043508.3331328</v>
      </c>
      <c r="BK176" s="104" cm="1">
        <f t="array" ref="BK176">AnualidadActivo(BK$2, $E176, $C176, $B176, $D176, Hombres!$A$1:$DW$117, Mujeres!$A$1:$DW$117)</f>
        <v>163418522.7561065</v>
      </c>
      <c r="BL176" s="104" cm="1">
        <f t="array" ref="BL176">AnualidadActivo(BL$2, $E176, $C176, $B176, $D176, Hombres!$A$1:$DW$117, Mujeres!$A$1:$DW$117)</f>
        <v>165278304.63963598</v>
      </c>
      <c r="BM176" s="104" cm="1">
        <f t="array" ref="BM176">AnualidadActivo(BM$2, $E176, $C176, $B176, $D176, Hombres!$A$1:$DW$117, Mujeres!$A$1:$DW$117)</f>
        <v>166754599.21510223</v>
      </c>
      <c r="BN176" s="104" cm="1">
        <f t="array" ref="BN176">AnualidadActivo(BN$2, $E176, $C176, $B176, $D176, Hombres!$A$1:$DW$117, Mujeres!$A$1:$DW$117)</f>
        <v>167787291.93828088</v>
      </c>
      <c r="BO176" s="104" cm="1">
        <f t="array" ref="BO176">AnualidadActivo(BO$2, $E176, $C176, $B176, $D176, Hombres!$A$1:$DW$117, Mujeres!$A$1:$DW$117)</f>
        <v>168309559.07942754</v>
      </c>
      <c r="BP176" s="104" cm="1">
        <f t="array" ref="BP176">AnualidadActivo(BP$2, $E176, $C176, $B176, $D176, Hombres!$A$1:$DW$117, Mujeres!$A$1:$DW$117)</f>
        <v>168247481.63306183</v>
      </c>
      <c r="BQ176" s="104" cm="1">
        <f t="array" ref="BQ176">AnualidadActivo(BQ$2, $E176, $C176, $B176, $D176, Hombres!$A$1:$DW$117, Mujeres!$A$1:$DW$117)</f>
        <v>167517860.44544935</v>
      </c>
      <c r="BR176" s="104" cm="1">
        <f t="array" ref="BR176">AnualidadActivo(BR$2, $E176, $C176, $B176, $D176, Hombres!$A$1:$DW$117, Mujeres!$A$1:$DW$117)</f>
        <v>166036249.90136459</v>
      </c>
      <c r="BS176" s="104" cm="1">
        <f t="array" ref="BS176">AnualidadActivo(BS$2, $E176, $C176, $B176, $D176, Hombres!$A$1:$DW$117, Mujeres!$A$1:$DW$117)</f>
        <v>163724645.0797253</v>
      </c>
      <c r="BT176" s="104" cm="1">
        <f t="array" ref="BT176">AnualidadActivo(BT$2, $E176, $C176, $B176, $D176, Hombres!$A$1:$DW$117, Mujeres!$A$1:$DW$117)</f>
        <v>160509240.56626475</v>
      </c>
      <c r="BU176" s="104" cm="1">
        <f t="array" ref="BU176">AnualidadActivo(BU$2, $E176, $C176, $B176, $D176, Hombres!$A$1:$DW$117, Mujeres!$A$1:$DW$117)</f>
        <v>156321010.67458388</v>
      </c>
      <c r="BV176" s="104" cm="1">
        <f t="array" ref="BV176">AnualidadActivo(BV$2, $E176, $C176, $B176, $D176, Hombres!$A$1:$DW$117, Mujeres!$A$1:$DW$117)</f>
        <v>151096909.90855235</v>
      </c>
      <c r="BW176" s="104" cm="1">
        <f t="array" ref="BW176">AnualidadActivo(BW$2, $E176, $C176, $B176, $D176, Hombres!$A$1:$DW$117, Mujeres!$A$1:$DW$117)</f>
        <v>144795818.67382544</v>
      </c>
      <c r="BX176" s="104" cm="1">
        <f t="array" ref="BX176">AnualidadActivo(BX$2, $E176, $C176, $B176, $D176, Hombres!$A$1:$DW$117, Mujeres!$A$1:$DW$117)</f>
        <v>137406649.8577784</v>
      </c>
      <c r="BY176" s="104" cm="1">
        <f t="array" ref="BY176">AnualidadActivo(BY$2, $E176, $C176, $B176, $D176, Hombres!$A$1:$DW$117, Mujeres!$A$1:$DW$117)</f>
        <v>128946099.62577337</v>
      </c>
      <c r="BZ176" s="104" cm="1">
        <f t="array" ref="BZ176">AnualidadActivo(BZ$2, $E176, $C176, $B176, $D176, Hombres!$A$1:$DW$117, Mujeres!$A$1:$DW$117)</f>
        <v>119464382.54702848</v>
      </c>
      <c r="CA176" s="104" cm="1">
        <f t="array" ref="CA176">AnualidadActivo(CA$2, $E176, $C176, $B176, $D176, Hombres!$A$1:$DW$117, Mujeres!$A$1:$DW$117)</f>
        <v>109059923.28379531</v>
      </c>
      <c r="CB176" s="104" cm="1">
        <f t="array" ref="CB176">AnualidadActivo(CB$2, $E176, $C176, $B176, $D176, Hombres!$A$1:$DW$117, Mujeres!$A$1:$DW$117)</f>
        <v>97894679.704081327</v>
      </c>
      <c r="CC176" s="104" cm="1">
        <f t="array" ref="CC176">AnualidadActivo(CC$2, $E176, $C176, $B176, $D176, Hombres!$A$1:$DW$117, Mujeres!$A$1:$DW$117)</f>
        <v>86192346.265941665</v>
      </c>
      <c r="CD176" s="104" cm="1">
        <f t="array" ref="CD176">AnualidadActivo(CD$2, $E176, $C176, $B176, $D176, Hombres!$A$1:$DW$117, Mujeres!$A$1:$DW$117)</f>
        <v>74225625.527632698</v>
      </c>
      <c r="CE176" s="104" cm="1">
        <f t="array" ref="CE176">AnualidadActivo(CE$2, $E176, $C176, $B176, $D176, Hombres!$A$1:$DW$117, Mujeres!$A$1:$DW$117)</f>
        <v>62307516.337059706</v>
      </c>
      <c r="CF176" s="104" cm="1">
        <f t="array" ref="CF176">AnualidadActivo(CF$2, $E176, $C176, $B176, $D176, Hombres!$A$1:$DW$117, Mujeres!$A$1:$DW$117)</f>
        <v>50781926.297184654</v>
      </c>
      <c r="CG176" s="104" cm="1">
        <f t="array" ref="CG176">AnualidadActivo(CG$2, $E176, $C176, $B176, $D176, Hombres!$A$1:$DW$117, Mujeres!$A$1:$DW$117)</f>
        <v>40003680.802890293</v>
      </c>
      <c r="CH176" s="104" cm="1">
        <f t="array" ref="CH176">AnualidadActivo(CH$2, $E176, $C176, $B176, $D176, Hombres!$A$1:$DW$117, Mujeres!$A$1:$DW$117)</f>
        <v>30300287.418087676</v>
      </c>
      <c r="CI176" s="104" cm="1">
        <f t="array" ref="CI176">AnualidadActivo(CI$2, $E176, $C176, $B176, $D176, Hombres!$A$1:$DW$117, Mujeres!$A$1:$DW$117)</f>
        <v>21930669.337073982</v>
      </c>
      <c r="CJ176" s="104" cm="1">
        <f t="array" ref="CJ176">AnualidadActivo(CJ$2, $E176, $C176, $B176, $D176, Hombres!$A$1:$DW$117, Mujeres!$A$1:$DW$117)</f>
        <v>15054919.87597028</v>
      </c>
      <c r="CK176" s="104" cm="1">
        <f t="array" ref="CK176">AnualidadActivo(CK$2, $E176, $C176, $B176, $D176, Hombres!$A$1:$DW$117, Mujeres!$A$1:$DW$117)</f>
        <v>9715463.0748686697</v>
      </c>
      <c r="CL176" s="104" cm="1">
        <f t="array" ref="CL176">AnualidadActivo(CL$2, $E176, $C176, $B176, $D176, Hombres!$A$1:$DW$117, Mujeres!$A$1:$DW$117)</f>
        <v>5831872.922832204</v>
      </c>
      <c r="CM176" s="104" cm="1">
        <f t="array" ref="CM176">AnualidadActivo(CM$2, $E176, $C176, $B176, $D176, Hombres!$A$1:$DW$117, Mujeres!$A$1:$DW$117)</f>
        <v>3214579.2264926159</v>
      </c>
      <c r="CN176" s="104" cm="1">
        <f t="array" ref="CN176">AnualidadActivo(CN$2, $E176, $C176, $B176, $D176, Hombres!$A$1:$DW$117, Mujeres!$A$1:$DW$117)</f>
        <v>1601112.2720716093</v>
      </c>
      <c r="CO176" s="104" cm="1">
        <f t="array" ref="CO176">AnualidadActivo(CO$2, $E176, $C176, $B176, $D176, Hombres!$A$1:$DW$117, Mujeres!$A$1:$DW$117)</f>
        <v>705916.46147293202</v>
      </c>
      <c r="CP176" s="104" cm="1">
        <f t="array" ref="CP176">AnualidadActivo(CP$2, $E176, $C176, $B176, $D176, Hombres!$A$1:$DW$117, Mujeres!$A$1:$DW$117)</f>
        <v>268123.23967213673</v>
      </c>
      <c r="CQ176" s="104" cm="1">
        <f t="array" ref="CQ176">AnualidadActivo(CQ$2, $E176, $C176, $B176, $D176, Hombres!$A$1:$DW$117, Mujeres!$A$1:$DW$117)</f>
        <v>84504.735260900721</v>
      </c>
      <c r="CR176" s="104" cm="1">
        <f t="array" ref="CR176">AnualidadActivo(CR$2, $E176, $C176, $B176, $D176, Hombres!$A$1:$DW$117, Mujeres!$A$1:$DW$117)</f>
        <v>20897.186545760051</v>
      </c>
      <c r="CS176" s="104" cm="1">
        <f t="array" ref="CS176">AnualidadActivo(CS$2, $E176, $C176, $B176, $D176, Hombres!$A$1:$DW$117, Mujeres!$A$1:$DW$117)</f>
        <v>3691.3921270166411</v>
      </c>
      <c r="CT176" s="104" cm="1">
        <f t="array" ref="CT176">AnualidadActivo(CT$2, $E176, $C176, $B176, $D176, Hombres!$A$1:$DW$117, Mujeres!$A$1:$DW$117)</f>
        <v>383.42086923301588</v>
      </c>
      <c r="CU176" s="104" cm="1">
        <f t="array" ref="CU176">AnualidadActivo(CU$2, $E176, $C176, $B176, $D176, Hombres!$A$1:$DW$117, Mujeres!$A$1:$DW$117)</f>
        <v>0</v>
      </c>
      <c r="CV176" s="104" cm="1">
        <f t="array" ref="CV176">AnualidadActivo(CV$2, $E176, $C176, $B176, $D176, Hombres!$A$1:$DW$117, Mujeres!$A$1:$DW$117)</f>
        <v>0</v>
      </c>
      <c r="CW176" s="104" cm="1">
        <f t="array" ref="CW176">AnualidadActivo(CW$2, $E176, $C176, $B176, $D176, Hombres!$A$1:$DW$117, Mujeres!$A$1:$DW$117)</f>
        <v>0</v>
      </c>
      <c r="CX176" s="104" cm="1">
        <f t="array" ref="CX176">AnualidadActivo(CX$2, $E176, $C176, $B176, $D176, Hombres!$A$1:$DW$117, Mujeres!$A$1:$DW$117)</f>
        <v>0</v>
      </c>
      <c r="CY176" s="104" cm="1">
        <f t="array" ref="CY176">AnualidadActivo(CY$2, $E176, $C176, $B176, $D176, Hombres!$A$1:$DW$117, Mujeres!$A$1:$DW$117)</f>
        <v>0</v>
      </c>
      <c r="CZ176" s="104" cm="1">
        <f t="array" ref="CZ176">AnualidadActivo(CZ$2, $E176, $C176, $B176, $D176, Hombres!$A$1:$DW$117, Mujeres!$A$1:$DW$117)</f>
        <v>0</v>
      </c>
      <c r="DA176" s="104" cm="1">
        <f t="array" ref="DA176">AnualidadActivo(DA$2, $E176, $C176, $B176, $D176, Hombres!$A$1:$DW$117, Mujeres!$A$1:$DW$117)</f>
        <v>0</v>
      </c>
    </row>
    <row r="177" spans="1:105" x14ac:dyDescent="0.35">
      <c r="A177" s="2">
        <f t="shared" si="2"/>
        <v>175</v>
      </c>
      <c r="B177" s="107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9" cm="1">
        <f t="array" ref="G177">PorcentajePension(C177,E177, D177)</f>
        <v>0.65</v>
      </c>
      <c r="I177" s="103"/>
      <c r="J177" s="104" cm="1">
        <f t="array" ref="J177">AnualidadActivo(J$2, $E177, $C177, $B177, $D177, Hombres!$A$1:$DW$117, Mujeres!$A$1:$DW$117)</f>
        <v>0</v>
      </c>
      <c r="K177" s="104" cm="1">
        <f t="array" ref="K177">AnualidadActivo(K$2, $E177, $C177, $B177, $D177, Hombres!$A$1:$DW$117, Mujeres!$A$1:$DW$117)</f>
        <v>0</v>
      </c>
      <c r="L177" s="104" cm="1">
        <f t="array" ref="L177">AnualidadActivo(L$2, $E177, $C177, $B177, $D177, Hombres!$A$1:$DW$117, Mujeres!$A$1:$DW$117)</f>
        <v>0</v>
      </c>
      <c r="M177" s="104" cm="1">
        <f t="array" ref="M177">AnualidadActivo(M$2, $E177, $C177, $B177, $D177, Hombres!$A$1:$DW$117, Mujeres!$A$1:$DW$117)</f>
        <v>0</v>
      </c>
      <c r="N177" s="104" cm="1">
        <f t="array" ref="N177">AnualidadActivo(N$2, $E177, $C177, $B177, $D177, Hombres!$A$1:$DW$117, Mujeres!$A$1:$DW$117)</f>
        <v>0</v>
      </c>
      <c r="O177" s="104" cm="1">
        <f t="array" ref="O177">AnualidadActivo(O$2, $E177, $C177, $B177, $D177, Hombres!$A$1:$DW$117, Mujeres!$A$1:$DW$117)</f>
        <v>0</v>
      </c>
      <c r="P177" s="104" cm="1">
        <f t="array" ref="P177">AnualidadActivo(P$2, $E177, $C177, $B177, $D177, Hombres!$A$1:$DW$117, Mujeres!$A$1:$DW$117)</f>
        <v>0</v>
      </c>
      <c r="Q177" s="104" cm="1">
        <f t="array" ref="Q177">AnualidadActivo(Q$2, $E177, $C177, $B177, $D177, Hombres!$A$1:$DW$117, Mujeres!$A$1:$DW$117)</f>
        <v>0</v>
      </c>
      <c r="R177" s="104" cm="1">
        <f t="array" ref="R177">AnualidadActivo(R$2, $E177, $C177, $B177, $D177, Hombres!$A$1:$DW$117, Mujeres!$A$1:$DW$117)</f>
        <v>0</v>
      </c>
      <c r="S177" s="104" cm="1">
        <f t="array" ref="S177">AnualidadActivo(S$2, $E177, $C177, $B177, $D177, Hombres!$A$1:$DW$117, Mujeres!$A$1:$DW$117)</f>
        <v>0</v>
      </c>
      <c r="T177" s="104" cm="1">
        <f t="array" ref="T177">AnualidadActivo(T$2, $E177, $C177, $B177, $D177, Hombres!$A$1:$DW$117, Mujeres!$A$1:$DW$117)</f>
        <v>0</v>
      </c>
      <c r="U177" s="104" cm="1">
        <f t="array" ref="U177">AnualidadActivo(U$2, $E177, $C177, $B177, $D177, Hombres!$A$1:$DW$117, Mujeres!$A$1:$DW$117)</f>
        <v>0</v>
      </c>
      <c r="V177" s="104" cm="1">
        <f t="array" ref="V177">AnualidadActivo(V$2, $E177, $C177, $B177, $D177, Hombres!$A$1:$DW$117, Mujeres!$A$1:$DW$117)</f>
        <v>0</v>
      </c>
      <c r="W177" s="104" cm="1">
        <f t="array" ref="W177">AnualidadActivo(W$2, $E177, $C177, $B177, $D177, Hombres!$A$1:$DW$117, Mujeres!$A$1:$DW$117)</f>
        <v>0</v>
      </c>
      <c r="X177" s="104" cm="1">
        <f t="array" ref="X177">AnualidadActivo(X$2, $E177, $C177, $B177, $D177, Hombres!$A$1:$DW$117, Mujeres!$A$1:$DW$117)</f>
        <v>0</v>
      </c>
      <c r="Y177" s="104" cm="1">
        <f t="array" ref="Y177">AnualidadActivo(Y$2, $E177, $C177, $B177, $D177, Hombres!$A$1:$DW$117, Mujeres!$A$1:$DW$117)</f>
        <v>0</v>
      </c>
      <c r="Z177" s="104" cm="1">
        <f t="array" ref="Z177">AnualidadActivo(Z$2, $E177, $C177, $B177, $D177, Hombres!$A$1:$DW$117, Mujeres!$A$1:$DW$117)</f>
        <v>0</v>
      </c>
      <c r="AA177" s="104" cm="1">
        <f t="array" ref="AA177">AnualidadActivo(AA$2, $E177, $C177, $B177, $D177, Hombres!$A$1:$DW$117, Mujeres!$A$1:$DW$117)</f>
        <v>0</v>
      </c>
      <c r="AB177" s="104" cm="1">
        <f t="array" ref="AB177">AnualidadActivo(AB$2, $E177, $C177, $B177, $D177, Hombres!$A$1:$DW$117, Mujeres!$A$1:$DW$117)</f>
        <v>0</v>
      </c>
      <c r="AC177" s="104" cm="1">
        <f t="array" ref="AC177">AnualidadActivo(AC$2, $E177, $C177, $B177, $D177, Hombres!$A$1:$DW$117, Mujeres!$A$1:$DW$117)</f>
        <v>0</v>
      </c>
      <c r="AD177" s="104" cm="1">
        <f t="array" ref="AD177">AnualidadActivo(AD$2, $E177, $C177, $B177, $D177, Hombres!$A$1:$DW$117, Mujeres!$A$1:$DW$117)</f>
        <v>0</v>
      </c>
      <c r="AE177" s="104" cm="1">
        <f t="array" ref="AE177">AnualidadActivo(AE$2, $E177, $C177, $B177, $D177, Hombres!$A$1:$DW$117, Mujeres!$A$1:$DW$117)</f>
        <v>0</v>
      </c>
      <c r="AF177" s="104" cm="1">
        <f t="array" ref="AF177">AnualidadActivo(AF$2, $E177, $C177, $B177, $D177, Hombres!$A$1:$DW$117, Mujeres!$A$1:$DW$117)</f>
        <v>0</v>
      </c>
      <c r="AG177" s="104" cm="1">
        <f t="array" ref="AG177">AnualidadActivo(AG$2, $E177, $C177, $B177, $D177, Hombres!$A$1:$DW$117, Mujeres!$A$1:$DW$117)</f>
        <v>44833170.806714401</v>
      </c>
      <c r="AH177" s="104" cm="1">
        <f t="array" ref="AH177">AnualidadActivo(AH$2, $E177, $C177, $B177, $D177, Hombres!$A$1:$DW$117, Mujeres!$A$1:$DW$117)</f>
        <v>46178165.930915833</v>
      </c>
      <c r="AI177" s="104" cm="1">
        <f t="array" ref="AI177">AnualidadActivo(AI$2, $E177, $C177, $B177, $D177, Hombres!$A$1:$DW$117, Mujeres!$A$1:$DW$117)</f>
        <v>47563510.908843301</v>
      </c>
      <c r="AJ177" s="104" cm="1">
        <f t="array" ref="AJ177">AnualidadActivo(AJ$2, $E177, $C177, $B177, $D177, Hombres!$A$1:$DW$117, Mujeres!$A$1:$DW$117)</f>
        <v>48990416.236108609</v>
      </c>
      <c r="AK177" s="104" cm="1">
        <f t="array" ref="AK177">AnualidadActivo(AK$2, $E177, $C177, $B177, $D177, Hombres!$A$1:$DW$117, Mujeres!$A$1:$DW$117)</f>
        <v>50460128.723191872</v>
      </c>
      <c r="AL177" s="104" cm="1">
        <f t="array" ref="AL177">AnualidadActivo(AL$2, $E177, $C177, $B177, $D177, Hombres!$A$1:$DW$117, Mujeres!$A$1:$DW$117)</f>
        <v>49311849.010989875</v>
      </c>
      <c r="AM177" s="104" cm="1">
        <f t="array" ref="AM177">AnualidadActivo(AM$2, $E177, $C177, $B177, $D177, Hombres!$A$1:$DW$117, Mujeres!$A$1:$DW$117)</f>
        <v>50149310.318205111</v>
      </c>
      <c r="AN177" s="104" cm="1">
        <f t="array" ref="AN177">AnualidadActivo(AN$2, $E177, $C177, $B177, $D177, Hombres!$A$1:$DW$117, Mujeres!$A$1:$DW$117)</f>
        <v>50940404.304581352</v>
      </c>
      <c r="AO177" s="104" cm="1">
        <f t="array" ref="AO177">AnualidadActivo(AO$2, $E177, $C177, $B177, $D177, Hombres!$A$1:$DW$117, Mujeres!$A$1:$DW$117)</f>
        <v>51665983.020685636</v>
      </c>
      <c r="AP177" s="104" cm="1">
        <f t="array" ref="AP177">AnualidadActivo(AP$2, $E177, $C177, $B177, $D177, Hombres!$A$1:$DW$117, Mujeres!$A$1:$DW$117)</f>
        <v>52306640.073490515</v>
      </c>
      <c r="AQ177" s="104" cm="1">
        <f t="array" ref="AQ177">AnualidadActivo(AQ$2, $E177, $C177, $B177, $D177, Hombres!$A$1:$DW$117, Mujeres!$A$1:$DW$117)</f>
        <v>52845162.144847602</v>
      </c>
      <c r="AR177" s="104" cm="1">
        <f t="array" ref="AR177">AnualidadActivo(AR$2, $E177, $C177, $B177, $D177, Hombres!$A$1:$DW$117, Mujeres!$A$1:$DW$117)</f>
        <v>53273106.495509557</v>
      </c>
      <c r="AS177" s="104" cm="1">
        <f t="array" ref="AS177">AnualidadActivo(AS$2, $E177, $C177, $B177, $D177, Hombres!$A$1:$DW$117, Mujeres!$A$1:$DW$117)</f>
        <v>53589648.794986881</v>
      </c>
      <c r="AT177" s="104" cm="1">
        <f t="array" ref="AT177">AnualidadActivo(AT$2, $E177, $C177, $B177, $D177, Hombres!$A$1:$DW$117, Mujeres!$A$1:$DW$117)</f>
        <v>53795772.965501949</v>
      </c>
      <c r="AU177" s="104" cm="1">
        <f t="array" ref="AU177">AnualidadActivo(AU$2, $E177, $C177, $B177, $D177, Hombres!$A$1:$DW$117, Mujeres!$A$1:$DW$117)</f>
        <v>53888812.055500746</v>
      </c>
      <c r="AV177" s="104" cm="1">
        <f t="array" ref="AV177">AnualidadActivo(AV$2, $E177, $C177, $B177, $D177, Hombres!$A$1:$DW$117, Mujeres!$A$1:$DW$117)</f>
        <v>53858123.832033068</v>
      </c>
      <c r="AW177" s="104" cm="1">
        <f t="array" ref="AW177">AnualidadActivo(AW$2, $E177, $C177, $B177, $D177, Hombres!$A$1:$DW$117, Mujeres!$A$1:$DW$117)</f>
        <v>53592576.729486093</v>
      </c>
      <c r="AX177" s="104" cm="1">
        <f t="array" ref="AX177">AnualidadActivo(AX$2, $E177, $C177, $B177, $D177, Hombres!$A$1:$DW$117, Mujeres!$A$1:$DW$117)</f>
        <v>53152487.137231655</v>
      </c>
      <c r="AY177" s="104" cm="1">
        <f t="array" ref="AY177">AnualidadActivo(AY$2, $E177, $C177, $B177, $D177, Hombres!$A$1:$DW$117, Mujeres!$A$1:$DW$117)</f>
        <v>52527188.840867288</v>
      </c>
      <c r="AZ177" s="104" cm="1">
        <f t="array" ref="AZ177">AnualidadActivo(AZ$2, $E177, $C177, $B177, $D177, Hombres!$A$1:$DW$117, Mujeres!$A$1:$DW$117)</f>
        <v>51703785.130068786</v>
      </c>
      <c r="BA177" s="104" cm="1">
        <f t="array" ref="BA177">AnualidadActivo(BA$2, $E177, $C177, $B177, $D177, Hombres!$A$1:$DW$117, Mujeres!$A$1:$DW$117)</f>
        <v>50666540.192254089</v>
      </c>
      <c r="BB177" s="104" cm="1">
        <f t="array" ref="BB177">AnualidadActivo(BB$2, $E177, $C177, $B177, $D177, Hombres!$A$1:$DW$117, Mujeres!$A$1:$DW$117)</f>
        <v>49401836.722555064</v>
      </c>
      <c r="BC177" s="104" cm="1">
        <f t="array" ref="BC177">AnualidadActivo(BC$2, $E177, $C177, $B177, $D177, Hombres!$A$1:$DW$117, Mujeres!$A$1:$DW$117)</f>
        <v>47900487.832350098</v>
      </c>
      <c r="BD177" s="104" cm="1">
        <f t="array" ref="BD177">AnualidadActivo(BD$2, $E177, $C177, $B177, $D177, Hombres!$A$1:$DW$117, Mujeres!$A$1:$DW$117)</f>
        <v>46158040.862068817</v>
      </c>
      <c r="BE177" s="104" cm="1">
        <f t="array" ref="BE177">AnualidadActivo(BE$2, $E177, $C177, $B177, $D177, Hombres!$A$1:$DW$117, Mujeres!$A$1:$DW$117)</f>
        <v>44172792.802357458</v>
      </c>
      <c r="BF177" s="104" cm="1">
        <f t="array" ref="BF177">AnualidadActivo(BF$2, $E177, $C177, $B177, $D177, Hombres!$A$1:$DW$117, Mujeres!$A$1:$DW$117)</f>
        <v>41946436.382675208</v>
      </c>
      <c r="BG177" s="104" cm="1">
        <f t="array" ref="BG177">AnualidadActivo(BG$2, $E177, $C177, $B177, $D177, Hombres!$A$1:$DW$117, Mujeres!$A$1:$DW$117)</f>
        <v>39487745.175175972</v>
      </c>
      <c r="BH177" s="104" cm="1">
        <f t="array" ref="BH177">AnualidadActivo(BH$2, $E177, $C177, $B177, $D177, Hombres!$A$1:$DW$117, Mujeres!$A$1:$DW$117)</f>
        <v>36815867.432611048</v>
      </c>
      <c r="BI177" s="104" cm="1">
        <f t="array" ref="BI177">AnualidadActivo(BI$2, $E177, $C177, $B177, $D177, Hombres!$A$1:$DW$117, Mujeres!$A$1:$DW$117)</f>
        <v>33959738.015232965</v>
      </c>
      <c r="BJ177" s="104" cm="1">
        <f t="array" ref="BJ177">AnualidadActivo(BJ$2, $E177, $C177, $B177, $D177, Hombres!$A$1:$DW$117, Mujeres!$A$1:$DW$117)</f>
        <v>30954977.81470507</v>
      </c>
      <c r="BK177" s="104" cm="1">
        <f t="array" ref="BK177">AnualidadActivo(BK$2, $E177, $C177, $B177, $D177, Hombres!$A$1:$DW$117, Mujeres!$A$1:$DW$117)</f>
        <v>27843260.584463965</v>
      </c>
      <c r="BL177" s="104" cm="1">
        <f t="array" ref="BL177">AnualidadActivo(BL$2, $E177, $C177, $B177, $D177, Hombres!$A$1:$DW$117, Mujeres!$A$1:$DW$117)</f>
        <v>24674045.106669951</v>
      </c>
      <c r="BM177" s="104" cm="1">
        <f t="array" ref="BM177">AnualidadActivo(BM$2, $E177, $C177, $B177, $D177, Hombres!$A$1:$DW$117, Mujeres!$A$1:$DW$117)</f>
        <v>21505699.681087505</v>
      </c>
      <c r="BN177" s="104" cm="1">
        <f t="array" ref="BN177">AnualidadActivo(BN$2, $E177, $C177, $B177, $D177, Hombres!$A$1:$DW$117, Mujeres!$A$1:$DW$117)</f>
        <v>18401663.033574108</v>
      </c>
      <c r="BO177" s="104" cm="1">
        <f t="array" ref="BO177">AnualidadActivo(BO$2, $E177, $C177, $B177, $D177, Hombres!$A$1:$DW$117, Mujeres!$A$1:$DW$117)</f>
        <v>15424783.662406184</v>
      </c>
      <c r="BP177" s="104" cm="1">
        <f t="array" ref="BP177">AnualidadActivo(BP$2, $E177, $C177, $B177, $D177, Hombres!$A$1:$DW$117, Mujeres!$A$1:$DW$117)</f>
        <v>12634117.48800442</v>
      </c>
      <c r="BQ177" s="104" cm="1">
        <f t="array" ref="BQ177">AnualidadActivo(BQ$2, $E177, $C177, $B177, $D177, Hombres!$A$1:$DW$117, Mujeres!$A$1:$DW$117)</f>
        <v>10082974.653455583</v>
      </c>
      <c r="BR177" s="104" cm="1">
        <f t="array" ref="BR177">AnualidadActivo(BR$2, $E177, $C177, $B177, $D177, Hombres!$A$1:$DW$117, Mujeres!$A$1:$DW$117)</f>
        <v>7816147.8990502981</v>
      </c>
      <c r="BS177" s="104" cm="1">
        <f t="array" ref="BS177">AnualidadActivo(BS$2, $E177, $C177, $B177, $D177, Hombres!$A$1:$DW$117, Mujeres!$A$1:$DW$117)</f>
        <v>5864820.4466699678</v>
      </c>
      <c r="BT177" s="104" cm="1">
        <f t="array" ref="BT177">AnualidadActivo(BT$2, $E177, $C177, $B177, $D177, Hombres!$A$1:$DW$117, Mujeres!$A$1:$DW$117)</f>
        <v>4242550.7210649149</v>
      </c>
      <c r="BU177" s="104" cm="1">
        <f t="array" ref="BU177">AnualidadActivo(BU$2, $E177, $C177, $B177, $D177, Hombres!$A$1:$DW$117, Mujeres!$A$1:$DW$117)</f>
        <v>2944786.3764427826</v>
      </c>
      <c r="BV177" s="104" cm="1">
        <f t="array" ref="BV177">AnualidadActivo(BV$2, $E177, $C177, $B177, $D177, Hombres!$A$1:$DW$117, Mujeres!$A$1:$DW$117)</f>
        <v>1950582.5271503127</v>
      </c>
      <c r="BW177" s="104" cm="1">
        <f t="array" ref="BW177">AnualidadActivo(BW$2, $E177, $C177, $B177, $D177, Hombres!$A$1:$DW$117, Mujeres!$A$1:$DW$117)</f>
        <v>1225434.6749183699</v>
      </c>
      <c r="BX177" s="104" cm="1">
        <f t="array" ref="BX177">AnualidadActivo(BX$2, $E177, $C177, $B177, $D177, Hombres!$A$1:$DW$117, Mujeres!$A$1:$DW$117)</f>
        <v>725051.42804973631</v>
      </c>
      <c r="BY177" s="104" cm="1">
        <f t="array" ref="BY177">AnualidadActivo(BY$2, $E177, $C177, $B177, $D177, Hombres!$A$1:$DW$117, Mujeres!$A$1:$DW$117)</f>
        <v>400632.68493530079</v>
      </c>
      <c r="BZ177" s="104" cm="1">
        <f t="array" ref="BZ177">AnualidadActivo(BZ$2, $E177, $C177, $B177, $D177, Hombres!$A$1:$DW$117, Mujeres!$A$1:$DW$117)</f>
        <v>204644.07087900245</v>
      </c>
      <c r="CA177" s="104" cm="1">
        <f t="array" ref="CA177">AnualidadActivo(CA$2, $E177, $C177, $B177, $D177, Hombres!$A$1:$DW$117, Mujeres!$A$1:$DW$117)</f>
        <v>95449.676204801857</v>
      </c>
      <c r="CB177" s="104" cm="1">
        <f t="array" ref="CB177">AnualidadActivo(CB$2, $E177, $C177, $B177, $D177, Hombres!$A$1:$DW$117, Mujeres!$A$1:$DW$117)</f>
        <v>40046.875407105261</v>
      </c>
      <c r="CC177" s="104" cm="1">
        <f t="array" ref="CC177">AnualidadActivo(CC$2, $E177, $C177, $B177, $D177, Hombres!$A$1:$DW$117, Mujeres!$A$1:$DW$117)</f>
        <v>14832.288113030863</v>
      </c>
      <c r="CD177" s="104" cm="1">
        <f t="array" ref="CD177">AnualidadActivo(CD$2, $E177, $C177, $B177, $D177, Hombres!$A$1:$DW$117, Mujeres!$A$1:$DW$117)</f>
        <v>4730.575055563846</v>
      </c>
      <c r="CE177" s="104" cm="1">
        <f t="array" ref="CE177">AnualidadActivo(CE$2, $E177, $C177, $B177, $D177, Hombres!$A$1:$DW$117, Mujeres!$A$1:$DW$117)</f>
        <v>1255.4103114380048</v>
      </c>
      <c r="CF177" s="104" cm="1">
        <f t="array" ref="CF177">AnualidadActivo(CF$2, $E177, $C177, $B177, $D177, Hombres!$A$1:$DW$117, Mujeres!$A$1:$DW$117)</f>
        <v>0</v>
      </c>
      <c r="CG177" s="104" cm="1">
        <f t="array" ref="CG177">AnualidadActivo(CG$2, $E177, $C177, $B177, $D177, Hombres!$A$1:$DW$117, Mujeres!$A$1:$DW$117)</f>
        <v>0</v>
      </c>
      <c r="CH177" s="104" cm="1">
        <f t="array" ref="CH177">AnualidadActivo(CH$2, $E177, $C177, $B177, $D177, Hombres!$A$1:$DW$117, Mujeres!$A$1:$DW$117)</f>
        <v>0</v>
      </c>
      <c r="CI177" s="104" cm="1">
        <f t="array" ref="CI177">AnualidadActivo(CI$2, $E177, $C177, $B177, $D177, Hombres!$A$1:$DW$117, Mujeres!$A$1:$DW$117)</f>
        <v>0</v>
      </c>
      <c r="CJ177" s="104" cm="1">
        <f t="array" ref="CJ177">AnualidadActivo(CJ$2, $E177, $C177, $B177, $D177, Hombres!$A$1:$DW$117, Mujeres!$A$1:$DW$117)</f>
        <v>0</v>
      </c>
      <c r="CK177" s="104" cm="1">
        <f t="array" ref="CK177">AnualidadActivo(CK$2, $E177, $C177, $B177, $D177, Hombres!$A$1:$DW$117, Mujeres!$A$1:$DW$117)</f>
        <v>0</v>
      </c>
      <c r="CL177" s="104" cm="1">
        <f t="array" ref="CL177">AnualidadActivo(CL$2, $E177, $C177, $B177, $D177, Hombres!$A$1:$DW$117, Mujeres!$A$1:$DW$117)</f>
        <v>0</v>
      </c>
      <c r="CM177" s="104" cm="1">
        <f t="array" ref="CM177">AnualidadActivo(CM$2, $E177, $C177, $B177, $D177, Hombres!$A$1:$DW$117, Mujeres!$A$1:$DW$117)</f>
        <v>0</v>
      </c>
      <c r="CN177" s="104" cm="1">
        <f t="array" ref="CN177">AnualidadActivo(CN$2, $E177, $C177, $B177, $D177, Hombres!$A$1:$DW$117, Mujeres!$A$1:$DW$117)</f>
        <v>0</v>
      </c>
      <c r="CO177" s="104" cm="1">
        <f t="array" ref="CO177">AnualidadActivo(CO$2, $E177, $C177, $B177, $D177, Hombres!$A$1:$DW$117, Mujeres!$A$1:$DW$117)</f>
        <v>0</v>
      </c>
      <c r="CP177" s="104" cm="1">
        <f t="array" ref="CP177">AnualidadActivo(CP$2, $E177, $C177, $B177, $D177, Hombres!$A$1:$DW$117, Mujeres!$A$1:$DW$117)</f>
        <v>0</v>
      </c>
      <c r="CQ177" s="104" cm="1">
        <f t="array" ref="CQ177">AnualidadActivo(CQ$2, $E177, $C177, $B177, $D177, Hombres!$A$1:$DW$117, Mujeres!$A$1:$DW$117)</f>
        <v>0</v>
      </c>
      <c r="CR177" s="104" cm="1">
        <f t="array" ref="CR177">AnualidadActivo(CR$2, $E177, $C177, $B177, $D177, Hombres!$A$1:$DW$117, Mujeres!$A$1:$DW$117)</f>
        <v>0</v>
      </c>
      <c r="CS177" s="104" cm="1">
        <f t="array" ref="CS177">AnualidadActivo(CS$2, $E177, $C177, $B177, $D177, Hombres!$A$1:$DW$117, Mujeres!$A$1:$DW$117)</f>
        <v>0</v>
      </c>
      <c r="CT177" s="104" cm="1">
        <f t="array" ref="CT177">AnualidadActivo(CT$2, $E177, $C177, $B177, $D177, Hombres!$A$1:$DW$117, Mujeres!$A$1:$DW$117)</f>
        <v>0</v>
      </c>
      <c r="CU177" s="104" cm="1">
        <f t="array" ref="CU177">AnualidadActivo(CU$2, $E177, $C177, $B177, $D177, Hombres!$A$1:$DW$117, Mujeres!$A$1:$DW$117)</f>
        <v>0</v>
      </c>
      <c r="CV177" s="104" cm="1">
        <f t="array" ref="CV177">AnualidadActivo(CV$2, $E177, $C177, $B177, $D177, Hombres!$A$1:$DW$117, Mujeres!$A$1:$DW$117)</f>
        <v>0</v>
      </c>
      <c r="CW177" s="104" cm="1">
        <f t="array" ref="CW177">AnualidadActivo(CW$2, $E177, $C177, $B177, $D177, Hombres!$A$1:$DW$117, Mujeres!$A$1:$DW$117)</f>
        <v>0</v>
      </c>
      <c r="CX177" s="104" cm="1">
        <f t="array" ref="CX177">AnualidadActivo(CX$2, $E177, $C177, $B177, $D177, Hombres!$A$1:$DW$117, Mujeres!$A$1:$DW$117)</f>
        <v>0</v>
      </c>
      <c r="CY177" s="104" cm="1">
        <f t="array" ref="CY177">AnualidadActivo(CY$2, $E177, $C177, $B177, $D177, Hombres!$A$1:$DW$117, Mujeres!$A$1:$DW$117)</f>
        <v>0</v>
      </c>
      <c r="CZ177" s="104" cm="1">
        <f t="array" ref="CZ177">AnualidadActivo(CZ$2, $E177, $C177, $B177, $D177, Hombres!$A$1:$DW$117, Mujeres!$A$1:$DW$117)</f>
        <v>0</v>
      </c>
      <c r="DA177" s="104" cm="1">
        <f t="array" ref="DA177">AnualidadActivo(DA$2, $E177, $C177, $B177, $D177, Hombres!$A$1:$DW$117, Mujeres!$A$1:$DW$117)</f>
        <v>0</v>
      </c>
    </row>
    <row r="178" spans="1:105" x14ac:dyDescent="0.35">
      <c r="A178" s="2">
        <f t="shared" si="2"/>
        <v>176</v>
      </c>
      <c r="B178" s="107">
        <v>1906245.4</v>
      </c>
      <c r="C178" s="9">
        <v>45418</v>
      </c>
      <c r="D178" s="7" t="s">
        <v>5</v>
      </c>
      <c r="E178" s="9">
        <v>37274</v>
      </c>
      <c r="F178" s="12" cm="1">
        <f t="array" ref="F178">edadCalc(E178)</f>
        <v>23</v>
      </c>
      <c r="G178" s="49" cm="1">
        <f t="array" ref="G178">PorcentajePension(C178,E178, D178)</f>
        <v>1</v>
      </c>
      <c r="I178" s="103"/>
      <c r="J178" s="104" cm="1">
        <f t="array" ref="J178">AnualidadActivo(J$2, $E178, $C178, $B178, $D178, Hombres!$A$1:$DW$117, Mujeres!$A$1:$DW$117)</f>
        <v>0</v>
      </c>
      <c r="K178" s="104" cm="1">
        <f t="array" ref="K178">AnualidadActivo(K$2, $E178, $C178, $B178, $D178, Hombres!$A$1:$DW$117, Mujeres!$A$1:$DW$117)</f>
        <v>0</v>
      </c>
      <c r="L178" s="104" cm="1">
        <f t="array" ref="L178">AnualidadActivo(L$2, $E178, $C178, $B178, $D178, Hombres!$A$1:$DW$117, Mujeres!$A$1:$DW$117)</f>
        <v>0</v>
      </c>
      <c r="M178" s="104" cm="1">
        <f t="array" ref="M178">AnualidadActivo(M$2, $E178, $C178, $B178, $D178, Hombres!$A$1:$DW$117, Mujeres!$A$1:$DW$117)</f>
        <v>0</v>
      </c>
      <c r="N178" s="104" cm="1">
        <f t="array" ref="N178">AnualidadActivo(N$2, $E178, $C178, $B178, $D178, Hombres!$A$1:$DW$117, Mujeres!$A$1:$DW$117)</f>
        <v>0</v>
      </c>
      <c r="O178" s="104" cm="1">
        <f t="array" ref="O178">AnualidadActivo(O$2, $E178, $C178, $B178, $D178, Hombres!$A$1:$DW$117, Mujeres!$A$1:$DW$117)</f>
        <v>0</v>
      </c>
      <c r="P178" s="104" cm="1">
        <f t="array" ref="P178">AnualidadActivo(P$2, $E178, $C178, $B178, $D178, Hombres!$A$1:$DW$117, Mujeres!$A$1:$DW$117)</f>
        <v>0</v>
      </c>
      <c r="Q178" s="104" cm="1">
        <f t="array" ref="Q178">AnualidadActivo(Q$2, $E178, $C178, $B178, $D178, Hombres!$A$1:$DW$117, Mujeres!$A$1:$DW$117)</f>
        <v>0</v>
      </c>
      <c r="R178" s="104" cm="1">
        <f t="array" ref="R178">AnualidadActivo(R$2, $E178, $C178, $B178, $D178, Hombres!$A$1:$DW$117, Mujeres!$A$1:$DW$117)</f>
        <v>0</v>
      </c>
      <c r="S178" s="104" cm="1">
        <f t="array" ref="S178">AnualidadActivo(S$2, $E178, $C178, $B178, $D178, Hombres!$A$1:$DW$117, Mujeres!$A$1:$DW$117)</f>
        <v>0</v>
      </c>
      <c r="T178" s="104" cm="1">
        <f t="array" ref="T178">AnualidadActivo(T$2, $E178, $C178, $B178, $D178, Hombres!$A$1:$DW$117, Mujeres!$A$1:$DW$117)</f>
        <v>0</v>
      </c>
      <c r="U178" s="104" cm="1">
        <f t="array" ref="U178">AnualidadActivo(U$2, $E178, $C178, $B178, $D178, Hombres!$A$1:$DW$117, Mujeres!$A$1:$DW$117)</f>
        <v>0</v>
      </c>
      <c r="V178" s="104" cm="1">
        <f t="array" ref="V178">AnualidadActivo(V$2, $E178, $C178, $B178, $D178, Hombres!$A$1:$DW$117, Mujeres!$A$1:$DW$117)</f>
        <v>0</v>
      </c>
      <c r="W178" s="104" cm="1">
        <f t="array" ref="W178">AnualidadActivo(W$2, $E178, $C178, $B178, $D178, Hombres!$A$1:$DW$117, Mujeres!$A$1:$DW$117)</f>
        <v>0</v>
      </c>
      <c r="X178" s="104" cm="1">
        <f t="array" ref="X178">AnualidadActivo(X$2, $E178, $C178, $B178, $D178, Hombres!$A$1:$DW$117, Mujeres!$A$1:$DW$117)</f>
        <v>0</v>
      </c>
      <c r="Y178" s="104" cm="1">
        <f t="array" ref="Y178">AnualidadActivo(Y$2, $E178, $C178, $B178, $D178, Hombres!$A$1:$DW$117, Mujeres!$A$1:$DW$117)</f>
        <v>0</v>
      </c>
      <c r="Z178" s="104" cm="1">
        <f t="array" ref="Z178">AnualidadActivo(Z$2, $E178, $C178, $B178, $D178, Hombres!$A$1:$DW$117, Mujeres!$A$1:$DW$117)</f>
        <v>0</v>
      </c>
      <c r="AA178" s="104" cm="1">
        <f t="array" ref="AA178">AnualidadActivo(AA$2, $E178, $C178, $B178, $D178, Hombres!$A$1:$DW$117, Mujeres!$A$1:$DW$117)</f>
        <v>0</v>
      </c>
      <c r="AB178" s="104" cm="1">
        <f t="array" ref="AB178">AnualidadActivo(AB$2, $E178, $C178, $B178, $D178, Hombres!$A$1:$DW$117, Mujeres!$A$1:$DW$117)</f>
        <v>0</v>
      </c>
      <c r="AC178" s="104" cm="1">
        <f t="array" ref="AC178">AnualidadActivo(AC$2, $E178, $C178, $B178, $D178, Hombres!$A$1:$DW$117, Mujeres!$A$1:$DW$117)</f>
        <v>0</v>
      </c>
      <c r="AD178" s="104" cm="1">
        <f t="array" ref="AD178">AnualidadActivo(AD$2, $E178, $C178, $B178, $D178, Hombres!$A$1:$DW$117, Mujeres!$A$1:$DW$117)</f>
        <v>0</v>
      </c>
      <c r="AE178" s="104" cm="1">
        <f t="array" ref="AE178">AnualidadActivo(AE$2, $E178, $C178, $B178, $D178, Hombres!$A$1:$DW$117, Mujeres!$A$1:$DW$117)</f>
        <v>0</v>
      </c>
      <c r="AF178" s="104" cm="1">
        <f t="array" ref="AF178">AnualidadActivo(AF$2, $E178, $C178, $B178, $D178, Hombres!$A$1:$DW$117, Mujeres!$A$1:$DW$117)</f>
        <v>0</v>
      </c>
      <c r="AG178" s="104" cm="1">
        <f t="array" ref="AG178">AnualidadActivo(AG$2, $E178, $C178, $B178, $D178, Hombres!$A$1:$DW$117, Mujeres!$A$1:$DW$117)</f>
        <v>0</v>
      </c>
      <c r="AH178" s="104" cm="1">
        <f t="array" ref="AH178">AnualidadActivo(AH$2, $E178, $C178, $B178, $D178, Hombres!$A$1:$DW$117, Mujeres!$A$1:$DW$117)</f>
        <v>0</v>
      </c>
      <c r="AI178" s="104" cm="1">
        <f t="array" ref="AI178">AnualidadActivo(AI$2, $E178, $C178, $B178, $D178, Hombres!$A$1:$DW$117, Mujeres!$A$1:$DW$117)</f>
        <v>0</v>
      </c>
      <c r="AJ178" s="104" cm="1">
        <f t="array" ref="AJ178">AnualidadActivo(AJ$2, $E178, $C178, $B178, $D178, Hombres!$A$1:$DW$117, Mujeres!$A$1:$DW$117)</f>
        <v>0</v>
      </c>
      <c r="AK178" s="104" cm="1">
        <f t="array" ref="AK178">AnualidadActivo(AK$2, $E178, $C178, $B178, $D178, Hombres!$A$1:$DW$117, Mujeres!$A$1:$DW$117)</f>
        <v>0</v>
      </c>
      <c r="AL178" s="104" cm="1">
        <f t="array" ref="AL178">AnualidadActivo(AL$2, $E178, $C178, $B178, $D178, Hombres!$A$1:$DW$117, Mujeres!$A$1:$DW$117)</f>
        <v>0</v>
      </c>
      <c r="AM178" s="104" cm="1">
        <f t="array" ref="AM178">AnualidadActivo(AM$2, $E178, $C178, $B178, $D178, Hombres!$A$1:$DW$117, Mujeres!$A$1:$DW$117)</f>
        <v>0</v>
      </c>
      <c r="AN178" s="104" cm="1">
        <f t="array" ref="AN178">AnualidadActivo(AN$2, $E178, $C178, $B178, $D178, Hombres!$A$1:$DW$117, Mujeres!$A$1:$DW$117)</f>
        <v>0</v>
      </c>
      <c r="AO178" s="104" cm="1">
        <f t="array" ref="AO178">AnualidadActivo(AO$2, $E178, $C178, $B178, $D178, Hombres!$A$1:$DW$117, Mujeres!$A$1:$DW$117)</f>
        <v>0</v>
      </c>
      <c r="AP178" s="104" cm="1">
        <f t="array" ref="AP178">AnualidadActivo(AP$2, $E178, $C178, $B178, $D178, Hombres!$A$1:$DW$117, Mujeres!$A$1:$DW$117)</f>
        <v>0</v>
      </c>
      <c r="AQ178" s="104" cm="1">
        <f t="array" ref="AQ178">AnualidadActivo(AQ$2, $E178, $C178, $B178, $D178, Hombres!$A$1:$DW$117, Mujeres!$A$1:$DW$117)</f>
        <v>0</v>
      </c>
      <c r="AR178" s="104" cm="1">
        <f t="array" ref="AR178">AnualidadActivo(AR$2, $E178, $C178, $B178, $D178, Hombres!$A$1:$DW$117, Mujeres!$A$1:$DW$117)</f>
        <v>0</v>
      </c>
      <c r="AS178" s="104" cm="1">
        <f t="array" ref="AS178">AnualidadActivo(AS$2, $E178, $C178, $B178, $D178, Hombres!$A$1:$DW$117, Mujeres!$A$1:$DW$117)</f>
        <v>0</v>
      </c>
      <c r="AT178" s="104" cm="1">
        <f t="array" ref="AT178">AnualidadActivo(AT$2, $E178, $C178, $B178, $D178, Hombres!$A$1:$DW$117, Mujeres!$A$1:$DW$117)</f>
        <v>0</v>
      </c>
      <c r="AU178" s="104" cm="1">
        <f t="array" ref="AU178">AnualidadActivo(AU$2, $E178, $C178, $B178, $D178, Hombres!$A$1:$DW$117, Mujeres!$A$1:$DW$117)</f>
        <v>0</v>
      </c>
      <c r="AV178" s="104" cm="1">
        <f t="array" ref="AV178">AnualidadActivo(AV$2, $E178, $C178, $B178, $D178, Hombres!$A$1:$DW$117, Mujeres!$A$1:$DW$117)</f>
        <v>0</v>
      </c>
      <c r="AW178" s="104" cm="1">
        <f t="array" ref="AW178">AnualidadActivo(AW$2, $E178, $C178, $B178, $D178, Hombres!$A$1:$DW$117, Mujeres!$A$1:$DW$117)</f>
        <v>0</v>
      </c>
      <c r="AX178" s="104" cm="1">
        <f t="array" ref="AX178">AnualidadActivo(AX$2, $E178, $C178, $B178, $D178, Hombres!$A$1:$DW$117, Mujeres!$A$1:$DW$117)</f>
        <v>0</v>
      </c>
      <c r="AY178" s="104" cm="1">
        <f t="array" ref="AY178">AnualidadActivo(AY$2, $E178, $C178, $B178, $D178, Hombres!$A$1:$DW$117, Mujeres!$A$1:$DW$117)</f>
        <v>0</v>
      </c>
      <c r="AZ178" s="104" cm="1">
        <f t="array" ref="AZ178">AnualidadActivo(AZ$2, $E178, $C178, $B178, $D178, Hombres!$A$1:$DW$117, Mujeres!$A$1:$DW$117)</f>
        <v>169447411.66329402</v>
      </c>
      <c r="BA178" s="104" cm="1">
        <f t="array" ref="BA178">AnualidadActivo(BA$2, $E178, $C178, $B178, $D178, Hombres!$A$1:$DW$117, Mujeres!$A$1:$DW$117)</f>
        <v>174530834.01319283</v>
      </c>
      <c r="BB178" s="104" cm="1">
        <f t="array" ref="BB178">AnualidadActivo(BB$2, $E178, $C178, $B178, $D178, Hombres!$A$1:$DW$117, Mujeres!$A$1:$DW$117)</f>
        <v>179766759.03358862</v>
      </c>
      <c r="BC178" s="104" cm="1">
        <f t="array" ref="BC178">AnualidadActivo(BC$2, $E178, $C178, $B178, $D178, Hombres!$A$1:$DW$117, Mujeres!$A$1:$DW$117)</f>
        <v>185159761.80459628</v>
      </c>
      <c r="BD178" s="104" cm="1">
        <f t="array" ref="BD178">AnualidadActivo(BD$2, $E178, $C178, $B178, $D178, Hombres!$A$1:$DW$117, Mujeres!$A$1:$DW$117)</f>
        <v>190714554.6587342</v>
      </c>
      <c r="BE178" s="104" cm="1">
        <f t="array" ref="BE178">AnualidadActivo(BE$2, $E178, $C178, $B178, $D178, Hombres!$A$1:$DW$117, Mujeres!$A$1:$DW$117)</f>
        <v>188377228.46077982</v>
      </c>
      <c r="BF178" s="104" cm="1">
        <f t="array" ref="BF178">AnualidadActivo(BF$2, $E178, $C178, $B178, $D178, Hombres!$A$1:$DW$117, Mujeres!$A$1:$DW$117)</f>
        <v>192087600.16440311</v>
      </c>
      <c r="BG178" s="104" cm="1">
        <f t="array" ref="BG178">AnualidadActivo(BG$2, $E178, $C178, $B178, $D178, Hombres!$A$1:$DW$117, Mujeres!$A$1:$DW$117)</f>
        <v>195680602.56723028</v>
      </c>
      <c r="BH178" s="104" cm="1">
        <f t="array" ref="BH178">AnualidadActivo(BH$2, $E178, $C178, $B178, $D178, Hombres!$A$1:$DW$117, Mujeres!$A$1:$DW$117)</f>
        <v>199084278.01278642</v>
      </c>
      <c r="BI178" s="104" cm="1">
        <f t="array" ref="BI178">AnualidadActivo(BI$2, $E178, $C178, $B178, $D178, Hombres!$A$1:$DW$117, Mujeres!$A$1:$DW$117)</f>
        <v>202228068.21520865</v>
      </c>
      <c r="BJ178" s="104" cm="1">
        <f t="array" ref="BJ178">AnualidadActivo(BJ$2, $E178, $C178, $B178, $D178, Hombres!$A$1:$DW$117, Mujeres!$A$1:$DW$117)</f>
        <v>205049467.26487792</v>
      </c>
      <c r="BK178" s="104" cm="1">
        <f t="array" ref="BK178">AnualidadActivo(BK$2, $E178, $C178, $B178, $D178, Hombres!$A$1:$DW$117, Mujeres!$A$1:$DW$117)</f>
        <v>207517205.41064435</v>
      </c>
      <c r="BL178" s="104" cm="1">
        <f t="array" ref="BL178">AnualidadActivo(BL$2, $E178, $C178, $B178, $D178, Hombres!$A$1:$DW$117, Mujeres!$A$1:$DW$117)</f>
        <v>209624946.66758835</v>
      </c>
      <c r="BM178" s="104" cm="1">
        <f t="array" ref="BM178">AnualidadActivo(BM$2, $E178, $C178, $B178, $D178, Hombres!$A$1:$DW$117, Mujeres!$A$1:$DW$117)</f>
        <v>211374778.96127415</v>
      </c>
      <c r="BN178" s="104" cm="1">
        <f t="array" ref="BN178">AnualidadActivo(BN$2, $E178, $C178, $B178, $D178, Hombres!$A$1:$DW$117, Mujeres!$A$1:$DW$117)</f>
        <v>212760631.48906118</v>
      </c>
      <c r="BO178" s="104" cm="1">
        <f t="array" ref="BO178">AnualidadActivo(BO$2, $E178, $C178, $B178, $D178, Hombres!$A$1:$DW$117, Mujeres!$A$1:$DW$117)</f>
        <v>213747568.91108334</v>
      </c>
      <c r="BP178" s="104" cm="1">
        <f t="array" ref="BP178">AnualidadActivo(BP$2, $E178, $C178, $B178, $D178, Hombres!$A$1:$DW$117, Mujeres!$A$1:$DW$117)</f>
        <v>213894352.57286817</v>
      </c>
      <c r="BQ178" s="104" cm="1">
        <f t="array" ref="BQ178">AnualidadActivo(BQ$2, $E178, $C178, $B178, $D178, Hombres!$A$1:$DW$117, Mujeres!$A$1:$DW$117)</f>
        <v>213431173.3359344</v>
      </c>
      <c r="BR178" s="104" cm="1">
        <f t="array" ref="BR178">AnualidadActivo(BR$2, $E178, $C178, $B178, $D178, Hombres!$A$1:$DW$117, Mujeres!$A$1:$DW$117)</f>
        <v>212303932.96563071</v>
      </c>
      <c r="BS178" s="104" cm="1">
        <f t="array" ref="BS178">AnualidadActivo(BS$2, $E178, $C178, $B178, $D178, Hombres!$A$1:$DW$117, Mujeres!$A$1:$DW$117)</f>
        <v>210453961.92680988</v>
      </c>
      <c r="BT178" s="104" cm="1">
        <f t="array" ref="BT178">AnualidadActivo(BT$2, $E178, $C178, $B178, $D178, Hombres!$A$1:$DW$117, Mujeres!$A$1:$DW$117)</f>
        <v>207809920.62978694</v>
      </c>
      <c r="BU178" s="104" cm="1">
        <f t="array" ref="BU178">AnualidadActivo(BU$2, $E178, $C178, $B178, $D178, Hombres!$A$1:$DW$117, Mujeres!$A$1:$DW$117)</f>
        <v>204299748.19080022</v>
      </c>
      <c r="BV178" s="104" cm="1">
        <f t="array" ref="BV178">AnualidadActivo(BV$2, $E178, $C178, $B178, $D178, Hombres!$A$1:$DW$117, Mujeres!$A$1:$DW$117)</f>
        <v>199853307.58985072</v>
      </c>
      <c r="BW178" s="104" cm="1">
        <f t="array" ref="BW178">AnualidadActivo(BW$2, $E178, $C178, $B178, $D178, Hombres!$A$1:$DW$117, Mujeres!$A$1:$DW$117)</f>
        <v>194416017.36311835</v>
      </c>
      <c r="BX178" s="104" cm="1">
        <f t="array" ref="BX178">AnualidadActivo(BX$2, $E178, $C178, $B178, $D178, Hombres!$A$1:$DW$117, Mujeres!$A$1:$DW$117)</f>
        <v>187951297.70350412</v>
      </c>
      <c r="BY178" s="104" cm="1">
        <f t="array" ref="BY178">AnualidadActivo(BY$2, $E178, $C178, $B178, $D178, Hombres!$A$1:$DW$117, Mujeres!$A$1:$DW$117)</f>
        <v>180435910.56886277</v>
      </c>
      <c r="BZ178" s="104" cm="1">
        <f t="array" ref="BZ178">AnualidadActivo(BZ$2, $E178, $C178, $B178, $D178, Hombres!$A$1:$DW$117, Mujeres!$A$1:$DW$117)</f>
        <v>171865710.03739142</v>
      </c>
      <c r="CA178" s="104" cm="1">
        <f t="array" ref="CA178">AnualidadActivo(CA$2, $E178, $C178, $B178, $D178, Hombres!$A$1:$DW$117, Mujeres!$A$1:$DW$117)</f>
        <v>162264481.29974562</v>
      </c>
      <c r="CB178" s="104" cm="1">
        <f t="array" ref="CB178">AnualidadActivo(CB$2, $E178, $C178, $B178, $D178, Hombres!$A$1:$DW$117, Mujeres!$A$1:$DW$117)</f>
        <v>151697803.99823183</v>
      </c>
      <c r="CC178" s="104" cm="1">
        <f t="array" ref="CC178">AnualidadActivo(CC$2, $E178, $C178, $B178, $D178, Hombres!$A$1:$DW$117, Mujeres!$A$1:$DW$117)</f>
        <v>140273132.76390705</v>
      </c>
      <c r="CD178" s="104" cm="1">
        <f t="array" ref="CD178">AnualidadActivo(CD$2, $E178, $C178, $B178, $D178, Hombres!$A$1:$DW$117, Mujeres!$A$1:$DW$117)</f>
        <v>128129392.52586429</v>
      </c>
      <c r="CE178" s="104" cm="1">
        <f t="array" ref="CE178">AnualidadActivo(CE$2, $E178, $C178, $B178, $D178, Hombres!$A$1:$DW$117, Mujeres!$A$1:$DW$117)</f>
        <v>115435888.06148568</v>
      </c>
      <c r="CF178" s="104" cm="1">
        <f t="array" ref="CF178">AnualidadActivo(CF$2, $E178, $C178, $B178, $D178, Hombres!$A$1:$DW$117, Mujeres!$A$1:$DW$117)</f>
        <v>102399557.49968912</v>
      </c>
      <c r="CG178" s="104" cm="1">
        <f t="array" ref="CG178">AnualidadActivo(CG$2, $E178, $C178, $B178, $D178, Hombres!$A$1:$DW$117, Mujeres!$A$1:$DW$117)</f>
        <v>89270461.108194783</v>
      </c>
      <c r="CH178" s="104" cm="1">
        <f t="array" ref="CH178">AnualidadActivo(CH$2, $E178, $C178, $B178, $D178, Hombres!$A$1:$DW$117, Mujeres!$A$1:$DW$117)</f>
        <v>76327284.426919371</v>
      </c>
      <c r="CI178" s="104" cm="1">
        <f t="array" ref="CI178">AnualidadActivo(CI$2, $E178, $C178, $B178, $D178, Hombres!$A$1:$DW$117, Mujeres!$A$1:$DW$117)</f>
        <v>63853117.63059178</v>
      </c>
      <c r="CJ178" s="104" cm="1">
        <f t="array" ref="CJ178">AnualidadActivo(CJ$2, $E178, $C178, $B178, $D178, Hombres!$A$1:$DW$117, Mujeres!$A$1:$DW$117)</f>
        <v>52119875.223741069</v>
      </c>
      <c r="CK178" s="104" cm="1">
        <f t="array" ref="CK178">AnualidadActivo(CK$2, $E178, $C178, $B178, $D178, Hombres!$A$1:$DW$117, Mujeres!$A$1:$DW$117)</f>
        <v>41377158.371828549</v>
      </c>
      <c r="CL178" s="104" cm="1">
        <f t="array" ref="CL178">AnualidadActivo(CL$2, $E178, $C178, $B178, $D178, Hombres!$A$1:$DW$117, Mujeres!$A$1:$DW$117)</f>
        <v>31836971.124055814</v>
      </c>
      <c r="CM178" s="104" cm="1">
        <f t="array" ref="CM178">AnualidadActivo(CM$2, $E178, $C178, $B178, $D178, Hombres!$A$1:$DW$117, Mujeres!$A$1:$DW$117)</f>
        <v>23649025.232384227</v>
      </c>
      <c r="CN178" s="104" cm="1">
        <f t="array" ref="CN178">AnualidadActivo(CN$2, $E178, $C178, $B178, $D178, Hombres!$A$1:$DW$117, Mujeres!$A$1:$DW$117)</f>
        <v>16881658.081272606</v>
      </c>
      <c r="CO178" s="104" cm="1">
        <f t="array" ref="CO178">AnualidadActivo(CO$2, $E178, $C178, $B178, $D178, Hombres!$A$1:$DW$117, Mujeres!$A$1:$DW$117)</f>
        <v>11518306.892256923</v>
      </c>
      <c r="CP178" s="104" cm="1">
        <f t="array" ref="CP178">AnualidadActivo(CP$2, $E178, $C178, $B178, $D178, Hombres!$A$1:$DW$117, Mujeres!$A$1:$DW$117)</f>
        <v>7464580.4682201799</v>
      </c>
      <c r="CQ178" s="104" cm="1">
        <f t="array" ref="CQ178">AnualidadActivo(CQ$2, $E178, $C178, $B178, $D178, Hombres!$A$1:$DW$117, Mujeres!$A$1:$DW$117)</f>
        <v>4561979.7788876323</v>
      </c>
      <c r="CR178" s="104" cm="1">
        <f t="array" ref="CR178">AnualidadActivo(CR$2, $E178, $C178, $B178, $D178, Hombres!$A$1:$DW$117, Mujeres!$A$1:$DW$117)</f>
        <v>2607433.7848434467</v>
      </c>
      <c r="CS178" s="104" cm="1">
        <f t="array" ref="CS178">AnualidadActivo(CS$2, $E178, $C178, $B178, $D178, Hombres!$A$1:$DW$117, Mujeres!$A$1:$DW$117)</f>
        <v>1379817.9502785834</v>
      </c>
      <c r="CT178" s="104" cm="1">
        <f t="array" ref="CT178">AnualidadActivo(CT$2, $E178, $C178, $B178, $D178, Hombres!$A$1:$DW$117, Mujeres!$A$1:$DW$117)</f>
        <v>667773.31604266318</v>
      </c>
      <c r="CU178" s="104" cm="1">
        <f t="array" ref="CU178">AnualidadActivo(CU$2, $E178, $C178, $B178, $D178, Hombres!$A$1:$DW$117, Mujeres!$A$1:$DW$117)</f>
        <v>291093.88618395245</v>
      </c>
      <c r="CV178" s="104" cm="1">
        <f t="array" ref="CV178">AnualidadActivo(CV$2, $E178, $C178, $B178, $D178, Hombres!$A$1:$DW$117, Mujeres!$A$1:$DW$117)</f>
        <v>112145.23103032495</v>
      </c>
      <c r="CW178" s="104" cm="1">
        <f t="array" ref="CW178">AnualidadActivo(CW$2, $E178, $C178, $B178, $D178, Hombres!$A$1:$DW$117, Mujeres!$A$1:$DW$117)</f>
        <v>37250.444451483869</v>
      </c>
      <c r="CX178" s="104" cm="1">
        <f t="array" ref="CX178">AnualidadActivo(CX$2, $E178, $C178, $B178, $D178, Hombres!$A$1:$DW$117, Mujeres!$A$1:$DW$117)</f>
        <v>10310.498518105767</v>
      </c>
      <c r="CY178" s="104" cm="1">
        <f t="array" ref="CY178">AnualidadActivo(CY$2, $E178, $C178, $B178, $D178, Hombres!$A$1:$DW$117, Mujeres!$A$1:$DW$117)</f>
        <v>0</v>
      </c>
      <c r="CZ178" s="104" cm="1">
        <f t="array" ref="CZ178">AnualidadActivo(CZ$2, $E178, $C178, $B178, $D178, Hombres!$A$1:$DW$117, Mujeres!$A$1:$DW$117)</f>
        <v>0</v>
      </c>
      <c r="DA178" s="104" cm="1">
        <f t="array" ref="DA178">AnualidadActivo(DA$2, $E178, $C178, $B178, $D178, Hombres!$A$1:$DW$117, Mujeres!$A$1:$DW$117)</f>
        <v>0</v>
      </c>
    </row>
    <row r="179" spans="1:105" x14ac:dyDescent="0.35">
      <c r="A179" s="2">
        <f t="shared" si="2"/>
        <v>177</v>
      </c>
      <c r="B179" s="107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9" cm="1">
        <f t="array" ref="G179">PorcentajePension(C179,E179, D179)</f>
        <v>0.85</v>
      </c>
      <c r="I179" s="103"/>
      <c r="J179" s="104" cm="1">
        <f t="array" ref="J179">AnualidadActivo(J$2, $E179, $C179, $B179, $D179, Hombres!$A$1:$DW$117, Mujeres!$A$1:$DW$117)</f>
        <v>0</v>
      </c>
      <c r="K179" s="104" cm="1">
        <f t="array" ref="K179">AnualidadActivo(K$2, $E179, $C179, $B179, $D179, Hombres!$A$1:$DW$117, Mujeres!$A$1:$DW$117)</f>
        <v>0</v>
      </c>
      <c r="L179" s="104" cm="1">
        <f t="array" ref="L179">AnualidadActivo(L$2, $E179, $C179, $B179, $D179, Hombres!$A$1:$DW$117, Mujeres!$A$1:$DW$117)</f>
        <v>0</v>
      </c>
      <c r="M179" s="104" cm="1">
        <f t="array" ref="M179">AnualidadActivo(M$2, $E179, $C179, $B179, $D179, Hombres!$A$1:$DW$117, Mujeres!$A$1:$DW$117)</f>
        <v>0</v>
      </c>
      <c r="N179" s="104" cm="1">
        <f t="array" ref="N179">AnualidadActivo(N$2, $E179, $C179, $B179, $D179, Hombres!$A$1:$DW$117, Mujeres!$A$1:$DW$117)</f>
        <v>0</v>
      </c>
      <c r="O179" s="104" cm="1">
        <f t="array" ref="O179">AnualidadActivo(O$2, $E179, $C179, $B179, $D179, Hombres!$A$1:$DW$117, Mujeres!$A$1:$DW$117)</f>
        <v>0</v>
      </c>
      <c r="P179" s="104" cm="1">
        <f t="array" ref="P179">AnualidadActivo(P$2, $E179, $C179, $B179, $D179, Hombres!$A$1:$DW$117, Mujeres!$A$1:$DW$117)</f>
        <v>0</v>
      </c>
      <c r="Q179" s="104" cm="1">
        <f t="array" ref="Q179">AnualidadActivo(Q$2, $E179, $C179, $B179, $D179, Hombres!$A$1:$DW$117, Mujeres!$A$1:$DW$117)</f>
        <v>0</v>
      </c>
      <c r="R179" s="104" cm="1">
        <f t="array" ref="R179">AnualidadActivo(R$2, $E179, $C179, $B179, $D179, Hombres!$A$1:$DW$117, Mujeres!$A$1:$DW$117)</f>
        <v>0</v>
      </c>
      <c r="S179" s="104" cm="1">
        <f t="array" ref="S179">AnualidadActivo(S$2, $E179, $C179, $B179, $D179, Hombres!$A$1:$DW$117, Mujeres!$A$1:$DW$117)</f>
        <v>0</v>
      </c>
      <c r="T179" s="104" cm="1">
        <f t="array" ref="T179">AnualidadActivo(T$2, $E179, $C179, $B179, $D179, Hombres!$A$1:$DW$117, Mujeres!$A$1:$DW$117)</f>
        <v>0</v>
      </c>
      <c r="U179" s="104" cm="1">
        <f t="array" ref="U179">AnualidadActivo(U$2, $E179, $C179, $B179, $D179, Hombres!$A$1:$DW$117, Mujeres!$A$1:$DW$117)</f>
        <v>0</v>
      </c>
      <c r="V179" s="104" cm="1">
        <f t="array" ref="V179">AnualidadActivo(V$2, $E179, $C179, $B179, $D179, Hombres!$A$1:$DW$117, Mujeres!$A$1:$DW$117)</f>
        <v>0</v>
      </c>
      <c r="W179" s="104" cm="1">
        <f t="array" ref="W179">AnualidadActivo(W$2, $E179, $C179, $B179, $D179, Hombres!$A$1:$DW$117, Mujeres!$A$1:$DW$117)</f>
        <v>0</v>
      </c>
      <c r="X179" s="104" cm="1">
        <f t="array" ref="X179">AnualidadActivo(X$2, $E179, $C179, $B179, $D179, Hombres!$A$1:$DW$117, Mujeres!$A$1:$DW$117)</f>
        <v>0</v>
      </c>
      <c r="Y179" s="104" cm="1">
        <f t="array" ref="Y179">AnualidadActivo(Y$2, $E179, $C179, $B179, $D179, Hombres!$A$1:$DW$117, Mujeres!$A$1:$DW$117)</f>
        <v>0</v>
      </c>
      <c r="Z179" s="104" cm="1">
        <f t="array" ref="Z179">AnualidadActivo(Z$2, $E179, $C179, $B179, $D179, Hombres!$A$1:$DW$117, Mujeres!$A$1:$DW$117)</f>
        <v>0</v>
      </c>
      <c r="AA179" s="104" cm="1">
        <f t="array" ref="AA179">AnualidadActivo(AA$2, $E179, $C179, $B179, $D179, Hombres!$A$1:$DW$117, Mujeres!$A$1:$DW$117)</f>
        <v>0</v>
      </c>
      <c r="AB179" s="104" cm="1">
        <f t="array" ref="AB179">AnualidadActivo(AB$2, $E179, $C179, $B179, $D179, Hombres!$A$1:$DW$117, Mujeres!$A$1:$DW$117)</f>
        <v>0</v>
      </c>
      <c r="AC179" s="104" cm="1">
        <f t="array" ref="AC179">AnualidadActivo(AC$2, $E179, $C179, $B179, $D179, Hombres!$A$1:$DW$117, Mujeres!$A$1:$DW$117)</f>
        <v>0</v>
      </c>
      <c r="AD179" s="104" cm="1">
        <f t="array" ref="AD179">AnualidadActivo(AD$2, $E179, $C179, $B179, $D179, Hombres!$A$1:$DW$117, Mujeres!$A$1:$DW$117)</f>
        <v>0</v>
      </c>
      <c r="AE179" s="104" cm="1">
        <f t="array" ref="AE179">AnualidadActivo(AE$2, $E179, $C179, $B179, $D179, Hombres!$A$1:$DW$117, Mujeres!$A$1:$DW$117)</f>
        <v>0</v>
      </c>
      <c r="AF179" s="104" cm="1">
        <f t="array" ref="AF179">AnualidadActivo(AF$2, $E179, $C179, $B179, $D179, Hombres!$A$1:$DW$117, Mujeres!$A$1:$DW$117)</f>
        <v>0</v>
      </c>
      <c r="AG179" s="104" cm="1">
        <f t="array" ref="AG179">AnualidadActivo(AG$2, $E179, $C179, $B179, $D179, Hombres!$A$1:$DW$117, Mujeres!$A$1:$DW$117)</f>
        <v>0</v>
      </c>
      <c r="AH179" s="104" cm="1">
        <f t="array" ref="AH179">AnualidadActivo(AH$2, $E179, $C179, $B179, $D179, Hombres!$A$1:$DW$117, Mujeres!$A$1:$DW$117)</f>
        <v>0</v>
      </c>
      <c r="AI179" s="104" cm="1">
        <f t="array" ref="AI179">AnualidadActivo(AI$2, $E179, $C179, $B179, $D179, Hombres!$A$1:$DW$117, Mujeres!$A$1:$DW$117)</f>
        <v>0</v>
      </c>
      <c r="AJ179" s="104" cm="1">
        <f t="array" ref="AJ179">AnualidadActivo(AJ$2, $E179, $C179, $B179, $D179, Hombres!$A$1:$DW$117, Mujeres!$A$1:$DW$117)</f>
        <v>0</v>
      </c>
      <c r="AK179" s="104" cm="1">
        <f t="array" ref="AK179">AnualidadActivo(AK$2, $E179, $C179, $B179, $D179, Hombres!$A$1:$DW$117, Mujeres!$A$1:$DW$117)</f>
        <v>0</v>
      </c>
      <c r="AL179" s="104" cm="1">
        <f t="array" ref="AL179">AnualidadActivo(AL$2, $E179, $C179, $B179, $D179, Hombres!$A$1:$DW$117, Mujeres!$A$1:$DW$117)</f>
        <v>0</v>
      </c>
      <c r="AM179" s="104" cm="1">
        <f t="array" ref="AM179">AnualidadActivo(AM$2, $E179, $C179, $B179, $D179, Hombres!$A$1:$DW$117, Mujeres!$A$1:$DW$117)</f>
        <v>0</v>
      </c>
      <c r="AN179" s="104" cm="1">
        <f t="array" ref="AN179">AnualidadActivo(AN$2, $E179, $C179, $B179, $D179, Hombres!$A$1:$DW$117, Mujeres!$A$1:$DW$117)</f>
        <v>0</v>
      </c>
      <c r="AO179" s="104" cm="1">
        <f t="array" ref="AO179">AnualidadActivo(AO$2, $E179, $C179, $B179, $D179, Hombres!$A$1:$DW$117, Mujeres!$A$1:$DW$117)</f>
        <v>0</v>
      </c>
      <c r="AP179" s="104" cm="1">
        <f t="array" ref="AP179">AnualidadActivo(AP$2, $E179, $C179, $B179, $D179, Hombres!$A$1:$DW$117, Mujeres!$A$1:$DW$117)</f>
        <v>0</v>
      </c>
      <c r="AQ179" s="104" cm="1">
        <f t="array" ref="AQ179">AnualidadActivo(AQ$2, $E179, $C179, $B179, $D179, Hombres!$A$1:$DW$117, Mujeres!$A$1:$DW$117)</f>
        <v>0</v>
      </c>
      <c r="AR179" s="104" cm="1">
        <f t="array" ref="AR179">AnualidadActivo(AR$2, $E179, $C179, $B179, $D179, Hombres!$A$1:$DW$117, Mujeres!$A$1:$DW$117)</f>
        <v>38989300.276131287</v>
      </c>
      <c r="AS179" s="104" cm="1">
        <f t="array" ref="AS179">AnualidadActivo(AS$2, $E179, $C179, $B179, $D179, Hombres!$A$1:$DW$117, Mujeres!$A$1:$DW$117)</f>
        <v>40158979.28441523</v>
      </c>
      <c r="AT179" s="104" cm="1">
        <f t="array" ref="AT179">AnualidadActivo(AT$2, $E179, $C179, $B179, $D179, Hombres!$A$1:$DW$117, Mujeres!$A$1:$DW$117)</f>
        <v>41363748.662947685</v>
      </c>
      <c r="AU179" s="104" cm="1">
        <f t="array" ref="AU179">AnualidadActivo(AU$2, $E179, $C179, $B179, $D179, Hombres!$A$1:$DW$117, Mujeres!$A$1:$DW$117)</f>
        <v>42604661.122836113</v>
      </c>
      <c r="AV179" s="104" cm="1">
        <f t="array" ref="AV179">AnualidadActivo(AV$2, $E179, $C179, $B179, $D179, Hombres!$A$1:$DW$117, Mujeres!$A$1:$DW$117)</f>
        <v>43882800.956521206</v>
      </c>
      <c r="AW179" s="104" cm="1">
        <f t="array" ref="AW179">AnualidadActivo(AW$2, $E179, $C179, $B179, $D179, Hombres!$A$1:$DW$117, Mujeres!$A$1:$DW$117)</f>
        <v>43162843.503315054</v>
      </c>
      <c r="AX179" s="104" cm="1">
        <f t="array" ref="AX179">AnualidadActivo(AX$2, $E179, $C179, $B179, $D179, Hombres!$A$1:$DW$117, Mujeres!$A$1:$DW$117)</f>
        <v>43966381.989623919</v>
      </c>
      <c r="AY179" s="104" cm="1">
        <f t="array" ref="AY179">AnualidadActivo(AY$2, $E179, $C179, $B179, $D179, Hombres!$A$1:$DW$117, Mujeres!$A$1:$DW$117)</f>
        <v>44738072.539953619</v>
      </c>
      <c r="AZ179" s="104" cm="1">
        <f t="array" ref="AZ179">AnualidadActivo(AZ$2, $E179, $C179, $B179, $D179, Hombres!$A$1:$DW$117, Mujeres!$A$1:$DW$117)</f>
        <v>45461186.935719855</v>
      </c>
      <c r="BA179" s="104" cm="1">
        <f t="array" ref="BA179">AnualidadActivo(BA$2, $E179, $C179, $B179, $D179, Hombres!$A$1:$DW$117, Mujeres!$A$1:$DW$117)</f>
        <v>46118339.303560555</v>
      </c>
      <c r="BB179" s="104" cm="1">
        <f t="array" ref="BB179">AnualidadActivo(BB$2, $E179, $C179, $B179, $D179, Hombres!$A$1:$DW$117, Mujeres!$A$1:$DW$117)</f>
        <v>46694286.108627804</v>
      </c>
      <c r="BC179" s="104" cm="1">
        <f t="array" ref="BC179">AnualidadActivo(BC$2, $E179, $C179, $B179, $D179, Hombres!$A$1:$DW$117, Mujeres!$A$1:$DW$117)</f>
        <v>47182514.700119548</v>
      </c>
      <c r="BD179" s="104" cm="1">
        <f t="array" ref="BD179">AnualidadActivo(BD$2, $E179, $C179, $B179, $D179, Hombres!$A$1:$DW$117, Mujeres!$A$1:$DW$117)</f>
        <v>47583059.995417893</v>
      </c>
      <c r="BE179" s="104" cm="1">
        <f t="array" ref="BE179">AnualidadActivo(BE$2, $E179, $C179, $B179, $D179, Hombres!$A$1:$DW$117, Mujeres!$A$1:$DW$117)</f>
        <v>47896419.426594228</v>
      </c>
      <c r="BF179" s="104" cm="1">
        <f t="array" ref="BF179">AnualidadActivo(BF$2, $E179, $C179, $B179, $D179, Hombres!$A$1:$DW$117, Mujeres!$A$1:$DW$117)</f>
        <v>48119465.867400967</v>
      </c>
      <c r="BG179" s="104" cm="1">
        <f t="array" ref="BG179">AnualidadActivo(BG$2, $E179, $C179, $B179, $D179, Hombres!$A$1:$DW$117, Mujeres!$A$1:$DW$117)</f>
        <v>48242635.676239371</v>
      </c>
      <c r="BH179" s="104" cm="1">
        <f t="array" ref="BH179">AnualidadActivo(BH$2, $E179, $C179, $B179, $D179, Hombres!$A$1:$DW$117, Mujeres!$A$1:$DW$117)</f>
        <v>48166804.572741605</v>
      </c>
      <c r="BI179" s="104" cm="1">
        <f t="array" ref="BI179">AnualidadActivo(BI$2, $E179, $C179, $B179, $D179, Hombres!$A$1:$DW$117, Mujeres!$A$1:$DW$117)</f>
        <v>47946563.544670902</v>
      </c>
      <c r="BJ179" s="104" cm="1">
        <f t="array" ref="BJ179">AnualidadActivo(BJ$2, $E179, $C179, $B179, $D179, Hombres!$A$1:$DW$117, Mujeres!$A$1:$DW$117)</f>
        <v>47570453.295623943</v>
      </c>
      <c r="BK179" s="104" cm="1">
        <f t="array" ref="BK179">AnualidadActivo(BK$2, $E179, $C179, $B179, $D179, Hombres!$A$1:$DW$117, Mujeres!$A$1:$DW$117)</f>
        <v>47023881.203145526</v>
      </c>
      <c r="BL179" s="104" cm="1">
        <f t="array" ref="BL179">AnualidadActivo(BL$2, $E179, $C179, $B179, $D179, Hombres!$A$1:$DW$117, Mujeres!$A$1:$DW$117)</f>
        <v>46290291.445635937</v>
      </c>
      <c r="BM179" s="104" cm="1">
        <f t="array" ref="BM179">AnualidadActivo(BM$2, $E179, $C179, $B179, $D179, Hombres!$A$1:$DW$117, Mujeres!$A$1:$DW$117)</f>
        <v>45356603.768798776</v>
      </c>
      <c r="BN179" s="104" cm="1">
        <f t="array" ref="BN179">AnualidadActivo(BN$2, $E179, $C179, $B179, $D179, Hombres!$A$1:$DW$117, Mujeres!$A$1:$DW$117)</f>
        <v>44212273.437655374</v>
      </c>
      <c r="BO179" s="104" cm="1">
        <f t="array" ref="BO179">AnualidadActivo(BO$2, $E179, $C179, $B179, $D179, Hombres!$A$1:$DW$117, Mujeres!$A$1:$DW$117)</f>
        <v>42847799.737144358</v>
      </c>
      <c r="BP179" s="104" cm="1">
        <f t="array" ref="BP179">AnualidadActivo(BP$2, $E179, $C179, $B179, $D179, Hombres!$A$1:$DW$117, Mujeres!$A$1:$DW$117)</f>
        <v>41254961.318550646</v>
      </c>
      <c r="BQ179" s="104" cm="1">
        <f t="array" ref="BQ179">AnualidadActivo(BQ$2, $E179, $C179, $B179, $D179, Hombres!$A$1:$DW$117, Mujeres!$A$1:$DW$117)</f>
        <v>39429793.809042998</v>
      </c>
      <c r="BR179" s="104" cm="1">
        <f t="array" ref="BR179">AnualidadActivo(BR$2, $E179, $C179, $B179, $D179, Hombres!$A$1:$DW$117, Mujeres!$A$1:$DW$117)</f>
        <v>37377091.045439892</v>
      </c>
      <c r="BS179" s="104" cm="1">
        <f t="array" ref="BS179">AnualidadActivo(BS$2, $E179, $C179, $B179, $D179, Hombres!$A$1:$DW$117, Mujeres!$A$1:$DW$117)</f>
        <v>35110005.266791537</v>
      </c>
      <c r="BT179" s="104" cm="1">
        <f t="array" ref="BT179">AnualidadActivo(BT$2, $E179, $C179, $B179, $D179, Hombres!$A$1:$DW$117, Mujeres!$A$1:$DW$117)</f>
        <v>32647469.091760717</v>
      </c>
      <c r="BU179" s="104" cm="1">
        <f t="array" ref="BU179">AnualidadActivo(BU$2, $E179, $C179, $B179, $D179, Hombres!$A$1:$DW$117, Mujeres!$A$1:$DW$117)</f>
        <v>30014255.151170358</v>
      </c>
      <c r="BV179" s="104" cm="1">
        <f t="array" ref="BV179">AnualidadActivo(BV$2, $E179, $C179, $B179, $D179, Hombres!$A$1:$DW$117, Mujeres!$A$1:$DW$117)</f>
        <v>27243319.996533781</v>
      </c>
      <c r="BW179" s="104" cm="1">
        <f t="array" ref="BW179">AnualidadActivo(BW$2, $E179, $C179, $B179, $D179, Hombres!$A$1:$DW$117, Mujeres!$A$1:$DW$117)</f>
        <v>24378176.783737</v>
      </c>
      <c r="BX179" s="104" cm="1">
        <f t="array" ref="BX179">AnualidadActivo(BX$2, $E179, $C179, $B179, $D179, Hombres!$A$1:$DW$117, Mujeres!$A$1:$DW$117)</f>
        <v>21470843.489685044</v>
      </c>
      <c r="BY179" s="104" cm="1">
        <f t="array" ref="BY179">AnualidadActivo(BY$2, $E179, $C179, $B179, $D179, Hombres!$A$1:$DW$117, Mujeres!$A$1:$DW$117)</f>
        <v>18577580.018355638</v>
      </c>
      <c r="BZ179" s="104" cm="1">
        <f t="array" ref="BZ179">AnualidadActivo(BZ$2, $E179, $C179, $B179, $D179, Hombres!$A$1:$DW$117, Mujeres!$A$1:$DW$117)</f>
        <v>15756647.168061368</v>
      </c>
      <c r="CA179" s="104" cm="1">
        <f t="array" ref="CA179">AnualidadActivo(CA$2, $E179, $C179, $B179, $D179, Hombres!$A$1:$DW$117, Mujeres!$A$1:$DW$117)</f>
        <v>13067232.055393992</v>
      </c>
      <c r="CB179" s="104" cm="1">
        <f t="array" ref="CB179">AnualidadActivo(CB$2, $E179, $C179, $B179, $D179, Hombres!$A$1:$DW$117, Mujeres!$A$1:$DW$117)</f>
        <v>10567279.023709655</v>
      </c>
      <c r="CC179" s="104" cm="1">
        <f t="array" ref="CC179">AnualidadActivo(CC$2, $E179, $C179, $B179, $D179, Hombres!$A$1:$DW$117, Mujeres!$A$1:$DW$117)</f>
        <v>8307909.0995094851</v>
      </c>
      <c r="CD179" s="104" cm="1">
        <f t="array" ref="CD179">AnualidadActivo(CD$2, $E179, $C179, $B179, $D179, Hombres!$A$1:$DW$117, Mujeres!$A$1:$DW$117)</f>
        <v>6327697.4066172866</v>
      </c>
      <c r="CE179" s="104" cm="1">
        <f t="array" ref="CE179">AnualidadActivo(CE$2, $E179, $C179, $B179, $D179, Hombres!$A$1:$DW$117, Mujeres!$A$1:$DW$117)</f>
        <v>4649797.6286157286</v>
      </c>
      <c r="CF179" s="104" cm="1">
        <f t="array" ref="CF179">AnualidadActivo(CF$2, $E179, $C179, $B179, $D179, Hombres!$A$1:$DW$117, Mujeres!$A$1:$DW$117)</f>
        <v>3280919.9861098398</v>
      </c>
      <c r="CG179" s="104" cm="1">
        <f t="array" ref="CG179">AnualidadActivo(CG$2, $E179, $C179, $B179, $D179, Hombres!$A$1:$DW$117, Mujeres!$A$1:$DW$117)</f>
        <v>2211173.6984664565</v>
      </c>
      <c r="CH179" s="104" cm="1">
        <f t="array" ref="CH179">AnualidadActivo(CH$2, $E179, $C179, $B179, $D179, Hombres!$A$1:$DW$117, Mujeres!$A$1:$DW$117)</f>
        <v>1414782.3852579284</v>
      </c>
      <c r="CI179" s="104" cm="1">
        <f t="array" ref="CI179">AnualidadActivo(CI$2, $E179, $C179, $B179, $D179, Hombres!$A$1:$DW$117, Mujeres!$A$1:$DW$117)</f>
        <v>853276.12317445676</v>
      </c>
      <c r="CJ179" s="104" cm="1">
        <f t="array" ref="CJ179">AnualidadActivo(CJ$2, $E179, $C179, $B179, $D179, Hombres!$A$1:$DW$117, Mujeres!$A$1:$DW$117)</f>
        <v>480949.60561916546</v>
      </c>
      <c r="CK179" s="104" cm="1">
        <f t="array" ref="CK179">AnualidadActivo(CK$2, $E179, $C179, $B179, $D179, Hombres!$A$1:$DW$117, Mujeres!$A$1:$DW$117)</f>
        <v>250772.77552769889</v>
      </c>
      <c r="CL179" s="104" cm="1">
        <f t="array" ref="CL179">AnualidadActivo(CL$2, $E179, $C179, $B179, $D179, Hombres!$A$1:$DW$117, Mujeres!$A$1:$DW$117)</f>
        <v>119495.97600856829</v>
      </c>
      <c r="CM179" s="104" cm="1">
        <f t="array" ref="CM179">AnualidadActivo(CM$2, $E179, $C179, $B179, $D179, Hombres!$A$1:$DW$117, Mujeres!$A$1:$DW$117)</f>
        <v>51269.699513126056</v>
      </c>
      <c r="CN179" s="104" cm="1">
        <f t="array" ref="CN179">AnualidadActivo(CN$2, $E179, $C179, $B179, $D179, Hombres!$A$1:$DW$117, Mujeres!$A$1:$DW$117)</f>
        <v>19434.312497707175</v>
      </c>
      <c r="CO179" s="104" cm="1">
        <f t="array" ref="CO179">AnualidadActivo(CO$2, $E179, $C179, $B179, $D179, Hombres!$A$1:$DW$117, Mujeres!$A$1:$DW$117)</f>
        <v>6347.6912742956101</v>
      </c>
      <c r="CP179" s="104" cm="1">
        <f t="array" ref="CP179">AnualidadActivo(CP$2, $E179, $C179, $B179, $D179, Hombres!$A$1:$DW$117, Mujeres!$A$1:$DW$117)</f>
        <v>1726.2237414835688</v>
      </c>
      <c r="CQ179" s="104" cm="1">
        <f t="array" ref="CQ179">AnualidadActivo(CQ$2, $E179, $C179, $B179, $D179, Hombres!$A$1:$DW$117, Mujeres!$A$1:$DW$117)</f>
        <v>0</v>
      </c>
      <c r="CR179" s="104" cm="1">
        <f t="array" ref="CR179">AnualidadActivo(CR$2, $E179, $C179, $B179, $D179, Hombres!$A$1:$DW$117, Mujeres!$A$1:$DW$117)</f>
        <v>0</v>
      </c>
      <c r="CS179" s="104" cm="1">
        <f t="array" ref="CS179">AnualidadActivo(CS$2, $E179, $C179, $B179, $D179, Hombres!$A$1:$DW$117, Mujeres!$A$1:$DW$117)</f>
        <v>0</v>
      </c>
      <c r="CT179" s="104" cm="1">
        <f t="array" ref="CT179">AnualidadActivo(CT$2, $E179, $C179, $B179, $D179, Hombres!$A$1:$DW$117, Mujeres!$A$1:$DW$117)</f>
        <v>0</v>
      </c>
      <c r="CU179" s="104" cm="1">
        <f t="array" ref="CU179">AnualidadActivo(CU$2, $E179, $C179, $B179, $D179, Hombres!$A$1:$DW$117, Mujeres!$A$1:$DW$117)</f>
        <v>0</v>
      </c>
      <c r="CV179" s="104" cm="1">
        <f t="array" ref="CV179">AnualidadActivo(CV$2, $E179, $C179, $B179, $D179, Hombres!$A$1:$DW$117, Mujeres!$A$1:$DW$117)</f>
        <v>0</v>
      </c>
      <c r="CW179" s="104" cm="1">
        <f t="array" ref="CW179">AnualidadActivo(CW$2, $E179, $C179, $B179, $D179, Hombres!$A$1:$DW$117, Mujeres!$A$1:$DW$117)</f>
        <v>0</v>
      </c>
      <c r="CX179" s="104" cm="1">
        <f t="array" ref="CX179">AnualidadActivo(CX$2, $E179, $C179, $B179, $D179, Hombres!$A$1:$DW$117, Mujeres!$A$1:$DW$117)</f>
        <v>0</v>
      </c>
      <c r="CY179" s="104" cm="1">
        <f t="array" ref="CY179">AnualidadActivo(CY$2, $E179, $C179, $B179, $D179, Hombres!$A$1:$DW$117, Mujeres!$A$1:$DW$117)</f>
        <v>0</v>
      </c>
      <c r="CZ179" s="104" cm="1">
        <f t="array" ref="CZ179">AnualidadActivo(CZ$2, $E179, $C179, $B179, $D179, Hombres!$A$1:$DW$117, Mujeres!$A$1:$DW$117)</f>
        <v>0</v>
      </c>
      <c r="DA179" s="104" cm="1">
        <f t="array" ref="DA179">AnualidadActivo(DA$2, $E179, $C179, $B179, $D179, Hombres!$A$1:$DW$117, Mujeres!$A$1:$DW$117)</f>
        <v>0</v>
      </c>
    </row>
    <row r="180" spans="1:105" x14ac:dyDescent="0.35">
      <c r="A180" s="2">
        <f t="shared" si="2"/>
        <v>178</v>
      </c>
      <c r="B180" s="107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9" cm="1">
        <f t="array" ref="G180">PorcentajePension(C180,E180, D180)</f>
        <v>0.85</v>
      </c>
      <c r="I180" s="103"/>
      <c r="J180" s="104" cm="1">
        <f t="array" ref="J180">AnualidadActivo(J$2, $E180, $C180, $B180, $D180, Hombres!$A$1:$DW$117, Mujeres!$A$1:$DW$117)</f>
        <v>0</v>
      </c>
      <c r="K180" s="104" cm="1">
        <f t="array" ref="K180">AnualidadActivo(K$2, $E180, $C180, $B180, $D180, Hombres!$A$1:$DW$117, Mujeres!$A$1:$DW$117)</f>
        <v>0</v>
      </c>
      <c r="L180" s="104" cm="1">
        <f t="array" ref="L180">AnualidadActivo(L$2, $E180, $C180, $B180, $D180, Hombres!$A$1:$DW$117, Mujeres!$A$1:$DW$117)</f>
        <v>0</v>
      </c>
      <c r="M180" s="104" cm="1">
        <f t="array" ref="M180">AnualidadActivo(M$2, $E180, $C180, $B180, $D180, Hombres!$A$1:$DW$117, Mujeres!$A$1:$DW$117)</f>
        <v>0</v>
      </c>
      <c r="N180" s="104" cm="1">
        <f t="array" ref="N180">AnualidadActivo(N$2, $E180, $C180, $B180, $D180, Hombres!$A$1:$DW$117, Mujeres!$A$1:$DW$117)</f>
        <v>0</v>
      </c>
      <c r="O180" s="104" cm="1">
        <f t="array" ref="O180">AnualidadActivo(O$2, $E180, $C180, $B180, $D180, Hombres!$A$1:$DW$117, Mujeres!$A$1:$DW$117)</f>
        <v>0</v>
      </c>
      <c r="P180" s="104" cm="1">
        <f t="array" ref="P180">AnualidadActivo(P$2, $E180, $C180, $B180, $D180, Hombres!$A$1:$DW$117, Mujeres!$A$1:$DW$117)</f>
        <v>0</v>
      </c>
      <c r="Q180" s="104" cm="1">
        <f t="array" ref="Q180">AnualidadActivo(Q$2, $E180, $C180, $B180, $D180, Hombres!$A$1:$DW$117, Mujeres!$A$1:$DW$117)</f>
        <v>0</v>
      </c>
      <c r="R180" s="104" cm="1">
        <f t="array" ref="R180">AnualidadActivo(R$2, $E180, $C180, $B180, $D180, Hombres!$A$1:$DW$117, Mujeres!$A$1:$DW$117)</f>
        <v>0</v>
      </c>
      <c r="S180" s="104" cm="1">
        <f t="array" ref="S180">AnualidadActivo(S$2, $E180, $C180, $B180, $D180, Hombres!$A$1:$DW$117, Mujeres!$A$1:$DW$117)</f>
        <v>0</v>
      </c>
      <c r="T180" s="104" cm="1">
        <f t="array" ref="T180">AnualidadActivo(T$2, $E180, $C180, $B180, $D180, Hombres!$A$1:$DW$117, Mujeres!$A$1:$DW$117)</f>
        <v>0</v>
      </c>
      <c r="U180" s="104" cm="1">
        <f t="array" ref="U180">AnualidadActivo(U$2, $E180, $C180, $B180, $D180, Hombres!$A$1:$DW$117, Mujeres!$A$1:$DW$117)</f>
        <v>0</v>
      </c>
      <c r="V180" s="104" cm="1">
        <f t="array" ref="V180">AnualidadActivo(V$2, $E180, $C180, $B180, $D180, Hombres!$A$1:$DW$117, Mujeres!$A$1:$DW$117)</f>
        <v>0</v>
      </c>
      <c r="W180" s="104" cm="1">
        <f t="array" ref="W180">AnualidadActivo(W$2, $E180, $C180, $B180, $D180, Hombres!$A$1:$DW$117, Mujeres!$A$1:$DW$117)</f>
        <v>0</v>
      </c>
      <c r="X180" s="104" cm="1">
        <f t="array" ref="X180">AnualidadActivo(X$2, $E180, $C180, $B180, $D180, Hombres!$A$1:$DW$117, Mujeres!$A$1:$DW$117)</f>
        <v>0</v>
      </c>
      <c r="Y180" s="104" cm="1">
        <f t="array" ref="Y180">AnualidadActivo(Y$2, $E180, $C180, $B180, $D180, Hombres!$A$1:$DW$117, Mujeres!$A$1:$DW$117)</f>
        <v>0</v>
      </c>
      <c r="Z180" s="104" cm="1">
        <f t="array" ref="Z180">AnualidadActivo(Z$2, $E180, $C180, $B180, $D180, Hombres!$A$1:$DW$117, Mujeres!$A$1:$DW$117)</f>
        <v>0</v>
      </c>
      <c r="AA180" s="104" cm="1">
        <f t="array" ref="AA180">AnualidadActivo(AA$2, $E180, $C180, $B180, $D180, Hombres!$A$1:$DW$117, Mujeres!$A$1:$DW$117)</f>
        <v>0</v>
      </c>
      <c r="AB180" s="104" cm="1">
        <f t="array" ref="AB180">AnualidadActivo(AB$2, $E180, $C180, $B180, $D180, Hombres!$A$1:$DW$117, Mujeres!$A$1:$DW$117)</f>
        <v>0</v>
      </c>
      <c r="AC180" s="104" cm="1">
        <f t="array" ref="AC180">AnualidadActivo(AC$2, $E180, $C180, $B180, $D180, Hombres!$A$1:$DW$117, Mujeres!$A$1:$DW$117)</f>
        <v>0</v>
      </c>
      <c r="AD180" s="104" cm="1">
        <f t="array" ref="AD180">AnualidadActivo(AD$2, $E180, $C180, $B180, $D180, Hombres!$A$1:$DW$117, Mujeres!$A$1:$DW$117)</f>
        <v>0</v>
      </c>
      <c r="AE180" s="104" cm="1">
        <f t="array" ref="AE180">AnualidadActivo(AE$2, $E180, $C180, $B180, $D180, Hombres!$A$1:$DW$117, Mujeres!$A$1:$DW$117)</f>
        <v>0</v>
      </c>
      <c r="AF180" s="104" cm="1">
        <f t="array" ref="AF180">AnualidadActivo(AF$2, $E180, $C180, $B180, $D180, Hombres!$A$1:$DW$117, Mujeres!$A$1:$DW$117)</f>
        <v>0</v>
      </c>
      <c r="AG180" s="104" cm="1">
        <f t="array" ref="AG180">AnualidadActivo(AG$2, $E180, $C180, $B180, $D180, Hombres!$A$1:$DW$117, Mujeres!$A$1:$DW$117)</f>
        <v>0</v>
      </c>
      <c r="AH180" s="104" cm="1">
        <f t="array" ref="AH180">AnualidadActivo(AH$2, $E180, $C180, $B180, $D180, Hombres!$A$1:$DW$117, Mujeres!$A$1:$DW$117)</f>
        <v>0</v>
      </c>
      <c r="AI180" s="104" cm="1">
        <f t="array" ref="AI180">AnualidadActivo(AI$2, $E180, $C180, $B180, $D180, Hombres!$A$1:$DW$117, Mujeres!$A$1:$DW$117)</f>
        <v>0</v>
      </c>
      <c r="AJ180" s="104" cm="1">
        <f t="array" ref="AJ180">AnualidadActivo(AJ$2, $E180, $C180, $B180, $D180, Hombres!$A$1:$DW$117, Mujeres!$A$1:$DW$117)</f>
        <v>0</v>
      </c>
      <c r="AK180" s="104" cm="1">
        <f t="array" ref="AK180">AnualidadActivo(AK$2, $E180, $C180, $B180, $D180, Hombres!$A$1:$DW$117, Mujeres!$A$1:$DW$117)</f>
        <v>0</v>
      </c>
      <c r="AL180" s="104" cm="1">
        <f t="array" ref="AL180">AnualidadActivo(AL$2, $E180, $C180, $B180, $D180, Hombres!$A$1:$DW$117, Mujeres!$A$1:$DW$117)</f>
        <v>0</v>
      </c>
      <c r="AM180" s="104" cm="1">
        <f t="array" ref="AM180">AnualidadActivo(AM$2, $E180, $C180, $B180, $D180, Hombres!$A$1:$DW$117, Mujeres!$A$1:$DW$117)</f>
        <v>0</v>
      </c>
      <c r="AN180" s="104" cm="1">
        <f t="array" ref="AN180">AnualidadActivo(AN$2, $E180, $C180, $B180, $D180, Hombres!$A$1:$DW$117, Mujeres!$A$1:$DW$117)</f>
        <v>0</v>
      </c>
      <c r="AO180" s="104" cm="1">
        <f t="array" ref="AO180">AnualidadActivo(AO$2, $E180, $C180, $B180, $D180, Hombres!$A$1:$DW$117, Mujeres!$A$1:$DW$117)</f>
        <v>0</v>
      </c>
      <c r="AP180" s="104" cm="1">
        <f t="array" ref="AP180">AnualidadActivo(AP$2, $E180, $C180, $B180, $D180, Hombres!$A$1:$DW$117, Mujeres!$A$1:$DW$117)</f>
        <v>0</v>
      </c>
      <c r="AQ180" s="104" cm="1">
        <f t="array" ref="AQ180">AnualidadActivo(AQ$2, $E180, $C180, $B180, $D180, Hombres!$A$1:$DW$117, Mujeres!$A$1:$DW$117)</f>
        <v>40697073.105407551</v>
      </c>
      <c r="AR180" s="104" cm="1">
        <f t="array" ref="AR180">AnualidadActivo(AR$2, $E180, $C180, $B180, $D180, Hombres!$A$1:$DW$117, Mujeres!$A$1:$DW$117)</f>
        <v>41917985.298569776</v>
      </c>
      <c r="AS180" s="104" cm="1">
        <f t="array" ref="AS180">AnualidadActivo(AS$2, $E180, $C180, $B180, $D180, Hombres!$A$1:$DW$117, Mujeres!$A$1:$DW$117)</f>
        <v>43175524.857526869</v>
      </c>
      <c r="AT180" s="104" cm="1">
        <f t="array" ref="AT180">AnualidadActivo(AT$2, $E180, $C180, $B180, $D180, Hombres!$A$1:$DW$117, Mujeres!$A$1:$DW$117)</f>
        <v>44470790.603252672</v>
      </c>
      <c r="AU180" s="104" cm="1">
        <f t="array" ref="AU180">AnualidadActivo(AU$2, $E180, $C180, $B180, $D180, Hombres!$A$1:$DW$117, Mujeres!$A$1:$DW$117)</f>
        <v>45804914.321350262</v>
      </c>
      <c r="AV180" s="104" cm="1">
        <f t="array" ref="AV180">AnualidadActivo(AV$2, $E180, $C180, $B180, $D180, Hombres!$A$1:$DW$117, Mujeres!$A$1:$DW$117)</f>
        <v>46307082.214850321</v>
      </c>
      <c r="AW180" s="104" cm="1">
        <f t="array" ref="AW180">AnualidadActivo(AW$2, $E180, $C180, $B180, $D180, Hombres!$A$1:$DW$117, Mujeres!$A$1:$DW$117)</f>
        <v>47475832.868019953</v>
      </c>
      <c r="AX180" s="104" cm="1">
        <f t="array" ref="AX180">AnualidadActivo(AX$2, $E180, $C180, $B180, $D180, Hombres!$A$1:$DW$117, Mujeres!$A$1:$DW$117)</f>
        <v>48654414.152158611</v>
      </c>
      <c r="AY180" s="104" cm="1">
        <f t="array" ref="AY180">AnualidadActivo(AY$2, $E180, $C180, $B180, $D180, Hombres!$A$1:$DW$117, Mujeres!$A$1:$DW$117)</f>
        <v>49837241.64045684</v>
      </c>
      <c r="AZ180" s="104" cm="1">
        <f t="array" ref="AZ180">AnualidadActivo(AZ$2, $E180, $C180, $B180, $D180, Hombres!$A$1:$DW$117, Mujeres!$A$1:$DW$117)</f>
        <v>51014426.791651472</v>
      </c>
      <c r="BA180" s="104" cm="1">
        <f t="array" ref="BA180">AnualidadActivo(BA$2, $E180, $C180, $B180, $D180, Hombres!$A$1:$DW$117, Mujeres!$A$1:$DW$117)</f>
        <v>52174512.916000716</v>
      </c>
      <c r="BB180" s="104" cm="1">
        <f t="array" ref="BB180">AnualidadActivo(BB$2, $E180, $C180, $B180, $D180, Hombres!$A$1:$DW$117, Mujeres!$A$1:$DW$117)</f>
        <v>53311179.184735313</v>
      </c>
      <c r="BC180" s="104" cm="1">
        <f t="array" ref="BC180">AnualidadActivo(BC$2, $E180, $C180, $B180, $D180, Hombres!$A$1:$DW$117, Mujeres!$A$1:$DW$117)</f>
        <v>54424457.667492718</v>
      </c>
      <c r="BD180" s="104" cm="1">
        <f t="array" ref="BD180">AnualidadActivo(BD$2, $E180, $C180, $B180, $D180, Hombres!$A$1:$DW$117, Mujeres!$A$1:$DW$117)</f>
        <v>55514204.624483719</v>
      </c>
      <c r="BE180" s="104" cm="1">
        <f t="array" ref="BE180">AnualidadActivo(BE$2, $E180, $C180, $B180, $D180, Hombres!$A$1:$DW$117, Mujeres!$A$1:$DW$117)</f>
        <v>56571279.51763913</v>
      </c>
      <c r="BF180" s="104" cm="1">
        <f t="array" ref="BF180">AnualidadActivo(BF$2, $E180, $C180, $B180, $D180, Hombres!$A$1:$DW$117, Mujeres!$A$1:$DW$117)</f>
        <v>57576602.804245777</v>
      </c>
      <c r="BG180" s="104" cm="1">
        <f t="array" ref="BG180">AnualidadActivo(BG$2, $E180, $C180, $B180, $D180, Hombres!$A$1:$DW$117, Mujeres!$A$1:$DW$117)</f>
        <v>58504869.779753655</v>
      </c>
      <c r="BH180" s="104" cm="1">
        <f t="array" ref="BH180">AnualidadActivo(BH$2, $E180, $C180, $B180, $D180, Hombres!$A$1:$DW$117, Mujeres!$A$1:$DW$117)</f>
        <v>59330155.620210931</v>
      </c>
      <c r="BI180" s="104" cm="1">
        <f t="array" ref="BI180">AnualidadActivo(BI$2, $E180, $C180, $B180, $D180, Hombres!$A$1:$DW$117, Mujeres!$A$1:$DW$117)</f>
        <v>59964747.760896303</v>
      </c>
      <c r="BJ180" s="104" cm="1">
        <f t="array" ref="BJ180">AnualidadActivo(BJ$2, $E180, $C180, $B180, $D180, Hombres!$A$1:$DW$117, Mujeres!$A$1:$DW$117)</f>
        <v>60457505.497137301</v>
      </c>
      <c r="BK180" s="104" cm="1">
        <f t="array" ref="BK180">AnualidadActivo(BK$2, $E180, $C180, $B180, $D180, Hombres!$A$1:$DW$117, Mujeres!$A$1:$DW$117)</f>
        <v>60784517.484241091</v>
      </c>
      <c r="BL180" s="104" cm="1">
        <f t="array" ref="BL180">AnualidadActivo(BL$2, $E180, $C180, $B180, $D180, Hombres!$A$1:$DW$117, Mujeres!$A$1:$DW$117)</f>
        <v>60919732.947307363</v>
      </c>
      <c r="BM180" s="104" cm="1">
        <f t="array" ref="BM180">AnualidadActivo(BM$2, $E180, $C180, $B180, $D180, Hombres!$A$1:$DW$117, Mujeres!$A$1:$DW$117)</f>
        <v>60837704.222295158</v>
      </c>
      <c r="BN180" s="104" cm="1">
        <f t="array" ref="BN180">AnualidadActivo(BN$2, $E180, $C180, $B180, $D180, Hombres!$A$1:$DW$117, Mujeres!$A$1:$DW$117)</f>
        <v>60511776.868522443</v>
      </c>
      <c r="BO180" s="104" cm="1">
        <f t="array" ref="BO180">AnualidadActivo(BO$2, $E180, $C180, $B180, $D180, Hombres!$A$1:$DW$117, Mujeres!$A$1:$DW$117)</f>
        <v>59912346.541233316</v>
      </c>
      <c r="BP180" s="104" cm="1">
        <f t="array" ref="BP180">AnualidadActivo(BP$2, $E180, $C180, $B180, $D180, Hombres!$A$1:$DW$117, Mujeres!$A$1:$DW$117)</f>
        <v>59008806.046551116</v>
      </c>
      <c r="BQ180" s="104" cm="1">
        <f t="array" ref="BQ180">AnualidadActivo(BQ$2, $E180, $C180, $B180, $D180, Hombres!$A$1:$DW$117, Mujeres!$A$1:$DW$117)</f>
        <v>57772894.869124196</v>
      </c>
      <c r="BR180" s="104" cm="1">
        <f t="array" ref="BR180">AnualidadActivo(BR$2, $E180, $C180, $B180, $D180, Hombres!$A$1:$DW$117, Mujeres!$A$1:$DW$117)</f>
        <v>56182946.729988188</v>
      </c>
      <c r="BS180" s="104" cm="1">
        <f t="array" ref="BS180">AnualidadActivo(BS$2, $E180, $C180, $B180, $D180, Hombres!$A$1:$DW$117, Mujeres!$A$1:$DW$117)</f>
        <v>54222243.410567299</v>
      </c>
      <c r="BT180" s="104" cm="1">
        <f t="array" ref="BT180">AnualidadActivo(BT$2, $E180, $C180, $B180, $D180, Hombres!$A$1:$DW$117, Mujeres!$A$1:$DW$117)</f>
        <v>51878203.953257166</v>
      </c>
      <c r="BU180" s="104" cm="1">
        <f t="array" ref="BU180">AnualidadActivo(BU$2, $E180, $C180, $B180, $D180, Hombres!$A$1:$DW$117, Mujeres!$A$1:$DW$117)</f>
        <v>49144936.604641519</v>
      </c>
      <c r="BV180" s="104" cm="1">
        <f t="array" ref="BV180">AnualidadActivo(BV$2, $E180, $C180, $B180, $D180, Hombres!$A$1:$DW$117, Mujeres!$A$1:$DW$117)</f>
        <v>46028302.871591955</v>
      </c>
      <c r="BW180" s="104" cm="1">
        <f t="array" ref="BW180">AnualidadActivo(BW$2, $E180, $C180, $B180, $D180, Hombres!$A$1:$DW$117, Mujeres!$A$1:$DW$117)</f>
        <v>42552231.308040351</v>
      </c>
      <c r="BX180" s="104" cm="1">
        <f t="array" ref="BX180">AnualidadActivo(BX$2, $E180, $C180, $B180, $D180, Hombres!$A$1:$DW$117, Mujeres!$A$1:$DW$117)</f>
        <v>38760010.878622927</v>
      </c>
      <c r="BY180" s="104" cm="1">
        <f t="array" ref="BY180">AnualidadActivo(BY$2, $E180, $C180, $B180, $D180, Hombres!$A$1:$DW$117, Mujeres!$A$1:$DW$117)</f>
        <v>34712249.570033357</v>
      </c>
      <c r="BZ180" s="104" cm="1">
        <f t="array" ref="BZ180">AnualidadActivo(BZ$2, $E180, $C180, $B180, $D180, Hombres!$A$1:$DW$117, Mujeres!$A$1:$DW$117)</f>
        <v>30487162.895044055</v>
      </c>
      <c r="CA180" s="104" cm="1">
        <f t="array" ref="CA180">AnualidadActivo(CA$2, $E180, $C180, $B180, $D180, Hombres!$A$1:$DW$117, Mujeres!$A$1:$DW$117)</f>
        <v>26182271.624499846</v>
      </c>
      <c r="CB180" s="104" cm="1">
        <f t="array" ref="CB180">AnualidadActivo(CB$2, $E180, $C180, $B180, $D180, Hombres!$A$1:$DW$117, Mujeres!$A$1:$DW$117)</f>
        <v>21913486.436544832</v>
      </c>
      <c r="CC180" s="104" cm="1">
        <f t="array" ref="CC180">AnualidadActivo(CC$2, $E180, $C180, $B180, $D180, Hombres!$A$1:$DW$117, Mujeres!$A$1:$DW$117)</f>
        <v>17806579.952233355</v>
      </c>
      <c r="CD180" s="104" cm="1">
        <f t="array" ref="CD180">AnualidadActivo(CD$2, $E180, $C180, $B180, $D180, Hombres!$A$1:$DW$117, Mujeres!$A$1:$DW$117)</f>
        <v>13985053.648924807</v>
      </c>
      <c r="CE180" s="104" cm="1">
        <f t="array" ref="CE180">AnualidadActivo(CE$2, $E180, $C180, $B180, $D180, Hombres!$A$1:$DW$117, Mujeres!$A$1:$DW$117)</f>
        <v>10559402.478743572</v>
      </c>
      <c r="CF180" s="104" cm="1">
        <f t="array" ref="CF180">AnualidadActivo(CF$2, $E180, $C180, $B180, $D180, Hombres!$A$1:$DW$117, Mujeres!$A$1:$DW$117)</f>
        <v>7616806.3033757443</v>
      </c>
      <c r="CG180" s="104" cm="1">
        <f t="array" ref="CG180">AnualidadActivo(CG$2, $E180, $C180, $B180, $D180, Hombres!$A$1:$DW$117, Mujeres!$A$1:$DW$117)</f>
        <v>5210582.2122980962</v>
      </c>
      <c r="CH180" s="104" cm="1">
        <f t="array" ref="CH180">AnualidadActivo(CH$2, $E180, $C180, $B180, $D180, Hombres!$A$1:$DW$117, Mujeres!$A$1:$DW$117)</f>
        <v>3351357.2842038255</v>
      </c>
      <c r="CI180" s="104" cm="1">
        <f t="array" ref="CI180">AnualidadActivo(CI$2, $E180, $C180, $B180, $D180, Hombres!$A$1:$DW$117, Mujeres!$A$1:$DW$117)</f>
        <v>2005451.5989746156</v>
      </c>
      <c r="CJ180" s="104" cm="1">
        <f t="array" ref="CJ180">AnualidadActivo(CJ$2, $E180, $C180, $B180, $D180, Hombres!$A$1:$DW$117, Mujeres!$A$1:$DW$117)</f>
        <v>1102164.7332608607</v>
      </c>
      <c r="CK180" s="104" cm="1">
        <f t="array" ref="CK180">AnualidadActivo(CK$2, $E180, $C180, $B180, $D180, Hombres!$A$1:$DW$117, Mujeres!$A$1:$DW$117)</f>
        <v>547462.80804898869</v>
      </c>
      <c r="CL180" s="104" cm="1">
        <f t="array" ref="CL180">AnualidadActivo(CL$2, $E180, $C180, $B180, $D180, Hombres!$A$1:$DW$117, Mujeres!$A$1:$DW$117)</f>
        <v>240834.08906250098</v>
      </c>
      <c r="CM180" s="104" cm="1">
        <f t="array" ref="CM180">AnualidadActivo(CM$2, $E180, $C180, $B180, $D180, Hombres!$A$1:$DW$117, Mujeres!$A$1:$DW$117)</f>
        <v>91353.870150332645</v>
      </c>
      <c r="CN180" s="104" cm="1">
        <f t="array" ref="CN180">AnualidadActivo(CN$2, $E180, $C180, $B180, $D180, Hombres!$A$1:$DW$117, Mujeres!$A$1:$DW$117)</f>
        <v>28792.348227064314</v>
      </c>
      <c r="CO180" s="104" cm="1">
        <f t="array" ref="CO180">AnualidadActivo(CO$2, $E180, $C180, $B180, $D180, Hombres!$A$1:$DW$117, Mujeres!$A$1:$DW$117)</f>
        <v>7135.6476824773836</v>
      </c>
      <c r="CP180" s="104" cm="1">
        <f t="array" ref="CP180">AnualidadActivo(CP$2, $E180, $C180, $B180, $D180, Hombres!$A$1:$DW$117, Mujeres!$A$1:$DW$117)</f>
        <v>1268.7978345865015</v>
      </c>
      <c r="CQ180" s="104" cm="1">
        <f t="array" ref="CQ180">AnualidadActivo(CQ$2, $E180, $C180, $B180, $D180, Hombres!$A$1:$DW$117, Mujeres!$A$1:$DW$117)</f>
        <v>134.08650060079461</v>
      </c>
      <c r="CR180" s="104" cm="1">
        <f t="array" ref="CR180">AnualidadActivo(CR$2, $E180, $C180, $B180, $D180, Hombres!$A$1:$DW$117, Mujeres!$A$1:$DW$117)</f>
        <v>0</v>
      </c>
      <c r="CS180" s="104" cm="1">
        <f t="array" ref="CS180">AnualidadActivo(CS$2, $E180, $C180, $B180, $D180, Hombres!$A$1:$DW$117, Mujeres!$A$1:$DW$117)</f>
        <v>0</v>
      </c>
      <c r="CT180" s="104" cm="1">
        <f t="array" ref="CT180">AnualidadActivo(CT$2, $E180, $C180, $B180, $D180, Hombres!$A$1:$DW$117, Mujeres!$A$1:$DW$117)</f>
        <v>0</v>
      </c>
      <c r="CU180" s="104" cm="1">
        <f t="array" ref="CU180">AnualidadActivo(CU$2, $E180, $C180, $B180, $D180, Hombres!$A$1:$DW$117, Mujeres!$A$1:$DW$117)</f>
        <v>0</v>
      </c>
      <c r="CV180" s="104" cm="1">
        <f t="array" ref="CV180">AnualidadActivo(CV$2, $E180, $C180, $B180, $D180, Hombres!$A$1:$DW$117, Mujeres!$A$1:$DW$117)</f>
        <v>0</v>
      </c>
      <c r="CW180" s="104" cm="1">
        <f t="array" ref="CW180">AnualidadActivo(CW$2, $E180, $C180, $B180, $D180, Hombres!$A$1:$DW$117, Mujeres!$A$1:$DW$117)</f>
        <v>0</v>
      </c>
      <c r="CX180" s="104" cm="1">
        <f t="array" ref="CX180">AnualidadActivo(CX$2, $E180, $C180, $B180, $D180, Hombres!$A$1:$DW$117, Mujeres!$A$1:$DW$117)</f>
        <v>0</v>
      </c>
      <c r="CY180" s="104" cm="1">
        <f t="array" ref="CY180">AnualidadActivo(CY$2, $E180, $C180, $B180, $D180, Hombres!$A$1:$DW$117, Mujeres!$A$1:$DW$117)</f>
        <v>0</v>
      </c>
      <c r="CZ180" s="104" cm="1">
        <f t="array" ref="CZ180">AnualidadActivo(CZ$2, $E180, $C180, $B180, $D180, Hombres!$A$1:$DW$117, Mujeres!$A$1:$DW$117)</f>
        <v>0</v>
      </c>
      <c r="DA180" s="104" cm="1">
        <f t="array" ref="DA180">AnualidadActivo(DA$2, $E180, $C180, $B180, $D180, Hombres!$A$1:$DW$117, Mujeres!$A$1:$DW$117)</f>
        <v>0</v>
      </c>
    </row>
    <row r="181" spans="1:105" x14ac:dyDescent="0.35">
      <c r="A181" s="2">
        <f t="shared" si="2"/>
        <v>179</v>
      </c>
      <c r="B181" s="107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9" cm="1">
        <f t="array" ref="G181">PorcentajePension(C181,E181, D181)</f>
        <v>1</v>
      </c>
      <c r="I181" s="103"/>
      <c r="J181" s="104" cm="1">
        <f t="array" ref="J181">AnualidadActivo(J$2, $E181, $C181, $B181, $D181, Hombres!$A$1:$DW$117, Mujeres!$A$1:$DW$117)</f>
        <v>0</v>
      </c>
      <c r="K181" s="104" cm="1">
        <f t="array" ref="K181">AnualidadActivo(K$2, $E181, $C181, $B181, $D181, Hombres!$A$1:$DW$117, Mujeres!$A$1:$DW$117)</f>
        <v>0</v>
      </c>
      <c r="L181" s="104" cm="1">
        <f t="array" ref="L181">AnualidadActivo(L$2, $E181, $C181, $B181, $D181, Hombres!$A$1:$DW$117, Mujeres!$A$1:$DW$117)</f>
        <v>0</v>
      </c>
      <c r="M181" s="104" cm="1">
        <f t="array" ref="M181">AnualidadActivo(M$2, $E181, $C181, $B181, $D181, Hombres!$A$1:$DW$117, Mujeres!$A$1:$DW$117)</f>
        <v>0</v>
      </c>
      <c r="N181" s="104" cm="1">
        <f t="array" ref="N181">AnualidadActivo(N$2, $E181, $C181, $B181, $D181, Hombres!$A$1:$DW$117, Mujeres!$A$1:$DW$117)</f>
        <v>0</v>
      </c>
      <c r="O181" s="104" cm="1">
        <f t="array" ref="O181">AnualidadActivo(O$2, $E181, $C181, $B181, $D181, Hombres!$A$1:$DW$117, Mujeres!$A$1:$DW$117)</f>
        <v>0</v>
      </c>
      <c r="P181" s="104" cm="1">
        <f t="array" ref="P181">AnualidadActivo(P$2, $E181, $C181, $B181, $D181, Hombres!$A$1:$DW$117, Mujeres!$A$1:$DW$117)</f>
        <v>0</v>
      </c>
      <c r="Q181" s="104" cm="1">
        <f t="array" ref="Q181">AnualidadActivo(Q$2, $E181, $C181, $B181, $D181, Hombres!$A$1:$DW$117, Mujeres!$A$1:$DW$117)</f>
        <v>0</v>
      </c>
      <c r="R181" s="104" cm="1">
        <f t="array" ref="R181">AnualidadActivo(R$2, $E181, $C181, $B181, $D181, Hombres!$A$1:$DW$117, Mujeres!$A$1:$DW$117)</f>
        <v>0</v>
      </c>
      <c r="S181" s="104" cm="1">
        <f t="array" ref="S181">AnualidadActivo(S$2, $E181, $C181, $B181, $D181, Hombres!$A$1:$DW$117, Mujeres!$A$1:$DW$117)</f>
        <v>0</v>
      </c>
      <c r="T181" s="104" cm="1">
        <f t="array" ref="T181">AnualidadActivo(T$2, $E181, $C181, $B181, $D181, Hombres!$A$1:$DW$117, Mujeres!$A$1:$DW$117)</f>
        <v>0</v>
      </c>
      <c r="U181" s="104" cm="1">
        <f t="array" ref="U181">AnualidadActivo(U$2, $E181, $C181, $B181, $D181, Hombres!$A$1:$DW$117, Mujeres!$A$1:$DW$117)</f>
        <v>0</v>
      </c>
      <c r="V181" s="104" cm="1">
        <f t="array" ref="V181">AnualidadActivo(V$2, $E181, $C181, $B181, $D181, Hombres!$A$1:$DW$117, Mujeres!$A$1:$DW$117)</f>
        <v>0</v>
      </c>
      <c r="W181" s="104" cm="1">
        <f t="array" ref="W181">AnualidadActivo(W$2, $E181, $C181, $B181, $D181, Hombres!$A$1:$DW$117, Mujeres!$A$1:$DW$117)</f>
        <v>0</v>
      </c>
      <c r="X181" s="104" cm="1">
        <f t="array" ref="X181">AnualidadActivo(X$2, $E181, $C181, $B181, $D181, Hombres!$A$1:$DW$117, Mujeres!$A$1:$DW$117)</f>
        <v>0</v>
      </c>
      <c r="Y181" s="104" cm="1">
        <f t="array" ref="Y181">AnualidadActivo(Y$2, $E181, $C181, $B181, $D181, Hombres!$A$1:$DW$117, Mujeres!$A$1:$DW$117)</f>
        <v>0</v>
      </c>
      <c r="Z181" s="104" cm="1">
        <f t="array" ref="Z181">AnualidadActivo(Z$2, $E181, $C181, $B181, $D181, Hombres!$A$1:$DW$117, Mujeres!$A$1:$DW$117)</f>
        <v>0</v>
      </c>
      <c r="AA181" s="104" cm="1">
        <f t="array" ref="AA181">AnualidadActivo(AA$2, $E181, $C181, $B181, $D181, Hombres!$A$1:$DW$117, Mujeres!$A$1:$DW$117)</f>
        <v>0</v>
      </c>
      <c r="AB181" s="104" cm="1">
        <f t="array" ref="AB181">AnualidadActivo(AB$2, $E181, $C181, $B181, $D181, Hombres!$A$1:$DW$117, Mujeres!$A$1:$DW$117)</f>
        <v>0</v>
      </c>
      <c r="AC181" s="104" cm="1">
        <f t="array" ref="AC181">AnualidadActivo(AC$2, $E181, $C181, $B181, $D181, Hombres!$A$1:$DW$117, Mujeres!$A$1:$DW$117)</f>
        <v>0</v>
      </c>
      <c r="AD181" s="104" cm="1">
        <f t="array" ref="AD181">AnualidadActivo(AD$2, $E181, $C181, $B181, $D181, Hombres!$A$1:$DW$117, Mujeres!$A$1:$DW$117)</f>
        <v>0</v>
      </c>
      <c r="AE181" s="104" cm="1">
        <f t="array" ref="AE181">AnualidadActivo(AE$2, $E181, $C181, $B181, $D181, Hombres!$A$1:$DW$117, Mujeres!$A$1:$DW$117)</f>
        <v>0</v>
      </c>
      <c r="AF181" s="104" cm="1">
        <f t="array" ref="AF181">AnualidadActivo(AF$2, $E181, $C181, $B181, $D181, Hombres!$A$1:$DW$117, Mujeres!$A$1:$DW$117)</f>
        <v>0</v>
      </c>
      <c r="AG181" s="104" cm="1">
        <f t="array" ref="AG181">AnualidadActivo(AG$2, $E181, $C181, $B181, $D181, Hombres!$A$1:$DW$117, Mujeres!$A$1:$DW$117)</f>
        <v>0</v>
      </c>
      <c r="AH181" s="104" cm="1">
        <f t="array" ref="AH181">AnualidadActivo(AH$2, $E181, $C181, $B181, $D181, Hombres!$A$1:$DW$117, Mujeres!$A$1:$DW$117)</f>
        <v>0</v>
      </c>
      <c r="AI181" s="104" cm="1">
        <f t="array" ref="AI181">AnualidadActivo(AI$2, $E181, $C181, $B181, $D181, Hombres!$A$1:$DW$117, Mujeres!$A$1:$DW$117)</f>
        <v>0</v>
      </c>
      <c r="AJ181" s="104" cm="1">
        <f t="array" ref="AJ181">AnualidadActivo(AJ$2, $E181, $C181, $B181, $D181, Hombres!$A$1:$DW$117, Mujeres!$A$1:$DW$117)</f>
        <v>0</v>
      </c>
      <c r="AK181" s="104" cm="1">
        <f t="array" ref="AK181">AnualidadActivo(AK$2, $E181, $C181, $B181, $D181, Hombres!$A$1:$DW$117, Mujeres!$A$1:$DW$117)</f>
        <v>0</v>
      </c>
      <c r="AL181" s="104" cm="1">
        <f t="array" ref="AL181">AnualidadActivo(AL$2, $E181, $C181, $B181, $D181, Hombres!$A$1:$DW$117, Mujeres!$A$1:$DW$117)</f>
        <v>0</v>
      </c>
      <c r="AM181" s="104" cm="1">
        <f t="array" ref="AM181">AnualidadActivo(AM$2, $E181, $C181, $B181, $D181, Hombres!$A$1:$DW$117, Mujeres!$A$1:$DW$117)</f>
        <v>0</v>
      </c>
      <c r="AN181" s="104" cm="1">
        <f t="array" ref="AN181">AnualidadActivo(AN$2, $E181, $C181, $B181, $D181, Hombres!$A$1:$DW$117, Mujeres!$A$1:$DW$117)</f>
        <v>0</v>
      </c>
      <c r="AO181" s="104" cm="1">
        <f t="array" ref="AO181">AnualidadActivo(AO$2, $E181, $C181, $B181, $D181, Hombres!$A$1:$DW$117, Mujeres!$A$1:$DW$117)</f>
        <v>0</v>
      </c>
      <c r="AP181" s="104" cm="1">
        <f t="array" ref="AP181">AnualidadActivo(AP$2, $E181, $C181, $B181, $D181, Hombres!$A$1:$DW$117, Mujeres!$A$1:$DW$117)</f>
        <v>0</v>
      </c>
      <c r="AQ181" s="104" cm="1">
        <f t="array" ref="AQ181">AnualidadActivo(AQ$2, $E181, $C181, $B181, $D181, Hombres!$A$1:$DW$117, Mujeres!$A$1:$DW$117)</f>
        <v>0</v>
      </c>
      <c r="AR181" s="104" cm="1">
        <f t="array" ref="AR181">AnualidadActivo(AR$2, $E181, $C181, $B181, $D181, Hombres!$A$1:$DW$117, Mujeres!$A$1:$DW$117)</f>
        <v>0</v>
      </c>
      <c r="AS181" s="104" cm="1">
        <f t="array" ref="AS181">AnualidadActivo(AS$2, $E181, $C181, $B181, $D181, Hombres!$A$1:$DW$117, Mujeres!$A$1:$DW$117)</f>
        <v>0</v>
      </c>
      <c r="AT181" s="104" cm="1">
        <f t="array" ref="AT181">AnualidadActivo(AT$2, $E181, $C181, $B181, $D181, Hombres!$A$1:$DW$117, Mujeres!$A$1:$DW$117)</f>
        <v>0</v>
      </c>
      <c r="AU181" s="104" cm="1">
        <f t="array" ref="AU181">AnualidadActivo(AU$2, $E181, $C181, $B181, $D181, Hombres!$A$1:$DW$117, Mujeres!$A$1:$DW$117)</f>
        <v>0</v>
      </c>
      <c r="AV181" s="104" cm="1">
        <f t="array" ref="AV181">AnualidadActivo(AV$2, $E181, $C181, $B181, $D181, Hombres!$A$1:$DW$117, Mujeres!$A$1:$DW$117)</f>
        <v>0</v>
      </c>
      <c r="AW181" s="104" cm="1">
        <f t="array" ref="AW181">AnualidadActivo(AW$2, $E181, $C181, $B181, $D181, Hombres!$A$1:$DW$117, Mujeres!$A$1:$DW$117)</f>
        <v>0</v>
      </c>
      <c r="AX181" s="104" cm="1">
        <f t="array" ref="AX181">AnualidadActivo(AX$2, $E181, $C181, $B181, $D181, Hombres!$A$1:$DW$117, Mujeres!$A$1:$DW$117)</f>
        <v>61714265.301212467</v>
      </c>
      <c r="AY181" s="104" cm="1">
        <f t="array" ref="AY181">AnualidadActivo(AY$2, $E181, $C181, $B181, $D181, Hombres!$A$1:$DW$117, Mujeres!$A$1:$DW$117)</f>
        <v>63565693.26024884</v>
      </c>
      <c r="AZ181" s="104" cm="1">
        <f t="array" ref="AZ181">AnualidadActivo(AZ$2, $E181, $C181, $B181, $D181, Hombres!$A$1:$DW$117, Mujeres!$A$1:$DW$117)</f>
        <v>65472664.058056302</v>
      </c>
      <c r="BA181" s="104" cm="1">
        <f t="array" ref="BA181">AnualidadActivo(BA$2, $E181, $C181, $B181, $D181, Hombres!$A$1:$DW$117, Mujeres!$A$1:$DW$117)</f>
        <v>67436843.979797989</v>
      </c>
      <c r="BB181" s="104" cm="1">
        <f t="array" ref="BB181">AnualidadActivo(BB$2, $E181, $C181, $B181, $D181, Hombres!$A$1:$DW$117, Mujeres!$A$1:$DW$117)</f>
        <v>69459949.299191937</v>
      </c>
      <c r="BC181" s="104" cm="1">
        <f t="array" ref="BC181">AnualidadActivo(BC$2, $E181, $C181, $B181, $D181, Hombres!$A$1:$DW$117, Mujeres!$A$1:$DW$117)</f>
        <v>68538542.484800264</v>
      </c>
      <c r="BD181" s="104" cm="1">
        <f t="array" ref="BD181">AnualidadActivo(BD$2, $E181, $C181, $B181, $D181, Hombres!$A$1:$DW$117, Mujeres!$A$1:$DW$117)</f>
        <v>69870178.30650726</v>
      </c>
      <c r="BE181" s="104" cm="1">
        <f t="array" ref="BE181">AnualidadActivo(BE$2, $E181, $C181, $B181, $D181, Hombres!$A$1:$DW$117, Mujeres!$A$1:$DW$117)</f>
        <v>71158296.599214807</v>
      </c>
      <c r="BF181" s="104" cm="1">
        <f t="array" ref="BF181">AnualidadActivo(BF$2, $E181, $C181, $B181, $D181, Hombres!$A$1:$DW$117, Mujeres!$A$1:$DW$117)</f>
        <v>72376010.241234958</v>
      </c>
      <c r="BG181" s="104" cm="1">
        <f t="array" ref="BG181">AnualidadActivo(BG$2, $E181, $C181, $B181, $D181, Hombres!$A$1:$DW$117, Mujeres!$A$1:$DW$117)</f>
        <v>73495771.196369573</v>
      </c>
      <c r="BH181" s="104" cm="1">
        <f t="array" ref="BH181">AnualidadActivo(BH$2, $E181, $C181, $B181, $D181, Hombres!$A$1:$DW$117, Mujeres!$A$1:$DW$117)</f>
        <v>74494399.985212699</v>
      </c>
      <c r="BI181" s="104" cm="1">
        <f t="array" ref="BI181">AnualidadActivo(BI$2, $E181, $C181, $B181, $D181, Hombres!$A$1:$DW$117, Mujeres!$A$1:$DW$117)</f>
        <v>75362223.987728417</v>
      </c>
      <c r="BJ181" s="104" cm="1">
        <f t="array" ref="BJ181">AnualidadActivo(BJ$2, $E181, $C181, $B181, $D181, Hombres!$A$1:$DW$117, Mujeres!$A$1:$DW$117)</f>
        <v>76098402.43506816</v>
      </c>
      <c r="BK181" s="104" cm="1">
        <f t="array" ref="BK181">AnualidadActivo(BK$2, $E181, $C181, $B181, $D181, Hombres!$A$1:$DW$117, Mujeres!$A$1:$DW$117)</f>
        <v>76702449.408962622</v>
      </c>
      <c r="BL181" s="104" cm="1">
        <f t="array" ref="BL181">AnualidadActivo(BL$2, $E181, $C181, $B181, $D181, Hombres!$A$1:$DW$117, Mujeres!$A$1:$DW$117)</f>
        <v>77169369.203436404</v>
      </c>
      <c r="BM181" s="104" cm="1">
        <f t="array" ref="BM181">AnualidadActivo(BM$2, $E181, $C181, $B181, $D181, Hombres!$A$1:$DW$117, Mujeres!$A$1:$DW$117)</f>
        <v>77486179.405731753</v>
      </c>
      <c r="BN181" s="104" cm="1">
        <f t="array" ref="BN181">AnualidadActivo(BN$2, $E181, $C181, $B181, $D181, Hombres!$A$1:$DW$117, Mujeres!$A$1:$DW$117)</f>
        <v>77495558.255400836</v>
      </c>
      <c r="BO181" s="104" cm="1">
        <f t="array" ref="BO181">AnualidadActivo(BO$2, $E181, $C181, $B181, $D181, Hombres!$A$1:$DW$117, Mujeres!$A$1:$DW$117)</f>
        <v>77283604.183785528</v>
      </c>
      <c r="BP181" s="104" cm="1">
        <f t="array" ref="BP181">AnualidadActivo(BP$2, $E181, $C181, $B181, $D181, Hombres!$A$1:$DW$117, Mujeres!$A$1:$DW$117)</f>
        <v>76829300.090384364</v>
      </c>
      <c r="BQ181" s="104" cm="1">
        <f t="array" ref="BQ181">AnualidadActivo(BQ$2, $E181, $C181, $B181, $D181, Hombres!$A$1:$DW$117, Mujeres!$A$1:$DW$117)</f>
        <v>76107660.760008797</v>
      </c>
      <c r="BR181" s="104" cm="1">
        <f t="array" ref="BR181">AnualidadActivo(BR$2, $E181, $C181, $B181, $D181, Hombres!$A$1:$DW$117, Mujeres!$A$1:$DW$117)</f>
        <v>75092844.712387249</v>
      </c>
      <c r="BS181" s="104" cm="1">
        <f t="array" ref="BS181">AnualidadActivo(BS$2, $E181, $C181, $B181, $D181, Hombres!$A$1:$DW$117, Mujeres!$A$1:$DW$117)</f>
        <v>73763359.463256016</v>
      </c>
      <c r="BT181" s="104" cm="1">
        <f t="array" ref="BT181">AnualidadActivo(BT$2, $E181, $C181, $B181, $D181, Hombres!$A$1:$DW$117, Mujeres!$A$1:$DW$117)</f>
        <v>72097717.747292653</v>
      </c>
      <c r="BU181" s="104" cm="1">
        <f t="array" ref="BU181">AnualidadActivo(BU$2, $E181, $C181, $B181, $D181, Hombres!$A$1:$DW$117, Mujeres!$A$1:$DW$117)</f>
        <v>70074576.479814082</v>
      </c>
      <c r="BV181" s="104" cm="1">
        <f t="array" ref="BV181">AnualidadActivo(BV$2, $E181, $C181, $B181, $D181, Hombres!$A$1:$DW$117, Mujeres!$A$1:$DW$117)</f>
        <v>67676538.911616996</v>
      </c>
      <c r="BW181" s="104" cm="1">
        <f t="array" ref="BW181">AnualidadActivo(BW$2, $E181, $C181, $B181, $D181, Hombres!$A$1:$DW$117, Mujeres!$A$1:$DW$117)</f>
        <v>64896505.803836241</v>
      </c>
      <c r="BX181" s="104" cm="1">
        <f t="array" ref="BX181">AnualidadActivo(BX$2, $E181, $C181, $B181, $D181, Hombres!$A$1:$DW$117, Mujeres!$A$1:$DW$117)</f>
        <v>61739867.207244165</v>
      </c>
      <c r="BY181" s="104" cm="1">
        <f t="array" ref="BY181">AnualidadActivo(BY$2, $E181, $C181, $B181, $D181, Hombres!$A$1:$DW$117, Mujeres!$A$1:$DW$117)</f>
        <v>58220511.594245248</v>
      </c>
      <c r="BZ181" s="104" cm="1">
        <f t="array" ref="BZ181">AnualidadActivo(BZ$2, $E181, $C181, $B181, $D181, Hombres!$A$1:$DW$117, Mujeres!$A$1:$DW$117)</f>
        <v>54360536.388899691</v>
      </c>
      <c r="CA181" s="104" cm="1">
        <f t="array" ref="CA181">AnualidadActivo(CA$2, $E181, $C181, $B181, $D181, Hombres!$A$1:$DW$117, Mujeres!$A$1:$DW$117)</f>
        <v>50194590.154794611</v>
      </c>
      <c r="CB181" s="104" cm="1">
        <f t="array" ref="CB181">AnualidadActivo(CB$2, $E181, $C181, $B181, $D181, Hombres!$A$1:$DW$117, Mujeres!$A$1:$DW$117)</f>
        <v>45774953.931740843</v>
      </c>
      <c r="CC181" s="104" cm="1">
        <f t="array" ref="CC181">AnualidadActivo(CC$2, $E181, $C181, $B181, $D181, Hombres!$A$1:$DW$117, Mujeres!$A$1:$DW$117)</f>
        <v>41169980.199921161</v>
      </c>
      <c r="CD181" s="104" cm="1">
        <f t="array" ref="CD181">AnualidadActivo(CD$2, $E181, $C181, $B181, $D181, Hombres!$A$1:$DW$117, Mujeres!$A$1:$DW$117)</f>
        <v>36458598.330748968</v>
      </c>
      <c r="CE181" s="104" cm="1">
        <f t="array" ref="CE181">AnualidadActivo(CE$2, $E181, $C181, $B181, $D181, Hombres!$A$1:$DW$117, Mujeres!$A$1:$DW$117)</f>
        <v>31728098.478608139</v>
      </c>
      <c r="CF181" s="104" cm="1">
        <f t="array" ref="CF181">AnualidadActivo(CF$2, $E181, $C181, $B181, $D181, Hombres!$A$1:$DW$117, Mujeres!$A$1:$DW$117)</f>
        <v>27074102.711414769</v>
      </c>
      <c r="CG181" s="104" cm="1">
        <f t="array" ref="CG181">AnualidadActivo(CG$2, $E181, $C181, $B181, $D181, Hombres!$A$1:$DW$117, Mujeres!$A$1:$DW$117)</f>
        <v>22598930.624923747</v>
      </c>
      <c r="CH181" s="104" cm="1">
        <f t="array" ref="CH181">AnualidadActivo(CH$2, $E181, $C181, $B181, $D181, Hombres!$A$1:$DW$117, Mujeres!$A$1:$DW$117)</f>
        <v>18403344.464887336</v>
      </c>
      <c r="CI181" s="104" cm="1">
        <f t="array" ref="CI181">AnualidadActivo(CI$2, $E181, $C181, $B181, $D181, Hombres!$A$1:$DW$117, Mujeres!$A$1:$DW$117)</f>
        <v>14576301.07507294</v>
      </c>
      <c r="CJ181" s="104" cm="1">
        <f t="array" ref="CJ181">AnualidadActivo(CJ$2, $E181, $C181, $B181, $D181, Hombres!$A$1:$DW$117, Mujeres!$A$1:$DW$117)</f>
        <v>11188562.742091797</v>
      </c>
      <c r="CK181" s="104" cm="1">
        <f t="array" ref="CK181">AnualidadActivo(CK$2, $E181, $C181, $B181, $D181, Hombres!$A$1:$DW$117, Mujeres!$A$1:$DW$117)</f>
        <v>8288637.0830081552</v>
      </c>
      <c r="CL181" s="104" cm="1">
        <f t="array" ref="CL181">AnualidadActivo(CL$2, $E181, $C181, $B181, $D181, Hombres!$A$1:$DW$117, Mujeres!$A$1:$DW$117)</f>
        <v>5898981.4030187465</v>
      </c>
      <c r="CM181" s="104" cm="1">
        <f t="array" ref="CM181">AnualidadActivo(CM$2, $E181, $C181, $B181, $D181, Hombres!$A$1:$DW$117, Mujeres!$A$1:$DW$117)</f>
        <v>4012324.6215977361</v>
      </c>
      <c r="CN181" s="104" cm="1">
        <f t="array" ref="CN181">AnualidadActivo(CN$2, $E181, $C181, $B181, $D181, Hombres!$A$1:$DW$117, Mujeres!$A$1:$DW$117)</f>
        <v>2592268.0786355929</v>
      </c>
      <c r="CO181" s="104" cm="1">
        <f t="array" ref="CO181">AnualidadActivo(CO$2, $E181, $C181, $B181, $D181, Hombres!$A$1:$DW$117, Mujeres!$A$1:$DW$117)</f>
        <v>1579288.9850626481</v>
      </c>
      <c r="CP181" s="104" cm="1">
        <f t="array" ref="CP181">AnualidadActivo(CP$2, $E181, $C181, $B181, $D181, Hombres!$A$1:$DW$117, Mujeres!$A$1:$DW$117)</f>
        <v>899509.31164548127</v>
      </c>
      <c r="CQ181" s="104" cm="1">
        <f t="array" ref="CQ181">AnualidadActivo(CQ$2, $E181, $C181, $B181, $D181, Hombres!$A$1:$DW$117, Mujeres!$A$1:$DW$117)</f>
        <v>474180.58021737577</v>
      </c>
      <c r="CR181" s="104" cm="1">
        <f t="array" ref="CR181">AnualidadActivo(CR$2, $E181, $C181, $B181, $D181, Hombres!$A$1:$DW$117, Mujeres!$A$1:$DW$117)</f>
        <v>228582.60283354198</v>
      </c>
      <c r="CS181" s="104" cm="1">
        <f t="array" ref="CS181">AnualidadActivo(CS$2, $E181, $C181, $B181, $D181, Hombres!$A$1:$DW$117, Mujeres!$A$1:$DW$117)</f>
        <v>99264.292764206693</v>
      </c>
      <c r="CT181" s="104" cm="1">
        <f t="array" ref="CT181">AnualidadActivo(CT$2, $E181, $C181, $B181, $D181, Hombres!$A$1:$DW$117, Mujeres!$A$1:$DW$117)</f>
        <v>38095.962959569457</v>
      </c>
      <c r="CU181" s="104" cm="1">
        <f t="array" ref="CU181">AnualidadActivo(CU$2, $E181, $C181, $B181, $D181, Hombres!$A$1:$DW$117, Mujeres!$A$1:$DW$117)</f>
        <v>12601.38140869557</v>
      </c>
      <c r="CV181" s="104" cm="1">
        <f t="array" ref="CV181">AnualidadActivo(CV$2, $E181, $C181, $B181, $D181, Hombres!$A$1:$DW$117, Mujeres!$A$1:$DW$117)</f>
        <v>3472.1020438982255</v>
      </c>
      <c r="CW181" s="104" cm="1">
        <f t="array" ref="CW181">AnualidadActivo(CW$2, $E181, $C181, $B181, $D181, Hombres!$A$1:$DW$117, Mujeres!$A$1:$DW$117)</f>
        <v>0</v>
      </c>
      <c r="CX181" s="104" cm="1">
        <f t="array" ref="CX181">AnualidadActivo(CX$2, $E181, $C181, $B181, $D181, Hombres!$A$1:$DW$117, Mujeres!$A$1:$DW$117)</f>
        <v>0</v>
      </c>
      <c r="CY181" s="104" cm="1">
        <f t="array" ref="CY181">AnualidadActivo(CY$2, $E181, $C181, $B181, $D181, Hombres!$A$1:$DW$117, Mujeres!$A$1:$DW$117)</f>
        <v>0</v>
      </c>
      <c r="CZ181" s="104" cm="1">
        <f t="array" ref="CZ181">AnualidadActivo(CZ$2, $E181, $C181, $B181, $D181, Hombres!$A$1:$DW$117, Mujeres!$A$1:$DW$117)</f>
        <v>0</v>
      </c>
      <c r="DA181" s="104" cm="1">
        <f t="array" ref="DA181">AnualidadActivo(DA$2, $E181, $C181, $B181, $D181, Hombres!$A$1:$DW$117, Mujeres!$A$1:$DW$117)</f>
        <v>0</v>
      </c>
    </row>
    <row r="182" spans="1:105" x14ac:dyDescent="0.35">
      <c r="A182" s="2">
        <f t="shared" si="2"/>
        <v>180</v>
      </c>
      <c r="B182" s="107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9" cm="1">
        <f t="array" ref="G182">PorcentajePension(C182,E182, D182)</f>
        <v>0.85</v>
      </c>
      <c r="I182" s="103"/>
      <c r="J182" s="104" cm="1">
        <f t="array" ref="J182">AnualidadActivo(J$2, $E182, $C182, $B182, $D182, Hombres!$A$1:$DW$117, Mujeres!$A$1:$DW$117)</f>
        <v>0</v>
      </c>
      <c r="K182" s="104" cm="1">
        <f t="array" ref="K182">AnualidadActivo(K$2, $E182, $C182, $B182, $D182, Hombres!$A$1:$DW$117, Mujeres!$A$1:$DW$117)</f>
        <v>0</v>
      </c>
      <c r="L182" s="104" cm="1">
        <f t="array" ref="L182">AnualidadActivo(L$2, $E182, $C182, $B182, $D182, Hombres!$A$1:$DW$117, Mujeres!$A$1:$DW$117)</f>
        <v>0</v>
      </c>
      <c r="M182" s="104" cm="1">
        <f t="array" ref="M182">AnualidadActivo(M$2, $E182, $C182, $B182, $D182, Hombres!$A$1:$DW$117, Mujeres!$A$1:$DW$117)</f>
        <v>0</v>
      </c>
      <c r="N182" s="104" cm="1">
        <f t="array" ref="N182">AnualidadActivo(N$2, $E182, $C182, $B182, $D182, Hombres!$A$1:$DW$117, Mujeres!$A$1:$DW$117)</f>
        <v>0</v>
      </c>
      <c r="O182" s="104" cm="1">
        <f t="array" ref="O182">AnualidadActivo(O$2, $E182, $C182, $B182, $D182, Hombres!$A$1:$DW$117, Mujeres!$A$1:$DW$117)</f>
        <v>0</v>
      </c>
      <c r="P182" s="104" cm="1">
        <f t="array" ref="P182">AnualidadActivo(P$2, $E182, $C182, $B182, $D182, Hombres!$A$1:$DW$117, Mujeres!$A$1:$DW$117)</f>
        <v>0</v>
      </c>
      <c r="Q182" s="104" cm="1">
        <f t="array" ref="Q182">AnualidadActivo(Q$2, $E182, $C182, $B182, $D182, Hombres!$A$1:$DW$117, Mujeres!$A$1:$DW$117)</f>
        <v>0</v>
      </c>
      <c r="R182" s="104" cm="1">
        <f t="array" ref="R182">AnualidadActivo(R$2, $E182, $C182, $B182, $D182, Hombres!$A$1:$DW$117, Mujeres!$A$1:$DW$117)</f>
        <v>0</v>
      </c>
      <c r="S182" s="104" cm="1">
        <f t="array" ref="S182">AnualidadActivo(S$2, $E182, $C182, $B182, $D182, Hombres!$A$1:$DW$117, Mujeres!$A$1:$DW$117)</f>
        <v>0</v>
      </c>
      <c r="T182" s="104" cm="1">
        <f t="array" ref="T182">AnualidadActivo(T$2, $E182, $C182, $B182, $D182, Hombres!$A$1:$DW$117, Mujeres!$A$1:$DW$117)</f>
        <v>0</v>
      </c>
      <c r="U182" s="104" cm="1">
        <f t="array" ref="U182">AnualidadActivo(U$2, $E182, $C182, $B182, $D182, Hombres!$A$1:$DW$117, Mujeres!$A$1:$DW$117)</f>
        <v>0</v>
      </c>
      <c r="V182" s="104" cm="1">
        <f t="array" ref="V182">AnualidadActivo(V$2, $E182, $C182, $B182, $D182, Hombres!$A$1:$DW$117, Mujeres!$A$1:$DW$117)</f>
        <v>0</v>
      </c>
      <c r="W182" s="104" cm="1">
        <f t="array" ref="W182">AnualidadActivo(W$2, $E182, $C182, $B182, $D182, Hombres!$A$1:$DW$117, Mujeres!$A$1:$DW$117)</f>
        <v>0</v>
      </c>
      <c r="X182" s="104" cm="1">
        <f t="array" ref="X182">AnualidadActivo(X$2, $E182, $C182, $B182, $D182, Hombres!$A$1:$DW$117, Mujeres!$A$1:$DW$117)</f>
        <v>0</v>
      </c>
      <c r="Y182" s="104" cm="1">
        <f t="array" ref="Y182">AnualidadActivo(Y$2, $E182, $C182, $B182, $D182, Hombres!$A$1:$DW$117, Mujeres!$A$1:$DW$117)</f>
        <v>0</v>
      </c>
      <c r="Z182" s="104" cm="1">
        <f t="array" ref="Z182">AnualidadActivo(Z$2, $E182, $C182, $B182, $D182, Hombres!$A$1:$DW$117, Mujeres!$A$1:$DW$117)</f>
        <v>0</v>
      </c>
      <c r="AA182" s="104" cm="1">
        <f t="array" ref="AA182">AnualidadActivo(AA$2, $E182, $C182, $B182, $D182, Hombres!$A$1:$DW$117, Mujeres!$A$1:$DW$117)</f>
        <v>0</v>
      </c>
      <c r="AB182" s="104" cm="1">
        <f t="array" ref="AB182">AnualidadActivo(AB$2, $E182, $C182, $B182, $D182, Hombres!$A$1:$DW$117, Mujeres!$A$1:$DW$117)</f>
        <v>0</v>
      </c>
      <c r="AC182" s="104" cm="1">
        <f t="array" ref="AC182">AnualidadActivo(AC$2, $E182, $C182, $B182, $D182, Hombres!$A$1:$DW$117, Mujeres!$A$1:$DW$117)</f>
        <v>0</v>
      </c>
      <c r="AD182" s="104" cm="1">
        <f t="array" ref="AD182">AnualidadActivo(AD$2, $E182, $C182, $B182, $D182, Hombres!$A$1:$DW$117, Mujeres!$A$1:$DW$117)</f>
        <v>0</v>
      </c>
      <c r="AE182" s="104" cm="1">
        <f t="array" ref="AE182">AnualidadActivo(AE$2, $E182, $C182, $B182, $D182, Hombres!$A$1:$DW$117, Mujeres!$A$1:$DW$117)</f>
        <v>0</v>
      </c>
      <c r="AF182" s="104" cm="1">
        <f t="array" ref="AF182">AnualidadActivo(AF$2, $E182, $C182, $B182, $D182, Hombres!$A$1:$DW$117, Mujeres!$A$1:$DW$117)</f>
        <v>0</v>
      </c>
      <c r="AG182" s="104" cm="1">
        <f t="array" ref="AG182">AnualidadActivo(AG$2, $E182, $C182, $B182, $D182, Hombres!$A$1:$DW$117, Mujeres!$A$1:$DW$117)</f>
        <v>0</v>
      </c>
      <c r="AH182" s="104" cm="1">
        <f t="array" ref="AH182">AnualidadActivo(AH$2, $E182, $C182, $B182, $D182, Hombres!$A$1:$DW$117, Mujeres!$A$1:$DW$117)</f>
        <v>0</v>
      </c>
      <c r="AI182" s="104" cm="1">
        <f t="array" ref="AI182">AnualidadActivo(AI$2, $E182, $C182, $B182, $D182, Hombres!$A$1:$DW$117, Mujeres!$A$1:$DW$117)</f>
        <v>0</v>
      </c>
      <c r="AJ182" s="104" cm="1">
        <f t="array" ref="AJ182">AnualidadActivo(AJ$2, $E182, $C182, $B182, $D182, Hombres!$A$1:$DW$117, Mujeres!$A$1:$DW$117)</f>
        <v>0</v>
      </c>
      <c r="AK182" s="104" cm="1">
        <f t="array" ref="AK182">AnualidadActivo(AK$2, $E182, $C182, $B182, $D182, Hombres!$A$1:$DW$117, Mujeres!$A$1:$DW$117)</f>
        <v>0</v>
      </c>
      <c r="AL182" s="104" cm="1">
        <f t="array" ref="AL182">AnualidadActivo(AL$2, $E182, $C182, $B182, $D182, Hombres!$A$1:$DW$117, Mujeres!$A$1:$DW$117)</f>
        <v>0</v>
      </c>
      <c r="AM182" s="104" cm="1">
        <f t="array" ref="AM182">AnualidadActivo(AM$2, $E182, $C182, $B182, $D182, Hombres!$A$1:$DW$117, Mujeres!$A$1:$DW$117)</f>
        <v>0</v>
      </c>
      <c r="AN182" s="104" cm="1">
        <f t="array" ref="AN182">AnualidadActivo(AN$2, $E182, $C182, $B182, $D182, Hombres!$A$1:$DW$117, Mujeres!$A$1:$DW$117)</f>
        <v>0</v>
      </c>
      <c r="AO182" s="104" cm="1">
        <f t="array" ref="AO182">AnualidadActivo(AO$2, $E182, $C182, $B182, $D182, Hombres!$A$1:$DW$117, Mujeres!$A$1:$DW$117)</f>
        <v>0</v>
      </c>
      <c r="AP182" s="104" cm="1">
        <f t="array" ref="AP182">AnualidadActivo(AP$2, $E182, $C182, $B182, $D182, Hombres!$A$1:$DW$117, Mujeres!$A$1:$DW$117)</f>
        <v>25771601.336458959</v>
      </c>
      <c r="AQ182" s="104" cm="1">
        <f t="array" ref="AQ182">AnualidadActivo(AQ$2, $E182, $C182, $B182, $D182, Hombres!$A$1:$DW$117, Mujeres!$A$1:$DW$117)</f>
        <v>26544749.376552731</v>
      </c>
      <c r="AR182" s="104" cm="1">
        <f t="array" ref="AR182">AnualidadActivo(AR$2, $E182, $C182, $B182, $D182, Hombres!$A$1:$DW$117, Mujeres!$A$1:$DW$117)</f>
        <v>27341091.857849307</v>
      </c>
      <c r="AS182" s="104" cm="1">
        <f t="array" ref="AS182">AnualidadActivo(AS$2, $E182, $C182, $B182, $D182, Hombres!$A$1:$DW$117, Mujeres!$A$1:$DW$117)</f>
        <v>28161324.61358479</v>
      </c>
      <c r="AT182" s="104" cm="1">
        <f t="array" ref="AT182">AnualidadActivo(AT$2, $E182, $C182, $B182, $D182, Hombres!$A$1:$DW$117, Mujeres!$A$1:$DW$117)</f>
        <v>29006164.351992335</v>
      </c>
      <c r="AU182" s="104" cm="1">
        <f t="array" ref="AU182">AnualidadActivo(AU$2, $E182, $C182, $B182, $D182, Hombres!$A$1:$DW$117, Mujeres!$A$1:$DW$117)</f>
        <v>29314160.657489393</v>
      </c>
      <c r="AV182" s="104" cm="1">
        <f t="array" ref="AV182">AnualidadActivo(AV$2, $E182, $C182, $B182, $D182, Hombres!$A$1:$DW$117, Mujeres!$A$1:$DW$117)</f>
        <v>30051681.664188262</v>
      </c>
      <c r="AW182" s="104" cm="1">
        <f t="array" ref="AW182">AnualidadActivo(AW$2, $E182, $C182, $B182, $D182, Hombres!$A$1:$DW$117, Mujeres!$A$1:$DW$117)</f>
        <v>30795042.526071522</v>
      </c>
      <c r="AX182" s="104" cm="1">
        <f t="array" ref="AX182">AnualidadActivo(AX$2, $E182, $C182, $B182, $D182, Hombres!$A$1:$DW$117, Mujeres!$A$1:$DW$117)</f>
        <v>31540455.992881965</v>
      </c>
      <c r="AY182" s="104" cm="1">
        <f t="array" ref="AY182">AnualidadActivo(AY$2, $E182, $C182, $B182, $D182, Hombres!$A$1:$DW$117, Mujeres!$A$1:$DW$117)</f>
        <v>32281750.257707167</v>
      </c>
      <c r="AZ182" s="104" cm="1">
        <f t="array" ref="AZ182">AnualidadActivo(AZ$2, $E182, $C182, $B182, $D182, Hombres!$A$1:$DW$117, Mujeres!$A$1:$DW$117)</f>
        <v>33011925.162380695</v>
      </c>
      <c r="BA182" s="104" cm="1">
        <f t="array" ref="BA182">AnualidadActivo(BA$2, $E182, $C182, $B182, $D182, Hombres!$A$1:$DW$117, Mujeres!$A$1:$DW$117)</f>
        <v>33727058.238634996</v>
      </c>
      <c r="BB182" s="104" cm="1">
        <f t="array" ref="BB182">AnualidadActivo(BB$2, $E182, $C182, $B182, $D182, Hombres!$A$1:$DW$117, Mujeres!$A$1:$DW$117)</f>
        <v>34426765.556180678</v>
      </c>
      <c r="BC182" s="104" cm="1">
        <f t="array" ref="BC182">AnualidadActivo(BC$2, $E182, $C182, $B182, $D182, Hombres!$A$1:$DW$117, Mujeres!$A$1:$DW$117)</f>
        <v>35110589.633291461</v>
      </c>
      <c r="BD182" s="104" cm="1">
        <f t="array" ref="BD182">AnualidadActivo(BD$2, $E182, $C182, $B182, $D182, Hombres!$A$1:$DW$117, Mujeres!$A$1:$DW$117)</f>
        <v>35772953.785791859</v>
      </c>
      <c r="BE182" s="104" cm="1">
        <f t="array" ref="BE182">AnualidadActivo(BE$2, $E182, $C182, $B182, $D182, Hombres!$A$1:$DW$117, Mujeres!$A$1:$DW$117)</f>
        <v>36402238.498809248</v>
      </c>
      <c r="BF182" s="104" cm="1">
        <f t="array" ref="BF182">AnualidadActivo(BF$2, $E182, $C182, $B182, $D182, Hombres!$A$1:$DW$117, Mujeres!$A$1:$DW$117)</f>
        <v>36982530.87818291</v>
      </c>
      <c r="BG182" s="104" cm="1">
        <f t="array" ref="BG182">AnualidadActivo(BG$2, $E182, $C182, $B182, $D182, Hombres!$A$1:$DW$117, Mujeres!$A$1:$DW$117)</f>
        <v>37496727.777391315</v>
      </c>
      <c r="BH182" s="104" cm="1">
        <f t="array" ref="BH182">AnualidadActivo(BH$2, $E182, $C182, $B182, $D182, Hombres!$A$1:$DW$117, Mujeres!$A$1:$DW$117)</f>
        <v>37888664.461797982</v>
      </c>
      <c r="BI182" s="104" cm="1">
        <f t="array" ref="BI182">AnualidadActivo(BI$2, $E182, $C182, $B182, $D182, Hombres!$A$1:$DW$117, Mujeres!$A$1:$DW$117)</f>
        <v>38189780.492743693</v>
      </c>
      <c r="BJ182" s="104" cm="1">
        <f t="array" ref="BJ182">AnualidadActivo(BJ$2, $E182, $C182, $B182, $D182, Hombres!$A$1:$DW$117, Mujeres!$A$1:$DW$117)</f>
        <v>38385821.16226095</v>
      </c>
      <c r="BK182" s="104" cm="1">
        <f t="array" ref="BK182">AnualidadActivo(BK$2, $E182, $C182, $B182, $D182, Hombres!$A$1:$DW$117, Mujeres!$A$1:$DW$117)</f>
        <v>38460594.82259398</v>
      </c>
      <c r="BL182" s="104" cm="1">
        <f t="array" ref="BL182">AnualidadActivo(BL$2, $E182, $C182, $B182, $D182, Hombres!$A$1:$DW$117, Mujeres!$A$1:$DW$117)</f>
        <v>38397010.267270073</v>
      </c>
      <c r="BM182" s="104" cm="1">
        <f t="array" ref="BM182">AnualidadActivo(BM$2, $E182, $C182, $B182, $D182, Hombres!$A$1:$DW$117, Mujeres!$A$1:$DW$117)</f>
        <v>38177439.152686276</v>
      </c>
      <c r="BN182" s="104" cm="1">
        <f t="array" ref="BN182">AnualidadActivo(BN$2, $E182, $C182, $B182, $D182, Hombres!$A$1:$DW$117, Mujeres!$A$1:$DW$117)</f>
        <v>37784019.382362351</v>
      </c>
      <c r="BO182" s="104" cm="1">
        <f t="array" ref="BO182">AnualidadActivo(BO$2, $E182, $C182, $B182, $D182, Hombres!$A$1:$DW$117, Mujeres!$A$1:$DW$117)</f>
        <v>37198890.806228399</v>
      </c>
      <c r="BP182" s="104" cm="1">
        <f t="array" ref="BP182">AnualidadActivo(BP$2, $E182, $C182, $B182, $D182, Hombres!$A$1:$DW$117, Mujeres!$A$1:$DW$117)</f>
        <v>36404746.93795146</v>
      </c>
      <c r="BQ182" s="104" cm="1">
        <f t="array" ref="BQ182">AnualidadActivo(BQ$2, $E182, $C182, $B182, $D182, Hombres!$A$1:$DW$117, Mujeres!$A$1:$DW$117)</f>
        <v>35386643.157159686</v>
      </c>
      <c r="BR182" s="104" cm="1">
        <f t="array" ref="BR182">AnualidadActivo(BR$2, $E182, $C182, $B182, $D182, Hombres!$A$1:$DW$117, Mujeres!$A$1:$DW$117)</f>
        <v>34133276.070434615</v>
      </c>
      <c r="BS182" s="104" cm="1">
        <f t="array" ref="BS182">AnualidadActivo(BS$2, $E182, $C182, $B182, $D182, Hombres!$A$1:$DW$117, Mujeres!$A$1:$DW$117)</f>
        <v>32638213.45645839</v>
      </c>
      <c r="BT182" s="104" cm="1">
        <f t="array" ref="BT182">AnualidadActivo(BT$2, $E182, $C182, $B182, $D182, Hombres!$A$1:$DW$117, Mujeres!$A$1:$DW$117)</f>
        <v>30899907.299328707</v>
      </c>
      <c r="BU182" s="104" cm="1">
        <f t="array" ref="BU182">AnualidadActivo(BU$2, $E182, $C182, $B182, $D182, Hombres!$A$1:$DW$117, Mujeres!$A$1:$DW$117)</f>
        <v>28922817.24055963</v>
      </c>
      <c r="BV182" s="104" cm="1">
        <f t="array" ref="BV182">AnualidadActivo(BV$2, $E182, $C182, $B182, $D182, Hombres!$A$1:$DW$117, Mujeres!$A$1:$DW$117)</f>
        <v>26720703.755544245</v>
      </c>
      <c r="BW182" s="104" cm="1">
        <f t="array" ref="BW182">AnualidadActivo(BW$2, $E182, $C182, $B182, $D182, Hombres!$A$1:$DW$117, Mujeres!$A$1:$DW$117)</f>
        <v>24320402.363135334</v>
      </c>
      <c r="BX182" s="104" cm="1">
        <f t="array" ref="BX182">AnualidadActivo(BX$2, $E182, $C182, $B182, $D182, Hombres!$A$1:$DW$117, Mujeres!$A$1:$DW$117)</f>
        <v>21762032.204466328</v>
      </c>
      <c r="BY182" s="104" cm="1">
        <f t="array" ref="BY182">AnualidadActivo(BY$2, $E182, $C182, $B182, $D182, Hombres!$A$1:$DW$117, Mujeres!$A$1:$DW$117)</f>
        <v>19096883.77923587</v>
      </c>
      <c r="BZ182" s="104" cm="1">
        <f t="array" ref="BZ182">AnualidadActivo(BZ$2, $E182, $C182, $B182, $D182, Hombres!$A$1:$DW$117, Mujeres!$A$1:$DW$117)</f>
        <v>16386538.401655434</v>
      </c>
      <c r="CA182" s="104" cm="1">
        <f t="array" ref="CA182">AnualidadActivo(CA$2, $E182, $C182, $B182, $D182, Hombres!$A$1:$DW$117, Mujeres!$A$1:$DW$117)</f>
        <v>13702324.502318479</v>
      </c>
      <c r="CB182" s="104" cm="1">
        <f t="array" ref="CB182">AnualidadActivo(CB$2, $E182, $C182, $B182, $D182, Hombres!$A$1:$DW$117, Mujeres!$A$1:$DW$117)</f>
        <v>11122660.148028729</v>
      </c>
      <c r="CC182" s="104" cm="1">
        <f t="array" ref="CC182">AnualidadActivo(CC$2, $E182, $C182, $B182, $D182, Hombres!$A$1:$DW$117, Mujeres!$A$1:$DW$117)</f>
        <v>8725837.0338319838</v>
      </c>
      <c r="CD182" s="104" cm="1">
        <f t="array" ref="CD182">AnualidadActivo(CD$2, $E182, $C182, $B182, $D182, Hombres!$A$1:$DW$117, Mujeres!$A$1:$DW$117)</f>
        <v>6581266.1729019787</v>
      </c>
      <c r="CE182" s="104" cm="1">
        <f t="array" ref="CE182">AnualidadActivo(CE$2, $E182, $C182, $B182, $D182, Hombres!$A$1:$DW$117, Mujeres!$A$1:$DW$117)</f>
        <v>4742348.8912191316</v>
      </c>
      <c r="CF182" s="104" cm="1">
        <f t="array" ref="CF182">AnualidadActivo(CF$2, $E182, $C182, $B182, $D182, Hombres!$A$1:$DW$117, Mujeres!$A$1:$DW$117)</f>
        <v>3240705.1091931351</v>
      </c>
      <c r="CG182" s="104" cm="1">
        <f t="array" ref="CG182">AnualidadActivo(CG$2, $E182, $C182, $B182, $D182, Hombres!$A$1:$DW$117, Mujeres!$A$1:$DW$117)</f>
        <v>2081934.372560757</v>
      </c>
      <c r="CH182" s="104" cm="1">
        <f t="array" ref="CH182">AnualidadActivo(CH$2, $E182, $C182, $B182, $D182, Hombres!$A$1:$DW$117, Mujeres!$A$1:$DW$117)</f>
        <v>1244382.1198800623</v>
      </c>
      <c r="CI182" s="104" cm="1">
        <f t="array" ref="CI182">AnualidadActivo(CI$2, $E182, $C182, $B182, $D182, Hombres!$A$1:$DW$117, Mujeres!$A$1:$DW$117)</f>
        <v>683189.99700144271</v>
      </c>
      <c r="CJ182" s="104" cm="1">
        <f t="array" ref="CJ182">AnualidadActivo(CJ$2, $E182, $C182, $B182, $D182, Hombres!$A$1:$DW$117, Mujeres!$A$1:$DW$117)</f>
        <v>339065.25320265465</v>
      </c>
      <c r="CK182" s="104" cm="1">
        <f t="array" ref="CK182">AnualidadActivo(CK$2, $E182, $C182, $B182, $D182, Hombres!$A$1:$DW$117, Mujeres!$A$1:$DW$117)</f>
        <v>149055.4543568111</v>
      </c>
      <c r="CL182" s="104" cm="1">
        <f t="array" ref="CL182">AnualidadActivo(CL$2, $E182, $C182, $B182, $D182, Hombres!$A$1:$DW$117, Mujeres!$A$1:$DW$117)</f>
        <v>56514.314704759534</v>
      </c>
      <c r="CM182" s="104" cm="1">
        <f t="array" ref="CM182">AnualidadActivo(CM$2, $E182, $C182, $B182, $D182, Hombres!$A$1:$DW$117, Mujeres!$A$1:$DW$117)</f>
        <v>17811.890659925382</v>
      </c>
      <c r="CN182" s="104" cm="1">
        <f t="array" ref="CN182">AnualidadActivo(CN$2, $E182, $C182, $B182, $D182, Hombres!$A$1:$DW$117, Mujeres!$A$1:$DW$117)</f>
        <v>4417.6277644335569</v>
      </c>
      <c r="CO182" s="104" cm="1">
        <f t="array" ref="CO182">AnualidadActivo(CO$2, $E182, $C182, $B182, $D182, Hombres!$A$1:$DW$117, Mujeres!$A$1:$DW$117)</f>
        <v>787.05833225722427</v>
      </c>
      <c r="CP182" s="104" cm="1">
        <f t="array" ref="CP182">AnualidadActivo(CP$2, $E182, $C182, $B182, $D182, Hombres!$A$1:$DW$117, Mujeres!$A$1:$DW$117)</f>
        <v>83.61316081674623</v>
      </c>
      <c r="CQ182" s="104" cm="1">
        <f t="array" ref="CQ182">AnualidadActivo(CQ$2, $E182, $C182, $B182, $D182, Hombres!$A$1:$DW$117, Mujeres!$A$1:$DW$117)</f>
        <v>0</v>
      </c>
      <c r="CR182" s="104" cm="1">
        <f t="array" ref="CR182">AnualidadActivo(CR$2, $E182, $C182, $B182, $D182, Hombres!$A$1:$DW$117, Mujeres!$A$1:$DW$117)</f>
        <v>0</v>
      </c>
      <c r="CS182" s="104" cm="1">
        <f t="array" ref="CS182">AnualidadActivo(CS$2, $E182, $C182, $B182, $D182, Hombres!$A$1:$DW$117, Mujeres!$A$1:$DW$117)</f>
        <v>0</v>
      </c>
      <c r="CT182" s="104" cm="1">
        <f t="array" ref="CT182">AnualidadActivo(CT$2, $E182, $C182, $B182, $D182, Hombres!$A$1:$DW$117, Mujeres!$A$1:$DW$117)</f>
        <v>0</v>
      </c>
      <c r="CU182" s="104" cm="1">
        <f t="array" ref="CU182">AnualidadActivo(CU$2, $E182, $C182, $B182, $D182, Hombres!$A$1:$DW$117, Mujeres!$A$1:$DW$117)</f>
        <v>0</v>
      </c>
      <c r="CV182" s="104" cm="1">
        <f t="array" ref="CV182">AnualidadActivo(CV$2, $E182, $C182, $B182, $D182, Hombres!$A$1:$DW$117, Mujeres!$A$1:$DW$117)</f>
        <v>0</v>
      </c>
      <c r="CW182" s="104" cm="1">
        <f t="array" ref="CW182">AnualidadActivo(CW$2, $E182, $C182, $B182, $D182, Hombres!$A$1:$DW$117, Mujeres!$A$1:$DW$117)</f>
        <v>0</v>
      </c>
      <c r="CX182" s="104" cm="1">
        <f t="array" ref="CX182">AnualidadActivo(CX$2, $E182, $C182, $B182, $D182, Hombres!$A$1:$DW$117, Mujeres!$A$1:$DW$117)</f>
        <v>0</v>
      </c>
      <c r="CY182" s="104" cm="1">
        <f t="array" ref="CY182">AnualidadActivo(CY$2, $E182, $C182, $B182, $D182, Hombres!$A$1:$DW$117, Mujeres!$A$1:$DW$117)</f>
        <v>0</v>
      </c>
      <c r="CZ182" s="104" cm="1">
        <f t="array" ref="CZ182">AnualidadActivo(CZ$2, $E182, $C182, $B182, $D182, Hombres!$A$1:$DW$117, Mujeres!$A$1:$DW$117)</f>
        <v>0</v>
      </c>
      <c r="DA182" s="104" cm="1">
        <f t="array" ref="DA182">AnualidadActivo(DA$2, $E182, $C182, $B182, $D182, Hombres!$A$1:$DW$117, Mujeres!$A$1:$DW$117)</f>
        <v>0</v>
      </c>
    </row>
    <row r="183" spans="1:105" x14ac:dyDescent="0.35">
      <c r="A183" s="2">
        <f t="shared" si="2"/>
        <v>181</v>
      </c>
      <c r="B183" s="107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9" cm="1">
        <f t="array" ref="G183">PorcentajePension(C183,E183, D183)</f>
        <v>0.85</v>
      </c>
      <c r="I183" s="103"/>
      <c r="J183" s="104" cm="1">
        <f t="array" ref="J183">AnualidadActivo(J$2, $E183, $C183, $B183, $D183, Hombres!$A$1:$DW$117, Mujeres!$A$1:$DW$117)</f>
        <v>0</v>
      </c>
      <c r="K183" s="104" cm="1">
        <f t="array" ref="K183">AnualidadActivo(K$2, $E183, $C183, $B183, $D183, Hombres!$A$1:$DW$117, Mujeres!$A$1:$DW$117)</f>
        <v>0</v>
      </c>
      <c r="L183" s="104" cm="1">
        <f t="array" ref="L183">AnualidadActivo(L$2, $E183, $C183, $B183, $D183, Hombres!$A$1:$DW$117, Mujeres!$A$1:$DW$117)</f>
        <v>0</v>
      </c>
      <c r="M183" s="104" cm="1">
        <f t="array" ref="M183">AnualidadActivo(M$2, $E183, $C183, $B183, $D183, Hombres!$A$1:$DW$117, Mujeres!$A$1:$DW$117)</f>
        <v>0</v>
      </c>
      <c r="N183" s="104" cm="1">
        <f t="array" ref="N183">AnualidadActivo(N$2, $E183, $C183, $B183, $D183, Hombres!$A$1:$DW$117, Mujeres!$A$1:$DW$117)</f>
        <v>0</v>
      </c>
      <c r="O183" s="104" cm="1">
        <f t="array" ref="O183">AnualidadActivo(O$2, $E183, $C183, $B183, $D183, Hombres!$A$1:$DW$117, Mujeres!$A$1:$DW$117)</f>
        <v>0</v>
      </c>
      <c r="P183" s="104" cm="1">
        <f t="array" ref="P183">AnualidadActivo(P$2, $E183, $C183, $B183, $D183, Hombres!$A$1:$DW$117, Mujeres!$A$1:$DW$117)</f>
        <v>0</v>
      </c>
      <c r="Q183" s="104" cm="1">
        <f t="array" ref="Q183">AnualidadActivo(Q$2, $E183, $C183, $B183, $D183, Hombres!$A$1:$DW$117, Mujeres!$A$1:$DW$117)</f>
        <v>0</v>
      </c>
      <c r="R183" s="104" cm="1">
        <f t="array" ref="R183">AnualidadActivo(R$2, $E183, $C183, $B183, $D183, Hombres!$A$1:$DW$117, Mujeres!$A$1:$DW$117)</f>
        <v>0</v>
      </c>
      <c r="S183" s="104" cm="1">
        <f t="array" ref="S183">AnualidadActivo(S$2, $E183, $C183, $B183, $D183, Hombres!$A$1:$DW$117, Mujeres!$A$1:$DW$117)</f>
        <v>0</v>
      </c>
      <c r="T183" s="104" cm="1">
        <f t="array" ref="T183">AnualidadActivo(T$2, $E183, $C183, $B183, $D183, Hombres!$A$1:$DW$117, Mujeres!$A$1:$DW$117)</f>
        <v>0</v>
      </c>
      <c r="U183" s="104" cm="1">
        <f t="array" ref="U183">AnualidadActivo(U$2, $E183, $C183, $B183, $D183, Hombres!$A$1:$DW$117, Mujeres!$A$1:$DW$117)</f>
        <v>0</v>
      </c>
      <c r="V183" s="104" cm="1">
        <f t="array" ref="V183">AnualidadActivo(V$2, $E183, $C183, $B183, $D183, Hombres!$A$1:$DW$117, Mujeres!$A$1:$DW$117)</f>
        <v>0</v>
      </c>
      <c r="W183" s="104" cm="1">
        <f t="array" ref="W183">AnualidadActivo(W$2, $E183, $C183, $B183, $D183, Hombres!$A$1:$DW$117, Mujeres!$A$1:$DW$117)</f>
        <v>0</v>
      </c>
      <c r="X183" s="104" cm="1">
        <f t="array" ref="X183">AnualidadActivo(X$2, $E183, $C183, $B183, $D183, Hombres!$A$1:$DW$117, Mujeres!$A$1:$DW$117)</f>
        <v>0</v>
      </c>
      <c r="Y183" s="104" cm="1">
        <f t="array" ref="Y183">AnualidadActivo(Y$2, $E183, $C183, $B183, $D183, Hombres!$A$1:$DW$117, Mujeres!$A$1:$DW$117)</f>
        <v>0</v>
      </c>
      <c r="Z183" s="104" cm="1">
        <f t="array" ref="Z183">AnualidadActivo(Z$2, $E183, $C183, $B183, $D183, Hombres!$A$1:$DW$117, Mujeres!$A$1:$DW$117)</f>
        <v>0</v>
      </c>
      <c r="AA183" s="104" cm="1">
        <f t="array" ref="AA183">AnualidadActivo(AA$2, $E183, $C183, $B183, $D183, Hombres!$A$1:$DW$117, Mujeres!$A$1:$DW$117)</f>
        <v>0</v>
      </c>
      <c r="AB183" s="104" cm="1">
        <f t="array" ref="AB183">AnualidadActivo(AB$2, $E183, $C183, $B183, $D183, Hombres!$A$1:$DW$117, Mujeres!$A$1:$DW$117)</f>
        <v>0</v>
      </c>
      <c r="AC183" s="104" cm="1">
        <f t="array" ref="AC183">AnualidadActivo(AC$2, $E183, $C183, $B183, $D183, Hombres!$A$1:$DW$117, Mujeres!$A$1:$DW$117)</f>
        <v>0</v>
      </c>
      <c r="AD183" s="104" cm="1">
        <f t="array" ref="AD183">AnualidadActivo(AD$2, $E183, $C183, $B183, $D183, Hombres!$A$1:$DW$117, Mujeres!$A$1:$DW$117)</f>
        <v>0</v>
      </c>
      <c r="AE183" s="104" cm="1">
        <f t="array" ref="AE183">AnualidadActivo(AE$2, $E183, $C183, $B183, $D183, Hombres!$A$1:$DW$117, Mujeres!$A$1:$DW$117)</f>
        <v>0</v>
      </c>
      <c r="AF183" s="104" cm="1">
        <f t="array" ref="AF183">AnualidadActivo(AF$2, $E183, $C183, $B183, $D183, Hombres!$A$1:$DW$117, Mujeres!$A$1:$DW$117)</f>
        <v>0</v>
      </c>
      <c r="AG183" s="104" cm="1">
        <f t="array" ref="AG183">AnualidadActivo(AG$2, $E183, $C183, $B183, $D183, Hombres!$A$1:$DW$117, Mujeres!$A$1:$DW$117)</f>
        <v>0</v>
      </c>
      <c r="AH183" s="104" cm="1">
        <f t="array" ref="AH183">AnualidadActivo(AH$2, $E183, $C183, $B183, $D183, Hombres!$A$1:$DW$117, Mujeres!$A$1:$DW$117)</f>
        <v>0</v>
      </c>
      <c r="AI183" s="104" cm="1">
        <f t="array" ref="AI183">AnualidadActivo(AI$2, $E183, $C183, $B183, $D183, Hombres!$A$1:$DW$117, Mujeres!$A$1:$DW$117)</f>
        <v>0</v>
      </c>
      <c r="AJ183" s="104" cm="1">
        <f t="array" ref="AJ183">AnualidadActivo(AJ$2, $E183, $C183, $B183, $D183, Hombres!$A$1:$DW$117, Mujeres!$A$1:$DW$117)</f>
        <v>0</v>
      </c>
      <c r="AK183" s="104" cm="1">
        <f t="array" ref="AK183">AnualidadActivo(AK$2, $E183, $C183, $B183, $D183, Hombres!$A$1:$DW$117, Mujeres!$A$1:$DW$117)</f>
        <v>0</v>
      </c>
      <c r="AL183" s="104" cm="1">
        <f t="array" ref="AL183">AnualidadActivo(AL$2, $E183, $C183, $B183, $D183, Hombres!$A$1:$DW$117, Mujeres!$A$1:$DW$117)</f>
        <v>0</v>
      </c>
      <c r="AM183" s="104" cm="1">
        <f t="array" ref="AM183">AnualidadActivo(AM$2, $E183, $C183, $B183, $D183, Hombres!$A$1:$DW$117, Mujeres!$A$1:$DW$117)</f>
        <v>0</v>
      </c>
      <c r="AN183" s="104" cm="1">
        <f t="array" ref="AN183">AnualidadActivo(AN$2, $E183, $C183, $B183, $D183, Hombres!$A$1:$DW$117, Mujeres!$A$1:$DW$117)</f>
        <v>0</v>
      </c>
      <c r="AO183" s="104" cm="1">
        <f t="array" ref="AO183">AnualidadActivo(AO$2, $E183, $C183, $B183, $D183, Hombres!$A$1:$DW$117, Mujeres!$A$1:$DW$117)</f>
        <v>95990085.535463303</v>
      </c>
      <c r="AP183" s="104" cm="1">
        <f t="array" ref="AP183">AnualidadActivo(AP$2, $E183, $C183, $B183, $D183, Hombres!$A$1:$DW$117, Mujeres!$A$1:$DW$117)</f>
        <v>98869788.101527214</v>
      </c>
      <c r="AQ183" s="104" cm="1">
        <f t="array" ref="AQ183">AnualidadActivo(AQ$2, $E183, $C183, $B183, $D183, Hombres!$A$1:$DW$117, Mujeres!$A$1:$DW$117)</f>
        <v>101835881.74457303</v>
      </c>
      <c r="AR183" s="104" cm="1">
        <f t="array" ref="AR183">AnualidadActivo(AR$2, $E183, $C183, $B183, $D183, Hombres!$A$1:$DW$117, Mujeres!$A$1:$DW$117)</f>
        <v>104890958.19691022</v>
      </c>
      <c r="AS183" s="104" cm="1">
        <f t="array" ref="AS183">AnualidadActivo(AS$2, $E183, $C183, $B183, $D183, Hombres!$A$1:$DW$117, Mujeres!$A$1:$DW$117)</f>
        <v>108037686.94281754</v>
      </c>
      <c r="AT183" s="104" cm="1">
        <f t="array" ref="AT183">AnualidadActivo(AT$2, $E183, $C183, $B183, $D183, Hombres!$A$1:$DW$117, Mujeres!$A$1:$DW$117)</f>
        <v>109146901.61106034</v>
      </c>
      <c r="AU183" s="104" cm="1">
        <f t="array" ref="AU183">AnualidadActivo(AU$2, $E183, $C183, $B183, $D183, Hombres!$A$1:$DW$117, Mujeres!$A$1:$DW$117)</f>
        <v>111883395.18171871</v>
      </c>
      <c r="AV183" s="104" cm="1">
        <f t="array" ref="AV183">AnualidadActivo(AV$2, $E183, $C183, $B183, $D183, Hombres!$A$1:$DW$117, Mujeres!$A$1:$DW$117)</f>
        <v>114641133.58014454</v>
      </c>
      <c r="AW183" s="104" cm="1">
        <f t="array" ref="AW183">AnualidadActivo(AW$2, $E183, $C183, $B183, $D183, Hombres!$A$1:$DW$117, Mujeres!$A$1:$DW$117)</f>
        <v>117404853.42065403</v>
      </c>
      <c r="AX183" s="104" cm="1">
        <f t="array" ref="AX183">AnualidadActivo(AX$2, $E183, $C183, $B183, $D183, Hombres!$A$1:$DW$117, Mujeres!$A$1:$DW$117)</f>
        <v>120150478.3917456</v>
      </c>
      <c r="AY183" s="104" cm="1">
        <f t="array" ref="AY183">AnualidadActivo(AY$2, $E183, $C183, $B183, $D183, Hombres!$A$1:$DW$117, Mujeres!$A$1:$DW$117)</f>
        <v>122852360.95292473</v>
      </c>
      <c r="AZ183" s="104" cm="1">
        <f t="array" ref="AZ183">AnualidadActivo(AZ$2, $E183, $C183, $B183, $D183, Hombres!$A$1:$DW$117, Mujeres!$A$1:$DW$117)</f>
        <v>125497094.02364363</v>
      </c>
      <c r="BA183" s="104" cm="1">
        <f t="array" ref="BA183">AnualidadActivo(BA$2, $E183, $C183, $B183, $D183, Hombres!$A$1:$DW$117, Mujeres!$A$1:$DW$117)</f>
        <v>128083680.24236119</v>
      </c>
      <c r="BB183" s="104" cm="1">
        <f t="array" ref="BB183">AnualidadActivo(BB$2, $E183, $C183, $B183, $D183, Hombres!$A$1:$DW$117, Mujeres!$A$1:$DW$117)</f>
        <v>130608696.55409043</v>
      </c>
      <c r="BC183" s="104" cm="1">
        <f t="array" ref="BC183">AnualidadActivo(BC$2, $E183, $C183, $B183, $D183, Hombres!$A$1:$DW$117, Mujeres!$A$1:$DW$117)</f>
        <v>133049770.74172984</v>
      </c>
      <c r="BD183" s="104" cm="1">
        <f t="array" ref="BD183">AnualidadActivo(BD$2, $E183, $C183, $B183, $D183, Hombres!$A$1:$DW$117, Mujeres!$A$1:$DW$117)</f>
        <v>135364468.07172123</v>
      </c>
      <c r="BE183" s="104" cm="1">
        <f t="array" ref="BE183">AnualidadActivo(BE$2, $E183, $C183, $B183, $D183, Hombres!$A$1:$DW$117, Mujeres!$A$1:$DW$117)</f>
        <v>137495489.64035287</v>
      </c>
      <c r="BF183" s="104" cm="1">
        <f t="array" ref="BF183">AnualidadActivo(BF$2, $E183, $C183, $B183, $D183, Hombres!$A$1:$DW$117, Mujeres!$A$1:$DW$117)</f>
        <v>139379693.73150283</v>
      </c>
      <c r="BG183" s="104" cm="1">
        <f t="array" ref="BG183">AnualidadActivo(BG$2, $E183, $C183, $B183, $D183, Hombres!$A$1:$DW$117, Mujeres!$A$1:$DW$117)</f>
        <v>140805041.91070819</v>
      </c>
      <c r="BH183" s="104" cm="1">
        <f t="array" ref="BH183">AnualidadActivo(BH$2, $E183, $C183, $B183, $D183, Hombres!$A$1:$DW$117, Mujeres!$A$1:$DW$117)</f>
        <v>141886483.0666748</v>
      </c>
      <c r="BI183" s="104" cm="1">
        <f t="array" ref="BI183">AnualidadActivo(BI$2, $E183, $C183, $B183, $D183, Hombres!$A$1:$DW$117, Mujeres!$A$1:$DW$117)</f>
        <v>142572831.40253213</v>
      </c>
      <c r="BJ183" s="104" cm="1">
        <f t="array" ref="BJ183">AnualidadActivo(BJ$2, $E183, $C183, $B183, $D183, Hombres!$A$1:$DW$117, Mujeres!$A$1:$DW$117)</f>
        <v>142807543.77967533</v>
      </c>
      <c r="BK183" s="104" cm="1">
        <f t="array" ref="BK183">AnualidadActivo(BK$2, $E183, $C183, $B183, $D183, Hombres!$A$1:$DW$117, Mujeres!$A$1:$DW$117)</f>
        <v>142528262.63510525</v>
      </c>
      <c r="BL183" s="104" cm="1">
        <f t="array" ref="BL183">AnualidadActivo(BL$2, $E183, $C183, $B183, $D183, Hombres!$A$1:$DW$117, Mujeres!$A$1:$DW$117)</f>
        <v>141665496.87300923</v>
      </c>
      <c r="BM183" s="104" cm="1">
        <f t="array" ref="BM183">AnualidadActivo(BM$2, $E183, $C183, $B183, $D183, Hombres!$A$1:$DW$117, Mujeres!$A$1:$DW$117)</f>
        <v>140149889.54637182</v>
      </c>
      <c r="BN183" s="104" cm="1">
        <f t="array" ref="BN183">AnualidadActivo(BN$2, $E183, $C183, $B183, $D183, Hombres!$A$1:$DW$117, Mujeres!$A$1:$DW$117)</f>
        <v>137918677.93766358</v>
      </c>
      <c r="BO183" s="104" cm="1">
        <f t="array" ref="BO183">AnualidadActivo(BO$2, $E183, $C183, $B183, $D183, Hombres!$A$1:$DW$117, Mujeres!$A$1:$DW$117)</f>
        <v>134913650.61528662</v>
      </c>
      <c r="BP183" s="104" cm="1">
        <f t="array" ref="BP183">AnualidadActivo(BP$2, $E183, $C183, $B183, $D183, Hombres!$A$1:$DW$117, Mujeres!$A$1:$DW$117)</f>
        <v>131081537.24487543</v>
      </c>
      <c r="BQ183" s="104" cm="1">
        <f t="array" ref="BQ183">AnualidadActivo(BQ$2, $E183, $C183, $B183, $D183, Hombres!$A$1:$DW$117, Mujeres!$A$1:$DW$117)</f>
        <v>126375599.68713005</v>
      </c>
      <c r="BR183" s="104" cm="1">
        <f t="array" ref="BR183">AnualidadActivo(BR$2, $E183, $C183, $B183, $D183, Hombres!$A$1:$DW$117, Mujeres!$A$1:$DW$117)</f>
        <v>120769327.48219481</v>
      </c>
      <c r="BS183" s="104" cm="1">
        <f t="array" ref="BS183">AnualidadActivo(BS$2, $E183, $C183, $B183, $D183, Hombres!$A$1:$DW$117, Mujeres!$A$1:$DW$117)</f>
        <v>114263146.01891999</v>
      </c>
      <c r="BT183" s="104" cm="1">
        <f t="array" ref="BT183">AnualidadActivo(BT$2, $E183, $C183, $B183, $D183, Hombres!$A$1:$DW$117, Mujeres!$A$1:$DW$117)</f>
        <v>106882012.79070167</v>
      </c>
      <c r="BU183" s="104" cm="1">
        <f t="array" ref="BU183">AnualidadActivo(BU$2, $E183, $C183, $B183, $D183, Hombres!$A$1:$DW$117, Mujeres!$A$1:$DW$117)</f>
        <v>98679729.478174388</v>
      </c>
      <c r="BV183" s="104" cm="1">
        <f t="array" ref="BV183">AnualidadActivo(BV$2, $E183, $C183, $B183, $D183, Hombres!$A$1:$DW$117, Mujeres!$A$1:$DW$117)</f>
        <v>89750798.65817529</v>
      </c>
      <c r="BW183" s="104" cm="1">
        <f t="array" ref="BW183">AnualidadActivo(BW$2, $E183, $C183, $B183, $D183, Hombres!$A$1:$DW$117, Mujeres!$A$1:$DW$117)</f>
        <v>80242283.125516936</v>
      </c>
      <c r="BX183" s="104" cm="1">
        <f t="array" ref="BX183">AnualidadActivo(BX$2, $E183, $C183, $B183, $D183, Hombres!$A$1:$DW$117, Mujeres!$A$1:$DW$117)</f>
        <v>70351000.799947381</v>
      </c>
      <c r="BY183" s="104" cm="1">
        <f t="array" ref="BY183">AnualidadActivo(BY$2, $E183, $C183, $B183, $D183, Hombres!$A$1:$DW$117, Mujeres!$A$1:$DW$117)</f>
        <v>60311420.4584383</v>
      </c>
      <c r="BZ183" s="104" cm="1">
        <f t="array" ref="BZ183">AnualidadActivo(BZ$2, $E183, $C183, $B183, $D183, Hombres!$A$1:$DW$117, Mujeres!$A$1:$DW$117)</f>
        <v>50387057.890995339</v>
      </c>
      <c r="CA183" s="104" cm="1">
        <f t="array" ref="CA183">AnualidadActivo(CA$2, $E183, $C183, $B183, $D183, Hombres!$A$1:$DW$117, Mujeres!$A$1:$DW$117)</f>
        <v>40861550.823606655</v>
      </c>
      <c r="CB183" s="104" cm="1">
        <f t="array" ref="CB183">AnualidadActivo(CB$2, $E183, $C183, $B183, $D183, Hombres!$A$1:$DW$117, Mujeres!$A$1:$DW$117)</f>
        <v>32021181.966189262</v>
      </c>
      <c r="CC183" s="104" cm="1">
        <f t="array" ref="CC183">AnualidadActivo(CC$2, $E183, $C183, $B183, $D183, Hombres!$A$1:$DW$117, Mujeres!$A$1:$DW$117)</f>
        <v>24123257.468401145</v>
      </c>
      <c r="CD183" s="104" cm="1">
        <f t="array" ref="CD183">AnualidadActivo(CD$2, $E183, $C183, $B183, $D183, Hombres!$A$1:$DW$117, Mujeres!$A$1:$DW$117)</f>
        <v>17363370.329512745</v>
      </c>
      <c r="CE183" s="104" cm="1">
        <f t="array" ref="CE183">AnualidadActivo(CE$2, $E183, $C183, $B183, $D183, Hombres!$A$1:$DW$117, Mujeres!$A$1:$DW$117)</f>
        <v>11852883.164109731</v>
      </c>
      <c r="CF183" s="104" cm="1">
        <f t="array" ref="CF183">AnualidadActivo(CF$2, $E183, $C183, $B183, $D183, Hombres!$A$1:$DW$117, Mujeres!$A$1:$DW$117)</f>
        <v>7606507.7754589459</v>
      </c>
      <c r="CG183" s="104" cm="1">
        <f t="array" ref="CG183">AnualidadActivo(CG$2, $E183, $C183, $B183, $D183, Hombres!$A$1:$DW$117, Mujeres!$A$1:$DW$117)</f>
        <v>4541277.480104601</v>
      </c>
      <c r="CH183" s="104" cm="1">
        <f t="array" ref="CH183">AnualidadActivo(CH$2, $E183, $C183, $B183, $D183, Hombres!$A$1:$DW$117, Mujeres!$A$1:$DW$117)</f>
        <v>2490522.7090406055</v>
      </c>
      <c r="CI183" s="104" cm="1">
        <f t="array" ref="CI183">AnualidadActivo(CI$2, $E183, $C183, $B183, $D183, Hombres!$A$1:$DW$117, Mujeres!$A$1:$DW$117)</f>
        <v>1234907.5567629852</v>
      </c>
      <c r="CJ183" s="104" cm="1">
        <f t="array" ref="CJ183">AnualidadActivo(CJ$2, $E183, $C183, $B183, $D183, Hombres!$A$1:$DW$117, Mujeres!$A$1:$DW$117)</f>
        <v>542506.90410159912</v>
      </c>
      <c r="CK183" s="104" cm="1">
        <f t="array" ref="CK183">AnualidadActivo(CK$2, $E183, $C183, $B183, $D183, Hombres!$A$1:$DW$117, Mujeres!$A$1:$DW$117)</f>
        <v>205604.77187648689</v>
      </c>
      <c r="CL183" s="104" cm="1">
        <f t="array" ref="CL183">AnualidadActivo(CL$2, $E183, $C183, $B183, $D183, Hombres!$A$1:$DW$117, Mujeres!$A$1:$DW$117)</f>
        <v>64801.643731079501</v>
      </c>
      <c r="CM183" s="104" cm="1">
        <f t="array" ref="CM183">AnualidadActivo(CM$2, $E183, $C183, $B183, $D183, Hombres!$A$1:$DW$117, Mujeres!$A$1:$DW$117)</f>
        <v>16084.477228044569</v>
      </c>
      <c r="CN183" s="104" cm="1">
        <f t="array" ref="CN183">AnualidadActivo(CN$2, $E183, $C183, $B183, $D183, Hombres!$A$1:$DW$117, Mujeres!$A$1:$DW$117)</f>
        <v>2871.7473183055313</v>
      </c>
      <c r="CO183" s="104" cm="1">
        <f t="array" ref="CO183">AnualidadActivo(CO$2, $E183, $C183, $B183, $D183, Hombres!$A$1:$DW$117, Mujeres!$A$1:$DW$117)</f>
        <v>306.62505631520531</v>
      </c>
      <c r="CP183" s="104" cm="1">
        <f t="array" ref="CP183">AnualidadActivo(CP$2, $E183, $C183, $B183, $D183, Hombres!$A$1:$DW$117, Mujeres!$A$1:$DW$117)</f>
        <v>0</v>
      </c>
      <c r="CQ183" s="104" cm="1">
        <f t="array" ref="CQ183">AnualidadActivo(CQ$2, $E183, $C183, $B183, $D183, Hombres!$A$1:$DW$117, Mujeres!$A$1:$DW$117)</f>
        <v>0</v>
      </c>
      <c r="CR183" s="104" cm="1">
        <f t="array" ref="CR183">AnualidadActivo(CR$2, $E183, $C183, $B183, $D183, Hombres!$A$1:$DW$117, Mujeres!$A$1:$DW$117)</f>
        <v>0</v>
      </c>
      <c r="CS183" s="104" cm="1">
        <f t="array" ref="CS183">AnualidadActivo(CS$2, $E183, $C183, $B183, $D183, Hombres!$A$1:$DW$117, Mujeres!$A$1:$DW$117)</f>
        <v>0</v>
      </c>
      <c r="CT183" s="104" cm="1">
        <f t="array" ref="CT183">AnualidadActivo(CT$2, $E183, $C183, $B183, $D183, Hombres!$A$1:$DW$117, Mujeres!$A$1:$DW$117)</f>
        <v>0</v>
      </c>
      <c r="CU183" s="104" cm="1">
        <f t="array" ref="CU183">AnualidadActivo(CU$2, $E183, $C183, $B183, $D183, Hombres!$A$1:$DW$117, Mujeres!$A$1:$DW$117)</f>
        <v>0</v>
      </c>
      <c r="CV183" s="104" cm="1">
        <f t="array" ref="CV183">AnualidadActivo(CV$2, $E183, $C183, $B183, $D183, Hombres!$A$1:$DW$117, Mujeres!$A$1:$DW$117)</f>
        <v>0</v>
      </c>
      <c r="CW183" s="104" cm="1">
        <f t="array" ref="CW183">AnualidadActivo(CW$2, $E183, $C183, $B183, $D183, Hombres!$A$1:$DW$117, Mujeres!$A$1:$DW$117)</f>
        <v>0</v>
      </c>
      <c r="CX183" s="104" cm="1">
        <f t="array" ref="CX183">AnualidadActivo(CX$2, $E183, $C183, $B183, $D183, Hombres!$A$1:$DW$117, Mujeres!$A$1:$DW$117)</f>
        <v>0</v>
      </c>
      <c r="CY183" s="104" cm="1">
        <f t="array" ref="CY183">AnualidadActivo(CY$2, $E183, $C183, $B183, $D183, Hombres!$A$1:$DW$117, Mujeres!$A$1:$DW$117)</f>
        <v>0</v>
      </c>
      <c r="CZ183" s="104" cm="1">
        <f t="array" ref="CZ183">AnualidadActivo(CZ$2, $E183, $C183, $B183, $D183, Hombres!$A$1:$DW$117, Mujeres!$A$1:$DW$117)</f>
        <v>0</v>
      </c>
      <c r="DA183" s="104" cm="1">
        <f t="array" ref="DA183">AnualidadActivo(DA$2, $E183, $C183, $B183, $D183, Hombres!$A$1:$DW$117, Mujeres!$A$1:$DW$117)</f>
        <v>0</v>
      </c>
    </row>
    <row r="184" spans="1:105" x14ac:dyDescent="0.35">
      <c r="A184" s="2">
        <f t="shared" si="2"/>
        <v>182</v>
      </c>
      <c r="B184" s="107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9" cm="1">
        <f t="array" ref="G184">PorcentajePension(C184,E184, D184)</f>
        <v>0.85</v>
      </c>
      <c r="I184" s="103"/>
      <c r="J184" s="104" cm="1">
        <f t="array" ref="J184">AnualidadActivo(J$2, $E184, $C184, $B184, $D184, Hombres!$A$1:$DW$117, Mujeres!$A$1:$DW$117)</f>
        <v>0</v>
      </c>
      <c r="K184" s="104" cm="1">
        <f t="array" ref="K184">AnualidadActivo(K$2, $E184, $C184, $B184, $D184, Hombres!$A$1:$DW$117, Mujeres!$A$1:$DW$117)</f>
        <v>0</v>
      </c>
      <c r="L184" s="104" cm="1">
        <f t="array" ref="L184">AnualidadActivo(L$2, $E184, $C184, $B184, $D184, Hombres!$A$1:$DW$117, Mujeres!$A$1:$DW$117)</f>
        <v>0</v>
      </c>
      <c r="M184" s="104" cm="1">
        <f t="array" ref="M184">AnualidadActivo(M$2, $E184, $C184, $B184, $D184, Hombres!$A$1:$DW$117, Mujeres!$A$1:$DW$117)</f>
        <v>0</v>
      </c>
      <c r="N184" s="104" cm="1">
        <f t="array" ref="N184">AnualidadActivo(N$2, $E184, $C184, $B184, $D184, Hombres!$A$1:$DW$117, Mujeres!$A$1:$DW$117)</f>
        <v>0</v>
      </c>
      <c r="O184" s="104" cm="1">
        <f t="array" ref="O184">AnualidadActivo(O$2, $E184, $C184, $B184, $D184, Hombres!$A$1:$DW$117, Mujeres!$A$1:$DW$117)</f>
        <v>0</v>
      </c>
      <c r="P184" s="104" cm="1">
        <f t="array" ref="P184">AnualidadActivo(P$2, $E184, $C184, $B184, $D184, Hombres!$A$1:$DW$117, Mujeres!$A$1:$DW$117)</f>
        <v>0</v>
      </c>
      <c r="Q184" s="104" cm="1">
        <f t="array" ref="Q184">AnualidadActivo(Q$2, $E184, $C184, $B184, $D184, Hombres!$A$1:$DW$117, Mujeres!$A$1:$DW$117)</f>
        <v>0</v>
      </c>
      <c r="R184" s="104" cm="1">
        <f t="array" ref="R184">AnualidadActivo(R$2, $E184, $C184, $B184, $D184, Hombres!$A$1:$DW$117, Mujeres!$A$1:$DW$117)</f>
        <v>0</v>
      </c>
      <c r="S184" s="104" cm="1">
        <f t="array" ref="S184">AnualidadActivo(S$2, $E184, $C184, $B184, $D184, Hombres!$A$1:$DW$117, Mujeres!$A$1:$DW$117)</f>
        <v>0</v>
      </c>
      <c r="T184" s="104" cm="1">
        <f t="array" ref="T184">AnualidadActivo(T$2, $E184, $C184, $B184, $D184, Hombres!$A$1:$DW$117, Mujeres!$A$1:$DW$117)</f>
        <v>0</v>
      </c>
      <c r="U184" s="104" cm="1">
        <f t="array" ref="U184">AnualidadActivo(U$2, $E184, $C184, $B184, $D184, Hombres!$A$1:$DW$117, Mujeres!$A$1:$DW$117)</f>
        <v>0</v>
      </c>
      <c r="V184" s="104" cm="1">
        <f t="array" ref="V184">AnualidadActivo(V$2, $E184, $C184, $B184, $D184, Hombres!$A$1:$DW$117, Mujeres!$A$1:$DW$117)</f>
        <v>0</v>
      </c>
      <c r="W184" s="104" cm="1">
        <f t="array" ref="W184">AnualidadActivo(W$2, $E184, $C184, $B184, $D184, Hombres!$A$1:$DW$117, Mujeres!$A$1:$DW$117)</f>
        <v>0</v>
      </c>
      <c r="X184" s="104" cm="1">
        <f t="array" ref="X184">AnualidadActivo(X$2, $E184, $C184, $B184, $D184, Hombres!$A$1:$DW$117, Mujeres!$A$1:$DW$117)</f>
        <v>0</v>
      </c>
      <c r="Y184" s="104" cm="1">
        <f t="array" ref="Y184">AnualidadActivo(Y$2, $E184, $C184, $B184, $D184, Hombres!$A$1:$DW$117, Mujeres!$A$1:$DW$117)</f>
        <v>0</v>
      </c>
      <c r="Z184" s="104" cm="1">
        <f t="array" ref="Z184">AnualidadActivo(Z$2, $E184, $C184, $B184, $D184, Hombres!$A$1:$DW$117, Mujeres!$A$1:$DW$117)</f>
        <v>0</v>
      </c>
      <c r="AA184" s="104" cm="1">
        <f t="array" ref="AA184">AnualidadActivo(AA$2, $E184, $C184, $B184, $D184, Hombres!$A$1:$DW$117, Mujeres!$A$1:$DW$117)</f>
        <v>0</v>
      </c>
      <c r="AB184" s="104" cm="1">
        <f t="array" ref="AB184">AnualidadActivo(AB$2, $E184, $C184, $B184, $D184, Hombres!$A$1:$DW$117, Mujeres!$A$1:$DW$117)</f>
        <v>0</v>
      </c>
      <c r="AC184" s="104" cm="1">
        <f t="array" ref="AC184">AnualidadActivo(AC$2, $E184, $C184, $B184, $D184, Hombres!$A$1:$DW$117, Mujeres!$A$1:$DW$117)</f>
        <v>0</v>
      </c>
      <c r="AD184" s="104" cm="1">
        <f t="array" ref="AD184">AnualidadActivo(AD$2, $E184, $C184, $B184, $D184, Hombres!$A$1:$DW$117, Mujeres!$A$1:$DW$117)</f>
        <v>0</v>
      </c>
      <c r="AE184" s="104" cm="1">
        <f t="array" ref="AE184">AnualidadActivo(AE$2, $E184, $C184, $B184, $D184, Hombres!$A$1:$DW$117, Mujeres!$A$1:$DW$117)</f>
        <v>0</v>
      </c>
      <c r="AF184" s="104" cm="1">
        <f t="array" ref="AF184">AnualidadActivo(AF$2, $E184, $C184, $B184, $D184, Hombres!$A$1:$DW$117, Mujeres!$A$1:$DW$117)</f>
        <v>0</v>
      </c>
      <c r="AG184" s="104" cm="1">
        <f t="array" ref="AG184">AnualidadActivo(AG$2, $E184, $C184, $B184, $D184, Hombres!$A$1:$DW$117, Mujeres!$A$1:$DW$117)</f>
        <v>0</v>
      </c>
      <c r="AH184" s="104" cm="1">
        <f t="array" ref="AH184">AnualidadActivo(AH$2, $E184, $C184, $B184, $D184, Hombres!$A$1:$DW$117, Mujeres!$A$1:$DW$117)</f>
        <v>0</v>
      </c>
      <c r="AI184" s="104" cm="1">
        <f t="array" ref="AI184">AnualidadActivo(AI$2, $E184, $C184, $B184, $D184, Hombres!$A$1:$DW$117, Mujeres!$A$1:$DW$117)</f>
        <v>0</v>
      </c>
      <c r="AJ184" s="104" cm="1">
        <f t="array" ref="AJ184">AnualidadActivo(AJ$2, $E184, $C184, $B184, $D184, Hombres!$A$1:$DW$117, Mujeres!$A$1:$DW$117)</f>
        <v>0</v>
      </c>
      <c r="AK184" s="104" cm="1">
        <f t="array" ref="AK184">AnualidadActivo(AK$2, $E184, $C184, $B184, $D184, Hombres!$A$1:$DW$117, Mujeres!$A$1:$DW$117)</f>
        <v>0</v>
      </c>
      <c r="AL184" s="104" cm="1">
        <f t="array" ref="AL184">AnualidadActivo(AL$2, $E184, $C184, $B184, $D184, Hombres!$A$1:$DW$117, Mujeres!$A$1:$DW$117)</f>
        <v>0</v>
      </c>
      <c r="AM184" s="104" cm="1">
        <f t="array" ref="AM184">AnualidadActivo(AM$2, $E184, $C184, $B184, $D184, Hombres!$A$1:$DW$117, Mujeres!$A$1:$DW$117)</f>
        <v>0</v>
      </c>
      <c r="AN184" s="104" cm="1">
        <f t="array" ref="AN184">AnualidadActivo(AN$2, $E184, $C184, $B184, $D184, Hombres!$A$1:$DW$117, Mujeres!$A$1:$DW$117)</f>
        <v>0</v>
      </c>
      <c r="AO184" s="104" cm="1">
        <f t="array" ref="AO184">AnualidadActivo(AO$2, $E184, $C184, $B184, $D184, Hombres!$A$1:$DW$117, Mujeres!$A$1:$DW$117)</f>
        <v>0</v>
      </c>
      <c r="AP184" s="104" cm="1">
        <f t="array" ref="AP184">AnualidadActivo(AP$2, $E184, $C184, $B184, $D184, Hombres!$A$1:$DW$117, Mujeres!$A$1:$DW$117)</f>
        <v>0</v>
      </c>
      <c r="AQ184" s="104" cm="1">
        <f t="array" ref="AQ184">AnualidadActivo(AQ$2, $E184, $C184, $B184, $D184, Hombres!$A$1:$DW$117, Mujeres!$A$1:$DW$117)</f>
        <v>0</v>
      </c>
      <c r="AR184" s="104" cm="1">
        <f t="array" ref="AR184">AnualidadActivo(AR$2, $E184, $C184, $B184, $D184, Hombres!$A$1:$DW$117, Mujeres!$A$1:$DW$117)</f>
        <v>0</v>
      </c>
      <c r="AS184" s="104" cm="1">
        <f t="array" ref="AS184">AnualidadActivo(AS$2, $E184, $C184, $B184, $D184, Hombres!$A$1:$DW$117, Mujeres!$A$1:$DW$117)</f>
        <v>0</v>
      </c>
      <c r="AT184" s="104" cm="1">
        <f t="array" ref="AT184">AnualidadActivo(AT$2, $E184, $C184, $B184, $D184, Hombres!$A$1:$DW$117, Mujeres!$A$1:$DW$117)</f>
        <v>0</v>
      </c>
      <c r="AU184" s="104" cm="1">
        <f t="array" ref="AU184">AnualidadActivo(AU$2, $E184, $C184, $B184, $D184, Hombres!$A$1:$DW$117, Mujeres!$A$1:$DW$117)</f>
        <v>45310394.413334563</v>
      </c>
      <c r="AV184" s="104" cm="1">
        <f t="array" ref="AV184">AnualidadActivo(AV$2, $E184, $C184, $B184, $D184, Hombres!$A$1:$DW$117, Mujeres!$A$1:$DW$117)</f>
        <v>46669706.245734602</v>
      </c>
      <c r="AW184" s="104" cm="1">
        <f t="array" ref="AW184">AnualidadActivo(AW$2, $E184, $C184, $B184, $D184, Hombres!$A$1:$DW$117, Mujeres!$A$1:$DW$117)</f>
        <v>48069797.433106638</v>
      </c>
      <c r="AX184" s="104" cm="1">
        <f t="array" ref="AX184">AnualidadActivo(AX$2, $E184, $C184, $B184, $D184, Hombres!$A$1:$DW$117, Mujeres!$A$1:$DW$117)</f>
        <v>49511891.356099829</v>
      </c>
      <c r="AY184" s="104" cm="1">
        <f t="array" ref="AY184">AnualidadActivo(AY$2, $E184, $C184, $B184, $D184, Hombres!$A$1:$DW$117, Mujeres!$A$1:$DW$117)</f>
        <v>50997248.096782833</v>
      </c>
      <c r="AZ184" s="104" cm="1">
        <f t="array" ref="AZ184">AnualidadActivo(AZ$2, $E184, $C184, $B184, $D184, Hombres!$A$1:$DW$117, Mujeres!$A$1:$DW$117)</f>
        <v>50241996.922895774</v>
      </c>
      <c r="BA184" s="104" cm="1">
        <f t="array" ref="BA184">AnualidadActivo(BA$2, $E184, $C184, $B184, $D184, Hombres!$A$1:$DW$117, Mujeres!$A$1:$DW$117)</f>
        <v>51198613.688351154</v>
      </c>
      <c r="BB184" s="104" cm="1">
        <f t="array" ref="BB184">AnualidadActivo(BB$2, $E184, $C184, $B184, $D184, Hombres!$A$1:$DW$117, Mujeres!$A$1:$DW$117)</f>
        <v>52119913.74698735</v>
      </c>
      <c r="BC184" s="104" cm="1">
        <f t="array" ref="BC184">AnualidadActivo(BC$2, $E184, $C184, $B184, $D184, Hombres!$A$1:$DW$117, Mujeres!$A$1:$DW$117)</f>
        <v>52986505.923907839</v>
      </c>
      <c r="BD184" s="104" cm="1">
        <f t="array" ref="BD184">AnualidadActivo(BD$2, $E184, $C184, $B184, $D184, Hombres!$A$1:$DW$117, Mujeres!$A$1:$DW$117)</f>
        <v>53779475.584285095</v>
      </c>
      <c r="BE184" s="104" cm="1">
        <f t="array" ref="BE184">AnualidadActivo(BE$2, $E184, $C184, $B184, $D184, Hombres!$A$1:$DW$117, Mujeres!$A$1:$DW$117)</f>
        <v>54482145.842989981</v>
      </c>
      <c r="BF184" s="104" cm="1">
        <f t="array" ref="BF184">AnualidadActivo(BF$2, $E184, $C184, $B184, $D184, Hombres!$A$1:$DW$117, Mujeres!$A$1:$DW$117)</f>
        <v>55086157.739824496</v>
      </c>
      <c r="BG184" s="104" cm="1">
        <f t="array" ref="BG184">AnualidadActivo(BG$2, $E184, $C184, $B184, $D184, Hombres!$A$1:$DW$117, Mujeres!$A$1:$DW$117)</f>
        <v>55589635.41623041</v>
      </c>
      <c r="BH184" s="104" cm="1">
        <f t="array" ref="BH184">AnualidadActivo(BH$2, $E184, $C184, $B184, $D184, Hombres!$A$1:$DW$117, Mujeres!$A$1:$DW$117)</f>
        <v>55992796.467604846</v>
      </c>
      <c r="BI184" s="104" cm="1">
        <f t="array" ref="BI184">AnualidadActivo(BI$2, $E184, $C184, $B184, $D184, Hombres!$A$1:$DW$117, Mujeres!$A$1:$DW$117)</f>
        <v>56293778.913895287</v>
      </c>
      <c r="BJ184" s="104" cm="1">
        <f t="array" ref="BJ184">AnualidadActivo(BJ$2, $E184, $C184, $B184, $D184, Hombres!$A$1:$DW$117, Mujeres!$A$1:$DW$117)</f>
        <v>56483127.655362047</v>
      </c>
      <c r="BK184" s="104" cm="1">
        <f t="array" ref="BK184">AnualidadActivo(BK$2, $E184, $C184, $B184, $D184, Hombres!$A$1:$DW$117, Mujeres!$A$1:$DW$117)</f>
        <v>56443945.818055674</v>
      </c>
      <c r="BL184" s="104" cm="1">
        <f t="array" ref="BL184">AnualidadActivo(BL$2, $E184, $C184, $B184, $D184, Hombres!$A$1:$DW$117, Mujeres!$A$1:$DW$117)</f>
        <v>56237501.183123007</v>
      </c>
      <c r="BM184" s="104" cm="1">
        <f t="array" ref="BM184">AnualidadActivo(BM$2, $E184, $C184, $B184, $D184, Hombres!$A$1:$DW$117, Mujeres!$A$1:$DW$117)</f>
        <v>55850038.353209086</v>
      </c>
      <c r="BN184" s="104" cm="1">
        <f t="array" ref="BN184">AnualidadActivo(BN$2, $E184, $C184, $B184, $D184, Hombres!$A$1:$DW$117, Mujeres!$A$1:$DW$117)</f>
        <v>55266810.700296342</v>
      </c>
      <c r="BO184" s="104" cm="1">
        <f t="array" ref="BO184">AnualidadActivo(BO$2, $E184, $C184, $B184, $D184, Hombres!$A$1:$DW$117, Mujeres!$A$1:$DW$117)</f>
        <v>54469926.681029946</v>
      </c>
      <c r="BP184" s="104" cm="1">
        <f t="array" ref="BP184">AnualidadActivo(BP$2, $E184, $C184, $B184, $D184, Hombres!$A$1:$DW$117, Mujeres!$A$1:$DW$117)</f>
        <v>53441490.181241706</v>
      </c>
      <c r="BQ184" s="104" cm="1">
        <f t="array" ref="BQ184">AnualidadActivo(BQ$2, $E184, $C184, $B184, $D184, Hombres!$A$1:$DW$117, Mujeres!$A$1:$DW$117)</f>
        <v>52164342.99058184</v>
      </c>
      <c r="BR184" s="104" cm="1">
        <f t="array" ref="BR184">AnualidadActivo(BR$2, $E184, $C184, $B184, $D184, Hombres!$A$1:$DW$117, Mujeres!$A$1:$DW$117)</f>
        <v>50625838.218065239</v>
      </c>
      <c r="BS184" s="104" cm="1">
        <f t="array" ref="BS184">AnualidadActivo(BS$2, $E184, $C184, $B184, $D184, Hombres!$A$1:$DW$117, Mujeres!$A$1:$DW$117)</f>
        <v>48818553.557761729</v>
      </c>
      <c r="BT184" s="104" cm="1">
        <f t="array" ref="BT184">AnualidadActivo(BT$2, $E184, $C184, $B184, $D184, Hombres!$A$1:$DW$117, Mujeres!$A$1:$DW$117)</f>
        <v>46738940.342727296</v>
      </c>
      <c r="BU184" s="104" cm="1">
        <f t="array" ref="BU184">AnualidadActivo(BU$2, $E184, $C184, $B184, $D184, Hombres!$A$1:$DW$117, Mujeres!$A$1:$DW$117)</f>
        <v>44388706.519847117</v>
      </c>
      <c r="BV184" s="104" cm="1">
        <f t="array" ref="BV184">AnualidadActivo(BV$2, $E184, $C184, $B184, $D184, Hombres!$A$1:$DW$117, Mujeres!$A$1:$DW$117)</f>
        <v>41777178.025530025</v>
      </c>
      <c r="BW184" s="104" cm="1">
        <f t="array" ref="BW184">AnualidadActivo(BW$2, $E184, $C184, $B184, $D184, Hombres!$A$1:$DW$117, Mujeres!$A$1:$DW$117)</f>
        <v>38924876.539329574</v>
      </c>
      <c r="BX184" s="104" cm="1">
        <f t="array" ref="BX184">AnualidadActivo(BX$2, $E184, $C184, $B184, $D184, Hombres!$A$1:$DW$117, Mujeres!$A$1:$DW$117)</f>
        <v>35863260.071116135</v>
      </c>
      <c r="BY184" s="104" cm="1">
        <f t="array" ref="BY184">AnualidadActivo(BY$2, $E184, $C184, $B184, $D184, Hombres!$A$1:$DW$117, Mujeres!$A$1:$DW$117)</f>
        <v>32631756.551965721</v>
      </c>
      <c r="BZ184" s="104" cm="1">
        <f t="array" ref="BZ184">AnualidadActivo(BZ$2, $E184, $C184, $B184, $D184, Hombres!$A$1:$DW$117, Mujeres!$A$1:$DW$117)</f>
        <v>29277317.476892572</v>
      </c>
      <c r="CA184" s="104" cm="1">
        <f t="array" ref="CA184">AnualidadActivo(CA$2, $E184, $C184, $B184, $D184, Hombres!$A$1:$DW$117, Mujeres!$A$1:$DW$117)</f>
        <v>25856127.697788253</v>
      </c>
      <c r="CB184" s="104" cm="1">
        <f t="array" ref="CB184">AnualidadActivo(CB$2, $E184, $C184, $B184, $D184, Hombres!$A$1:$DW$117, Mujeres!$A$1:$DW$117)</f>
        <v>22434699.284961849</v>
      </c>
      <c r="CC184" s="104" cm="1">
        <f t="array" ref="CC184">AnualidadActivo(CC$2, $E184, $C184, $B184, $D184, Hombres!$A$1:$DW$117, Mujeres!$A$1:$DW$117)</f>
        <v>19085676.316464819</v>
      </c>
      <c r="CD184" s="104" cm="1">
        <f t="array" ref="CD184">AnualidadActivo(CD$2, $E184, $C184, $B184, $D184, Hombres!$A$1:$DW$117, Mujeres!$A$1:$DW$117)</f>
        <v>15881384.352717673</v>
      </c>
      <c r="CE184" s="104" cm="1">
        <f t="array" ref="CE184">AnualidadActivo(CE$2, $E184, $C184, $B184, $D184, Hombres!$A$1:$DW$117, Mujeres!$A$1:$DW$117)</f>
        <v>12889759.051651053</v>
      </c>
      <c r="CF184" s="104" cm="1">
        <f t="array" ref="CF184">AnualidadActivo(CF$2, $E184, $C184, $B184, $D184, Hombres!$A$1:$DW$117, Mujeres!$A$1:$DW$117)</f>
        <v>10171510.605276762</v>
      </c>
      <c r="CG184" s="104" cm="1">
        <f t="array" ref="CG184">AnualidadActivo(CG$2, $E184, $C184, $B184, $D184, Hombres!$A$1:$DW$117, Mujeres!$A$1:$DW$117)</f>
        <v>7776417.2930472065</v>
      </c>
      <c r="CH184" s="104" cm="1">
        <f t="array" ref="CH184">AnualidadActivo(CH$2, $E184, $C184, $B184, $D184, Hombres!$A$1:$DW$117, Mujeres!$A$1:$DW$117)</f>
        <v>5737443.2450279351</v>
      </c>
      <c r="CI184" s="104" cm="1">
        <f t="array" ref="CI184">AnualidadActivo(CI$2, $E184, $C184, $B184, $D184, Hombres!$A$1:$DW$117, Mujeres!$A$1:$DW$117)</f>
        <v>4066384.5569439181</v>
      </c>
      <c r="CJ184" s="104" cm="1">
        <f t="array" ref="CJ184">AnualidadActivo(CJ$2, $E184, $C184, $B184, $D184, Hombres!$A$1:$DW$117, Mujeres!$A$1:$DW$117)</f>
        <v>2753580.8487541643</v>
      </c>
      <c r="CK184" s="104" cm="1">
        <f t="array" ref="CK184">AnualidadActivo(CK$2, $E184, $C184, $B184, $D184, Hombres!$A$1:$DW$117, Mujeres!$A$1:$DW$117)</f>
        <v>1770338.7941071603</v>
      </c>
      <c r="CL184" s="104" cm="1">
        <f t="array" ref="CL184">AnualidadActivo(CL$2, $E184, $C184, $B184, $D184, Hombres!$A$1:$DW$117, Mujeres!$A$1:$DW$117)</f>
        <v>1072933.0485072709</v>
      </c>
      <c r="CM184" s="104" cm="1">
        <f t="array" ref="CM184">AnualidadActivo(CM$2, $E184, $C184, $B184, $D184, Hombres!$A$1:$DW$117, Mujeres!$A$1:$DW$117)</f>
        <v>607896.03018214251</v>
      </c>
      <c r="CN184" s="104" cm="1">
        <f t="array" ref="CN184">AnualidadActivo(CN$2, $E184, $C184, $B184, $D184, Hombres!$A$1:$DW$117, Mujeres!$A$1:$DW$117)</f>
        <v>318761.07175685401</v>
      </c>
      <c r="CO184" s="104" cm="1">
        <f t="array" ref="CO184">AnualidadActivo(CO$2, $E184, $C184, $B184, $D184, Hombres!$A$1:$DW$117, Mujeres!$A$1:$DW$117)</f>
        <v>152803.78349337095</v>
      </c>
      <c r="CP184" s="104" cm="1">
        <f t="array" ref="CP184">AnualidadActivo(CP$2, $E184, $C184, $B184, $D184, Hombres!$A$1:$DW$117, Mujeres!$A$1:$DW$117)</f>
        <v>65954.075005041101</v>
      </c>
      <c r="CQ184" s="104" cm="1">
        <f t="array" ref="CQ184">AnualidadActivo(CQ$2, $E184, $C184, $B184, $D184, Hombres!$A$1:$DW$117, Mujeres!$A$1:$DW$117)</f>
        <v>25150.51191342837</v>
      </c>
      <c r="CR184" s="104" cm="1">
        <f t="array" ref="CR184">AnualidadActivo(CR$2, $E184, $C184, $B184, $D184, Hombres!$A$1:$DW$117, Mujeres!$A$1:$DW$117)</f>
        <v>8266.405593739506</v>
      </c>
      <c r="CS184" s="104" cm="1">
        <f t="array" ref="CS184">AnualidadActivo(CS$2, $E184, $C184, $B184, $D184, Hombres!$A$1:$DW$117, Mujeres!$A$1:$DW$117)</f>
        <v>2263.3133903314183</v>
      </c>
      <c r="CT184" s="104" cm="1">
        <f t="array" ref="CT184">AnualidadActivo(CT$2, $E184, $C184, $B184, $D184, Hombres!$A$1:$DW$117, Mujeres!$A$1:$DW$117)</f>
        <v>0</v>
      </c>
      <c r="CU184" s="104" cm="1">
        <f t="array" ref="CU184">AnualidadActivo(CU$2, $E184, $C184, $B184, $D184, Hombres!$A$1:$DW$117, Mujeres!$A$1:$DW$117)</f>
        <v>0</v>
      </c>
      <c r="CV184" s="104" cm="1">
        <f t="array" ref="CV184">AnualidadActivo(CV$2, $E184, $C184, $B184, $D184, Hombres!$A$1:$DW$117, Mujeres!$A$1:$DW$117)</f>
        <v>0</v>
      </c>
      <c r="CW184" s="104" cm="1">
        <f t="array" ref="CW184">AnualidadActivo(CW$2, $E184, $C184, $B184, $D184, Hombres!$A$1:$DW$117, Mujeres!$A$1:$DW$117)</f>
        <v>0</v>
      </c>
      <c r="CX184" s="104" cm="1">
        <f t="array" ref="CX184">AnualidadActivo(CX$2, $E184, $C184, $B184, $D184, Hombres!$A$1:$DW$117, Mujeres!$A$1:$DW$117)</f>
        <v>0</v>
      </c>
      <c r="CY184" s="104" cm="1">
        <f t="array" ref="CY184">AnualidadActivo(CY$2, $E184, $C184, $B184, $D184, Hombres!$A$1:$DW$117, Mujeres!$A$1:$DW$117)</f>
        <v>0</v>
      </c>
      <c r="CZ184" s="104" cm="1">
        <f t="array" ref="CZ184">AnualidadActivo(CZ$2, $E184, $C184, $B184, $D184, Hombres!$A$1:$DW$117, Mujeres!$A$1:$DW$117)</f>
        <v>0</v>
      </c>
      <c r="DA184" s="104" cm="1">
        <f t="array" ref="DA184">AnualidadActivo(DA$2, $E184, $C184, $B184, $D184, Hombres!$A$1:$DW$117, Mujeres!$A$1:$DW$117)</f>
        <v>0</v>
      </c>
    </row>
    <row r="185" spans="1:105" x14ac:dyDescent="0.35">
      <c r="A185" s="2">
        <f t="shared" si="2"/>
        <v>183</v>
      </c>
      <c r="B185" s="107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9" cm="1">
        <f t="array" ref="G185">PorcentajePension(C185,E185, D185)</f>
        <v>0.85</v>
      </c>
      <c r="I185" s="103"/>
      <c r="J185" s="104" cm="1">
        <f t="array" ref="J185">AnualidadActivo(J$2, $E185, $C185, $B185, $D185, Hombres!$A$1:$DW$117, Mujeres!$A$1:$DW$117)</f>
        <v>0</v>
      </c>
      <c r="K185" s="104" cm="1">
        <f t="array" ref="K185">AnualidadActivo(K$2, $E185, $C185, $B185, $D185, Hombres!$A$1:$DW$117, Mujeres!$A$1:$DW$117)</f>
        <v>0</v>
      </c>
      <c r="L185" s="104" cm="1">
        <f t="array" ref="L185">AnualidadActivo(L$2, $E185, $C185, $B185, $D185, Hombres!$A$1:$DW$117, Mujeres!$A$1:$DW$117)</f>
        <v>0</v>
      </c>
      <c r="M185" s="104" cm="1">
        <f t="array" ref="M185">AnualidadActivo(M$2, $E185, $C185, $B185, $D185, Hombres!$A$1:$DW$117, Mujeres!$A$1:$DW$117)</f>
        <v>0</v>
      </c>
      <c r="N185" s="104" cm="1">
        <f t="array" ref="N185">AnualidadActivo(N$2, $E185, $C185, $B185, $D185, Hombres!$A$1:$DW$117, Mujeres!$A$1:$DW$117)</f>
        <v>0</v>
      </c>
      <c r="O185" s="104" cm="1">
        <f t="array" ref="O185">AnualidadActivo(O$2, $E185, $C185, $B185, $D185, Hombres!$A$1:$DW$117, Mujeres!$A$1:$DW$117)</f>
        <v>0</v>
      </c>
      <c r="P185" s="104" cm="1">
        <f t="array" ref="P185">AnualidadActivo(P$2, $E185, $C185, $B185, $D185, Hombres!$A$1:$DW$117, Mujeres!$A$1:$DW$117)</f>
        <v>0</v>
      </c>
      <c r="Q185" s="104" cm="1">
        <f t="array" ref="Q185">AnualidadActivo(Q$2, $E185, $C185, $B185, $D185, Hombres!$A$1:$DW$117, Mujeres!$A$1:$DW$117)</f>
        <v>0</v>
      </c>
      <c r="R185" s="104" cm="1">
        <f t="array" ref="R185">AnualidadActivo(R$2, $E185, $C185, $B185, $D185, Hombres!$A$1:$DW$117, Mujeres!$A$1:$DW$117)</f>
        <v>0</v>
      </c>
      <c r="S185" s="104" cm="1">
        <f t="array" ref="S185">AnualidadActivo(S$2, $E185, $C185, $B185, $D185, Hombres!$A$1:$DW$117, Mujeres!$A$1:$DW$117)</f>
        <v>0</v>
      </c>
      <c r="T185" s="104" cm="1">
        <f t="array" ref="T185">AnualidadActivo(T$2, $E185, $C185, $B185, $D185, Hombres!$A$1:$DW$117, Mujeres!$A$1:$DW$117)</f>
        <v>0</v>
      </c>
      <c r="U185" s="104" cm="1">
        <f t="array" ref="U185">AnualidadActivo(U$2, $E185, $C185, $B185, $D185, Hombres!$A$1:$DW$117, Mujeres!$A$1:$DW$117)</f>
        <v>0</v>
      </c>
      <c r="V185" s="104" cm="1">
        <f t="array" ref="V185">AnualidadActivo(V$2, $E185, $C185, $B185, $D185, Hombres!$A$1:$DW$117, Mujeres!$A$1:$DW$117)</f>
        <v>0</v>
      </c>
      <c r="W185" s="104" cm="1">
        <f t="array" ref="W185">AnualidadActivo(W$2, $E185, $C185, $B185, $D185, Hombres!$A$1:$DW$117, Mujeres!$A$1:$DW$117)</f>
        <v>0</v>
      </c>
      <c r="X185" s="104" cm="1">
        <f t="array" ref="X185">AnualidadActivo(X$2, $E185, $C185, $B185, $D185, Hombres!$A$1:$DW$117, Mujeres!$A$1:$DW$117)</f>
        <v>0</v>
      </c>
      <c r="Y185" s="104" cm="1">
        <f t="array" ref="Y185">AnualidadActivo(Y$2, $E185, $C185, $B185, $D185, Hombres!$A$1:$DW$117, Mujeres!$A$1:$DW$117)</f>
        <v>0</v>
      </c>
      <c r="Z185" s="104" cm="1">
        <f t="array" ref="Z185">AnualidadActivo(Z$2, $E185, $C185, $B185, $D185, Hombres!$A$1:$DW$117, Mujeres!$A$1:$DW$117)</f>
        <v>0</v>
      </c>
      <c r="AA185" s="104" cm="1">
        <f t="array" ref="AA185">AnualidadActivo(AA$2, $E185, $C185, $B185, $D185, Hombres!$A$1:$DW$117, Mujeres!$A$1:$DW$117)</f>
        <v>0</v>
      </c>
      <c r="AB185" s="104" cm="1">
        <f t="array" ref="AB185">AnualidadActivo(AB$2, $E185, $C185, $B185, $D185, Hombres!$A$1:$DW$117, Mujeres!$A$1:$DW$117)</f>
        <v>0</v>
      </c>
      <c r="AC185" s="104" cm="1">
        <f t="array" ref="AC185">AnualidadActivo(AC$2, $E185, $C185, $B185, $D185, Hombres!$A$1:$DW$117, Mujeres!$A$1:$DW$117)</f>
        <v>0</v>
      </c>
      <c r="AD185" s="104" cm="1">
        <f t="array" ref="AD185">AnualidadActivo(AD$2, $E185, $C185, $B185, $D185, Hombres!$A$1:$DW$117, Mujeres!$A$1:$DW$117)</f>
        <v>0</v>
      </c>
      <c r="AE185" s="104" cm="1">
        <f t="array" ref="AE185">AnualidadActivo(AE$2, $E185, $C185, $B185, $D185, Hombres!$A$1:$DW$117, Mujeres!$A$1:$DW$117)</f>
        <v>0</v>
      </c>
      <c r="AF185" s="104" cm="1">
        <f t="array" ref="AF185">AnualidadActivo(AF$2, $E185, $C185, $B185, $D185, Hombres!$A$1:$DW$117, Mujeres!$A$1:$DW$117)</f>
        <v>0</v>
      </c>
      <c r="AG185" s="104" cm="1">
        <f t="array" ref="AG185">AnualidadActivo(AG$2, $E185, $C185, $B185, $D185, Hombres!$A$1:$DW$117, Mujeres!$A$1:$DW$117)</f>
        <v>0</v>
      </c>
      <c r="AH185" s="104" cm="1">
        <f t="array" ref="AH185">AnualidadActivo(AH$2, $E185, $C185, $B185, $D185, Hombres!$A$1:$DW$117, Mujeres!$A$1:$DW$117)</f>
        <v>0</v>
      </c>
      <c r="AI185" s="104" cm="1">
        <f t="array" ref="AI185">AnualidadActivo(AI$2, $E185, $C185, $B185, $D185, Hombres!$A$1:$DW$117, Mujeres!$A$1:$DW$117)</f>
        <v>0</v>
      </c>
      <c r="AJ185" s="104" cm="1">
        <f t="array" ref="AJ185">AnualidadActivo(AJ$2, $E185, $C185, $B185, $D185, Hombres!$A$1:$DW$117, Mujeres!$A$1:$DW$117)</f>
        <v>0</v>
      </c>
      <c r="AK185" s="104" cm="1">
        <f t="array" ref="AK185">AnualidadActivo(AK$2, $E185, $C185, $B185, $D185, Hombres!$A$1:$DW$117, Mujeres!$A$1:$DW$117)</f>
        <v>0</v>
      </c>
      <c r="AL185" s="104" cm="1">
        <f t="array" ref="AL185">AnualidadActivo(AL$2, $E185, $C185, $B185, $D185, Hombres!$A$1:$DW$117, Mujeres!$A$1:$DW$117)</f>
        <v>0</v>
      </c>
      <c r="AM185" s="104" cm="1">
        <f t="array" ref="AM185">AnualidadActivo(AM$2, $E185, $C185, $B185, $D185, Hombres!$A$1:$DW$117, Mujeres!$A$1:$DW$117)</f>
        <v>30121653.307059944</v>
      </c>
      <c r="AN185" s="104" cm="1">
        <f t="array" ref="AN185">AnualidadActivo(AN$2, $E185, $C185, $B185, $D185, Hombres!$A$1:$DW$117, Mujeres!$A$1:$DW$117)</f>
        <v>31025302.906271745</v>
      </c>
      <c r="AO185" s="104" cm="1">
        <f t="array" ref="AO185">AnualidadActivo(AO$2, $E185, $C185, $B185, $D185, Hombres!$A$1:$DW$117, Mujeres!$A$1:$DW$117)</f>
        <v>31956061.993459895</v>
      </c>
      <c r="AP185" s="104" cm="1">
        <f t="array" ref="AP185">AnualidadActivo(AP$2, $E185, $C185, $B185, $D185, Hombres!$A$1:$DW$117, Mujeres!$A$1:$DW$117)</f>
        <v>32914743.853263691</v>
      </c>
      <c r="AQ185" s="104" cm="1">
        <f t="array" ref="AQ185">AnualidadActivo(AQ$2, $E185, $C185, $B185, $D185, Hombres!$A$1:$DW$117, Mujeres!$A$1:$DW$117)</f>
        <v>33902186.168861605</v>
      </c>
      <c r="AR185" s="104" cm="1">
        <f t="array" ref="AR185">AnualidadActivo(AR$2, $E185, $C185, $B185, $D185, Hombres!$A$1:$DW$117, Mujeres!$A$1:$DW$117)</f>
        <v>33251117.739426158</v>
      </c>
      <c r="AS185" s="104" cm="1">
        <f t="array" ref="AS185">AnualidadActivo(AS$2, $E185, $C185, $B185, $D185, Hombres!$A$1:$DW$117, Mujeres!$A$1:$DW$117)</f>
        <v>33846332.365121357</v>
      </c>
      <c r="AT185" s="104" cm="1">
        <f t="array" ref="AT185">AnualidadActivo(AT$2, $E185, $C185, $B185, $D185, Hombres!$A$1:$DW$117, Mujeres!$A$1:$DW$117)</f>
        <v>34414237.268169142</v>
      </c>
      <c r="AU185" s="104" cm="1">
        <f t="array" ref="AU185">AnualidadActivo(AU$2, $E185, $C185, $B185, $D185, Hombres!$A$1:$DW$117, Mujeres!$A$1:$DW$117)</f>
        <v>34941772.732696295</v>
      </c>
      <c r="AV185" s="104" cm="1">
        <f t="array" ref="AV185">AnualidadActivo(AV$2, $E185, $C185, $B185, $D185, Hombres!$A$1:$DW$117, Mujeres!$A$1:$DW$117)</f>
        <v>35415398.363915674</v>
      </c>
      <c r="AW185" s="104" cm="1">
        <f t="array" ref="AW185">AnualidadActivo(AW$2, $E185, $C185, $B185, $D185, Hombres!$A$1:$DW$117, Mujeres!$A$1:$DW$117)</f>
        <v>35823312.532701872</v>
      </c>
      <c r="AX185" s="104" cm="1">
        <f t="array" ref="AX185">AnualidadActivo(AX$2, $E185, $C185, $B185, $D185, Hombres!$A$1:$DW$117, Mujeres!$A$1:$DW$117)</f>
        <v>36160464.928242654</v>
      </c>
      <c r="AY185" s="104" cm="1">
        <f t="array" ref="AY185">AnualidadActivo(AY$2, $E185, $C185, $B185, $D185, Hombres!$A$1:$DW$117, Mujeres!$A$1:$DW$117)</f>
        <v>36426854.842594616</v>
      </c>
      <c r="AZ185" s="104" cm="1">
        <f t="array" ref="AZ185">AnualidadActivo(AZ$2, $E185, $C185, $B185, $D185, Hombres!$A$1:$DW$117, Mujeres!$A$1:$DW$117)</f>
        <v>36622775.515706159</v>
      </c>
      <c r="BA185" s="104" cm="1">
        <f t="array" ref="BA185">AnualidadActivo(BA$2, $E185, $C185, $B185, $D185, Hombres!$A$1:$DW$117, Mujeres!$A$1:$DW$117)</f>
        <v>36745710.262592874</v>
      </c>
      <c r="BB185" s="104" cm="1">
        <f t="array" ref="BB185">AnualidadActivo(BB$2, $E185, $C185, $B185, $D185, Hombres!$A$1:$DW$117, Mujeres!$A$1:$DW$117)</f>
        <v>36788354.210538268</v>
      </c>
      <c r="BC185" s="104" cm="1">
        <f t="array" ref="BC185">AnualidadActivo(BC$2, $E185, $C185, $B185, $D185, Hombres!$A$1:$DW$117, Mujeres!$A$1:$DW$117)</f>
        <v>36675485.810767695</v>
      </c>
      <c r="BD185" s="104" cm="1">
        <f t="array" ref="BD185">AnualidadActivo(BD$2, $E185, $C185, $B185, $D185, Hombres!$A$1:$DW$117, Mujeres!$A$1:$DW$117)</f>
        <v>36449066.031566344</v>
      </c>
      <c r="BE185" s="104" cm="1">
        <f t="array" ref="BE185">AnualidadActivo(BE$2, $E185, $C185, $B185, $D185, Hombres!$A$1:$DW$117, Mujeres!$A$1:$DW$117)</f>
        <v>36100724.348650366</v>
      </c>
      <c r="BF185" s="104" cm="1">
        <f t="array" ref="BF185">AnualidadActivo(BF$2, $E185, $C185, $B185, $D185, Hombres!$A$1:$DW$117, Mujeres!$A$1:$DW$117)</f>
        <v>35619779.12714947</v>
      </c>
      <c r="BG185" s="104" cm="1">
        <f t="array" ref="BG185">AnualidadActivo(BG$2, $E185, $C185, $B185, $D185, Hombres!$A$1:$DW$117, Mujeres!$A$1:$DW$117)</f>
        <v>34994118.134218447</v>
      </c>
      <c r="BH185" s="104" cm="1">
        <f t="array" ref="BH185">AnualidadActivo(BH$2, $E185, $C185, $B185, $D185, Hombres!$A$1:$DW$117, Mujeres!$A$1:$DW$117)</f>
        <v>34214387.242598958</v>
      </c>
      <c r="BI185" s="104" cm="1">
        <f t="array" ref="BI185">AnualidadActivo(BI$2, $E185, $C185, $B185, $D185, Hombres!$A$1:$DW$117, Mujeres!$A$1:$DW$117)</f>
        <v>33273563.580498245</v>
      </c>
      <c r="BJ185" s="104" cm="1">
        <f t="array" ref="BJ185">AnualidadActivo(BJ$2, $E185, $C185, $B185, $D185, Hombres!$A$1:$DW$117, Mujeres!$A$1:$DW$117)</f>
        <v>32165753.055545688</v>
      </c>
      <c r="BK185" s="104" cm="1">
        <f t="array" ref="BK185">AnualidadActivo(BK$2, $E185, $C185, $B185, $D185, Hombres!$A$1:$DW$117, Mujeres!$A$1:$DW$117)</f>
        <v>30886291.264386803</v>
      </c>
      <c r="BL185" s="104" cm="1">
        <f t="array" ref="BL185">AnualidadActivo(BL$2, $E185, $C185, $B185, $D185, Hombres!$A$1:$DW$117, Mujeres!$A$1:$DW$117)</f>
        <v>29434075.081433054</v>
      </c>
      <c r="BM185" s="104" cm="1">
        <f t="array" ref="BM185">AnualidadActivo(BM$2, $E185, $C185, $B185, $D185, Hombres!$A$1:$DW$117, Mujeres!$A$1:$DW$117)</f>
        <v>27814896.927392721</v>
      </c>
      <c r="BN185" s="104" cm="1">
        <f t="array" ref="BN185">AnualidadActivo(BN$2, $E185, $C185, $B185, $D185, Hombres!$A$1:$DW$117, Mujeres!$A$1:$DW$117)</f>
        <v>26040872.647837128</v>
      </c>
      <c r="BO185" s="104" cm="1">
        <f t="array" ref="BO185">AnualidadActivo(BO$2, $E185, $C185, $B185, $D185, Hombres!$A$1:$DW$117, Mujeres!$A$1:$DW$117)</f>
        <v>24128387.628567878</v>
      </c>
      <c r="BP185" s="104" cm="1">
        <f t="array" ref="BP185">AnualidadActivo(BP$2, $E185, $C185, $B185, $D185, Hombres!$A$1:$DW$117, Mujeres!$A$1:$DW$117)</f>
        <v>22098121.558588866</v>
      </c>
      <c r="BQ185" s="104" cm="1">
        <f t="array" ref="BQ185">AnualidadActivo(BQ$2, $E185, $C185, $B185, $D185, Hombres!$A$1:$DW$117, Mujeres!$A$1:$DW$117)</f>
        <v>19976690.442137364</v>
      </c>
      <c r="BR185" s="104" cm="1">
        <f t="array" ref="BR185">AnualidadActivo(BR$2, $E185, $C185, $B185, $D185, Hombres!$A$1:$DW$117, Mujeres!$A$1:$DW$117)</f>
        <v>17798322.88378337</v>
      </c>
      <c r="BS185" s="104" cm="1">
        <f t="array" ref="BS185">AnualidadActivo(BS$2, $E185, $C185, $B185, $D185, Hombres!$A$1:$DW$117, Mujeres!$A$1:$DW$117)</f>
        <v>15603196.649892718</v>
      </c>
      <c r="BT185" s="104" cm="1">
        <f t="array" ref="BT185">AnualidadActivo(BT$2, $E185, $C185, $B185, $D185, Hombres!$A$1:$DW$117, Mujeres!$A$1:$DW$117)</f>
        <v>13434033.620266056</v>
      </c>
      <c r="BU185" s="104" cm="1">
        <f t="array" ref="BU185">AnualidadActivo(BU$2, $E185, $C185, $B185, $D185, Hombres!$A$1:$DW$117, Mujeres!$A$1:$DW$117)</f>
        <v>11334266.303232742</v>
      </c>
      <c r="BV185" s="104" cm="1">
        <f t="array" ref="BV185">AnualidadActivo(BV$2, $E185, $C185, $B185, $D185, Hombres!$A$1:$DW$117, Mujeres!$A$1:$DW$117)</f>
        <v>9347146.3052438647</v>
      </c>
      <c r="BW185" s="104" cm="1">
        <f t="array" ref="BW185">AnualidadActivo(BW$2, $E185, $C185, $B185, $D185, Hombres!$A$1:$DW$117, Mujeres!$A$1:$DW$117)</f>
        <v>7514044.4385488881</v>
      </c>
      <c r="BX185" s="104" cm="1">
        <f t="array" ref="BX185">AnualidadActivo(BX$2, $E185, $C185, $B185, $D185, Hombres!$A$1:$DW$117, Mujeres!$A$1:$DW$117)</f>
        <v>5870342.2207767665</v>
      </c>
      <c r="BY185" s="104" cm="1">
        <f t="array" ref="BY185">AnualidadActivo(BY$2, $E185, $C185, $B185, $D185, Hombres!$A$1:$DW$117, Mujeres!$A$1:$DW$117)</f>
        <v>4441404.7445527567</v>
      </c>
      <c r="BZ185" s="104" cm="1">
        <f t="array" ref="BZ185">AnualidadActivo(BZ$2, $E185, $C185, $B185, $D185, Hombres!$A$1:$DW$117, Mujeres!$A$1:$DW$117)</f>
        <v>3240778.2095804755</v>
      </c>
      <c r="CA185" s="104" cm="1">
        <f t="array" ref="CA185">AnualidadActivo(CA$2, $E185, $C185, $B185, $D185, Hombres!$A$1:$DW$117, Mujeres!$A$1:$DW$117)</f>
        <v>2269796.6625694716</v>
      </c>
      <c r="CB185" s="104" cm="1">
        <f t="array" ref="CB185">AnualidadActivo(CB$2, $E185, $C185, $B185, $D185, Hombres!$A$1:$DW$117, Mujeres!$A$1:$DW$117)</f>
        <v>1517843.184778665</v>
      </c>
      <c r="CC185" s="104" cm="1">
        <f t="array" ref="CC185">AnualidadActivo(CC$2, $E185, $C185, $B185, $D185, Hombres!$A$1:$DW$117, Mujeres!$A$1:$DW$117)</f>
        <v>963264.23798750911</v>
      </c>
      <c r="CD185" s="104" cm="1">
        <f t="array" ref="CD185">AnualidadActivo(CD$2, $E185, $C185, $B185, $D185, Hombres!$A$1:$DW$117, Mujeres!$A$1:$DW$117)</f>
        <v>576019.78664029331</v>
      </c>
      <c r="CE185" s="104" cm="1">
        <f t="array" ref="CE185">AnualidadActivo(CE$2, $E185, $C185, $B185, $D185, Hombres!$A$1:$DW$117, Mujeres!$A$1:$DW$117)</f>
        <v>321795.50616509968</v>
      </c>
      <c r="CF185" s="104" cm="1">
        <f t="array" ref="CF185">AnualidadActivo(CF$2, $E185, $C185, $B185, $D185, Hombres!$A$1:$DW$117, Mujeres!$A$1:$DW$117)</f>
        <v>166238.49849049319</v>
      </c>
      <c r="CG185" s="104" cm="1">
        <f t="array" ref="CG185">AnualidadActivo(CG$2, $E185, $C185, $B185, $D185, Hombres!$A$1:$DW$117, Mujeres!$A$1:$DW$117)</f>
        <v>78453.248617142119</v>
      </c>
      <c r="CH185" s="104" cm="1">
        <f t="array" ref="CH185">AnualidadActivo(CH$2, $E185, $C185, $B185, $D185, Hombres!$A$1:$DW$117, Mujeres!$A$1:$DW$117)</f>
        <v>33324.40393284717</v>
      </c>
      <c r="CI185" s="104" cm="1">
        <f t="array" ref="CI185">AnualidadActivo(CI$2, $E185, $C185, $B185, $D185, Hombres!$A$1:$DW$117, Mujeres!$A$1:$DW$117)</f>
        <v>12501.317157963518</v>
      </c>
      <c r="CJ185" s="104" cm="1">
        <f t="array" ref="CJ185">AnualidadActivo(CJ$2, $E185, $C185, $B185, $D185, Hombres!$A$1:$DW$117, Mujeres!$A$1:$DW$117)</f>
        <v>4039.5191099335134</v>
      </c>
      <c r="CK185" s="104" cm="1">
        <f t="array" ref="CK185">AnualidadActivo(CK$2, $E185, $C185, $B185, $D185, Hombres!$A$1:$DW$117, Mujeres!$A$1:$DW$117)</f>
        <v>1086.3687302715846</v>
      </c>
      <c r="CL185" s="104" cm="1">
        <f t="array" ref="CL185">AnualidadActivo(CL$2, $E185, $C185, $B185, $D185, Hombres!$A$1:$DW$117, Mujeres!$A$1:$DW$117)</f>
        <v>0</v>
      </c>
      <c r="CM185" s="104" cm="1">
        <f t="array" ref="CM185">AnualidadActivo(CM$2, $E185, $C185, $B185, $D185, Hombres!$A$1:$DW$117, Mujeres!$A$1:$DW$117)</f>
        <v>0</v>
      </c>
      <c r="CN185" s="104" cm="1">
        <f t="array" ref="CN185">AnualidadActivo(CN$2, $E185, $C185, $B185, $D185, Hombres!$A$1:$DW$117, Mujeres!$A$1:$DW$117)</f>
        <v>0</v>
      </c>
      <c r="CO185" s="104" cm="1">
        <f t="array" ref="CO185">AnualidadActivo(CO$2, $E185, $C185, $B185, $D185, Hombres!$A$1:$DW$117, Mujeres!$A$1:$DW$117)</f>
        <v>0</v>
      </c>
      <c r="CP185" s="104" cm="1">
        <f t="array" ref="CP185">AnualidadActivo(CP$2, $E185, $C185, $B185, $D185, Hombres!$A$1:$DW$117, Mujeres!$A$1:$DW$117)</f>
        <v>0</v>
      </c>
      <c r="CQ185" s="104" cm="1">
        <f t="array" ref="CQ185">AnualidadActivo(CQ$2, $E185, $C185, $B185, $D185, Hombres!$A$1:$DW$117, Mujeres!$A$1:$DW$117)</f>
        <v>0</v>
      </c>
      <c r="CR185" s="104" cm="1">
        <f t="array" ref="CR185">AnualidadActivo(CR$2, $E185, $C185, $B185, $D185, Hombres!$A$1:$DW$117, Mujeres!$A$1:$DW$117)</f>
        <v>0</v>
      </c>
      <c r="CS185" s="104" cm="1">
        <f t="array" ref="CS185">AnualidadActivo(CS$2, $E185, $C185, $B185, $D185, Hombres!$A$1:$DW$117, Mujeres!$A$1:$DW$117)</f>
        <v>0</v>
      </c>
      <c r="CT185" s="104" cm="1">
        <f t="array" ref="CT185">AnualidadActivo(CT$2, $E185, $C185, $B185, $D185, Hombres!$A$1:$DW$117, Mujeres!$A$1:$DW$117)</f>
        <v>0</v>
      </c>
      <c r="CU185" s="104" cm="1">
        <f t="array" ref="CU185">AnualidadActivo(CU$2, $E185, $C185, $B185, $D185, Hombres!$A$1:$DW$117, Mujeres!$A$1:$DW$117)</f>
        <v>0</v>
      </c>
      <c r="CV185" s="104" cm="1">
        <f t="array" ref="CV185">AnualidadActivo(CV$2, $E185, $C185, $B185, $D185, Hombres!$A$1:$DW$117, Mujeres!$A$1:$DW$117)</f>
        <v>0</v>
      </c>
      <c r="CW185" s="104" cm="1">
        <f t="array" ref="CW185">AnualidadActivo(CW$2, $E185, $C185, $B185, $D185, Hombres!$A$1:$DW$117, Mujeres!$A$1:$DW$117)</f>
        <v>0</v>
      </c>
      <c r="CX185" s="104" cm="1">
        <f t="array" ref="CX185">AnualidadActivo(CX$2, $E185, $C185, $B185, $D185, Hombres!$A$1:$DW$117, Mujeres!$A$1:$DW$117)</f>
        <v>0</v>
      </c>
      <c r="CY185" s="104" cm="1">
        <f t="array" ref="CY185">AnualidadActivo(CY$2, $E185, $C185, $B185, $D185, Hombres!$A$1:$DW$117, Mujeres!$A$1:$DW$117)</f>
        <v>0</v>
      </c>
      <c r="CZ185" s="104" cm="1">
        <f t="array" ref="CZ185">AnualidadActivo(CZ$2, $E185, $C185, $B185, $D185, Hombres!$A$1:$DW$117, Mujeres!$A$1:$DW$117)</f>
        <v>0</v>
      </c>
      <c r="DA185" s="104" cm="1">
        <f t="array" ref="DA185">AnualidadActivo(DA$2, $E185, $C185, $B185, $D185, Hombres!$A$1:$DW$117, Mujeres!$A$1:$DW$117)</f>
        <v>0</v>
      </c>
    </row>
    <row r="186" spans="1:105" x14ac:dyDescent="0.35">
      <c r="A186" s="2">
        <f t="shared" si="2"/>
        <v>184</v>
      </c>
      <c r="B186" s="107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9" cm="1">
        <f t="array" ref="G186">PorcentajePension(C186,E186, D186)</f>
        <v>0.65</v>
      </c>
      <c r="I186" s="103"/>
      <c r="J186" s="104" cm="1">
        <f t="array" ref="J186">AnualidadActivo(J$2, $E186, $C186, $B186, $D186, Hombres!$A$1:$DW$117, Mujeres!$A$1:$DW$117)</f>
        <v>0</v>
      </c>
      <c r="K186" s="104" cm="1">
        <f t="array" ref="K186">AnualidadActivo(K$2, $E186, $C186, $B186, $D186, Hombres!$A$1:$DW$117, Mujeres!$A$1:$DW$117)</f>
        <v>0</v>
      </c>
      <c r="L186" s="104" cm="1">
        <f t="array" ref="L186">AnualidadActivo(L$2, $E186, $C186, $B186, $D186, Hombres!$A$1:$DW$117, Mujeres!$A$1:$DW$117)</f>
        <v>0</v>
      </c>
      <c r="M186" s="104" cm="1">
        <f t="array" ref="M186">AnualidadActivo(M$2, $E186, $C186, $B186, $D186, Hombres!$A$1:$DW$117, Mujeres!$A$1:$DW$117)</f>
        <v>0</v>
      </c>
      <c r="N186" s="104" cm="1">
        <f t="array" ref="N186">AnualidadActivo(N$2, $E186, $C186, $B186, $D186, Hombres!$A$1:$DW$117, Mujeres!$A$1:$DW$117)</f>
        <v>0</v>
      </c>
      <c r="O186" s="104" cm="1">
        <f t="array" ref="O186">AnualidadActivo(O$2, $E186, $C186, $B186, $D186, Hombres!$A$1:$DW$117, Mujeres!$A$1:$DW$117)</f>
        <v>0</v>
      </c>
      <c r="P186" s="104" cm="1">
        <f t="array" ref="P186">AnualidadActivo(P$2, $E186, $C186, $B186, $D186, Hombres!$A$1:$DW$117, Mujeres!$A$1:$DW$117)</f>
        <v>0</v>
      </c>
      <c r="Q186" s="104" cm="1">
        <f t="array" ref="Q186">AnualidadActivo(Q$2, $E186, $C186, $B186, $D186, Hombres!$A$1:$DW$117, Mujeres!$A$1:$DW$117)</f>
        <v>0</v>
      </c>
      <c r="R186" s="104" cm="1">
        <f t="array" ref="R186">AnualidadActivo(R$2, $E186, $C186, $B186, $D186, Hombres!$A$1:$DW$117, Mujeres!$A$1:$DW$117)</f>
        <v>0</v>
      </c>
      <c r="S186" s="104" cm="1">
        <f t="array" ref="S186">AnualidadActivo(S$2, $E186, $C186, $B186, $D186, Hombres!$A$1:$DW$117, Mujeres!$A$1:$DW$117)</f>
        <v>0</v>
      </c>
      <c r="T186" s="104" cm="1">
        <f t="array" ref="T186">AnualidadActivo(T$2, $E186, $C186, $B186, $D186, Hombres!$A$1:$DW$117, Mujeres!$A$1:$DW$117)</f>
        <v>0</v>
      </c>
      <c r="U186" s="104" cm="1">
        <f t="array" ref="U186">AnualidadActivo(U$2, $E186, $C186, $B186, $D186, Hombres!$A$1:$DW$117, Mujeres!$A$1:$DW$117)</f>
        <v>0</v>
      </c>
      <c r="V186" s="104" cm="1">
        <f t="array" ref="V186">AnualidadActivo(V$2, $E186, $C186, $B186, $D186, Hombres!$A$1:$DW$117, Mujeres!$A$1:$DW$117)</f>
        <v>0</v>
      </c>
      <c r="W186" s="104" cm="1">
        <f t="array" ref="W186">AnualidadActivo(W$2, $E186, $C186, $B186, $D186, Hombres!$A$1:$DW$117, Mujeres!$A$1:$DW$117)</f>
        <v>0</v>
      </c>
      <c r="X186" s="104" cm="1">
        <f t="array" ref="X186">AnualidadActivo(X$2, $E186, $C186, $B186, $D186, Hombres!$A$1:$DW$117, Mujeres!$A$1:$DW$117)</f>
        <v>0</v>
      </c>
      <c r="Y186" s="104" cm="1">
        <f t="array" ref="Y186">AnualidadActivo(Y$2, $E186, $C186, $B186, $D186, Hombres!$A$1:$DW$117, Mujeres!$A$1:$DW$117)</f>
        <v>0</v>
      </c>
      <c r="Z186" s="104" cm="1">
        <f t="array" ref="Z186">AnualidadActivo(Z$2, $E186, $C186, $B186, $D186, Hombres!$A$1:$DW$117, Mujeres!$A$1:$DW$117)</f>
        <v>0</v>
      </c>
      <c r="AA186" s="104" cm="1">
        <f t="array" ref="AA186">AnualidadActivo(AA$2, $E186, $C186, $B186, $D186, Hombres!$A$1:$DW$117, Mujeres!$A$1:$DW$117)</f>
        <v>0</v>
      </c>
      <c r="AB186" s="104" cm="1">
        <f t="array" ref="AB186">AnualidadActivo(AB$2, $E186, $C186, $B186, $D186, Hombres!$A$1:$DW$117, Mujeres!$A$1:$DW$117)</f>
        <v>0</v>
      </c>
      <c r="AC186" s="104" cm="1">
        <f t="array" ref="AC186">AnualidadActivo(AC$2, $E186, $C186, $B186, $D186, Hombres!$A$1:$DW$117, Mujeres!$A$1:$DW$117)</f>
        <v>0</v>
      </c>
      <c r="AD186" s="104" cm="1">
        <f t="array" ref="AD186">AnualidadActivo(AD$2, $E186, $C186, $B186, $D186, Hombres!$A$1:$DW$117, Mujeres!$A$1:$DW$117)</f>
        <v>0</v>
      </c>
      <c r="AE186" s="104" cm="1">
        <f t="array" ref="AE186">AnualidadActivo(AE$2, $E186, $C186, $B186, $D186, Hombres!$A$1:$DW$117, Mujeres!$A$1:$DW$117)</f>
        <v>11096137.102899121</v>
      </c>
      <c r="AF186" s="104" cm="1">
        <f t="array" ref="AF186">AnualidadActivo(AF$2, $E186, $C186, $B186, $D186, Hombres!$A$1:$DW$117, Mujeres!$A$1:$DW$117)</f>
        <v>11429021.215986095</v>
      </c>
      <c r="AG186" s="104" cm="1">
        <f t="array" ref="AG186">AnualidadActivo(AG$2, $E186, $C186, $B186, $D186, Hombres!$A$1:$DW$117, Mujeres!$A$1:$DW$117)</f>
        <v>11771891.852465678</v>
      </c>
      <c r="AH186" s="104" cm="1">
        <f t="array" ref="AH186">AnualidadActivo(AH$2, $E186, $C186, $B186, $D186, Hombres!$A$1:$DW$117, Mujeres!$A$1:$DW$117)</f>
        <v>12125048.608039649</v>
      </c>
      <c r="AI186" s="104" cm="1">
        <f t="array" ref="AI186">AnualidadActivo(AI$2, $E186, $C186, $B186, $D186, Hombres!$A$1:$DW$117, Mujeres!$A$1:$DW$117)</f>
        <v>12488800.06628084</v>
      </c>
      <c r="AJ186" s="104" cm="1">
        <f t="array" ref="AJ186">AnualidadActivo(AJ$2, $E186, $C186, $B186, $D186, Hombres!$A$1:$DW$117, Mujeres!$A$1:$DW$117)</f>
        <v>12189320.873894325</v>
      </c>
      <c r="AK186" s="104" cm="1">
        <f t="array" ref="AK186">AnualidadActivo(AK$2, $E186, $C186, $B186, $D186, Hombres!$A$1:$DW$117, Mujeres!$A$1:$DW$117)</f>
        <v>12392589.013641721</v>
      </c>
      <c r="AL186" s="104" cm="1">
        <f t="array" ref="AL186">AnualidadActivo(AL$2, $E186, $C186, $B186, $D186, Hombres!$A$1:$DW$117, Mujeres!$A$1:$DW$117)</f>
        <v>12584032.987975368</v>
      </c>
      <c r="AM186" s="104" cm="1">
        <f t="array" ref="AM186">AnualidadActivo(AM$2, $E186, $C186, $B186, $D186, Hombres!$A$1:$DW$117, Mujeres!$A$1:$DW$117)</f>
        <v>12758550.11921723</v>
      </c>
      <c r="AN186" s="104" cm="1">
        <f t="array" ref="AN186">AnualidadActivo(AN$2, $E186, $C186, $B186, $D186, Hombres!$A$1:$DW$117, Mujeres!$A$1:$DW$117)</f>
        <v>12911310.102542935</v>
      </c>
      <c r="AO186" s="104" cm="1">
        <f t="array" ref="AO186">AnualidadActivo(AO$2, $E186, $C186, $B186, $D186, Hombres!$A$1:$DW$117, Mujeres!$A$1:$DW$117)</f>
        <v>13038442.711889118</v>
      </c>
      <c r="AP186" s="104" cm="1">
        <f t="array" ref="AP186">AnualidadActivo(AP$2, $E186, $C186, $B186, $D186, Hombres!$A$1:$DW$117, Mujeres!$A$1:$DW$117)</f>
        <v>13138191.21866715</v>
      </c>
      <c r="AQ186" s="104" cm="1">
        <f t="array" ref="AQ186">AnualidadActivo(AQ$2, $E186, $C186, $B186, $D186, Hombres!$A$1:$DW$117, Mujeres!$A$1:$DW$117)</f>
        <v>13210146.897893853</v>
      </c>
      <c r="AR186" s="104" cm="1">
        <f t="array" ref="AR186">AnualidadActivo(AR$2, $E186, $C186, $B186, $D186, Hombres!$A$1:$DW$117, Mujeres!$A$1:$DW$117)</f>
        <v>13254012.921197556</v>
      </c>
      <c r="AS186" s="104" cm="1">
        <f t="array" ref="AS186">AnualidadActivo(AS$2, $E186, $C186, $B186, $D186, Hombres!$A$1:$DW$117, Mujeres!$A$1:$DW$117)</f>
        <v>13269049.015680088</v>
      </c>
      <c r="AT186" s="104" cm="1">
        <f t="array" ref="AT186">AnualidadActivo(AT$2, $E186, $C186, $B186, $D186, Hombres!$A$1:$DW$117, Mujeres!$A$1:$DW$117)</f>
        <v>13253155.707033429</v>
      </c>
      <c r="AU186" s="104" cm="1">
        <f t="array" ref="AU186">AnualidadActivo(AU$2, $E186, $C186, $B186, $D186, Hombres!$A$1:$DW$117, Mujeres!$A$1:$DW$117)</f>
        <v>13179511.459362019</v>
      </c>
      <c r="AV186" s="104" cm="1">
        <f t="array" ref="AV186">AnualidadActivo(AV$2, $E186, $C186, $B186, $D186, Hombres!$A$1:$DW$117, Mujeres!$A$1:$DW$117)</f>
        <v>13062637.212358842</v>
      </c>
      <c r="AW186" s="104" cm="1">
        <f t="array" ref="AW186">AnualidadActivo(AW$2, $E186, $C186, $B186, $D186, Hombres!$A$1:$DW$117, Mujeres!$A$1:$DW$117)</f>
        <v>12899216.149003748</v>
      </c>
      <c r="AX186" s="104" cm="1">
        <f t="array" ref="AX186">AnualidadActivo(AX$2, $E186, $C186, $B186, $D186, Hombres!$A$1:$DW$117, Mujeres!$A$1:$DW$117)</f>
        <v>12686099.156655535</v>
      </c>
      <c r="AY186" s="104" cm="1">
        <f t="array" ref="AY186">AnualidadActivo(AY$2, $E186, $C186, $B186, $D186, Hombres!$A$1:$DW$117, Mujeres!$A$1:$DW$117)</f>
        <v>12420296.886344898</v>
      </c>
      <c r="AZ186" s="104" cm="1">
        <f t="array" ref="AZ186">AnualidadActivo(AZ$2, $E186, $C186, $B186, $D186, Hombres!$A$1:$DW$117, Mujeres!$A$1:$DW$117)</f>
        <v>12099169.539014796</v>
      </c>
      <c r="BA186" s="104" cm="1">
        <f t="array" ref="BA186">AnualidadActivo(BA$2, $E186, $C186, $B186, $D186, Hombres!$A$1:$DW$117, Mujeres!$A$1:$DW$117)</f>
        <v>11720138.56448601</v>
      </c>
      <c r="BB186" s="104" cm="1">
        <f t="array" ref="BB186">AnualidadActivo(BB$2, $E186, $C186, $B186, $D186, Hombres!$A$1:$DW$117, Mujeres!$A$1:$DW$117)</f>
        <v>11281357.438478298</v>
      </c>
      <c r="BC186" s="104" cm="1">
        <f t="array" ref="BC186">AnualidadActivo(BC$2, $E186, $C186, $B186, $D186, Hombres!$A$1:$DW$117, Mujeres!$A$1:$DW$117)</f>
        <v>10782685.824452126</v>
      </c>
      <c r="BD186" s="104" cm="1">
        <f t="array" ref="BD186">AnualidadActivo(BD$2, $E186, $C186, $B186, $D186, Hombres!$A$1:$DW$117, Mujeres!$A$1:$DW$117)</f>
        <v>10225815.017838078</v>
      </c>
      <c r="BE186" s="104" cm="1">
        <f t="array" ref="BE186">AnualidadActivo(BE$2, $E186, $C186, $B186, $D186, Hombres!$A$1:$DW$117, Mujeres!$A$1:$DW$117)</f>
        <v>9613888.5650301538</v>
      </c>
      <c r="BF186" s="104" cm="1">
        <f t="array" ref="BF186">AnualidadActivo(BF$2, $E186, $C186, $B186, $D186, Hombres!$A$1:$DW$117, Mujeres!$A$1:$DW$117)</f>
        <v>8951355.1641375069</v>
      </c>
      <c r="BG186" s="104" cm="1">
        <f t="array" ref="BG186">AnualidadActivo(BG$2, $E186, $C186, $B186, $D186, Hombres!$A$1:$DW$117, Mujeres!$A$1:$DW$117)</f>
        <v>8244517.5084256111</v>
      </c>
      <c r="BH186" s="104" cm="1">
        <f t="array" ref="BH186">AnualidadActivo(BH$2, $E186, $C186, $B186, $D186, Hombres!$A$1:$DW$117, Mujeres!$A$1:$DW$117)</f>
        <v>7502358.5410056785</v>
      </c>
      <c r="BI186" s="104" cm="1">
        <f t="array" ref="BI186">AnualidadActivo(BI$2, $E186, $C186, $B186, $D186, Hombres!$A$1:$DW$117, Mujeres!$A$1:$DW$117)</f>
        <v>6736253.5780814383</v>
      </c>
      <c r="BJ186" s="104" cm="1">
        <f t="array" ref="BJ186">AnualidadActivo(BJ$2, $E186, $C186, $B186, $D186, Hombres!$A$1:$DW$117, Mujeres!$A$1:$DW$117)</f>
        <v>5958957.5538930176</v>
      </c>
      <c r="BK186" s="104" cm="1">
        <f t="array" ref="BK186">AnualidadActivo(BK$2, $E186, $C186, $B186, $D186, Hombres!$A$1:$DW$117, Mujeres!$A$1:$DW$117)</f>
        <v>5184183.8561128788</v>
      </c>
      <c r="BL186" s="104" cm="1">
        <f t="array" ref="BL186">AnualidadActivo(BL$2, $E186, $C186, $B186, $D186, Hombres!$A$1:$DW$117, Mujeres!$A$1:$DW$117)</f>
        <v>4426647.3696787739</v>
      </c>
      <c r="BM186" s="104" cm="1">
        <f t="array" ref="BM186">AnualidadActivo(BM$2, $E186, $C186, $B186, $D186, Hombres!$A$1:$DW$117, Mujeres!$A$1:$DW$117)</f>
        <v>3701833.5431573046</v>
      </c>
      <c r="BN186" s="104" cm="1">
        <f t="array" ref="BN186">AnualidadActivo(BN$2, $E186, $C186, $B186, $D186, Hombres!$A$1:$DW$117, Mujeres!$A$1:$DW$117)</f>
        <v>3024684.796909607</v>
      </c>
      <c r="BO186" s="104" cm="1">
        <f t="array" ref="BO186">AnualidadActivo(BO$2, $E186, $C186, $B186, $D186, Hombres!$A$1:$DW$117, Mujeres!$A$1:$DW$117)</f>
        <v>2408093.5636722143</v>
      </c>
      <c r="BP186" s="104" cm="1">
        <f t="array" ref="BP186">AnualidadActivo(BP$2, $E186, $C186, $B186, $D186, Hombres!$A$1:$DW$117, Mujeres!$A$1:$DW$117)</f>
        <v>1862079.2937073563</v>
      </c>
      <c r="BQ186" s="104" cm="1">
        <f t="array" ref="BQ186">AnualidadActivo(BQ$2, $E186, $C186, $B186, $D186, Hombres!$A$1:$DW$117, Mujeres!$A$1:$DW$117)</f>
        <v>1393341.0878087801</v>
      </c>
      <c r="BR186" s="104" cm="1">
        <f t="array" ref="BR186">AnualidadActivo(BR$2, $E186, $C186, $B186, $D186, Hombres!$A$1:$DW$117, Mujeres!$A$1:$DW$117)</f>
        <v>1004830.8431475138</v>
      </c>
      <c r="BS186" s="104" cm="1">
        <f t="array" ref="BS186">AnualidadActivo(BS$2, $E186, $C186, $B186, $D186, Hombres!$A$1:$DW$117, Mujeres!$A$1:$DW$117)</f>
        <v>695244.97245087277</v>
      </c>
      <c r="BT186" s="104" cm="1">
        <f t="array" ref="BT186">AnualidadActivo(BT$2, $E186, $C186, $B186, $D186, Hombres!$A$1:$DW$117, Mujeres!$A$1:$DW$117)</f>
        <v>459082.6000790422</v>
      </c>
      <c r="BU186" s="104" cm="1">
        <f t="array" ref="BU186">AnualidadActivo(BU$2, $E186, $C186, $B186, $D186, Hombres!$A$1:$DW$117, Mujeres!$A$1:$DW$117)</f>
        <v>287492.95577201527</v>
      </c>
      <c r="BV186" s="104" cm="1">
        <f t="array" ref="BV186">AnualidadActivo(BV$2, $E186, $C186, $B186, $D186, Hombres!$A$1:$DW$117, Mujeres!$A$1:$DW$117)</f>
        <v>169498.5372147797</v>
      </c>
      <c r="BW186" s="104" cm="1">
        <f t="array" ref="BW186">AnualidadActivo(BW$2, $E186, $C186, $B186, $D186, Hombres!$A$1:$DW$117, Mujeres!$A$1:$DW$117)</f>
        <v>93292.757456933672</v>
      </c>
      <c r="BX186" s="104" cm="1">
        <f t="array" ref="BX186">AnualidadActivo(BX$2, $E186, $C186, $B186, $D186, Hombres!$A$1:$DW$117, Mujeres!$A$1:$DW$117)</f>
        <v>47464.339398995806</v>
      </c>
      <c r="BY186" s="104" cm="1">
        <f t="array" ref="BY186">AnualidadActivo(BY$2, $E186, $C186, $B186, $D186, Hombres!$A$1:$DW$117, Mujeres!$A$1:$DW$117)</f>
        <v>22052.647752082914</v>
      </c>
      <c r="BZ186" s="104" cm="1">
        <f t="array" ref="BZ186">AnualidadActivo(BZ$2, $E186, $C186, $B186, $D186, Hombres!$A$1:$DW$117, Mujeres!$A$1:$DW$117)</f>
        <v>9216.2999515925894</v>
      </c>
      <c r="CA186" s="104" cm="1">
        <f t="array" ref="CA186">AnualidadActivo(CA$2, $E186, $C186, $B186, $D186, Hombres!$A$1:$DW$117, Mujeres!$A$1:$DW$117)</f>
        <v>3398.8987792711287</v>
      </c>
      <c r="CB186" s="104" cm="1">
        <f t="array" ref="CB186">AnualidadActivo(CB$2, $E186, $C186, $B186, $D186, Hombres!$A$1:$DW$117, Mujeres!$A$1:$DW$117)</f>
        <v>1078.9965792433154</v>
      </c>
      <c r="CC186" s="104" cm="1">
        <f t="array" ref="CC186">AnualidadActivo(CC$2, $E186, $C186, $B186, $D186, Hombres!$A$1:$DW$117, Mujeres!$A$1:$DW$117)</f>
        <v>284.9967076682849</v>
      </c>
      <c r="CD186" s="104" cm="1">
        <f t="array" ref="CD186">AnualidadActivo(CD$2, $E186, $C186, $B186, $D186, Hombres!$A$1:$DW$117, Mujeres!$A$1:$DW$117)</f>
        <v>0</v>
      </c>
      <c r="CE186" s="104" cm="1">
        <f t="array" ref="CE186">AnualidadActivo(CE$2, $E186, $C186, $B186, $D186, Hombres!$A$1:$DW$117, Mujeres!$A$1:$DW$117)</f>
        <v>0</v>
      </c>
      <c r="CF186" s="104" cm="1">
        <f t="array" ref="CF186">AnualidadActivo(CF$2, $E186, $C186, $B186, $D186, Hombres!$A$1:$DW$117, Mujeres!$A$1:$DW$117)</f>
        <v>0</v>
      </c>
      <c r="CG186" s="104" cm="1">
        <f t="array" ref="CG186">AnualidadActivo(CG$2, $E186, $C186, $B186, $D186, Hombres!$A$1:$DW$117, Mujeres!$A$1:$DW$117)</f>
        <v>0</v>
      </c>
      <c r="CH186" s="104" cm="1">
        <f t="array" ref="CH186">AnualidadActivo(CH$2, $E186, $C186, $B186, $D186, Hombres!$A$1:$DW$117, Mujeres!$A$1:$DW$117)</f>
        <v>0</v>
      </c>
      <c r="CI186" s="104" cm="1">
        <f t="array" ref="CI186">AnualidadActivo(CI$2, $E186, $C186, $B186, $D186, Hombres!$A$1:$DW$117, Mujeres!$A$1:$DW$117)</f>
        <v>0</v>
      </c>
      <c r="CJ186" s="104" cm="1">
        <f t="array" ref="CJ186">AnualidadActivo(CJ$2, $E186, $C186, $B186, $D186, Hombres!$A$1:$DW$117, Mujeres!$A$1:$DW$117)</f>
        <v>0</v>
      </c>
      <c r="CK186" s="104" cm="1">
        <f t="array" ref="CK186">AnualidadActivo(CK$2, $E186, $C186, $B186, $D186, Hombres!$A$1:$DW$117, Mujeres!$A$1:$DW$117)</f>
        <v>0</v>
      </c>
      <c r="CL186" s="104" cm="1">
        <f t="array" ref="CL186">AnualidadActivo(CL$2, $E186, $C186, $B186, $D186, Hombres!$A$1:$DW$117, Mujeres!$A$1:$DW$117)</f>
        <v>0</v>
      </c>
      <c r="CM186" s="104" cm="1">
        <f t="array" ref="CM186">AnualidadActivo(CM$2, $E186, $C186, $B186, $D186, Hombres!$A$1:$DW$117, Mujeres!$A$1:$DW$117)</f>
        <v>0</v>
      </c>
      <c r="CN186" s="104" cm="1">
        <f t="array" ref="CN186">AnualidadActivo(CN$2, $E186, $C186, $B186, $D186, Hombres!$A$1:$DW$117, Mujeres!$A$1:$DW$117)</f>
        <v>0</v>
      </c>
      <c r="CO186" s="104" cm="1">
        <f t="array" ref="CO186">AnualidadActivo(CO$2, $E186, $C186, $B186, $D186, Hombres!$A$1:$DW$117, Mujeres!$A$1:$DW$117)</f>
        <v>0</v>
      </c>
      <c r="CP186" s="104" cm="1">
        <f t="array" ref="CP186">AnualidadActivo(CP$2, $E186, $C186, $B186, $D186, Hombres!$A$1:$DW$117, Mujeres!$A$1:$DW$117)</f>
        <v>0</v>
      </c>
      <c r="CQ186" s="104" cm="1">
        <f t="array" ref="CQ186">AnualidadActivo(CQ$2, $E186, $C186, $B186, $D186, Hombres!$A$1:$DW$117, Mujeres!$A$1:$DW$117)</f>
        <v>0</v>
      </c>
      <c r="CR186" s="104" cm="1">
        <f t="array" ref="CR186">AnualidadActivo(CR$2, $E186, $C186, $B186, $D186, Hombres!$A$1:$DW$117, Mujeres!$A$1:$DW$117)</f>
        <v>0</v>
      </c>
      <c r="CS186" s="104" cm="1">
        <f t="array" ref="CS186">AnualidadActivo(CS$2, $E186, $C186, $B186, $D186, Hombres!$A$1:$DW$117, Mujeres!$A$1:$DW$117)</f>
        <v>0</v>
      </c>
      <c r="CT186" s="104" cm="1">
        <f t="array" ref="CT186">AnualidadActivo(CT$2, $E186, $C186, $B186, $D186, Hombres!$A$1:$DW$117, Mujeres!$A$1:$DW$117)</f>
        <v>0</v>
      </c>
      <c r="CU186" s="104" cm="1">
        <f t="array" ref="CU186">AnualidadActivo(CU$2, $E186, $C186, $B186, $D186, Hombres!$A$1:$DW$117, Mujeres!$A$1:$DW$117)</f>
        <v>0</v>
      </c>
      <c r="CV186" s="104" cm="1">
        <f t="array" ref="CV186">AnualidadActivo(CV$2, $E186, $C186, $B186, $D186, Hombres!$A$1:$DW$117, Mujeres!$A$1:$DW$117)</f>
        <v>0</v>
      </c>
      <c r="CW186" s="104" cm="1">
        <f t="array" ref="CW186">AnualidadActivo(CW$2, $E186, $C186, $B186, $D186, Hombres!$A$1:$DW$117, Mujeres!$A$1:$DW$117)</f>
        <v>0</v>
      </c>
      <c r="CX186" s="104" cm="1">
        <f t="array" ref="CX186">AnualidadActivo(CX$2, $E186, $C186, $B186, $D186, Hombres!$A$1:$DW$117, Mujeres!$A$1:$DW$117)</f>
        <v>0</v>
      </c>
      <c r="CY186" s="104" cm="1">
        <f t="array" ref="CY186">AnualidadActivo(CY$2, $E186, $C186, $B186, $D186, Hombres!$A$1:$DW$117, Mujeres!$A$1:$DW$117)</f>
        <v>0</v>
      </c>
      <c r="CZ186" s="104" cm="1">
        <f t="array" ref="CZ186">AnualidadActivo(CZ$2, $E186, $C186, $B186, $D186, Hombres!$A$1:$DW$117, Mujeres!$A$1:$DW$117)</f>
        <v>0</v>
      </c>
      <c r="DA186" s="104" cm="1">
        <f t="array" ref="DA186">AnualidadActivo(DA$2, $E186, $C186, $B186, $D186, Hombres!$A$1:$DW$117, Mujeres!$A$1:$DW$117)</f>
        <v>0</v>
      </c>
    </row>
    <row r="187" spans="1:105" x14ac:dyDescent="0.35">
      <c r="A187" s="2">
        <f t="shared" si="2"/>
        <v>185</v>
      </c>
      <c r="B187" s="107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9" cm="1">
        <f t="array" ref="G187">PorcentajePension(C187,E187, D187)</f>
        <v>0.85</v>
      </c>
      <c r="I187" s="103"/>
      <c r="J187" s="104" cm="1">
        <f t="array" ref="J187">AnualidadActivo(J$2, $E187, $C187, $B187, $D187, Hombres!$A$1:$DW$117, Mujeres!$A$1:$DW$117)</f>
        <v>0</v>
      </c>
      <c r="K187" s="104" cm="1">
        <f t="array" ref="K187">AnualidadActivo(K$2, $E187, $C187, $B187, $D187, Hombres!$A$1:$DW$117, Mujeres!$A$1:$DW$117)</f>
        <v>0</v>
      </c>
      <c r="L187" s="104" cm="1">
        <f t="array" ref="L187">AnualidadActivo(L$2, $E187, $C187, $B187, $D187, Hombres!$A$1:$DW$117, Mujeres!$A$1:$DW$117)</f>
        <v>0</v>
      </c>
      <c r="M187" s="104" cm="1">
        <f t="array" ref="M187">AnualidadActivo(M$2, $E187, $C187, $B187, $D187, Hombres!$A$1:$DW$117, Mujeres!$A$1:$DW$117)</f>
        <v>0</v>
      </c>
      <c r="N187" s="104" cm="1">
        <f t="array" ref="N187">AnualidadActivo(N$2, $E187, $C187, $B187, $D187, Hombres!$A$1:$DW$117, Mujeres!$A$1:$DW$117)</f>
        <v>0</v>
      </c>
      <c r="O187" s="104" cm="1">
        <f t="array" ref="O187">AnualidadActivo(O$2, $E187, $C187, $B187, $D187, Hombres!$A$1:$DW$117, Mujeres!$A$1:$DW$117)</f>
        <v>0</v>
      </c>
      <c r="P187" s="104" cm="1">
        <f t="array" ref="P187">AnualidadActivo(P$2, $E187, $C187, $B187, $D187, Hombres!$A$1:$DW$117, Mujeres!$A$1:$DW$117)</f>
        <v>0</v>
      </c>
      <c r="Q187" s="104" cm="1">
        <f t="array" ref="Q187">AnualidadActivo(Q$2, $E187, $C187, $B187, $D187, Hombres!$A$1:$DW$117, Mujeres!$A$1:$DW$117)</f>
        <v>0</v>
      </c>
      <c r="R187" s="104" cm="1">
        <f t="array" ref="R187">AnualidadActivo(R$2, $E187, $C187, $B187, $D187, Hombres!$A$1:$DW$117, Mujeres!$A$1:$DW$117)</f>
        <v>0</v>
      </c>
      <c r="S187" s="104" cm="1">
        <f t="array" ref="S187">AnualidadActivo(S$2, $E187, $C187, $B187, $D187, Hombres!$A$1:$DW$117, Mujeres!$A$1:$DW$117)</f>
        <v>0</v>
      </c>
      <c r="T187" s="104" cm="1">
        <f t="array" ref="T187">AnualidadActivo(T$2, $E187, $C187, $B187, $D187, Hombres!$A$1:$DW$117, Mujeres!$A$1:$DW$117)</f>
        <v>0</v>
      </c>
      <c r="U187" s="104" cm="1">
        <f t="array" ref="U187">AnualidadActivo(U$2, $E187, $C187, $B187, $D187, Hombres!$A$1:$DW$117, Mujeres!$A$1:$DW$117)</f>
        <v>0</v>
      </c>
      <c r="V187" s="104" cm="1">
        <f t="array" ref="V187">AnualidadActivo(V$2, $E187, $C187, $B187, $D187, Hombres!$A$1:$DW$117, Mujeres!$A$1:$DW$117)</f>
        <v>0</v>
      </c>
      <c r="W187" s="104" cm="1">
        <f t="array" ref="W187">AnualidadActivo(W$2, $E187, $C187, $B187, $D187, Hombres!$A$1:$DW$117, Mujeres!$A$1:$DW$117)</f>
        <v>0</v>
      </c>
      <c r="X187" s="104" cm="1">
        <f t="array" ref="X187">AnualidadActivo(X$2, $E187, $C187, $B187, $D187, Hombres!$A$1:$DW$117, Mujeres!$A$1:$DW$117)</f>
        <v>0</v>
      </c>
      <c r="Y187" s="104" cm="1">
        <f t="array" ref="Y187">AnualidadActivo(Y$2, $E187, $C187, $B187, $D187, Hombres!$A$1:$DW$117, Mujeres!$A$1:$DW$117)</f>
        <v>0</v>
      </c>
      <c r="Z187" s="104" cm="1">
        <f t="array" ref="Z187">AnualidadActivo(Z$2, $E187, $C187, $B187, $D187, Hombres!$A$1:$DW$117, Mujeres!$A$1:$DW$117)</f>
        <v>0</v>
      </c>
      <c r="AA187" s="104" cm="1">
        <f t="array" ref="AA187">AnualidadActivo(AA$2, $E187, $C187, $B187, $D187, Hombres!$A$1:$DW$117, Mujeres!$A$1:$DW$117)</f>
        <v>0</v>
      </c>
      <c r="AB187" s="104" cm="1">
        <f t="array" ref="AB187">AnualidadActivo(AB$2, $E187, $C187, $B187, $D187, Hombres!$A$1:$DW$117, Mujeres!$A$1:$DW$117)</f>
        <v>0</v>
      </c>
      <c r="AC187" s="104" cm="1">
        <f t="array" ref="AC187">AnualidadActivo(AC$2, $E187, $C187, $B187, $D187, Hombres!$A$1:$DW$117, Mujeres!$A$1:$DW$117)</f>
        <v>0</v>
      </c>
      <c r="AD187" s="104" cm="1">
        <f t="array" ref="AD187">AnualidadActivo(AD$2, $E187, $C187, $B187, $D187, Hombres!$A$1:$DW$117, Mujeres!$A$1:$DW$117)</f>
        <v>0</v>
      </c>
      <c r="AE187" s="104" cm="1">
        <f t="array" ref="AE187">AnualidadActivo(AE$2, $E187, $C187, $B187, $D187, Hombres!$A$1:$DW$117, Mujeres!$A$1:$DW$117)</f>
        <v>0</v>
      </c>
      <c r="AF187" s="104" cm="1">
        <f t="array" ref="AF187">AnualidadActivo(AF$2, $E187, $C187, $B187, $D187, Hombres!$A$1:$DW$117, Mujeres!$A$1:$DW$117)</f>
        <v>0</v>
      </c>
      <c r="AG187" s="104" cm="1">
        <f t="array" ref="AG187">AnualidadActivo(AG$2, $E187, $C187, $B187, $D187, Hombres!$A$1:$DW$117, Mujeres!$A$1:$DW$117)</f>
        <v>0</v>
      </c>
      <c r="AH187" s="104" cm="1">
        <f t="array" ref="AH187">AnualidadActivo(AH$2, $E187, $C187, $B187, $D187, Hombres!$A$1:$DW$117, Mujeres!$A$1:$DW$117)</f>
        <v>0</v>
      </c>
      <c r="AI187" s="104" cm="1">
        <f t="array" ref="AI187">AnualidadActivo(AI$2, $E187, $C187, $B187, $D187, Hombres!$A$1:$DW$117, Mujeres!$A$1:$DW$117)</f>
        <v>0</v>
      </c>
      <c r="AJ187" s="104" cm="1">
        <f t="array" ref="AJ187">AnualidadActivo(AJ$2, $E187, $C187, $B187, $D187, Hombres!$A$1:$DW$117, Mujeres!$A$1:$DW$117)</f>
        <v>0</v>
      </c>
      <c r="AK187" s="104" cm="1">
        <f t="array" ref="AK187">AnualidadActivo(AK$2, $E187, $C187, $B187, $D187, Hombres!$A$1:$DW$117, Mujeres!$A$1:$DW$117)</f>
        <v>0</v>
      </c>
      <c r="AL187" s="104" cm="1">
        <f t="array" ref="AL187">AnualidadActivo(AL$2, $E187, $C187, $B187, $D187, Hombres!$A$1:$DW$117, Mujeres!$A$1:$DW$117)</f>
        <v>0</v>
      </c>
      <c r="AM187" s="104" cm="1">
        <f t="array" ref="AM187">AnualidadActivo(AM$2, $E187, $C187, $B187, $D187, Hombres!$A$1:$DW$117, Mujeres!$A$1:$DW$117)</f>
        <v>87315184.389707774</v>
      </c>
      <c r="AN187" s="104" cm="1">
        <f t="array" ref="AN187">AnualidadActivo(AN$2, $E187, $C187, $B187, $D187, Hombres!$A$1:$DW$117, Mujeres!$A$1:$DW$117)</f>
        <v>89934639.921399012</v>
      </c>
      <c r="AO187" s="104" cm="1">
        <f t="array" ref="AO187">AnualidadActivo(AO$2, $E187, $C187, $B187, $D187, Hombres!$A$1:$DW$117, Mujeres!$A$1:$DW$117)</f>
        <v>92632679.119040981</v>
      </c>
      <c r="AP187" s="104" cm="1">
        <f t="array" ref="AP187">AnualidadActivo(AP$2, $E187, $C187, $B187, $D187, Hombres!$A$1:$DW$117, Mujeres!$A$1:$DW$117)</f>
        <v>95411659.492612213</v>
      </c>
      <c r="AQ187" s="104" cm="1">
        <f t="array" ref="AQ187">AnualidadActivo(AQ$2, $E187, $C187, $B187, $D187, Hombres!$A$1:$DW$117, Mujeres!$A$1:$DW$117)</f>
        <v>98274009.277390584</v>
      </c>
      <c r="AR187" s="104" cm="1">
        <f t="array" ref="AR187">AnualidadActivo(AR$2, $E187, $C187, $B187, $D187, Hombres!$A$1:$DW$117, Mujeres!$A$1:$DW$117)</f>
        <v>99212434.040120497</v>
      </c>
      <c r="AS187" s="104" cm="1">
        <f t="array" ref="AS187">AnualidadActivo(AS$2, $E187, $C187, $B187, $D187, Hombres!$A$1:$DW$117, Mujeres!$A$1:$DW$117)</f>
        <v>101681122.84896275</v>
      </c>
      <c r="AT187" s="104" cm="1">
        <f t="array" ref="AT187">AnualidadActivo(AT$2, $E187, $C187, $B187, $D187, Hombres!$A$1:$DW$117, Mujeres!$A$1:$DW$117)</f>
        <v>104167063.91786671</v>
      </c>
      <c r="AU187" s="104" cm="1">
        <f t="array" ref="AU187">AnualidadActivo(AU$2, $E187, $C187, $B187, $D187, Hombres!$A$1:$DW$117, Mujeres!$A$1:$DW$117)</f>
        <v>106657132.05981639</v>
      </c>
      <c r="AV187" s="104" cm="1">
        <f t="array" ref="AV187">AnualidadActivo(AV$2, $E187, $C187, $B187, $D187, Hombres!$A$1:$DW$117, Mujeres!$A$1:$DW$117)</f>
        <v>109128297.39016475</v>
      </c>
      <c r="AW187" s="104" cm="1">
        <f t="array" ref="AW187">AnualidadActivo(AW$2, $E187, $C187, $B187, $D187, Hombres!$A$1:$DW$117, Mujeres!$A$1:$DW$117)</f>
        <v>111554802.73189768</v>
      </c>
      <c r="AX187" s="104" cm="1">
        <f t="array" ref="AX187">AnualidadActivo(AX$2, $E187, $C187, $B187, $D187, Hombres!$A$1:$DW$117, Mujeres!$A$1:$DW$117)</f>
        <v>113923888.2846517</v>
      </c>
      <c r="AY187" s="104" cm="1">
        <f t="array" ref="AY187">AnualidadActivo(AY$2, $E187, $C187, $B187, $D187, Hombres!$A$1:$DW$117, Mujeres!$A$1:$DW$117)</f>
        <v>116236728.1153008</v>
      </c>
      <c r="AZ187" s="104" cm="1">
        <f t="array" ref="AZ187">AnualidadActivo(AZ$2, $E187, $C187, $B187, $D187, Hombres!$A$1:$DW$117, Mujeres!$A$1:$DW$117)</f>
        <v>118492087.25137815</v>
      </c>
      <c r="BA187" s="104" cm="1">
        <f t="array" ref="BA187">AnualidadActivo(BA$2, $E187, $C187, $B187, $D187, Hombres!$A$1:$DW$117, Mujeres!$A$1:$DW$117)</f>
        <v>120668159.83406024</v>
      </c>
      <c r="BB187" s="104" cm="1">
        <f t="array" ref="BB187">AnualidadActivo(BB$2, $E187, $C187, $B187, $D187, Hombres!$A$1:$DW$117, Mujeres!$A$1:$DW$117)</f>
        <v>122722645.5459332</v>
      </c>
      <c r="BC187" s="104" cm="1">
        <f t="array" ref="BC187">AnualidadActivo(BC$2, $E187, $C187, $B187, $D187, Hombres!$A$1:$DW$117, Mujeres!$A$1:$DW$117)</f>
        <v>124602469.18198369</v>
      </c>
      <c r="BD187" s="104" cm="1">
        <f t="array" ref="BD187">AnualidadActivo(BD$2, $E187, $C187, $B187, $D187, Hombres!$A$1:$DW$117, Mujeres!$A$1:$DW$117)</f>
        <v>126253366.67055604</v>
      </c>
      <c r="BE187" s="104" cm="1">
        <f t="array" ref="BE187">AnualidadActivo(BE$2, $E187, $C187, $B187, $D187, Hombres!$A$1:$DW$117, Mujeres!$A$1:$DW$117)</f>
        <v>127485480.59858927</v>
      </c>
      <c r="BF187" s="104" cm="1">
        <f t="array" ref="BF187">AnualidadActivo(BF$2, $E187, $C187, $B187, $D187, Hombres!$A$1:$DW$117, Mujeres!$A$1:$DW$117)</f>
        <v>128401803.27052498</v>
      </c>
      <c r="BG187" s="104" cm="1">
        <f t="array" ref="BG187">AnualidadActivo(BG$2, $E187, $C187, $B187, $D187, Hombres!$A$1:$DW$117, Mujeres!$A$1:$DW$117)</f>
        <v>128950513.09698699</v>
      </c>
      <c r="BH187" s="104" cm="1">
        <f t="array" ref="BH187">AnualidadActivo(BH$2, $E187, $C187, $B187, $D187, Hombres!$A$1:$DW$117, Mujeres!$A$1:$DW$117)</f>
        <v>129079787.66272338</v>
      </c>
      <c r="BI187" s="104" cm="1">
        <f t="array" ref="BI187">AnualidadActivo(BI$2, $E187, $C187, $B187, $D187, Hombres!$A$1:$DW$117, Mujeres!$A$1:$DW$117)</f>
        <v>128739099.5052781</v>
      </c>
      <c r="BJ187" s="104" cm="1">
        <f t="array" ref="BJ187">AnualidadActivo(BJ$2, $E187, $C187, $B187, $D187, Hombres!$A$1:$DW$117, Mujeres!$A$1:$DW$117)</f>
        <v>127871000.55701238</v>
      </c>
      <c r="BK187" s="104" cm="1">
        <f t="array" ref="BK187">AnualidadActivo(BK$2, $E187, $C187, $B187, $D187, Hombres!$A$1:$DW$117, Mujeres!$A$1:$DW$117)</f>
        <v>126410383.43985683</v>
      </c>
      <c r="BL187" s="104" cm="1">
        <f t="array" ref="BL187">AnualidadActivo(BL$2, $E187, $C187, $B187, $D187, Hombres!$A$1:$DW$117, Mujeres!$A$1:$DW$117)</f>
        <v>124293745.09926048</v>
      </c>
      <c r="BM187" s="104" cm="1">
        <f t="array" ref="BM187">AnualidadActivo(BM$2, $E187, $C187, $B187, $D187, Hombres!$A$1:$DW$117, Mujeres!$A$1:$DW$117)</f>
        <v>121469389.99039611</v>
      </c>
      <c r="BN187" s="104" cm="1">
        <f t="array" ref="BN187">AnualidadActivo(BN$2, $E187, $C187, $B187, $D187, Hombres!$A$1:$DW$117, Mujeres!$A$1:$DW$117)</f>
        <v>117899353.84437336</v>
      </c>
      <c r="BO187" s="104" cm="1">
        <f t="array" ref="BO187">AnualidadActivo(BO$2, $E187, $C187, $B187, $D187, Hombres!$A$1:$DW$117, Mujeres!$A$1:$DW$117)</f>
        <v>113550186.03809068</v>
      </c>
      <c r="BP187" s="104" cm="1">
        <f t="array" ref="BP187">AnualidadActivo(BP$2, $E187, $C187, $B187, $D187, Hombres!$A$1:$DW$117, Mujeres!$A$1:$DW$117)</f>
        <v>108396058.27183276</v>
      </c>
      <c r="BQ187" s="104" cm="1">
        <f t="array" ref="BQ187">AnualidadActivo(BQ$2, $E187, $C187, $B187, $D187, Hombres!$A$1:$DW$117, Mujeres!$A$1:$DW$117)</f>
        <v>102430732.68369766</v>
      </c>
      <c r="BR187" s="104" cm="1">
        <f t="array" ref="BR187">AnualidadActivo(BR$2, $E187, $C187, $B187, $D187, Hombres!$A$1:$DW$117, Mujeres!$A$1:$DW$117)</f>
        <v>95680736.896697417</v>
      </c>
      <c r="BS187" s="104" cm="1">
        <f t="array" ref="BS187">AnualidadActivo(BS$2, $E187, $C187, $B187, $D187, Hombres!$A$1:$DW$117, Mujeres!$A$1:$DW$117)</f>
        <v>88208638.636154443</v>
      </c>
      <c r="BT187" s="104" cm="1">
        <f t="array" ref="BT187">AnualidadActivo(BT$2, $E187, $C187, $B187, $D187, Hombres!$A$1:$DW$117, Mujeres!$A$1:$DW$117)</f>
        <v>80109534.460445046</v>
      </c>
      <c r="BU187" s="104" cm="1">
        <f t="array" ref="BU187">AnualidadActivo(BU$2, $E187, $C187, $B187, $D187, Hombres!$A$1:$DW$117, Mujeres!$A$1:$DW$117)</f>
        <v>71513077.650579065</v>
      </c>
      <c r="BV187" s="104" cm="1">
        <f t="array" ref="BV187">AnualidadActivo(BV$2, $E187, $C187, $B187, $D187, Hombres!$A$1:$DW$117, Mujeres!$A$1:$DW$117)</f>
        <v>62589966.378974296</v>
      </c>
      <c r="BW187" s="104" cm="1">
        <f t="array" ref="BW187">AnualidadActivo(BW$2, $E187, $C187, $B187, $D187, Hombres!$A$1:$DW$117, Mujeres!$A$1:$DW$117)</f>
        <v>53554753.039148286</v>
      </c>
      <c r="BX187" s="104" cm="1">
        <f t="array" ref="BX187">AnualidadActivo(BX$2, $E187, $C187, $B187, $D187, Hombres!$A$1:$DW$117, Mujeres!$A$1:$DW$117)</f>
        <v>44653094.60135062</v>
      </c>
      <c r="BY187" s="104" cm="1">
        <f t="array" ref="BY187">AnualidadActivo(BY$2, $E187, $C187, $B187, $D187, Hombres!$A$1:$DW$117, Mujeres!$A$1:$DW$117)</f>
        <v>36140791.631555147</v>
      </c>
      <c r="BZ187" s="104" cm="1">
        <f t="array" ref="BZ187">AnualidadActivo(BZ$2, $E187, $C187, $B187, $D187, Hombres!$A$1:$DW$117, Mujeres!$A$1:$DW$117)</f>
        <v>28265393.43359651</v>
      </c>
      <c r="CA187" s="104" cm="1">
        <f t="array" ref="CA187">AnualidadActivo(CA$2, $E187, $C187, $B187, $D187, Hombres!$A$1:$DW$117, Mujeres!$A$1:$DW$117)</f>
        <v>21247377.908680063</v>
      </c>
      <c r="CB187" s="104" cm="1">
        <f t="array" ref="CB187">AnualidadActivo(CB$2, $E187, $C187, $B187, $D187, Hombres!$A$1:$DW$117, Mujeres!$A$1:$DW$117)</f>
        <v>15257337.951095328</v>
      </c>
      <c r="CC187" s="104" cm="1">
        <f t="array" ref="CC187">AnualidadActivo(CC$2, $E187, $C187, $B187, $D187, Hombres!$A$1:$DW$117, Mujeres!$A$1:$DW$117)</f>
        <v>10390854.55457709</v>
      </c>
      <c r="CD187" s="104" cm="1">
        <f t="array" ref="CD187">AnualidadActivo(CD$2, $E187, $C187, $B187, $D187, Hombres!$A$1:$DW$117, Mujeres!$A$1:$DW$117)</f>
        <v>6653751.2945572287</v>
      </c>
      <c r="CE187" s="104" cm="1">
        <f t="array" ref="CE187">AnualidadActivo(CE$2, $E187, $C187, $B187, $D187, Hombres!$A$1:$DW$117, Mujeres!$A$1:$DW$117)</f>
        <v>3964260.4611247778</v>
      </c>
      <c r="CF187" s="104" cm="1">
        <f t="array" ref="CF187">AnualidadActivo(CF$2, $E187, $C187, $B187, $D187, Hombres!$A$1:$DW$117, Mujeres!$A$1:$DW$117)</f>
        <v>2169611.8895510705</v>
      </c>
      <c r="CG187" s="104" cm="1">
        <f t="array" ref="CG187">AnualidadActivo(CG$2, $E187, $C187, $B187, $D187, Hombres!$A$1:$DW$117, Mujeres!$A$1:$DW$117)</f>
        <v>1073713.8018205934</v>
      </c>
      <c r="CH187" s="104" cm="1">
        <f t="array" ref="CH187">AnualidadActivo(CH$2, $E187, $C187, $B187, $D187, Hombres!$A$1:$DW$117, Mujeres!$A$1:$DW$117)</f>
        <v>470978.71279695228</v>
      </c>
      <c r="CI187" s="104" cm="1">
        <f t="array" ref="CI187">AnualidadActivo(CI$2, $E187, $C187, $B187, $D187, Hombres!$A$1:$DW$117, Mujeres!$A$1:$DW$117)</f>
        <v>178342.41578663632</v>
      </c>
      <c r="CJ187" s="104" cm="1">
        <f t="array" ref="CJ187">AnualidadActivo(CJ$2, $E187, $C187, $B187, $D187, Hombres!$A$1:$DW$117, Mujeres!$A$1:$DW$117)</f>
        <v>56209.540114449046</v>
      </c>
      <c r="CK187" s="104" cm="1">
        <f t="array" ref="CK187">AnualidadActivo(CK$2, $E187, $C187, $B187, $D187, Hombres!$A$1:$DW$117, Mujeres!$A$1:$DW$117)</f>
        <v>13972.416615244079</v>
      </c>
      <c r="CL187" s="104" cm="1">
        <f t="array" ref="CL187">AnualidadActivo(CL$2, $E187, $C187, $B187, $D187, Hombres!$A$1:$DW$117, Mujeres!$A$1:$DW$117)</f>
        <v>2505.7382896523986</v>
      </c>
      <c r="CM187" s="104" cm="1">
        <f t="array" ref="CM187">AnualidadActivo(CM$2, $E187, $C187, $B187, $D187, Hombres!$A$1:$DW$117, Mujeres!$A$1:$DW$117)</f>
        <v>270.5305159649177</v>
      </c>
      <c r="CN187" s="104" cm="1">
        <f t="array" ref="CN187">AnualidadActivo(CN$2, $E187, $C187, $B187, $D187, Hombres!$A$1:$DW$117, Mujeres!$A$1:$DW$117)</f>
        <v>0</v>
      </c>
      <c r="CO187" s="104" cm="1">
        <f t="array" ref="CO187">AnualidadActivo(CO$2, $E187, $C187, $B187, $D187, Hombres!$A$1:$DW$117, Mujeres!$A$1:$DW$117)</f>
        <v>0</v>
      </c>
      <c r="CP187" s="104" cm="1">
        <f t="array" ref="CP187">AnualidadActivo(CP$2, $E187, $C187, $B187, $D187, Hombres!$A$1:$DW$117, Mujeres!$A$1:$DW$117)</f>
        <v>0</v>
      </c>
      <c r="CQ187" s="104" cm="1">
        <f t="array" ref="CQ187">AnualidadActivo(CQ$2, $E187, $C187, $B187, $D187, Hombres!$A$1:$DW$117, Mujeres!$A$1:$DW$117)</f>
        <v>0</v>
      </c>
      <c r="CR187" s="104" cm="1">
        <f t="array" ref="CR187">AnualidadActivo(CR$2, $E187, $C187, $B187, $D187, Hombres!$A$1:$DW$117, Mujeres!$A$1:$DW$117)</f>
        <v>0</v>
      </c>
      <c r="CS187" s="104" cm="1">
        <f t="array" ref="CS187">AnualidadActivo(CS$2, $E187, $C187, $B187, $D187, Hombres!$A$1:$DW$117, Mujeres!$A$1:$DW$117)</f>
        <v>0</v>
      </c>
      <c r="CT187" s="104" cm="1">
        <f t="array" ref="CT187">AnualidadActivo(CT$2, $E187, $C187, $B187, $D187, Hombres!$A$1:$DW$117, Mujeres!$A$1:$DW$117)</f>
        <v>0</v>
      </c>
      <c r="CU187" s="104" cm="1">
        <f t="array" ref="CU187">AnualidadActivo(CU$2, $E187, $C187, $B187, $D187, Hombres!$A$1:$DW$117, Mujeres!$A$1:$DW$117)</f>
        <v>0</v>
      </c>
      <c r="CV187" s="104" cm="1">
        <f t="array" ref="CV187">AnualidadActivo(CV$2, $E187, $C187, $B187, $D187, Hombres!$A$1:$DW$117, Mujeres!$A$1:$DW$117)</f>
        <v>0</v>
      </c>
      <c r="CW187" s="104" cm="1">
        <f t="array" ref="CW187">AnualidadActivo(CW$2, $E187, $C187, $B187, $D187, Hombres!$A$1:$DW$117, Mujeres!$A$1:$DW$117)</f>
        <v>0</v>
      </c>
      <c r="CX187" s="104" cm="1">
        <f t="array" ref="CX187">AnualidadActivo(CX$2, $E187, $C187, $B187, $D187, Hombres!$A$1:$DW$117, Mujeres!$A$1:$DW$117)</f>
        <v>0</v>
      </c>
      <c r="CY187" s="104" cm="1">
        <f t="array" ref="CY187">AnualidadActivo(CY$2, $E187, $C187, $B187, $D187, Hombres!$A$1:$DW$117, Mujeres!$A$1:$DW$117)</f>
        <v>0</v>
      </c>
      <c r="CZ187" s="104" cm="1">
        <f t="array" ref="CZ187">AnualidadActivo(CZ$2, $E187, $C187, $B187, $D187, Hombres!$A$1:$DW$117, Mujeres!$A$1:$DW$117)</f>
        <v>0</v>
      </c>
      <c r="DA187" s="104" cm="1">
        <f t="array" ref="DA187">AnualidadActivo(DA$2, $E187, $C187, $B187, $D187, Hombres!$A$1:$DW$117, Mujeres!$A$1:$DW$117)</f>
        <v>0</v>
      </c>
    </row>
    <row r="188" spans="1:105" x14ac:dyDescent="0.35">
      <c r="A188" s="2">
        <f t="shared" si="2"/>
        <v>186</v>
      </c>
      <c r="B188" s="107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9" cm="1">
        <f t="array" ref="G188">PorcentajePension(C188,E188, D188)</f>
        <v>1</v>
      </c>
      <c r="I188" s="103"/>
      <c r="J188" s="104" cm="1">
        <f t="array" ref="J188">AnualidadActivo(J$2, $E188, $C188, $B188, $D188, Hombres!$A$1:$DW$117, Mujeres!$A$1:$DW$117)</f>
        <v>0</v>
      </c>
      <c r="K188" s="104" cm="1">
        <f t="array" ref="K188">AnualidadActivo(K$2, $E188, $C188, $B188, $D188, Hombres!$A$1:$DW$117, Mujeres!$A$1:$DW$117)</f>
        <v>0</v>
      </c>
      <c r="L188" s="104" cm="1">
        <f t="array" ref="L188">AnualidadActivo(L$2, $E188, $C188, $B188, $D188, Hombres!$A$1:$DW$117, Mujeres!$A$1:$DW$117)</f>
        <v>0</v>
      </c>
      <c r="M188" s="104" cm="1">
        <f t="array" ref="M188">AnualidadActivo(M$2, $E188, $C188, $B188, $D188, Hombres!$A$1:$DW$117, Mujeres!$A$1:$DW$117)</f>
        <v>0</v>
      </c>
      <c r="N188" s="104" cm="1">
        <f t="array" ref="N188">AnualidadActivo(N$2, $E188, $C188, $B188, $D188, Hombres!$A$1:$DW$117, Mujeres!$A$1:$DW$117)</f>
        <v>0</v>
      </c>
      <c r="O188" s="104" cm="1">
        <f t="array" ref="O188">AnualidadActivo(O$2, $E188, $C188, $B188, $D188, Hombres!$A$1:$DW$117, Mujeres!$A$1:$DW$117)</f>
        <v>0</v>
      </c>
      <c r="P188" s="104" cm="1">
        <f t="array" ref="P188">AnualidadActivo(P$2, $E188, $C188, $B188, $D188, Hombres!$A$1:$DW$117, Mujeres!$A$1:$DW$117)</f>
        <v>0</v>
      </c>
      <c r="Q188" s="104" cm="1">
        <f t="array" ref="Q188">AnualidadActivo(Q$2, $E188, $C188, $B188, $D188, Hombres!$A$1:$DW$117, Mujeres!$A$1:$DW$117)</f>
        <v>0</v>
      </c>
      <c r="R188" s="104" cm="1">
        <f t="array" ref="R188">AnualidadActivo(R$2, $E188, $C188, $B188, $D188, Hombres!$A$1:$DW$117, Mujeres!$A$1:$DW$117)</f>
        <v>0</v>
      </c>
      <c r="S188" s="104" cm="1">
        <f t="array" ref="S188">AnualidadActivo(S$2, $E188, $C188, $B188, $D188, Hombres!$A$1:$DW$117, Mujeres!$A$1:$DW$117)</f>
        <v>0</v>
      </c>
      <c r="T188" s="104" cm="1">
        <f t="array" ref="T188">AnualidadActivo(T$2, $E188, $C188, $B188, $D188, Hombres!$A$1:$DW$117, Mujeres!$A$1:$DW$117)</f>
        <v>0</v>
      </c>
      <c r="U188" s="104" cm="1">
        <f t="array" ref="U188">AnualidadActivo(U$2, $E188, $C188, $B188, $D188, Hombres!$A$1:$DW$117, Mujeres!$A$1:$DW$117)</f>
        <v>0</v>
      </c>
      <c r="V188" s="104" cm="1">
        <f t="array" ref="V188">AnualidadActivo(V$2, $E188, $C188, $B188, $D188, Hombres!$A$1:$DW$117, Mujeres!$A$1:$DW$117)</f>
        <v>0</v>
      </c>
      <c r="W188" s="104" cm="1">
        <f t="array" ref="W188">AnualidadActivo(W$2, $E188, $C188, $B188, $D188, Hombres!$A$1:$DW$117, Mujeres!$A$1:$DW$117)</f>
        <v>0</v>
      </c>
      <c r="X188" s="104" cm="1">
        <f t="array" ref="X188">AnualidadActivo(X$2, $E188, $C188, $B188, $D188, Hombres!$A$1:$DW$117, Mujeres!$A$1:$DW$117)</f>
        <v>0</v>
      </c>
      <c r="Y188" s="104" cm="1">
        <f t="array" ref="Y188">AnualidadActivo(Y$2, $E188, $C188, $B188, $D188, Hombres!$A$1:$DW$117, Mujeres!$A$1:$DW$117)</f>
        <v>0</v>
      </c>
      <c r="Z188" s="104" cm="1">
        <f t="array" ref="Z188">AnualidadActivo(Z$2, $E188, $C188, $B188, $D188, Hombres!$A$1:$DW$117, Mujeres!$A$1:$DW$117)</f>
        <v>0</v>
      </c>
      <c r="AA188" s="104" cm="1">
        <f t="array" ref="AA188">AnualidadActivo(AA$2, $E188, $C188, $B188, $D188, Hombres!$A$1:$DW$117, Mujeres!$A$1:$DW$117)</f>
        <v>0</v>
      </c>
      <c r="AB188" s="104" cm="1">
        <f t="array" ref="AB188">AnualidadActivo(AB$2, $E188, $C188, $B188, $D188, Hombres!$A$1:$DW$117, Mujeres!$A$1:$DW$117)</f>
        <v>0</v>
      </c>
      <c r="AC188" s="104" cm="1">
        <f t="array" ref="AC188">AnualidadActivo(AC$2, $E188, $C188, $B188, $D188, Hombres!$A$1:$DW$117, Mujeres!$A$1:$DW$117)</f>
        <v>0</v>
      </c>
      <c r="AD188" s="104" cm="1">
        <f t="array" ref="AD188">AnualidadActivo(AD$2, $E188, $C188, $B188, $D188, Hombres!$A$1:$DW$117, Mujeres!$A$1:$DW$117)</f>
        <v>0</v>
      </c>
      <c r="AE188" s="104" cm="1">
        <f t="array" ref="AE188">AnualidadActivo(AE$2, $E188, $C188, $B188, $D188, Hombres!$A$1:$DW$117, Mujeres!$A$1:$DW$117)</f>
        <v>0</v>
      </c>
      <c r="AF188" s="104" cm="1">
        <f t="array" ref="AF188">AnualidadActivo(AF$2, $E188, $C188, $B188, $D188, Hombres!$A$1:$DW$117, Mujeres!$A$1:$DW$117)</f>
        <v>0</v>
      </c>
      <c r="AG188" s="104" cm="1">
        <f t="array" ref="AG188">AnualidadActivo(AG$2, $E188, $C188, $B188, $D188, Hombres!$A$1:$DW$117, Mujeres!$A$1:$DW$117)</f>
        <v>0</v>
      </c>
      <c r="AH188" s="104" cm="1">
        <f t="array" ref="AH188">AnualidadActivo(AH$2, $E188, $C188, $B188, $D188, Hombres!$A$1:$DW$117, Mujeres!$A$1:$DW$117)</f>
        <v>0</v>
      </c>
      <c r="AI188" s="104" cm="1">
        <f t="array" ref="AI188">AnualidadActivo(AI$2, $E188, $C188, $B188, $D188, Hombres!$A$1:$DW$117, Mujeres!$A$1:$DW$117)</f>
        <v>0</v>
      </c>
      <c r="AJ188" s="104" cm="1">
        <f t="array" ref="AJ188">AnualidadActivo(AJ$2, $E188, $C188, $B188, $D188, Hombres!$A$1:$DW$117, Mujeres!$A$1:$DW$117)</f>
        <v>0</v>
      </c>
      <c r="AK188" s="104" cm="1">
        <f t="array" ref="AK188">AnualidadActivo(AK$2, $E188, $C188, $B188, $D188, Hombres!$A$1:$DW$117, Mujeres!$A$1:$DW$117)</f>
        <v>0</v>
      </c>
      <c r="AL188" s="104" cm="1">
        <f t="array" ref="AL188">AnualidadActivo(AL$2, $E188, $C188, $B188, $D188, Hombres!$A$1:$DW$117, Mujeres!$A$1:$DW$117)</f>
        <v>0</v>
      </c>
      <c r="AM188" s="104" cm="1">
        <f t="array" ref="AM188">AnualidadActivo(AM$2, $E188, $C188, $B188, $D188, Hombres!$A$1:$DW$117, Mujeres!$A$1:$DW$117)</f>
        <v>0</v>
      </c>
      <c r="AN188" s="104" cm="1">
        <f t="array" ref="AN188">AnualidadActivo(AN$2, $E188, $C188, $B188, $D188, Hombres!$A$1:$DW$117, Mujeres!$A$1:$DW$117)</f>
        <v>0</v>
      </c>
      <c r="AO188" s="104" cm="1">
        <f t="array" ref="AO188">AnualidadActivo(AO$2, $E188, $C188, $B188, $D188, Hombres!$A$1:$DW$117, Mujeres!$A$1:$DW$117)</f>
        <v>0</v>
      </c>
      <c r="AP188" s="104" cm="1">
        <f t="array" ref="AP188">AnualidadActivo(AP$2, $E188, $C188, $B188, $D188, Hombres!$A$1:$DW$117, Mujeres!$A$1:$DW$117)</f>
        <v>0</v>
      </c>
      <c r="AQ188" s="104" cm="1">
        <f t="array" ref="AQ188">AnualidadActivo(AQ$2, $E188, $C188, $B188, $D188, Hombres!$A$1:$DW$117, Mujeres!$A$1:$DW$117)</f>
        <v>0</v>
      </c>
      <c r="AR188" s="104" cm="1">
        <f t="array" ref="AR188">AnualidadActivo(AR$2, $E188, $C188, $B188, $D188, Hombres!$A$1:$DW$117, Mujeres!$A$1:$DW$117)</f>
        <v>0</v>
      </c>
      <c r="AS188" s="104" cm="1">
        <f t="array" ref="AS188">AnualidadActivo(AS$2, $E188, $C188, $B188, $D188, Hombres!$A$1:$DW$117, Mujeres!$A$1:$DW$117)</f>
        <v>0</v>
      </c>
      <c r="AT188" s="104" cm="1">
        <f t="array" ref="AT188">AnualidadActivo(AT$2, $E188, $C188, $B188, $D188, Hombres!$A$1:$DW$117, Mujeres!$A$1:$DW$117)</f>
        <v>0</v>
      </c>
      <c r="AU188" s="104" cm="1">
        <f t="array" ref="AU188">AnualidadActivo(AU$2, $E188, $C188, $B188, $D188, Hombres!$A$1:$DW$117, Mujeres!$A$1:$DW$117)</f>
        <v>0</v>
      </c>
      <c r="AV188" s="104" cm="1">
        <f t="array" ref="AV188">AnualidadActivo(AV$2, $E188, $C188, $B188, $D188, Hombres!$A$1:$DW$117, Mujeres!$A$1:$DW$117)</f>
        <v>0</v>
      </c>
      <c r="AW188" s="104" cm="1">
        <f t="array" ref="AW188">AnualidadActivo(AW$2, $E188, $C188, $B188, $D188, Hombres!$A$1:$DW$117, Mujeres!$A$1:$DW$117)</f>
        <v>73482294.781275108</v>
      </c>
      <c r="AX188" s="104" cm="1">
        <f t="array" ref="AX188">AnualidadActivo(AX$2, $E188, $C188, $B188, $D188, Hombres!$A$1:$DW$117, Mujeres!$A$1:$DW$117)</f>
        <v>75686763.624713346</v>
      </c>
      <c r="AY188" s="104" cm="1">
        <f t="array" ref="AY188">AnualidadActivo(AY$2, $E188, $C188, $B188, $D188, Hombres!$A$1:$DW$117, Mujeres!$A$1:$DW$117)</f>
        <v>77957366.533454746</v>
      </c>
      <c r="AZ188" s="104" cm="1">
        <f t="array" ref="AZ188">AnualidadActivo(AZ$2, $E188, $C188, $B188, $D188, Hombres!$A$1:$DW$117, Mujeres!$A$1:$DW$117)</f>
        <v>80296087.529458404</v>
      </c>
      <c r="BA188" s="104" cm="1">
        <f t="array" ref="BA188">AnualidadActivo(BA$2, $E188, $C188, $B188, $D188, Hombres!$A$1:$DW$117, Mujeres!$A$1:$DW$117)</f>
        <v>82704970.155342162</v>
      </c>
      <c r="BB188" s="104" cm="1">
        <f t="array" ref="BB188">AnualidadActivo(BB$2, $E188, $C188, $B188, $D188, Hombres!$A$1:$DW$117, Mujeres!$A$1:$DW$117)</f>
        <v>83772440.996202856</v>
      </c>
      <c r="BC188" s="104" cm="1">
        <f t="array" ref="BC188">AnualidadActivo(BC$2, $E188, $C188, $B188, $D188, Hombres!$A$1:$DW$117, Mujeres!$A$1:$DW$117)</f>
        <v>85927157.898909509</v>
      </c>
      <c r="BD188" s="104" cm="1">
        <f t="array" ref="BD188">AnualidadActivo(BD$2, $E188, $C188, $B188, $D188, Hombres!$A$1:$DW$117, Mujeres!$A$1:$DW$117)</f>
        <v>88105540.843873829</v>
      </c>
      <c r="BE188" s="104" cm="1">
        <f t="array" ref="BE188">AnualidadActivo(BE$2, $E188, $C188, $B188, $D188, Hombres!$A$1:$DW$117, Mujeres!$A$1:$DW$117)</f>
        <v>90297949.166306674</v>
      </c>
      <c r="BF188" s="104" cm="1">
        <f t="array" ref="BF188">AnualidadActivo(BF$2, $E188, $C188, $B188, $D188, Hombres!$A$1:$DW$117, Mujeres!$A$1:$DW$117)</f>
        <v>92486848.929738328</v>
      </c>
      <c r="BG188" s="104" cm="1">
        <f t="array" ref="BG188">AnualidadActivo(BG$2, $E188, $C188, $B188, $D188, Hombres!$A$1:$DW$117, Mujeres!$A$1:$DW$117)</f>
        <v>94652333.605921134</v>
      </c>
      <c r="BH188" s="104" cm="1">
        <f t="array" ref="BH188">AnualidadActivo(BH$2, $E188, $C188, $B188, $D188, Hombres!$A$1:$DW$117, Mujeres!$A$1:$DW$117)</f>
        <v>96784541.358236313</v>
      </c>
      <c r="BI188" s="104" cm="1">
        <f t="array" ref="BI188">AnualidadActivo(BI$2, $E188, $C188, $B188, $D188, Hombres!$A$1:$DW$117, Mujeres!$A$1:$DW$117)</f>
        <v>98884541.849496797</v>
      </c>
      <c r="BJ188" s="104" cm="1">
        <f t="array" ref="BJ188">AnualidadActivo(BJ$2, $E188, $C188, $B188, $D188, Hombres!$A$1:$DW$117, Mujeres!$A$1:$DW$117)</f>
        <v>100951661.78956003</v>
      </c>
      <c r="BK188" s="104" cm="1">
        <f t="array" ref="BK188">AnualidadActivo(BK$2, $E188, $C188, $B188, $D188, Hombres!$A$1:$DW$117, Mujeres!$A$1:$DW$117)</f>
        <v>102968848.11469883</v>
      </c>
      <c r="BL188" s="104" cm="1">
        <f t="array" ref="BL188">AnualidadActivo(BL$2, $E188, $C188, $B188, $D188, Hombres!$A$1:$DW$117, Mujeres!$A$1:$DW$117)</f>
        <v>104902359.56096709</v>
      </c>
      <c r="BM188" s="104" cm="1">
        <f t="array" ref="BM188">AnualidadActivo(BM$2, $E188, $C188, $B188, $D188, Hombres!$A$1:$DW$117, Mujeres!$A$1:$DW$117)</f>
        <v>106709152.79893292</v>
      </c>
      <c r="BN188" s="104" cm="1">
        <f t="array" ref="BN188">AnualidadActivo(BN$2, $E188, $C188, $B188, $D188, Hombres!$A$1:$DW$117, Mujeres!$A$1:$DW$117)</f>
        <v>108344544.51501946</v>
      </c>
      <c r="BO188" s="104" cm="1">
        <f t="array" ref="BO188">AnualidadActivo(BO$2, $E188, $C188, $B188, $D188, Hombres!$A$1:$DW$117, Mujeres!$A$1:$DW$117)</f>
        <v>109650273.09472212</v>
      </c>
      <c r="BP188" s="104" cm="1">
        <f t="array" ref="BP188">AnualidadActivo(BP$2, $E188, $C188, $B188, $D188, Hombres!$A$1:$DW$117, Mujeres!$A$1:$DW$117)</f>
        <v>110710971.17374435</v>
      </c>
      <c r="BQ188" s="104" cm="1">
        <f t="array" ref="BQ188">AnualidadActivo(BQ$2, $E188, $C188, $B188, $D188, Hombres!$A$1:$DW$117, Mujeres!$A$1:$DW$117)</f>
        <v>111482583.68696854</v>
      </c>
      <c r="BR188" s="104" cm="1">
        <f t="array" ref="BR188">AnualidadActivo(BR$2, $E188, $C188, $B188, $D188, Hombres!$A$1:$DW$117, Mujeres!$A$1:$DW$117)</f>
        <v>111920076.35088748</v>
      </c>
      <c r="BS188" s="104" cm="1">
        <f t="array" ref="BS188">AnualidadActivo(BS$2, $E188, $C188, $B188, $D188, Hombres!$A$1:$DW$117, Mujeres!$A$1:$DW$117)</f>
        <v>111978489.11753614</v>
      </c>
      <c r="BT188" s="104" cm="1">
        <f t="array" ref="BT188">AnualidadActivo(BT$2, $E188, $C188, $B188, $D188, Hombres!$A$1:$DW$117, Mujeres!$A$1:$DW$117)</f>
        <v>111605914.84843674</v>
      </c>
      <c r="BU188" s="104" cm="1">
        <f t="array" ref="BU188">AnualidadActivo(BU$2, $E188, $C188, $B188, $D188, Hombres!$A$1:$DW$117, Mujeres!$A$1:$DW$117)</f>
        <v>110742680.15024781</v>
      </c>
      <c r="BV188" s="104" cm="1">
        <f t="array" ref="BV188">AnualidadActivo(BV$2, $E188, $C188, $B188, $D188, Hombres!$A$1:$DW$117, Mujeres!$A$1:$DW$117)</f>
        <v>109329051.83149813</v>
      </c>
      <c r="BW188" s="104" cm="1">
        <f t="array" ref="BW188">AnualidadActivo(BW$2, $E188, $C188, $B188, $D188, Hombres!$A$1:$DW$117, Mujeres!$A$1:$DW$117)</f>
        <v>107313545.06865728</v>
      </c>
      <c r="BX188" s="104" cm="1">
        <f t="array" ref="BX188">AnualidadActivo(BX$2, $E188, $C188, $B188, $D188, Hombres!$A$1:$DW$117, Mujeres!$A$1:$DW$117)</f>
        <v>104654466.41201387</v>
      </c>
      <c r="BY188" s="104" cm="1">
        <f t="array" ref="BY188">AnualidadActivo(BY$2, $E188, $C188, $B188, $D188, Hombres!$A$1:$DW$117, Mujeres!$A$1:$DW$117)</f>
        <v>101311912.95596728</v>
      </c>
      <c r="BZ188" s="104" cm="1">
        <f t="array" ref="BZ188">AnualidadActivo(BZ$2, $E188, $C188, $B188, $D188, Hombres!$A$1:$DW$117, Mujeres!$A$1:$DW$117)</f>
        <v>97250448.146123052</v>
      </c>
      <c r="CA188" s="104" cm="1">
        <f t="array" ref="CA188">AnualidadActivo(CA$2, $E188, $C188, $B188, $D188, Hombres!$A$1:$DW$117, Mujeres!$A$1:$DW$117)</f>
        <v>92449629.49490799</v>
      </c>
      <c r="CB188" s="104" cm="1">
        <f t="array" ref="CB188">AnualidadActivo(CB$2, $E188, $C188, $B188, $D188, Hombres!$A$1:$DW$117, Mujeres!$A$1:$DW$117)</f>
        <v>86915644.041444927</v>
      </c>
      <c r="CC188" s="104" cm="1">
        <f t="array" ref="CC188">AnualidadActivo(CC$2, $E188, $C188, $B188, $D188, Hombres!$A$1:$DW$117, Mujeres!$A$1:$DW$117)</f>
        <v>80685015.614447579</v>
      </c>
      <c r="CD188" s="104" cm="1">
        <f t="array" ref="CD188">AnualidadActivo(CD$2, $E188, $C188, $B188, $D188, Hombres!$A$1:$DW$117, Mujeres!$A$1:$DW$117)</f>
        <v>73822940.289234653</v>
      </c>
      <c r="CE188" s="104" cm="1">
        <f t="array" ref="CE188">AnualidadActivo(CE$2, $E188, $C188, $B188, $D188, Hombres!$A$1:$DW$117, Mujeres!$A$1:$DW$117)</f>
        <v>66426571.104692705</v>
      </c>
      <c r="CF188" s="104" cm="1">
        <f t="array" ref="CF188">AnualidadActivo(CF$2, $E188, $C188, $B188, $D188, Hombres!$A$1:$DW$117, Mujeres!$A$1:$DW$117)</f>
        <v>58632511.282483667</v>
      </c>
      <c r="CG188" s="104" cm="1">
        <f t="array" ref="CG188">AnualidadActivo(CG$2, $E188, $C188, $B188, $D188, Hombres!$A$1:$DW$117, Mujeres!$A$1:$DW$117)</f>
        <v>50621659.912001334</v>
      </c>
      <c r="CH188" s="104" cm="1">
        <f t="array" ref="CH188">AnualidadActivo(CH$2, $E188, $C188, $B188, $D188, Hombres!$A$1:$DW$117, Mujeres!$A$1:$DW$117)</f>
        <v>42610359.388201877</v>
      </c>
      <c r="CI188" s="104" cm="1">
        <f t="array" ref="CI188">AnualidadActivo(CI$2, $E188, $C188, $B188, $D188, Hombres!$A$1:$DW$117, Mujeres!$A$1:$DW$117)</f>
        <v>34833410.51892633</v>
      </c>
      <c r="CJ188" s="104" cm="1">
        <f t="array" ref="CJ188">AnualidadActivo(CJ$2, $E188, $C188, $B188, $D188, Hombres!$A$1:$DW$117, Mujeres!$A$1:$DW$117)</f>
        <v>27528275.538347114</v>
      </c>
      <c r="CK188" s="104" cm="1">
        <f t="array" ref="CK188">AnualidadActivo(CK$2, $E188, $C188, $B188, $D188, Hombres!$A$1:$DW$117, Mujeres!$A$1:$DW$117)</f>
        <v>20917747.297951952</v>
      </c>
      <c r="CL188" s="104" cm="1">
        <f t="array" ref="CL188">AnualidadActivo(CL$2, $E188, $C188, $B188, $D188, Hombres!$A$1:$DW$117, Mujeres!$A$1:$DW$117)</f>
        <v>15187500.361457065</v>
      </c>
      <c r="CM188" s="104" cm="1">
        <f t="array" ref="CM188">AnualidadActivo(CM$2, $E188, $C188, $B188, $D188, Hombres!$A$1:$DW$117, Mujeres!$A$1:$DW$117)</f>
        <v>10459403.473805051</v>
      </c>
      <c r="CN188" s="104" cm="1">
        <f t="array" ref="CN188">AnualidadActivo(CN$2, $E188, $C188, $B188, $D188, Hombres!$A$1:$DW$117, Mujeres!$A$1:$DW$117)</f>
        <v>6772364.8870071387</v>
      </c>
      <c r="CO188" s="104" cm="1">
        <f t="array" ref="CO188">AnualidadActivo(CO$2, $E188, $C188, $B188, $D188, Hombres!$A$1:$DW$117, Mujeres!$A$1:$DW$117)</f>
        <v>4078659.2792921523</v>
      </c>
      <c r="CP188" s="104" cm="1">
        <f t="array" ref="CP188">AnualidadActivo(CP$2, $E188, $C188, $B188, $D188, Hombres!$A$1:$DW$117, Mujeres!$A$1:$DW$117)</f>
        <v>2254948.2316373684</v>
      </c>
      <c r="CQ188" s="104" cm="1">
        <f t="array" ref="CQ188">AnualidadActivo(CQ$2, $E188, $C188, $B188, $D188, Hombres!$A$1:$DW$117, Mujeres!$A$1:$DW$117)</f>
        <v>1126046.6636846627</v>
      </c>
      <c r="CR188" s="104" cm="1">
        <f t="array" ref="CR188">AnualidadActivo(CR$2, $E188, $C188, $B188, $D188, Hombres!$A$1:$DW$117, Mujeres!$A$1:$DW$117)</f>
        <v>497511.95932896563</v>
      </c>
      <c r="CS188" s="104" cm="1">
        <f t="array" ref="CS188">AnualidadActivo(CS$2, $E188, $C188, $B188, $D188, Hombres!$A$1:$DW$117, Mujeres!$A$1:$DW$117)</f>
        <v>189222.55284113644</v>
      </c>
      <c r="CT188" s="104" cm="1">
        <f t="array" ref="CT188">AnualidadActivo(CT$2, $E188, $C188, $B188, $D188, Hombres!$A$1:$DW$117, Mujeres!$A$1:$DW$117)</f>
        <v>59636.942353253929</v>
      </c>
      <c r="CU188" s="104" cm="1">
        <f t="array" ref="CU188">AnualidadActivo(CU$2, $E188, $C188, $B188, $D188, Hombres!$A$1:$DW$117, Mujeres!$A$1:$DW$117)</f>
        <v>14714.456861817083</v>
      </c>
      <c r="CV188" s="104" cm="1">
        <f t="array" ref="CV188">AnualidadActivo(CV$2, $E188, $C188, $B188, $D188, Hombres!$A$1:$DW$117, Mujeres!$A$1:$DW$117)</f>
        <v>2583.0714750652573</v>
      </c>
      <c r="CW188" s="104" cm="1">
        <f t="array" ref="CW188">AnualidadActivo(CW$2, $E188, $C188, $B188, $D188, Hombres!$A$1:$DW$117, Mujeres!$A$1:$DW$117)</f>
        <v>263.91540638725689</v>
      </c>
      <c r="CX188" s="104" cm="1">
        <f t="array" ref="CX188">AnualidadActivo(CX$2, $E188, $C188, $B188, $D188, Hombres!$A$1:$DW$117, Mujeres!$A$1:$DW$117)</f>
        <v>0</v>
      </c>
      <c r="CY188" s="104" cm="1">
        <f t="array" ref="CY188">AnualidadActivo(CY$2, $E188, $C188, $B188, $D188, Hombres!$A$1:$DW$117, Mujeres!$A$1:$DW$117)</f>
        <v>0</v>
      </c>
      <c r="CZ188" s="104" cm="1">
        <f t="array" ref="CZ188">AnualidadActivo(CZ$2, $E188, $C188, $B188, $D188, Hombres!$A$1:$DW$117, Mujeres!$A$1:$DW$117)</f>
        <v>0</v>
      </c>
      <c r="DA188" s="104" cm="1">
        <f t="array" ref="DA188">AnualidadActivo(DA$2, $E188, $C188, $B188, $D188, Hombres!$A$1:$DW$117, Mujeres!$A$1:$DW$117)</f>
        <v>0</v>
      </c>
    </row>
    <row r="189" spans="1:105" x14ac:dyDescent="0.35">
      <c r="A189" s="2">
        <f t="shared" si="2"/>
        <v>187</v>
      </c>
      <c r="B189" s="107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9" cm="1">
        <f t="array" ref="G189">PorcentajePension(C189,E189, D189)</f>
        <v>0.85</v>
      </c>
      <c r="I189" s="103"/>
      <c r="J189" s="104" cm="1">
        <f t="array" ref="J189">AnualidadActivo(J$2, $E189, $C189, $B189, $D189, Hombres!$A$1:$DW$117, Mujeres!$A$1:$DW$117)</f>
        <v>0</v>
      </c>
      <c r="K189" s="104" cm="1">
        <f t="array" ref="K189">AnualidadActivo(K$2, $E189, $C189, $B189, $D189, Hombres!$A$1:$DW$117, Mujeres!$A$1:$DW$117)</f>
        <v>0</v>
      </c>
      <c r="L189" s="104" cm="1">
        <f t="array" ref="L189">AnualidadActivo(L$2, $E189, $C189, $B189, $D189, Hombres!$A$1:$DW$117, Mujeres!$A$1:$DW$117)</f>
        <v>0</v>
      </c>
      <c r="M189" s="104" cm="1">
        <f t="array" ref="M189">AnualidadActivo(M$2, $E189, $C189, $B189, $D189, Hombres!$A$1:$DW$117, Mujeres!$A$1:$DW$117)</f>
        <v>0</v>
      </c>
      <c r="N189" s="104" cm="1">
        <f t="array" ref="N189">AnualidadActivo(N$2, $E189, $C189, $B189, $D189, Hombres!$A$1:$DW$117, Mujeres!$A$1:$DW$117)</f>
        <v>0</v>
      </c>
      <c r="O189" s="104" cm="1">
        <f t="array" ref="O189">AnualidadActivo(O$2, $E189, $C189, $B189, $D189, Hombres!$A$1:$DW$117, Mujeres!$A$1:$DW$117)</f>
        <v>0</v>
      </c>
      <c r="P189" s="104" cm="1">
        <f t="array" ref="P189">AnualidadActivo(P$2, $E189, $C189, $B189, $D189, Hombres!$A$1:$DW$117, Mujeres!$A$1:$DW$117)</f>
        <v>0</v>
      </c>
      <c r="Q189" s="104" cm="1">
        <f t="array" ref="Q189">AnualidadActivo(Q$2, $E189, $C189, $B189, $D189, Hombres!$A$1:$DW$117, Mujeres!$A$1:$DW$117)</f>
        <v>0</v>
      </c>
      <c r="R189" s="104" cm="1">
        <f t="array" ref="R189">AnualidadActivo(R$2, $E189, $C189, $B189, $D189, Hombres!$A$1:$DW$117, Mujeres!$A$1:$DW$117)</f>
        <v>0</v>
      </c>
      <c r="S189" s="104" cm="1">
        <f t="array" ref="S189">AnualidadActivo(S$2, $E189, $C189, $B189, $D189, Hombres!$A$1:$DW$117, Mujeres!$A$1:$DW$117)</f>
        <v>0</v>
      </c>
      <c r="T189" s="104" cm="1">
        <f t="array" ref="T189">AnualidadActivo(T$2, $E189, $C189, $B189, $D189, Hombres!$A$1:$DW$117, Mujeres!$A$1:$DW$117)</f>
        <v>0</v>
      </c>
      <c r="U189" s="104" cm="1">
        <f t="array" ref="U189">AnualidadActivo(U$2, $E189, $C189, $B189, $D189, Hombres!$A$1:$DW$117, Mujeres!$A$1:$DW$117)</f>
        <v>0</v>
      </c>
      <c r="V189" s="104" cm="1">
        <f t="array" ref="V189">AnualidadActivo(V$2, $E189, $C189, $B189, $D189, Hombres!$A$1:$DW$117, Mujeres!$A$1:$DW$117)</f>
        <v>0</v>
      </c>
      <c r="W189" s="104" cm="1">
        <f t="array" ref="W189">AnualidadActivo(W$2, $E189, $C189, $B189, $D189, Hombres!$A$1:$DW$117, Mujeres!$A$1:$DW$117)</f>
        <v>0</v>
      </c>
      <c r="X189" s="104" cm="1">
        <f t="array" ref="X189">AnualidadActivo(X$2, $E189, $C189, $B189, $D189, Hombres!$A$1:$DW$117, Mujeres!$A$1:$DW$117)</f>
        <v>0</v>
      </c>
      <c r="Y189" s="104" cm="1">
        <f t="array" ref="Y189">AnualidadActivo(Y$2, $E189, $C189, $B189, $D189, Hombres!$A$1:$DW$117, Mujeres!$A$1:$DW$117)</f>
        <v>0</v>
      </c>
      <c r="Z189" s="104" cm="1">
        <f t="array" ref="Z189">AnualidadActivo(Z$2, $E189, $C189, $B189, $D189, Hombres!$A$1:$DW$117, Mujeres!$A$1:$DW$117)</f>
        <v>0</v>
      </c>
      <c r="AA189" s="104" cm="1">
        <f t="array" ref="AA189">AnualidadActivo(AA$2, $E189, $C189, $B189, $D189, Hombres!$A$1:$DW$117, Mujeres!$A$1:$DW$117)</f>
        <v>0</v>
      </c>
      <c r="AB189" s="104" cm="1">
        <f t="array" ref="AB189">AnualidadActivo(AB$2, $E189, $C189, $B189, $D189, Hombres!$A$1:$DW$117, Mujeres!$A$1:$DW$117)</f>
        <v>0</v>
      </c>
      <c r="AC189" s="104" cm="1">
        <f t="array" ref="AC189">AnualidadActivo(AC$2, $E189, $C189, $B189, $D189, Hombres!$A$1:$DW$117, Mujeres!$A$1:$DW$117)</f>
        <v>0</v>
      </c>
      <c r="AD189" s="104" cm="1">
        <f t="array" ref="AD189">AnualidadActivo(AD$2, $E189, $C189, $B189, $D189, Hombres!$A$1:$DW$117, Mujeres!$A$1:$DW$117)</f>
        <v>0</v>
      </c>
      <c r="AE189" s="104" cm="1">
        <f t="array" ref="AE189">AnualidadActivo(AE$2, $E189, $C189, $B189, $D189, Hombres!$A$1:$DW$117, Mujeres!$A$1:$DW$117)</f>
        <v>0</v>
      </c>
      <c r="AF189" s="104" cm="1">
        <f t="array" ref="AF189">AnualidadActivo(AF$2, $E189, $C189, $B189, $D189, Hombres!$A$1:$DW$117, Mujeres!$A$1:$DW$117)</f>
        <v>0</v>
      </c>
      <c r="AG189" s="104" cm="1">
        <f t="array" ref="AG189">AnualidadActivo(AG$2, $E189, $C189, $B189, $D189, Hombres!$A$1:$DW$117, Mujeres!$A$1:$DW$117)</f>
        <v>0</v>
      </c>
      <c r="AH189" s="104" cm="1">
        <f t="array" ref="AH189">AnualidadActivo(AH$2, $E189, $C189, $B189, $D189, Hombres!$A$1:$DW$117, Mujeres!$A$1:$DW$117)</f>
        <v>0</v>
      </c>
      <c r="AI189" s="104" cm="1">
        <f t="array" ref="AI189">AnualidadActivo(AI$2, $E189, $C189, $B189, $D189, Hombres!$A$1:$DW$117, Mujeres!$A$1:$DW$117)</f>
        <v>0</v>
      </c>
      <c r="AJ189" s="104" cm="1">
        <f t="array" ref="AJ189">AnualidadActivo(AJ$2, $E189, $C189, $B189, $D189, Hombres!$A$1:$DW$117, Mujeres!$A$1:$DW$117)</f>
        <v>0</v>
      </c>
      <c r="AK189" s="104" cm="1">
        <f t="array" ref="AK189">AnualidadActivo(AK$2, $E189, $C189, $B189, $D189, Hombres!$A$1:$DW$117, Mujeres!$A$1:$DW$117)</f>
        <v>0</v>
      </c>
      <c r="AL189" s="104" cm="1">
        <f t="array" ref="AL189">AnualidadActivo(AL$2, $E189, $C189, $B189, $D189, Hombres!$A$1:$DW$117, Mujeres!$A$1:$DW$117)</f>
        <v>0</v>
      </c>
      <c r="AM189" s="104" cm="1">
        <f t="array" ref="AM189">AnualidadActivo(AM$2, $E189, $C189, $B189, $D189, Hombres!$A$1:$DW$117, Mujeres!$A$1:$DW$117)</f>
        <v>0</v>
      </c>
      <c r="AN189" s="104" cm="1">
        <f t="array" ref="AN189">AnualidadActivo(AN$2, $E189, $C189, $B189, $D189, Hombres!$A$1:$DW$117, Mujeres!$A$1:$DW$117)</f>
        <v>27573182.576527204</v>
      </c>
      <c r="AO189" s="104" cm="1">
        <f t="array" ref="AO189">AnualidadActivo(AO$2, $E189, $C189, $B189, $D189, Hombres!$A$1:$DW$117, Mujeres!$A$1:$DW$117)</f>
        <v>28400378.053823024</v>
      </c>
      <c r="AP189" s="104" cm="1">
        <f t="array" ref="AP189">AnualidadActivo(AP$2, $E189, $C189, $B189, $D189, Hombres!$A$1:$DW$117, Mujeres!$A$1:$DW$117)</f>
        <v>29252389.395437714</v>
      </c>
      <c r="AQ189" s="104" cm="1">
        <f t="array" ref="AQ189">AnualidadActivo(AQ$2, $E189, $C189, $B189, $D189, Hombres!$A$1:$DW$117, Mujeres!$A$1:$DW$117)</f>
        <v>30129961.077300843</v>
      </c>
      <c r="AR189" s="104" cm="1">
        <f t="array" ref="AR189">AnualidadActivo(AR$2, $E189, $C189, $B189, $D189, Hombres!$A$1:$DW$117, Mujeres!$A$1:$DW$117)</f>
        <v>31033859.909619872</v>
      </c>
      <c r="AS189" s="104" cm="1">
        <f t="array" ref="AS189">AnualidadActivo(AS$2, $E189, $C189, $B189, $D189, Hombres!$A$1:$DW$117, Mujeres!$A$1:$DW$117)</f>
        <v>31341432.785529274</v>
      </c>
      <c r="AT189" s="104" cm="1">
        <f t="array" ref="AT189">AnualidadActivo(AT$2, $E189, $C189, $B189, $D189, Hombres!$A$1:$DW$117, Mujeres!$A$1:$DW$117)</f>
        <v>32124247.720872007</v>
      </c>
      <c r="AU189" s="104" cm="1">
        <f t="array" ref="AU189">AnualidadActivo(AU$2, $E189, $C189, $B189, $D189, Hombres!$A$1:$DW$117, Mujeres!$A$1:$DW$117)</f>
        <v>32912969.543119088</v>
      </c>
      <c r="AV189" s="104" cm="1">
        <f t="array" ref="AV189">AnualidadActivo(AV$2, $E189, $C189, $B189, $D189, Hombres!$A$1:$DW$117, Mujeres!$A$1:$DW$117)</f>
        <v>33703231.434018493</v>
      </c>
      <c r="AW189" s="104" cm="1">
        <f t="array" ref="AW189">AnualidadActivo(AW$2, $E189, $C189, $B189, $D189, Hombres!$A$1:$DW$117, Mujeres!$A$1:$DW$117)</f>
        <v>34487737.541423604</v>
      </c>
      <c r="AX189" s="104" cm="1">
        <f t="array" ref="AX189">AnualidadActivo(AX$2, $E189, $C189, $B189, $D189, Hombres!$A$1:$DW$117, Mujeres!$A$1:$DW$117)</f>
        <v>35258779.475784354</v>
      </c>
      <c r="AY189" s="104" cm="1">
        <f t="array" ref="AY189">AnualidadActivo(AY$2, $E189, $C189, $B189, $D189, Hombres!$A$1:$DW$117, Mujeres!$A$1:$DW$117)</f>
        <v>36012678.714293502</v>
      </c>
      <c r="AZ189" s="104" cm="1">
        <f t="array" ref="AZ189">AnualidadActivo(AZ$2, $E189, $C189, $B189, $D189, Hombres!$A$1:$DW$117, Mujeres!$A$1:$DW$117)</f>
        <v>36749573.639375217</v>
      </c>
      <c r="BA189" s="104" cm="1">
        <f t="array" ref="BA189">AnualidadActivo(BA$2, $E189, $C189, $B189, $D189, Hombres!$A$1:$DW$117, Mujeres!$A$1:$DW$117)</f>
        <v>37468604.33133626</v>
      </c>
      <c r="BB189" s="104" cm="1">
        <f t="array" ref="BB189">AnualidadActivo(BB$2, $E189, $C189, $B189, $D189, Hombres!$A$1:$DW$117, Mujeres!$A$1:$DW$117)</f>
        <v>38162774.934853949</v>
      </c>
      <c r="BC189" s="104" cm="1">
        <f t="array" ref="BC189">AnualidadActivo(BC$2, $E189, $C189, $B189, $D189, Hombres!$A$1:$DW$117, Mujeres!$A$1:$DW$117)</f>
        <v>38819370.59141995</v>
      </c>
      <c r="BD189" s="104" cm="1">
        <f t="array" ref="BD189">AnualidadActivo(BD$2, $E189, $C189, $B189, $D189, Hombres!$A$1:$DW$117, Mujeres!$A$1:$DW$117)</f>
        <v>39422209.174810186</v>
      </c>
      <c r="BE189" s="104" cm="1">
        <f t="array" ref="BE189">AnualidadActivo(BE$2, $E189, $C189, $B189, $D189, Hombres!$A$1:$DW$117, Mujeres!$A$1:$DW$117)</f>
        <v>39953812.816600762</v>
      </c>
      <c r="BF189" s="104" cm="1">
        <f t="array" ref="BF189">AnualidadActivo(BF$2, $E189, $C189, $B189, $D189, Hombres!$A$1:$DW$117, Mujeres!$A$1:$DW$117)</f>
        <v>40353473.403203063</v>
      </c>
      <c r="BG189" s="104" cm="1">
        <f t="array" ref="BG189">AnualidadActivo(BG$2, $E189, $C189, $B189, $D189, Hombres!$A$1:$DW$117, Mujeres!$A$1:$DW$117)</f>
        <v>40653396.195743769</v>
      </c>
      <c r="BH189" s="104" cm="1">
        <f t="array" ref="BH189">AnualidadActivo(BH$2, $E189, $C189, $B189, $D189, Hombres!$A$1:$DW$117, Mujeres!$A$1:$DW$117)</f>
        <v>40838161.368926451</v>
      </c>
      <c r="BI189" s="104" cm="1">
        <f t="array" ref="BI189">AnualidadActivo(BI$2, $E189, $C189, $B189, $D189, Hombres!$A$1:$DW$117, Mujeres!$A$1:$DW$117)</f>
        <v>40892162.8131731</v>
      </c>
      <c r="BJ189" s="104" cm="1">
        <f t="array" ref="BJ189">AnualidadActivo(BJ$2, $E189, $C189, $B189, $D189, Hombres!$A$1:$DW$117, Mujeres!$A$1:$DW$117)</f>
        <v>40798705.696995236</v>
      </c>
      <c r="BK189" s="104" cm="1">
        <f t="array" ref="BK189">AnualidadActivo(BK$2, $E189, $C189, $B189, $D189, Hombres!$A$1:$DW$117, Mujeres!$A$1:$DW$117)</f>
        <v>40538274.992529973</v>
      </c>
      <c r="BL189" s="104" cm="1">
        <f t="array" ref="BL189">AnualidadActivo(BL$2, $E189, $C189, $B189, $D189, Hombres!$A$1:$DW$117, Mujeres!$A$1:$DW$117)</f>
        <v>40089791.300020218</v>
      </c>
      <c r="BM189" s="104" cm="1">
        <f t="array" ref="BM189">AnualidadActivo(BM$2, $E189, $C189, $B189, $D189, Hombres!$A$1:$DW$117, Mujeres!$A$1:$DW$117)</f>
        <v>39434409.926483467</v>
      </c>
      <c r="BN189" s="104" cm="1">
        <f t="array" ref="BN189">AnualidadActivo(BN$2, $E189, $C189, $B189, $D189, Hombres!$A$1:$DW$117, Mujeres!$A$1:$DW$117)</f>
        <v>38556626.934656344</v>
      </c>
      <c r="BO189" s="104" cm="1">
        <f t="array" ref="BO189">AnualidadActivo(BO$2, $E189, $C189, $B189, $D189, Hombres!$A$1:$DW$117, Mujeres!$A$1:$DW$117)</f>
        <v>37443089.648619369</v>
      </c>
      <c r="BP189" s="104" cm="1">
        <f t="array" ref="BP189">AnualidadActivo(BP$2, $E189, $C189, $B189, $D189, Hombres!$A$1:$DW$117, Mujeres!$A$1:$DW$117)</f>
        <v>36081129.950468101</v>
      </c>
      <c r="BQ189" s="104" cm="1">
        <f t="array" ref="BQ189">AnualidadActivo(BQ$2, $E189, $C189, $B189, $D189, Hombres!$A$1:$DW$117, Mujeres!$A$1:$DW$117)</f>
        <v>34461772.75716114</v>
      </c>
      <c r="BR189" s="104" cm="1">
        <f t="array" ref="BR189">AnualidadActivo(BR$2, $E189, $C189, $B189, $D189, Hombres!$A$1:$DW$117, Mujeres!$A$1:$DW$117)</f>
        <v>32584448.628854446</v>
      </c>
      <c r="BS189" s="104" cm="1">
        <f t="array" ref="BS189">AnualidadActivo(BS$2, $E189, $C189, $B189, $D189, Hombres!$A$1:$DW$117, Mujeres!$A$1:$DW$117)</f>
        <v>30458200.190031607</v>
      </c>
      <c r="BT189" s="104" cm="1">
        <f t="array" ref="BT189">AnualidadActivo(BT$2, $E189, $C189, $B189, $D189, Hombres!$A$1:$DW$117, Mujeres!$A$1:$DW$117)</f>
        <v>28100868.658574391</v>
      </c>
      <c r="BU189" s="104" cm="1">
        <f t="array" ref="BU189">AnualidadActivo(BU$2, $E189, $C189, $B189, $D189, Hombres!$A$1:$DW$117, Mujeres!$A$1:$DW$117)</f>
        <v>25540199.791866284</v>
      </c>
      <c r="BV189" s="104" cm="1">
        <f t="array" ref="BV189">AnualidadActivo(BV$2, $E189, $C189, $B189, $D189, Hombres!$A$1:$DW$117, Mujeres!$A$1:$DW$117)</f>
        <v>22816747.9406146</v>
      </c>
      <c r="BW189" s="104" cm="1">
        <f t="array" ref="BW189">AnualidadActivo(BW$2, $E189, $C189, $B189, $D189, Hombres!$A$1:$DW$117, Mujeres!$A$1:$DW$117)</f>
        <v>19986269.415047608</v>
      </c>
      <c r="BX189" s="104" cm="1">
        <f t="array" ref="BX189">AnualidadActivo(BX$2, $E189, $C189, $B189, $D189, Hombres!$A$1:$DW$117, Mujeres!$A$1:$DW$117)</f>
        <v>17117455.472790163</v>
      </c>
      <c r="BY189" s="104" cm="1">
        <f t="array" ref="BY189">AnualidadActivo(BY$2, $E189, $C189, $B189, $D189, Hombres!$A$1:$DW$117, Mujeres!$A$1:$DW$117)</f>
        <v>14286951.87531605</v>
      </c>
      <c r="BZ189" s="104" cm="1">
        <f t="array" ref="BZ189">AnualidadActivo(BZ$2, $E189, $C189, $B189, $D189, Hombres!$A$1:$DW$117, Mujeres!$A$1:$DW$117)</f>
        <v>11575162.712778466</v>
      </c>
      <c r="CA189" s="104" cm="1">
        <f t="array" ref="CA189">AnualidadActivo(CA$2, $E189, $C189, $B189, $D189, Hombres!$A$1:$DW$117, Mujeres!$A$1:$DW$117)</f>
        <v>9061740.7942010388</v>
      </c>
      <c r="CB189" s="104" cm="1">
        <f t="array" ref="CB189">AnualidadActivo(CB$2, $E189, $C189, $B189, $D189, Hombres!$A$1:$DW$117, Mujeres!$A$1:$DW$117)</f>
        <v>6818931.7203137074</v>
      </c>
      <c r="CC189" s="104" cm="1">
        <f t="array" ref="CC189">AnualidadActivo(CC$2, $E189, $C189, $B189, $D189, Hombres!$A$1:$DW$117, Mujeres!$A$1:$DW$117)</f>
        <v>4902266.5151086999</v>
      </c>
      <c r="CD189" s="104" cm="1">
        <f t="array" ref="CD189">AnualidadActivo(CD$2, $E189, $C189, $B189, $D189, Hombres!$A$1:$DW$117, Mujeres!$A$1:$DW$117)</f>
        <v>3342674.0890620998</v>
      </c>
      <c r="CE189" s="104" cm="1">
        <f t="array" ref="CE189">AnualidadActivo(CE$2, $E189, $C189, $B189, $D189, Hombres!$A$1:$DW$117, Mujeres!$A$1:$DW$117)</f>
        <v>2142893.7307369248</v>
      </c>
      <c r="CF189" s="104" cm="1">
        <f t="array" ref="CF189">AnualidadActivo(CF$2, $E189, $C189, $B189, $D189, Hombres!$A$1:$DW$117, Mujeres!$A$1:$DW$117)</f>
        <v>1278024.4117700225</v>
      </c>
      <c r="CG189" s="104" cm="1">
        <f t="array" ref="CG189">AnualidadActivo(CG$2, $E189, $C189, $B189, $D189, Hombres!$A$1:$DW$117, Mujeres!$A$1:$DW$117)</f>
        <v>700142.63248608704</v>
      </c>
      <c r="CH189" s="104" cm="1">
        <f t="array" ref="CH189">AnualidadActivo(CH$2, $E189, $C189, $B189, $D189, Hombres!$A$1:$DW$117, Mujeres!$A$1:$DW$117)</f>
        <v>346822.33796383825</v>
      </c>
      <c r="CI189" s="104" cm="1">
        <f t="array" ref="CI189">AnualidadActivo(CI$2, $E189, $C189, $B189, $D189, Hombres!$A$1:$DW$117, Mujeres!$A$1:$DW$117)</f>
        <v>152250.57952580319</v>
      </c>
      <c r="CJ189" s="104" cm="1">
        <f t="array" ref="CJ189">AnualidadActivo(CJ$2, $E189, $C189, $B189, $D189, Hombres!$A$1:$DW$117, Mujeres!$A$1:$DW$117)</f>
        <v>57677.601953219972</v>
      </c>
      <c r="CK189" s="104" cm="1">
        <f t="array" ref="CK189">AnualidadActivo(CK$2, $E189, $C189, $B189, $D189, Hombres!$A$1:$DW$117, Mujeres!$A$1:$DW$117)</f>
        <v>18178.63647823983</v>
      </c>
      <c r="CL189" s="104" cm="1">
        <f t="array" ref="CL189">AnualidadActivo(CL$2, $E189, $C189, $B189, $D189, Hombres!$A$1:$DW$117, Mujeres!$A$1:$DW$117)</f>
        <v>4515.6060954549821</v>
      </c>
      <c r="CM189" s="104" cm="1">
        <f t="array" ref="CM189">AnualidadActivo(CM$2, $E189, $C189, $B189, $D189, Hombres!$A$1:$DW$117, Mujeres!$A$1:$DW$117)</f>
        <v>808.03532033914621</v>
      </c>
      <c r="CN189" s="104" cm="1">
        <f t="array" ref="CN189">AnualidadActivo(CN$2, $E189, $C189, $B189, $D189, Hombres!$A$1:$DW$117, Mujeres!$A$1:$DW$117)</f>
        <v>86.743506334389977</v>
      </c>
      <c r="CO189" s="104" cm="1">
        <f t="array" ref="CO189">AnualidadActivo(CO$2, $E189, $C189, $B189, $D189, Hombres!$A$1:$DW$117, Mujeres!$A$1:$DW$117)</f>
        <v>0</v>
      </c>
      <c r="CP189" s="104" cm="1">
        <f t="array" ref="CP189">AnualidadActivo(CP$2, $E189, $C189, $B189, $D189, Hombres!$A$1:$DW$117, Mujeres!$A$1:$DW$117)</f>
        <v>0</v>
      </c>
      <c r="CQ189" s="104" cm="1">
        <f t="array" ref="CQ189">AnualidadActivo(CQ$2, $E189, $C189, $B189, $D189, Hombres!$A$1:$DW$117, Mujeres!$A$1:$DW$117)</f>
        <v>0</v>
      </c>
      <c r="CR189" s="104" cm="1">
        <f t="array" ref="CR189">AnualidadActivo(CR$2, $E189, $C189, $B189, $D189, Hombres!$A$1:$DW$117, Mujeres!$A$1:$DW$117)</f>
        <v>0</v>
      </c>
      <c r="CS189" s="104" cm="1">
        <f t="array" ref="CS189">AnualidadActivo(CS$2, $E189, $C189, $B189, $D189, Hombres!$A$1:$DW$117, Mujeres!$A$1:$DW$117)</f>
        <v>0</v>
      </c>
      <c r="CT189" s="104" cm="1">
        <f t="array" ref="CT189">AnualidadActivo(CT$2, $E189, $C189, $B189, $D189, Hombres!$A$1:$DW$117, Mujeres!$A$1:$DW$117)</f>
        <v>0</v>
      </c>
      <c r="CU189" s="104" cm="1">
        <f t="array" ref="CU189">AnualidadActivo(CU$2, $E189, $C189, $B189, $D189, Hombres!$A$1:$DW$117, Mujeres!$A$1:$DW$117)</f>
        <v>0</v>
      </c>
      <c r="CV189" s="104" cm="1">
        <f t="array" ref="CV189">AnualidadActivo(CV$2, $E189, $C189, $B189, $D189, Hombres!$A$1:$DW$117, Mujeres!$A$1:$DW$117)</f>
        <v>0</v>
      </c>
      <c r="CW189" s="104" cm="1">
        <f t="array" ref="CW189">AnualidadActivo(CW$2, $E189, $C189, $B189, $D189, Hombres!$A$1:$DW$117, Mujeres!$A$1:$DW$117)</f>
        <v>0</v>
      </c>
      <c r="CX189" s="104" cm="1">
        <f t="array" ref="CX189">AnualidadActivo(CX$2, $E189, $C189, $B189, $D189, Hombres!$A$1:$DW$117, Mujeres!$A$1:$DW$117)</f>
        <v>0</v>
      </c>
      <c r="CY189" s="104" cm="1">
        <f t="array" ref="CY189">AnualidadActivo(CY$2, $E189, $C189, $B189, $D189, Hombres!$A$1:$DW$117, Mujeres!$A$1:$DW$117)</f>
        <v>0</v>
      </c>
      <c r="CZ189" s="104" cm="1">
        <f t="array" ref="CZ189">AnualidadActivo(CZ$2, $E189, $C189, $B189, $D189, Hombres!$A$1:$DW$117, Mujeres!$A$1:$DW$117)</f>
        <v>0</v>
      </c>
      <c r="DA189" s="104" cm="1">
        <f t="array" ref="DA189">AnualidadActivo(DA$2, $E189, $C189, $B189, $D189, Hombres!$A$1:$DW$117, Mujeres!$A$1:$DW$117)</f>
        <v>0</v>
      </c>
    </row>
    <row r="190" spans="1:105" x14ac:dyDescent="0.35">
      <c r="A190" s="2">
        <f t="shared" si="2"/>
        <v>188</v>
      </c>
      <c r="B190" s="107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9" cm="1">
        <f t="array" ref="G190">PorcentajePension(C190,E190, D190)</f>
        <v>0.85</v>
      </c>
      <c r="I190" s="103"/>
      <c r="J190" s="104" cm="1">
        <f t="array" ref="J190">AnualidadActivo(J$2, $E190, $C190, $B190, $D190, Hombres!$A$1:$DW$117, Mujeres!$A$1:$DW$117)</f>
        <v>0</v>
      </c>
      <c r="K190" s="104" cm="1">
        <f t="array" ref="K190">AnualidadActivo(K$2, $E190, $C190, $B190, $D190, Hombres!$A$1:$DW$117, Mujeres!$A$1:$DW$117)</f>
        <v>0</v>
      </c>
      <c r="L190" s="104" cm="1">
        <f t="array" ref="L190">AnualidadActivo(L$2, $E190, $C190, $B190, $D190, Hombres!$A$1:$DW$117, Mujeres!$A$1:$DW$117)</f>
        <v>0</v>
      </c>
      <c r="M190" s="104" cm="1">
        <f t="array" ref="M190">AnualidadActivo(M$2, $E190, $C190, $B190, $D190, Hombres!$A$1:$DW$117, Mujeres!$A$1:$DW$117)</f>
        <v>0</v>
      </c>
      <c r="N190" s="104" cm="1">
        <f t="array" ref="N190">AnualidadActivo(N$2, $E190, $C190, $B190, $D190, Hombres!$A$1:$DW$117, Mujeres!$A$1:$DW$117)</f>
        <v>0</v>
      </c>
      <c r="O190" s="104" cm="1">
        <f t="array" ref="O190">AnualidadActivo(O$2, $E190, $C190, $B190, $D190, Hombres!$A$1:$DW$117, Mujeres!$A$1:$DW$117)</f>
        <v>0</v>
      </c>
      <c r="P190" s="104" cm="1">
        <f t="array" ref="P190">AnualidadActivo(P$2, $E190, $C190, $B190, $D190, Hombres!$A$1:$DW$117, Mujeres!$A$1:$DW$117)</f>
        <v>0</v>
      </c>
      <c r="Q190" s="104" cm="1">
        <f t="array" ref="Q190">AnualidadActivo(Q$2, $E190, $C190, $B190, $D190, Hombres!$A$1:$DW$117, Mujeres!$A$1:$DW$117)</f>
        <v>0</v>
      </c>
      <c r="R190" s="104" cm="1">
        <f t="array" ref="R190">AnualidadActivo(R$2, $E190, $C190, $B190, $D190, Hombres!$A$1:$DW$117, Mujeres!$A$1:$DW$117)</f>
        <v>0</v>
      </c>
      <c r="S190" s="104" cm="1">
        <f t="array" ref="S190">AnualidadActivo(S$2, $E190, $C190, $B190, $D190, Hombres!$A$1:$DW$117, Mujeres!$A$1:$DW$117)</f>
        <v>0</v>
      </c>
      <c r="T190" s="104" cm="1">
        <f t="array" ref="T190">AnualidadActivo(T$2, $E190, $C190, $B190, $D190, Hombres!$A$1:$DW$117, Mujeres!$A$1:$DW$117)</f>
        <v>0</v>
      </c>
      <c r="U190" s="104" cm="1">
        <f t="array" ref="U190">AnualidadActivo(U$2, $E190, $C190, $B190, $D190, Hombres!$A$1:$DW$117, Mujeres!$A$1:$DW$117)</f>
        <v>0</v>
      </c>
      <c r="V190" s="104" cm="1">
        <f t="array" ref="V190">AnualidadActivo(V$2, $E190, $C190, $B190, $D190, Hombres!$A$1:$DW$117, Mujeres!$A$1:$DW$117)</f>
        <v>0</v>
      </c>
      <c r="W190" s="104" cm="1">
        <f t="array" ref="W190">AnualidadActivo(W$2, $E190, $C190, $B190, $D190, Hombres!$A$1:$DW$117, Mujeres!$A$1:$DW$117)</f>
        <v>0</v>
      </c>
      <c r="X190" s="104" cm="1">
        <f t="array" ref="X190">AnualidadActivo(X$2, $E190, $C190, $B190, $D190, Hombres!$A$1:$DW$117, Mujeres!$A$1:$DW$117)</f>
        <v>0</v>
      </c>
      <c r="Y190" s="104" cm="1">
        <f t="array" ref="Y190">AnualidadActivo(Y$2, $E190, $C190, $B190, $D190, Hombres!$A$1:$DW$117, Mujeres!$A$1:$DW$117)</f>
        <v>0</v>
      </c>
      <c r="Z190" s="104" cm="1">
        <f t="array" ref="Z190">AnualidadActivo(Z$2, $E190, $C190, $B190, $D190, Hombres!$A$1:$DW$117, Mujeres!$A$1:$DW$117)</f>
        <v>0</v>
      </c>
      <c r="AA190" s="104" cm="1">
        <f t="array" ref="AA190">AnualidadActivo(AA$2, $E190, $C190, $B190, $D190, Hombres!$A$1:$DW$117, Mujeres!$A$1:$DW$117)</f>
        <v>0</v>
      </c>
      <c r="AB190" s="104" cm="1">
        <f t="array" ref="AB190">AnualidadActivo(AB$2, $E190, $C190, $B190, $D190, Hombres!$A$1:$DW$117, Mujeres!$A$1:$DW$117)</f>
        <v>0</v>
      </c>
      <c r="AC190" s="104" cm="1">
        <f t="array" ref="AC190">AnualidadActivo(AC$2, $E190, $C190, $B190, $D190, Hombres!$A$1:$DW$117, Mujeres!$A$1:$DW$117)</f>
        <v>0</v>
      </c>
      <c r="AD190" s="104" cm="1">
        <f t="array" ref="AD190">AnualidadActivo(AD$2, $E190, $C190, $B190, $D190, Hombres!$A$1:$DW$117, Mujeres!$A$1:$DW$117)</f>
        <v>0</v>
      </c>
      <c r="AE190" s="104" cm="1">
        <f t="array" ref="AE190">AnualidadActivo(AE$2, $E190, $C190, $B190, $D190, Hombres!$A$1:$DW$117, Mujeres!$A$1:$DW$117)</f>
        <v>0</v>
      </c>
      <c r="AF190" s="104" cm="1">
        <f t="array" ref="AF190">AnualidadActivo(AF$2, $E190, $C190, $B190, $D190, Hombres!$A$1:$DW$117, Mujeres!$A$1:$DW$117)</f>
        <v>0</v>
      </c>
      <c r="AG190" s="104" cm="1">
        <f t="array" ref="AG190">AnualidadActivo(AG$2, $E190, $C190, $B190, $D190, Hombres!$A$1:$DW$117, Mujeres!$A$1:$DW$117)</f>
        <v>0</v>
      </c>
      <c r="AH190" s="104" cm="1">
        <f t="array" ref="AH190">AnualidadActivo(AH$2, $E190, $C190, $B190, $D190, Hombres!$A$1:$DW$117, Mujeres!$A$1:$DW$117)</f>
        <v>0</v>
      </c>
      <c r="AI190" s="104" cm="1">
        <f t="array" ref="AI190">AnualidadActivo(AI$2, $E190, $C190, $B190, $D190, Hombres!$A$1:$DW$117, Mujeres!$A$1:$DW$117)</f>
        <v>0</v>
      </c>
      <c r="AJ190" s="104" cm="1">
        <f t="array" ref="AJ190">AnualidadActivo(AJ$2, $E190, $C190, $B190, $D190, Hombres!$A$1:$DW$117, Mujeres!$A$1:$DW$117)</f>
        <v>0</v>
      </c>
      <c r="AK190" s="104" cm="1">
        <f t="array" ref="AK190">AnualidadActivo(AK$2, $E190, $C190, $B190, $D190, Hombres!$A$1:$DW$117, Mujeres!$A$1:$DW$117)</f>
        <v>0</v>
      </c>
      <c r="AL190" s="104" cm="1">
        <f t="array" ref="AL190">AnualidadActivo(AL$2, $E190, $C190, $B190, $D190, Hombres!$A$1:$DW$117, Mujeres!$A$1:$DW$117)</f>
        <v>0</v>
      </c>
      <c r="AM190" s="104" cm="1">
        <f t="array" ref="AM190">AnualidadActivo(AM$2, $E190, $C190, $B190, $D190, Hombres!$A$1:$DW$117, Mujeres!$A$1:$DW$117)</f>
        <v>0</v>
      </c>
      <c r="AN190" s="104" cm="1">
        <f t="array" ref="AN190">AnualidadActivo(AN$2, $E190, $C190, $B190, $D190, Hombres!$A$1:$DW$117, Mujeres!$A$1:$DW$117)</f>
        <v>0</v>
      </c>
      <c r="AO190" s="104" cm="1">
        <f t="array" ref="AO190">AnualidadActivo(AO$2, $E190, $C190, $B190, $D190, Hombres!$A$1:$DW$117, Mujeres!$A$1:$DW$117)</f>
        <v>0</v>
      </c>
      <c r="AP190" s="104" cm="1">
        <f t="array" ref="AP190">AnualidadActivo(AP$2, $E190, $C190, $B190, $D190, Hombres!$A$1:$DW$117, Mujeres!$A$1:$DW$117)</f>
        <v>0</v>
      </c>
      <c r="AQ190" s="104" cm="1">
        <f t="array" ref="AQ190">AnualidadActivo(AQ$2, $E190, $C190, $B190, $D190, Hombres!$A$1:$DW$117, Mujeres!$A$1:$DW$117)</f>
        <v>0</v>
      </c>
      <c r="AR190" s="104" cm="1">
        <f t="array" ref="AR190">AnualidadActivo(AR$2, $E190, $C190, $B190, $D190, Hombres!$A$1:$DW$117, Mujeres!$A$1:$DW$117)</f>
        <v>46206128.083908245</v>
      </c>
      <c r="AS190" s="104" cm="1">
        <f t="array" ref="AS190">AnualidadActivo(AS$2, $E190, $C190, $B190, $D190, Hombres!$A$1:$DW$117, Mujeres!$A$1:$DW$117)</f>
        <v>47592311.926425494</v>
      </c>
      <c r="AT190" s="104" cm="1">
        <f t="array" ref="AT190">AnualidadActivo(AT$2, $E190, $C190, $B190, $D190, Hombres!$A$1:$DW$117, Mujeres!$A$1:$DW$117)</f>
        <v>49020081.284218252</v>
      </c>
      <c r="AU190" s="104" cm="1">
        <f t="array" ref="AU190">AnualidadActivo(AU$2, $E190, $C190, $B190, $D190, Hombres!$A$1:$DW$117, Mujeres!$A$1:$DW$117)</f>
        <v>50490683.7227448</v>
      </c>
      <c r="AV190" s="104" cm="1">
        <f t="array" ref="AV190">AnualidadActivo(AV$2, $E190, $C190, $B190, $D190, Hombres!$A$1:$DW$117, Mujeres!$A$1:$DW$117)</f>
        <v>52005404.234427154</v>
      </c>
      <c r="AW190" s="104" cm="1">
        <f t="array" ref="AW190">AnualidadActivo(AW$2, $E190, $C190, $B190, $D190, Hombres!$A$1:$DW$117, Mujeres!$A$1:$DW$117)</f>
        <v>52593083.098700404</v>
      </c>
      <c r="AX190" s="104" cm="1">
        <f t="array" ref="AX190">AnualidadActivo(AX$2, $E190, $C190, $B190, $D190, Hombres!$A$1:$DW$117, Mujeres!$A$1:$DW$117)</f>
        <v>53924739.384235591</v>
      </c>
      <c r="AY190" s="104" cm="1">
        <f t="array" ref="AY190">AnualidadActivo(AY$2, $E190, $C190, $B190, $D190, Hombres!$A$1:$DW$117, Mujeres!$A$1:$DW$117)</f>
        <v>55268546.046680316</v>
      </c>
      <c r="AZ190" s="104" cm="1">
        <f t="array" ref="AZ190">AnualidadActivo(AZ$2, $E190, $C190, $B190, $D190, Hombres!$A$1:$DW$117, Mujeres!$A$1:$DW$117)</f>
        <v>56618009.008978352</v>
      </c>
      <c r="BA190" s="104" cm="1">
        <f t="array" ref="BA190">AnualidadActivo(BA$2, $E190, $C190, $B190, $D190, Hombres!$A$1:$DW$117, Mujeres!$A$1:$DW$117)</f>
        <v>57961523.958890565</v>
      </c>
      <c r="BB190" s="104" cm="1">
        <f t="array" ref="BB190">AnualidadActivo(BB$2, $E190, $C190, $B190, $D190, Hombres!$A$1:$DW$117, Mujeres!$A$1:$DW$117)</f>
        <v>59286007.32183557</v>
      </c>
      <c r="BC190" s="104" cm="1">
        <f t="array" ref="BC190">AnualidadActivo(BC$2, $E190, $C190, $B190, $D190, Hombres!$A$1:$DW$117, Mujeres!$A$1:$DW$117)</f>
        <v>60584949.63218724</v>
      </c>
      <c r="BD190" s="104" cm="1">
        <f t="array" ref="BD190">AnualidadActivo(BD$2, $E190, $C190, $B190, $D190, Hombres!$A$1:$DW$117, Mujeres!$A$1:$DW$117)</f>
        <v>61858978.602767423</v>
      </c>
      <c r="BE190" s="104" cm="1">
        <f t="array" ref="BE190">AnualidadActivo(BE$2, $E190, $C190, $B190, $D190, Hombres!$A$1:$DW$117, Mujeres!$A$1:$DW$117)</f>
        <v>63107559.155733146</v>
      </c>
      <c r="BF190" s="104" cm="1">
        <f t="array" ref="BF190">AnualidadActivo(BF$2, $E190, $C190, $B190, $D190, Hombres!$A$1:$DW$117, Mujeres!$A$1:$DW$117)</f>
        <v>64319545.193461537</v>
      </c>
      <c r="BG190" s="104" cm="1">
        <f t="array" ref="BG190">AnualidadActivo(BG$2, $E190, $C190, $B190, $D190, Hombres!$A$1:$DW$117, Mujeres!$A$1:$DW$117)</f>
        <v>65473122.346863054</v>
      </c>
      <c r="BH190" s="104" cm="1">
        <f t="array" ref="BH190">AnualidadActivo(BH$2, $E190, $C190, $B190, $D190, Hombres!$A$1:$DW$117, Mujeres!$A$1:$DW$117)</f>
        <v>66540696.438429751</v>
      </c>
      <c r="BI190" s="104" cm="1">
        <f t="array" ref="BI190">AnualidadActivo(BI$2, $E190, $C190, $B190, $D190, Hombres!$A$1:$DW$117, Mujeres!$A$1:$DW$117)</f>
        <v>67493812.864562884</v>
      </c>
      <c r="BJ190" s="104" cm="1">
        <f t="array" ref="BJ190">AnualidadActivo(BJ$2, $E190, $C190, $B190, $D190, Hombres!$A$1:$DW$117, Mujeres!$A$1:$DW$117)</f>
        <v>68232331.042346507</v>
      </c>
      <c r="BK190" s="104" cm="1">
        <f t="array" ref="BK190">AnualidadActivo(BK$2, $E190, $C190, $B190, $D190, Hombres!$A$1:$DW$117, Mujeres!$A$1:$DW$117)</f>
        <v>68810182.466064408</v>
      </c>
      <c r="BL190" s="104" cm="1">
        <f t="array" ref="BL190">AnualidadActivo(BL$2, $E190, $C190, $B190, $D190, Hombres!$A$1:$DW$117, Mujeres!$A$1:$DW$117)</f>
        <v>69199745.052369431</v>
      </c>
      <c r="BM190" s="104" cm="1">
        <f t="array" ref="BM190">AnualidadActivo(BM$2, $E190, $C190, $B190, $D190, Hombres!$A$1:$DW$117, Mujeres!$A$1:$DW$117)</f>
        <v>69373081.486958519</v>
      </c>
      <c r="BN190" s="104" cm="1">
        <f t="array" ref="BN190">AnualidadActivo(BN$2, $E190, $C190, $B190, $D190, Hombres!$A$1:$DW$117, Mujeres!$A$1:$DW$117)</f>
        <v>69302599.962375566</v>
      </c>
      <c r="BO190" s="104" cm="1">
        <f t="array" ref="BO190">AnualidadActivo(BO$2, $E190, $C190, $B190, $D190, Hombres!$A$1:$DW$117, Mujeres!$A$1:$DW$117)</f>
        <v>68956692.459379569</v>
      </c>
      <c r="BP190" s="104" cm="1">
        <f t="array" ref="BP190">AnualidadActivo(BP$2, $E190, $C190, $B190, $D190, Hombres!$A$1:$DW$117, Mujeres!$A$1:$DW$117)</f>
        <v>68299282.385007113</v>
      </c>
      <c r="BQ190" s="104" cm="1">
        <f t="array" ref="BQ190">AnualidadActivo(BQ$2, $E190, $C190, $B190, $D190, Hombres!$A$1:$DW$117, Mujeres!$A$1:$DW$117)</f>
        <v>67294667.967208907</v>
      </c>
      <c r="BR190" s="104" cm="1">
        <f t="array" ref="BR190">AnualidadActivo(BR$2, $E190, $C190, $B190, $D190, Hombres!$A$1:$DW$117, Mujeres!$A$1:$DW$117)</f>
        <v>65912869.470476165</v>
      </c>
      <c r="BS190" s="104" cm="1">
        <f t="array" ref="BS190">AnualidadActivo(BS$2, $E190, $C190, $B190, $D190, Hombres!$A$1:$DW$117, Mujeres!$A$1:$DW$117)</f>
        <v>64130635.771513909</v>
      </c>
      <c r="BT190" s="104" cm="1">
        <f t="array" ref="BT190">AnualidadActivo(BT$2, $E190, $C190, $B190, $D190, Hombres!$A$1:$DW$117, Mujeres!$A$1:$DW$117)</f>
        <v>61926495.256008796</v>
      </c>
      <c r="BU190" s="104" cm="1">
        <f t="array" ref="BU190">AnualidadActivo(BU$2, $E190, $C190, $B190, $D190, Hombres!$A$1:$DW$117, Mujeres!$A$1:$DW$117)</f>
        <v>59282445.944896981</v>
      </c>
      <c r="BV190" s="104" cm="1">
        <f t="array" ref="BV190">AnualidadActivo(BV$2, $E190, $C190, $B190, $D190, Hombres!$A$1:$DW$117, Mujeres!$A$1:$DW$117)</f>
        <v>56190437.836068861</v>
      </c>
      <c r="BW190" s="104" cm="1">
        <f t="array" ref="BW190">AnualidadActivo(BW$2, $E190, $C190, $B190, $D190, Hombres!$A$1:$DW$117, Mujeres!$A$1:$DW$117)</f>
        <v>52659524.61667192</v>
      </c>
      <c r="BX190" s="104" cm="1">
        <f t="array" ref="BX190">AnualidadActivo(BX$2, $E190, $C190, $B190, $D190, Hombres!$A$1:$DW$117, Mujeres!$A$1:$DW$117)</f>
        <v>48717895.007153518</v>
      </c>
      <c r="BY190" s="104" cm="1">
        <f t="array" ref="BY190">AnualidadActivo(BY$2, $E190, $C190, $B190, $D190, Hombres!$A$1:$DW$117, Mujeres!$A$1:$DW$117)</f>
        <v>44411416.56011375</v>
      </c>
      <c r="BZ190" s="104" cm="1">
        <f t="array" ref="BZ190">AnualidadActivo(BZ$2, $E190, $C190, $B190, $D190, Hombres!$A$1:$DW$117, Mujeres!$A$1:$DW$117)</f>
        <v>39805240.214885496</v>
      </c>
      <c r="CA190" s="104" cm="1">
        <f t="array" ref="CA190">AnualidadActivo(CA$2, $E190, $C190, $B190, $D190, Hombres!$A$1:$DW$117, Mujeres!$A$1:$DW$117)</f>
        <v>34987873.074248478</v>
      </c>
      <c r="CB190" s="104" cm="1">
        <f t="array" ref="CB190">AnualidadActivo(CB$2, $E190, $C190, $B190, $D190, Hombres!$A$1:$DW$117, Mujeres!$A$1:$DW$117)</f>
        <v>30073387.972896401</v>
      </c>
      <c r="CC190" s="104" cm="1">
        <f t="array" ref="CC190">AnualidadActivo(CC$2, $E190, $C190, $B190, $D190, Hombres!$A$1:$DW$117, Mujeres!$A$1:$DW$117)</f>
        <v>25195191.468746971</v>
      </c>
      <c r="CD190" s="104" cm="1">
        <f t="array" ref="CD190">AnualidadActivo(CD$2, $E190, $C190, $B190, $D190, Hombres!$A$1:$DW$117, Mujeres!$A$1:$DW$117)</f>
        <v>20495101.641893059</v>
      </c>
      <c r="CE190" s="104" cm="1">
        <f t="array" ref="CE190">AnualidadActivo(CE$2, $E190, $C190, $B190, $D190, Hombres!$A$1:$DW$117, Mujeres!$A$1:$DW$117)</f>
        <v>16113469.069238158</v>
      </c>
      <c r="CF190" s="104" cm="1">
        <f t="array" ref="CF190">AnualidadActivo(CF$2, $E190, $C190, $B190, $D190, Hombres!$A$1:$DW$117, Mujeres!$A$1:$DW$117)</f>
        <v>12178717.463917293</v>
      </c>
      <c r="CG190" s="104" cm="1">
        <f t="array" ref="CG190">AnualidadActivo(CG$2, $E190, $C190, $B190, $D190, Hombres!$A$1:$DW$117, Mujeres!$A$1:$DW$117)</f>
        <v>8794185.8842247408</v>
      </c>
      <c r="CH190" s="104" cm="1">
        <f t="array" ref="CH190">AnualidadActivo(CH$2, $E190, $C190, $B190, $D190, Hombres!$A$1:$DW$117, Mujeres!$A$1:$DW$117)</f>
        <v>6023057.6915418897</v>
      </c>
      <c r="CI190" s="104" cm="1">
        <f t="array" ref="CI190">AnualidadActivo(CI$2, $E190, $C190, $B190, $D190, Hombres!$A$1:$DW$117, Mujeres!$A$1:$DW$117)</f>
        <v>3878547.5366929574</v>
      </c>
      <c r="CJ190" s="104" cm="1">
        <f t="array" ref="CJ190">AnualidadActivo(CJ$2, $E190, $C190, $B190, $D190, Hombres!$A$1:$DW$117, Mujeres!$A$1:$DW$117)</f>
        <v>2323456.1192806568</v>
      </c>
      <c r="CK190" s="104" cm="1">
        <f t="array" ref="CK190">AnualidadActivo(CK$2, $E190, $C190, $B190, $D190, Hombres!$A$1:$DW$117, Mujeres!$A$1:$DW$117)</f>
        <v>1278144.2917785221</v>
      </c>
      <c r="CL190" s="104" cm="1">
        <f t="array" ref="CL190">AnualidadActivo(CL$2, $E190, $C190, $B190, $D190, Hombres!$A$1:$DW$117, Mujeres!$A$1:$DW$117)</f>
        <v>635419.29386088136</v>
      </c>
      <c r="CM190" s="104" cm="1">
        <f t="array" ref="CM190">AnualidadActivo(CM$2, $E190, $C190, $B190, $D190, Hombres!$A$1:$DW$117, Mujeres!$A$1:$DW$117)</f>
        <v>279735.7622992387</v>
      </c>
      <c r="CN190" s="104" cm="1">
        <f t="array" ref="CN190">AnualidadActivo(CN$2, $E190, $C190, $B190, $D190, Hombres!$A$1:$DW$117, Mujeres!$A$1:$DW$117)</f>
        <v>106159.77885865659</v>
      </c>
      <c r="CO190" s="104" cm="1">
        <f t="array" ref="CO190">AnualidadActivo(CO$2, $E190, $C190, $B190, $D190, Hombres!$A$1:$DW$117, Mujeres!$A$1:$DW$117)</f>
        <v>33458.695557580257</v>
      </c>
      <c r="CP190" s="104" cm="1">
        <f t="array" ref="CP190">AnualidadActivo(CP$2, $E190, $C190, $B190, $D190, Hombres!$A$1:$DW$117, Mujeres!$A$1:$DW$117)</f>
        <v>8286.3804748729344</v>
      </c>
      <c r="CQ190" s="104" cm="1">
        <f t="array" ref="CQ190">AnualidadActivo(CQ$2, $E190, $C190, $B190, $D190, Hombres!$A$1:$DW$117, Mujeres!$A$1:$DW$117)</f>
        <v>1470.4015430686866</v>
      </c>
      <c r="CR190" s="104" cm="1">
        <f t="array" ref="CR190">AnualidadActivo(CR$2, $E190, $C190, $B190, $D190, Hombres!$A$1:$DW$117, Mujeres!$A$1:$DW$117)</f>
        <v>154.50083204825256</v>
      </c>
      <c r="CS190" s="104" cm="1">
        <f t="array" ref="CS190">AnualidadActivo(CS$2, $E190, $C190, $B190, $D190, Hombres!$A$1:$DW$117, Mujeres!$A$1:$DW$117)</f>
        <v>0</v>
      </c>
      <c r="CT190" s="104" cm="1">
        <f t="array" ref="CT190">AnualidadActivo(CT$2, $E190, $C190, $B190, $D190, Hombres!$A$1:$DW$117, Mujeres!$A$1:$DW$117)</f>
        <v>0</v>
      </c>
      <c r="CU190" s="104" cm="1">
        <f t="array" ref="CU190">AnualidadActivo(CU$2, $E190, $C190, $B190, $D190, Hombres!$A$1:$DW$117, Mujeres!$A$1:$DW$117)</f>
        <v>0</v>
      </c>
      <c r="CV190" s="104" cm="1">
        <f t="array" ref="CV190">AnualidadActivo(CV$2, $E190, $C190, $B190, $D190, Hombres!$A$1:$DW$117, Mujeres!$A$1:$DW$117)</f>
        <v>0</v>
      </c>
      <c r="CW190" s="104" cm="1">
        <f t="array" ref="CW190">AnualidadActivo(CW$2, $E190, $C190, $B190, $D190, Hombres!$A$1:$DW$117, Mujeres!$A$1:$DW$117)</f>
        <v>0</v>
      </c>
      <c r="CX190" s="104" cm="1">
        <f t="array" ref="CX190">AnualidadActivo(CX$2, $E190, $C190, $B190, $D190, Hombres!$A$1:$DW$117, Mujeres!$A$1:$DW$117)</f>
        <v>0</v>
      </c>
      <c r="CY190" s="104" cm="1">
        <f t="array" ref="CY190">AnualidadActivo(CY$2, $E190, $C190, $B190, $D190, Hombres!$A$1:$DW$117, Mujeres!$A$1:$DW$117)</f>
        <v>0</v>
      </c>
      <c r="CZ190" s="104" cm="1">
        <f t="array" ref="CZ190">AnualidadActivo(CZ$2, $E190, $C190, $B190, $D190, Hombres!$A$1:$DW$117, Mujeres!$A$1:$DW$117)</f>
        <v>0</v>
      </c>
      <c r="DA190" s="104" cm="1">
        <f t="array" ref="DA190">AnualidadActivo(DA$2, $E190, $C190, $B190, $D190, Hombres!$A$1:$DW$117, Mujeres!$A$1:$DW$117)</f>
        <v>0</v>
      </c>
    </row>
    <row r="191" spans="1:105" x14ac:dyDescent="0.35">
      <c r="A191" s="2">
        <f t="shared" si="2"/>
        <v>189</v>
      </c>
      <c r="B191" s="107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9" cm="1">
        <f t="array" ref="G191">PorcentajePension(C191,E191, D191)</f>
        <v>0.85</v>
      </c>
      <c r="I191" s="103"/>
      <c r="J191" s="104" cm="1">
        <f t="array" ref="J191">AnualidadActivo(J$2, $E191, $C191, $B191, $D191, Hombres!$A$1:$DW$117, Mujeres!$A$1:$DW$117)</f>
        <v>0</v>
      </c>
      <c r="K191" s="104" cm="1">
        <f t="array" ref="K191">AnualidadActivo(K$2, $E191, $C191, $B191, $D191, Hombres!$A$1:$DW$117, Mujeres!$A$1:$DW$117)</f>
        <v>0</v>
      </c>
      <c r="L191" s="104" cm="1">
        <f t="array" ref="L191">AnualidadActivo(L$2, $E191, $C191, $B191, $D191, Hombres!$A$1:$DW$117, Mujeres!$A$1:$DW$117)</f>
        <v>0</v>
      </c>
      <c r="M191" s="104" cm="1">
        <f t="array" ref="M191">AnualidadActivo(M$2, $E191, $C191, $B191, $D191, Hombres!$A$1:$DW$117, Mujeres!$A$1:$DW$117)</f>
        <v>0</v>
      </c>
      <c r="N191" s="104" cm="1">
        <f t="array" ref="N191">AnualidadActivo(N$2, $E191, $C191, $B191, $D191, Hombres!$A$1:$DW$117, Mujeres!$A$1:$DW$117)</f>
        <v>0</v>
      </c>
      <c r="O191" s="104" cm="1">
        <f t="array" ref="O191">AnualidadActivo(O$2, $E191, $C191, $B191, $D191, Hombres!$A$1:$DW$117, Mujeres!$A$1:$DW$117)</f>
        <v>0</v>
      </c>
      <c r="P191" s="104" cm="1">
        <f t="array" ref="P191">AnualidadActivo(P$2, $E191, $C191, $B191, $D191, Hombres!$A$1:$DW$117, Mujeres!$A$1:$DW$117)</f>
        <v>0</v>
      </c>
      <c r="Q191" s="104" cm="1">
        <f t="array" ref="Q191">AnualidadActivo(Q$2, $E191, $C191, $B191, $D191, Hombres!$A$1:$DW$117, Mujeres!$A$1:$DW$117)</f>
        <v>0</v>
      </c>
      <c r="R191" s="104" cm="1">
        <f t="array" ref="R191">AnualidadActivo(R$2, $E191, $C191, $B191, $D191, Hombres!$A$1:$DW$117, Mujeres!$A$1:$DW$117)</f>
        <v>0</v>
      </c>
      <c r="S191" s="104" cm="1">
        <f t="array" ref="S191">AnualidadActivo(S$2, $E191, $C191, $B191, $D191, Hombres!$A$1:$DW$117, Mujeres!$A$1:$DW$117)</f>
        <v>0</v>
      </c>
      <c r="T191" s="104" cm="1">
        <f t="array" ref="T191">AnualidadActivo(T$2, $E191, $C191, $B191, $D191, Hombres!$A$1:$DW$117, Mujeres!$A$1:$DW$117)</f>
        <v>0</v>
      </c>
      <c r="U191" s="104" cm="1">
        <f t="array" ref="U191">AnualidadActivo(U$2, $E191, $C191, $B191, $D191, Hombres!$A$1:$DW$117, Mujeres!$A$1:$DW$117)</f>
        <v>0</v>
      </c>
      <c r="V191" s="104" cm="1">
        <f t="array" ref="V191">AnualidadActivo(V$2, $E191, $C191, $B191, $D191, Hombres!$A$1:$DW$117, Mujeres!$A$1:$DW$117)</f>
        <v>0</v>
      </c>
      <c r="W191" s="104" cm="1">
        <f t="array" ref="W191">AnualidadActivo(W$2, $E191, $C191, $B191, $D191, Hombres!$A$1:$DW$117, Mujeres!$A$1:$DW$117)</f>
        <v>0</v>
      </c>
      <c r="X191" s="104" cm="1">
        <f t="array" ref="X191">AnualidadActivo(X$2, $E191, $C191, $B191, $D191, Hombres!$A$1:$DW$117, Mujeres!$A$1:$DW$117)</f>
        <v>0</v>
      </c>
      <c r="Y191" s="104" cm="1">
        <f t="array" ref="Y191">AnualidadActivo(Y$2, $E191, $C191, $B191, $D191, Hombres!$A$1:$DW$117, Mujeres!$A$1:$DW$117)</f>
        <v>0</v>
      </c>
      <c r="Z191" s="104" cm="1">
        <f t="array" ref="Z191">AnualidadActivo(Z$2, $E191, $C191, $B191, $D191, Hombres!$A$1:$DW$117, Mujeres!$A$1:$DW$117)</f>
        <v>0</v>
      </c>
      <c r="AA191" s="104" cm="1">
        <f t="array" ref="AA191">AnualidadActivo(AA$2, $E191, $C191, $B191, $D191, Hombres!$A$1:$DW$117, Mujeres!$A$1:$DW$117)</f>
        <v>0</v>
      </c>
      <c r="AB191" s="104" cm="1">
        <f t="array" ref="AB191">AnualidadActivo(AB$2, $E191, $C191, $B191, $D191, Hombres!$A$1:$DW$117, Mujeres!$A$1:$DW$117)</f>
        <v>0</v>
      </c>
      <c r="AC191" s="104" cm="1">
        <f t="array" ref="AC191">AnualidadActivo(AC$2, $E191, $C191, $B191, $D191, Hombres!$A$1:$DW$117, Mujeres!$A$1:$DW$117)</f>
        <v>0</v>
      </c>
      <c r="AD191" s="104" cm="1">
        <f t="array" ref="AD191">AnualidadActivo(AD$2, $E191, $C191, $B191, $D191, Hombres!$A$1:$DW$117, Mujeres!$A$1:$DW$117)</f>
        <v>0</v>
      </c>
      <c r="AE191" s="104" cm="1">
        <f t="array" ref="AE191">AnualidadActivo(AE$2, $E191, $C191, $B191, $D191, Hombres!$A$1:$DW$117, Mujeres!$A$1:$DW$117)</f>
        <v>0</v>
      </c>
      <c r="AF191" s="104" cm="1">
        <f t="array" ref="AF191">AnualidadActivo(AF$2, $E191, $C191, $B191, $D191, Hombres!$A$1:$DW$117, Mujeres!$A$1:$DW$117)</f>
        <v>0</v>
      </c>
      <c r="AG191" s="104" cm="1">
        <f t="array" ref="AG191">AnualidadActivo(AG$2, $E191, $C191, $B191, $D191, Hombres!$A$1:$DW$117, Mujeres!$A$1:$DW$117)</f>
        <v>0</v>
      </c>
      <c r="AH191" s="104" cm="1">
        <f t="array" ref="AH191">AnualidadActivo(AH$2, $E191, $C191, $B191, $D191, Hombres!$A$1:$DW$117, Mujeres!$A$1:$DW$117)</f>
        <v>0</v>
      </c>
      <c r="AI191" s="104" cm="1">
        <f t="array" ref="AI191">AnualidadActivo(AI$2, $E191, $C191, $B191, $D191, Hombres!$A$1:$DW$117, Mujeres!$A$1:$DW$117)</f>
        <v>0</v>
      </c>
      <c r="AJ191" s="104" cm="1">
        <f t="array" ref="AJ191">AnualidadActivo(AJ$2, $E191, $C191, $B191, $D191, Hombres!$A$1:$DW$117, Mujeres!$A$1:$DW$117)</f>
        <v>0</v>
      </c>
      <c r="AK191" s="104" cm="1">
        <f t="array" ref="AK191">AnualidadActivo(AK$2, $E191, $C191, $B191, $D191, Hombres!$A$1:$DW$117, Mujeres!$A$1:$DW$117)</f>
        <v>0</v>
      </c>
      <c r="AL191" s="104" cm="1">
        <f t="array" ref="AL191">AnualidadActivo(AL$2, $E191, $C191, $B191, $D191, Hombres!$A$1:$DW$117, Mujeres!$A$1:$DW$117)</f>
        <v>0</v>
      </c>
      <c r="AM191" s="104" cm="1">
        <f t="array" ref="AM191">AnualidadActivo(AM$2, $E191, $C191, $B191, $D191, Hombres!$A$1:$DW$117, Mujeres!$A$1:$DW$117)</f>
        <v>0</v>
      </c>
      <c r="AN191" s="104" cm="1">
        <f t="array" ref="AN191">AnualidadActivo(AN$2, $E191, $C191, $B191, $D191, Hombres!$A$1:$DW$117, Mujeres!$A$1:$DW$117)</f>
        <v>0</v>
      </c>
      <c r="AO191" s="104" cm="1">
        <f t="array" ref="AO191">AnualidadActivo(AO$2, $E191, $C191, $B191, $D191, Hombres!$A$1:$DW$117, Mujeres!$A$1:$DW$117)</f>
        <v>0</v>
      </c>
      <c r="AP191" s="104" cm="1">
        <f t="array" ref="AP191">AnualidadActivo(AP$2, $E191, $C191, $B191, $D191, Hombres!$A$1:$DW$117, Mujeres!$A$1:$DW$117)</f>
        <v>0</v>
      </c>
      <c r="AQ191" s="104" cm="1">
        <f t="array" ref="AQ191">AnualidadActivo(AQ$2, $E191, $C191, $B191, $D191, Hombres!$A$1:$DW$117, Mujeres!$A$1:$DW$117)</f>
        <v>0</v>
      </c>
      <c r="AR191" s="104" cm="1">
        <f t="array" ref="AR191">AnualidadActivo(AR$2, $E191, $C191, $B191, $D191, Hombres!$A$1:$DW$117, Mujeres!$A$1:$DW$117)</f>
        <v>97228096.460341796</v>
      </c>
      <c r="AS191" s="104" cm="1">
        <f t="array" ref="AS191">AnualidadActivo(AS$2, $E191, $C191, $B191, $D191, Hombres!$A$1:$DW$117, Mujeres!$A$1:$DW$117)</f>
        <v>100144939.35415205</v>
      </c>
      <c r="AT191" s="104" cm="1">
        <f t="array" ref="AT191">AnualidadActivo(AT$2, $E191, $C191, $B191, $D191, Hombres!$A$1:$DW$117, Mujeres!$A$1:$DW$117)</f>
        <v>103149287.53477661</v>
      </c>
      <c r="AU191" s="104" cm="1">
        <f t="array" ref="AU191">AnualidadActivo(AU$2, $E191, $C191, $B191, $D191, Hombres!$A$1:$DW$117, Mujeres!$A$1:$DW$117)</f>
        <v>106243766.1608199</v>
      </c>
      <c r="AV191" s="104" cm="1">
        <f t="array" ref="AV191">AnualidadActivo(AV$2, $E191, $C191, $B191, $D191, Hombres!$A$1:$DW$117, Mujeres!$A$1:$DW$117)</f>
        <v>109431079.14564453</v>
      </c>
      <c r="AW191" s="104" cm="1">
        <f t="array" ref="AW191">AnualidadActivo(AW$2, $E191, $C191, $B191, $D191, Hombres!$A$1:$DW$117, Mujeres!$A$1:$DW$117)</f>
        <v>110667687.78767362</v>
      </c>
      <c r="AX191" s="104" cm="1">
        <f t="array" ref="AX191">AnualidadActivo(AX$2, $E191, $C191, $B191, $D191, Hombres!$A$1:$DW$117, Mujeres!$A$1:$DW$117)</f>
        <v>113469792.42511296</v>
      </c>
      <c r="AY191" s="104" cm="1">
        <f t="array" ref="AY191">AnualidadActivo(AY$2, $E191, $C191, $B191, $D191, Hombres!$A$1:$DW$117, Mujeres!$A$1:$DW$117)</f>
        <v>116297464.19113848</v>
      </c>
      <c r="AZ191" s="104" cm="1">
        <f t="array" ref="AZ191">AnualidadActivo(AZ$2, $E191, $C191, $B191, $D191, Hombres!$A$1:$DW$117, Mujeres!$A$1:$DW$117)</f>
        <v>119137038.08552988</v>
      </c>
      <c r="BA191" s="104" cm="1">
        <f t="array" ref="BA191">AnualidadActivo(BA$2, $E191, $C191, $B191, $D191, Hombres!$A$1:$DW$117, Mujeres!$A$1:$DW$117)</f>
        <v>121964096.02271004</v>
      </c>
      <c r="BB191" s="104" cm="1">
        <f t="array" ref="BB191">AnualidadActivo(BB$2, $E191, $C191, $B191, $D191, Hombres!$A$1:$DW$117, Mujeres!$A$1:$DW$117)</f>
        <v>124751107.21608858</v>
      </c>
      <c r="BC191" s="104" cm="1">
        <f t="array" ref="BC191">AnualidadActivo(BC$2, $E191, $C191, $B191, $D191, Hombres!$A$1:$DW$117, Mujeres!$A$1:$DW$117)</f>
        <v>127484374.28442957</v>
      </c>
      <c r="BD191" s="104" cm="1">
        <f t="array" ref="BD191">AnualidadActivo(BD$2, $E191, $C191, $B191, $D191, Hombres!$A$1:$DW$117, Mujeres!$A$1:$DW$117)</f>
        <v>130165218.07683508</v>
      </c>
      <c r="BE191" s="104" cm="1">
        <f t="array" ref="BE191">AnualidadActivo(BE$2, $E191, $C191, $B191, $D191, Hombres!$A$1:$DW$117, Mujeres!$A$1:$DW$117)</f>
        <v>132792512.66905469</v>
      </c>
      <c r="BF191" s="104" cm="1">
        <f t="array" ref="BF191">AnualidadActivo(BF$2, $E191, $C191, $B191, $D191, Hombres!$A$1:$DW$117, Mujeres!$A$1:$DW$117)</f>
        <v>135342804.16222748</v>
      </c>
      <c r="BG191" s="104" cm="1">
        <f t="array" ref="BG191">AnualidadActivo(BG$2, $E191, $C191, $B191, $D191, Hombres!$A$1:$DW$117, Mujeres!$A$1:$DW$117)</f>
        <v>137770190.21244341</v>
      </c>
      <c r="BH191" s="104" cm="1">
        <f t="array" ref="BH191">AnualidadActivo(BH$2, $E191, $C191, $B191, $D191, Hombres!$A$1:$DW$117, Mujeres!$A$1:$DW$117)</f>
        <v>140016606.45759848</v>
      </c>
      <c r="BI191" s="104" cm="1">
        <f t="array" ref="BI191">AnualidadActivo(BI$2, $E191, $C191, $B191, $D191, Hombres!$A$1:$DW$117, Mujeres!$A$1:$DW$117)</f>
        <v>142022178.00537512</v>
      </c>
      <c r="BJ191" s="104" cm="1">
        <f t="array" ref="BJ191">AnualidadActivo(BJ$2, $E191, $C191, $B191, $D191, Hombres!$A$1:$DW$117, Mujeres!$A$1:$DW$117)</f>
        <v>143576186.52339828</v>
      </c>
      <c r="BK191" s="104" cm="1">
        <f t="array" ref="BK191">AnualidadActivo(BK$2, $E191, $C191, $B191, $D191, Hombres!$A$1:$DW$117, Mujeres!$A$1:$DW$117)</f>
        <v>144792116.01792255</v>
      </c>
      <c r="BL191" s="104" cm="1">
        <f t="array" ref="BL191">AnualidadActivo(BL$2, $E191, $C191, $B191, $D191, Hombres!$A$1:$DW$117, Mujeres!$A$1:$DW$117)</f>
        <v>145611843.40667546</v>
      </c>
      <c r="BM191" s="104" cm="1">
        <f t="array" ref="BM191">AnualidadActivo(BM$2, $E191, $C191, $B191, $D191, Hombres!$A$1:$DW$117, Mujeres!$A$1:$DW$117)</f>
        <v>145976582.29048139</v>
      </c>
      <c r="BN191" s="104" cm="1">
        <f t="array" ref="BN191">AnualidadActivo(BN$2, $E191, $C191, $B191, $D191, Hombres!$A$1:$DW$117, Mujeres!$A$1:$DW$117)</f>
        <v>145828273.29435909</v>
      </c>
      <c r="BO191" s="104" cm="1">
        <f t="array" ref="BO191">AnualidadActivo(BO$2, $E191, $C191, $B191, $D191, Hombres!$A$1:$DW$117, Mujeres!$A$1:$DW$117)</f>
        <v>145100406.02951106</v>
      </c>
      <c r="BP191" s="104" cm="1">
        <f t="array" ref="BP191">AnualidadActivo(BP$2, $E191, $C191, $B191, $D191, Hombres!$A$1:$DW$117, Mujeres!$A$1:$DW$117)</f>
        <v>143717067.22196132</v>
      </c>
      <c r="BQ191" s="104" cm="1">
        <f t="array" ref="BQ191">AnualidadActivo(BQ$2, $E191, $C191, $B191, $D191, Hombres!$A$1:$DW$117, Mujeres!$A$1:$DW$117)</f>
        <v>141603132.30532518</v>
      </c>
      <c r="BR191" s="104" cm="1">
        <f t="array" ref="BR191">AnualidadActivo(BR$2, $E191, $C191, $B191, $D191, Hombres!$A$1:$DW$117, Mujeres!$A$1:$DW$117)</f>
        <v>138695517.16637406</v>
      </c>
      <c r="BS191" s="104" cm="1">
        <f t="array" ref="BS191">AnualidadActivo(BS$2, $E191, $C191, $B191, $D191, Hombres!$A$1:$DW$117, Mujeres!$A$1:$DW$117)</f>
        <v>134945296.20687494</v>
      </c>
      <c r="BT191" s="104" cm="1">
        <f t="array" ref="BT191">AnualidadActivo(BT$2, $E191, $C191, $B191, $D191, Hombres!$A$1:$DW$117, Mujeres!$A$1:$DW$117)</f>
        <v>130307288.3161356</v>
      </c>
      <c r="BU191" s="104" cm="1">
        <f t="array" ref="BU191">AnualidadActivo(BU$2, $E191, $C191, $B191, $D191, Hombres!$A$1:$DW$117, Mujeres!$A$1:$DW$117)</f>
        <v>124743613.2771918</v>
      </c>
      <c r="BV191" s="104" cm="1">
        <f t="array" ref="BV191">AnualidadActivo(BV$2, $E191, $C191, $B191, $D191, Hombres!$A$1:$DW$117, Mujeres!$A$1:$DW$117)</f>
        <v>118237332.07320587</v>
      </c>
      <c r="BW191" s="104" cm="1">
        <f t="array" ref="BW191">AnualidadActivo(BW$2, $E191, $C191, $B191, $D191, Hombres!$A$1:$DW$117, Mujeres!$A$1:$DW$117)</f>
        <v>110807495.70030752</v>
      </c>
      <c r="BX191" s="104" cm="1">
        <f t="array" ref="BX191">AnualidadActivo(BX$2, $E191, $C191, $B191, $D191, Hombres!$A$1:$DW$117, Mujeres!$A$1:$DW$117)</f>
        <v>102513419.57280225</v>
      </c>
      <c r="BY191" s="104" cm="1">
        <f t="array" ref="BY191">AnualidadActivo(BY$2, $E191, $C191, $B191, $D191, Hombres!$A$1:$DW$117, Mujeres!$A$1:$DW$117)</f>
        <v>93451619.348104656</v>
      </c>
      <c r="BZ191" s="104" cm="1">
        <f t="array" ref="BZ191">AnualidadActivo(BZ$2, $E191, $C191, $B191, $D191, Hombres!$A$1:$DW$117, Mujeres!$A$1:$DW$117)</f>
        <v>83759187.270828605</v>
      </c>
      <c r="CA191" s="104" cm="1">
        <f t="array" ref="CA191">AnualidadActivo(CA$2, $E191, $C191, $B191, $D191, Hombres!$A$1:$DW$117, Mujeres!$A$1:$DW$117)</f>
        <v>73622362.211949527</v>
      </c>
      <c r="CB191" s="104" cm="1">
        <f t="array" ref="CB191">AnualidadActivo(CB$2, $E191, $C191, $B191, $D191, Hombres!$A$1:$DW$117, Mujeres!$A$1:$DW$117)</f>
        <v>63281179.098327436</v>
      </c>
      <c r="CC191" s="104" cm="1">
        <f t="array" ref="CC191">AnualidadActivo(CC$2, $E191, $C191, $B191, $D191, Hombres!$A$1:$DW$117, Mujeres!$A$1:$DW$117)</f>
        <v>53016355.363331944</v>
      </c>
      <c r="CD191" s="104" cm="1">
        <f t="array" ref="CD191">AnualidadActivo(CD$2, $E191, $C191, $B191, $D191, Hombres!$A$1:$DW$117, Mujeres!$A$1:$DW$117)</f>
        <v>43126308.17678199</v>
      </c>
      <c r="CE191" s="104" cm="1">
        <f t="array" ref="CE191">AnualidadActivo(CE$2, $E191, $C191, $B191, $D191, Hombres!$A$1:$DW$117, Mujeres!$A$1:$DW$117)</f>
        <v>33906366.751388431</v>
      </c>
      <c r="CF191" s="104" cm="1">
        <f t="array" ref="CF191">AnualidadActivo(CF$2, $E191, $C191, $B191, $D191, Hombres!$A$1:$DW$117, Mujeres!$A$1:$DW$117)</f>
        <v>25626763.49324711</v>
      </c>
      <c r="CG191" s="104" cm="1">
        <f t="array" ref="CG191">AnualidadActivo(CG$2, $E191, $C191, $B191, $D191, Hombres!$A$1:$DW$117, Mujeres!$A$1:$DW$117)</f>
        <v>18504947.04704237</v>
      </c>
      <c r="CH191" s="104" cm="1">
        <f t="array" ref="CH191">AnualidadActivo(CH$2, $E191, $C191, $B191, $D191, Hombres!$A$1:$DW$117, Mujeres!$A$1:$DW$117)</f>
        <v>12673869.430392357</v>
      </c>
      <c r="CI191" s="104" cm="1">
        <f t="array" ref="CI191">AnualidadActivo(CI$2, $E191, $C191, $B191, $D191, Hombres!$A$1:$DW$117, Mujeres!$A$1:$DW$117)</f>
        <v>8161337.243813212</v>
      </c>
      <c r="CJ191" s="104" cm="1">
        <f t="array" ref="CJ191">AnualidadActivo(CJ$2, $E191, $C191, $B191, $D191, Hombres!$A$1:$DW$117, Mujeres!$A$1:$DW$117)</f>
        <v>4889074.7841186235</v>
      </c>
      <c r="CK191" s="104" cm="1">
        <f t="array" ref="CK191">AnualidadActivo(CK$2, $E191, $C191, $B191, $D191, Hombres!$A$1:$DW$117, Mujeres!$A$1:$DW$117)</f>
        <v>2689503.3547413</v>
      </c>
      <c r="CL191" s="104" cm="1">
        <f t="array" ref="CL191">AnualidadActivo(CL$2, $E191, $C191, $B191, $D191, Hombres!$A$1:$DW$117, Mujeres!$A$1:$DW$117)</f>
        <v>1337065.2542900208</v>
      </c>
      <c r="CM191" s="104" cm="1">
        <f t="array" ref="CM191">AnualidadActivo(CM$2, $E191, $C191, $B191, $D191, Hombres!$A$1:$DW$117, Mujeres!$A$1:$DW$117)</f>
        <v>588627.02433856751</v>
      </c>
      <c r="CN191" s="104" cm="1">
        <f t="array" ref="CN191">AnualidadActivo(CN$2, $E191, $C191, $B191, $D191, Hombres!$A$1:$DW$117, Mujeres!$A$1:$DW$117)</f>
        <v>223384.0758163993</v>
      </c>
      <c r="CO191" s="104" cm="1">
        <f t="array" ref="CO191">AnualidadActivo(CO$2, $E191, $C191, $B191, $D191, Hombres!$A$1:$DW$117, Mujeres!$A$1:$DW$117)</f>
        <v>70404.628433745718</v>
      </c>
      <c r="CP191" s="104" cm="1">
        <f t="array" ref="CP191">AnualidadActivo(CP$2, $E191, $C191, $B191, $D191, Hombres!$A$1:$DW$117, Mujeres!$A$1:$DW$117)</f>
        <v>17436.410137092204</v>
      </c>
      <c r="CQ191" s="104" cm="1">
        <f t="array" ref="CQ191">AnualidadActivo(CQ$2, $E191, $C191, $B191, $D191, Hombres!$A$1:$DW$117, Mujeres!$A$1:$DW$117)</f>
        <v>3094.0558967698157</v>
      </c>
      <c r="CR191" s="104" cm="1">
        <f t="array" ref="CR191">AnualidadActivo(CR$2, $E191, $C191, $B191, $D191, Hombres!$A$1:$DW$117, Mujeres!$A$1:$DW$117)</f>
        <v>325.10453536188135</v>
      </c>
      <c r="CS191" s="104" cm="1">
        <f t="array" ref="CS191">AnualidadActivo(CS$2, $E191, $C191, $B191, $D191, Hombres!$A$1:$DW$117, Mujeres!$A$1:$DW$117)</f>
        <v>0</v>
      </c>
      <c r="CT191" s="104" cm="1">
        <f t="array" ref="CT191">AnualidadActivo(CT$2, $E191, $C191, $B191, $D191, Hombres!$A$1:$DW$117, Mujeres!$A$1:$DW$117)</f>
        <v>0</v>
      </c>
      <c r="CU191" s="104" cm="1">
        <f t="array" ref="CU191">AnualidadActivo(CU$2, $E191, $C191, $B191, $D191, Hombres!$A$1:$DW$117, Mujeres!$A$1:$DW$117)</f>
        <v>0</v>
      </c>
      <c r="CV191" s="104" cm="1">
        <f t="array" ref="CV191">AnualidadActivo(CV$2, $E191, $C191, $B191, $D191, Hombres!$A$1:$DW$117, Mujeres!$A$1:$DW$117)</f>
        <v>0</v>
      </c>
      <c r="CW191" s="104" cm="1">
        <f t="array" ref="CW191">AnualidadActivo(CW$2, $E191, $C191, $B191, $D191, Hombres!$A$1:$DW$117, Mujeres!$A$1:$DW$117)</f>
        <v>0</v>
      </c>
      <c r="CX191" s="104" cm="1">
        <f t="array" ref="CX191">AnualidadActivo(CX$2, $E191, $C191, $B191, $D191, Hombres!$A$1:$DW$117, Mujeres!$A$1:$DW$117)</f>
        <v>0</v>
      </c>
      <c r="CY191" s="104" cm="1">
        <f t="array" ref="CY191">AnualidadActivo(CY$2, $E191, $C191, $B191, $D191, Hombres!$A$1:$DW$117, Mujeres!$A$1:$DW$117)</f>
        <v>0</v>
      </c>
      <c r="CZ191" s="104" cm="1">
        <f t="array" ref="CZ191">AnualidadActivo(CZ$2, $E191, $C191, $B191, $D191, Hombres!$A$1:$DW$117, Mujeres!$A$1:$DW$117)</f>
        <v>0</v>
      </c>
      <c r="DA191" s="104" cm="1">
        <f t="array" ref="DA191">AnualidadActivo(DA$2, $E191, $C191, $B191, $D191, Hombres!$A$1:$DW$117, Mujeres!$A$1:$DW$117)</f>
        <v>0</v>
      </c>
    </row>
    <row r="192" spans="1:105" x14ac:dyDescent="0.35">
      <c r="A192" s="2">
        <f t="shared" si="2"/>
        <v>190</v>
      </c>
      <c r="B192" s="107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9" cm="1">
        <f t="array" ref="G192">PorcentajePension(C192,E192, D192)</f>
        <v>0.85</v>
      </c>
      <c r="I192" s="103"/>
      <c r="J192" s="104" cm="1">
        <f t="array" ref="J192">AnualidadActivo(J$2, $E192, $C192, $B192, $D192, Hombres!$A$1:$DW$117, Mujeres!$A$1:$DW$117)</f>
        <v>0</v>
      </c>
      <c r="K192" s="104" cm="1">
        <f t="array" ref="K192">AnualidadActivo(K$2, $E192, $C192, $B192, $D192, Hombres!$A$1:$DW$117, Mujeres!$A$1:$DW$117)</f>
        <v>0</v>
      </c>
      <c r="L192" s="104" cm="1">
        <f t="array" ref="L192">AnualidadActivo(L$2, $E192, $C192, $B192, $D192, Hombres!$A$1:$DW$117, Mujeres!$A$1:$DW$117)</f>
        <v>0</v>
      </c>
      <c r="M192" s="104" cm="1">
        <f t="array" ref="M192">AnualidadActivo(M$2, $E192, $C192, $B192, $D192, Hombres!$A$1:$DW$117, Mujeres!$A$1:$DW$117)</f>
        <v>0</v>
      </c>
      <c r="N192" s="104" cm="1">
        <f t="array" ref="N192">AnualidadActivo(N$2, $E192, $C192, $B192, $D192, Hombres!$A$1:$DW$117, Mujeres!$A$1:$DW$117)</f>
        <v>0</v>
      </c>
      <c r="O192" s="104" cm="1">
        <f t="array" ref="O192">AnualidadActivo(O$2, $E192, $C192, $B192, $D192, Hombres!$A$1:$DW$117, Mujeres!$A$1:$DW$117)</f>
        <v>0</v>
      </c>
      <c r="P192" s="104" cm="1">
        <f t="array" ref="P192">AnualidadActivo(P$2, $E192, $C192, $B192, $D192, Hombres!$A$1:$DW$117, Mujeres!$A$1:$DW$117)</f>
        <v>0</v>
      </c>
      <c r="Q192" s="104" cm="1">
        <f t="array" ref="Q192">AnualidadActivo(Q$2, $E192, $C192, $B192, $D192, Hombres!$A$1:$DW$117, Mujeres!$A$1:$DW$117)</f>
        <v>0</v>
      </c>
      <c r="R192" s="104" cm="1">
        <f t="array" ref="R192">AnualidadActivo(R$2, $E192, $C192, $B192, $D192, Hombres!$A$1:$DW$117, Mujeres!$A$1:$DW$117)</f>
        <v>0</v>
      </c>
      <c r="S192" s="104" cm="1">
        <f t="array" ref="S192">AnualidadActivo(S$2, $E192, $C192, $B192, $D192, Hombres!$A$1:$DW$117, Mujeres!$A$1:$DW$117)</f>
        <v>0</v>
      </c>
      <c r="T192" s="104" cm="1">
        <f t="array" ref="T192">AnualidadActivo(T$2, $E192, $C192, $B192, $D192, Hombres!$A$1:$DW$117, Mujeres!$A$1:$DW$117)</f>
        <v>0</v>
      </c>
      <c r="U192" s="104" cm="1">
        <f t="array" ref="U192">AnualidadActivo(U$2, $E192, $C192, $B192, $D192, Hombres!$A$1:$DW$117, Mujeres!$A$1:$DW$117)</f>
        <v>0</v>
      </c>
      <c r="V192" s="104" cm="1">
        <f t="array" ref="V192">AnualidadActivo(V$2, $E192, $C192, $B192, $D192, Hombres!$A$1:$DW$117, Mujeres!$A$1:$DW$117)</f>
        <v>0</v>
      </c>
      <c r="W192" s="104" cm="1">
        <f t="array" ref="W192">AnualidadActivo(W$2, $E192, $C192, $B192, $D192, Hombres!$A$1:$DW$117, Mujeres!$A$1:$DW$117)</f>
        <v>0</v>
      </c>
      <c r="X192" s="104" cm="1">
        <f t="array" ref="X192">AnualidadActivo(X$2, $E192, $C192, $B192, $D192, Hombres!$A$1:$DW$117, Mujeres!$A$1:$DW$117)</f>
        <v>0</v>
      </c>
      <c r="Y192" s="104" cm="1">
        <f t="array" ref="Y192">AnualidadActivo(Y$2, $E192, $C192, $B192, $D192, Hombres!$A$1:$DW$117, Mujeres!$A$1:$DW$117)</f>
        <v>0</v>
      </c>
      <c r="Z192" s="104" cm="1">
        <f t="array" ref="Z192">AnualidadActivo(Z$2, $E192, $C192, $B192, $D192, Hombres!$A$1:$DW$117, Mujeres!$A$1:$DW$117)</f>
        <v>0</v>
      </c>
      <c r="AA192" s="104" cm="1">
        <f t="array" ref="AA192">AnualidadActivo(AA$2, $E192, $C192, $B192, $D192, Hombres!$A$1:$DW$117, Mujeres!$A$1:$DW$117)</f>
        <v>0</v>
      </c>
      <c r="AB192" s="104" cm="1">
        <f t="array" ref="AB192">AnualidadActivo(AB$2, $E192, $C192, $B192, $D192, Hombres!$A$1:$DW$117, Mujeres!$A$1:$DW$117)</f>
        <v>0</v>
      </c>
      <c r="AC192" s="104" cm="1">
        <f t="array" ref="AC192">AnualidadActivo(AC$2, $E192, $C192, $B192, $D192, Hombres!$A$1:$DW$117, Mujeres!$A$1:$DW$117)</f>
        <v>0</v>
      </c>
      <c r="AD192" s="104" cm="1">
        <f t="array" ref="AD192">AnualidadActivo(AD$2, $E192, $C192, $B192, $D192, Hombres!$A$1:$DW$117, Mujeres!$A$1:$DW$117)</f>
        <v>0</v>
      </c>
      <c r="AE192" s="104" cm="1">
        <f t="array" ref="AE192">AnualidadActivo(AE$2, $E192, $C192, $B192, $D192, Hombres!$A$1:$DW$117, Mujeres!$A$1:$DW$117)</f>
        <v>0</v>
      </c>
      <c r="AF192" s="104" cm="1">
        <f t="array" ref="AF192">AnualidadActivo(AF$2, $E192, $C192, $B192, $D192, Hombres!$A$1:$DW$117, Mujeres!$A$1:$DW$117)</f>
        <v>0</v>
      </c>
      <c r="AG192" s="104" cm="1">
        <f t="array" ref="AG192">AnualidadActivo(AG$2, $E192, $C192, $B192, $D192, Hombres!$A$1:$DW$117, Mujeres!$A$1:$DW$117)</f>
        <v>0</v>
      </c>
      <c r="AH192" s="104" cm="1">
        <f t="array" ref="AH192">AnualidadActivo(AH$2, $E192, $C192, $B192, $D192, Hombres!$A$1:$DW$117, Mujeres!$A$1:$DW$117)</f>
        <v>0</v>
      </c>
      <c r="AI192" s="104" cm="1">
        <f t="array" ref="AI192">AnualidadActivo(AI$2, $E192, $C192, $B192, $D192, Hombres!$A$1:$DW$117, Mujeres!$A$1:$DW$117)</f>
        <v>0</v>
      </c>
      <c r="AJ192" s="104" cm="1">
        <f t="array" ref="AJ192">AnualidadActivo(AJ$2, $E192, $C192, $B192, $D192, Hombres!$A$1:$DW$117, Mujeres!$A$1:$DW$117)</f>
        <v>0</v>
      </c>
      <c r="AK192" s="104" cm="1">
        <f t="array" ref="AK192">AnualidadActivo(AK$2, $E192, $C192, $B192, $D192, Hombres!$A$1:$DW$117, Mujeres!$A$1:$DW$117)</f>
        <v>0</v>
      </c>
      <c r="AL192" s="104" cm="1">
        <f t="array" ref="AL192">AnualidadActivo(AL$2, $E192, $C192, $B192, $D192, Hombres!$A$1:$DW$117, Mujeres!$A$1:$DW$117)</f>
        <v>0</v>
      </c>
      <c r="AM192" s="104" cm="1">
        <f t="array" ref="AM192">AnualidadActivo(AM$2, $E192, $C192, $B192, $D192, Hombres!$A$1:$DW$117, Mujeres!$A$1:$DW$117)</f>
        <v>0</v>
      </c>
      <c r="AN192" s="104" cm="1">
        <f t="array" ref="AN192">AnualidadActivo(AN$2, $E192, $C192, $B192, $D192, Hombres!$A$1:$DW$117, Mujeres!$A$1:$DW$117)</f>
        <v>0</v>
      </c>
      <c r="AO192" s="104" cm="1">
        <f t="array" ref="AO192">AnualidadActivo(AO$2, $E192, $C192, $B192, $D192, Hombres!$A$1:$DW$117, Mujeres!$A$1:$DW$117)</f>
        <v>0</v>
      </c>
      <c r="AP192" s="104" cm="1">
        <f t="array" ref="AP192">AnualidadActivo(AP$2, $E192, $C192, $B192, $D192, Hombres!$A$1:$DW$117, Mujeres!$A$1:$DW$117)</f>
        <v>0</v>
      </c>
      <c r="AQ192" s="104" cm="1">
        <f t="array" ref="AQ192">AnualidadActivo(AQ$2, $E192, $C192, $B192, $D192, Hombres!$A$1:$DW$117, Mujeres!$A$1:$DW$117)</f>
        <v>0</v>
      </c>
      <c r="AR192" s="104" cm="1">
        <f t="array" ref="AR192">AnualidadActivo(AR$2, $E192, $C192, $B192, $D192, Hombres!$A$1:$DW$117, Mujeres!$A$1:$DW$117)</f>
        <v>0</v>
      </c>
      <c r="AS192" s="104" cm="1">
        <f t="array" ref="AS192">AnualidadActivo(AS$2, $E192, $C192, $B192, $D192, Hombres!$A$1:$DW$117, Mujeres!$A$1:$DW$117)</f>
        <v>0</v>
      </c>
      <c r="AT192" s="104" cm="1">
        <f t="array" ref="AT192">AnualidadActivo(AT$2, $E192, $C192, $B192, $D192, Hombres!$A$1:$DW$117, Mujeres!$A$1:$DW$117)</f>
        <v>82774497.927217528</v>
      </c>
      <c r="AU192" s="104" cm="1">
        <f t="array" ref="AU192">AnualidadActivo(AU$2, $E192, $C192, $B192, $D192, Hombres!$A$1:$DW$117, Mujeres!$A$1:$DW$117)</f>
        <v>85257732.865034044</v>
      </c>
      <c r="AV192" s="104" cm="1">
        <f t="array" ref="AV192">AnualidadActivo(AV$2, $E192, $C192, $B192, $D192, Hombres!$A$1:$DW$117, Mujeres!$A$1:$DW$117)</f>
        <v>87815464.850985065</v>
      </c>
      <c r="AW192" s="104" cm="1">
        <f t="array" ref="AW192">AnualidadActivo(AW$2, $E192, $C192, $B192, $D192, Hombres!$A$1:$DW$117, Mujeres!$A$1:$DW$117)</f>
        <v>90449928.79651463</v>
      </c>
      <c r="AX192" s="104" cm="1">
        <f t="array" ref="AX192">AnualidadActivo(AX$2, $E192, $C192, $B192, $D192, Hombres!$A$1:$DW$117, Mujeres!$A$1:$DW$117)</f>
        <v>93163426.660410076</v>
      </c>
      <c r="AY192" s="104" cm="1">
        <f t="array" ref="AY192">AnualidadActivo(AY$2, $E192, $C192, $B192, $D192, Hombres!$A$1:$DW$117, Mujeres!$A$1:$DW$117)</f>
        <v>94277423.608794898</v>
      </c>
      <c r="AZ192" s="104" cm="1">
        <f t="array" ref="AZ192">AnualidadActivo(AZ$2, $E192, $C192, $B192, $D192, Hombres!$A$1:$DW$117, Mujeres!$A$1:$DW$117)</f>
        <v>96680918.387496263</v>
      </c>
      <c r="BA192" s="104" cm="1">
        <f t="array" ref="BA192">AnualidadActivo(BA$2, $E192, $C192, $B192, $D192, Hombres!$A$1:$DW$117, Mujeres!$A$1:$DW$117)</f>
        <v>99107995.969334126</v>
      </c>
      <c r="BB192" s="104" cm="1">
        <f t="array" ref="BB192">AnualidadActivo(BB$2, $E192, $C192, $B192, $D192, Hombres!$A$1:$DW$117, Mujeres!$A$1:$DW$117)</f>
        <v>101546350.58881563</v>
      </c>
      <c r="BC192" s="104" cm="1">
        <f t="array" ref="BC192">AnualidadActivo(BC$2, $E192, $C192, $B192, $D192, Hombres!$A$1:$DW$117, Mujeres!$A$1:$DW$117)</f>
        <v>103976156.4383833</v>
      </c>
      <c r="BD192" s="104" cm="1">
        <f t="array" ref="BD192">AnualidadActivo(BD$2, $E192, $C192, $B192, $D192, Hombres!$A$1:$DW$117, Mujeres!$A$1:$DW$117)</f>
        <v>106376091.76299839</v>
      </c>
      <c r="BE192" s="104" cm="1">
        <f t="array" ref="BE192">AnualidadActivo(BE$2, $E192, $C192, $B192, $D192, Hombres!$A$1:$DW$117, Mujeres!$A$1:$DW$117)</f>
        <v>108735100.73906566</v>
      </c>
      <c r="BF192" s="104" cm="1">
        <f t="array" ref="BF192">AnualidadActivo(BF$2, $E192, $C192, $B192, $D192, Hombres!$A$1:$DW$117, Mujeres!$A$1:$DW$117)</f>
        <v>111052536.16726921</v>
      </c>
      <c r="BG192" s="104" cm="1">
        <f t="array" ref="BG192">AnualidadActivo(BG$2, $E192, $C192, $B192, $D192, Hombres!$A$1:$DW$117, Mujeres!$A$1:$DW$117)</f>
        <v>113325796.13049544</v>
      </c>
      <c r="BH192" s="104" cm="1">
        <f t="array" ref="BH192">AnualidadActivo(BH$2, $E192, $C192, $B192, $D192, Hombres!$A$1:$DW$117, Mujeres!$A$1:$DW$117)</f>
        <v>115536253.1815335</v>
      </c>
      <c r="BI192" s="104" cm="1">
        <f t="array" ref="BI192">AnualidadActivo(BI$2, $E192, $C192, $B192, $D192, Hombres!$A$1:$DW$117, Mujeres!$A$1:$DW$117)</f>
        <v>117648153.64010787</v>
      </c>
      <c r="BJ192" s="104" cm="1">
        <f t="array" ref="BJ192">AnualidadActivo(BJ$2, $E192, $C192, $B192, $D192, Hombres!$A$1:$DW$117, Mujeres!$A$1:$DW$117)</f>
        <v>119612965.21847582</v>
      </c>
      <c r="BK192" s="104" cm="1">
        <f t="array" ref="BK192">AnualidadActivo(BK$2, $E192, $C192, $B192, $D192, Hombres!$A$1:$DW$117, Mujeres!$A$1:$DW$117)</f>
        <v>121376976.20227085</v>
      </c>
      <c r="BL192" s="104" cm="1">
        <f t="array" ref="BL192">AnualidadActivo(BL$2, $E192, $C192, $B192, $D192, Hombres!$A$1:$DW$117, Mujeres!$A$1:$DW$117)</f>
        <v>122758304.93790916</v>
      </c>
      <c r="BM192" s="104" cm="1">
        <f t="array" ref="BM192">AnualidadActivo(BM$2, $E192, $C192, $B192, $D192, Hombres!$A$1:$DW$117, Mujeres!$A$1:$DW$117)</f>
        <v>123854803.47755963</v>
      </c>
      <c r="BN192" s="104" cm="1">
        <f t="array" ref="BN192">AnualidadActivo(BN$2, $E192, $C192, $B192, $D192, Hombres!$A$1:$DW$117, Mujeres!$A$1:$DW$117)</f>
        <v>124621822.52761298</v>
      </c>
      <c r="BO192" s="104" cm="1">
        <f t="array" ref="BO192">AnualidadActivo(BO$2, $E192, $C192, $B192, $D192, Hombres!$A$1:$DW$117, Mujeres!$A$1:$DW$117)</f>
        <v>125009729.63442728</v>
      </c>
      <c r="BP192" s="104" cm="1">
        <f t="array" ref="BP192">AnualidadActivo(BP$2, $E192, $C192, $B192, $D192, Hombres!$A$1:$DW$117, Mujeres!$A$1:$DW$117)</f>
        <v>124963622.42085595</v>
      </c>
      <c r="BQ192" s="104" cm="1">
        <f t="array" ref="BQ192">AnualidadActivo(BQ$2, $E192, $C192, $B192, $D192, Hombres!$A$1:$DW$117, Mujeres!$A$1:$DW$117)</f>
        <v>124421705.8006838</v>
      </c>
      <c r="BR192" s="104" cm="1">
        <f t="array" ref="BR192">AnualidadActivo(BR$2, $E192, $C192, $B192, $D192, Hombres!$A$1:$DW$117, Mujeres!$A$1:$DW$117)</f>
        <v>123321258.8946816</v>
      </c>
      <c r="BS192" s="104" cm="1">
        <f t="array" ref="BS192">AnualidadActivo(BS$2, $E192, $C192, $B192, $D192, Hombres!$A$1:$DW$117, Mujeres!$A$1:$DW$117)</f>
        <v>121604344.56518474</v>
      </c>
      <c r="BT192" s="104" cm="1">
        <f t="array" ref="BT192">AnualidadActivo(BT$2, $E192, $C192, $B192, $D192, Hombres!$A$1:$DW$117, Mujeres!$A$1:$DW$117)</f>
        <v>119216144.80343901</v>
      </c>
      <c r="BU192" s="104" cm="1">
        <f t="array" ref="BU192">AnualidadActivo(BU$2, $E192, $C192, $B192, $D192, Hombres!$A$1:$DW$117, Mujeres!$A$1:$DW$117)</f>
        <v>116105391.6812187</v>
      </c>
      <c r="BV192" s="104" cm="1">
        <f t="array" ref="BV192">AnualidadActivo(BV$2, $E192, $C192, $B192, $D192, Hombres!$A$1:$DW$117, Mujeres!$A$1:$DW$117)</f>
        <v>112225258.97861673</v>
      </c>
      <c r="BW192" s="104" cm="1">
        <f t="array" ref="BW192">AnualidadActivo(BW$2, $E192, $C192, $B192, $D192, Hombres!$A$1:$DW$117, Mujeres!$A$1:$DW$117)</f>
        <v>107545205.65328333</v>
      </c>
      <c r="BX192" s="104" cm="1">
        <f t="array" ref="BX192">AnualidadActivo(BX$2, $E192, $C192, $B192, $D192, Hombres!$A$1:$DW$117, Mujeres!$A$1:$DW$117)</f>
        <v>102056996.89693299</v>
      </c>
      <c r="BY192" s="104" cm="1">
        <f t="array" ref="BY192">AnualidadActivo(BY$2, $E192, $C192, $B192, $D192, Hombres!$A$1:$DW$117, Mujeres!$A$1:$DW$117)</f>
        <v>95773033.568609372</v>
      </c>
      <c r="BZ192" s="104" cm="1">
        <f t="array" ref="BZ192">AnualidadActivo(BZ$2, $E192, $C192, $B192, $D192, Hombres!$A$1:$DW$117, Mujeres!$A$1:$DW$117)</f>
        <v>88730611.884617731</v>
      </c>
      <c r="CA192" s="104" cm="1">
        <f t="array" ref="CA192">AnualidadActivo(CA$2, $E192, $C192, $B192, $D192, Hombres!$A$1:$DW$117, Mujeres!$A$1:$DW$117)</f>
        <v>81002835.479028121</v>
      </c>
      <c r="CB192" s="104" cm="1">
        <f t="array" ref="CB192">AnualidadActivo(CB$2, $E192, $C192, $B192, $D192, Hombres!$A$1:$DW$117, Mujeres!$A$1:$DW$117)</f>
        <v>72709996.445780516</v>
      </c>
      <c r="CC192" s="104" cm="1">
        <f t="array" ref="CC192">AnualidadActivo(CC$2, $E192, $C192, $B192, $D192, Hombres!$A$1:$DW$117, Mujeres!$A$1:$DW$117)</f>
        <v>64018240.925802037</v>
      </c>
      <c r="CD192" s="104" cm="1">
        <f t="array" ref="CD192">AnualidadActivo(CD$2, $E192, $C192, $B192, $D192, Hombres!$A$1:$DW$117, Mujeres!$A$1:$DW$117)</f>
        <v>55130115.187199548</v>
      </c>
      <c r="CE192" s="104" cm="1">
        <f t="array" ref="CE192">AnualidadActivo(CE$2, $E192, $C192, $B192, $D192, Hombres!$A$1:$DW$117, Mujeres!$A$1:$DW$117)</f>
        <v>46278095.041605681</v>
      </c>
      <c r="CF192" s="104" cm="1">
        <f t="array" ref="CF192">AnualidadActivo(CF$2, $E192, $C192, $B192, $D192, Hombres!$A$1:$DW$117, Mujeres!$A$1:$DW$117)</f>
        <v>37717613.37530835</v>
      </c>
      <c r="CG192" s="104" cm="1">
        <f t="array" ref="CG192">AnualidadActivo(CG$2, $E192, $C192, $B192, $D192, Hombres!$A$1:$DW$117, Mujeres!$A$1:$DW$117)</f>
        <v>29712212.122136664</v>
      </c>
      <c r="CH192" s="104" cm="1">
        <f t="array" ref="CH192">AnualidadActivo(CH$2, $E192, $C192, $B192, $D192, Hombres!$A$1:$DW$117, Mujeres!$A$1:$DW$117)</f>
        <v>22505143.253289916</v>
      </c>
      <c r="CI192" s="104" cm="1">
        <f t="array" ref="CI192">AnualidadActivo(CI$2, $E192, $C192, $B192, $D192, Hombres!$A$1:$DW$117, Mujeres!$A$1:$DW$117)</f>
        <v>16288718.594027512</v>
      </c>
      <c r="CJ192" s="104" cm="1">
        <f t="array" ref="CJ192">AnualidadActivo(CJ$2, $E192, $C192, $B192, $D192, Hombres!$A$1:$DW$117, Mujeres!$A$1:$DW$117)</f>
        <v>11181845.366696397</v>
      </c>
      <c r="CK192" s="104" cm="1">
        <f t="array" ref="CK192">AnualidadActivo(CK$2, $E192, $C192, $B192, $D192, Hombres!$A$1:$DW$117, Mujeres!$A$1:$DW$117)</f>
        <v>7216033.4737104392</v>
      </c>
      <c r="CL192" s="104" cm="1">
        <f t="array" ref="CL192">AnualidadActivo(CL$2, $E192, $C192, $B192, $D192, Hombres!$A$1:$DW$117, Mujeres!$A$1:$DW$117)</f>
        <v>4331547.5444953591</v>
      </c>
      <c r="CM192" s="104" cm="1">
        <f t="array" ref="CM192">AnualidadActivo(CM$2, $E192, $C192, $B192, $D192, Hombres!$A$1:$DW$117, Mujeres!$A$1:$DW$117)</f>
        <v>2387586.7906150725</v>
      </c>
      <c r="CN192" s="104" cm="1">
        <f t="array" ref="CN192">AnualidadActivo(CN$2, $E192, $C192, $B192, $D192, Hombres!$A$1:$DW$117, Mujeres!$A$1:$DW$117)</f>
        <v>1189205.2557251358</v>
      </c>
      <c r="CO192" s="104" cm="1">
        <f t="array" ref="CO192">AnualidadActivo(CO$2, $E192, $C192, $B192, $D192, Hombres!$A$1:$DW$117, Mujeres!$A$1:$DW$117)</f>
        <v>524310.24402825604</v>
      </c>
      <c r="CP192" s="104" cm="1">
        <f t="array" ref="CP192">AnualidadActivo(CP$2, $E192, $C192, $B192, $D192, Hombres!$A$1:$DW$117, Mujeres!$A$1:$DW$117)</f>
        <v>199145.03895945064</v>
      </c>
      <c r="CQ192" s="104" cm="1">
        <f t="array" ref="CQ192">AnualidadActivo(CQ$2, $E192, $C192, $B192, $D192, Hombres!$A$1:$DW$117, Mujeres!$A$1:$DW$117)</f>
        <v>62764.789864423568</v>
      </c>
      <c r="CR192" s="104" cm="1">
        <f t="array" ref="CR192">AnualidadActivo(CR$2, $E192, $C192, $B192, $D192, Hombres!$A$1:$DW$117, Mujeres!$A$1:$DW$117)</f>
        <v>15521.112731172039</v>
      </c>
      <c r="CS192" s="104" cm="1">
        <f t="array" ref="CS192">AnualidadActivo(CS$2, $E192, $C192, $B192, $D192, Hombres!$A$1:$DW$117, Mujeres!$A$1:$DW$117)</f>
        <v>2741.7333530963306</v>
      </c>
      <c r="CT192" s="104" cm="1">
        <f t="array" ref="CT192">AnualidadActivo(CT$2, $E192, $C192, $B192, $D192, Hombres!$A$1:$DW$117, Mujeres!$A$1:$DW$117)</f>
        <v>284.78084941329433</v>
      </c>
      <c r="CU192" s="104" cm="1">
        <f t="array" ref="CU192">AnualidadActivo(CU$2, $E192, $C192, $B192, $D192, Hombres!$A$1:$DW$117, Mujeres!$A$1:$DW$117)</f>
        <v>0</v>
      </c>
      <c r="CV192" s="104" cm="1">
        <f t="array" ref="CV192">AnualidadActivo(CV$2, $E192, $C192, $B192, $D192, Hombres!$A$1:$DW$117, Mujeres!$A$1:$DW$117)</f>
        <v>0</v>
      </c>
      <c r="CW192" s="104" cm="1">
        <f t="array" ref="CW192">AnualidadActivo(CW$2, $E192, $C192, $B192, $D192, Hombres!$A$1:$DW$117, Mujeres!$A$1:$DW$117)</f>
        <v>0</v>
      </c>
      <c r="CX192" s="104" cm="1">
        <f t="array" ref="CX192">AnualidadActivo(CX$2, $E192, $C192, $B192, $D192, Hombres!$A$1:$DW$117, Mujeres!$A$1:$DW$117)</f>
        <v>0</v>
      </c>
      <c r="CY192" s="104" cm="1">
        <f t="array" ref="CY192">AnualidadActivo(CY$2, $E192, $C192, $B192, $D192, Hombres!$A$1:$DW$117, Mujeres!$A$1:$DW$117)</f>
        <v>0</v>
      </c>
      <c r="CZ192" s="104" cm="1">
        <f t="array" ref="CZ192">AnualidadActivo(CZ$2, $E192, $C192, $B192, $D192, Hombres!$A$1:$DW$117, Mujeres!$A$1:$DW$117)</f>
        <v>0</v>
      </c>
      <c r="DA192" s="104" cm="1">
        <f t="array" ref="DA192">AnualidadActivo(DA$2, $E192, $C192, $B192, $D192, Hombres!$A$1:$DW$117, Mujeres!$A$1:$DW$117)</f>
        <v>0</v>
      </c>
    </row>
    <row r="193" spans="1:105" x14ac:dyDescent="0.35">
      <c r="A193" s="2">
        <f t="shared" si="2"/>
        <v>191</v>
      </c>
      <c r="B193" s="107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9" cm="1">
        <f t="array" ref="G193">PorcentajePension(C193,E193, D193)</f>
        <v>0.85</v>
      </c>
      <c r="I193" s="103"/>
      <c r="J193" s="104" cm="1">
        <f t="array" ref="J193">AnualidadActivo(J$2, $E193, $C193, $B193, $D193, Hombres!$A$1:$DW$117, Mujeres!$A$1:$DW$117)</f>
        <v>0</v>
      </c>
      <c r="K193" s="104" cm="1">
        <f t="array" ref="K193">AnualidadActivo(K$2, $E193, $C193, $B193, $D193, Hombres!$A$1:$DW$117, Mujeres!$A$1:$DW$117)</f>
        <v>0</v>
      </c>
      <c r="L193" s="104" cm="1">
        <f t="array" ref="L193">AnualidadActivo(L$2, $E193, $C193, $B193, $D193, Hombres!$A$1:$DW$117, Mujeres!$A$1:$DW$117)</f>
        <v>0</v>
      </c>
      <c r="M193" s="104" cm="1">
        <f t="array" ref="M193">AnualidadActivo(M$2, $E193, $C193, $B193, $D193, Hombres!$A$1:$DW$117, Mujeres!$A$1:$DW$117)</f>
        <v>0</v>
      </c>
      <c r="N193" s="104" cm="1">
        <f t="array" ref="N193">AnualidadActivo(N$2, $E193, $C193, $B193, $D193, Hombres!$A$1:$DW$117, Mujeres!$A$1:$DW$117)</f>
        <v>0</v>
      </c>
      <c r="O193" s="104" cm="1">
        <f t="array" ref="O193">AnualidadActivo(O$2, $E193, $C193, $B193, $D193, Hombres!$A$1:$DW$117, Mujeres!$A$1:$DW$117)</f>
        <v>0</v>
      </c>
      <c r="P193" s="104" cm="1">
        <f t="array" ref="P193">AnualidadActivo(P$2, $E193, $C193, $B193, $D193, Hombres!$A$1:$DW$117, Mujeres!$A$1:$DW$117)</f>
        <v>0</v>
      </c>
      <c r="Q193" s="104" cm="1">
        <f t="array" ref="Q193">AnualidadActivo(Q$2, $E193, $C193, $B193, $D193, Hombres!$A$1:$DW$117, Mujeres!$A$1:$DW$117)</f>
        <v>0</v>
      </c>
      <c r="R193" s="104" cm="1">
        <f t="array" ref="R193">AnualidadActivo(R$2, $E193, $C193, $B193, $D193, Hombres!$A$1:$DW$117, Mujeres!$A$1:$DW$117)</f>
        <v>0</v>
      </c>
      <c r="S193" s="104" cm="1">
        <f t="array" ref="S193">AnualidadActivo(S$2, $E193, $C193, $B193, $D193, Hombres!$A$1:$DW$117, Mujeres!$A$1:$DW$117)</f>
        <v>0</v>
      </c>
      <c r="T193" s="104" cm="1">
        <f t="array" ref="T193">AnualidadActivo(T$2, $E193, $C193, $B193, $D193, Hombres!$A$1:$DW$117, Mujeres!$A$1:$DW$117)</f>
        <v>0</v>
      </c>
      <c r="U193" s="104" cm="1">
        <f t="array" ref="U193">AnualidadActivo(U$2, $E193, $C193, $B193, $D193, Hombres!$A$1:$DW$117, Mujeres!$A$1:$DW$117)</f>
        <v>0</v>
      </c>
      <c r="V193" s="104" cm="1">
        <f t="array" ref="V193">AnualidadActivo(V$2, $E193, $C193, $B193, $D193, Hombres!$A$1:$DW$117, Mujeres!$A$1:$DW$117)</f>
        <v>0</v>
      </c>
      <c r="W193" s="104" cm="1">
        <f t="array" ref="W193">AnualidadActivo(W$2, $E193, $C193, $B193, $D193, Hombres!$A$1:$DW$117, Mujeres!$A$1:$DW$117)</f>
        <v>0</v>
      </c>
      <c r="X193" s="104" cm="1">
        <f t="array" ref="X193">AnualidadActivo(X$2, $E193, $C193, $B193, $D193, Hombres!$A$1:$DW$117, Mujeres!$A$1:$DW$117)</f>
        <v>0</v>
      </c>
      <c r="Y193" s="104" cm="1">
        <f t="array" ref="Y193">AnualidadActivo(Y$2, $E193, $C193, $B193, $D193, Hombres!$A$1:$DW$117, Mujeres!$A$1:$DW$117)</f>
        <v>0</v>
      </c>
      <c r="Z193" s="104" cm="1">
        <f t="array" ref="Z193">AnualidadActivo(Z$2, $E193, $C193, $B193, $D193, Hombres!$A$1:$DW$117, Mujeres!$A$1:$DW$117)</f>
        <v>0</v>
      </c>
      <c r="AA193" s="104" cm="1">
        <f t="array" ref="AA193">AnualidadActivo(AA$2, $E193, $C193, $B193, $D193, Hombres!$A$1:$DW$117, Mujeres!$A$1:$DW$117)</f>
        <v>0</v>
      </c>
      <c r="AB193" s="104" cm="1">
        <f t="array" ref="AB193">AnualidadActivo(AB$2, $E193, $C193, $B193, $D193, Hombres!$A$1:$DW$117, Mujeres!$A$1:$DW$117)</f>
        <v>0</v>
      </c>
      <c r="AC193" s="104" cm="1">
        <f t="array" ref="AC193">AnualidadActivo(AC$2, $E193, $C193, $B193, $D193, Hombres!$A$1:$DW$117, Mujeres!$A$1:$DW$117)</f>
        <v>0</v>
      </c>
      <c r="AD193" s="104" cm="1">
        <f t="array" ref="AD193">AnualidadActivo(AD$2, $E193, $C193, $B193, $D193, Hombres!$A$1:$DW$117, Mujeres!$A$1:$DW$117)</f>
        <v>0</v>
      </c>
      <c r="AE193" s="104" cm="1">
        <f t="array" ref="AE193">AnualidadActivo(AE$2, $E193, $C193, $B193, $D193, Hombres!$A$1:$DW$117, Mujeres!$A$1:$DW$117)</f>
        <v>0</v>
      </c>
      <c r="AF193" s="104" cm="1">
        <f t="array" ref="AF193">AnualidadActivo(AF$2, $E193, $C193, $B193, $D193, Hombres!$A$1:$DW$117, Mujeres!$A$1:$DW$117)</f>
        <v>0</v>
      </c>
      <c r="AG193" s="104" cm="1">
        <f t="array" ref="AG193">AnualidadActivo(AG$2, $E193, $C193, $B193, $D193, Hombres!$A$1:$DW$117, Mujeres!$A$1:$DW$117)</f>
        <v>0</v>
      </c>
      <c r="AH193" s="104" cm="1">
        <f t="array" ref="AH193">AnualidadActivo(AH$2, $E193, $C193, $B193, $D193, Hombres!$A$1:$DW$117, Mujeres!$A$1:$DW$117)</f>
        <v>0</v>
      </c>
      <c r="AI193" s="104" cm="1">
        <f t="array" ref="AI193">AnualidadActivo(AI$2, $E193, $C193, $B193, $D193, Hombres!$A$1:$DW$117, Mujeres!$A$1:$DW$117)</f>
        <v>0</v>
      </c>
      <c r="AJ193" s="104" cm="1">
        <f t="array" ref="AJ193">AnualidadActivo(AJ$2, $E193, $C193, $B193, $D193, Hombres!$A$1:$DW$117, Mujeres!$A$1:$DW$117)</f>
        <v>0</v>
      </c>
      <c r="AK193" s="104" cm="1">
        <f t="array" ref="AK193">AnualidadActivo(AK$2, $E193, $C193, $B193, $D193, Hombres!$A$1:$DW$117, Mujeres!$A$1:$DW$117)</f>
        <v>0</v>
      </c>
      <c r="AL193" s="104" cm="1">
        <f t="array" ref="AL193">AnualidadActivo(AL$2, $E193, $C193, $B193, $D193, Hombres!$A$1:$DW$117, Mujeres!$A$1:$DW$117)</f>
        <v>0</v>
      </c>
      <c r="AM193" s="104" cm="1">
        <f t="array" ref="AM193">AnualidadActivo(AM$2, $E193, $C193, $B193, $D193, Hombres!$A$1:$DW$117, Mujeres!$A$1:$DW$117)</f>
        <v>0</v>
      </c>
      <c r="AN193" s="104" cm="1">
        <f t="array" ref="AN193">AnualidadActivo(AN$2, $E193, $C193, $B193, $D193, Hombres!$A$1:$DW$117, Mujeres!$A$1:$DW$117)</f>
        <v>0</v>
      </c>
      <c r="AO193" s="104" cm="1">
        <f t="array" ref="AO193">AnualidadActivo(AO$2, $E193, $C193, $B193, $D193, Hombres!$A$1:$DW$117, Mujeres!$A$1:$DW$117)</f>
        <v>0</v>
      </c>
      <c r="AP193" s="104" cm="1">
        <f t="array" ref="AP193">AnualidadActivo(AP$2, $E193, $C193, $B193, $D193, Hombres!$A$1:$DW$117, Mujeres!$A$1:$DW$117)</f>
        <v>0</v>
      </c>
      <c r="AQ193" s="104" cm="1">
        <f t="array" ref="AQ193">AnualidadActivo(AQ$2, $E193, $C193, $B193, $D193, Hombres!$A$1:$DW$117, Mujeres!$A$1:$DW$117)</f>
        <v>0</v>
      </c>
      <c r="AR193" s="104" cm="1">
        <f t="array" ref="AR193">AnualidadActivo(AR$2, $E193, $C193, $B193, $D193, Hombres!$A$1:$DW$117, Mujeres!$A$1:$DW$117)</f>
        <v>0</v>
      </c>
      <c r="AS193" s="104" cm="1">
        <f t="array" ref="AS193">AnualidadActivo(AS$2, $E193, $C193, $B193, $D193, Hombres!$A$1:$DW$117, Mujeres!$A$1:$DW$117)</f>
        <v>0</v>
      </c>
      <c r="AT193" s="104" cm="1">
        <f t="array" ref="AT193">AnualidadActivo(AT$2, $E193, $C193, $B193, $D193, Hombres!$A$1:$DW$117, Mujeres!$A$1:$DW$117)</f>
        <v>0</v>
      </c>
      <c r="AU193" s="104" cm="1">
        <f t="array" ref="AU193">AnualidadActivo(AU$2, $E193, $C193, $B193, $D193, Hombres!$A$1:$DW$117, Mujeres!$A$1:$DW$117)</f>
        <v>0</v>
      </c>
      <c r="AV193" s="104" cm="1">
        <f t="array" ref="AV193">AnualidadActivo(AV$2, $E193, $C193, $B193, $D193, Hombres!$A$1:$DW$117, Mujeres!$A$1:$DW$117)</f>
        <v>131485391.68069856</v>
      </c>
      <c r="AW193" s="104" cm="1">
        <f t="array" ref="AW193">AnualidadActivo(AW$2, $E193, $C193, $B193, $D193, Hombres!$A$1:$DW$117, Mujeres!$A$1:$DW$117)</f>
        <v>135429953.4311195</v>
      </c>
      <c r="AX193" s="104" cm="1">
        <f t="array" ref="AX193">AnualidadActivo(AX$2, $E193, $C193, $B193, $D193, Hombres!$A$1:$DW$117, Mujeres!$A$1:$DW$117)</f>
        <v>139492852.03405312</v>
      </c>
      <c r="AY193" s="104" cm="1">
        <f t="array" ref="AY193">AnualidadActivo(AY$2, $E193, $C193, $B193, $D193, Hombres!$A$1:$DW$117, Mujeres!$A$1:$DW$117)</f>
        <v>143677637.59507468</v>
      </c>
      <c r="AZ193" s="104" cm="1">
        <f t="array" ref="AZ193">AnualidadActivo(AZ$2, $E193, $C193, $B193, $D193, Hombres!$A$1:$DW$117, Mujeres!$A$1:$DW$117)</f>
        <v>147987966.72292697</v>
      </c>
      <c r="BA193" s="104" cm="1">
        <f t="array" ref="BA193">AnualidadActivo(BA$2, $E193, $C193, $B193, $D193, Hombres!$A$1:$DW$117, Mujeres!$A$1:$DW$117)</f>
        <v>145873583.20698756</v>
      </c>
      <c r="BB193" s="104" cm="1">
        <f t="array" ref="BB193">AnualidadActivo(BB$2, $E193, $C193, $B193, $D193, Hombres!$A$1:$DW$117, Mujeres!$A$1:$DW$117)</f>
        <v>148669192.95495769</v>
      </c>
      <c r="BC193" s="104" cm="1">
        <f t="array" ref="BC193">AnualidadActivo(BC$2, $E193, $C193, $B193, $D193, Hombres!$A$1:$DW$117, Mujeres!$A$1:$DW$117)</f>
        <v>151365127.69011885</v>
      </c>
      <c r="BD193" s="104" cm="1">
        <f t="array" ref="BD193">AnualidadActivo(BD$2, $E193, $C193, $B193, $D193, Hombres!$A$1:$DW$117, Mujeres!$A$1:$DW$117)</f>
        <v>153906788.70322385</v>
      </c>
      <c r="BE193" s="104" cm="1">
        <f t="array" ref="BE193">AnualidadActivo(BE$2, $E193, $C193, $B193, $D193, Hombres!$A$1:$DW$117, Mujeres!$A$1:$DW$117)</f>
        <v>156238139.80402404</v>
      </c>
      <c r="BF193" s="104" cm="1">
        <f t="array" ref="BF193">AnualidadActivo(BF$2, $E193, $C193, $B193, $D193, Hombres!$A$1:$DW$117, Mujeres!$A$1:$DW$117)</f>
        <v>158308429.67746571</v>
      </c>
      <c r="BG193" s="104" cm="1">
        <f t="array" ref="BG193">AnualidadActivo(BG$2, $E193, $C193, $B193, $D193, Hombres!$A$1:$DW$117, Mujeres!$A$1:$DW$117)</f>
        <v>160092462.30452621</v>
      </c>
      <c r="BH193" s="104" cm="1">
        <f t="array" ref="BH193">AnualidadActivo(BH$2, $E193, $C193, $B193, $D193, Hombres!$A$1:$DW$117, Mujeres!$A$1:$DW$117)</f>
        <v>161587520.1836364</v>
      </c>
      <c r="BI193" s="104" cm="1">
        <f t="array" ref="BI193">AnualidadActivo(BI$2, $E193, $C193, $B193, $D193, Hombres!$A$1:$DW$117, Mujeres!$A$1:$DW$117)</f>
        <v>162796840.21516562</v>
      </c>
      <c r="BJ193" s="104" cm="1">
        <f t="array" ref="BJ193">AnualidadActivo(BJ$2, $E193, $C193, $B193, $D193, Hombres!$A$1:$DW$117, Mujeres!$A$1:$DW$117)</f>
        <v>163713402.21687055</v>
      </c>
      <c r="BK193" s="104" cm="1">
        <f t="array" ref="BK193">AnualidadActivo(BK$2, $E193, $C193, $B193, $D193, Hombres!$A$1:$DW$117, Mujeres!$A$1:$DW$117)</f>
        <v>164306373.63312066</v>
      </c>
      <c r="BL193" s="104" cm="1">
        <f t="array" ref="BL193">AnualidadActivo(BL$2, $E193, $C193, $B193, $D193, Hombres!$A$1:$DW$117, Mujeres!$A$1:$DW$117)</f>
        <v>164235060.06638545</v>
      </c>
      <c r="BM193" s="104" cm="1">
        <f t="array" ref="BM193">AnualidadActivo(BM$2, $E193, $C193, $B193, $D193, Hombres!$A$1:$DW$117, Mujeres!$A$1:$DW$117)</f>
        <v>163681986.84092259</v>
      </c>
      <c r="BN193" s="104" cm="1">
        <f t="array" ref="BN193">AnualidadActivo(BN$2, $E193, $C193, $B193, $D193, Hombres!$A$1:$DW$117, Mujeres!$A$1:$DW$117)</f>
        <v>162610162.65418905</v>
      </c>
      <c r="BO193" s="104" cm="1">
        <f t="array" ref="BO193">AnualidadActivo(BO$2, $E193, $C193, $B193, $D193, Hombres!$A$1:$DW$117, Mujeres!$A$1:$DW$117)</f>
        <v>160973283.38867664</v>
      </c>
      <c r="BP193" s="104" cm="1">
        <f t="array" ref="BP193">AnualidadActivo(BP$2, $E193, $C193, $B193, $D193, Hombres!$A$1:$DW$117, Mujeres!$A$1:$DW$117)</f>
        <v>158713580.19686738</v>
      </c>
      <c r="BQ193" s="104" cm="1">
        <f t="array" ref="BQ193">AnualidadActivo(BQ$2, $E193, $C193, $B193, $D193, Hombres!$A$1:$DW$117, Mujeres!$A$1:$DW$117)</f>
        <v>155776983.1315563</v>
      </c>
      <c r="BR193" s="104" cm="1">
        <f t="array" ref="BR193">AnualidadActivo(BR$2, $E193, $C193, $B193, $D193, Hombres!$A$1:$DW$117, Mujeres!$A$1:$DW$117)</f>
        <v>152118814.91074818</v>
      </c>
      <c r="BS193" s="104" cm="1">
        <f t="array" ref="BS193">AnualidadActivo(BS$2, $E193, $C193, $B193, $D193, Hombres!$A$1:$DW$117, Mujeres!$A$1:$DW$117)</f>
        <v>147705779.48460189</v>
      </c>
      <c r="BT193" s="104" cm="1">
        <f t="array" ref="BT193">AnualidadActivo(BT$2, $E193, $C193, $B193, $D193, Hombres!$A$1:$DW$117, Mujeres!$A$1:$DW$117)</f>
        <v>142510867.51872727</v>
      </c>
      <c r="BU193" s="104" cm="1">
        <f t="array" ref="BU193">AnualidadActivo(BU$2, $E193, $C193, $B193, $D193, Hombres!$A$1:$DW$117, Mujeres!$A$1:$DW$117)</f>
        <v>136515710.36818874</v>
      </c>
      <c r="BV193" s="104" cm="1">
        <f t="array" ref="BV193">AnualidadActivo(BV$2, $E193, $C193, $B193, $D193, Hombres!$A$1:$DW$117, Mujeres!$A$1:$DW$117)</f>
        <v>129722800.15360305</v>
      </c>
      <c r="BW193" s="104" cm="1">
        <f t="array" ref="BW193">AnualidadActivo(BW$2, $E193, $C193, $B193, $D193, Hombres!$A$1:$DW$117, Mujeres!$A$1:$DW$117)</f>
        <v>122165326.23966235</v>
      </c>
      <c r="BX193" s="104" cm="1">
        <f t="array" ref="BX193">AnualidadActivo(BX$2, $E193, $C193, $B193, $D193, Hombres!$A$1:$DW$117, Mujeres!$A$1:$DW$117)</f>
        <v>113905840.55820294</v>
      </c>
      <c r="BY193" s="104" cm="1">
        <f t="array" ref="BY193">AnualidadActivo(BY$2, $E193, $C193, $B193, $D193, Hombres!$A$1:$DW$117, Mujeres!$A$1:$DW$117)</f>
        <v>105028783.88109843</v>
      </c>
      <c r="BZ193" s="104" cm="1">
        <f t="array" ref="BZ193">AnualidadActivo(BZ$2, $E193, $C193, $B193, $D193, Hombres!$A$1:$DW$117, Mujeres!$A$1:$DW$117)</f>
        <v>95640457.923965588</v>
      </c>
      <c r="CA193" s="104" cm="1">
        <f t="array" ref="CA193">AnualidadActivo(CA$2, $E193, $C193, $B193, $D193, Hombres!$A$1:$DW$117, Mujeres!$A$1:$DW$117)</f>
        <v>85876091.949121326</v>
      </c>
      <c r="CB193" s="104" cm="1">
        <f t="array" ref="CB193">AnualidadActivo(CB$2, $E193, $C193, $B193, $D193, Hombres!$A$1:$DW$117, Mujeres!$A$1:$DW$117)</f>
        <v>75906183.736220062</v>
      </c>
      <c r="CC193" s="104" cm="1">
        <f t="array" ref="CC193">AnualidadActivo(CC$2, $E193, $C193, $B193, $D193, Hombres!$A$1:$DW$117, Mujeres!$A$1:$DW$117)</f>
        <v>65927602.290060617</v>
      </c>
      <c r="CD193" s="104" cm="1">
        <f t="array" ref="CD193">AnualidadActivo(CD$2, $E193, $C193, $B193, $D193, Hombres!$A$1:$DW$117, Mujeres!$A$1:$DW$117)</f>
        <v>56147109.38250111</v>
      </c>
      <c r="CE193" s="104" cm="1">
        <f t="array" ref="CE193">AnualidadActivo(CE$2, $E193, $C193, $B193, $D193, Hombres!$A$1:$DW$117, Mujeres!$A$1:$DW$117)</f>
        <v>46771579.377322152</v>
      </c>
      <c r="CF193" s="104" cm="1">
        <f t="array" ref="CF193">AnualidadActivo(CF$2, $E193, $C193, $B193, $D193, Hombres!$A$1:$DW$117, Mujeres!$A$1:$DW$117)</f>
        <v>38001804.59825436</v>
      </c>
      <c r="CG193" s="104" cm="1">
        <f t="array" ref="CG193">AnualidadActivo(CG$2, $E193, $C193, $B193, $D193, Hombres!$A$1:$DW$117, Mujeres!$A$1:$DW$117)</f>
        <v>30022725.484347221</v>
      </c>
      <c r="CH193" s="104" cm="1">
        <f t="array" ref="CH193">AnualidadActivo(CH$2, $E193, $C193, $B193, $D193, Hombres!$A$1:$DW$117, Mujeres!$A$1:$DW$117)</f>
        <v>22984057.455623399</v>
      </c>
      <c r="CI193" s="104" cm="1">
        <f t="array" ref="CI193">AnualidadActivo(CI$2, $E193, $C193, $B193, $D193, Hombres!$A$1:$DW$117, Mujeres!$A$1:$DW$117)</f>
        <v>16982284.636707708</v>
      </c>
      <c r="CJ193" s="104" cm="1">
        <f t="array" ref="CJ193">AnualidadActivo(CJ$2, $E193, $C193, $B193, $D193, Hombres!$A$1:$DW$117, Mujeres!$A$1:$DW$117)</f>
        <v>12053505.892313825</v>
      </c>
      <c r="CK193" s="104" cm="1">
        <f t="array" ref="CK193">AnualidadActivo(CK$2, $E193, $C193, $B193, $D193, Hombres!$A$1:$DW$117, Mujeres!$A$1:$DW$117)</f>
        <v>8173665.9084192393</v>
      </c>
      <c r="CL193" s="104" cm="1">
        <f t="array" ref="CL193">AnualidadActivo(CL$2, $E193, $C193, $B193, $D193, Hombres!$A$1:$DW$117, Mujeres!$A$1:$DW$117)</f>
        <v>5263085.516555394</v>
      </c>
      <c r="CM193" s="104" cm="1">
        <f t="array" ref="CM193">AnualidadActivo(CM$2, $E193, $C193, $B193, $D193, Hombres!$A$1:$DW$117, Mujeres!$A$1:$DW$117)</f>
        <v>3195342.4048803812</v>
      </c>
      <c r="CN193" s="104" cm="1">
        <f t="array" ref="CN193">AnualidadActivo(CN$2, $E193, $C193, $B193, $D193, Hombres!$A$1:$DW$117, Mujeres!$A$1:$DW$117)</f>
        <v>1813796.2766012442</v>
      </c>
      <c r="CO193" s="104" cm="1">
        <f t="array" ref="CO193">AnualidadActivo(CO$2, $E193, $C193, $B193, $D193, Hombres!$A$1:$DW$117, Mujeres!$A$1:$DW$117)</f>
        <v>952850.89006525662</v>
      </c>
      <c r="CP193" s="104" cm="1">
        <f t="array" ref="CP193">AnualidadActivo(CP$2, $E193, $C193, $B193, $D193, Hombres!$A$1:$DW$117, Mujeres!$A$1:$DW$117)</f>
        <v>457580.30220238719</v>
      </c>
      <c r="CQ193" s="104" cm="1">
        <f t="array" ref="CQ193">AnualidadActivo(CQ$2, $E193, $C193, $B193, $D193, Hombres!$A$1:$DW$117, Mujeres!$A$1:$DW$117)</f>
        <v>197879.67371456948</v>
      </c>
      <c r="CR193" s="104" cm="1">
        <f t="array" ref="CR193">AnualidadActivo(CR$2, $E193, $C193, $B193, $D193, Hombres!$A$1:$DW$117, Mujeres!$A$1:$DW$117)</f>
        <v>75620.529012444313</v>
      </c>
      <c r="CS193" s="104" cm="1">
        <f t="array" ref="CS193">AnualidadActivo(CS$2, $E193, $C193, $B193, $D193, Hombres!$A$1:$DW$117, Mujeres!$A$1:$DW$117)</f>
        <v>24911.347519187471</v>
      </c>
      <c r="CT193" s="104" cm="1">
        <f t="array" ref="CT193">AnualidadActivo(CT$2, $E193, $C193, $B193, $D193, Hombres!$A$1:$DW$117, Mujeres!$A$1:$DW$117)</f>
        <v>6835.7464505771059</v>
      </c>
      <c r="CU193" s="104" cm="1">
        <f t="array" ref="CU193">AnualidadActivo(CU$2, $E193, $C193, $B193, $D193, Hombres!$A$1:$DW$117, Mujeres!$A$1:$DW$117)</f>
        <v>0</v>
      </c>
      <c r="CV193" s="104" cm="1">
        <f t="array" ref="CV193">AnualidadActivo(CV$2, $E193, $C193, $B193, $D193, Hombres!$A$1:$DW$117, Mujeres!$A$1:$DW$117)</f>
        <v>0</v>
      </c>
      <c r="CW193" s="104" cm="1">
        <f t="array" ref="CW193">AnualidadActivo(CW$2, $E193, $C193, $B193, $D193, Hombres!$A$1:$DW$117, Mujeres!$A$1:$DW$117)</f>
        <v>0</v>
      </c>
      <c r="CX193" s="104" cm="1">
        <f t="array" ref="CX193">AnualidadActivo(CX$2, $E193, $C193, $B193, $D193, Hombres!$A$1:$DW$117, Mujeres!$A$1:$DW$117)</f>
        <v>0</v>
      </c>
      <c r="CY193" s="104" cm="1">
        <f t="array" ref="CY193">AnualidadActivo(CY$2, $E193, $C193, $B193, $D193, Hombres!$A$1:$DW$117, Mujeres!$A$1:$DW$117)</f>
        <v>0</v>
      </c>
      <c r="CZ193" s="104" cm="1">
        <f t="array" ref="CZ193">AnualidadActivo(CZ$2, $E193, $C193, $B193, $D193, Hombres!$A$1:$DW$117, Mujeres!$A$1:$DW$117)</f>
        <v>0</v>
      </c>
      <c r="DA193" s="104" cm="1">
        <f t="array" ref="DA193">AnualidadActivo(DA$2, $E193, $C193, $B193, $D193, Hombres!$A$1:$DW$117, Mujeres!$A$1:$DW$117)</f>
        <v>0</v>
      </c>
    </row>
    <row r="194" spans="1:105" x14ac:dyDescent="0.35">
      <c r="A194" s="2">
        <f t="shared" si="2"/>
        <v>192</v>
      </c>
      <c r="B194" s="107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9" cm="1">
        <f t="array" ref="G194">PorcentajePension(C194,E194, D194)</f>
        <v>0.85</v>
      </c>
      <c r="I194" s="103"/>
      <c r="J194" s="104" cm="1">
        <f t="array" ref="J194">AnualidadActivo(J$2, $E194, $C194, $B194, $D194, Hombres!$A$1:$DW$117, Mujeres!$A$1:$DW$117)</f>
        <v>0</v>
      </c>
      <c r="K194" s="104" cm="1">
        <f t="array" ref="K194">AnualidadActivo(K$2, $E194, $C194, $B194, $D194, Hombres!$A$1:$DW$117, Mujeres!$A$1:$DW$117)</f>
        <v>0</v>
      </c>
      <c r="L194" s="104" cm="1">
        <f t="array" ref="L194">AnualidadActivo(L$2, $E194, $C194, $B194, $D194, Hombres!$A$1:$DW$117, Mujeres!$A$1:$DW$117)</f>
        <v>0</v>
      </c>
      <c r="M194" s="104" cm="1">
        <f t="array" ref="M194">AnualidadActivo(M$2, $E194, $C194, $B194, $D194, Hombres!$A$1:$DW$117, Mujeres!$A$1:$DW$117)</f>
        <v>0</v>
      </c>
      <c r="N194" s="104" cm="1">
        <f t="array" ref="N194">AnualidadActivo(N$2, $E194, $C194, $B194, $D194, Hombres!$A$1:$DW$117, Mujeres!$A$1:$DW$117)</f>
        <v>0</v>
      </c>
      <c r="O194" s="104" cm="1">
        <f t="array" ref="O194">AnualidadActivo(O$2, $E194, $C194, $B194, $D194, Hombres!$A$1:$DW$117, Mujeres!$A$1:$DW$117)</f>
        <v>0</v>
      </c>
      <c r="P194" s="104" cm="1">
        <f t="array" ref="P194">AnualidadActivo(P$2, $E194, $C194, $B194, $D194, Hombres!$A$1:$DW$117, Mujeres!$A$1:$DW$117)</f>
        <v>0</v>
      </c>
      <c r="Q194" s="104" cm="1">
        <f t="array" ref="Q194">AnualidadActivo(Q$2, $E194, $C194, $B194, $D194, Hombres!$A$1:$DW$117, Mujeres!$A$1:$DW$117)</f>
        <v>0</v>
      </c>
      <c r="R194" s="104" cm="1">
        <f t="array" ref="R194">AnualidadActivo(R$2, $E194, $C194, $B194, $D194, Hombres!$A$1:$DW$117, Mujeres!$A$1:$DW$117)</f>
        <v>0</v>
      </c>
      <c r="S194" s="104" cm="1">
        <f t="array" ref="S194">AnualidadActivo(S$2, $E194, $C194, $B194, $D194, Hombres!$A$1:$DW$117, Mujeres!$A$1:$DW$117)</f>
        <v>0</v>
      </c>
      <c r="T194" s="104" cm="1">
        <f t="array" ref="T194">AnualidadActivo(T$2, $E194, $C194, $B194, $D194, Hombres!$A$1:$DW$117, Mujeres!$A$1:$DW$117)</f>
        <v>0</v>
      </c>
      <c r="U194" s="104" cm="1">
        <f t="array" ref="U194">AnualidadActivo(U$2, $E194, $C194, $B194, $D194, Hombres!$A$1:$DW$117, Mujeres!$A$1:$DW$117)</f>
        <v>0</v>
      </c>
      <c r="V194" s="104" cm="1">
        <f t="array" ref="V194">AnualidadActivo(V$2, $E194, $C194, $B194, $D194, Hombres!$A$1:$DW$117, Mujeres!$A$1:$DW$117)</f>
        <v>0</v>
      </c>
      <c r="W194" s="104" cm="1">
        <f t="array" ref="W194">AnualidadActivo(W$2, $E194, $C194, $B194, $D194, Hombres!$A$1:$DW$117, Mujeres!$A$1:$DW$117)</f>
        <v>0</v>
      </c>
      <c r="X194" s="104" cm="1">
        <f t="array" ref="X194">AnualidadActivo(X$2, $E194, $C194, $B194, $D194, Hombres!$A$1:$DW$117, Mujeres!$A$1:$DW$117)</f>
        <v>0</v>
      </c>
      <c r="Y194" s="104" cm="1">
        <f t="array" ref="Y194">AnualidadActivo(Y$2, $E194, $C194, $B194, $D194, Hombres!$A$1:$DW$117, Mujeres!$A$1:$DW$117)</f>
        <v>0</v>
      </c>
      <c r="Z194" s="104" cm="1">
        <f t="array" ref="Z194">AnualidadActivo(Z$2, $E194, $C194, $B194, $D194, Hombres!$A$1:$DW$117, Mujeres!$A$1:$DW$117)</f>
        <v>0</v>
      </c>
      <c r="AA194" s="104" cm="1">
        <f t="array" ref="AA194">AnualidadActivo(AA$2, $E194, $C194, $B194, $D194, Hombres!$A$1:$DW$117, Mujeres!$A$1:$DW$117)</f>
        <v>0</v>
      </c>
      <c r="AB194" s="104" cm="1">
        <f t="array" ref="AB194">AnualidadActivo(AB$2, $E194, $C194, $B194, $D194, Hombres!$A$1:$DW$117, Mujeres!$A$1:$DW$117)</f>
        <v>0</v>
      </c>
      <c r="AC194" s="104" cm="1">
        <f t="array" ref="AC194">AnualidadActivo(AC$2, $E194, $C194, $B194, $D194, Hombres!$A$1:$DW$117, Mujeres!$A$1:$DW$117)</f>
        <v>0</v>
      </c>
      <c r="AD194" s="104" cm="1">
        <f t="array" ref="AD194">AnualidadActivo(AD$2, $E194, $C194, $B194, $D194, Hombres!$A$1:$DW$117, Mujeres!$A$1:$DW$117)</f>
        <v>0</v>
      </c>
      <c r="AE194" s="104" cm="1">
        <f t="array" ref="AE194">AnualidadActivo(AE$2, $E194, $C194, $B194, $D194, Hombres!$A$1:$DW$117, Mujeres!$A$1:$DW$117)</f>
        <v>0</v>
      </c>
      <c r="AF194" s="104" cm="1">
        <f t="array" ref="AF194">AnualidadActivo(AF$2, $E194, $C194, $B194, $D194, Hombres!$A$1:$DW$117, Mujeres!$A$1:$DW$117)</f>
        <v>0</v>
      </c>
      <c r="AG194" s="104" cm="1">
        <f t="array" ref="AG194">AnualidadActivo(AG$2, $E194, $C194, $B194, $D194, Hombres!$A$1:$DW$117, Mujeres!$A$1:$DW$117)</f>
        <v>0</v>
      </c>
      <c r="AH194" s="104" cm="1">
        <f t="array" ref="AH194">AnualidadActivo(AH$2, $E194, $C194, $B194, $D194, Hombres!$A$1:$DW$117, Mujeres!$A$1:$DW$117)</f>
        <v>0</v>
      </c>
      <c r="AI194" s="104" cm="1">
        <f t="array" ref="AI194">AnualidadActivo(AI$2, $E194, $C194, $B194, $D194, Hombres!$A$1:$DW$117, Mujeres!$A$1:$DW$117)</f>
        <v>0</v>
      </c>
      <c r="AJ194" s="104" cm="1">
        <f t="array" ref="AJ194">AnualidadActivo(AJ$2, $E194, $C194, $B194, $D194, Hombres!$A$1:$DW$117, Mujeres!$A$1:$DW$117)</f>
        <v>0</v>
      </c>
      <c r="AK194" s="104" cm="1">
        <f t="array" ref="AK194">AnualidadActivo(AK$2, $E194, $C194, $B194, $D194, Hombres!$A$1:$DW$117, Mujeres!$A$1:$DW$117)</f>
        <v>0</v>
      </c>
      <c r="AL194" s="104" cm="1">
        <f t="array" ref="AL194">AnualidadActivo(AL$2, $E194, $C194, $B194, $D194, Hombres!$A$1:$DW$117, Mujeres!$A$1:$DW$117)</f>
        <v>0</v>
      </c>
      <c r="AM194" s="104" cm="1">
        <f t="array" ref="AM194">AnualidadActivo(AM$2, $E194, $C194, $B194, $D194, Hombres!$A$1:$DW$117, Mujeres!$A$1:$DW$117)</f>
        <v>0</v>
      </c>
      <c r="AN194" s="104" cm="1">
        <f t="array" ref="AN194">AnualidadActivo(AN$2, $E194, $C194, $B194, $D194, Hombres!$A$1:$DW$117, Mujeres!$A$1:$DW$117)</f>
        <v>0</v>
      </c>
      <c r="AO194" s="104" cm="1">
        <f t="array" ref="AO194">AnualidadActivo(AO$2, $E194, $C194, $B194, $D194, Hombres!$A$1:$DW$117, Mujeres!$A$1:$DW$117)</f>
        <v>0</v>
      </c>
      <c r="AP194" s="104" cm="1">
        <f t="array" ref="AP194">AnualidadActivo(AP$2, $E194, $C194, $B194, $D194, Hombres!$A$1:$DW$117, Mujeres!$A$1:$DW$117)</f>
        <v>0</v>
      </c>
      <c r="AQ194" s="104" cm="1">
        <f t="array" ref="AQ194">AnualidadActivo(AQ$2, $E194, $C194, $B194, $D194, Hombres!$A$1:$DW$117, Mujeres!$A$1:$DW$117)</f>
        <v>0</v>
      </c>
      <c r="AR194" s="104" cm="1">
        <f t="array" ref="AR194">AnualidadActivo(AR$2, $E194, $C194, $B194, $D194, Hombres!$A$1:$DW$117, Mujeres!$A$1:$DW$117)</f>
        <v>0</v>
      </c>
      <c r="AS194" s="104" cm="1">
        <f t="array" ref="AS194">AnualidadActivo(AS$2, $E194, $C194, $B194, $D194, Hombres!$A$1:$DW$117, Mujeres!$A$1:$DW$117)</f>
        <v>95681709.964713231</v>
      </c>
      <c r="AT194" s="104" cm="1">
        <f t="array" ref="AT194">AnualidadActivo(AT$2, $E194, $C194, $B194, $D194, Hombres!$A$1:$DW$117, Mujeres!$A$1:$DW$117)</f>
        <v>98552161.263654634</v>
      </c>
      <c r="AU194" s="104" cm="1">
        <f t="array" ref="AU194">AnualidadActivo(AU$2, $E194, $C194, $B194, $D194, Hombres!$A$1:$DW$117, Mujeres!$A$1:$DW$117)</f>
        <v>101508726.10156427</v>
      </c>
      <c r="AV194" s="104" cm="1">
        <f t="array" ref="AV194">AnualidadActivo(AV$2, $E194, $C194, $B194, $D194, Hombres!$A$1:$DW$117, Mujeres!$A$1:$DW$117)</f>
        <v>104553987.8846112</v>
      </c>
      <c r="AW194" s="104" cm="1">
        <f t="array" ref="AW194">AnualidadActivo(AW$2, $E194, $C194, $B194, $D194, Hombres!$A$1:$DW$117, Mujeres!$A$1:$DW$117)</f>
        <v>107690607.52114955</v>
      </c>
      <c r="AX194" s="104" cm="1">
        <f t="array" ref="AX194">AnualidadActivo(AX$2, $E194, $C194, $B194, $D194, Hombres!$A$1:$DW$117, Mujeres!$A$1:$DW$117)</f>
        <v>105981603.59885177</v>
      </c>
      <c r="AY194" s="104" cm="1">
        <f t="array" ref="AY194">AnualidadActivo(AY$2, $E194, $C194, $B194, $D194, Hombres!$A$1:$DW$117, Mujeres!$A$1:$DW$117)</f>
        <v>107969820.81396149</v>
      </c>
      <c r="AZ194" s="104" cm="1">
        <f t="array" ref="AZ194">AnualidadActivo(AZ$2, $E194, $C194, $B194, $D194, Hombres!$A$1:$DW$117, Mujeres!$A$1:$DW$117)</f>
        <v>109882026.26382729</v>
      </c>
      <c r="BA194" s="104" cm="1">
        <f t="array" ref="BA194">AnualidadActivo(BA$2, $E194, $C194, $B194, $D194, Hombres!$A$1:$DW$117, Mujeres!$A$1:$DW$117)</f>
        <v>111675872.86839969</v>
      </c>
      <c r="BB194" s="104" cm="1">
        <f t="array" ref="BB194">AnualidadActivo(BB$2, $E194, $C194, $B194, $D194, Hombres!$A$1:$DW$117, Mujeres!$A$1:$DW$117)</f>
        <v>113308394.55493212</v>
      </c>
      <c r="BC194" s="104" cm="1">
        <f t="array" ref="BC194">AnualidadActivo(BC$2, $E194, $C194, $B194, $D194, Hombres!$A$1:$DW$117, Mujeres!$A$1:$DW$117)</f>
        <v>114744051.91180639</v>
      </c>
      <c r="BD194" s="104" cm="1">
        <f t="array" ref="BD194">AnualidadActivo(BD$2, $E194, $C194, $B194, $D194, Hombres!$A$1:$DW$117, Mujeres!$A$1:$DW$117)</f>
        <v>115968287.06780343</v>
      </c>
      <c r="BE194" s="104" cm="1">
        <f t="array" ref="BE194">AnualidadActivo(BE$2, $E194, $C194, $B194, $D194, Hombres!$A$1:$DW$117, Mujeres!$A$1:$DW$117)</f>
        <v>116979935.95616627</v>
      </c>
      <c r="BF194" s="104" cm="1">
        <f t="array" ref="BF194">AnualidadActivo(BF$2, $E194, $C194, $B194, $D194, Hombres!$A$1:$DW$117, Mujeres!$A$1:$DW$117)</f>
        <v>117777950.5021316</v>
      </c>
      <c r="BG194" s="104" cm="1">
        <f t="array" ref="BG194">AnualidadActivo(BG$2, $E194, $C194, $B194, $D194, Hombres!$A$1:$DW$117, Mujeres!$A$1:$DW$117)</f>
        <v>118353901.75788984</v>
      </c>
      <c r="BH194" s="104" cm="1">
        <f t="array" ref="BH194">AnualidadActivo(BH$2, $E194, $C194, $B194, $D194, Hombres!$A$1:$DW$117, Mujeres!$A$1:$DW$117)</f>
        <v>118686934.36978322</v>
      </c>
      <c r="BI194" s="104" cm="1">
        <f t="array" ref="BI194">AnualidadActivo(BI$2, $E194, $C194, $B194, $D194, Hombres!$A$1:$DW$117, Mujeres!$A$1:$DW$117)</f>
        <v>118535556.89964528</v>
      </c>
      <c r="BJ194" s="104" cm="1">
        <f t="array" ref="BJ194">AnualidadActivo(BJ$2, $E194, $C194, $B194, $D194, Hombres!$A$1:$DW$117, Mujeres!$A$1:$DW$117)</f>
        <v>118032309.09579889</v>
      </c>
      <c r="BK194" s="104" cm="1">
        <f t="array" ref="BK194">AnualidadActivo(BK$2, $E194, $C194, $B194, $D194, Hombres!$A$1:$DW$117, Mujeres!$A$1:$DW$117)</f>
        <v>117145628.19979717</v>
      </c>
      <c r="BL194" s="104" cm="1">
        <f t="array" ref="BL194">AnualidadActivo(BL$2, $E194, $C194, $B194, $D194, Hombres!$A$1:$DW$117, Mujeres!$A$1:$DW$117)</f>
        <v>115838725.21383387</v>
      </c>
      <c r="BM194" s="104" cm="1">
        <f t="array" ref="BM194">AnualidadActivo(BM$2, $E194, $C194, $B194, $D194, Hombres!$A$1:$DW$117, Mujeres!$A$1:$DW$117)</f>
        <v>114074599.42838871</v>
      </c>
      <c r="BN194" s="104" cm="1">
        <f t="array" ref="BN194">AnualidadActivo(BN$2, $E194, $C194, $B194, $D194, Hombres!$A$1:$DW$117, Mujeres!$A$1:$DW$117)</f>
        <v>111823326.37158254</v>
      </c>
      <c r="BO194" s="104" cm="1">
        <f t="array" ref="BO194">AnualidadActivo(BO$2, $E194, $C194, $B194, $D194, Hombres!$A$1:$DW$117, Mujeres!$A$1:$DW$117)</f>
        <v>109055415.68357682</v>
      </c>
      <c r="BP194" s="104" cm="1">
        <f t="array" ref="BP194">AnualidadActivo(BP$2, $E194, $C194, $B194, $D194, Hombres!$A$1:$DW$117, Mujeres!$A$1:$DW$117)</f>
        <v>105742139.08416507</v>
      </c>
      <c r="BQ194" s="104" cm="1">
        <f t="array" ref="BQ194">AnualidadActivo(BQ$2, $E194, $C194, $B194, $D194, Hombres!$A$1:$DW$117, Mujeres!$A$1:$DW$117)</f>
        <v>101861400.57067558</v>
      </c>
      <c r="BR194" s="104" cm="1">
        <f t="array" ref="BR194">AnualidadActivo(BR$2, $E194, $C194, $B194, $D194, Hombres!$A$1:$DW$117, Mujeres!$A$1:$DW$117)</f>
        <v>97407570.62336491</v>
      </c>
      <c r="BS194" s="104" cm="1">
        <f t="array" ref="BS194">AnualidadActivo(BS$2, $E194, $C194, $B194, $D194, Hombres!$A$1:$DW$117, Mujeres!$A$1:$DW$117)</f>
        <v>92394834.434403181</v>
      </c>
      <c r="BT194" s="104" cm="1">
        <f t="array" ref="BT194">AnualidadActivo(BT$2, $E194, $C194, $B194, $D194, Hombres!$A$1:$DW$117, Mujeres!$A$1:$DW$117)</f>
        <v>86850777.098872125</v>
      </c>
      <c r="BU194" s="104" cm="1">
        <f t="array" ref="BU194">AnualidadActivo(BU$2, $E194, $C194, $B194, $D194, Hombres!$A$1:$DW$117, Mujeres!$A$1:$DW$117)</f>
        <v>80815707.40942879</v>
      </c>
      <c r="BV194" s="104" cm="1">
        <f t="array" ref="BV194">AnualidadActivo(BV$2, $E194, $C194, $B194, $D194, Hombres!$A$1:$DW$117, Mujeres!$A$1:$DW$117)</f>
        <v>74349070.403576225</v>
      </c>
      <c r="BW194" s="104" cm="1">
        <f t="array" ref="BW194">AnualidadActivo(BW$2, $E194, $C194, $B194, $D194, Hombres!$A$1:$DW$117, Mujeres!$A$1:$DW$117)</f>
        <v>67536754.44907856</v>
      </c>
      <c r="BX194" s="104" cm="1">
        <f t="array" ref="BX194">AnualidadActivo(BX$2, $E194, $C194, $B194, $D194, Hombres!$A$1:$DW$117, Mujeres!$A$1:$DW$117)</f>
        <v>60487895.436132558</v>
      </c>
      <c r="BY194" s="104" cm="1">
        <f t="array" ref="BY194">AnualidadActivo(BY$2, $E194, $C194, $B194, $D194, Hombres!$A$1:$DW$117, Mujeres!$A$1:$DW$117)</f>
        <v>53326045.748077713</v>
      </c>
      <c r="BZ194" s="104" cm="1">
        <f t="array" ref="BZ194">AnualidadActivo(BZ$2, $E194, $C194, $B194, $D194, Hombres!$A$1:$DW$117, Mujeres!$A$1:$DW$117)</f>
        <v>46185364.906594731</v>
      </c>
      <c r="CA194" s="104" cm="1">
        <f t="array" ref="CA194">AnualidadActivo(CA$2, $E194, $C194, $B194, $D194, Hombres!$A$1:$DW$117, Mujeres!$A$1:$DW$117)</f>
        <v>39210173.893840626</v>
      </c>
      <c r="CB194" s="104" cm="1">
        <f t="array" ref="CB194">AnualidadActivo(CB$2, $E194, $C194, $B194, $D194, Hombres!$A$1:$DW$117, Mujeres!$A$1:$DW$117)</f>
        <v>32551938.337163005</v>
      </c>
      <c r="CC194" s="104" cm="1">
        <f t="array" ref="CC194">AnualidadActivo(CC$2, $E194, $C194, $B194, $D194, Hombres!$A$1:$DW$117, Mujeres!$A$1:$DW$117)</f>
        <v>26356445.979331128</v>
      </c>
      <c r="CD194" s="104" cm="1">
        <f t="array" ref="CD194">AnualidadActivo(CD$2, $E194, $C194, $B194, $D194, Hombres!$A$1:$DW$117, Mujeres!$A$1:$DW$117)</f>
        <v>20748718.779985078</v>
      </c>
      <c r="CE194" s="104" cm="1">
        <f t="array" ref="CE194">AnualidadActivo(CE$2, $E194, $C194, $B194, $D194, Hombres!$A$1:$DW$117, Mujeres!$A$1:$DW$117)</f>
        <v>15824108.83022623</v>
      </c>
      <c r="CF194" s="104" cm="1">
        <f t="array" ref="CF194">AnualidadActivo(CF$2, $E194, $C194, $B194, $D194, Hombres!$A$1:$DW$117, Mujeres!$A$1:$DW$117)</f>
        <v>11643098.41517283</v>
      </c>
      <c r="CG194" s="104" cm="1">
        <f t="array" ref="CG194">AnualidadActivo(CG$2, $E194, $C194, $B194, $D194, Hombres!$A$1:$DW$117, Mujeres!$A$1:$DW$117)</f>
        <v>8226876.4173237607</v>
      </c>
      <c r="CH194" s="104" cm="1">
        <f t="array" ref="CH194">AnualidadActivo(CH$2, $E194, $C194, $B194, $D194, Hombres!$A$1:$DW$117, Mujeres!$A$1:$DW$117)</f>
        <v>5553347.4428221295</v>
      </c>
      <c r="CI194" s="104" cm="1">
        <f t="array" ref="CI194">AnualidadActivo(CI$2, $E194, $C194, $B194, $D194, Hombres!$A$1:$DW$117, Mujeres!$A$1:$DW$117)</f>
        <v>3559314.7789811445</v>
      </c>
      <c r="CJ194" s="104" cm="1">
        <f t="array" ref="CJ194">AnualidadActivo(CJ$2, $E194, $C194, $B194, $D194, Hombres!$A$1:$DW$117, Mujeres!$A$1:$DW$117)</f>
        <v>2150313.104834042</v>
      </c>
      <c r="CK194" s="104" cm="1">
        <f t="array" ref="CK194">AnualidadActivo(CK$2, $E194, $C194, $B194, $D194, Hombres!$A$1:$DW$117, Mujeres!$A$1:$DW$117)</f>
        <v>1214021.0654830046</v>
      </c>
      <c r="CL194" s="104" cm="1">
        <f t="array" ref="CL194">AnualidadActivo(CL$2, $E194, $C194, $B194, $D194, Hombres!$A$1:$DW$117, Mujeres!$A$1:$DW$117)</f>
        <v>634124.99396293133</v>
      </c>
      <c r="CM194" s="104" cm="1">
        <f t="array" ref="CM194">AnualidadActivo(CM$2, $E194, $C194, $B194, $D194, Hombres!$A$1:$DW$117, Mujeres!$A$1:$DW$117)</f>
        <v>302774.28481624398</v>
      </c>
      <c r="CN194" s="104" cm="1">
        <f t="array" ref="CN194">AnualidadActivo(CN$2, $E194, $C194, $B194, $D194, Hombres!$A$1:$DW$117, Mujeres!$A$1:$DW$117)</f>
        <v>130182.23697782235</v>
      </c>
      <c r="CO194" s="104" cm="1">
        <f t="array" ref="CO194">AnualidadActivo(CO$2, $E194, $C194, $B194, $D194, Hombres!$A$1:$DW$117, Mujeres!$A$1:$DW$117)</f>
        <v>49449.587586863847</v>
      </c>
      <c r="CP194" s="104" cm="1">
        <f t="array" ref="CP194">AnualidadActivo(CP$2, $E194, $C194, $B194, $D194, Hombres!$A$1:$DW$117, Mujeres!$A$1:$DW$117)</f>
        <v>16183.623024563747</v>
      </c>
      <c r="CQ194" s="104" cm="1">
        <f t="array" ref="CQ194">AnualidadActivo(CQ$2, $E194, $C194, $B194, $D194, Hombres!$A$1:$DW$117, Mujeres!$A$1:$DW$117)</f>
        <v>4410.4038818059971</v>
      </c>
      <c r="CR194" s="104" cm="1">
        <f t="array" ref="CR194">AnualidadActivo(CR$2, $E194, $C194, $B194, $D194, Hombres!$A$1:$DW$117, Mujeres!$A$1:$DW$117)</f>
        <v>0</v>
      </c>
      <c r="CS194" s="104" cm="1">
        <f t="array" ref="CS194">AnualidadActivo(CS$2, $E194, $C194, $B194, $D194, Hombres!$A$1:$DW$117, Mujeres!$A$1:$DW$117)</f>
        <v>0</v>
      </c>
      <c r="CT194" s="104" cm="1">
        <f t="array" ref="CT194">AnualidadActivo(CT$2, $E194, $C194, $B194, $D194, Hombres!$A$1:$DW$117, Mujeres!$A$1:$DW$117)</f>
        <v>0</v>
      </c>
      <c r="CU194" s="104" cm="1">
        <f t="array" ref="CU194">AnualidadActivo(CU$2, $E194, $C194, $B194, $D194, Hombres!$A$1:$DW$117, Mujeres!$A$1:$DW$117)</f>
        <v>0</v>
      </c>
      <c r="CV194" s="104" cm="1">
        <f t="array" ref="CV194">AnualidadActivo(CV$2, $E194, $C194, $B194, $D194, Hombres!$A$1:$DW$117, Mujeres!$A$1:$DW$117)</f>
        <v>0</v>
      </c>
      <c r="CW194" s="104" cm="1">
        <f t="array" ref="CW194">AnualidadActivo(CW$2, $E194, $C194, $B194, $D194, Hombres!$A$1:$DW$117, Mujeres!$A$1:$DW$117)</f>
        <v>0</v>
      </c>
      <c r="CX194" s="104" cm="1">
        <f t="array" ref="CX194">AnualidadActivo(CX$2, $E194, $C194, $B194, $D194, Hombres!$A$1:$DW$117, Mujeres!$A$1:$DW$117)</f>
        <v>0</v>
      </c>
      <c r="CY194" s="104" cm="1">
        <f t="array" ref="CY194">AnualidadActivo(CY$2, $E194, $C194, $B194, $D194, Hombres!$A$1:$DW$117, Mujeres!$A$1:$DW$117)</f>
        <v>0</v>
      </c>
      <c r="CZ194" s="104" cm="1">
        <f t="array" ref="CZ194">AnualidadActivo(CZ$2, $E194, $C194, $B194, $D194, Hombres!$A$1:$DW$117, Mujeres!$A$1:$DW$117)</f>
        <v>0</v>
      </c>
      <c r="DA194" s="104" cm="1">
        <f t="array" ref="DA194">AnualidadActivo(DA$2, $E194, $C194, $B194, $D194, Hombres!$A$1:$DW$117, Mujeres!$A$1:$DW$117)</f>
        <v>0</v>
      </c>
    </row>
    <row r="195" spans="1:105" x14ac:dyDescent="0.35">
      <c r="A195" s="2">
        <f t="shared" si="2"/>
        <v>193</v>
      </c>
      <c r="B195" s="107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9" cm="1">
        <f t="array" ref="G195">PorcentajePension(C195,E195, D195)</f>
        <v>0.65</v>
      </c>
      <c r="I195" s="103"/>
      <c r="J195" s="104" cm="1">
        <f t="array" ref="J195">AnualidadActivo(J$2, $E195, $C195, $B195, $D195, Hombres!$A$1:$DW$117, Mujeres!$A$1:$DW$117)</f>
        <v>0</v>
      </c>
      <c r="K195" s="104" cm="1">
        <f t="array" ref="K195">AnualidadActivo(K$2, $E195, $C195, $B195, $D195, Hombres!$A$1:$DW$117, Mujeres!$A$1:$DW$117)</f>
        <v>0</v>
      </c>
      <c r="L195" s="104" cm="1">
        <f t="array" ref="L195">AnualidadActivo(L$2, $E195, $C195, $B195, $D195, Hombres!$A$1:$DW$117, Mujeres!$A$1:$DW$117)</f>
        <v>0</v>
      </c>
      <c r="M195" s="104" cm="1">
        <f t="array" ref="M195">AnualidadActivo(M$2, $E195, $C195, $B195, $D195, Hombres!$A$1:$DW$117, Mujeres!$A$1:$DW$117)</f>
        <v>0</v>
      </c>
      <c r="N195" s="104" cm="1">
        <f t="array" ref="N195">AnualidadActivo(N$2, $E195, $C195, $B195, $D195, Hombres!$A$1:$DW$117, Mujeres!$A$1:$DW$117)</f>
        <v>0</v>
      </c>
      <c r="O195" s="104" cm="1">
        <f t="array" ref="O195">AnualidadActivo(O$2, $E195, $C195, $B195, $D195, Hombres!$A$1:$DW$117, Mujeres!$A$1:$DW$117)</f>
        <v>0</v>
      </c>
      <c r="P195" s="104" cm="1">
        <f t="array" ref="P195">AnualidadActivo(P$2, $E195, $C195, $B195, $D195, Hombres!$A$1:$DW$117, Mujeres!$A$1:$DW$117)</f>
        <v>0</v>
      </c>
      <c r="Q195" s="104" cm="1">
        <f t="array" ref="Q195">AnualidadActivo(Q$2, $E195, $C195, $B195, $D195, Hombres!$A$1:$DW$117, Mujeres!$A$1:$DW$117)</f>
        <v>0</v>
      </c>
      <c r="R195" s="104" cm="1">
        <f t="array" ref="R195">AnualidadActivo(R$2, $E195, $C195, $B195, $D195, Hombres!$A$1:$DW$117, Mujeres!$A$1:$DW$117)</f>
        <v>0</v>
      </c>
      <c r="S195" s="104" cm="1">
        <f t="array" ref="S195">AnualidadActivo(S$2, $E195, $C195, $B195, $D195, Hombres!$A$1:$DW$117, Mujeres!$A$1:$DW$117)</f>
        <v>0</v>
      </c>
      <c r="T195" s="104" cm="1">
        <f t="array" ref="T195">AnualidadActivo(T$2, $E195, $C195, $B195, $D195, Hombres!$A$1:$DW$117, Mujeres!$A$1:$DW$117)</f>
        <v>0</v>
      </c>
      <c r="U195" s="104" cm="1">
        <f t="array" ref="U195">AnualidadActivo(U$2, $E195, $C195, $B195, $D195, Hombres!$A$1:$DW$117, Mujeres!$A$1:$DW$117)</f>
        <v>0</v>
      </c>
      <c r="V195" s="104" cm="1">
        <f t="array" ref="V195">AnualidadActivo(V$2, $E195, $C195, $B195, $D195, Hombres!$A$1:$DW$117, Mujeres!$A$1:$DW$117)</f>
        <v>0</v>
      </c>
      <c r="W195" s="104" cm="1">
        <f t="array" ref="W195">AnualidadActivo(W$2, $E195, $C195, $B195, $D195, Hombres!$A$1:$DW$117, Mujeres!$A$1:$DW$117)</f>
        <v>0</v>
      </c>
      <c r="X195" s="104" cm="1">
        <f t="array" ref="X195">AnualidadActivo(X$2, $E195, $C195, $B195, $D195, Hombres!$A$1:$DW$117, Mujeres!$A$1:$DW$117)</f>
        <v>0</v>
      </c>
      <c r="Y195" s="104" cm="1">
        <f t="array" ref="Y195">AnualidadActivo(Y$2, $E195, $C195, $B195, $D195, Hombres!$A$1:$DW$117, Mujeres!$A$1:$DW$117)</f>
        <v>0</v>
      </c>
      <c r="Z195" s="104" cm="1">
        <f t="array" ref="Z195">AnualidadActivo(Z$2, $E195, $C195, $B195, $D195, Hombres!$A$1:$DW$117, Mujeres!$A$1:$DW$117)</f>
        <v>0</v>
      </c>
      <c r="AA195" s="104" cm="1">
        <f t="array" ref="AA195">AnualidadActivo(AA$2, $E195, $C195, $B195, $D195, Hombres!$A$1:$DW$117, Mujeres!$A$1:$DW$117)</f>
        <v>0</v>
      </c>
      <c r="AB195" s="104" cm="1">
        <f t="array" ref="AB195">AnualidadActivo(AB$2, $E195, $C195, $B195, $D195, Hombres!$A$1:$DW$117, Mujeres!$A$1:$DW$117)</f>
        <v>0</v>
      </c>
      <c r="AC195" s="104" cm="1">
        <f t="array" ref="AC195">AnualidadActivo(AC$2, $E195, $C195, $B195, $D195, Hombres!$A$1:$DW$117, Mujeres!$A$1:$DW$117)</f>
        <v>0</v>
      </c>
      <c r="AD195" s="104" cm="1">
        <f t="array" ref="AD195">AnualidadActivo(AD$2, $E195, $C195, $B195, $D195, Hombres!$A$1:$DW$117, Mujeres!$A$1:$DW$117)</f>
        <v>0</v>
      </c>
      <c r="AE195" s="104" cm="1">
        <f t="array" ref="AE195">AnualidadActivo(AE$2, $E195, $C195, $B195, $D195, Hombres!$A$1:$DW$117, Mujeres!$A$1:$DW$117)</f>
        <v>0</v>
      </c>
      <c r="AF195" s="104" cm="1">
        <f t="array" ref="AF195">AnualidadActivo(AF$2, $E195, $C195, $B195, $D195, Hombres!$A$1:$DW$117, Mujeres!$A$1:$DW$117)</f>
        <v>0</v>
      </c>
      <c r="AG195" s="104" cm="1">
        <f t="array" ref="AG195">AnualidadActivo(AG$2, $E195, $C195, $B195, $D195, Hombres!$A$1:$DW$117, Mujeres!$A$1:$DW$117)</f>
        <v>0</v>
      </c>
      <c r="AH195" s="104" cm="1">
        <f t="array" ref="AH195">AnualidadActivo(AH$2, $E195, $C195, $B195, $D195, Hombres!$A$1:$DW$117, Mujeres!$A$1:$DW$117)</f>
        <v>18636210.74429781</v>
      </c>
      <c r="AI195" s="104" cm="1">
        <f t="array" ref="AI195">AnualidadActivo(AI$2, $E195, $C195, $B195, $D195, Hombres!$A$1:$DW$117, Mujeres!$A$1:$DW$117)</f>
        <v>19195297.066626746</v>
      </c>
      <c r="AJ195" s="104" cm="1">
        <f t="array" ref="AJ195">AnualidadActivo(AJ$2, $E195, $C195, $B195, $D195, Hombres!$A$1:$DW$117, Mujeres!$A$1:$DW$117)</f>
        <v>19771155.978625547</v>
      </c>
      <c r="AK195" s="104" cm="1">
        <f t="array" ref="AK195">AnualidadActivo(AK$2, $E195, $C195, $B195, $D195, Hombres!$A$1:$DW$117, Mujeres!$A$1:$DW$117)</f>
        <v>20364290.657984313</v>
      </c>
      <c r="AL195" s="104" cm="1">
        <f t="array" ref="AL195">AnualidadActivo(AL$2, $E195, $C195, $B195, $D195, Hombres!$A$1:$DW$117, Mujeres!$A$1:$DW$117)</f>
        <v>20975219.377723847</v>
      </c>
      <c r="AM195" s="104" cm="1">
        <f t="array" ref="AM195">AnualidadActivo(AM$2, $E195, $C195, $B195, $D195, Hombres!$A$1:$DW$117, Mujeres!$A$1:$DW$117)</f>
        <v>21135522.555753578</v>
      </c>
      <c r="AN195" s="104" cm="1">
        <f t="array" ref="AN195">AnualidadActivo(AN$2, $E195, $C195, $B195, $D195, Hombres!$A$1:$DW$117, Mujeres!$A$1:$DW$117)</f>
        <v>21651314.059559416</v>
      </c>
      <c r="AO195" s="104" cm="1">
        <f t="array" ref="AO195">AnualidadActivo(AO$2, $E195, $C195, $B195, $D195, Hombres!$A$1:$DW$117, Mujeres!$A$1:$DW$117)</f>
        <v>22169505.914511766</v>
      </c>
      <c r="AP195" s="104" cm="1">
        <f t="array" ref="AP195">AnualidadActivo(AP$2, $E195, $C195, $B195, $D195, Hombres!$A$1:$DW$117, Mujeres!$A$1:$DW$117)</f>
        <v>22687111.601920668</v>
      </c>
      <c r="AQ195" s="104" cm="1">
        <f t="array" ref="AQ195">AnualidadActivo(AQ$2, $E195, $C195, $B195, $D195, Hombres!$A$1:$DW$117, Mujeres!$A$1:$DW$117)</f>
        <v>23198981.934569508</v>
      </c>
      <c r="AR195" s="104" cm="1">
        <f t="array" ref="AR195">AnualidadActivo(AR$2, $E195, $C195, $B195, $D195, Hombres!$A$1:$DW$117, Mujeres!$A$1:$DW$117)</f>
        <v>23699390.331419222</v>
      </c>
      <c r="AS195" s="104" cm="1">
        <f t="array" ref="AS195">AnualidadActivo(AS$2, $E195, $C195, $B195, $D195, Hombres!$A$1:$DW$117, Mujeres!$A$1:$DW$117)</f>
        <v>24185481.724781938</v>
      </c>
      <c r="AT195" s="104" cm="1">
        <f t="array" ref="AT195">AnualidadActivo(AT$2, $E195, $C195, $B195, $D195, Hombres!$A$1:$DW$117, Mujeres!$A$1:$DW$117)</f>
        <v>24657476.637494545</v>
      </c>
      <c r="AU195" s="104" cm="1">
        <f t="array" ref="AU195">AnualidadActivo(AU$2, $E195, $C195, $B195, $D195, Hombres!$A$1:$DW$117, Mujeres!$A$1:$DW$117)</f>
        <v>25115050.73281401</v>
      </c>
      <c r="AV195" s="104" cm="1">
        <f t="array" ref="AV195">AnualidadActivo(AV$2, $E195, $C195, $B195, $D195, Hombres!$A$1:$DW$117, Mujeres!$A$1:$DW$117)</f>
        <v>25553400.61568296</v>
      </c>
      <c r="AW195" s="104" cm="1">
        <f t="array" ref="AW195">AnualidadActivo(AW$2, $E195, $C195, $B195, $D195, Hombres!$A$1:$DW$117, Mujeres!$A$1:$DW$117)</f>
        <v>25963303.430454344</v>
      </c>
      <c r="AX195" s="104" cm="1">
        <f t="array" ref="AX195">AnualidadActivo(AX$2, $E195, $C195, $B195, $D195, Hombres!$A$1:$DW$117, Mujeres!$A$1:$DW$117)</f>
        <v>26333311.582412526</v>
      </c>
      <c r="AY195" s="104" cm="1">
        <f t="array" ref="AY195">AnualidadActivo(AY$2, $E195, $C195, $B195, $D195, Hombres!$A$1:$DW$117, Mujeres!$A$1:$DW$117)</f>
        <v>26651796.580348689</v>
      </c>
      <c r="AZ195" s="104" cm="1">
        <f t="array" ref="AZ195">AnualidadActivo(AZ$2, $E195, $C195, $B195, $D195, Hombres!$A$1:$DW$117, Mujeres!$A$1:$DW$117)</f>
        <v>26878240.398429833</v>
      </c>
      <c r="BA195" s="104" cm="1">
        <f t="array" ref="BA195">AnualidadActivo(BA$2, $E195, $C195, $B195, $D195, Hombres!$A$1:$DW$117, Mujeres!$A$1:$DW$117)</f>
        <v>27034797.117661908</v>
      </c>
      <c r="BB195" s="104" cm="1">
        <f t="array" ref="BB195">AnualidadActivo(BB$2, $E195, $C195, $B195, $D195, Hombres!$A$1:$DW$117, Mujeres!$A$1:$DW$117)</f>
        <v>27110521.476249296</v>
      </c>
      <c r="BC195" s="104" cm="1">
        <f t="array" ref="BC195">AnualidadActivo(BC$2, $E195, $C195, $B195, $D195, Hombres!$A$1:$DW$117, Mujeres!$A$1:$DW$117)</f>
        <v>27094599.683870468</v>
      </c>
      <c r="BD195" s="104" cm="1">
        <f t="array" ref="BD195">AnualidadActivo(BD$2, $E195, $C195, $B195, $D195, Hombres!$A$1:$DW$117, Mujeres!$A$1:$DW$117)</f>
        <v>26976638.114889</v>
      </c>
      <c r="BE195" s="104" cm="1">
        <f t="array" ref="BE195">AnualidadActivo(BE$2, $E195, $C195, $B195, $D195, Hombres!$A$1:$DW$117, Mujeres!$A$1:$DW$117)</f>
        <v>26744923.225983489</v>
      </c>
      <c r="BF195" s="104" cm="1">
        <f t="array" ref="BF195">AnualidadActivo(BF$2, $E195, $C195, $B195, $D195, Hombres!$A$1:$DW$117, Mujeres!$A$1:$DW$117)</f>
        <v>26386296.699177332</v>
      </c>
      <c r="BG195" s="104" cm="1">
        <f t="array" ref="BG195">AnualidadActivo(BG$2, $E195, $C195, $B195, $D195, Hombres!$A$1:$DW$117, Mujeres!$A$1:$DW$117)</f>
        <v>25888129.143323246</v>
      </c>
      <c r="BH195" s="104" cm="1">
        <f t="array" ref="BH195">AnualidadActivo(BH$2, $E195, $C195, $B195, $D195, Hombres!$A$1:$DW$117, Mujeres!$A$1:$DW$117)</f>
        <v>25240532.829387255</v>
      </c>
      <c r="BI195" s="104" cm="1">
        <f t="array" ref="BI195">AnualidadActivo(BI$2, $E195, $C195, $B195, $D195, Hombres!$A$1:$DW$117, Mujeres!$A$1:$DW$117)</f>
        <v>24436742.584239792</v>
      </c>
      <c r="BJ195" s="104" cm="1">
        <f t="array" ref="BJ195">AnualidadActivo(BJ$2, $E195, $C195, $B195, $D195, Hombres!$A$1:$DW$117, Mujeres!$A$1:$DW$117)</f>
        <v>23471187.405705027</v>
      </c>
      <c r="BK195" s="104" cm="1">
        <f t="array" ref="BK195">AnualidadActivo(BK$2, $E195, $C195, $B195, $D195, Hombres!$A$1:$DW$117, Mujeres!$A$1:$DW$117)</f>
        <v>22340123.488651741</v>
      </c>
      <c r="BL195" s="104" cm="1">
        <f t="array" ref="BL195">AnualidadActivo(BL$2, $E195, $C195, $B195, $D195, Hombres!$A$1:$DW$117, Mujeres!$A$1:$DW$117)</f>
        <v>21044140.755297229</v>
      </c>
      <c r="BM195" s="104" cm="1">
        <f t="array" ref="BM195">AnualidadActivo(BM$2, $E195, $C195, $B195, $D195, Hombres!$A$1:$DW$117, Mujeres!$A$1:$DW$117)</f>
        <v>19590874.819724165</v>
      </c>
      <c r="BN195" s="104" cm="1">
        <f t="array" ref="BN195">AnualidadActivo(BN$2, $E195, $C195, $B195, $D195, Hombres!$A$1:$DW$117, Mujeres!$A$1:$DW$117)</f>
        <v>17995562.965292025</v>
      </c>
      <c r="BO195" s="104" cm="1">
        <f t="array" ref="BO195">AnualidadActivo(BO$2, $E195, $C195, $B195, $D195, Hombres!$A$1:$DW$117, Mujeres!$A$1:$DW$117)</f>
        <v>16280107.330676012</v>
      </c>
      <c r="BP195" s="104" cm="1">
        <f t="array" ref="BP195">AnualidadActivo(BP$2, $E195, $C195, $B195, $D195, Hombres!$A$1:$DW$117, Mujeres!$A$1:$DW$117)</f>
        <v>14473317.315281317</v>
      </c>
      <c r="BQ195" s="104" cm="1">
        <f t="array" ref="BQ195">AnualidadActivo(BQ$2, $E195, $C195, $B195, $D195, Hombres!$A$1:$DW$117, Mujeres!$A$1:$DW$117)</f>
        <v>12612046.957264744</v>
      </c>
      <c r="BR195" s="104" cm="1">
        <f t="array" ref="BR195">AnualidadActivo(BR$2, $E195, $C195, $B195, $D195, Hombres!$A$1:$DW$117, Mujeres!$A$1:$DW$117)</f>
        <v>10741523.159112969</v>
      </c>
      <c r="BS195" s="104" cm="1">
        <f t="array" ref="BS195">AnualidadActivo(BS$2, $E195, $C195, $B195, $D195, Hombres!$A$1:$DW$117, Mujeres!$A$1:$DW$117)</f>
        <v>8912483.1701075081</v>
      </c>
      <c r="BT195" s="104" cm="1">
        <f t="array" ref="BT195">AnualidadActivo(BT$2, $E195, $C195, $B195, $D195, Hombres!$A$1:$DW$117, Mujeres!$A$1:$DW$117)</f>
        <v>7176669.5168821746</v>
      </c>
      <c r="BU195" s="104" cm="1">
        <f t="array" ref="BU195">AnualidadActivo(BU$2, $E195, $C195, $B195, $D195, Hombres!$A$1:$DW$117, Mujeres!$A$1:$DW$117)</f>
        <v>5582990.5389589677</v>
      </c>
      <c r="BV195" s="104" cm="1">
        <f t="array" ref="BV195">AnualidadActivo(BV$2, $E195, $C195, $B195, $D195, Hombres!$A$1:$DW$117, Mujeres!$A$1:$DW$117)</f>
        <v>4173750.3234940073</v>
      </c>
      <c r="BW195" s="104" cm="1">
        <f t="array" ref="BW195">AnualidadActivo(BW$2, $E195, $C195, $B195, $D195, Hombres!$A$1:$DW$117, Mujeres!$A$1:$DW$117)</f>
        <v>2980252.5449448205</v>
      </c>
      <c r="BX195" s="104" cm="1">
        <f t="array" ref="BX195">AnualidadActivo(BX$2, $E195, $C195, $B195, $D195, Hombres!$A$1:$DW$117, Mujeres!$A$1:$DW$117)</f>
        <v>2018146.5119141308</v>
      </c>
      <c r="BY195" s="104" cm="1">
        <f t="array" ref="BY195">AnualidadActivo(BY$2, $E195, $C195, $B195, $D195, Hombres!$A$1:$DW$117, Mujeres!$A$1:$DW$117)</f>
        <v>1285019.9037625713</v>
      </c>
      <c r="BZ195" s="104" cm="1">
        <f t="array" ref="BZ195">AnualidadActivo(BZ$2, $E195, $C195, $B195, $D195, Hombres!$A$1:$DW$117, Mujeres!$A$1:$DW$117)</f>
        <v>761407.49018351745</v>
      </c>
      <c r="CA195" s="104" cm="1">
        <f t="array" ref="CA195">AnualidadActivo(CA$2, $E195, $C195, $B195, $D195, Hombres!$A$1:$DW$117, Mujeres!$A$1:$DW$117)</f>
        <v>414566.47673594684</v>
      </c>
      <c r="CB195" s="104" cm="1">
        <f t="array" ref="CB195">AnualidadActivo(CB$2, $E195, $C195, $B195, $D195, Hombres!$A$1:$DW$117, Mujeres!$A$1:$DW$117)</f>
        <v>204224.78620828182</v>
      </c>
      <c r="CC195" s="104" cm="1">
        <f t="array" ref="CC195">AnualidadActivo(CC$2, $E195, $C195, $B195, $D195, Hombres!$A$1:$DW$117, Mujeres!$A$1:$DW$117)</f>
        <v>89254.131396199256</v>
      </c>
      <c r="CD195" s="104" cm="1">
        <f t="array" ref="CD195">AnualidadActivo(CD$2, $E195, $C195, $B195, $D195, Hombres!$A$1:$DW$117, Mujeres!$A$1:$DW$117)</f>
        <v>33721.753777653525</v>
      </c>
      <c r="CE195" s="104" cm="1">
        <f t="array" ref="CE195">AnualidadActivo(CE$2, $E195, $C195, $B195, $D195, Hombres!$A$1:$DW$117, Mujeres!$A$1:$DW$117)</f>
        <v>10628.502242475535</v>
      </c>
      <c r="CF195" s="104" cm="1">
        <f t="array" ref="CF195">AnualidadActivo(CF$2, $E195, $C195, $B195, $D195, Hombres!$A$1:$DW$117, Mujeres!$A$1:$DW$117)</f>
        <v>2651.8922136567157</v>
      </c>
      <c r="CG195" s="104" cm="1">
        <f t="array" ref="CG195">AnualidadActivo(CG$2, $E195, $C195, $B195, $D195, Hombres!$A$1:$DW$117, Mujeres!$A$1:$DW$117)</f>
        <v>480.62876712636478</v>
      </c>
      <c r="CH195" s="104" cm="1">
        <f t="array" ref="CH195">AnualidadActivo(CH$2, $E195, $C195, $B195, $D195, Hombres!$A$1:$DW$117, Mujeres!$A$1:$DW$117)</f>
        <v>53.28559027968501</v>
      </c>
      <c r="CI195" s="104" cm="1">
        <f t="array" ref="CI195">AnualidadActivo(CI$2, $E195, $C195, $B195, $D195, Hombres!$A$1:$DW$117, Mujeres!$A$1:$DW$117)</f>
        <v>0</v>
      </c>
      <c r="CJ195" s="104" cm="1">
        <f t="array" ref="CJ195">AnualidadActivo(CJ$2, $E195, $C195, $B195, $D195, Hombres!$A$1:$DW$117, Mujeres!$A$1:$DW$117)</f>
        <v>0</v>
      </c>
      <c r="CK195" s="104" cm="1">
        <f t="array" ref="CK195">AnualidadActivo(CK$2, $E195, $C195, $B195, $D195, Hombres!$A$1:$DW$117, Mujeres!$A$1:$DW$117)</f>
        <v>0</v>
      </c>
      <c r="CL195" s="104" cm="1">
        <f t="array" ref="CL195">AnualidadActivo(CL$2, $E195, $C195, $B195, $D195, Hombres!$A$1:$DW$117, Mujeres!$A$1:$DW$117)</f>
        <v>0</v>
      </c>
      <c r="CM195" s="104" cm="1">
        <f t="array" ref="CM195">AnualidadActivo(CM$2, $E195, $C195, $B195, $D195, Hombres!$A$1:$DW$117, Mujeres!$A$1:$DW$117)</f>
        <v>0</v>
      </c>
      <c r="CN195" s="104" cm="1">
        <f t="array" ref="CN195">AnualidadActivo(CN$2, $E195, $C195, $B195, $D195, Hombres!$A$1:$DW$117, Mujeres!$A$1:$DW$117)</f>
        <v>0</v>
      </c>
      <c r="CO195" s="104" cm="1">
        <f t="array" ref="CO195">AnualidadActivo(CO$2, $E195, $C195, $B195, $D195, Hombres!$A$1:$DW$117, Mujeres!$A$1:$DW$117)</f>
        <v>0</v>
      </c>
      <c r="CP195" s="104" cm="1">
        <f t="array" ref="CP195">AnualidadActivo(CP$2, $E195, $C195, $B195, $D195, Hombres!$A$1:$DW$117, Mujeres!$A$1:$DW$117)</f>
        <v>0</v>
      </c>
      <c r="CQ195" s="104" cm="1">
        <f t="array" ref="CQ195">AnualidadActivo(CQ$2, $E195, $C195, $B195, $D195, Hombres!$A$1:$DW$117, Mujeres!$A$1:$DW$117)</f>
        <v>0</v>
      </c>
      <c r="CR195" s="104" cm="1">
        <f t="array" ref="CR195">AnualidadActivo(CR$2, $E195, $C195, $B195, $D195, Hombres!$A$1:$DW$117, Mujeres!$A$1:$DW$117)</f>
        <v>0</v>
      </c>
      <c r="CS195" s="104" cm="1">
        <f t="array" ref="CS195">AnualidadActivo(CS$2, $E195, $C195, $B195, $D195, Hombres!$A$1:$DW$117, Mujeres!$A$1:$DW$117)</f>
        <v>0</v>
      </c>
      <c r="CT195" s="104" cm="1">
        <f t="array" ref="CT195">AnualidadActivo(CT$2, $E195, $C195, $B195, $D195, Hombres!$A$1:$DW$117, Mujeres!$A$1:$DW$117)</f>
        <v>0</v>
      </c>
      <c r="CU195" s="104" cm="1">
        <f t="array" ref="CU195">AnualidadActivo(CU$2, $E195, $C195, $B195, $D195, Hombres!$A$1:$DW$117, Mujeres!$A$1:$DW$117)</f>
        <v>0</v>
      </c>
      <c r="CV195" s="104" cm="1">
        <f t="array" ref="CV195">AnualidadActivo(CV$2, $E195, $C195, $B195, $D195, Hombres!$A$1:$DW$117, Mujeres!$A$1:$DW$117)</f>
        <v>0</v>
      </c>
      <c r="CW195" s="104" cm="1">
        <f t="array" ref="CW195">AnualidadActivo(CW$2, $E195, $C195, $B195, $D195, Hombres!$A$1:$DW$117, Mujeres!$A$1:$DW$117)</f>
        <v>0</v>
      </c>
      <c r="CX195" s="104" cm="1">
        <f t="array" ref="CX195">AnualidadActivo(CX$2, $E195, $C195, $B195, $D195, Hombres!$A$1:$DW$117, Mujeres!$A$1:$DW$117)</f>
        <v>0</v>
      </c>
      <c r="CY195" s="104" cm="1">
        <f t="array" ref="CY195">AnualidadActivo(CY$2, $E195, $C195, $B195, $D195, Hombres!$A$1:$DW$117, Mujeres!$A$1:$DW$117)</f>
        <v>0</v>
      </c>
      <c r="CZ195" s="104" cm="1">
        <f t="array" ref="CZ195">AnualidadActivo(CZ$2, $E195, $C195, $B195, $D195, Hombres!$A$1:$DW$117, Mujeres!$A$1:$DW$117)</f>
        <v>0</v>
      </c>
      <c r="DA195" s="104" cm="1">
        <f t="array" ref="DA195">AnualidadActivo(DA$2, $E195, $C195, $B195, $D195, Hombres!$A$1:$DW$117, Mujeres!$A$1:$DW$117)</f>
        <v>0</v>
      </c>
    </row>
    <row r="196" spans="1:105" x14ac:dyDescent="0.35">
      <c r="A196" s="2">
        <f t="shared" si="2"/>
        <v>194</v>
      </c>
      <c r="B196" s="107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9" cm="1">
        <f t="array" ref="G196">PorcentajePension(C196,E196, D196)</f>
        <v>0.85</v>
      </c>
      <c r="I196" s="103"/>
      <c r="J196" s="104" cm="1">
        <f t="array" ref="J196">AnualidadActivo(J$2, $E196, $C196, $B196, $D196, Hombres!$A$1:$DW$117, Mujeres!$A$1:$DW$117)</f>
        <v>0</v>
      </c>
      <c r="K196" s="104" cm="1">
        <f t="array" ref="K196">AnualidadActivo(K$2, $E196, $C196, $B196, $D196, Hombres!$A$1:$DW$117, Mujeres!$A$1:$DW$117)</f>
        <v>0</v>
      </c>
      <c r="L196" s="104" cm="1">
        <f t="array" ref="L196">AnualidadActivo(L$2, $E196, $C196, $B196, $D196, Hombres!$A$1:$DW$117, Mujeres!$A$1:$DW$117)</f>
        <v>0</v>
      </c>
      <c r="M196" s="104" cm="1">
        <f t="array" ref="M196">AnualidadActivo(M$2, $E196, $C196, $B196, $D196, Hombres!$A$1:$DW$117, Mujeres!$A$1:$DW$117)</f>
        <v>0</v>
      </c>
      <c r="N196" s="104" cm="1">
        <f t="array" ref="N196">AnualidadActivo(N$2, $E196, $C196, $B196, $D196, Hombres!$A$1:$DW$117, Mujeres!$A$1:$DW$117)</f>
        <v>0</v>
      </c>
      <c r="O196" s="104" cm="1">
        <f t="array" ref="O196">AnualidadActivo(O$2, $E196, $C196, $B196, $D196, Hombres!$A$1:$DW$117, Mujeres!$A$1:$DW$117)</f>
        <v>0</v>
      </c>
      <c r="P196" s="104" cm="1">
        <f t="array" ref="P196">AnualidadActivo(P$2, $E196, $C196, $B196, $D196, Hombres!$A$1:$DW$117, Mujeres!$A$1:$DW$117)</f>
        <v>0</v>
      </c>
      <c r="Q196" s="104" cm="1">
        <f t="array" ref="Q196">AnualidadActivo(Q$2, $E196, $C196, $B196, $D196, Hombres!$A$1:$DW$117, Mujeres!$A$1:$DW$117)</f>
        <v>0</v>
      </c>
      <c r="R196" s="104" cm="1">
        <f t="array" ref="R196">AnualidadActivo(R$2, $E196, $C196, $B196, $D196, Hombres!$A$1:$DW$117, Mujeres!$A$1:$DW$117)</f>
        <v>0</v>
      </c>
      <c r="S196" s="104" cm="1">
        <f t="array" ref="S196">AnualidadActivo(S$2, $E196, $C196, $B196, $D196, Hombres!$A$1:$DW$117, Mujeres!$A$1:$DW$117)</f>
        <v>0</v>
      </c>
      <c r="T196" s="104" cm="1">
        <f t="array" ref="T196">AnualidadActivo(T$2, $E196, $C196, $B196, $D196, Hombres!$A$1:$DW$117, Mujeres!$A$1:$DW$117)</f>
        <v>0</v>
      </c>
      <c r="U196" s="104" cm="1">
        <f t="array" ref="U196">AnualidadActivo(U$2, $E196, $C196, $B196, $D196, Hombres!$A$1:$DW$117, Mujeres!$A$1:$DW$117)</f>
        <v>0</v>
      </c>
      <c r="V196" s="104" cm="1">
        <f t="array" ref="V196">AnualidadActivo(V$2, $E196, $C196, $B196, $D196, Hombres!$A$1:$DW$117, Mujeres!$A$1:$DW$117)</f>
        <v>0</v>
      </c>
      <c r="W196" s="104" cm="1">
        <f t="array" ref="W196">AnualidadActivo(W$2, $E196, $C196, $B196, $D196, Hombres!$A$1:$DW$117, Mujeres!$A$1:$DW$117)</f>
        <v>0</v>
      </c>
      <c r="X196" s="104" cm="1">
        <f t="array" ref="X196">AnualidadActivo(X$2, $E196, $C196, $B196, $D196, Hombres!$A$1:$DW$117, Mujeres!$A$1:$DW$117)</f>
        <v>0</v>
      </c>
      <c r="Y196" s="104" cm="1">
        <f t="array" ref="Y196">AnualidadActivo(Y$2, $E196, $C196, $B196, $D196, Hombres!$A$1:$DW$117, Mujeres!$A$1:$DW$117)</f>
        <v>0</v>
      </c>
      <c r="Z196" s="104" cm="1">
        <f t="array" ref="Z196">AnualidadActivo(Z$2, $E196, $C196, $B196, $D196, Hombres!$A$1:$DW$117, Mujeres!$A$1:$DW$117)</f>
        <v>0</v>
      </c>
      <c r="AA196" s="104" cm="1">
        <f t="array" ref="AA196">AnualidadActivo(AA$2, $E196, $C196, $B196, $D196, Hombres!$A$1:$DW$117, Mujeres!$A$1:$DW$117)</f>
        <v>0</v>
      </c>
      <c r="AB196" s="104" cm="1">
        <f t="array" ref="AB196">AnualidadActivo(AB$2, $E196, $C196, $B196, $D196, Hombres!$A$1:$DW$117, Mujeres!$A$1:$DW$117)</f>
        <v>0</v>
      </c>
      <c r="AC196" s="104" cm="1">
        <f t="array" ref="AC196">AnualidadActivo(AC$2, $E196, $C196, $B196, $D196, Hombres!$A$1:$DW$117, Mujeres!$A$1:$DW$117)</f>
        <v>0</v>
      </c>
      <c r="AD196" s="104" cm="1">
        <f t="array" ref="AD196">AnualidadActivo(AD$2, $E196, $C196, $B196, $D196, Hombres!$A$1:$DW$117, Mujeres!$A$1:$DW$117)</f>
        <v>0</v>
      </c>
      <c r="AE196" s="104" cm="1">
        <f t="array" ref="AE196">AnualidadActivo(AE$2, $E196, $C196, $B196, $D196, Hombres!$A$1:$DW$117, Mujeres!$A$1:$DW$117)</f>
        <v>0</v>
      </c>
      <c r="AF196" s="104" cm="1">
        <f t="array" ref="AF196">AnualidadActivo(AF$2, $E196, $C196, $B196, $D196, Hombres!$A$1:$DW$117, Mujeres!$A$1:$DW$117)</f>
        <v>0</v>
      </c>
      <c r="AG196" s="104" cm="1">
        <f t="array" ref="AG196">AnualidadActivo(AG$2, $E196, $C196, $B196, $D196, Hombres!$A$1:$DW$117, Mujeres!$A$1:$DW$117)</f>
        <v>0</v>
      </c>
      <c r="AH196" s="104" cm="1">
        <f t="array" ref="AH196">AnualidadActivo(AH$2, $E196, $C196, $B196, $D196, Hombres!$A$1:$DW$117, Mujeres!$A$1:$DW$117)</f>
        <v>0</v>
      </c>
      <c r="AI196" s="104" cm="1">
        <f t="array" ref="AI196">AnualidadActivo(AI$2, $E196, $C196, $B196, $D196, Hombres!$A$1:$DW$117, Mujeres!$A$1:$DW$117)</f>
        <v>0</v>
      </c>
      <c r="AJ196" s="104" cm="1">
        <f t="array" ref="AJ196">AnualidadActivo(AJ$2, $E196, $C196, $B196, $D196, Hombres!$A$1:$DW$117, Mujeres!$A$1:$DW$117)</f>
        <v>0</v>
      </c>
      <c r="AK196" s="104" cm="1">
        <f t="array" ref="AK196">AnualidadActivo(AK$2, $E196, $C196, $B196, $D196, Hombres!$A$1:$DW$117, Mujeres!$A$1:$DW$117)</f>
        <v>0</v>
      </c>
      <c r="AL196" s="104" cm="1">
        <f t="array" ref="AL196">AnualidadActivo(AL$2, $E196, $C196, $B196, $D196, Hombres!$A$1:$DW$117, Mujeres!$A$1:$DW$117)</f>
        <v>0</v>
      </c>
      <c r="AM196" s="104" cm="1">
        <f t="array" ref="AM196">AnualidadActivo(AM$2, $E196, $C196, $B196, $D196, Hombres!$A$1:$DW$117, Mujeres!$A$1:$DW$117)</f>
        <v>33129083.126668725</v>
      </c>
      <c r="AN196" s="104" cm="1">
        <f t="array" ref="AN196">AnualidadActivo(AN$2, $E196, $C196, $B196, $D196, Hombres!$A$1:$DW$117, Mujeres!$A$1:$DW$117)</f>
        <v>34122955.620468788</v>
      </c>
      <c r="AO196" s="104" cm="1">
        <f t="array" ref="AO196">AnualidadActivo(AO$2, $E196, $C196, $B196, $D196, Hombres!$A$1:$DW$117, Mujeres!$A$1:$DW$117)</f>
        <v>35146644.289082848</v>
      </c>
      <c r="AP196" s="104" cm="1">
        <f t="array" ref="AP196">AnualidadActivo(AP$2, $E196, $C196, $B196, $D196, Hombres!$A$1:$DW$117, Mujeres!$A$1:$DW$117)</f>
        <v>36201043.617755339</v>
      </c>
      <c r="AQ196" s="104" cm="1">
        <f t="array" ref="AQ196">AnualidadActivo(AQ$2, $E196, $C196, $B196, $D196, Hombres!$A$1:$DW$117, Mujeres!$A$1:$DW$117)</f>
        <v>37287074.926288001</v>
      </c>
      <c r="AR196" s="104" cm="1">
        <f t="array" ref="AR196">AnualidadActivo(AR$2, $E196, $C196, $B196, $D196, Hombres!$A$1:$DW$117, Mujeres!$A$1:$DW$117)</f>
        <v>36571002.010235243</v>
      </c>
      <c r="AS196" s="104" cm="1">
        <f t="array" ref="AS196">AnualidadActivo(AS$2, $E196, $C196, $B196, $D196, Hombres!$A$1:$DW$117, Mujeres!$A$1:$DW$117)</f>
        <v>37225644.523109645</v>
      </c>
      <c r="AT196" s="104" cm="1">
        <f t="array" ref="AT196">AnualidadActivo(AT$2, $E196, $C196, $B196, $D196, Hombres!$A$1:$DW$117, Mujeres!$A$1:$DW$117)</f>
        <v>37850250.634511337</v>
      </c>
      <c r="AU196" s="104" cm="1">
        <f t="array" ref="AU196">AnualidadActivo(AU$2, $E196, $C196, $B196, $D196, Hombres!$A$1:$DW$117, Mujeres!$A$1:$DW$117)</f>
        <v>38430456.710135013</v>
      </c>
      <c r="AV196" s="104" cm="1">
        <f t="array" ref="AV196">AnualidadActivo(AV$2, $E196, $C196, $B196, $D196, Hombres!$A$1:$DW$117, Mujeres!$A$1:$DW$117)</f>
        <v>38951370.444438897</v>
      </c>
      <c r="AW196" s="104" cm="1">
        <f t="array" ref="AW196">AnualidadActivo(AW$2, $E196, $C196, $B196, $D196, Hombres!$A$1:$DW$117, Mujeres!$A$1:$DW$117)</f>
        <v>39400011.900752872</v>
      </c>
      <c r="AX196" s="104" cm="1">
        <f t="array" ref="AX196">AnualidadActivo(AX$2, $E196, $C196, $B196, $D196, Hombres!$A$1:$DW$117, Mujeres!$A$1:$DW$117)</f>
        <v>39770826.53115724</v>
      </c>
      <c r="AY196" s="104" cm="1">
        <f t="array" ref="AY196">AnualidadActivo(AY$2, $E196, $C196, $B196, $D196, Hombres!$A$1:$DW$117, Mujeres!$A$1:$DW$117)</f>
        <v>40063813.557025567</v>
      </c>
      <c r="AZ196" s="104" cm="1">
        <f t="array" ref="AZ196">AnualidadActivo(AZ$2, $E196, $C196, $B196, $D196, Hombres!$A$1:$DW$117, Mujeres!$A$1:$DW$117)</f>
        <v>40279295.496200003</v>
      </c>
      <c r="BA196" s="104" cm="1">
        <f t="array" ref="BA196">AnualidadActivo(BA$2, $E196, $C196, $B196, $D196, Hombres!$A$1:$DW$117, Mujeres!$A$1:$DW$117)</f>
        <v>40414504.390852921</v>
      </c>
      <c r="BB196" s="104" cm="1">
        <f t="array" ref="BB196">AnualidadActivo(BB$2, $E196, $C196, $B196, $D196, Hombres!$A$1:$DW$117, Mujeres!$A$1:$DW$117)</f>
        <v>40461406.029416069</v>
      </c>
      <c r="BC196" s="104" cm="1">
        <f t="array" ref="BC196">AnualidadActivo(BC$2, $E196, $C196, $B196, $D196, Hombres!$A$1:$DW$117, Mujeres!$A$1:$DW$117)</f>
        <v>40337268.534031741</v>
      </c>
      <c r="BD196" s="104" cm="1">
        <f t="array" ref="BD196">AnualidadActivo(BD$2, $E196, $C196, $B196, $D196, Hombres!$A$1:$DW$117, Mujeres!$A$1:$DW$117)</f>
        <v>40088242.373010047</v>
      </c>
      <c r="BE196" s="104" cm="1">
        <f t="array" ref="BE196">AnualidadActivo(BE$2, $E196, $C196, $B196, $D196, Hombres!$A$1:$DW$117, Mujeres!$A$1:$DW$117)</f>
        <v>39705121.285592765</v>
      </c>
      <c r="BF196" s="104" cm="1">
        <f t="array" ref="BF196">AnualidadActivo(BF$2, $E196, $C196, $B196, $D196, Hombres!$A$1:$DW$117, Mujeres!$A$1:$DW$117)</f>
        <v>39176157.152712889</v>
      </c>
      <c r="BG196" s="104" cm="1">
        <f t="array" ref="BG196">AnualidadActivo(BG$2, $E196, $C196, $B196, $D196, Hombres!$A$1:$DW$117, Mujeres!$A$1:$DW$117)</f>
        <v>38488028.422439381</v>
      </c>
      <c r="BH196" s="104" cm="1">
        <f t="array" ref="BH196">AnualidadActivo(BH$2, $E196, $C196, $B196, $D196, Hombres!$A$1:$DW$117, Mujeres!$A$1:$DW$117)</f>
        <v>37630447.025377125</v>
      </c>
      <c r="BI196" s="104" cm="1">
        <f t="array" ref="BI196">AnualidadActivo(BI$2, $E196, $C196, $B196, $D196, Hombres!$A$1:$DW$117, Mujeres!$A$1:$DW$117)</f>
        <v>36595688.906639792</v>
      </c>
      <c r="BJ196" s="104" cm="1">
        <f t="array" ref="BJ196">AnualidadActivo(BJ$2, $E196, $C196, $B196, $D196, Hombres!$A$1:$DW$117, Mujeres!$A$1:$DW$117)</f>
        <v>35377271.491246797</v>
      </c>
      <c r="BK196" s="104" cm="1">
        <f t="array" ref="BK196">AnualidadActivo(BK$2, $E196, $C196, $B196, $D196, Hombres!$A$1:$DW$117, Mujeres!$A$1:$DW$117)</f>
        <v>33970064.668812379</v>
      </c>
      <c r="BL196" s="104" cm="1">
        <f t="array" ref="BL196">AnualidadActivo(BL$2, $E196, $C196, $B196, $D196, Hombres!$A$1:$DW$117, Mujeres!$A$1:$DW$117)</f>
        <v>32372855.174614657</v>
      </c>
      <c r="BM196" s="104" cm="1">
        <f t="array" ref="BM196">AnualidadActivo(BM$2, $E196, $C196, $B196, $D196, Hombres!$A$1:$DW$117, Mujeres!$A$1:$DW$117)</f>
        <v>30592013.760789752</v>
      </c>
      <c r="BN196" s="104" cm="1">
        <f t="array" ref="BN196">AnualidadActivo(BN$2, $E196, $C196, $B196, $D196, Hombres!$A$1:$DW$117, Mujeres!$A$1:$DW$117)</f>
        <v>28640865.952699456</v>
      </c>
      <c r="BO196" s="104" cm="1">
        <f t="array" ref="BO196">AnualidadActivo(BO$2, $E196, $C196, $B196, $D196, Hombres!$A$1:$DW$117, Mujeres!$A$1:$DW$117)</f>
        <v>26537433.098732259</v>
      </c>
      <c r="BP196" s="104" cm="1">
        <f t="array" ref="BP196">AnualidadActivo(BP$2, $E196, $C196, $B196, $D196, Hombres!$A$1:$DW$117, Mujeres!$A$1:$DW$117)</f>
        <v>24304459.605679508</v>
      </c>
      <c r="BQ196" s="104" cm="1">
        <f t="array" ref="BQ196">AnualidadActivo(BQ$2, $E196, $C196, $B196, $D196, Hombres!$A$1:$DW$117, Mujeres!$A$1:$DW$117)</f>
        <v>21971218.893824194</v>
      </c>
      <c r="BR196" s="104" cm="1">
        <f t="array" ref="BR196">AnualidadActivo(BR$2, $E196, $C196, $B196, $D196, Hombres!$A$1:$DW$117, Mujeres!$A$1:$DW$117)</f>
        <v>19575357.047016691</v>
      </c>
      <c r="BS196" s="104" cm="1">
        <f t="array" ref="BS196">AnualidadActivo(BS$2, $E196, $C196, $B196, $D196, Hombres!$A$1:$DW$117, Mujeres!$A$1:$DW$117)</f>
        <v>17161063.291798085</v>
      </c>
      <c r="BT196" s="104" cm="1">
        <f t="array" ref="BT196">AnualidadActivo(BT$2, $E196, $C196, $B196, $D196, Hombres!$A$1:$DW$117, Mujeres!$A$1:$DW$117)</f>
        <v>14775324.979520416</v>
      </c>
      <c r="BU196" s="104" cm="1">
        <f t="array" ref="BU196">AnualidadActivo(BU$2, $E196, $C196, $B196, $D196, Hombres!$A$1:$DW$117, Mujeres!$A$1:$DW$117)</f>
        <v>12465911.041197367</v>
      </c>
      <c r="BV196" s="104" cm="1">
        <f t="array" ref="BV196">AnualidadActivo(BV$2, $E196, $C196, $B196, $D196, Hombres!$A$1:$DW$117, Mujeres!$A$1:$DW$117)</f>
        <v>10280391.444216624</v>
      </c>
      <c r="BW196" s="104" cm="1">
        <f t="array" ref="BW196">AnualidadActivo(BW$2, $E196, $C196, $B196, $D196, Hombres!$A$1:$DW$117, Mujeres!$A$1:$DW$117)</f>
        <v>8264267.5780291138</v>
      </c>
      <c r="BX196" s="104" cm="1">
        <f t="array" ref="BX196">AnualidadActivo(BX$2, $E196, $C196, $B196, $D196, Hombres!$A$1:$DW$117, Mujeres!$A$1:$DW$117)</f>
        <v>6456453.5495973052</v>
      </c>
      <c r="BY196" s="104" cm="1">
        <f t="array" ref="BY196">AnualidadActivo(BY$2, $E196, $C196, $B196, $D196, Hombres!$A$1:$DW$117, Mujeres!$A$1:$DW$117)</f>
        <v>4884846.9730903655</v>
      </c>
      <c r="BZ196" s="104" cm="1">
        <f t="array" ref="BZ196">AnualidadActivo(BZ$2, $E196, $C196, $B196, $D196, Hombres!$A$1:$DW$117, Mujeres!$A$1:$DW$117)</f>
        <v>3564346.5385455494</v>
      </c>
      <c r="CA196" s="104" cm="1">
        <f t="array" ref="CA196">AnualidadActivo(CA$2, $E196, $C196, $B196, $D196, Hombres!$A$1:$DW$117, Mujeres!$A$1:$DW$117)</f>
        <v>2496419.487614071</v>
      </c>
      <c r="CB196" s="104" cm="1">
        <f t="array" ref="CB196">AnualidadActivo(CB$2, $E196, $C196, $B196, $D196, Hombres!$A$1:$DW$117, Mujeres!$A$1:$DW$117)</f>
        <v>1669388.8787968417</v>
      </c>
      <c r="CC196" s="104" cm="1">
        <f t="array" ref="CC196">AnualidadActivo(CC$2, $E196, $C196, $B196, $D196, Hombres!$A$1:$DW$117, Mujeres!$A$1:$DW$117)</f>
        <v>1059439.2242658145</v>
      </c>
      <c r="CD196" s="104" cm="1">
        <f t="array" ref="CD196">AnualidadActivo(CD$2, $E196, $C196, $B196, $D196, Hombres!$A$1:$DW$117, Mujeres!$A$1:$DW$117)</f>
        <v>633531.20758944424</v>
      </c>
      <c r="CE196" s="104" cm="1">
        <f t="array" ref="CE196">AnualidadActivo(CE$2, $E196, $C196, $B196, $D196, Hombres!$A$1:$DW$117, Mujeres!$A$1:$DW$117)</f>
        <v>353924.46639153559</v>
      </c>
      <c r="CF196" s="104" cm="1">
        <f t="array" ref="CF196">AnualidadActivo(CF$2, $E196, $C196, $B196, $D196, Hombres!$A$1:$DW$117, Mujeres!$A$1:$DW$117)</f>
        <v>182836.21351067506</v>
      </c>
      <c r="CG196" s="104" cm="1">
        <f t="array" ref="CG196">AnualidadActivo(CG$2, $E196, $C196, $B196, $D196, Hombres!$A$1:$DW$117, Mujeres!$A$1:$DW$117)</f>
        <v>86286.239619700194</v>
      </c>
      <c r="CH196" s="104" cm="1">
        <f t="array" ref="CH196">AnualidadActivo(CH$2, $E196, $C196, $B196, $D196, Hombres!$A$1:$DW$117, Mujeres!$A$1:$DW$117)</f>
        <v>36651.60530146669</v>
      </c>
      <c r="CI196" s="104" cm="1">
        <f t="array" ref="CI196">AnualidadActivo(CI$2, $E196, $C196, $B196, $D196, Hombres!$A$1:$DW$117, Mujeres!$A$1:$DW$117)</f>
        <v>13749.483506005059</v>
      </c>
      <c r="CJ196" s="104" cm="1">
        <f t="array" ref="CJ196">AnualidadActivo(CJ$2, $E196, $C196, $B196, $D196, Hombres!$A$1:$DW$117, Mujeres!$A$1:$DW$117)</f>
        <v>4442.8359565969795</v>
      </c>
      <c r="CK196" s="104" cm="1">
        <f t="array" ref="CK196">AnualidadActivo(CK$2, $E196, $C196, $B196, $D196, Hombres!$A$1:$DW$117, Mujeres!$A$1:$DW$117)</f>
        <v>1194.8348121696699</v>
      </c>
      <c r="CL196" s="104" cm="1">
        <f t="array" ref="CL196">AnualidadActivo(CL$2, $E196, $C196, $B196, $D196, Hombres!$A$1:$DW$117, Mujeres!$A$1:$DW$117)</f>
        <v>0</v>
      </c>
      <c r="CM196" s="104" cm="1">
        <f t="array" ref="CM196">AnualidadActivo(CM$2, $E196, $C196, $B196, $D196, Hombres!$A$1:$DW$117, Mujeres!$A$1:$DW$117)</f>
        <v>0</v>
      </c>
      <c r="CN196" s="104" cm="1">
        <f t="array" ref="CN196">AnualidadActivo(CN$2, $E196, $C196, $B196, $D196, Hombres!$A$1:$DW$117, Mujeres!$A$1:$DW$117)</f>
        <v>0</v>
      </c>
      <c r="CO196" s="104" cm="1">
        <f t="array" ref="CO196">AnualidadActivo(CO$2, $E196, $C196, $B196, $D196, Hombres!$A$1:$DW$117, Mujeres!$A$1:$DW$117)</f>
        <v>0</v>
      </c>
      <c r="CP196" s="104" cm="1">
        <f t="array" ref="CP196">AnualidadActivo(CP$2, $E196, $C196, $B196, $D196, Hombres!$A$1:$DW$117, Mujeres!$A$1:$DW$117)</f>
        <v>0</v>
      </c>
      <c r="CQ196" s="104" cm="1">
        <f t="array" ref="CQ196">AnualidadActivo(CQ$2, $E196, $C196, $B196, $D196, Hombres!$A$1:$DW$117, Mujeres!$A$1:$DW$117)</f>
        <v>0</v>
      </c>
      <c r="CR196" s="104" cm="1">
        <f t="array" ref="CR196">AnualidadActivo(CR$2, $E196, $C196, $B196, $D196, Hombres!$A$1:$DW$117, Mujeres!$A$1:$DW$117)</f>
        <v>0</v>
      </c>
      <c r="CS196" s="104" cm="1">
        <f t="array" ref="CS196">AnualidadActivo(CS$2, $E196, $C196, $B196, $D196, Hombres!$A$1:$DW$117, Mujeres!$A$1:$DW$117)</f>
        <v>0</v>
      </c>
      <c r="CT196" s="104" cm="1">
        <f t="array" ref="CT196">AnualidadActivo(CT$2, $E196, $C196, $B196, $D196, Hombres!$A$1:$DW$117, Mujeres!$A$1:$DW$117)</f>
        <v>0</v>
      </c>
      <c r="CU196" s="104" cm="1">
        <f t="array" ref="CU196">AnualidadActivo(CU$2, $E196, $C196, $B196, $D196, Hombres!$A$1:$DW$117, Mujeres!$A$1:$DW$117)</f>
        <v>0</v>
      </c>
      <c r="CV196" s="104" cm="1">
        <f t="array" ref="CV196">AnualidadActivo(CV$2, $E196, $C196, $B196, $D196, Hombres!$A$1:$DW$117, Mujeres!$A$1:$DW$117)</f>
        <v>0</v>
      </c>
      <c r="CW196" s="104" cm="1">
        <f t="array" ref="CW196">AnualidadActivo(CW$2, $E196, $C196, $B196, $D196, Hombres!$A$1:$DW$117, Mujeres!$A$1:$DW$117)</f>
        <v>0</v>
      </c>
      <c r="CX196" s="104" cm="1">
        <f t="array" ref="CX196">AnualidadActivo(CX$2, $E196, $C196, $B196, $D196, Hombres!$A$1:$DW$117, Mujeres!$A$1:$DW$117)</f>
        <v>0</v>
      </c>
      <c r="CY196" s="104" cm="1">
        <f t="array" ref="CY196">AnualidadActivo(CY$2, $E196, $C196, $B196, $D196, Hombres!$A$1:$DW$117, Mujeres!$A$1:$DW$117)</f>
        <v>0</v>
      </c>
      <c r="CZ196" s="104" cm="1">
        <f t="array" ref="CZ196">AnualidadActivo(CZ$2, $E196, $C196, $B196, $D196, Hombres!$A$1:$DW$117, Mujeres!$A$1:$DW$117)</f>
        <v>0</v>
      </c>
      <c r="DA196" s="104" cm="1">
        <f t="array" ref="DA196">AnualidadActivo(DA$2, $E196, $C196, $B196, $D196, Hombres!$A$1:$DW$117, Mujeres!$A$1:$DW$117)</f>
        <v>0</v>
      </c>
    </row>
    <row r="197" spans="1:105" x14ac:dyDescent="0.35">
      <c r="A197" s="2">
        <f t="shared" ref="A197:A226" si="3">+A196+1</f>
        <v>195</v>
      </c>
      <c r="B197" s="107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9" cm="1">
        <f t="array" ref="G197">PorcentajePension(C197,E197, D197)</f>
        <v>0.85</v>
      </c>
      <c r="I197" s="103"/>
      <c r="J197" s="104" cm="1">
        <f t="array" ref="J197">AnualidadActivo(J$2, $E197, $C197, $B197, $D197, Hombres!$A$1:$DW$117, Mujeres!$A$1:$DW$117)</f>
        <v>0</v>
      </c>
      <c r="K197" s="104" cm="1">
        <f t="array" ref="K197">AnualidadActivo(K$2, $E197, $C197, $B197, $D197, Hombres!$A$1:$DW$117, Mujeres!$A$1:$DW$117)</f>
        <v>0</v>
      </c>
      <c r="L197" s="104" cm="1">
        <f t="array" ref="L197">AnualidadActivo(L$2, $E197, $C197, $B197, $D197, Hombres!$A$1:$DW$117, Mujeres!$A$1:$DW$117)</f>
        <v>0</v>
      </c>
      <c r="M197" s="104" cm="1">
        <f t="array" ref="M197">AnualidadActivo(M$2, $E197, $C197, $B197, $D197, Hombres!$A$1:$DW$117, Mujeres!$A$1:$DW$117)</f>
        <v>0</v>
      </c>
      <c r="N197" s="104" cm="1">
        <f t="array" ref="N197">AnualidadActivo(N$2, $E197, $C197, $B197, $D197, Hombres!$A$1:$DW$117, Mujeres!$A$1:$DW$117)</f>
        <v>0</v>
      </c>
      <c r="O197" s="104" cm="1">
        <f t="array" ref="O197">AnualidadActivo(O$2, $E197, $C197, $B197, $D197, Hombres!$A$1:$DW$117, Mujeres!$A$1:$DW$117)</f>
        <v>0</v>
      </c>
      <c r="P197" s="104" cm="1">
        <f t="array" ref="P197">AnualidadActivo(P$2, $E197, $C197, $B197, $D197, Hombres!$A$1:$DW$117, Mujeres!$A$1:$DW$117)</f>
        <v>0</v>
      </c>
      <c r="Q197" s="104" cm="1">
        <f t="array" ref="Q197">AnualidadActivo(Q$2, $E197, $C197, $B197, $D197, Hombres!$A$1:$DW$117, Mujeres!$A$1:$DW$117)</f>
        <v>0</v>
      </c>
      <c r="R197" s="104" cm="1">
        <f t="array" ref="R197">AnualidadActivo(R$2, $E197, $C197, $B197, $D197, Hombres!$A$1:$DW$117, Mujeres!$A$1:$DW$117)</f>
        <v>0</v>
      </c>
      <c r="S197" s="104" cm="1">
        <f t="array" ref="S197">AnualidadActivo(S$2, $E197, $C197, $B197, $D197, Hombres!$A$1:$DW$117, Mujeres!$A$1:$DW$117)</f>
        <v>0</v>
      </c>
      <c r="T197" s="104" cm="1">
        <f t="array" ref="T197">AnualidadActivo(T$2, $E197, $C197, $B197, $D197, Hombres!$A$1:$DW$117, Mujeres!$A$1:$DW$117)</f>
        <v>0</v>
      </c>
      <c r="U197" s="104" cm="1">
        <f t="array" ref="U197">AnualidadActivo(U$2, $E197, $C197, $B197, $D197, Hombres!$A$1:$DW$117, Mujeres!$A$1:$DW$117)</f>
        <v>0</v>
      </c>
      <c r="V197" s="104" cm="1">
        <f t="array" ref="V197">AnualidadActivo(V$2, $E197, $C197, $B197, $D197, Hombres!$A$1:$DW$117, Mujeres!$A$1:$DW$117)</f>
        <v>0</v>
      </c>
      <c r="W197" s="104" cm="1">
        <f t="array" ref="W197">AnualidadActivo(W$2, $E197, $C197, $B197, $D197, Hombres!$A$1:$DW$117, Mujeres!$A$1:$DW$117)</f>
        <v>0</v>
      </c>
      <c r="X197" s="104" cm="1">
        <f t="array" ref="X197">AnualidadActivo(X$2, $E197, $C197, $B197, $D197, Hombres!$A$1:$DW$117, Mujeres!$A$1:$DW$117)</f>
        <v>0</v>
      </c>
      <c r="Y197" s="104" cm="1">
        <f t="array" ref="Y197">AnualidadActivo(Y$2, $E197, $C197, $B197, $D197, Hombres!$A$1:$DW$117, Mujeres!$A$1:$DW$117)</f>
        <v>0</v>
      </c>
      <c r="Z197" s="104" cm="1">
        <f t="array" ref="Z197">AnualidadActivo(Z$2, $E197, $C197, $B197, $D197, Hombres!$A$1:$DW$117, Mujeres!$A$1:$DW$117)</f>
        <v>0</v>
      </c>
      <c r="AA197" s="104" cm="1">
        <f t="array" ref="AA197">AnualidadActivo(AA$2, $E197, $C197, $B197, $D197, Hombres!$A$1:$DW$117, Mujeres!$A$1:$DW$117)</f>
        <v>0</v>
      </c>
      <c r="AB197" s="104" cm="1">
        <f t="array" ref="AB197">AnualidadActivo(AB$2, $E197, $C197, $B197, $D197, Hombres!$A$1:$DW$117, Mujeres!$A$1:$DW$117)</f>
        <v>0</v>
      </c>
      <c r="AC197" s="104" cm="1">
        <f t="array" ref="AC197">AnualidadActivo(AC$2, $E197, $C197, $B197, $D197, Hombres!$A$1:$DW$117, Mujeres!$A$1:$DW$117)</f>
        <v>0</v>
      </c>
      <c r="AD197" s="104" cm="1">
        <f t="array" ref="AD197">AnualidadActivo(AD$2, $E197, $C197, $B197, $D197, Hombres!$A$1:$DW$117, Mujeres!$A$1:$DW$117)</f>
        <v>0</v>
      </c>
      <c r="AE197" s="104" cm="1">
        <f t="array" ref="AE197">AnualidadActivo(AE$2, $E197, $C197, $B197, $D197, Hombres!$A$1:$DW$117, Mujeres!$A$1:$DW$117)</f>
        <v>0</v>
      </c>
      <c r="AF197" s="104" cm="1">
        <f t="array" ref="AF197">AnualidadActivo(AF$2, $E197, $C197, $B197, $D197, Hombres!$A$1:$DW$117, Mujeres!$A$1:$DW$117)</f>
        <v>0</v>
      </c>
      <c r="AG197" s="104" cm="1">
        <f t="array" ref="AG197">AnualidadActivo(AG$2, $E197, $C197, $B197, $D197, Hombres!$A$1:$DW$117, Mujeres!$A$1:$DW$117)</f>
        <v>0</v>
      </c>
      <c r="AH197" s="104" cm="1">
        <f t="array" ref="AH197">AnualidadActivo(AH$2, $E197, $C197, $B197, $D197, Hombres!$A$1:$DW$117, Mujeres!$A$1:$DW$117)</f>
        <v>0</v>
      </c>
      <c r="AI197" s="104" cm="1">
        <f t="array" ref="AI197">AnualidadActivo(AI$2, $E197, $C197, $B197, $D197, Hombres!$A$1:$DW$117, Mujeres!$A$1:$DW$117)</f>
        <v>0</v>
      </c>
      <c r="AJ197" s="104" cm="1">
        <f t="array" ref="AJ197">AnualidadActivo(AJ$2, $E197, $C197, $B197, $D197, Hombres!$A$1:$DW$117, Mujeres!$A$1:$DW$117)</f>
        <v>0</v>
      </c>
      <c r="AK197" s="104" cm="1">
        <f t="array" ref="AK197">AnualidadActivo(AK$2, $E197, $C197, $B197, $D197, Hombres!$A$1:$DW$117, Mujeres!$A$1:$DW$117)</f>
        <v>0</v>
      </c>
      <c r="AL197" s="104" cm="1">
        <f t="array" ref="AL197">AnualidadActivo(AL$2, $E197, $C197, $B197, $D197, Hombres!$A$1:$DW$117, Mujeres!$A$1:$DW$117)</f>
        <v>0</v>
      </c>
      <c r="AM197" s="104" cm="1">
        <f t="array" ref="AM197">AnualidadActivo(AM$2, $E197, $C197, $B197, $D197, Hombres!$A$1:$DW$117, Mujeres!$A$1:$DW$117)</f>
        <v>0</v>
      </c>
      <c r="AN197" s="104" cm="1">
        <f t="array" ref="AN197">AnualidadActivo(AN$2, $E197, $C197, $B197, $D197, Hombres!$A$1:$DW$117, Mujeres!$A$1:$DW$117)</f>
        <v>0</v>
      </c>
      <c r="AO197" s="104" cm="1">
        <f t="array" ref="AO197">AnualidadActivo(AO$2, $E197, $C197, $B197, $D197, Hombres!$A$1:$DW$117, Mujeres!$A$1:$DW$117)</f>
        <v>132495382.11349277</v>
      </c>
      <c r="AP197" s="104" cm="1">
        <f t="array" ref="AP197">AnualidadActivo(AP$2, $E197, $C197, $B197, $D197, Hombres!$A$1:$DW$117, Mujeres!$A$1:$DW$117)</f>
        <v>136470243.57689753</v>
      </c>
      <c r="AQ197" s="104" cm="1">
        <f t="array" ref="AQ197">AnualidadActivo(AQ$2, $E197, $C197, $B197, $D197, Hombres!$A$1:$DW$117, Mujeres!$A$1:$DW$117)</f>
        <v>140564350.88420448</v>
      </c>
      <c r="AR197" s="104" cm="1">
        <f t="array" ref="AR197">AnualidadActivo(AR$2, $E197, $C197, $B197, $D197, Hombres!$A$1:$DW$117, Mujeres!$A$1:$DW$117)</f>
        <v>144781281.41073063</v>
      </c>
      <c r="AS197" s="104" cm="1">
        <f t="array" ref="AS197">AnualidadActivo(AS$2, $E197, $C197, $B197, $D197, Hombres!$A$1:$DW$117, Mujeres!$A$1:$DW$117)</f>
        <v>149124719.85305256</v>
      </c>
      <c r="AT197" s="104" cm="1">
        <f t="array" ref="AT197">AnualidadActivo(AT$2, $E197, $C197, $B197, $D197, Hombres!$A$1:$DW$117, Mujeres!$A$1:$DW$117)</f>
        <v>146430588.21854261</v>
      </c>
      <c r="AU197" s="104" cm="1">
        <f t="array" ref="AU197">AnualidadActivo(AU$2, $E197, $C197, $B197, $D197, Hombres!$A$1:$DW$117, Mujeres!$A$1:$DW$117)</f>
        <v>149096772.79350111</v>
      </c>
      <c r="AV197" s="104" cm="1">
        <f t="array" ref="AV197">AnualidadActivo(AV$2, $E197, $C197, $B197, $D197, Hombres!$A$1:$DW$117, Mujeres!$A$1:$DW$117)</f>
        <v>151647060.4189083</v>
      </c>
      <c r="AW197" s="104" cm="1">
        <f t="array" ref="AW197">AnualidadActivo(AW$2, $E197, $C197, $B197, $D197, Hombres!$A$1:$DW$117, Mujeres!$A$1:$DW$117)</f>
        <v>154021576.93247727</v>
      </c>
      <c r="AX197" s="104" cm="1">
        <f t="array" ref="AX197">AnualidadActivo(AX$2, $E197, $C197, $B197, $D197, Hombres!$A$1:$DW$117, Mujeres!$A$1:$DW$117)</f>
        <v>156162566.95446122</v>
      </c>
      <c r="AY197" s="104" cm="1">
        <f t="array" ref="AY197">AnualidadActivo(AY$2, $E197, $C197, $B197, $D197, Hombres!$A$1:$DW$117, Mujeres!$A$1:$DW$117)</f>
        <v>158022689.40644836</v>
      </c>
      <c r="AZ197" s="104" cm="1">
        <f t="array" ref="AZ197">AnualidadActivo(AZ$2, $E197, $C197, $B197, $D197, Hombres!$A$1:$DW$117, Mujeres!$A$1:$DW$117)</f>
        <v>159580271.96516627</v>
      </c>
      <c r="BA197" s="104" cm="1">
        <f t="array" ref="BA197">AnualidadActivo(BA$2, $E197, $C197, $B197, $D197, Hombres!$A$1:$DW$117, Mujeres!$A$1:$DW$117)</f>
        <v>160830668.45229831</v>
      </c>
      <c r="BB197" s="104" cm="1">
        <f t="array" ref="BB197">AnualidadActivo(BB$2, $E197, $C197, $B197, $D197, Hombres!$A$1:$DW$117, Mujeres!$A$1:$DW$117)</f>
        <v>161771461.92217019</v>
      </c>
      <c r="BC197" s="104" cm="1">
        <f t="array" ref="BC197">AnualidadActivo(BC$2, $E197, $C197, $B197, $D197, Hombres!$A$1:$DW$117, Mujeres!$A$1:$DW$117)</f>
        <v>162394823.49965364</v>
      </c>
      <c r="BD197" s="104" cm="1">
        <f t="array" ref="BD197">AnualidadActivo(BD$2, $E197, $C197, $B197, $D197, Hombres!$A$1:$DW$117, Mujeres!$A$1:$DW$117)</f>
        <v>162675532.69576216</v>
      </c>
      <c r="BE197" s="104" cm="1">
        <f t="array" ref="BE197">AnualidadActivo(BE$2, $E197, $C197, $B197, $D197, Hombres!$A$1:$DW$117, Mujeres!$A$1:$DW$117)</f>
        <v>162281108.62313482</v>
      </c>
      <c r="BF197" s="104" cm="1">
        <f t="array" ref="BF197">AnualidadActivo(BF$2, $E197, $C197, $B197, $D197, Hombres!$A$1:$DW$117, Mujeres!$A$1:$DW$117)</f>
        <v>161389618.81344363</v>
      </c>
      <c r="BG197" s="104" cm="1">
        <f t="array" ref="BG197">AnualidadActivo(BG$2, $E197, $C197, $B197, $D197, Hombres!$A$1:$DW$117, Mujeres!$A$1:$DW$117)</f>
        <v>159957139.40470046</v>
      </c>
      <c r="BH197" s="104" cm="1">
        <f t="array" ref="BH197">AnualidadActivo(BH$2, $E197, $C197, $B197, $D197, Hombres!$A$1:$DW$117, Mujeres!$A$1:$DW$117)</f>
        <v>157939030.71792984</v>
      </c>
      <c r="BI197" s="104" cm="1">
        <f t="array" ref="BI197">AnualidadActivo(BI$2, $E197, $C197, $B197, $D197, Hombres!$A$1:$DW$117, Mujeres!$A$1:$DW$117)</f>
        <v>155290322.73198247</v>
      </c>
      <c r="BJ197" s="104" cm="1">
        <f t="array" ref="BJ197">AnualidadActivo(BJ$2, $E197, $C197, $B197, $D197, Hombres!$A$1:$DW$117, Mujeres!$A$1:$DW$117)</f>
        <v>151969431.10526222</v>
      </c>
      <c r="BK197" s="104" cm="1">
        <f t="array" ref="BK197">AnualidadActivo(BK$2, $E197, $C197, $B197, $D197, Hombres!$A$1:$DW$117, Mujeres!$A$1:$DW$117)</f>
        <v>147933940.30670696</v>
      </c>
      <c r="BL197" s="104" cm="1">
        <f t="array" ref="BL197">AnualidadActivo(BL$2, $E197, $C197, $B197, $D197, Hombres!$A$1:$DW$117, Mujeres!$A$1:$DW$117)</f>
        <v>143148426.75106469</v>
      </c>
      <c r="BM197" s="104" cm="1">
        <f t="array" ref="BM197">AnualidadActivo(BM$2, $E197, $C197, $B197, $D197, Hombres!$A$1:$DW$117, Mujeres!$A$1:$DW$117)</f>
        <v>137596024.79691333</v>
      </c>
      <c r="BN197" s="104" cm="1">
        <f t="array" ref="BN197">AnualidadActivo(BN$2, $E197, $C197, $B197, $D197, Hombres!$A$1:$DW$117, Mujeres!$A$1:$DW$117)</f>
        <v>131280752.80279647</v>
      </c>
      <c r="BO197" s="104" cm="1">
        <f t="array" ref="BO197">AnualidadActivo(BO$2, $E197, $C197, $B197, $D197, Hombres!$A$1:$DW$117, Mujeres!$A$1:$DW$117)</f>
        <v>124224206.7539873</v>
      </c>
      <c r="BP197" s="104" cm="1">
        <f t="array" ref="BP197">AnualidadActivo(BP$2, $E197, $C197, $B197, $D197, Hombres!$A$1:$DW$117, Mujeres!$A$1:$DW$117)</f>
        <v>116464163.54061414</v>
      </c>
      <c r="BQ197" s="104" cm="1">
        <f t="array" ref="BQ197">AnualidadActivo(BQ$2, $E197, $C197, $B197, $D197, Hombres!$A$1:$DW$117, Mujeres!$A$1:$DW$117)</f>
        <v>108061856.811369</v>
      </c>
      <c r="BR197" s="104" cm="1">
        <f t="array" ref="BR197">AnualidadActivo(BR$2, $E197, $C197, $B197, $D197, Hombres!$A$1:$DW$117, Mujeres!$A$1:$DW$117)</f>
        <v>99112950.795001909</v>
      </c>
      <c r="BS197" s="104" cm="1">
        <f t="array" ref="BS197">AnualidadActivo(BS$2, $E197, $C197, $B197, $D197, Hombres!$A$1:$DW$117, Mujeres!$A$1:$DW$117)</f>
        <v>89744968.629086956</v>
      </c>
      <c r="BT197" s="104" cm="1">
        <f t="array" ref="BT197">AnualidadActivo(BT$2, $E197, $C197, $B197, $D197, Hombres!$A$1:$DW$117, Mujeres!$A$1:$DW$117)</f>
        <v>80106299.676898748</v>
      </c>
      <c r="BU197" s="104" cm="1">
        <f t="array" ref="BU197">AnualidadActivo(BU$2, $E197, $C197, $B197, $D197, Hombres!$A$1:$DW$117, Mujeres!$A$1:$DW$117)</f>
        <v>70362375.738028765</v>
      </c>
      <c r="BV197" s="104" cm="1">
        <f t="array" ref="BV197">AnualidadActivo(BV$2, $E197, $C197, $B197, $D197, Hombres!$A$1:$DW$117, Mujeres!$A$1:$DW$117)</f>
        <v>60697387.985774003</v>
      </c>
      <c r="BW197" s="104" cm="1">
        <f t="array" ref="BW197">AnualidadActivo(BW$2, $E197, $C197, $B197, $D197, Hombres!$A$1:$DW$117, Mujeres!$A$1:$DW$117)</f>
        <v>51312915.421619661</v>
      </c>
      <c r="BX197" s="104" cm="1">
        <f t="array" ref="BX197">AnualidadActivo(BX$2, $E197, $C197, $B197, $D197, Hombres!$A$1:$DW$117, Mujeres!$A$1:$DW$117)</f>
        <v>42412324.072775282</v>
      </c>
      <c r="BY197" s="104" cm="1">
        <f t="array" ref="BY197">AnualidadActivo(BY$2, $E197, $C197, $B197, $D197, Hombres!$A$1:$DW$117, Mujeres!$A$1:$DW$117)</f>
        <v>34180966.342722684</v>
      </c>
      <c r="BZ197" s="104" cm="1">
        <f t="array" ref="BZ197">AnualidadActivo(BZ$2, $E197, $C197, $B197, $D197, Hombres!$A$1:$DW$117, Mujeres!$A$1:$DW$117)</f>
        <v>26774192.561505757</v>
      </c>
      <c r="CA197" s="104" cm="1">
        <f t="array" ref="CA197">AnualidadActivo(CA$2, $E197, $C197, $B197, $D197, Hombres!$A$1:$DW$117, Mujeres!$A$1:$DW$117)</f>
        <v>20309668.267203759</v>
      </c>
      <c r="CB197" s="104" cm="1">
        <f t="array" ref="CB197">AnualidadActivo(CB$2, $E197, $C197, $B197, $D197, Hombres!$A$1:$DW$117, Mujeres!$A$1:$DW$117)</f>
        <v>14859164.929946136</v>
      </c>
      <c r="CC197" s="104" cm="1">
        <f t="array" ref="CC197">AnualidadActivo(CC$2, $E197, $C197, $B197, $D197, Hombres!$A$1:$DW$117, Mujeres!$A$1:$DW$117)</f>
        <v>10438275.09548752</v>
      </c>
      <c r="CD197" s="104" cm="1">
        <f t="array" ref="CD197">AnualidadActivo(CD$2, $E197, $C197, $B197, $D197, Hombres!$A$1:$DW$117, Mujeres!$A$1:$DW$117)</f>
        <v>7003380.4063064549</v>
      </c>
      <c r="CE197" s="104" cm="1">
        <f t="array" ref="CE197">AnualidadActivo(CE$2, $E197, $C197, $B197, $D197, Hombres!$A$1:$DW$117, Mujeres!$A$1:$DW$117)</f>
        <v>4459738.7410258437</v>
      </c>
      <c r="CF197" s="104" cm="1">
        <f t="array" ref="CF197">AnualidadActivo(CF$2, $E197, $C197, $B197, $D197, Hombres!$A$1:$DW$117, Mujeres!$A$1:$DW$117)</f>
        <v>2675782.279986917</v>
      </c>
      <c r="CG197" s="104" cm="1">
        <f t="array" ref="CG197">AnualidadActivo(CG$2, $E197, $C197, $B197, $D197, Hombres!$A$1:$DW$117, Mujeres!$A$1:$DW$117)</f>
        <v>1499904.7934705368</v>
      </c>
      <c r="CH197" s="104" cm="1">
        <f t="array" ref="CH197">AnualidadActivo(CH$2, $E197, $C197, $B197, $D197, Hombres!$A$1:$DW$117, Mujeres!$A$1:$DW$117)</f>
        <v>777735.76918435574</v>
      </c>
      <c r="CI197" s="104" cm="1">
        <f t="array" ref="CI197">AnualidadActivo(CI$2, $E197, $C197, $B197, $D197, Hombres!$A$1:$DW$117, Mujeres!$A$1:$DW$117)</f>
        <v>368539.03118973068</v>
      </c>
      <c r="CJ197" s="104" cm="1">
        <f t="array" ref="CJ197">AnualidadActivo(CJ$2, $E197, $C197, $B197, $D197, Hombres!$A$1:$DW$117, Mujeres!$A$1:$DW$117)</f>
        <v>157195.64957344707</v>
      </c>
      <c r="CK197" s="104" cm="1">
        <f t="array" ref="CK197">AnualidadActivo(CK$2, $E197, $C197, $B197, $D197, Hombres!$A$1:$DW$117, Mujeres!$A$1:$DW$117)</f>
        <v>59208.338598111572</v>
      </c>
      <c r="CL197" s="104" cm="1">
        <f t="array" ref="CL197">AnualidadActivo(CL$2, $E197, $C197, $B197, $D197, Hombres!$A$1:$DW$117, Mujeres!$A$1:$DW$117)</f>
        <v>19209.852732131272</v>
      </c>
      <c r="CM197" s="104" cm="1">
        <f t="array" ref="CM197">AnualidadActivo(CM$2, $E197, $C197, $B197, $D197, Hombres!$A$1:$DW$117, Mujeres!$A$1:$DW$117)</f>
        <v>5189.2953108042702</v>
      </c>
      <c r="CN197" s="104" cm="1">
        <f t="array" ref="CN197">AnualidadActivo(CN$2, $E197, $C197, $B197, $D197, Hombres!$A$1:$DW$117, Mujeres!$A$1:$DW$117)</f>
        <v>0</v>
      </c>
      <c r="CO197" s="104" cm="1">
        <f t="array" ref="CO197">AnualidadActivo(CO$2, $E197, $C197, $B197, $D197, Hombres!$A$1:$DW$117, Mujeres!$A$1:$DW$117)</f>
        <v>0</v>
      </c>
      <c r="CP197" s="104" cm="1">
        <f t="array" ref="CP197">AnualidadActivo(CP$2, $E197, $C197, $B197, $D197, Hombres!$A$1:$DW$117, Mujeres!$A$1:$DW$117)</f>
        <v>0</v>
      </c>
      <c r="CQ197" s="104" cm="1">
        <f t="array" ref="CQ197">AnualidadActivo(CQ$2, $E197, $C197, $B197, $D197, Hombres!$A$1:$DW$117, Mujeres!$A$1:$DW$117)</f>
        <v>0</v>
      </c>
      <c r="CR197" s="104" cm="1">
        <f t="array" ref="CR197">AnualidadActivo(CR$2, $E197, $C197, $B197, $D197, Hombres!$A$1:$DW$117, Mujeres!$A$1:$DW$117)</f>
        <v>0</v>
      </c>
      <c r="CS197" s="104" cm="1">
        <f t="array" ref="CS197">AnualidadActivo(CS$2, $E197, $C197, $B197, $D197, Hombres!$A$1:$DW$117, Mujeres!$A$1:$DW$117)</f>
        <v>0</v>
      </c>
      <c r="CT197" s="104" cm="1">
        <f t="array" ref="CT197">AnualidadActivo(CT$2, $E197, $C197, $B197, $D197, Hombres!$A$1:$DW$117, Mujeres!$A$1:$DW$117)</f>
        <v>0</v>
      </c>
      <c r="CU197" s="104" cm="1">
        <f t="array" ref="CU197">AnualidadActivo(CU$2, $E197, $C197, $B197, $D197, Hombres!$A$1:$DW$117, Mujeres!$A$1:$DW$117)</f>
        <v>0</v>
      </c>
      <c r="CV197" s="104" cm="1">
        <f t="array" ref="CV197">AnualidadActivo(CV$2, $E197, $C197, $B197, $D197, Hombres!$A$1:$DW$117, Mujeres!$A$1:$DW$117)</f>
        <v>0</v>
      </c>
      <c r="CW197" s="104" cm="1">
        <f t="array" ref="CW197">AnualidadActivo(CW$2, $E197, $C197, $B197, $D197, Hombres!$A$1:$DW$117, Mujeres!$A$1:$DW$117)</f>
        <v>0</v>
      </c>
      <c r="CX197" s="104" cm="1">
        <f t="array" ref="CX197">AnualidadActivo(CX$2, $E197, $C197, $B197, $D197, Hombres!$A$1:$DW$117, Mujeres!$A$1:$DW$117)</f>
        <v>0</v>
      </c>
      <c r="CY197" s="104" cm="1">
        <f t="array" ref="CY197">AnualidadActivo(CY$2, $E197, $C197, $B197, $D197, Hombres!$A$1:$DW$117, Mujeres!$A$1:$DW$117)</f>
        <v>0</v>
      </c>
      <c r="CZ197" s="104" cm="1">
        <f t="array" ref="CZ197">AnualidadActivo(CZ$2, $E197, $C197, $B197, $D197, Hombres!$A$1:$DW$117, Mujeres!$A$1:$DW$117)</f>
        <v>0</v>
      </c>
      <c r="DA197" s="104" cm="1">
        <f t="array" ref="DA197">AnualidadActivo(DA$2, $E197, $C197, $B197, $D197, Hombres!$A$1:$DW$117, Mujeres!$A$1:$DW$117)</f>
        <v>0</v>
      </c>
    </row>
    <row r="198" spans="1:105" x14ac:dyDescent="0.35">
      <c r="A198" s="2">
        <f t="shared" si="3"/>
        <v>196</v>
      </c>
      <c r="B198" s="107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9" cm="1">
        <f t="array" ref="G198">PorcentajePension(C198,E198, D198)</f>
        <v>1</v>
      </c>
      <c r="I198" s="103"/>
      <c r="J198" s="104" cm="1">
        <f t="array" ref="J198">AnualidadActivo(J$2, $E198, $C198, $B198, $D198, Hombres!$A$1:$DW$117, Mujeres!$A$1:$DW$117)</f>
        <v>0</v>
      </c>
      <c r="K198" s="104" cm="1">
        <f t="array" ref="K198">AnualidadActivo(K$2, $E198, $C198, $B198, $D198, Hombres!$A$1:$DW$117, Mujeres!$A$1:$DW$117)</f>
        <v>0</v>
      </c>
      <c r="L198" s="104" cm="1">
        <f t="array" ref="L198">AnualidadActivo(L$2, $E198, $C198, $B198, $D198, Hombres!$A$1:$DW$117, Mujeres!$A$1:$DW$117)</f>
        <v>0</v>
      </c>
      <c r="M198" s="104" cm="1">
        <f t="array" ref="M198">AnualidadActivo(M$2, $E198, $C198, $B198, $D198, Hombres!$A$1:$DW$117, Mujeres!$A$1:$DW$117)</f>
        <v>0</v>
      </c>
      <c r="N198" s="104" cm="1">
        <f t="array" ref="N198">AnualidadActivo(N$2, $E198, $C198, $B198, $D198, Hombres!$A$1:$DW$117, Mujeres!$A$1:$DW$117)</f>
        <v>0</v>
      </c>
      <c r="O198" s="104" cm="1">
        <f t="array" ref="O198">AnualidadActivo(O$2, $E198, $C198, $B198, $D198, Hombres!$A$1:$DW$117, Mujeres!$A$1:$DW$117)</f>
        <v>0</v>
      </c>
      <c r="P198" s="104" cm="1">
        <f t="array" ref="P198">AnualidadActivo(P$2, $E198, $C198, $B198, $D198, Hombres!$A$1:$DW$117, Mujeres!$A$1:$DW$117)</f>
        <v>0</v>
      </c>
      <c r="Q198" s="104" cm="1">
        <f t="array" ref="Q198">AnualidadActivo(Q$2, $E198, $C198, $B198, $D198, Hombres!$A$1:$DW$117, Mujeres!$A$1:$DW$117)</f>
        <v>0</v>
      </c>
      <c r="R198" s="104" cm="1">
        <f t="array" ref="R198">AnualidadActivo(R$2, $E198, $C198, $B198, $D198, Hombres!$A$1:$DW$117, Mujeres!$A$1:$DW$117)</f>
        <v>0</v>
      </c>
      <c r="S198" s="104" cm="1">
        <f t="array" ref="S198">AnualidadActivo(S$2, $E198, $C198, $B198, $D198, Hombres!$A$1:$DW$117, Mujeres!$A$1:$DW$117)</f>
        <v>0</v>
      </c>
      <c r="T198" s="104" cm="1">
        <f t="array" ref="T198">AnualidadActivo(T$2, $E198, $C198, $B198, $D198, Hombres!$A$1:$DW$117, Mujeres!$A$1:$DW$117)</f>
        <v>0</v>
      </c>
      <c r="U198" s="104" cm="1">
        <f t="array" ref="U198">AnualidadActivo(U$2, $E198, $C198, $B198, $D198, Hombres!$A$1:$DW$117, Mujeres!$A$1:$DW$117)</f>
        <v>0</v>
      </c>
      <c r="V198" s="104" cm="1">
        <f t="array" ref="V198">AnualidadActivo(V$2, $E198, $C198, $B198, $D198, Hombres!$A$1:$DW$117, Mujeres!$A$1:$DW$117)</f>
        <v>0</v>
      </c>
      <c r="W198" s="104" cm="1">
        <f t="array" ref="W198">AnualidadActivo(W$2, $E198, $C198, $B198, $D198, Hombres!$A$1:$DW$117, Mujeres!$A$1:$DW$117)</f>
        <v>0</v>
      </c>
      <c r="X198" s="104" cm="1">
        <f t="array" ref="X198">AnualidadActivo(X$2, $E198, $C198, $B198, $D198, Hombres!$A$1:$DW$117, Mujeres!$A$1:$DW$117)</f>
        <v>0</v>
      </c>
      <c r="Y198" s="104" cm="1">
        <f t="array" ref="Y198">AnualidadActivo(Y$2, $E198, $C198, $B198, $D198, Hombres!$A$1:$DW$117, Mujeres!$A$1:$DW$117)</f>
        <v>0</v>
      </c>
      <c r="Z198" s="104" cm="1">
        <f t="array" ref="Z198">AnualidadActivo(Z$2, $E198, $C198, $B198, $D198, Hombres!$A$1:$DW$117, Mujeres!$A$1:$DW$117)</f>
        <v>0</v>
      </c>
      <c r="AA198" s="104" cm="1">
        <f t="array" ref="AA198">AnualidadActivo(AA$2, $E198, $C198, $B198, $D198, Hombres!$A$1:$DW$117, Mujeres!$A$1:$DW$117)</f>
        <v>0</v>
      </c>
      <c r="AB198" s="104" cm="1">
        <f t="array" ref="AB198">AnualidadActivo(AB$2, $E198, $C198, $B198, $D198, Hombres!$A$1:$DW$117, Mujeres!$A$1:$DW$117)</f>
        <v>0</v>
      </c>
      <c r="AC198" s="104" cm="1">
        <f t="array" ref="AC198">AnualidadActivo(AC$2, $E198, $C198, $B198, $D198, Hombres!$A$1:$DW$117, Mujeres!$A$1:$DW$117)</f>
        <v>0</v>
      </c>
      <c r="AD198" s="104" cm="1">
        <f t="array" ref="AD198">AnualidadActivo(AD$2, $E198, $C198, $B198, $D198, Hombres!$A$1:$DW$117, Mujeres!$A$1:$DW$117)</f>
        <v>0</v>
      </c>
      <c r="AE198" s="104" cm="1">
        <f t="array" ref="AE198">AnualidadActivo(AE$2, $E198, $C198, $B198, $D198, Hombres!$A$1:$DW$117, Mujeres!$A$1:$DW$117)</f>
        <v>0</v>
      </c>
      <c r="AF198" s="104" cm="1">
        <f t="array" ref="AF198">AnualidadActivo(AF$2, $E198, $C198, $B198, $D198, Hombres!$A$1:$DW$117, Mujeres!$A$1:$DW$117)</f>
        <v>0</v>
      </c>
      <c r="AG198" s="104" cm="1">
        <f t="array" ref="AG198">AnualidadActivo(AG$2, $E198, $C198, $B198, $D198, Hombres!$A$1:$DW$117, Mujeres!$A$1:$DW$117)</f>
        <v>0</v>
      </c>
      <c r="AH198" s="104" cm="1">
        <f t="array" ref="AH198">AnualidadActivo(AH$2, $E198, $C198, $B198, $D198, Hombres!$A$1:$DW$117, Mujeres!$A$1:$DW$117)</f>
        <v>0</v>
      </c>
      <c r="AI198" s="104" cm="1">
        <f t="array" ref="AI198">AnualidadActivo(AI$2, $E198, $C198, $B198, $D198, Hombres!$A$1:$DW$117, Mujeres!$A$1:$DW$117)</f>
        <v>0</v>
      </c>
      <c r="AJ198" s="104" cm="1">
        <f t="array" ref="AJ198">AnualidadActivo(AJ$2, $E198, $C198, $B198, $D198, Hombres!$A$1:$DW$117, Mujeres!$A$1:$DW$117)</f>
        <v>0</v>
      </c>
      <c r="AK198" s="104" cm="1">
        <f t="array" ref="AK198">AnualidadActivo(AK$2, $E198, $C198, $B198, $D198, Hombres!$A$1:$DW$117, Mujeres!$A$1:$DW$117)</f>
        <v>0</v>
      </c>
      <c r="AL198" s="104" cm="1">
        <f t="array" ref="AL198">AnualidadActivo(AL$2, $E198, $C198, $B198, $D198, Hombres!$A$1:$DW$117, Mujeres!$A$1:$DW$117)</f>
        <v>0</v>
      </c>
      <c r="AM198" s="104" cm="1">
        <f t="array" ref="AM198">AnualidadActivo(AM$2, $E198, $C198, $B198, $D198, Hombres!$A$1:$DW$117, Mujeres!$A$1:$DW$117)</f>
        <v>0</v>
      </c>
      <c r="AN198" s="104" cm="1">
        <f t="array" ref="AN198">AnualidadActivo(AN$2, $E198, $C198, $B198, $D198, Hombres!$A$1:$DW$117, Mujeres!$A$1:$DW$117)</f>
        <v>0</v>
      </c>
      <c r="AO198" s="104" cm="1">
        <f t="array" ref="AO198">AnualidadActivo(AO$2, $E198, $C198, $B198, $D198, Hombres!$A$1:$DW$117, Mujeres!$A$1:$DW$117)</f>
        <v>0</v>
      </c>
      <c r="AP198" s="104" cm="1">
        <f t="array" ref="AP198">AnualidadActivo(AP$2, $E198, $C198, $B198, $D198, Hombres!$A$1:$DW$117, Mujeres!$A$1:$DW$117)</f>
        <v>0</v>
      </c>
      <c r="AQ198" s="104" cm="1">
        <f t="array" ref="AQ198">AnualidadActivo(AQ$2, $E198, $C198, $B198, $D198, Hombres!$A$1:$DW$117, Mujeres!$A$1:$DW$117)</f>
        <v>0</v>
      </c>
      <c r="AR198" s="104" cm="1">
        <f t="array" ref="AR198">AnualidadActivo(AR$2, $E198, $C198, $B198, $D198, Hombres!$A$1:$DW$117, Mujeres!$A$1:$DW$117)</f>
        <v>0</v>
      </c>
      <c r="AS198" s="104" cm="1">
        <f t="array" ref="AS198">AnualidadActivo(AS$2, $E198, $C198, $B198, $D198, Hombres!$A$1:$DW$117, Mujeres!$A$1:$DW$117)</f>
        <v>0</v>
      </c>
      <c r="AT198" s="104" cm="1">
        <f t="array" ref="AT198">AnualidadActivo(AT$2, $E198, $C198, $B198, $D198, Hombres!$A$1:$DW$117, Mujeres!$A$1:$DW$117)</f>
        <v>0</v>
      </c>
      <c r="AU198" s="104" cm="1">
        <f t="array" ref="AU198">AnualidadActivo(AU$2, $E198, $C198, $B198, $D198, Hombres!$A$1:$DW$117, Mujeres!$A$1:$DW$117)</f>
        <v>0</v>
      </c>
      <c r="AV198" s="104" cm="1">
        <f t="array" ref="AV198">AnualidadActivo(AV$2, $E198, $C198, $B198, $D198, Hombres!$A$1:$DW$117, Mujeres!$A$1:$DW$117)</f>
        <v>0</v>
      </c>
      <c r="AW198" s="104" cm="1">
        <f t="array" ref="AW198">AnualidadActivo(AW$2, $E198, $C198, $B198, $D198, Hombres!$A$1:$DW$117, Mujeres!$A$1:$DW$117)</f>
        <v>0</v>
      </c>
      <c r="AX198" s="104" cm="1">
        <f t="array" ref="AX198">AnualidadActivo(AX$2, $E198, $C198, $B198, $D198, Hombres!$A$1:$DW$117, Mujeres!$A$1:$DW$117)</f>
        <v>0</v>
      </c>
      <c r="AY198" s="104" cm="1">
        <f t="array" ref="AY198">AnualidadActivo(AY$2, $E198, $C198, $B198, $D198, Hombres!$A$1:$DW$117, Mujeres!$A$1:$DW$117)</f>
        <v>0</v>
      </c>
      <c r="AZ198" s="104" cm="1">
        <f t="array" ref="AZ198">AnualidadActivo(AZ$2, $E198, $C198, $B198, $D198, Hombres!$A$1:$DW$117, Mujeres!$A$1:$DW$117)</f>
        <v>0</v>
      </c>
      <c r="BA198" s="104" cm="1">
        <f t="array" ref="BA198">AnualidadActivo(BA$2, $E198, $C198, $B198, $D198, Hombres!$A$1:$DW$117, Mujeres!$A$1:$DW$117)</f>
        <v>167713271.37782082</v>
      </c>
      <c r="BB198" s="104" cm="1">
        <f t="array" ref="BB198">AnualidadActivo(BB$2, $E198, $C198, $B198, $D198, Hombres!$A$1:$DW$117, Mujeres!$A$1:$DW$117)</f>
        <v>172744669.51915544</v>
      </c>
      <c r="BC198" s="104" cm="1">
        <f t="array" ref="BC198">AnualidadActivo(BC$2, $E198, $C198, $B198, $D198, Hombres!$A$1:$DW$117, Mujeres!$A$1:$DW$117)</f>
        <v>177927009.6047301</v>
      </c>
      <c r="BD198" s="104" cm="1">
        <f t="array" ref="BD198">AnualidadActivo(BD$2, $E198, $C198, $B198, $D198, Hombres!$A$1:$DW$117, Mujeres!$A$1:$DW$117)</f>
        <v>183264819.89287204</v>
      </c>
      <c r="BE198" s="104" cm="1">
        <f t="array" ref="BE198">AnualidadActivo(BE$2, $E198, $C198, $B198, $D198, Hombres!$A$1:$DW$117, Mujeres!$A$1:$DW$117)</f>
        <v>188762764.48965821</v>
      </c>
      <c r="BF198" s="104" cm="1">
        <f t="array" ref="BF198">AnualidadActivo(BF$2, $E198, $C198, $B198, $D198, Hombres!$A$1:$DW$117, Mujeres!$A$1:$DW$117)</f>
        <v>186543621.28985634</v>
      </c>
      <c r="BG198" s="104" cm="1">
        <f t="array" ref="BG198">AnualidadActivo(BG$2, $E198, $C198, $B198, $D198, Hombres!$A$1:$DW$117, Mujeres!$A$1:$DW$117)</f>
        <v>190239685.23555169</v>
      </c>
      <c r="BH198" s="104" cm="1">
        <f t="array" ref="BH198">AnualidadActivo(BH$2, $E198, $C198, $B198, $D198, Hombres!$A$1:$DW$117, Mujeres!$A$1:$DW$117)</f>
        <v>193822517.73871258</v>
      </c>
      <c r="BI198" s="104" cm="1">
        <f t="array" ref="BI198">AnualidadActivo(BI$2, $E198, $C198, $B198, $D198, Hombres!$A$1:$DW$117, Mujeres!$A$1:$DW$117)</f>
        <v>197223100.47496521</v>
      </c>
      <c r="BJ198" s="104" cm="1">
        <f t="array" ref="BJ198">AnualidadActivo(BJ$2, $E198, $C198, $B198, $D198, Hombres!$A$1:$DW$117, Mujeres!$A$1:$DW$117)</f>
        <v>200370530.88243115</v>
      </c>
      <c r="BK198" s="104" cm="1">
        <f t="array" ref="BK198">AnualidadActivo(BK$2, $E198, $C198, $B198, $D198, Hombres!$A$1:$DW$117, Mujeres!$A$1:$DW$117)</f>
        <v>203200232.44701546</v>
      </c>
      <c r="BL198" s="104" cm="1">
        <f t="array" ref="BL198">AnualidadActivo(BL$2, $E198, $C198, $B198, $D198, Hombres!$A$1:$DW$117, Mujeres!$A$1:$DW$117)</f>
        <v>205680605.02519017</v>
      </c>
      <c r="BM198" s="104" cm="1">
        <f t="array" ref="BM198">AnualidadActivo(BM$2, $E198, $C198, $B198, $D198, Hombres!$A$1:$DW$117, Mujeres!$A$1:$DW$117)</f>
        <v>207809011.57926044</v>
      </c>
      <c r="BN198" s="104" cm="1">
        <f t="array" ref="BN198">AnualidadActivo(BN$2, $E198, $C198, $B198, $D198, Hombres!$A$1:$DW$117, Mujeres!$A$1:$DW$117)</f>
        <v>209590346.89376467</v>
      </c>
      <c r="BO198" s="104" cm="1">
        <f t="array" ref="BO198">AnualidadActivo(BO$2, $E198, $C198, $B198, $D198, Hombres!$A$1:$DW$117, Mujeres!$A$1:$DW$117)</f>
        <v>211016267.57211134</v>
      </c>
      <c r="BP198" s="104" cm="1">
        <f t="array" ref="BP198">AnualidadActivo(BP$2, $E198, $C198, $B198, $D198, Hombres!$A$1:$DW$117, Mujeres!$A$1:$DW$117)</f>
        <v>212047928.63646656</v>
      </c>
      <c r="BQ198" s="104" cm="1">
        <f t="array" ref="BQ198">AnualidadActivo(BQ$2, $E198, $C198, $B198, $D198, Hombres!$A$1:$DW$117, Mujeres!$A$1:$DW$117)</f>
        <v>212246618.60583863</v>
      </c>
      <c r="BR198" s="104" cm="1">
        <f t="array" ref="BR198">AnualidadActivo(BR$2, $E198, $C198, $B198, $D198, Hombres!$A$1:$DW$117, Mujeres!$A$1:$DW$117)</f>
        <v>211845596.0242056</v>
      </c>
      <c r="BS198" s="104" cm="1">
        <f t="array" ref="BS198">AnualidadActivo(BS$2, $E198, $C198, $B198, $D198, Hombres!$A$1:$DW$117, Mujeres!$A$1:$DW$117)</f>
        <v>210795397.75076947</v>
      </c>
      <c r="BT198" s="104" cm="1">
        <f t="array" ref="BT198">AnualidadActivo(BT$2, $E198, $C198, $B198, $D198, Hombres!$A$1:$DW$117, Mujeres!$A$1:$DW$117)</f>
        <v>209033933.86002049</v>
      </c>
      <c r="BU198" s="104" cm="1">
        <f t="array" ref="BU198">AnualidadActivo(BU$2, $E198, $C198, $B198, $D198, Hombres!$A$1:$DW$117, Mujeres!$A$1:$DW$117)</f>
        <v>206483520.44855532</v>
      </c>
      <c r="BV198" s="104" cm="1">
        <f t="array" ref="BV198">AnualidadActivo(BV$2, $E198, $C198, $B198, $D198, Hombres!$A$1:$DW$117, Mujeres!$A$1:$DW$117)</f>
        <v>203070508.91268662</v>
      </c>
      <c r="BW198" s="104" cm="1">
        <f t="array" ref="BW198">AnualidadActivo(BW$2, $E198, $C198, $B198, $D198, Hombres!$A$1:$DW$117, Mujeres!$A$1:$DW$117)</f>
        <v>198732039.6886684</v>
      </c>
      <c r="BX198" s="104" cm="1">
        <f t="array" ref="BX198">AnualidadActivo(BX$2, $E198, $C198, $B198, $D198, Hombres!$A$1:$DW$117, Mujeres!$A$1:$DW$117)</f>
        <v>193418145.26928943</v>
      </c>
      <c r="BY198" s="104" cm="1">
        <f t="array" ref="BY198">AnualidadActivo(BY$2, $E198, $C198, $B198, $D198, Hombres!$A$1:$DW$117, Mujeres!$A$1:$DW$117)</f>
        <v>187085599.60423419</v>
      </c>
      <c r="BZ198" s="104" cm="1">
        <f t="array" ref="BZ198">AnualidadActivo(BZ$2, $E198, $C198, $B198, $D198, Hombres!$A$1:$DW$117, Mujeres!$A$1:$DW$117)</f>
        <v>179701157.93367541</v>
      </c>
      <c r="CA198" s="104" cm="1">
        <f t="array" ref="CA198">AnualidadActivo(CA$2, $E198, $C198, $B198, $D198, Hombres!$A$1:$DW$117, Mujeres!$A$1:$DW$117)</f>
        <v>171257365.67512494</v>
      </c>
      <c r="CB198" s="104" cm="1">
        <f t="array" ref="CB198">AnualidadActivo(CB$2, $E198, $C198, $B198, $D198, Hombres!$A$1:$DW$117, Mujeres!$A$1:$DW$117)</f>
        <v>161785463.46562251</v>
      </c>
      <c r="CC198" s="104" cm="1">
        <f t="array" ref="CC198">AnualidadActivo(CC$2, $E198, $C198, $B198, $D198, Hombres!$A$1:$DW$117, Mujeres!$A$1:$DW$117)</f>
        <v>151354295.87875372</v>
      </c>
      <c r="CD198" s="104" cm="1">
        <f t="array" ref="CD198">AnualidadActivo(CD$2, $E198, $C198, $B198, $D198, Hombres!$A$1:$DW$117, Mujeres!$A$1:$DW$117)</f>
        <v>140061487.90134791</v>
      </c>
      <c r="CE198" s="104" cm="1">
        <f t="array" ref="CE198">AnualidadActivo(CE$2, $E198, $C198, $B198, $D198, Hombres!$A$1:$DW$117, Mujeres!$A$1:$DW$117)</f>
        <v>128033823.03848568</v>
      </c>
      <c r="CF198" s="104" cm="1">
        <f t="array" ref="CF198">AnualidadActivo(CF$2, $E198, $C198, $B198, $D198, Hombres!$A$1:$DW$117, Mujeres!$A$1:$DW$117)</f>
        <v>115437061.2061213</v>
      </c>
      <c r="CG198" s="104" cm="1">
        <f t="array" ref="CG198">AnualidadActivo(CG$2, $E198, $C198, $B198, $D198, Hombres!$A$1:$DW$117, Mujeres!$A$1:$DW$117)</f>
        <v>102485314.53281111</v>
      </c>
      <c r="CH198" s="104" cm="1">
        <f t="array" ref="CH198">AnualidadActivo(CH$2, $E198, $C198, $B198, $D198, Hombres!$A$1:$DW$117, Mujeres!$A$1:$DW$117)</f>
        <v>89431169.705355242</v>
      </c>
      <c r="CI198" s="104" cm="1">
        <f t="array" ref="CI198">AnualidadActivo(CI$2, $E198, $C198, $B198, $D198, Hombres!$A$1:$DW$117, Mujeres!$A$1:$DW$117)</f>
        <v>76545043.283682123</v>
      </c>
      <c r="CJ198" s="104" cm="1">
        <f t="array" ref="CJ198">AnualidadActivo(CJ$2, $E198, $C198, $B198, $D198, Hombres!$A$1:$DW$117, Mujeres!$A$1:$DW$117)</f>
        <v>64102871.004531555</v>
      </c>
      <c r="CK198" s="104" cm="1">
        <f t="array" ref="CK198">AnualidadActivo(CK$2, $E198, $C198, $B198, $D198, Hombres!$A$1:$DW$117, Mujeres!$A$1:$DW$117)</f>
        <v>52378365.384548873</v>
      </c>
      <c r="CL198" s="104" cm="1">
        <f t="array" ref="CL198">AnualidadActivo(CL$2, $E198, $C198, $B198, $D198, Hombres!$A$1:$DW$117, Mujeres!$A$1:$DW$117)</f>
        <v>41629910.180499054</v>
      </c>
      <c r="CM198" s="104" cm="1">
        <f t="array" ref="CM198">AnualidadActivo(CM$2, $E198, $C198, $B198, $D198, Hombres!$A$1:$DW$117, Mujeres!$A$1:$DW$117)</f>
        <v>32073836.817869037</v>
      </c>
      <c r="CN198" s="104" cm="1">
        <f t="array" ref="CN198">AnualidadActivo(CN$2, $E198, $C198, $B198, $D198, Hombres!$A$1:$DW$117, Mujeres!$A$1:$DW$117)</f>
        <v>23859142.149955381</v>
      </c>
      <c r="CO198" s="104" cm="1">
        <f t="array" ref="CO198">AnualidadActivo(CO$2, $E198, $C198, $B198, $D198, Hombres!$A$1:$DW$117, Mujeres!$A$1:$DW$117)</f>
        <v>17055967.615812764</v>
      </c>
      <c r="CP198" s="104" cm="1">
        <f t="array" ref="CP198">AnualidadActivo(CP$2, $E198, $C198, $B198, $D198, Hombres!$A$1:$DW$117, Mujeres!$A$1:$DW$117)</f>
        <v>11653510.698840531</v>
      </c>
      <c r="CQ198" s="104" cm="1">
        <f t="array" ref="CQ198">AnualidadActivo(CQ$2, $E198, $C198, $B198, $D198, Hombres!$A$1:$DW$117, Mujeres!$A$1:$DW$117)</f>
        <v>7563632.7259159759</v>
      </c>
      <c r="CR198" s="104" cm="1">
        <f t="array" ref="CR198">AnualidadActivo(CR$2, $E198, $C198, $B198, $D198, Hombres!$A$1:$DW$117, Mujeres!$A$1:$DW$117)</f>
        <v>4630524.2619729079</v>
      </c>
      <c r="CS198" s="104" cm="1">
        <f t="array" ref="CS198">AnualidadActivo(CS$2, $E198, $C198, $B198, $D198, Hombres!$A$1:$DW$117, Mujeres!$A$1:$DW$117)</f>
        <v>2651524.3757232516</v>
      </c>
      <c r="CT198" s="104" cm="1">
        <f t="array" ref="CT198">AnualidadActivo(CT$2, $E198, $C198, $B198, $D198, Hombres!$A$1:$DW$117, Mujeres!$A$1:$DW$117)</f>
        <v>1405710.4603064237</v>
      </c>
      <c r="CU198" s="104" cm="1">
        <f t="array" ref="CU198">AnualidadActivo(CU$2, $E198, $C198, $B198, $D198, Hombres!$A$1:$DW$117, Mujeres!$A$1:$DW$117)</f>
        <v>681497.8255195606</v>
      </c>
      <c r="CV198" s="104" cm="1">
        <f t="array" ref="CV198">AnualidadActivo(CV$2, $E198, $C198, $B198, $D198, Hombres!$A$1:$DW$117, Mujeres!$A$1:$DW$117)</f>
        <v>297628.78434877656</v>
      </c>
      <c r="CW198" s="104" cm="1">
        <f t="array" ref="CW198">AnualidadActivo(CW$2, $E198, $C198, $B198, $D198, Hombres!$A$1:$DW$117, Mujeres!$A$1:$DW$117)</f>
        <v>114902.98724938827</v>
      </c>
      <c r="CX198" s="104" cm="1">
        <f t="array" ref="CX198">AnualidadActivo(CX$2, $E198, $C198, $B198, $D198, Hombres!$A$1:$DW$117, Mujeres!$A$1:$DW$117)</f>
        <v>38251.123563618334</v>
      </c>
      <c r="CY198" s="104" cm="1">
        <f t="array" ref="CY198">AnualidadActivo(CY$2, $E198, $C198, $B198, $D198, Hombres!$A$1:$DW$117, Mujeres!$A$1:$DW$117)</f>
        <v>10610.361772613876</v>
      </c>
      <c r="CZ198" s="104" cm="1">
        <f t="array" ref="CZ198">AnualidadActivo(CZ$2, $E198, $C198, $B198, $D198, Hombres!$A$1:$DW$117, Mujeres!$A$1:$DW$117)</f>
        <v>0</v>
      </c>
      <c r="DA198" s="104" cm="1">
        <f t="array" ref="DA198">AnualidadActivo(DA$2, $E198, $C198, $B198, $D198, Hombres!$A$1:$DW$117, Mujeres!$A$1:$DW$117)</f>
        <v>0</v>
      </c>
    </row>
    <row r="199" spans="1:105" x14ac:dyDescent="0.35">
      <c r="A199" s="2">
        <f t="shared" si="3"/>
        <v>197</v>
      </c>
      <c r="B199" s="107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9" cm="1">
        <f t="array" ref="G199">PorcentajePension(C199,E199, D199)</f>
        <v>1</v>
      </c>
      <c r="I199" s="103"/>
      <c r="J199" s="104" cm="1">
        <f t="array" ref="J199">AnualidadActivo(J$2, $E199, $C199, $B199, $D199, Hombres!$A$1:$DW$117, Mujeres!$A$1:$DW$117)</f>
        <v>0</v>
      </c>
      <c r="K199" s="104" cm="1">
        <f t="array" ref="K199">AnualidadActivo(K$2, $E199, $C199, $B199, $D199, Hombres!$A$1:$DW$117, Mujeres!$A$1:$DW$117)</f>
        <v>0</v>
      </c>
      <c r="L199" s="104" cm="1">
        <f t="array" ref="L199">AnualidadActivo(L$2, $E199, $C199, $B199, $D199, Hombres!$A$1:$DW$117, Mujeres!$A$1:$DW$117)</f>
        <v>0</v>
      </c>
      <c r="M199" s="104" cm="1">
        <f t="array" ref="M199">AnualidadActivo(M$2, $E199, $C199, $B199, $D199, Hombres!$A$1:$DW$117, Mujeres!$A$1:$DW$117)</f>
        <v>0</v>
      </c>
      <c r="N199" s="104" cm="1">
        <f t="array" ref="N199">AnualidadActivo(N$2, $E199, $C199, $B199, $D199, Hombres!$A$1:$DW$117, Mujeres!$A$1:$DW$117)</f>
        <v>0</v>
      </c>
      <c r="O199" s="104" cm="1">
        <f t="array" ref="O199">AnualidadActivo(O$2, $E199, $C199, $B199, $D199, Hombres!$A$1:$DW$117, Mujeres!$A$1:$DW$117)</f>
        <v>0</v>
      </c>
      <c r="P199" s="104" cm="1">
        <f t="array" ref="P199">AnualidadActivo(P$2, $E199, $C199, $B199, $D199, Hombres!$A$1:$DW$117, Mujeres!$A$1:$DW$117)</f>
        <v>0</v>
      </c>
      <c r="Q199" s="104" cm="1">
        <f t="array" ref="Q199">AnualidadActivo(Q$2, $E199, $C199, $B199, $D199, Hombres!$A$1:$DW$117, Mujeres!$A$1:$DW$117)</f>
        <v>0</v>
      </c>
      <c r="R199" s="104" cm="1">
        <f t="array" ref="R199">AnualidadActivo(R$2, $E199, $C199, $B199, $D199, Hombres!$A$1:$DW$117, Mujeres!$A$1:$DW$117)</f>
        <v>0</v>
      </c>
      <c r="S199" s="104" cm="1">
        <f t="array" ref="S199">AnualidadActivo(S$2, $E199, $C199, $B199, $D199, Hombres!$A$1:$DW$117, Mujeres!$A$1:$DW$117)</f>
        <v>0</v>
      </c>
      <c r="T199" s="104" cm="1">
        <f t="array" ref="T199">AnualidadActivo(T$2, $E199, $C199, $B199, $D199, Hombres!$A$1:$DW$117, Mujeres!$A$1:$DW$117)</f>
        <v>0</v>
      </c>
      <c r="U199" s="104" cm="1">
        <f t="array" ref="U199">AnualidadActivo(U$2, $E199, $C199, $B199, $D199, Hombres!$A$1:$DW$117, Mujeres!$A$1:$DW$117)</f>
        <v>0</v>
      </c>
      <c r="V199" s="104" cm="1">
        <f t="array" ref="V199">AnualidadActivo(V$2, $E199, $C199, $B199, $D199, Hombres!$A$1:$DW$117, Mujeres!$A$1:$DW$117)</f>
        <v>0</v>
      </c>
      <c r="W199" s="104" cm="1">
        <f t="array" ref="W199">AnualidadActivo(W$2, $E199, $C199, $B199, $D199, Hombres!$A$1:$DW$117, Mujeres!$A$1:$DW$117)</f>
        <v>0</v>
      </c>
      <c r="X199" s="104" cm="1">
        <f t="array" ref="X199">AnualidadActivo(X$2, $E199, $C199, $B199, $D199, Hombres!$A$1:$DW$117, Mujeres!$A$1:$DW$117)</f>
        <v>0</v>
      </c>
      <c r="Y199" s="104" cm="1">
        <f t="array" ref="Y199">AnualidadActivo(Y$2, $E199, $C199, $B199, $D199, Hombres!$A$1:$DW$117, Mujeres!$A$1:$DW$117)</f>
        <v>0</v>
      </c>
      <c r="Z199" s="104" cm="1">
        <f t="array" ref="Z199">AnualidadActivo(Z$2, $E199, $C199, $B199, $D199, Hombres!$A$1:$DW$117, Mujeres!$A$1:$DW$117)</f>
        <v>0</v>
      </c>
      <c r="AA199" s="104" cm="1">
        <f t="array" ref="AA199">AnualidadActivo(AA$2, $E199, $C199, $B199, $D199, Hombres!$A$1:$DW$117, Mujeres!$A$1:$DW$117)</f>
        <v>0</v>
      </c>
      <c r="AB199" s="104" cm="1">
        <f t="array" ref="AB199">AnualidadActivo(AB$2, $E199, $C199, $B199, $D199, Hombres!$A$1:$DW$117, Mujeres!$A$1:$DW$117)</f>
        <v>0</v>
      </c>
      <c r="AC199" s="104" cm="1">
        <f t="array" ref="AC199">AnualidadActivo(AC$2, $E199, $C199, $B199, $D199, Hombres!$A$1:$DW$117, Mujeres!$A$1:$DW$117)</f>
        <v>0</v>
      </c>
      <c r="AD199" s="104" cm="1">
        <f t="array" ref="AD199">AnualidadActivo(AD$2, $E199, $C199, $B199, $D199, Hombres!$A$1:$DW$117, Mujeres!$A$1:$DW$117)</f>
        <v>0</v>
      </c>
      <c r="AE199" s="104" cm="1">
        <f t="array" ref="AE199">AnualidadActivo(AE$2, $E199, $C199, $B199, $D199, Hombres!$A$1:$DW$117, Mujeres!$A$1:$DW$117)</f>
        <v>0</v>
      </c>
      <c r="AF199" s="104" cm="1">
        <f t="array" ref="AF199">AnualidadActivo(AF$2, $E199, $C199, $B199, $D199, Hombres!$A$1:$DW$117, Mujeres!$A$1:$DW$117)</f>
        <v>0</v>
      </c>
      <c r="AG199" s="104" cm="1">
        <f t="array" ref="AG199">AnualidadActivo(AG$2, $E199, $C199, $B199, $D199, Hombres!$A$1:$DW$117, Mujeres!$A$1:$DW$117)</f>
        <v>0</v>
      </c>
      <c r="AH199" s="104" cm="1">
        <f t="array" ref="AH199">AnualidadActivo(AH$2, $E199, $C199, $B199, $D199, Hombres!$A$1:$DW$117, Mujeres!$A$1:$DW$117)</f>
        <v>0</v>
      </c>
      <c r="AI199" s="104" cm="1">
        <f t="array" ref="AI199">AnualidadActivo(AI$2, $E199, $C199, $B199, $D199, Hombres!$A$1:$DW$117, Mujeres!$A$1:$DW$117)</f>
        <v>0</v>
      </c>
      <c r="AJ199" s="104" cm="1">
        <f t="array" ref="AJ199">AnualidadActivo(AJ$2, $E199, $C199, $B199, $D199, Hombres!$A$1:$DW$117, Mujeres!$A$1:$DW$117)</f>
        <v>0</v>
      </c>
      <c r="AK199" s="104" cm="1">
        <f t="array" ref="AK199">AnualidadActivo(AK$2, $E199, $C199, $B199, $D199, Hombres!$A$1:$DW$117, Mujeres!$A$1:$DW$117)</f>
        <v>0</v>
      </c>
      <c r="AL199" s="104" cm="1">
        <f t="array" ref="AL199">AnualidadActivo(AL$2, $E199, $C199, $B199, $D199, Hombres!$A$1:$DW$117, Mujeres!$A$1:$DW$117)</f>
        <v>0</v>
      </c>
      <c r="AM199" s="104" cm="1">
        <f t="array" ref="AM199">AnualidadActivo(AM$2, $E199, $C199, $B199, $D199, Hombres!$A$1:$DW$117, Mujeres!$A$1:$DW$117)</f>
        <v>0</v>
      </c>
      <c r="AN199" s="104" cm="1">
        <f t="array" ref="AN199">AnualidadActivo(AN$2, $E199, $C199, $B199, $D199, Hombres!$A$1:$DW$117, Mujeres!$A$1:$DW$117)</f>
        <v>0</v>
      </c>
      <c r="AO199" s="104" cm="1">
        <f t="array" ref="AO199">AnualidadActivo(AO$2, $E199, $C199, $B199, $D199, Hombres!$A$1:$DW$117, Mujeres!$A$1:$DW$117)</f>
        <v>0</v>
      </c>
      <c r="AP199" s="104" cm="1">
        <f t="array" ref="AP199">AnualidadActivo(AP$2, $E199, $C199, $B199, $D199, Hombres!$A$1:$DW$117, Mujeres!$A$1:$DW$117)</f>
        <v>0</v>
      </c>
      <c r="AQ199" s="104" cm="1">
        <f t="array" ref="AQ199">AnualidadActivo(AQ$2, $E199, $C199, $B199, $D199, Hombres!$A$1:$DW$117, Mujeres!$A$1:$DW$117)</f>
        <v>0</v>
      </c>
      <c r="AR199" s="104" cm="1">
        <f t="array" ref="AR199">AnualidadActivo(AR$2, $E199, $C199, $B199, $D199, Hombres!$A$1:$DW$117, Mujeres!$A$1:$DW$117)</f>
        <v>0</v>
      </c>
      <c r="AS199" s="104" cm="1">
        <f t="array" ref="AS199">AnualidadActivo(AS$2, $E199, $C199, $B199, $D199, Hombres!$A$1:$DW$117, Mujeres!$A$1:$DW$117)</f>
        <v>0</v>
      </c>
      <c r="AT199" s="104" cm="1">
        <f t="array" ref="AT199">AnualidadActivo(AT$2, $E199, $C199, $B199, $D199, Hombres!$A$1:$DW$117, Mujeres!$A$1:$DW$117)</f>
        <v>0</v>
      </c>
      <c r="AU199" s="104" cm="1">
        <f t="array" ref="AU199">AnualidadActivo(AU$2, $E199, $C199, $B199, $D199, Hombres!$A$1:$DW$117, Mujeres!$A$1:$DW$117)</f>
        <v>0</v>
      </c>
      <c r="AV199" s="104" cm="1">
        <f t="array" ref="AV199">AnualidadActivo(AV$2, $E199, $C199, $B199, $D199, Hombres!$A$1:$DW$117, Mujeres!$A$1:$DW$117)</f>
        <v>0</v>
      </c>
      <c r="AW199" s="104" cm="1">
        <f t="array" ref="AW199">AnualidadActivo(AW$2, $E199, $C199, $B199, $D199, Hombres!$A$1:$DW$117, Mujeres!$A$1:$DW$117)</f>
        <v>0</v>
      </c>
      <c r="AX199" s="104" cm="1">
        <f t="array" ref="AX199">AnualidadActivo(AX$2, $E199, $C199, $B199, $D199, Hombres!$A$1:$DW$117, Mujeres!$A$1:$DW$117)</f>
        <v>0</v>
      </c>
      <c r="AY199" s="104" cm="1">
        <f t="array" ref="AY199">AnualidadActivo(AY$2, $E199, $C199, $B199, $D199, Hombres!$A$1:$DW$117, Mujeres!$A$1:$DW$117)</f>
        <v>135308795.30766386</v>
      </c>
      <c r="AZ199" s="104" cm="1">
        <f t="array" ref="AZ199">AnualidadActivo(AZ$2, $E199, $C199, $B199, $D199, Hombres!$A$1:$DW$117, Mujeres!$A$1:$DW$117)</f>
        <v>139368059.16689381</v>
      </c>
      <c r="BA199" s="104" cm="1">
        <f t="array" ref="BA199">AnualidadActivo(BA$2, $E199, $C199, $B199, $D199, Hombres!$A$1:$DW$117, Mujeres!$A$1:$DW$117)</f>
        <v>143549100.94190058</v>
      </c>
      <c r="BB199" s="104" cm="1">
        <f t="array" ref="BB199">AnualidadActivo(BB$2, $E199, $C199, $B199, $D199, Hombres!$A$1:$DW$117, Mujeres!$A$1:$DW$117)</f>
        <v>147855573.97015762</v>
      </c>
      <c r="BC199" s="104" cm="1">
        <f t="array" ref="BC199">AnualidadActivo(BC$2, $E199, $C199, $B199, $D199, Hombres!$A$1:$DW$117, Mujeres!$A$1:$DW$117)</f>
        <v>152291241.18926236</v>
      </c>
      <c r="BD199" s="104" cm="1">
        <f t="array" ref="BD199">AnualidadActivo(BD$2, $E199, $C199, $B199, $D199, Hombres!$A$1:$DW$117, Mujeres!$A$1:$DW$117)</f>
        <v>150348099.82848823</v>
      </c>
      <c r="BE199" s="104" cm="1">
        <f t="array" ref="BE199">AnualidadActivo(BE$2, $E199, $C199, $B199, $D199, Hombres!$A$1:$DW$117, Mujeres!$A$1:$DW$117)</f>
        <v>153290058.07235667</v>
      </c>
      <c r="BF199" s="104" cm="1">
        <f t="array" ref="BF199">AnualidadActivo(BF$2, $E199, $C199, $B199, $D199, Hombres!$A$1:$DW$117, Mujeres!$A$1:$DW$117)</f>
        <v>156137726.10155633</v>
      </c>
      <c r="BG199" s="104" cm="1">
        <f t="array" ref="BG199">AnualidadActivo(BG$2, $E199, $C199, $B199, $D199, Hombres!$A$1:$DW$117, Mujeres!$A$1:$DW$117)</f>
        <v>158831623.06453791</v>
      </c>
      <c r="BH199" s="104" cm="1">
        <f t="array" ref="BH199">AnualidadActivo(BH$2, $E199, $C199, $B199, $D199, Hombres!$A$1:$DW$117, Mujeres!$A$1:$DW$117)</f>
        <v>161313483.4396694</v>
      </c>
      <c r="BI199" s="104" cm="1">
        <f t="array" ref="BI199">AnualidadActivo(BI$2, $E199, $C199, $B199, $D199, Hombres!$A$1:$DW$117, Mujeres!$A$1:$DW$117)</f>
        <v>163534517.81234556</v>
      </c>
      <c r="BJ199" s="104" cm="1">
        <f t="array" ref="BJ199">AnualidadActivo(BJ$2, $E199, $C199, $B199, $D199, Hombres!$A$1:$DW$117, Mujeres!$A$1:$DW$117)</f>
        <v>165472209.69536343</v>
      </c>
      <c r="BK199" s="104" cm="1">
        <f t="array" ref="BK199">AnualidadActivo(BK$2, $E199, $C199, $B199, $D199, Hombres!$A$1:$DW$117, Mujeres!$A$1:$DW$117)</f>
        <v>167122053.17515862</v>
      </c>
      <c r="BL199" s="104" cm="1">
        <f t="array" ref="BL199">AnualidadActivo(BL$2, $E199, $C199, $B199, $D199, Hombres!$A$1:$DW$117, Mujeres!$A$1:$DW$117)</f>
        <v>168482426.8551265</v>
      </c>
      <c r="BM199" s="104" cm="1">
        <f t="array" ref="BM199">AnualidadActivo(BM$2, $E199, $C199, $B199, $D199, Hombres!$A$1:$DW$117, Mujeres!$A$1:$DW$117)</f>
        <v>169546002.16452149</v>
      </c>
      <c r="BN199" s="104" cm="1">
        <f t="array" ref="BN199">AnualidadActivo(BN$2, $E199, $C199, $B199, $D199, Hombres!$A$1:$DW$117, Mujeres!$A$1:$DW$117)</f>
        <v>170286969.7359651</v>
      </c>
      <c r="BO199" s="104" cm="1">
        <f t="array" ref="BO199">AnualidadActivo(BO$2, $E199, $C199, $B199, $D199, Hombres!$A$1:$DW$117, Mujeres!$A$1:$DW$117)</f>
        <v>170357428.52399787</v>
      </c>
      <c r="BP199" s="104" cm="1">
        <f t="array" ref="BP199">AnualidadActivo(BP$2, $E199, $C199, $B199, $D199, Hombres!$A$1:$DW$117, Mujeres!$A$1:$DW$117)</f>
        <v>169942115.34150124</v>
      </c>
      <c r="BQ199" s="104" cm="1">
        <f t="array" ref="BQ199">AnualidadActivo(BQ$2, $E199, $C199, $B199, $D199, Hombres!$A$1:$DW$117, Mujeres!$A$1:$DW$117)</f>
        <v>168993503.89181271</v>
      </c>
      <c r="BR199" s="104" cm="1">
        <f t="array" ref="BR199">AnualidadActivo(BR$2, $E199, $C199, $B199, $D199, Hombres!$A$1:$DW$117, Mujeres!$A$1:$DW$117)</f>
        <v>167461383.60549742</v>
      </c>
      <c r="BS199" s="104" cm="1">
        <f t="array" ref="BS199">AnualidadActivo(BS$2, $E199, $C199, $B199, $D199, Hombres!$A$1:$DW$117, Mujeres!$A$1:$DW$117)</f>
        <v>165292487.73528761</v>
      </c>
      <c r="BT199" s="104" cm="1">
        <f t="array" ref="BT199">AnualidadActivo(BT$2, $E199, $C199, $B199, $D199, Hombres!$A$1:$DW$117, Mujeres!$A$1:$DW$117)</f>
        <v>162435554.69097468</v>
      </c>
      <c r="BU199" s="104" cm="1">
        <f t="array" ref="BU199">AnualidadActivo(BU$2, $E199, $C199, $B199, $D199, Hombres!$A$1:$DW$117, Mujeres!$A$1:$DW$117)</f>
        <v>158836648.13505471</v>
      </c>
      <c r="BV199" s="104" cm="1">
        <f t="array" ref="BV199">AnualidadActivo(BV$2, $E199, $C199, $B199, $D199, Hombres!$A$1:$DW$117, Mujeres!$A$1:$DW$117)</f>
        <v>154446675.58545336</v>
      </c>
      <c r="BW199" s="104" cm="1">
        <f t="array" ref="BW199">AnualidadActivo(BW$2, $E199, $C199, $B199, $D199, Hombres!$A$1:$DW$117, Mujeres!$A$1:$DW$117)</f>
        <v>149233194.14579862</v>
      </c>
      <c r="BX199" s="104" cm="1">
        <f t="array" ref="BX199">AnualidadActivo(BX$2, $E199, $C199, $B199, $D199, Hombres!$A$1:$DW$117, Mujeres!$A$1:$DW$117)</f>
        <v>143183808.74063522</v>
      </c>
      <c r="BY199" s="104" cm="1">
        <f t="array" ref="BY199">AnualidadActivo(BY$2, $E199, $C199, $B199, $D199, Hombres!$A$1:$DW$117, Mujeres!$A$1:$DW$117)</f>
        <v>136303811.83953163</v>
      </c>
      <c r="BZ199" s="104" cm="1">
        <f t="array" ref="BZ199">AnualidadActivo(BZ$2, $E199, $C199, $B199, $D199, Hombres!$A$1:$DW$117, Mujeres!$A$1:$DW$117)</f>
        <v>128614844.1624158</v>
      </c>
      <c r="CA199" s="104" cm="1">
        <f t="array" ref="CA199">AnualidadActivo(CA$2, $E199, $C199, $B199, $D199, Hombres!$A$1:$DW$117, Mujeres!$A$1:$DW$117)</f>
        <v>120162851.3838004</v>
      </c>
      <c r="CB199" s="104" cm="1">
        <f t="array" ref="CB199">AnualidadActivo(CB$2, $E199, $C199, $B199, $D199, Hombres!$A$1:$DW$117, Mujeres!$A$1:$DW$117)</f>
        <v>111030452.56866692</v>
      </c>
      <c r="CC199" s="104" cm="1">
        <f t="array" ref="CC199">AnualidadActivo(CC$2, $E199, $C199, $B199, $D199, Hombres!$A$1:$DW$117, Mujeres!$A$1:$DW$117)</f>
        <v>101335537.92490894</v>
      </c>
      <c r="CD199" s="104" cm="1">
        <f t="array" ref="CD199">AnualidadActivo(CD$2, $E199, $C199, $B199, $D199, Hombres!$A$1:$DW$117, Mujeres!$A$1:$DW$117)</f>
        <v>91221344.996287361</v>
      </c>
      <c r="CE199" s="104" cm="1">
        <f t="array" ref="CE199">AnualidadActivo(CE$2, $E199, $C199, $B199, $D199, Hombres!$A$1:$DW$117, Mujeres!$A$1:$DW$117)</f>
        <v>80853768.483728707</v>
      </c>
      <c r="CF199" s="104" cm="1">
        <f t="array" ref="CF199">AnualidadActivo(CF$2, $E199, $C199, $B199, $D199, Hombres!$A$1:$DW$117, Mujeres!$A$1:$DW$117)</f>
        <v>70424542.762760833</v>
      </c>
      <c r="CG199" s="104" cm="1">
        <f t="array" ref="CG199">AnualidadActivo(CG$2, $E199, $C199, $B199, $D199, Hombres!$A$1:$DW$117, Mujeres!$A$1:$DW$117)</f>
        <v>60151719.991797619</v>
      </c>
      <c r="CH199" s="104" cm="1">
        <f t="array" ref="CH199">AnualidadActivo(CH$2, $E199, $C199, $B199, $D199, Hombres!$A$1:$DW$117, Mujeres!$A$1:$DW$117)</f>
        <v>50264540.753272809</v>
      </c>
      <c r="CI199" s="104" cm="1">
        <f t="array" ref="CI199">AnualidadActivo(CI$2, $E199, $C199, $B199, $D199, Hombres!$A$1:$DW$117, Mujeres!$A$1:$DW$117)</f>
        <v>40981990.020339899</v>
      </c>
      <c r="CJ199" s="104" cm="1">
        <f t="array" ref="CJ199">AnualidadActivo(CJ$2, $E199, $C199, $B199, $D199, Hombres!$A$1:$DW$117, Mujeres!$A$1:$DW$117)</f>
        <v>32498738.659088522</v>
      </c>
      <c r="CK199" s="104" cm="1">
        <f t="array" ref="CK199">AnualidadActivo(CK$2, $E199, $C199, $B199, $D199, Hombres!$A$1:$DW$117, Mujeres!$A$1:$DW$117)</f>
        <v>24975193.465393715</v>
      </c>
      <c r="CL199" s="104" cm="1">
        <f t="array" ref="CL199">AnualidadActivo(CL$2, $E199, $C199, $B199, $D199, Hombres!$A$1:$DW$117, Mujeres!$A$1:$DW$117)</f>
        <v>18525917.464078449</v>
      </c>
      <c r="CM199" s="104" cm="1">
        <f t="array" ref="CM199">AnualidadActivo(CM$2, $E199, $C199, $B199, $D199, Hombres!$A$1:$DW$117, Mujeres!$A$1:$DW$117)</f>
        <v>13204479.502950588</v>
      </c>
      <c r="CN199" s="104" cm="1">
        <f t="array" ref="CN199">AnualidadActivo(CN$2, $E199, $C199, $B199, $D199, Hombres!$A$1:$DW$117, Mujeres!$A$1:$DW$117)</f>
        <v>8995784.6808348764</v>
      </c>
      <c r="CO199" s="104" cm="1">
        <f t="array" ref="CO199">AnualidadActivo(CO$2, $E199, $C199, $B199, $D199, Hombres!$A$1:$DW$117, Mujeres!$A$1:$DW$117)</f>
        <v>5821235.9481280046</v>
      </c>
      <c r="CP199" s="104" cm="1">
        <f t="array" ref="CP199">AnualidadActivo(CP$2, $E199, $C199, $B199, $D199, Hombres!$A$1:$DW$117, Mujeres!$A$1:$DW$117)</f>
        <v>3551987.5586555055</v>
      </c>
      <c r="CQ199" s="104" cm="1">
        <f t="array" ref="CQ199">AnualidadActivo(CQ$2, $E199, $C199, $B199, $D199, Hombres!$A$1:$DW$117, Mujeres!$A$1:$DW$117)</f>
        <v>2026477.7006599894</v>
      </c>
      <c r="CR199" s="104" cm="1">
        <f t="array" ref="CR199">AnualidadActivo(CR$2, $E199, $C199, $B199, $D199, Hombres!$A$1:$DW$117, Mujeres!$A$1:$DW$117)</f>
        <v>1070302.7945894324</v>
      </c>
      <c r="CS199" s="104" cm="1">
        <f t="array" ref="CS199">AnualidadActivo(CS$2, $E199, $C199, $B199, $D199, Hombres!$A$1:$DW$117, Mujeres!$A$1:$DW$117)</f>
        <v>516995.78356101958</v>
      </c>
      <c r="CT199" s="104" cm="1">
        <f t="array" ref="CT199">AnualidadActivo(CT$2, $E199, $C199, $B199, $D199, Hombres!$A$1:$DW$117, Mujeres!$A$1:$DW$117)</f>
        <v>224956.21606982773</v>
      </c>
      <c r="CU199" s="104" cm="1">
        <f t="array" ref="CU199">AnualidadActivo(CU$2, $E199, $C199, $B199, $D199, Hombres!$A$1:$DW$117, Mujeres!$A$1:$DW$117)</f>
        <v>86498.313263424352</v>
      </c>
      <c r="CV199" s="104" cm="1">
        <f t="array" ref="CV199">AnualidadActivo(CV$2, $E199, $C199, $B199, $D199, Hombres!$A$1:$DW$117, Mujeres!$A$1:$DW$117)</f>
        <v>28669.214079873243</v>
      </c>
      <c r="CW199" s="104" cm="1">
        <f t="array" ref="CW199">AnualidadActivo(CW$2, $E199, $C199, $B199, $D199, Hombres!$A$1:$DW$117, Mujeres!$A$1:$DW$117)</f>
        <v>7917.1098882796614</v>
      </c>
      <c r="CX199" s="104" cm="1">
        <f t="array" ref="CX199">AnualidadActivo(CX$2, $E199, $C199, $B199, $D199, Hombres!$A$1:$DW$117, Mujeres!$A$1:$DW$117)</f>
        <v>0</v>
      </c>
      <c r="CY199" s="104" cm="1">
        <f t="array" ref="CY199">AnualidadActivo(CY$2, $E199, $C199, $B199, $D199, Hombres!$A$1:$DW$117, Mujeres!$A$1:$DW$117)</f>
        <v>0</v>
      </c>
      <c r="CZ199" s="104" cm="1">
        <f t="array" ref="CZ199">AnualidadActivo(CZ$2, $E199, $C199, $B199, $D199, Hombres!$A$1:$DW$117, Mujeres!$A$1:$DW$117)</f>
        <v>0</v>
      </c>
      <c r="DA199" s="104" cm="1">
        <f t="array" ref="DA199">AnualidadActivo(DA$2, $E199, $C199, $B199, $D199, Hombres!$A$1:$DW$117, Mujeres!$A$1:$DW$117)</f>
        <v>0</v>
      </c>
    </row>
    <row r="200" spans="1:105" x14ac:dyDescent="0.35">
      <c r="A200" s="2">
        <f t="shared" si="3"/>
        <v>198</v>
      </c>
      <c r="B200" s="107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9" cm="1">
        <f t="array" ref="G200">PorcentajePension(C200,E200, D200)</f>
        <v>0.85</v>
      </c>
      <c r="I200" s="103"/>
      <c r="J200" s="104" cm="1">
        <f t="array" ref="J200">AnualidadActivo(J$2, $E200, $C200, $B200, $D200, Hombres!$A$1:$DW$117, Mujeres!$A$1:$DW$117)</f>
        <v>0</v>
      </c>
      <c r="K200" s="104" cm="1">
        <f t="array" ref="K200">AnualidadActivo(K$2, $E200, $C200, $B200, $D200, Hombres!$A$1:$DW$117, Mujeres!$A$1:$DW$117)</f>
        <v>0</v>
      </c>
      <c r="L200" s="104" cm="1">
        <f t="array" ref="L200">AnualidadActivo(L$2, $E200, $C200, $B200, $D200, Hombres!$A$1:$DW$117, Mujeres!$A$1:$DW$117)</f>
        <v>0</v>
      </c>
      <c r="M200" s="104" cm="1">
        <f t="array" ref="M200">AnualidadActivo(M$2, $E200, $C200, $B200, $D200, Hombres!$A$1:$DW$117, Mujeres!$A$1:$DW$117)</f>
        <v>0</v>
      </c>
      <c r="N200" s="104" cm="1">
        <f t="array" ref="N200">AnualidadActivo(N$2, $E200, $C200, $B200, $D200, Hombres!$A$1:$DW$117, Mujeres!$A$1:$DW$117)</f>
        <v>0</v>
      </c>
      <c r="O200" s="104" cm="1">
        <f t="array" ref="O200">AnualidadActivo(O$2, $E200, $C200, $B200, $D200, Hombres!$A$1:$DW$117, Mujeres!$A$1:$DW$117)</f>
        <v>0</v>
      </c>
      <c r="P200" s="104" cm="1">
        <f t="array" ref="P200">AnualidadActivo(P$2, $E200, $C200, $B200, $D200, Hombres!$A$1:$DW$117, Mujeres!$A$1:$DW$117)</f>
        <v>0</v>
      </c>
      <c r="Q200" s="104" cm="1">
        <f t="array" ref="Q200">AnualidadActivo(Q$2, $E200, $C200, $B200, $D200, Hombres!$A$1:$DW$117, Mujeres!$A$1:$DW$117)</f>
        <v>0</v>
      </c>
      <c r="R200" s="104" cm="1">
        <f t="array" ref="R200">AnualidadActivo(R$2, $E200, $C200, $B200, $D200, Hombres!$A$1:$DW$117, Mujeres!$A$1:$DW$117)</f>
        <v>0</v>
      </c>
      <c r="S200" s="104" cm="1">
        <f t="array" ref="S200">AnualidadActivo(S$2, $E200, $C200, $B200, $D200, Hombres!$A$1:$DW$117, Mujeres!$A$1:$DW$117)</f>
        <v>0</v>
      </c>
      <c r="T200" s="104" cm="1">
        <f t="array" ref="T200">AnualidadActivo(T$2, $E200, $C200, $B200, $D200, Hombres!$A$1:$DW$117, Mujeres!$A$1:$DW$117)</f>
        <v>0</v>
      </c>
      <c r="U200" s="104" cm="1">
        <f t="array" ref="U200">AnualidadActivo(U$2, $E200, $C200, $B200, $D200, Hombres!$A$1:$DW$117, Mujeres!$A$1:$DW$117)</f>
        <v>0</v>
      </c>
      <c r="V200" s="104" cm="1">
        <f t="array" ref="V200">AnualidadActivo(V$2, $E200, $C200, $B200, $D200, Hombres!$A$1:$DW$117, Mujeres!$A$1:$DW$117)</f>
        <v>0</v>
      </c>
      <c r="W200" s="104" cm="1">
        <f t="array" ref="W200">AnualidadActivo(W$2, $E200, $C200, $B200, $D200, Hombres!$A$1:$DW$117, Mujeres!$A$1:$DW$117)</f>
        <v>0</v>
      </c>
      <c r="X200" s="104" cm="1">
        <f t="array" ref="X200">AnualidadActivo(X$2, $E200, $C200, $B200, $D200, Hombres!$A$1:$DW$117, Mujeres!$A$1:$DW$117)</f>
        <v>0</v>
      </c>
      <c r="Y200" s="104" cm="1">
        <f t="array" ref="Y200">AnualidadActivo(Y$2, $E200, $C200, $B200, $D200, Hombres!$A$1:$DW$117, Mujeres!$A$1:$DW$117)</f>
        <v>0</v>
      </c>
      <c r="Z200" s="104" cm="1">
        <f t="array" ref="Z200">AnualidadActivo(Z$2, $E200, $C200, $B200, $D200, Hombres!$A$1:$DW$117, Mujeres!$A$1:$DW$117)</f>
        <v>0</v>
      </c>
      <c r="AA200" s="104" cm="1">
        <f t="array" ref="AA200">AnualidadActivo(AA$2, $E200, $C200, $B200, $D200, Hombres!$A$1:$DW$117, Mujeres!$A$1:$DW$117)</f>
        <v>0</v>
      </c>
      <c r="AB200" s="104" cm="1">
        <f t="array" ref="AB200">AnualidadActivo(AB$2, $E200, $C200, $B200, $D200, Hombres!$A$1:$DW$117, Mujeres!$A$1:$DW$117)</f>
        <v>0</v>
      </c>
      <c r="AC200" s="104" cm="1">
        <f t="array" ref="AC200">AnualidadActivo(AC$2, $E200, $C200, $B200, $D200, Hombres!$A$1:$DW$117, Mujeres!$A$1:$DW$117)</f>
        <v>0</v>
      </c>
      <c r="AD200" s="104" cm="1">
        <f t="array" ref="AD200">AnualidadActivo(AD$2, $E200, $C200, $B200, $D200, Hombres!$A$1:$DW$117, Mujeres!$A$1:$DW$117)</f>
        <v>0</v>
      </c>
      <c r="AE200" s="104" cm="1">
        <f t="array" ref="AE200">AnualidadActivo(AE$2, $E200, $C200, $B200, $D200, Hombres!$A$1:$DW$117, Mujeres!$A$1:$DW$117)</f>
        <v>0</v>
      </c>
      <c r="AF200" s="104" cm="1">
        <f t="array" ref="AF200">AnualidadActivo(AF$2, $E200, $C200, $B200, $D200, Hombres!$A$1:$DW$117, Mujeres!$A$1:$DW$117)</f>
        <v>0</v>
      </c>
      <c r="AG200" s="104" cm="1">
        <f t="array" ref="AG200">AnualidadActivo(AG$2, $E200, $C200, $B200, $D200, Hombres!$A$1:$DW$117, Mujeres!$A$1:$DW$117)</f>
        <v>0</v>
      </c>
      <c r="AH200" s="104" cm="1">
        <f t="array" ref="AH200">AnualidadActivo(AH$2, $E200, $C200, $B200, $D200, Hombres!$A$1:$DW$117, Mujeres!$A$1:$DW$117)</f>
        <v>0</v>
      </c>
      <c r="AI200" s="104" cm="1">
        <f t="array" ref="AI200">AnualidadActivo(AI$2, $E200, $C200, $B200, $D200, Hombres!$A$1:$DW$117, Mujeres!$A$1:$DW$117)</f>
        <v>0</v>
      </c>
      <c r="AJ200" s="104" cm="1">
        <f t="array" ref="AJ200">AnualidadActivo(AJ$2, $E200, $C200, $B200, $D200, Hombres!$A$1:$DW$117, Mujeres!$A$1:$DW$117)</f>
        <v>0</v>
      </c>
      <c r="AK200" s="104" cm="1">
        <f t="array" ref="AK200">AnualidadActivo(AK$2, $E200, $C200, $B200, $D200, Hombres!$A$1:$DW$117, Mujeres!$A$1:$DW$117)</f>
        <v>0</v>
      </c>
      <c r="AL200" s="104" cm="1">
        <f t="array" ref="AL200">AnualidadActivo(AL$2, $E200, $C200, $B200, $D200, Hombres!$A$1:$DW$117, Mujeres!$A$1:$DW$117)</f>
        <v>0</v>
      </c>
      <c r="AM200" s="104" cm="1">
        <f t="array" ref="AM200">AnualidadActivo(AM$2, $E200, $C200, $B200, $D200, Hombres!$A$1:$DW$117, Mujeres!$A$1:$DW$117)</f>
        <v>0</v>
      </c>
      <c r="AN200" s="104" cm="1">
        <f t="array" ref="AN200">AnualidadActivo(AN$2, $E200, $C200, $B200, $D200, Hombres!$A$1:$DW$117, Mujeres!$A$1:$DW$117)</f>
        <v>0</v>
      </c>
      <c r="AO200" s="104" cm="1">
        <f t="array" ref="AO200">AnualidadActivo(AO$2, $E200, $C200, $B200, $D200, Hombres!$A$1:$DW$117, Mujeres!$A$1:$DW$117)</f>
        <v>33610987.787173271</v>
      </c>
      <c r="AP200" s="104" cm="1">
        <f t="array" ref="AP200">AnualidadActivo(AP$2, $E200, $C200, $B200, $D200, Hombres!$A$1:$DW$117, Mujeres!$A$1:$DW$117)</f>
        <v>34619317.420788474</v>
      </c>
      <c r="AQ200" s="104" cm="1">
        <f t="array" ref="AQ200">AnualidadActivo(AQ$2, $E200, $C200, $B200, $D200, Hombres!$A$1:$DW$117, Mujeres!$A$1:$DW$117)</f>
        <v>35657896.943412125</v>
      </c>
      <c r="AR200" s="104" cm="1">
        <f t="array" ref="AR200">AnualidadActivo(AR$2, $E200, $C200, $B200, $D200, Hombres!$A$1:$DW$117, Mujeres!$A$1:$DW$117)</f>
        <v>36727633.851714484</v>
      </c>
      <c r="AS200" s="104" cm="1">
        <f t="array" ref="AS200">AnualidadActivo(AS$2, $E200, $C200, $B200, $D200, Hombres!$A$1:$DW$117, Mujeres!$A$1:$DW$117)</f>
        <v>37829462.867265932</v>
      </c>
      <c r="AT200" s="104" cm="1">
        <f t="array" ref="AT200">AnualidadActivo(AT$2, $E200, $C200, $B200, $D200, Hombres!$A$1:$DW$117, Mujeres!$A$1:$DW$117)</f>
        <v>37146024.516282603</v>
      </c>
      <c r="AU200" s="104" cm="1">
        <f t="array" ref="AU200">AnualidadActivo(AU$2, $E200, $C200, $B200, $D200, Hombres!$A$1:$DW$117, Mujeres!$A$1:$DW$117)</f>
        <v>37822373.350165129</v>
      </c>
      <c r="AV200" s="104" cm="1">
        <f t="array" ref="AV200">AnualidadActivo(AV$2, $E200, $C200, $B200, $D200, Hombres!$A$1:$DW$117, Mujeres!$A$1:$DW$117)</f>
        <v>38469321.83141797</v>
      </c>
      <c r="AW200" s="104" cm="1">
        <f t="array" ref="AW200">AnualidadActivo(AW$2, $E200, $C200, $B200, $D200, Hombres!$A$1:$DW$117, Mujeres!$A$1:$DW$117)</f>
        <v>39071681.281724289</v>
      </c>
      <c r="AX200" s="104" cm="1">
        <f t="array" ref="AX200">AnualidadActivo(AX$2, $E200, $C200, $B200, $D200, Hombres!$A$1:$DW$117, Mujeres!$A$1:$DW$117)</f>
        <v>39614800.508473806</v>
      </c>
      <c r="AY200" s="104" cm="1">
        <f t="array" ref="AY200">AnualidadActivo(AY$2, $E200, $C200, $B200, $D200, Hombres!$A$1:$DW$117, Mujeres!$A$1:$DW$117)</f>
        <v>40086670.184375666</v>
      </c>
      <c r="AZ200" s="104" cm="1">
        <f t="array" ref="AZ200">AnualidadActivo(AZ$2, $E200, $C200, $B200, $D200, Hombres!$A$1:$DW$117, Mujeres!$A$1:$DW$117)</f>
        <v>40481792.54655534</v>
      </c>
      <c r="BA200" s="104" cm="1">
        <f t="array" ref="BA200">AnualidadActivo(BA$2, $E200, $C200, $B200, $D200, Hombres!$A$1:$DW$117, Mujeres!$A$1:$DW$117)</f>
        <v>40798988.967953026</v>
      </c>
      <c r="BB200" s="104" cm="1">
        <f t="array" ref="BB200">AnualidadActivo(BB$2, $E200, $C200, $B200, $D200, Hombres!$A$1:$DW$117, Mujeres!$A$1:$DW$117)</f>
        <v>41037646.32583008</v>
      </c>
      <c r="BC200" s="104" cm="1">
        <f t="array" ref="BC200">AnualidadActivo(BC$2, $E200, $C200, $B200, $D200, Hombres!$A$1:$DW$117, Mujeres!$A$1:$DW$117)</f>
        <v>41195778.617186777</v>
      </c>
      <c r="BD200" s="104" cm="1">
        <f t="array" ref="BD200">AnualidadActivo(BD$2, $E200, $C200, $B200, $D200, Hombres!$A$1:$DW$117, Mujeres!$A$1:$DW$117)</f>
        <v>41266987.992273301</v>
      </c>
      <c r="BE200" s="104" cm="1">
        <f t="array" ref="BE200">AnualidadActivo(BE$2, $E200, $C200, $B200, $D200, Hombres!$A$1:$DW$117, Mujeres!$A$1:$DW$117)</f>
        <v>41166931.805585317</v>
      </c>
      <c r="BF200" s="104" cm="1">
        <f t="array" ref="BF200">AnualidadActivo(BF$2, $E200, $C200, $B200, $D200, Hombres!$A$1:$DW$117, Mujeres!$A$1:$DW$117)</f>
        <v>40940781.636213712</v>
      </c>
      <c r="BG200" s="104" cm="1">
        <f t="array" ref="BG200">AnualidadActivo(BG$2, $E200, $C200, $B200, $D200, Hombres!$A$1:$DW$117, Mujeres!$A$1:$DW$117)</f>
        <v>40577395.024962597</v>
      </c>
      <c r="BH200" s="104" cm="1">
        <f t="array" ref="BH200">AnualidadActivo(BH$2, $E200, $C200, $B200, $D200, Hombres!$A$1:$DW$117, Mujeres!$A$1:$DW$117)</f>
        <v>40065447.926563844</v>
      </c>
      <c r="BI200" s="104" cm="1">
        <f t="array" ref="BI200">AnualidadActivo(BI$2, $E200, $C200, $B200, $D200, Hombres!$A$1:$DW$117, Mujeres!$A$1:$DW$117)</f>
        <v>39393532.495645605</v>
      </c>
      <c r="BJ200" s="104" cm="1">
        <f t="array" ref="BJ200">AnualidadActivo(BJ$2, $E200, $C200, $B200, $D200, Hombres!$A$1:$DW$117, Mujeres!$A$1:$DW$117)</f>
        <v>38551099.754762523</v>
      </c>
      <c r="BK200" s="104" cm="1">
        <f t="array" ref="BK200">AnualidadActivo(BK$2, $E200, $C200, $B200, $D200, Hombres!$A$1:$DW$117, Mujeres!$A$1:$DW$117)</f>
        <v>37527389.873090521</v>
      </c>
      <c r="BL200" s="104" cm="1">
        <f t="array" ref="BL200">AnualidadActivo(BL$2, $E200, $C200, $B200, $D200, Hombres!$A$1:$DW$117, Mujeres!$A$1:$DW$117)</f>
        <v>36313416.713359818</v>
      </c>
      <c r="BM200" s="104" cm="1">
        <f t="array" ref="BM200">AnualidadActivo(BM$2, $E200, $C200, $B200, $D200, Hombres!$A$1:$DW$117, Mujeres!$A$1:$DW$117)</f>
        <v>34904901.85575819</v>
      </c>
      <c r="BN200" s="104" cm="1">
        <f t="array" ref="BN200">AnualidadActivo(BN$2, $E200, $C200, $B200, $D200, Hombres!$A$1:$DW$117, Mujeres!$A$1:$DW$117)</f>
        <v>33302864.66411389</v>
      </c>
      <c r="BO200" s="104" cm="1">
        <f t="array" ref="BO200">AnualidadActivo(BO$2, $E200, $C200, $B200, $D200, Hombres!$A$1:$DW$117, Mujeres!$A$1:$DW$117)</f>
        <v>31512783.53613171</v>
      </c>
      <c r="BP200" s="104" cm="1">
        <f t="array" ref="BP200">AnualidadActivo(BP$2, $E200, $C200, $B200, $D200, Hombres!$A$1:$DW$117, Mujeres!$A$1:$DW$117)</f>
        <v>29544241.587634161</v>
      </c>
      <c r="BQ200" s="104" cm="1">
        <f t="array" ref="BQ200">AnualidadActivo(BQ$2, $E200, $C200, $B200, $D200, Hombres!$A$1:$DW$117, Mujeres!$A$1:$DW$117)</f>
        <v>27412772.366927013</v>
      </c>
      <c r="BR200" s="104" cm="1">
        <f t="array" ref="BR200">AnualidadActivo(BR$2, $E200, $C200, $B200, $D200, Hombres!$A$1:$DW$117, Mujeres!$A$1:$DW$117)</f>
        <v>25142643.657331437</v>
      </c>
      <c r="BS200" s="104" cm="1">
        <f t="array" ref="BS200">AnualidadActivo(BS$2, $E200, $C200, $B200, $D200, Hombres!$A$1:$DW$117, Mujeres!$A$1:$DW$117)</f>
        <v>22766205.104180086</v>
      </c>
      <c r="BT200" s="104" cm="1">
        <f t="array" ref="BT200">AnualidadActivo(BT$2, $E200, $C200, $B200, $D200, Hombres!$A$1:$DW$117, Mujeres!$A$1:$DW$117)</f>
        <v>20321099.627529569</v>
      </c>
      <c r="BU200" s="104" cm="1">
        <f t="array" ref="BU200">AnualidadActivo(BU$2, $E200, $C200, $B200, $D200, Hombres!$A$1:$DW$117, Mujeres!$A$1:$DW$117)</f>
        <v>17849293.415989514</v>
      </c>
      <c r="BV200" s="104" cm="1">
        <f t="array" ref="BV200">AnualidadActivo(BV$2, $E200, $C200, $B200, $D200, Hombres!$A$1:$DW$117, Mujeres!$A$1:$DW$117)</f>
        <v>15397511.4736879</v>
      </c>
      <c r="BW200" s="104" cm="1">
        <f t="array" ref="BW200">AnualidadActivo(BW$2, $E200, $C200, $B200, $D200, Hombres!$A$1:$DW$117, Mujeres!$A$1:$DW$117)</f>
        <v>13016889.691166675</v>
      </c>
      <c r="BX200" s="104" cm="1">
        <f t="array" ref="BX200">AnualidadActivo(BX$2, $E200, $C200, $B200, $D200, Hombres!$A$1:$DW$117, Mujeres!$A$1:$DW$117)</f>
        <v>10759017.285708981</v>
      </c>
      <c r="BY200" s="104" cm="1">
        <f t="array" ref="BY200">AnualidadActivo(BY$2, $E200, $C200, $B200, $D200, Hombres!$A$1:$DW$117, Mujeres!$A$1:$DW$117)</f>
        <v>8670913.8384532295</v>
      </c>
      <c r="BZ200" s="104" cm="1">
        <f t="array" ref="BZ200">AnualidadActivo(BZ$2, $E200, $C200, $B200, $D200, Hombres!$A$1:$DW$117, Mujeres!$A$1:$DW$117)</f>
        <v>6791988.1043503368</v>
      </c>
      <c r="CA200" s="104" cm="1">
        <f t="array" ref="CA200">AnualidadActivo(CA$2, $E200, $C200, $B200, $D200, Hombres!$A$1:$DW$117, Mujeres!$A$1:$DW$117)</f>
        <v>5152089.0856845202</v>
      </c>
      <c r="CB200" s="104" cm="1">
        <f t="array" ref="CB200">AnualidadActivo(CB$2, $E200, $C200, $B200, $D200, Hombres!$A$1:$DW$117, Mujeres!$A$1:$DW$117)</f>
        <v>3769423.5302496101</v>
      </c>
      <c r="CC200" s="104" cm="1">
        <f t="array" ref="CC200">AnualidadActivo(CC$2, $E200, $C200, $B200, $D200, Hombres!$A$1:$DW$117, Mujeres!$A$1:$DW$117)</f>
        <v>2647946.9031838649</v>
      </c>
      <c r="CD200" s="104" cm="1">
        <f t="array" ref="CD200">AnualidadActivo(CD$2, $E200, $C200, $B200, $D200, Hombres!$A$1:$DW$117, Mujeres!$A$1:$DW$117)</f>
        <v>1776594.2446481963</v>
      </c>
      <c r="CE200" s="104" cm="1">
        <f t="array" ref="CE200">AnualidadActivo(CE$2, $E200, $C200, $B200, $D200, Hombres!$A$1:$DW$117, Mujeres!$A$1:$DW$117)</f>
        <v>1131331.6884523958</v>
      </c>
      <c r="CF200" s="104" cm="1">
        <f t="array" ref="CF200">AnualidadActivo(CF$2, $E200, $C200, $B200, $D200, Hombres!$A$1:$DW$117, Mujeres!$A$1:$DW$117)</f>
        <v>678783.5477672565</v>
      </c>
      <c r="CG200" s="104" cm="1">
        <f t="array" ref="CG200">AnualidadActivo(CG$2, $E200, $C200, $B200, $D200, Hombres!$A$1:$DW$117, Mujeres!$A$1:$DW$117)</f>
        <v>380490.85855745448</v>
      </c>
      <c r="CH200" s="104" cm="1">
        <f t="array" ref="CH200">AnualidadActivo(CH$2, $E200, $C200, $B200, $D200, Hombres!$A$1:$DW$117, Mujeres!$A$1:$DW$117)</f>
        <v>197293.42277991102</v>
      </c>
      <c r="CI200" s="104" cm="1">
        <f t="array" ref="CI200">AnualidadActivo(CI$2, $E200, $C200, $B200, $D200, Hombres!$A$1:$DW$117, Mujeres!$A$1:$DW$117)</f>
        <v>93489.755482982</v>
      </c>
      <c r="CJ200" s="104" cm="1">
        <f t="array" ref="CJ200">AnualidadActivo(CJ$2, $E200, $C200, $B200, $D200, Hombres!$A$1:$DW$117, Mujeres!$A$1:$DW$117)</f>
        <v>39876.869470697187</v>
      </c>
      <c r="CK200" s="104" cm="1">
        <f t="array" ref="CK200">AnualidadActivo(CK$2, $E200, $C200, $B200, $D200, Hombres!$A$1:$DW$117, Mujeres!$A$1:$DW$117)</f>
        <v>15019.774378365219</v>
      </c>
      <c r="CL200" s="104" cm="1">
        <f t="array" ref="CL200">AnualidadActivo(CL$2, $E200, $C200, $B200, $D200, Hombres!$A$1:$DW$117, Mujeres!$A$1:$DW$117)</f>
        <v>4873.0915392960687</v>
      </c>
      <c r="CM200" s="104" cm="1">
        <f t="array" ref="CM200">AnualidadActivo(CM$2, $E200, $C200, $B200, $D200, Hombres!$A$1:$DW$117, Mujeres!$A$1:$DW$117)</f>
        <v>1316.4031721956592</v>
      </c>
      <c r="CN200" s="104" cm="1">
        <f t="array" ref="CN200">AnualidadActivo(CN$2, $E200, $C200, $B200, $D200, Hombres!$A$1:$DW$117, Mujeres!$A$1:$DW$117)</f>
        <v>0</v>
      </c>
      <c r="CO200" s="104" cm="1">
        <f t="array" ref="CO200">AnualidadActivo(CO$2, $E200, $C200, $B200, $D200, Hombres!$A$1:$DW$117, Mujeres!$A$1:$DW$117)</f>
        <v>0</v>
      </c>
      <c r="CP200" s="104" cm="1">
        <f t="array" ref="CP200">AnualidadActivo(CP$2, $E200, $C200, $B200, $D200, Hombres!$A$1:$DW$117, Mujeres!$A$1:$DW$117)</f>
        <v>0</v>
      </c>
      <c r="CQ200" s="104" cm="1">
        <f t="array" ref="CQ200">AnualidadActivo(CQ$2, $E200, $C200, $B200, $D200, Hombres!$A$1:$DW$117, Mujeres!$A$1:$DW$117)</f>
        <v>0</v>
      </c>
      <c r="CR200" s="104" cm="1">
        <f t="array" ref="CR200">AnualidadActivo(CR$2, $E200, $C200, $B200, $D200, Hombres!$A$1:$DW$117, Mujeres!$A$1:$DW$117)</f>
        <v>0</v>
      </c>
      <c r="CS200" s="104" cm="1">
        <f t="array" ref="CS200">AnualidadActivo(CS$2, $E200, $C200, $B200, $D200, Hombres!$A$1:$DW$117, Mujeres!$A$1:$DW$117)</f>
        <v>0</v>
      </c>
      <c r="CT200" s="104" cm="1">
        <f t="array" ref="CT200">AnualidadActivo(CT$2, $E200, $C200, $B200, $D200, Hombres!$A$1:$DW$117, Mujeres!$A$1:$DW$117)</f>
        <v>0</v>
      </c>
      <c r="CU200" s="104" cm="1">
        <f t="array" ref="CU200">AnualidadActivo(CU$2, $E200, $C200, $B200, $D200, Hombres!$A$1:$DW$117, Mujeres!$A$1:$DW$117)</f>
        <v>0</v>
      </c>
      <c r="CV200" s="104" cm="1">
        <f t="array" ref="CV200">AnualidadActivo(CV$2, $E200, $C200, $B200, $D200, Hombres!$A$1:$DW$117, Mujeres!$A$1:$DW$117)</f>
        <v>0</v>
      </c>
      <c r="CW200" s="104" cm="1">
        <f t="array" ref="CW200">AnualidadActivo(CW$2, $E200, $C200, $B200, $D200, Hombres!$A$1:$DW$117, Mujeres!$A$1:$DW$117)</f>
        <v>0</v>
      </c>
      <c r="CX200" s="104" cm="1">
        <f t="array" ref="CX200">AnualidadActivo(CX$2, $E200, $C200, $B200, $D200, Hombres!$A$1:$DW$117, Mujeres!$A$1:$DW$117)</f>
        <v>0</v>
      </c>
      <c r="CY200" s="104" cm="1">
        <f t="array" ref="CY200">AnualidadActivo(CY$2, $E200, $C200, $B200, $D200, Hombres!$A$1:$DW$117, Mujeres!$A$1:$DW$117)</f>
        <v>0</v>
      </c>
      <c r="CZ200" s="104" cm="1">
        <f t="array" ref="CZ200">AnualidadActivo(CZ$2, $E200, $C200, $B200, $D200, Hombres!$A$1:$DW$117, Mujeres!$A$1:$DW$117)</f>
        <v>0</v>
      </c>
      <c r="DA200" s="104" cm="1">
        <f t="array" ref="DA200">AnualidadActivo(DA$2, $E200, $C200, $B200, $D200, Hombres!$A$1:$DW$117, Mujeres!$A$1:$DW$117)</f>
        <v>0</v>
      </c>
    </row>
    <row r="201" spans="1:105" x14ac:dyDescent="0.35">
      <c r="A201" s="2">
        <f t="shared" si="3"/>
        <v>199</v>
      </c>
      <c r="B201" s="107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9" cm="1">
        <f t="array" ref="G201">PorcentajePension(C201,E201, D201)</f>
        <v>0.85</v>
      </c>
      <c r="I201" s="103"/>
      <c r="J201" s="104" cm="1">
        <f t="array" ref="J201">AnualidadActivo(J$2, $E201, $C201, $B201, $D201, Hombres!$A$1:$DW$117, Mujeres!$A$1:$DW$117)</f>
        <v>0</v>
      </c>
      <c r="K201" s="104" cm="1">
        <f t="array" ref="K201">AnualidadActivo(K$2, $E201, $C201, $B201, $D201, Hombres!$A$1:$DW$117, Mujeres!$A$1:$DW$117)</f>
        <v>0</v>
      </c>
      <c r="L201" s="104" cm="1">
        <f t="array" ref="L201">AnualidadActivo(L$2, $E201, $C201, $B201, $D201, Hombres!$A$1:$DW$117, Mujeres!$A$1:$DW$117)</f>
        <v>0</v>
      </c>
      <c r="M201" s="104" cm="1">
        <f t="array" ref="M201">AnualidadActivo(M$2, $E201, $C201, $B201, $D201, Hombres!$A$1:$DW$117, Mujeres!$A$1:$DW$117)</f>
        <v>0</v>
      </c>
      <c r="N201" s="104" cm="1">
        <f t="array" ref="N201">AnualidadActivo(N$2, $E201, $C201, $B201, $D201, Hombres!$A$1:$DW$117, Mujeres!$A$1:$DW$117)</f>
        <v>0</v>
      </c>
      <c r="O201" s="104" cm="1">
        <f t="array" ref="O201">AnualidadActivo(O$2, $E201, $C201, $B201, $D201, Hombres!$A$1:$DW$117, Mujeres!$A$1:$DW$117)</f>
        <v>0</v>
      </c>
      <c r="P201" s="104" cm="1">
        <f t="array" ref="P201">AnualidadActivo(P$2, $E201, $C201, $B201, $D201, Hombres!$A$1:$DW$117, Mujeres!$A$1:$DW$117)</f>
        <v>0</v>
      </c>
      <c r="Q201" s="104" cm="1">
        <f t="array" ref="Q201">AnualidadActivo(Q$2, $E201, $C201, $B201, $D201, Hombres!$A$1:$DW$117, Mujeres!$A$1:$DW$117)</f>
        <v>0</v>
      </c>
      <c r="R201" s="104" cm="1">
        <f t="array" ref="R201">AnualidadActivo(R$2, $E201, $C201, $B201, $D201, Hombres!$A$1:$DW$117, Mujeres!$A$1:$DW$117)</f>
        <v>0</v>
      </c>
      <c r="S201" s="104" cm="1">
        <f t="array" ref="S201">AnualidadActivo(S$2, $E201, $C201, $B201, $D201, Hombres!$A$1:$DW$117, Mujeres!$A$1:$DW$117)</f>
        <v>0</v>
      </c>
      <c r="T201" s="104" cm="1">
        <f t="array" ref="T201">AnualidadActivo(T$2, $E201, $C201, $B201, $D201, Hombres!$A$1:$DW$117, Mujeres!$A$1:$DW$117)</f>
        <v>0</v>
      </c>
      <c r="U201" s="104" cm="1">
        <f t="array" ref="U201">AnualidadActivo(U$2, $E201, $C201, $B201, $D201, Hombres!$A$1:$DW$117, Mujeres!$A$1:$DW$117)</f>
        <v>0</v>
      </c>
      <c r="V201" s="104" cm="1">
        <f t="array" ref="V201">AnualidadActivo(V$2, $E201, $C201, $B201, $D201, Hombres!$A$1:$DW$117, Mujeres!$A$1:$DW$117)</f>
        <v>0</v>
      </c>
      <c r="W201" s="104" cm="1">
        <f t="array" ref="W201">AnualidadActivo(W$2, $E201, $C201, $B201, $D201, Hombres!$A$1:$DW$117, Mujeres!$A$1:$DW$117)</f>
        <v>0</v>
      </c>
      <c r="X201" s="104" cm="1">
        <f t="array" ref="X201">AnualidadActivo(X$2, $E201, $C201, $B201, $D201, Hombres!$A$1:$DW$117, Mujeres!$A$1:$DW$117)</f>
        <v>0</v>
      </c>
      <c r="Y201" s="104" cm="1">
        <f t="array" ref="Y201">AnualidadActivo(Y$2, $E201, $C201, $B201, $D201, Hombres!$A$1:$DW$117, Mujeres!$A$1:$DW$117)</f>
        <v>0</v>
      </c>
      <c r="Z201" s="104" cm="1">
        <f t="array" ref="Z201">AnualidadActivo(Z$2, $E201, $C201, $B201, $D201, Hombres!$A$1:$DW$117, Mujeres!$A$1:$DW$117)</f>
        <v>0</v>
      </c>
      <c r="AA201" s="104" cm="1">
        <f t="array" ref="AA201">AnualidadActivo(AA$2, $E201, $C201, $B201, $D201, Hombres!$A$1:$DW$117, Mujeres!$A$1:$DW$117)</f>
        <v>0</v>
      </c>
      <c r="AB201" s="104" cm="1">
        <f t="array" ref="AB201">AnualidadActivo(AB$2, $E201, $C201, $B201, $D201, Hombres!$A$1:$DW$117, Mujeres!$A$1:$DW$117)</f>
        <v>0</v>
      </c>
      <c r="AC201" s="104" cm="1">
        <f t="array" ref="AC201">AnualidadActivo(AC$2, $E201, $C201, $B201, $D201, Hombres!$A$1:$DW$117, Mujeres!$A$1:$DW$117)</f>
        <v>0</v>
      </c>
      <c r="AD201" s="104" cm="1">
        <f t="array" ref="AD201">AnualidadActivo(AD$2, $E201, $C201, $B201, $D201, Hombres!$A$1:$DW$117, Mujeres!$A$1:$DW$117)</f>
        <v>0</v>
      </c>
      <c r="AE201" s="104" cm="1">
        <f t="array" ref="AE201">AnualidadActivo(AE$2, $E201, $C201, $B201, $D201, Hombres!$A$1:$DW$117, Mujeres!$A$1:$DW$117)</f>
        <v>0</v>
      </c>
      <c r="AF201" s="104" cm="1">
        <f t="array" ref="AF201">AnualidadActivo(AF$2, $E201, $C201, $B201, $D201, Hombres!$A$1:$DW$117, Mujeres!$A$1:$DW$117)</f>
        <v>0</v>
      </c>
      <c r="AG201" s="104" cm="1">
        <f t="array" ref="AG201">AnualidadActivo(AG$2, $E201, $C201, $B201, $D201, Hombres!$A$1:$DW$117, Mujeres!$A$1:$DW$117)</f>
        <v>0</v>
      </c>
      <c r="AH201" s="104" cm="1">
        <f t="array" ref="AH201">AnualidadActivo(AH$2, $E201, $C201, $B201, $D201, Hombres!$A$1:$DW$117, Mujeres!$A$1:$DW$117)</f>
        <v>0</v>
      </c>
      <c r="AI201" s="104" cm="1">
        <f t="array" ref="AI201">AnualidadActivo(AI$2, $E201, $C201, $B201, $D201, Hombres!$A$1:$DW$117, Mujeres!$A$1:$DW$117)</f>
        <v>0</v>
      </c>
      <c r="AJ201" s="104" cm="1">
        <f t="array" ref="AJ201">AnualidadActivo(AJ$2, $E201, $C201, $B201, $D201, Hombres!$A$1:$DW$117, Mujeres!$A$1:$DW$117)</f>
        <v>0</v>
      </c>
      <c r="AK201" s="104" cm="1">
        <f t="array" ref="AK201">AnualidadActivo(AK$2, $E201, $C201, $B201, $D201, Hombres!$A$1:$DW$117, Mujeres!$A$1:$DW$117)</f>
        <v>0</v>
      </c>
      <c r="AL201" s="104" cm="1">
        <f t="array" ref="AL201">AnualidadActivo(AL$2, $E201, $C201, $B201, $D201, Hombres!$A$1:$DW$117, Mujeres!$A$1:$DW$117)</f>
        <v>0</v>
      </c>
      <c r="AM201" s="104" cm="1">
        <f t="array" ref="AM201">AnualidadActivo(AM$2, $E201, $C201, $B201, $D201, Hombres!$A$1:$DW$117, Mujeres!$A$1:$DW$117)</f>
        <v>0</v>
      </c>
      <c r="AN201" s="104" cm="1">
        <f t="array" ref="AN201">AnualidadActivo(AN$2, $E201, $C201, $B201, $D201, Hombres!$A$1:$DW$117, Mujeres!$A$1:$DW$117)</f>
        <v>0</v>
      </c>
      <c r="AO201" s="104" cm="1">
        <f t="array" ref="AO201">AnualidadActivo(AO$2, $E201, $C201, $B201, $D201, Hombres!$A$1:$DW$117, Mujeres!$A$1:$DW$117)</f>
        <v>0</v>
      </c>
      <c r="AP201" s="104" cm="1">
        <f t="array" ref="AP201">AnualidadActivo(AP$2, $E201, $C201, $B201, $D201, Hombres!$A$1:$DW$117, Mujeres!$A$1:$DW$117)</f>
        <v>0</v>
      </c>
      <c r="AQ201" s="104" cm="1">
        <f t="array" ref="AQ201">AnualidadActivo(AQ$2, $E201, $C201, $B201, $D201, Hombres!$A$1:$DW$117, Mujeres!$A$1:$DW$117)</f>
        <v>0</v>
      </c>
      <c r="AR201" s="104" cm="1">
        <f t="array" ref="AR201">AnualidadActivo(AR$2, $E201, $C201, $B201, $D201, Hombres!$A$1:$DW$117, Mujeres!$A$1:$DW$117)</f>
        <v>0</v>
      </c>
      <c r="AS201" s="104" cm="1">
        <f t="array" ref="AS201">AnualidadActivo(AS$2, $E201, $C201, $B201, $D201, Hombres!$A$1:$DW$117, Mujeres!$A$1:$DW$117)</f>
        <v>0</v>
      </c>
      <c r="AT201" s="104" cm="1">
        <f t="array" ref="AT201">AnualidadActivo(AT$2, $E201, $C201, $B201, $D201, Hombres!$A$1:$DW$117, Mujeres!$A$1:$DW$117)</f>
        <v>0</v>
      </c>
      <c r="AU201" s="104" cm="1">
        <f t="array" ref="AU201">AnualidadActivo(AU$2, $E201, $C201, $B201, $D201, Hombres!$A$1:$DW$117, Mujeres!$A$1:$DW$117)</f>
        <v>0</v>
      </c>
      <c r="AV201" s="104" cm="1">
        <f t="array" ref="AV201">AnualidadActivo(AV$2, $E201, $C201, $B201, $D201, Hombres!$A$1:$DW$117, Mujeres!$A$1:$DW$117)</f>
        <v>40239583.232690752</v>
      </c>
      <c r="AW201" s="104" cm="1">
        <f t="array" ref="AW201">AnualidadActivo(AW$2, $E201, $C201, $B201, $D201, Hombres!$A$1:$DW$117, Mujeres!$A$1:$DW$117)</f>
        <v>41446770.729671478</v>
      </c>
      <c r="AX201" s="104" cm="1">
        <f t="array" ref="AX201">AnualidadActivo(AX$2, $E201, $C201, $B201, $D201, Hombres!$A$1:$DW$117, Mujeres!$A$1:$DW$117)</f>
        <v>42690173.851561621</v>
      </c>
      <c r="AY201" s="104" cm="1">
        <f t="array" ref="AY201">AnualidadActivo(AY$2, $E201, $C201, $B201, $D201, Hombres!$A$1:$DW$117, Mujeres!$A$1:$DW$117)</f>
        <v>43970879.067108467</v>
      </c>
      <c r="AZ201" s="104" cm="1">
        <f t="array" ref="AZ201">AnualidadActivo(AZ$2, $E201, $C201, $B201, $D201, Hombres!$A$1:$DW$117, Mujeres!$A$1:$DW$117)</f>
        <v>45290005.439121731</v>
      </c>
      <c r="BA201" s="104" cm="1">
        <f t="array" ref="BA201">AnualidadActivo(BA$2, $E201, $C201, $B201, $D201, Hombres!$A$1:$DW$117, Mujeres!$A$1:$DW$117)</f>
        <v>45860524.948609762</v>
      </c>
      <c r="BB201" s="104" cm="1">
        <f t="array" ref="BB201">AnualidadActivo(BB$2, $E201, $C201, $B201, $D201, Hombres!$A$1:$DW$117, Mujeres!$A$1:$DW$117)</f>
        <v>47036734.092184454</v>
      </c>
      <c r="BC201" s="104" cm="1">
        <f t="array" ref="BC201">AnualidadActivo(BC$2, $E201, $C201, $B201, $D201, Hombres!$A$1:$DW$117, Mujeres!$A$1:$DW$117)</f>
        <v>48225126.257113181</v>
      </c>
      <c r="BD201" s="104" cm="1">
        <f t="array" ref="BD201">AnualidadActivo(BD$2, $E201, $C201, $B201, $D201, Hombres!$A$1:$DW$117, Mujeres!$A$1:$DW$117)</f>
        <v>49420525.430235744</v>
      </c>
      <c r="BE201" s="104" cm="1">
        <f t="array" ref="BE201">AnualidadActivo(BE$2, $E201, $C201, $B201, $D201, Hombres!$A$1:$DW$117, Mujeres!$A$1:$DW$117)</f>
        <v>50613619.396978579</v>
      </c>
      <c r="BF201" s="104" cm="1">
        <f t="array" ref="BF201">AnualidadActivo(BF$2, $E201, $C201, $B201, $D201, Hombres!$A$1:$DW$117, Mujeres!$A$1:$DW$117)</f>
        <v>51793560.787235007</v>
      </c>
      <c r="BG201" s="104" cm="1">
        <f t="array" ref="BG201">AnualidadActivo(BG$2, $E201, $C201, $B201, $D201, Hombres!$A$1:$DW$117, Mujeres!$A$1:$DW$117)</f>
        <v>52954400.231556997</v>
      </c>
      <c r="BH201" s="104" cm="1">
        <f t="array" ref="BH201">AnualidadActivo(BH$2, $E201, $C201, $B201, $D201, Hombres!$A$1:$DW$117, Mujeres!$A$1:$DW$117)</f>
        <v>54096248.444225237</v>
      </c>
      <c r="BI201" s="104" cm="1">
        <f t="array" ref="BI201">AnualidadActivo(BI$2, $E201, $C201, $B201, $D201, Hombres!$A$1:$DW$117, Mujeres!$A$1:$DW$117)</f>
        <v>55219045.50904429</v>
      </c>
      <c r="BJ201" s="104" cm="1">
        <f t="array" ref="BJ201">AnualidadActivo(BJ$2, $E201, $C201, $B201, $D201, Hombres!$A$1:$DW$117, Mujeres!$A$1:$DW$117)</f>
        <v>56314061.158668749</v>
      </c>
      <c r="BK201" s="104" cm="1">
        <f t="array" ref="BK201">AnualidadActivo(BK$2, $E201, $C201, $B201, $D201, Hombres!$A$1:$DW$117, Mujeres!$A$1:$DW$117)</f>
        <v>57362933.129687473</v>
      </c>
      <c r="BL201" s="104" cm="1">
        <f t="array" ref="BL201">AnualidadActivo(BL$2, $E201, $C201, $B201, $D201, Hombres!$A$1:$DW$117, Mujeres!$A$1:$DW$117)</f>
        <v>58341167.033965275</v>
      </c>
      <c r="BM201" s="104" cm="1">
        <f t="array" ref="BM201">AnualidadActivo(BM$2, $E201, $C201, $B201, $D201, Hombres!$A$1:$DW$117, Mujeres!$A$1:$DW$117)</f>
        <v>59223453.852126896</v>
      </c>
      <c r="BN201" s="104" cm="1">
        <f t="array" ref="BN201">AnualidadActivo(BN$2, $E201, $C201, $B201, $D201, Hombres!$A$1:$DW$117, Mujeres!$A$1:$DW$117)</f>
        <v>59923529.088448957</v>
      </c>
      <c r="BO201" s="104" cm="1">
        <f t="array" ref="BO201">AnualidadActivo(BO$2, $E201, $C201, $B201, $D201, Hombres!$A$1:$DW$117, Mujeres!$A$1:$DW$117)</f>
        <v>60489032.226338968</v>
      </c>
      <c r="BP201" s="104" cm="1">
        <f t="array" ref="BP201">AnualidadActivo(BP$2, $E201, $C201, $B201, $D201, Hombres!$A$1:$DW$117, Mujeres!$A$1:$DW$117)</f>
        <v>60896212.695033796</v>
      </c>
      <c r="BQ201" s="104" cm="1">
        <f t="array" ref="BQ201">AnualidadActivo(BQ$2, $E201, $C201, $B201, $D201, Hombres!$A$1:$DW$117, Mujeres!$A$1:$DW$117)</f>
        <v>61119037.357047856</v>
      </c>
      <c r="BR201" s="104" cm="1">
        <f t="array" ref="BR201">AnualidadActivo(BR$2, $E201, $C201, $B201, $D201, Hombres!$A$1:$DW$117, Mujeres!$A$1:$DW$117)</f>
        <v>61131773.52540943</v>
      </c>
      <c r="BS201" s="104" cm="1">
        <f t="array" ref="BS201">AnualidadActivo(BS$2, $E201, $C201, $B201, $D201, Hombres!$A$1:$DW$117, Mujeres!$A$1:$DW$117)</f>
        <v>60907106.37170478</v>
      </c>
      <c r="BT201" s="104" cm="1">
        <f t="array" ref="BT201">AnualidadActivo(BT$2, $E201, $C201, $B201, $D201, Hombres!$A$1:$DW$117, Mujeres!$A$1:$DW$117)</f>
        <v>60414404.425421521</v>
      </c>
      <c r="BU201" s="104" cm="1">
        <f t="array" ref="BU201">AnualidadActivo(BU$2, $E201, $C201, $B201, $D201, Hombres!$A$1:$DW$117, Mujeres!$A$1:$DW$117)</f>
        <v>59621703.822992116</v>
      </c>
      <c r="BV201" s="104" cm="1">
        <f t="array" ref="BV201">AnualidadActivo(BV$2, $E201, $C201, $B201, $D201, Hombres!$A$1:$DW$117, Mujeres!$A$1:$DW$117)</f>
        <v>58498994.407689787</v>
      </c>
      <c r="BW201" s="104" cm="1">
        <f t="array" ref="BW201">AnualidadActivo(BW$2, $E201, $C201, $B201, $D201, Hombres!$A$1:$DW$117, Mujeres!$A$1:$DW$117)</f>
        <v>57022297.096480161</v>
      </c>
      <c r="BX201" s="104" cm="1">
        <f t="array" ref="BX201">AnualidadActivo(BX$2, $E201, $C201, $B201, $D201, Hombres!$A$1:$DW$117, Mujeres!$A$1:$DW$117)</f>
        <v>55171904.054073781</v>
      </c>
      <c r="BY201" s="104" cm="1">
        <f t="array" ref="BY201">AnualidadActivo(BY$2, $E201, $C201, $B201, $D201, Hombres!$A$1:$DW$117, Mujeres!$A$1:$DW$117)</f>
        <v>52931605.911044851</v>
      </c>
      <c r="BZ201" s="104" cm="1">
        <f t="array" ref="BZ201">AnualidadActivo(BZ$2, $E201, $C201, $B201, $D201, Hombres!$A$1:$DW$117, Mujeres!$A$1:$DW$117)</f>
        <v>50291399.110160343</v>
      </c>
      <c r="CA201" s="104" cm="1">
        <f t="array" ref="CA201">AnualidadActivo(CA$2, $E201, $C201, $B201, $D201, Hombres!$A$1:$DW$117, Mujeres!$A$1:$DW$117)</f>
        <v>47252596.33771953</v>
      </c>
      <c r="CB201" s="104" cm="1">
        <f t="array" ref="CB201">AnualidadActivo(CB$2, $E201, $C201, $B201, $D201, Hombres!$A$1:$DW$117, Mujeres!$A$1:$DW$117)</f>
        <v>43834344.65271122</v>
      </c>
      <c r="CC201" s="104" cm="1">
        <f t="array" ref="CC201">AnualidadActivo(CC$2, $E201, $C201, $B201, $D201, Hombres!$A$1:$DW$117, Mujeres!$A$1:$DW$117)</f>
        <v>40075294.08834625</v>
      </c>
      <c r="CD201" s="104" cm="1">
        <f t="array" ref="CD201">AnualidadActivo(CD$2, $E201, $C201, $B201, $D201, Hombres!$A$1:$DW$117, Mujeres!$A$1:$DW$117)</f>
        <v>36031984.976046026</v>
      </c>
      <c r="CE201" s="104" cm="1">
        <f t="array" ref="CE201">AnualidadActivo(CE$2, $E201, $C201, $B201, $D201, Hombres!$A$1:$DW$117, Mujeres!$A$1:$DW$117)</f>
        <v>31779662.233965311</v>
      </c>
      <c r="CF201" s="104" cm="1">
        <f t="array" ref="CF201">AnualidadActivo(CF$2, $E201, $C201, $B201, $D201, Hombres!$A$1:$DW$117, Mujeres!$A$1:$DW$117)</f>
        <v>27414526.876122564</v>
      </c>
      <c r="CG201" s="104" cm="1">
        <f t="array" ref="CG201">AnualidadActivo(CG$2, $E201, $C201, $B201, $D201, Hombres!$A$1:$DW$117, Mujeres!$A$1:$DW$117)</f>
        <v>23053514.737581998</v>
      </c>
      <c r="CH201" s="104" cm="1">
        <f t="array" ref="CH201">AnualidadActivo(CH$2, $E201, $C201, $B201, $D201, Hombres!$A$1:$DW$117, Mujeres!$A$1:$DW$117)</f>
        <v>18826221.179489907</v>
      </c>
      <c r="CI201" s="104" cm="1">
        <f t="array" ref="CI201">AnualidadActivo(CI$2, $E201, $C201, $B201, $D201, Hombres!$A$1:$DW$117, Mujeres!$A$1:$DW$117)</f>
        <v>14862742.105913829</v>
      </c>
      <c r="CJ201" s="104" cm="1">
        <f t="array" ref="CJ201">AnualidadActivo(CJ$2, $E201, $C201, $B201, $D201, Hombres!$A$1:$DW$117, Mujeres!$A$1:$DW$117)</f>
        <v>11282548.011766462</v>
      </c>
      <c r="CK201" s="104" cm="1">
        <f t="array" ref="CK201">AnualidadActivo(CK$2, $E201, $C201, $B201, $D201, Hombres!$A$1:$DW$117, Mujeres!$A$1:$DW$117)</f>
        <v>8183360.4006353011</v>
      </c>
      <c r="CL201" s="104" cm="1">
        <f t="array" ref="CL201">AnualidadActivo(CL$2, $E201, $C201, $B201, $D201, Hombres!$A$1:$DW$117, Mujeres!$A$1:$DW$117)</f>
        <v>5629374.2663481329</v>
      </c>
      <c r="CM201" s="104" cm="1">
        <f t="array" ref="CM201">AnualidadActivo(CM$2, $E201, $C201, $B201, $D201, Hombres!$A$1:$DW$117, Mujeres!$A$1:$DW$117)</f>
        <v>3640752.4565215651</v>
      </c>
      <c r="CN201" s="104" cm="1">
        <f t="array" ref="CN201">AnualidadActivo(CN$2, $E201, $C201, $B201, $D201, Hombres!$A$1:$DW$117, Mujeres!$A$1:$DW$117)</f>
        <v>2190315.7904470144</v>
      </c>
      <c r="CO201" s="104" cm="1">
        <f t="array" ref="CO201">AnualidadActivo(CO$2, $E201, $C201, $B201, $D201, Hombres!$A$1:$DW$117, Mujeres!$A$1:$DW$117)</f>
        <v>1209821.7482218298</v>
      </c>
      <c r="CP201" s="104" cm="1">
        <f t="array" ref="CP201">AnualidadActivo(CP$2, $E201, $C201, $B201, $D201, Hombres!$A$1:$DW$117, Mujeres!$A$1:$DW$117)</f>
        <v>603627.63191025879</v>
      </c>
      <c r="CQ201" s="104" cm="1">
        <f t="array" ref="CQ201">AnualidadActivo(CQ$2, $E201, $C201, $B201, $D201, Hombres!$A$1:$DW$117, Mujeres!$A$1:$DW$117)</f>
        <v>266495.583131772</v>
      </c>
      <c r="CR201" s="104" cm="1">
        <f t="array" ref="CR201">AnualidadActivo(CR$2, $E201, $C201, $B201, $D201, Hombres!$A$1:$DW$117, Mujeres!$A$1:$DW$117)</f>
        <v>101310.5275615563</v>
      </c>
      <c r="CS201" s="104" cm="1">
        <f t="array" ref="CS201">AnualidadActivo(CS$2, $E201, $C201, $B201, $D201, Hombres!$A$1:$DW$117, Mujeres!$A$1:$DW$117)</f>
        <v>31929.956403495733</v>
      </c>
      <c r="CT201" s="104" cm="1">
        <f t="array" ref="CT201">AnualidadActivo(CT$2, $E201, $C201, $B201, $D201, Hombres!$A$1:$DW$117, Mujeres!$A$1:$DW$117)</f>
        <v>7883.7088954563887</v>
      </c>
      <c r="CU201" s="104" cm="1">
        <f t="array" ref="CU201">AnualidadActivo(CU$2, $E201, $C201, $B201, $D201, Hombres!$A$1:$DW$117, Mujeres!$A$1:$DW$117)</f>
        <v>1386.8142364878836</v>
      </c>
      <c r="CV201" s="104" cm="1">
        <f t="array" ref="CV201">AnualidadActivo(CV$2, $E201, $C201, $B201, $D201, Hombres!$A$1:$DW$117, Mujeres!$A$1:$DW$117)</f>
        <v>142.52861414532845</v>
      </c>
      <c r="CW201" s="104" cm="1">
        <f t="array" ref="CW201">AnualidadActivo(CW$2, $E201, $C201, $B201, $D201, Hombres!$A$1:$DW$117, Mujeres!$A$1:$DW$117)</f>
        <v>0</v>
      </c>
      <c r="CX201" s="104" cm="1">
        <f t="array" ref="CX201">AnualidadActivo(CX$2, $E201, $C201, $B201, $D201, Hombres!$A$1:$DW$117, Mujeres!$A$1:$DW$117)</f>
        <v>0</v>
      </c>
      <c r="CY201" s="104" cm="1">
        <f t="array" ref="CY201">AnualidadActivo(CY$2, $E201, $C201, $B201, $D201, Hombres!$A$1:$DW$117, Mujeres!$A$1:$DW$117)</f>
        <v>0</v>
      </c>
      <c r="CZ201" s="104" cm="1">
        <f t="array" ref="CZ201">AnualidadActivo(CZ$2, $E201, $C201, $B201, $D201, Hombres!$A$1:$DW$117, Mujeres!$A$1:$DW$117)</f>
        <v>0</v>
      </c>
      <c r="DA201" s="104" cm="1">
        <f t="array" ref="DA201">AnualidadActivo(DA$2, $E201, $C201, $B201, $D201, Hombres!$A$1:$DW$117, Mujeres!$A$1:$DW$117)</f>
        <v>0</v>
      </c>
    </row>
    <row r="202" spans="1:105" x14ac:dyDescent="0.35">
      <c r="A202" s="2">
        <f t="shared" si="3"/>
        <v>200</v>
      </c>
      <c r="B202" s="107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9" cm="1">
        <f t="array" ref="G202">PorcentajePension(C202,E202, D202)</f>
        <v>1</v>
      </c>
      <c r="I202" s="103"/>
      <c r="J202" s="104" cm="1">
        <f t="array" ref="J202">AnualidadActivo(J$2, $E202, $C202, $B202, $D202, Hombres!$A$1:$DW$117, Mujeres!$A$1:$DW$117)</f>
        <v>0</v>
      </c>
      <c r="K202" s="104" cm="1">
        <f t="array" ref="K202">AnualidadActivo(K$2, $E202, $C202, $B202, $D202, Hombres!$A$1:$DW$117, Mujeres!$A$1:$DW$117)</f>
        <v>0</v>
      </c>
      <c r="L202" s="104" cm="1">
        <f t="array" ref="L202">AnualidadActivo(L$2, $E202, $C202, $B202, $D202, Hombres!$A$1:$DW$117, Mujeres!$A$1:$DW$117)</f>
        <v>0</v>
      </c>
      <c r="M202" s="104" cm="1">
        <f t="array" ref="M202">AnualidadActivo(M$2, $E202, $C202, $B202, $D202, Hombres!$A$1:$DW$117, Mujeres!$A$1:$DW$117)</f>
        <v>0</v>
      </c>
      <c r="N202" s="104" cm="1">
        <f t="array" ref="N202">AnualidadActivo(N$2, $E202, $C202, $B202, $D202, Hombres!$A$1:$DW$117, Mujeres!$A$1:$DW$117)</f>
        <v>0</v>
      </c>
      <c r="O202" s="104" cm="1">
        <f t="array" ref="O202">AnualidadActivo(O$2, $E202, $C202, $B202, $D202, Hombres!$A$1:$DW$117, Mujeres!$A$1:$DW$117)</f>
        <v>0</v>
      </c>
      <c r="P202" s="104" cm="1">
        <f t="array" ref="P202">AnualidadActivo(P$2, $E202, $C202, $B202, $D202, Hombres!$A$1:$DW$117, Mujeres!$A$1:$DW$117)</f>
        <v>0</v>
      </c>
      <c r="Q202" s="104" cm="1">
        <f t="array" ref="Q202">AnualidadActivo(Q$2, $E202, $C202, $B202, $D202, Hombres!$A$1:$DW$117, Mujeres!$A$1:$DW$117)</f>
        <v>0</v>
      </c>
      <c r="R202" s="104" cm="1">
        <f t="array" ref="R202">AnualidadActivo(R$2, $E202, $C202, $B202, $D202, Hombres!$A$1:$DW$117, Mujeres!$A$1:$DW$117)</f>
        <v>0</v>
      </c>
      <c r="S202" s="104" cm="1">
        <f t="array" ref="S202">AnualidadActivo(S$2, $E202, $C202, $B202, $D202, Hombres!$A$1:$DW$117, Mujeres!$A$1:$DW$117)</f>
        <v>0</v>
      </c>
      <c r="T202" s="104" cm="1">
        <f t="array" ref="T202">AnualidadActivo(T$2, $E202, $C202, $B202, $D202, Hombres!$A$1:$DW$117, Mujeres!$A$1:$DW$117)</f>
        <v>0</v>
      </c>
      <c r="U202" s="104" cm="1">
        <f t="array" ref="U202">AnualidadActivo(U$2, $E202, $C202, $B202, $D202, Hombres!$A$1:$DW$117, Mujeres!$A$1:$DW$117)</f>
        <v>0</v>
      </c>
      <c r="V202" s="104" cm="1">
        <f t="array" ref="V202">AnualidadActivo(V$2, $E202, $C202, $B202, $D202, Hombres!$A$1:$DW$117, Mujeres!$A$1:$DW$117)</f>
        <v>0</v>
      </c>
      <c r="W202" s="104" cm="1">
        <f t="array" ref="W202">AnualidadActivo(W$2, $E202, $C202, $B202, $D202, Hombres!$A$1:$DW$117, Mujeres!$A$1:$DW$117)</f>
        <v>0</v>
      </c>
      <c r="X202" s="104" cm="1">
        <f t="array" ref="X202">AnualidadActivo(X$2, $E202, $C202, $B202, $D202, Hombres!$A$1:$DW$117, Mujeres!$A$1:$DW$117)</f>
        <v>0</v>
      </c>
      <c r="Y202" s="104" cm="1">
        <f t="array" ref="Y202">AnualidadActivo(Y$2, $E202, $C202, $B202, $D202, Hombres!$A$1:$DW$117, Mujeres!$A$1:$DW$117)</f>
        <v>0</v>
      </c>
      <c r="Z202" s="104" cm="1">
        <f t="array" ref="Z202">AnualidadActivo(Z$2, $E202, $C202, $B202, $D202, Hombres!$A$1:$DW$117, Mujeres!$A$1:$DW$117)</f>
        <v>0</v>
      </c>
      <c r="AA202" s="104" cm="1">
        <f t="array" ref="AA202">AnualidadActivo(AA$2, $E202, $C202, $B202, $D202, Hombres!$A$1:$DW$117, Mujeres!$A$1:$DW$117)</f>
        <v>0</v>
      </c>
      <c r="AB202" s="104" cm="1">
        <f t="array" ref="AB202">AnualidadActivo(AB$2, $E202, $C202, $B202, $D202, Hombres!$A$1:$DW$117, Mujeres!$A$1:$DW$117)</f>
        <v>0</v>
      </c>
      <c r="AC202" s="104" cm="1">
        <f t="array" ref="AC202">AnualidadActivo(AC$2, $E202, $C202, $B202, $D202, Hombres!$A$1:$DW$117, Mujeres!$A$1:$DW$117)</f>
        <v>0</v>
      </c>
      <c r="AD202" s="104" cm="1">
        <f t="array" ref="AD202">AnualidadActivo(AD$2, $E202, $C202, $B202, $D202, Hombres!$A$1:$DW$117, Mujeres!$A$1:$DW$117)</f>
        <v>0</v>
      </c>
      <c r="AE202" s="104" cm="1">
        <f t="array" ref="AE202">AnualidadActivo(AE$2, $E202, $C202, $B202, $D202, Hombres!$A$1:$DW$117, Mujeres!$A$1:$DW$117)</f>
        <v>0</v>
      </c>
      <c r="AF202" s="104" cm="1">
        <f t="array" ref="AF202">AnualidadActivo(AF$2, $E202, $C202, $B202, $D202, Hombres!$A$1:$DW$117, Mujeres!$A$1:$DW$117)</f>
        <v>0</v>
      </c>
      <c r="AG202" s="104" cm="1">
        <f t="array" ref="AG202">AnualidadActivo(AG$2, $E202, $C202, $B202, $D202, Hombres!$A$1:$DW$117, Mujeres!$A$1:$DW$117)</f>
        <v>0</v>
      </c>
      <c r="AH202" s="104" cm="1">
        <f t="array" ref="AH202">AnualidadActivo(AH$2, $E202, $C202, $B202, $D202, Hombres!$A$1:$DW$117, Mujeres!$A$1:$DW$117)</f>
        <v>0</v>
      </c>
      <c r="AI202" s="104" cm="1">
        <f t="array" ref="AI202">AnualidadActivo(AI$2, $E202, $C202, $B202, $D202, Hombres!$A$1:$DW$117, Mujeres!$A$1:$DW$117)</f>
        <v>0</v>
      </c>
      <c r="AJ202" s="104" cm="1">
        <f t="array" ref="AJ202">AnualidadActivo(AJ$2, $E202, $C202, $B202, $D202, Hombres!$A$1:$DW$117, Mujeres!$A$1:$DW$117)</f>
        <v>0</v>
      </c>
      <c r="AK202" s="104" cm="1">
        <f t="array" ref="AK202">AnualidadActivo(AK$2, $E202, $C202, $B202, $D202, Hombres!$A$1:$DW$117, Mujeres!$A$1:$DW$117)</f>
        <v>0</v>
      </c>
      <c r="AL202" s="104" cm="1">
        <f t="array" ref="AL202">AnualidadActivo(AL$2, $E202, $C202, $B202, $D202, Hombres!$A$1:$DW$117, Mujeres!$A$1:$DW$117)</f>
        <v>0</v>
      </c>
      <c r="AM202" s="104" cm="1">
        <f t="array" ref="AM202">AnualidadActivo(AM$2, $E202, $C202, $B202, $D202, Hombres!$A$1:$DW$117, Mujeres!$A$1:$DW$117)</f>
        <v>0</v>
      </c>
      <c r="AN202" s="104" cm="1">
        <f t="array" ref="AN202">AnualidadActivo(AN$2, $E202, $C202, $B202, $D202, Hombres!$A$1:$DW$117, Mujeres!$A$1:$DW$117)</f>
        <v>0</v>
      </c>
      <c r="AO202" s="104" cm="1">
        <f t="array" ref="AO202">AnualidadActivo(AO$2, $E202, $C202, $B202, $D202, Hombres!$A$1:$DW$117, Mujeres!$A$1:$DW$117)</f>
        <v>0</v>
      </c>
      <c r="AP202" s="104" cm="1">
        <f t="array" ref="AP202">AnualidadActivo(AP$2, $E202, $C202, $B202, $D202, Hombres!$A$1:$DW$117, Mujeres!$A$1:$DW$117)</f>
        <v>0</v>
      </c>
      <c r="AQ202" s="104" cm="1">
        <f t="array" ref="AQ202">AnualidadActivo(AQ$2, $E202, $C202, $B202, $D202, Hombres!$A$1:$DW$117, Mujeres!$A$1:$DW$117)</f>
        <v>0</v>
      </c>
      <c r="AR202" s="104" cm="1">
        <f t="array" ref="AR202">AnualidadActivo(AR$2, $E202, $C202, $B202, $D202, Hombres!$A$1:$DW$117, Mujeres!$A$1:$DW$117)</f>
        <v>0</v>
      </c>
      <c r="AS202" s="104" cm="1">
        <f t="array" ref="AS202">AnualidadActivo(AS$2, $E202, $C202, $B202, $D202, Hombres!$A$1:$DW$117, Mujeres!$A$1:$DW$117)</f>
        <v>0</v>
      </c>
      <c r="AT202" s="104" cm="1">
        <f t="array" ref="AT202">AnualidadActivo(AT$2, $E202, $C202, $B202, $D202, Hombres!$A$1:$DW$117, Mujeres!$A$1:$DW$117)</f>
        <v>0</v>
      </c>
      <c r="AU202" s="104" cm="1">
        <f t="array" ref="AU202">AnualidadActivo(AU$2, $E202, $C202, $B202, $D202, Hombres!$A$1:$DW$117, Mujeres!$A$1:$DW$117)</f>
        <v>0</v>
      </c>
      <c r="AV202" s="104" cm="1">
        <f t="array" ref="AV202">AnualidadActivo(AV$2, $E202, $C202, $B202, $D202, Hombres!$A$1:$DW$117, Mujeres!$A$1:$DW$117)</f>
        <v>0</v>
      </c>
      <c r="AW202" s="104" cm="1">
        <f t="array" ref="AW202">AnualidadActivo(AW$2, $E202, $C202, $B202, $D202, Hombres!$A$1:$DW$117, Mujeres!$A$1:$DW$117)</f>
        <v>0</v>
      </c>
      <c r="AX202" s="104" cm="1">
        <f t="array" ref="AX202">AnualidadActivo(AX$2, $E202, $C202, $B202, $D202, Hombres!$A$1:$DW$117, Mujeres!$A$1:$DW$117)</f>
        <v>68742532.926519364</v>
      </c>
      <c r="AY202" s="104" cm="1">
        <f t="array" ref="AY202">AnualidadActivo(AY$2, $E202, $C202, $B202, $D202, Hombres!$A$1:$DW$117, Mujeres!$A$1:$DW$117)</f>
        <v>70804808.914314941</v>
      </c>
      <c r="AZ202" s="104" cm="1">
        <f t="array" ref="AZ202">AnualidadActivo(AZ$2, $E202, $C202, $B202, $D202, Hombres!$A$1:$DW$117, Mujeres!$A$1:$DW$117)</f>
        <v>72928953.181744382</v>
      </c>
      <c r="BA202" s="104" cm="1">
        <f t="array" ref="BA202">AnualidadActivo(BA$2, $E202, $C202, $B202, $D202, Hombres!$A$1:$DW$117, Mujeres!$A$1:$DW$117)</f>
        <v>75116821.77719672</v>
      </c>
      <c r="BB202" s="104" cm="1">
        <f t="array" ref="BB202">AnualidadActivo(BB$2, $E202, $C202, $B202, $D202, Hombres!$A$1:$DW$117, Mujeres!$A$1:$DW$117)</f>
        <v>77370326.430512637</v>
      </c>
      <c r="BC202" s="104" cm="1">
        <f t="array" ref="BC202">AnualidadActivo(BC$2, $E202, $C202, $B202, $D202, Hombres!$A$1:$DW$117, Mujeres!$A$1:$DW$117)</f>
        <v>76343986.118951082</v>
      </c>
      <c r="BD202" s="104" cm="1">
        <f t="array" ref="BD202">AnualidadActivo(BD$2, $E202, $C202, $B202, $D202, Hombres!$A$1:$DW$117, Mujeres!$A$1:$DW$117)</f>
        <v>77827273.959664091</v>
      </c>
      <c r="BE202" s="104" cm="1">
        <f t="array" ref="BE202">AnualidadActivo(BE$2, $E202, $C202, $B202, $D202, Hombres!$A$1:$DW$117, Mujeres!$A$1:$DW$117)</f>
        <v>79262088.320938855</v>
      </c>
      <c r="BF202" s="104" cm="1">
        <f t="array" ref="BF202">AnualidadActivo(BF$2, $E202, $C202, $B202, $D202, Hombres!$A$1:$DW$117, Mujeres!$A$1:$DW$117)</f>
        <v>80618480.068018407</v>
      </c>
      <c r="BG202" s="104" cm="1">
        <f t="array" ref="BG202">AnualidadActivo(BG$2, $E202, $C202, $B202, $D202, Hombres!$A$1:$DW$117, Mujeres!$A$1:$DW$117)</f>
        <v>81865763.884044975</v>
      </c>
      <c r="BH202" s="104" cm="1">
        <f t="array" ref="BH202">AnualidadActivo(BH$2, $E202, $C202, $B202, $D202, Hombres!$A$1:$DW$117, Mujeres!$A$1:$DW$117)</f>
        <v>82978120.517691374</v>
      </c>
      <c r="BI202" s="104" cm="1">
        <f t="array" ref="BI202">AnualidadActivo(BI$2, $E202, $C202, $B202, $D202, Hombres!$A$1:$DW$117, Mujeres!$A$1:$DW$117)</f>
        <v>83944775.792224616</v>
      </c>
      <c r="BJ202" s="104" cm="1">
        <f t="array" ref="BJ202">AnualidadActivo(BJ$2, $E202, $C202, $B202, $D202, Hombres!$A$1:$DW$117, Mujeres!$A$1:$DW$117)</f>
        <v>84764793.188673347</v>
      </c>
      <c r="BK202" s="104" cm="1">
        <f t="array" ref="BK202">AnualidadActivo(BK$2, $E202, $C202, $B202, $D202, Hombres!$A$1:$DW$117, Mujeres!$A$1:$DW$117)</f>
        <v>85437631.450450227</v>
      </c>
      <c r="BL202" s="104" cm="1">
        <f t="array" ref="BL202">AnualidadActivo(BL$2, $E202, $C202, $B202, $D202, Hombres!$A$1:$DW$117, Mujeres!$A$1:$DW$117)</f>
        <v>85957725.940581456</v>
      </c>
      <c r="BM202" s="104" cm="1">
        <f t="array" ref="BM202">AnualidadActivo(BM$2, $E202, $C202, $B202, $D202, Hombres!$A$1:$DW$117, Mujeres!$A$1:$DW$117)</f>
        <v>86310615.757165194</v>
      </c>
      <c r="BN202" s="104" cm="1">
        <f t="array" ref="BN202">AnualidadActivo(BN$2, $E202, $C202, $B202, $D202, Hombres!$A$1:$DW$117, Mujeres!$A$1:$DW$117)</f>
        <v>86321062.707785815</v>
      </c>
      <c r="BO202" s="104" cm="1">
        <f t="array" ref="BO202">AnualidadActivo(BO$2, $E202, $C202, $B202, $D202, Hombres!$A$1:$DW$117, Mujeres!$A$1:$DW$117)</f>
        <v>86084970.457869023</v>
      </c>
      <c r="BP202" s="104" cm="1">
        <f t="array" ref="BP202">AnualidadActivo(BP$2, $E202, $C202, $B202, $D202, Hombres!$A$1:$DW$117, Mujeres!$A$1:$DW$117)</f>
        <v>85578928.395359546</v>
      </c>
      <c r="BQ202" s="104" cm="1">
        <f t="array" ref="BQ202">AnualidadActivo(BQ$2, $E202, $C202, $B202, $D202, Hombres!$A$1:$DW$117, Mujeres!$A$1:$DW$117)</f>
        <v>84775105.88872689</v>
      </c>
      <c r="BR202" s="104" cm="1">
        <f t="array" ref="BR202">AnualidadActivo(BR$2, $E202, $C202, $B202, $D202, Hombres!$A$1:$DW$117, Mujeres!$A$1:$DW$117)</f>
        <v>83644718.526461482</v>
      </c>
      <c r="BS202" s="104" cm="1">
        <f t="array" ref="BS202">AnualidadActivo(BS$2, $E202, $C202, $B202, $D202, Hombres!$A$1:$DW$117, Mujeres!$A$1:$DW$117)</f>
        <v>82163826.174139664</v>
      </c>
      <c r="BT202" s="104" cm="1">
        <f t="array" ref="BT202">AnualidadActivo(BT$2, $E202, $C202, $B202, $D202, Hombres!$A$1:$DW$117, Mujeres!$A$1:$DW$117)</f>
        <v>80308494.510632917</v>
      </c>
      <c r="BU202" s="104" cm="1">
        <f t="array" ref="BU202">AnualidadActivo(BU$2, $E202, $C202, $B202, $D202, Hombres!$A$1:$DW$117, Mujeres!$A$1:$DW$117)</f>
        <v>78054949.815320596</v>
      </c>
      <c r="BV202" s="104" cm="1">
        <f t="array" ref="BV202">AnualidadActivo(BV$2, $E202, $C202, $B202, $D202, Hombres!$A$1:$DW$117, Mujeres!$A$1:$DW$117)</f>
        <v>75383814.127546608</v>
      </c>
      <c r="BW202" s="104" cm="1">
        <f t="array" ref="BW202">AnualidadActivo(BW$2, $E202, $C202, $B202, $D202, Hombres!$A$1:$DW$117, Mujeres!$A$1:$DW$117)</f>
        <v>72287179.718699858</v>
      </c>
      <c r="BX202" s="104" cm="1">
        <f t="array" ref="BX202">AnualidadActivo(BX$2, $E202, $C202, $B202, $D202, Hombres!$A$1:$DW$117, Mujeres!$A$1:$DW$117)</f>
        <v>68771050.480115384</v>
      </c>
      <c r="BY202" s="104" cm="1">
        <f t="array" ref="BY202">AnualidadActivo(BY$2, $E202, $C202, $B202, $D202, Hombres!$A$1:$DW$117, Mujeres!$A$1:$DW$117)</f>
        <v>64850896.559042037</v>
      </c>
      <c r="BZ202" s="104" cm="1">
        <f t="array" ref="BZ202">AnualidadActivo(BZ$2, $E202, $C202, $B202, $D202, Hombres!$A$1:$DW$117, Mujeres!$A$1:$DW$117)</f>
        <v>60551331.922666103</v>
      </c>
      <c r="CA202" s="104" cm="1">
        <f t="array" ref="CA202">AnualidadActivo(CA$2, $E202, $C202, $B202, $D202, Hombres!$A$1:$DW$117, Mujeres!$A$1:$DW$117)</f>
        <v>55910951.051722609</v>
      </c>
      <c r="CB202" s="104" cm="1">
        <f t="array" ref="CB202">AnualidadActivo(CB$2, $E202, $C202, $B202, $D202, Hombres!$A$1:$DW$117, Mujeres!$A$1:$DW$117)</f>
        <v>50987988.960159928</v>
      </c>
      <c r="CC202" s="104" cm="1">
        <f t="array" ref="CC202">AnualidadActivo(CC$2, $E202, $C202, $B202, $D202, Hombres!$A$1:$DW$117, Mujeres!$A$1:$DW$117)</f>
        <v>45858582.38227506</v>
      </c>
      <c r="CD202" s="104" cm="1">
        <f t="array" ref="CD202">AnualidadActivo(CD$2, $E202, $C202, $B202, $D202, Hombres!$A$1:$DW$117, Mujeres!$A$1:$DW$117)</f>
        <v>40610649.482316948</v>
      </c>
      <c r="CE202" s="104" cm="1">
        <f t="array" ref="CE202">AnualidadActivo(CE$2, $E202, $C202, $B202, $D202, Hombres!$A$1:$DW$117, Mujeres!$A$1:$DW$117)</f>
        <v>35341421.366944775</v>
      </c>
      <c r="CF202" s="104" cm="1">
        <f t="array" ref="CF202">AnualidadActivo(CF$2, $E202, $C202, $B202, $D202, Hombres!$A$1:$DW$117, Mujeres!$A$1:$DW$117)</f>
        <v>30157409.928022463</v>
      </c>
      <c r="CG202" s="104" cm="1">
        <f t="array" ref="CG202">AnualidadActivo(CG$2, $E202, $C202, $B202, $D202, Hombres!$A$1:$DW$117, Mujeres!$A$1:$DW$117)</f>
        <v>25172587.326538693</v>
      </c>
      <c r="CH202" s="104" cm="1">
        <f t="array" ref="CH202">AnualidadActivo(CH$2, $E202, $C202, $B202, $D202, Hombres!$A$1:$DW$117, Mujeres!$A$1:$DW$117)</f>
        <v>20499191.016225889</v>
      </c>
      <c r="CI202" s="104" cm="1">
        <f t="array" ref="CI202">AnualidadActivo(CI$2, $E202, $C202, $B202, $D202, Hombres!$A$1:$DW$117, Mujeres!$A$1:$DW$117)</f>
        <v>16236308.602386864</v>
      </c>
      <c r="CJ202" s="104" cm="1">
        <f t="array" ref="CJ202">AnualidadActivo(CJ$2, $E202, $C202, $B202, $D202, Hombres!$A$1:$DW$117, Mujeres!$A$1:$DW$117)</f>
        <v>12462761.064151606</v>
      </c>
      <c r="CK202" s="104" cm="1">
        <f t="array" ref="CK202">AnualidadActivo(CK$2, $E202, $C202, $B202, $D202, Hombres!$A$1:$DW$117, Mujeres!$A$1:$DW$117)</f>
        <v>9232580.2602313943</v>
      </c>
      <c r="CL202" s="104" cm="1">
        <f t="array" ref="CL202">AnualidadActivo(CL$2, $E202, $C202, $B202, $D202, Hombres!$A$1:$DW$117, Mujeres!$A$1:$DW$117)</f>
        <v>6570781.0236537773</v>
      </c>
      <c r="CM202" s="104" cm="1">
        <f t="array" ref="CM202">AnualidadActivo(CM$2, $E202, $C202, $B202, $D202, Hombres!$A$1:$DW$117, Mujeres!$A$1:$DW$117)</f>
        <v>4469264.2141305357</v>
      </c>
      <c r="CN202" s="104" cm="1">
        <f t="array" ref="CN202">AnualidadActivo(CN$2, $E202, $C202, $B202, $D202, Hombres!$A$1:$DW$117, Mujeres!$A$1:$DW$117)</f>
        <v>2887485.9464051886</v>
      </c>
      <c r="CO202" s="104" cm="1">
        <f t="array" ref="CO202">AnualidadActivo(CO$2, $E202, $C202, $B202, $D202, Hombres!$A$1:$DW$117, Mujeres!$A$1:$DW$117)</f>
        <v>1759144.7378702818</v>
      </c>
      <c r="CP202" s="104" cm="1">
        <f t="array" ref="CP202">AnualidadActivo(CP$2, $E202, $C202, $B202, $D202, Hombres!$A$1:$DW$117, Mujeres!$A$1:$DW$117)</f>
        <v>1001949.0335289699</v>
      </c>
      <c r="CQ202" s="104" cm="1">
        <f t="array" ref="CQ202">AnualidadActivo(CQ$2, $E202, $C202, $B202, $D202, Hombres!$A$1:$DW$117, Mujeres!$A$1:$DW$117)</f>
        <v>528182.16322618374</v>
      </c>
      <c r="CR202" s="104" cm="1">
        <f t="array" ref="CR202">AnualidadActivo(CR$2, $E202, $C202, $B202, $D202, Hombres!$A$1:$DW$117, Mujeres!$A$1:$DW$117)</f>
        <v>254614.50484780455</v>
      </c>
      <c r="CS202" s="104" cm="1">
        <f t="array" ref="CS202">AnualidadActivo(CS$2, $E202, $C202, $B202, $D202, Hombres!$A$1:$DW$117, Mujeres!$A$1:$DW$117)</f>
        <v>110568.90786054738</v>
      </c>
      <c r="CT202" s="104" cm="1">
        <f t="array" ref="CT202">AnualidadActivo(CT$2, $E202, $C202, $B202, $D202, Hombres!$A$1:$DW$117, Mujeres!$A$1:$DW$117)</f>
        <v>42434.48375078063</v>
      </c>
      <c r="CU202" s="104" cm="1">
        <f t="array" ref="CU202">AnualidadActivo(CU$2, $E202, $C202, $B202, $D202, Hombres!$A$1:$DW$117, Mujeres!$A$1:$DW$117)</f>
        <v>14036.477177179739</v>
      </c>
      <c r="CV202" s="104" cm="1">
        <f t="array" ref="CV202">AnualidadActivo(CV$2, $E202, $C202, $B202, $D202, Hombres!$A$1:$DW$117, Mujeres!$A$1:$DW$117)</f>
        <v>3867.5189263286866</v>
      </c>
      <c r="CW202" s="104" cm="1">
        <f t="array" ref="CW202">AnualidadActivo(CW$2, $E202, $C202, $B202, $D202, Hombres!$A$1:$DW$117, Mujeres!$A$1:$DW$117)</f>
        <v>0</v>
      </c>
      <c r="CX202" s="104" cm="1">
        <f t="array" ref="CX202">AnualidadActivo(CX$2, $E202, $C202, $B202, $D202, Hombres!$A$1:$DW$117, Mujeres!$A$1:$DW$117)</f>
        <v>0</v>
      </c>
      <c r="CY202" s="104" cm="1">
        <f t="array" ref="CY202">AnualidadActivo(CY$2, $E202, $C202, $B202, $D202, Hombres!$A$1:$DW$117, Mujeres!$A$1:$DW$117)</f>
        <v>0</v>
      </c>
      <c r="CZ202" s="104" cm="1">
        <f t="array" ref="CZ202">AnualidadActivo(CZ$2, $E202, $C202, $B202, $D202, Hombres!$A$1:$DW$117, Mujeres!$A$1:$DW$117)</f>
        <v>0</v>
      </c>
      <c r="DA202" s="104" cm="1">
        <f t="array" ref="DA202">AnualidadActivo(DA$2, $E202, $C202, $B202, $D202, Hombres!$A$1:$DW$117, Mujeres!$A$1:$DW$117)</f>
        <v>0</v>
      </c>
    </row>
    <row r="203" spans="1:105" x14ac:dyDescent="0.35">
      <c r="A203" s="2">
        <f t="shared" si="3"/>
        <v>201</v>
      </c>
      <c r="B203" s="107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9" cm="1">
        <f t="array" ref="G203">PorcentajePension(C203,E203, D203)</f>
        <v>0.45</v>
      </c>
      <c r="I203" s="103"/>
      <c r="J203" s="104" cm="1">
        <f t="array" ref="J203">AnualidadActivo(J$2, $E203, $C203, $B203, $D203, Hombres!$A$1:$DW$117, Mujeres!$A$1:$DW$117)</f>
        <v>0</v>
      </c>
      <c r="K203" s="104" cm="1">
        <f t="array" ref="K203">AnualidadActivo(K$2, $E203, $C203, $B203, $D203, Hombres!$A$1:$DW$117, Mujeres!$A$1:$DW$117)</f>
        <v>0</v>
      </c>
      <c r="L203" s="104" cm="1">
        <f t="array" ref="L203">AnualidadActivo(L$2, $E203, $C203, $B203, $D203, Hombres!$A$1:$DW$117, Mujeres!$A$1:$DW$117)</f>
        <v>0</v>
      </c>
      <c r="M203" s="104" cm="1">
        <f t="array" ref="M203">AnualidadActivo(M$2, $E203, $C203, $B203, $D203, Hombres!$A$1:$DW$117, Mujeres!$A$1:$DW$117)</f>
        <v>0</v>
      </c>
      <c r="N203" s="104" cm="1">
        <f t="array" ref="N203">AnualidadActivo(N$2, $E203, $C203, $B203, $D203, Hombres!$A$1:$DW$117, Mujeres!$A$1:$DW$117)</f>
        <v>0</v>
      </c>
      <c r="O203" s="104" cm="1">
        <f t="array" ref="O203">AnualidadActivo(O$2, $E203, $C203, $B203, $D203, Hombres!$A$1:$DW$117, Mujeres!$A$1:$DW$117)</f>
        <v>0</v>
      </c>
      <c r="P203" s="104" cm="1">
        <f t="array" ref="P203">AnualidadActivo(P$2, $E203, $C203, $B203, $D203, Hombres!$A$1:$DW$117, Mujeres!$A$1:$DW$117)</f>
        <v>0</v>
      </c>
      <c r="Q203" s="104" cm="1">
        <f t="array" ref="Q203">AnualidadActivo(Q$2, $E203, $C203, $B203, $D203, Hombres!$A$1:$DW$117, Mujeres!$A$1:$DW$117)</f>
        <v>0</v>
      </c>
      <c r="R203" s="104" cm="1">
        <f t="array" ref="R203">AnualidadActivo(R$2, $E203, $C203, $B203, $D203, Hombres!$A$1:$DW$117, Mujeres!$A$1:$DW$117)</f>
        <v>0</v>
      </c>
      <c r="S203" s="104" cm="1">
        <f t="array" ref="S203">AnualidadActivo(S$2, $E203, $C203, $B203, $D203, Hombres!$A$1:$DW$117, Mujeres!$A$1:$DW$117)</f>
        <v>0</v>
      </c>
      <c r="T203" s="104" cm="1">
        <f t="array" ref="T203">AnualidadActivo(T$2, $E203, $C203, $B203, $D203, Hombres!$A$1:$DW$117, Mujeres!$A$1:$DW$117)</f>
        <v>0</v>
      </c>
      <c r="U203" s="104" cm="1">
        <f t="array" ref="U203">AnualidadActivo(U$2, $E203, $C203, $B203, $D203, Hombres!$A$1:$DW$117, Mujeres!$A$1:$DW$117)</f>
        <v>0</v>
      </c>
      <c r="V203" s="104" cm="1">
        <f t="array" ref="V203">AnualidadActivo(V$2, $E203, $C203, $B203, $D203, Hombres!$A$1:$DW$117, Mujeres!$A$1:$DW$117)</f>
        <v>0</v>
      </c>
      <c r="W203" s="104" cm="1">
        <f t="array" ref="W203">AnualidadActivo(W$2, $E203, $C203, $B203, $D203, Hombres!$A$1:$DW$117, Mujeres!$A$1:$DW$117)</f>
        <v>0</v>
      </c>
      <c r="X203" s="104" cm="1">
        <f t="array" ref="X203">AnualidadActivo(X$2, $E203, $C203, $B203, $D203, Hombres!$A$1:$DW$117, Mujeres!$A$1:$DW$117)</f>
        <v>17865044.968516637</v>
      </c>
      <c r="Y203" s="104" cm="1">
        <f t="array" ref="Y203">AnualidadActivo(Y$2, $E203, $C203, $B203, $D203, Hombres!$A$1:$DW$117, Mujeres!$A$1:$DW$117)</f>
        <v>18400996.317572139</v>
      </c>
      <c r="Z203" s="104" cm="1">
        <f t="array" ref="Z203">AnualidadActivo(Z$2, $E203, $C203, $B203, $D203, Hombres!$A$1:$DW$117, Mujeres!$A$1:$DW$117)</f>
        <v>18953026.2070993</v>
      </c>
      <c r="AA203" s="104" cm="1">
        <f t="array" ref="AA203">AnualidadActivo(AA$2, $E203, $C203, $B203, $D203, Hombres!$A$1:$DW$117, Mujeres!$A$1:$DW$117)</f>
        <v>19521616.993312281</v>
      </c>
      <c r="AB203" s="104" cm="1">
        <f t="array" ref="AB203">AnualidadActivo(AB$2, $E203, $C203, $B203, $D203, Hombres!$A$1:$DW$117, Mujeres!$A$1:$DW$117)</f>
        <v>20107265.503111653</v>
      </c>
      <c r="AC203" s="104" cm="1">
        <f t="array" ref="AC203">AnualidadActivo(AC$2, $E203, $C203, $B203, $D203, Hombres!$A$1:$DW$117, Mujeres!$A$1:$DW$117)</f>
        <v>19534835.54525077</v>
      </c>
      <c r="AD203" s="104" cm="1">
        <f t="array" ref="AD203">AnualidadActivo(AD$2, $E203, $C203, $B203, $D203, Hombres!$A$1:$DW$117, Mujeres!$A$1:$DW$117)</f>
        <v>19837520.262043077</v>
      </c>
      <c r="AE203" s="104" cm="1">
        <f t="array" ref="AE203">AnualidadActivo(AE$2, $E203, $C203, $B203, $D203, Hombres!$A$1:$DW$117, Mujeres!$A$1:$DW$117)</f>
        <v>20118824.948517684</v>
      </c>
      <c r="AF203" s="104" cm="1">
        <f t="array" ref="AF203">AnualidadActivo(AF$2, $E203, $C203, $B203, $D203, Hombres!$A$1:$DW$117, Mujeres!$A$1:$DW$117)</f>
        <v>20370869.583826546</v>
      </c>
      <c r="AG203" s="104" cm="1">
        <f t="array" ref="AG203">AnualidadActivo(AG$2, $E203, $C203, $B203, $D203, Hombres!$A$1:$DW$117, Mujeres!$A$1:$DW$117)</f>
        <v>20585576.53252399</v>
      </c>
      <c r="AH203" s="104" cm="1">
        <f t="array" ref="AH203">AnualidadActivo(AH$2, $E203, $C203, $B203, $D203, Hombres!$A$1:$DW$117, Mujeres!$A$1:$DW$117)</f>
        <v>20756103.10496277</v>
      </c>
      <c r="AI203" s="104" cm="1">
        <f t="array" ref="AI203">AnualidadActivo(AI$2, $E203, $C203, $B203, $D203, Hombres!$A$1:$DW$117, Mujeres!$A$1:$DW$117)</f>
        <v>20879602.229778849</v>
      </c>
      <c r="AJ203" s="104" cm="1">
        <f t="array" ref="AJ203">AnualidadActivo(AJ$2, $E203, $C203, $B203, $D203, Hombres!$A$1:$DW$117, Mujeres!$A$1:$DW$117)</f>
        <v>20956114.383771747</v>
      </c>
      <c r="AK203" s="104" cm="1">
        <f t="array" ref="AK203">AnualidadActivo(AK$2, $E203, $C203, $B203, $D203, Hombres!$A$1:$DW$117, Mujeres!$A$1:$DW$117)</f>
        <v>20985690.167123854</v>
      </c>
      <c r="AL203" s="104" cm="1">
        <f t="array" ref="AL203">AnualidadActivo(AL$2, $E203, $C203, $B203, $D203, Hombres!$A$1:$DW$117, Mujeres!$A$1:$DW$117)</f>
        <v>20966688.485090822</v>
      </c>
      <c r="AM203" s="104" cm="1">
        <f t="array" ref="AM203">AnualidadActivo(AM$2, $E203, $C203, $B203, $D203, Hombres!$A$1:$DW$117, Mujeres!$A$1:$DW$117)</f>
        <v>20894818.325167719</v>
      </c>
      <c r="AN203" s="104" cm="1">
        <f t="array" ref="AN203">AnualidadActivo(AN$2, $E203, $C203, $B203, $D203, Hombres!$A$1:$DW$117, Mujeres!$A$1:$DW$117)</f>
        <v>20728404.511681128</v>
      </c>
      <c r="AO203" s="104" cm="1">
        <f t="array" ref="AO203">AnualidadActivo(AO$2, $E203, $C203, $B203, $D203, Hombres!$A$1:$DW$117, Mujeres!$A$1:$DW$117)</f>
        <v>20491318.741916168</v>
      </c>
      <c r="AP203" s="104" cm="1">
        <f t="array" ref="AP203">AnualidadActivo(AP$2, $E203, $C203, $B203, $D203, Hombres!$A$1:$DW$117, Mujeres!$A$1:$DW$117)</f>
        <v>20179527.671890397</v>
      </c>
      <c r="AQ203" s="104" cm="1">
        <f t="array" ref="AQ203">AnualidadActivo(AQ$2, $E203, $C203, $B203, $D203, Hombres!$A$1:$DW$117, Mujeres!$A$1:$DW$117)</f>
        <v>19788025.402170572</v>
      </c>
      <c r="AR203" s="104" cm="1">
        <f t="array" ref="AR203">AnualidadActivo(AR$2, $E203, $C203, $B203, $D203, Hombres!$A$1:$DW$117, Mujeres!$A$1:$DW$117)</f>
        <v>19311494.171616632</v>
      </c>
      <c r="AS203" s="104" cm="1">
        <f t="array" ref="AS203">AnualidadActivo(AS$2, $E203, $C203, $B203, $D203, Hombres!$A$1:$DW$117, Mujeres!$A$1:$DW$117)</f>
        <v>18746614.505308419</v>
      </c>
      <c r="AT203" s="104" cm="1">
        <f t="array" ref="AT203">AnualidadActivo(AT$2, $E203, $C203, $B203, $D203, Hombres!$A$1:$DW$117, Mujeres!$A$1:$DW$117)</f>
        <v>18091797.866417415</v>
      </c>
      <c r="AU203" s="104" cm="1">
        <f t="array" ref="AU203">AnualidadActivo(AU$2, $E203, $C203, $B203, $D203, Hombres!$A$1:$DW$117, Mujeres!$A$1:$DW$117)</f>
        <v>17346365.734316323</v>
      </c>
      <c r="AV203" s="104" cm="1">
        <f t="array" ref="AV203">AnualidadActivo(AV$2, $E203, $C203, $B203, $D203, Hombres!$A$1:$DW$117, Mujeres!$A$1:$DW$117)</f>
        <v>16510589.471928986</v>
      </c>
      <c r="AW203" s="104" cm="1">
        <f t="array" ref="AW203">AnualidadActivo(AW$2, $E203, $C203, $B203, $D203, Hombres!$A$1:$DW$117, Mujeres!$A$1:$DW$117)</f>
        <v>15586975.077160146</v>
      </c>
      <c r="AX203" s="104" cm="1">
        <f t="array" ref="AX203">AnualidadActivo(AX$2, $E203, $C203, $B203, $D203, Hombres!$A$1:$DW$117, Mujeres!$A$1:$DW$117)</f>
        <v>14582064.27660924</v>
      </c>
      <c r="AY203" s="104" cm="1">
        <f t="array" ref="AY203">AnualidadActivo(AY$2, $E203, $C203, $B203, $D203, Hombres!$A$1:$DW$117, Mujeres!$A$1:$DW$117)</f>
        <v>13506025.070717813</v>
      </c>
      <c r="AZ203" s="104" cm="1">
        <f t="array" ref="AZ203">AnualidadActivo(AZ$2, $E203, $C203, $B203, $D203, Hombres!$A$1:$DW$117, Mujeres!$A$1:$DW$117)</f>
        <v>12371281.245230246</v>
      </c>
      <c r="BA203" s="104" cm="1">
        <f t="array" ref="BA203">AnualidadActivo(BA$2, $E203, $C203, $B203, $D203, Hombres!$A$1:$DW$117, Mujeres!$A$1:$DW$117)</f>
        <v>11192334.910007667</v>
      </c>
      <c r="BB203" s="104" cm="1">
        <f t="array" ref="BB203">AnualidadActivo(BB$2, $E203, $C203, $B203, $D203, Hombres!$A$1:$DW$117, Mujeres!$A$1:$DW$117)</f>
        <v>9986529.8724808227</v>
      </c>
      <c r="BC203" s="104" cm="1">
        <f t="array" ref="BC203">AnualidadActivo(BC$2, $E203, $C203, $B203, $D203, Hombres!$A$1:$DW$117, Mujeres!$A$1:$DW$117)</f>
        <v>8774659.8187323529</v>
      </c>
      <c r="BD203" s="104" cm="1">
        <f t="array" ref="BD203">AnualidadActivo(BD$2, $E203, $C203, $B203, $D203, Hombres!$A$1:$DW$117, Mujeres!$A$1:$DW$117)</f>
        <v>7579629.0879495172</v>
      </c>
      <c r="BE203" s="104" cm="1">
        <f t="array" ref="BE203">AnualidadActivo(BE$2, $E203, $C203, $B203, $D203, Hombres!$A$1:$DW$117, Mujeres!$A$1:$DW$117)</f>
        <v>6424389.6148552941</v>
      </c>
      <c r="BF203" s="104" cm="1">
        <f t="array" ref="BF203">AnualidadActivo(BF$2, $E203, $C203, $B203, $D203, Hombres!$A$1:$DW$117, Mujeres!$A$1:$DW$117)</f>
        <v>5330870.7066984475</v>
      </c>
      <c r="BG203" s="104" cm="1">
        <f t="array" ref="BG203">AnualidadActivo(BG$2, $E203, $C203, $B203, $D203, Hombres!$A$1:$DW$117, Mujeres!$A$1:$DW$117)</f>
        <v>4319437.4534880631</v>
      </c>
      <c r="BH203" s="104" cm="1">
        <f t="array" ref="BH203">AnualidadActivo(BH$2, $E203, $C203, $B203, $D203, Hombres!$A$1:$DW$117, Mujeres!$A$1:$DW$117)</f>
        <v>3408059.2079592091</v>
      </c>
      <c r="BI203" s="104" cm="1">
        <f t="array" ref="BI203">AnualidadActivo(BI$2, $E203, $C203, $B203, $D203, Hombres!$A$1:$DW$117, Mujeres!$A$1:$DW$117)</f>
        <v>2610411.456852139</v>
      </c>
      <c r="BJ203" s="104" cm="1">
        <f t="array" ref="BJ203">AnualidadActivo(BJ$2, $E203, $C203, $B203, $D203, Hombres!$A$1:$DW$117, Mujeres!$A$1:$DW$117)</f>
        <v>1934162.2352758497</v>
      </c>
      <c r="BK203" s="104" cm="1">
        <f t="array" ref="BK203">AnualidadActivo(BK$2, $E203, $C203, $B203, $D203, Hombres!$A$1:$DW$117, Mujeres!$A$1:$DW$117)</f>
        <v>1380547.6111438943</v>
      </c>
      <c r="BL203" s="104" cm="1">
        <f t="array" ref="BL203">AnualidadActivo(BL$2, $E203, $C203, $B203, $D203, Hombres!$A$1:$DW$117, Mujeres!$A$1:$DW$117)</f>
        <v>944743.66506306711</v>
      </c>
      <c r="BM203" s="104" cm="1">
        <f t="array" ref="BM203">AnualidadActivo(BM$2, $E203, $C203, $B203, $D203, Hombres!$A$1:$DW$117, Mujeres!$A$1:$DW$117)</f>
        <v>616560.7996645309</v>
      </c>
      <c r="BN203" s="104" cm="1">
        <f t="array" ref="BN203">AnualidadActivo(BN$2, $E203, $C203, $B203, $D203, Hombres!$A$1:$DW$117, Mujeres!$A$1:$DW$117)</f>
        <v>381432.50129966199</v>
      </c>
      <c r="BO203" s="104" cm="1">
        <f t="array" ref="BO203">AnualidadActivo(BO$2, $E203, $C203, $B203, $D203, Hombres!$A$1:$DW$117, Mujeres!$A$1:$DW$117)</f>
        <v>222094.27471388344</v>
      </c>
      <c r="BP203" s="104" cm="1">
        <f t="array" ref="BP203">AnualidadActivo(BP$2, $E203, $C203, $B203, $D203, Hombres!$A$1:$DW$117, Mujeres!$A$1:$DW$117)</f>
        <v>120674.24433521368</v>
      </c>
      <c r="BQ203" s="104" cm="1">
        <f t="array" ref="BQ203">AnualidadActivo(BQ$2, $E203, $C203, $B203, $D203, Hombres!$A$1:$DW$117, Mujeres!$A$1:$DW$117)</f>
        <v>60563.798840302508</v>
      </c>
      <c r="BR203" s="104" cm="1">
        <f t="array" ref="BR203">AnualidadActivo(BR$2, $E203, $C203, $B203, $D203, Hombres!$A$1:$DW$117, Mujeres!$A$1:$DW$117)</f>
        <v>27737.272045406698</v>
      </c>
      <c r="BS203" s="104" cm="1">
        <f t="array" ref="BS203">AnualidadActivo(BS$2, $E203, $C203, $B203, $D203, Hombres!$A$1:$DW$117, Mujeres!$A$1:$DW$117)</f>
        <v>11421.599379117999</v>
      </c>
      <c r="BT203" s="104" cm="1">
        <f t="array" ref="BT203">AnualidadActivo(BT$2, $E203, $C203, $B203, $D203, Hombres!$A$1:$DW$117, Mujeres!$A$1:$DW$117)</f>
        <v>4149.3912150136921</v>
      </c>
      <c r="BU203" s="104" cm="1">
        <f t="array" ref="BU203">AnualidadActivo(BU$2, $E203, $C203, $B203, $D203, Hombres!$A$1:$DW$117, Mujeres!$A$1:$DW$117)</f>
        <v>1297.1093286996816</v>
      </c>
      <c r="BV203" s="104" cm="1">
        <f t="array" ref="BV203">AnualidadActivo(BV$2, $E203, $C203, $B203, $D203, Hombres!$A$1:$DW$117, Mujeres!$A$1:$DW$117)</f>
        <v>337.11658078420157</v>
      </c>
      <c r="BW203" s="104" cm="1">
        <f t="array" ref="BW203">AnualidadActivo(BW$2, $E203, $C203, $B203, $D203, Hombres!$A$1:$DW$117, Mujeres!$A$1:$DW$117)</f>
        <v>0</v>
      </c>
      <c r="BX203" s="104" cm="1">
        <f t="array" ref="BX203">AnualidadActivo(BX$2, $E203, $C203, $B203, $D203, Hombres!$A$1:$DW$117, Mujeres!$A$1:$DW$117)</f>
        <v>0</v>
      </c>
      <c r="BY203" s="104" cm="1">
        <f t="array" ref="BY203">AnualidadActivo(BY$2, $E203, $C203, $B203, $D203, Hombres!$A$1:$DW$117, Mujeres!$A$1:$DW$117)</f>
        <v>0</v>
      </c>
      <c r="BZ203" s="104" cm="1">
        <f t="array" ref="BZ203">AnualidadActivo(BZ$2, $E203, $C203, $B203, $D203, Hombres!$A$1:$DW$117, Mujeres!$A$1:$DW$117)</f>
        <v>0</v>
      </c>
      <c r="CA203" s="104" cm="1">
        <f t="array" ref="CA203">AnualidadActivo(CA$2, $E203, $C203, $B203, $D203, Hombres!$A$1:$DW$117, Mujeres!$A$1:$DW$117)</f>
        <v>0</v>
      </c>
      <c r="CB203" s="104" cm="1">
        <f t="array" ref="CB203">AnualidadActivo(CB$2, $E203, $C203, $B203, $D203, Hombres!$A$1:$DW$117, Mujeres!$A$1:$DW$117)</f>
        <v>0</v>
      </c>
      <c r="CC203" s="104" cm="1">
        <f t="array" ref="CC203">AnualidadActivo(CC$2, $E203, $C203, $B203, $D203, Hombres!$A$1:$DW$117, Mujeres!$A$1:$DW$117)</f>
        <v>0</v>
      </c>
      <c r="CD203" s="104" cm="1">
        <f t="array" ref="CD203">AnualidadActivo(CD$2, $E203, $C203, $B203, $D203, Hombres!$A$1:$DW$117, Mujeres!$A$1:$DW$117)</f>
        <v>0</v>
      </c>
      <c r="CE203" s="104" cm="1">
        <f t="array" ref="CE203">AnualidadActivo(CE$2, $E203, $C203, $B203, $D203, Hombres!$A$1:$DW$117, Mujeres!$A$1:$DW$117)</f>
        <v>0</v>
      </c>
      <c r="CF203" s="104" cm="1">
        <f t="array" ref="CF203">AnualidadActivo(CF$2, $E203, $C203, $B203, $D203, Hombres!$A$1:$DW$117, Mujeres!$A$1:$DW$117)</f>
        <v>0</v>
      </c>
      <c r="CG203" s="104" cm="1">
        <f t="array" ref="CG203">AnualidadActivo(CG$2, $E203, $C203, $B203, $D203, Hombres!$A$1:$DW$117, Mujeres!$A$1:$DW$117)</f>
        <v>0</v>
      </c>
      <c r="CH203" s="104" cm="1">
        <f t="array" ref="CH203">AnualidadActivo(CH$2, $E203, $C203, $B203, $D203, Hombres!$A$1:$DW$117, Mujeres!$A$1:$DW$117)</f>
        <v>0</v>
      </c>
      <c r="CI203" s="104" cm="1">
        <f t="array" ref="CI203">AnualidadActivo(CI$2, $E203, $C203, $B203, $D203, Hombres!$A$1:$DW$117, Mujeres!$A$1:$DW$117)</f>
        <v>0</v>
      </c>
      <c r="CJ203" s="104" cm="1">
        <f t="array" ref="CJ203">AnualidadActivo(CJ$2, $E203, $C203, $B203, $D203, Hombres!$A$1:$DW$117, Mujeres!$A$1:$DW$117)</f>
        <v>0</v>
      </c>
      <c r="CK203" s="104" cm="1">
        <f t="array" ref="CK203">AnualidadActivo(CK$2, $E203, $C203, $B203, $D203, Hombres!$A$1:$DW$117, Mujeres!$A$1:$DW$117)</f>
        <v>0</v>
      </c>
      <c r="CL203" s="104" cm="1">
        <f t="array" ref="CL203">AnualidadActivo(CL$2, $E203, $C203, $B203, $D203, Hombres!$A$1:$DW$117, Mujeres!$A$1:$DW$117)</f>
        <v>0</v>
      </c>
      <c r="CM203" s="104" cm="1">
        <f t="array" ref="CM203">AnualidadActivo(CM$2, $E203, $C203, $B203, $D203, Hombres!$A$1:$DW$117, Mujeres!$A$1:$DW$117)</f>
        <v>0</v>
      </c>
      <c r="CN203" s="104" cm="1">
        <f t="array" ref="CN203">AnualidadActivo(CN$2, $E203, $C203, $B203, $D203, Hombres!$A$1:$DW$117, Mujeres!$A$1:$DW$117)</f>
        <v>0</v>
      </c>
      <c r="CO203" s="104" cm="1">
        <f t="array" ref="CO203">AnualidadActivo(CO$2, $E203, $C203, $B203, $D203, Hombres!$A$1:$DW$117, Mujeres!$A$1:$DW$117)</f>
        <v>0</v>
      </c>
      <c r="CP203" s="104" cm="1">
        <f t="array" ref="CP203">AnualidadActivo(CP$2, $E203, $C203, $B203, $D203, Hombres!$A$1:$DW$117, Mujeres!$A$1:$DW$117)</f>
        <v>0</v>
      </c>
      <c r="CQ203" s="104" cm="1">
        <f t="array" ref="CQ203">AnualidadActivo(CQ$2, $E203, $C203, $B203, $D203, Hombres!$A$1:$DW$117, Mujeres!$A$1:$DW$117)</f>
        <v>0</v>
      </c>
      <c r="CR203" s="104" cm="1">
        <f t="array" ref="CR203">AnualidadActivo(CR$2, $E203, $C203, $B203, $D203, Hombres!$A$1:$DW$117, Mujeres!$A$1:$DW$117)</f>
        <v>0</v>
      </c>
      <c r="CS203" s="104" cm="1">
        <f t="array" ref="CS203">AnualidadActivo(CS$2, $E203, $C203, $B203, $D203, Hombres!$A$1:$DW$117, Mujeres!$A$1:$DW$117)</f>
        <v>0</v>
      </c>
      <c r="CT203" s="104" cm="1">
        <f t="array" ref="CT203">AnualidadActivo(CT$2, $E203, $C203, $B203, $D203, Hombres!$A$1:$DW$117, Mujeres!$A$1:$DW$117)</f>
        <v>0</v>
      </c>
      <c r="CU203" s="104" cm="1">
        <f t="array" ref="CU203">AnualidadActivo(CU$2, $E203, $C203, $B203, $D203, Hombres!$A$1:$DW$117, Mujeres!$A$1:$DW$117)</f>
        <v>0</v>
      </c>
      <c r="CV203" s="104" cm="1">
        <f t="array" ref="CV203">AnualidadActivo(CV$2, $E203, $C203, $B203, $D203, Hombres!$A$1:$DW$117, Mujeres!$A$1:$DW$117)</f>
        <v>0</v>
      </c>
      <c r="CW203" s="104" cm="1">
        <f t="array" ref="CW203">AnualidadActivo(CW$2, $E203, $C203, $B203, $D203, Hombres!$A$1:$DW$117, Mujeres!$A$1:$DW$117)</f>
        <v>0</v>
      </c>
      <c r="CX203" s="104" cm="1">
        <f t="array" ref="CX203">AnualidadActivo(CX$2, $E203, $C203, $B203, $D203, Hombres!$A$1:$DW$117, Mujeres!$A$1:$DW$117)</f>
        <v>0</v>
      </c>
      <c r="CY203" s="104" cm="1">
        <f t="array" ref="CY203">AnualidadActivo(CY$2, $E203, $C203, $B203, $D203, Hombres!$A$1:$DW$117, Mujeres!$A$1:$DW$117)</f>
        <v>0</v>
      </c>
      <c r="CZ203" s="104" cm="1">
        <f t="array" ref="CZ203">AnualidadActivo(CZ$2, $E203, $C203, $B203, $D203, Hombres!$A$1:$DW$117, Mujeres!$A$1:$DW$117)</f>
        <v>0</v>
      </c>
      <c r="DA203" s="104" cm="1">
        <f t="array" ref="DA203">AnualidadActivo(DA$2, $E203, $C203, $B203, $D203, Hombres!$A$1:$DW$117, Mujeres!$A$1:$DW$117)</f>
        <v>0</v>
      </c>
    </row>
    <row r="204" spans="1:105" x14ac:dyDescent="0.35">
      <c r="A204" s="2">
        <f t="shared" si="3"/>
        <v>202</v>
      </c>
      <c r="B204" s="107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9" cm="1">
        <f t="array" ref="G204">PorcentajePension(C204,E204, D204)</f>
        <v>0.85</v>
      </c>
      <c r="I204" s="103"/>
      <c r="J204" s="104" cm="1">
        <f t="array" ref="J204">AnualidadActivo(J$2, $E204, $C204, $B204, $D204, Hombres!$A$1:$DW$117, Mujeres!$A$1:$DW$117)</f>
        <v>0</v>
      </c>
      <c r="K204" s="104" cm="1">
        <f t="array" ref="K204">AnualidadActivo(K$2, $E204, $C204, $B204, $D204, Hombres!$A$1:$DW$117, Mujeres!$A$1:$DW$117)</f>
        <v>0</v>
      </c>
      <c r="L204" s="104" cm="1">
        <f t="array" ref="L204">AnualidadActivo(L$2, $E204, $C204, $B204, $D204, Hombres!$A$1:$DW$117, Mujeres!$A$1:$DW$117)</f>
        <v>0</v>
      </c>
      <c r="M204" s="104" cm="1">
        <f t="array" ref="M204">AnualidadActivo(M$2, $E204, $C204, $B204, $D204, Hombres!$A$1:$DW$117, Mujeres!$A$1:$DW$117)</f>
        <v>0</v>
      </c>
      <c r="N204" s="104" cm="1">
        <f t="array" ref="N204">AnualidadActivo(N$2, $E204, $C204, $B204, $D204, Hombres!$A$1:$DW$117, Mujeres!$A$1:$DW$117)</f>
        <v>0</v>
      </c>
      <c r="O204" s="104" cm="1">
        <f t="array" ref="O204">AnualidadActivo(O$2, $E204, $C204, $B204, $D204, Hombres!$A$1:$DW$117, Mujeres!$A$1:$DW$117)</f>
        <v>0</v>
      </c>
      <c r="P204" s="104" cm="1">
        <f t="array" ref="P204">AnualidadActivo(P$2, $E204, $C204, $B204, $D204, Hombres!$A$1:$DW$117, Mujeres!$A$1:$DW$117)</f>
        <v>0</v>
      </c>
      <c r="Q204" s="104" cm="1">
        <f t="array" ref="Q204">AnualidadActivo(Q$2, $E204, $C204, $B204, $D204, Hombres!$A$1:$DW$117, Mujeres!$A$1:$DW$117)</f>
        <v>0</v>
      </c>
      <c r="R204" s="104" cm="1">
        <f t="array" ref="R204">AnualidadActivo(R$2, $E204, $C204, $B204, $D204, Hombres!$A$1:$DW$117, Mujeres!$A$1:$DW$117)</f>
        <v>0</v>
      </c>
      <c r="S204" s="104" cm="1">
        <f t="array" ref="S204">AnualidadActivo(S$2, $E204, $C204, $B204, $D204, Hombres!$A$1:$DW$117, Mujeres!$A$1:$DW$117)</f>
        <v>0</v>
      </c>
      <c r="T204" s="104" cm="1">
        <f t="array" ref="T204">AnualidadActivo(T$2, $E204, $C204, $B204, $D204, Hombres!$A$1:$DW$117, Mujeres!$A$1:$DW$117)</f>
        <v>0</v>
      </c>
      <c r="U204" s="104" cm="1">
        <f t="array" ref="U204">AnualidadActivo(U$2, $E204, $C204, $B204, $D204, Hombres!$A$1:$DW$117, Mujeres!$A$1:$DW$117)</f>
        <v>0</v>
      </c>
      <c r="V204" s="104" cm="1">
        <f t="array" ref="V204">AnualidadActivo(V$2, $E204, $C204, $B204, $D204, Hombres!$A$1:$DW$117, Mujeres!$A$1:$DW$117)</f>
        <v>0</v>
      </c>
      <c r="W204" s="104" cm="1">
        <f t="array" ref="W204">AnualidadActivo(W$2, $E204, $C204, $B204, $D204, Hombres!$A$1:$DW$117, Mujeres!$A$1:$DW$117)</f>
        <v>0</v>
      </c>
      <c r="X204" s="104" cm="1">
        <f t="array" ref="X204">AnualidadActivo(X$2, $E204, $C204, $B204, $D204, Hombres!$A$1:$DW$117, Mujeres!$A$1:$DW$117)</f>
        <v>0</v>
      </c>
      <c r="Y204" s="104" cm="1">
        <f t="array" ref="Y204">AnualidadActivo(Y$2, $E204, $C204, $B204, $D204, Hombres!$A$1:$DW$117, Mujeres!$A$1:$DW$117)</f>
        <v>0</v>
      </c>
      <c r="Z204" s="104" cm="1">
        <f t="array" ref="Z204">AnualidadActivo(Z$2, $E204, $C204, $B204, $D204, Hombres!$A$1:$DW$117, Mujeres!$A$1:$DW$117)</f>
        <v>0</v>
      </c>
      <c r="AA204" s="104" cm="1">
        <f t="array" ref="AA204">AnualidadActivo(AA$2, $E204, $C204, $B204, $D204, Hombres!$A$1:$DW$117, Mujeres!$A$1:$DW$117)</f>
        <v>0</v>
      </c>
      <c r="AB204" s="104" cm="1">
        <f t="array" ref="AB204">AnualidadActivo(AB$2, $E204, $C204, $B204, $D204, Hombres!$A$1:$DW$117, Mujeres!$A$1:$DW$117)</f>
        <v>0</v>
      </c>
      <c r="AC204" s="104" cm="1">
        <f t="array" ref="AC204">AnualidadActivo(AC$2, $E204, $C204, $B204, $D204, Hombres!$A$1:$DW$117, Mujeres!$A$1:$DW$117)</f>
        <v>0</v>
      </c>
      <c r="AD204" s="104" cm="1">
        <f t="array" ref="AD204">AnualidadActivo(AD$2, $E204, $C204, $B204, $D204, Hombres!$A$1:$DW$117, Mujeres!$A$1:$DW$117)</f>
        <v>0</v>
      </c>
      <c r="AE204" s="104" cm="1">
        <f t="array" ref="AE204">AnualidadActivo(AE$2, $E204, $C204, $B204, $D204, Hombres!$A$1:$DW$117, Mujeres!$A$1:$DW$117)</f>
        <v>0</v>
      </c>
      <c r="AF204" s="104" cm="1">
        <f t="array" ref="AF204">AnualidadActivo(AF$2, $E204, $C204, $B204, $D204, Hombres!$A$1:$DW$117, Mujeres!$A$1:$DW$117)</f>
        <v>0</v>
      </c>
      <c r="AG204" s="104" cm="1">
        <f t="array" ref="AG204">AnualidadActivo(AG$2, $E204, $C204, $B204, $D204, Hombres!$A$1:$DW$117, Mujeres!$A$1:$DW$117)</f>
        <v>0</v>
      </c>
      <c r="AH204" s="104" cm="1">
        <f t="array" ref="AH204">AnualidadActivo(AH$2, $E204, $C204, $B204, $D204, Hombres!$A$1:$DW$117, Mujeres!$A$1:$DW$117)</f>
        <v>0</v>
      </c>
      <c r="AI204" s="104" cm="1">
        <f t="array" ref="AI204">AnualidadActivo(AI$2, $E204, $C204, $B204, $D204, Hombres!$A$1:$DW$117, Mujeres!$A$1:$DW$117)</f>
        <v>0</v>
      </c>
      <c r="AJ204" s="104" cm="1">
        <f t="array" ref="AJ204">AnualidadActivo(AJ$2, $E204, $C204, $B204, $D204, Hombres!$A$1:$DW$117, Mujeres!$A$1:$DW$117)</f>
        <v>0</v>
      </c>
      <c r="AK204" s="104" cm="1">
        <f t="array" ref="AK204">AnualidadActivo(AK$2, $E204, $C204, $B204, $D204, Hombres!$A$1:$DW$117, Mujeres!$A$1:$DW$117)</f>
        <v>0</v>
      </c>
      <c r="AL204" s="104" cm="1">
        <f t="array" ref="AL204">AnualidadActivo(AL$2, $E204, $C204, $B204, $D204, Hombres!$A$1:$DW$117, Mujeres!$A$1:$DW$117)</f>
        <v>0</v>
      </c>
      <c r="AM204" s="104" cm="1">
        <f t="array" ref="AM204">AnualidadActivo(AM$2, $E204, $C204, $B204, $D204, Hombres!$A$1:$DW$117, Mujeres!$A$1:$DW$117)</f>
        <v>0</v>
      </c>
      <c r="AN204" s="104" cm="1">
        <f t="array" ref="AN204">AnualidadActivo(AN$2, $E204, $C204, $B204, $D204, Hombres!$A$1:$DW$117, Mujeres!$A$1:$DW$117)</f>
        <v>0</v>
      </c>
      <c r="AO204" s="104" cm="1">
        <f t="array" ref="AO204">AnualidadActivo(AO$2, $E204, $C204, $B204, $D204, Hombres!$A$1:$DW$117, Mujeres!$A$1:$DW$117)</f>
        <v>0</v>
      </c>
      <c r="AP204" s="104" cm="1">
        <f t="array" ref="AP204">AnualidadActivo(AP$2, $E204, $C204, $B204, $D204, Hombres!$A$1:$DW$117, Mujeres!$A$1:$DW$117)</f>
        <v>0</v>
      </c>
      <c r="AQ204" s="104" cm="1">
        <f t="array" ref="AQ204">AnualidadActivo(AQ$2, $E204, $C204, $B204, $D204, Hombres!$A$1:$DW$117, Mujeres!$A$1:$DW$117)</f>
        <v>0</v>
      </c>
      <c r="AR204" s="104" cm="1">
        <f t="array" ref="AR204">AnualidadActivo(AR$2, $E204, $C204, $B204, $D204, Hombres!$A$1:$DW$117, Mujeres!$A$1:$DW$117)</f>
        <v>0</v>
      </c>
      <c r="AS204" s="104" cm="1">
        <f t="array" ref="AS204">AnualidadActivo(AS$2, $E204, $C204, $B204, $D204, Hombres!$A$1:$DW$117, Mujeres!$A$1:$DW$117)</f>
        <v>0</v>
      </c>
      <c r="AT204" s="104" cm="1">
        <f t="array" ref="AT204">AnualidadActivo(AT$2, $E204, $C204, $B204, $D204, Hombres!$A$1:$DW$117, Mujeres!$A$1:$DW$117)</f>
        <v>0</v>
      </c>
      <c r="AU204" s="104" cm="1">
        <f t="array" ref="AU204">AnualidadActivo(AU$2, $E204, $C204, $B204, $D204, Hombres!$A$1:$DW$117, Mujeres!$A$1:$DW$117)</f>
        <v>0</v>
      </c>
      <c r="AV204" s="104" cm="1">
        <f t="array" ref="AV204">AnualidadActivo(AV$2, $E204, $C204, $B204, $D204, Hombres!$A$1:$DW$117, Mujeres!$A$1:$DW$117)</f>
        <v>55309674.565831333</v>
      </c>
      <c r="AW204" s="104" cm="1">
        <f t="array" ref="AW204">AnualidadActivo(AW$2, $E204, $C204, $B204, $D204, Hombres!$A$1:$DW$117, Mujeres!$A$1:$DW$117)</f>
        <v>56968964.802806273</v>
      </c>
      <c r="AX204" s="104" cm="1">
        <f t="array" ref="AX204">AnualidadActivo(AX$2, $E204, $C204, $B204, $D204, Hombres!$A$1:$DW$117, Mujeres!$A$1:$DW$117)</f>
        <v>58678033.746890455</v>
      </c>
      <c r="AY204" s="104" cm="1">
        <f t="array" ref="AY204">AnualidadActivo(AY$2, $E204, $C204, $B204, $D204, Hombres!$A$1:$DW$117, Mujeres!$A$1:$DW$117)</f>
        <v>60438374.75929717</v>
      </c>
      <c r="AZ204" s="104" cm="1">
        <f t="array" ref="AZ204">AnualidadActivo(AZ$2, $E204, $C204, $B204, $D204, Hombres!$A$1:$DW$117, Mujeres!$A$1:$DW$117)</f>
        <v>62251526.002076097</v>
      </c>
      <c r="BA204" s="104" cm="1">
        <f t="array" ref="BA204">AnualidadActivo(BA$2, $E204, $C204, $B204, $D204, Hombres!$A$1:$DW$117, Mujeres!$A$1:$DW$117)</f>
        <v>61362105.035388328</v>
      </c>
      <c r="BB204" s="104" cm="1">
        <f t="array" ref="BB204">AnualidadActivo(BB$2, $E204, $C204, $B204, $D204, Hombres!$A$1:$DW$117, Mujeres!$A$1:$DW$117)</f>
        <v>62538085.601722166</v>
      </c>
      <c r="BC204" s="104" cm="1">
        <f t="array" ref="BC204">AnualidadActivo(BC$2, $E204, $C204, $B204, $D204, Hombres!$A$1:$DW$117, Mujeres!$A$1:$DW$117)</f>
        <v>63672137.612721138</v>
      </c>
      <c r="BD204" s="104" cm="1">
        <f t="array" ref="BD204">AnualidadActivo(BD$2, $E204, $C204, $B204, $D204, Hombres!$A$1:$DW$117, Mujeres!$A$1:$DW$117)</f>
        <v>64741293.978265405</v>
      </c>
      <c r="BE204" s="104" cm="1">
        <f t="array" ref="BE204">AnualidadActivo(BE$2, $E204, $C204, $B204, $D204, Hombres!$A$1:$DW$117, Mujeres!$A$1:$DW$117)</f>
        <v>65721982.928084902</v>
      </c>
      <c r="BF204" s="104" cm="1">
        <f t="array" ref="BF204">AnualidadActivo(BF$2, $E204, $C204, $B204, $D204, Hombres!$A$1:$DW$117, Mujeres!$A$1:$DW$117)</f>
        <v>66592855.788509332</v>
      </c>
      <c r="BG204" s="104" cm="1">
        <f t="array" ref="BG204">AnualidadActivo(BG$2, $E204, $C204, $B204, $D204, Hombres!$A$1:$DW$117, Mujeres!$A$1:$DW$117)</f>
        <v>67343313.788111001</v>
      </c>
      <c r="BH204" s="104" cm="1">
        <f t="array" ref="BH204">AnualidadActivo(BH$2, $E204, $C204, $B204, $D204, Hombres!$A$1:$DW$117, Mujeres!$A$1:$DW$117)</f>
        <v>67972213.802733749</v>
      </c>
      <c r="BI204" s="104" cm="1">
        <f t="array" ref="BI204">AnualidadActivo(BI$2, $E204, $C204, $B204, $D204, Hombres!$A$1:$DW$117, Mujeres!$A$1:$DW$117)</f>
        <v>68480917.443000123</v>
      </c>
      <c r="BJ204" s="104" cm="1">
        <f t="array" ref="BJ204">AnualidadActivo(BJ$2, $E204, $C204, $B204, $D204, Hombres!$A$1:$DW$117, Mujeres!$A$1:$DW$117)</f>
        <v>68866471.650853217</v>
      </c>
      <c r="BK204" s="104" cm="1">
        <f t="array" ref="BK204">AnualidadActivo(BK$2, $E204, $C204, $B204, $D204, Hombres!$A$1:$DW$117, Mujeres!$A$1:$DW$117)</f>
        <v>69115906.630970851</v>
      </c>
      <c r="BL204" s="104" cm="1">
        <f t="array" ref="BL204">AnualidadActivo(BL$2, $E204, $C204, $B204, $D204, Hombres!$A$1:$DW$117, Mujeres!$A$1:$DW$117)</f>
        <v>69085908.392247632</v>
      </c>
      <c r="BM204" s="104" cm="1">
        <f t="array" ref="BM204">AnualidadActivo(BM$2, $E204, $C204, $B204, $D204, Hombres!$A$1:$DW$117, Mujeres!$A$1:$DW$117)</f>
        <v>68853256.690637231</v>
      </c>
      <c r="BN204" s="104" cm="1">
        <f t="array" ref="BN204">AnualidadActivo(BN$2, $E204, $C204, $B204, $D204, Hombres!$A$1:$DW$117, Mujeres!$A$1:$DW$117)</f>
        <v>68402391.037789792</v>
      </c>
      <c r="BO204" s="104" cm="1">
        <f t="array" ref="BO204">AnualidadActivo(BO$2, $E204, $C204, $B204, $D204, Hombres!$A$1:$DW$117, Mujeres!$A$1:$DW$117)</f>
        <v>67713833.485336304</v>
      </c>
      <c r="BP204" s="104" cm="1">
        <f t="array" ref="BP204">AnualidadActivo(BP$2, $E204, $C204, $B204, $D204, Hombres!$A$1:$DW$117, Mujeres!$A$1:$DW$117)</f>
        <v>66763283.416186012</v>
      </c>
      <c r="BQ204" s="104" cm="1">
        <f t="array" ref="BQ204">AnualidadActivo(BQ$2, $E204, $C204, $B204, $D204, Hombres!$A$1:$DW$117, Mujeres!$A$1:$DW$117)</f>
        <v>65527996.165357754</v>
      </c>
      <c r="BR204" s="104" cm="1">
        <f t="array" ref="BR204">AnualidadActivo(BR$2, $E204, $C204, $B204, $D204, Hombres!$A$1:$DW$117, Mujeres!$A$1:$DW$117)</f>
        <v>63989178.117104061</v>
      </c>
      <c r="BS204" s="104" cm="1">
        <f t="array" ref="BS204">AnualidadActivo(BS$2, $E204, $C204, $B204, $D204, Hombres!$A$1:$DW$117, Mujeres!$A$1:$DW$117)</f>
        <v>62132823.200807557</v>
      </c>
      <c r="BT204" s="104" cm="1">
        <f t="array" ref="BT204">AnualidadActivo(BT$2, $E204, $C204, $B204, $D204, Hombres!$A$1:$DW$117, Mujeres!$A$1:$DW$117)</f>
        <v>59947569.869179487</v>
      </c>
      <c r="BU204" s="104" cm="1">
        <f t="array" ref="BU204">AnualidadActivo(BU$2, $E204, $C204, $B204, $D204, Hombres!$A$1:$DW$117, Mujeres!$A$1:$DW$117)</f>
        <v>57425691.303592958</v>
      </c>
      <c r="BV204" s="104" cm="1">
        <f t="array" ref="BV204">AnualidadActivo(BV$2, $E204, $C204, $B204, $D204, Hombres!$A$1:$DW$117, Mujeres!$A$1:$DW$117)</f>
        <v>54568235.821115971</v>
      </c>
      <c r="BW204" s="104" cm="1">
        <f t="array" ref="BW204">AnualidadActivo(BW$2, $E204, $C204, $B204, $D204, Hombres!$A$1:$DW$117, Mujeres!$A$1:$DW$117)</f>
        <v>51389164.61497847</v>
      </c>
      <c r="BX204" s="104" cm="1">
        <f t="array" ref="BX204">AnualidadActivo(BX$2, $E204, $C204, $B204, $D204, Hombres!$A$1:$DW$117, Mujeres!$A$1:$DW$117)</f>
        <v>47914790.319223732</v>
      </c>
      <c r="BY204" s="104" cm="1">
        <f t="array" ref="BY204">AnualidadActivo(BY$2, $E204, $C204, $B204, $D204, Hombres!$A$1:$DW$117, Mujeres!$A$1:$DW$117)</f>
        <v>44180633.165816061</v>
      </c>
      <c r="BZ204" s="104" cm="1">
        <f t="array" ref="BZ204">AnualidadActivo(BZ$2, $E204, $C204, $B204, $D204, Hombres!$A$1:$DW$117, Mujeres!$A$1:$DW$117)</f>
        <v>40231409.249991573</v>
      </c>
      <c r="CA204" s="104" cm="1">
        <f t="array" ref="CA204">AnualidadActivo(CA$2, $E204, $C204, $B204, $D204, Hombres!$A$1:$DW$117, Mujeres!$A$1:$DW$117)</f>
        <v>36124003.115309983</v>
      </c>
      <c r="CB204" s="104" cm="1">
        <f t="array" ref="CB204">AnualidadActivo(CB$2, $E204, $C204, $B204, $D204, Hombres!$A$1:$DW$117, Mujeres!$A$1:$DW$117)</f>
        <v>31930135.099569596</v>
      </c>
      <c r="CC204" s="104" cm="1">
        <f t="array" ref="CC204">AnualidadActivo(CC$2, $E204, $C204, $B204, $D204, Hombres!$A$1:$DW$117, Mujeres!$A$1:$DW$117)</f>
        <v>27732618.665531106</v>
      </c>
      <c r="CD204" s="104" cm="1">
        <f t="array" ref="CD204">AnualidadActivo(CD$2, $E204, $C204, $B204, $D204, Hombres!$A$1:$DW$117, Mujeres!$A$1:$DW$117)</f>
        <v>23618428.694342483</v>
      </c>
      <c r="CE204" s="104" cm="1">
        <f t="array" ref="CE204">AnualidadActivo(CE$2, $E204, $C204, $B204, $D204, Hombres!$A$1:$DW$117, Mujeres!$A$1:$DW$117)</f>
        <v>19674587.429238986</v>
      </c>
      <c r="CF204" s="104" cm="1">
        <f t="array" ref="CF204">AnualidadActivo(CF$2, $E204, $C204, $B204, $D204, Hombres!$A$1:$DW$117, Mujeres!$A$1:$DW$117)</f>
        <v>15985558.687370935</v>
      </c>
      <c r="CG204" s="104" cm="1">
        <f t="array" ref="CG204">AnualidadActivo(CG$2, $E204, $C204, $B204, $D204, Hombres!$A$1:$DW$117, Mujeres!$A$1:$DW$117)</f>
        <v>12629138.149057938</v>
      </c>
      <c r="CH204" s="104" cm="1">
        <f t="array" ref="CH204">AnualidadActivo(CH$2, $E204, $C204, $B204, $D204, Hombres!$A$1:$DW$117, Mujeres!$A$1:$DW$117)</f>
        <v>9668303.998059364</v>
      </c>
      <c r="CI204" s="104" cm="1">
        <f t="array" ref="CI204">AnualidadActivo(CI$2, $E204, $C204, $B204, $D204, Hombres!$A$1:$DW$117, Mujeres!$A$1:$DW$117)</f>
        <v>7143642.5342337331</v>
      </c>
      <c r="CJ204" s="104" cm="1">
        <f t="array" ref="CJ204">AnualidadActivo(CJ$2, $E204, $C204, $B204, $D204, Hombres!$A$1:$DW$117, Mujeres!$A$1:$DW$117)</f>
        <v>5070338.8396193441</v>
      </c>
      <c r="CK204" s="104" cm="1">
        <f t="array" ref="CK204">AnualidadActivo(CK$2, $E204, $C204, $B204, $D204, Hombres!$A$1:$DW$117, Mujeres!$A$1:$DW$117)</f>
        <v>3438273.9833360654</v>
      </c>
      <c r="CL204" s="104" cm="1">
        <f t="array" ref="CL204">AnualidadActivo(CL$2, $E204, $C204, $B204, $D204, Hombres!$A$1:$DW$117, Mujeres!$A$1:$DW$117)</f>
        <v>2213930.7143696267</v>
      </c>
      <c r="CM204" s="104" cm="1">
        <f t="array" ref="CM204">AnualidadActivo(CM$2, $E204, $C204, $B204, $D204, Hombres!$A$1:$DW$117, Mujeres!$A$1:$DW$117)</f>
        <v>1344129.1559561009</v>
      </c>
      <c r="CN204" s="104" cm="1">
        <f t="array" ref="CN204">AnualidadActivo(CN$2, $E204, $C204, $B204, $D204, Hombres!$A$1:$DW$117, Mujeres!$A$1:$DW$117)</f>
        <v>762978.15677616431</v>
      </c>
      <c r="CO204" s="104" cm="1">
        <f t="array" ref="CO204">AnualidadActivo(CO$2, $E204, $C204, $B204, $D204, Hombres!$A$1:$DW$117, Mujeres!$A$1:$DW$117)</f>
        <v>400819.22383631958</v>
      </c>
      <c r="CP204" s="104" cm="1">
        <f t="array" ref="CP204">AnualidadActivo(CP$2, $E204, $C204, $B204, $D204, Hombres!$A$1:$DW$117, Mujeres!$A$1:$DW$117)</f>
        <v>192482.3532032264</v>
      </c>
      <c r="CQ204" s="104" cm="1">
        <f t="array" ref="CQ204">AnualidadActivo(CQ$2, $E204, $C204, $B204, $D204, Hombres!$A$1:$DW$117, Mujeres!$A$1:$DW$117)</f>
        <v>83238.603288522965</v>
      </c>
      <c r="CR204" s="104" cm="1">
        <f t="array" ref="CR204">AnualidadActivo(CR$2, $E204, $C204, $B204, $D204, Hombres!$A$1:$DW$117, Mujeres!$A$1:$DW$117)</f>
        <v>31809.973691459745</v>
      </c>
      <c r="CS204" s="104" cm="1">
        <f t="array" ref="CS204">AnualidadActivo(CS$2, $E204, $C204, $B204, $D204, Hombres!$A$1:$DW$117, Mujeres!$A$1:$DW$117)</f>
        <v>10479.02361373008</v>
      </c>
      <c r="CT204" s="104" cm="1">
        <f t="array" ref="CT204">AnualidadActivo(CT$2, $E204, $C204, $B204, $D204, Hombres!$A$1:$DW$117, Mujeres!$A$1:$DW$117)</f>
        <v>2875.4746573984394</v>
      </c>
      <c r="CU204" s="104" cm="1">
        <f t="array" ref="CU204">AnualidadActivo(CU$2, $E204, $C204, $B204, $D204, Hombres!$A$1:$DW$117, Mujeres!$A$1:$DW$117)</f>
        <v>0</v>
      </c>
      <c r="CV204" s="104" cm="1">
        <f t="array" ref="CV204">AnualidadActivo(CV$2, $E204, $C204, $B204, $D204, Hombres!$A$1:$DW$117, Mujeres!$A$1:$DW$117)</f>
        <v>0</v>
      </c>
      <c r="CW204" s="104" cm="1">
        <f t="array" ref="CW204">AnualidadActivo(CW$2, $E204, $C204, $B204, $D204, Hombres!$A$1:$DW$117, Mujeres!$A$1:$DW$117)</f>
        <v>0</v>
      </c>
      <c r="CX204" s="104" cm="1">
        <f t="array" ref="CX204">AnualidadActivo(CX$2, $E204, $C204, $B204, $D204, Hombres!$A$1:$DW$117, Mujeres!$A$1:$DW$117)</f>
        <v>0</v>
      </c>
      <c r="CY204" s="104" cm="1">
        <f t="array" ref="CY204">AnualidadActivo(CY$2, $E204, $C204, $B204, $D204, Hombres!$A$1:$DW$117, Mujeres!$A$1:$DW$117)</f>
        <v>0</v>
      </c>
      <c r="CZ204" s="104" cm="1">
        <f t="array" ref="CZ204">AnualidadActivo(CZ$2, $E204, $C204, $B204, $D204, Hombres!$A$1:$DW$117, Mujeres!$A$1:$DW$117)</f>
        <v>0</v>
      </c>
      <c r="DA204" s="104" cm="1">
        <f t="array" ref="DA204">AnualidadActivo(DA$2, $E204, $C204, $B204, $D204, Hombres!$A$1:$DW$117, Mujeres!$A$1:$DW$117)</f>
        <v>0</v>
      </c>
    </row>
    <row r="205" spans="1:105" x14ac:dyDescent="0.35">
      <c r="A205" s="2">
        <f t="shared" si="3"/>
        <v>203</v>
      </c>
      <c r="B205" s="107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9" cm="1">
        <f t="array" ref="G205">PorcentajePension(C205,E205, D205)</f>
        <v>0.45</v>
      </c>
      <c r="I205" s="103"/>
      <c r="J205" s="104" cm="1">
        <f t="array" ref="J205">AnualidadActivo(J$2, $E205, $C205, $B205, $D205, Hombres!$A$1:$DW$117, Mujeres!$A$1:$DW$117)</f>
        <v>0</v>
      </c>
      <c r="K205" s="104" cm="1">
        <f t="array" ref="K205">AnualidadActivo(K$2, $E205, $C205, $B205, $D205, Hombres!$A$1:$DW$117, Mujeres!$A$1:$DW$117)</f>
        <v>0</v>
      </c>
      <c r="L205" s="104" cm="1">
        <f t="array" ref="L205">AnualidadActivo(L$2, $E205, $C205, $B205, $D205, Hombres!$A$1:$DW$117, Mujeres!$A$1:$DW$117)</f>
        <v>0</v>
      </c>
      <c r="M205" s="104" cm="1">
        <f t="array" ref="M205">AnualidadActivo(M$2, $E205, $C205, $B205, $D205, Hombres!$A$1:$DW$117, Mujeres!$A$1:$DW$117)</f>
        <v>0</v>
      </c>
      <c r="N205" s="104" cm="1">
        <f t="array" ref="N205">AnualidadActivo(N$2, $E205, $C205, $B205, $D205, Hombres!$A$1:$DW$117, Mujeres!$A$1:$DW$117)</f>
        <v>0</v>
      </c>
      <c r="O205" s="104" cm="1">
        <f t="array" ref="O205">AnualidadActivo(O$2, $E205, $C205, $B205, $D205, Hombres!$A$1:$DW$117, Mujeres!$A$1:$DW$117)</f>
        <v>0</v>
      </c>
      <c r="P205" s="104" cm="1">
        <f t="array" ref="P205">AnualidadActivo(P$2, $E205, $C205, $B205, $D205, Hombres!$A$1:$DW$117, Mujeres!$A$1:$DW$117)</f>
        <v>0</v>
      </c>
      <c r="Q205" s="104" cm="1">
        <f t="array" ref="Q205">AnualidadActivo(Q$2, $E205, $C205, $B205, $D205, Hombres!$A$1:$DW$117, Mujeres!$A$1:$DW$117)</f>
        <v>0</v>
      </c>
      <c r="R205" s="104" cm="1">
        <f t="array" ref="R205">AnualidadActivo(R$2, $E205, $C205, $B205, $D205, Hombres!$A$1:$DW$117, Mujeres!$A$1:$DW$117)</f>
        <v>0</v>
      </c>
      <c r="S205" s="104" cm="1">
        <f t="array" ref="S205">AnualidadActivo(S$2, $E205, $C205, $B205, $D205, Hombres!$A$1:$DW$117, Mujeres!$A$1:$DW$117)</f>
        <v>0</v>
      </c>
      <c r="T205" s="104" cm="1">
        <f t="array" ref="T205">AnualidadActivo(T$2, $E205, $C205, $B205, $D205, Hombres!$A$1:$DW$117, Mujeres!$A$1:$DW$117)</f>
        <v>0</v>
      </c>
      <c r="U205" s="104" cm="1">
        <f t="array" ref="U205">AnualidadActivo(U$2, $E205, $C205, $B205, $D205, Hombres!$A$1:$DW$117, Mujeres!$A$1:$DW$117)</f>
        <v>0</v>
      </c>
      <c r="V205" s="104" cm="1">
        <f t="array" ref="V205">AnualidadActivo(V$2, $E205, $C205, $B205, $D205, Hombres!$A$1:$DW$117, Mujeres!$A$1:$DW$117)</f>
        <v>0</v>
      </c>
      <c r="W205" s="104" cm="1">
        <f t="array" ref="W205">AnualidadActivo(W$2, $E205, $C205, $B205, $D205, Hombres!$A$1:$DW$117, Mujeres!$A$1:$DW$117)</f>
        <v>0</v>
      </c>
      <c r="X205" s="104" cm="1">
        <f t="array" ref="X205">AnualidadActivo(X$2, $E205, $C205, $B205, $D205, Hombres!$A$1:$DW$117, Mujeres!$A$1:$DW$117)</f>
        <v>0</v>
      </c>
      <c r="Y205" s="104" cm="1">
        <f t="array" ref="Y205">AnualidadActivo(Y$2, $E205, $C205, $B205, $D205, Hombres!$A$1:$DW$117, Mujeres!$A$1:$DW$117)</f>
        <v>6897534.9746470638</v>
      </c>
      <c r="Z205" s="104" cm="1">
        <f t="array" ref="Z205">AnualidadActivo(Z$2, $E205, $C205, $B205, $D205, Hombres!$A$1:$DW$117, Mujeres!$A$1:$DW$117)</f>
        <v>7104461.0238864766</v>
      </c>
      <c r="AA205" s="104" cm="1">
        <f t="array" ref="AA205">AnualidadActivo(AA$2, $E205, $C205, $B205, $D205, Hombres!$A$1:$DW$117, Mujeres!$A$1:$DW$117)</f>
        <v>7317594.8546030698</v>
      </c>
      <c r="AB205" s="104" cm="1">
        <f t="array" ref="AB205">AnualidadActivo(AB$2, $E205, $C205, $B205, $D205, Hombres!$A$1:$DW$117, Mujeres!$A$1:$DW$117)</f>
        <v>7537122.7002411624</v>
      </c>
      <c r="AC205" s="104" cm="1">
        <f t="array" ref="AC205">AnualidadActivo(AC$2, $E205, $C205, $B205, $D205, Hombres!$A$1:$DW$117, Mujeres!$A$1:$DW$117)</f>
        <v>7763236.3812483978</v>
      </c>
      <c r="AD205" s="104" cm="1">
        <f t="array" ref="AD205">AnualidadActivo(AD$2, $E205, $C205, $B205, $D205, Hombres!$A$1:$DW$117, Mujeres!$A$1:$DW$117)</f>
        <v>7547381.8847294115</v>
      </c>
      <c r="AE205" s="104" cm="1">
        <f t="array" ref="AE205">AnualidadActivo(AE$2, $E205, $C205, $B205, $D205, Hombres!$A$1:$DW$117, Mujeres!$A$1:$DW$117)</f>
        <v>7665677.5105975522</v>
      </c>
      <c r="AF205" s="104" cm="1">
        <f t="array" ref="AF205">AnualidadActivo(AF$2, $E205, $C205, $B205, $D205, Hombres!$A$1:$DW$117, Mujeres!$A$1:$DW$117)</f>
        <v>7775895.3347529331</v>
      </c>
      <c r="AG205" s="104" cm="1">
        <f t="array" ref="AG205">AnualidadActivo(AG$2, $E205, $C205, $B205, $D205, Hombres!$A$1:$DW$117, Mujeres!$A$1:$DW$117)</f>
        <v>7874866.3862609938</v>
      </c>
      <c r="AH205" s="104" cm="1">
        <f t="array" ref="AH205">AnualidadActivo(AH$2, $E205, $C205, $B205, $D205, Hombres!$A$1:$DW$117, Mujeres!$A$1:$DW$117)</f>
        <v>7959433.7652718136</v>
      </c>
      <c r="AI205" s="104" cm="1">
        <f t="array" ref="AI205">AnualidadActivo(AI$2, $E205, $C205, $B205, $D205, Hombres!$A$1:$DW$117, Mujeres!$A$1:$DW$117)</f>
        <v>8027106.0570997857</v>
      </c>
      <c r="AJ205" s="104" cm="1">
        <f t="array" ref="AJ205">AnualidadActivo(AJ$2, $E205, $C205, $B205, $D205, Hombres!$A$1:$DW$117, Mujeres!$A$1:$DW$117)</f>
        <v>8076904.6738465643</v>
      </c>
      <c r="AK205" s="104" cm="1">
        <f t="array" ref="AK205">AnualidadActivo(AK$2, $E205, $C205, $B205, $D205, Hombres!$A$1:$DW$117, Mujeres!$A$1:$DW$117)</f>
        <v>8108739.9147720989</v>
      </c>
      <c r="AL205" s="104" cm="1">
        <f t="array" ref="AL205">AnualidadActivo(AL$2, $E205, $C205, $B205, $D205, Hombres!$A$1:$DW$117, Mujeres!$A$1:$DW$117)</f>
        <v>8122449.8397616595</v>
      </c>
      <c r="AM205" s="104" cm="1">
        <f t="array" ref="AM205">AnualidadActivo(AM$2, $E205, $C205, $B205, $D205, Hombres!$A$1:$DW$117, Mujeres!$A$1:$DW$117)</f>
        <v>8117372.553223975</v>
      </c>
      <c r="AN205" s="104" cm="1">
        <f t="array" ref="AN205">AnualidadActivo(AN$2, $E205, $C205, $B205, $D205, Hombres!$A$1:$DW$117, Mujeres!$A$1:$DW$117)</f>
        <v>8092090.9964069584</v>
      </c>
      <c r="AO205" s="104" cm="1">
        <f t="array" ref="AO205">AnualidadActivo(AO$2, $E205, $C205, $B205, $D205, Hombres!$A$1:$DW$117, Mujeres!$A$1:$DW$117)</f>
        <v>8030588.2240498709</v>
      </c>
      <c r="AP205" s="104" cm="1">
        <f t="array" ref="AP205">AnualidadActivo(AP$2, $E205, $C205, $B205, $D205, Hombres!$A$1:$DW$117, Mujeres!$A$1:$DW$117)</f>
        <v>7941949.2252657479</v>
      </c>
      <c r="AQ205" s="104" cm="1">
        <f t="array" ref="AQ205">AnualidadActivo(AQ$2, $E205, $C205, $B205, $D205, Hombres!$A$1:$DW$117, Mujeres!$A$1:$DW$117)</f>
        <v>7824318.7677187081</v>
      </c>
      <c r="AR205" s="104" cm="1">
        <f t="array" ref="AR205">AnualidadActivo(AR$2, $E205, $C205, $B205, $D205, Hombres!$A$1:$DW$117, Mujeres!$A$1:$DW$117)</f>
        <v>7675659.2540356508</v>
      </c>
      <c r="AS205" s="104" cm="1">
        <f t="array" ref="AS205">AnualidadActivo(AS$2, $E205, $C205, $B205, $D205, Hombres!$A$1:$DW$117, Mujeres!$A$1:$DW$117)</f>
        <v>7494185.8759093294</v>
      </c>
      <c r="AT205" s="104" cm="1">
        <f t="array" ref="AT205">AnualidadActivo(AT$2, $E205, $C205, $B205, $D205, Hombres!$A$1:$DW$117, Mujeres!$A$1:$DW$117)</f>
        <v>7278797.772870698</v>
      </c>
      <c r="AU205" s="104" cm="1">
        <f t="array" ref="AU205">AnualidadActivo(AU$2, $E205, $C205, $B205, $D205, Hombres!$A$1:$DW$117, Mujeres!$A$1:$DW$117)</f>
        <v>7028603.34403551</v>
      </c>
      <c r="AV205" s="104" cm="1">
        <f t="array" ref="AV205">AnualidadActivo(AV$2, $E205, $C205, $B205, $D205, Hombres!$A$1:$DW$117, Mujeres!$A$1:$DW$117)</f>
        <v>6742926.3304340569</v>
      </c>
      <c r="AW205" s="104" cm="1">
        <f t="array" ref="AW205">AnualidadActivo(AW$2, $E205, $C205, $B205, $D205, Hombres!$A$1:$DW$117, Mujeres!$A$1:$DW$117)</f>
        <v>6421741.5252325153</v>
      </c>
      <c r="AX205" s="104" cm="1">
        <f t="array" ref="AX205">AnualidadActivo(AX$2, $E205, $C205, $B205, $D205, Hombres!$A$1:$DW$117, Mujeres!$A$1:$DW$117)</f>
        <v>6066335.0247159572</v>
      </c>
      <c r="AY205" s="104" cm="1">
        <f t="array" ref="AY205">AnualidadActivo(AY$2, $E205, $C205, $B205, $D205, Hombres!$A$1:$DW$117, Mujeres!$A$1:$DW$117)</f>
        <v>5679400.7061893642</v>
      </c>
      <c r="AZ205" s="104" cm="1">
        <f t="array" ref="AZ205">AnualidadActivo(AZ$2, $E205, $C205, $B205, $D205, Hombres!$A$1:$DW$117, Mujeres!$A$1:$DW$117)</f>
        <v>5264526.0049797175</v>
      </c>
      <c r="BA205" s="104" cm="1">
        <f t="array" ref="BA205">AnualidadActivo(BA$2, $E205, $C205, $B205, $D205, Hombres!$A$1:$DW$117, Mujeres!$A$1:$DW$117)</f>
        <v>4826099.9802467888</v>
      </c>
      <c r="BB205" s="104" cm="1">
        <f t="array" ref="BB205">AnualidadActivo(BB$2, $E205, $C205, $B205, $D205, Hombres!$A$1:$DW$117, Mujeres!$A$1:$DW$117)</f>
        <v>4369680.5318565117</v>
      </c>
      <c r="BC205" s="104" cm="1">
        <f t="array" ref="BC205">AnualidadActivo(BC$2, $E205, $C205, $B205, $D205, Hombres!$A$1:$DW$117, Mujeres!$A$1:$DW$117)</f>
        <v>3902347.9925140017</v>
      </c>
      <c r="BD205" s="104" cm="1">
        <f t="array" ref="BD205">AnualidadActivo(BD$2, $E205, $C205, $B205, $D205, Hombres!$A$1:$DW$117, Mujeres!$A$1:$DW$117)</f>
        <v>3432305.5993614942</v>
      </c>
      <c r="BE205" s="104" cm="1">
        <f t="array" ref="BE205">AnualidadActivo(BE$2, $E205, $C205, $B205, $D205, Hombres!$A$1:$DW$117, Mujeres!$A$1:$DW$117)</f>
        <v>2968155.8879346298</v>
      </c>
      <c r="BF205" s="104" cm="1">
        <f t="array" ref="BF205">AnualidadActivo(BF$2, $E205, $C205, $B205, $D205, Hombres!$A$1:$DW$117, Mujeres!$A$1:$DW$117)</f>
        <v>2518562.7915825299</v>
      </c>
      <c r="BG205" s="104" cm="1">
        <f t="array" ref="BG205">AnualidadActivo(BG$2, $E205, $C205, $B205, $D205, Hombres!$A$1:$DW$117, Mujeres!$A$1:$DW$117)</f>
        <v>2092130.2798970586</v>
      </c>
      <c r="BH205" s="104" cm="1">
        <f t="array" ref="BH205">AnualidadActivo(BH$2, $E205, $C205, $B205, $D205, Hombres!$A$1:$DW$117, Mujeres!$A$1:$DW$117)</f>
        <v>1697153.9352001725</v>
      </c>
      <c r="BI205" s="104" cm="1">
        <f t="array" ref="BI205">AnualidadActivo(BI$2, $E205, $C205, $B205, $D205, Hombres!$A$1:$DW$117, Mujeres!$A$1:$DW$117)</f>
        <v>1340844.4465226997</v>
      </c>
      <c r="BJ205" s="104" cm="1">
        <f t="array" ref="BJ205">AnualidadActivo(BJ$2, $E205, $C205, $B205, $D205, Hombres!$A$1:$DW$117, Mujeres!$A$1:$DW$117)</f>
        <v>1028499.5141565329</v>
      </c>
      <c r="BK205" s="104" cm="1">
        <f t="array" ref="BK205">AnualidadActivo(BK$2, $E205, $C205, $B205, $D205, Hombres!$A$1:$DW$117, Mujeres!$A$1:$DW$117)</f>
        <v>763146.79892157204</v>
      </c>
      <c r="BL205" s="104" cm="1">
        <f t="array" ref="BL205">AnualidadActivo(BL$2, $E205, $C205, $B205, $D205, Hombres!$A$1:$DW$117, Mujeres!$A$1:$DW$117)</f>
        <v>545475.25784798095</v>
      </c>
      <c r="BM205" s="104" cm="1">
        <f t="array" ref="BM205">AnualidadActivo(BM$2, $E205, $C205, $B205, $D205, Hombres!$A$1:$DW$117, Mujeres!$A$1:$DW$117)</f>
        <v>373851.60944210761</v>
      </c>
      <c r="BN205" s="104" cm="1">
        <f t="array" ref="BN205">AnualidadActivo(BN$2, $E205, $C205, $B205, $D205, Hombres!$A$1:$DW$117, Mujeres!$A$1:$DW$117)</f>
        <v>244410.0958984578</v>
      </c>
      <c r="BO205" s="104" cm="1">
        <f t="array" ref="BO205">AnualidadActivo(BO$2, $E205, $C205, $B205, $D205, Hombres!$A$1:$DW$117, Mujeres!$A$1:$DW$117)</f>
        <v>151486.03881158362</v>
      </c>
      <c r="BP205" s="104" cm="1">
        <f t="array" ref="BP205">AnualidadActivo(BP$2, $E205, $C205, $B205, $D205, Hombres!$A$1:$DW$117, Mujeres!$A$1:$DW$117)</f>
        <v>88366.98983658677</v>
      </c>
      <c r="BQ205" s="104" cm="1">
        <f t="array" ref="BQ205">AnualidadActivo(BQ$2, $E205, $C205, $B205, $D205, Hombres!$A$1:$DW$117, Mujeres!$A$1:$DW$117)</f>
        <v>48098.953349716074</v>
      </c>
      <c r="BR205" s="104" cm="1">
        <f t="array" ref="BR205">AnualidadActivo(BR$2, $E205, $C205, $B205, $D205, Hombres!$A$1:$DW$117, Mujeres!$A$1:$DW$117)</f>
        <v>24185.24169446306</v>
      </c>
      <c r="BS205" s="104" cm="1">
        <f t="array" ref="BS205">AnualidadActivo(BS$2, $E205, $C205, $B205, $D205, Hombres!$A$1:$DW$117, Mujeres!$A$1:$DW$117)</f>
        <v>11099.97550015603</v>
      </c>
      <c r="BT205" s="104" cm="1">
        <f t="array" ref="BT205">AnualidadActivo(BT$2, $E205, $C205, $B205, $D205, Hombres!$A$1:$DW$117, Mujeres!$A$1:$DW$117)</f>
        <v>4581.0043443162713</v>
      </c>
      <c r="BU205" s="104" cm="1">
        <f t="array" ref="BU205">AnualidadActivo(BU$2, $E205, $C205, $B205, $D205, Hombres!$A$1:$DW$117, Mujeres!$A$1:$DW$117)</f>
        <v>1667.890619992234</v>
      </c>
      <c r="BV205" s="104" cm="1">
        <f t="array" ref="BV205">AnualidadActivo(BV$2, $E205, $C205, $B205, $D205, Hombres!$A$1:$DW$117, Mujeres!$A$1:$DW$117)</f>
        <v>522.47942602440423</v>
      </c>
      <c r="BW205" s="104" cm="1">
        <f t="array" ref="BW205">AnualidadActivo(BW$2, $E205, $C205, $B205, $D205, Hombres!$A$1:$DW$117, Mujeres!$A$1:$DW$117)</f>
        <v>136.09371670873094</v>
      </c>
      <c r="BX205" s="104" cm="1">
        <f t="array" ref="BX205">AnualidadActivo(BX$2, $E205, $C205, $B205, $D205, Hombres!$A$1:$DW$117, Mujeres!$A$1:$DW$117)</f>
        <v>0</v>
      </c>
      <c r="BY205" s="104" cm="1">
        <f t="array" ref="BY205">AnualidadActivo(BY$2, $E205, $C205, $B205, $D205, Hombres!$A$1:$DW$117, Mujeres!$A$1:$DW$117)</f>
        <v>0</v>
      </c>
      <c r="BZ205" s="104" cm="1">
        <f t="array" ref="BZ205">AnualidadActivo(BZ$2, $E205, $C205, $B205, $D205, Hombres!$A$1:$DW$117, Mujeres!$A$1:$DW$117)</f>
        <v>0</v>
      </c>
      <c r="CA205" s="104" cm="1">
        <f t="array" ref="CA205">AnualidadActivo(CA$2, $E205, $C205, $B205, $D205, Hombres!$A$1:$DW$117, Mujeres!$A$1:$DW$117)</f>
        <v>0</v>
      </c>
      <c r="CB205" s="104" cm="1">
        <f t="array" ref="CB205">AnualidadActivo(CB$2, $E205, $C205, $B205, $D205, Hombres!$A$1:$DW$117, Mujeres!$A$1:$DW$117)</f>
        <v>0</v>
      </c>
      <c r="CC205" s="104" cm="1">
        <f t="array" ref="CC205">AnualidadActivo(CC$2, $E205, $C205, $B205, $D205, Hombres!$A$1:$DW$117, Mujeres!$A$1:$DW$117)</f>
        <v>0</v>
      </c>
      <c r="CD205" s="104" cm="1">
        <f t="array" ref="CD205">AnualidadActivo(CD$2, $E205, $C205, $B205, $D205, Hombres!$A$1:$DW$117, Mujeres!$A$1:$DW$117)</f>
        <v>0</v>
      </c>
      <c r="CE205" s="104" cm="1">
        <f t="array" ref="CE205">AnualidadActivo(CE$2, $E205, $C205, $B205, $D205, Hombres!$A$1:$DW$117, Mujeres!$A$1:$DW$117)</f>
        <v>0</v>
      </c>
      <c r="CF205" s="104" cm="1">
        <f t="array" ref="CF205">AnualidadActivo(CF$2, $E205, $C205, $B205, $D205, Hombres!$A$1:$DW$117, Mujeres!$A$1:$DW$117)</f>
        <v>0</v>
      </c>
      <c r="CG205" s="104" cm="1">
        <f t="array" ref="CG205">AnualidadActivo(CG$2, $E205, $C205, $B205, $D205, Hombres!$A$1:$DW$117, Mujeres!$A$1:$DW$117)</f>
        <v>0</v>
      </c>
      <c r="CH205" s="104" cm="1">
        <f t="array" ref="CH205">AnualidadActivo(CH$2, $E205, $C205, $B205, $D205, Hombres!$A$1:$DW$117, Mujeres!$A$1:$DW$117)</f>
        <v>0</v>
      </c>
      <c r="CI205" s="104" cm="1">
        <f t="array" ref="CI205">AnualidadActivo(CI$2, $E205, $C205, $B205, $D205, Hombres!$A$1:$DW$117, Mujeres!$A$1:$DW$117)</f>
        <v>0</v>
      </c>
      <c r="CJ205" s="104" cm="1">
        <f t="array" ref="CJ205">AnualidadActivo(CJ$2, $E205, $C205, $B205, $D205, Hombres!$A$1:$DW$117, Mujeres!$A$1:$DW$117)</f>
        <v>0</v>
      </c>
      <c r="CK205" s="104" cm="1">
        <f t="array" ref="CK205">AnualidadActivo(CK$2, $E205, $C205, $B205, $D205, Hombres!$A$1:$DW$117, Mujeres!$A$1:$DW$117)</f>
        <v>0</v>
      </c>
      <c r="CL205" s="104" cm="1">
        <f t="array" ref="CL205">AnualidadActivo(CL$2, $E205, $C205, $B205, $D205, Hombres!$A$1:$DW$117, Mujeres!$A$1:$DW$117)</f>
        <v>0</v>
      </c>
      <c r="CM205" s="104" cm="1">
        <f t="array" ref="CM205">AnualidadActivo(CM$2, $E205, $C205, $B205, $D205, Hombres!$A$1:$DW$117, Mujeres!$A$1:$DW$117)</f>
        <v>0</v>
      </c>
      <c r="CN205" s="104" cm="1">
        <f t="array" ref="CN205">AnualidadActivo(CN$2, $E205, $C205, $B205, $D205, Hombres!$A$1:$DW$117, Mujeres!$A$1:$DW$117)</f>
        <v>0</v>
      </c>
      <c r="CO205" s="104" cm="1">
        <f t="array" ref="CO205">AnualidadActivo(CO$2, $E205, $C205, $B205, $D205, Hombres!$A$1:$DW$117, Mujeres!$A$1:$DW$117)</f>
        <v>0</v>
      </c>
      <c r="CP205" s="104" cm="1">
        <f t="array" ref="CP205">AnualidadActivo(CP$2, $E205, $C205, $B205, $D205, Hombres!$A$1:$DW$117, Mujeres!$A$1:$DW$117)</f>
        <v>0</v>
      </c>
      <c r="CQ205" s="104" cm="1">
        <f t="array" ref="CQ205">AnualidadActivo(CQ$2, $E205, $C205, $B205, $D205, Hombres!$A$1:$DW$117, Mujeres!$A$1:$DW$117)</f>
        <v>0</v>
      </c>
      <c r="CR205" s="104" cm="1">
        <f t="array" ref="CR205">AnualidadActivo(CR$2, $E205, $C205, $B205, $D205, Hombres!$A$1:$DW$117, Mujeres!$A$1:$DW$117)</f>
        <v>0</v>
      </c>
      <c r="CS205" s="104" cm="1">
        <f t="array" ref="CS205">AnualidadActivo(CS$2, $E205, $C205, $B205, $D205, Hombres!$A$1:$DW$117, Mujeres!$A$1:$DW$117)</f>
        <v>0</v>
      </c>
      <c r="CT205" s="104" cm="1">
        <f t="array" ref="CT205">AnualidadActivo(CT$2, $E205, $C205, $B205, $D205, Hombres!$A$1:$DW$117, Mujeres!$A$1:$DW$117)</f>
        <v>0</v>
      </c>
      <c r="CU205" s="104" cm="1">
        <f t="array" ref="CU205">AnualidadActivo(CU$2, $E205, $C205, $B205, $D205, Hombres!$A$1:$DW$117, Mujeres!$A$1:$DW$117)</f>
        <v>0</v>
      </c>
      <c r="CV205" s="104" cm="1">
        <f t="array" ref="CV205">AnualidadActivo(CV$2, $E205, $C205, $B205, $D205, Hombres!$A$1:$DW$117, Mujeres!$A$1:$DW$117)</f>
        <v>0</v>
      </c>
      <c r="CW205" s="104" cm="1">
        <f t="array" ref="CW205">AnualidadActivo(CW$2, $E205, $C205, $B205, $D205, Hombres!$A$1:$DW$117, Mujeres!$A$1:$DW$117)</f>
        <v>0</v>
      </c>
      <c r="CX205" s="104" cm="1">
        <f t="array" ref="CX205">AnualidadActivo(CX$2, $E205, $C205, $B205, $D205, Hombres!$A$1:$DW$117, Mujeres!$A$1:$DW$117)</f>
        <v>0</v>
      </c>
      <c r="CY205" s="104" cm="1">
        <f t="array" ref="CY205">AnualidadActivo(CY$2, $E205, $C205, $B205, $D205, Hombres!$A$1:$DW$117, Mujeres!$A$1:$DW$117)</f>
        <v>0</v>
      </c>
      <c r="CZ205" s="104" cm="1">
        <f t="array" ref="CZ205">AnualidadActivo(CZ$2, $E205, $C205, $B205, $D205, Hombres!$A$1:$DW$117, Mujeres!$A$1:$DW$117)</f>
        <v>0</v>
      </c>
      <c r="DA205" s="104" cm="1">
        <f t="array" ref="DA205">AnualidadActivo(DA$2, $E205, $C205, $B205, $D205, Hombres!$A$1:$DW$117, Mujeres!$A$1:$DW$117)</f>
        <v>0</v>
      </c>
    </row>
    <row r="206" spans="1:105" x14ac:dyDescent="0.35">
      <c r="A206" s="2">
        <f t="shared" si="3"/>
        <v>204</v>
      </c>
      <c r="B206" s="107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9" cm="1">
        <f t="array" ref="G206">PorcentajePension(C206,E206, D206)</f>
        <v>0.45</v>
      </c>
      <c r="I206" s="103"/>
      <c r="J206" s="104" cm="1">
        <f t="array" ref="J206">AnualidadActivo(J$2, $E206, $C206, $B206, $D206, Hombres!$A$1:$DW$117, Mujeres!$A$1:$DW$117)</f>
        <v>0</v>
      </c>
      <c r="K206" s="104" cm="1">
        <f t="array" ref="K206">AnualidadActivo(K$2, $E206, $C206, $B206, $D206, Hombres!$A$1:$DW$117, Mujeres!$A$1:$DW$117)</f>
        <v>0</v>
      </c>
      <c r="L206" s="104" cm="1">
        <f t="array" ref="L206">AnualidadActivo(L$2, $E206, $C206, $B206, $D206, Hombres!$A$1:$DW$117, Mujeres!$A$1:$DW$117)</f>
        <v>0</v>
      </c>
      <c r="M206" s="104" cm="1">
        <f t="array" ref="M206">AnualidadActivo(M$2, $E206, $C206, $B206, $D206, Hombres!$A$1:$DW$117, Mujeres!$A$1:$DW$117)</f>
        <v>0</v>
      </c>
      <c r="N206" s="104" cm="1">
        <f t="array" ref="N206">AnualidadActivo(N$2, $E206, $C206, $B206, $D206, Hombres!$A$1:$DW$117, Mujeres!$A$1:$DW$117)</f>
        <v>0</v>
      </c>
      <c r="O206" s="104" cm="1">
        <f t="array" ref="O206">AnualidadActivo(O$2, $E206, $C206, $B206, $D206, Hombres!$A$1:$DW$117, Mujeres!$A$1:$DW$117)</f>
        <v>0</v>
      </c>
      <c r="P206" s="104" cm="1">
        <f t="array" ref="P206">AnualidadActivo(P$2, $E206, $C206, $B206, $D206, Hombres!$A$1:$DW$117, Mujeres!$A$1:$DW$117)</f>
        <v>0</v>
      </c>
      <c r="Q206" s="104" cm="1">
        <f t="array" ref="Q206">AnualidadActivo(Q$2, $E206, $C206, $B206, $D206, Hombres!$A$1:$DW$117, Mujeres!$A$1:$DW$117)</f>
        <v>0</v>
      </c>
      <c r="R206" s="104" cm="1">
        <f t="array" ref="R206">AnualidadActivo(R$2, $E206, $C206, $B206, $D206, Hombres!$A$1:$DW$117, Mujeres!$A$1:$DW$117)</f>
        <v>0</v>
      </c>
      <c r="S206" s="104" cm="1">
        <f t="array" ref="S206">AnualidadActivo(S$2, $E206, $C206, $B206, $D206, Hombres!$A$1:$DW$117, Mujeres!$A$1:$DW$117)</f>
        <v>0</v>
      </c>
      <c r="T206" s="104" cm="1">
        <f t="array" ref="T206">AnualidadActivo(T$2, $E206, $C206, $B206, $D206, Hombres!$A$1:$DW$117, Mujeres!$A$1:$DW$117)</f>
        <v>0</v>
      </c>
      <c r="U206" s="104" cm="1">
        <f t="array" ref="U206">AnualidadActivo(U$2, $E206, $C206, $B206, $D206, Hombres!$A$1:$DW$117, Mujeres!$A$1:$DW$117)</f>
        <v>0</v>
      </c>
      <c r="V206" s="104" cm="1">
        <f t="array" ref="V206">AnualidadActivo(V$2, $E206, $C206, $B206, $D206, Hombres!$A$1:$DW$117, Mujeres!$A$1:$DW$117)</f>
        <v>0</v>
      </c>
      <c r="W206" s="104" cm="1">
        <f t="array" ref="W206">AnualidadActivo(W$2, $E206, $C206, $B206, $D206, Hombres!$A$1:$DW$117, Mujeres!$A$1:$DW$117)</f>
        <v>0</v>
      </c>
      <c r="X206" s="104" cm="1">
        <f t="array" ref="X206">AnualidadActivo(X$2, $E206, $C206, $B206, $D206, Hombres!$A$1:$DW$117, Mujeres!$A$1:$DW$117)</f>
        <v>0</v>
      </c>
      <c r="Y206" s="104" cm="1">
        <f t="array" ref="Y206">AnualidadActivo(Y$2, $E206, $C206, $B206, $D206, Hombres!$A$1:$DW$117, Mujeres!$A$1:$DW$117)</f>
        <v>0</v>
      </c>
      <c r="Z206" s="104" cm="1">
        <f t="array" ref="Z206">AnualidadActivo(Z$2, $E206, $C206, $B206, $D206, Hombres!$A$1:$DW$117, Mujeres!$A$1:$DW$117)</f>
        <v>0</v>
      </c>
      <c r="AA206" s="104" cm="1">
        <f t="array" ref="AA206">AnualidadActivo(AA$2, $E206, $C206, $B206, $D206, Hombres!$A$1:$DW$117, Mujeres!$A$1:$DW$117)</f>
        <v>0</v>
      </c>
      <c r="AB206" s="104" cm="1">
        <f t="array" ref="AB206">AnualidadActivo(AB$2, $E206, $C206, $B206, $D206, Hombres!$A$1:$DW$117, Mujeres!$A$1:$DW$117)</f>
        <v>9456085.8538326137</v>
      </c>
      <c r="AC206" s="104" cm="1">
        <f t="array" ref="AC206">AnualidadActivo(AC$2, $E206, $C206, $B206, $D206, Hombres!$A$1:$DW$117, Mujeres!$A$1:$DW$117)</f>
        <v>9739768.4294475913</v>
      </c>
      <c r="AD206" s="104" cm="1">
        <f t="array" ref="AD206">AnualidadActivo(AD$2, $E206, $C206, $B206, $D206, Hombres!$A$1:$DW$117, Mujeres!$A$1:$DW$117)</f>
        <v>10031961.482331021</v>
      </c>
      <c r="AE206" s="104" cm="1">
        <f t="array" ref="AE206">AnualidadActivo(AE$2, $E206, $C206, $B206, $D206, Hombres!$A$1:$DW$117, Mujeres!$A$1:$DW$117)</f>
        <v>10332920.32680095</v>
      </c>
      <c r="AF206" s="104" cm="1">
        <f t="array" ref="AF206">AnualidadActivo(AF$2, $E206, $C206, $B206, $D206, Hombres!$A$1:$DW$117, Mujeres!$A$1:$DW$117)</f>
        <v>10642907.93660498</v>
      </c>
      <c r="AG206" s="104" cm="1">
        <f t="array" ref="AG206">AnualidadActivo(AG$2, $E206, $C206, $B206, $D206, Hombres!$A$1:$DW$117, Mujeres!$A$1:$DW$117)</f>
        <v>10697899.33917392</v>
      </c>
      <c r="AH206" s="104" cm="1">
        <f t="array" ref="AH206">AnualidadActivo(AH$2, $E206, $C206, $B206, $D206, Hombres!$A$1:$DW$117, Mujeres!$A$1:$DW$117)</f>
        <v>10952340.947812762</v>
      </c>
      <c r="AI206" s="104" cm="1">
        <f t="array" ref="AI206">AnualidadActivo(AI$2, $E206, $C206, $B206, $D206, Hombres!$A$1:$DW$117, Mujeres!$A$1:$DW$117)</f>
        <v>11207030.232771667</v>
      </c>
      <c r="AJ206" s="104" cm="1">
        <f t="array" ref="AJ206">AnualidadActivo(AJ$2, $E206, $C206, $B206, $D206, Hombres!$A$1:$DW$117, Mujeres!$A$1:$DW$117)</f>
        <v>11460394.143770685</v>
      </c>
      <c r="AK206" s="104" cm="1">
        <f t="array" ref="AK206">AnualidadActivo(AK$2, $E206, $C206, $B206, $D206, Hombres!$A$1:$DW$117, Mujeres!$A$1:$DW$117)</f>
        <v>11709806.552536441</v>
      </c>
      <c r="AL206" s="104" cm="1">
        <f t="array" ref="AL206">AnualidadActivo(AL$2, $E206, $C206, $B206, $D206, Hombres!$A$1:$DW$117, Mujeres!$A$1:$DW$117)</f>
        <v>11952275.849273443</v>
      </c>
      <c r="AM206" s="104" cm="1">
        <f t="array" ref="AM206">AnualidadActivo(AM$2, $E206, $C206, $B206, $D206, Hombres!$A$1:$DW$117, Mujeres!$A$1:$DW$117)</f>
        <v>12186131.580514675</v>
      </c>
      <c r="AN206" s="104" cm="1">
        <f t="array" ref="AN206">AnualidadActivo(AN$2, $E206, $C206, $B206, $D206, Hombres!$A$1:$DW$117, Mujeres!$A$1:$DW$117)</f>
        <v>12411345.927666616</v>
      </c>
      <c r="AO206" s="104" cm="1">
        <f t="array" ref="AO206">AnualidadActivo(AO$2, $E206, $C206, $B206, $D206, Hombres!$A$1:$DW$117, Mujeres!$A$1:$DW$117)</f>
        <v>12627837.829009043</v>
      </c>
      <c r="AP206" s="104" cm="1">
        <f t="array" ref="AP206">AnualidadActivo(AP$2, $E206, $C206, $B206, $D206, Hombres!$A$1:$DW$117, Mujeres!$A$1:$DW$117)</f>
        <v>12833299.215939991</v>
      </c>
      <c r="AQ206" s="104" cm="1">
        <f t="array" ref="AQ206">AnualidadActivo(AQ$2, $E206, $C206, $B206, $D206, Hombres!$A$1:$DW$117, Mujeres!$A$1:$DW$117)</f>
        <v>13023003.123944487</v>
      </c>
      <c r="AR206" s="104" cm="1">
        <f t="array" ref="AR206">AnualidadActivo(AR$2, $E206, $C206, $B206, $D206, Hombres!$A$1:$DW$117, Mujeres!$A$1:$DW$117)</f>
        <v>13190797.877464922</v>
      </c>
      <c r="AS206" s="104" cm="1">
        <f t="array" ref="AS206">AnualidadActivo(AS$2, $E206, $C206, $B206, $D206, Hombres!$A$1:$DW$117, Mujeres!$A$1:$DW$117)</f>
        <v>13330535.43899091</v>
      </c>
      <c r="AT206" s="104" cm="1">
        <f t="array" ref="AT206">AnualidadActivo(AT$2, $E206, $C206, $B206, $D206, Hombres!$A$1:$DW$117, Mujeres!$A$1:$DW$117)</f>
        <v>13421917.272545889</v>
      </c>
      <c r="AU206" s="104" cm="1">
        <f t="array" ref="AU206">AnualidadActivo(AU$2, $E206, $C206, $B206, $D206, Hombres!$A$1:$DW$117, Mujeres!$A$1:$DW$117)</f>
        <v>13476567.387057934</v>
      </c>
      <c r="AV206" s="104" cm="1">
        <f t="array" ref="AV206">AnualidadActivo(AV$2, $E206, $C206, $B206, $D206, Hombres!$A$1:$DW$117, Mujeres!$A$1:$DW$117)</f>
        <v>13489139.474624811</v>
      </c>
      <c r="AW206" s="104" cm="1">
        <f t="array" ref="AW206">AnualidadActivo(AW$2, $E206, $C206, $B206, $D206, Hombres!$A$1:$DW$117, Mujeres!$A$1:$DW$117)</f>
        <v>13453950.80161896</v>
      </c>
      <c r="AX206" s="104" cm="1">
        <f t="array" ref="AX206">AnualidadActivo(AX$2, $E206, $C206, $B206, $D206, Hombres!$A$1:$DW$117, Mujeres!$A$1:$DW$117)</f>
        <v>13365700.445480689</v>
      </c>
      <c r="AY206" s="104" cm="1">
        <f t="array" ref="AY206">AnualidadActivo(AY$2, $E206, $C206, $B206, $D206, Hombres!$A$1:$DW$117, Mujeres!$A$1:$DW$117)</f>
        <v>13219110.361572422</v>
      </c>
      <c r="AZ206" s="104" cm="1">
        <f t="array" ref="AZ206">AnualidadActivo(AZ$2, $E206, $C206, $B206, $D206, Hombres!$A$1:$DW$117, Mujeres!$A$1:$DW$117)</f>
        <v>13008489.53591131</v>
      </c>
      <c r="BA206" s="104" cm="1">
        <f t="array" ref="BA206">AnualidadActivo(BA$2, $E206, $C206, $B206, $D206, Hombres!$A$1:$DW$117, Mujeres!$A$1:$DW$117)</f>
        <v>12728151.812296763</v>
      </c>
      <c r="BB206" s="104" cm="1">
        <f t="array" ref="BB206">AnualidadActivo(BB$2, $E206, $C206, $B206, $D206, Hombres!$A$1:$DW$117, Mujeres!$A$1:$DW$117)</f>
        <v>12373225.058856148</v>
      </c>
      <c r="BC206" s="104" cm="1">
        <f t="array" ref="BC206">AnualidadActivo(BC$2, $E206, $C206, $B206, $D206, Hombres!$A$1:$DW$117, Mujeres!$A$1:$DW$117)</f>
        <v>11940689.751366245</v>
      </c>
      <c r="BD206" s="104" cm="1">
        <f t="array" ref="BD206">AnualidadActivo(BD$2, $E206, $C206, $B206, $D206, Hombres!$A$1:$DW$117, Mujeres!$A$1:$DW$117)</f>
        <v>11429078.611999203</v>
      </c>
      <c r="BE206" s="104" cm="1">
        <f t="array" ref="BE206">AnualidadActivo(BE$2, $E206, $C206, $B206, $D206, Hombres!$A$1:$DW$117, Mujeres!$A$1:$DW$117)</f>
        <v>10838184.515854027</v>
      </c>
      <c r="BF206" s="104" cm="1">
        <f t="array" ref="BF206">AnualidadActivo(BF$2, $E206, $C206, $B206, $D206, Hombres!$A$1:$DW$117, Mujeres!$A$1:$DW$117)</f>
        <v>10169541.38550215</v>
      </c>
      <c r="BG206" s="104" cm="1">
        <f t="array" ref="BG206">AnualidadActivo(BG$2, $E206, $C206, $B206, $D206, Hombres!$A$1:$DW$117, Mujeres!$A$1:$DW$117)</f>
        <v>9427479.1031893045</v>
      </c>
      <c r="BH206" s="104" cm="1">
        <f t="array" ref="BH206">AnualidadActivo(BH$2, $E206, $C206, $B206, $D206, Hombres!$A$1:$DW$117, Mujeres!$A$1:$DW$117)</f>
        <v>8620378.2308321577</v>
      </c>
      <c r="BI206" s="104" cm="1">
        <f t="array" ref="BI206">AnualidadActivo(BI$2, $E206, $C206, $B206, $D206, Hombres!$A$1:$DW$117, Mujeres!$A$1:$DW$117)</f>
        <v>7760677.2888427814</v>
      </c>
      <c r="BJ206" s="104" cm="1">
        <f t="array" ref="BJ206">AnualidadActivo(BJ$2, $E206, $C206, $B206, $D206, Hombres!$A$1:$DW$117, Mujeres!$A$1:$DW$117)</f>
        <v>6864093.1331442082</v>
      </c>
      <c r="BK206" s="104" cm="1">
        <f t="array" ref="BK206">AnualidadActivo(BK$2, $E206, $C206, $B206, $D206, Hombres!$A$1:$DW$117, Mujeres!$A$1:$DW$117)</f>
        <v>5949366.7915708078</v>
      </c>
      <c r="BL206" s="104" cm="1">
        <f t="array" ref="BL206">AnualidadActivo(BL$2, $E206, $C206, $B206, $D206, Hombres!$A$1:$DW$117, Mujeres!$A$1:$DW$117)</f>
        <v>5038285.2052866472</v>
      </c>
      <c r="BM206" s="104" cm="1">
        <f t="array" ref="BM206">AnualidadActivo(BM$2, $E206, $C206, $B206, $D206, Hombres!$A$1:$DW$117, Mujeres!$A$1:$DW$117)</f>
        <v>4155144.3246396314</v>
      </c>
      <c r="BN206" s="104" cm="1">
        <f t="array" ref="BN206">AnualidadActivo(BN$2, $E206, $C206, $B206, $D206, Hombres!$A$1:$DW$117, Mujeres!$A$1:$DW$117)</f>
        <v>3324702.0954528912</v>
      </c>
      <c r="BO206" s="104" cm="1">
        <f t="array" ref="BO206">AnualidadActivo(BO$2, $E206, $C206, $B206, $D206, Hombres!$A$1:$DW$117, Mujeres!$A$1:$DW$117)</f>
        <v>2569590.1667094082</v>
      </c>
      <c r="BP206" s="104" cm="1">
        <f t="array" ref="BP206">AnualidadActivo(BP$2, $E206, $C206, $B206, $D206, Hombres!$A$1:$DW$117, Mujeres!$A$1:$DW$117)</f>
        <v>1908274.3309196585</v>
      </c>
      <c r="BQ206" s="104" cm="1">
        <f t="array" ref="BQ206">AnualidadActivo(BQ$2, $E206, $C206, $B206, $D206, Hombres!$A$1:$DW$117, Mujeres!$A$1:$DW$117)</f>
        <v>1353359.576510092</v>
      </c>
      <c r="BR206" s="104" cm="1">
        <f t="array" ref="BR206">AnualidadActivo(BR$2, $E206, $C206, $B206, $D206, Hombres!$A$1:$DW$117, Mujeres!$A$1:$DW$117)</f>
        <v>910106.12742977752</v>
      </c>
      <c r="BS206" s="104" cm="1">
        <f t="array" ref="BS206">AnualidadActivo(BS$2, $E206, $C206, $B206, $D206, Hombres!$A$1:$DW$117, Mujeres!$A$1:$DW$117)</f>
        <v>575495.35551448201</v>
      </c>
      <c r="BT206" s="104" cm="1">
        <f t="array" ref="BT206">AnualidadActivo(BT$2, $E206, $C206, $B206, $D206, Hombres!$A$1:$DW$117, Mujeres!$A$1:$DW$117)</f>
        <v>338738.27893000224</v>
      </c>
      <c r="BU206" s="104" cm="1">
        <f t="array" ref="BU206">AnualidadActivo(BU$2, $E206, $C206, $B206, $D206, Hombres!$A$1:$DW$117, Mujeres!$A$1:$DW$117)</f>
        <v>183303.52710159266</v>
      </c>
      <c r="BV206" s="104" cm="1">
        <f t="array" ref="BV206">AnualidadActivo(BV$2, $E206, $C206, $B206, $D206, Hombres!$A$1:$DW$117, Mujeres!$A$1:$DW$117)</f>
        <v>89806.275737970296</v>
      </c>
      <c r="BW206" s="104" cm="1">
        <f t="array" ref="BW206">AnualidadActivo(BW$2, $E206, $C206, $B206, $D206, Hombres!$A$1:$DW$117, Mujeres!$A$1:$DW$117)</f>
        <v>39075.17451281134</v>
      </c>
      <c r="BX206" s="104" cm="1">
        <f t="array" ref="BX206">AnualidadActivo(BX$2, $E206, $C206, $B206, $D206, Hombres!$A$1:$DW$117, Mujeres!$A$1:$DW$117)</f>
        <v>14723.326824713869</v>
      </c>
      <c r="BY206" s="104" cm="1">
        <f t="array" ref="BY206">AnualidadActivo(BY$2, $E206, $C206, $B206, $D206, Hombres!$A$1:$DW$117, Mujeres!$A$1:$DW$117)</f>
        <v>4640.6164358210281</v>
      </c>
      <c r="BZ206" s="104" cm="1">
        <f t="array" ref="BZ206">AnualidadActivo(BZ$2, $E206, $C206, $B206, $D206, Hombres!$A$1:$DW$117, Mujeres!$A$1:$DW$117)</f>
        <v>1162.9768567146739</v>
      </c>
      <c r="CA206" s="104" cm="1">
        <f t="array" ref="CA206">AnualidadActivo(CA$2, $E206, $C206, $B206, $D206, Hombres!$A$1:$DW$117, Mujeres!$A$1:$DW$117)</f>
        <v>213.41962162611063</v>
      </c>
      <c r="CB206" s="104" cm="1">
        <f t="array" ref="CB206">AnualidadActivo(CB$2, $E206, $C206, $B206, $D206, Hombres!$A$1:$DW$117, Mujeres!$A$1:$DW$117)</f>
        <v>24.413322779803568</v>
      </c>
      <c r="CC206" s="104" cm="1">
        <f t="array" ref="CC206">AnualidadActivo(CC$2, $E206, $C206, $B206, $D206, Hombres!$A$1:$DW$117, Mujeres!$A$1:$DW$117)</f>
        <v>0</v>
      </c>
      <c r="CD206" s="104" cm="1">
        <f t="array" ref="CD206">AnualidadActivo(CD$2, $E206, $C206, $B206, $D206, Hombres!$A$1:$DW$117, Mujeres!$A$1:$DW$117)</f>
        <v>0</v>
      </c>
      <c r="CE206" s="104" cm="1">
        <f t="array" ref="CE206">AnualidadActivo(CE$2, $E206, $C206, $B206, $D206, Hombres!$A$1:$DW$117, Mujeres!$A$1:$DW$117)</f>
        <v>0</v>
      </c>
      <c r="CF206" s="104" cm="1">
        <f t="array" ref="CF206">AnualidadActivo(CF$2, $E206, $C206, $B206, $D206, Hombres!$A$1:$DW$117, Mujeres!$A$1:$DW$117)</f>
        <v>0</v>
      </c>
      <c r="CG206" s="104" cm="1">
        <f t="array" ref="CG206">AnualidadActivo(CG$2, $E206, $C206, $B206, $D206, Hombres!$A$1:$DW$117, Mujeres!$A$1:$DW$117)</f>
        <v>0</v>
      </c>
      <c r="CH206" s="104" cm="1">
        <f t="array" ref="CH206">AnualidadActivo(CH$2, $E206, $C206, $B206, $D206, Hombres!$A$1:$DW$117, Mujeres!$A$1:$DW$117)</f>
        <v>0</v>
      </c>
      <c r="CI206" s="104" cm="1">
        <f t="array" ref="CI206">AnualidadActivo(CI$2, $E206, $C206, $B206, $D206, Hombres!$A$1:$DW$117, Mujeres!$A$1:$DW$117)</f>
        <v>0</v>
      </c>
      <c r="CJ206" s="104" cm="1">
        <f t="array" ref="CJ206">AnualidadActivo(CJ$2, $E206, $C206, $B206, $D206, Hombres!$A$1:$DW$117, Mujeres!$A$1:$DW$117)</f>
        <v>0</v>
      </c>
      <c r="CK206" s="104" cm="1">
        <f t="array" ref="CK206">AnualidadActivo(CK$2, $E206, $C206, $B206, $D206, Hombres!$A$1:$DW$117, Mujeres!$A$1:$DW$117)</f>
        <v>0</v>
      </c>
      <c r="CL206" s="104" cm="1">
        <f t="array" ref="CL206">AnualidadActivo(CL$2, $E206, $C206, $B206, $D206, Hombres!$A$1:$DW$117, Mujeres!$A$1:$DW$117)</f>
        <v>0</v>
      </c>
      <c r="CM206" s="104" cm="1">
        <f t="array" ref="CM206">AnualidadActivo(CM$2, $E206, $C206, $B206, $D206, Hombres!$A$1:$DW$117, Mujeres!$A$1:$DW$117)</f>
        <v>0</v>
      </c>
      <c r="CN206" s="104" cm="1">
        <f t="array" ref="CN206">AnualidadActivo(CN$2, $E206, $C206, $B206, $D206, Hombres!$A$1:$DW$117, Mujeres!$A$1:$DW$117)</f>
        <v>0</v>
      </c>
      <c r="CO206" s="104" cm="1">
        <f t="array" ref="CO206">AnualidadActivo(CO$2, $E206, $C206, $B206, $D206, Hombres!$A$1:$DW$117, Mujeres!$A$1:$DW$117)</f>
        <v>0</v>
      </c>
      <c r="CP206" s="104" cm="1">
        <f t="array" ref="CP206">AnualidadActivo(CP$2, $E206, $C206, $B206, $D206, Hombres!$A$1:$DW$117, Mujeres!$A$1:$DW$117)</f>
        <v>0</v>
      </c>
      <c r="CQ206" s="104" cm="1">
        <f t="array" ref="CQ206">AnualidadActivo(CQ$2, $E206, $C206, $B206, $D206, Hombres!$A$1:$DW$117, Mujeres!$A$1:$DW$117)</f>
        <v>0</v>
      </c>
      <c r="CR206" s="104" cm="1">
        <f t="array" ref="CR206">AnualidadActivo(CR$2, $E206, $C206, $B206, $D206, Hombres!$A$1:$DW$117, Mujeres!$A$1:$DW$117)</f>
        <v>0</v>
      </c>
      <c r="CS206" s="104" cm="1">
        <f t="array" ref="CS206">AnualidadActivo(CS$2, $E206, $C206, $B206, $D206, Hombres!$A$1:$DW$117, Mujeres!$A$1:$DW$117)</f>
        <v>0</v>
      </c>
      <c r="CT206" s="104" cm="1">
        <f t="array" ref="CT206">AnualidadActivo(CT$2, $E206, $C206, $B206, $D206, Hombres!$A$1:$DW$117, Mujeres!$A$1:$DW$117)</f>
        <v>0</v>
      </c>
      <c r="CU206" s="104" cm="1">
        <f t="array" ref="CU206">AnualidadActivo(CU$2, $E206, $C206, $B206, $D206, Hombres!$A$1:$DW$117, Mujeres!$A$1:$DW$117)</f>
        <v>0</v>
      </c>
      <c r="CV206" s="104" cm="1">
        <f t="array" ref="CV206">AnualidadActivo(CV$2, $E206, $C206, $B206, $D206, Hombres!$A$1:$DW$117, Mujeres!$A$1:$DW$117)</f>
        <v>0</v>
      </c>
      <c r="CW206" s="104" cm="1">
        <f t="array" ref="CW206">AnualidadActivo(CW$2, $E206, $C206, $B206, $D206, Hombres!$A$1:$DW$117, Mujeres!$A$1:$DW$117)</f>
        <v>0</v>
      </c>
      <c r="CX206" s="104" cm="1">
        <f t="array" ref="CX206">AnualidadActivo(CX$2, $E206, $C206, $B206, $D206, Hombres!$A$1:$DW$117, Mujeres!$A$1:$DW$117)</f>
        <v>0</v>
      </c>
      <c r="CY206" s="104" cm="1">
        <f t="array" ref="CY206">AnualidadActivo(CY$2, $E206, $C206, $B206, $D206, Hombres!$A$1:$DW$117, Mujeres!$A$1:$DW$117)</f>
        <v>0</v>
      </c>
      <c r="CZ206" s="104" cm="1">
        <f t="array" ref="CZ206">AnualidadActivo(CZ$2, $E206, $C206, $B206, $D206, Hombres!$A$1:$DW$117, Mujeres!$A$1:$DW$117)</f>
        <v>0</v>
      </c>
      <c r="DA206" s="104" cm="1">
        <f t="array" ref="DA206">AnualidadActivo(DA$2, $E206, $C206, $B206, $D206, Hombres!$A$1:$DW$117, Mujeres!$A$1:$DW$117)</f>
        <v>0</v>
      </c>
    </row>
    <row r="207" spans="1:105" x14ac:dyDescent="0.35">
      <c r="A207" s="2">
        <f t="shared" si="3"/>
        <v>205</v>
      </c>
      <c r="B207" s="107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9" cm="1">
        <f t="array" ref="G207">PorcentajePension(C207,E207, D207)</f>
        <v>0.45</v>
      </c>
      <c r="I207" s="103"/>
      <c r="J207" s="104" cm="1">
        <f t="array" ref="J207">AnualidadActivo(J$2, $E207, $C207, $B207, $D207, Hombres!$A$1:$DW$117, Mujeres!$A$1:$DW$117)</f>
        <v>0</v>
      </c>
      <c r="K207" s="104" cm="1">
        <f t="array" ref="K207">AnualidadActivo(K$2, $E207, $C207, $B207, $D207, Hombres!$A$1:$DW$117, Mujeres!$A$1:$DW$117)</f>
        <v>0</v>
      </c>
      <c r="L207" s="104" cm="1">
        <f t="array" ref="L207">AnualidadActivo(L$2, $E207, $C207, $B207, $D207, Hombres!$A$1:$DW$117, Mujeres!$A$1:$DW$117)</f>
        <v>0</v>
      </c>
      <c r="M207" s="104" cm="1">
        <f t="array" ref="M207">AnualidadActivo(M$2, $E207, $C207, $B207, $D207, Hombres!$A$1:$DW$117, Mujeres!$A$1:$DW$117)</f>
        <v>0</v>
      </c>
      <c r="N207" s="104" cm="1">
        <f t="array" ref="N207">AnualidadActivo(N$2, $E207, $C207, $B207, $D207, Hombres!$A$1:$DW$117, Mujeres!$A$1:$DW$117)</f>
        <v>0</v>
      </c>
      <c r="O207" s="104" cm="1">
        <f t="array" ref="O207">AnualidadActivo(O$2, $E207, $C207, $B207, $D207, Hombres!$A$1:$DW$117, Mujeres!$A$1:$DW$117)</f>
        <v>0</v>
      </c>
      <c r="P207" s="104" cm="1">
        <f t="array" ref="P207">AnualidadActivo(P$2, $E207, $C207, $B207, $D207, Hombres!$A$1:$DW$117, Mujeres!$A$1:$DW$117)</f>
        <v>0</v>
      </c>
      <c r="Q207" s="104" cm="1">
        <f t="array" ref="Q207">AnualidadActivo(Q$2, $E207, $C207, $B207, $D207, Hombres!$A$1:$DW$117, Mujeres!$A$1:$DW$117)</f>
        <v>0</v>
      </c>
      <c r="R207" s="104" cm="1">
        <f t="array" ref="R207">AnualidadActivo(R$2, $E207, $C207, $B207, $D207, Hombres!$A$1:$DW$117, Mujeres!$A$1:$DW$117)</f>
        <v>0</v>
      </c>
      <c r="S207" s="104" cm="1">
        <f t="array" ref="S207">AnualidadActivo(S$2, $E207, $C207, $B207, $D207, Hombres!$A$1:$DW$117, Mujeres!$A$1:$DW$117)</f>
        <v>0</v>
      </c>
      <c r="T207" s="104" cm="1">
        <f t="array" ref="T207">AnualidadActivo(T$2, $E207, $C207, $B207, $D207, Hombres!$A$1:$DW$117, Mujeres!$A$1:$DW$117)</f>
        <v>0</v>
      </c>
      <c r="U207" s="104" cm="1">
        <f t="array" ref="U207">AnualidadActivo(U$2, $E207, $C207, $B207, $D207, Hombres!$A$1:$DW$117, Mujeres!$A$1:$DW$117)</f>
        <v>0</v>
      </c>
      <c r="V207" s="104" cm="1">
        <f t="array" ref="V207">AnualidadActivo(V$2, $E207, $C207, $B207, $D207, Hombres!$A$1:$DW$117, Mujeres!$A$1:$DW$117)</f>
        <v>0</v>
      </c>
      <c r="W207" s="104" cm="1">
        <f t="array" ref="W207">AnualidadActivo(W$2, $E207, $C207, $B207, $D207, Hombres!$A$1:$DW$117, Mujeres!$A$1:$DW$117)</f>
        <v>8488492.020328315</v>
      </c>
      <c r="X207" s="104" cm="1">
        <f t="array" ref="X207">AnualidadActivo(X$2, $E207, $C207, $B207, $D207, Hombres!$A$1:$DW$117, Mujeres!$A$1:$DW$117)</f>
        <v>8743146.7809381653</v>
      </c>
      <c r="Y207" s="104" cm="1">
        <f t="array" ref="Y207">AnualidadActivo(Y$2, $E207, $C207, $B207, $D207, Hombres!$A$1:$DW$117, Mujeres!$A$1:$DW$117)</f>
        <v>9005441.1843663082</v>
      </c>
      <c r="Z207" s="104" cm="1">
        <f t="array" ref="Z207">AnualidadActivo(Z$2, $E207, $C207, $B207, $D207, Hombres!$A$1:$DW$117, Mujeres!$A$1:$DW$117)</f>
        <v>9275604.4198972974</v>
      </c>
      <c r="AA207" s="104" cm="1">
        <f t="array" ref="AA207">AnualidadActivo(AA$2, $E207, $C207, $B207, $D207, Hombres!$A$1:$DW$117, Mujeres!$A$1:$DW$117)</f>
        <v>9553872.5524942186</v>
      </c>
      <c r="AB207" s="104" cm="1">
        <f t="array" ref="AB207">AnualidadActivo(AB$2, $E207, $C207, $B207, $D207, Hombres!$A$1:$DW$117, Mujeres!$A$1:$DW$117)</f>
        <v>9275437.5642713625</v>
      </c>
      <c r="AC207" s="104" cm="1">
        <f t="array" ref="AC207">AnualidadActivo(AC$2, $E207, $C207, $B207, $D207, Hombres!$A$1:$DW$117, Mujeres!$A$1:$DW$117)</f>
        <v>9417610.1355935056</v>
      </c>
      <c r="AD207" s="104" cm="1">
        <f t="array" ref="AD207">AnualidadActivo(AD$2, $E207, $C207, $B207, $D207, Hombres!$A$1:$DW$117, Mujeres!$A$1:$DW$117)</f>
        <v>9549315.8371322379</v>
      </c>
      <c r="AE207" s="104" cm="1">
        <f t="array" ref="AE207">AnualidadActivo(AE$2, $E207, $C207, $B207, $D207, Hombres!$A$1:$DW$117, Mujeres!$A$1:$DW$117)</f>
        <v>9666896.0187238436</v>
      </c>
      <c r="AF207" s="104" cm="1">
        <f t="array" ref="AF207">AnualidadActivo(AF$2, $E207, $C207, $B207, $D207, Hombres!$A$1:$DW$117, Mujeres!$A$1:$DW$117)</f>
        <v>9766688.2176781893</v>
      </c>
      <c r="AG207" s="104" cm="1">
        <f t="array" ref="AG207">AnualidadActivo(AG$2, $E207, $C207, $B207, $D207, Hombres!$A$1:$DW$117, Mujeres!$A$1:$DW$117)</f>
        <v>9845496.9629429206</v>
      </c>
      <c r="AH207" s="104" cm="1">
        <f t="array" ref="AH207">AnualidadActivo(AH$2, $E207, $C207, $B207, $D207, Hombres!$A$1:$DW$117, Mujeres!$A$1:$DW$117)</f>
        <v>9901763.6728757322</v>
      </c>
      <c r="AI207" s="104" cm="1">
        <f t="array" ref="AI207">AnualidadActivo(AI$2, $E207, $C207, $B207, $D207, Hombres!$A$1:$DW$117, Mujeres!$A$1:$DW$117)</f>
        <v>9935341.3753368389</v>
      </c>
      <c r="AJ207" s="104" cm="1">
        <f t="array" ref="AJ207">AnualidadActivo(AJ$2, $E207, $C207, $B207, $D207, Hombres!$A$1:$DW$117, Mujeres!$A$1:$DW$117)</f>
        <v>9946390.5181570593</v>
      </c>
      <c r="AK207" s="104" cm="1">
        <f t="array" ref="AK207">AnualidadActivo(AK$2, $E207, $C207, $B207, $D207, Hombres!$A$1:$DW$117, Mujeres!$A$1:$DW$117)</f>
        <v>9934373.5278463941</v>
      </c>
      <c r="AL207" s="104" cm="1">
        <f t="array" ref="AL207">AnualidadActivo(AL$2, $E207, $C207, $B207, $D207, Hombres!$A$1:$DW$117, Mujeres!$A$1:$DW$117)</f>
        <v>9897298.5948560759</v>
      </c>
      <c r="AM207" s="104" cm="1">
        <f t="array" ref="AM207">AnualidadActivo(AM$2, $E207, $C207, $B207, $D207, Hombres!$A$1:$DW$117, Mujeres!$A$1:$DW$117)</f>
        <v>9815151.6895350721</v>
      </c>
      <c r="AN207" s="104" cm="1">
        <f t="array" ref="AN207">AnualidadActivo(AN$2, $E207, $C207, $B207, $D207, Hombres!$A$1:$DW$117, Mujeres!$A$1:$DW$117)</f>
        <v>9699017.7252626587</v>
      </c>
      <c r="AO207" s="104" cm="1">
        <f t="array" ref="AO207">AnualidadActivo(AO$2, $E207, $C207, $B207, $D207, Hombres!$A$1:$DW$117, Mujeres!$A$1:$DW$117)</f>
        <v>9547235.9734646901</v>
      </c>
      <c r="AP207" s="104" cm="1">
        <f t="array" ref="AP207">AnualidadActivo(AP$2, $E207, $C207, $B207, $D207, Hombres!$A$1:$DW$117, Mujeres!$A$1:$DW$117)</f>
        <v>9357833.0657744594</v>
      </c>
      <c r="AQ207" s="104" cm="1">
        <f t="array" ref="AQ207">AnualidadActivo(AQ$2, $E207, $C207, $B207, $D207, Hombres!$A$1:$DW$117, Mujeres!$A$1:$DW$117)</f>
        <v>9128427.5661552809</v>
      </c>
      <c r="AR207" s="104" cm="1">
        <f t="array" ref="AR207">AnualidadActivo(AR$2, $E207, $C207, $B207, $D207, Hombres!$A$1:$DW$117, Mujeres!$A$1:$DW$117)</f>
        <v>8857095.7461399939</v>
      </c>
      <c r="AS207" s="104" cm="1">
        <f t="array" ref="AS207">AnualidadActivo(AS$2, $E207, $C207, $B207, $D207, Hombres!$A$1:$DW$117, Mujeres!$A$1:$DW$117)</f>
        <v>8542862.5518359933</v>
      </c>
      <c r="AT207" s="104" cm="1">
        <f t="array" ref="AT207">AnualidadActivo(AT$2, $E207, $C207, $B207, $D207, Hombres!$A$1:$DW$117, Mujeres!$A$1:$DW$117)</f>
        <v>8185773.8700854182</v>
      </c>
      <c r="AU207" s="104" cm="1">
        <f t="array" ref="AU207">AnualidadActivo(AU$2, $E207, $C207, $B207, $D207, Hombres!$A$1:$DW$117, Mujeres!$A$1:$DW$117)</f>
        <v>7786486.4650521055</v>
      </c>
      <c r="AV207" s="104" cm="1">
        <f t="array" ref="AV207">AnualidadActivo(AV$2, $E207, $C207, $B207, $D207, Hombres!$A$1:$DW$117, Mujeres!$A$1:$DW$117)</f>
        <v>7346344.5255447943</v>
      </c>
      <c r="AW207" s="104" cm="1">
        <f t="array" ref="AW207">AnualidadActivo(AW$2, $E207, $C207, $B207, $D207, Hombres!$A$1:$DW$117, Mujeres!$A$1:$DW$117)</f>
        <v>6868051.3178101415</v>
      </c>
      <c r="AX207" s="104" cm="1">
        <f t="array" ref="AX207">AnualidadActivo(AX$2, $E207, $C207, $B207, $D207, Hombres!$A$1:$DW$117, Mujeres!$A$1:$DW$117)</f>
        <v>6356227.3549575601</v>
      </c>
      <c r="AY207" s="104" cm="1">
        <f t="array" ref="AY207">AnualidadActivo(AY$2, $E207, $C207, $B207, $D207, Hombres!$A$1:$DW$117, Mujeres!$A$1:$DW$117)</f>
        <v>5817183.3371476931</v>
      </c>
      <c r="AZ207" s="104" cm="1">
        <f t="array" ref="AZ207">AnualidadActivo(AZ$2, $E207, $C207, $B207, $D207, Hombres!$A$1:$DW$117, Mujeres!$A$1:$DW$117)</f>
        <v>5258277.1518785655</v>
      </c>
      <c r="BA207" s="104" cm="1">
        <f t="array" ref="BA207">AnualidadActivo(BA$2, $E207, $C207, $B207, $D207, Hombres!$A$1:$DW$117, Mujeres!$A$1:$DW$117)</f>
        <v>4687758.5188856581</v>
      </c>
      <c r="BB207" s="104" cm="1">
        <f t="array" ref="BB207">AnualidadActivo(BB$2, $E207, $C207, $B207, $D207, Hombres!$A$1:$DW$117, Mujeres!$A$1:$DW$117)</f>
        <v>4115017.2257343908</v>
      </c>
      <c r="BC207" s="104" cm="1">
        <f t="array" ref="BC207">AnualidadActivo(BC$2, $E207, $C207, $B207, $D207, Hombres!$A$1:$DW$117, Mujeres!$A$1:$DW$117)</f>
        <v>3550704.2973331334</v>
      </c>
      <c r="BD207" s="104" cm="1">
        <f t="array" ref="BD207">AnualidadActivo(BD$2, $E207, $C207, $B207, $D207, Hombres!$A$1:$DW$117, Mujeres!$A$1:$DW$117)</f>
        <v>3005956.9625771646</v>
      </c>
      <c r="BE207" s="104" cm="1">
        <f t="array" ref="BE207">AnualidadActivo(BE$2, $E207, $C207, $B207, $D207, Hombres!$A$1:$DW$117, Mujeres!$A$1:$DW$117)</f>
        <v>2491351.7004573517</v>
      </c>
      <c r="BF207" s="104" cm="1">
        <f t="array" ref="BF207">AnualidadActivo(BF$2, $E207, $C207, $B207, $D207, Hombres!$A$1:$DW$117, Mujeres!$A$1:$DW$117)</f>
        <v>2016341.8854480153</v>
      </c>
      <c r="BG207" s="104" cm="1">
        <f t="array" ref="BG207">AnualidadActivo(BG$2, $E207, $C207, $B207, $D207, Hombres!$A$1:$DW$117, Mujeres!$A$1:$DW$117)</f>
        <v>1588946.0581415519</v>
      </c>
      <c r="BH207" s="104" cm="1">
        <f t="array" ref="BH207">AnualidadActivo(BH$2, $E207, $C207, $B207, $D207, Hombres!$A$1:$DW$117, Mujeres!$A$1:$DW$117)</f>
        <v>1215342.5182942145</v>
      </c>
      <c r="BI207" s="104" cm="1">
        <f t="array" ref="BI207">AnualidadActivo(BI$2, $E207, $C207, $B207, $D207, Hombres!$A$1:$DW$117, Mujeres!$A$1:$DW$117)</f>
        <v>899129.01286609762</v>
      </c>
      <c r="BJ207" s="104" cm="1">
        <f t="array" ref="BJ207">AnualidadActivo(BJ$2, $E207, $C207, $B207, $D207, Hombres!$A$1:$DW$117, Mujeres!$A$1:$DW$117)</f>
        <v>640804.01723619993</v>
      </c>
      <c r="BK207" s="104" cm="1">
        <f t="array" ref="BK207">AnualidadActivo(BK$2, $E207, $C207, $B207, $D207, Hombres!$A$1:$DW$117, Mujeres!$A$1:$DW$117)</f>
        <v>437870.91693725175</v>
      </c>
      <c r="BL207" s="104" cm="1">
        <f t="array" ref="BL207">AnualidadActivo(BL$2, $E207, $C207, $B207, $D207, Hombres!$A$1:$DW$117, Mujeres!$A$1:$DW$117)</f>
        <v>285306.56020839175</v>
      </c>
      <c r="BM207" s="104" cm="1">
        <f t="array" ref="BM207">AnualidadActivo(BM$2, $E207, $C207, $B207, $D207, Hombres!$A$1:$DW$117, Mujeres!$A$1:$DW$117)</f>
        <v>176180.42631914245</v>
      </c>
      <c r="BN207" s="104" cm="1">
        <f t="array" ref="BN207">AnualidadActivo(BN$2, $E207, $C207, $B207, $D207, Hombres!$A$1:$DW$117, Mujeres!$A$1:$DW$117)</f>
        <v>102382.79051954715</v>
      </c>
      <c r="BO207" s="104" cm="1">
        <f t="array" ref="BO207">AnualidadActivo(BO$2, $E207, $C207, $B207, $D207, Hombres!$A$1:$DW$117, Mujeres!$A$1:$DW$117)</f>
        <v>55522.666654975634</v>
      </c>
      <c r="BP207" s="104" cm="1">
        <f t="array" ref="BP207">AnualidadActivo(BP$2, $E207, $C207, $B207, $D207, Hombres!$A$1:$DW$117, Mujeres!$A$1:$DW$117)</f>
        <v>27814.272968644666</v>
      </c>
      <c r="BQ207" s="104" cm="1">
        <f t="array" ref="BQ207">AnualidadActivo(BQ$2, $E207, $C207, $B207, $D207, Hombres!$A$1:$DW$117, Mujeres!$A$1:$DW$117)</f>
        <v>12713.626059052063</v>
      </c>
      <c r="BR207" s="104" cm="1">
        <f t="array" ref="BR207">AnualidadActivo(BR$2, $E207, $C207, $B207, $D207, Hombres!$A$1:$DW$117, Mujeres!$A$1:$DW$117)</f>
        <v>5223.6853492066211</v>
      </c>
      <c r="BS207" s="104" cm="1">
        <f t="array" ref="BS207">AnualidadActivo(BS$2, $E207, $C207, $B207, $D207, Hombres!$A$1:$DW$117, Mujeres!$A$1:$DW$117)</f>
        <v>1893.3204296084707</v>
      </c>
      <c r="BT207" s="104" cm="1">
        <f t="array" ref="BT207">AnualidadActivo(BT$2, $E207, $C207, $B207, $D207, Hombres!$A$1:$DW$117, Mujeres!$A$1:$DW$117)</f>
        <v>590.519555296514</v>
      </c>
      <c r="BU207" s="104" cm="1">
        <f t="array" ref="BU207">AnualidadActivo(BU$2, $E207, $C207, $B207, $D207, Hombres!$A$1:$DW$117, Mujeres!$A$1:$DW$117)</f>
        <v>153.1429646293879</v>
      </c>
      <c r="BV207" s="104" cm="1">
        <f t="array" ref="BV207">AnualidadActivo(BV$2, $E207, $C207, $B207, $D207, Hombres!$A$1:$DW$117, Mujeres!$A$1:$DW$117)</f>
        <v>0</v>
      </c>
      <c r="BW207" s="104" cm="1">
        <f t="array" ref="BW207">AnualidadActivo(BW$2, $E207, $C207, $B207, $D207, Hombres!$A$1:$DW$117, Mujeres!$A$1:$DW$117)</f>
        <v>0</v>
      </c>
      <c r="BX207" s="104" cm="1">
        <f t="array" ref="BX207">AnualidadActivo(BX$2, $E207, $C207, $B207, $D207, Hombres!$A$1:$DW$117, Mujeres!$A$1:$DW$117)</f>
        <v>0</v>
      </c>
      <c r="BY207" s="104" cm="1">
        <f t="array" ref="BY207">AnualidadActivo(BY$2, $E207, $C207, $B207, $D207, Hombres!$A$1:$DW$117, Mujeres!$A$1:$DW$117)</f>
        <v>0</v>
      </c>
      <c r="BZ207" s="104" cm="1">
        <f t="array" ref="BZ207">AnualidadActivo(BZ$2, $E207, $C207, $B207, $D207, Hombres!$A$1:$DW$117, Mujeres!$A$1:$DW$117)</f>
        <v>0</v>
      </c>
      <c r="CA207" s="104" cm="1">
        <f t="array" ref="CA207">AnualidadActivo(CA$2, $E207, $C207, $B207, $D207, Hombres!$A$1:$DW$117, Mujeres!$A$1:$DW$117)</f>
        <v>0</v>
      </c>
      <c r="CB207" s="104" cm="1">
        <f t="array" ref="CB207">AnualidadActivo(CB$2, $E207, $C207, $B207, $D207, Hombres!$A$1:$DW$117, Mujeres!$A$1:$DW$117)</f>
        <v>0</v>
      </c>
      <c r="CC207" s="104" cm="1">
        <f t="array" ref="CC207">AnualidadActivo(CC$2, $E207, $C207, $B207, $D207, Hombres!$A$1:$DW$117, Mujeres!$A$1:$DW$117)</f>
        <v>0</v>
      </c>
      <c r="CD207" s="104" cm="1">
        <f t="array" ref="CD207">AnualidadActivo(CD$2, $E207, $C207, $B207, $D207, Hombres!$A$1:$DW$117, Mujeres!$A$1:$DW$117)</f>
        <v>0</v>
      </c>
      <c r="CE207" s="104" cm="1">
        <f t="array" ref="CE207">AnualidadActivo(CE$2, $E207, $C207, $B207, $D207, Hombres!$A$1:$DW$117, Mujeres!$A$1:$DW$117)</f>
        <v>0</v>
      </c>
      <c r="CF207" s="104" cm="1">
        <f t="array" ref="CF207">AnualidadActivo(CF$2, $E207, $C207, $B207, $D207, Hombres!$A$1:$DW$117, Mujeres!$A$1:$DW$117)</f>
        <v>0</v>
      </c>
      <c r="CG207" s="104" cm="1">
        <f t="array" ref="CG207">AnualidadActivo(CG$2, $E207, $C207, $B207, $D207, Hombres!$A$1:$DW$117, Mujeres!$A$1:$DW$117)</f>
        <v>0</v>
      </c>
      <c r="CH207" s="104" cm="1">
        <f t="array" ref="CH207">AnualidadActivo(CH$2, $E207, $C207, $B207, $D207, Hombres!$A$1:$DW$117, Mujeres!$A$1:$DW$117)</f>
        <v>0</v>
      </c>
      <c r="CI207" s="104" cm="1">
        <f t="array" ref="CI207">AnualidadActivo(CI$2, $E207, $C207, $B207, $D207, Hombres!$A$1:$DW$117, Mujeres!$A$1:$DW$117)</f>
        <v>0</v>
      </c>
      <c r="CJ207" s="104" cm="1">
        <f t="array" ref="CJ207">AnualidadActivo(CJ$2, $E207, $C207, $B207, $D207, Hombres!$A$1:$DW$117, Mujeres!$A$1:$DW$117)</f>
        <v>0</v>
      </c>
      <c r="CK207" s="104" cm="1">
        <f t="array" ref="CK207">AnualidadActivo(CK$2, $E207, $C207, $B207, $D207, Hombres!$A$1:$DW$117, Mujeres!$A$1:$DW$117)</f>
        <v>0</v>
      </c>
      <c r="CL207" s="104" cm="1">
        <f t="array" ref="CL207">AnualidadActivo(CL$2, $E207, $C207, $B207, $D207, Hombres!$A$1:$DW$117, Mujeres!$A$1:$DW$117)</f>
        <v>0</v>
      </c>
      <c r="CM207" s="104" cm="1">
        <f t="array" ref="CM207">AnualidadActivo(CM$2, $E207, $C207, $B207, $D207, Hombres!$A$1:$DW$117, Mujeres!$A$1:$DW$117)</f>
        <v>0</v>
      </c>
      <c r="CN207" s="104" cm="1">
        <f t="array" ref="CN207">AnualidadActivo(CN$2, $E207, $C207, $B207, $D207, Hombres!$A$1:$DW$117, Mujeres!$A$1:$DW$117)</f>
        <v>0</v>
      </c>
      <c r="CO207" s="104" cm="1">
        <f t="array" ref="CO207">AnualidadActivo(CO$2, $E207, $C207, $B207, $D207, Hombres!$A$1:$DW$117, Mujeres!$A$1:$DW$117)</f>
        <v>0</v>
      </c>
      <c r="CP207" s="104" cm="1">
        <f t="array" ref="CP207">AnualidadActivo(CP$2, $E207, $C207, $B207, $D207, Hombres!$A$1:$DW$117, Mujeres!$A$1:$DW$117)</f>
        <v>0</v>
      </c>
      <c r="CQ207" s="104" cm="1">
        <f t="array" ref="CQ207">AnualidadActivo(CQ$2, $E207, $C207, $B207, $D207, Hombres!$A$1:$DW$117, Mujeres!$A$1:$DW$117)</f>
        <v>0</v>
      </c>
      <c r="CR207" s="104" cm="1">
        <f t="array" ref="CR207">AnualidadActivo(CR$2, $E207, $C207, $B207, $D207, Hombres!$A$1:$DW$117, Mujeres!$A$1:$DW$117)</f>
        <v>0</v>
      </c>
      <c r="CS207" s="104" cm="1">
        <f t="array" ref="CS207">AnualidadActivo(CS$2, $E207, $C207, $B207, $D207, Hombres!$A$1:$DW$117, Mujeres!$A$1:$DW$117)</f>
        <v>0</v>
      </c>
      <c r="CT207" s="104" cm="1">
        <f t="array" ref="CT207">AnualidadActivo(CT$2, $E207, $C207, $B207, $D207, Hombres!$A$1:$DW$117, Mujeres!$A$1:$DW$117)</f>
        <v>0</v>
      </c>
      <c r="CU207" s="104" cm="1">
        <f t="array" ref="CU207">AnualidadActivo(CU$2, $E207, $C207, $B207, $D207, Hombres!$A$1:$DW$117, Mujeres!$A$1:$DW$117)</f>
        <v>0</v>
      </c>
      <c r="CV207" s="104" cm="1">
        <f t="array" ref="CV207">AnualidadActivo(CV$2, $E207, $C207, $B207, $D207, Hombres!$A$1:$DW$117, Mujeres!$A$1:$DW$117)</f>
        <v>0</v>
      </c>
      <c r="CW207" s="104" cm="1">
        <f t="array" ref="CW207">AnualidadActivo(CW$2, $E207, $C207, $B207, $D207, Hombres!$A$1:$DW$117, Mujeres!$A$1:$DW$117)</f>
        <v>0</v>
      </c>
      <c r="CX207" s="104" cm="1">
        <f t="array" ref="CX207">AnualidadActivo(CX$2, $E207, $C207, $B207, $D207, Hombres!$A$1:$DW$117, Mujeres!$A$1:$DW$117)</f>
        <v>0</v>
      </c>
      <c r="CY207" s="104" cm="1">
        <f t="array" ref="CY207">AnualidadActivo(CY$2, $E207, $C207, $B207, $D207, Hombres!$A$1:$DW$117, Mujeres!$A$1:$DW$117)</f>
        <v>0</v>
      </c>
      <c r="CZ207" s="104" cm="1">
        <f t="array" ref="CZ207">AnualidadActivo(CZ$2, $E207, $C207, $B207, $D207, Hombres!$A$1:$DW$117, Mujeres!$A$1:$DW$117)</f>
        <v>0</v>
      </c>
      <c r="DA207" s="104" cm="1">
        <f t="array" ref="DA207">AnualidadActivo(DA$2, $E207, $C207, $B207, $D207, Hombres!$A$1:$DW$117, Mujeres!$A$1:$DW$117)</f>
        <v>0</v>
      </c>
    </row>
    <row r="208" spans="1:105" x14ac:dyDescent="0.35">
      <c r="A208" s="2">
        <f t="shared" si="3"/>
        <v>206</v>
      </c>
      <c r="B208" s="107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9" cm="1">
        <f t="array" ref="G208">PorcentajePension(C208,E208, D208)</f>
        <v>0.65</v>
      </c>
      <c r="I208" s="103"/>
      <c r="J208" s="104" cm="1">
        <f t="array" ref="J208">AnualidadActivo(J$2, $E208, $C208, $B208, $D208, Hombres!$A$1:$DW$117, Mujeres!$A$1:$DW$117)</f>
        <v>0</v>
      </c>
      <c r="K208" s="104" cm="1">
        <f t="array" ref="K208">AnualidadActivo(K$2, $E208, $C208, $B208, $D208, Hombres!$A$1:$DW$117, Mujeres!$A$1:$DW$117)</f>
        <v>0</v>
      </c>
      <c r="L208" s="104" cm="1">
        <f t="array" ref="L208">AnualidadActivo(L$2, $E208, $C208, $B208, $D208, Hombres!$A$1:$DW$117, Mujeres!$A$1:$DW$117)</f>
        <v>0</v>
      </c>
      <c r="M208" s="104" cm="1">
        <f t="array" ref="M208">AnualidadActivo(M$2, $E208, $C208, $B208, $D208, Hombres!$A$1:$DW$117, Mujeres!$A$1:$DW$117)</f>
        <v>0</v>
      </c>
      <c r="N208" s="104" cm="1">
        <f t="array" ref="N208">AnualidadActivo(N$2, $E208, $C208, $B208, $D208, Hombres!$A$1:$DW$117, Mujeres!$A$1:$DW$117)</f>
        <v>0</v>
      </c>
      <c r="O208" s="104" cm="1">
        <f t="array" ref="O208">AnualidadActivo(O$2, $E208, $C208, $B208, $D208, Hombres!$A$1:$DW$117, Mujeres!$A$1:$DW$117)</f>
        <v>0</v>
      </c>
      <c r="P208" s="104" cm="1">
        <f t="array" ref="P208">AnualidadActivo(P$2, $E208, $C208, $B208, $D208, Hombres!$A$1:$DW$117, Mujeres!$A$1:$DW$117)</f>
        <v>0</v>
      </c>
      <c r="Q208" s="104" cm="1">
        <f t="array" ref="Q208">AnualidadActivo(Q$2, $E208, $C208, $B208, $D208, Hombres!$A$1:$DW$117, Mujeres!$A$1:$DW$117)</f>
        <v>0</v>
      </c>
      <c r="R208" s="104" cm="1">
        <f t="array" ref="R208">AnualidadActivo(R$2, $E208, $C208, $B208, $D208, Hombres!$A$1:$DW$117, Mujeres!$A$1:$DW$117)</f>
        <v>0</v>
      </c>
      <c r="S208" s="104" cm="1">
        <f t="array" ref="S208">AnualidadActivo(S$2, $E208, $C208, $B208, $D208, Hombres!$A$1:$DW$117, Mujeres!$A$1:$DW$117)</f>
        <v>0</v>
      </c>
      <c r="T208" s="104" cm="1">
        <f t="array" ref="T208">AnualidadActivo(T$2, $E208, $C208, $B208, $D208, Hombres!$A$1:$DW$117, Mujeres!$A$1:$DW$117)</f>
        <v>0</v>
      </c>
      <c r="U208" s="104" cm="1">
        <f t="array" ref="U208">AnualidadActivo(U$2, $E208, $C208, $B208, $D208, Hombres!$A$1:$DW$117, Mujeres!$A$1:$DW$117)</f>
        <v>0</v>
      </c>
      <c r="V208" s="104" cm="1">
        <f t="array" ref="V208">AnualidadActivo(V$2, $E208, $C208, $B208, $D208, Hombres!$A$1:$DW$117, Mujeres!$A$1:$DW$117)</f>
        <v>0</v>
      </c>
      <c r="W208" s="104" cm="1">
        <f t="array" ref="W208">AnualidadActivo(W$2, $E208, $C208, $B208, $D208, Hombres!$A$1:$DW$117, Mujeres!$A$1:$DW$117)</f>
        <v>0</v>
      </c>
      <c r="X208" s="104" cm="1">
        <f t="array" ref="X208">AnualidadActivo(X$2, $E208, $C208, $B208, $D208, Hombres!$A$1:$DW$117, Mujeres!$A$1:$DW$117)</f>
        <v>0</v>
      </c>
      <c r="Y208" s="104" cm="1">
        <f t="array" ref="Y208">AnualidadActivo(Y$2, $E208, $C208, $B208, $D208, Hombres!$A$1:$DW$117, Mujeres!$A$1:$DW$117)</f>
        <v>0</v>
      </c>
      <c r="Z208" s="104" cm="1">
        <f t="array" ref="Z208">AnualidadActivo(Z$2, $E208, $C208, $B208, $D208, Hombres!$A$1:$DW$117, Mujeres!$A$1:$DW$117)</f>
        <v>0</v>
      </c>
      <c r="AA208" s="104" cm="1">
        <f t="array" ref="AA208">AnualidadActivo(AA$2, $E208, $C208, $B208, $D208, Hombres!$A$1:$DW$117, Mujeres!$A$1:$DW$117)</f>
        <v>0</v>
      </c>
      <c r="AB208" s="104" cm="1">
        <f t="array" ref="AB208">AnualidadActivo(AB$2, $E208, $C208, $B208, $D208, Hombres!$A$1:$DW$117, Mujeres!$A$1:$DW$117)</f>
        <v>0</v>
      </c>
      <c r="AC208" s="104" cm="1">
        <f t="array" ref="AC208">AnualidadActivo(AC$2, $E208, $C208, $B208, $D208, Hombres!$A$1:$DW$117, Mujeres!$A$1:$DW$117)</f>
        <v>0</v>
      </c>
      <c r="AD208" s="104" cm="1">
        <f t="array" ref="AD208">AnualidadActivo(AD$2, $E208, $C208, $B208, $D208, Hombres!$A$1:$DW$117, Mujeres!$A$1:$DW$117)</f>
        <v>0</v>
      </c>
      <c r="AE208" s="104" cm="1">
        <f t="array" ref="AE208">AnualidadActivo(AE$2, $E208, $C208, $B208, $D208, Hombres!$A$1:$DW$117, Mujeres!$A$1:$DW$117)</f>
        <v>12310002.248610644</v>
      </c>
      <c r="AF208" s="104" cm="1">
        <f t="array" ref="AF208">AnualidadActivo(AF$2, $E208, $C208, $B208, $D208, Hombres!$A$1:$DW$117, Mujeres!$A$1:$DW$117)</f>
        <v>12679302.316068962</v>
      </c>
      <c r="AG208" s="104" cm="1">
        <f t="array" ref="AG208">AnualidadActivo(AG$2, $E208, $C208, $B208, $D208, Hombres!$A$1:$DW$117, Mujeres!$A$1:$DW$117)</f>
        <v>13059681.38555103</v>
      </c>
      <c r="AH208" s="104" cm="1">
        <f t="array" ref="AH208">AnualidadActivo(AH$2, $E208, $C208, $B208, $D208, Hombres!$A$1:$DW$117, Mujeres!$A$1:$DW$117)</f>
        <v>13451471.82711756</v>
      </c>
      <c r="AI208" s="104" cm="1">
        <f t="array" ref="AI208">AnualidadActivo(AI$2, $E208, $C208, $B208, $D208, Hombres!$A$1:$DW$117, Mujeres!$A$1:$DW$117)</f>
        <v>13855015.981931088</v>
      </c>
      <c r="AJ208" s="104" cm="1">
        <f t="array" ref="AJ208">AnualidadActivo(AJ$2, $E208, $C208, $B208, $D208, Hombres!$A$1:$DW$117, Mujeres!$A$1:$DW$117)</f>
        <v>13522775.176189164</v>
      </c>
      <c r="AK208" s="104" cm="1">
        <f t="array" ref="AK208">AnualidadActivo(AK$2, $E208, $C208, $B208, $D208, Hombres!$A$1:$DW$117, Mujeres!$A$1:$DW$117)</f>
        <v>13748279.893205281</v>
      </c>
      <c r="AL208" s="104" cm="1">
        <f t="array" ref="AL208">AnualidadActivo(AL$2, $E208, $C208, $B208, $D208, Hombres!$A$1:$DW$117, Mujeres!$A$1:$DW$117)</f>
        <v>13960666.93679313</v>
      </c>
      <c r="AM208" s="104" cm="1">
        <f t="array" ref="AM208">AnualidadActivo(AM$2, $E208, $C208, $B208, $D208, Hombres!$A$1:$DW$117, Mujeres!$A$1:$DW$117)</f>
        <v>14154275.420365948</v>
      </c>
      <c r="AN208" s="104" cm="1">
        <f t="array" ref="AN208">AnualidadActivo(AN$2, $E208, $C208, $B208, $D208, Hombres!$A$1:$DW$117, Mujeres!$A$1:$DW$117)</f>
        <v>14323746.626498202</v>
      </c>
      <c r="AO208" s="104" cm="1">
        <f t="array" ref="AO208">AnualidadActivo(AO$2, $E208, $C208, $B208, $D208, Hombres!$A$1:$DW$117, Mujeres!$A$1:$DW$117)</f>
        <v>14464786.944620656</v>
      </c>
      <c r="AP208" s="104" cm="1">
        <f t="array" ref="AP208">AnualidadActivo(AP$2, $E208, $C208, $B208, $D208, Hombres!$A$1:$DW$117, Mujeres!$A$1:$DW$117)</f>
        <v>14575447.468309779</v>
      </c>
      <c r="AQ208" s="104" cm="1">
        <f t="array" ref="AQ208">AnualidadActivo(AQ$2, $E208, $C208, $B208, $D208, Hombres!$A$1:$DW$117, Mujeres!$A$1:$DW$117)</f>
        <v>14655274.759993983</v>
      </c>
      <c r="AR208" s="104" cm="1">
        <f t="array" ref="AR208">AnualidadActivo(AR$2, $E208, $C208, $B208, $D208, Hombres!$A$1:$DW$117, Mujeres!$A$1:$DW$117)</f>
        <v>14703939.519675538</v>
      </c>
      <c r="AS208" s="104" cm="1">
        <f t="array" ref="AS208">AnualidadActivo(AS$2, $E208, $C208, $B208, $D208, Hombres!$A$1:$DW$117, Mujeres!$A$1:$DW$117)</f>
        <v>14720620.492087273</v>
      </c>
      <c r="AT208" s="104" cm="1">
        <f t="array" ref="AT208">AnualidadActivo(AT$2, $E208, $C208, $B208, $D208, Hombres!$A$1:$DW$117, Mujeres!$A$1:$DW$117)</f>
        <v>14702988.530318603</v>
      </c>
      <c r="AU208" s="104" cm="1">
        <f t="array" ref="AU208">AnualidadActivo(AU$2, $E208, $C208, $B208, $D208, Hombres!$A$1:$DW$117, Mujeres!$A$1:$DW$117)</f>
        <v>14621287.948753562</v>
      </c>
      <c r="AV208" s="104" cm="1">
        <f t="array" ref="AV208">AnualidadActivo(AV$2, $E208, $C208, $B208, $D208, Hombres!$A$1:$DW$117, Mujeres!$A$1:$DW$117)</f>
        <v>14491628.209506297</v>
      </c>
      <c r="AW208" s="104" cm="1">
        <f t="array" ref="AW208">AnualidadActivo(AW$2, $E208, $C208, $B208, $D208, Hombres!$A$1:$DW$117, Mujeres!$A$1:$DW$117)</f>
        <v>14310329.651394039</v>
      </c>
      <c r="AX208" s="104" cm="1">
        <f t="array" ref="AX208">AnualidadActivo(AX$2, $E208, $C208, $B208, $D208, Hombres!$A$1:$DW$117, Mujeres!$A$1:$DW$117)</f>
        <v>14073898.663682271</v>
      </c>
      <c r="AY208" s="104" cm="1">
        <f t="array" ref="AY208">AnualidadActivo(AY$2, $E208, $C208, $B208, $D208, Hombres!$A$1:$DW$117, Mujeres!$A$1:$DW$117)</f>
        <v>13779018.876701731</v>
      </c>
      <c r="AZ208" s="104" cm="1">
        <f t="array" ref="AZ208">AnualidadActivo(AZ$2, $E208, $C208, $B208, $D208, Hombres!$A$1:$DW$117, Mujeres!$A$1:$DW$117)</f>
        <v>13422761.709809741</v>
      </c>
      <c r="BA208" s="104" cm="1">
        <f t="array" ref="BA208">AnualidadActivo(BA$2, $E208, $C208, $B208, $D208, Hombres!$A$1:$DW$117, Mujeres!$A$1:$DW$117)</f>
        <v>13002266.531580251</v>
      </c>
      <c r="BB208" s="104" cm="1">
        <f t="array" ref="BB208">AnualidadActivo(BB$2, $E208, $C208, $B208, $D208, Hombres!$A$1:$DW$117, Mujeres!$A$1:$DW$117)</f>
        <v>12515484.816672314</v>
      </c>
      <c r="BC208" s="104" cm="1">
        <f t="array" ref="BC208">AnualidadActivo(BC$2, $E208, $C208, $B208, $D208, Hombres!$A$1:$DW$117, Mujeres!$A$1:$DW$117)</f>
        <v>11962260.876389829</v>
      </c>
      <c r="BD208" s="104" cm="1">
        <f t="array" ref="BD208">AnualidadActivo(BD$2, $E208, $C208, $B208, $D208, Hombres!$A$1:$DW$117, Mujeres!$A$1:$DW$117)</f>
        <v>11344471.025918938</v>
      </c>
      <c r="BE208" s="104" cm="1">
        <f t="array" ref="BE208">AnualidadActivo(BE$2, $E208, $C208, $B208, $D208, Hombres!$A$1:$DW$117, Mujeres!$A$1:$DW$117)</f>
        <v>10665602.700825717</v>
      </c>
      <c r="BF208" s="104" cm="1">
        <f t="array" ref="BF208">AnualidadActivo(BF$2, $E208, $C208, $B208, $D208, Hombres!$A$1:$DW$117, Mujeres!$A$1:$DW$117)</f>
        <v>9930591.2658428848</v>
      </c>
      <c r="BG208" s="104" cm="1">
        <f t="array" ref="BG208">AnualidadActivo(BG$2, $E208, $C208, $B208, $D208, Hombres!$A$1:$DW$117, Mujeres!$A$1:$DW$117)</f>
        <v>9146428.899198845</v>
      </c>
      <c r="BH208" s="104" cm="1">
        <f t="array" ref="BH208">AnualidadActivo(BH$2, $E208, $C208, $B208, $D208, Hombres!$A$1:$DW$117, Mujeres!$A$1:$DW$117)</f>
        <v>8323081.2356791748</v>
      </c>
      <c r="BI208" s="104" cm="1">
        <f t="array" ref="BI208">AnualidadActivo(BI$2, $E208, $C208, $B208, $D208, Hombres!$A$1:$DW$117, Mujeres!$A$1:$DW$117)</f>
        <v>7473167.9975122493</v>
      </c>
      <c r="BJ208" s="104" cm="1">
        <f t="array" ref="BJ208">AnualidadActivo(BJ$2, $E208, $C208, $B208, $D208, Hombres!$A$1:$DW$117, Mujeres!$A$1:$DW$117)</f>
        <v>6610839.4486791976</v>
      </c>
      <c r="BK208" s="104" cm="1">
        <f t="array" ref="BK208">AnualidadActivo(BK$2, $E208, $C208, $B208, $D208, Hombres!$A$1:$DW$117, Mujeres!$A$1:$DW$117)</f>
        <v>5751309.1568854889</v>
      </c>
      <c r="BL208" s="104" cm="1">
        <f t="array" ref="BL208">AnualidadActivo(BL$2, $E208, $C208, $B208, $D208, Hombres!$A$1:$DW$117, Mujeres!$A$1:$DW$117)</f>
        <v>4910901.7461864995</v>
      </c>
      <c r="BM208" s="104" cm="1">
        <f t="array" ref="BM208">AnualidadActivo(BM$2, $E208, $C208, $B208, $D208, Hombres!$A$1:$DW$117, Mujeres!$A$1:$DW$117)</f>
        <v>4106796.7002987568</v>
      </c>
      <c r="BN208" s="104" cm="1">
        <f t="array" ref="BN208">AnualidadActivo(BN$2, $E208, $C208, $B208, $D208, Hombres!$A$1:$DW$117, Mujeres!$A$1:$DW$117)</f>
        <v>3355571.0700048469</v>
      </c>
      <c r="BO208" s="104" cm="1">
        <f t="array" ref="BO208">AnualidadActivo(BO$2, $E208, $C208, $B208, $D208, Hombres!$A$1:$DW$117, Mujeres!$A$1:$DW$117)</f>
        <v>2671527.6594703114</v>
      </c>
      <c r="BP208" s="104" cm="1">
        <f t="array" ref="BP208">AnualidadActivo(BP$2, $E208, $C208, $B208, $D208, Hombres!$A$1:$DW$117, Mujeres!$A$1:$DW$117)</f>
        <v>2065781.999633</v>
      </c>
      <c r="BQ208" s="104" cm="1">
        <f t="array" ref="BQ208">AnualidadActivo(BQ$2, $E208, $C208, $B208, $D208, Hombres!$A$1:$DW$117, Mujeres!$A$1:$DW$117)</f>
        <v>1545766.0413664426</v>
      </c>
      <c r="BR208" s="104" cm="1">
        <f t="array" ref="BR208">AnualidadActivo(BR$2, $E208, $C208, $B208, $D208, Hombres!$A$1:$DW$117, Mujeres!$A$1:$DW$117)</f>
        <v>1114754.6054912582</v>
      </c>
      <c r="BS208" s="104" cm="1">
        <f t="array" ref="BS208">AnualidadActivo(BS$2, $E208, $C208, $B208, $D208, Hombres!$A$1:$DW$117, Mujeres!$A$1:$DW$117)</f>
        <v>771301.49842591537</v>
      </c>
      <c r="BT208" s="104" cm="1">
        <f t="array" ref="BT208">AnualidadActivo(BT$2, $E208, $C208, $B208, $D208, Hombres!$A$1:$DW$117, Mujeres!$A$1:$DW$117)</f>
        <v>509304.07464003807</v>
      </c>
      <c r="BU208" s="104" cm="1">
        <f t="array" ref="BU208">AnualidadActivo(BU$2, $E208, $C208, $B208, $D208, Hombres!$A$1:$DW$117, Mujeres!$A$1:$DW$117)</f>
        <v>318943.33128675673</v>
      </c>
      <c r="BV208" s="104" cm="1">
        <f t="array" ref="BV208">AnualidadActivo(BV$2, $E208, $C208, $B208, $D208, Hombres!$A$1:$DW$117, Mujeres!$A$1:$DW$117)</f>
        <v>188040.87899247385</v>
      </c>
      <c r="BW208" s="104" cm="1">
        <f t="array" ref="BW208">AnualidadActivo(BW$2, $E208, $C208, $B208, $D208, Hombres!$A$1:$DW$117, Mujeres!$A$1:$DW$117)</f>
        <v>103498.54579337216</v>
      </c>
      <c r="BX208" s="104" cm="1">
        <f t="array" ref="BX208">AnualidadActivo(BX$2, $E208, $C208, $B208, $D208, Hombres!$A$1:$DW$117, Mujeres!$A$1:$DW$117)</f>
        <v>52656.714612673532</v>
      </c>
      <c r="BY208" s="104" cm="1">
        <f t="array" ref="BY208">AnualidadActivo(BY$2, $E208, $C208, $B208, $D208, Hombres!$A$1:$DW$117, Mujeres!$A$1:$DW$117)</f>
        <v>24465.103566991056</v>
      </c>
      <c r="BZ208" s="104" cm="1">
        <f t="array" ref="BZ208">AnualidadActivo(BZ$2, $E208, $C208, $B208, $D208, Hombres!$A$1:$DW$117, Mujeres!$A$1:$DW$117)</f>
        <v>10224.519765381487</v>
      </c>
      <c r="CA208" s="104" cm="1">
        <f t="array" ref="CA208">AnualidadActivo(CA$2, $E208, $C208, $B208, $D208, Hombres!$A$1:$DW$117, Mujeres!$A$1:$DW$117)</f>
        <v>3770.722299807901</v>
      </c>
      <c r="CB208" s="104" cm="1">
        <f t="array" ref="CB208">AnualidadActivo(CB$2, $E208, $C208, $B208, $D208, Hombres!$A$1:$DW$117, Mujeres!$A$1:$DW$117)</f>
        <v>1197.0337238585539</v>
      </c>
      <c r="CC208" s="104" cm="1">
        <f t="array" ref="CC208">AnualidadActivo(CC$2, $E208, $C208, $B208, $D208, Hombres!$A$1:$DW$117, Mujeres!$A$1:$DW$117)</f>
        <v>316.17400539567871</v>
      </c>
      <c r="CD208" s="104" cm="1">
        <f t="array" ref="CD208">AnualidadActivo(CD$2, $E208, $C208, $B208, $D208, Hombres!$A$1:$DW$117, Mujeres!$A$1:$DW$117)</f>
        <v>0</v>
      </c>
      <c r="CE208" s="104" cm="1">
        <f t="array" ref="CE208">AnualidadActivo(CE$2, $E208, $C208, $B208, $D208, Hombres!$A$1:$DW$117, Mujeres!$A$1:$DW$117)</f>
        <v>0</v>
      </c>
      <c r="CF208" s="104" cm="1">
        <f t="array" ref="CF208">AnualidadActivo(CF$2, $E208, $C208, $B208, $D208, Hombres!$A$1:$DW$117, Mujeres!$A$1:$DW$117)</f>
        <v>0</v>
      </c>
      <c r="CG208" s="104" cm="1">
        <f t="array" ref="CG208">AnualidadActivo(CG$2, $E208, $C208, $B208, $D208, Hombres!$A$1:$DW$117, Mujeres!$A$1:$DW$117)</f>
        <v>0</v>
      </c>
      <c r="CH208" s="104" cm="1">
        <f t="array" ref="CH208">AnualidadActivo(CH$2, $E208, $C208, $B208, $D208, Hombres!$A$1:$DW$117, Mujeres!$A$1:$DW$117)</f>
        <v>0</v>
      </c>
      <c r="CI208" s="104" cm="1">
        <f t="array" ref="CI208">AnualidadActivo(CI$2, $E208, $C208, $B208, $D208, Hombres!$A$1:$DW$117, Mujeres!$A$1:$DW$117)</f>
        <v>0</v>
      </c>
      <c r="CJ208" s="104" cm="1">
        <f t="array" ref="CJ208">AnualidadActivo(CJ$2, $E208, $C208, $B208, $D208, Hombres!$A$1:$DW$117, Mujeres!$A$1:$DW$117)</f>
        <v>0</v>
      </c>
      <c r="CK208" s="104" cm="1">
        <f t="array" ref="CK208">AnualidadActivo(CK$2, $E208, $C208, $B208, $D208, Hombres!$A$1:$DW$117, Mujeres!$A$1:$DW$117)</f>
        <v>0</v>
      </c>
      <c r="CL208" s="104" cm="1">
        <f t="array" ref="CL208">AnualidadActivo(CL$2, $E208, $C208, $B208, $D208, Hombres!$A$1:$DW$117, Mujeres!$A$1:$DW$117)</f>
        <v>0</v>
      </c>
      <c r="CM208" s="104" cm="1">
        <f t="array" ref="CM208">AnualidadActivo(CM$2, $E208, $C208, $B208, $D208, Hombres!$A$1:$DW$117, Mujeres!$A$1:$DW$117)</f>
        <v>0</v>
      </c>
      <c r="CN208" s="104" cm="1">
        <f t="array" ref="CN208">AnualidadActivo(CN$2, $E208, $C208, $B208, $D208, Hombres!$A$1:$DW$117, Mujeres!$A$1:$DW$117)</f>
        <v>0</v>
      </c>
      <c r="CO208" s="104" cm="1">
        <f t="array" ref="CO208">AnualidadActivo(CO$2, $E208, $C208, $B208, $D208, Hombres!$A$1:$DW$117, Mujeres!$A$1:$DW$117)</f>
        <v>0</v>
      </c>
      <c r="CP208" s="104" cm="1">
        <f t="array" ref="CP208">AnualidadActivo(CP$2, $E208, $C208, $B208, $D208, Hombres!$A$1:$DW$117, Mujeres!$A$1:$DW$117)</f>
        <v>0</v>
      </c>
      <c r="CQ208" s="104" cm="1">
        <f t="array" ref="CQ208">AnualidadActivo(CQ$2, $E208, $C208, $B208, $D208, Hombres!$A$1:$DW$117, Mujeres!$A$1:$DW$117)</f>
        <v>0</v>
      </c>
      <c r="CR208" s="104" cm="1">
        <f t="array" ref="CR208">AnualidadActivo(CR$2, $E208, $C208, $B208, $D208, Hombres!$A$1:$DW$117, Mujeres!$A$1:$DW$117)</f>
        <v>0</v>
      </c>
      <c r="CS208" s="104" cm="1">
        <f t="array" ref="CS208">AnualidadActivo(CS$2, $E208, $C208, $B208, $D208, Hombres!$A$1:$DW$117, Mujeres!$A$1:$DW$117)</f>
        <v>0</v>
      </c>
      <c r="CT208" s="104" cm="1">
        <f t="array" ref="CT208">AnualidadActivo(CT$2, $E208, $C208, $B208, $D208, Hombres!$A$1:$DW$117, Mujeres!$A$1:$DW$117)</f>
        <v>0</v>
      </c>
      <c r="CU208" s="104" cm="1">
        <f t="array" ref="CU208">AnualidadActivo(CU$2, $E208, $C208, $B208, $D208, Hombres!$A$1:$DW$117, Mujeres!$A$1:$DW$117)</f>
        <v>0</v>
      </c>
      <c r="CV208" s="104" cm="1">
        <f t="array" ref="CV208">AnualidadActivo(CV$2, $E208, $C208, $B208, $D208, Hombres!$A$1:$DW$117, Mujeres!$A$1:$DW$117)</f>
        <v>0</v>
      </c>
      <c r="CW208" s="104" cm="1">
        <f t="array" ref="CW208">AnualidadActivo(CW$2, $E208, $C208, $B208, $D208, Hombres!$A$1:$DW$117, Mujeres!$A$1:$DW$117)</f>
        <v>0</v>
      </c>
      <c r="CX208" s="104" cm="1">
        <f t="array" ref="CX208">AnualidadActivo(CX$2, $E208, $C208, $B208, $D208, Hombres!$A$1:$DW$117, Mujeres!$A$1:$DW$117)</f>
        <v>0</v>
      </c>
      <c r="CY208" s="104" cm="1">
        <f t="array" ref="CY208">AnualidadActivo(CY$2, $E208, $C208, $B208, $D208, Hombres!$A$1:$DW$117, Mujeres!$A$1:$DW$117)</f>
        <v>0</v>
      </c>
      <c r="CZ208" s="104" cm="1">
        <f t="array" ref="CZ208">AnualidadActivo(CZ$2, $E208, $C208, $B208, $D208, Hombres!$A$1:$DW$117, Mujeres!$A$1:$DW$117)</f>
        <v>0</v>
      </c>
      <c r="DA208" s="104" cm="1">
        <f t="array" ref="DA208">AnualidadActivo(DA$2, $E208, $C208, $B208, $D208, Hombres!$A$1:$DW$117, Mujeres!$A$1:$DW$117)</f>
        <v>0</v>
      </c>
    </row>
    <row r="209" spans="1:105" x14ac:dyDescent="0.35">
      <c r="A209" s="2">
        <f t="shared" si="3"/>
        <v>207</v>
      </c>
      <c r="B209" s="107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9" cm="1">
        <f t="array" ref="G209">PorcentajePension(C209,E209, D209)</f>
        <v>0.85</v>
      </c>
      <c r="I209" s="103"/>
      <c r="J209" s="104" cm="1">
        <f t="array" ref="J209">AnualidadActivo(J$2, $E209, $C209, $B209, $D209, Hombres!$A$1:$DW$117, Mujeres!$A$1:$DW$117)</f>
        <v>0</v>
      </c>
      <c r="K209" s="104" cm="1">
        <f t="array" ref="K209">AnualidadActivo(K$2, $E209, $C209, $B209, $D209, Hombres!$A$1:$DW$117, Mujeres!$A$1:$DW$117)</f>
        <v>0</v>
      </c>
      <c r="L209" s="104" cm="1">
        <f t="array" ref="L209">AnualidadActivo(L$2, $E209, $C209, $B209, $D209, Hombres!$A$1:$DW$117, Mujeres!$A$1:$DW$117)</f>
        <v>0</v>
      </c>
      <c r="M209" s="104" cm="1">
        <f t="array" ref="M209">AnualidadActivo(M$2, $E209, $C209, $B209, $D209, Hombres!$A$1:$DW$117, Mujeres!$A$1:$DW$117)</f>
        <v>0</v>
      </c>
      <c r="N209" s="104" cm="1">
        <f t="array" ref="N209">AnualidadActivo(N$2, $E209, $C209, $B209, $D209, Hombres!$A$1:$DW$117, Mujeres!$A$1:$DW$117)</f>
        <v>0</v>
      </c>
      <c r="O209" s="104" cm="1">
        <f t="array" ref="O209">AnualidadActivo(O$2, $E209, $C209, $B209, $D209, Hombres!$A$1:$DW$117, Mujeres!$A$1:$DW$117)</f>
        <v>0</v>
      </c>
      <c r="P209" s="104" cm="1">
        <f t="array" ref="P209">AnualidadActivo(P$2, $E209, $C209, $B209, $D209, Hombres!$A$1:$DW$117, Mujeres!$A$1:$DW$117)</f>
        <v>0</v>
      </c>
      <c r="Q209" s="104" cm="1">
        <f t="array" ref="Q209">AnualidadActivo(Q$2, $E209, $C209, $B209, $D209, Hombres!$A$1:$DW$117, Mujeres!$A$1:$DW$117)</f>
        <v>0</v>
      </c>
      <c r="R209" s="104" cm="1">
        <f t="array" ref="R209">AnualidadActivo(R$2, $E209, $C209, $B209, $D209, Hombres!$A$1:$DW$117, Mujeres!$A$1:$DW$117)</f>
        <v>0</v>
      </c>
      <c r="S209" s="104" cm="1">
        <f t="array" ref="S209">AnualidadActivo(S$2, $E209, $C209, $B209, $D209, Hombres!$A$1:$DW$117, Mujeres!$A$1:$DW$117)</f>
        <v>0</v>
      </c>
      <c r="T209" s="104" cm="1">
        <f t="array" ref="T209">AnualidadActivo(T$2, $E209, $C209, $B209, $D209, Hombres!$A$1:$DW$117, Mujeres!$A$1:$DW$117)</f>
        <v>0</v>
      </c>
      <c r="U209" s="104" cm="1">
        <f t="array" ref="U209">AnualidadActivo(U$2, $E209, $C209, $B209, $D209, Hombres!$A$1:$DW$117, Mujeres!$A$1:$DW$117)</f>
        <v>0</v>
      </c>
      <c r="V209" s="104" cm="1">
        <f t="array" ref="V209">AnualidadActivo(V$2, $E209, $C209, $B209, $D209, Hombres!$A$1:$DW$117, Mujeres!$A$1:$DW$117)</f>
        <v>0</v>
      </c>
      <c r="W209" s="104" cm="1">
        <f t="array" ref="W209">AnualidadActivo(W$2, $E209, $C209, $B209, $D209, Hombres!$A$1:$DW$117, Mujeres!$A$1:$DW$117)</f>
        <v>0</v>
      </c>
      <c r="X209" s="104" cm="1">
        <f t="array" ref="X209">AnualidadActivo(X$2, $E209, $C209, $B209, $D209, Hombres!$A$1:$DW$117, Mujeres!$A$1:$DW$117)</f>
        <v>0</v>
      </c>
      <c r="Y209" s="104" cm="1">
        <f t="array" ref="Y209">AnualidadActivo(Y$2, $E209, $C209, $B209, $D209, Hombres!$A$1:$DW$117, Mujeres!$A$1:$DW$117)</f>
        <v>0</v>
      </c>
      <c r="Z209" s="104" cm="1">
        <f t="array" ref="Z209">AnualidadActivo(Z$2, $E209, $C209, $B209, $D209, Hombres!$A$1:$DW$117, Mujeres!$A$1:$DW$117)</f>
        <v>0</v>
      </c>
      <c r="AA209" s="104" cm="1">
        <f t="array" ref="AA209">AnualidadActivo(AA$2, $E209, $C209, $B209, $D209, Hombres!$A$1:$DW$117, Mujeres!$A$1:$DW$117)</f>
        <v>0</v>
      </c>
      <c r="AB209" s="104" cm="1">
        <f t="array" ref="AB209">AnualidadActivo(AB$2, $E209, $C209, $B209, $D209, Hombres!$A$1:$DW$117, Mujeres!$A$1:$DW$117)</f>
        <v>0</v>
      </c>
      <c r="AC209" s="104" cm="1">
        <f t="array" ref="AC209">AnualidadActivo(AC$2, $E209, $C209, $B209, $D209, Hombres!$A$1:$DW$117, Mujeres!$A$1:$DW$117)</f>
        <v>0</v>
      </c>
      <c r="AD209" s="104" cm="1">
        <f t="array" ref="AD209">AnualidadActivo(AD$2, $E209, $C209, $B209, $D209, Hombres!$A$1:$DW$117, Mujeres!$A$1:$DW$117)</f>
        <v>0</v>
      </c>
      <c r="AE209" s="104" cm="1">
        <f t="array" ref="AE209">AnualidadActivo(AE$2, $E209, $C209, $B209, $D209, Hombres!$A$1:$DW$117, Mujeres!$A$1:$DW$117)</f>
        <v>0</v>
      </c>
      <c r="AF209" s="104" cm="1">
        <f t="array" ref="AF209">AnualidadActivo(AF$2, $E209, $C209, $B209, $D209, Hombres!$A$1:$DW$117, Mujeres!$A$1:$DW$117)</f>
        <v>0</v>
      </c>
      <c r="AG209" s="104" cm="1">
        <f t="array" ref="AG209">AnualidadActivo(AG$2, $E209, $C209, $B209, $D209, Hombres!$A$1:$DW$117, Mujeres!$A$1:$DW$117)</f>
        <v>0</v>
      </c>
      <c r="AH209" s="104" cm="1">
        <f t="array" ref="AH209">AnualidadActivo(AH$2, $E209, $C209, $B209, $D209, Hombres!$A$1:$DW$117, Mujeres!$A$1:$DW$117)</f>
        <v>0</v>
      </c>
      <c r="AI209" s="104" cm="1">
        <f t="array" ref="AI209">AnualidadActivo(AI$2, $E209, $C209, $B209, $D209, Hombres!$A$1:$DW$117, Mujeres!$A$1:$DW$117)</f>
        <v>0</v>
      </c>
      <c r="AJ209" s="104" cm="1">
        <f t="array" ref="AJ209">AnualidadActivo(AJ$2, $E209, $C209, $B209, $D209, Hombres!$A$1:$DW$117, Mujeres!$A$1:$DW$117)</f>
        <v>0</v>
      </c>
      <c r="AK209" s="104" cm="1">
        <f t="array" ref="AK209">AnualidadActivo(AK$2, $E209, $C209, $B209, $D209, Hombres!$A$1:$DW$117, Mujeres!$A$1:$DW$117)</f>
        <v>0</v>
      </c>
      <c r="AL209" s="104" cm="1">
        <f t="array" ref="AL209">AnualidadActivo(AL$2, $E209, $C209, $B209, $D209, Hombres!$A$1:$DW$117, Mujeres!$A$1:$DW$117)</f>
        <v>0</v>
      </c>
      <c r="AM209" s="104" cm="1">
        <f t="array" ref="AM209">AnualidadActivo(AM$2, $E209, $C209, $B209, $D209, Hombres!$A$1:$DW$117, Mujeres!$A$1:$DW$117)</f>
        <v>0</v>
      </c>
      <c r="AN209" s="104" cm="1">
        <f t="array" ref="AN209">AnualidadActivo(AN$2, $E209, $C209, $B209, $D209, Hombres!$A$1:$DW$117, Mujeres!$A$1:$DW$117)</f>
        <v>10956514.746728515</v>
      </c>
      <c r="AO209" s="104" cm="1">
        <f t="array" ref="AO209">AnualidadActivo(AO$2, $E209, $C209, $B209, $D209, Hombres!$A$1:$DW$117, Mujeres!$A$1:$DW$117)</f>
        <v>11285210.189130371</v>
      </c>
      <c r="AP209" s="104" cm="1">
        <f t="array" ref="AP209">AnualidadActivo(AP$2, $E209, $C209, $B209, $D209, Hombres!$A$1:$DW$117, Mujeres!$A$1:$DW$117)</f>
        <v>11623766.494804282</v>
      </c>
      <c r="AQ209" s="104" cm="1">
        <f t="array" ref="AQ209">AnualidadActivo(AQ$2, $E209, $C209, $B209, $D209, Hombres!$A$1:$DW$117, Mujeres!$A$1:$DW$117)</f>
        <v>11972479.489648411</v>
      </c>
      <c r="AR209" s="104" cm="1">
        <f t="array" ref="AR209">AnualidadActivo(AR$2, $E209, $C209, $B209, $D209, Hombres!$A$1:$DW$117, Mujeres!$A$1:$DW$117)</f>
        <v>12331653.874337863</v>
      </c>
      <c r="AS209" s="104" cm="1">
        <f t="array" ref="AS209">AnualidadActivo(AS$2, $E209, $C209, $B209, $D209, Hombres!$A$1:$DW$117, Mujeres!$A$1:$DW$117)</f>
        <v>12101884.635161305</v>
      </c>
      <c r="AT209" s="104" cm="1">
        <f t="array" ref="AT209">AnualidadActivo(AT$2, $E209, $C209, $B209, $D209, Hombres!$A$1:$DW$117, Mujeres!$A$1:$DW$117)</f>
        <v>12320364.061018765</v>
      </c>
      <c r="AU209" s="104" cm="1">
        <f t="array" ref="AU209">AnualidadActivo(AU$2, $E209, $C209, $B209, $D209, Hombres!$A$1:$DW$117, Mujeres!$A$1:$DW$117)</f>
        <v>12529167.619866662</v>
      </c>
      <c r="AV209" s="104" cm="1">
        <f t="array" ref="AV209">AnualidadActivo(AV$2, $E209, $C209, $B209, $D209, Hombres!$A$1:$DW$117, Mujeres!$A$1:$DW$117)</f>
        <v>12723379.653604519</v>
      </c>
      <c r="AW209" s="104" cm="1">
        <f t="array" ref="AW209">AnualidadActivo(AW$2, $E209, $C209, $B209, $D209, Hombres!$A$1:$DW$117, Mujeres!$A$1:$DW$117)</f>
        <v>12898026.004762309</v>
      </c>
      <c r="AX209" s="104" cm="1">
        <f t="array" ref="AX209">AnualidadActivo(AX$2, $E209, $C209, $B209, $D209, Hombres!$A$1:$DW$117, Mujeres!$A$1:$DW$117)</f>
        <v>13049028.431798622</v>
      </c>
      <c r="AY209" s="104" cm="1">
        <f t="array" ref="AY209">AnualidadActivo(AY$2, $E209, $C209, $B209, $D209, Hombres!$A$1:$DW$117, Mujeres!$A$1:$DW$117)</f>
        <v>13174726.851895884</v>
      </c>
      <c r="AZ209" s="104" cm="1">
        <f t="array" ref="AZ209">AnualidadActivo(AZ$2, $E209, $C209, $B209, $D209, Hombres!$A$1:$DW$117, Mujeres!$A$1:$DW$117)</f>
        <v>13274977.893792722</v>
      </c>
      <c r="BA209" s="104" cm="1">
        <f t="array" ref="BA209">AnualidadActivo(BA$2, $E209, $C209, $B209, $D209, Hombres!$A$1:$DW$117, Mujeres!$A$1:$DW$117)</f>
        <v>13349629.798353357</v>
      </c>
      <c r="BB209" s="104" cm="1">
        <f t="array" ref="BB209">AnualidadActivo(BB$2, $E209, $C209, $B209, $D209, Hombres!$A$1:$DW$117, Mujeres!$A$1:$DW$117)</f>
        <v>13397715.525327032</v>
      </c>
      <c r="BC209" s="104" cm="1">
        <f t="array" ref="BC209">AnualidadActivo(BC$2, $E209, $C209, $B209, $D209, Hombres!$A$1:$DW$117, Mujeres!$A$1:$DW$117)</f>
        <v>13416919.301647844</v>
      </c>
      <c r="BD209" s="104" cm="1">
        <f t="array" ref="BD209">AnualidadActivo(BD$2, $E209, $C209, $B209, $D209, Hombres!$A$1:$DW$117, Mujeres!$A$1:$DW$117)</f>
        <v>13380042.348853575</v>
      </c>
      <c r="BE209" s="104" cm="1">
        <f t="array" ref="BE209">AnualidadActivo(BE$2, $E209, $C209, $B209, $D209, Hombres!$A$1:$DW$117, Mujeres!$A$1:$DW$117)</f>
        <v>13302149.816837775</v>
      </c>
      <c r="BF209" s="104" cm="1">
        <f t="array" ref="BF209">AnualidadActivo(BF$2, $E209, $C209, $B209, $D209, Hombres!$A$1:$DW$117, Mujeres!$A$1:$DW$117)</f>
        <v>13179762.536110373</v>
      </c>
      <c r="BG209" s="104" cm="1">
        <f t="array" ref="BG209">AnualidadActivo(BG$2, $E209, $C209, $B209, $D209, Hombres!$A$1:$DW$117, Mujeres!$A$1:$DW$117)</f>
        <v>13008818.933614541</v>
      </c>
      <c r="BH209" s="104" cm="1">
        <f t="array" ref="BH209">AnualidadActivo(BH$2, $E209, $C209, $B209, $D209, Hombres!$A$1:$DW$117, Mujeres!$A$1:$DW$117)</f>
        <v>12785299.624488983</v>
      </c>
      <c r="BI209" s="104" cm="1">
        <f t="array" ref="BI209">AnualidadActivo(BI$2, $E209, $C209, $B209, $D209, Hombres!$A$1:$DW$117, Mujeres!$A$1:$DW$117)</f>
        <v>12506109.465795947</v>
      </c>
      <c r="BJ209" s="104" cm="1">
        <f t="array" ref="BJ209">AnualidadActivo(BJ$2, $E209, $C209, $B209, $D209, Hombres!$A$1:$DW$117, Mujeres!$A$1:$DW$117)</f>
        <v>12168313.196070068</v>
      </c>
      <c r="BK209" s="104" cm="1">
        <f t="array" ref="BK209">AnualidadActivo(BK$2, $E209, $C209, $B209, $D209, Hombres!$A$1:$DW$117, Mujeres!$A$1:$DW$117)</f>
        <v>11769153.341270477</v>
      </c>
      <c r="BL209" s="104" cm="1">
        <f t="array" ref="BL209">AnualidadActivo(BL$2, $E209, $C209, $B209, $D209, Hombres!$A$1:$DW$117, Mujeres!$A$1:$DW$117)</f>
        <v>11306752.333432574</v>
      </c>
      <c r="BM209" s="104" cm="1">
        <f t="array" ref="BM209">AnualidadActivo(BM$2, $E209, $C209, $B209, $D209, Hombres!$A$1:$DW$117, Mujeres!$A$1:$DW$117)</f>
        <v>10781207.813990749</v>
      </c>
      <c r="BN209" s="104" cm="1">
        <f t="array" ref="BN209">AnualidadActivo(BN$2, $E209, $C209, $B209, $D209, Hombres!$A$1:$DW$117, Mujeres!$A$1:$DW$117)</f>
        <v>10194859.439419087</v>
      </c>
      <c r="BO209" s="104" cm="1">
        <f t="array" ref="BO209">AnualidadActivo(BO$2, $E209, $C209, $B209, $D209, Hombres!$A$1:$DW$117, Mujeres!$A$1:$DW$117)</f>
        <v>9551543.3273191284</v>
      </c>
      <c r="BP209" s="104" cm="1">
        <f t="array" ref="BP209">AnualidadActivo(BP$2, $E209, $C209, $B209, $D209, Hombres!$A$1:$DW$117, Mujeres!$A$1:$DW$117)</f>
        <v>8856515.8783881161</v>
      </c>
      <c r="BQ209" s="104" cm="1">
        <f t="array" ref="BQ209">AnualidadActivo(BQ$2, $E209, $C209, $B209, $D209, Hombres!$A$1:$DW$117, Mujeres!$A$1:$DW$117)</f>
        <v>8117138.8787704315</v>
      </c>
      <c r="BR209" s="104" cm="1">
        <f t="array" ref="BR209">AnualidadActivo(BR$2, $E209, $C209, $B209, $D209, Hombres!$A$1:$DW$117, Mujeres!$A$1:$DW$117)</f>
        <v>7343668.225115329</v>
      </c>
      <c r="BS209" s="104" cm="1">
        <f t="array" ref="BS209">AnualidadActivo(BS$2, $E209, $C209, $B209, $D209, Hombres!$A$1:$DW$117, Mujeres!$A$1:$DW$117)</f>
        <v>6548859.1062796004</v>
      </c>
      <c r="BT209" s="104" cm="1">
        <f t="array" ref="BT209">AnualidadActivo(BT$2, $E209, $C209, $B209, $D209, Hombres!$A$1:$DW$117, Mujeres!$A$1:$DW$117)</f>
        <v>5746898.7541213352</v>
      </c>
      <c r="BU209" s="104" cm="1">
        <f t="array" ref="BU209">AnualidadActivo(BU$2, $E209, $C209, $B209, $D209, Hombres!$A$1:$DW$117, Mujeres!$A$1:$DW$117)</f>
        <v>4952920.4573597629</v>
      </c>
      <c r="BV209" s="104" cm="1">
        <f t="array" ref="BV209">AnualidadActivo(BV$2, $E209, $C209, $B209, $D209, Hombres!$A$1:$DW$117, Mujeres!$A$1:$DW$117)</f>
        <v>4182906.0405630493</v>
      </c>
      <c r="BW209" s="104" cm="1">
        <f t="array" ref="BW209">AnualidadActivo(BW$2, $E209, $C209, $B209, $D209, Hombres!$A$1:$DW$117, Mujeres!$A$1:$DW$117)</f>
        <v>3453294.7863915777</v>
      </c>
      <c r="BX209" s="104" cm="1">
        <f t="array" ref="BX209">AnualidadActivo(BX$2, $E209, $C209, $B209, $D209, Hombres!$A$1:$DW$117, Mujeres!$A$1:$DW$117)</f>
        <v>2779534.8828398325</v>
      </c>
      <c r="BY209" s="104" cm="1">
        <f t="array" ref="BY209">AnualidadActivo(BY$2, $E209, $C209, $B209, $D209, Hombres!$A$1:$DW$117, Mujeres!$A$1:$DW$117)</f>
        <v>2174460.0188455917</v>
      </c>
      <c r="BZ209" s="104" cm="1">
        <f t="array" ref="BZ209">AnualidadActivo(BZ$2, $E209, $C209, $B209, $D209, Hombres!$A$1:$DW$117, Mujeres!$A$1:$DW$117)</f>
        <v>1647387.3035315024</v>
      </c>
      <c r="CA209" s="104" cm="1">
        <f t="array" ref="CA209">AnualidadActivo(CA$2, $E209, $C209, $B209, $D209, Hombres!$A$1:$DW$117, Mujeres!$A$1:$DW$117)</f>
        <v>1203648.3773620997</v>
      </c>
      <c r="CB209" s="104" cm="1">
        <f t="array" ref="CB209">AnualidadActivo(CB$2, $E209, $C209, $B209, $D209, Hombres!$A$1:$DW$117, Mujeres!$A$1:$DW$117)</f>
        <v>844226.73077777866</v>
      </c>
      <c r="CC209" s="104" cm="1">
        <f t="array" ref="CC209">AnualidadActivo(CC$2, $E209, $C209, $B209, $D209, Hombres!$A$1:$DW$117, Mujeres!$A$1:$DW$117)</f>
        <v>565472.57533330529</v>
      </c>
      <c r="CD209" s="104" cm="1">
        <f t="array" ref="CD209">AnualidadActivo(CD$2, $E209, $C209, $B209, $D209, Hombres!$A$1:$DW$117, Mujeres!$A$1:$DW$117)</f>
        <v>359497.02909743838</v>
      </c>
      <c r="CE209" s="104" cm="1">
        <f t="array" ref="CE209">AnualidadActivo(CE$2, $E209, $C209, $B209, $D209, Hombres!$A$1:$DW$117, Mujeres!$A$1:$DW$117)</f>
        <v>215348.38550699293</v>
      </c>
      <c r="CF209" s="104" cm="1">
        <f t="array" ref="CF209">AnualidadActivo(CF$2, $E209, $C209, $B209, $D209, Hombres!$A$1:$DW$117, Mujeres!$A$1:$DW$117)</f>
        <v>120507.07761504967</v>
      </c>
      <c r="CG209" s="104" cm="1">
        <f t="array" ref="CG209">AnualidadActivo(CG$2, $E209, $C209, $B209, $D209, Hombres!$A$1:$DW$117, Mujeres!$A$1:$DW$117)</f>
        <v>62364.834978555344</v>
      </c>
      <c r="CH209" s="104" cm="1">
        <f t="array" ref="CH209">AnualidadActivo(CH$2, $E209, $C209, $B209, $D209, Hombres!$A$1:$DW$117, Mujeres!$A$1:$DW$117)</f>
        <v>29491.44955806476</v>
      </c>
      <c r="CI209" s="104" cm="1">
        <f t="array" ref="CI209">AnualidadActivo(CI$2, $E209, $C209, $B209, $D209, Hombres!$A$1:$DW$117, Mujeres!$A$1:$DW$117)</f>
        <v>12553.894324892843</v>
      </c>
      <c r="CJ209" s="104" cm="1">
        <f t="array" ref="CJ209">AnualidadActivo(CJ$2, $E209, $C209, $B209, $D209, Hombres!$A$1:$DW$117, Mujeres!$A$1:$DW$117)</f>
        <v>4719.319773920176</v>
      </c>
      <c r="CK209" s="104" cm="1">
        <f t="array" ref="CK209">AnualidadActivo(CK$2, $E209, $C209, $B209, $D209, Hombres!$A$1:$DW$117, Mujeres!$A$1:$DW$117)</f>
        <v>1528.0052446421662</v>
      </c>
      <c r="CL209" s="104" cm="1">
        <f t="array" ref="CL209">AnualidadActivo(CL$2, $E209, $C209, $B209, $D209, Hombres!$A$1:$DW$117, Mujeres!$A$1:$DW$117)</f>
        <v>411.81286003608193</v>
      </c>
      <c r="CM209" s="104" cm="1">
        <f t="array" ref="CM209">AnualidadActivo(CM$2, $E209, $C209, $B209, $D209, Hombres!$A$1:$DW$117, Mujeres!$A$1:$DW$117)</f>
        <v>0</v>
      </c>
      <c r="CN209" s="104" cm="1">
        <f t="array" ref="CN209">AnualidadActivo(CN$2, $E209, $C209, $B209, $D209, Hombres!$A$1:$DW$117, Mujeres!$A$1:$DW$117)</f>
        <v>0</v>
      </c>
      <c r="CO209" s="104" cm="1">
        <f t="array" ref="CO209">AnualidadActivo(CO$2, $E209, $C209, $B209, $D209, Hombres!$A$1:$DW$117, Mujeres!$A$1:$DW$117)</f>
        <v>0</v>
      </c>
      <c r="CP209" s="104" cm="1">
        <f t="array" ref="CP209">AnualidadActivo(CP$2, $E209, $C209, $B209, $D209, Hombres!$A$1:$DW$117, Mujeres!$A$1:$DW$117)</f>
        <v>0</v>
      </c>
      <c r="CQ209" s="104" cm="1">
        <f t="array" ref="CQ209">AnualidadActivo(CQ$2, $E209, $C209, $B209, $D209, Hombres!$A$1:$DW$117, Mujeres!$A$1:$DW$117)</f>
        <v>0</v>
      </c>
      <c r="CR209" s="104" cm="1">
        <f t="array" ref="CR209">AnualidadActivo(CR$2, $E209, $C209, $B209, $D209, Hombres!$A$1:$DW$117, Mujeres!$A$1:$DW$117)</f>
        <v>0</v>
      </c>
      <c r="CS209" s="104" cm="1">
        <f t="array" ref="CS209">AnualidadActivo(CS$2, $E209, $C209, $B209, $D209, Hombres!$A$1:$DW$117, Mujeres!$A$1:$DW$117)</f>
        <v>0</v>
      </c>
      <c r="CT209" s="104" cm="1">
        <f t="array" ref="CT209">AnualidadActivo(CT$2, $E209, $C209, $B209, $D209, Hombres!$A$1:$DW$117, Mujeres!$A$1:$DW$117)</f>
        <v>0</v>
      </c>
      <c r="CU209" s="104" cm="1">
        <f t="array" ref="CU209">AnualidadActivo(CU$2, $E209, $C209, $B209, $D209, Hombres!$A$1:$DW$117, Mujeres!$A$1:$DW$117)</f>
        <v>0</v>
      </c>
      <c r="CV209" s="104" cm="1">
        <f t="array" ref="CV209">AnualidadActivo(CV$2, $E209, $C209, $B209, $D209, Hombres!$A$1:$DW$117, Mujeres!$A$1:$DW$117)</f>
        <v>0</v>
      </c>
      <c r="CW209" s="104" cm="1">
        <f t="array" ref="CW209">AnualidadActivo(CW$2, $E209, $C209, $B209, $D209, Hombres!$A$1:$DW$117, Mujeres!$A$1:$DW$117)</f>
        <v>0</v>
      </c>
      <c r="CX209" s="104" cm="1">
        <f t="array" ref="CX209">AnualidadActivo(CX$2, $E209, $C209, $B209, $D209, Hombres!$A$1:$DW$117, Mujeres!$A$1:$DW$117)</f>
        <v>0</v>
      </c>
      <c r="CY209" s="104" cm="1">
        <f t="array" ref="CY209">AnualidadActivo(CY$2, $E209, $C209, $B209, $D209, Hombres!$A$1:$DW$117, Mujeres!$A$1:$DW$117)</f>
        <v>0</v>
      </c>
      <c r="CZ209" s="104" cm="1">
        <f t="array" ref="CZ209">AnualidadActivo(CZ$2, $E209, $C209, $B209, $D209, Hombres!$A$1:$DW$117, Mujeres!$A$1:$DW$117)</f>
        <v>0</v>
      </c>
      <c r="DA209" s="104" cm="1">
        <f t="array" ref="DA209">AnualidadActivo(DA$2, $E209, $C209, $B209, $D209, Hombres!$A$1:$DW$117, Mujeres!$A$1:$DW$117)</f>
        <v>0</v>
      </c>
    </row>
    <row r="210" spans="1:105" x14ac:dyDescent="0.35">
      <c r="A210" s="2">
        <f t="shared" si="3"/>
        <v>208</v>
      </c>
      <c r="B210" s="107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9" cm="1">
        <f t="array" ref="G210">PorcentajePension(C210,E210, D210)</f>
        <v>0.45</v>
      </c>
      <c r="I210" s="103"/>
      <c r="J210" s="104" cm="1">
        <f t="array" ref="J210">AnualidadActivo(J$2, $E210, $C210, $B210, $D210, Hombres!$A$1:$DW$117, Mujeres!$A$1:$DW$117)</f>
        <v>0</v>
      </c>
      <c r="K210" s="104" cm="1">
        <f t="array" ref="K210">AnualidadActivo(K$2, $E210, $C210, $B210, $D210, Hombres!$A$1:$DW$117, Mujeres!$A$1:$DW$117)</f>
        <v>0</v>
      </c>
      <c r="L210" s="104" cm="1">
        <f t="array" ref="L210">AnualidadActivo(L$2, $E210, $C210, $B210, $D210, Hombres!$A$1:$DW$117, Mujeres!$A$1:$DW$117)</f>
        <v>0</v>
      </c>
      <c r="M210" s="104" cm="1">
        <f t="array" ref="M210">AnualidadActivo(M$2, $E210, $C210, $B210, $D210, Hombres!$A$1:$DW$117, Mujeres!$A$1:$DW$117)</f>
        <v>0</v>
      </c>
      <c r="N210" s="104" cm="1">
        <f t="array" ref="N210">AnualidadActivo(N$2, $E210, $C210, $B210, $D210, Hombres!$A$1:$DW$117, Mujeres!$A$1:$DW$117)</f>
        <v>0</v>
      </c>
      <c r="O210" s="104" cm="1">
        <f t="array" ref="O210">AnualidadActivo(O$2, $E210, $C210, $B210, $D210, Hombres!$A$1:$DW$117, Mujeres!$A$1:$DW$117)</f>
        <v>0</v>
      </c>
      <c r="P210" s="104" cm="1">
        <f t="array" ref="P210">AnualidadActivo(P$2, $E210, $C210, $B210, $D210, Hombres!$A$1:$DW$117, Mujeres!$A$1:$DW$117)</f>
        <v>0</v>
      </c>
      <c r="Q210" s="104" cm="1">
        <f t="array" ref="Q210">AnualidadActivo(Q$2, $E210, $C210, $B210, $D210, Hombres!$A$1:$DW$117, Mujeres!$A$1:$DW$117)</f>
        <v>0</v>
      </c>
      <c r="R210" s="104" cm="1">
        <f t="array" ref="R210">AnualidadActivo(R$2, $E210, $C210, $B210, $D210, Hombres!$A$1:$DW$117, Mujeres!$A$1:$DW$117)</f>
        <v>0</v>
      </c>
      <c r="S210" s="104" cm="1">
        <f t="array" ref="S210">AnualidadActivo(S$2, $E210, $C210, $B210, $D210, Hombres!$A$1:$DW$117, Mujeres!$A$1:$DW$117)</f>
        <v>0</v>
      </c>
      <c r="T210" s="104" cm="1">
        <f t="array" ref="T210">AnualidadActivo(T$2, $E210, $C210, $B210, $D210, Hombres!$A$1:$DW$117, Mujeres!$A$1:$DW$117)</f>
        <v>0</v>
      </c>
      <c r="U210" s="104" cm="1">
        <f t="array" ref="U210">AnualidadActivo(U$2, $E210, $C210, $B210, $D210, Hombres!$A$1:$DW$117, Mujeres!$A$1:$DW$117)</f>
        <v>0</v>
      </c>
      <c r="V210" s="104" cm="1">
        <f t="array" ref="V210">AnualidadActivo(V$2, $E210, $C210, $B210, $D210, Hombres!$A$1:$DW$117, Mujeres!$A$1:$DW$117)</f>
        <v>0</v>
      </c>
      <c r="W210" s="104" cm="1">
        <f t="array" ref="W210">AnualidadActivo(W$2, $E210, $C210, $B210, $D210, Hombres!$A$1:$DW$117, Mujeres!$A$1:$DW$117)</f>
        <v>0</v>
      </c>
      <c r="X210" s="104" cm="1">
        <f t="array" ref="X210">AnualidadActivo(X$2, $E210, $C210, $B210, $D210, Hombres!$A$1:$DW$117, Mujeres!$A$1:$DW$117)</f>
        <v>0</v>
      </c>
      <c r="Y210" s="104" cm="1">
        <f t="array" ref="Y210">AnualidadActivo(Y$2, $E210, $C210, $B210, $D210, Hombres!$A$1:$DW$117, Mujeres!$A$1:$DW$117)</f>
        <v>0</v>
      </c>
      <c r="Z210" s="104" cm="1">
        <f t="array" ref="Z210">AnualidadActivo(Z$2, $E210, $C210, $B210, $D210, Hombres!$A$1:$DW$117, Mujeres!$A$1:$DW$117)</f>
        <v>0</v>
      </c>
      <c r="AA210" s="104" cm="1">
        <f t="array" ref="AA210">AnualidadActivo(AA$2, $E210, $C210, $B210, $D210, Hombres!$A$1:$DW$117, Mujeres!$A$1:$DW$117)</f>
        <v>0</v>
      </c>
      <c r="AB210" s="104" cm="1">
        <f t="array" ref="AB210">AnualidadActivo(AB$2, $E210, $C210, $B210, $D210, Hombres!$A$1:$DW$117, Mujeres!$A$1:$DW$117)</f>
        <v>7200342.7306350172</v>
      </c>
      <c r="AC210" s="104" cm="1">
        <f t="array" ref="AC210">AnualidadActivo(AC$2, $E210, $C210, $B210, $D210, Hombres!$A$1:$DW$117, Mujeres!$A$1:$DW$117)</f>
        <v>7416353.0125540681</v>
      </c>
      <c r="AD210" s="104" cm="1">
        <f t="array" ref="AD210">AnualidadActivo(AD$2, $E210, $C210, $B210, $D210, Hombres!$A$1:$DW$117, Mujeres!$A$1:$DW$117)</f>
        <v>7638843.6029306902</v>
      </c>
      <c r="AE210" s="104" cm="1">
        <f t="array" ref="AE210">AnualidadActivo(AE$2, $E210, $C210, $B210, $D210, Hombres!$A$1:$DW$117, Mujeres!$A$1:$DW$117)</f>
        <v>7868008.91101861</v>
      </c>
      <c r="AF210" s="104" cm="1">
        <f t="array" ref="AF210">AnualidadActivo(AF$2, $E210, $C210, $B210, $D210, Hombres!$A$1:$DW$117, Mujeres!$A$1:$DW$117)</f>
        <v>8104049.1783491708</v>
      </c>
      <c r="AG210" s="104" cm="1">
        <f t="array" ref="AG210">AnualidadActivo(AG$2, $E210, $C210, $B210, $D210, Hombres!$A$1:$DW$117, Mujeres!$A$1:$DW$117)</f>
        <v>8145922.4176423829</v>
      </c>
      <c r="AH210" s="104" cm="1">
        <f t="array" ref="AH210">AnualidadActivo(AH$2, $E210, $C210, $B210, $D210, Hombres!$A$1:$DW$117, Mujeres!$A$1:$DW$117)</f>
        <v>8339667.1462174952</v>
      </c>
      <c r="AI210" s="104" cm="1">
        <f t="array" ref="AI210">AnualidadActivo(AI$2, $E210, $C210, $B210, $D210, Hombres!$A$1:$DW$117, Mujeres!$A$1:$DW$117)</f>
        <v>8533600.4680877924</v>
      </c>
      <c r="AJ210" s="104" cm="1">
        <f t="array" ref="AJ210">AnualidadActivo(AJ$2, $E210, $C210, $B210, $D210, Hombres!$A$1:$DW$117, Mujeres!$A$1:$DW$117)</f>
        <v>8726524.5830933284</v>
      </c>
      <c r="AK210" s="104" cm="1">
        <f t="array" ref="AK210">AnualidadActivo(AK$2, $E210, $C210, $B210, $D210, Hombres!$A$1:$DW$117, Mujeres!$A$1:$DW$117)</f>
        <v>8916439.8241503704</v>
      </c>
      <c r="AL210" s="104" cm="1">
        <f t="array" ref="AL210">AnualidadActivo(AL$2, $E210, $C210, $B210, $D210, Hombres!$A$1:$DW$117, Mujeres!$A$1:$DW$117)</f>
        <v>9101068.2280321755</v>
      </c>
      <c r="AM210" s="104" cm="1">
        <f t="array" ref="AM210">AnualidadActivo(AM$2, $E210, $C210, $B210, $D210, Hombres!$A$1:$DW$117, Mujeres!$A$1:$DW$117)</f>
        <v>9279137.826858595</v>
      </c>
      <c r="AN210" s="104" cm="1">
        <f t="array" ref="AN210">AnualidadActivo(AN$2, $E210, $C210, $B210, $D210, Hombres!$A$1:$DW$117, Mujeres!$A$1:$DW$117)</f>
        <v>9450627.4381434713</v>
      </c>
      <c r="AO210" s="104" cm="1">
        <f t="array" ref="AO210">AnualidadActivo(AO$2, $E210, $C210, $B210, $D210, Hombres!$A$1:$DW$117, Mujeres!$A$1:$DW$117)</f>
        <v>9615475.3373871651</v>
      </c>
      <c r="AP210" s="104" cm="1">
        <f t="array" ref="AP210">AnualidadActivo(AP$2, $E210, $C210, $B210, $D210, Hombres!$A$1:$DW$117, Mujeres!$A$1:$DW$117)</f>
        <v>9771924.044249827</v>
      </c>
      <c r="AQ210" s="104" cm="1">
        <f t="array" ref="AQ210">AnualidadActivo(AQ$2, $E210, $C210, $B210, $D210, Hombres!$A$1:$DW$117, Mujeres!$A$1:$DW$117)</f>
        <v>9916374.2085236236</v>
      </c>
      <c r="AR210" s="104" cm="1">
        <f t="array" ref="AR210">AnualidadActivo(AR$2, $E210, $C210, $B210, $D210, Hombres!$A$1:$DW$117, Mujeres!$A$1:$DW$117)</f>
        <v>10044141.632849606</v>
      </c>
      <c r="AS210" s="104" cm="1">
        <f t="array" ref="AS210">AnualidadActivo(AS$2, $E210, $C210, $B210, $D210, Hombres!$A$1:$DW$117, Mujeres!$A$1:$DW$117)</f>
        <v>10150544.890062261</v>
      </c>
      <c r="AT210" s="104" cm="1">
        <f t="array" ref="AT210">AnualidadActivo(AT$2, $E210, $C210, $B210, $D210, Hombres!$A$1:$DW$117, Mujeres!$A$1:$DW$117)</f>
        <v>10220127.646725053</v>
      </c>
      <c r="AU210" s="104" cm="1">
        <f t="array" ref="AU210">AnualidadActivo(AU$2, $E210, $C210, $B210, $D210, Hombres!$A$1:$DW$117, Mujeres!$A$1:$DW$117)</f>
        <v>10261741.012005115</v>
      </c>
      <c r="AV210" s="104" cm="1">
        <f t="array" ref="AV210">AnualidadActivo(AV$2, $E210, $C210, $B210, $D210, Hombres!$A$1:$DW$117, Mujeres!$A$1:$DW$117)</f>
        <v>10271314.0362691</v>
      </c>
      <c r="AW210" s="104" cm="1">
        <f t="array" ref="AW210">AnualidadActivo(AW$2, $E210, $C210, $B210, $D210, Hombres!$A$1:$DW$117, Mujeres!$A$1:$DW$117)</f>
        <v>10244519.598296048</v>
      </c>
      <c r="AX210" s="104" cm="1">
        <f t="array" ref="AX210">AnualidadActivo(AX$2, $E210, $C210, $B210, $D210, Hombres!$A$1:$DW$117, Mujeres!$A$1:$DW$117)</f>
        <v>10177321.307151241</v>
      </c>
      <c r="AY210" s="104" cm="1">
        <f t="array" ref="AY210">AnualidadActivo(AY$2, $E210, $C210, $B210, $D210, Hombres!$A$1:$DW$117, Mujeres!$A$1:$DW$117)</f>
        <v>10065700.192308648</v>
      </c>
      <c r="AZ210" s="104" cm="1">
        <f t="array" ref="AZ210">AnualidadActivo(AZ$2, $E210, $C210, $B210, $D210, Hombres!$A$1:$DW$117, Mujeres!$A$1:$DW$117)</f>
        <v>9905322.8274653852</v>
      </c>
      <c r="BA210" s="104" cm="1">
        <f t="array" ref="BA210">AnualidadActivo(BA$2, $E210, $C210, $B210, $D210, Hombres!$A$1:$DW$117, Mujeres!$A$1:$DW$117)</f>
        <v>9691859.4852800295</v>
      </c>
      <c r="BB210" s="104" cm="1">
        <f t="array" ref="BB210">AnualidadActivo(BB$2, $E210, $C210, $B210, $D210, Hombres!$A$1:$DW$117, Mujeres!$A$1:$DW$117)</f>
        <v>9421600.2777657248</v>
      </c>
      <c r="BC210" s="104" cm="1">
        <f t="array" ref="BC210">AnualidadActivo(BC$2, $E210, $C210, $B210, $D210, Hombres!$A$1:$DW$117, Mujeres!$A$1:$DW$117)</f>
        <v>9092245.9862365704</v>
      </c>
      <c r="BD210" s="104" cm="1">
        <f t="array" ref="BD210">AnualidadActivo(BD$2, $E210, $C210, $B210, $D210, Hombres!$A$1:$DW$117, Mujeres!$A$1:$DW$117)</f>
        <v>8702679.3510351442</v>
      </c>
      <c r="BE210" s="104" cm="1">
        <f t="array" ref="BE210">AnualidadActivo(BE$2, $E210, $C210, $B210, $D210, Hombres!$A$1:$DW$117, Mujeres!$A$1:$DW$117)</f>
        <v>8252742.6567707155</v>
      </c>
      <c r="BF210" s="104" cm="1">
        <f t="array" ref="BF210">AnualidadActivo(BF$2, $E210, $C210, $B210, $D210, Hombres!$A$1:$DW$117, Mujeres!$A$1:$DW$117)</f>
        <v>7743603.9097841019</v>
      </c>
      <c r="BG210" s="104" cm="1">
        <f t="array" ref="BG210">AnualidadActivo(BG$2, $E210, $C210, $B210, $D210, Hombres!$A$1:$DW$117, Mujeres!$A$1:$DW$117)</f>
        <v>7178560.1017306745</v>
      </c>
      <c r="BH210" s="104" cm="1">
        <f t="array" ref="BH210">AnualidadActivo(BH$2, $E210, $C210, $B210, $D210, Hombres!$A$1:$DW$117, Mujeres!$A$1:$DW$117)</f>
        <v>6563992.6169387978</v>
      </c>
      <c r="BI210" s="104" cm="1">
        <f t="array" ref="BI210">AnualidadActivo(BI$2, $E210, $C210, $B210, $D210, Hombres!$A$1:$DW$117, Mujeres!$A$1:$DW$117)</f>
        <v>5909372.7748754574</v>
      </c>
      <c r="BJ210" s="104" cm="1">
        <f t="array" ref="BJ210">AnualidadActivo(BJ$2, $E210, $C210, $B210, $D210, Hombres!$A$1:$DW$117, Mujeres!$A$1:$DW$117)</f>
        <v>5226668.1857171198</v>
      </c>
      <c r="BK210" s="104" cm="1">
        <f t="array" ref="BK210">AnualidadActivo(BK$2, $E210, $C210, $B210, $D210, Hombres!$A$1:$DW$117, Mujeres!$A$1:$DW$117)</f>
        <v>4530149.2173112975</v>
      </c>
      <c r="BL210" s="104" cm="1">
        <f t="array" ref="BL210">AnualidadActivo(BL$2, $E210, $C210, $B210, $D210, Hombres!$A$1:$DW$117, Mujeres!$A$1:$DW$117)</f>
        <v>3836405.5501937098</v>
      </c>
      <c r="BM210" s="104" cm="1">
        <f t="array" ref="BM210">AnualidadActivo(BM$2, $E210, $C210, $B210, $D210, Hombres!$A$1:$DW$117, Mujeres!$A$1:$DW$117)</f>
        <v>3163937.3515768331</v>
      </c>
      <c r="BN210" s="104" cm="1">
        <f t="array" ref="BN210">AnualidadActivo(BN$2, $E210, $C210, $B210, $D210, Hombres!$A$1:$DW$117, Mujeres!$A$1:$DW$117)</f>
        <v>2531596.5754285743</v>
      </c>
      <c r="BO210" s="104" cm="1">
        <f t="array" ref="BO210">AnualidadActivo(BO$2, $E210, $C210, $B210, $D210, Hombres!$A$1:$DW$117, Mujeres!$A$1:$DW$117)</f>
        <v>1956616.1056033934</v>
      </c>
      <c r="BP210" s="104" cm="1">
        <f t="array" ref="BP210">AnualidadActivo(BP$2, $E210, $C210, $B210, $D210, Hombres!$A$1:$DW$117, Mujeres!$A$1:$DW$117)</f>
        <v>1453056.7318322049</v>
      </c>
      <c r="BQ210" s="104" cm="1">
        <f t="array" ref="BQ210">AnualidadActivo(BQ$2, $E210, $C210, $B210, $D210, Hombres!$A$1:$DW$117, Mujeres!$A$1:$DW$117)</f>
        <v>1030516.5307599396</v>
      </c>
      <c r="BR210" s="104" cm="1">
        <f t="array" ref="BR210">AnualidadActivo(BR$2, $E210, $C210, $B210, $D210, Hombres!$A$1:$DW$117, Mujeres!$A$1:$DW$117)</f>
        <v>693000.90333775687</v>
      </c>
      <c r="BS210" s="104" cm="1">
        <f t="array" ref="BS210">AnualidadActivo(BS$2, $E210, $C210, $B210, $D210, Hombres!$A$1:$DW$117, Mujeres!$A$1:$DW$117)</f>
        <v>438211.31318445259</v>
      </c>
      <c r="BT210" s="104" cm="1">
        <f t="array" ref="BT210">AnualidadActivo(BT$2, $E210, $C210, $B210, $D210, Hombres!$A$1:$DW$117, Mujeres!$A$1:$DW$117)</f>
        <v>257932.48305723691</v>
      </c>
      <c r="BU210" s="104" cm="1">
        <f t="array" ref="BU210">AnualidadActivo(BU$2, $E210, $C210, $B210, $D210, Hombres!$A$1:$DW$117, Mujeres!$A$1:$DW$117)</f>
        <v>139576.59006773593</v>
      </c>
      <c r="BV210" s="104" cm="1">
        <f t="array" ref="BV210">AnualidadActivo(BV$2, $E210, $C210, $B210, $D210, Hombres!$A$1:$DW$117, Mujeres!$A$1:$DW$117)</f>
        <v>68383.047137120957</v>
      </c>
      <c r="BW210" s="104" cm="1">
        <f t="array" ref="BW210">AnualidadActivo(BW$2, $E210, $C210, $B210, $D210, Hombres!$A$1:$DW$117, Mujeres!$A$1:$DW$117)</f>
        <v>29753.817076182844</v>
      </c>
      <c r="BX210" s="104" cm="1">
        <f t="array" ref="BX210">AnualidadActivo(BX$2, $E210, $C210, $B210, $D210, Hombres!$A$1:$DW$117, Mujeres!$A$1:$DW$117)</f>
        <v>11211.08679762296</v>
      </c>
      <c r="BY210" s="104" cm="1">
        <f t="array" ref="BY210">AnualidadActivo(BY$2, $E210, $C210, $B210, $D210, Hombres!$A$1:$DW$117, Mujeres!$A$1:$DW$117)</f>
        <v>3533.6004067461377</v>
      </c>
      <c r="BZ210" s="104" cm="1">
        <f t="array" ref="BZ210">AnualidadActivo(BZ$2, $E210, $C210, $B210, $D210, Hombres!$A$1:$DW$117, Mujeres!$A$1:$DW$117)</f>
        <v>885.54948480594601</v>
      </c>
      <c r="CA210" s="104" cm="1">
        <f t="array" ref="CA210">AnualidadActivo(CA$2, $E210, $C210, $B210, $D210, Hombres!$A$1:$DW$117, Mujeres!$A$1:$DW$117)</f>
        <v>162.50850985321895</v>
      </c>
      <c r="CB210" s="104" cm="1">
        <f t="array" ref="CB210">AnualidadActivo(CB$2, $E210, $C210, $B210, $D210, Hombres!$A$1:$DW$117, Mujeres!$A$1:$DW$117)</f>
        <v>18.589540527168367</v>
      </c>
      <c r="CC210" s="104" cm="1">
        <f t="array" ref="CC210">AnualidadActivo(CC$2, $E210, $C210, $B210, $D210, Hombres!$A$1:$DW$117, Mujeres!$A$1:$DW$117)</f>
        <v>0</v>
      </c>
      <c r="CD210" s="104" cm="1">
        <f t="array" ref="CD210">AnualidadActivo(CD$2, $E210, $C210, $B210, $D210, Hombres!$A$1:$DW$117, Mujeres!$A$1:$DW$117)</f>
        <v>0</v>
      </c>
      <c r="CE210" s="104" cm="1">
        <f t="array" ref="CE210">AnualidadActivo(CE$2, $E210, $C210, $B210, $D210, Hombres!$A$1:$DW$117, Mujeres!$A$1:$DW$117)</f>
        <v>0</v>
      </c>
      <c r="CF210" s="104" cm="1">
        <f t="array" ref="CF210">AnualidadActivo(CF$2, $E210, $C210, $B210, $D210, Hombres!$A$1:$DW$117, Mujeres!$A$1:$DW$117)</f>
        <v>0</v>
      </c>
      <c r="CG210" s="104" cm="1">
        <f t="array" ref="CG210">AnualidadActivo(CG$2, $E210, $C210, $B210, $D210, Hombres!$A$1:$DW$117, Mujeres!$A$1:$DW$117)</f>
        <v>0</v>
      </c>
      <c r="CH210" s="104" cm="1">
        <f t="array" ref="CH210">AnualidadActivo(CH$2, $E210, $C210, $B210, $D210, Hombres!$A$1:$DW$117, Mujeres!$A$1:$DW$117)</f>
        <v>0</v>
      </c>
      <c r="CI210" s="104" cm="1">
        <f t="array" ref="CI210">AnualidadActivo(CI$2, $E210, $C210, $B210, $D210, Hombres!$A$1:$DW$117, Mujeres!$A$1:$DW$117)</f>
        <v>0</v>
      </c>
      <c r="CJ210" s="104" cm="1">
        <f t="array" ref="CJ210">AnualidadActivo(CJ$2, $E210, $C210, $B210, $D210, Hombres!$A$1:$DW$117, Mujeres!$A$1:$DW$117)</f>
        <v>0</v>
      </c>
      <c r="CK210" s="104" cm="1">
        <f t="array" ref="CK210">AnualidadActivo(CK$2, $E210, $C210, $B210, $D210, Hombres!$A$1:$DW$117, Mujeres!$A$1:$DW$117)</f>
        <v>0</v>
      </c>
      <c r="CL210" s="104" cm="1">
        <f t="array" ref="CL210">AnualidadActivo(CL$2, $E210, $C210, $B210, $D210, Hombres!$A$1:$DW$117, Mujeres!$A$1:$DW$117)</f>
        <v>0</v>
      </c>
      <c r="CM210" s="104" cm="1">
        <f t="array" ref="CM210">AnualidadActivo(CM$2, $E210, $C210, $B210, $D210, Hombres!$A$1:$DW$117, Mujeres!$A$1:$DW$117)</f>
        <v>0</v>
      </c>
      <c r="CN210" s="104" cm="1">
        <f t="array" ref="CN210">AnualidadActivo(CN$2, $E210, $C210, $B210, $D210, Hombres!$A$1:$DW$117, Mujeres!$A$1:$DW$117)</f>
        <v>0</v>
      </c>
      <c r="CO210" s="104" cm="1">
        <f t="array" ref="CO210">AnualidadActivo(CO$2, $E210, $C210, $B210, $D210, Hombres!$A$1:$DW$117, Mujeres!$A$1:$DW$117)</f>
        <v>0</v>
      </c>
      <c r="CP210" s="104" cm="1">
        <f t="array" ref="CP210">AnualidadActivo(CP$2, $E210, $C210, $B210, $D210, Hombres!$A$1:$DW$117, Mujeres!$A$1:$DW$117)</f>
        <v>0</v>
      </c>
      <c r="CQ210" s="104" cm="1">
        <f t="array" ref="CQ210">AnualidadActivo(CQ$2, $E210, $C210, $B210, $D210, Hombres!$A$1:$DW$117, Mujeres!$A$1:$DW$117)</f>
        <v>0</v>
      </c>
      <c r="CR210" s="104" cm="1">
        <f t="array" ref="CR210">AnualidadActivo(CR$2, $E210, $C210, $B210, $D210, Hombres!$A$1:$DW$117, Mujeres!$A$1:$DW$117)</f>
        <v>0</v>
      </c>
      <c r="CS210" s="104" cm="1">
        <f t="array" ref="CS210">AnualidadActivo(CS$2, $E210, $C210, $B210, $D210, Hombres!$A$1:$DW$117, Mujeres!$A$1:$DW$117)</f>
        <v>0</v>
      </c>
      <c r="CT210" s="104" cm="1">
        <f t="array" ref="CT210">AnualidadActivo(CT$2, $E210, $C210, $B210, $D210, Hombres!$A$1:$DW$117, Mujeres!$A$1:$DW$117)</f>
        <v>0</v>
      </c>
      <c r="CU210" s="104" cm="1">
        <f t="array" ref="CU210">AnualidadActivo(CU$2, $E210, $C210, $B210, $D210, Hombres!$A$1:$DW$117, Mujeres!$A$1:$DW$117)</f>
        <v>0</v>
      </c>
      <c r="CV210" s="104" cm="1">
        <f t="array" ref="CV210">AnualidadActivo(CV$2, $E210, $C210, $B210, $D210, Hombres!$A$1:$DW$117, Mujeres!$A$1:$DW$117)</f>
        <v>0</v>
      </c>
      <c r="CW210" s="104" cm="1">
        <f t="array" ref="CW210">AnualidadActivo(CW$2, $E210, $C210, $B210, $D210, Hombres!$A$1:$DW$117, Mujeres!$A$1:$DW$117)</f>
        <v>0</v>
      </c>
      <c r="CX210" s="104" cm="1">
        <f t="array" ref="CX210">AnualidadActivo(CX$2, $E210, $C210, $B210, $D210, Hombres!$A$1:$DW$117, Mujeres!$A$1:$DW$117)</f>
        <v>0</v>
      </c>
      <c r="CY210" s="104" cm="1">
        <f t="array" ref="CY210">AnualidadActivo(CY$2, $E210, $C210, $B210, $D210, Hombres!$A$1:$DW$117, Mujeres!$A$1:$DW$117)</f>
        <v>0</v>
      </c>
      <c r="CZ210" s="104" cm="1">
        <f t="array" ref="CZ210">AnualidadActivo(CZ$2, $E210, $C210, $B210, $D210, Hombres!$A$1:$DW$117, Mujeres!$A$1:$DW$117)</f>
        <v>0</v>
      </c>
      <c r="DA210" s="104" cm="1">
        <f t="array" ref="DA210">AnualidadActivo(DA$2, $E210, $C210, $B210, $D210, Hombres!$A$1:$DW$117, Mujeres!$A$1:$DW$117)</f>
        <v>0</v>
      </c>
    </row>
    <row r="211" spans="1:105" x14ac:dyDescent="0.35">
      <c r="A211" s="2">
        <f t="shared" si="3"/>
        <v>209</v>
      </c>
      <c r="B211" s="107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9" cm="1">
        <f t="array" ref="G211">PorcentajePension(C211,E211, D211)</f>
        <v>0.65</v>
      </c>
      <c r="I211" s="103"/>
      <c r="J211" s="104" cm="1">
        <f t="array" ref="J211">AnualidadActivo(J$2, $E211, $C211, $B211, $D211, Hombres!$A$1:$DW$117, Mujeres!$A$1:$DW$117)</f>
        <v>0</v>
      </c>
      <c r="K211" s="104" cm="1">
        <f t="array" ref="K211">AnualidadActivo(K$2, $E211, $C211, $B211, $D211, Hombres!$A$1:$DW$117, Mujeres!$A$1:$DW$117)</f>
        <v>0</v>
      </c>
      <c r="L211" s="104" cm="1">
        <f t="array" ref="L211">AnualidadActivo(L$2, $E211, $C211, $B211, $D211, Hombres!$A$1:$DW$117, Mujeres!$A$1:$DW$117)</f>
        <v>0</v>
      </c>
      <c r="M211" s="104" cm="1">
        <f t="array" ref="M211">AnualidadActivo(M$2, $E211, $C211, $B211, $D211, Hombres!$A$1:$DW$117, Mujeres!$A$1:$DW$117)</f>
        <v>0</v>
      </c>
      <c r="N211" s="104" cm="1">
        <f t="array" ref="N211">AnualidadActivo(N$2, $E211, $C211, $B211, $D211, Hombres!$A$1:$DW$117, Mujeres!$A$1:$DW$117)</f>
        <v>0</v>
      </c>
      <c r="O211" s="104" cm="1">
        <f t="array" ref="O211">AnualidadActivo(O$2, $E211, $C211, $B211, $D211, Hombres!$A$1:$DW$117, Mujeres!$A$1:$DW$117)</f>
        <v>0</v>
      </c>
      <c r="P211" s="104" cm="1">
        <f t="array" ref="P211">AnualidadActivo(P$2, $E211, $C211, $B211, $D211, Hombres!$A$1:$DW$117, Mujeres!$A$1:$DW$117)</f>
        <v>0</v>
      </c>
      <c r="Q211" s="104" cm="1">
        <f t="array" ref="Q211">AnualidadActivo(Q$2, $E211, $C211, $B211, $D211, Hombres!$A$1:$DW$117, Mujeres!$A$1:$DW$117)</f>
        <v>0</v>
      </c>
      <c r="R211" s="104" cm="1">
        <f t="array" ref="R211">AnualidadActivo(R$2, $E211, $C211, $B211, $D211, Hombres!$A$1:$DW$117, Mujeres!$A$1:$DW$117)</f>
        <v>0</v>
      </c>
      <c r="S211" s="104" cm="1">
        <f t="array" ref="S211">AnualidadActivo(S$2, $E211, $C211, $B211, $D211, Hombres!$A$1:$DW$117, Mujeres!$A$1:$DW$117)</f>
        <v>0</v>
      </c>
      <c r="T211" s="104" cm="1">
        <f t="array" ref="T211">AnualidadActivo(T$2, $E211, $C211, $B211, $D211, Hombres!$A$1:$DW$117, Mujeres!$A$1:$DW$117)</f>
        <v>0</v>
      </c>
      <c r="U211" s="104" cm="1">
        <f t="array" ref="U211">AnualidadActivo(U$2, $E211, $C211, $B211, $D211, Hombres!$A$1:$DW$117, Mujeres!$A$1:$DW$117)</f>
        <v>0</v>
      </c>
      <c r="V211" s="104" cm="1">
        <f t="array" ref="V211">AnualidadActivo(V$2, $E211, $C211, $B211, $D211, Hombres!$A$1:$DW$117, Mujeres!$A$1:$DW$117)</f>
        <v>0</v>
      </c>
      <c r="W211" s="104" cm="1">
        <f t="array" ref="W211">AnualidadActivo(W$2, $E211, $C211, $B211, $D211, Hombres!$A$1:$DW$117, Mujeres!$A$1:$DW$117)</f>
        <v>0</v>
      </c>
      <c r="X211" s="104" cm="1">
        <f t="array" ref="X211">AnualidadActivo(X$2, $E211, $C211, $B211, $D211, Hombres!$A$1:$DW$117, Mujeres!$A$1:$DW$117)</f>
        <v>0</v>
      </c>
      <c r="Y211" s="104" cm="1">
        <f t="array" ref="Y211">AnualidadActivo(Y$2, $E211, $C211, $B211, $D211, Hombres!$A$1:$DW$117, Mujeres!$A$1:$DW$117)</f>
        <v>0</v>
      </c>
      <c r="Z211" s="104" cm="1">
        <f t="array" ref="Z211">AnualidadActivo(Z$2, $E211, $C211, $B211, $D211, Hombres!$A$1:$DW$117, Mujeres!$A$1:$DW$117)</f>
        <v>0</v>
      </c>
      <c r="AA211" s="104" cm="1">
        <f t="array" ref="AA211">AnualidadActivo(AA$2, $E211, $C211, $B211, $D211, Hombres!$A$1:$DW$117, Mujeres!$A$1:$DW$117)</f>
        <v>0</v>
      </c>
      <c r="AB211" s="104" cm="1">
        <f t="array" ref="AB211">AnualidadActivo(AB$2, $E211, $C211, $B211, $D211, Hombres!$A$1:$DW$117, Mujeres!$A$1:$DW$117)</f>
        <v>0</v>
      </c>
      <c r="AC211" s="104" cm="1">
        <f t="array" ref="AC211">AnualidadActivo(AC$2, $E211, $C211, $B211, $D211, Hombres!$A$1:$DW$117, Mujeres!$A$1:$DW$117)</f>
        <v>0</v>
      </c>
      <c r="AD211" s="104" cm="1">
        <f t="array" ref="AD211">AnualidadActivo(AD$2, $E211, $C211, $B211, $D211, Hombres!$A$1:$DW$117, Mujeres!$A$1:$DW$117)</f>
        <v>0</v>
      </c>
      <c r="AE211" s="104" cm="1">
        <f t="array" ref="AE211">AnualidadActivo(AE$2, $E211, $C211, $B211, $D211, Hombres!$A$1:$DW$117, Mujeres!$A$1:$DW$117)</f>
        <v>0</v>
      </c>
      <c r="AF211" s="104" cm="1">
        <f t="array" ref="AF211">AnualidadActivo(AF$2, $E211, $C211, $B211, $D211, Hombres!$A$1:$DW$117, Mujeres!$A$1:$DW$117)</f>
        <v>0</v>
      </c>
      <c r="AG211" s="104" cm="1">
        <f t="array" ref="AG211">AnualidadActivo(AG$2, $E211, $C211, $B211, $D211, Hombres!$A$1:$DW$117, Mujeres!$A$1:$DW$117)</f>
        <v>0</v>
      </c>
      <c r="AH211" s="104" cm="1">
        <f t="array" ref="AH211">AnualidadActivo(AH$2, $E211, $C211, $B211, $D211, Hombres!$A$1:$DW$117, Mujeres!$A$1:$DW$117)</f>
        <v>0</v>
      </c>
      <c r="AI211" s="104" cm="1">
        <f t="array" ref="AI211">AnualidadActivo(AI$2, $E211, $C211, $B211, $D211, Hombres!$A$1:$DW$117, Mujeres!$A$1:$DW$117)</f>
        <v>0</v>
      </c>
      <c r="AJ211" s="104" cm="1">
        <f t="array" ref="AJ211">AnualidadActivo(AJ$2, $E211, $C211, $B211, $D211, Hombres!$A$1:$DW$117, Mujeres!$A$1:$DW$117)</f>
        <v>0</v>
      </c>
      <c r="AK211" s="104" cm="1">
        <f t="array" ref="AK211">AnualidadActivo(AK$2, $E211, $C211, $B211, $D211, Hombres!$A$1:$DW$117, Mujeres!$A$1:$DW$117)</f>
        <v>0</v>
      </c>
      <c r="AL211" s="104" cm="1">
        <f t="array" ref="AL211">AnualidadActivo(AL$2, $E211, $C211, $B211, $D211, Hombres!$A$1:$DW$117, Mujeres!$A$1:$DW$117)</f>
        <v>0</v>
      </c>
      <c r="AM211" s="104" cm="1">
        <f t="array" ref="AM211">AnualidadActivo(AM$2, $E211, $C211, $B211, $D211, Hombres!$A$1:$DW$117, Mujeres!$A$1:$DW$117)</f>
        <v>20844613.160632677</v>
      </c>
      <c r="AN211" s="104" cm="1">
        <f t="array" ref="AN211">AnualidadActivo(AN$2, $E211, $C211, $B211, $D211, Hombres!$A$1:$DW$117, Mujeres!$A$1:$DW$117)</f>
        <v>21469951.555451658</v>
      </c>
      <c r="AO211" s="104" cm="1">
        <f t="array" ref="AO211">AnualidadActivo(AO$2, $E211, $C211, $B211, $D211, Hombres!$A$1:$DW$117, Mujeres!$A$1:$DW$117)</f>
        <v>22114050.102115206</v>
      </c>
      <c r="AP211" s="104" cm="1">
        <f t="array" ref="AP211">AnualidadActivo(AP$2, $E211, $C211, $B211, $D211, Hombres!$A$1:$DW$117, Mujeres!$A$1:$DW$117)</f>
        <v>22777471.605178662</v>
      </c>
      <c r="AQ211" s="104" cm="1">
        <f t="array" ref="AQ211">AnualidadActivo(AQ$2, $E211, $C211, $B211, $D211, Hombres!$A$1:$DW$117, Mujeres!$A$1:$DW$117)</f>
        <v>23460795.753334027</v>
      </c>
      <c r="AR211" s="104" cm="1">
        <f t="array" ref="AR211">AnualidadActivo(AR$2, $E211, $C211, $B211, $D211, Hombres!$A$1:$DW$117, Mujeres!$A$1:$DW$117)</f>
        <v>23684824.383591026</v>
      </c>
      <c r="AS211" s="104" cm="1">
        <f t="array" ref="AS211">AnualidadActivo(AS$2, $E211, $C211, $B211, $D211, Hombres!$A$1:$DW$117, Mujeres!$A$1:$DW$117)</f>
        <v>24274170.481798034</v>
      </c>
      <c r="AT211" s="104" cm="1">
        <f t="array" ref="AT211">AnualidadActivo(AT$2, $E211, $C211, $B211, $D211, Hombres!$A$1:$DW$117, Mujeres!$A$1:$DW$117)</f>
        <v>24867635.184227735</v>
      </c>
      <c r="AU211" s="104" cm="1">
        <f t="array" ref="AU211">AnualidadActivo(AU$2, $E211, $C211, $B211, $D211, Hombres!$A$1:$DW$117, Mujeres!$A$1:$DW$117)</f>
        <v>25462085.136150125</v>
      </c>
      <c r="AV211" s="104" cm="1">
        <f t="array" ref="AV211">AnualidadActivo(AV$2, $E211, $C211, $B211, $D211, Hombres!$A$1:$DW$117, Mujeres!$A$1:$DW$117)</f>
        <v>26052022.450342532</v>
      </c>
      <c r="AW211" s="104" cm="1">
        <f t="array" ref="AW211">AnualidadActivo(AW$2, $E211, $C211, $B211, $D211, Hombres!$A$1:$DW$117, Mujeres!$A$1:$DW$117)</f>
        <v>26631298.157473646</v>
      </c>
      <c r="AX211" s="104" cm="1">
        <f t="array" ref="AX211">AnualidadActivo(AX$2, $E211, $C211, $B211, $D211, Hombres!$A$1:$DW$117, Mujeres!$A$1:$DW$117)</f>
        <v>27196866.13097978</v>
      </c>
      <c r="AY211" s="104" cm="1">
        <f t="array" ref="AY211">AnualidadActivo(AY$2, $E211, $C211, $B211, $D211, Hombres!$A$1:$DW$117, Mujeres!$A$1:$DW$117)</f>
        <v>27749006.653952397</v>
      </c>
      <c r="AZ211" s="104" cm="1">
        <f t="array" ref="AZ211">AnualidadActivo(AZ$2, $E211, $C211, $B211, $D211, Hombres!$A$1:$DW$117, Mujeres!$A$1:$DW$117)</f>
        <v>28287424.903406065</v>
      </c>
      <c r="BA211" s="104" cm="1">
        <f t="array" ref="BA211">AnualidadActivo(BA$2, $E211, $C211, $B211, $D211, Hombres!$A$1:$DW$117, Mujeres!$A$1:$DW$117)</f>
        <v>28806915.20182905</v>
      </c>
      <c r="BB211" s="104" cm="1">
        <f t="array" ref="BB211">AnualidadActivo(BB$2, $E211, $C211, $B211, $D211, Hombres!$A$1:$DW$117, Mujeres!$A$1:$DW$117)</f>
        <v>29297379.262660682</v>
      </c>
      <c r="BC211" s="104" cm="1">
        <f t="array" ref="BC211">AnualidadActivo(BC$2, $E211, $C211, $B211, $D211, Hombres!$A$1:$DW$117, Mujeres!$A$1:$DW$117)</f>
        <v>29746146.527799789</v>
      </c>
      <c r="BD211" s="104" cm="1">
        <f t="array" ref="BD211">AnualidadActivo(BD$2, $E211, $C211, $B211, $D211, Hombres!$A$1:$DW$117, Mujeres!$A$1:$DW$117)</f>
        <v>30140262.62292891</v>
      </c>
      <c r="BE211" s="104" cm="1">
        <f t="array" ref="BE211">AnualidadActivo(BE$2, $E211, $C211, $B211, $D211, Hombres!$A$1:$DW$117, Mujeres!$A$1:$DW$117)</f>
        <v>30434403.19400131</v>
      </c>
      <c r="BF211" s="104" cm="1">
        <f t="array" ref="BF211">AnualidadActivo(BF$2, $E211, $C211, $B211, $D211, Hombres!$A$1:$DW$117, Mujeres!$A$1:$DW$117)</f>
        <v>30653155.427765917</v>
      </c>
      <c r="BG211" s="104" cm="1">
        <f t="array" ref="BG211">AnualidadActivo(BG$2, $E211, $C211, $B211, $D211, Hombres!$A$1:$DW$117, Mujeres!$A$1:$DW$117)</f>
        <v>30784148.039760981</v>
      </c>
      <c r="BH211" s="104" cm="1">
        <f t="array" ref="BH211">AnualidadActivo(BH$2, $E211, $C211, $B211, $D211, Hombres!$A$1:$DW$117, Mujeres!$A$1:$DW$117)</f>
        <v>30815009.548364758</v>
      </c>
      <c r="BI211" s="104" cm="1">
        <f t="array" ref="BI211">AnualidadActivo(BI$2, $E211, $C211, $B211, $D211, Hombres!$A$1:$DW$117, Mujeres!$A$1:$DW$117)</f>
        <v>30733677.613948181</v>
      </c>
      <c r="BJ211" s="104" cm="1">
        <f t="array" ref="BJ211">AnualidadActivo(BJ$2, $E211, $C211, $B211, $D211, Hombres!$A$1:$DW$117, Mujeres!$A$1:$DW$117)</f>
        <v>30526437.751967382</v>
      </c>
      <c r="BK211" s="104" cm="1">
        <f t="array" ref="BK211">AnualidadActivo(BK$2, $E211, $C211, $B211, $D211, Hombres!$A$1:$DW$117, Mujeres!$A$1:$DW$117)</f>
        <v>30177746.983051192</v>
      </c>
      <c r="BL211" s="104" cm="1">
        <f t="array" ref="BL211">AnualidadActivo(BL$2, $E211, $C211, $B211, $D211, Hombres!$A$1:$DW$117, Mujeres!$A$1:$DW$117)</f>
        <v>29672445.325394787</v>
      </c>
      <c r="BM211" s="104" cm="1">
        <f t="array" ref="BM211">AnualidadActivo(BM$2, $E211, $C211, $B211, $D211, Hombres!$A$1:$DW$117, Mujeres!$A$1:$DW$117)</f>
        <v>28998191.584948309</v>
      </c>
      <c r="BN211" s="104" cm="1">
        <f t="array" ref="BN211">AnualidadActivo(BN$2, $E211, $C211, $B211, $D211, Hombres!$A$1:$DW$117, Mujeres!$A$1:$DW$117)</f>
        <v>28145922.613022599</v>
      </c>
      <c r="BO211" s="104" cm="1">
        <f t="array" ref="BO211">AnualidadActivo(BO$2, $E211, $C211, $B211, $D211, Hombres!$A$1:$DW$117, Mujeres!$A$1:$DW$117)</f>
        <v>27107652.796308722</v>
      </c>
      <c r="BP211" s="104" cm="1">
        <f t="array" ref="BP211">AnualidadActivo(BP$2, $E211, $C211, $B211, $D211, Hombres!$A$1:$DW$117, Mujeres!$A$1:$DW$117)</f>
        <v>25877216.186467629</v>
      </c>
      <c r="BQ211" s="104" cm="1">
        <f t="array" ref="BQ211">AnualidadActivo(BQ$2, $E211, $C211, $B211, $D211, Hombres!$A$1:$DW$117, Mujeres!$A$1:$DW$117)</f>
        <v>24453123.628786936</v>
      </c>
      <c r="BR211" s="104" cm="1">
        <f t="array" ref="BR211">AnualidadActivo(BR$2, $E211, $C211, $B211, $D211, Hombres!$A$1:$DW$117, Mujeres!$A$1:$DW$117)</f>
        <v>22841708.019928589</v>
      </c>
      <c r="BS211" s="104" cm="1">
        <f t="array" ref="BS211">AnualidadActivo(BS$2, $E211, $C211, $B211, $D211, Hombres!$A$1:$DW$117, Mujeres!$A$1:$DW$117)</f>
        <v>21057906.052059021</v>
      </c>
      <c r="BT211" s="104" cm="1">
        <f t="array" ref="BT211">AnualidadActivo(BT$2, $E211, $C211, $B211, $D211, Hombres!$A$1:$DW$117, Mujeres!$A$1:$DW$117)</f>
        <v>19124419.97320208</v>
      </c>
      <c r="BU211" s="104" cm="1">
        <f t="array" ref="BU211">AnualidadActivo(BU$2, $E211, $C211, $B211, $D211, Hombres!$A$1:$DW$117, Mujeres!$A$1:$DW$117)</f>
        <v>17072201.702048033</v>
      </c>
      <c r="BV211" s="104" cm="1">
        <f t="array" ref="BV211">AnualidadActivo(BV$2, $E211, $C211, $B211, $D211, Hombres!$A$1:$DW$117, Mujeres!$A$1:$DW$117)</f>
        <v>14942001.738021992</v>
      </c>
      <c r="BW211" s="104" cm="1">
        <f t="array" ref="BW211">AnualidadActivo(BW$2, $E211, $C211, $B211, $D211, Hombres!$A$1:$DW$117, Mujeres!$A$1:$DW$117)</f>
        <v>12785039.828030756</v>
      </c>
      <c r="BX211" s="104" cm="1">
        <f t="array" ref="BX211">AnualidadActivo(BX$2, $E211, $C211, $B211, $D211, Hombres!$A$1:$DW$117, Mujeres!$A$1:$DW$117)</f>
        <v>10659961.264423599</v>
      </c>
      <c r="BY211" s="104" cm="1">
        <f t="array" ref="BY211">AnualidadActivo(BY$2, $E211, $C211, $B211, $D211, Hombres!$A$1:$DW$117, Mujeres!$A$1:$DW$117)</f>
        <v>8627832.903799003</v>
      </c>
      <c r="BZ211" s="104" cm="1">
        <f t="array" ref="BZ211">AnualidadActivo(BZ$2, $E211, $C211, $B211, $D211, Hombres!$A$1:$DW$117, Mujeres!$A$1:$DW$117)</f>
        <v>6747751.7922513327</v>
      </c>
      <c r="CA211" s="104" cm="1">
        <f t="array" ref="CA211">AnualidadActivo(CA$2, $E211, $C211, $B211, $D211, Hombres!$A$1:$DW$117, Mujeres!$A$1:$DW$117)</f>
        <v>5072352.2635819362</v>
      </c>
      <c r="CB211" s="104" cm="1">
        <f t="array" ref="CB211">AnualidadActivo(CB$2, $E211, $C211, $B211, $D211, Hombres!$A$1:$DW$117, Mujeres!$A$1:$DW$117)</f>
        <v>3642359.6843381347</v>
      </c>
      <c r="CC211" s="104" cm="1">
        <f t="array" ref="CC211">AnualidadActivo(CC$2, $E211, $C211, $B211, $D211, Hombres!$A$1:$DW$117, Mujeres!$A$1:$DW$117)</f>
        <v>2480591.9510156629</v>
      </c>
      <c r="CD211" s="104" cm="1">
        <f t="array" ref="CD211">AnualidadActivo(CD$2, $E211, $C211, $B211, $D211, Hombres!$A$1:$DW$117, Mujeres!$A$1:$DW$117)</f>
        <v>1588439.3163859926</v>
      </c>
      <c r="CE211" s="104" cm="1">
        <f t="array" ref="CE211">AnualidadActivo(CE$2, $E211, $C211, $B211, $D211, Hombres!$A$1:$DW$117, Mujeres!$A$1:$DW$117)</f>
        <v>946381.50692467275</v>
      </c>
      <c r="CF211" s="104" cm="1">
        <f t="array" ref="CF211">AnualidadActivo(CF$2, $E211, $C211, $B211, $D211, Hombres!$A$1:$DW$117, Mujeres!$A$1:$DW$117)</f>
        <v>517947.94757064281</v>
      </c>
      <c r="CG211" s="104" cm="1">
        <f t="array" ref="CG211">AnualidadActivo(CG$2, $E211, $C211, $B211, $D211, Hombres!$A$1:$DW$117, Mujeres!$A$1:$DW$117)</f>
        <v>256325.96438541851</v>
      </c>
      <c r="CH211" s="104" cm="1">
        <f t="array" ref="CH211">AnualidadActivo(CH$2, $E211, $C211, $B211, $D211, Hombres!$A$1:$DW$117, Mujeres!$A$1:$DW$117)</f>
        <v>112435.98858278773</v>
      </c>
      <c r="CI211" s="104" cm="1">
        <f t="array" ref="CI211">AnualidadActivo(CI$2, $E211, $C211, $B211, $D211, Hombres!$A$1:$DW$117, Mujeres!$A$1:$DW$117)</f>
        <v>42575.397317071227</v>
      </c>
      <c r="CJ211" s="104" cm="1">
        <f t="array" ref="CJ211">AnualidadActivo(CJ$2, $E211, $C211, $B211, $D211, Hombres!$A$1:$DW$117, Mujeres!$A$1:$DW$117)</f>
        <v>13418.812865278267</v>
      </c>
      <c r="CK211" s="104" cm="1">
        <f t="array" ref="CK211">AnualidadActivo(CK$2, $E211, $C211, $B211, $D211, Hombres!$A$1:$DW$117, Mujeres!$A$1:$DW$117)</f>
        <v>3335.6124859571423</v>
      </c>
      <c r="CL211" s="104" cm="1">
        <f t="array" ref="CL211">AnualidadActivo(CL$2, $E211, $C211, $B211, $D211, Hombres!$A$1:$DW$117, Mujeres!$A$1:$DW$117)</f>
        <v>598.19086101301662</v>
      </c>
      <c r="CM211" s="104" cm="1">
        <f t="array" ref="CM211">AnualidadActivo(CM$2, $E211, $C211, $B211, $D211, Hombres!$A$1:$DW$117, Mujeres!$A$1:$DW$117)</f>
        <v>64.583313805608569</v>
      </c>
      <c r="CN211" s="104" cm="1">
        <f t="array" ref="CN211">AnualidadActivo(CN$2, $E211, $C211, $B211, $D211, Hombres!$A$1:$DW$117, Mujeres!$A$1:$DW$117)</f>
        <v>0</v>
      </c>
      <c r="CO211" s="104" cm="1">
        <f t="array" ref="CO211">AnualidadActivo(CO$2, $E211, $C211, $B211, $D211, Hombres!$A$1:$DW$117, Mujeres!$A$1:$DW$117)</f>
        <v>0</v>
      </c>
      <c r="CP211" s="104" cm="1">
        <f t="array" ref="CP211">AnualidadActivo(CP$2, $E211, $C211, $B211, $D211, Hombres!$A$1:$DW$117, Mujeres!$A$1:$DW$117)</f>
        <v>0</v>
      </c>
      <c r="CQ211" s="104" cm="1">
        <f t="array" ref="CQ211">AnualidadActivo(CQ$2, $E211, $C211, $B211, $D211, Hombres!$A$1:$DW$117, Mujeres!$A$1:$DW$117)</f>
        <v>0</v>
      </c>
      <c r="CR211" s="104" cm="1">
        <f t="array" ref="CR211">AnualidadActivo(CR$2, $E211, $C211, $B211, $D211, Hombres!$A$1:$DW$117, Mujeres!$A$1:$DW$117)</f>
        <v>0</v>
      </c>
      <c r="CS211" s="104" cm="1">
        <f t="array" ref="CS211">AnualidadActivo(CS$2, $E211, $C211, $B211, $D211, Hombres!$A$1:$DW$117, Mujeres!$A$1:$DW$117)</f>
        <v>0</v>
      </c>
      <c r="CT211" s="104" cm="1">
        <f t="array" ref="CT211">AnualidadActivo(CT$2, $E211, $C211, $B211, $D211, Hombres!$A$1:$DW$117, Mujeres!$A$1:$DW$117)</f>
        <v>0</v>
      </c>
      <c r="CU211" s="104" cm="1">
        <f t="array" ref="CU211">AnualidadActivo(CU$2, $E211, $C211, $B211, $D211, Hombres!$A$1:$DW$117, Mujeres!$A$1:$DW$117)</f>
        <v>0</v>
      </c>
      <c r="CV211" s="104" cm="1">
        <f t="array" ref="CV211">AnualidadActivo(CV$2, $E211, $C211, $B211, $D211, Hombres!$A$1:$DW$117, Mujeres!$A$1:$DW$117)</f>
        <v>0</v>
      </c>
      <c r="CW211" s="104" cm="1">
        <f t="array" ref="CW211">AnualidadActivo(CW$2, $E211, $C211, $B211, $D211, Hombres!$A$1:$DW$117, Mujeres!$A$1:$DW$117)</f>
        <v>0</v>
      </c>
      <c r="CX211" s="104" cm="1">
        <f t="array" ref="CX211">AnualidadActivo(CX$2, $E211, $C211, $B211, $D211, Hombres!$A$1:$DW$117, Mujeres!$A$1:$DW$117)</f>
        <v>0</v>
      </c>
      <c r="CY211" s="104" cm="1">
        <f t="array" ref="CY211">AnualidadActivo(CY$2, $E211, $C211, $B211, $D211, Hombres!$A$1:$DW$117, Mujeres!$A$1:$DW$117)</f>
        <v>0</v>
      </c>
      <c r="CZ211" s="104" cm="1">
        <f t="array" ref="CZ211">AnualidadActivo(CZ$2, $E211, $C211, $B211, $D211, Hombres!$A$1:$DW$117, Mujeres!$A$1:$DW$117)</f>
        <v>0</v>
      </c>
      <c r="DA211" s="104" cm="1">
        <f t="array" ref="DA211">AnualidadActivo(DA$2, $E211, $C211, $B211, $D211, Hombres!$A$1:$DW$117, Mujeres!$A$1:$DW$117)</f>
        <v>0</v>
      </c>
    </row>
    <row r="212" spans="1:105" x14ac:dyDescent="0.35">
      <c r="A212" s="2">
        <f t="shared" si="3"/>
        <v>210</v>
      </c>
      <c r="B212" s="107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9" cm="1">
        <f t="array" ref="G212">PorcentajePension(C212,E212, D212)</f>
        <v>0.85</v>
      </c>
      <c r="I212" s="103"/>
      <c r="J212" s="104" cm="1">
        <f t="array" ref="J212">AnualidadActivo(J$2, $E212, $C212, $B212, $D212, Hombres!$A$1:$DW$117, Mujeres!$A$1:$DW$117)</f>
        <v>0</v>
      </c>
      <c r="K212" s="104" cm="1">
        <f t="array" ref="K212">AnualidadActivo(K$2, $E212, $C212, $B212, $D212, Hombres!$A$1:$DW$117, Mujeres!$A$1:$DW$117)</f>
        <v>0</v>
      </c>
      <c r="L212" s="104" cm="1">
        <f t="array" ref="L212">AnualidadActivo(L$2, $E212, $C212, $B212, $D212, Hombres!$A$1:$DW$117, Mujeres!$A$1:$DW$117)</f>
        <v>0</v>
      </c>
      <c r="M212" s="104" cm="1">
        <f t="array" ref="M212">AnualidadActivo(M$2, $E212, $C212, $B212, $D212, Hombres!$A$1:$DW$117, Mujeres!$A$1:$DW$117)</f>
        <v>0</v>
      </c>
      <c r="N212" s="104" cm="1">
        <f t="array" ref="N212">AnualidadActivo(N$2, $E212, $C212, $B212, $D212, Hombres!$A$1:$DW$117, Mujeres!$A$1:$DW$117)</f>
        <v>0</v>
      </c>
      <c r="O212" s="104" cm="1">
        <f t="array" ref="O212">AnualidadActivo(O$2, $E212, $C212, $B212, $D212, Hombres!$A$1:$DW$117, Mujeres!$A$1:$DW$117)</f>
        <v>0</v>
      </c>
      <c r="P212" s="104" cm="1">
        <f t="array" ref="P212">AnualidadActivo(P$2, $E212, $C212, $B212, $D212, Hombres!$A$1:$DW$117, Mujeres!$A$1:$DW$117)</f>
        <v>0</v>
      </c>
      <c r="Q212" s="104" cm="1">
        <f t="array" ref="Q212">AnualidadActivo(Q$2, $E212, $C212, $B212, $D212, Hombres!$A$1:$DW$117, Mujeres!$A$1:$DW$117)</f>
        <v>0</v>
      </c>
      <c r="R212" s="104" cm="1">
        <f t="array" ref="R212">AnualidadActivo(R$2, $E212, $C212, $B212, $D212, Hombres!$A$1:$DW$117, Mujeres!$A$1:$DW$117)</f>
        <v>0</v>
      </c>
      <c r="S212" s="104" cm="1">
        <f t="array" ref="S212">AnualidadActivo(S$2, $E212, $C212, $B212, $D212, Hombres!$A$1:$DW$117, Mujeres!$A$1:$DW$117)</f>
        <v>0</v>
      </c>
      <c r="T212" s="104" cm="1">
        <f t="array" ref="T212">AnualidadActivo(T$2, $E212, $C212, $B212, $D212, Hombres!$A$1:$DW$117, Mujeres!$A$1:$DW$117)</f>
        <v>0</v>
      </c>
      <c r="U212" s="104" cm="1">
        <f t="array" ref="U212">AnualidadActivo(U$2, $E212, $C212, $B212, $D212, Hombres!$A$1:$DW$117, Mujeres!$A$1:$DW$117)</f>
        <v>0</v>
      </c>
      <c r="V212" s="104" cm="1">
        <f t="array" ref="V212">AnualidadActivo(V$2, $E212, $C212, $B212, $D212, Hombres!$A$1:$DW$117, Mujeres!$A$1:$DW$117)</f>
        <v>0</v>
      </c>
      <c r="W212" s="104" cm="1">
        <f t="array" ref="W212">AnualidadActivo(W$2, $E212, $C212, $B212, $D212, Hombres!$A$1:$DW$117, Mujeres!$A$1:$DW$117)</f>
        <v>0</v>
      </c>
      <c r="X212" s="104" cm="1">
        <f t="array" ref="X212">AnualidadActivo(X$2, $E212, $C212, $B212, $D212, Hombres!$A$1:$DW$117, Mujeres!$A$1:$DW$117)</f>
        <v>0</v>
      </c>
      <c r="Y212" s="104" cm="1">
        <f t="array" ref="Y212">AnualidadActivo(Y$2, $E212, $C212, $B212, $D212, Hombres!$A$1:$DW$117, Mujeres!$A$1:$DW$117)</f>
        <v>0</v>
      </c>
      <c r="Z212" s="104" cm="1">
        <f t="array" ref="Z212">AnualidadActivo(Z$2, $E212, $C212, $B212, $D212, Hombres!$A$1:$DW$117, Mujeres!$A$1:$DW$117)</f>
        <v>0</v>
      </c>
      <c r="AA212" s="104" cm="1">
        <f t="array" ref="AA212">AnualidadActivo(AA$2, $E212, $C212, $B212, $D212, Hombres!$A$1:$DW$117, Mujeres!$A$1:$DW$117)</f>
        <v>0</v>
      </c>
      <c r="AB212" s="104" cm="1">
        <f t="array" ref="AB212">AnualidadActivo(AB$2, $E212, $C212, $B212, $D212, Hombres!$A$1:$DW$117, Mujeres!$A$1:$DW$117)</f>
        <v>0</v>
      </c>
      <c r="AC212" s="104" cm="1">
        <f t="array" ref="AC212">AnualidadActivo(AC$2, $E212, $C212, $B212, $D212, Hombres!$A$1:$DW$117, Mujeres!$A$1:$DW$117)</f>
        <v>0</v>
      </c>
      <c r="AD212" s="104" cm="1">
        <f t="array" ref="AD212">AnualidadActivo(AD$2, $E212, $C212, $B212, $D212, Hombres!$A$1:$DW$117, Mujeres!$A$1:$DW$117)</f>
        <v>0</v>
      </c>
      <c r="AE212" s="104" cm="1">
        <f t="array" ref="AE212">AnualidadActivo(AE$2, $E212, $C212, $B212, $D212, Hombres!$A$1:$DW$117, Mujeres!$A$1:$DW$117)</f>
        <v>0</v>
      </c>
      <c r="AF212" s="104" cm="1">
        <f t="array" ref="AF212">AnualidadActivo(AF$2, $E212, $C212, $B212, $D212, Hombres!$A$1:$DW$117, Mujeres!$A$1:$DW$117)</f>
        <v>0</v>
      </c>
      <c r="AG212" s="104" cm="1">
        <f t="array" ref="AG212">AnualidadActivo(AG$2, $E212, $C212, $B212, $D212, Hombres!$A$1:$DW$117, Mujeres!$A$1:$DW$117)</f>
        <v>0</v>
      </c>
      <c r="AH212" s="104" cm="1">
        <f t="array" ref="AH212">AnualidadActivo(AH$2, $E212, $C212, $B212, $D212, Hombres!$A$1:$DW$117, Mujeres!$A$1:$DW$117)</f>
        <v>0</v>
      </c>
      <c r="AI212" s="104" cm="1">
        <f t="array" ref="AI212">AnualidadActivo(AI$2, $E212, $C212, $B212, $D212, Hombres!$A$1:$DW$117, Mujeres!$A$1:$DW$117)</f>
        <v>0</v>
      </c>
      <c r="AJ212" s="104" cm="1">
        <f t="array" ref="AJ212">AnualidadActivo(AJ$2, $E212, $C212, $B212, $D212, Hombres!$A$1:$DW$117, Mujeres!$A$1:$DW$117)</f>
        <v>0</v>
      </c>
      <c r="AK212" s="104" cm="1">
        <f t="array" ref="AK212">AnualidadActivo(AK$2, $E212, $C212, $B212, $D212, Hombres!$A$1:$DW$117, Mujeres!$A$1:$DW$117)</f>
        <v>0</v>
      </c>
      <c r="AL212" s="104" cm="1">
        <f t="array" ref="AL212">AnualidadActivo(AL$2, $E212, $C212, $B212, $D212, Hombres!$A$1:$DW$117, Mujeres!$A$1:$DW$117)</f>
        <v>0</v>
      </c>
      <c r="AM212" s="104" cm="1">
        <f t="array" ref="AM212">AnualidadActivo(AM$2, $E212, $C212, $B212, $D212, Hombres!$A$1:$DW$117, Mujeres!$A$1:$DW$117)</f>
        <v>0</v>
      </c>
      <c r="AN212" s="104" cm="1">
        <f t="array" ref="AN212">AnualidadActivo(AN$2, $E212, $C212, $B212, $D212, Hombres!$A$1:$DW$117, Mujeres!$A$1:$DW$117)</f>
        <v>0</v>
      </c>
      <c r="AO212" s="104" cm="1">
        <f t="array" ref="AO212">AnualidadActivo(AO$2, $E212, $C212, $B212, $D212, Hombres!$A$1:$DW$117, Mujeres!$A$1:$DW$117)</f>
        <v>8583947.5307484362</v>
      </c>
      <c r="AP212" s="104" cm="1">
        <f t="array" ref="AP212">AnualidadActivo(AP$2, $E212, $C212, $B212, $D212, Hombres!$A$1:$DW$117, Mujeres!$A$1:$DW$117)</f>
        <v>8841465.9566708896</v>
      </c>
      <c r="AQ212" s="104" cm="1">
        <f t="array" ref="AQ212">AnualidadActivo(AQ$2, $E212, $C212, $B212, $D212, Hombres!$A$1:$DW$117, Mujeres!$A$1:$DW$117)</f>
        <v>9106709.9353710152</v>
      </c>
      <c r="AR212" s="104" cm="1">
        <f t="array" ref="AR212">AnualidadActivo(AR$2, $E212, $C212, $B212, $D212, Hombres!$A$1:$DW$117, Mujeres!$A$1:$DW$117)</f>
        <v>9379911.2334321458</v>
      </c>
      <c r="AS212" s="104" cm="1">
        <f t="array" ref="AS212">AnualidadActivo(AS$2, $E212, $C212, $B212, $D212, Hombres!$A$1:$DW$117, Mujeres!$A$1:$DW$117)</f>
        <v>9661308.5704351123</v>
      </c>
      <c r="AT212" s="104" cm="1">
        <f t="array" ref="AT212">AnualidadActivo(AT$2, $E212, $C212, $B212, $D212, Hombres!$A$1:$DW$117, Mujeres!$A$1:$DW$117)</f>
        <v>9486764.4903119765</v>
      </c>
      <c r="AU212" s="104" cm="1">
        <f t="array" ref="AU212">AnualidadActivo(AU$2, $E212, $C212, $B212, $D212, Hombres!$A$1:$DW$117, Mujeres!$A$1:$DW$117)</f>
        <v>9659497.9707824942</v>
      </c>
      <c r="AV212" s="104" cm="1">
        <f t="array" ref="AV212">AnualidadActivo(AV$2, $E212, $C212, $B212, $D212, Hombres!$A$1:$DW$117, Mujeres!$A$1:$DW$117)</f>
        <v>9824722.862515403</v>
      </c>
      <c r="AW212" s="104" cm="1">
        <f t="array" ref="AW212">AnualidadActivo(AW$2, $E212, $C212, $B212, $D212, Hombres!$A$1:$DW$117, Mujeres!$A$1:$DW$117)</f>
        <v>9978560.1120726168</v>
      </c>
      <c r="AX212" s="104" cm="1">
        <f t="array" ref="AX212">AnualidadActivo(AX$2, $E212, $C212, $B212, $D212, Hombres!$A$1:$DW$117, Mujeres!$A$1:$DW$117)</f>
        <v>10117267.935088091</v>
      </c>
      <c r="AY212" s="104" cm="1">
        <f t="array" ref="AY212">AnualidadActivo(AY$2, $E212, $C212, $B212, $D212, Hombres!$A$1:$DW$117, Mujeres!$A$1:$DW$117)</f>
        <v>10237779.256116228</v>
      </c>
      <c r="AZ212" s="104" cm="1">
        <f t="array" ref="AZ212">AnualidadActivo(AZ$2, $E212, $C212, $B212, $D212, Hombres!$A$1:$DW$117, Mujeres!$A$1:$DW$117)</f>
        <v>10338689.995385548</v>
      </c>
      <c r="BA212" s="104" cm="1">
        <f t="array" ref="BA212">AnualidadActivo(BA$2, $E212, $C212, $B212, $D212, Hombres!$A$1:$DW$117, Mujeres!$A$1:$DW$117)</f>
        <v>10419699.142021161</v>
      </c>
      <c r="BB212" s="104" cm="1">
        <f t="array" ref="BB212">AnualidadActivo(BB$2, $E212, $C212, $B212, $D212, Hombres!$A$1:$DW$117, Mujeres!$A$1:$DW$117)</f>
        <v>10480650.109925339</v>
      </c>
      <c r="BC212" s="104" cm="1">
        <f t="array" ref="BC212">AnualidadActivo(BC$2, $E212, $C212, $B212, $D212, Hombres!$A$1:$DW$117, Mujeres!$A$1:$DW$117)</f>
        <v>10521035.69158447</v>
      </c>
      <c r="BD212" s="104" cm="1">
        <f t="array" ref="BD212">AnualidadActivo(BD$2, $E212, $C212, $B212, $D212, Hombres!$A$1:$DW$117, Mujeres!$A$1:$DW$117)</f>
        <v>10539221.933039512</v>
      </c>
      <c r="BE212" s="104" cm="1">
        <f t="array" ref="BE212">AnualidadActivo(BE$2, $E212, $C212, $B212, $D212, Hombres!$A$1:$DW$117, Mujeres!$A$1:$DW$117)</f>
        <v>10513668.472305335</v>
      </c>
      <c r="BF212" s="104" cm="1">
        <f t="array" ref="BF212">AnualidadActivo(BF$2, $E212, $C212, $B212, $D212, Hombres!$A$1:$DW$117, Mujeres!$A$1:$DW$117)</f>
        <v>10455911.729175741</v>
      </c>
      <c r="BG212" s="104" cm="1">
        <f t="array" ref="BG212">AnualidadActivo(BG$2, $E212, $C212, $B212, $D212, Hombres!$A$1:$DW$117, Mujeres!$A$1:$DW$117)</f>
        <v>10363106.018611459</v>
      </c>
      <c r="BH212" s="104" cm="1">
        <f t="array" ref="BH212">AnualidadActivo(BH$2, $E212, $C212, $B212, $D212, Hombres!$A$1:$DW$117, Mujeres!$A$1:$DW$117)</f>
        <v>10232359.280104391</v>
      </c>
      <c r="BI212" s="104" cm="1">
        <f t="array" ref="BI212">AnualidadActivo(BI$2, $E212, $C212, $B212, $D212, Hombres!$A$1:$DW$117, Mujeres!$A$1:$DW$117)</f>
        <v>10060758.051344804</v>
      </c>
      <c r="BJ212" s="104" cm="1">
        <f t="array" ref="BJ212">AnualidadActivo(BJ$2, $E212, $C212, $B212, $D212, Hombres!$A$1:$DW$117, Mujeres!$A$1:$DW$117)</f>
        <v>9845608.2172573749</v>
      </c>
      <c r="BK212" s="104" cm="1">
        <f t="array" ref="BK212">AnualidadActivo(BK$2, $E212, $C212, $B212, $D212, Hombres!$A$1:$DW$117, Mujeres!$A$1:$DW$117)</f>
        <v>9584161.8126880117</v>
      </c>
      <c r="BL212" s="104" cm="1">
        <f t="array" ref="BL212">AnualidadActivo(BL$2, $E212, $C212, $B212, $D212, Hombres!$A$1:$DW$117, Mujeres!$A$1:$DW$117)</f>
        <v>9274123.8580509853</v>
      </c>
      <c r="BM212" s="104" cm="1">
        <f t="array" ref="BM212">AnualidadActivo(BM$2, $E212, $C212, $B212, $D212, Hombres!$A$1:$DW$117, Mujeres!$A$1:$DW$117)</f>
        <v>8914401.6829548404</v>
      </c>
      <c r="BN212" s="104" cm="1">
        <f t="array" ref="BN212">AnualidadActivo(BN$2, $E212, $C212, $B212, $D212, Hombres!$A$1:$DW$117, Mujeres!$A$1:$DW$117)</f>
        <v>8505255.6238607299</v>
      </c>
      <c r="BO212" s="104" cm="1">
        <f t="array" ref="BO212">AnualidadActivo(BO$2, $E212, $C212, $B212, $D212, Hombres!$A$1:$DW$117, Mujeres!$A$1:$DW$117)</f>
        <v>8048084.8148479089</v>
      </c>
      <c r="BP212" s="104" cm="1">
        <f t="array" ref="BP212">AnualidadActivo(BP$2, $E212, $C212, $B212, $D212, Hombres!$A$1:$DW$117, Mujeres!$A$1:$DW$117)</f>
        <v>7545336.6985182585</v>
      </c>
      <c r="BQ212" s="104" cm="1">
        <f t="array" ref="BQ212">AnualidadActivo(BQ$2, $E212, $C212, $B212, $D212, Hombres!$A$1:$DW$117, Mujeres!$A$1:$DW$117)</f>
        <v>7000978.4050396681</v>
      </c>
      <c r="BR212" s="104" cm="1">
        <f t="array" ref="BR212">AnualidadActivo(BR$2, $E212, $C212, $B212, $D212, Hombres!$A$1:$DW$117, Mujeres!$A$1:$DW$117)</f>
        <v>6421207.7105690157</v>
      </c>
      <c r="BS212" s="104" cm="1">
        <f t="array" ref="BS212">AnualidadActivo(BS$2, $E212, $C212, $B212, $D212, Hombres!$A$1:$DW$117, Mujeres!$A$1:$DW$117)</f>
        <v>5814286.4269855637</v>
      </c>
      <c r="BT212" s="104" cm="1">
        <f t="array" ref="BT212">AnualidadActivo(BT$2, $E212, $C212, $B212, $D212, Hombres!$A$1:$DW$117, Mujeres!$A$1:$DW$117)</f>
        <v>5189828.221483985</v>
      </c>
      <c r="BU212" s="104" cm="1">
        <f t="array" ref="BU212">AnualidadActivo(BU$2, $E212, $C212, $B212, $D212, Hombres!$A$1:$DW$117, Mujeres!$A$1:$DW$117)</f>
        <v>4558550.8856201721</v>
      </c>
      <c r="BV212" s="104" cm="1">
        <f t="array" ref="BV212">AnualidadActivo(BV$2, $E212, $C212, $B212, $D212, Hombres!$A$1:$DW$117, Mujeres!$A$1:$DW$117)</f>
        <v>3932387.5701348367</v>
      </c>
      <c r="BW212" s="104" cm="1">
        <f t="array" ref="BW212">AnualidadActivo(BW$2, $E212, $C212, $B212, $D212, Hombres!$A$1:$DW$117, Mujeres!$A$1:$DW$117)</f>
        <v>3324397.9269528072</v>
      </c>
      <c r="BX212" s="104" cm="1">
        <f t="array" ref="BX212">AnualidadActivo(BX$2, $E212, $C212, $B212, $D212, Hombres!$A$1:$DW$117, Mujeres!$A$1:$DW$117)</f>
        <v>2747757.3836192363</v>
      </c>
      <c r="BY212" s="104" cm="1">
        <f t="array" ref="BY212">AnualidadActivo(BY$2, $E212, $C212, $B212, $D212, Hombres!$A$1:$DW$117, Mujeres!$A$1:$DW$117)</f>
        <v>2214474.3232249636</v>
      </c>
      <c r="BZ212" s="104" cm="1">
        <f t="array" ref="BZ212">AnualidadActivo(BZ$2, $E212, $C212, $B212, $D212, Hombres!$A$1:$DW$117, Mujeres!$A$1:$DW$117)</f>
        <v>1734613.3915011045</v>
      </c>
      <c r="CA212" s="104" cm="1">
        <f t="array" ref="CA212">AnualidadActivo(CA$2, $E212, $C212, $B212, $D212, Hombres!$A$1:$DW$117, Mujeres!$A$1:$DW$117)</f>
        <v>1315797.7583192298</v>
      </c>
      <c r="CB212" s="104" cm="1">
        <f t="array" ref="CB212">AnualidadActivo(CB$2, $E212, $C212, $B212, $D212, Hombres!$A$1:$DW$117, Mujeres!$A$1:$DW$117)</f>
        <v>962677.26523584046</v>
      </c>
      <c r="CC212" s="104" cm="1">
        <f t="array" ref="CC212">AnualidadActivo(CC$2, $E212, $C212, $B212, $D212, Hombres!$A$1:$DW$117, Mujeres!$A$1:$DW$117)</f>
        <v>676262.10288923234</v>
      </c>
      <c r="CD212" s="104" cm="1">
        <f t="array" ref="CD212">AnualidadActivo(CD$2, $E212, $C212, $B212, $D212, Hombres!$A$1:$DW$117, Mujeres!$A$1:$DW$117)</f>
        <v>453726.37888701365</v>
      </c>
      <c r="CE212" s="104" cm="1">
        <f t="array" ref="CE212">AnualidadActivo(CE$2, $E212, $C212, $B212, $D212, Hombres!$A$1:$DW$117, Mujeres!$A$1:$DW$117)</f>
        <v>288932.05742838816</v>
      </c>
      <c r="CF212" s="104" cm="1">
        <f t="array" ref="CF212">AnualidadActivo(CF$2, $E212, $C212, $B212, $D212, Hombres!$A$1:$DW$117, Mujeres!$A$1:$DW$117)</f>
        <v>173355.28475580789</v>
      </c>
      <c r="CG212" s="104" cm="1">
        <f t="array" ref="CG212">AnualidadActivo(CG$2, $E212, $C212, $B212, $D212, Hombres!$A$1:$DW$117, Mujeres!$A$1:$DW$117)</f>
        <v>97173.983295814905</v>
      </c>
      <c r="CH212" s="104" cm="1">
        <f t="array" ref="CH212">AnualidadActivo(CH$2, $E212, $C212, $B212, $D212, Hombres!$A$1:$DW$117, Mujeres!$A$1:$DW$117)</f>
        <v>50386.986542264749</v>
      </c>
      <c r="CI212" s="104" cm="1">
        <f t="array" ref="CI212">AnualidadActivo(CI$2, $E212, $C212, $B212, $D212, Hombres!$A$1:$DW$117, Mujeres!$A$1:$DW$117)</f>
        <v>23876.452569914509</v>
      </c>
      <c r="CJ212" s="104" cm="1">
        <f t="array" ref="CJ212">AnualidadActivo(CJ$2, $E212, $C212, $B212, $D212, Hombres!$A$1:$DW$117, Mujeres!$A$1:$DW$117)</f>
        <v>10184.198018649091</v>
      </c>
      <c r="CK212" s="104" cm="1">
        <f t="array" ref="CK212">AnualidadActivo(CK$2, $E212, $C212, $B212, $D212, Hombres!$A$1:$DW$117, Mujeres!$A$1:$DW$117)</f>
        <v>3835.9168734924538</v>
      </c>
      <c r="CL212" s="104" cm="1">
        <f t="array" ref="CL212">AnualidadActivo(CL$2, $E212, $C212, $B212, $D212, Hombres!$A$1:$DW$117, Mujeres!$A$1:$DW$117)</f>
        <v>1244.5442648316041</v>
      </c>
      <c r="CM212" s="104" cm="1">
        <f t="array" ref="CM212">AnualidadActivo(CM$2, $E212, $C212, $B212, $D212, Hombres!$A$1:$DW$117, Mujeres!$A$1:$DW$117)</f>
        <v>336.19766937497303</v>
      </c>
      <c r="CN212" s="104" cm="1">
        <f t="array" ref="CN212">AnualidadActivo(CN$2, $E212, $C212, $B212, $D212, Hombres!$A$1:$DW$117, Mujeres!$A$1:$DW$117)</f>
        <v>0</v>
      </c>
      <c r="CO212" s="104" cm="1">
        <f t="array" ref="CO212">AnualidadActivo(CO$2, $E212, $C212, $B212, $D212, Hombres!$A$1:$DW$117, Mujeres!$A$1:$DW$117)</f>
        <v>0</v>
      </c>
      <c r="CP212" s="104" cm="1">
        <f t="array" ref="CP212">AnualidadActivo(CP$2, $E212, $C212, $B212, $D212, Hombres!$A$1:$DW$117, Mujeres!$A$1:$DW$117)</f>
        <v>0</v>
      </c>
      <c r="CQ212" s="104" cm="1">
        <f t="array" ref="CQ212">AnualidadActivo(CQ$2, $E212, $C212, $B212, $D212, Hombres!$A$1:$DW$117, Mujeres!$A$1:$DW$117)</f>
        <v>0</v>
      </c>
      <c r="CR212" s="104" cm="1">
        <f t="array" ref="CR212">AnualidadActivo(CR$2, $E212, $C212, $B212, $D212, Hombres!$A$1:$DW$117, Mujeres!$A$1:$DW$117)</f>
        <v>0</v>
      </c>
      <c r="CS212" s="104" cm="1">
        <f t="array" ref="CS212">AnualidadActivo(CS$2, $E212, $C212, $B212, $D212, Hombres!$A$1:$DW$117, Mujeres!$A$1:$DW$117)</f>
        <v>0</v>
      </c>
      <c r="CT212" s="104" cm="1">
        <f t="array" ref="CT212">AnualidadActivo(CT$2, $E212, $C212, $B212, $D212, Hombres!$A$1:$DW$117, Mujeres!$A$1:$DW$117)</f>
        <v>0</v>
      </c>
      <c r="CU212" s="104" cm="1">
        <f t="array" ref="CU212">AnualidadActivo(CU$2, $E212, $C212, $B212, $D212, Hombres!$A$1:$DW$117, Mujeres!$A$1:$DW$117)</f>
        <v>0</v>
      </c>
      <c r="CV212" s="104" cm="1">
        <f t="array" ref="CV212">AnualidadActivo(CV$2, $E212, $C212, $B212, $D212, Hombres!$A$1:$DW$117, Mujeres!$A$1:$DW$117)</f>
        <v>0</v>
      </c>
      <c r="CW212" s="104" cm="1">
        <f t="array" ref="CW212">AnualidadActivo(CW$2, $E212, $C212, $B212, $D212, Hombres!$A$1:$DW$117, Mujeres!$A$1:$DW$117)</f>
        <v>0</v>
      </c>
      <c r="CX212" s="104" cm="1">
        <f t="array" ref="CX212">AnualidadActivo(CX$2, $E212, $C212, $B212, $D212, Hombres!$A$1:$DW$117, Mujeres!$A$1:$DW$117)</f>
        <v>0</v>
      </c>
      <c r="CY212" s="104" cm="1">
        <f t="array" ref="CY212">AnualidadActivo(CY$2, $E212, $C212, $B212, $D212, Hombres!$A$1:$DW$117, Mujeres!$A$1:$DW$117)</f>
        <v>0</v>
      </c>
      <c r="CZ212" s="104" cm="1">
        <f t="array" ref="CZ212">AnualidadActivo(CZ$2, $E212, $C212, $B212, $D212, Hombres!$A$1:$DW$117, Mujeres!$A$1:$DW$117)</f>
        <v>0</v>
      </c>
      <c r="DA212" s="104" cm="1">
        <f t="array" ref="DA212">AnualidadActivo(DA$2, $E212, $C212, $B212, $D212, Hombres!$A$1:$DW$117, Mujeres!$A$1:$DW$117)</f>
        <v>0</v>
      </c>
    </row>
    <row r="213" spans="1:105" x14ac:dyDescent="0.35">
      <c r="A213" s="2">
        <f t="shared" si="3"/>
        <v>211</v>
      </c>
      <c r="B213" s="107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9" cm="1">
        <f t="array" ref="G213">PorcentajePension(C213,E213, D213)</f>
        <v>0.65</v>
      </c>
      <c r="I213" s="103"/>
      <c r="J213" s="104" cm="1">
        <f t="array" ref="J213">AnualidadActivo(J$2, $E213, $C213, $B213, $D213, Hombres!$A$1:$DW$117, Mujeres!$A$1:$DW$117)</f>
        <v>0</v>
      </c>
      <c r="K213" s="104" cm="1">
        <f t="array" ref="K213">AnualidadActivo(K$2, $E213, $C213, $B213, $D213, Hombres!$A$1:$DW$117, Mujeres!$A$1:$DW$117)</f>
        <v>0</v>
      </c>
      <c r="L213" s="104" cm="1">
        <f t="array" ref="L213">AnualidadActivo(L$2, $E213, $C213, $B213, $D213, Hombres!$A$1:$DW$117, Mujeres!$A$1:$DW$117)</f>
        <v>0</v>
      </c>
      <c r="M213" s="104" cm="1">
        <f t="array" ref="M213">AnualidadActivo(M$2, $E213, $C213, $B213, $D213, Hombres!$A$1:$DW$117, Mujeres!$A$1:$DW$117)</f>
        <v>0</v>
      </c>
      <c r="N213" s="104" cm="1">
        <f t="array" ref="N213">AnualidadActivo(N$2, $E213, $C213, $B213, $D213, Hombres!$A$1:$DW$117, Mujeres!$A$1:$DW$117)</f>
        <v>0</v>
      </c>
      <c r="O213" s="104" cm="1">
        <f t="array" ref="O213">AnualidadActivo(O$2, $E213, $C213, $B213, $D213, Hombres!$A$1:$DW$117, Mujeres!$A$1:$DW$117)</f>
        <v>0</v>
      </c>
      <c r="P213" s="104" cm="1">
        <f t="array" ref="P213">AnualidadActivo(P$2, $E213, $C213, $B213, $D213, Hombres!$A$1:$DW$117, Mujeres!$A$1:$DW$117)</f>
        <v>0</v>
      </c>
      <c r="Q213" s="104" cm="1">
        <f t="array" ref="Q213">AnualidadActivo(Q$2, $E213, $C213, $B213, $D213, Hombres!$A$1:$DW$117, Mujeres!$A$1:$DW$117)</f>
        <v>0</v>
      </c>
      <c r="R213" s="104" cm="1">
        <f t="array" ref="R213">AnualidadActivo(R$2, $E213, $C213, $B213, $D213, Hombres!$A$1:$DW$117, Mujeres!$A$1:$DW$117)</f>
        <v>0</v>
      </c>
      <c r="S213" s="104" cm="1">
        <f t="array" ref="S213">AnualidadActivo(S$2, $E213, $C213, $B213, $D213, Hombres!$A$1:$DW$117, Mujeres!$A$1:$DW$117)</f>
        <v>0</v>
      </c>
      <c r="T213" s="104" cm="1">
        <f t="array" ref="T213">AnualidadActivo(T$2, $E213, $C213, $B213, $D213, Hombres!$A$1:$DW$117, Mujeres!$A$1:$DW$117)</f>
        <v>0</v>
      </c>
      <c r="U213" s="104" cm="1">
        <f t="array" ref="U213">AnualidadActivo(U$2, $E213, $C213, $B213, $D213, Hombres!$A$1:$DW$117, Mujeres!$A$1:$DW$117)</f>
        <v>0</v>
      </c>
      <c r="V213" s="104" cm="1">
        <f t="array" ref="V213">AnualidadActivo(V$2, $E213, $C213, $B213, $D213, Hombres!$A$1:$DW$117, Mujeres!$A$1:$DW$117)</f>
        <v>0</v>
      </c>
      <c r="W213" s="104" cm="1">
        <f t="array" ref="W213">AnualidadActivo(W$2, $E213, $C213, $B213, $D213, Hombres!$A$1:$DW$117, Mujeres!$A$1:$DW$117)</f>
        <v>0</v>
      </c>
      <c r="X213" s="104" cm="1">
        <f t="array" ref="X213">AnualidadActivo(X$2, $E213, $C213, $B213, $D213, Hombres!$A$1:$DW$117, Mujeres!$A$1:$DW$117)</f>
        <v>0</v>
      </c>
      <c r="Y213" s="104" cm="1">
        <f t="array" ref="Y213">AnualidadActivo(Y$2, $E213, $C213, $B213, $D213, Hombres!$A$1:$DW$117, Mujeres!$A$1:$DW$117)</f>
        <v>0</v>
      </c>
      <c r="Z213" s="104" cm="1">
        <f t="array" ref="Z213">AnualidadActivo(Z$2, $E213, $C213, $B213, $D213, Hombres!$A$1:$DW$117, Mujeres!$A$1:$DW$117)</f>
        <v>0</v>
      </c>
      <c r="AA213" s="104" cm="1">
        <f t="array" ref="AA213">AnualidadActivo(AA$2, $E213, $C213, $B213, $D213, Hombres!$A$1:$DW$117, Mujeres!$A$1:$DW$117)</f>
        <v>0</v>
      </c>
      <c r="AB213" s="104" cm="1">
        <f t="array" ref="AB213">AnualidadActivo(AB$2, $E213, $C213, $B213, $D213, Hombres!$A$1:$DW$117, Mujeres!$A$1:$DW$117)</f>
        <v>0</v>
      </c>
      <c r="AC213" s="104" cm="1">
        <f t="array" ref="AC213">AnualidadActivo(AC$2, $E213, $C213, $B213, $D213, Hombres!$A$1:$DW$117, Mujeres!$A$1:$DW$117)</f>
        <v>0</v>
      </c>
      <c r="AD213" s="104" cm="1">
        <f t="array" ref="AD213">AnualidadActivo(AD$2, $E213, $C213, $B213, $D213, Hombres!$A$1:$DW$117, Mujeres!$A$1:$DW$117)</f>
        <v>0</v>
      </c>
      <c r="AE213" s="104" cm="1">
        <f t="array" ref="AE213">AnualidadActivo(AE$2, $E213, $C213, $B213, $D213, Hombres!$A$1:$DW$117, Mujeres!$A$1:$DW$117)</f>
        <v>0</v>
      </c>
      <c r="AF213" s="104" cm="1">
        <f t="array" ref="AF213">AnualidadActivo(AF$2, $E213, $C213, $B213, $D213, Hombres!$A$1:$DW$117, Mujeres!$A$1:$DW$117)</f>
        <v>0</v>
      </c>
      <c r="AG213" s="104" cm="1">
        <f t="array" ref="AG213">AnualidadActivo(AG$2, $E213, $C213, $B213, $D213, Hombres!$A$1:$DW$117, Mujeres!$A$1:$DW$117)</f>
        <v>0</v>
      </c>
      <c r="AH213" s="104" cm="1">
        <f t="array" ref="AH213">AnualidadActivo(AH$2, $E213, $C213, $B213, $D213, Hombres!$A$1:$DW$117, Mujeres!$A$1:$DW$117)</f>
        <v>0</v>
      </c>
      <c r="AI213" s="104" cm="1">
        <f t="array" ref="AI213">AnualidadActivo(AI$2, $E213, $C213, $B213, $D213, Hombres!$A$1:$DW$117, Mujeres!$A$1:$DW$117)</f>
        <v>0</v>
      </c>
      <c r="AJ213" s="104" cm="1">
        <f t="array" ref="AJ213">AnualidadActivo(AJ$2, $E213, $C213, $B213, $D213, Hombres!$A$1:$DW$117, Mujeres!$A$1:$DW$117)</f>
        <v>43838166.109218918</v>
      </c>
      <c r="AK213" s="104" cm="1">
        <f t="array" ref="AK213">AnualidadActivo(AK$2, $E213, $C213, $B213, $D213, Hombres!$A$1:$DW$117, Mujeres!$A$1:$DW$117)</f>
        <v>45153311.092495486</v>
      </c>
      <c r="AL213" s="104" cm="1">
        <f t="array" ref="AL213">AnualidadActivo(AL$2, $E213, $C213, $B213, $D213, Hombres!$A$1:$DW$117, Mujeres!$A$1:$DW$117)</f>
        <v>46507910.425270349</v>
      </c>
      <c r="AM213" s="104" cm="1">
        <f t="array" ref="AM213">AnualidadActivo(AM$2, $E213, $C213, $B213, $D213, Hombres!$A$1:$DW$117, Mujeres!$A$1:$DW$117)</f>
        <v>47903147.738028459</v>
      </c>
      <c r="AN213" s="104" cm="1">
        <f t="array" ref="AN213">AnualidadActivo(AN$2, $E213, $C213, $B213, $D213, Hombres!$A$1:$DW$117, Mujeres!$A$1:$DW$117)</f>
        <v>49340242.170169324</v>
      </c>
      <c r="AO213" s="104" cm="1">
        <f t="array" ref="AO213">AnualidadActivo(AO$2, $E213, $C213, $B213, $D213, Hombres!$A$1:$DW$117, Mujeres!$A$1:$DW$117)</f>
        <v>49755644.283653088</v>
      </c>
      <c r="AP213" s="104" cm="1">
        <f t="array" ref="AP213">AnualidadActivo(AP$2, $E213, $C213, $B213, $D213, Hombres!$A$1:$DW$117, Mujeres!$A$1:$DW$117)</f>
        <v>50980192.685006581</v>
      </c>
      <c r="AQ213" s="104" cm="1">
        <f t="array" ref="AQ213">AnualidadActivo(AQ$2, $E213, $C213, $B213, $D213, Hombres!$A$1:$DW$117, Mujeres!$A$1:$DW$117)</f>
        <v>52211501.475067809</v>
      </c>
      <c r="AR213" s="104" cm="1">
        <f t="array" ref="AR213">AnualidadActivo(AR$2, $E213, $C213, $B213, $D213, Hombres!$A$1:$DW$117, Mujeres!$A$1:$DW$117)</f>
        <v>53442100.667930439</v>
      </c>
      <c r="AS213" s="104" cm="1">
        <f t="array" ref="AS213">AnualidadActivo(AS$2, $E213, $C213, $B213, $D213, Hombres!$A$1:$DW$117, Mujeres!$A$1:$DW$117)</f>
        <v>54660453.477843866</v>
      </c>
      <c r="AT213" s="104" cm="1">
        <f t="array" ref="AT213">AnualidadActivo(AT$2, $E213, $C213, $B213, $D213, Hombres!$A$1:$DW$117, Mujeres!$A$1:$DW$117)</f>
        <v>55854374.596915029</v>
      </c>
      <c r="AU213" s="104" cm="1">
        <f t="array" ref="AU213">AnualidadActivo(AU$2, $E213, $C213, $B213, $D213, Hombres!$A$1:$DW$117, Mujeres!$A$1:$DW$117)</f>
        <v>57017459.50683888</v>
      </c>
      <c r="AV213" s="104" cm="1">
        <f t="array" ref="AV213">AnualidadActivo(AV$2, $E213, $C213, $B213, $D213, Hombres!$A$1:$DW$117, Mujeres!$A$1:$DW$117)</f>
        <v>58149125.051927693</v>
      </c>
      <c r="AW213" s="104" cm="1">
        <f t="array" ref="AW213">AnualidadActivo(AW$2, $E213, $C213, $B213, $D213, Hombres!$A$1:$DW$117, Mujeres!$A$1:$DW$117)</f>
        <v>59247646.340389922</v>
      </c>
      <c r="AX213" s="104" cm="1">
        <f t="array" ref="AX213">AnualidadActivo(AX$2, $E213, $C213, $B213, $D213, Hombres!$A$1:$DW$117, Mujeres!$A$1:$DW$117)</f>
        <v>60302557.141474023</v>
      </c>
      <c r="AY213" s="104" cm="1">
        <f t="array" ref="AY213">AnualidadActivo(AY$2, $E213, $C213, $B213, $D213, Hombres!$A$1:$DW$117, Mujeres!$A$1:$DW$117)</f>
        <v>61294126.742072664</v>
      </c>
      <c r="AZ213" s="104" cm="1">
        <f t="array" ref="AZ213">AnualidadActivo(AZ$2, $E213, $C213, $B213, $D213, Hombres!$A$1:$DW$117, Mujeres!$A$1:$DW$117)</f>
        <v>62195811.339749798</v>
      </c>
      <c r="BA213" s="104" cm="1">
        <f t="array" ref="BA213">AnualidadActivo(BA$2, $E213, $C213, $B213, $D213, Hombres!$A$1:$DW$117, Mujeres!$A$1:$DW$117)</f>
        <v>62978466.63678015</v>
      </c>
      <c r="BB213" s="104" cm="1">
        <f t="array" ref="BB213">AnualidadActivo(BB$2, $E213, $C213, $B213, $D213, Hombres!$A$1:$DW$117, Mujeres!$A$1:$DW$117)</f>
        <v>63545029.550694555</v>
      </c>
      <c r="BC213" s="104" cm="1">
        <f t="array" ref="BC213">AnualidadActivo(BC$2, $E213, $C213, $B213, $D213, Hombres!$A$1:$DW$117, Mujeres!$A$1:$DW$117)</f>
        <v>63948505.475030184</v>
      </c>
      <c r="BD213" s="104" cm="1">
        <f t="array" ref="BD213">AnualidadActivo(BD$2, $E213, $C213, $B213, $D213, Hombres!$A$1:$DW$117, Mujeres!$A$1:$DW$117)</f>
        <v>64165887.100507088</v>
      </c>
      <c r="BE213" s="104" cm="1">
        <f t="array" ref="BE213">AnualidadActivo(BE$2, $E213, $C213, $B213, $D213, Hombres!$A$1:$DW$117, Mujeres!$A$1:$DW$117)</f>
        <v>64171908.876513809</v>
      </c>
      <c r="BF213" s="104" cm="1">
        <f t="array" ref="BF213">AnualidadActivo(BF$2, $E213, $C213, $B213, $D213, Hombres!$A$1:$DW$117, Mujeres!$A$1:$DW$117)</f>
        <v>63938838.300287761</v>
      </c>
      <c r="BG213" s="104" cm="1">
        <f t="array" ref="BG213">AnualidadActivo(BG$2, $E213, $C213, $B213, $D213, Hombres!$A$1:$DW$117, Mujeres!$A$1:$DW$117)</f>
        <v>63436106.588200606</v>
      </c>
      <c r="BH213" s="104" cm="1">
        <f t="array" ref="BH213">AnualidadActivo(BH$2, $E213, $C213, $B213, $D213, Hombres!$A$1:$DW$117, Mujeres!$A$1:$DW$117)</f>
        <v>62633781.429249786</v>
      </c>
      <c r="BI213" s="104" cm="1">
        <f t="array" ref="BI213">AnualidadActivo(BI$2, $E213, $C213, $B213, $D213, Hombres!$A$1:$DW$117, Mujeres!$A$1:$DW$117)</f>
        <v>61505434.169970751</v>
      </c>
      <c r="BJ213" s="104" cm="1">
        <f t="array" ref="BJ213">AnualidadActivo(BJ$2, $E213, $C213, $B213, $D213, Hombres!$A$1:$DW$117, Mujeres!$A$1:$DW$117)</f>
        <v>60027079.159842968</v>
      </c>
      <c r="BK213" s="104" cm="1">
        <f t="array" ref="BK213">AnualidadActivo(BK$2, $E213, $C213, $B213, $D213, Hombres!$A$1:$DW$117, Mujeres!$A$1:$DW$117)</f>
        <v>58177368.786391161</v>
      </c>
      <c r="BL213" s="104" cm="1">
        <f t="array" ref="BL213">AnualidadActivo(BL$2, $E213, $C213, $B213, $D213, Hombres!$A$1:$DW$117, Mujeres!$A$1:$DW$117)</f>
        <v>55938550.047237232</v>
      </c>
      <c r="BM213" s="104" cm="1">
        <f t="array" ref="BM213">AnualidadActivo(BM$2, $E213, $C213, $B213, $D213, Hombres!$A$1:$DW$117, Mujeres!$A$1:$DW$117)</f>
        <v>53302713.262530401</v>
      </c>
      <c r="BN213" s="104" cm="1">
        <f t="array" ref="BN213">AnualidadActivo(BN$2, $E213, $C213, $B213, $D213, Hombres!$A$1:$DW$117, Mujeres!$A$1:$DW$117)</f>
        <v>50274627.484991536</v>
      </c>
      <c r="BO213" s="104" cm="1">
        <f t="array" ref="BO213">AnualidadActivo(BO$2, $E213, $C213, $B213, $D213, Hombres!$A$1:$DW$117, Mujeres!$A$1:$DW$117)</f>
        <v>46870381.131354026</v>
      </c>
      <c r="BP213" s="104" cm="1">
        <f t="array" ref="BP213">AnualidadActivo(BP$2, $E213, $C213, $B213, $D213, Hombres!$A$1:$DW$117, Mujeres!$A$1:$DW$117)</f>
        <v>43119076.243350178</v>
      </c>
      <c r="BQ213" s="104" cm="1">
        <f t="array" ref="BQ213">AnualidadActivo(BQ$2, $E213, $C213, $B213, $D213, Hombres!$A$1:$DW$117, Mujeres!$A$1:$DW$117)</f>
        <v>39067821.667024091</v>
      </c>
      <c r="BR213" s="104" cm="1">
        <f t="array" ref="BR213">AnualidadActivo(BR$2, $E213, $C213, $B213, $D213, Hombres!$A$1:$DW$117, Mujeres!$A$1:$DW$117)</f>
        <v>34786627.444677256</v>
      </c>
      <c r="BS213" s="104" cm="1">
        <f t="array" ref="BS213">AnualidadActivo(BS$2, $E213, $C213, $B213, $D213, Hombres!$A$1:$DW$117, Mujeres!$A$1:$DW$117)</f>
        <v>30366557.47392799</v>
      </c>
      <c r="BT213" s="104" cm="1">
        <f t="array" ref="BT213">AnualidadActivo(BT$2, $E213, $C213, $B213, $D213, Hombres!$A$1:$DW$117, Mujeres!$A$1:$DW$117)</f>
        <v>25913732.02339619</v>
      </c>
      <c r="BU213" s="104" cm="1">
        <f t="array" ref="BU213">AnualidadActivo(BU$2, $E213, $C213, $B213, $D213, Hombres!$A$1:$DW$117, Mujeres!$A$1:$DW$117)</f>
        <v>21544971.313816033</v>
      </c>
      <c r="BV213" s="104" cm="1">
        <f t="array" ref="BV213">AnualidadActivo(BV$2, $E213, $C213, $B213, $D213, Hombres!$A$1:$DW$117, Mujeres!$A$1:$DW$117)</f>
        <v>17383402.22300268</v>
      </c>
      <c r="BW213" s="104" cm="1">
        <f t="array" ref="BW213">AnualidadActivo(BW$2, $E213, $C213, $B213, $D213, Hombres!$A$1:$DW$117, Mujeres!$A$1:$DW$117)</f>
        <v>13550537.20537479</v>
      </c>
      <c r="BX213" s="104" cm="1">
        <f t="array" ref="BX213">AnualidadActivo(BX$2, $E213, $C213, $B213, $D213, Hombres!$A$1:$DW$117, Mujeres!$A$1:$DW$117)</f>
        <v>10152562.963358475</v>
      </c>
      <c r="BY213" s="104" cm="1">
        <f t="array" ref="BY213">AnualidadActivo(BY$2, $E213, $C213, $B213, $D213, Hombres!$A$1:$DW$117, Mujeres!$A$1:$DW$117)</f>
        <v>7266697.8547544964</v>
      </c>
      <c r="BZ213" s="104" cm="1">
        <f t="array" ref="BZ213">AnualidadActivo(BZ$2, $E213, $C213, $B213, $D213, Hombres!$A$1:$DW$117, Mujeres!$A$1:$DW$117)</f>
        <v>4932449.435546387</v>
      </c>
      <c r="CA213" s="104" cm="1">
        <f t="array" ref="CA213">AnualidadActivo(CA$2, $E213, $C213, $B213, $D213, Hombres!$A$1:$DW$117, Mujeres!$A$1:$DW$117)</f>
        <v>3147550.1090696626</v>
      </c>
      <c r="CB213" s="104" cm="1">
        <f t="array" ref="CB213">AnualidadActivo(CB$2, $E213, $C213, $B213, $D213, Hombres!$A$1:$DW$117, Mujeres!$A$1:$DW$117)</f>
        <v>1868887.3446242327</v>
      </c>
      <c r="CC213" s="104" cm="1">
        <f t="array" ref="CC213">AnualidadActivo(CC$2, $E213, $C213, $B213, $D213, Hombres!$A$1:$DW$117, Mujeres!$A$1:$DW$117)</f>
        <v>1019666.5947989436</v>
      </c>
      <c r="CD213" s="104" cm="1">
        <f t="array" ref="CD213">AnualidadActivo(CD$2, $E213, $C213, $B213, $D213, Hombres!$A$1:$DW$117, Mujeres!$A$1:$DW$117)</f>
        <v>503284.53457937227</v>
      </c>
      <c r="CE213" s="104" cm="1">
        <f t="array" ref="CE213">AnualidadActivo(CE$2, $E213, $C213, $B213, $D213, Hombres!$A$1:$DW$117, Mujeres!$A$1:$DW$117)</f>
        <v>220289.37409732831</v>
      </c>
      <c r="CF213" s="104" cm="1">
        <f t="array" ref="CF213">AnualidadActivo(CF$2, $E213, $C213, $B213, $D213, Hombres!$A$1:$DW$117, Mujeres!$A$1:$DW$117)</f>
        <v>83301.241878361441</v>
      </c>
      <c r="CG213" s="104" cm="1">
        <f t="array" ref="CG213">AnualidadActivo(CG$2, $E213, $C213, $B213, $D213, Hombres!$A$1:$DW$117, Mujeres!$A$1:$DW$117)</f>
        <v>26254.928315361525</v>
      </c>
      <c r="CH213" s="104" cm="1">
        <f t="array" ref="CH213">AnualidadActivo(CH$2, $E213, $C213, $B213, $D213, Hombres!$A$1:$DW$117, Mujeres!$A$1:$DW$117)</f>
        <v>6541.036688686303</v>
      </c>
      <c r="CI213" s="104" cm="1">
        <f t="array" ref="CI213">AnualidadActivo(CI$2, $E213, $C213, $B213, $D213, Hombres!$A$1:$DW$117, Mujeres!$A$1:$DW$117)</f>
        <v>1180.2224442557674</v>
      </c>
      <c r="CJ213" s="104" cm="1">
        <f t="array" ref="CJ213">AnualidadActivo(CJ$2, $E213, $C213, $B213, $D213, Hombres!$A$1:$DW$117, Mujeres!$A$1:$DW$117)</f>
        <v>129.41842867907999</v>
      </c>
      <c r="CK213" s="104" cm="1">
        <f t="array" ref="CK213">AnualidadActivo(CK$2, $E213, $C213, $B213, $D213, Hombres!$A$1:$DW$117, Mujeres!$A$1:$DW$117)</f>
        <v>0</v>
      </c>
      <c r="CL213" s="104" cm="1">
        <f t="array" ref="CL213">AnualidadActivo(CL$2, $E213, $C213, $B213, $D213, Hombres!$A$1:$DW$117, Mujeres!$A$1:$DW$117)</f>
        <v>0</v>
      </c>
      <c r="CM213" s="104" cm="1">
        <f t="array" ref="CM213">AnualidadActivo(CM$2, $E213, $C213, $B213, $D213, Hombres!$A$1:$DW$117, Mujeres!$A$1:$DW$117)</f>
        <v>0</v>
      </c>
      <c r="CN213" s="104" cm="1">
        <f t="array" ref="CN213">AnualidadActivo(CN$2, $E213, $C213, $B213, $D213, Hombres!$A$1:$DW$117, Mujeres!$A$1:$DW$117)</f>
        <v>0</v>
      </c>
      <c r="CO213" s="104" cm="1">
        <f t="array" ref="CO213">AnualidadActivo(CO$2, $E213, $C213, $B213, $D213, Hombres!$A$1:$DW$117, Mujeres!$A$1:$DW$117)</f>
        <v>0</v>
      </c>
      <c r="CP213" s="104" cm="1">
        <f t="array" ref="CP213">AnualidadActivo(CP$2, $E213, $C213, $B213, $D213, Hombres!$A$1:$DW$117, Mujeres!$A$1:$DW$117)</f>
        <v>0</v>
      </c>
      <c r="CQ213" s="104" cm="1">
        <f t="array" ref="CQ213">AnualidadActivo(CQ$2, $E213, $C213, $B213, $D213, Hombres!$A$1:$DW$117, Mujeres!$A$1:$DW$117)</f>
        <v>0</v>
      </c>
      <c r="CR213" s="104" cm="1">
        <f t="array" ref="CR213">AnualidadActivo(CR$2, $E213, $C213, $B213, $D213, Hombres!$A$1:$DW$117, Mujeres!$A$1:$DW$117)</f>
        <v>0</v>
      </c>
      <c r="CS213" s="104" cm="1">
        <f t="array" ref="CS213">AnualidadActivo(CS$2, $E213, $C213, $B213, $D213, Hombres!$A$1:$DW$117, Mujeres!$A$1:$DW$117)</f>
        <v>0</v>
      </c>
      <c r="CT213" s="104" cm="1">
        <f t="array" ref="CT213">AnualidadActivo(CT$2, $E213, $C213, $B213, $D213, Hombres!$A$1:$DW$117, Mujeres!$A$1:$DW$117)</f>
        <v>0</v>
      </c>
      <c r="CU213" s="104" cm="1">
        <f t="array" ref="CU213">AnualidadActivo(CU$2, $E213, $C213, $B213, $D213, Hombres!$A$1:$DW$117, Mujeres!$A$1:$DW$117)</f>
        <v>0</v>
      </c>
      <c r="CV213" s="104" cm="1">
        <f t="array" ref="CV213">AnualidadActivo(CV$2, $E213, $C213, $B213, $D213, Hombres!$A$1:$DW$117, Mujeres!$A$1:$DW$117)</f>
        <v>0</v>
      </c>
      <c r="CW213" s="104" cm="1">
        <f t="array" ref="CW213">AnualidadActivo(CW$2, $E213, $C213, $B213, $D213, Hombres!$A$1:$DW$117, Mujeres!$A$1:$DW$117)</f>
        <v>0</v>
      </c>
      <c r="CX213" s="104" cm="1">
        <f t="array" ref="CX213">AnualidadActivo(CX$2, $E213, $C213, $B213, $D213, Hombres!$A$1:$DW$117, Mujeres!$A$1:$DW$117)</f>
        <v>0</v>
      </c>
      <c r="CY213" s="104" cm="1">
        <f t="array" ref="CY213">AnualidadActivo(CY$2, $E213, $C213, $B213, $D213, Hombres!$A$1:$DW$117, Mujeres!$A$1:$DW$117)</f>
        <v>0</v>
      </c>
      <c r="CZ213" s="104" cm="1">
        <f t="array" ref="CZ213">AnualidadActivo(CZ$2, $E213, $C213, $B213, $D213, Hombres!$A$1:$DW$117, Mujeres!$A$1:$DW$117)</f>
        <v>0</v>
      </c>
      <c r="DA213" s="104" cm="1">
        <f t="array" ref="DA213">AnualidadActivo(DA$2, $E213, $C213, $B213, $D213, Hombres!$A$1:$DW$117, Mujeres!$A$1:$DW$117)</f>
        <v>0</v>
      </c>
    </row>
    <row r="214" spans="1:105" x14ac:dyDescent="0.35">
      <c r="A214" s="2">
        <f t="shared" si="3"/>
        <v>212</v>
      </c>
      <c r="B214" s="107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9" cm="1">
        <f t="array" ref="G214">PorcentajePension(C214,E214, D214)</f>
        <v>0.85</v>
      </c>
      <c r="I214" s="103"/>
      <c r="J214" s="104" cm="1">
        <f t="array" ref="J214">AnualidadActivo(J$2, $E214, $C214, $B214, $D214, Hombres!$A$1:$DW$117, Mujeres!$A$1:$DW$117)</f>
        <v>0</v>
      </c>
      <c r="K214" s="104" cm="1">
        <f t="array" ref="K214">AnualidadActivo(K$2, $E214, $C214, $B214, $D214, Hombres!$A$1:$DW$117, Mujeres!$A$1:$DW$117)</f>
        <v>0</v>
      </c>
      <c r="L214" s="104" cm="1">
        <f t="array" ref="L214">AnualidadActivo(L$2, $E214, $C214, $B214, $D214, Hombres!$A$1:$DW$117, Mujeres!$A$1:$DW$117)</f>
        <v>0</v>
      </c>
      <c r="M214" s="104" cm="1">
        <f t="array" ref="M214">AnualidadActivo(M$2, $E214, $C214, $B214, $D214, Hombres!$A$1:$DW$117, Mujeres!$A$1:$DW$117)</f>
        <v>0</v>
      </c>
      <c r="N214" s="104" cm="1">
        <f t="array" ref="N214">AnualidadActivo(N$2, $E214, $C214, $B214, $D214, Hombres!$A$1:$DW$117, Mujeres!$A$1:$DW$117)</f>
        <v>0</v>
      </c>
      <c r="O214" s="104" cm="1">
        <f t="array" ref="O214">AnualidadActivo(O$2, $E214, $C214, $B214, $D214, Hombres!$A$1:$DW$117, Mujeres!$A$1:$DW$117)</f>
        <v>0</v>
      </c>
      <c r="P214" s="104" cm="1">
        <f t="array" ref="P214">AnualidadActivo(P$2, $E214, $C214, $B214, $D214, Hombres!$A$1:$DW$117, Mujeres!$A$1:$DW$117)</f>
        <v>0</v>
      </c>
      <c r="Q214" s="104" cm="1">
        <f t="array" ref="Q214">AnualidadActivo(Q$2, $E214, $C214, $B214, $D214, Hombres!$A$1:$DW$117, Mujeres!$A$1:$DW$117)</f>
        <v>0</v>
      </c>
      <c r="R214" s="104" cm="1">
        <f t="array" ref="R214">AnualidadActivo(R$2, $E214, $C214, $B214, $D214, Hombres!$A$1:$DW$117, Mujeres!$A$1:$DW$117)</f>
        <v>0</v>
      </c>
      <c r="S214" s="104" cm="1">
        <f t="array" ref="S214">AnualidadActivo(S$2, $E214, $C214, $B214, $D214, Hombres!$A$1:$DW$117, Mujeres!$A$1:$DW$117)</f>
        <v>0</v>
      </c>
      <c r="T214" s="104" cm="1">
        <f t="array" ref="T214">AnualidadActivo(T$2, $E214, $C214, $B214, $D214, Hombres!$A$1:$DW$117, Mujeres!$A$1:$DW$117)</f>
        <v>0</v>
      </c>
      <c r="U214" s="104" cm="1">
        <f t="array" ref="U214">AnualidadActivo(U$2, $E214, $C214, $B214, $D214, Hombres!$A$1:$DW$117, Mujeres!$A$1:$DW$117)</f>
        <v>0</v>
      </c>
      <c r="V214" s="104" cm="1">
        <f t="array" ref="V214">AnualidadActivo(V$2, $E214, $C214, $B214, $D214, Hombres!$A$1:$DW$117, Mujeres!$A$1:$DW$117)</f>
        <v>0</v>
      </c>
      <c r="W214" s="104" cm="1">
        <f t="array" ref="W214">AnualidadActivo(W$2, $E214, $C214, $B214, $D214, Hombres!$A$1:$DW$117, Mujeres!$A$1:$DW$117)</f>
        <v>0</v>
      </c>
      <c r="X214" s="104" cm="1">
        <f t="array" ref="X214">AnualidadActivo(X$2, $E214, $C214, $B214, $D214, Hombres!$A$1:$DW$117, Mujeres!$A$1:$DW$117)</f>
        <v>0</v>
      </c>
      <c r="Y214" s="104" cm="1">
        <f t="array" ref="Y214">AnualidadActivo(Y$2, $E214, $C214, $B214, $D214, Hombres!$A$1:$DW$117, Mujeres!$A$1:$DW$117)</f>
        <v>0</v>
      </c>
      <c r="Z214" s="104" cm="1">
        <f t="array" ref="Z214">AnualidadActivo(Z$2, $E214, $C214, $B214, $D214, Hombres!$A$1:$DW$117, Mujeres!$A$1:$DW$117)</f>
        <v>0</v>
      </c>
      <c r="AA214" s="104" cm="1">
        <f t="array" ref="AA214">AnualidadActivo(AA$2, $E214, $C214, $B214, $D214, Hombres!$A$1:$DW$117, Mujeres!$A$1:$DW$117)</f>
        <v>0</v>
      </c>
      <c r="AB214" s="104" cm="1">
        <f t="array" ref="AB214">AnualidadActivo(AB$2, $E214, $C214, $B214, $D214, Hombres!$A$1:$DW$117, Mujeres!$A$1:$DW$117)</f>
        <v>0</v>
      </c>
      <c r="AC214" s="104" cm="1">
        <f t="array" ref="AC214">AnualidadActivo(AC$2, $E214, $C214, $B214, $D214, Hombres!$A$1:$DW$117, Mujeres!$A$1:$DW$117)</f>
        <v>0</v>
      </c>
      <c r="AD214" s="104" cm="1">
        <f t="array" ref="AD214">AnualidadActivo(AD$2, $E214, $C214, $B214, $D214, Hombres!$A$1:$DW$117, Mujeres!$A$1:$DW$117)</f>
        <v>0</v>
      </c>
      <c r="AE214" s="104" cm="1">
        <f t="array" ref="AE214">AnualidadActivo(AE$2, $E214, $C214, $B214, $D214, Hombres!$A$1:$DW$117, Mujeres!$A$1:$DW$117)</f>
        <v>0</v>
      </c>
      <c r="AF214" s="104" cm="1">
        <f t="array" ref="AF214">AnualidadActivo(AF$2, $E214, $C214, $B214, $D214, Hombres!$A$1:$DW$117, Mujeres!$A$1:$DW$117)</f>
        <v>0</v>
      </c>
      <c r="AG214" s="104" cm="1">
        <f t="array" ref="AG214">AnualidadActivo(AG$2, $E214, $C214, $B214, $D214, Hombres!$A$1:$DW$117, Mujeres!$A$1:$DW$117)</f>
        <v>0</v>
      </c>
      <c r="AH214" s="104" cm="1">
        <f t="array" ref="AH214">AnualidadActivo(AH$2, $E214, $C214, $B214, $D214, Hombres!$A$1:$DW$117, Mujeres!$A$1:$DW$117)</f>
        <v>0</v>
      </c>
      <c r="AI214" s="104" cm="1">
        <f t="array" ref="AI214">AnualidadActivo(AI$2, $E214, $C214, $B214, $D214, Hombres!$A$1:$DW$117, Mujeres!$A$1:$DW$117)</f>
        <v>0</v>
      </c>
      <c r="AJ214" s="104" cm="1">
        <f t="array" ref="AJ214">AnualidadActivo(AJ$2, $E214, $C214, $B214, $D214, Hombres!$A$1:$DW$117, Mujeres!$A$1:$DW$117)</f>
        <v>0</v>
      </c>
      <c r="AK214" s="104" cm="1">
        <f t="array" ref="AK214">AnualidadActivo(AK$2, $E214, $C214, $B214, $D214, Hombres!$A$1:$DW$117, Mujeres!$A$1:$DW$117)</f>
        <v>0</v>
      </c>
      <c r="AL214" s="104" cm="1">
        <f t="array" ref="AL214">AnualidadActivo(AL$2, $E214, $C214, $B214, $D214, Hombres!$A$1:$DW$117, Mujeres!$A$1:$DW$117)</f>
        <v>0</v>
      </c>
      <c r="AM214" s="104" cm="1">
        <f t="array" ref="AM214">AnualidadActivo(AM$2, $E214, $C214, $B214, $D214, Hombres!$A$1:$DW$117, Mujeres!$A$1:$DW$117)</f>
        <v>0</v>
      </c>
      <c r="AN214" s="104" cm="1">
        <f t="array" ref="AN214">AnualidadActivo(AN$2, $E214, $C214, $B214, $D214, Hombres!$A$1:$DW$117, Mujeres!$A$1:$DW$117)</f>
        <v>0</v>
      </c>
      <c r="AO214" s="104" cm="1">
        <f t="array" ref="AO214">AnualidadActivo(AO$2, $E214, $C214, $B214, $D214, Hombres!$A$1:$DW$117, Mujeres!$A$1:$DW$117)</f>
        <v>0</v>
      </c>
      <c r="AP214" s="104" cm="1">
        <f t="array" ref="AP214">AnualidadActivo(AP$2, $E214, $C214, $B214, $D214, Hombres!$A$1:$DW$117, Mujeres!$A$1:$DW$117)</f>
        <v>0</v>
      </c>
      <c r="AQ214" s="104" cm="1">
        <f t="array" ref="AQ214">AnualidadActivo(AQ$2, $E214, $C214, $B214, $D214, Hombres!$A$1:$DW$117, Mujeres!$A$1:$DW$117)</f>
        <v>0</v>
      </c>
      <c r="AR214" s="104" cm="1">
        <f t="array" ref="AR214">AnualidadActivo(AR$2, $E214, $C214, $B214, $D214, Hombres!$A$1:$DW$117, Mujeres!$A$1:$DW$117)</f>
        <v>31704173.708371777</v>
      </c>
      <c r="AS214" s="104" cm="1">
        <f t="array" ref="AS214">AnualidadActivo(AS$2, $E214, $C214, $B214, $D214, Hombres!$A$1:$DW$117, Mujeres!$A$1:$DW$117)</f>
        <v>32655298.919622935</v>
      </c>
      <c r="AT214" s="104" cm="1">
        <f t="array" ref="AT214">AnualidadActivo(AT$2, $E214, $C214, $B214, $D214, Hombres!$A$1:$DW$117, Mujeres!$A$1:$DW$117)</f>
        <v>33634957.887211613</v>
      </c>
      <c r="AU214" s="104" cm="1">
        <f t="array" ref="AU214">AnualidadActivo(AU$2, $E214, $C214, $B214, $D214, Hombres!$A$1:$DW$117, Mujeres!$A$1:$DW$117)</f>
        <v>34644006.623827972</v>
      </c>
      <c r="AV214" s="104" cm="1">
        <f t="array" ref="AV214">AnualidadActivo(AV$2, $E214, $C214, $B214, $D214, Hombres!$A$1:$DW$117, Mujeres!$A$1:$DW$117)</f>
        <v>35683326.822542809</v>
      </c>
      <c r="AW214" s="104" cm="1">
        <f t="array" ref="AW214">AnualidadActivo(AW$2, $E214, $C214, $B214, $D214, Hombres!$A$1:$DW$117, Mujeres!$A$1:$DW$117)</f>
        <v>36086560.626591988</v>
      </c>
      <c r="AX214" s="104" cm="1">
        <f t="array" ref="AX214">AnualidadActivo(AX$2, $E214, $C214, $B214, $D214, Hombres!$A$1:$DW$117, Mujeres!$A$1:$DW$117)</f>
        <v>37000271.944705136</v>
      </c>
      <c r="AY214" s="104" cm="1">
        <f t="array" ref="AY214">AnualidadActivo(AY$2, $E214, $C214, $B214, $D214, Hombres!$A$1:$DW$117, Mujeres!$A$1:$DW$117)</f>
        <v>37922320.201578066</v>
      </c>
      <c r="AZ214" s="104" cm="1">
        <f t="array" ref="AZ214">AnualidadActivo(AZ$2, $E214, $C214, $B214, $D214, Hombres!$A$1:$DW$117, Mujeres!$A$1:$DW$117)</f>
        <v>38848249.508877255</v>
      </c>
      <c r="BA214" s="104" cm="1">
        <f t="array" ref="BA214">AnualidadActivo(BA$2, $E214, $C214, $B214, $D214, Hombres!$A$1:$DW$117, Mujeres!$A$1:$DW$117)</f>
        <v>39770097.608212925</v>
      </c>
      <c r="BB214" s="104" cm="1">
        <f t="array" ref="BB214">AnualidadActivo(BB$2, $E214, $C214, $B214, $D214, Hombres!$A$1:$DW$117, Mujeres!$A$1:$DW$117)</f>
        <v>40678887.250495911</v>
      </c>
      <c r="BC214" s="104" cm="1">
        <f t="array" ref="BC214">AnualidadActivo(BC$2, $E214, $C214, $B214, $D214, Hombres!$A$1:$DW$117, Mujeres!$A$1:$DW$117)</f>
        <v>41570151.988579109</v>
      </c>
      <c r="BD214" s="104" cm="1">
        <f t="array" ref="BD214">AnualidadActivo(BD$2, $E214, $C214, $B214, $D214, Hombres!$A$1:$DW$117, Mujeres!$A$1:$DW$117)</f>
        <v>42444322.525426991</v>
      </c>
      <c r="BE214" s="104" cm="1">
        <f t="array" ref="BE214">AnualidadActivo(BE$2, $E214, $C214, $B214, $D214, Hombres!$A$1:$DW$117, Mujeres!$A$1:$DW$117)</f>
        <v>43301031.719242916</v>
      </c>
      <c r="BF214" s="104" cm="1">
        <f t="array" ref="BF214">AnualidadActivo(BF$2, $E214, $C214, $B214, $D214, Hombres!$A$1:$DW$117, Mujeres!$A$1:$DW$117)</f>
        <v>44132631.713998675</v>
      </c>
      <c r="BG214" s="104" cm="1">
        <f t="array" ref="BG214">AnualidadActivo(BG$2, $E214, $C214, $B214, $D214, Hombres!$A$1:$DW$117, Mujeres!$A$1:$DW$117)</f>
        <v>44924154.656389244</v>
      </c>
      <c r="BH214" s="104" cm="1">
        <f t="array" ref="BH214">AnualidadActivo(BH$2, $E214, $C214, $B214, $D214, Hombres!$A$1:$DW$117, Mujeres!$A$1:$DW$117)</f>
        <v>45656666.897711955</v>
      </c>
      <c r="BI214" s="104" cm="1">
        <f t="array" ref="BI214">AnualidadActivo(BI$2, $E214, $C214, $B214, $D214, Hombres!$A$1:$DW$117, Mujeres!$A$1:$DW$117)</f>
        <v>46310644.410901405</v>
      </c>
      <c r="BJ214" s="104" cm="1">
        <f t="array" ref="BJ214">AnualidadActivo(BJ$2, $E214, $C214, $B214, $D214, Hombres!$A$1:$DW$117, Mujeres!$A$1:$DW$117)</f>
        <v>46817376.08408387</v>
      </c>
      <c r="BK214" s="104" cm="1">
        <f t="array" ref="BK214">AnualidadActivo(BK$2, $E214, $C214, $B214, $D214, Hombres!$A$1:$DW$117, Mujeres!$A$1:$DW$117)</f>
        <v>47213866.824054837</v>
      </c>
      <c r="BL214" s="104" cm="1">
        <f t="array" ref="BL214">AnualidadActivo(BL$2, $E214, $C214, $B214, $D214, Hombres!$A$1:$DW$117, Mujeres!$A$1:$DW$117)</f>
        <v>47481163.834617354</v>
      </c>
      <c r="BM214" s="104" cm="1">
        <f t="array" ref="BM214">AnualidadActivo(BM$2, $E214, $C214, $B214, $D214, Hombres!$A$1:$DW$117, Mujeres!$A$1:$DW$117)</f>
        <v>47600098.024952941</v>
      </c>
      <c r="BN214" s="104" cm="1">
        <f t="array" ref="BN214">AnualidadActivo(BN$2, $E214, $C214, $B214, $D214, Hombres!$A$1:$DW$117, Mujeres!$A$1:$DW$117)</f>
        <v>47551737.372561745</v>
      </c>
      <c r="BO214" s="104" cm="1">
        <f t="array" ref="BO214">AnualidadActivo(BO$2, $E214, $C214, $B214, $D214, Hombres!$A$1:$DW$117, Mujeres!$A$1:$DW$117)</f>
        <v>47314394.145228364</v>
      </c>
      <c r="BP214" s="104" cm="1">
        <f t="array" ref="BP214">AnualidadActivo(BP$2, $E214, $C214, $B214, $D214, Hombres!$A$1:$DW$117, Mujeres!$A$1:$DW$117)</f>
        <v>46863314.514455393</v>
      </c>
      <c r="BQ214" s="104" cm="1">
        <f t="array" ref="BQ214">AnualidadActivo(BQ$2, $E214, $C214, $B214, $D214, Hombres!$A$1:$DW$117, Mujeres!$A$1:$DW$117)</f>
        <v>46174001.833809011</v>
      </c>
      <c r="BR214" s="104" cm="1">
        <f t="array" ref="BR214">AnualidadActivo(BR$2, $E214, $C214, $B214, $D214, Hombres!$A$1:$DW$117, Mujeres!$A$1:$DW$117)</f>
        <v>45225885.612280406</v>
      </c>
      <c r="BS214" s="104" cm="1">
        <f t="array" ref="BS214">AnualidadActivo(BS$2, $E214, $C214, $B214, $D214, Hombres!$A$1:$DW$117, Mujeres!$A$1:$DW$117)</f>
        <v>44003012.172675073</v>
      </c>
      <c r="BT214" s="104" cm="1">
        <f t="array" ref="BT214">AnualidadActivo(BT$2, $E214, $C214, $B214, $D214, Hombres!$A$1:$DW$117, Mujeres!$A$1:$DW$117)</f>
        <v>42490648.841682814</v>
      </c>
      <c r="BU214" s="104" cm="1">
        <f t="array" ref="BU214">AnualidadActivo(BU$2, $E214, $C214, $B214, $D214, Hombres!$A$1:$DW$117, Mujeres!$A$1:$DW$117)</f>
        <v>40676443.624124594</v>
      </c>
      <c r="BV214" s="104" cm="1">
        <f t="array" ref="BV214">AnualidadActivo(BV$2, $E214, $C214, $B214, $D214, Hombres!$A$1:$DW$117, Mujeres!$A$1:$DW$117)</f>
        <v>38554873.039115541</v>
      </c>
      <c r="BW214" s="104" cm="1">
        <f t="array" ref="BW214">AnualidadActivo(BW$2, $E214, $C214, $B214, $D214, Hombres!$A$1:$DW$117, Mujeres!$A$1:$DW$117)</f>
        <v>36132149.242530361</v>
      </c>
      <c r="BX214" s="104" cm="1">
        <f t="array" ref="BX214">AnualidadActivo(BX$2, $E214, $C214, $B214, $D214, Hombres!$A$1:$DW$117, Mujeres!$A$1:$DW$117)</f>
        <v>33427613.826637041</v>
      </c>
      <c r="BY214" s="104" cm="1">
        <f t="array" ref="BY214">AnualidadActivo(BY$2, $E214, $C214, $B214, $D214, Hombres!$A$1:$DW$117, Mujeres!$A$1:$DW$117)</f>
        <v>30472738.652756006</v>
      </c>
      <c r="BZ214" s="104" cm="1">
        <f t="array" ref="BZ214">AnualidadActivo(BZ$2, $E214, $C214, $B214, $D214, Hombres!$A$1:$DW$117, Mujeres!$A$1:$DW$117)</f>
        <v>27312226.810791731</v>
      </c>
      <c r="CA214" s="104" cm="1">
        <f t="array" ref="CA214">AnualidadActivo(CA$2, $E214, $C214, $B214, $D214, Hombres!$A$1:$DW$117, Mujeres!$A$1:$DW$117)</f>
        <v>24006807.140777264</v>
      </c>
      <c r="CB214" s="104" cm="1">
        <f t="array" ref="CB214">AnualidadActivo(CB$2, $E214, $C214, $B214, $D214, Hombres!$A$1:$DW$117, Mujeres!$A$1:$DW$117)</f>
        <v>20634750.320575237</v>
      </c>
      <c r="CC214" s="104" cm="1">
        <f t="array" ref="CC214">AnualidadActivo(CC$2, $E214, $C214, $B214, $D214, Hombres!$A$1:$DW$117, Mujeres!$A$1:$DW$117)</f>
        <v>17287592.79484031</v>
      </c>
      <c r="CD214" s="104" cm="1">
        <f t="array" ref="CD214">AnualidadActivo(CD$2, $E214, $C214, $B214, $D214, Hombres!$A$1:$DW$117, Mujeres!$A$1:$DW$117)</f>
        <v>14062642.544844734</v>
      </c>
      <c r="CE214" s="104" cm="1">
        <f t="array" ref="CE214">AnualidadActivo(CE$2, $E214, $C214, $B214, $D214, Hombres!$A$1:$DW$117, Mujeres!$A$1:$DW$117)</f>
        <v>11056200.629663145</v>
      </c>
      <c r="CF214" s="104" cm="1">
        <f t="array" ref="CF214">AnualidadActivo(CF$2, $E214, $C214, $B214, $D214, Hombres!$A$1:$DW$117, Mujeres!$A$1:$DW$117)</f>
        <v>8356384.5323729636</v>
      </c>
      <c r="CG214" s="104" cm="1">
        <f t="array" ref="CG214">AnualidadActivo(CG$2, $E214, $C214, $B214, $D214, Hombres!$A$1:$DW$117, Mujeres!$A$1:$DW$117)</f>
        <v>6034099.9875787366</v>
      </c>
      <c r="CH214" s="104" cm="1">
        <f t="array" ref="CH214">AnualidadActivo(CH$2, $E214, $C214, $B214, $D214, Hombres!$A$1:$DW$117, Mujeres!$A$1:$DW$117)</f>
        <v>4132700.0384325907</v>
      </c>
      <c r="CI214" s="104" cm="1">
        <f t="array" ref="CI214">AnualidadActivo(CI$2, $E214, $C214, $B214, $D214, Hombres!$A$1:$DW$117, Mujeres!$A$1:$DW$117)</f>
        <v>2661251.8715307633</v>
      </c>
      <c r="CJ214" s="104" cm="1">
        <f t="array" ref="CJ214">AnualidadActivo(CJ$2, $E214, $C214, $B214, $D214, Hombres!$A$1:$DW$117, Mujeres!$A$1:$DW$117)</f>
        <v>1594231.3165838993</v>
      </c>
      <c r="CK214" s="104" cm="1">
        <f t="array" ref="CK214">AnualidadActivo(CK$2, $E214, $C214, $B214, $D214, Hombres!$A$1:$DW$117, Mujeres!$A$1:$DW$117)</f>
        <v>876994.25014195184</v>
      </c>
      <c r="CL214" s="104" cm="1">
        <f t="array" ref="CL214">AnualidadActivo(CL$2, $E214, $C214, $B214, $D214, Hombres!$A$1:$DW$117, Mujeres!$A$1:$DW$117)</f>
        <v>435990.73338569072</v>
      </c>
      <c r="CM214" s="104" cm="1">
        <f t="array" ref="CM214">AnualidadActivo(CM$2, $E214, $C214, $B214, $D214, Hombres!$A$1:$DW$117, Mujeres!$A$1:$DW$117)</f>
        <v>191939.71813161959</v>
      </c>
      <c r="CN214" s="104" cm="1">
        <f t="array" ref="CN214">AnualidadActivo(CN$2, $E214, $C214, $B214, $D214, Hombres!$A$1:$DW$117, Mujeres!$A$1:$DW$117)</f>
        <v>72841.162186652131</v>
      </c>
      <c r="CO214" s="104" cm="1">
        <f t="array" ref="CO214">AnualidadActivo(CO$2, $E214, $C214, $B214, $D214, Hombres!$A$1:$DW$117, Mujeres!$A$1:$DW$117)</f>
        <v>22957.567318489062</v>
      </c>
      <c r="CP214" s="104" cm="1">
        <f t="array" ref="CP214">AnualidadActivo(CP$2, $E214, $C214, $B214, $D214, Hombres!$A$1:$DW$117, Mujeres!$A$1:$DW$117)</f>
        <v>5685.6710761818658</v>
      </c>
      <c r="CQ214" s="104" cm="1">
        <f t="array" ref="CQ214">AnualidadActivo(CQ$2, $E214, $C214, $B214, $D214, Hombres!$A$1:$DW$117, Mujeres!$A$1:$DW$117)</f>
        <v>1008.9108928982669</v>
      </c>
      <c r="CR214" s="104" cm="1">
        <f t="array" ref="CR214">AnualidadActivo(CR$2, $E214, $C214, $B214, $D214, Hombres!$A$1:$DW$117, Mujeres!$A$1:$DW$117)</f>
        <v>106.01020731385763</v>
      </c>
      <c r="CS214" s="104" cm="1">
        <f t="array" ref="CS214">AnualidadActivo(CS$2, $E214, $C214, $B214, $D214, Hombres!$A$1:$DW$117, Mujeres!$A$1:$DW$117)</f>
        <v>0</v>
      </c>
      <c r="CT214" s="104" cm="1">
        <f t="array" ref="CT214">AnualidadActivo(CT$2, $E214, $C214, $B214, $D214, Hombres!$A$1:$DW$117, Mujeres!$A$1:$DW$117)</f>
        <v>0</v>
      </c>
      <c r="CU214" s="104" cm="1">
        <f t="array" ref="CU214">AnualidadActivo(CU$2, $E214, $C214, $B214, $D214, Hombres!$A$1:$DW$117, Mujeres!$A$1:$DW$117)</f>
        <v>0</v>
      </c>
      <c r="CV214" s="104" cm="1">
        <f t="array" ref="CV214">AnualidadActivo(CV$2, $E214, $C214, $B214, $D214, Hombres!$A$1:$DW$117, Mujeres!$A$1:$DW$117)</f>
        <v>0</v>
      </c>
      <c r="CW214" s="104" cm="1">
        <f t="array" ref="CW214">AnualidadActivo(CW$2, $E214, $C214, $B214, $D214, Hombres!$A$1:$DW$117, Mujeres!$A$1:$DW$117)</f>
        <v>0</v>
      </c>
      <c r="CX214" s="104" cm="1">
        <f t="array" ref="CX214">AnualidadActivo(CX$2, $E214, $C214, $B214, $D214, Hombres!$A$1:$DW$117, Mujeres!$A$1:$DW$117)</f>
        <v>0</v>
      </c>
      <c r="CY214" s="104" cm="1">
        <f t="array" ref="CY214">AnualidadActivo(CY$2, $E214, $C214, $B214, $D214, Hombres!$A$1:$DW$117, Mujeres!$A$1:$DW$117)</f>
        <v>0</v>
      </c>
      <c r="CZ214" s="104" cm="1">
        <f t="array" ref="CZ214">AnualidadActivo(CZ$2, $E214, $C214, $B214, $D214, Hombres!$A$1:$DW$117, Mujeres!$A$1:$DW$117)</f>
        <v>0</v>
      </c>
      <c r="DA214" s="104" cm="1">
        <f t="array" ref="DA214">AnualidadActivo(DA$2, $E214, $C214, $B214, $D214, Hombres!$A$1:$DW$117, Mujeres!$A$1:$DW$117)</f>
        <v>0</v>
      </c>
    </row>
    <row r="215" spans="1:105" x14ac:dyDescent="0.35">
      <c r="A215" s="2">
        <f t="shared" si="3"/>
        <v>213</v>
      </c>
      <c r="B215" s="107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9" cm="1">
        <f t="array" ref="G215">PorcentajePension(C215,E215, D215)</f>
        <v>0.65</v>
      </c>
      <c r="I215" s="103"/>
      <c r="J215" s="104" cm="1">
        <f t="array" ref="J215">AnualidadActivo(J$2, $E215, $C215, $B215, $D215, Hombres!$A$1:$DW$117, Mujeres!$A$1:$DW$117)</f>
        <v>0</v>
      </c>
      <c r="K215" s="104" cm="1">
        <f t="array" ref="K215">AnualidadActivo(K$2, $E215, $C215, $B215, $D215, Hombres!$A$1:$DW$117, Mujeres!$A$1:$DW$117)</f>
        <v>0</v>
      </c>
      <c r="L215" s="104" cm="1">
        <f t="array" ref="L215">AnualidadActivo(L$2, $E215, $C215, $B215, $D215, Hombres!$A$1:$DW$117, Mujeres!$A$1:$DW$117)</f>
        <v>0</v>
      </c>
      <c r="M215" s="104" cm="1">
        <f t="array" ref="M215">AnualidadActivo(M$2, $E215, $C215, $B215, $D215, Hombres!$A$1:$DW$117, Mujeres!$A$1:$DW$117)</f>
        <v>0</v>
      </c>
      <c r="N215" s="104" cm="1">
        <f t="array" ref="N215">AnualidadActivo(N$2, $E215, $C215, $B215, $D215, Hombres!$A$1:$DW$117, Mujeres!$A$1:$DW$117)</f>
        <v>0</v>
      </c>
      <c r="O215" s="104" cm="1">
        <f t="array" ref="O215">AnualidadActivo(O$2, $E215, $C215, $B215, $D215, Hombres!$A$1:$DW$117, Mujeres!$A$1:$DW$117)</f>
        <v>0</v>
      </c>
      <c r="P215" s="104" cm="1">
        <f t="array" ref="P215">AnualidadActivo(P$2, $E215, $C215, $B215, $D215, Hombres!$A$1:$DW$117, Mujeres!$A$1:$DW$117)</f>
        <v>0</v>
      </c>
      <c r="Q215" s="104" cm="1">
        <f t="array" ref="Q215">AnualidadActivo(Q$2, $E215, $C215, $B215, $D215, Hombres!$A$1:$DW$117, Mujeres!$A$1:$DW$117)</f>
        <v>0</v>
      </c>
      <c r="R215" s="104" cm="1">
        <f t="array" ref="R215">AnualidadActivo(R$2, $E215, $C215, $B215, $D215, Hombres!$A$1:$DW$117, Mujeres!$A$1:$DW$117)</f>
        <v>0</v>
      </c>
      <c r="S215" s="104" cm="1">
        <f t="array" ref="S215">AnualidadActivo(S$2, $E215, $C215, $B215, $D215, Hombres!$A$1:$DW$117, Mujeres!$A$1:$DW$117)</f>
        <v>0</v>
      </c>
      <c r="T215" s="104" cm="1">
        <f t="array" ref="T215">AnualidadActivo(T$2, $E215, $C215, $B215, $D215, Hombres!$A$1:$DW$117, Mujeres!$A$1:$DW$117)</f>
        <v>0</v>
      </c>
      <c r="U215" s="104" cm="1">
        <f t="array" ref="U215">AnualidadActivo(U$2, $E215, $C215, $B215, $D215, Hombres!$A$1:$DW$117, Mujeres!$A$1:$DW$117)</f>
        <v>0</v>
      </c>
      <c r="V215" s="104" cm="1">
        <f t="array" ref="V215">AnualidadActivo(V$2, $E215, $C215, $B215, $D215, Hombres!$A$1:$DW$117, Mujeres!$A$1:$DW$117)</f>
        <v>0</v>
      </c>
      <c r="W215" s="104" cm="1">
        <f t="array" ref="W215">AnualidadActivo(W$2, $E215, $C215, $B215, $D215, Hombres!$A$1:$DW$117, Mujeres!$A$1:$DW$117)</f>
        <v>0</v>
      </c>
      <c r="X215" s="104" cm="1">
        <f t="array" ref="X215">AnualidadActivo(X$2, $E215, $C215, $B215, $D215, Hombres!$A$1:$DW$117, Mujeres!$A$1:$DW$117)</f>
        <v>0</v>
      </c>
      <c r="Y215" s="104" cm="1">
        <f t="array" ref="Y215">AnualidadActivo(Y$2, $E215, $C215, $B215, $D215, Hombres!$A$1:$DW$117, Mujeres!$A$1:$DW$117)</f>
        <v>0</v>
      </c>
      <c r="Z215" s="104" cm="1">
        <f t="array" ref="Z215">AnualidadActivo(Z$2, $E215, $C215, $B215, $D215, Hombres!$A$1:$DW$117, Mujeres!$A$1:$DW$117)</f>
        <v>0</v>
      </c>
      <c r="AA215" s="104" cm="1">
        <f t="array" ref="AA215">AnualidadActivo(AA$2, $E215, $C215, $B215, $D215, Hombres!$A$1:$DW$117, Mujeres!$A$1:$DW$117)</f>
        <v>0</v>
      </c>
      <c r="AB215" s="104" cm="1">
        <f t="array" ref="AB215">AnualidadActivo(AB$2, $E215, $C215, $B215, $D215, Hombres!$A$1:$DW$117, Mujeres!$A$1:$DW$117)</f>
        <v>0</v>
      </c>
      <c r="AC215" s="104" cm="1">
        <f t="array" ref="AC215">AnualidadActivo(AC$2, $E215, $C215, $B215, $D215, Hombres!$A$1:$DW$117, Mujeres!$A$1:$DW$117)</f>
        <v>0</v>
      </c>
      <c r="AD215" s="104" cm="1">
        <f t="array" ref="AD215">AnualidadActivo(AD$2, $E215, $C215, $B215, $D215, Hombres!$A$1:$DW$117, Mujeres!$A$1:$DW$117)</f>
        <v>0</v>
      </c>
      <c r="AE215" s="104" cm="1">
        <f t="array" ref="AE215">AnualidadActivo(AE$2, $E215, $C215, $B215, $D215, Hombres!$A$1:$DW$117, Mujeres!$A$1:$DW$117)</f>
        <v>0</v>
      </c>
      <c r="AF215" s="104" cm="1">
        <f t="array" ref="AF215">AnualidadActivo(AF$2, $E215, $C215, $B215, $D215, Hombres!$A$1:$DW$117, Mujeres!$A$1:$DW$117)</f>
        <v>0</v>
      </c>
      <c r="AG215" s="104" cm="1">
        <f t="array" ref="AG215">AnualidadActivo(AG$2, $E215, $C215, $B215, $D215, Hombres!$A$1:$DW$117, Mujeres!$A$1:$DW$117)</f>
        <v>0</v>
      </c>
      <c r="AH215" s="104" cm="1">
        <f t="array" ref="AH215">AnualidadActivo(AH$2, $E215, $C215, $B215, $D215, Hombres!$A$1:$DW$117, Mujeres!$A$1:$DW$117)</f>
        <v>0</v>
      </c>
      <c r="AI215" s="104" cm="1">
        <f t="array" ref="AI215">AnualidadActivo(AI$2, $E215, $C215, $B215, $D215, Hombres!$A$1:$DW$117, Mujeres!$A$1:$DW$117)</f>
        <v>0</v>
      </c>
      <c r="AJ215" s="104" cm="1">
        <f t="array" ref="AJ215">AnualidadActivo(AJ$2, $E215, $C215, $B215, $D215, Hombres!$A$1:$DW$117, Mujeres!$A$1:$DW$117)</f>
        <v>0</v>
      </c>
      <c r="AK215" s="104" cm="1">
        <f t="array" ref="AK215">AnualidadActivo(AK$2, $E215, $C215, $B215, $D215, Hombres!$A$1:$DW$117, Mujeres!$A$1:$DW$117)</f>
        <v>0</v>
      </c>
      <c r="AL215" s="104" cm="1">
        <f t="array" ref="AL215">AnualidadActivo(AL$2, $E215, $C215, $B215, $D215, Hombres!$A$1:$DW$117, Mujeres!$A$1:$DW$117)</f>
        <v>24699271.20047725</v>
      </c>
      <c r="AM215" s="104" cm="1">
        <f t="array" ref="AM215">AnualidadActivo(AM$2, $E215, $C215, $B215, $D215, Hombres!$A$1:$DW$117, Mujeres!$A$1:$DW$117)</f>
        <v>25440249.336491566</v>
      </c>
      <c r="AN215" s="104" cm="1">
        <f t="array" ref="AN215">AnualidadActivo(AN$2, $E215, $C215, $B215, $D215, Hombres!$A$1:$DW$117, Mujeres!$A$1:$DW$117)</f>
        <v>26203456.816586316</v>
      </c>
      <c r="AO215" s="104" cm="1">
        <f t="array" ref="AO215">AnualidadActivo(AO$2, $E215, $C215, $B215, $D215, Hombres!$A$1:$DW$117, Mujeres!$A$1:$DW$117)</f>
        <v>26989560.521083903</v>
      </c>
      <c r="AP215" s="104" cm="1">
        <f t="array" ref="AP215">AnualidadActivo(AP$2, $E215, $C215, $B215, $D215, Hombres!$A$1:$DW$117, Mujeres!$A$1:$DW$117)</f>
        <v>27799247.336716425</v>
      </c>
      <c r="AQ215" s="104" cm="1">
        <f t="array" ref="AQ215">AnualidadActivo(AQ$2, $E215, $C215, $B215, $D215, Hombres!$A$1:$DW$117, Mujeres!$A$1:$DW$117)</f>
        <v>27249241.390834555</v>
      </c>
      <c r="AR215" s="104" cm="1">
        <f t="array" ref="AR215">AnualidadActivo(AR$2, $E215, $C215, $B215, $D215, Hombres!$A$1:$DW$117, Mujeres!$A$1:$DW$117)</f>
        <v>27733145.681611624</v>
      </c>
      <c r="AS215" s="104" cm="1">
        <f t="array" ref="AS215">AnualidadActivo(AS$2, $E215, $C215, $B215, $D215, Hombres!$A$1:$DW$117, Mujeres!$A$1:$DW$117)</f>
        <v>28193844.648635287</v>
      </c>
      <c r="AT215" s="104" cm="1">
        <f t="array" ref="AT215">AnualidadActivo(AT$2, $E215, $C215, $B215, $D215, Hombres!$A$1:$DW$117, Mujeres!$A$1:$DW$117)</f>
        <v>28620823.876052063</v>
      </c>
      <c r="AU215" s="104" cm="1">
        <f t="array" ref="AU215">AnualidadActivo(AU$2, $E215, $C215, $B215, $D215, Hombres!$A$1:$DW$117, Mujeres!$A$1:$DW$117)</f>
        <v>29003408.560574904</v>
      </c>
      <c r="AV215" s="104" cm="1">
        <f t="array" ref="AV215">AnualidadActivo(AV$2, $E215, $C215, $B215, $D215, Hombres!$A$1:$DW$117, Mujeres!$A$1:$DW$117)</f>
        <v>29332059.40852908</v>
      </c>
      <c r="AW215" s="104" cm="1">
        <f t="array" ref="AW215">AnualidadActivo(AW$2, $E215, $C215, $B215, $D215, Hombres!$A$1:$DW$117, Mujeres!$A$1:$DW$117)</f>
        <v>29602103.928187501</v>
      </c>
      <c r="AX215" s="104" cm="1">
        <f t="array" ref="AX215">AnualidadActivo(AX$2, $E215, $C215, $B215, $D215, Hombres!$A$1:$DW$117, Mujeres!$A$1:$DW$117)</f>
        <v>29813096.298575502</v>
      </c>
      <c r="AY215" s="104" cm="1">
        <f t="array" ref="AY215">AnualidadActivo(AY$2, $E215, $C215, $B215, $D215, Hombres!$A$1:$DW$117, Mujeres!$A$1:$DW$117)</f>
        <v>29965617.744004413</v>
      </c>
      <c r="AZ215" s="104" cm="1">
        <f t="array" ref="AZ215">AnualidadActivo(AZ$2, $E215, $C215, $B215, $D215, Hombres!$A$1:$DW$117, Mujeres!$A$1:$DW$117)</f>
        <v>30058242.78693831</v>
      </c>
      <c r="BA215" s="104" cm="1">
        <f t="array" ref="BA215">AnualidadActivo(BA$2, $E215, $C215, $B215, $D215, Hombres!$A$1:$DW$117, Mujeres!$A$1:$DW$117)</f>
        <v>30085119.57513395</v>
      </c>
      <c r="BB215" s="104" cm="1">
        <f t="array" ref="BB215">AnualidadActivo(BB$2, $E215, $C215, $B215, $D215, Hombres!$A$1:$DW$117, Mujeres!$A$1:$DW$117)</f>
        <v>29983935.94714848</v>
      </c>
      <c r="BC215" s="104" cm="1">
        <f t="array" ref="BC215">AnualidadActivo(BC$2, $E215, $C215, $B215, $D215, Hombres!$A$1:$DW$117, Mujeres!$A$1:$DW$117)</f>
        <v>29788422.484523952</v>
      </c>
      <c r="BD215" s="104" cm="1">
        <f t="array" ref="BD215">AnualidadActivo(BD$2, $E215, $C215, $B215, $D215, Hombres!$A$1:$DW$117, Mujeres!$A$1:$DW$117)</f>
        <v>29492347.012691975</v>
      </c>
      <c r="BE215" s="104" cm="1">
        <f t="array" ref="BE215">AnualidadActivo(BE$2, $E215, $C215, $B215, $D215, Hombres!$A$1:$DW$117, Mujeres!$A$1:$DW$117)</f>
        <v>29088037.105818961</v>
      </c>
      <c r="BF215" s="104" cm="1">
        <f t="array" ref="BF215">AnualidadActivo(BF$2, $E215, $C215, $B215, $D215, Hombres!$A$1:$DW$117, Mujeres!$A$1:$DW$117)</f>
        <v>28566017.636102848</v>
      </c>
      <c r="BG215" s="104" cm="1">
        <f t="array" ref="BG215">AnualidadActivo(BG$2, $E215, $C215, $B215, $D215, Hombres!$A$1:$DW$117, Mujeres!$A$1:$DW$117)</f>
        <v>27917699.925256118</v>
      </c>
      <c r="BH215" s="104" cm="1">
        <f t="array" ref="BH215">AnualidadActivo(BH$2, $E215, $C215, $B215, $D215, Hombres!$A$1:$DW$117, Mujeres!$A$1:$DW$117)</f>
        <v>27136624.854065187</v>
      </c>
      <c r="BI215" s="104" cm="1">
        <f t="array" ref="BI215">AnualidadActivo(BI$2, $E215, $C215, $B215, $D215, Hombres!$A$1:$DW$117, Mujeres!$A$1:$DW$117)</f>
        <v>26218905.150667615</v>
      </c>
      <c r="BJ215" s="104" cm="1">
        <f t="array" ref="BJ215">AnualidadActivo(BJ$2, $E215, $C215, $B215, $D215, Hombres!$A$1:$DW$117, Mujeres!$A$1:$DW$117)</f>
        <v>25162173.284788601</v>
      </c>
      <c r="BK215" s="104" cm="1">
        <f t="array" ref="BK215">AnualidadActivo(BK$2, $E215, $C215, $B215, $D215, Hombres!$A$1:$DW$117, Mujeres!$A$1:$DW$117)</f>
        <v>23965936.442006949</v>
      </c>
      <c r="BL215" s="104" cm="1">
        <f t="array" ref="BL215">AnualidadActivo(BL$2, $E215, $C215, $B215, $D215, Hombres!$A$1:$DW$117, Mujeres!$A$1:$DW$117)</f>
        <v>22633780.805754021</v>
      </c>
      <c r="BM215" s="104" cm="1">
        <f t="array" ref="BM215">AnualidadActivo(BM$2, $E215, $C215, $B215, $D215, Hombres!$A$1:$DW$117, Mujeres!$A$1:$DW$117)</f>
        <v>21175122.900454678</v>
      </c>
      <c r="BN215" s="104" cm="1">
        <f t="array" ref="BN215">AnualidadActivo(BN$2, $E215, $C215, $B215, $D215, Hombres!$A$1:$DW$117, Mujeres!$A$1:$DW$117)</f>
        <v>19604697.56525296</v>
      </c>
      <c r="BO215" s="104" cm="1">
        <f t="array" ref="BO215">AnualidadActivo(BO$2, $E215, $C215, $B215, $D215, Hombres!$A$1:$DW$117, Mujeres!$A$1:$DW$117)</f>
        <v>17940993.722074706</v>
      </c>
      <c r="BP215" s="104" cm="1">
        <f t="array" ref="BP215">AnualidadActivo(BP$2, $E215, $C215, $B215, $D215, Hombres!$A$1:$DW$117, Mujeres!$A$1:$DW$117)</f>
        <v>16206085.007240195</v>
      </c>
      <c r="BQ215" s="104" cm="1">
        <f t="array" ref="BQ215">AnualidadActivo(BQ$2, $E215, $C215, $B215, $D215, Hombres!$A$1:$DW$117, Mujeres!$A$1:$DW$117)</f>
        <v>14426682.835593404</v>
      </c>
      <c r="BR215" s="104" cm="1">
        <f t="array" ref="BR215">AnualidadActivo(BR$2, $E215, $C215, $B215, $D215, Hombres!$A$1:$DW$117, Mujeres!$A$1:$DW$117)</f>
        <v>12634994.892384913</v>
      </c>
      <c r="BS215" s="104" cm="1">
        <f t="array" ref="BS215">AnualidadActivo(BS$2, $E215, $C215, $B215, $D215, Hombres!$A$1:$DW$117, Mujeres!$A$1:$DW$117)</f>
        <v>10866850.990620663</v>
      </c>
      <c r="BT215" s="104" cm="1">
        <f t="array" ref="BT215">AnualidadActivo(BT$2, $E215, $C215, $B215, $D215, Hombres!$A$1:$DW$117, Mujeres!$A$1:$DW$117)</f>
        <v>9158523.507769363</v>
      </c>
      <c r="BU215" s="104" cm="1">
        <f t="array" ref="BU215">AnualidadActivo(BU$2, $E215, $C215, $B215, $D215, Hombres!$A$1:$DW$117, Mujeres!$A$1:$DW$117)</f>
        <v>7544875.3837637873</v>
      </c>
      <c r="BV215" s="104" cm="1">
        <f t="array" ref="BV215">AnualidadActivo(BV$2, $E215, $C215, $B215, $D215, Hombres!$A$1:$DW$117, Mujeres!$A$1:$DW$117)</f>
        <v>6058229.9089403069</v>
      </c>
      <c r="BW215" s="104" cm="1">
        <f t="array" ref="BW215">AnualidadActivo(BW$2, $E215, $C215, $B215, $D215, Hombres!$A$1:$DW$117, Mujeres!$A$1:$DW$117)</f>
        <v>4726685.0870647738</v>
      </c>
      <c r="BX215" s="104" cm="1">
        <f t="array" ref="BX215">AnualidadActivo(BX$2, $E215, $C215, $B215, $D215, Hombres!$A$1:$DW$117, Mujeres!$A$1:$DW$117)</f>
        <v>3570978.2291180165</v>
      </c>
      <c r="BY215" s="104" cm="1">
        <f t="array" ref="BY215">AnualidadActivo(BY$2, $E215, $C215, $B215, $D215, Hombres!$A$1:$DW$117, Mujeres!$A$1:$DW$117)</f>
        <v>2601916.4713341556</v>
      </c>
      <c r="BZ215" s="104" cm="1">
        <f t="array" ref="BZ215">AnualidadActivo(BZ$2, $E215, $C215, $B215, $D215, Hombres!$A$1:$DW$117, Mujeres!$A$1:$DW$117)</f>
        <v>1819795.8536483638</v>
      </c>
      <c r="CA215" s="104" cm="1">
        <f t="array" ref="CA215">AnualidadActivo(CA$2, $E215, $C215, $B215, $D215, Hombres!$A$1:$DW$117, Mujeres!$A$1:$DW$117)</f>
        <v>1215083.6385738619</v>
      </c>
      <c r="CB215" s="104" cm="1">
        <f t="array" ref="CB215">AnualidadActivo(CB$2, $E215, $C215, $B215, $D215, Hombres!$A$1:$DW$117, Mujeres!$A$1:$DW$117)</f>
        <v>769793.7273638983</v>
      </c>
      <c r="CC215" s="104" cm="1">
        <f t="array" ref="CC215">AnualidadActivo(CC$2, $E215, $C215, $B215, $D215, Hombres!$A$1:$DW$117, Mujeres!$A$1:$DW$117)</f>
        <v>459475.63313996722</v>
      </c>
      <c r="CD215" s="104" cm="1">
        <f t="array" ref="CD215">AnualidadActivo(CD$2, $E215, $C215, $B215, $D215, Hombres!$A$1:$DW$117, Mujeres!$A$1:$DW$117)</f>
        <v>256220.9706498388</v>
      </c>
      <c r="CE215" s="104" cm="1">
        <f t="array" ref="CE215">AnualidadActivo(CE$2, $E215, $C215, $B215, $D215, Hombres!$A$1:$DW$117, Mujeres!$A$1:$DW$117)</f>
        <v>132131.09301019201</v>
      </c>
      <c r="CF215" s="104" cm="1">
        <f t="array" ref="CF215">AnualidadActivo(CF$2, $E215, $C215, $B215, $D215, Hombres!$A$1:$DW$117, Mujeres!$A$1:$DW$117)</f>
        <v>62240.909748450016</v>
      </c>
      <c r="CG215" s="104" cm="1">
        <f t="array" ref="CG215">AnualidadActivo(CG$2, $E215, $C215, $B215, $D215, Hombres!$A$1:$DW$117, Mujeres!$A$1:$DW$117)</f>
        <v>26382.479333766361</v>
      </c>
      <c r="CH215" s="104" cm="1">
        <f t="array" ref="CH215">AnualidadActivo(CH$2, $E215, $C215, $B215, $D215, Hombres!$A$1:$DW$117, Mujeres!$A$1:$DW$117)</f>
        <v>9875.1397797744994</v>
      </c>
      <c r="CI215" s="104" cm="1">
        <f t="array" ref="CI215">AnualidadActivo(CI$2, $E215, $C215, $B215, $D215, Hombres!$A$1:$DW$117, Mujeres!$A$1:$DW$117)</f>
        <v>3184.0297751542898</v>
      </c>
      <c r="CJ215" s="104" cm="1">
        <f t="array" ref="CJ215">AnualidadActivo(CJ$2, $E215, $C215, $B215, $D215, Hombres!$A$1:$DW$117, Mujeres!$A$1:$DW$117)</f>
        <v>854.52037807076158</v>
      </c>
      <c r="CK215" s="104" cm="1">
        <f t="array" ref="CK215">AnualidadActivo(CK$2, $E215, $C215, $B215, $D215, Hombres!$A$1:$DW$117, Mujeres!$A$1:$DW$117)</f>
        <v>0</v>
      </c>
      <c r="CL215" s="104" cm="1">
        <f t="array" ref="CL215">AnualidadActivo(CL$2, $E215, $C215, $B215, $D215, Hombres!$A$1:$DW$117, Mujeres!$A$1:$DW$117)</f>
        <v>0</v>
      </c>
      <c r="CM215" s="104" cm="1">
        <f t="array" ref="CM215">AnualidadActivo(CM$2, $E215, $C215, $B215, $D215, Hombres!$A$1:$DW$117, Mujeres!$A$1:$DW$117)</f>
        <v>0</v>
      </c>
      <c r="CN215" s="104" cm="1">
        <f t="array" ref="CN215">AnualidadActivo(CN$2, $E215, $C215, $B215, $D215, Hombres!$A$1:$DW$117, Mujeres!$A$1:$DW$117)</f>
        <v>0</v>
      </c>
      <c r="CO215" s="104" cm="1">
        <f t="array" ref="CO215">AnualidadActivo(CO$2, $E215, $C215, $B215, $D215, Hombres!$A$1:$DW$117, Mujeres!$A$1:$DW$117)</f>
        <v>0</v>
      </c>
      <c r="CP215" s="104" cm="1">
        <f t="array" ref="CP215">AnualidadActivo(CP$2, $E215, $C215, $B215, $D215, Hombres!$A$1:$DW$117, Mujeres!$A$1:$DW$117)</f>
        <v>0</v>
      </c>
      <c r="CQ215" s="104" cm="1">
        <f t="array" ref="CQ215">AnualidadActivo(CQ$2, $E215, $C215, $B215, $D215, Hombres!$A$1:$DW$117, Mujeres!$A$1:$DW$117)</f>
        <v>0</v>
      </c>
      <c r="CR215" s="104" cm="1">
        <f t="array" ref="CR215">AnualidadActivo(CR$2, $E215, $C215, $B215, $D215, Hombres!$A$1:$DW$117, Mujeres!$A$1:$DW$117)</f>
        <v>0</v>
      </c>
      <c r="CS215" s="104" cm="1">
        <f t="array" ref="CS215">AnualidadActivo(CS$2, $E215, $C215, $B215, $D215, Hombres!$A$1:$DW$117, Mujeres!$A$1:$DW$117)</f>
        <v>0</v>
      </c>
      <c r="CT215" s="104" cm="1">
        <f t="array" ref="CT215">AnualidadActivo(CT$2, $E215, $C215, $B215, $D215, Hombres!$A$1:$DW$117, Mujeres!$A$1:$DW$117)</f>
        <v>0</v>
      </c>
      <c r="CU215" s="104" cm="1">
        <f t="array" ref="CU215">AnualidadActivo(CU$2, $E215, $C215, $B215, $D215, Hombres!$A$1:$DW$117, Mujeres!$A$1:$DW$117)</f>
        <v>0</v>
      </c>
      <c r="CV215" s="104" cm="1">
        <f t="array" ref="CV215">AnualidadActivo(CV$2, $E215, $C215, $B215, $D215, Hombres!$A$1:$DW$117, Mujeres!$A$1:$DW$117)</f>
        <v>0</v>
      </c>
      <c r="CW215" s="104" cm="1">
        <f t="array" ref="CW215">AnualidadActivo(CW$2, $E215, $C215, $B215, $D215, Hombres!$A$1:$DW$117, Mujeres!$A$1:$DW$117)</f>
        <v>0</v>
      </c>
      <c r="CX215" s="104" cm="1">
        <f t="array" ref="CX215">AnualidadActivo(CX$2, $E215, $C215, $B215, $D215, Hombres!$A$1:$DW$117, Mujeres!$A$1:$DW$117)</f>
        <v>0</v>
      </c>
      <c r="CY215" s="104" cm="1">
        <f t="array" ref="CY215">AnualidadActivo(CY$2, $E215, $C215, $B215, $D215, Hombres!$A$1:$DW$117, Mujeres!$A$1:$DW$117)</f>
        <v>0</v>
      </c>
      <c r="CZ215" s="104" cm="1">
        <f t="array" ref="CZ215">AnualidadActivo(CZ$2, $E215, $C215, $B215, $D215, Hombres!$A$1:$DW$117, Mujeres!$A$1:$DW$117)</f>
        <v>0</v>
      </c>
      <c r="DA215" s="104" cm="1">
        <f t="array" ref="DA215">AnualidadActivo(DA$2, $E215, $C215, $B215, $D215, Hombres!$A$1:$DW$117, Mujeres!$A$1:$DW$117)</f>
        <v>0</v>
      </c>
    </row>
    <row r="216" spans="1:105" x14ac:dyDescent="0.35">
      <c r="A216" s="2">
        <f t="shared" si="3"/>
        <v>214</v>
      </c>
      <c r="B216" s="107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9" cm="1">
        <f t="array" ref="G216">PorcentajePension(C216,E216, D216)</f>
        <v>0.85</v>
      </c>
      <c r="I216" s="103"/>
      <c r="J216" s="104" cm="1">
        <f t="array" ref="J216">AnualidadActivo(J$2, $E216, $C216, $B216, $D216, Hombres!$A$1:$DW$117, Mujeres!$A$1:$DW$117)</f>
        <v>0</v>
      </c>
      <c r="K216" s="104" cm="1">
        <f t="array" ref="K216">AnualidadActivo(K$2, $E216, $C216, $B216, $D216, Hombres!$A$1:$DW$117, Mujeres!$A$1:$DW$117)</f>
        <v>0</v>
      </c>
      <c r="L216" s="104" cm="1">
        <f t="array" ref="L216">AnualidadActivo(L$2, $E216, $C216, $B216, $D216, Hombres!$A$1:$DW$117, Mujeres!$A$1:$DW$117)</f>
        <v>0</v>
      </c>
      <c r="M216" s="104" cm="1">
        <f t="array" ref="M216">AnualidadActivo(M$2, $E216, $C216, $B216, $D216, Hombres!$A$1:$DW$117, Mujeres!$A$1:$DW$117)</f>
        <v>0</v>
      </c>
      <c r="N216" s="104" cm="1">
        <f t="array" ref="N216">AnualidadActivo(N$2, $E216, $C216, $B216, $D216, Hombres!$A$1:$DW$117, Mujeres!$A$1:$DW$117)</f>
        <v>0</v>
      </c>
      <c r="O216" s="104" cm="1">
        <f t="array" ref="O216">AnualidadActivo(O$2, $E216, $C216, $B216, $D216, Hombres!$A$1:$DW$117, Mujeres!$A$1:$DW$117)</f>
        <v>0</v>
      </c>
      <c r="P216" s="104" cm="1">
        <f t="array" ref="P216">AnualidadActivo(P$2, $E216, $C216, $B216, $D216, Hombres!$A$1:$DW$117, Mujeres!$A$1:$DW$117)</f>
        <v>0</v>
      </c>
      <c r="Q216" s="104" cm="1">
        <f t="array" ref="Q216">AnualidadActivo(Q$2, $E216, $C216, $B216, $D216, Hombres!$A$1:$DW$117, Mujeres!$A$1:$DW$117)</f>
        <v>0</v>
      </c>
      <c r="R216" s="104" cm="1">
        <f t="array" ref="R216">AnualidadActivo(R$2, $E216, $C216, $B216, $D216, Hombres!$A$1:$DW$117, Mujeres!$A$1:$DW$117)</f>
        <v>0</v>
      </c>
      <c r="S216" s="104" cm="1">
        <f t="array" ref="S216">AnualidadActivo(S$2, $E216, $C216, $B216, $D216, Hombres!$A$1:$DW$117, Mujeres!$A$1:$DW$117)</f>
        <v>0</v>
      </c>
      <c r="T216" s="104" cm="1">
        <f t="array" ref="T216">AnualidadActivo(T$2, $E216, $C216, $B216, $D216, Hombres!$A$1:$DW$117, Mujeres!$A$1:$DW$117)</f>
        <v>0</v>
      </c>
      <c r="U216" s="104" cm="1">
        <f t="array" ref="U216">AnualidadActivo(U$2, $E216, $C216, $B216, $D216, Hombres!$A$1:$DW$117, Mujeres!$A$1:$DW$117)</f>
        <v>0</v>
      </c>
      <c r="V216" s="104" cm="1">
        <f t="array" ref="V216">AnualidadActivo(V$2, $E216, $C216, $B216, $D216, Hombres!$A$1:$DW$117, Mujeres!$A$1:$DW$117)</f>
        <v>0</v>
      </c>
      <c r="W216" s="104" cm="1">
        <f t="array" ref="W216">AnualidadActivo(W$2, $E216, $C216, $B216, $D216, Hombres!$A$1:$DW$117, Mujeres!$A$1:$DW$117)</f>
        <v>0</v>
      </c>
      <c r="X216" s="104" cm="1">
        <f t="array" ref="X216">AnualidadActivo(X$2, $E216, $C216, $B216, $D216, Hombres!$A$1:$DW$117, Mujeres!$A$1:$DW$117)</f>
        <v>0</v>
      </c>
      <c r="Y216" s="104" cm="1">
        <f t="array" ref="Y216">AnualidadActivo(Y$2, $E216, $C216, $B216, $D216, Hombres!$A$1:$DW$117, Mujeres!$A$1:$DW$117)</f>
        <v>0</v>
      </c>
      <c r="Z216" s="104" cm="1">
        <f t="array" ref="Z216">AnualidadActivo(Z$2, $E216, $C216, $B216, $D216, Hombres!$A$1:$DW$117, Mujeres!$A$1:$DW$117)</f>
        <v>0</v>
      </c>
      <c r="AA216" s="104" cm="1">
        <f t="array" ref="AA216">AnualidadActivo(AA$2, $E216, $C216, $B216, $D216, Hombres!$A$1:$DW$117, Mujeres!$A$1:$DW$117)</f>
        <v>0</v>
      </c>
      <c r="AB216" s="104" cm="1">
        <f t="array" ref="AB216">AnualidadActivo(AB$2, $E216, $C216, $B216, $D216, Hombres!$A$1:$DW$117, Mujeres!$A$1:$DW$117)</f>
        <v>0</v>
      </c>
      <c r="AC216" s="104" cm="1">
        <f t="array" ref="AC216">AnualidadActivo(AC$2, $E216, $C216, $B216, $D216, Hombres!$A$1:$DW$117, Mujeres!$A$1:$DW$117)</f>
        <v>0</v>
      </c>
      <c r="AD216" s="104" cm="1">
        <f t="array" ref="AD216">AnualidadActivo(AD$2, $E216, $C216, $B216, $D216, Hombres!$A$1:$DW$117, Mujeres!$A$1:$DW$117)</f>
        <v>0</v>
      </c>
      <c r="AE216" s="104" cm="1">
        <f t="array" ref="AE216">AnualidadActivo(AE$2, $E216, $C216, $B216, $D216, Hombres!$A$1:$DW$117, Mujeres!$A$1:$DW$117)</f>
        <v>0</v>
      </c>
      <c r="AF216" s="104" cm="1">
        <f t="array" ref="AF216">AnualidadActivo(AF$2, $E216, $C216, $B216, $D216, Hombres!$A$1:$DW$117, Mujeres!$A$1:$DW$117)</f>
        <v>0</v>
      </c>
      <c r="AG216" s="104" cm="1">
        <f t="array" ref="AG216">AnualidadActivo(AG$2, $E216, $C216, $B216, $D216, Hombres!$A$1:$DW$117, Mujeres!$A$1:$DW$117)</f>
        <v>0</v>
      </c>
      <c r="AH216" s="104" cm="1">
        <f t="array" ref="AH216">AnualidadActivo(AH$2, $E216, $C216, $B216, $D216, Hombres!$A$1:$DW$117, Mujeres!$A$1:$DW$117)</f>
        <v>0</v>
      </c>
      <c r="AI216" s="104" cm="1">
        <f t="array" ref="AI216">AnualidadActivo(AI$2, $E216, $C216, $B216, $D216, Hombres!$A$1:$DW$117, Mujeres!$A$1:$DW$117)</f>
        <v>0</v>
      </c>
      <c r="AJ216" s="104" cm="1">
        <f t="array" ref="AJ216">AnualidadActivo(AJ$2, $E216, $C216, $B216, $D216, Hombres!$A$1:$DW$117, Mujeres!$A$1:$DW$117)</f>
        <v>0</v>
      </c>
      <c r="AK216" s="104" cm="1">
        <f t="array" ref="AK216">AnualidadActivo(AK$2, $E216, $C216, $B216, $D216, Hombres!$A$1:$DW$117, Mujeres!$A$1:$DW$117)</f>
        <v>0</v>
      </c>
      <c r="AL216" s="104" cm="1">
        <f t="array" ref="AL216">AnualidadActivo(AL$2, $E216, $C216, $B216, $D216, Hombres!$A$1:$DW$117, Mujeres!$A$1:$DW$117)</f>
        <v>0</v>
      </c>
      <c r="AM216" s="104" cm="1">
        <f t="array" ref="AM216">AnualidadActivo(AM$2, $E216, $C216, $B216, $D216, Hombres!$A$1:$DW$117, Mujeres!$A$1:$DW$117)</f>
        <v>0</v>
      </c>
      <c r="AN216" s="104" cm="1">
        <f t="array" ref="AN216">AnualidadActivo(AN$2, $E216, $C216, $B216, $D216, Hombres!$A$1:$DW$117, Mujeres!$A$1:$DW$117)</f>
        <v>21658852.684814166</v>
      </c>
      <c r="AO216" s="104" cm="1">
        <f t="array" ref="AO216">AnualidadActivo(AO$2, $E216, $C216, $B216, $D216, Hombres!$A$1:$DW$117, Mujeres!$A$1:$DW$117)</f>
        <v>22308618.265358593</v>
      </c>
      <c r="AP216" s="104" cm="1">
        <f t="array" ref="AP216">AnualidadActivo(AP$2, $E216, $C216, $B216, $D216, Hombres!$A$1:$DW$117, Mujeres!$A$1:$DW$117)</f>
        <v>22977876.813319348</v>
      </c>
      <c r="AQ216" s="104" cm="1">
        <f t="array" ref="AQ216">AnualidadActivo(AQ$2, $E216, $C216, $B216, $D216, Hombres!$A$1:$DW$117, Mujeres!$A$1:$DW$117)</f>
        <v>23667213.117718931</v>
      </c>
      <c r="AR216" s="104" cm="1">
        <f t="array" ref="AR216">AnualidadActivo(AR$2, $E216, $C216, $B216, $D216, Hombres!$A$1:$DW$117, Mujeres!$A$1:$DW$117)</f>
        <v>24377229.511250503</v>
      </c>
      <c r="AS216" s="104" cm="1">
        <f t="array" ref="AS216">AnualidadActivo(AS$2, $E216, $C216, $B216, $D216, Hombres!$A$1:$DW$117, Mujeres!$A$1:$DW$117)</f>
        <v>24618829.318986781</v>
      </c>
      <c r="AT216" s="104" cm="1">
        <f t="array" ref="AT216">AnualidadActivo(AT$2, $E216, $C216, $B216, $D216, Hombres!$A$1:$DW$117, Mujeres!$A$1:$DW$117)</f>
        <v>25233733.794268288</v>
      </c>
      <c r="AU216" s="104" cm="1">
        <f t="array" ref="AU216">AnualidadActivo(AU$2, $E216, $C216, $B216, $D216, Hombres!$A$1:$DW$117, Mujeres!$A$1:$DW$117)</f>
        <v>25853278.154442731</v>
      </c>
      <c r="AV216" s="104" cm="1">
        <f t="array" ref="AV216">AnualidadActivo(AV$2, $E216, $C216, $B216, $D216, Hombres!$A$1:$DW$117, Mujeres!$A$1:$DW$117)</f>
        <v>26474032.245121542</v>
      </c>
      <c r="AW216" s="104" cm="1">
        <f t="array" ref="AW216">AnualidadActivo(AW$2, $E216, $C216, $B216, $D216, Hombres!$A$1:$DW$117, Mujeres!$A$1:$DW$117)</f>
        <v>27090265.1432814</v>
      </c>
      <c r="AX216" s="104" cm="1">
        <f t="array" ref="AX216">AnualidadActivo(AX$2, $E216, $C216, $B216, $D216, Hombres!$A$1:$DW$117, Mujeres!$A$1:$DW$117)</f>
        <v>27695921.876006559</v>
      </c>
      <c r="AY216" s="104" cm="1">
        <f t="array" ref="AY216">AnualidadActivo(AY$2, $E216, $C216, $B216, $D216, Hombres!$A$1:$DW$117, Mujeres!$A$1:$DW$117)</f>
        <v>28288112.947920166</v>
      </c>
      <c r="AZ216" s="104" cm="1">
        <f t="array" ref="AZ216">AnualidadActivo(AZ$2, $E216, $C216, $B216, $D216, Hombres!$A$1:$DW$117, Mujeres!$A$1:$DW$117)</f>
        <v>28866947.059007462</v>
      </c>
      <c r="BA216" s="104" cm="1">
        <f t="array" ref="BA216">AnualidadActivo(BA$2, $E216, $C216, $B216, $D216, Hombres!$A$1:$DW$117, Mujeres!$A$1:$DW$117)</f>
        <v>29431748.738676526</v>
      </c>
      <c r="BB216" s="104" cm="1">
        <f t="array" ref="BB216">AnualidadActivo(BB$2, $E216, $C216, $B216, $D216, Hombres!$A$1:$DW$117, Mujeres!$A$1:$DW$117)</f>
        <v>29977022.712690581</v>
      </c>
      <c r="BC216" s="104" cm="1">
        <f t="array" ref="BC216">AnualidadActivo(BC$2, $E216, $C216, $B216, $D216, Hombres!$A$1:$DW$117, Mujeres!$A$1:$DW$117)</f>
        <v>30492781.405383464</v>
      </c>
      <c r="BD216" s="104" cm="1">
        <f t="array" ref="BD216">AnualidadActivo(BD$2, $E216, $C216, $B216, $D216, Hombres!$A$1:$DW$117, Mujeres!$A$1:$DW$117)</f>
        <v>30966313.687488846</v>
      </c>
      <c r="BE216" s="104" cm="1">
        <f t="array" ref="BE216">AnualidadActivo(BE$2, $E216, $C216, $B216, $D216, Hombres!$A$1:$DW$117, Mujeres!$A$1:$DW$117)</f>
        <v>31383890.618708041</v>
      </c>
      <c r="BF216" s="104" cm="1">
        <f t="array" ref="BF216">AnualidadActivo(BF$2, $E216, $C216, $B216, $D216, Hombres!$A$1:$DW$117, Mujeres!$A$1:$DW$117)</f>
        <v>31697825.716519874</v>
      </c>
      <c r="BG216" s="104" cm="1">
        <f t="array" ref="BG216">AnualidadActivo(BG$2, $E216, $C216, $B216, $D216, Hombres!$A$1:$DW$117, Mujeres!$A$1:$DW$117)</f>
        <v>31933416.351094905</v>
      </c>
      <c r="BH216" s="104" cm="1">
        <f t="array" ref="BH216">AnualidadActivo(BH$2, $E216, $C216, $B216, $D216, Hombres!$A$1:$DW$117, Mujeres!$A$1:$DW$117)</f>
        <v>32078550.183801416</v>
      </c>
      <c r="BI216" s="104" cm="1">
        <f t="array" ref="BI216">AnualidadActivo(BI$2, $E216, $C216, $B216, $D216, Hombres!$A$1:$DW$117, Mujeres!$A$1:$DW$117)</f>
        <v>32120968.548908859</v>
      </c>
      <c r="BJ216" s="104" cm="1">
        <f t="array" ref="BJ216">AnualidadActivo(BJ$2, $E216, $C216, $B216, $D216, Hombres!$A$1:$DW$117, Mujeres!$A$1:$DW$117)</f>
        <v>32047557.584975854</v>
      </c>
      <c r="BK216" s="104" cm="1">
        <f t="array" ref="BK216">AnualidadActivo(BK$2, $E216, $C216, $B216, $D216, Hombres!$A$1:$DW$117, Mujeres!$A$1:$DW$117)</f>
        <v>31842988.154263217</v>
      </c>
      <c r="BL216" s="104" cm="1">
        <f t="array" ref="BL216">AnualidadActivo(BL$2, $E216, $C216, $B216, $D216, Hombres!$A$1:$DW$117, Mujeres!$A$1:$DW$117)</f>
        <v>31490702.298227165</v>
      </c>
      <c r="BM216" s="104" cm="1">
        <f t="array" ref="BM216">AnualidadActivo(BM$2, $E216, $C216, $B216, $D216, Hombres!$A$1:$DW$117, Mujeres!$A$1:$DW$117)</f>
        <v>30975897.430040218</v>
      </c>
      <c r="BN216" s="104" cm="1">
        <f t="array" ref="BN216">AnualidadActivo(BN$2, $E216, $C216, $B216, $D216, Hombres!$A$1:$DW$117, Mujeres!$A$1:$DW$117)</f>
        <v>30286395.140761375</v>
      </c>
      <c r="BO216" s="104" cm="1">
        <f t="array" ref="BO216">AnualidadActivo(BO$2, $E216, $C216, $B216, $D216, Hombres!$A$1:$DW$117, Mujeres!$A$1:$DW$117)</f>
        <v>29411706.846423749</v>
      </c>
      <c r="BP216" s="104" cm="1">
        <f t="array" ref="BP216">AnualidadActivo(BP$2, $E216, $C216, $B216, $D216, Hombres!$A$1:$DW$117, Mujeres!$A$1:$DW$117)</f>
        <v>28341881.686305154</v>
      </c>
      <c r="BQ216" s="104" cm="1">
        <f t="array" ref="BQ216">AnualidadActivo(BQ$2, $E216, $C216, $B216, $D216, Hombres!$A$1:$DW$117, Mujeres!$A$1:$DW$117)</f>
        <v>27069869.694342092</v>
      </c>
      <c r="BR216" s="104" cm="1">
        <f t="array" ref="BR216">AnualidadActivo(BR$2, $E216, $C216, $B216, $D216, Hombres!$A$1:$DW$117, Mujeres!$A$1:$DW$117)</f>
        <v>25595223.573104862</v>
      </c>
      <c r="BS216" s="104" cm="1">
        <f t="array" ref="BS216">AnualidadActivo(BS$2, $E216, $C216, $B216, $D216, Hombres!$A$1:$DW$117, Mujeres!$A$1:$DW$117)</f>
        <v>23925046.342748303</v>
      </c>
      <c r="BT216" s="104" cm="1">
        <f t="array" ref="BT216">AnualidadActivo(BT$2, $E216, $C216, $B216, $D216, Hombres!$A$1:$DW$117, Mujeres!$A$1:$DW$117)</f>
        <v>22073352.356122199</v>
      </c>
      <c r="BU216" s="104" cm="1">
        <f t="array" ref="BU216">AnualidadActivo(BU$2, $E216, $C216, $B216, $D216, Hombres!$A$1:$DW$117, Mujeres!$A$1:$DW$117)</f>
        <v>20061936.024159323</v>
      </c>
      <c r="BV216" s="104" cm="1">
        <f t="array" ref="BV216">AnualidadActivo(BV$2, $E216, $C216, $B216, $D216, Hombres!$A$1:$DW$117, Mujeres!$A$1:$DW$117)</f>
        <v>17922652.962556574</v>
      </c>
      <c r="BW216" s="104" cm="1">
        <f t="array" ref="BW216">AnualidadActivo(BW$2, $E216, $C216, $B216, $D216, Hombres!$A$1:$DW$117, Mujeres!$A$1:$DW$117)</f>
        <v>15699299.991145369</v>
      </c>
      <c r="BX216" s="104" cm="1">
        <f t="array" ref="BX216">AnualidadActivo(BX$2, $E216, $C216, $B216, $D216, Hombres!$A$1:$DW$117, Mujeres!$A$1:$DW$117)</f>
        <v>13445834.386185057</v>
      </c>
      <c r="BY216" s="104" cm="1">
        <f t="array" ref="BY216">AnualidadActivo(BY$2, $E216, $C216, $B216, $D216, Hombres!$A$1:$DW$117, Mujeres!$A$1:$DW$117)</f>
        <v>11222461.72068372</v>
      </c>
      <c r="BZ216" s="104" cm="1">
        <f t="array" ref="BZ216">AnualidadActivo(BZ$2, $E216, $C216, $B216, $D216, Hombres!$A$1:$DW$117, Mujeres!$A$1:$DW$117)</f>
        <v>9092339.7508797329</v>
      </c>
      <c r="CA216" s="104" cm="1">
        <f t="array" ref="CA216">AnualidadActivo(CA$2, $E216, $C216, $B216, $D216, Hombres!$A$1:$DW$117, Mujeres!$A$1:$DW$117)</f>
        <v>7118036.0984753137</v>
      </c>
      <c r="CB216" s="104" cm="1">
        <f t="array" ref="CB216">AnualidadActivo(CB$2, $E216, $C216, $B216, $D216, Hombres!$A$1:$DW$117, Mujeres!$A$1:$DW$117)</f>
        <v>5356299.9914202271</v>
      </c>
      <c r="CC216" s="104" cm="1">
        <f t="array" ref="CC216">AnualidadActivo(CC$2, $E216, $C216, $B216, $D216, Hombres!$A$1:$DW$117, Mujeres!$A$1:$DW$117)</f>
        <v>3850751.2862452292</v>
      </c>
      <c r="CD216" s="104" cm="1">
        <f t="array" ref="CD216">AnualidadActivo(CD$2, $E216, $C216, $B216, $D216, Hombres!$A$1:$DW$117, Mujeres!$A$1:$DW$117)</f>
        <v>2625684.7742332644</v>
      </c>
      <c r="CE216" s="104" cm="1">
        <f t="array" ref="CE216">AnualidadActivo(CE$2, $E216, $C216, $B216, $D216, Hombres!$A$1:$DW$117, Mujeres!$A$1:$DW$117)</f>
        <v>1683252.1782506718</v>
      </c>
      <c r="CF216" s="104" cm="1">
        <f t="array" ref="CF216">AnualidadActivo(CF$2, $E216, $C216, $B216, $D216, Hombres!$A$1:$DW$117, Mujeres!$A$1:$DW$117)</f>
        <v>1003893.6341605842</v>
      </c>
      <c r="CG216" s="104" cm="1">
        <f t="array" ref="CG216">AnualidadActivo(CG$2, $E216, $C216, $B216, $D216, Hombres!$A$1:$DW$117, Mujeres!$A$1:$DW$117)</f>
        <v>549965.02827654581</v>
      </c>
      <c r="CH216" s="104" cm="1">
        <f t="array" ref="CH216">AnualidadActivo(CH$2, $E216, $C216, $B216, $D216, Hombres!$A$1:$DW$117, Mujeres!$A$1:$DW$117)</f>
        <v>272430.42782287701</v>
      </c>
      <c r="CI216" s="104" cm="1">
        <f t="array" ref="CI216">AnualidadActivo(CI$2, $E216, $C216, $B216, $D216, Hombres!$A$1:$DW$117, Mujeres!$A$1:$DW$117)</f>
        <v>119593.48051226223</v>
      </c>
      <c r="CJ216" s="104" cm="1">
        <f t="array" ref="CJ216">AnualidadActivo(CJ$2, $E216, $C216, $B216, $D216, Hombres!$A$1:$DW$117, Mujeres!$A$1:$DW$117)</f>
        <v>45306.002687611392</v>
      </c>
      <c r="CK216" s="104" cm="1">
        <f t="array" ref="CK216">AnualidadActivo(CK$2, $E216, $C216, $B216, $D216, Hombres!$A$1:$DW$117, Mujeres!$A$1:$DW$117)</f>
        <v>14279.3965984965</v>
      </c>
      <c r="CL216" s="104" cm="1">
        <f t="array" ref="CL216">AnualidadActivo(CL$2, $E216, $C216, $B216, $D216, Hombres!$A$1:$DW$117, Mujeres!$A$1:$DW$117)</f>
        <v>3547.0278750979946</v>
      </c>
      <c r="CM216" s="104" cm="1">
        <f t="array" ref="CM216">AnualidadActivo(CM$2, $E216, $C216, $B216, $D216, Hombres!$A$1:$DW$117, Mujeres!$A$1:$DW$117)</f>
        <v>634.71519541783812</v>
      </c>
      <c r="CN216" s="104" cm="1">
        <f t="array" ref="CN216">AnualidadActivo(CN$2, $E216, $C216, $B216, $D216, Hombres!$A$1:$DW$117, Mujeres!$A$1:$DW$117)</f>
        <v>68.137394725706116</v>
      </c>
      <c r="CO216" s="104" cm="1">
        <f t="array" ref="CO216">AnualidadActivo(CO$2, $E216, $C216, $B216, $D216, Hombres!$A$1:$DW$117, Mujeres!$A$1:$DW$117)</f>
        <v>0</v>
      </c>
      <c r="CP216" s="104" cm="1">
        <f t="array" ref="CP216">AnualidadActivo(CP$2, $E216, $C216, $B216, $D216, Hombres!$A$1:$DW$117, Mujeres!$A$1:$DW$117)</f>
        <v>0</v>
      </c>
      <c r="CQ216" s="104" cm="1">
        <f t="array" ref="CQ216">AnualidadActivo(CQ$2, $E216, $C216, $B216, $D216, Hombres!$A$1:$DW$117, Mujeres!$A$1:$DW$117)</f>
        <v>0</v>
      </c>
      <c r="CR216" s="104" cm="1">
        <f t="array" ref="CR216">AnualidadActivo(CR$2, $E216, $C216, $B216, $D216, Hombres!$A$1:$DW$117, Mujeres!$A$1:$DW$117)</f>
        <v>0</v>
      </c>
      <c r="CS216" s="104" cm="1">
        <f t="array" ref="CS216">AnualidadActivo(CS$2, $E216, $C216, $B216, $D216, Hombres!$A$1:$DW$117, Mujeres!$A$1:$DW$117)</f>
        <v>0</v>
      </c>
      <c r="CT216" s="104" cm="1">
        <f t="array" ref="CT216">AnualidadActivo(CT$2, $E216, $C216, $B216, $D216, Hombres!$A$1:$DW$117, Mujeres!$A$1:$DW$117)</f>
        <v>0</v>
      </c>
      <c r="CU216" s="104" cm="1">
        <f t="array" ref="CU216">AnualidadActivo(CU$2, $E216, $C216, $B216, $D216, Hombres!$A$1:$DW$117, Mujeres!$A$1:$DW$117)</f>
        <v>0</v>
      </c>
      <c r="CV216" s="104" cm="1">
        <f t="array" ref="CV216">AnualidadActivo(CV$2, $E216, $C216, $B216, $D216, Hombres!$A$1:$DW$117, Mujeres!$A$1:$DW$117)</f>
        <v>0</v>
      </c>
      <c r="CW216" s="104" cm="1">
        <f t="array" ref="CW216">AnualidadActivo(CW$2, $E216, $C216, $B216, $D216, Hombres!$A$1:$DW$117, Mujeres!$A$1:$DW$117)</f>
        <v>0</v>
      </c>
      <c r="CX216" s="104" cm="1">
        <f t="array" ref="CX216">AnualidadActivo(CX$2, $E216, $C216, $B216, $D216, Hombres!$A$1:$DW$117, Mujeres!$A$1:$DW$117)</f>
        <v>0</v>
      </c>
      <c r="CY216" s="104" cm="1">
        <f t="array" ref="CY216">AnualidadActivo(CY$2, $E216, $C216, $B216, $D216, Hombres!$A$1:$DW$117, Mujeres!$A$1:$DW$117)</f>
        <v>0</v>
      </c>
      <c r="CZ216" s="104" cm="1">
        <f t="array" ref="CZ216">AnualidadActivo(CZ$2, $E216, $C216, $B216, $D216, Hombres!$A$1:$DW$117, Mujeres!$A$1:$DW$117)</f>
        <v>0</v>
      </c>
      <c r="DA216" s="104" cm="1">
        <f t="array" ref="DA216">AnualidadActivo(DA$2, $E216, $C216, $B216, $D216, Hombres!$A$1:$DW$117, Mujeres!$A$1:$DW$117)</f>
        <v>0</v>
      </c>
    </row>
    <row r="217" spans="1:105" x14ac:dyDescent="0.35">
      <c r="A217" s="2">
        <f t="shared" si="3"/>
        <v>215</v>
      </c>
      <c r="B217" s="107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9" cm="1">
        <f t="array" ref="G217">PorcentajePension(C217,E217, D217)</f>
        <v>0.85</v>
      </c>
      <c r="I217" s="103"/>
      <c r="J217" s="104" cm="1">
        <f t="array" ref="J217">AnualidadActivo(J$2, $E217, $C217, $B217, $D217, Hombres!$A$1:$DW$117, Mujeres!$A$1:$DW$117)</f>
        <v>0</v>
      </c>
      <c r="K217" s="104" cm="1">
        <f t="array" ref="K217">AnualidadActivo(K$2, $E217, $C217, $B217, $D217, Hombres!$A$1:$DW$117, Mujeres!$A$1:$DW$117)</f>
        <v>0</v>
      </c>
      <c r="L217" s="104" cm="1">
        <f t="array" ref="L217">AnualidadActivo(L$2, $E217, $C217, $B217, $D217, Hombres!$A$1:$DW$117, Mujeres!$A$1:$DW$117)</f>
        <v>0</v>
      </c>
      <c r="M217" s="104" cm="1">
        <f t="array" ref="M217">AnualidadActivo(M$2, $E217, $C217, $B217, $D217, Hombres!$A$1:$DW$117, Mujeres!$A$1:$DW$117)</f>
        <v>0</v>
      </c>
      <c r="N217" s="104" cm="1">
        <f t="array" ref="N217">AnualidadActivo(N$2, $E217, $C217, $B217, $D217, Hombres!$A$1:$DW$117, Mujeres!$A$1:$DW$117)</f>
        <v>0</v>
      </c>
      <c r="O217" s="104" cm="1">
        <f t="array" ref="O217">AnualidadActivo(O$2, $E217, $C217, $B217, $D217, Hombres!$A$1:$DW$117, Mujeres!$A$1:$DW$117)</f>
        <v>0</v>
      </c>
      <c r="P217" s="104" cm="1">
        <f t="array" ref="P217">AnualidadActivo(P$2, $E217, $C217, $B217, $D217, Hombres!$A$1:$DW$117, Mujeres!$A$1:$DW$117)</f>
        <v>0</v>
      </c>
      <c r="Q217" s="104" cm="1">
        <f t="array" ref="Q217">AnualidadActivo(Q$2, $E217, $C217, $B217, $D217, Hombres!$A$1:$DW$117, Mujeres!$A$1:$DW$117)</f>
        <v>0</v>
      </c>
      <c r="R217" s="104" cm="1">
        <f t="array" ref="R217">AnualidadActivo(R$2, $E217, $C217, $B217, $D217, Hombres!$A$1:$DW$117, Mujeres!$A$1:$DW$117)</f>
        <v>0</v>
      </c>
      <c r="S217" s="104" cm="1">
        <f t="array" ref="S217">AnualidadActivo(S$2, $E217, $C217, $B217, $D217, Hombres!$A$1:$DW$117, Mujeres!$A$1:$DW$117)</f>
        <v>0</v>
      </c>
      <c r="T217" s="104" cm="1">
        <f t="array" ref="T217">AnualidadActivo(T$2, $E217, $C217, $B217, $D217, Hombres!$A$1:$DW$117, Mujeres!$A$1:$DW$117)</f>
        <v>0</v>
      </c>
      <c r="U217" s="104" cm="1">
        <f t="array" ref="U217">AnualidadActivo(U$2, $E217, $C217, $B217, $D217, Hombres!$A$1:$DW$117, Mujeres!$A$1:$DW$117)</f>
        <v>0</v>
      </c>
      <c r="V217" s="104" cm="1">
        <f t="array" ref="V217">AnualidadActivo(V$2, $E217, $C217, $B217, $D217, Hombres!$A$1:$DW$117, Mujeres!$A$1:$DW$117)</f>
        <v>0</v>
      </c>
      <c r="W217" s="104" cm="1">
        <f t="array" ref="W217">AnualidadActivo(W$2, $E217, $C217, $B217, $D217, Hombres!$A$1:$DW$117, Mujeres!$A$1:$DW$117)</f>
        <v>0</v>
      </c>
      <c r="X217" s="104" cm="1">
        <f t="array" ref="X217">AnualidadActivo(X$2, $E217, $C217, $B217, $D217, Hombres!$A$1:$DW$117, Mujeres!$A$1:$DW$117)</f>
        <v>0</v>
      </c>
      <c r="Y217" s="104" cm="1">
        <f t="array" ref="Y217">AnualidadActivo(Y$2, $E217, $C217, $B217, $D217, Hombres!$A$1:$DW$117, Mujeres!$A$1:$DW$117)</f>
        <v>0</v>
      </c>
      <c r="Z217" s="104" cm="1">
        <f t="array" ref="Z217">AnualidadActivo(Z$2, $E217, $C217, $B217, $D217, Hombres!$A$1:$DW$117, Mujeres!$A$1:$DW$117)</f>
        <v>0</v>
      </c>
      <c r="AA217" s="104" cm="1">
        <f t="array" ref="AA217">AnualidadActivo(AA$2, $E217, $C217, $B217, $D217, Hombres!$A$1:$DW$117, Mujeres!$A$1:$DW$117)</f>
        <v>0</v>
      </c>
      <c r="AB217" s="104" cm="1">
        <f t="array" ref="AB217">AnualidadActivo(AB$2, $E217, $C217, $B217, $D217, Hombres!$A$1:$DW$117, Mujeres!$A$1:$DW$117)</f>
        <v>0</v>
      </c>
      <c r="AC217" s="104" cm="1">
        <f t="array" ref="AC217">AnualidadActivo(AC$2, $E217, $C217, $B217, $D217, Hombres!$A$1:$DW$117, Mujeres!$A$1:$DW$117)</f>
        <v>0</v>
      </c>
      <c r="AD217" s="104" cm="1">
        <f t="array" ref="AD217">AnualidadActivo(AD$2, $E217, $C217, $B217, $D217, Hombres!$A$1:$DW$117, Mujeres!$A$1:$DW$117)</f>
        <v>0</v>
      </c>
      <c r="AE217" s="104" cm="1">
        <f t="array" ref="AE217">AnualidadActivo(AE$2, $E217, $C217, $B217, $D217, Hombres!$A$1:$DW$117, Mujeres!$A$1:$DW$117)</f>
        <v>0</v>
      </c>
      <c r="AF217" s="104" cm="1">
        <f t="array" ref="AF217">AnualidadActivo(AF$2, $E217, $C217, $B217, $D217, Hombres!$A$1:$DW$117, Mujeres!$A$1:$DW$117)</f>
        <v>0</v>
      </c>
      <c r="AG217" s="104" cm="1">
        <f t="array" ref="AG217">AnualidadActivo(AG$2, $E217, $C217, $B217, $D217, Hombres!$A$1:$DW$117, Mujeres!$A$1:$DW$117)</f>
        <v>0</v>
      </c>
      <c r="AH217" s="104" cm="1">
        <f t="array" ref="AH217">AnualidadActivo(AH$2, $E217, $C217, $B217, $D217, Hombres!$A$1:$DW$117, Mujeres!$A$1:$DW$117)</f>
        <v>0</v>
      </c>
      <c r="AI217" s="104" cm="1">
        <f t="array" ref="AI217">AnualidadActivo(AI$2, $E217, $C217, $B217, $D217, Hombres!$A$1:$DW$117, Mujeres!$A$1:$DW$117)</f>
        <v>0</v>
      </c>
      <c r="AJ217" s="104" cm="1">
        <f t="array" ref="AJ217">AnualidadActivo(AJ$2, $E217, $C217, $B217, $D217, Hombres!$A$1:$DW$117, Mujeres!$A$1:$DW$117)</f>
        <v>0</v>
      </c>
      <c r="AK217" s="104" cm="1">
        <f t="array" ref="AK217">AnualidadActivo(AK$2, $E217, $C217, $B217, $D217, Hombres!$A$1:$DW$117, Mujeres!$A$1:$DW$117)</f>
        <v>0</v>
      </c>
      <c r="AL217" s="104" cm="1">
        <f t="array" ref="AL217">AnualidadActivo(AL$2, $E217, $C217, $B217, $D217, Hombres!$A$1:$DW$117, Mujeres!$A$1:$DW$117)</f>
        <v>0</v>
      </c>
      <c r="AM217" s="104" cm="1">
        <f t="array" ref="AM217">AnualidadActivo(AM$2, $E217, $C217, $B217, $D217, Hombres!$A$1:$DW$117, Mujeres!$A$1:$DW$117)</f>
        <v>0</v>
      </c>
      <c r="AN217" s="104" cm="1">
        <f t="array" ref="AN217">AnualidadActivo(AN$2, $E217, $C217, $B217, $D217, Hombres!$A$1:$DW$117, Mujeres!$A$1:$DW$117)</f>
        <v>0</v>
      </c>
      <c r="AO217" s="104" cm="1">
        <f t="array" ref="AO217">AnualidadActivo(AO$2, $E217, $C217, $B217, $D217, Hombres!$A$1:$DW$117, Mujeres!$A$1:$DW$117)</f>
        <v>0</v>
      </c>
      <c r="AP217" s="104" cm="1">
        <f t="array" ref="AP217">AnualidadActivo(AP$2, $E217, $C217, $B217, $D217, Hombres!$A$1:$DW$117, Mujeres!$A$1:$DW$117)</f>
        <v>0</v>
      </c>
      <c r="AQ217" s="104" cm="1">
        <f t="array" ref="AQ217">AnualidadActivo(AQ$2, $E217, $C217, $B217, $D217, Hombres!$A$1:$DW$117, Mujeres!$A$1:$DW$117)</f>
        <v>0</v>
      </c>
      <c r="AR217" s="104" cm="1">
        <f t="array" ref="AR217">AnualidadActivo(AR$2, $E217, $C217, $B217, $D217, Hombres!$A$1:$DW$117, Mujeres!$A$1:$DW$117)</f>
        <v>0</v>
      </c>
      <c r="AS217" s="104" cm="1">
        <f t="array" ref="AS217">AnualidadActivo(AS$2, $E217, $C217, $B217, $D217, Hombres!$A$1:$DW$117, Mujeres!$A$1:$DW$117)</f>
        <v>0</v>
      </c>
      <c r="AT217" s="104" cm="1">
        <f t="array" ref="AT217">AnualidadActivo(AT$2, $E217, $C217, $B217, $D217, Hombres!$A$1:$DW$117, Mujeres!$A$1:$DW$117)</f>
        <v>0</v>
      </c>
      <c r="AU217" s="104" cm="1">
        <f t="array" ref="AU217">AnualidadActivo(AU$2, $E217, $C217, $B217, $D217, Hombres!$A$1:$DW$117, Mujeres!$A$1:$DW$117)</f>
        <v>0</v>
      </c>
      <c r="AV217" s="104" cm="1">
        <f t="array" ref="AV217">AnualidadActivo(AV$2, $E217, $C217, $B217, $D217, Hombres!$A$1:$DW$117, Mujeres!$A$1:$DW$117)</f>
        <v>187371592.9324525</v>
      </c>
      <c r="AW217" s="104" cm="1">
        <f t="array" ref="AW217">AnualidadActivo(AW$2, $E217, $C217, $B217, $D217, Hombres!$A$1:$DW$117, Mujeres!$A$1:$DW$117)</f>
        <v>192992740.72042608</v>
      </c>
      <c r="AX217" s="104" cm="1">
        <f t="array" ref="AX217">AnualidadActivo(AX$2, $E217, $C217, $B217, $D217, Hombres!$A$1:$DW$117, Mujeres!$A$1:$DW$117)</f>
        <v>198782522.94203886</v>
      </c>
      <c r="AY217" s="104" cm="1">
        <f t="array" ref="AY217">AnualidadActivo(AY$2, $E217, $C217, $B217, $D217, Hombres!$A$1:$DW$117, Mujeres!$A$1:$DW$117)</f>
        <v>204745998.63030005</v>
      </c>
      <c r="AZ217" s="104" cm="1">
        <f t="array" ref="AZ217">AnualidadActivo(AZ$2, $E217, $C217, $B217, $D217, Hombres!$A$1:$DW$117, Mujeres!$A$1:$DW$117)</f>
        <v>210888378.58920908</v>
      </c>
      <c r="BA217" s="104" cm="1">
        <f t="array" ref="BA217">AnualidadActivo(BA$2, $E217, $C217, $B217, $D217, Hombres!$A$1:$DW$117, Mujeres!$A$1:$DW$117)</f>
        <v>213544945.59870452</v>
      </c>
      <c r="BB217" s="104" cm="1">
        <f t="array" ref="BB217">AnualidadActivo(BB$2, $E217, $C217, $B217, $D217, Hombres!$A$1:$DW$117, Mujeres!$A$1:$DW$117)</f>
        <v>219021845.78375074</v>
      </c>
      <c r="BC217" s="104" cm="1">
        <f t="array" ref="BC217">AnualidadActivo(BC$2, $E217, $C217, $B217, $D217, Hombres!$A$1:$DW$117, Mujeres!$A$1:$DW$117)</f>
        <v>224555474.98869348</v>
      </c>
      <c r="BD217" s="104" cm="1">
        <f t="array" ref="BD217">AnualidadActivo(BD$2, $E217, $C217, $B217, $D217, Hombres!$A$1:$DW$117, Mujeres!$A$1:$DW$117)</f>
        <v>230121731.62616643</v>
      </c>
      <c r="BE217" s="104" cm="1">
        <f t="array" ref="BE217">AnualidadActivo(BE$2, $E217, $C217, $B217, $D217, Hombres!$A$1:$DW$117, Mujeres!$A$1:$DW$117)</f>
        <v>235677254.30079219</v>
      </c>
      <c r="BF217" s="104" cm="1">
        <f t="array" ref="BF217">AnualidadActivo(BF$2, $E217, $C217, $B217, $D217, Hombres!$A$1:$DW$117, Mujeres!$A$1:$DW$117)</f>
        <v>241171533.31906167</v>
      </c>
      <c r="BG217" s="104" cm="1">
        <f t="array" ref="BG217">AnualidadActivo(BG$2, $E217, $C217, $B217, $D217, Hombres!$A$1:$DW$117, Mujeres!$A$1:$DW$117)</f>
        <v>246576866.03743654</v>
      </c>
      <c r="BH217" s="104" cm="1">
        <f t="array" ref="BH217">AnualidadActivo(BH$2, $E217, $C217, $B217, $D217, Hombres!$A$1:$DW$117, Mujeres!$A$1:$DW$117)</f>
        <v>251893767.98588684</v>
      </c>
      <c r="BI217" s="104" cm="1">
        <f t="array" ref="BI217">AnualidadActivo(BI$2, $E217, $C217, $B217, $D217, Hombres!$A$1:$DW$117, Mujeres!$A$1:$DW$117)</f>
        <v>257121960.17064375</v>
      </c>
      <c r="BJ217" s="104" cm="1">
        <f t="array" ref="BJ217">AnualidadActivo(BJ$2, $E217, $C217, $B217, $D217, Hombres!$A$1:$DW$117, Mujeres!$A$1:$DW$117)</f>
        <v>262220790.97536775</v>
      </c>
      <c r="BK217" s="104" cm="1">
        <f t="array" ref="BK217">AnualidadActivo(BK$2, $E217, $C217, $B217, $D217, Hombres!$A$1:$DW$117, Mujeres!$A$1:$DW$117)</f>
        <v>267104758.35782114</v>
      </c>
      <c r="BL217" s="104" cm="1">
        <f t="array" ref="BL217">AnualidadActivo(BL$2, $E217, $C217, $B217, $D217, Hombres!$A$1:$DW$117, Mujeres!$A$1:$DW$117)</f>
        <v>271659806.65057176</v>
      </c>
      <c r="BM217" s="104" cm="1">
        <f t="array" ref="BM217">AnualidadActivo(BM$2, $E217, $C217, $B217, $D217, Hombres!$A$1:$DW$117, Mujeres!$A$1:$DW$117)</f>
        <v>275768086.93733042</v>
      </c>
      <c r="BN217" s="104" cm="1">
        <f t="array" ref="BN217">AnualidadActivo(BN$2, $E217, $C217, $B217, $D217, Hombres!$A$1:$DW$117, Mujeres!$A$1:$DW$117)</f>
        <v>279027917.22542495</v>
      </c>
      <c r="BO217" s="104" cm="1">
        <f t="array" ref="BO217">AnualidadActivo(BO$2, $E217, $C217, $B217, $D217, Hombres!$A$1:$DW$117, Mujeres!$A$1:$DW$117)</f>
        <v>281661126.00251466</v>
      </c>
      <c r="BP217" s="104" cm="1">
        <f t="array" ref="BP217">AnualidadActivo(BP$2, $E217, $C217, $B217, $D217, Hombres!$A$1:$DW$117, Mujeres!$A$1:$DW$117)</f>
        <v>283557121.1123336</v>
      </c>
      <c r="BQ217" s="104" cm="1">
        <f t="array" ref="BQ217">AnualidadActivo(BQ$2, $E217, $C217, $B217, $D217, Hombres!$A$1:$DW$117, Mujeres!$A$1:$DW$117)</f>
        <v>284594681.85506737</v>
      </c>
      <c r="BR217" s="104" cm="1">
        <f t="array" ref="BR217">AnualidadActivo(BR$2, $E217, $C217, $B217, $D217, Hombres!$A$1:$DW$117, Mujeres!$A$1:$DW$117)</f>
        <v>284653986.5486564</v>
      </c>
      <c r="BS217" s="104" cm="1">
        <f t="array" ref="BS217">AnualidadActivo(BS$2, $E217, $C217, $B217, $D217, Hombres!$A$1:$DW$117, Mujeres!$A$1:$DW$117)</f>
        <v>283607846.42772585</v>
      </c>
      <c r="BT217" s="104" cm="1">
        <f t="array" ref="BT217">AnualidadActivo(BT$2, $E217, $C217, $B217, $D217, Hombres!$A$1:$DW$117, Mujeres!$A$1:$DW$117)</f>
        <v>281313629.11483347</v>
      </c>
      <c r="BU217" s="104" cm="1">
        <f t="array" ref="BU217">AnualidadActivo(BU$2, $E217, $C217, $B217, $D217, Hombres!$A$1:$DW$117, Mujeres!$A$1:$DW$117)</f>
        <v>277622498.07759535</v>
      </c>
      <c r="BV217" s="104" cm="1">
        <f t="array" ref="BV217">AnualidadActivo(BV$2, $E217, $C217, $B217, $D217, Hombres!$A$1:$DW$117, Mujeres!$A$1:$DW$117)</f>
        <v>272394714.02404284</v>
      </c>
      <c r="BW217" s="104" cm="1">
        <f t="array" ref="BW217">AnualidadActivo(BW$2, $E217, $C217, $B217, $D217, Hombres!$A$1:$DW$117, Mujeres!$A$1:$DW$117)</f>
        <v>265518620.75338408</v>
      </c>
      <c r="BX217" s="104" cm="1">
        <f t="array" ref="BX217">AnualidadActivo(BX$2, $E217, $C217, $B217, $D217, Hombres!$A$1:$DW$117, Mujeres!$A$1:$DW$117)</f>
        <v>256902450.70256847</v>
      </c>
      <c r="BY217" s="104" cm="1">
        <f t="array" ref="BY217">AnualidadActivo(BY$2, $E217, $C217, $B217, $D217, Hombres!$A$1:$DW$117, Mujeres!$A$1:$DW$117)</f>
        <v>246470726.56478158</v>
      </c>
      <c r="BZ217" s="104" cm="1">
        <f t="array" ref="BZ217">AnualidadActivo(BZ$2, $E217, $C217, $B217, $D217, Hombres!$A$1:$DW$117, Mujeres!$A$1:$DW$117)</f>
        <v>234176867.77672812</v>
      </c>
      <c r="CA217" s="104" cm="1">
        <f t="array" ref="CA217">AnualidadActivo(CA$2, $E217, $C217, $B217, $D217, Hombres!$A$1:$DW$117, Mujeres!$A$1:$DW$117)</f>
        <v>220026986.7308127</v>
      </c>
      <c r="CB217" s="104" cm="1">
        <f t="array" ref="CB217">AnualidadActivo(CB$2, $E217, $C217, $B217, $D217, Hombres!$A$1:$DW$117, Mujeres!$A$1:$DW$117)</f>
        <v>204110239.7913534</v>
      </c>
      <c r="CC217" s="104" cm="1">
        <f t="array" ref="CC217">AnualidadActivo(CC$2, $E217, $C217, $B217, $D217, Hombres!$A$1:$DW$117, Mujeres!$A$1:$DW$117)</f>
        <v>186606596.97065708</v>
      </c>
      <c r="CD217" s="104" cm="1">
        <f t="array" ref="CD217">AnualidadActivo(CD$2, $E217, $C217, $B217, $D217, Hombres!$A$1:$DW$117, Mujeres!$A$1:$DW$117)</f>
        <v>167779332.66453683</v>
      </c>
      <c r="CE217" s="104" cm="1">
        <f t="array" ref="CE217">AnualidadActivo(CE$2, $E217, $C217, $B217, $D217, Hombres!$A$1:$DW$117, Mujeres!$A$1:$DW$117)</f>
        <v>147978817.30534035</v>
      </c>
      <c r="CF217" s="104" cm="1">
        <f t="array" ref="CF217">AnualidadActivo(CF$2, $E217, $C217, $B217, $D217, Hombres!$A$1:$DW$117, Mujeres!$A$1:$DW$117)</f>
        <v>127653001.28892845</v>
      </c>
      <c r="CG217" s="104" cm="1">
        <f t="array" ref="CG217">AnualidadActivo(CG$2, $E217, $C217, $B217, $D217, Hombres!$A$1:$DW$117, Mujeres!$A$1:$DW$117)</f>
        <v>107346384.63062596</v>
      </c>
      <c r="CH217" s="104" cm="1">
        <f t="array" ref="CH217">AnualidadActivo(CH$2, $E217, $C217, $B217, $D217, Hombres!$A$1:$DW$117, Mujeres!$A$1:$DW$117)</f>
        <v>87662415.16224125</v>
      </c>
      <c r="CI217" s="104" cm="1">
        <f t="array" ref="CI217">AnualidadActivo(CI$2, $E217, $C217, $B217, $D217, Hombres!$A$1:$DW$117, Mujeres!$A$1:$DW$117)</f>
        <v>69206871.443610847</v>
      </c>
      <c r="CJ217" s="104" cm="1">
        <f t="array" ref="CJ217">AnualidadActivo(CJ$2, $E217, $C217, $B217, $D217, Hombres!$A$1:$DW$117, Mujeres!$A$1:$DW$117)</f>
        <v>52536055.880024955</v>
      </c>
      <c r="CK217" s="104" cm="1">
        <f t="array" ref="CK217">AnualidadActivo(CK$2, $E217, $C217, $B217, $D217, Hombres!$A$1:$DW$117, Mujeres!$A$1:$DW$117)</f>
        <v>38104998.874881685</v>
      </c>
      <c r="CL217" s="104" cm="1">
        <f t="array" ref="CL217">AnualidadActivo(CL$2, $E217, $C217, $B217, $D217, Hombres!$A$1:$DW$117, Mujeres!$A$1:$DW$117)</f>
        <v>26212617.993560519</v>
      </c>
      <c r="CM217" s="104" cm="1">
        <f t="array" ref="CM217">AnualidadActivo(CM$2, $E217, $C217, $B217, $D217, Hombres!$A$1:$DW$117, Mujeres!$A$1:$DW$117)</f>
        <v>16952799.518484712</v>
      </c>
      <c r="CN217" s="104" cm="1">
        <f t="array" ref="CN217">AnualidadActivo(CN$2, $E217, $C217, $B217, $D217, Hombres!$A$1:$DW$117, Mujeres!$A$1:$DW$117)</f>
        <v>10198986.31424563</v>
      </c>
      <c r="CO217" s="104" cm="1">
        <f t="array" ref="CO217">AnualidadActivo(CO$2, $E217, $C217, $B217, $D217, Hombres!$A$1:$DW$117, Mujeres!$A$1:$DW$117)</f>
        <v>5633413.9152934412</v>
      </c>
      <c r="CP217" s="104" cm="1">
        <f t="array" ref="CP217">AnualidadActivo(CP$2, $E217, $C217, $B217, $D217, Hombres!$A$1:$DW$117, Mujeres!$A$1:$DW$117)</f>
        <v>2810731.6687411498</v>
      </c>
      <c r="CQ217" s="104" cm="1">
        <f t="array" ref="CQ217">AnualidadActivo(CQ$2, $E217, $C217, $B217, $D217, Hombres!$A$1:$DW$117, Mujeres!$A$1:$DW$117)</f>
        <v>1240910.0171866755</v>
      </c>
      <c r="CR217" s="104" cm="1">
        <f t="array" ref="CR217">AnualidadActivo(CR$2, $E217, $C217, $B217, $D217, Hombres!$A$1:$DW$117, Mujeres!$A$1:$DW$117)</f>
        <v>471742.3344139987</v>
      </c>
      <c r="CS217" s="104" cm="1">
        <f t="array" ref="CS217">AnualidadActivo(CS$2, $E217, $C217, $B217, $D217, Hombres!$A$1:$DW$117, Mujeres!$A$1:$DW$117)</f>
        <v>148678.64706725741</v>
      </c>
      <c r="CT217" s="104" cm="1">
        <f t="array" ref="CT217">AnualidadActivo(CT$2, $E217, $C217, $B217, $D217, Hombres!$A$1:$DW$117, Mujeres!$A$1:$DW$117)</f>
        <v>36709.701624278787</v>
      </c>
      <c r="CU217" s="104" cm="1">
        <f t="array" ref="CU217">AnualidadActivo(CU$2, $E217, $C217, $B217, $D217, Hombres!$A$1:$DW$117, Mujeres!$A$1:$DW$117)</f>
        <v>6457.5617269573286</v>
      </c>
      <c r="CV217" s="104" cm="1">
        <f t="array" ref="CV217">AnualidadActivo(CV$2, $E217, $C217, $B217, $D217, Hombres!$A$1:$DW$117, Mujeres!$A$1:$DW$117)</f>
        <v>663.67023029128177</v>
      </c>
      <c r="CW217" s="104" cm="1">
        <f t="array" ref="CW217">AnualidadActivo(CW$2, $E217, $C217, $B217, $D217, Hombres!$A$1:$DW$117, Mujeres!$A$1:$DW$117)</f>
        <v>0</v>
      </c>
      <c r="CX217" s="104" cm="1">
        <f t="array" ref="CX217">AnualidadActivo(CX$2, $E217, $C217, $B217, $D217, Hombres!$A$1:$DW$117, Mujeres!$A$1:$DW$117)</f>
        <v>0</v>
      </c>
      <c r="CY217" s="104" cm="1">
        <f t="array" ref="CY217">AnualidadActivo(CY$2, $E217, $C217, $B217, $D217, Hombres!$A$1:$DW$117, Mujeres!$A$1:$DW$117)</f>
        <v>0</v>
      </c>
      <c r="CZ217" s="104" cm="1">
        <f t="array" ref="CZ217">AnualidadActivo(CZ$2, $E217, $C217, $B217, $D217, Hombres!$A$1:$DW$117, Mujeres!$A$1:$DW$117)</f>
        <v>0</v>
      </c>
      <c r="DA217" s="104" cm="1">
        <f t="array" ref="DA217">AnualidadActivo(DA$2, $E217, $C217, $B217, $D217, Hombres!$A$1:$DW$117, Mujeres!$A$1:$DW$117)</f>
        <v>0</v>
      </c>
    </row>
    <row r="218" spans="1:105" x14ac:dyDescent="0.35">
      <c r="A218" s="2">
        <f t="shared" si="3"/>
        <v>216</v>
      </c>
      <c r="B218" s="107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9" cm="1">
        <f t="array" ref="G218">PorcentajePension(C218,E218, D218)</f>
        <v>0.85</v>
      </c>
      <c r="I218" s="103"/>
      <c r="J218" s="104" cm="1">
        <f t="array" ref="J218">AnualidadActivo(J$2, $E218, $C218, $B218, $D218, Hombres!$A$1:$DW$117, Mujeres!$A$1:$DW$117)</f>
        <v>0</v>
      </c>
      <c r="K218" s="104" cm="1">
        <f t="array" ref="K218">AnualidadActivo(K$2, $E218, $C218, $B218, $D218, Hombres!$A$1:$DW$117, Mujeres!$A$1:$DW$117)</f>
        <v>0</v>
      </c>
      <c r="L218" s="104" cm="1">
        <f t="array" ref="L218">AnualidadActivo(L$2, $E218, $C218, $B218, $D218, Hombres!$A$1:$DW$117, Mujeres!$A$1:$DW$117)</f>
        <v>0</v>
      </c>
      <c r="M218" s="104" cm="1">
        <f t="array" ref="M218">AnualidadActivo(M$2, $E218, $C218, $B218, $D218, Hombres!$A$1:$DW$117, Mujeres!$A$1:$DW$117)</f>
        <v>0</v>
      </c>
      <c r="N218" s="104" cm="1">
        <f t="array" ref="N218">AnualidadActivo(N$2, $E218, $C218, $B218, $D218, Hombres!$A$1:$DW$117, Mujeres!$A$1:$DW$117)</f>
        <v>0</v>
      </c>
      <c r="O218" s="104" cm="1">
        <f t="array" ref="O218">AnualidadActivo(O$2, $E218, $C218, $B218, $D218, Hombres!$A$1:$DW$117, Mujeres!$A$1:$DW$117)</f>
        <v>0</v>
      </c>
      <c r="P218" s="104" cm="1">
        <f t="array" ref="P218">AnualidadActivo(P$2, $E218, $C218, $B218, $D218, Hombres!$A$1:$DW$117, Mujeres!$A$1:$DW$117)</f>
        <v>0</v>
      </c>
      <c r="Q218" s="104" cm="1">
        <f t="array" ref="Q218">AnualidadActivo(Q$2, $E218, $C218, $B218, $D218, Hombres!$A$1:$DW$117, Mujeres!$A$1:$DW$117)</f>
        <v>0</v>
      </c>
      <c r="R218" s="104" cm="1">
        <f t="array" ref="R218">AnualidadActivo(R$2, $E218, $C218, $B218, $D218, Hombres!$A$1:$DW$117, Mujeres!$A$1:$DW$117)</f>
        <v>0</v>
      </c>
      <c r="S218" s="104" cm="1">
        <f t="array" ref="S218">AnualidadActivo(S$2, $E218, $C218, $B218, $D218, Hombres!$A$1:$DW$117, Mujeres!$A$1:$DW$117)</f>
        <v>0</v>
      </c>
      <c r="T218" s="104" cm="1">
        <f t="array" ref="T218">AnualidadActivo(T$2, $E218, $C218, $B218, $D218, Hombres!$A$1:$DW$117, Mujeres!$A$1:$DW$117)</f>
        <v>0</v>
      </c>
      <c r="U218" s="104" cm="1">
        <f t="array" ref="U218">AnualidadActivo(U$2, $E218, $C218, $B218, $D218, Hombres!$A$1:$DW$117, Mujeres!$A$1:$DW$117)</f>
        <v>0</v>
      </c>
      <c r="V218" s="104" cm="1">
        <f t="array" ref="V218">AnualidadActivo(V$2, $E218, $C218, $B218, $D218, Hombres!$A$1:$DW$117, Mujeres!$A$1:$DW$117)</f>
        <v>0</v>
      </c>
      <c r="W218" s="104" cm="1">
        <f t="array" ref="W218">AnualidadActivo(W$2, $E218, $C218, $B218, $D218, Hombres!$A$1:$DW$117, Mujeres!$A$1:$DW$117)</f>
        <v>0</v>
      </c>
      <c r="X218" s="104" cm="1">
        <f t="array" ref="X218">AnualidadActivo(X$2, $E218, $C218, $B218, $D218, Hombres!$A$1:$DW$117, Mujeres!$A$1:$DW$117)</f>
        <v>0</v>
      </c>
      <c r="Y218" s="104" cm="1">
        <f t="array" ref="Y218">AnualidadActivo(Y$2, $E218, $C218, $B218, $D218, Hombres!$A$1:$DW$117, Mujeres!$A$1:$DW$117)</f>
        <v>0</v>
      </c>
      <c r="Z218" s="104" cm="1">
        <f t="array" ref="Z218">AnualidadActivo(Z$2, $E218, $C218, $B218, $D218, Hombres!$A$1:$DW$117, Mujeres!$A$1:$DW$117)</f>
        <v>0</v>
      </c>
      <c r="AA218" s="104" cm="1">
        <f t="array" ref="AA218">AnualidadActivo(AA$2, $E218, $C218, $B218, $D218, Hombres!$A$1:$DW$117, Mujeres!$A$1:$DW$117)</f>
        <v>0</v>
      </c>
      <c r="AB218" s="104" cm="1">
        <f t="array" ref="AB218">AnualidadActivo(AB$2, $E218, $C218, $B218, $D218, Hombres!$A$1:$DW$117, Mujeres!$A$1:$DW$117)</f>
        <v>0</v>
      </c>
      <c r="AC218" s="104" cm="1">
        <f t="array" ref="AC218">AnualidadActivo(AC$2, $E218, $C218, $B218, $D218, Hombres!$A$1:$DW$117, Mujeres!$A$1:$DW$117)</f>
        <v>0</v>
      </c>
      <c r="AD218" s="104" cm="1">
        <f t="array" ref="AD218">AnualidadActivo(AD$2, $E218, $C218, $B218, $D218, Hombres!$A$1:$DW$117, Mujeres!$A$1:$DW$117)</f>
        <v>0</v>
      </c>
      <c r="AE218" s="104" cm="1">
        <f t="array" ref="AE218">AnualidadActivo(AE$2, $E218, $C218, $B218, $D218, Hombres!$A$1:$DW$117, Mujeres!$A$1:$DW$117)</f>
        <v>0</v>
      </c>
      <c r="AF218" s="104" cm="1">
        <f t="array" ref="AF218">AnualidadActivo(AF$2, $E218, $C218, $B218, $D218, Hombres!$A$1:$DW$117, Mujeres!$A$1:$DW$117)</f>
        <v>0</v>
      </c>
      <c r="AG218" s="104" cm="1">
        <f t="array" ref="AG218">AnualidadActivo(AG$2, $E218, $C218, $B218, $D218, Hombres!$A$1:$DW$117, Mujeres!$A$1:$DW$117)</f>
        <v>0</v>
      </c>
      <c r="AH218" s="104" cm="1">
        <f t="array" ref="AH218">AnualidadActivo(AH$2, $E218, $C218, $B218, $D218, Hombres!$A$1:$DW$117, Mujeres!$A$1:$DW$117)</f>
        <v>0</v>
      </c>
      <c r="AI218" s="104" cm="1">
        <f t="array" ref="AI218">AnualidadActivo(AI$2, $E218, $C218, $B218, $D218, Hombres!$A$1:$DW$117, Mujeres!$A$1:$DW$117)</f>
        <v>0</v>
      </c>
      <c r="AJ218" s="104" cm="1">
        <f t="array" ref="AJ218">AnualidadActivo(AJ$2, $E218, $C218, $B218, $D218, Hombres!$A$1:$DW$117, Mujeres!$A$1:$DW$117)</f>
        <v>0</v>
      </c>
      <c r="AK218" s="104" cm="1">
        <f t="array" ref="AK218">AnualidadActivo(AK$2, $E218, $C218, $B218, $D218, Hombres!$A$1:$DW$117, Mujeres!$A$1:$DW$117)</f>
        <v>0</v>
      </c>
      <c r="AL218" s="104" cm="1">
        <f t="array" ref="AL218">AnualidadActivo(AL$2, $E218, $C218, $B218, $D218, Hombres!$A$1:$DW$117, Mujeres!$A$1:$DW$117)</f>
        <v>0</v>
      </c>
      <c r="AM218" s="104" cm="1">
        <f t="array" ref="AM218">AnualidadActivo(AM$2, $E218, $C218, $B218, $D218, Hombres!$A$1:$DW$117, Mujeres!$A$1:$DW$117)</f>
        <v>0</v>
      </c>
      <c r="AN218" s="104" cm="1">
        <f t="array" ref="AN218">AnualidadActivo(AN$2, $E218, $C218, $B218, $D218, Hombres!$A$1:$DW$117, Mujeres!$A$1:$DW$117)</f>
        <v>0</v>
      </c>
      <c r="AO218" s="104" cm="1">
        <f t="array" ref="AO218">AnualidadActivo(AO$2, $E218, $C218, $B218, $D218, Hombres!$A$1:$DW$117, Mujeres!$A$1:$DW$117)</f>
        <v>0</v>
      </c>
      <c r="AP218" s="104" cm="1">
        <f t="array" ref="AP218">AnualidadActivo(AP$2, $E218, $C218, $B218, $D218, Hombres!$A$1:$DW$117, Mujeres!$A$1:$DW$117)</f>
        <v>0</v>
      </c>
      <c r="AQ218" s="104" cm="1">
        <f t="array" ref="AQ218">AnualidadActivo(AQ$2, $E218, $C218, $B218, $D218, Hombres!$A$1:$DW$117, Mujeres!$A$1:$DW$117)</f>
        <v>0</v>
      </c>
      <c r="AR218" s="104" cm="1">
        <f t="array" ref="AR218">AnualidadActivo(AR$2, $E218, $C218, $B218, $D218, Hombres!$A$1:$DW$117, Mujeres!$A$1:$DW$117)</f>
        <v>0</v>
      </c>
      <c r="AS218" s="104" cm="1">
        <f t="array" ref="AS218">AnualidadActivo(AS$2, $E218, $C218, $B218, $D218, Hombres!$A$1:$DW$117, Mujeres!$A$1:$DW$117)</f>
        <v>0</v>
      </c>
      <c r="AT218" s="104" cm="1">
        <f t="array" ref="AT218">AnualidadActivo(AT$2, $E218, $C218, $B218, $D218, Hombres!$A$1:$DW$117, Mujeres!$A$1:$DW$117)</f>
        <v>0</v>
      </c>
      <c r="AU218" s="104" cm="1">
        <f t="array" ref="AU218">AnualidadActivo(AU$2, $E218, $C218, $B218, $D218, Hombres!$A$1:$DW$117, Mujeres!$A$1:$DW$117)</f>
        <v>0</v>
      </c>
      <c r="AV218" s="104" cm="1">
        <f t="array" ref="AV218">AnualidadActivo(AV$2, $E218, $C218, $B218, $D218, Hombres!$A$1:$DW$117, Mujeres!$A$1:$DW$117)</f>
        <v>0</v>
      </c>
      <c r="AW218" s="104" cm="1">
        <f t="array" ref="AW218">AnualidadActivo(AW$2, $E218, $C218, $B218, $D218, Hombres!$A$1:$DW$117, Mujeres!$A$1:$DW$117)</f>
        <v>54319160.521633171</v>
      </c>
      <c r="AX218" s="104" cm="1">
        <f t="array" ref="AX218">AnualidadActivo(AX$2, $E218, $C218, $B218, $D218, Hombres!$A$1:$DW$117, Mujeres!$A$1:$DW$117)</f>
        <v>55948735.337282166</v>
      </c>
      <c r="AY218" s="104" cm="1">
        <f t="array" ref="AY218">AnualidadActivo(AY$2, $E218, $C218, $B218, $D218, Hombres!$A$1:$DW$117, Mujeres!$A$1:$DW$117)</f>
        <v>57627197.397400625</v>
      </c>
      <c r="AZ218" s="104" cm="1">
        <f t="array" ref="AZ218">AnualidadActivo(AZ$2, $E218, $C218, $B218, $D218, Hombres!$A$1:$DW$117, Mujeres!$A$1:$DW$117)</f>
        <v>59356013.319322653</v>
      </c>
      <c r="BA218" s="104" cm="1">
        <f t="array" ref="BA218">AnualidadActivo(BA$2, $E218, $C218, $B218, $D218, Hombres!$A$1:$DW$117, Mujeres!$A$1:$DW$117)</f>
        <v>61136693.718902335</v>
      </c>
      <c r="BB218" s="104" cm="1">
        <f t="array" ref="BB218">AnualidadActivo(BB$2, $E218, $C218, $B218, $D218, Hombres!$A$1:$DW$117, Mujeres!$A$1:$DW$117)</f>
        <v>61925783.391856454</v>
      </c>
      <c r="BC218" s="104" cm="1">
        <f t="array" ref="BC218">AnualidadActivo(BC$2, $E218, $C218, $B218, $D218, Hombres!$A$1:$DW$117, Mujeres!$A$1:$DW$117)</f>
        <v>63518580.863209024</v>
      </c>
      <c r="BD218" s="104" cm="1">
        <f t="array" ref="BD218">AnualidadActivo(BD$2, $E218, $C218, $B218, $D218, Hombres!$A$1:$DW$117, Mujeres!$A$1:$DW$117)</f>
        <v>65128872.610592738</v>
      </c>
      <c r="BE218" s="104" cm="1">
        <f t="array" ref="BE218">AnualidadActivo(BE$2, $E218, $C218, $B218, $D218, Hombres!$A$1:$DW$117, Mujeres!$A$1:$DW$117)</f>
        <v>66749532.117072128</v>
      </c>
      <c r="BF218" s="104" cm="1">
        <f t="array" ref="BF218">AnualidadActivo(BF$2, $E218, $C218, $B218, $D218, Hombres!$A$1:$DW$117, Mujeres!$A$1:$DW$117)</f>
        <v>68367598.046688512</v>
      </c>
      <c r="BG218" s="104" cm="1">
        <f t="array" ref="BG218">AnualidadActivo(BG$2, $E218, $C218, $B218, $D218, Hombres!$A$1:$DW$117, Mujeres!$A$1:$DW$117)</f>
        <v>69968355.209796116</v>
      </c>
      <c r="BH218" s="104" cm="1">
        <f t="array" ref="BH218">AnualidadActivo(BH$2, $E218, $C218, $B218, $D218, Hombres!$A$1:$DW$117, Mujeres!$A$1:$DW$117)</f>
        <v>71544513.596088007</v>
      </c>
      <c r="BI218" s="104" cm="1">
        <f t="array" ref="BI218">AnualidadActivo(BI$2, $E218, $C218, $B218, $D218, Hombres!$A$1:$DW$117, Mujeres!$A$1:$DW$117)</f>
        <v>73096863.915574133</v>
      </c>
      <c r="BJ218" s="104" cm="1">
        <f t="array" ref="BJ218">AnualidadActivo(BJ$2, $E218, $C218, $B218, $D218, Hombres!$A$1:$DW$117, Mujeres!$A$1:$DW$117)</f>
        <v>74624908.462576732</v>
      </c>
      <c r="BK218" s="104" cm="1">
        <f t="array" ref="BK218">AnualidadActivo(BK$2, $E218, $C218, $B218, $D218, Hombres!$A$1:$DW$117, Mujeres!$A$1:$DW$117)</f>
        <v>76116041.369127959</v>
      </c>
      <c r="BL218" s="104" cm="1">
        <f t="array" ref="BL218">AnualidadActivo(BL$2, $E218, $C218, $B218, $D218, Hombres!$A$1:$DW$117, Mujeres!$A$1:$DW$117)</f>
        <v>77545320.611602336</v>
      </c>
      <c r="BM218" s="104" cm="1">
        <f t="array" ref="BM218">AnualidadActivo(BM$2, $E218, $C218, $B218, $D218, Hombres!$A$1:$DW$117, Mujeres!$A$1:$DW$117)</f>
        <v>78880927.946874022</v>
      </c>
      <c r="BN218" s="104" cm="1">
        <f t="array" ref="BN218">AnualidadActivo(BN$2, $E218, $C218, $B218, $D218, Hombres!$A$1:$DW$117, Mujeres!$A$1:$DW$117)</f>
        <v>80089832.832142949</v>
      </c>
      <c r="BO218" s="104" cm="1">
        <f t="array" ref="BO218">AnualidadActivo(BO$2, $E218, $C218, $B218, $D218, Hombres!$A$1:$DW$117, Mujeres!$A$1:$DW$117)</f>
        <v>81055046.024377465</v>
      </c>
      <c r="BP218" s="104" cm="1">
        <f t="array" ref="BP218">AnualidadActivo(BP$2, $E218, $C218, $B218, $D218, Hombres!$A$1:$DW$117, Mujeres!$A$1:$DW$117)</f>
        <v>81839129.175167665</v>
      </c>
      <c r="BQ218" s="104" cm="1">
        <f t="array" ref="BQ218">AnualidadActivo(BQ$2, $E218, $C218, $B218, $D218, Hombres!$A$1:$DW$117, Mujeres!$A$1:$DW$117)</f>
        <v>82409516.151936457</v>
      </c>
      <c r="BR218" s="104" cm="1">
        <f t="array" ref="BR218">AnualidadActivo(BR$2, $E218, $C218, $B218, $D218, Hombres!$A$1:$DW$117, Mujeres!$A$1:$DW$117)</f>
        <v>82732916.969904721</v>
      </c>
      <c r="BS218" s="104" cm="1">
        <f t="array" ref="BS218">AnualidadActivo(BS$2, $E218, $C218, $B218, $D218, Hombres!$A$1:$DW$117, Mujeres!$A$1:$DW$117)</f>
        <v>82776096.520265073</v>
      </c>
      <c r="BT218" s="104" cm="1">
        <f t="array" ref="BT218">AnualidadActivo(BT$2, $E218, $C218, $B218, $D218, Hombres!$A$1:$DW$117, Mujeres!$A$1:$DW$117)</f>
        <v>82500684.305803344</v>
      </c>
      <c r="BU218" s="104" cm="1">
        <f t="array" ref="BU218">AnualidadActivo(BU$2, $E218, $C218, $B218, $D218, Hombres!$A$1:$DW$117, Mujeres!$A$1:$DW$117)</f>
        <v>81862568.902925149</v>
      </c>
      <c r="BV218" s="104" cm="1">
        <f t="array" ref="BV218">AnualidadActivo(BV$2, $E218, $C218, $B218, $D218, Hombres!$A$1:$DW$117, Mujeres!$A$1:$DW$117)</f>
        <v>80817594.68440555</v>
      </c>
      <c r="BW218" s="104" cm="1">
        <f t="array" ref="BW218">AnualidadActivo(BW$2, $E218, $C218, $B218, $D218, Hombres!$A$1:$DW$117, Mujeres!$A$1:$DW$117)</f>
        <v>79327703.334263787</v>
      </c>
      <c r="BX218" s="104" cm="1">
        <f t="array" ref="BX218">AnualidadActivo(BX$2, $E218, $C218, $B218, $D218, Hombres!$A$1:$DW$117, Mujeres!$A$1:$DW$117)</f>
        <v>77362074.459719315</v>
      </c>
      <c r="BY218" s="104" cm="1">
        <f t="array" ref="BY218">AnualidadActivo(BY$2, $E218, $C218, $B218, $D218, Hombres!$A$1:$DW$117, Mujeres!$A$1:$DW$117)</f>
        <v>74891211.263740286</v>
      </c>
      <c r="BZ218" s="104" cm="1">
        <f t="array" ref="BZ218">AnualidadActivo(BZ$2, $E218, $C218, $B218, $D218, Hombres!$A$1:$DW$117, Mujeres!$A$1:$DW$117)</f>
        <v>71888918.539818585</v>
      </c>
      <c r="CA218" s="104" cm="1">
        <f t="array" ref="CA218">AnualidadActivo(CA$2, $E218, $C218, $B218, $D218, Hombres!$A$1:$DW$117, Mujeres!$A$1:$DW$117)</f>
        <v>68340084.909529522</v>
      </c>
      <c r="CB218" s="104" cm="1">
        <f t="array" ref="CB218">AnualidadActivo(CB$2, $E218, $C218, $B218, $D218, Hombres!$A$1:$DW$117, Mujeres!$A$1:$DW$117)</f>
        <v>64249283.920450419</v>
      </c>
      <c r="CC218" s="104" cm="1">
        <f t="array" ref="CC218">AnualidadActivo(CC$2, $E218, $C218, $B218, $D218, Hombres!$A$1:$DW$117, Mujeres!$A$1:$DW$117)</f>
        <v>59643514.507776029</v>
      </c>
      <c r="CD218" s="104" cm="1">
        <f t="array" ref="CD218">AnualidadActivo(CD$2, $E218, $C218, $B218, $D218, Hombres!$A$1:$DW$117, Mujeres!$A$1:$DW$117)</f>
        <v>54570970.540398993</v>
      </c>
      <c r="CE218" s="104" cm="1">
        <f t="array" ref="CE218">AnualidadActivo(CE$2, $E218, $C218, $B218, $D218, Hombres!$A$1:$DW$117, Mujeres!$A$1:$DW$117)</f>
        <v>49103468.930544883</v>
      </c>
      <c r="CF218" s="104" cm="1">
        <f t="array" ref="CF218">AnualidadActivo(CF$2, $E218, $C218, $B218, $D218, Hombres!$A$1:$DW$117, Mujeres!$A$1:$DW$117)</f>
        <v>43341988.72830075</v>
      </c>
      <c r="CG218" s="104" cm="1">
        <f t="array" ref="CG218">AnualidadActivo(CG$2, $E218, $C218, $B218, $D218, Hombres!$A$1:$DW$117, Mujeres!$A$1:$DW$117)</f>
        <v>37420253.121058129</v>
      </c>
      <c r="CH218" s="104" cm="1">
        <f t="array" ref="CH218">AnualidadActivo(CH$2, $E218, $C218, $B218, $D218, Hombres!$A$1:$DW$117, Mujeres!$A$1:$DW$117)</f>
        <v>31498185.493276361</v>
      </c>
      <c r="CI218" s="104" cm="1">
        <f t="array" ref="CI218">AnualidadActivo(CI$2, $E218, $C218, $B218, $D218, Hombres!$A$1:$DW$117, Mujeres!$A$1:$DW$117)</f>
        <v>25749353.951527093</v>
      </c>
      <c r="CJ218" s="104" cm="1">
        <f t="array" ref="CJ218">AnualidadActivo(CJ$2, $E218, $C218, $B218, $D218, Hombres!$A$1:$DW$117, Mujeres!$A$1:$DW$117)</f>
        <v>20349293.966691189</v>
      </c>
      <c r="CK218" s="104" cm="1">
        <f t="array" ref="CK218">AnualidadActivo(CK$2, $E218, $C218, $B218, $D218, Hombres!$A$1:$DW$117, Mujeres!$A$1:$DW$117)</f>
        <v>15462697.192711353</v>
      </c>
      <c r="CL218" s="104" cm="1">
        <f t="array" ref="CL218">AnualidadActivo(CL$2, $E218, $C218, $B218, $D218, Hombres!$A$1:$DW$117, Mujeres!$A$1:$DW$117)</f>
        <v>11226816.91572007</v>
      </c>
      <c r="CM218" s="104" cm="1">
        <f t="array" ref="CM218">AnualidadActivo(CM$2, $E218, $C218, $B218, $D218, Hombres!$A$1:$DW$117, Mujeres!$A$1:$DW$117)</f>
        <v>7731740.2504272405</v>
      </c>
      <c r="CN218" s="104" cm="1">
        <f t="array" ref="CN218">AnualidadActivo(CN$2, $E218, $C218, $B218, $D218, Hombres!$A$1:$DW$117, Mujeres!$A$1:$DW$117)</f>
        <v>5006228.7317427918</v>
      </c>
      <c r="CO218" s="104" cm="1">
        <f t="array" ref="CO218">AnualidadActivo(CO$2, $E218, $C218, $B218, $D218, Hombres!$A$1:$DW$117, Mujeres!$A$1:$DW$117)</f>
        <v>3015003.1210154132</v>
      </c>
      <c r="CP218" s="104" cm="1">
        <f t="array" ref="CP218">AnualidadActivo(CP$2, $E218, $C218, $B218, $D218, Hombres!$A$1:$DW$117, Mujeres!$A$1:$DW$117)</f>
        <v>1666889.8994903928</v>
      </c>
      <c r="CQ218" s="104" cm="1">
        <f t="array" ref="CQ218">AnualidadActivo(CQ$2, $E218, $C218, $B218, $D218, Hombres!$A$1:$DW$117, Mujeres!$A$1:$DW$117)</f>
        <v>832389.75676523207</v>
      </c>
      <c r="CR218" s="104" cm="1">
        <f t="array" ref="CR218">AnualidadActivo(CR$2, $E218, $C218, $B218, $D218, Hombres!$A$1:$DW$117, Mujeres!$A$1:$DW$117)</f>
        <v>367767.93730601796</v>
      </c>
      <c r="CS218" s="104" cm="1">
        <f t="array" ref="CS218">AnualidadActivo(CS$2, $E218, $C218, $B218, $D218, Hombres!$A$1:$DW$117, Mujeres!$A$1:$DW$117)</f>
        <v>139876.01030541127</v>
      </c>
      <c r="CT218" s="104" cm="1">
        <f t="array" ref="CT218">AnualidadActivo(CT$2, $E218, $C218, $B218, $D218, Hombres!$A$1:$DW$117, Mujeres!$A$1:$DW$117)</f>
        <v>44084.478503946521</v>
      </c>
      <c r="CU218" s="104" cm="1">
        <f t="array" ref="CU218">AnualidadActivo(CU$2, $E218, $C218, $B218, $D218, Hombres!$A$1:$DW$117, Mujeres!$A$1:$DW$117)</f>
        <v>10877.136412856857</v>
      </c>
      <c r="CV218" s="104" cm="1">
        <f t="array" ref="CV218">AnualidadActivo(CV$2, $E218, $C218, $B218, $D218, Hombres!$A$1:$DW$117, Mujeres!$A$1:$DW$117)</f>
        <v>1909.4432816852584</v>
      </c>
      <c r="CW218" s="104" cm="1">
        <f t="array" ref="CW218">AnualidadActivo(CW$2, $E218, $C218, $B218, $D218, Hombres!$A$1:$DW$117, Mujeres!$A$1:$DW$117)</f>
        <v>195.0900331345463</v>
      </c>
      <c r="CX218" s="104" cm="1">
        <f t="array" ref="CX218">AnualidadActivo(CX$2, $E218, $C218, $B218, $D218, Hombres!$A$1:$DW$117, Mujeres!$A$1:$DW$117)</f>
        <v>0</v>
      </c>
      <c r="CY218" s="104" cm="1">
        <f t="array" ref="CY218">AnualidadActivo(CY$2, $E218, $C218, $B218, $D218, Hombres!$A$1:$DW$117, Mujeres!$A$1:$DW$117)</f>
        <v>0</v>
      </c>
      <c r="CZ218" s="104" cm="1">
        <f t="array" ref="CZ218">AnualidadActivo(CZ$2, $E218, $C218, $B218, $D218, Hombres!$A$1:$DW$117, Mujeres!$A$1:$DW$117)</f>
        <v>0</v>
      </c>
      <c r="DA218" s="104" cm="1">
        <f t="array" ref="DA218">AnualidadActivo(DA$2, $E218, $C218, $B218, $D218, Hombres!$A$1:$DW$117, Mujeres!$A$1:$DW$117)</f>
        <v>0</v>
      </c>
    </row>
    <row r="219" spans="1:105" x14ac:dyDescent="0.35">
      <c r="A219" s="2">
        <f t="shared" si="3"/>
        <v>217</v>
      </c>
      <c r="B219" s="107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9" cm="1">
        <f t="array" ref="G219">PorcentajePension(C219,E219, D219)</f>
        <v>0.85</v>
      </c>
      <c r="I219" s="103"/>
      <c r="J219" s="104" cm="1">
        <f t="array" ref="J219">AnualidadActivo(J$2, $E219, $C219, $B219, $D219, Hombres!$A$1:$DW$117, Mujeres!$A$1:$DW$117)</f>
        <v>0</v>
      </c>
      <c r="K219" s="104" cm="1">
        <f t="array" ref="K219">AnualidadActivo(K$2, $E219, $C219, $B219, $D219, Hombres!$A$1:$DW$117, Mujeres!$A$1:$DW$117)</f>
        <v>0</v>
      </c>
      <c r="L219" s="104" cm="1">
        <f t="array" ref="L219">AnualidadActivo(L$2, $E219, $C219, $B219, $D219, Hombres!$A$1:$DW$117, Mujeres!$A$1:$DW$117)</f>
        <v>0</v>
      </c>
      <c r="M219" s="104" cm="1">
        <f t="array" ref="M219">AnualidadActivo(M$2, $E219, $C219, $B219, $D219, Hombres!$A$1:$DW$117, Mujeres!$A$1:$DW$117)</f>
        <v>0</v>
      </c>
      <c r="N219" s="104" cm="1">
        <f t="array" ref="N219">AnualidadActivo(N$2, $E219, $C219, $B219, $D219, Hombres!$A$1:$DW$117, Mujeres!$A$1:$DW$117)</f>
        <v>0</v>
      </c>
      <c r="O219" s="104" cm="1">
        <f t="array" ref="O219">AnualidadActivo(O$2, $E219, $C219, $B219, $D219, Hombres!$A$1:$DW$117, Mujeres!$A$1:$DW$117)</f>
        <v>0</v>
      </c>
      <c r="P219" s="104" cm="1">
        <f t="array" ref="P219">AnualidadActivo(P$2, $E219, $C219, $B219, $D219, Hombres!$A$1:$DW$117, Mujeres!$A$1:$DW$117)</f>
        <v>0</v>
      </c>
      <c r="Q219" s="104" cm="1">
        <f t="array" ref="Q219">AnualidadActivo(Q$2, $E219, $C219, $B219, $D219, Hombres!$A$1:$DW$117, Mujeres!$A$1:$DW$117)</f>
        <v>0</v>
      </c>
      <c r="R219" s="104" cm="1">
        <f t="array" ref="R219">AnualidadActivo(R$2, $E219, $C219, $B219, $D219, Hombres!$A$1:$DW$117, Mujeres!$A$1:$DW$117)</f>
        <v>0</v>
      </c>
      <c r="S219" s="104" cm="1">
        <f t="array" ref="S219">AnualidadActivo(S$2, $E219, $C219, $B219, $D219, Hombres!$A$1:$DW$117, Mujeres!$A$1:$DW$117)</f>
        <v>0</v>
      </c>
      <c r="T219" s="104" cm="1">
        <f t="array" ref="T219">AnualidadActivo(T$2, $E219, $C219, $B219, $D219, Hombres!$A$1:$DW$117, Mujeres!$A$1:$DW$117)</f>
        <v>0</v>
      </c>
      <c r="U219" s="104" cm="1">
        <f t="array" ref="U219">AnualidadActivo(U$2, $E219, $C219, $B219, $D219, Hombres!$A$1:$DW$117, Mujeres!$A$1:$DW$117)</f>
        <v>0</v>
      </c>
      <c r="V219" s="104" cm="1">
        <f t="array" ref="V219">AnualidadActivo(V$2, $E219, $C219, $B219, $D219, Hombres!$A$1:$DW$117, Mujeres!$A$1:$DW$117)</f>
        <v>0</v>
      </c>
      <c r="W219" s="104" cm="1">
        <f t="array" ref="W219">AnualidadActivo(W$2, $E219, $C219, $B219, $D219, Hombres!$A$1:$DW$117, Mujeres!$A$1:$DW$117)</f>
        <v>0</v>
      </c>
      <c r="X219" s="104" cm="1">
        <f t="array" ref="X219">AnualidadActivo(X$2, $E219, $C219, $B219, $D219, Hombres!$A$1:$DW$117, Mujeres!$A$1:$DW$117)</f>
        <v>0</v>
      </c>
      <c r="Y219" s="104" cm="1">
        <f t="array" ref="Y219">AnualidadActivo(Y$2, $E219, $C219, $B219, $D219, Hombres!$A$1:$DW$117, Mujeres!$A$1:$DW$117)</f>
        <v>0</v>
      </c>
      <c r="Z219" s="104" cm="1">
        <f t="array" ref="Z219">AnualidadActivo(Z$2, $E219, $C219, $B219, $D219, Hombres!$A$1:$DW$117, Mujeres!$A$1:$DW$117)</f>
        <v>0</v>
      </c>
      <c r="AA219" s="104" cm="1">
        <f t="array" ref="AA219">AnualidadActivo(AA$2, $E219, $C219, $B219, $D219, Hombres!$A$1:$DW$117, Mujeres!$A$1:$DW$117)</f>
        <v>0</v>
      </c>
      <c r="AB219" s="104" cm="1">
        <f t="array" ref="AB219">AnualidadActivo(AB$2, $E219, $C219, $B219, $D219, Hombres!$A$1:$DW$117, Mujeres!$A$1:$DW$117)</f>
        <v>0</v>
      </c>
      <c r="AC219" s="104" cm="1">
        <f t="array" ref="AC219">AnualidadActivo(AC$2, $E219, $C219, $B219, $D219, Hombres!$A$1:$DW$117, Mujeres!$A$1:$DW$117)</f>
        <v>0</v>
      </c>
      <c r="AD219" s="104" cm="1">
        <f t="array" ref="AD219">AnualidadActivo(AD$2, $E219, $C219, $B219, $D219, Hombres!$A$1:$DW$117, Mujeres!$A$1:$DW$117)</f>
        <v>0</v>
      </c>
      <c r="AE219" s="104" cm="1">
        <f t="array" ref="AE219">AnualidadActivo(AE$2, $E219, $C219, $B219, $D219, Hombres!$A$1:$DW$117, Mujeres!$A$1:$DW$117)</f>
        <v>0</v>
      </c>
      <c r="AF219" s="104" cm="1">
        <f t="array" ref="AF219">AnualidadActivo(AF$2, $E219, $C219, $B219, $D219, Hombres!$A$1:$DW$117, Mujeres!$A$1:$DW$117)</f>
        <v>0</v>
      </c>
      <c r="AG219" s="104" cm="1">
        <f t="array" ref="AG219">AnualidadActivo(AG$2, $E219, $C219, $B219, $D219, Hombres!$A$1:$DW$117, Mujeres!$A$1:$DW$117)</f>
        <v>0</v>
      </c>
      <c r="AH219" s="104" cm="1">
        <f t="array" ref="AH219">AnualidadActivo(AH$2, $E219, $C219, $B219, $D219, Hombres!$A$1:$DW$117, Mujeres!$A$1:$DW$117)</f>
        <v>0</v>
      </c>
      <c r="AI219" s="104" cm="1">
        <f t="array" ref="AI219">AnualidadActivo(AI$2, $E219, $C219, $B219, $D219, Hombres!$A$1:$DW$117, Mujeres!$A$1:$DW$117)</f>
        <v>0</v>
      </c>
      <c r="AJ219" s="104" cm="1">
        <f t="array" ref="AJ219">AnualidadActivo(AJ$2, $E219, $C219, $B219, $D219, Hombres!$A$1:$DW$117, Mujeres!$A$1:$DW$117)</f>
        <v>0</v>
      </c>
      <c r="AK219" s="104" cm="1">
        <f t="array" ref="AK219">AnualidadActivo(AK$2, $E219, $C219, $B219, $D219, Hombres!$A$1:$DW$117, Mujeres!$A$1:$DW$117)</f>
        <v>0</v>
      </c>
      <c r="AL219" s="104" cm="1">
        <f t="array" ref="AL219">AnualidadActivo(AL$2, $E219, $C219, $B219, $D219, Hombres!$A$1:$DW$117, Mujeres!$A$1:$DW$117)</f>
        <v>0</v>
      </c>
      <c r="AM219" s="104" cm="1">
        <f t="array" ref="AM219">AnualidadActivo(AM$2, $E219, $C219, $B219, $D219, Hombres!$A$1:$DW$117, Mujeres!$A$1:$DW$117)</f>
        <v>0</v>
      </c>
      <c r="AN219" s="104" cm="1">
        <f t="array" ref="AN219">AnualidadActivo(AN$2, $E219, $C219, $B219, $D219, Hombres!$A$1:$DW$117, Mujeres!$A$1:$DW$117)</f>
        <v>0</v>
      </c>
      <c r="AO219" s="104" cm="1">
        <f t="array" ref="AO219">AnualidadActivo(AO$2, $E219, $C219, $B219, $D219, Hombres!$A$1:$DW$117, Mujeres!$A$1:$DW$117)</f>
        <v>0</v>
      </c>
      <c r="AP219" s="104" cm="1">
        <f t="array" ref="AP219">AnualidadActivo(AP$2, $E219, $C219, $B219, $D219, Hombres!$A$1:$DW$117, Mujeres!$A$1:$DW$117)</f>
        <v>0</v>
      </c>
      <c r="AQ219" s="104" cm="1">
        <f t="array" ref="AQ219">AnualidadActivo(AQ$2, $E219, $C219, $B219, $D219, Hombres!$A$1:$DW$117, Mujeres!$A$1:$DW$117)</f>
        <v>94748020.44125849</v>
      </c>
      <c r="AR219" s="104" cm="1">
        <f t="array" ref="AR219">AnualidadActivo(AR$2, $E219, $C219, $B219, $D219, Hombres!$A$1:$DW$117, Mujeres!$A$1:$DW$117)</f>
        <v>97590461.054496244</v>
      </c>
      <c r="AS219" s="104" cm="1">
        <f t="array" ref="AS219">AnualidadActivo(AS$2, $E219, $C219, $B219, $D219, Hombres!$A$1:$DW$117, Mujeres!$A$1:$DW$117)</f>
        <v>100518174.88613112</v>
      </c>
      <c r="AT219" s="104" cm="1">
        <f t="array" ref="AT219">AnualidadActivo(AT$2, $E219, $C219, $B219, $D219, Hombres!$A$1:$DW$117, Mujeres!$A$1:$DW$117)</f>
        <v>103533720.13271506</v>
      </c>
      <c r="AU219" s="104" cm="1">
        <f t="array" ref="AU219">AnualidadActivo(AU$2, $E219, $C219, $B219, $D219, Hombres!$A$1:$DW$117, Mujeres!$A$1:$DW$117)</f>
        <v>106639731.73669653</v>
      </c>
      <c r="AV219" s="104" cm="1">
        <f t="array" ref="AV219">AnualidadActivo(AV$2, $E219, $C219, $B219, $D219, Hombres!$A$1:$DW$117, Mujeres!$A$1:$DW$117)</f>
        <v>107808843.17906129</v>
      </c>
      <c r="AW219" s="104" cm="1">
        <f t="array" ref="AW219">AnualidadActivo(AW$2, $E219, $C219, $B219, $D219, Hombres!$A$1:$DW$117, Mujeres!$A$1:$DW$117)</f>
        <v>110529845.01844263</v>
      </c>
      <c r="AX219" s="104" cm="1">
        <f t="array" ref="AX219">AnualidadActivo(AX$2, $E219, $C219, $B219, $D219, Hombres!$A$1:$DW$117, Mujeres!$A$1:$DW$117)</f>
        <v>113273733.83108591</v>
      </c>
      <c r="AY219" s="104" cm="1">
        <f t="array" ref="AY219">AnualidadActivo(AY$2, $E219, $C219, $B219, $D219, Hombres!$A$1:$DW$117, Mujeres!$A$1:$DW$117)</f>
        <v>116027508.35313801</v>
      </c>
      <c r="AZ219" s="104" cm="1">
        <f t="array" ref="AZ219">AnualidadActivo(AZ$2, $E219, $C219, $B219, $D219, Hombres!$A$1:$DW$117, Mujeres!$A$1:$DW$117)</f>
        <v>118768146.78872406</v>
      </c>
      <c r="BA219" s="104" cm="1">
        <f t="array" ref="BA219">AnualidadActivo(BA$2, $E219, $C219, $B219, $D219, Hombres!$A$1:$DW$117, Mujeres!$A$1:$DW$117)</f>
        <v>121468976.49062364</v>
      </c>
      <c r="BB219" s="104" cm="1">
        <f t="array" ref="BB219">AnualidadActivo(BB$2, $E219, $C219, $B219, $D219, Hombres!$A$1:$DW$117, Mujeres!$A$1:$DW$117)</f>
        <v>124115281.75650881</v>
      </c>
      <c r="BC219" s="104" cm="1">
        <f t="array" ref="BC219">AnualidadActivo(BC$2, $E219, $C219, $B219, $D219, Hombres!$A$1:$DW$117, Mujeres!$A$1:$DW$117)</f>
        <v>126707137.24862026</v>
      </c>
      <c r="BD219" s="104" cm="1">
        <f t="array" ref="BD219">AnualidadActivo(BD$2, $E219, $C219, $B219, $D219, Hombres!$A$1:$DW$117, Mujeres!$A$1:$DW$117)</f>
        <v>129244208.32224162</v>
      </c>
      <c r="BE219" s="104" cm="1">
        <f t="array" ref="BE219">AnualidadActivo(BE$2, $E219, $C219, $B219, $D219, Hombres!$A$1:$DW$117, Mujeres!$A$1:$DW$117)</f>
        <v>131705214.62913798</v>
      </c>
      <c r="BF219" s="104" cm="1">
        <f t="array" ref="BF219">AnualidadActivo(BF$2, $E219, $C219, $B219, $D219, Hombres!$A$1:$DW$117, Mujeres!$A$1:$DW$117)</f>
        <v>134045736.53995872</v>
      </c>
      <c r="BG219" s="104" cm="1">
        <f t="array" ref="BG219">AnualidadActivo(BG$2, $E219, $C219, $B219, $D219, Hombres!$A$1:$DW$117, Mujeres!$A$1:$DW$117)</f>
        <v>136206861.44794822</v>
      </c>
      <c r="BH219" s="104" cm="1">
        <f t="array" ref="BH219">AnualidadActivo(BH$2, $E219, $C219, $B219, $D219, Hombres!$A$1:$DW$117, Mujeres!$A$1:$DW$117)</f>
        <v>138128233.02862674</v>
      </c>
      <c r="BI219" s="104" cm="1">
        <f t="array" ref="BI219">AnualidadActivo(BI$2, $E219, $C219, $B219, $D219, Hombres!$A$1:$DW$117, Mujeres!$A$1:$DW$117)</f>
        <v>139605645.15017635</v>
      </c>
      <c r="BJ219" s="104" cm="1">
        <f t="array" ref="BJ219">AnualidadActivo(BJ$2, $E219, $C219, $B219, $D219, Hombres!$A$1:$DW$117, Mujeres!$A$1:$DW$117)</f>
        <v>140752848.53615516</v>
      </c>
      <c r="BK219" s="104" cm="1">
        <f t="array" ref="BK219">AnualidadActivo(BK$2, $E219, $C219, $B219, $D219, Hombres!$A$1:$DW$117, Mujeres!$A$1:$DW$117)</f>
        <v>141514174.5007619</v>
      </c>
      <c r="BL219" s="104" cm="1">
        <f t="array" ref="BL219">AnualidadActivo(BL$2, $E219, $C219, $B219, $D219, Hombres!$A$1:$DW$117, Mujeres!$A$1:$DW$117)</f>
        <v>141828973.48950973</v>
      </c>
      <c r="BM219" s="104" cm="1">
        <f t="array" ref="BM219">AnualidadActivo(BM$2, $E219, $C219, $B219, $D219, Hombres!$A$1:$DW$117, Mujeres!$A$1:$DW$117)</f>
        <v>141638000.06756124</v>
      </c>
      <c r="BN219" s="104" cm="1">
        <f t="array" ref="BN219">AnualidadActivo(BN$2, $E219, $C219, $B219, $D219, Hombres!$A$1:$DW$117, Mujeres!$A$1:$DW$117)</f>
        <v>140879199.26884928</v>
      </c>
      <c r="BO219" s="104" cm="1">
        <f t="array" ref="BO219">AnualidadActivo(BO$2, $E219, $C219, $B219, $D219, Hombres!$A$1:$DW$117, Mujeres!$A$1:$DW$117)</f>
        <v>139483648.37122086</v>
      </c>
      <c r="BP219" s="104" cm="1">
        <f t="array" ref="BP219">AnualidadActivo(BP$2, $E219, $C219, $B219, $D219, Hombres!$A$1:$DW$117, Mujeres!$A$1:$DW$117)</f>
        <v>137380089.89078856</v>
      </c>
      <c r="BQ219" s="104" cm="1">
        <f t="array" ref="BQ219">AnualidadActivo(BQ$2, $E219, $C219, $B219, $D219, Hombres!$A$1:$DW$117, Mujeres!$A$1:$DW$117)</f>
        <v>134502729.71308905</v>
      </c>
      <c r="BR219" s="104" cm="1">
        <f t="array" ref="BR219">AnualidadActivo(BR$2, $E219, $C219, $B219, $D219, Hombres!$A$1:$DW$117, Mujeres!$A$1:$DW$117)</f>
        <v>130801125.95408598</v>
      </c>
      <c r="BS219" s="104" cm="1">
        <f t="array" ref="BS219">AnualidadActivo(BS$2, $E219, $C219, $B219, $D219, Hombres!$A$1:$DW$117, Mujeres!$A$1:$DW$117)</f>
        <v>126236356.4507221</v>
      </c>
      <c r="BT219" s="104" cm="1">
        <f t="array" ref="BT219">AnualidadActivo(BT$2, $E219, $C219, $B219, $D219, Hombres!$A$1:$DW$117, Mujeres!$A$1:$DW$117)</f>
        <v>120779131.11559533</v>
      </c>
      <c r="BU219" s="104" cm="1">
        <f t="array" ref="BU219">AnualidadActivo(BU$2, $E219, $C219, $B219, $D219, Hombres!$A$1:$DW$117, Mujeres!$A$1:$DW$117)</f>
        <v>114415733.18898499</v>
      </c>
      <c r="BV219" s="104" cm="1">
        <f t="array" ref="BV219">AnualidadActivo(BV$2, $E219, $C219, $B219, $D219, Hombres!$A$1:$DW$117, Mujeres!$A$1:$DW$117)</f>
        <v>107159809.01276557</v>
      </c>
      <c r="BW219" s="104" cm="1">
        <f t="array" ref="BW219">AnualidadActivo(BW$2, $E219, $C219, $B219, $D219, Hombres!$A$1:$DW$117, Mujeres!$A$1:$DW$117)</f>
        <v>99067067.338060156</v>
      </c>
      <c r="BX219" s="104" cm="1">
        <f t="array" ref="BX219">AnualidadActivo(BX$2, $E219, $C219, $B219, $D219, Hombres!$A$1:$DW$117, Mujeres!$A$1:$DW$117)</f>
        <v>90238290.442149729</v>
      </c>
      <c r="BY219" s="104" cm="1">
        <f t="array" ref="BY219">AnualidadActivo(BY$2, $E219, $C219, $B219, $D219, Hombres!$A$1:$DW$117, Mujeres!$A$1:$DW$117)</f>
        <v>80814581.513150096</v>
      </c>
      <c r="BZ219" s="104" cm="1">
        <f t="array" ref="BZ219">AnualidadActivo(BZ$2, $E219, $C219, $B219, $D219, Hombres!$A$1:$DW$117, Mujeres!$A$1:$DW$117)</f>
        <v>70978036.324479401</v>
      </c>
      <c r="CA219" s="104" cm="1">
        <f t="array" ref="CA219">AnualidadActivo(CA$2, $E219, $C219, $B219, $D219, Hombres!$A$1:$DW$117, Mujeres!$A$1:$DW$117)</f>
        <v>60955695.77329316</v>
      </c>
      <c r="CB219" s="104" cm="1">
        <f t="array" ref="CB219">AnualidadActivo(CB$2, $E219, $C219, $B219, $D219, Hombres!$A$1:$DW$117, Mujeres!$A$1:$DW$117)</f>
        <v>51017414.826156408</v>
      </c>
      <c r="CC219" s="104" cm="1">
        <f t="array" ref="CC219">AnualidadActivo(CC$2, $E219, $C219, $B219, $D219, Hombres!$A$1:$DW$117, Mujeres!$A$1:$DW$117)</f>
        <v>41456008.321122587</v>
      </c>
      <c r="CD219" s="104" cm="1">
        <f t="array" ref="CD219">AnualidadActivo(CD$2, $E219, $C219, $B219, $D219, Hombres!$A$1:$DW$117, Mujeres!$A$1:$DW$117)</f>
        <v>32559003.581620216</v>
      </c>
      <c r="CE219" s="104" cm="1">
        <f t="array" ref="CE219">AnualidadActivo(CE$2, $E219, $C219, $B219, $D219, Hombres!$A$1:$DW$117, Mujeres!$A$1:$DW$117)</f>
        <v>24583647.067497201</v>
      </c>
      <c r="CF219" s="104" cm="1">
        <f t="array" ref="CF219">AnualidadActivo(CF$2, $E219, $C219, $B219, $D219, Hombres!$A$1:$DW$117, Mujeres!$A$1:$DW$117)</f>
        <v>17732904.709391989</v>
      </c>
      <c r="CG219" s="104" cm="1">
        <f t="array" ref="CG219">AnualidadActivo(CG$2, $E219, $C219, $B219, $D219, Hombres!$A$1:$DW$117, Mujeres!$A$1:$DW$117)</f>
        <v>12130905.5489811</v>
      </c>
      <c r="CH219" s="104" cm="1">
        <f t="array" ref="CH219">AnualidadActivo(CH$2, $E219, $C219, $B219, $D219, Hombres!$A$1:$DW$117, Mujeres!$A$1:$DW$117)</f>
        <v>7802390.7922634566</v>
      </c>
      <c r="CI219" s="104" cm="1">
        <f t="array" ref="CI219">AnualidadActivo(CI$2, $E219, $C219, $B219, $D219, Hombres!$A$1:$DW$117, Mujeres!$A$1:$DW$117)</f>
        <v>4668949.2534625009</v>
      </c>
      <c r="CJ219" s="104" cm="1">
        <f t="array" ref="CJ219">AnualidadActivo(CJ$2, $E219, $C219, $B219, $D219, Hombres!$A$1:$DW$117, Mujeres!$A$1:$DW$117)</f>
        <v>2565981.2538892031</v>
      </c>
      <c r="CK219" s="104" cm="1">
        <f t="array" ref="CK219">AnualidadActivo(CK$2, $E219, $C219, $B219, $D219, Hombres!$A$1:$DW$117, Mujeres!$A$1:$DW$117)</f>
        <v>1274563.8290376731</v>
      </c>
      <c r="CL219" s="104" cm="1">
        <f t="array" ref="CL219">AnualidadActivo(CL$2, $E219, $C219, $B219, $D219, Hombres!$A$1:$DW$117, Mujeres!$A$1:$DW$117)</f>
        <v>560692.73420092056</v>
      </c>
      <c r="CM219" s="104" cm="1">
        <f t="array" ref="CM219">AnualidadActivo(CM$2, $E219, $C219, $B219, $D219, Hombres!$A$1:$DW$117, Mujeres!$A$1:$DW$117)</f>
        <v>212683.55918307288</v>
      </c>
      <c r="CN219" s="104" cm="1">
        <f t="array" ref="CN219">AnualidadActivo(CN$2, $E219, $C219, $B219, $D219, Hombres!$A$1:$DW$117, Mujeres!$A$1:$DW$117)</f>
        <v>67032.289798925165</v>
      </c>
      <c r="CO219" s="104" cm="1">
        <f t="array" ref="CO219">AnualidadActivo(CO$2, $E219, $C219, $B219, $D219, Hombres!$A$1:$DW$117, Mujeres!$A$1:$DW$117)</f>
        <v>16612.705555750443</v>
      </c>
      <c r="CP219" s="104" cm="1">
        <f t="array" ref="CP219">AnualidadActivo(CP$2, $E219, $C219, $B219, $D219, Hombres!$A$1:$DW$117, Mujeres!$A$1:$DW$117)</f>
        <v>2953.9245452826644</v>
      </c>
      <c r="CQ219" s="104" cm="1">
        <f t="array" ref="CQ219">AnualidadActivo(CQ$2, $E219, $C219, $B219, $D219, Hombres!$A$1:$DW$117, Mujeres!$A$1:$DW$117)</f>
        <v>312.1706189267166</v>
      </c>
      <c r="CR219" s="104" cm="1">
        <f t="array" ref="CR219">AnualidadActivo(CR$2, $E219, $C219, $B219, $D219, Hombres!$A$1:$DW$117, Mujeres!$A$1:$DW$117)</f>
        <v>0</v>
      </c>
      <c r="CS219" s="104" cm="1">
        <f t="array" ref="CS219">AnualidadActivo(CS$2, $E219, $C219, $B219, $D219, Hombres!$A$1:$DW$117, Mujeres!$A$1:$DW$117)</f>
        <v>0</v>
      </c>
      <c r="CT219" s="104" cm="1">
        <f t="array" ref="CT219">AnualidadActivo(CT$2, $E219, $C219, $B219, $D219, Hombres!$A$1:$DW$117, Mujeres!$A$1:$DW$117)</f>
        <v>0</v>
      </c>
      <c r="CU219" s="104" cm="1">
        <f t="array" ref="CU219">AnualidadActivo(CU$2, $E219, $C219, $B219, $D219, Hombres!$A$1:$DW$117, Mujeres!$A$1:$DW$117)</f>
        <v>0</v>
      </c>
      <c r="CV219" s="104" cm="1">
        <f t="array" ref="CV219">AnualidadActivo(CV$2, $E219, $C219, $B219, $D219, Hombres!$A$1:$DW$117, Mujeres!$A$1:$DW$117)</f>
        <v>0</v>
      </c>
      <c r="CW219" s="104" cm="1">
        <f t="array" ref="CW219">AnualidadActivo(CW$2, $E219, $C219, $B219, $D219, Hombres!$A$1:$DW$117, Mujeres!$A$1:$DW$117)</f>
        <v>0</v>
      </c>
      <c r="CX219" s="104" cm="1">
        <f t="array" ref="CX219">AnualidadActivo(CX$2, $E219, $C219, $B219, $D219, Hombres!$A$1:$DW$117, Mujeres!$A$1:$DW$117)</f>
        <v>0</v>
      </c>
      <c r="CY219" s="104" cm="1">
        <f t="array" ref="CY219">AnualidadActivo(CY$2, $E219, $C219, $B219, $D219, Hombres!$A$1:$DW$117, Mujeres!$A$1:$DW$117)</f>
        <v>0</v>
      </c>
      <c r="CZ219" s="104" cm="1">
        <f t="array" ref="CZ219">AnualidadActivo(CZ$2, $E219, $C219, $B219, $D219, Hombres!$A$1:$DW$117, Mujeres!$A$1:$DW$117)</f>
        <v>0</v>
      </c>
      <c r="DA219" s="104" cm="1">
        <f t="array" ref="DA219">AnualidadActivo(DA$2, $E219, $C219, $B219, $D219, Hombres!$A$1:$DW$117, Mujeres!$A$1:$DW$117)</f>
        <v>0</v>
      </c>
    </row>
    <row r="220" spans="1:105" x14ac:dyDescent="0.35">
      <c r="A220" s="2">
        <f t="shared" si="3"/>
        <v>218</v>
      </c>
      <c r="B220" s="107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9" cm="1">
        <f t="array" ref="G220">PorcentajePension(C220,E220, D220)</f>
        <v>0.85</v>
      </c>
      <c r="I220" s="103"/>
      <c r="J220" s="104" cm="1">
        <f t="array" ref="J220">AnualidadActivo(J$2, $E220, $C220, $B220, $D220, Hombres!$A$1:$DW$117, Mujeres!$A$1:$DW$117)</f>
        <v>0</v>
      </c>
      <c r="K220" s="104" cm="1">
        <f t="array" ref="K220">AnualidadActivo(K$2, $E220, $C220, $B220, $D220, Hombres!$A$1:$DW$117, Mujeres!$A$1:$DW$117)</f>
        <v>0</v>
      </c>
      <c r="L220" s="104" cm="1">
        <f t="array" ref="L220">AnualidadActivo(L$2, $E220, $C220, $B220, $D220, Hombres!$A$1:$DW$117, Mujeres!$A$1:$DW$117)</f>
        <v>0</v>
      </c>
      <c r="M220" s="104" cm="1">
        <f t="array" ref="M220">AnualidadActivo(M$2, $E220, $C220, $B220, $D220, Hombres!$A$1:$DW$117, Mujeres!$A$1:$DW$117)</f>
        <v>0</v>
      </c>
      <c r="N220" s="104" cm="1">
        <f t="array" ref="N220">AnualidadActivo(N$2, $E220, $C220, $B220, $D220, Hombres!$A$1:$DW$117, Mujeres!$A$1:$DW$117)</f>
        <v>0</v>
      </c>
      <c r="O220" s="104" cm="1">
        <f t="array" ref="O220">AnualidadActivo(O$2, $E220, $C220, $B220, $D220, Hombres!$A$1:$DW$117, Mujeres!$A$1:$DW$117)</f>
        <v>0</v>
      </c>
      <c r="P220" s="104" cm="1">
        <f t="array" ref="P220">AnualidadActivo(P$2, $E220, $C220, $B220, $D220, Hombres!$A$1:$DW$117, Mujeres!$A$1:$DW$117)</f>
        <v>0</v>
      </c>
      <c r="Q220" s="104" cm="1">
        <f t="array" ref="Q220">AnualidadActivo(Q$2, $E220, $C220, $B220, $D220, Hombres!$A$1:$DW$117, Mujeres!$A$1:$DW$117)</f>
        <v>0</v>
      </c>
      <c r="R220" s="104" cm="1">
        <f t="array" ref="R220">AnualidadActivo(R$2, $E220, $C220, $B220, $D220, Hombres!$A$1:$DW$117, Mujeres!$A$1:$DW$117)</f>
        <v>0</v>
      </c>
      <c r="S220" s="104" cm="1">
        <f t="array" ref="S220">AnualidadActivo(S$2, $E220, $C220, $B220, $D220, Hombres!$A$1:$DW$117, Mujeres!$A$1:$DW$117)</f>
        <v>0</v>
      </c>
      <c r="T220" s="104" cm="1">
        <f t="array" ref="T220">AnualidadActivo(T$2, $E220, $C220, $B220, $D220, Hombres!$A$1:$DW$117, Mujeres!$A$1:$DW$117)</f>
        <v>0</v>
      </c>
      <c r="U220" s="104" cm="1">
        <f t="array" ref="U220">AnualidadActivo(U$2, $E220, $C220, $B220, $D220, Hombres!$A$1:$DW$117, Mujeres!$A$1:$DW$117)</f>
        <v>0</v>
      </c>
      <c r="V220" s="104" cm="1">
        <f t="array" ref="V220">AnualidadActivo(V$2, $E220, $C220, $B220, $D220, Hombres!$A$1:$DW$117, Mujeres!$A$1:$DW$117)</f>
        <v>0</v>
      </c>
      <c r="W220" s="104" cm="1">
        <f t="array" ref="W220">AnualidadActivo(W$2, $E220, $C220, $B220, $D220, Hombres!$A$1:$DW$117, Mujeres!$A$1:$DW$117)</f>
        <v>0</v>
      </c>
      <c r="X220" s="104" cm="1">
        <f t="array" ref="X220">AnualidadActivo(X$2, $E220, $C220, $B220, $D220, Hombres!$A$1:$DW$117, Mujeres!$A$1:$DW$117)</f>
        <v>0</v>
      </c>
      <c r="Y220" s="104" cm="1">
        <f t="array" ref="Y220">AnualidadActivo(Y$2, $E220, $C220, $B220, $D220, Hombres!$A$1:$DW$117, Mujeres!$A$1:$DW$117)</f>
        <v>0</v>
      </c>
      <c r="Z220" s="104" cm="1">
        <f t="array" ref="Z220">AnualidadActivo(Z$2, $E220, $C220, $B220, $D220, Hombres!$A$1:$DW$117, Mujeres!$A$1:$DW$117)</f>
        <v>0</v>
      </c>
      <c r="AA220" s="104" cm="1">
        <f t="array" ref="AA220">AnualidadActivo(AA$2, $E220, $C220, $B220, $D220, Hombres!$A$1:$DW$117, Mujeres!$A$1:$DW$117)</f>
        <v>0</v>
      </c>
      <c r="AB220" s="104" cm="1">
        <f t="array" ref="AB220">AnualidadActivo(AB$2, $E220, $C220, $B220, $D220, Hombres!$A$1:$DW$117, Mujeres!$A$1:$DW$117)</f>
        <v>0</v>
      </c>
      <c r="AC220" s="104" cm="1">
        <f t="array" ref="AC220">AnualidadActivo(AC$2, $E220, $C220, $B220, $D220, Hombres!$A$1:$DW$117, Mujeres!$A$1:$DW$117)</f>
        <v>0</v>
      </c>
      <c r="AD220" s="104" cm="1">
        <f t="array" ref="AD220">AnualidadActivo(AD$2, $E220, $C220, $B220, $D220, Hombres!$A$1:$DW$117, Mujeres!$A$1:$DW$117)</f>
        <v>0</v>
      </c>
      <c r="AE220" s="104" cm="1">
        <f t="array" ref="AE220">AnualidadActivo(AE$2, $E220, $C220, $B220, $D220, Hombres!$A$1:$DW$117, Mujeres!$A$1:$DW$117)</f>
        <v>0</v>
      </c>
      <c r="AF220" s="104" cm="1">
        <f t="array" ref="AF220">AnualidadActivo(AF$2, $E220, $C220, $B220, $D220, Hombres!$A$1:$DW$117, Mujeres!$A$1:$DW$117)</f>
        <v>0</v>
      </c>
      <c r="AG220" s="104" cm="1">
        <f t="array" ref="AG220">AnualidadActivo(AG$2, $E220, $C220, $B220, $D220, Hombres!$A$1:$DW$117, Mujeres!$A$1:$DW$117)</f>
        <v>0</v>
      </c>
      <c r="AH220" s="104" cm="1">
        <f t="array" ref="AH220">AnualidadActivo(AH$2, $E220, $C220, $B220, $D220, Hombres!$A$1:$DW$117, Mujeres!$A$1:$DW$117)</f>
        <v>0</v>
      </c>
      <c r="AI220" s="104" cm="1">
        <f t="array" ref="AI220">AnualidadActivo(AI$2, $E220, $C220, $B220, $D220, Hombres!$A$1:$DW$117, Mujeres!$A$1:$DW$117)</f>
        <v>0</v>
      </c>
      <c r="AJ220" s="104" cm="1">
        <f t="array" ref="AJ220">AnualidadActivo(AJ$2, $E220, $C220, $B220, $D220, Hombres!$A$1:$DW$117, Mujeres!$A$1:$DW$117)</f>
        <v>0</v>
      </c>
      <c r="AK220" s="104" cm="1">
        <f t="array" ref="AK220">AnualidadActivo(AK$2, $E220, $C220, $B220, $D220, Hombres!$A$1:$DW$117, Mujeres!$A$1:$DW$117)</f>
        <v>0</v>
      </c>
      <c r="AL220" s="104" cm="1">
        <f t="array" ref="AL220">AnualidadActivo(AL$2, $E220, $C220, $B220, $D220, Hombres!$A$1:$DW$117, Mujeres!$A$1:$DW$117)</f>
        <v>0</v>
      </c>
      <c r="AM220" s="104" cm="1">
        <f t="array" ref="AM220">AnualidadActivo(AM$2, $E220, $C220, $B220, $D220, Hombres!$A$1:$DW$117, Mujeres!$A$1:$DW$117)</f>
        <v>0</v>
      </c>
      <c r="AN220" s="104" cm="1">
        <f t="array" ref="AN220">AnualidadActivo(AN$2, $E220, $C220, $B220, $D220, Hombres!$A$1:$DW$117, Mujeres!$A$1:$DW$117)</f>
        <v>0</v>
      </c>
      <c r="AO220" s="104" cm="1">
        <f t="array" ref="AO220">AnualidadActivo(AO$2, $E220, $C220, $B220, $D220, Hombres!$A$1:$DW$117, Mujeres!$A$1:$DW$117)</f>
        <v>0</v>
      </c>
      <c r="AP220" s="104" cm="1">
        <f t="array" ref="AP220">AnualidadActivo(AP$2, $E220, $C220, $B220, $D220, Hombres!$A$1:$DW$117, Mujeres!$A$1:$DW$117)</f>
        <v>0</v>
      </c>
      <c r="AQ220" s="104" cm="1">
        <f t="array" ref="AQ220">AnualidadActivo(AQ$2, $E220, $C220, $B220, $D220, Hombres!$A$1:$DW$117, Mujeres!$A$1:$DW$117)</f>
        <v>0</v>
      </c>
      <c r="AR220" s="104" cm="1">
        <f t="array" ref="AR220">AnualidadActivo(AR$2, $E220, $C220, $B220, $D220, Hombres!$A$1:$DW$117, Mujeres!$A$1:$DW$117)</f>
        <v>0</v>
      </c>
      <c r="AS220" s="104" cm="1">
        <f t="array" ref="AS220">AnualidadActivo(AS$2, $E220, $C220, $B220, $D220, Hombres!$A$1:$DW$117, Mujeres!$A$1:$DW$117)</f>
        <v>0</v>
      </c>
      <c r="AT220" s="104" cm="1">
        <f t="array" ref="AT220">AnualidadActivo(AT$2, $E220, $C220, $B220, $D220, Hombres!$A$1:$DW$117, Mujeres!$A$1:$DW$117)</f>
        <v>0</v>
      </c>
      <c r="AU220" s="104" cm="1">
        <f t="array" ref="AU220">AnualidadActivo(AU$2, $E220, $C220, $B220, $D220, Hombres!$A$1:$DW$117, Mujeres!$A$1:$DW$117)</f>
        <v>0</v>
      </c>
      <c r="AV220" s="104" cm="1">
        <f t="array" ref="AV220">AnualidadActivo(AV$2, $E220, $C220, $B220, $D220, Hombres!$A$1:$DW$117, Mujeres!$A$1:$DW$117)</f>
        <v>35965978.17523443</v>
      </c>
      <c r="AW220" s="104" cm="1">
        <f t="array" ref="AW220">AnualidadActivo(AW$2, $E220, $C220, $B220, $D220, Hombres!$A$1:$DW$117, Mujeres!$A$1:$DW$117)</f>
        <v>37044957.520491466</v>
      </c>
      <c r="AX220" s="104" cm="1">
        <f t="array" ref="AX220">AnualidadActivo(AX$2, $E220, $C220, $B220, $D220, Hombres!$A$1:$DW$117, Mujeres!$A$1:$DW$117)</f>
        <v>38156306.2461062</v>
      </c>
      <c r="AY220" s="104" cm="1">
        <f t="array" ref="AY220">AnualidadActivo(AY$2, $E220, $C220, $B220, $D220, Hombres!$A$1:$DW$117, Mujeres!$A$1:$DW$117)</f>
        <v>39300995.43348939</v>
      </c>
      <c r="AZ220" s="104" cm="1">
        <f t="array" ref="AZ220">AnualidadActivo(AZ$2, $E220, $C220, $B220, $D220, Hombres!$A$1:$DW$117, Mujeres!$A$1:$DW$117)</f>
        <v>40480025.296494074</v>
      </c>
      <c r="BA220" s="104" cm="1">
        <f t="array" ref="BA220">AnualidadActivo(BA$2, $E220, $C220, $B220, $D220, Hombres!$A$1:$DW$117, Mujeres!$A$1:$DW$117)</f>
        <v>39901665.446655974</v>
      </c>
      <c r="BB220" s="104" cm="1">
        <f t="array" ref="BB220">AnualidadActivo(BB$2, $E220, $C220, $B220, $D220, Hombres!$A$1:$DW$117, Mujeres!$A$1:$DW$117)</f>
        <v>40666365.143684961</v>
      </c>
      <c r="BC220" s="104" cm="1">
        <f t="array" ref="BC220">AnualidadActivo(BC$2, $E220, $C220, $B220, $D220, Hombres!$A$1:$DW$117, Mujeres!$A$1:$DW$117)</f>
        <v>41403800.143932939</v>
      </c>
      <c r="BD220" s="104" cm="1">
        <f t="array" ref="BD220">AnualidadActivo(BD$2, $E220, $C220, $B220, $D220, Hombres!$A$1:$DW$117, Mujeres!$A$1:$DW$117)</f>
        <v>42099035.738988005</v>
      </c>
      <c r="BE220" s="104" cm="1">
        <f t="array" ref="BE220">AnualidadActivo(BE$2, $E220, $C220, $B220, $D220, Hombres!$A$1:$DW$117, Mujeres!$A$1:$DW$117)</f>
        <v>42736744.017743483</v>
      </c>
      <c r="BF220" s="104" cm="1">
        <f t="array" ref="BF220">AnualidadActivo(BF$2, $E220, $C220, $B220, $D220, Hombres!$A$1:$DW$117, Mujeres!$A$1:$DW$117)</f>
        <v>43303042.672315188</v>
      </c>
      <c r="BG220" s="104" cm="1">
        <f t="array" ref="BG220">AnualidadActivo(BG$2, $E220, $C220, $B220, $D220, Hombres!$A$1:$DW$117, Mujeres!$A$1:$DW$117)</f>
        <v>43791039.686345316</v>
      </c>
      <c r="BH220" s="104" cm="1">
        <f t="array" ref="BH220">AnualidadActivo(BH$2, $E220, $C220, $B220, $D220, Hombres!$A$1:$DW$117, Mujeres!$A$1:$DW$117)</f>
        <v>44199991.725529782</v>
      </c>
      <c r="BI220" s="104" cm="1">
        <f t="array" ref="BI220">AnualidadActivo(BI$2, $E220, $C220, $B220, $D220, Hombres!$A$1:$DW$117, Mujeres!$A$1:$DW$117)</f>
        <v>44530784.198403701</v>
      </c>
      <c r="BJ220" s="104" cm="1">
        <f t="array" ref="BJ220">AnualidadActivo(BJ$2, $E220, $C220, $B220, $D220, Hombres!$A$1:$DW$117, Mujeres!$A$1:$DW$117)</f>
        <v>44781496.832926795</v>
      </c>
      <c r="BK220" s="104" cm="1">
        <f t="array" ref="BK220">AnualidadActivo(BK$2, $E220, $C220, $B220, $D220, Hombres!$A$1:$DW$117, Mujeres!$A$1:$DW$117)</f>
        <v>44943695.817489117</v>
      </c>
      <c r="BL220" s="104" cm="1">
        <f t="array" ref="BL220">AnualidadActivo(BL$2, $E220, $C220, $B220, $D220, Hombres!$A$1:$DW$117, Mujeres!$A$1:$DW$117)</f>
        <v>44924188.995080851</v>
      </c>
      <c r="BM220" s="104" cm="1">
        <f t="array" ref="BM220">AnualidadActivo(BM$2, $E220, $C220, $B220, $D220, Hombres!$A$1:$DW$117, Mujeres!$A$1:$DW$117)</f>
        <v>44772903.599022493</v>
      </c>
      <c r="BN220" s="104" cm="1">
        <f t="array" ref="BN220">AnualidadActivo(BN$2, $E220, $C220, $B220, $D220, Hombres!$A$1:$DW$117, Mujeres!$A$1:$DW$117)</f>
        <v>44479721.17917344</v>
      </c>
      <c r="BO220" s="104" cm="1">
        <f t="array" ref="BO220">AnualidadActivo(BO$2, $E220, $C220, $B220, $D220, Hombres!$A$1:$DW$117, Mujeres!$A$1:$DW$117)</f>
        <v>44031975.895941682</v>
      </c>
      <c r="BP220" s="104" cm="1">
        <f t="array" ref="BP220">AnualidadActivo(BP$2, $E220, $C220, $B220, $D220, Hombres!$A$1:$DW$117, Mujeres!$A$1:$DW$117)</f>
        <v>43413865.894212492</v>
      </c>
      <c r="BQ220" s="104" cm="1">
        <f t="array" ref="BQ220">AnualidadActivo(BQ$2, $E220, $C220, $B220, $D220, Hombres!$A$1:$DW$117, Mujeres!$A$1:$DW$117)</f>
        <v>42610601.100988023</v>
      </c>
      <c r="BR220" s="104" cm="1">
        <f t="array" ref="BR220">AnualidadActivo(BR$2, $E220, $C220, $B220, $D220, Hombres!$A$1:$DW$117, Mujeres!$A$1:$DW$117)</f>
        <v>41609960.674632318</v>
      </c>
      <c r="BS220" s="104" cm="1">
        <f t="array" ref="BS220">AnualidadActivo(BS$2, $E220, $C220, $B220, $D220, Hombres!$A$1:$DW$117, Mujeres!$A$1:$DW$117)</f>
        <v>40402836.949368976</v>
      </c>
      <c r="BT220" s="104" cm="1">
        <f t="array" ref="BT220">AnualidadActivo(BT$2, $E220, $C220, $B220, $D220, Hombres!$A$1:$DW$117, Mujeres!$A$1:$DW$117)</f>
        <v>38981841.901944727</v>
      </c>
      <c r="BU220" s="104" cm="1">
        <f t="array" ref="BU220">AnualidadActivo(BU$2, $E220, $C220, $B220, $D220, Hombres!$A$1:$DW$117, Mujeres!$A$1:$DW$117)</f>
        <v>37341951.048084781</v>
      </c>
      <c r="BV220" s="104" cm="1">
        <f t="array" ref="BV220">AnualidadActivo(BV$2, $E220, $C220, $B220, $D220, Hombres!$A$1:$DW$117, Mujeres!$A$1:$DW$117)</f>
        <v>35483846.072306097</v>
      </c>
      <c r="BW220" s="104" cm="1">
        <f t="array" ref="BW220">AnualidadActivo(BW$2, $E220, $C220, $B220, $D220, Hombres!$A$1:$DW$117, Mujeres!$A$1:$DW$117)</f>
        <v>33416605.4581642</v>
      </c>
      <c r="BX220" s="104" cm="1">
        <f t="array" ref="BX220">AnualidadActivo(BX$2, $E220, $C220, $B220, $D220, Hombres!$A$1:$DW$117, Mujeres!$A$1:$DW$117)</f>
        <v>31157339.406164929</v>
      </c>
      <c r="BY220" s="104" cm="1">
        <f t="array" ref="BY220">AnualidadActivo(BY$2, $E220, $C220, $B220, $D220, Hombres!$A$1:$DW$117, Mujeres!$A$1:$DW$117)</f>
        <v>28729145.500910528</v>
      </c>
      <c r="BZ220" s="104" cm="1">
        <f t="array" ref="BZ220">AnualidadActivo(BZ$2, $E220, $C220, $B220, $D220, Hombres!$A$1:$DW$117, Mujeres!$A$1:$DW$117)</f>
        <v>26161101.080461092</v>
      </c>
      <c r="CA220" s="104" cm="1">
        <f t="array" ref="CA220">AnualidadActivo(CA$2, $E220, $C220, $B220, $D220, Hombres!$A$1:$DW$117, Mujeres!$A$1:$DW$117)</f>
        <v>23490196.206107639</v>
      </c>
      <c r="CB220" s="104" cm="1">
        <f t="array" ref="CB220">AnualidadActivo(CB$2, $E220, $C220, $B220, $D220, Hombres!$A$1:$DW$117, Mujeres!$A$1:$DW$117)</f>
        <v>20763068.145637821</v>
      </c>
      <c r="CC220" s="104" cm="1">
        <f t="array" ref="CC220">AnualidadActivo(CC$2, $E220, $C220, $B220, $D220, Hombres!$A$1:$DW$117, Mujeres!$A$1:$DW$117)</f>
        <v>18033567.644290093</v>
      </c>
      <c r="CD220" s="104" cm="1">
        <f t="array" ref="CD220">AnualidadActivo(CD$2, $E220, $C220, $B220, $D220, Hombres!$A$1:$DW$117, Mujeres!$A$1:$DW$117)</f>
        <v>15358251.474486586</v>
      </c>
      <c r="CE220" s="104" cm="1">
        <f t="array" ref="CE220">AnualidadActivo(CE$2, $E220, $C220, $B220, $D220, Hombres!$A$1:$DW$117, Mujeres!$A$1:$DW$117)</f>
        <v>12793707.206585066</v>
      </c>
      <c r="CF220" s="104" cm="1">
        <f t="array" ref="CF220">AnualidadActivo(CF$2, $E220, $C220, $B220, $D220, Hombres!$A$1:$DW$117, Mujeres!$A$1:$DW$117)</f>
        <v>10394858.754495198</v>
      </c>
      <c r="CG220" s="104" cm="1">
        <f t="array" ref="CG220">AnualidadActivo(CG$2, $E220, $C220, $B220, $D220, Hombres!$A$1:$DW$117, Mujeres!$A$1:$DW$117)</f>
        <v>8212293.9721949026</v>
      </c>
      <c r="CH220" s="104" cm="1">
        <f t="array" ref="CH220">AnualidadActivo(CH$2, $E220, $C220, $B220, $D220, Hombres!$A$1:$DW$117, Mujeres!$A$1:$DW$117)</f>
        <v>6286965.4055160917</v>
      </c>
      <c r="CI220" s="104" cm="1">
        <f t="array" ref="CI220">AnualidadActivo(CI$2, $E220, $C220, $B220, $D220, Hombres!$A$1:$DW$117, Mujeres!$A$1:$DW$117)</f>
        <v>4645264.9286902389</v>
      </c>
      <c r="CJ220" s="104" cm="1">
        <f t="array" ref="CJ220">AnualidadActivo(CJ$2, $E220, $C220, $B220, $D220, Hombres!$A$1:$DW$117, Mujeres!$A$1:$DW$117)</f>
        <v>3297066.8780511897</v>
      </c>
      <c r="CK220" s="104" cm="1">
        <f t="array" ref="CK220">AnualidadActivo(CK$2, $E220, $C220, $B220, $D220, Hombres!$A$1:$DW$117, Mujeres!$A$1:$DW$117)</f>
        <v>2235791.2610379974</v>
      </c>
      <c r="CL220" s="104" cm="1">
        <f t="array" ref="CL220">AnualidadActivo(CL$2, $E220, $C220, $B220, $D220, Hombres!$A$1:$DW$117, Mujeres!$A$1:$DW$117)</f>
        <v>1439642.9626380382</v>
      </c>
      <c r="CM220" s="104" cm="1">
        <f t="array" ref="CM220">AnualidadActivo(CM$2, $E220, $C220, $B220, $D220, Hombres!$A$1:$DW$117, Mujeres!$A$1:$DW$117)</f>
        <v>874040.93890073651</v>
      </c>
      <c r="CN220" s="104" cm="1">
        <f t="array" ref="CN220">AnualidadActivo(CN$2, $E220, $C220, $B220, $D220, Hombres!$A$1:$DW$117, Mujeres!$A$1:$DW$117)</f>
        <v>496138.44142457697</v>
      </c>
      <c r="CO220" s="104" cm="1">
        <f t="array" ref="CO220">AnualidadActivo(CO$2, $E220, $C220, $B220, $D220, Hombres!$A$1:$DW$117, Mujeres!$A$1:$DW$117)</f>
        <v>260638.94915080839</v>
      </c>
      <c r="CP220" s="104" cm="1">
        <f t="array" ref="CP220">AnualidadActivo(CP$2, $E220, $C220, $B220, $D220, Hombres!$A$1:$DW$117, Mujeres!$A$1:$DW$117)</f>
        <v>125164.65100848225</v>
      </c>
      <c r="CQ220" s="104" cm="1">
        <f t="array" ref="CQ220">AnualidadActivo(CQ$2, $E220, $C220, $B220, $D220, Hombres!$A$1:$DW$117, Mujeres!$A$1:$DW$117)</f>
        <v>54127.199494705907</v>
      </c>
      <c r="CR220" s="104" cm="1">
        <f t="array" ref="CR220">AnualidadActivo(CR$2, $E220, $C220, $B220, $D220, Hombres!$A$1:$DW$117, Mujeres!$A$1:$DW$117)</f>
        <v>20684.931316674192</v>
      </c>
      <c r="CS220" s="104" cm="1">
        <f t="array" ref="CS220">AnualidadActivo(CS$2, $E220, $C220, $B220, $D220, Hombres!$A$1:$DW$117, Mujeres!$A$1:$DW$117)</f>
        <v>6814.1484748856692</v>
      </c>
      <c r="CT220" s="104" cm="1">
        <f t="array" ref="CT220">AnualidadActivo(CT$2, $E220, $C220, $B220, $D220, Hombres!$A$1:$DW$117, Mujeres!$A$1:$DW$117)</f>
        <v>1869.822225193878</v>
      </c>
      <c r="CU220" s="104" cm="1">
        <f t="array" ref="CU220">AnualidadActivo(CU$2, $E220, $C220, $B220, $D220, Hombres!$A$1:$DW$117, Mujeres!$A$1:$DW$117)</f>
        <v>0</v>
      </c>
      <c r="CV220" s="104" cm="1">
        <f t="array" ref="CV220">AnualidadActivo(CV$2, $E220, $C220, $B220, $D220, Hombres!$A$1:$DW$117, Mujeres!$A$1:$DW$117)</f>
        <v>0</v>
      </c>
      <c r="CW220" s="104" cm="1">
        <f t="array" ref="CW220">AnualidadActivo(CW$2, $E220, $C220, $B220, $D220, Hombres!$A$1:$DW$117, Mujeres!$A$1:$DW$117)</f>
        <v>0</v>
      </c>
      <c r="CX220" s="104" cm="1">
        <f t="array" ref="CX220">AnualidadActivo(CX$2, $E220, $C220, $B220, $D220, Hombres!$A$1:$DW$117, Mujeres!$A$1:$DW$117)</f>
        <v>0</v>
      </c>
      <c r="CY220" s="104" cm="1">
        <f t="array" ref="CY220">AnualidadActivo(CY$2, $E220, $C220, $B220, $D220, Hombres!$A$1:$DW$117, Mujeres!$A$1:$DW$117)</f>
        <v>0</v>
      </c>
      <c r="CZ220" s="104" cm="1">
        <f t="array" ref="CZ220">AnualidadActivo(CZ$2, $E220, $C220, $B220, $D220, Hombres!$A$1:$DW$117, Mujeres!$A$1:$DW$117)</f>
        <v>0</v>
      </c>
      <c r="DA220" s="104" cm="1">
        <f t="array" ref="DA220">AnualidadActivo(DA$2, $E220, $C220, $B220, $D220, Hombres!$A$1:$DW$117, Mujeres!$A$1:$DW$117)</f>
        <v>0</v>
      </c>
    </row>
    <row r="221" spans="1:105" x14ac:dyDescent="0.35">
      <c r="A221" s="2">
        <f t="shared" si="3"/>
        <v>219</v>
      </c>
      <c r="B221" s="107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9" cm="1">
        <f t="array" ref="G221">PorcentajePension(C221,E221, D221)</f>
        <v>0.65</v>
      </c>
      <c r="I221" s="103"/>
      <c r="J221" s="104" cm="1">
        <f t="array" ref="J221">AnualidadActivo(J$2, $E221, $C221, $B221, $D221, Hombres!$A$1:$DW$117, Mujeres!$A$1:$DW$117)</f>
        <v>0</v>
      </c>
      <c r="K221" s="104" cm="1">
        <f t="array" ref="K221">AnualidadActivo(K$2, $E221, $C221, $B221, $D221, Hombres!$A$1:$DW$117, Mujeres!$A$1:$DW$117)</f>
        <v>0</v>
      </c>
      <c r="L221" s="104" cm="1">
        <f t="array" ref="L221">AnualidadActivo(L$2, $E221, $C221, $B221, $D221, Hombres!$A$1:$DW$117, Mujeres!$A$1:$DW$117)</f>
        <v>0</v>
      </c>
      <c r="M221" s="104" cm="1">
        <f t="array" ref="M221">AnualidadActivo(M$2, $E221, $C221, $B221, $D221, Hombres!$A$1:$DW$117, Mujeres!$A$1:$DW$117)</f>
        <v>0</v>
      </c>
      <c r="N221" s="104" cm="1">
        <f t="array" ref="N221">AnualidadActivo(N$2, $E221, $C221, $B221, $D221, Hombres!$A$1:$DW$117, Mujeres!$A$1:$DW$117)</f>
        <v>0</v>
      </c>
      <c r="O221" s="104" cm="1">
        <f t="array" ref="O221">AnualidadActivo(O$2, $E221, $C221, $B221, $D221, Hombres!$A$1:$DW$117, Mujeres!$A$1:$DW$117)</f>
        <v>0</v>
      </c>
      <c r="P221" s="104" cm="1">
        <f t="array" ref="P221">AnualidadActivo(P$2, $E221, $C221, $B221, $D221, Hombres!$A$1:$DW$117, Mujeres!$A$1:$DW$117)</f>
        <v>0</v>
      </c>
      <c r="Q221" s="104" cm="1">
        <f t="array" ref="Q221">AnualidadActivo(Q$2, $E221, $C221, $B221, $D221, Hombres!$A$1:$DW$117, Mujeres!$A$1:$DW$117)</f>
        <v>0</v>
      </c>
      <c r="R221" s="104" cm="1">
        <f t="array" ref="R221">AnualidadActivo(R$2, $E221, $C221, $B221, $D221, Hombres!$A$1:$DW$117, Mujeres!$A$1:$DW$117)</f>
        <v>0</v>
      </c>
      <c r="S221" s="104" cm="1">
        <f t="array" ref="S221">AnualidadActivo(S$2, $E221, $C221, $B221, $D221, Hombres!$A$1:$DW$117, Mujeres!$A$1:$DW$117)</f>
        <v>0</v>
      </c>
      <c r="T221" s="104" cm="1">
        <f t="array" ref="T221">AnualidadActivo(T$2, $E221, $C221, $B221, $D221, Hombres!$A$1:$DW$117, Mujeres!$A$1:$DW$117)</f>
        <v>0</v>
      </c>
      <c r="U221" s="104" cm="1">
        <f t="array" ref="U221">AnualidadActivo(U$2, $E221, $C221, $B221, $D221, Hombres!$A$1:$DW$117, Mujeres!$A$1:$DW$117)</f>
        <v>0</v>
      </c>
      <c r="V221" s="104" cm="1">
        <f t="array" ref="V221">AnualidadActivo(V$2, $E221, $C221, $B221, $D221, Hombres!$A$1:$DW$117, Mujeres!$A$1:$DW$117)</f>
        <v>0</v>
      </c>
      <c r="W221" s="104" cm="1">
        <f t="array" ref="W221">AnualidadActivo(W$2, $E221, $C221, $B221, $D221, Hombres!$A$1:$DW$117, Mujeres!$A$1:$DW$117)</f>
        <v>0</v>
      </c>
      <c r="X221" s="104" cm="1">
        <f t="array" ref="X221">AnualidadActivo(X$2, $E221, $C221, $B221, $D221, Hombres!$A$1:$DW$117, Mujeres!$A$1:$DW$117)</f>
        <v>0</v>
      </c>
      <c r="Y221" s="104" cm="1">
        <f t="array" ref="Y221">AnualidadActivo(Y$2, $E221, $C221, $B221, $D221, Hombres!$A$1:$DW$117, Mujeres!$A$1:$DW$117)</f>
        <v>0</v>
      </c>
      <c r="Z221" s="104" cm="1">
        <f t="array" ref="Z221">AnualidadActivo(Z$2, $E221, $C221, $B221, $D221, Hombres!$A$1:$DW$117, Mujeres!$A$1:$DW$117)</f>
        <v>0</v>
      </c>
      <c r="AA221" s="104" cm="1">
        <f t="array" ref="AA221">AnualidadActivo(AA$2, $E221, $C221, $B221, $D221, Hombres!$A$1:$DW$117, Mujeres!$A$1:$DW$117)</f>
        <v>0</v>
      </c>
      <c r="AB221" s="104" cm="1">
        <f t="array" ref="AB221">AnualidadActivo(AB$2, $E221, $C221, $B221, $D221, Hombres!$A$1:$DW$117, Mujeres!$A$1:$DW$117)</f>
        <v>0</v>
      </c>
      <c r="AC221" s="104" cm="1">
        <f t="array" ref="AC221">AnualidadActivo(AC$2, $E221, $C221, $B221, $D221, Hombres!$A$1:$DW$117, Mujeres!$A$1:$DW$117)</f>
        <v>0</v>
      </c>
      <c r="AD221" s="104" cm="1">
        <f t="array" ref="AD221">AnualidadActivo(AD$2, $E221, $C221, $B221, $D221, Hombres!$A$1:$DW$117, Mujeres!$A$1:$DW$117)</f>
        <v>0</v>
      </c>
      <c r="AE221" s="104" cm="1">
        <f t="array" ref="AE221">AnualidadActivo(AE$2, $E221, $C221, $B221, $D221, Hombres!$A$1:$DW$117, Mujeres!$A$1:$DW$117)</f>
        <v>0</v>
      </c>
      <c r="AF221" s="104" cm="1">
        <f t="array" ref="AF221">AnualidadActivo(AF$2, $E221, $C221, $B221, $D221, Hombres!$A$1:$DW$117, Mujeres!$A$1:$DW$117)</f>
        <v>0</v>
      </c>
      <c r="AG221" s="104" cm="1">
        <f t="array" ref="AG221">AnualidadActivo(AG$2, $E221, $C221, $B221, $D221, Hombres!$A$1:$DW$117, Mujeres!$A$1:$DW$117)</f>
        <v>0</v>
      </c>
      <c r="AH221" s="104" cm="1">
        <f t="array" ref="AH221">AnualidadActivo(AH$2, $E221, $C221, $B221, $D221, Hombres!$A$1:$DW$117, Mujeres!$A$1:$DW$117)</f>
        <v>0</v>
      </c>
      <c r="AI221" s="104" cm="1">
        <f t="array" ref="AI221">AnualidadActivo(AI$2, $E221, $C221, $B221, $D221, Hombres!$A$1:$DW$117, Mujeres!$A$1:$DW$117)</f>
        <v>0</v>
      </c>
      <c r="AJ221" s="104" cm="1">
        <f t="array" ref="AJ221">AnualidadActivo(AJ$2, $E221, $C221, $B221, $D221, Hombres!$A$1:$DW$117, Mujeres!$A$1:$DW$117)</f>
        <v>81248495.057706043</v>
      </c>
      <c r="AK221" s="104" cm="1">
        <f t="array" ref="AK221">AnualidadActivo(AK$2, $E221, $C221, $B221, $D221, Hombres!$A$1:$DW$117, Mujeres!$A$1:$DW$117)</f>
        <v>83685949.909437224</v>
      </c>
      <c r="AL221" s="104" cm="1">
        <f t="array" ref="AL221">AnualidadActivo(AL$2, $E221, $C221, $B221, $D221, Hombres!$A$1:$DW$117, Mujeres!$A$1:$DW$117)</f>
        <v>86196528.40672034</v>
      </c>
      <c r="AM221" s="104" cm="1">
        <f t="array" ref="AM221">AnualidadActivo(AM$2, $E221, $C221, $B221, $D221, Hombres!$A$1:$DW$117, Mujeres!$A$1:$DW$117)</f>
        <v>88782424.258921951</v>
      </c>
      <c r="AN221" s="104" cm="1">
        <f t="array" ref="AN221">AnualidadActivo(AN$2, $E221, $C221, $B221, $D221, Hombres!$A$1:$DW$117, Mujeres!$A$1:$DW$117)</f>
        <v>91445896.986689627</v>
      </c>
      <c r="AO221" s="104" cm="1">
        <f t="array" ref="AO221">AnualidadActivo(AO$2, $E221, $C221, $B221, $D221, Hombres!$A$1:$DW$117, Mujeres!$A$1:$DW$117)</f>
        <v>92215792.252843305</v>
      </c>
      <c r="AP221" s="104" cm="1">
        <f t="array" ref="AP221">AnualidadActivo(AP$2, $E221, $C221, $B221, $D221, Hombres!$A$1:$DW$117, Mujeres!$A$1:$DW$117)</f>
        <v>94485337.801062942</v>
      </c>
      <c r="AQ221" s="104" cm="1">
        <f t="array" ref="AQ221">AnualidadActivo(AQ$2, $E221, $C221, $B221, $D221, Hombres!$A$1:$DW$117, Mujeres!$A$1:$DW$117)</f>
        <v>96767412.874517292</v>
      </c>
      <c r="AR221" s="104" cm="1">
        <f t="array" ref="AR221">AnualidadActivo(AR$2, $E221, $C221, $B221, $D221, Hombres!$A$1:$DW$117, Mujeres!$A$1:$DW$117)</f>
        <v>99048172.799332887</v>
      </c>
      <c r="AS221" s="104" cm="1">
        <f t="array" ref="AS221">AnualidadActivo(AS$2, $E221, $C221, $B221, $D221, Hombres!$A$1:$DW$117, Mujeres!$A$1:$DW$117)</f>
        <v>101306235.60260275</v>
      </c>
      <c r="AT221" s="104" cm="1">
        <f t="array" ref="AT221">AnualidadActivo(AT$2, $E221, $C221, $B221, $D221, Hombres!$A$1:$DW$117, Mujeres!$A$1:$DW$117)</f>
        <v>103519017.35767132</v>
      </c>
      <c r="AU221" s="104" cm="1">
        <f t="array" ref="AU221">AnualidadActivo(AU$2, $E221, $C221, $B221, $D221, Hombres!$A$1:$DW$117, Mujeres!$A$1:$DW$117)</f>
        <v>105674648.10007523</v>
      </c>
      <c r="AV221" s="104" cm="1">
        <f t="array" ref="AV221">AnualidadActivo(AV$2, $E221, $C221, $B221, $D221, Hombres!$A$1:$DW$117, Mujeres!$A$1:$DW$117)</f>
        <v>107772047.0245204</v>
      </c>
      <c r="AW221" s="104" cm="1">
        <f t="array" ref="AW221">AnualidadActivo(AW$2, $E221, $C221, $B221, $D221, Hombres!$A$1:$DW$117, Mujeres!$A$1:$DW$117)</f>
        <v>109808017.26228176</v>
      </c>
      <c r="AX221" s="104" cm="1">
        <f t="array" ref="AX221">AnualidadActivo(AX$2, $E221, $C221, $B221, $D221, Hombres!$A$1:$DW$117, Mujeres!$A$1:$DW$117)</f>
        <v>111763160.97871056</v>
      </c>
      <c r="AY221" s="104" cm="1">
        <f t="array" ref="AY221">AnualidadActivo(AY$2, $E221, $C221, $B221, $D221, Hombres!$A$1:$DW$117, Mujeres!$A$1:$DW$117)</f>
        <v>113600909.7931316</v>
      </c>
      <c r="AZ221" s="104" cm="1">
        <f t="array" ref="AZ221">AnualidadActivo(AZ$2, $E221, $C221, $B221, $D221, Hombres!$A$1:$DW$117, Mujeres!$A$1:$DW$117)</f>
        <v>115272068.12570095</v>
      </c>
      <c r="BA221" s="104" cm="1">
        <f t="array" ref="BA221">AnualidadActivo(BA$2, $E221, $C221, $B221, $D221, Hombres!$A$1:$DW$117, Mujeres!$A$1:$DW$117)</f>
        <v>116722620.7075364</v>
      </c>
      <c r="BB221" s="104" cm="1">
        <f t="array" ref="BB221">AnualidadActivo(BB$2, $E221, $C221, $B221, $D221, Hombres!$A$1:$DW$117, Mujeres!$A$1:$DW$117)</f>
        <v>117772673.39442044</v>
      </c>
      <c r="BC221" s="104" cm="1">
        <f t="array" ref="BC221">AnualidadActivo(BC$2, $E221, $C221, $B221, $D221, Hombres!$A$1:$DW$117, Mujeres!$A$1:$DW$117)</f>
        <v>118520464.97773196</v>
      </c>
      <c r="BD221" s="104" cm="1">
        <f t="array" ref="BD221">AnualidadActivo(BD$2, $E221, $C221, $B221, $D221, Hombres!$A$1:$DW$117, Mujeres!$A$1:$DW$117)</f>
        <v>118923354.32030149</v>
      </c>
      <c r="BE221" s="104" cm="1">
        <f t="array" ref="BE221">AnualidadActivo(BE$2, $E221, $C221, $B221, $D221, Hombres!$A$1:$DW$117, Mujeres!$A$1:$DW$117)</f>
        <v>118934514.92033437</v>
      </c>
      <c r="BF221" s="104" cm="1">
        <f t="array" ref="BF221">AnualidadActivo(BF$2, $E221, $C221, $B221, $D221, Hombres!$A$1:$DW$117, Mujeres!$A$1:$DW$117)</f>
        <v>118502548.09231013</v>
      </c>
      <c r="BG221" s="104" cm="1">
        <f t="array" ref="BG221">AnualidadActivo(BG$2, $E221, $C221, $B221, $D221, Hombres!$A$1:$DW$117, Mujeres!$A$1:$DW$117)</f>
        <v>117570798.46293239</v>
      </c>
      <c r="BH221" s="104" cm="1">
        <f t="array" ref="BH221">AnualidadActivo(BH$2, $E221, $C221, $B221, $D221, Hombres!$A$1:$DW$117, Mujeres!$A$1:$DW$117)</f>
        <v>116083790.28039849</v>
      </c>
      <c r="BI221" s="104" cm="1">
        <f t="array" ref="BI221">AnualidadActivo(BI$2, $E221, $C221, $B221, $D221, Hombres!$A$1:$DW$117, Mujeres!$A$1:$DW$117)</f>
        <v>113992541.37891605</v>
      </c>
      <c r="BJ221" s="104" cm="1">
        <f t="array" ref="BJ221">AnualidadActivo(BJ$2, $E221, $C221, $B221, $D221, Hombres!$A$1:$DW$117, Mujeres!$A$1:$DW$117)</f>
        <v>111252597.38959296</v>
      </c>
      <c r="BK221" s="104" cm="1">
        <f t="array" ref="BK221">AnualidadActivo(BK$2, $E221, $C221, $B221, $D221, Hombres!$A$1:$DW$117, Mujeres!$A$1:$DW$117)</f>
        <v>107824393.2133242</v>
      </c>
      <c r="BL221" s="104" cm="1">
        <f t="array" ref="BL221">AnualidadActivo(BL$2, $E221, $C221, $B221, $D221, Hombres!$A$1:$DW$117, Mujeres!$A$1:$DW$117)</f>
        <v>103675025.90607741</v>
      </c>
      <c r="BM221" s="104" cm="1">
        <f t="array" ref="BM221">AnualidadActivo(BM$2, $E221, $C221, $B221, $D221, Hombres!$A$1:$DW$117, Mujeres!$A$1:$DW$117)</f>
        <v>98789835.876877353</v>
      </c>
      <c r="BN221" s="104" cm="1">
        <f t="array" ref="BN221">AnualidadActivo(BN$2, $E221, $C221, $B221, $D221, Hombres!$A$1:$DW$117, Mujeres!$A$1:$DW$117)</f>
        <v>93177661.961624578</v>
      </c>
      <c r="BO221" s="104" cm="1">
        <f t="array" ref="BO221">AnualidadActivo(BO$2, $E221, $C221, $B221, $D221, Hombres!$A$1:$DW$117, Mujeres!$A$1:$DW$117)</f>
        <v>86868322.005440459</v>
      </c>
      <c r="BP221" s="104" cm="1">
        <f t="array" ref="BP221">AnualidadActivo(BP$2, $E221, $C221, $B221, $D221, Hombres!$A$1:$DW$117, Mujeres!$A$1:$DW$117)</f>
        <v>79915752.961069912</v>
      </c>
      <c r="BQ221" s="104" cm="1">
        <f t="array" ref="BQ221">AnualidadActivo(BQ$2, $E221, $C221, $B221, $D221, Hombres!$A$1:$DW$117, Mujeres!$A$1:$DW$117)</f>
        <v>72407265.115066722</v>
      </c>
      <c r="BR221" s="104" cm="1">
        <f t="array" ref="BR221">AnualidadActivo(BR$2, $E221, $C221, $B221, $D221, Hombres!$A$1:$DW$117, Mujeres!$A$1:$DW$117)</f>
        <v>64472613.224090897</v>
      </c>
      <c r="BS221" s="104" cm="1">
        <f t="array" ref="BS221">AnualidadActivo(BS$2, $E221, $C221, $B221, $D221, Hombres!$A$1:$DW$117, Mujeres!$A$1:$DW$117)</f>
        <v>56280572.702176489</v>
      </c>
      <c r="BT221" s="104" cm="1">
        <f t="array" ref="BT221">AnualidadActivo(BT$2, $E221, $C221, $B221, $D221, Hombres!$A$1:$DW$117, Mujeres!$A$1:$DW$117)</f>
        <v>48027824.042275779</v>
      </c>
      <c r="BU221" s="104" cm="1">
        <f t="array" ref="BU221">AnualidadActivo(BU$2, $E221, $C221, $B221, $D221, Hombres!$A$1:$DW$117, Mujeres!$A$1:$DW$117)</f>
        <v>39930878.744968317</v>
      </c>
      <c r="BV221" s="104" cm="1">
        <f t="array" ref="BV221">AnualidadActivo(BV$2, $E221, $C221, $B221, $D221, Hombres!$A$1:$DW$117, Mujeres!$A$1:$DW$117)</f>
        <v>32217936.90189825</v>
      </c>
      <c r="BW221" s="104" cm="1">
        <f t="array" ref="BW221">AnualidadActivo(BW$2, $E221, $C221, $B221, $D221, Hombres!$A$1:$DW$117, Mujeres!$A$1:$DW$117)</f>
        <v>25114206.475179844</v>
      </c>
      <c r="BX221" s="104" cm="1">
        <f t="array" ref="BX221">AnualidadActivo(BX$2, $E221, $C221, $B221, $D221, Hombres!$A$1:$DW$117, Mujeres!$A$1:$DW$117)</f>
        <v>18816491.084420905</v>
      </c>
      <c r="BY221" s="104" cm="1">
        <f t="array" ref="BY221">AnualidadActivo(BY$2, $E221, $C221, $B221, $D221, Hombres!$A$1:$DW$117, Mujeres!$A$1:$DW$117)</f>
        <v>13467905.187158462</v>
      </c>
      <c r="BZ221" s="104" cm="1">
        <f t="array" ref="BZ221">AnualidadActivo(BZ$2, $E221, $C221, $B221, $D221, Hombres!$A$1:$DW$117, Mujeres!$A$1:$DW$117)</f>
        <v>9141671.0404338557</v>
      </c>
      <c r="CA221" s="104" cm="1">
        <f t="array" ref="CA221">AnualidadActivo(CA$2, $E221, $C221, $B221, $D221, Hombres!$A$1:$DW$117, Mujeres!$A$1:$DW$117)</f>
        <v>5833585.9406958455</v>
      </c>
      <c r="CB221" s="104" cm="1">
        <f t="array" ref="CB221">AnualidadActivo(CB$2, $E221, $C221, $B221, $D221, Hombres!$A$1:$DW$117, Mujeres!$A$1:$DW$117)</f>
        <v>3463746.266319734</v>
      </c>
      <c r="CC221" s="104" cm="1">
        <f t="array" ref="CC221">AnualidadActivo(CC$2, $E221, $C221, $B221, $D221, Hombres!$A$1:$DW$117, Mujeres!$A$1:$DW$117)</f>
        <v>1889823.0387107318</v>
      </c>
      <c r="CD221" s="104" cm="1">
        <f t="array" ref="CD221">AnualidadActivo(CD$2, $E221, $C221, $B221, $D221, Hombres!$A$1:$DW$117, Mujeres!$A$1:$DW$117)</f>
        <v>932774.21593128284</v>
      </c>
      <c r="CE221" s="104" cm="1">
        <f t="array" ref="CE221">AnualidadActivo(CE$2, $E221, $C221, $B221, $D221, Hombres!$A$1:$DW$117, Mujeres!$A$1:$DW$117)</f>
        <v>408278.4867875221</v>
      </c>
      <c r="CF221" s="104" cm="1">
        <f t="array" ref="CF221">AnualidadActivo(CF$2, $E221, $C221, $B221, $D221, Hombres!$A$1:$DW$117, Mujeres!$A$1:$DW$117)</f>
        <v>154388.31364872106</v>
      </c>
      <c r="CG221" s="104" cm="1">
        <f t="array" ref="CG221">AnualidadActivo(CG$2, $E221, $C221, $B221, $D221, Hombres!$A$1:$DW$117, Mujeres!$A$1:$DW$117)</f>
        <v>48660.188205785438</v>
      </c>
      <c r="CH221" s="104" cm="1">
        <f t="array" ref="CH221">AnualidadActivo(CH$2, $E221, $C221, $B221, $D221, Hombres!$A$1:$DW$117, Mujeres!$A$1:$DW$117)</f>
        <v>12122.98401691676</v>
      </c>
      <c r="CI221" s="104" cm="1">
        <f t="array" ref="CI221">AnualidadActivo(CI$2, $E221, $C221, $B221, $D221, Hombres!$A$1:$DW$117, Mujeres!$A$1:$DW$117)</f>
        <v>2187.3929942736145</v>
      </c>
      <c r="CJ221" s="104" cm="1">
        <f t="array" ref="CJ221">AnualidadActivo(CJ$2, $E221, $C221, $B221, $D221, Hombres!$A$1:$DW$117, Mujeres!$A$1:$DW$117)</f>
        <v>239.86068524652669</v>
      </c>
      <c r="CK221" s="104" cm="1">
        <f t="array" ref="CK221">AnualidadActivo(CK$2, $E221, $C221, $B221, $D221, Hombres!$A$1:$DW$117, Mujeres!$A$1:$DW$117)</f>
        <v>0</v>
      </c>
      <c r="CL221" s="104" cm="1">
        <f t="array" ref="CL221">AnualidadActivo(CL$2, $E221, $C221, $B221, $D221, Hombres!$A$1:$DW$117, Mujeres!$A$1:$DW$117)</f>
        <v>0</v>
      </c>
      <c r="CM221" s="104" cm="1">
        <f t="array" ref="CM221">AnualidadActivo(CM$2, $E221, $C221, $B221, $D221, Hombres!$A$1:$DW$117, Mujeres!$A$1:$DW$117)</f>
        <v>0</v>
      </c>
      <c r="CN221" s="104" cm="1">
        <f t="array" ref="CN221">AnualidadActivo(CN$2, $E221, $C221, $B221, $D221, Hombres!$A$1:$DW$117, Mujeres!$A$1:$DW$117)</f>
        <v>0</v>
      </c>
      <c r="CO221" s="104" cm="1">
        <f t="array" ref="CO221">AnualidadActivo(CO$2, $E221, $C221, $B221, $D221, Hombres!$A$1:$DW$117, Mujeres!$A$1:$DW$117)</f>
        <v>0</v>
      </c>
      <c r="CP221" s="104" cm="1">
        <f t="array" ref="CP221">AnualidadActivo(CP$2, $E221, $C221, $B221, $D221, Hombres!$A$1:$DW$117, Mujeres!$A$1:$DW$117)</f>
        <v>0</v>
      </c>
      <c r="CQ221" s="104" cm="1">
        <f t="array" ref="CQ221">AnualidadActivo(CQ$2, $E221, $C221, $B221, $D221, Hombres!$A$1:$DW$117, Mujeres!$A$1:$DW$117)</f>
        <v>0</v>
      </c>
      <c r="CR221" s="104" cm="1">
        <f t="array" ref="CR221">AnualidadActivo(CR$2, $E221, $C221, $B221, $D221, Hombres!$A$1:$DW$117, Mujeres!$A$1:$DW$117)</f>
        <v>0</v>
      </c>
      <c r="CS221" s="104" cm="1">
        <f t="array" ref="CS221">AnualidadActivo(CS$2, $E221, $C221, $B221, $D221, Hombres!$A$1:$DW$117, Mujeres!$A$1:$DW$117)</f>
        <v>0</v>
      </c>
      <c r="CT221" s="104" cm="1">
        <f t="array" ref="CT221">AnualidadActivo(CT$2, $E221, $C221, $B221, $D221, Hombres!$A$1:$DW$117, Mujeres!$A$1:$DW$117)</f>
        <v>0</v>
      </c>
      <c r="CU221" s="104" cm="1">
        <f t="array" ref="CU221">AnualidadActivo(CU$2, $E221, $C221, $B221, $D221, Hombres!$A$1:$DW$117, Mujeres!$A$1:$DW$117)</f>
        <v>0</v>
      </c>
      <c r="CV221" s="104" cm="1">
        <f t="array" ref="CV221">AnualidadActivo(CV$2, $E221, $C221, $B221, $D221, Hombres!$A$1:$DW$117, Mujeres!$A$1:$DW$117)</f>
        <v>0</v>
      </c>
      <c r="CW221" s="104" cm="1">
        <f t="array" ref="CW221">AnualidadActivo(CW$2, $E221, $C221, $B221, $D221, Hombres!$A$1:$DW$117, Mujeres!$A$1:$DW$117)</f>
        <v>0</v>
      </c>
      <c r="CX221" s="104" cm="1">
        <f t="array" ref="CX221">AnualidadActivo(CX$2, $E221, $C221, $B221, $D221, Hombres!$A$1:$DW$117, Mujeres!$A$1:$DW$117)</f>
        <v>0</v>
      </c>
      <c r="CY221" s="104" cm="1">
        <f t="array" ref="CY221">AnualidadActivo(CY$2, $E221, $C221, $B221, $D221, Hombres!$A$1:$DW$117, Mujeres!$A$1:$DW$117)</f>
        <v>0</v>
      </c>
      <c r="CZ221" s="104" cm="1">
        <f t="array" ref="CZ221">AnualidadActivo(CZ$2, $E221, $C221, $B221, $D221, Hombres!$A$1:$DW$117, Mujeres!$A$1:$DW$117)</f>
        <v>0</v>
      </c>
      <c r="DA221" s="104" cm="1">
        <f t="array" ref="DA221">AnualidadActivo(DA$2, $E221, $C221, $B221, $D221, Hombres!$A$1:$DW$117, Mujeres!$A$1:$DW$117)</f>
        <v>0</v>
      </c>
    </row>
    <row r="222" spans="1:105" x14ac:dyDescent="0.35">
      <c r="A222" s="2">
        <f t="shared" si="3"/>
        <v>220</v>
      </c>
      <c r="B222" s="107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9" cm="1">
        <f t="array" ref="G222">PorcentajePension(C222,E222, D222)</f>
        <v>0.65</v>
      </c>
      <c r="I222" s="103"/>
      <c r="J222" s="104" cm="1">
        <f t="array" ref="J222">AnualidadActivo(J$2, $E222, $C222, $B222, $D222, Hombres!$A$1:$DW$117, Mujeres!$A$1:$DW$117)</f>
        <v>0</v>
      </c>
      <c r="K222" s="104" cm="1">
        <f t="array" ref="K222">AnualidadActivo(K$2, $E222, $C222, $B222, $D222, Hombres!$A$1:$DW$117, Mujeres!$A$1:$DW$117)</f>
        <v>0</v>
      </c>
      <c r="L222" s="104" cm="1">
        <f t="array" ref="L222">AnualidadActivo(L$2, $E222, $C222, $B222, $D222, Hombres!$A$1:$DW$117, Mujeres!$A$1:$DW$117)</f>
        <v>0</v>
      </c>
      <c r="M222" s="104" cm="1">
        <f t="array" ref="M222">AnualidadActivo(M$2, $E222, $C222, $B222, $D222, Hombres!$A$1:$DW$117, Mujeres!$A$1:$DW$117)</f>
        <v>0</v>
      </c>
      <c r="N222" s="104" cm="1">
        <f t="array" ref="N222">AnualidadActivo(N$2, $E222, $C222, $B222, $D222, Hombres!$A$1:$DW$117, Mujeres!$A$1:$DW$117)</f>
        <v>0</v>
      </c>
      <c r="O222" s="104" cm="1">
        <f t="array" ref="O222">AnualidadActivo(O$2, $E222, $C222, $B222, $D222, Hombres!$A$1:$DW$117, Mujeres!$A$1:$DW$117)</f>
        <v>0</v>
      </c>
      <c r="P222" s="104" cm="1">
        <f t="array" ref="P222">AnualidadActivo(P$2, $E222, $C222, $B222, $D222, Hombres!$A$1:$DW$117, Mujeres!$A$1:$DW$117)</f>
        <v>0</v>
      </c>
      <c r="Q222" s="104" cm="1">
        <f t="array" ref="Q222">AnualidadActivo(Q$2, $E222, $C222, $B222, $D222, Hombres!$A$1:$DW$117, Mujeres!$A$1:$DW$117)</f>
        <v>0</v>
      </c>
      <c r="R222" s="104" cm="1">
        <f t="array" ref="R222">AnualidadActivo(R$2, $E222, $C222, $B222, $D222, Hombres!$A$1:$DW$117, Mujeres!$A$1:$DW$117)</f>
        <v>0</v>
      </c>
      <c r="S222" s="104" cm="1">
        <f t="array" ref="S222">AnualidadActivo(S$2, $E222, $C222, $B222, $D222, Hombres!$A$1:$DW$117, Mujeres!$A$1:$DW$117)</f>
        <v>0</v>
      </c>
      <c r="T222" s="104" cm="1">
        <f t="array" ref="T222">AnualidadActivo(T$2, $E222, $C222, $B222, $D222, Hombres!$A$1:$DW$117, Mujeres!$A$1:$DW$117)</f>
        <v>0</v>
      </c>
      <c r="U222" s="104" cm="1">
        <f t="array" ref="U222">AnualidadActivo(U$2, $E222, $C222, $B222, $D222, Hombres!$A$1:$DW$117, Mujeres!$A$1:$DW$117)</f>
        <v>0</v>
      </c>
      <c r="V222" s="104" cm="1">
        <f t="array" ref="V222">AnualidadActivo(V$2, $E222, $C222, $B222, $D222, Hombres!$A$1:$DW$117, Mujeres!$A$1:$DW$117)</f>
        <v>0</v>
      </c>
      <c r="W222" s="104" cm="1">
        <f t="array" ref="W222">AnualidadActivo(W$2, $E222, $C222, $B222, $D222, Hombres!$A$1:$DW$117, Mujeres!$A$1:$DW$117)</f>
        <v>0</v>
      </c>
      <c r="X222" s="104" cm="1">
        <f t="array" ref="X222">AnualidadActivo(X$2, $E222, $C222, $B222, $D222, Hombres!$A$1:$DW$117, Mujeres!$A$1:$DW$117)</f>
        <v>0</v>
      </c>
      <c r="Y222" s="104" cm="1">
        <f t="array" ref="Y222">AnualidadActivo(Y$2, $E222, $C222, $B222, $D222, Hombres!$A$1:$DW$117, Mujeres!$A$1:$DW$117)</f>
        <v>0</v>
      </c>
      <c r="Z222" s="104" cm="1">
        <f t="array" ref="Z222">AnualidadActivo(Z$2, $E222, $C222, $B222, $D222, Hombres!$A$1:$DW$117, Mujeres!$A$1:$DW$117)</f>
        <v>0</v>
      </c>
      <c r="AA222" s="104" cm="1">
        <f t="array" ref="AA222">AnualidadActivo(AA$2, $E222, $C222, $B222, $D222, Hombres!$A$1:$DW$117, Mujeres!$A$1:$DW$117)</f>
        <v>0</v>
      </c>
      <c r="AB222" s="104" cm="1">
        <f t="array" ref="AB222">AnualidadActivo(AB$2, $E222, $C222, $B222, $D222, Hombres!$A$1:$DW$117, Mujeres!$A$1:$DW$117)</f>
        <v>0</v>
      </c>
      <c r="AC222" s="104" cm="1">
        <f t="array" ref="AC222">AnualidadActivo(AC$2, $E222, $C222, $B222, $D222, Hombres!$A$1:$DW$117, Mujeres!$A$1:$DW$117)</f>
        <v>0</v>
      </c>
      <c r="AD222" s="104" cm="1">
        <f t="array" ref="AD222">AnualidadActivo(AD$2, $E222, $C222, $B222, $D222, Hombres!$A$1:$DW$117, Mujeres!$A$1:$DW$117)</f>
        <v>0</v>
      </c>
      <c r="AE222" s="104" cm="1">
        <f t="array" ref="AE222">AnualidadActivo(AE$2, $E222, $C222, $B222, $D222, Hombres!$A$1:$DW$117, Mujeres!$A$1:$DW$117)</f>
        <v>0</v>
      </c>
      <c r="AF222" s="104" cm="1">
        <f t="array" ref="AF222">AnualidadActivo(AF$2, $E222, $C222, $B222, $D222, Hombres!$A$1:$DW$117, Mujeres!$A$1:$DW$117)</f>
        <v>0</v>
      </c>
      <c r="AG222" s="104" cm="1">
        <f t="array" ref="AG222">AnualidadActivo(AG$2, $E222, $C222, $B222, $D222, Hombres!$A$1:$DW$117, Mujeres!$A$1:$DW$117)</f>
        <v>0</v>
      </c>
      <c r="AH222" s="104" cm="1">
        <f t="array" ref="AH222">AnualidadActivo(AH$2, $E222, $C222, $B222, $D222, Hombres!$A$1:$DW$117, Mujeres!$A$1:$DW$117)</f>
        <v>0</v>
      </c>
      <c r="AI222" s="104" cm="1">
        <f t="array" ref="AI222">AnualidadActivo(AI$2, $E222, $C222, $B222, $D222, Hombres!$A$1:$DW$117, Mujeres!$A$1:$DW$117)</f>
        <v>0</v>
      </c>
      <c r="AJ222" s="104" cm="1">
        <f t="array" ref="AJ222">AnualidadActivo(AJ$2, $E222, $C222, $B222, $D222, Hombres!$A$1:$DW$117, Mujeres!$A$1:$DW$117)</f>
        <v>0</v>
      </c>
      <c r="AK222" s="104" cm="1">
        <f t="array" ref="AK222">AnualidadActivo(AK$2, $E222, $C222, $B222, $D222, Hombres!$A$1:$DW$117, Mujeres!$A$1:$DW$117)</f>
        <v>0</v>
      </c>
      <c r="AL222" s="104" cm="1">
        <f t="array" ref="AL222">AnualidadActivo(AL$2, $E222, $C222, $B222, $D222, Hombres!$A$1:$DW$117, Mujeres!$A$1:$DW$117)</f>
        <v>0</v>
      </c>
      <c r="AM222" s="104" cm="1">
        <f t="array" ref="AM222">AnualidadActivo(AM$2, $E222, $C222, $B222, $D222, Hombres!$A$1:$DW$117, Mujeres!$A$1:$DW$117)</f>
        <v>68979904.978649929</v>
      </c>
      <c r="AN222" s="104" cm="1">
        <f t="array" ref="AN222">AnualidadActivo(AN$2, $E222, $C222, $B222, $D222, Hombres!$A$1:$DW$117, Mujeres!$A$1:$DW$117)</f>
        <v>71049302.128009439</v>
      </c>
      <c r="AO222" s="104" cm="1">
        <f t="array" ref="AO222">AnualidadActivo(AO$2, $E222, $C222, $B222, $D222, Hombres!$A$1:$DW$117, Mujeres!$A$1:$DW$117)</f>
        <v>73180781.191849709</v>
      </c>
      <c r="AP222" s="104" cm="1">
        <f t="array" ref="AP222">AnualidadActivo(AP$2, $E222, $C222, $B222, $D222, Hombres!$A$1:$DW$117, Mujeres!$A$1:$DW$117)</f>
        <v>75376204.627605215</v>
      </c>
      <c r="AQ222" s="104" cm="1">
        <f t="array" ref="AQ222">AnualidadActivo(AQ$2, $E222, $C222, $B222, $D222, Hombres!$A$1:$DW$117, Mujeres!$A$1:$DW$117)</f>
        <v>77637490.766433373</v>
      </c>
      <c r="AR222" s="104" cm="1">
        <f t="array" ref="AR222">AnualidadActivo(AR$2, $E222, $C222, $B222, $D222, Hombres!$A$1:$DW$117, Mujeres!$A$1:$DW$117)</f>
        <v>78378856.101857796</v>
      </c>
      <c r="AS222" s="104" cm="1">
        <f t="array" ref="AS222">AnualidadActivo(AS$2, $E222, $C222, $B222, $D222, Hombres!$A$1:$DW$117, Mujeres!$A$1:$DW$117)</f>
        <v>80329145.970063895</v>
      </c>
      <c r="AT222" s="104" cm="1">
        <f t="array" ref="AT222">AnualidadActivo(AT$2, $E222, $C222, $B222, $D222, Hombres!$A$1:$DW$117, Mujeres!$A$1:$DW$117)</f>
        <v>82293065.303385854</v>
      </c>
      <c r="AU222" s="104" cm="1">
        <f t="array" ref="AU222">AnualidadActivo(AU$2, $E222, $C222, $B222, $D222, Hombres!$A$1:$DW$117, Mujeres!$A$1:$DW$117)</f>
        <v>84260245.067393765</v>
      </c>
      <c r="AV222" s="104" cm="1">
        <f t="array" ref="AV222">AnualidadActivo(AV$2, $E222, $C222, $B222, $D222, Hombres!$A$1:$DW$117, Mujeres!$A$1:$DW$117)</f>
        <v>86212491.413380489</v>
      </c>
      <c r="AW222" s="104" cm="1">
        <f t="array" ref="AW222">AnualidadActivo(AW$2, $E222, $C222, $B222, $D222, Hombres!$A$1:$DW$117, Mujeres!$A$1:$DW$117)</f>
        <v>88129455.903266564</v>
      </c>
      <c r="AX222" s="104" cm="1">
        <f t="array" ref="AX222">AnualidadActivo(AX$2, $E222, $C222, $B222, $D222, Hombres!$A$1:$DW$117, Mujeres!$A$1:$DW$117)</f>
        <v>90001058.161882728</v>
      </c>
      <c r="AY222" s="104" cm="1">
        <f t="array" ref="AY222">AnualidadActivo(AY$2, $E222, $C222, $B222, $D222, Hombres!$A$1:$DW$117, Mujeres!$A$1:$DW$117)</f>
        <v>91828225.714286342</v>
      </c>
      <c r="AZ222" s="104" cm="1">
        <f t="array" ref="AZ222">AnualidadActivo(AZ$2, $E222, $C222, $B222, $D222, Hombres!$A$1:$DW$117, Mujeres!$A$1:$DW$117)</f>
        <v>93609982.919367418</v>
      </c>
      <c r="BA222" s="104" cm="1">
        <f t="array" ref="BA222">AnualidadActivo(BA$2, $E222, $C222, $B222, $D222, Hombres!$A$1:$DW$117, Mujeres!$A$1:$DW$117)</f>
        <v>95329102.921566606</v>
      </c>
      <c r="BB222" s="104" cm="1">
        <f t="array" ref="BB222">AnualidadActivo(BB$2, $E222, $C222, $B222, $D222, Hombres!$A$1:$DW$117, Mujeres!$A$1:$DW$117)</f>
        <v>96952168.029606342</v>
      </c>
      <c r="BC222" s="104" cm="1">
        <f t="array" ref="BC222">AnualidadActivo(BC$2, $E222, $C222, $B222, $D222, Hombres!$A$1:$DW$117, Mujeres!$A$1:$DW$117)</f>
        <v>98437248.278794542</v>
      </c>
      <c r="BD222" s="104" cm="1">
        <f t="array" ref="BD222">AnualidadActivo(BD$2, $E222, $C222, $B222, $D222, Hombres!$A$1:$DW$117, Mujeres!$A$1:$DW$117)</f>
        <v>99741474.487410739</v>
      </c>
      <c r="BE222" s="104" cm="1">
        <f t="array" ref="BE222">AnualidadActivo(BE$2, $E222, $C222, $B222, $D222, Hombres!$A$1:$DW$117, Mujeres!$A$1:$DW$117)</f>
        <v>100714857.32193893</v>
      </c>
      <c r="BF222" s="104" cm="1">
        <f t="array" ref="BF222">AnualidadActivo(BF$2, $E222, $C222, $B222, $D222, Hombres!$A$1:$DW$117, Mujeres!$A$1:$DW$117)</f>
        <v>101438761.77546212</v>
      </c>
      <c r="BG222" s="104" cm="1">
        <f t="array" ref="BG222">AnualidadActivo(BG$2, $E222, $C222, $B222, $D222, Hombres!$A$1:$DW$117, Mujeres!$A$1:$DW$117)</f>
        <v>101872248.2526969</v>
      </c>
      <c r="BH222" s="104" cm="1">
        <f t="array" ref="BH222">AnualidadActivo(BH$2, $E222, $C222, $B222, $D222, Hombres!$A$1:$DW$117, Mujeres!$A$1:$DW$117)</f>
        <v>101974376.50590944</v>
      </c>
      <c r="BI222" s="104" cm="1">
        <f t="array" ref="BI222">AnualidadActivo(BI$2, $E222, $C222, $B222, $D222, Hombres!$A$1:$DW$117, Mujeres!$A$1:$DW$117)</f>
        <v>101705229.31356043</v>
      </c>
      <c r="BJ222" s="104" cm="1">
        <f t="array" ref="BJ222">AnualidadActivo(BJ$2, $E222, $C222, $B222, $D222, Hombres!$A$1:$DW$117, Mujeres!$A$1:$DW$117)</f>
        <v>101019422.10394417</v>
      </c>
      <c r="BK222" s="104" cm="1">
        <f t="array" ref="BK222">AnualidadActivo(BK$2, $E222, $C222, $B222, $D222, Hombres!$A$1:$DW$117, Mujeres!$A$1:$DW$117)</f>
        <v>99865519.37034981</v>
      </c>
      <c r="BL222" s="104" cm="1">
        <f t="array" ref="BL222">AnualidadActivo(BL$2, $E222, $C222, $B222, $D222, Hombres!$A$1:$DW$117, Mujeres!$A$1:$DW$117)</f>
        <v>98193353.038353682</v>
      </c>
      <c r="BM222" s="104" cm="1">
        <f t="array" ref="BM222">AnualidadActivo(BM$2, $E222, $C222, $B222, $D222, Hombres!$A$1:$DW$117, Mujeres!$A$1:$DW$117)</f>
        <v>95962083.089178681</v>
      </c>
      <c r="BN222" s="104" cm="1">
        <f t="array" ref="BN222">AnualidadActivo(BN$2, $E222, $C222, $B222, $D222, Hombres!$A$1:$DW$117, Mujeres!$A$1:$DW$117)</f>
        <v>93141717.355037004</v>
      </c>
      <c r="BO222" s="104" cm="1">
        <f t="array" ref="BO222">AnualidadActivo(BO$2, $E222, $C222, $B222, $D222, Hombres!$A$1:$DW$117, Mujeres!$A$1:$DW$117)</f>
        <v>89705829.495319605</v>
      </c>
      <c r="BP222" s="104" cm="1">
        <f t="array" ref="BP222">AnualidadActivo(BP$2, $E222, $C222, $B222, $D222, Hombres!$A$1:$DW$117, Mujeres!$A$1:$DW$117)</f>
        <v>85634014.884272411</v>
      </c>
      <c r="BQ222" s="104" cm="1">
        <f t="array" ref="BQ222">AnualidadActivo(BQ$2, $E222, $C222, $B222, $D222, Hombres!$A$1:$DW$117, Mujeres!$A$1:$DW$117)</f>
        <v>80921345.546031013</v>
      </c>
      <c r="BR222" s="104" cm="1">
        <f t="array" ref="BR222">AnualidadActivo(BR$2, $E222, $C222, $B222, $D222, Hombres!$A$1:$DW$117, Mujeres!$A$1:$DW$117)</f>
        <v>75588778.579036817</v>
      </c>
      <c r="BS222" s="104" cm="1">
        <f t="array" ref="BS222">AnualidadActivo(BS$2, $E222, $C222, $B222, $D222, Hombres!$A$1:$DW$117, Mujeres!$A$1:$DW$117)</f>
        <v>69685743.137882248</v>
      </c>
      <c r="BT222" s="104" cm="1">
        <f t="array" ref="BT222">AnualidadActivo(BT$2, $E222, $C222, $B222, $D222, Hombres!$A$1:$DW$117, Mujeres!$A$1:$DW$117)</f>
        <v>63287366.494031586</v>
      </c>
      <c r="BU222" s="104" cm="1">
        <f t="array" ref="BU222">AnualidadActivo(BU$2, $E222, $C222, $B222, $D222, Hombres!$A$1:$DW$117, Mujeres!$A$1:$DW$117)</f>
        <v>56496076.089707345</v>
      </c>
      <c r="BV222" s="104" cm="1">
        <f t="array" ref="BV222">AnualidadActivo(BV$2, $E222, $C222, $B222, $D222, Hombres!$A$1:$DW$117, Mujeres!$A$1:$DW$117)</f>
        <v>49446725.258790813</v>
      </c>
      <c r="BW222" s="104" cm="1">
        <f t="array" ref="BW222">AnualidadActivo(BW$2, $E222, $C222, $B222, $D222, Hombres!$A$1:$DW$117, Mujeres!$A$1:$DW$117)</f>
        <v>42308812.62653514</v>
      </c>
      <c r="BX222" s="104" cm="1">
        <f t="array" ref="BX222">AnualidadActivo(BX$2, $E222, $C222, $B222, $D222, Hombres!$A$1:$DW$117, Mujeres!$A$1:$DW$117)</f>
        <v>35276409.75773859</v>
      </c>
      <c r="BY222" s="104" cm="1">
        <f t="array" ref="BY222">AnualidadActivo(BY$2, $E222, $C222, $B222, $D222, Hombres!$A$1:$DW$117, Mujeres!$A$1:$DW$117)</f>
        <v>28551601.76345823</v>
      </c>
      <c r="BZ222" s="104" cm="1">
        <f t="array" ref="BZ222">AnualidadActivo(BZ$2, $E222, $C222, $B222, $D222, Hombres!$A$1:$DW$117, Mujeres!$A$1:$DW$117)</f>
        <v>22329955.171731479</v>
      </c>
      <c r="CA222" s="104" cm="1">
        <f t="array" ref="CA222">AnualidadActivo(CA$2, $E222, $C222, $B222, $D222, Hombres!$A$1:$DW$117, Mujeres!$A$1:$DW$117)</f>
        <v>16785649.820593841</v>
      </c>
      <c r="CB222" s="104" cm="1">
        <f t="array" ref="CB222">AnualidadActivo(CB$2, $E222, $C222, $B222, $D222, Hombres!$A$1:$DW$117, Mujeres!$A$1:$DW$117)</f>
        <v>12053455.873108847</v>
      </c>
      <c r="CC222" s="104" cm="1">
        <f t="array" ref="CC222">AnualidadActivo(CC$2, $E222, $C222, $B222, $D222, Hombres!$A$1:$DW$117, Mujeres!$A$1:$DW$117)</f>
        <v>8208883.3097188883</v>
      </c>
      <c r="CD222" s="104" cm="1">
        <f t="array" ref="CD222">AnualidadActivo(CD$2, $E222, $C222, $B222, $D222, Hombres!$A$1:$DW$117, Mujeres!$A$1:$DW$117)</f>
        <v>5256532.8156625638</v>
      </c>
      <c r="CE222" s="104" cm="1">
        <f t="array" ref="CE222">AnualidadActivo(CE$2, $E222, $C222, $B222, $D222, Hombres!$A$1:$DW$117, Mujeres!$A$1:$DW$117)</f>
        <v>3131807.0485714898</v>
      </c>
      <c r="CF222" s="104" cm="1">
        <f t="array" ref="CF222">AnualidadActivo(CF$2, $E222, $C222, $B222, $D222, Hombres!$A$1:$DW$117, Mujeres!$A$1:$DW$117)</f>
        <v>1714015.9873432394</v>
      </c>
      <c r="CG222" s="104" cm="1">
        <f t="array" ref="CG222">AnualidadActivo(CG$2, $E222, $C222, $B222, $D222, Hombres!$A$1:$DW$117, Mujeres!$A$1:$DW$117)</f>
        <v>848245.08522231132</v>
      </c>
      <c r="CH222" s="104" cm="1">
        <f t="array" ref="CH222">AnualidadActivo(CH$2, $E222, $C222, $B222, $D222, Hombres!$A$1:$DW$117, Mujeres!$A$1:$DW$117)</f>
        <v>372078.08793827775</v>
      </c>
      <c r="CI222" s="104" cm="1">
        <f t="array" ref="CI222">AnualidadActivo(CI$2, $E222, $C222, $B222, $D222, Hombres!$A$1:$DW$117, Mujeres!$A$1:$DW$117)</f>
        <v>140892.36575070609</v>
      </c>
      <c r="CJ222" s="104" cm="1">
        <f t="array" ref="CJ222">AnualidadActivo(CJ$2, $E222, $C222, $B222, $D222, Hombres!$A$1:$DW$117, Mujeres!$A$1:$DW$117)</f>
        <v>44406.122063293093</v>
      </c>
      <c r="CK222" s="104" cm="1">
        <f t="array" ref="CK222">AnualidadActivo(CK$2, $E222, $C222, $B222, $D222, Hombres!$A$1:$DW$117, Mujeres!$A$1:$DW$117)</f>
        <v>11038.354636461781</v>
      </c>
      <c r="CL222" s="104" cm="1">
        <f t="array" ref="CL222">AnualidadActivo(CL$2, $E222, $C222, $B222, $D222, Hombres!$A$1:$DW$117, Mujeres!$A$1:$DW$117)</f>
        <v>1979.5593438838494</v>
      </c>
      <c r="CM222" s="104" cm="1">
        <f t="array" ref="CM222">AnualidadActivo(CM$2, $E222, $C222, $B222, $D222, Hombres!$A$1:$DW$117, Mujeres!$A$1:$DW$117)</f>
        <v>213.72192494945742</v>
      </c>
      <c r="CN222" s="104" cm="1">
        <f t="array" ref="CN222">AnualidadActivo(CN$2, $E222, $C222, $B222, $D222, Hombres!$A$1:$DW$117, Mujeres!$A$1:$DW$117)</f>
        <v>0</v>
      </c>
      <c r="CO222" s="104" cm="1">
        <f t="array" ref="CO222">AnualidadActivo(CO$2, $E222, $C222, $B222, $D222, Hombres!$A$1:$DW$117, Mujeres!$A$1:$DW$117)</f>
        <v>0</v>
      </c>
      <c r="CP222" s="104" cm="1">
        <f t="array" ref="CP222">AnualidadActivo(CP$2, $E222, $C222, $B222, $D222, Hombres!$A$1:$DW$117, Mujeres!$A$1:$DW$117)</f>
        <v>0</v>
      </c>
      <c r="CQ222" s="104" cm="1">
        <f t="array" ref="CQ222">AnualidadActivo(CQ$2, $E222, $C222, $B222, $D222, Hombres!$A$1:$DW$117, Mujeres!$A$1:$DW$117)</f>
        <v>0</v>
      </c>
      <c r="CR222" s="104" cm="1">
        <f t="array" ref="CR222">AnualidadActivo(CR$2, $E222, $C222, $B222, $D222, Hombres!$A$1:$DW$117, Mujeres!$A$1:$DW$117)</f>
        <v>0</v>
      </c>
      <c r="CS222" s="104" cm="1">
        <f t="array" ref="CS222">AnualidadActivo(CS$2, $E222, $C222, $B222, $D222, Hombres!$A$1:$DW$117, Mujeres!$A$1:$DW$117)</f>
        <v>0</v>
      </c>
      <c r="CT222" s="104" cm="1">
        <f t="array" ref="CT222">AnualidadActivo(CT$2, $E222, $C222, $B222, $D222, Hombres!$A$1:$DW$117, Mujeres!$A$1:$DW$117)</f>
        <v>0</v>
      </c>
      <c r="CU222" s="104" cm="1">
        <f t="array" ref="CU222">AnualidadActivo(CU$2, $E222, $C222, $B222, $D222, Hombres!$A$1:$DW$117, Mujeres!$A$1:$DW$117)</f>
        <v>0</v>
      </c>
      <c r="CV222" s="104" cm="1">
        <f t="array" ref="CV222">AnualidadActivo(CV$2, $E222, $C222, $B222, $D222, Hombres!$A$1:$DW$117, Mujeres!$A$1:$DW$117)</f>
        <v>0</v>
      </c>
      <c r="CW222" s="104" cm="1">
        <f t="array" ref="CW222">AnualidadActivo(CW$2, $E222, $C222, $B222, $D222, Hombres!$A$1:$DW$117, Mujeres!$A$1:$DW$117)</f>
        <v>0</v>
      </c>
      <c r="CX222" s="104" cm="1">
        <f t="array" ref="CX222">AnualidadActivo(CX$2, $E222, $C222, $B222, $D222, Hombres!$A$1:$DW$117, Mujeres!$A$1:$DW$117)</f>
        <v>0</v>
      </c>
      <c r="CY222" s="104" cm="1">
        <f t="array" ref="CY222">AnualidadActivo(CY$2, $E222, $C222, $B222, $D222, Hombres!$A$1:$DW$117, Mujeres!$A$1:$DW$117)</f>
        <v>0</v>
      </c>
      <c r="CZ222" s="104" cm="1">
        <f t="array" ref="CZ222">AnualidadActivo(CZ$2, $E222, $C222, $B222, $D222, Hombres!$A$1:$DW$117, Mujeres!$A$1:$DW$117)</f>
        <v>0</v>
      </c>
      <c r="DA222" s="104" cm="1">
        <f t="array" ref="DA222">AnualidadActivo(DA$2, $E222, $C222, $B222, $D222, Hombres!$A$1:$DW$117, Mujeres!$A$1:$DW$117)</f>
        <v>0</v>
      </c>
    </row>
    <row r="223" spans="1:105" x14ac:dyDescent="0.35">
      <c r="A223" s="2">
        <f t="shared" si="3"/>
        <v>221</v>
      </c>
      <c r="B223" s="107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9" cm="1">
        <f t="array" ref="G223">PorcentajePension(C223,E223, D223)</f>
        <v>0.85</v>
      </c>
      <c r="I223" s="103"/>
      <c r="J223" s="104" cm="1">
        <f t="array" ref="J223">AnualidadActivo(J$2, $E223, $C223, $B223, $D223, Hombres!$A$1:$DW$117, Mujeres!$A$1:$DW$117)</f>
        <v>0</v>
      </c>
      <c r="K223" s="104" cm="1">
        <f t="array" ref="K223">AnualidadActivo(K$2, $E223, $C223, $B223, $D223, Hombres!$A$1:$DW$117, Mujeres!$A$1:$DW$117)</f>
        <v>0</v>
      </c>
      <c r="L223" s="104" cm="1">
        <f t="array" ref="L223">AnualidadActivo(L$2, $E223, $C223, $B223, $D223, Hombres!$A$1:$DW$117, Mujeres!$A$1:$DW$117)</f>
        <v>0</v>
      </c>
      <c r="M223" s="104" cm="1">
        <f t="array" ref="M223">AnualidadActivo(M$2, $E223, $C223, $B223, $D223, Hombres!$A$1:$DW$117, Mujeres!$A$1:$DW$117)</f>
        <v>0</v>
      </c>
      <c r="N223" s="104" cm="1">
        <f t="array" ref="N223">AnualidadActivo(N$2, $E223, $C223, $B223, $D223, Hombres!$A$1:$DW$117, Mujeres!$A$1:$DW$117)</f>
        <v>0</v>
      </c>
      <c r="O223" s="104" cm="1">
        <f t="array" ref="O223">AnualidadActivo(O$2, $E223, $C223, $B223, $D223, Hombres!$A$1:$DW$117, Mujeres!$A$1:$DW$117)</f>
        <v>0</v>
      </c>
      <c r="P223" s="104" cm="1">
        <f t="array" ref="P223">AnualidadActivo(P$2, $E223, $C223, $B223, $D223, Hombres!$A$1:$DW$117, Mujeres!$A$1:$DW$117)</f>
        <v>0</v>
      </c>
      <c r="Q223" s="104" cm="1">
        <f t="array" ref="Q223">AnualidadActivo(Q$2, $E223, $C223, $B223, $D223, Hombres!$A$1:$DW$117, Mujeres!$A$1:$DW$117)</f>
        <v>0</v>
      </c>
      <c r="R223" s="104" cm="1">
        <f t="array" ref="R223">AnualidadActivo(R$2, $E223, $C223, $B223, $D223, Hombres!$A$1:$DW$117, Mujeres!$A$1:$DW$117)</f>
        <v>0</v>
      </c>
      <c r="S223" s="104" cm="1">
        <f t="array" ref="S223">AnualidadActivo(S$2, $E223, $C223, $B223, $D223, Hombres!$A$1:$DW$117, Mujeres!$A$1:$DW$117)</f>
        <v>0</v>
      </c>
      <c r="T223" s="104" cm="1">
        <f t="array" ref="T223">AnualidadActivo(T$2, $E223, $C223, $B223, $D223, Hombres!$A$1:$DW$117, Mujeres!$A$1:$DW$117)</f>
        <v>0</v>
      </c>
      <c r="U223" s="104" cm="1">
        <f t="array" ref="U223">AnualidadActivo(U$2, $E223, $C223, $B223, $D223, Hombres!$A$1:$DW$117, Mujeres!$A$1:$DW$117)</f>
        <v>0</v>
      </c>
      <c r="V223" s="104" cm="1">
        <f t="array" ref="V223">AnualidadActivo(V$2, $E223, $C223, $B223, $D223, Hombres!$A$1:$DW$117, Mujeres!$A$1:$DW$117)</f>
        <v>0</v>
      </c>
      <c r="W223" s="104" cm="1">
        <f t="array" ref="W223">AnualidadActivo(W$2, $E223, $C223, $B223, $D223, Hombres!$A$1:$DW$117, Mujeres!$A$1:$DW$117)</f>
        <v>0</v>
      </c>
      <c r="X223" s="104" cm="1">
        <f t="array" ref="X223">AnualidadActivo(X$2, $E223, $C223, $B223, $D223, Hombres!$A$1:$DW$117, Mujeres!$A$1:$DW$117)</f>
        <v>0</v>
      </c>
      <c r="Y223" s="104" cm="1">
        <f t="array" ref="Y223">AnualidadActivo(Y$2, $E223, $C223, $B223, $D223, Hombres!$A$1:$DW$117, Mujeres!$A$1:$DW$117)</f>
        <v>0</v>
      </c>
      <c r="Z223" s="104" cm="1">
        <f t="array" ref="Z223">AnualidadActivo(Z$2, $E223, $C223, $B223, $D223, Hombres!$A$1:$DW$117, Mujeres!$A$1:$DW$117)</f>
        <v>0</v>
      </c>
      <c r="AA223" s="104" cm="1">
        <f t="array" ref="AA223">AnualidadActivo(AA$2, $E223, $C223, $B223, $D223, Hombres!$A$1:$DW$117, Mujeres!$A$1:$DW$117)</f>
        <v>0</v>
      </c>
      <c r="AB223" s="104" cm="1">
        <f t="array" ref="AB223">AnualidadActivo(AB$2, $E223, $C223, $B223, $D223, Hombres!$A$1:$DW$117, Mujeres!$A$1:$DW$117)</f>
        <v>0</v>
      </c>
      <c r="AC223" s="104" cm="1">
        <f t="array" ref="AC223">AnualidadActivo(AC$2, $E223, $C223, $B223, $D223, Hombres!$A$1:$DW$117, Mujeres!$A$1:$DW$117)</f>
        <v>0</v>
      </c>
      <c r="AD223" s="104" cm="1">
        <f t="array" ref="AD223">AnualidadActivo(AD$2, $E223, $C223, $B223, $D223, Hombres!$A$1:$DW$117, Mujeres!$A$1:$DW$117)</f>
        <v>0</v>
      </c>
      <c r="AE223" s="104" cm="1">
        <f t="array" ref="AE223">AnualidadActivo(AE$2, $E223, $C223, $B223, $D223, Hombres!$A$1:$DW$117, Mujeres!$A$1:$DW$117)</f>
        <v>0</v>
      </c>
      <c r="AF223" s="104" cm="1">
        <f t="array" ref="AF223">AnualidadActivo(AF$2, $E223, $C223, $B223, $D223, Hombres!$A$1:$DW$117, Mujeres!$A$1:$DW$117)</f>
        <v>0</v>
      </c>
      <c r="AG223" s="104" cm="1">
        <f t="array" ref="AG223">AnualidadActivo(AG$2, $E223, $C223, $B223, $D223, Hombres!$A$1:$DW$117, Mujeres!$A$1:$DW$117)</f>
        <v>0</v>
      </c>
      <c r="AH223" s="104" cm="1">
        <f t="array" ref="AH223">AnualidadActivo(AH$2, $E223, $C223, $B223, $D223, Hombres!$A$1:$DW$117, Mujeres!$A$1:$DW$117)</f>
        <v>0</v>
      </c>
      <c r="AI223" s="104" cm="1">
        <f t="array" ref="AI223">AnualidadActivo(AI$2, $E223, $C223, $B223, $D223, Hombres!$A$1:$DW$117, Mujeres!$A$1:$DW$117)</f>
        <v>0</v>
      </c>
      <c r="AJ223" s="104" cm="1">
        <f t="array" ref="AJ223">AnualidadActivo(AJ$2, $E223, $C223, $B223, $D223, Hombres!$A$1:$DW$117, Mujeres!$A$1:$DW$117)</f>
        <v>0</v>
      </c>
      <c r="AK223" s="104" cm="1">
        <f t="array" ref="AK223">AnualidadActivo(AK$2, $E223, $C223, $B223, $D223, Hombres!$A$1:$DW$117, Mujeres!$A$1:$DW$117)</f>
        <v>0</v>
      </c>
      <c r="AL223" s="104" cm="1">
        <f t="array" ref="AL223">AnualidadActivo(AL$2, $E223, $C223, $B223, $D223, Hombres!$A$1:$DW$117, Mujeres!$A$1:$DW$117)</f>
        <v>0</v>
      </c>
      <c r="AM223" s="104" cm="1">
        <f t="array" ref="AM223">AnualidadActivo(AM$2, $E223, $C223, $B223, $D223, Hombres!$A$1:$DW$117, Mujeres!$A$1:$DW$117)</f>
        <v>0</v>
      </c>
      <c r="AN223" s="104" cm="1">
        <f t="array" ref="AN223">AnualidadActivo(AN$2, $E223, $C223, $B223, $D223, Hombres!$A$1:$DW$117, Mujeres!$A$1:$DW$117)</f>
        <v>0</v>
      </c>
      <c r="AO223" s="104" cm="1">
        <f t="array" ref="AO223">AnualidadActivo(AO$2, $E223, $C223, $B223, $D223, Hombres!$A$1:$DW$117, Mujeres!$A$1:$DW$117)</f>
        <v>0</v>
      </c>
      <c r="AP223" s="104" cm="1">
        <f t="array" ref="AP223">AnualidadActivo(AP$2, $E223, $C223, $B223, $D223, Hombres!$A$1:$DW$117, Mujeres!$A$1:$DW$117)</f>
        <v>0</v>
      </c>
      <c r="AQ223" s="104" cm="1">
        <f t="array" ref="AQ223">AnualidadActivo(AQ$2, $E223, $C223, $B223, $D223, Hombres!$A$1:$DW$117, Mujeres!$A$1:$DW$117)</f>
        <v>0</v>
      </c>
      <c r="AR223" s="104" cm="1">
        <f t="array" ref="AR223">AnualidadActivo(AR$2, $E223, $C223, $B223, $D223, Hombres!$A$1:$DW$117, Mujeres!$A$1:$DW$117)</f>
        <v>0</v>
      </c>
      <c r="AS223" s="104" cm="1">
        <f t="array" ref="AS223">AnualidadActivo(AS$2, $E223, $C223, $B223, $D223, Hombres!$A$1:$DW$117, Mujeres!$A$1:$DW$117)</f>
        <v>0</v>
      </c>
      <c r="AT223" s="104" cm="1">
        <f t="array" ref="AT223">AnualidadActivo(AT$2, $E223, $C223, $B223, $D223, Hombres!$A$1:$DW$117, Mujeres!$A$1:$DW$117)</f>
        <v>0</v>
      </c>
      <c r="AU223" s="104" cm="1">
        <f t="array" ref="AU223">AnualidadActivo(AU$2, $E223, $C223, $B223, $D223, Hombres!$A$1:$DW$117, Mujeres!$A$1:$DW$117)</f>
        <v>0</v>
      </c>
      <c r="AV223" s="104" cm="1">
        <f t="array" ref="AV223">AnualidadActivo(AV$2, $E223, $C223, $B223, $D223, Hombres!$A$1:$DW$117, Mujeres!$A$1:$DW$117)</f>
        <v>0</v>
      </c>
      <c r="AW223" s="104" cm="1">
        <f t="array" ref="AW223">AnualidadActivo(AW$2, $E223, $C223, $B223, $D223, Hombres!$A$1:$DW$117, Mujeres!$A$1:$DW$117)</f>
        <v>37779238.978025325</v>
      </c>
      <c r="AX223" s="104" cm="1">
        <f t="array" ref="AX223">AnualidadActivo(AX$2, $E223, $C223, $B223, $D223, Hombres!$A$1:$DW$117, Mujeres!$A$1:$DW$117)</f>
        <v>38912616.147366084</v>
      </c>
      <c r="AY223" s="104" cm="1">
        <f t="array" ref="AY223">AnualidadActivo(AY$2, $E223, $C223, $B223, $D223, Hombres!$A$1:$DW$117, Mujeres!$A$1:$DW$117)</f>
        <v>40079994.631787069</v>
      </c>
      <c r="AZ223" s="104" cm="1">
        <f t="array" ref="AZ223">AnualidadActivo(AZ$2, $E223, $C223, $B223, $D223, Hombres!$A$1:$DW$117, Mujeres!$A$1:$DW$117)</f>
        <v>41282394.470740683</v>
      </c>
      <c r="BA223" s="104" cm="1">
        <f t="array" ref="BA223">AnualidadActivo(BA$2, $E223, $C223, $B223, $D223, Hombres!$A$1:$DW$117, Mujeres!$A$1:$DW$117)</f>
        <v>42520866.304862909</v>
      </c>
      <c r="BB223" s="104" cm="1">
        <f t="array" ref="BB223">AnualidadActivo(BB$2, $E223, $C223, $B223, $D223, Hombres!$A$1:$DW$117, Mujeres!$A$1:$DW$117)</f>
        <v>41935210.097195849</v>
      </c>
      <c r="BC223" s="104" cm="1">
        <f t="array" ref="BC223">AnualidadActivo(BC$2, $E223, $C223, $B223, $D223, Hombres!$A$1:$DW$117, Mujeres!$A$1:$DW$117)</f>
        <v>42744216.244636245</v>
      </c>
      <c r="BD223" s="104" cm="1">
        <f t="array" ref="BD223">AnualidadActivo(BD$2, $E223, $C223, $B223, $D223, Hombres!$A$1:$DW$117, Mujeres!$A$1:$DW$117)</f>
        <v>43525754.016361937</v>
      </c>
      <c r="BE223" s="104" cm="1">
        <f t="array" ref="BE223">AnualidadActivo(BE$2, $E223, $C223, $B223, $D223, Hombres!$A$1:$DW$117, Mujeres!$A$1:$DW$117)</f>
        <v>44263865.363424301</v>
      </c>
      <c r="BF223" s="104" cm="1">
        <f t="array" ref="BF223">AnualidadActivo(BF$2, $E223, $C223, $B223, $D223, Hombres!$A$1:$DW$117, Mujeres!$A$1:$DW$117)</f>
        <v>44941870.481548749</v>
      </c>
      <c r="BG223" s="104" cm="1">
        <f t="array" ref="BG223">AnualidadActivo(BG$2, $E223, $C223, $B223, $D223, Hombres!$A$1:$DW$117, Mujeres!$A$1:$DW$117)</f>
        <v>45544948.138052888</v>
      </c>
      <c r="BH223" s="104" cm="1">
        <f t="array" ref="BH223">AnualidadActivo(BH$2, $E223, $C223, $B223, $D223, Hombres!$A$1:$DW$117, Mujeres!$A$1:$DW$117)</f>
        <v>46066560.17350924</v>
      </c>
      <c r="BI223" s="104" cm="1">
        <f t="array" ref="BI223">AnualidadActivo(BI$2, $E223, $C223, $B223, $D223, Hombres!$A$1:$DW$117, Mujeres!$A$1:$DW$117)</f>
        <v>46506598.735861681</v>
      </c>
      <c r="BJ223" s="104" cm="1">
        <f t="array" ref="BJ223">AnualidadActivo(BJ$2, $E223, $C223, $B223, $D223, Hombres!$A$1:$DW$117, Mujeres!$A$1:$DW$117)</f>
        <v>46865565.871049069</v>
      </c>
      <c r="BK223" s="104" cm="1">
        <f t="array" ref="BK223">AnualidadActivo(BK$2, $E223, $C223, $B223, $D223, Hombres!$A$1:$DW$117, Mujeres!$A$1:$DW$117)</f>
        <v>47140564.622644104</v>
      </c>
      <c r="BL223" s="104" cm="1">
        <f t="array" ref="BL223">AnualidadActivo(BL$2, $E223, $C223, $B223, $D223, Hombres!$A$1:$DW$117, Mujeres!$A$1:$DW$117)</f>
        <v>47322558.31486015</v>
      </c>
      <c r="BM223" s="104" cm="1">
        <f t="array" ref="BM223">AnualidadActivo(BM$2, $E223, $C223, $B223, $D223, Hombres!$A$1:$DW$117, Mujeres!$A$1:$DW$117)</f>
        <v>47314628.615731016</v>
      </c>
      <c r="BN223" s="104" cm="1">
        <f t="array" ref="BN223">AnualidadActivo(BN$2, $E223, $C223, $B223, $D223, Hombres!$A$1:$DW$117, Mujeres!$A$1:$DW$117)</f>
        <v>47170152.2617018</v>
      </c>
      <c r="BO223" s="104" cm="1">
        <f t="array" ref="BO223">AnualidadActivo(BO$2, $E223, $C223, $B223, $D223, Hombres!$A$1:$DW$117, Mujeres!$A$1:$DW$117)</f>
        <v>46877616.23218751</v>
      </c>
      <c r="BP223" s="104" cm="1">
        <f t="array" ref="BP223">AnualidadActivo(BP$2, $E223, $C223, $B223, $D223, Hombres!$A$1:$DW$117, Mujeres!$A$1:$DW$117)</f>
        <v>46422202.721883073</v>
      </c>
      <c r="BQ223" s="104" cm="1">
        <f t="array" ref="BQ223">AnualidadActivo(BQ$2, $E223, $C223, $B223, $D223, Hombres!$A$1:$DW$117, Mujeres!$A$1:$DW$117)</f>
        <v>45786762.891342402</v>
      </c>
      <c r="BR223" s="104" cm="1">
        <f t="array" ref="BR223">AnualidadActivo(BR$2, $E223, $C223, $B223, $D223, Hombres!$A$1:$DW$117, Mujeres!$A$1:$DW$117)</f>
        <v>44957165.537954822</v>
      </c>
      <c r="BS223" s="104" cm="1">
        <f t="array" ref="BS223">AnualidadActivo(BS$2, $E223, $C223, $B223, $D223, Hombres!$A$1:$DW$117, Mujeres!$A$1:$DW$117)</f>
        <v>43921549.041645251</v>
      </c>
      <c r="BT223" s="104" cm="1">
        <f t="array" ref="BT223">AnualidadActivo(BT$2, $E223, $C223, $B223, $D223, Hombres!$A$1:$DW$117, Mujeres!$A$1:$DW$117)</f>
        <v>42668912.524151303</v>
      </c>
      <c r="BU223" s="104" cm="1">
        <f t="array" ref="BU223">AnualidadActivo(BU$2, $E223, $C223, $B223, $D223, Hombres!$A$1:$DW$117, Mujeres!$A$1:$DW$117)</f>
        <v>41189295.999920927</v>
      </c>
      <c r="BV223" s="104" cm="1">
        <f t="array" ref="BV223">AnualidadActivo(BV$2, $E223, $C223, $B223, $D223, Hombres!$A$1:$DW$117, Mujeres!$A$1:$DW$117)</f>
        <v>39476706.403105952</v>
      </c>
      <c r="BW223" s="104" cm="1">
        <f t="array" ref="BW223">AnualidadActivo(BW$2, $E223, $C223, $B223, $D223, Hombres!$A$1:$DW$117, Mujeres!$A$1:$DW$117)</f>
        <v>37533562.129913643</v>
      </c>
      <c r="BX223" s="104" cm="1">
        <f t="array" ref="BX223">AnualidadActivo(BX$2, $E223, $C223, $B223, $D223, Hombres!$A$1:$DW$117, Mujeres!$A$1:$DW$117)</f>
        <v>35370277.555326127</v>
      </c>
      <c r="BY223" s="104" cm="1">
        <f t="array" ref="BY223">AnualidadActivo(BY$2, $E223, $C223, $B223, $D223, Hombres!$A$1:$DW$117, Mujeres!$A$1:$DW$117)</f>
        <v>33002857.301740926</v>
      </c>
      <c r="BZ223" s="104" cm="1">
        <f t="array" ref="BZ223">AnualidadActivo(BZ$2, $E223, $C223, $B223, $D223, Hombres!$A$1:$DW$117, Mujeres!$A$1:$DW$117)</f>
        <v>30453121.892265879</v>
      </c>
      <c r="CA223" s="104" cm="1">
        <f t="array" ref="CA223">AnualidadActivo(CA$2, $E223, $C223, $B223, $D223, Hombres!$A$1:$DW$117, Mujeres!$A$1:$DW$117)</f>
        <v>27751140.117799371</v>
      </c>
      <c r="CB223" s="104" cm="1">
        <f t="array" ref="CB223">AnualidadActivo(CB$2, $E223, $C223, $B223, $D223, Hombres!$A$1:$DW$117, Mujeres!$A$1:$DW$117)</f>
        <v>24937798.077972963</v>
      </c>
      <c r="CC223" s="104" cm="1">
        <f t="array" ref="CC223">AnualidadActivo(CC$2, $E223, $C223, $B223, $D223, Hombres!$A$1:$DW$117, Mujeres!$A$1:$DW$117)</f>
        <v>22063105.973184861</v>
      </c>
      <c r="CD223" s="104" cm="1">
        <f t="array" ref="CD223">AnualidadActivo(CD$2, $E223, $C223, $B223, $D223, Hombres!$A$1:$DW$117, Mujeres!$A$1:$DW$117)</f>
        <v>19182174.057024218</v>
      </c>
      <c r="CE223" s="104" cm="1">
        <f t="array" ref="CE223">AnualidadActivo(CE$2, $E223, $C223, $B223, $D223, Hombres!$A$1:$DW$117, Mujeres!$A$1:$DW$117)</f>
        <v>16353121.424059009</v>
      </c>
      <c r="CF223" s="104" cm="1">
        <f t="array" ref="CF223">AnualidadActivo(CF$2, $E223, $C223, $B223, $D223, Hombres!$A$1:$DW$117, Mujeres!$A$1:$DW$117)</f>
        <v>13636132.719183587</v>
      </c>
      <c r="CG223" s="104" cm="1">
        <f t="array" ref="CG223">AnualidadActivo(CG$2, $E223, $C223, $B223, $D223, Hombres!$A$1:$DW$117, Mujeres!$A$1:$DW$117)</f>
        <v>11091420.548245912</v>
      </c>
      <c r="CH223" s="104" cm="1">
        <f t="array" ref="CH223">AnualidadActivo(CH$2, $E223, $C223, $B223, $D223, Hombres!$A$1:$DW$117, Mujeres!$A$1:$DW$117)</f>
        <v>8773648.7809343822</v>
      </c>
      <c r="CI223" s="104" cm="1">
        <f t="array" ref="CI223">AnualidadActivo(CI$2, $E223, $C223, $B223, $D223, Hombres!$A$1:$DW$117, Mujeres!$A$1:$DW$117)</f>
        <v>6725899.5366504155</v>
      </c>
      <c r="CJ223" s="104" cm="1">
        <f t="array" ref="CJ223">AnualidadActivo(CJ$2, $E223, $C223, $B223, $D223, Hombres!$A$1:$DW$117, Mujeres!$A$1:$DW$117)</f>
        <v>4976356.4910516515</v>
      </c>
      <c r="CK223" s="104" cm="1">
        <f t="array" ref="CK223">AnualidadActivo(CK$2, $E223, $C223, $B223, $D223, Hombres!$A$1:$DW$117, Mujeres!$A$1:$DW$117)</f>
        <v>3536791.3826633454</v>
      </c>
      <c r="CL223" s="104" cm="1">
        <f t="array" ref="CL223">AnualidadActivo(CL$2, $E223, $C223, $B223, $D223, Hombres!$A$1:$DW$117, Mujeres!$A$1:$DW$117)</f>
        <v>2401835.7989871996</v>
      </c>
      <c r="CM223" s="104" cm="1">
        <f t="array" ref="CM223">AnualidadActivo(CM$2, $E223, $C223, $B223, $D223, Hombres!$A$1:$DW$117, Mujeres!$A$1:$DW$117)</f>
        <v>1549136.8582457562</v>
      </c>
      <c r="CN223" s="104" cm="1">
        <f t="array" ref="CN223">AnualidadActivo(CN$2, $E223, $C223, $B223, $D223, Hombres!$A$1:$DW$117, Mujeres!$A$1:$DW$117)</f>
        <v>942199.33881654451</v>
      </c>
      <c r="CO223" s="104" cm="1">
        <f t="array" ref="CO223">AnualidadActivo(CO$2, $E223, $C223, $B223, $D223, Hombres!$A$1:$DW$117, Mujeres!$A$1:$DW$117)</f>
        <v>535770.51439524512</v>
      </c>
      <c r="CP223" s="104" cm="1">
        <f t="array" ref="CP223">AnualidadActivo(CP$2, $E223, $C223, $B223, $D223, Hombres!$A$1:$DW$117, Mujeres!$A$1:$DW$117)</f>
        <v>281939.83524990466</v>
      </c>
      <c r="CQ223" s="104" cm="1">
        <f t="array" ref="CQ223">AnualidadActivo(CQ$2, $E223, $C223, $B223, $D223, Hombres!$A$1:$DW$117, Mujeres!$A$1:$DW$117)</f>
        <v>135641.52229963281</v>
      </c>
      <c r="CR223" s="104" cm="1">
        <f t="array" ref="CR223">AnualidadActivo(CR$2, $E223, $C223, $B223, $D223, Hombres!$A$1:$DW$117, Mujeres!$A$1:$DW$117)</f>
        <v>58779.407692371293</v>
      </c>
      <c r="CS223" s="104" cm="1">
        <f t="array" ref="CS223">AnualidadActivo(CS$2, $E223, $C223, $B223, $D223, Hombres!$A$1:$DW$117, Mujeres!$A$1:$DW$117)</f>
        <v>22512.12808227841</v>
      </c>
      <c r="CT223" s="104" cm="1">
        <f t="array" ref="CT223">AnualidadActivo(CT$2, $E223, $C223, $B223, $D223, Hombres!$A$1:$DW$117, Mujeres!$A$1:$DW$117)</f>
        <v>7431.929699263439</v>
      </c>
      <c r="CU223" s="104" cm="1">
        <f t="array" ref="CU223">AnualidadActivo(CU$2, $E223, $C223, $B223, $D223, Hombres!$A$1:$DW$117, Mujeres!$A$1:$DW$117)</f>
        <v>2043.5043927428055</v>
      </c>
      <c r="CV223" s="104" cm="1">
        <f t="array" ref="CV223">AnualidadActivo(CV$2, $E223, $C223, $B223, $D223, Hombres!$A$1:$DW$117, Mujeres!$A$1:$DW$117)</f>
        <v>0</v>
      </c>
      <c r="CW223" s="104" cm="1">
        <f t="array" ref="CW223">AnualidadActivo(CW$2, $E223, $C223, $B223, $D223, Hombres!$A$1:$DW$117, Mujeres!$A$1:$DW$117)</f>
        <v>0</v>
      </c>
      <c r="CX223" s="104" cm="1">
        <f t="array" ref="CX223">AnualidadActivo(CX$2, $E223, $C223, $B223, $D223, Hombres!$A$1:$DW$117, Mujeres!$A$1:$DW$117)</f>
        <v>0</v>
      </c>
      <c r="CY223" s="104" cm="1">
        <f t="array" ref="CY223">AnualidadActivo(CY$2, $E223, $C223, $B223, $D223, Hombres!$A$1:$DW$117, Mujeres!$A$1:$DW$117)</f>
        <v>0</v>
      </c>
      <c r="CZ223" s="104" cm="1">
        <f t="array" ref="CZ223">AnualidadActivo(CZ$2, $E223, $C223, $B223, $D223, Hombres!$A$1:$DW$117, Mujeres!$A$1:$DW$117)</f>
        <v>0</v>
      </c>
      <c r="DA223" s="104" cm="1">
        <f t="array" ref="DA223">AnualidadActivo(DA$2, $E223, $C223, $B223, $D223, Hombres!$A$1:$DW$117, Mujeres!$A$1:$DW$117)</f>
        <v>0</v>
      </c>
    </row>
    <row r="224" spans="1:105" x14ac:dyDescent="0.35">
      <c r="A224" s="2">
        <f t="shared" si="3"/>
        <v>222</v>
      </c>
      <c r="B224" s="107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9" cm="1">
        <f t="array" ref="G224">PorcentajePension(C224,E224, D224)</f>
        <v>0.65</v>
      </c>
      <c r="I224" s="103"/>
      <c r="J224" s="104" cm="1">
        <f t="array" ref="J224">AnualidadActivo(J$2, $E224, $C224, $B224, $D224, Hombres!$A$1:$DW$117, Mujeres!$A$1:$DW$117)</f>
        <v>0</v>
      </c>
      <c r="K224" s="104" cm="1">
        <f t="array" ref="K224">AnualidadActivo(K$2, $E224, $C224, $B224, $D224, Hombres!$A$1:$DW$117, Mujeres!$A$1:$DW$117)</f>
        <v>0</v>
      </c>
      <c r="L224" s="104" cm="1">
        <f t="array" ref="L224">AnualidadActivo(L$2, $E224, $C224, $B224, $D224, Hombres!$A$1:$DW$117, Mujeres!$A$1:$DW$117)</f>
        <v>0</v>
      </c>
      <c r="M224" s="104" cm="1">
        <f t="array" ref="M224">AnualidadActivo(M$2, $E224, $C224, $B224, $D224, Hombres!$A$1:$DW$117, Mujeres!$A$1:$DW$117)</f>
        <v>0</v>
      </c>
      <c r="N224" s="104" cm="1">
        <f t="array" ref="N224">AnualidadActivo(N$2, $E224, $C224, $B224, $D224, Hombres!$A$1:$DW$117, Mujeres!$A$1:$DW$117)</f>
        <v>0</v>
      </c>
      <c r="O224" s="104" cm="1">
        <f t="array" ref="O224">AnualidadActivo(O$2, $E224, $C224, $B224, $D224, Hombres!$A$1:$DW$117, Mujeres!$A$1:$DW$117)</f>
        <v>0</v>
      </c>
      <c r="P224" s="104" cm="1">
        <f t="array" ref="P224">AnualidadActivo(P$2, $E224, $C224, $B224, $D224, Hombres!$A$1:$DW$117, Mujeres!$A$1:$DW$117)</f>
        <v>0</v>
      </c>
      <c r="Q224" s="104" cm="1">
        <f t="array" ref="Q224">AnualidadActivo(Q$2, $E224, $C224, $B224, $D224, Hombres!$A$1:$DW$117, Mujeres!$A$1:$DW$117)</f>
        <v>0</v>
      </c>
      <c r="R224" s="104" cm="1">
        <f t="array" ref="R224">AnualidadActivo(R$2, $E224, $C224, $B224, $D224, Hombres!$A$1:$DW$117, Mujeres!$A$1:$DW$117)</f>
        <v>0</v>
      </c>
      <c r="S224" s="104" cm="1">
        <f t="array" ref="S224">AnualidadActivo(S$2, $E224, $C224, $B224, $D224, Hombres!$A$1:$DW$117, Mujeres!$A$1:$DW$117)</f>
        <v>0</v>
      </c>
      <c r="T224" s="104" cm="1">
        <f t="array" ref="T224">AnualidadActivo(T$2, $E224, $C224, $B224, $D224, Hombres!$A$1:$DW$117, Mujeres!$A$1:$DW$117)</f>
        <v>0</v>
      </c>
      <c r="U224" s="104" cm="1">
        <f t="array" ref="U224">AnualidadActivo(U$2, $E224, $C224, $B224, $D224, Hombres!$A$1:$DW$117, Mujeres!$A$1:$DW$117)</f>
        <v>0</v>
      </c>
      <c r="V224" s="104" cm="1">
        <f t="array" ref="V224">AnualidadActivo(V$2, $E224, $C224, $B224, $D224, Hombres!$A$1:$DW$117, Mujeres!$A$1:$DW$117)</f>
        <v>0</v>
      </c>
      <c r="W224" s="104" cm="1">
        <f t="array" ref="W224">AnualidadActivo(W$2, $E224, $C224, $B224, $D224, Hombres!$A$1:$DW$117, Mujeres!$A$1:$DW$117)</f>
        <v>0</v>
      </c>
      <c r="X224" s="104" cm="1">
        <f t="array" ref="X224">AnualidadActivo(X$2, $E224, $C224, $B224, $D224, Hombres!$A$1:$DW$117, Mujeres!$A$1:$DW$117)</f>
        <v>0</v>
      </c>
      <c r="Y224" s="104" cm="1">
        <f t="array" ref="Y224">AnualidadActivo(Y$2, $E224, $C224, $B224, $D224, Hombres!$A$1:$DW$117, Mujeres!$A$1:$DW$117)</f>
        <v>0</v>
      </c>
      <c r="Z224" s="104" cm="1">
        <f t="array" ref="Z224">AnualidadActivo(Z$2, $E224, $C224, $B224, $D224, Hombres!$A$1:$DW$117, Mujeres!$A$1:$DW$117)</f>
        <v>0</v>
      </c>
      <c r="AA224" s="104" cm="1">
        <f t="array" ref="AA224">AnualidadActivo(AA$2, $E224, $C224, $B224, $D224, Hombres!$A$1:$DW$117, Mujeres!$A$1:$DW$117)</f>
        <v>0</v>
      </c>
      <c r="AB224" s="104" cm="1">
        <f t="array" ref="AB224">AnualidadActivo(AB$2, $E224, $C224, $B224, $D224, Hombres!$A$1:$DW$117, Mujeres!$A$1:$DW$117)</f>
        <v>0</v>
      </c>
      <c r="AC224" s="104" cm="1">
        <f t="array" ref="AC224">AnualidadActivo(AC$2, $E224, $C224, $B224, $D224, Hombres!$A$1:$DW$117, Mujeres!$A$1:$DW$117)</f>
        <v>0</v>
      </c>
      <c r="AD224" s="104" cm="1">
        <f t="array" ref="AD224">AnualidadActivo(AD$2, $E224, $C224, $B224, $D224, Hombres!$A$1:$DW$117, Mujeres!$A$1:$DW$117)</f>
        <v>41435286.731873475</v>
      </c>
      <c r="AE224" s="104" cm="1">
        <f t="array" ref="AE224">AnualidadActivo(AE$2, $E224, $C224, $B224, $D224, Hombres!$A$1:$DW$117, Mujeres!$A$1:$DW$117)</f>
        <v>42678345.333829679</v>
      </c>
      <c r="AF224" s="104" cm="1">
        <f t="array" ref="AF224">AnualidadActivo(AF$2, $E224, $C224, $B224, $D224, Hombres!$A$1:$DW$117, Mujeres!$A$1:$DW$117)</f>
        <v>43958695.693844572</v>
      </c>
      <c r="AG224" s="104" cm="1">
        <f t="array" ref="AG224">AnualidadActivo(AG$2, $E224, $C224, $B224, $D224, Hombres!$A$1:$DW$117, Mujeres!$A$1:$DW$117)</f>
        <v>45277456.564659908</v>
      </c>
      <c r="AH224" s="104" cm="1">
        <f t="array" ref="AH224">AnualidadActivo(AH$2, $E224, $C224, $B224, $D224, Hombres!$A$1:$DW$117, Mujeres!$A$1:$DW$117)</f>
        <v>46635780.261599712</v>
      </c>
      <c r="AI224" s="104" cm="1">
        <f t="array" ref="AI224">AnualidadActivo(AI$2, $E224, $C224, $B224, $D224, Hombres!$A$1:$DW$117, Mujeres!$A$1:$DW$117)</f>
        <v>46916272.553201549</v>
      </c>
      <c r="AJ224" s="104" cm="1">
        <f t="array" ref="AJ224">AnualidadActivo(AJ$2, $E224, $C224, $B224, $D224, Hombres!$A$1:$DW$117, Mujeres!$A$1:$DW$117)</f>
        <v>48042192.673153281</v>
      </c>
      <c r="AK224" s="104" cm="1">
        <f t="array" ref="AK224">AnualidadActivo(AK$2, $E224, $C224, $B224, $D224, Hombres!$A$1:$DW$117, Mujeres!$A$1:$DW$117)</f>
        <v>49171084.225169443</v>
      </c>
      <c r="AL224" s="104" cm="1">
        <f t="array" ref="AL224">AnualidadActivo(AL$2, $E224, $C224, $B224, $D224, Hombres!$A$1:$DW$117, Mujeres!$A$1:$DW$117)</f>
        <v>50295461.313187398</v>
      </c>
      <c r="AM224" s="104" cm="1">
        <f t="array" ref="AM224">AnualidadActivo(AM$2, $E224, $C224, $B224, $D224, Hombres!$A$1:$DW$117, Mujeres!$A$1:$DW$117)</f>
        <v>51403328.593306944</v>
      </c>
      <c r="AN224" s="104" cm="1">
        <f t="array" ref="AN224">AnualidadActivo(AN$2, $E224, $C224, $B224, $D224, Hombres!$A$1:$DW$117, Mujeres!$A$1:$DW$117)</f>
        <v>52482245.959387332</v>
      </c>
      <c r="AO224" s="104" cm="1">
        <f t="array" ref="AO224">AnualidadActivo(AO$2, $E224, $C224, $B224, $D224, Hombres!$A$1:$DW$117, Mujeres!$A$1:$DW$117)</f>
        <v>53526254.810181513</v>
      </c>
      <c r="AP224" s="104" cm="1">
        <f t="array" ref="AP224">AnualidadActivo(AP$2, $E224, $C224, $B224, $D224, Hombres!$A$1:$DW$117, Mujeres!$A$1:$DW$117)</f>
        <v>54535425.543861479</v>
      </c>
      <c r="AQ224" s="104" cm="1">
        <f t="array" ref="AQ224">AnualidadActivo(AQ$2, $E224, $C224, $B224, $D224, Hombres!$A$1:$DW$117, Mujeres!$A$1:$DW$117)</f>
        <v>55508114.267531797</v>
      </c>
      <c r="AR224" s="104" cm="1">
        <f t="array" ref="AR224">AnualidadActivo(AR$2, $E224, $C224, $B224, $D224, Hombres!$A$1:$DW$117, Mujeres!$A$1:$DW$117)</f>
        <v>56433122.798801824</v>
      </c>
      <c r="AS224" s="104" cm="1">
        <f t="array" ref="AS224">AnualidadActivo(AS$2, $E224, $C224, $B224, $D224, Hombres!$A$1:$DW$117, Mujeres!$A$1:$DW$117)</f>
        <v>57290611.684442602</v>
      </c>
      <c r="AT224" s="104" cm="1">
        <f t="array" ref="AT224">AnualidadActivo(AT$2, $E224, $C224, $B224, $D224, Hombres!$A$1:$DW$117, Mujeres!$A$1:$DW$117)</f>
        <v>58055727.459744662</v>
      </c>
      <c r="AU224" s="104" cm="1">
        <f t="array" ref="AU224">AnualidadActivo(AU$2, $E224, $C224, $B224, $D224, Hombres!$A$1:$DW$117, Mujeres!$A$1:$DW$117)</f>
        <v>58701869.070483111</v>
      </c>
      <c r="AV224" s="104" cm="1">
        <f t="array" ref="AV224">AnualidadActivo(AV$2, $E224, $C224, $B224, $D224, Hombres!$A$1:$DW$117, Mujeres!$A$1:$DW$117)</f>
        <v>59137849.906635024</v>
      </c>
      <c r="AW224" s="104" cm="1">
        <f t="array" ref="AW224">AnualidadActivo(AW$2, $E224, $C224, $B224, $D224, Hombres!$A$1:$DW$117, Mujeres!$A$1:$DW$117)</f>
        <v>59412746.524692409</v>
      </c>
      <c r="AX224" s="104" cm="1">
        <f t="array" ref="AX224">AnualidadActivo(AX$2, $E224, $C224, $B224, $D224, Hombres!$A$1:$DW$117, Mujeres!$A$1:$DW$117)</f>
        <v>59504234.074206918</v>
      </c>
      <c r="AY224" s="104" cm="1">
        <f t="array" ref="AY224">AnualidadActivo(AY$2, $E224, $C224, $B224, $D224, Hombres!$A$1:$DW$117, Mujeres!$A$1:$DW$117)</f>
        <v>59390248.953499056</v>
      </c>
      <c r="AZ224" s="104" cm="1">
        <f t="array" ref="AZ224">AnualidadActivo(AZ$2, $E224, $C224, $B224, $D224, Hombres!$A$1:$DW$117, Mujeres!$A$1:$DW$117)</f>
        <v>59047442.141173065</v>
      </c>
      <c r="BA224" s="104" cm="1">
        <f t="array" ref="BA224">AnualidadActivo(BA$2, $E224, $C224, $B224, $D224, Hombres!$A$1:$DW$117, Mujeres!$A$1:$DW$117)</f>
        <v>58448906.267723024</v>
      </c>
      <c r="BB224" s="104" cm="1">
        <f t="array" ref="BB224">AnualidadActivo(BB$2, $E224, $C224, $B224, $D224, Hombres!$A$1:$DW$117, Mujeres!$A$1:$DW$117)</f>
        <v>57566304.169722274</v>
      </c>
      <c r="BC224" s="104" cm="1">
        <f t="array" ref="BC224">AnualidadActivo(BC$2, $E224, $C224, $B224, $D224, Hombres!$A$1:$DW$117, Mujeres!$A$1:$DW$117)</f>
        <v>56375636.35299737</v>
      </c>
      <c r="BD224" s="104" cm="1">
        <f t="array" ref="BD224">AnualidadActivo(BD$2, $E224, $C224, $B224, $D224, Hombres!$A$1:$DW$117, Mujeres!$A$1:$DW$117)</f>
        <v>54858813.438258909</v>
      </c>
      <c r="BE224" s="104" cm="1">
        <f t="array" ref="BE224">AnualidadActivo(BE$2, $E224, $C224, $B224, $D224, Hombres!$A$1:$DW$117, Mujeres!$A$1:$DW$117)</f>
        <v>53001672.595910996</v>
      </c>
      <c r="BF224" s="104" cm="1">
        <f t="array" ref="BF224">AnualidadActivo(BF$2, $E224, $C224, $B224, $D224, Hombres!$A$1:$DW$117, Mujeres!$A$1:$DW$117)</f>
        <v>50792100.654526725</v>
      </c>
      <c r="BG224" s="104" cm="1">
        <f t="array" ref="BG224">AnualidadActivo(BG$2, $E224, $C224, $B224, $D224, Hombres!$A$1:$DW$117, Mujeres!$A$1:$DW$117)</f>
        <v>48224548.639801957</v>
      </c>
      <c r="BH224" s="104" cm="1">
        <f t="array" ref="BH224">AnualidadActivo(BH$2, $E224, $C224, $B224, $D224, Hombres!$A$1:$DW$117, Mujeres!$A$1:$DW$117)</f>
        <v>45306748.751403399</v>
      </c>
      <c r="BI224" s="104" cm="1">
        <f t="array" ref="BI224">AnualidadActivo(BI$2, $E224, $C224, $B224, $D224, Hombres!$A$1:$DW$117, Mujeres!$A$1:$DW$117)</f>
        <v>42060978.481128953</v>
      </c>
      <c r="BJ224" s="104" cm="1">
        <f t="array" ref="BJ224">AnualidadActivo(BJ$2, $E224, $C224, $B224, $D224, Hombres!$A$1:$DW$117, Mujeres!$A$1:$DW$117)</f>
        <v>38522224.828427248</v>
      </c>
      <c r="BK224" s="104" cm="1">
        <f t="array" ref="BK224">AnualidadActivo(BK$2, $E224, $C224, $B224, $D224, Hombres!$A$1:$DW$117, Mujeres!$A$1:$DW$117)</f>
        <v>34739105.053370751</v>
      </c>
      <c r="BL224" s="104" cm="1">
        <f t="array" ref="BL224">AnualidadActivo(BL$2, $E224, $C224, $B224, $D224, Hombres!$A$1:$DW$117, Mujeres!$A$1:$DW$117)</f>
        <v>30777302.229284756</v>
      </c>
      <c r="BM224" s="104" cm="1">
        <f t="array" ref="BM224">AnualidadActivo(BM$2, $E224, $C224, $B224, $D224, Hombres!$A$1:$DW$117, Mujeres!$A$1:$DW$117)</f>
        <v>26721981.660482526</v>
      </c>
      <c r="BN224" s="104" cm="1">
        <f t="array" ref="BN224">AnualidadActivo(BN$2, $E224, $C224, $B224, $D224, Hombres!$A$1:$DW$117, Mujeres!$A$1:$DW$117)</f>
        <v>22673436.083296906</v>
      </c>
      <c r="BO224" s="104" cm="1">
        <f t="array" ref="BO224">AnualidadActivo(BO$2, $E224, $C224, $B224, $D224, Hombres!$A$1:$DW$117, Mujeres!$A$1:$DW$117)</f>
        <v>18739046.475099478</v>
      </c>
      <c r="BP224" s="104" cm="1">
        <f t="array" ref="BP224">AnualidadActivo(BP$2, $E224, $C224, $B224, $D224, Hombres!$A$1:$DW$117, Mujeres!$A$1:$DW$117)</f>
        <v>15026748.928666009</v>
      </c>
      <c r="BQ224" s="104" cm="1">
        <f t="array" ref="BQ224">AnualidadActivo(BQ$2, $E224, $C224, $B224, $D224, Hombres!$A$1:$DW$117, Mujeres!$A$1:$DW$117)</f>
        <v>11638530.503234476</v>
      </c>
      <c r="BR224" s="104" cm="1">
        <f t="array" ref="BR224">AnualidadActivo(BR$2, $E224, $C224, $B224, $D224, Hombres!$A$1:$DW$117, Mujeres!$A$1:$DW$117)</f>
        <v>8661626.1003723573</v>
      </c>
      <c r="BS224" s="104" cm="1">
        <f t="array" ref="BS224">AnualidadActivo(BS$2, $E224, $C224, $B224, $D224, Hombres!$A$1:$DW$117, Mujeres!$A$1:$DW$117)</f>
        <v>6156989.0591868218</v>
      </c>
      <c r="BT224" s="104" cm="1">
        <f t="array" ref="BT224">AnualidadActivo(BT$2, $E224, $C224, $B224, $D224, Hombres!$A$1:$DW$117, Mujeres!$A$1:$DW$117)</f>
        <v>4150551.7672929289</v>
      </c>
      <c r="BU224" s="104" cm="1">
        <f t="array" ref="BU224">AnualidadActivo(BU$2, $E224, $C224, $B224, $D224, Hombres!$A$1:$DW$117, Mujeres!$A$1:$DW$117)</f>
        <v>2630787.2678851038</v>
      </c>
      <c r="BV224" s="104" cm="1">
        <f t="array" ref="BV224">AnualidadActivo(BV$2, $E224, $C224, $B224, $D224, Hombres!$A$1:$DW$117, Mujeres!$A$1:$DW$117)</f>
        <v>1551818.0949234364</v>
      </c>
      <c r="BW224" s="104" cm="1">
        <f t="array" ref="BW224">AnualidadActivo(BW$2, $E224, $C224, $B224, $D224, Hombres!$A$1:$DW$117, Mujeres!$A$1:$DW$117)</f>
        <v>841393.26643308194</v>
      </c>
      <c r="BX224" s="104" cm="1">
        <f t="array" ref="BX224">AnualidadActivo(BX$2, $E224, $C224, $B224, $D224, Hombres!$A$1:$DW$117, Mujeres!$A$1:$DW$117)</f>
        <v>412984.4536679663</v>
      </c>
      <c r="BY224" s="104" cm="1">
        <f t="array" ref="BY224">AnualidadActivo(BY$2, $E224, $C224, $B224, $D224, Hombres!$A$1:$DW$117, Mujeres!$A$1:$DW$117)</f>
        <v>179969.7787815021</v>
      </c>
      <c r="BZ224" s="104" cm="1">
        <f t="array" ref="BZ224">AnualidadActivo(BZ$2, $E224, $C224, $B224, $D224, Hombres!$A$1:$DW$117, Mujeres!$A$1:$DW$117)</f>
        <v>67874.332560623996</v>
      </c>
      <c r="CA224" s="104" cm="1">
        <f t="array" ref="CA224">AnualidadActivo(CA$2, $E224, $C224, $B224, $D224, Hombres!$A$1:$DW$117, Mujeres!$A$1:$DW$117)</f>
        <v>21393.051599832692</v>
      </c>
      <c r="CB224" s="104" cm="1">
        <f t="array" ref="CB224">AnualidadActivo(CB$2, $E224, $C224, $B224, $D224, Hombres!$A$1:$DW$117, Mujeres!$A$1:$DW$117)</f>
        <v>5353.7992291747451</v>
      </c>
      <c r="CC224" s="104" cm="1">
        <f t="array" ref="CC224">AnualidadActivo(CC$2, $E224, $C224, $B224, $D224, Hombres!$A$1:$DW$117, Mujeres!$A$1:$DW$117)</f>
        <v>978.41020344039623</v>
      </c>
      <c r="CD224" s="104" cm="1">
        <f t="array" ref="CD224">AnualidadActivo(CD$2, $E224, $C224, $B224, $D224, Hombres!$A$1:$DW$117, Mujeres!$A$1:$DW$117)</f>
        <v>110.71984363602762</v>
      </c>
      <c r="CE224" s="104" cm="1">
        <f t="array" ref="CE224">AnualidadActivo(CE$2, $E224, $C224, $B224, $D224, Hombres!$A$1:$DW$117, Mujeres!$A$1:$DW$117)</f>
        <v>0</v>
      </c>
      <c r="CF224" s="104" cm="1">
        <f t="array" ref="CF224">AnualidadActivo(CF$2, $E224, $C224, $B224, $D224, Hombres!$A$1:$DW$117, Mujeres!$A$1:$DW$117)</f>
        <v>0</v>
      </c>
      <c r="CG224" s="104" cm="1">
        <f t="array" ref="CG224">AnualidadActivo(CG$2, $E224, $C224, $B224, $D224, Hombres!$A$1:$DW$117, Mujeres!$A$1:$DW$117)</f>
        <v>0</v>
      </c>
      <c r="CH224" s="104" cm="1">
        <f t="array" ref="CH224">AnualidadActivo(CH$2, $E224, $C224, $B224, $D224, Hombres!$A$1:$DW$117, Mujeres!$A$1:$DW$117)</f>
        <v>0</v>
      </c>
      <c r="CI224" s="104" cm="1">
        <f t="array" ref="CI224">AnualidadActivo(CI$2, $E224, $C224, $B224, $D224, Hombres!$A$1:$DW$117, Mujeres!$A$1:$DW$117)</f>
        <v>0</v>
      </c>
      <c r="CJ224" s="104" cm="1">
        <f t="array" ref="CJ224">AnualidadActivo(CJ$2, $E224, $C224, $B224, $D224, Hombres!$A$1:$DW$117, Mujeres!$A$1:$DW$117)</f>
        <v>0</v>
      </c>
      <c r="CK224" s="104" cm="1">
        <f t="array" ref="CK224">AnualidadActivo(CK$2, $E224, $C224, $B224, $D224, Hombres!$A$1:$DW$117, Mujeres!$A$1:$DW$117)</f>
        <v>0</v>
      </c>
      <c r="CL224" s="104" cm="1">
        <f t="array" ref="CL224">AnualidadActivo(CL$2, $E224, $C224, $B224, $D224, Hombres!$A$1:$DW$117, Mujeres!$A$1:$DW$117)</f>
        <v>0</v>
      </c>
      <c r="CM224" s="104" cm="1">
        <f t="array" ref="CM224">AnualidadActivo(CM$2, $E224, $C224, $B224, $D224, Hombres!$A$1:$DW$117, Mujeres!$A$1:$DW$117)</f>
        <v>0</v>
      </c>
      <c r="CN224" s="104" cm="1">
        <f t="array" ref="CN224">AnualidadActivo(CN$2, $E224, $C224, $B224, $D224, Hombres!$A$1:$DW$117, Mujeres!$A$1:$DW$117)</f>
        <v>0</v>
      </c>
      <c r="CO224" s="104" cm="1">
        <f t="array" ref="CO224">AnualidadActivo(CO$2, $E224, $C224, $B224, $D224, Hombres!$A$1:$DW$117, Mujeres!$A$1:$DW$117)</f>
        <v>0</v>
      </c>
      <c r="CP224" s="104" cm="1">
        <f t="array" ref="CP224">AnualidadActivo(CP$2, $E224, $C224, $B224, $D224, Hombres!$A$1:$DW$117, Mujeres!$A$1:$DW$117)</f>
        <v>0</v>
      </c>
      <c r="CQ224" s="104" cm="1">
        <f t="array" ref="CQ224">AnualidadActivo(CQ$2, $E224, $C224, $B224, $D224, Hombres!$A$1:$DW$117, Mujeres!$A$1:$DW$117)</f>
        <v>0</v>
      </c>
      <c r="CR224" s="104" cm="1">
        <f t="array" ref="CR224">AnualidadActivo(CR$2, $E224, $C224, $B224, $D224, Hombres!$A$1:$DW$117, Mujeres!$A$1:$DW$117)</f>
        <v>0</v>
      </c>
      <c r="CS224" s="104" cm="1">
        <f t="array" ref="CS224">AnualidadActivo(CS$2, $E224, $C224, $B224, $D224, Hombres!$A$1:$DW$117, Mujeres!$A$1:$DW$117)</f>
        <v>0</v>
      </c>
      <c r="CT224" s="104" cm="1">
        <f t="array" ref="CT224">AnualidadActivo(CT$2, $E224, $C224, $B224, $D224, Hombres!$A$1:$DW$117, Mujeres!$A$1:$DW$117)</f>
        <v>0</v>
      </c>
      <c r="CU224" s="104" cm="1">
        <f t="array" ref="CU224">AnualidadActivo(CU$2, $E224, $C224, $B224, $D224, Hombres!$A$1:$DW$117, Mujeres!$A$1:$DW$117)</f>
        <v>0</v>
      </c>
      <c r="CV224" s="104" cm="1">
        <f t="array" ref="CV224">AnualidadActivo(CV$2, $E224, $C224, $B224, $D224, Hombres!$A$1:$DW$117, Mujeres!$A$1:$DW$117)</f>
        <v>0</v>
      </c>
      <c r="CW224" s="104" cm="1">
        <f t="array" ref="CW224">AnualidadActivo(CW$2, $E224, $C224, $B224, $D224, Hombres!$A$1:$DW$117, Mujeres!$A$1:$DW$117)</f>
        <v>0</v>
      </c>
      <c r="CX224" s="104" cm="1">
        <f t="array" ref="CX224">AnualidadActivo(CX$2, $E224, $C224, $B224, $D224, Hombres!$A$1:$DW$117, Mujeres!$A$1:$DW$117)</f>
        <v>0</v>
      </c>
      <c r="CY224" s="104" cm="1">
        <f t="array" ref="CY224">AnualidadActivo(CY$2, $E224, $C224, $B224, $D224, Hombres!$A$1:$DW$117, Mujeres!$A$1:$DW$117)</f>
        <v>0</v>
      </c>
      <c r="CZ224" s="104" cm="1">
        <f t="array" ref="CZ224">AnualidadActivo(CZ$2, $E224, $C224, $B224, $D224, Hombres!$A$1:$DW$117, Mujeres!$A$1:$DW$117)</f>
        <v>0</v>
      </c>
      <c r="DA224" s="104" cm="1">
        <f t="array" ref="DA224">AnualidadActivo(DA$2, $E224, $C224, $B224, $D224, Hombres!$A$1:$DW$117, Mujeres!$A$1:$DW$117)</f>
        <v>0</v>
      </c>
    </row>
    <row r="225" spans="1:105" x14ac:dyDescent="0.35">
      <c r="A225" s="2">
        <f t="shared" si="3"/>
        <v>223</v>
      </c>
      <c r="B225" s="107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9" cm="1">
        <f t="array" ref="G225">PorcentajePension(C225,E225, D225)</f>
        <v>0.45</v>
      </c>
      <c r="I225" s="103"/>
      <c r="J225" s="104" cm="1">
        <f t="array" ref="J225">AnualidadActivo(J$2, $E225, $C225, $B225, $D225, Hombres!$A$1:$DW$117, Mujeres!$A$1:$DW$117)</f>
        <v>0</v>
      </c>
      <c r="K225" s="104" cm="1">
        <f t="array" ref="K225">AnualidadActivo(K$2, $E225, $C225, $B225, $D225, Hombres!$A$1:$DW$117, Mujeres!$A$1:$DW$117)</f>
        <v>0</v>
      </c>
      <c r="L225" s="104" cm="1">
        <f t="array" ref="L225">AnualidadActivo(L$2, $E225, $C225, $B225, $D225, Hombres!$A$1:$DW$117, Mujeres!$A$1:$DW$117)</f>
        <v>0</v>
      </c>
      <c r="M225" s="104" cm="1">
        <f t="array" ref="M225">AnualidadActivo(M$2, $E225, $C225, $B225, $D225, Hombres!$A$1:$DW$117, Mujeres!$A$1:$DW$117)</f>
        <v>0</v>
      </c>
      <c r="N225" s="104" cm="1">
        <f t="array" ref="N225">AnualidadActivo(N$2, $E225, $C225, $B225, $D225, Hombres!$A$1:$DW$117, Mujeres!$A$1:$DW$117)</f>
        <v>0</v>
      </c>
      <c r="O225" s="104" cm="1">
        <f t="array" ref="O225">AnualidadActivo(O$2, $E225, $C225, $B225, $D225, Hombres!$A$1:$DW$117, Mujeres!$A$1:$DW$117)</f>
        <v>0</v>
      </c>
      <c r="P225" s="104" cm="1">
        <f t="array" ref="P225">AnualidadActivo(P$2, $E225, $C225, $B225, $D225, Hombres!$A$1:$DW$117, Mujeres!$A$1:$DW$117)</f>
        <v>0</v>
      </c>
      <c r="Q225" s="104" cm="1">
        <f t="array" ref="Q225">AnualidadActivo(Q$2, $E225, $C225, $B225, $D225, Hombres!$A$1:$DW$117, Mujeres!$A$1:$DW$117)</f>
        <v>0</v>
      </c>
      <c r="R225" s="104" cm="1">
        <f t="array" ref="R225">AnualidadActivo(R$2, $E225, $C225, $B225, $D225, Hombres!$A$1:$DW$117, Mujeres!$A$1:$DW$117)</f>
        <v>0</v>
      </c>
      <c r="S225" s="104" cm="1">
        <f t="array" ref="S225">AnualidadActivo(S$2, $E225, $C225, $B225, $D225, Hombres!$A$1:$DW$117, Mujeres!$A$1:$DW$117)</f>
        <v>0</v>
      </c>
      <c r="T225" s="104" cm="1">
        <f t="array" ref="T225">AnualidadActivo(T$2, $E225, $C225, $B225, $D225, Hombres!$A$1:$DW$117, Mujeres!$A$1:$DW$117)</f>
        <v>0</v>
      </c>
      <c r="U225" s="104" cm="1">
        <f t="array" ref="U225">AnualidadActivo(U$2, $E225, $C225, $B225, $D225, Hombres!$A$1:$DW$117, Mujeres!$A$1:$DW$117)</f>
        <v>0</v>
      </c>
      <c r="V225" s="104" cm="1">
        <f t="array" ref="V225">AnualidadActivo(V$2, $E225, $C225, $B225, $D225, Hombres!$A$1:$DW$117, Mujeres!$A$1:$DW$117)</f>
        <v>0</v>
      </c>
      <c r="W225" s="104" cm="1">
        <f t="array" ref="W225">AnualidadActivo(W$2, $E225, $C225, $B225, $D225, Hombres!$A$1:$DW$117, Mujeres!$A$1:$DW$117)</f>
        <v>0</v>
      </c>
      <c r="X225" s="104" cm="1">
        <f t="array" ref="X225">AnualidadActivo(X$2, $E225, $C225, $B225, $D225, Hombres!$A$1:$DW$117, Mujeres!$A$1:$DW$117)</f>
        <v>0</v>
      </c>
      <c r="Y225" s="104" cm="1">
        <f t="array" ref="Y225">AnualidadActivo(Y$2, $E225, $C225, $B225, $D225, Hombres!$A$1:$DW$117, Mujeres!$A$1:$DW$117)</f>
        <v>0</v>
      </c>
      <c r="Z225" s="104" cm="1">
        <f t="array" ref="Z225">AnualidadActivo(Z$2, $E225, $C225, $B225, $D225, Hombres!$A$1:$DW$117, Mujeres!$A$1:$DW$117)</f>
        <v>0</v>
      </c>
      <c r="AA225" s="104" cm="1">
        <f t="array" ref="AA225">AnualidadActivo(AA$2, $E225, $C225, $B225, $D225, Hombres!$A$1:$DW$117, Mujeres!$A$1:$DW$117)</f>
        <v>0</v>
      </c>
      <c r="AB225" s="104" cm="1">
        <f t="array" ref="AB225">AnualidadActivo(AB$2, $E225, $C225, $B225, $D225, Hombres!$A$1:$DW$117, Mujeres!$A$1:$DW$117)</f>
        <v>8230839.4349779291</v>
      </c>
      <c r="AC225" s="104" cm="1">
        <f t="array" ref="AC225">AnualidadActivo(AC$2, $E225, $C225, $B225, $D225, Hombres!$A$1:$DW$117, Mujeres!$A$1:$DW$117)</f>
        <v>8477764.6180272661</v>
      </c>
      <c r="AD225" s="104" cm="1">
        <f t="array" ref="AD225">AnualidadActivo(AD$2, $E225, $C225, $B225, $D225, Hombres!$A$1:$DW$117, Mujeres!$A$1:$DW$117)</f>
        <v>8732097.5565680843</v>
      </c>
      <c r="AE225" s="104" cm="1">
        <f t="array" ref="AE225">AnualidadActivo(AE$2, $E225, $C225, $B225, $D225, Hombres!$A$1:$DW$117, Mujeres!$A$1:$DW$117)</f>
        <v>8994060.483265128</v>
      </c>
      <c r="AF225" s="104" cm="1">
        <f t="array" ref="AF225">AnualidadActivo(AF$2, $E225, $C225, $B225, $D225, Hombres!$A$1:$DW$117, Mujeres!$A$1:$DW$117)</f>
        <v>9263882.2977630813</v>
      </c>
      <c r="AG225" s="104" cm="1">
        <f t="array" ref="AG225">AnualidadActivo(AG$2, $E225, $C225, $B225, $D225, Hombres!$A$1:$DW$117, Mujeres!$A$1:$DW$117)</f>
        <v>9311748.3399972189</v>
      </c>
      <c r="AH225" s="104" cm="1">
        <f t="array" ref="AH225">AnualidadActivo(AH$2, $E225, $C225, $B225, $D225, Hombres!$A$1:$DW$117, Mujeres!$A$1:$DW$117)</f>
        <v>9533221.3742585331</v>
      </c>
      <c r="AI225" s="104" cm="1">
        <f t="array" ref="AI225">AnualidadActivo(AI$2, $E225, $C225, $B225, $D225, Hombres!$A$1:$DW$117, Mujeres!$A$1:$DW$117)</f>
        <v>9754909.9928592686</v>
      </c>
      <c r="AJ225" s="104" cm="1">
        <f t="array" ref="AJ225">AnualidadActivo(AJ$2, $E225, $C225, $B225, $D225, Hombres!$A$1:$DW$117, Mujeres!$A$1:$DW$117)</f>
        <v>9975444.9692000039</v>
      </c>
      <c r="AK225" s="104" cm="1">
        <f t="array" ref="AK225">AnualidadActivo(AK$2, $E225, $C225, $B225, $D225, Hombres!$A$1:$DW$117, Mujeres!$A$1:$DW$117)</f>
        <v>10192540.44838392</v>
      </c>
      <c r="AL225" s="104" cm="1">
        <f t="array" ref="AL225">AnualidadActivo(AL$2, $E225, $C225, $B225, $D225, Hombres!$A$1:$DW$117, Mujeres!$A$1:$DW$117)</f>
        <v>10403592.450259028</v>
      </c>
      <c r="AM225" s="104" cm="1">
        <f t="array" ref="AM225">AnualidadActivo(AM$2, $E225, $C225, $B225, $D225, Hombres!$A$1:$DW$117, Mujeres!$A$1:$DW$117)</f>
        <v>10607146.965789974</v>
      </c>
      <c r="AN225" s="104" cm="1">
        <f t="array" ref="AN225">AnualidadActivo(AN$2, $E225, $C225, $B225, $D225, Hombres!$A$1:$DW$117, Mujeres!$A$1:$DW$117)</f>
        <v>10803179.780901279</v>
      </c>
      <c r="AO225" s="104" cm="1">
        <f t="array" ref="AO225">AnualidadActivo(AO$2, $E225, $C225, $B225, $D225, Hombres!$A$1:$DW$117, Mujeres!$A$1:$DW$117)</f>
        <v>10991620.337223047</v>
      </c>
      <c r="AP225" s="104" cm="1">
        <f t="array" ref="AP225">AnualidadActivo(AP$2, $E225, $C225, $B225, $D225, Hombres!$A$1:$DW$117, Mujeres!$A$1:$DW$117)</f>
        <v>11170459.627819279</v>
      </c>
      <c r="AQ225" s="104" cm="1">
        <f t="array" ref="AQ225">AnualidadActivo(AQ$2, $E225, $C225, $B225, $D225, Hombres!$A$1:$DW$117, Mujeres!$A$1:$DW$117)</f>
        <v>11335583.171652164</v>
      </c>
      <c r="AR225" s="104" cm="1">
        <f t="array" ref="AR225">AnualidadActivo(AR$2, $E225, $C225, $B225, $D225, Hombres!$A$1:$DW$117, Mujeres!$A$1:$DW$117)</f>
        <v>11481636.379671484</v>
      </c>
      <c r="AS225" s="104" cm="1">
        <f t="array" ref="AS225">AnualidadActivo(AS$2, $E225, $C225, $B225, $D225, Hombres!$A$1:$DW$117, Mujeres!$A$1:$DW$117)</f>
        <v>11603267.829484262</v>
      </c>
      <c r="AT225" s="104" cm="1">
        <f t="array" ref="AT225">AnualidadActivo(AT$2, $E225, $C225, $B225, $D225, Hombres!$A$1:$DW$117, Mujeres!$A$1:$DW$117)</f>
        <v>11682809.112303736</v>
      </c>
      <c r="AU225" s="104" cm="1">
        <f t="array" ref="AU225">AnualidadActivo(AU$2, $E225, $C225, $B225, $D225, Hombres!$A$1:$DW$117, Mujeres!$A$1:$DW$117)</f>
        <v>11730378.087945966</v>
      </c>
      <c r="AV225" s="104" cm="1">
        <f t="array" ref="AV225">AnualidadActivo(AV$2, $E225, $C225, $B225, $D225, Hombres!$A$1:$DW$117, Mujeres!$A$1:$DW$117)</f>
        <v>11741321.181708541</v>
      </c>
      <c r="AW225" s="104" cm="1">
        <f t="array" ref="AW225">AnualidadActivo(AW$2, $E225, $C225, $B225, $D225, Hombres!$A$1:$DW$117, Mujeres!$A$1:$DW$117)</f>
        <v>11710691.984605415</v>
      </c>
      <c r="AX225" s="104" cm="1">
        <f t="array" ref="AX225">AnualidadActivo(AX$2, $E225, $C225, $B225, $D225, Hombres!$A$1:$DW$117, Mujeres!$A$1:$DW$117)</f>
        <v>11633876.4265953</v>
      </c>
      <c r="AY225" s="104" cm="1">
        <f t="array" ref="AY225">AnualidadActivo(AY$2, $E225, $C225, $B225, $D225, Hombres!$A$1:$DW$117, Mujeres!$A$1:$DW$117)</f>
        <v>11506280.351214929</v>
      </c>
      <c r="AZ225" s="104" cm="1">
        <f t="array" ref="AZ225">AnualidadActivo(AZ$2, $E225, $C225, $B225, $D225, Hombres!$A$1:$DW$117, Mujeres!$A$1:$DW$117)</f>
        <v>11322950.142027324</v>
      </c>
      <c r="BA225" s="104" cm="1">
        <f t="array" ref="BA225">AnualidadActivo(BA$2, $E225, $C225, $B225, $D225, Hombres!$A$1:$DW$117, Mujeres!$A$1:$DW$117)</f>
        <v>11078936.410943933</v>
      </c>
      <c r="BB225" s="104" cm="1">
        <f t="array" ref="BB225">AnualidadActivo(BB$2, $E225, $C225, $B225, $D225, Hombres!$A$1:$DW$117, Mujeres!$A$1:$DW$117)</f>
        <v>10769998.319231953</v>
      </c>
      <c r="BC225" s="104" cm="1">
        <f t="array" ref="BC225">AnualidadActivo(BC$2, $E225, $C225, $B225, $D225, Hombres!$A$1:$DW$117, Mujeres!$A$1:$DW$117)</f>
        <v>10393507.589247173</v>
      </c>
      <c r="BD225" s="104" cm="1">
        <f t="array" ref="BD225">AnualidadActivo(BD$2, $E225, $C225, $B225, $D225, Hombres!$A$1:$DW$117, Mujeres!$A$1:$DW$117)</f>
        <v>9948187.0616665669</v>
      </c>
      <c r="BE225" s="104" cm="1">
        <f t="array" ref="BE225">AnualidadActivo(BE$2, $E225, $C225, $B225, $D225, Hombres!$A$1:$DW$117, Mujeres!$A$1:$DW$117)</f>
        <v>9433856.4492307529</v>
      </c>
      <c r="BF225" s="104" cm="1">
        <f t="array" ref="BF225">AnualidadActivo(BF$2, $E225, $C225, $B225, $D225, Hombres!$A$1:$DW$117, Mujeres!$A$1:$DW$117)</f>
        <v>8851850.9206962679</v>
      </c>
      <c r="BG225" s="104" cm="1">
        <f t="array" ref="BG225">AnualidadActivo(BG$2, $E225, $C225, $B225, $D225, Hombres!$A$1:$DW$117, Mujeres!$A$1:$DW$117)</f>
        <v>8205939.3256788896</v>
      </c>
      <c r="BH225" s="104" cm="1">
        <f t="array" ref="BH225">AnualidadActivo(BH$2, $E225, $C225, $B225, $D225, Hombres!$A$1:$DW$117, Mujeres!$A$1:$DW$117)</f>
        <v>7503416.3377441103</v>
      </c>
      <c r="BI225" s="104" cm="1">
        <f t="array" ref="BI225">AnualidadActivo(BI$2, $E225, $C225, $B225, $D225, Hombres!$A$1:$DW$117, Mujeres!$A$1:$DW$117)</f>
        <v>6755108.7900978653</v>
      </c>
      <c r="BJ225" s="104" cm="1">
        <f t="array" ref="BJ225">AnualidadActivo(BJ$2, $E225, $C225, $B225, $D225, Hombres!$A$1:$DW$117, Mujeres!$A$1:$DW$117)</f>
        <v>5974697.0701144645</v>
      </c>
      <c r="BK225" s="104" cm="1">
        <f t="array" ref="BK225">AnualidadActivo(BK$2, $E225, $C225, $B225, $D225, Hombres!$A$1:$DW$117, Mujeres!$A$1:$DW$117)</f>
        <v>5178493.8882890912</v>
      </c>
      <c r="BL225" s="104" cm="1">
        <f t="array" ref="BL225">AnualidadActivo(BL$2, $E225, $C225, $B225, $D225, Hombres!$A$1:$DW$117, Mujeres!$A$1:$DW$117)</f>
        <v>4385463.202571434</v>
      </c>
      <c r="BM225" s="104" cm="1">
        <f t="array" ref="BM225">AnualidadActivo(BM$2, $E225, $C225, $B225, $D225, Hombres!$A$1:$DW$117, Mujeres!$A$1:$DW$117)</f>
        <v>3616752.8821036448</v>
      </c>
      <c r="BN225" s="104" cm="1">
        <f t="array" ref="BN225">AnualidadActivo(BN$2, $E225, $C225, $B225, $D225, Hombres!$A$1:$DW$117, Mujeres!$A$1:$DW$117)</f>
        <v>2893912.9297050703</v>
      </c>
      <c r="BO225" s="104" cm="1">
        <f t="array" ref="BO225">AnualidadActivo(BO$2, $E225, $C225, $B225, $D225, Hombres!$A$1:$DW$117, Mujeres!$A$1:$DW$117)</f>
        <v>2236642.5604428197</v>
      </c>
      <c r="BP225" s="104" cm="1">
        <f t="array" ref="BP225">AnualidadActivo(BP$2, $E225, $C225, $B225, $D225, Hombres!$A$1:$DW$117, Mujeres!$A$1:$DW$117)</f>
        <v>1661014.9123512469</v>
      </c>
      <c r="BQ225" s="104" cm="1">
        <f t="array" ref="BQ225">AnualidadActivo(BQ$2, $E225, $C225, $B225, $D225, Hombres!$A$1:$DW$117, Mujeres!$A$1:$DW$117)</f>
        <v>1178001.7170137544</v>
      </c>
      <c r="BR225" s="104" cm="1">
        <f t="array" ref="BR225">AnualidadActivo(BR$2, $E225, $C225, $B225, $D225, Hombres!$A$1:$DW$117, Mujeres!$A$1:$DW$117)</f>
        <v>792181.61927198805</v>
      </c>
      <c r="BS225" s="104" cm="1">
        <f t="array" ref="BS225">AnualidadActivo(BS$2, $E225, $C225, $B225, $D225, Hombres!$A$1:$DW$117, Mujeres!$A$1:$DW$117)</f>
        <v>500927.12143633736</v>
      </c>
      <c r="BT225" s="104" cm="1">
        <f t="array" ref="BT225">AnualidadActivo(BT$2, $E225, $C225, $B225, $D225, Hombres!$A$1:$DW$117, Mujeres!$A$1:$DW$117)</f>
        <v>294847.19443654164</v>
      </c>
      <c r="BU225" s="104" cm="1">
        <f t="array" ref="BU225">AnualidadActivo(BU$2, $E225, $C225, $B225, $D225, Hombres!$A$1:$DW$117, Mujeres!$A$1:$DW$117)</f>
        <v>159552.47475114994</v>
      </c>
      <c r="BV225" s="104" cm="1">
        <f t="array" ref="BV225">AnualidadActivo(BV$2, $E225, $C225, $B225, $D225, Hombres!$A$1:$DW$117, Mujeres!$A$1:$DW$117)</f>
        <v>78169.873590243747</v>
      </c>
      <c r="BW225" s="104" cm="1">
        <f t="array" ref="BW225">AnualidadActivo(BW$2, $E225, $C225, $B225, $D225, Hombres!$A$1:$DW$117, Mujeres!$A$1:$DW$117)</f>
        <v>34012.11582468202</v>
      </c>
      <c r="BX225" s="104" cm="1">
        <f t="array" ref="BX225">AnualidadActivo(BX$2, $E225, $C225, $B225, $D225, Hombres!$A$1:$DW$117, Mujeres!$A$1:$DW$117)</f>
        <v>12815.592087058523</v>
      </c>
      <c r="BY225" s="104" cm="1">
        <f t="array" ref="BY225">AnualidadActivo(BY$2, $E225, $C225, $B225, $D225, Hombres!$A$1:$DW$117, Mujeres!$A$1:$DW$117)</f>
        <v>4039.321274465934</v>
      </c>
      <c r="BZ225" s="104" cm="1">
        <f t="array" ref="BZ225">AnualidadActivo(BZ$2, $E225, $C225, $B225, $D225, Hombres!$A$1:$DW$117, Mujeres!$A$1:$DW$117)</f>
        <v>1012.2873165681031</v>
      </c>
      <c r="CA225" s="104" cm="1">
        <f t="array" ref="CA225">AnualidadActivo(CA$2, $E225, $C225, $B225, $D225, Hombres!$A$1:$DW$117, Mujeres!$A$1:$DW$117)</f>
        <v>185.76635883295083</v>
      </c>
      <c r="CB225" s="104" cm="1">
        <f t="array" ref="CB225">AnualidadActivo(CB$2, $E225, $C225, $B225, $D225, Hombres!$A$1:$DW$117, Mujeres!$A$1:$DW$117)</f>
        <v>21.250033362737398</v>
      </c>
      <c r="CC225" s="104" cm="1">
        <f t="array" ref="CC225">AnualidadActivo(CC$2, $E225, $C225, $B225, $D225, Hombres!$A$1:$DW$117, Mujeres!$A$1:$DW$117)</f>
        <v>0</v>
      </c>
      <c r="CD225" s="104" cm="1">
        <f t="array" ref="CD225">AnualidadActivo(CD$2, $E225, $C225, $B225, $D225, Hombres!$A$1:$DW$117, Mujeres!$A$1:$DW$117)</f>
        <v>0</v>
      </c>
      <c r="CE225" s="104" cm="1">
        <f t="array" ref="CE225">AnualidadActivo(CE$2, $E225, $C225, $B225, $D225, Hombres!$A$1:$DW$117, Mujeres!$A$1:$DW$117)</f>
        <v>0</v>
      </c>
      <c r="CF225" s="104" cm="1">
        <f t="array" ref="CF225">AnualidadActivo(CF$2, $E225, $C225, $B225, $D225, Hombres!$A$1:$DW$117, Mujeres!$A$1:$DW$117)</f>
        <v>0</v>
      </c>
      <c r="CG225" s="104" cm="1">
        <f t="array" ref="CG225">AnualidadActivo(CG$2, $E225, $C225, $B225, $D225, Hombres!$A$1:$DW$117, Mujeres!$A$1:$DW$117)</f>
        <v>0</v>
      </c>
      <c r="CH225" s="104" cm="1">
        <f t="array" ref="CH225">AnualidadActivo(CH$2, $E225, $C225, $B225, $D225, Hombres!$A$1:$DW$117, Mujeres!$A$1:$DW$117)</f>
        <v>0</v>
      </c>
      <c r="CI225" s="104" cm="1">
        <f t="array" ref="CI225">AnualidadActivo(CI$2, $E225, $C225, $B225, $D225, Hombres!$A$1:$DW$117, Mujeres!$A$1:$DW$117)</f>
        <v>0</v>
      </c>
      <c r="CJ225" s="104" cm="1">
        <f t="array" ref="CJ225">AnualidadActivo(CJ$2, $E225, $C225, $B225, $D225, Hombres!$A$1:$DW$117, Mujeres!$A$1:$DW$117)</f>
        <v>0</v>
      </c>
      <c r="CK225" s="104" cm="1">
        <f t="array" ref="CK225">AnualidadActivo(CK$2, $E225, $C225, $B225, $D225, Hombres!$A$1:$DW$117, Mujeres!$A$1:$DW$117)</f>
        <v>0</v>
      </c>
      <c r="CL225" s="104" cm="1">
        <f t="array" ref="CL225">AnualidadActivo(CL$2, $E225, $C225, $B225, $D225, Hombres!$A$1:$DW$117, Mujeres!$A$1:$DW$117)</f>
        <v>0</v>
      </c>
      <c r="CM225" s="104" cm="1">
        <f t="array" ref="CM225">AnualidadActivo(CM$2, $E225, $C225, $B225, $D225, Hombres!$A$1:$DW$117, Mujeres!$A$1:$DW$117)</f>
        <v>0</v>
      </c>
      <c r="CN225" s="104" cm="1">
        <f t="array" ref="CN225">AnualidadActivo(CN$2, $E225, $C225, $B225, $D225, Hombres!$A$1:$DW$117, Mujeres!$A$1:$DW$117)</f>
        <v>0</v>
      </c>
      <c r="CO225" s="104" cm="1">
        <f t="array" ref="CO225">AnualidadActivo(CO$2, $E225, $C225, $B225, $D225, Hombres!$A$1:$DW$117, Mujeres!$A$1:$DW$117)</f>
        <v>0</v>
      </c>
      <c r="CP225" s="104" cm="1">
        <f t="array" ref="CP225">AnualidadActivo(CP$2, $E225, $C225, $B225, $D225, Hombres!$A$1:$DW$117, Mujeres!$A$1:$DW$117)</f>
        <v>0</v>
      </c>
      <c r="CQ225" s="104" cm="1">
        <f t="array" ref="CQ225">AnualidadActivo(CQ$2, $E225, $C225, $B225, $D225, Hombres!$A$1:$DW$117, Mujeres!$A$1:$DW$117)</f>
        <v>0</v>
      </c>
      <c r="CR225" s="104" cm="1">
        <f t="array" ref="CR225">AnualidadActivo(CR$2, $E225, $C225, $B225, $D225, Hombres!$A$1:$DW$117, Mujeres!$A$1:$DW$117)</f>
        <v>0</v>
      </c>
      <c r="CS225" s="104" cm="1">
        <f t="array" ref="CS225">AnualidadActivo(CS$2, $E225, $C225, $B225, $D225, Hombres!$A$1:$DW$117, Mujeres!$A$1:$DW$117)</f>
        <v>0</v>
      </c>
      <c r="CT225" s="104" cm="1">
        <f t="array" ref="CT225">AnualidadActivo(CT$2, $E225, $C225, $B225, $D225, Hombres!$A$1:$DW$117, Mujeres!$A$1:$DW$117)</f>
        <v>0</v>
      </c>
      <c r="CU225" s="104" cm="1">
        <f t="array" ref="CU225">AnualidadActivo(CU$2, $E225, $C225, $B225, $D225, Hombres!$A$1:$DW$117, Mujeres!$A$1:$DW$117)</f>
        <v>0</v>
      </c>
      <c r="CV225" s="104" cm="1">
        <f t="array" ref="CV225">AnualidadActivo(CV$2, $E225, $C225, $B225, $D225, Hombres!$A$1:$DW$117, Mujeres!$A$1:$DW$117)</f>
        <v>0</v>
      </c>
      <c r="CW225" s="104" cm="1">
        <f t="array" ref="CW225">AnualidadActivo(CW$2, $E225, $C225, $B225, $D225, Hombres!$A$1:$DW$117, Mujeres!$A$1:$DW$117)</f>
        <v>0</v>
      </c>
      <c r="CX225" s="104" cm="1">
        <f t="array" ref="CX225">AnualidadActivo(CX$2, $E225, $C225, $B225, $D225, Hombres!$A$1:$DW$117, Mujeres!$A$1:$DW$117)</f>
        <v>0</v>
      </c>
      <c r="CY225" s="104" cm="1">
        <f t="array" ref="CY225">AnualidadActivo(CY$2, $E225, $C225, $B225, $D225, Hombres!$A$1:$DW$117, Mujeres!$A$1:$DW$117)</f>
        <v>0</v>
      </c>
      <c r="CZ225" s="104" cm="1">
        <f t="array" ref="CZ225">AnualidadActivo(CZ$2, $E225, $C225, $B225, $D225, Hombres!$A$1:$DW$117, Mujeres!$A$1:$DW$117)</f>
        <v>0</v>
      </c>
      <c r="DA225" s="104" cm="1">
        <f t="array" ref="DA225">AnualidadActivo(DA$2, $E225, $C225, $B225, $D225, Hombres!$A$1:$DW$117, Mujeres!$A$1:$DW$117)</f>
        <v>0</v>
      </c>
    </row>
    <row r="226" spans="1:105" x14ac:dyDescent="0.35">
      <c r="A226" s="2">
        <f t="shared" si="3"/>
        <v>224</v>
      </c>
      <c r="B226" s="107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9" cm="1">
        <f t="array" ref="G226">PorcentajePension(C226,E226, D226)</f>
        <v>0.45</v>
      </c>
      <c r="I226" s="103"/>
      <c r="J226" s="104" cm="1">
        <f t="array" ref="J226">AnualidadActivo(J$2, $E226, $C226, $B226, $D226, Hombres!$A$1:$DW$117, Mujeres!$A$1:$DW$117)</f>
        <v>0</v>
      </c>
      <c r="K226" s="104" cm="1">
        <f t="array" ref="K226">AnualidadActivo(K$2, $E226, $C226, $B226, $D226, Hombres!$A$1:$DW$117, Mujeres!$A$1:$DW$117)</f>
        <v>0</v>
      </c>
      <c r="L226" s="104" cm="1">
        <f t="array" ref="L226">AnualidadActivo(L$2, $E226, $C226, $B226, $D226, Hombres!$A$1:$DW$117, Mujeres!$A$1:$DW$117)</f>
        <v>0</v>
      </c>
      <c r="M226" s="104" cm="1">
        <f t="array" ref="M226">AnualidadActivo(M$2, $E226, $C226, $B226, $D226, Hombres!$A$1:$DW$117, Mujeres!$A$1:$DW$117)</f>
        <v>0</v>
      </c>
      <c r="N226" s="104" cm="1">
        <f t="array" ref="N226">AnualidadActivo(N$2, $E226, $C226, $B226, $D226, Hombres!$A$1:$DW$117, Mujeres!$A$1:$DW$117)</f>
        <v>0</v>
      </c>
      <c r="O226" s="104" cm="1">
        <f t="array" ref="O226">AnualidadActivo(O$2, $E226, $C226, $B226, $D226, Hombres!$A$1:$DW$117, Mujeres!$A$1:$DW$117)</f>
        <v>0</v>
      </c>
      <c r="P226" s="104" cm="1">
        <f t="array" ref="P226">AnualidadActivo(P$2, $E226, $C226, $B226, $D226, Hombres!$A$1:$DW$117, Mujeres!$A$1:$DW$117)</f>
        <v>0</v>
      </c>
      <c r="Q226" s="104" cm="1">
        <f t="array" ref="Q226">AnualidadActivo(Q$2, $E226, $C226, $B226, $D226, Hombres!$A$1:$DW$117, Mujeres!$A$1:$DW$117)</f>
        <v>0</v>
      </c>
      <c r="R226" s="104" cm="1">
        <f t="array" ref="R226">AnualidadActivo(R$2, $E226, $C226, $B226, $D226, Hombres!$A$1:$DW$117, Mujeres!$A$1:$DW$117)</f>
        <v>0</v>
      </c>
      <c r="S226" s="104" cm="1">
        <f t="array" ref="S226">AnualidadActivo(S$2, $E226, $C226, $B226, $D226, Hombres!$A$1:$DW$117, Mujeres!$A$1:$DW$117)</f>
        <v>0</v>
      </c>
      <c r="T226" s="104" cm="1">
        <f t="array" ref="T226">AnualidadActivo(T$2, $E226, $C226, $B226, $D226, Hombres!$A$1:$DW$117, Mujeres!$A$1:$DW$117)</f>
        <v>0</v>
      </c>
      <c r="U226" s="104" cm="1">
        <f t="array" ref="U226">AnualidadActivo(U$2, $E226, $C226, $B226, $D226, Hombres!$A$1:$DW$117, Mujeres!$A$1:$DW$117)</f>
        <v>0</v>
      </c>
      <c r="V226" s="104" cm="1">
        <f t="array" ref="V226">AnualidadActivo(V$2, $E226, $C226, $B226, $D226, Hombres!$A$1:$DW$117, Mujeres!$A$1:$DW$117)</f>
        <v>5771271.1758747483</v>
      </c>
      <c r="W226" s="104" cm="1">
        <f t="array" ref="W226">AnualidadActivo(W$2, $E226, $C226, $B226, $D226, Hombres!$A$1:$DW$117, Mujeres!$A$1:$DW$117)</f>
        <v>5944409.3111509904</v>
      </c>
      <c r="X226" s="104" cm="1">
        <f t="array" ref="X226">AnualidadActivo(X$2, $E226, $C226, $B226, $D226, Hombres!$A$1:$DW$117, Mujeres!$A$1:$DW$117)</f>
        <v>6122741.5904855197</v>
      </c>
      <c r="Y226" s="104" cm="1">
        <f t="array" ref="Y226">AnualidadActivo(Y$2, $E226, $C226, $B226, $D226, Hombres!$A$1:$DW$117, Mujeres!$A$1:$DW$117)</f>
        <v>6306423.8382000858</v>
      </c>
      <c r="Z226" s="104" cm="1">
        <f t="array" ref="Z226">AnualidadActivo(Z$2, $E226, $C226, $B226, $D226, Hombres!$A$1:$DW$117, Mujeres!$A$1:$DW$117)</f>
        <v>6495616.5533460891</v>
      </c>
      <c r="AA226" s="104" cm="1">
        <f t="array" ref="AA226">AnualidadActivo(AA$2, $E226, $C226, $B226, $D226, Hombres!$A$1:$DW$117, Mujeres!$A$1:$DW$117)</f>
        <v>6511324.4975740211</v>
      </c>
      <c r="AB226" s="104" cm="1">
        <f t="array" ref="AB226">AnualidadActivo(AB$2, $E226, $C226, $B226, $D226, Hombres!$A$1:$DW$117, Mujeres!$A$1:$DW$117)</f>
        <v>6661791.9541208455</v>
      </c>
      <c r="AC226" s="104" cm="1">
        <f t="array" ref="AC226">AnualidadActivo(AC$2, $E226, $C226, $B226, $D226, Hombres!$A$1:$DW$117, Mujeres!$A$1:$DW$117)</f>
        <v>6811838.3988448009</v>
      </c>
      <c r="AD226" s="104" cm="1">
        <f t="array" ref="AD226">AnualidadActivo(AD$2, $E226, $C226, $B226, $D226, Hombres!$A$1:$DW$117, Mujeres!$A$1:$DW$117)</f>
        <v>6960366.4003457027</v>
      </c>
      <c r="AE226" s="104" cm="1">
        <f t="array" ref="AE226">AnualidadActivo(AE$2, $E226, $C226, $B226, $D226, Hombres!$A$1:$DW$117, Mujeres!$A$1:$DW$117)</f>
        <v>7105742.3600352919</v>
      </c>
      <c r="AF226" s="104" cm="1">
        <f t="array" ref="AF226">AnualidadActivo(AF$2, $E226, $C226, $B226, $D226, Hombres!$A$1:$DW$117, Mujeres!$A$1:$DW$117)</f>
        <v>7246162.4237314472</v>
      </c>
      <c r="AG226" s="104" cm="1">
        <f t="array" ref="AG226">AnualidadActivo(AG$2, $E226, $C226, $B226, $D226, Hombres!$A$1:$DW$117, Mujeres!$A$1:$DW$117)</f>
        <v>7380580.2656319365</v>
      </c>
      <c r="AH226" s="104" cm="1">
        <f t="array" ref="AH226">AnualidadActivo(AH$2, $E226, $C226, $B226, $D226, Hombres!$A$1:$DW$117, Mujeres!$A$1:$DW$117)</f>
        <v>7508837.4727102183</v>
      </c>
      <c r="AI226" s="104" cm="1">
        <f t="array" ref="AI226">AnualidadActivo(AI$2, $E226, $C226, $B226, $D226, Hombres!$A$1:$DW$117, Mujeres!$A$1:$DW$117)</f>
        <v>7630765.7052739384</v>
      </c>
      <c r="AJ226" s="104" cm="1">
        <f t="array" ref="AJ226">AnualidadActivo(AJ$2, $E226, $C226, $B226, $D226, Hombres!$A$1:$DW$117, Mujeres!$A$1:$DW$117)</f>
        <v>7744996.9553901898</v>
      </c>
      <c r="AK226" s="104" cm="1">
        <f t="array" ref="AK226">AnualidadActivo(AK$2, $E226, $C226, $B226, $D226, Hombres!$A$1:$DW$117, Mujeres!$A$1:$DW$117)</f>
        <v>7848747.2461952595</v>
      </c>
      <c r="AL226" s="104" cm="1">
        <f t="array" ref="AL226">AnualidadActivo(AL$2, $E226, $C226, $B226, $D226, Hombres!$A$1:$DW$117, Mujeres!$A$1:$DW$117)</f>
        <v>7938271.8938922202</v>
      </c>
      <c r="AM226" s="104" cm="1">
        <f t="array" ref="AM226">AnualidadActivo(AM$2, $E226, $C226, $B226, $D226, Hombres!$A$1:$DW$117, Mujeres!$A$1:$DW$117)</f>
        <v>8009648.8815026954</v>
      </c>
      <c r="AN226" s="104" cm="1">
        <f t="array" ref="AN226">AnualidadActivo(AN$2, $E226, $C226, $B226, $D226, Hombres!$A$1:$DW$117, Mujeres!$A$1:$DW$117)</f>
        <v>8050491.1384231299</v>
      </c>
      <c r="AO226" s="104" cm="1">
        <f t="array" ref="AO226">AnualidadActivo(AO$2, $E226, $C226, $B226, $D226, Hombres!$A$1:$DW$117, Mujeres!$A$1:$DW$117)</f>
        <v>8068029.6727510914</v>
      </c>
      <c r="AP226" s="104" cm="1">
        <f t="array" ref="AP226">AnualidadActivo(AP$2, $E226, $C226, $B226, $D226, Hombres!$A$1:$DW$117, Mujeres!$A$1:$DW$117)</f>
        <v>8059322.4937676657</v>
      </c>
      <c r="AQ226" s="104" cm="1">
        <f t="array" ref="AQ226">AnualidadActivo(AQ$2, $E226, $C226, $B226, $D226, Hombres!$A$1:$DW$117, Mujeres!$A$1:$DW$117)</f>
        <v>8021086.8998994809</v>
      </c>
      <c r="AR226" s="104" cm="1">
        <f t="array" ref="AR226">AnualidadActivo(AR$2, $E226, $C226, $B226, $D226, Hombres!$A$1:$DW$117, Mujeres!$A$1:$DW$117)</f>
        <v>7949979.2185707912</v>
      </c>
      <c r="AS226" s="104" cm="1">
        <f t="array" ref="AS226">AnualidadActivo(AS$2, $E226, $C226, $B226, $D226, Hombres!$A$1:$DW$117, Mujeres!$A$1:$DW$117)</f>
        <v>7842815.8916482003</v>
      </c>
      <c r="AT226" s="104" cm="1">
        <f t="array" ref="AT226">AnualidadActivo(AT$2, $E226, $C226, $B226, $D226, Hombres!$A$1:$DW$117, Mujeres!$A$1:$DW$117)</f>
        <v>7696650.8533818368</v>
      </c>
      <c r="AU226" s="104" cm="1">
        <f t="array" ref="AU226">AnualidadActivo(AU$2, $E226, $C226, $B226, $D226, Hombres!$A$1:$DW$117, Mujeres!$A$1:$DW$117)</f>
        <v>7508736.3069515284</v>
      </c>
      <c r="AV226" s="104" cm="1">
        <f t="array" ref="AV226">AnualidadActivo(AV$2, $E226, $C226, $B226, $D226, Hombres!$A$1:$DW$117, Mujeres!$A$1:$DW$117)</f>
        <v>7276635.2532058749</v>
      </c>
      <c r="AW226" s="104" cm="1">
        <f t="array" ref="AW226">AnualidadActivo(AW$2, $E226, $C226, $B226, $D226, Hombres!$A$1:$DW$117, Mujeres!$A$1:$DW$117)</f>
        <v>6998670.7262940546</v>
      </c>
      <c r="AX226" s="104" cm="1">
        <f t="array" ref="AX226">AnualidadActivo(AX$2, $E226, $C226, $B226, $D226, Hombres!$A$1:$DW$117, Mujeres!$A$1:$DW$117)</f>
        <v>6674317.75840287</v>
      </c>
      <c r="AY226" s="104" cm="1">
        <f t="array" ref="AY226">AnualidadActivo(AY$2, $E226, $C226, $B226, $D226, Hombres!$A$1:$DW$117, Mujeres!$A$1:$DW$117)</f>
        <v>6304380.5882833134</v>
      </c>
      <c r="AZ226" s="104" cm="1">
        <f t="array" ref="AZ226">AnualidadActivo(AZ$2, $E226, $C226, $B226, $D226, Hombres!$A$1:$DW$117, Mujeres!$A$1:$DW$117)</f>
        <v>5890851.7540660826</v>
      </c>
      <c r="BA226" s="104" cm="1">
        <f t="array" ref="BA226">AnualidadActivo(BA$2, $E226, $C226, $B226, $D226, Hombres!$A$1:$DW$117, Mujeres!$A$1:$DW$117)</f>
        <v>5437066.8311367659</v>
      </c>
      <c r="BB226" s="104" cm="1">
        <f t="array" ref="BB226">AnualidadActivo(BB$2, $E226, $C226, $B226, $D226, Hombres!$A$1:$DW$117, Mujeres!$A$1:$DW$117)</f>
        <v>4948281.6183897872</v>
      </c>
      <c r="BC226" s="104" cm="1">
        <f t="array" ref="BC226">AnualidadActivo(BC$2, $E226, $C226, $B226, $D226, Hombres!$A$1:$DW$117, Mujeres!$A$1:$DW$117)</f>
        <v>4432277.5228824262</v>
      </c>
      <c r="BD226" s="104" cm="1">
        <f t="array" ref="BD226">AnualidadActivo(BD$2, $E226, $C226, $B226, $D226, Hombres!$A$1:$DW$117, Mujeres!$A$1:$DW$117)</f>
        <v>3899136.3050992293</v>
      </c>
      <c r="BE226" s="104" cm="1">
        <f t="array" ref="BE226">AnualidadActivo(BE$2, $E226, $C226, $B226, $D226, Hombres!$A$1:$DW$117, Mujeres!$A$1:$DW$117)</f>
        <v>3360523.3447717521</v>
      </c>
      <c r="BF226" s="104" cm="1">
        <f t="array" ref="BF226">AnualidadActivo(BF$2, $E226, $C226, $B226, $D226, Hombres!$A$1:$DW$117, Mujeres!$A$1:$DW$117)</f>
        <v>2829258.0378100961</v>
      </c>
      <c r="BG226" s="104" cm="1">
        <f t="array" ref="BG226">AnualidadActivo(BG$2, $E226, $C226, $B226, $D226, Hombres!$A$1:$DW$117, Mujeres!$A$1:$DW$117)</f>
        <v>2318979.7889155387</v>
      </c>
      <c r="BH226" s="104" cm="1">
        <f t="array" ref="BH226">AnualidadActivo(BH$2, $E226, $C226, $B226, $D226, Hombres!$A$1:$DW$117, Mujeres!$A$1:$DW$117)</f>
        <v>1843453.1188175359</v>
      </c>
      <c r="BI226" s="104" cm="1">
        <f t="array" ref="BI226">AnualidadActivo(BI$2, $E226, $C226, $B226, $D226, Hombres!$A$1:$DW$117, Mujeres!$A$1:$DW$117)</f>
        <v>1415142.6182356658</v>
      </c>
      <c r="BJ226" s="104" cm="1">
        <f t="array" ref="BJ226">AnualidadActivo(BJ$2, $E226, $C226, $B226, $D226, Hombres!$A$1:$DW$117, Mujeres!$A$1:$DW$117)</f>
        <v>1043722.8983986246</v>
      </c>
      <c r="BK226" s="104" cm="1">
        <f t="array" ref="BK226">AnualidadActivo(BK$2, $E226, $C226, $B226, $D226, Hombres!$A$1:$DW$117, Mujeres!$A$1:$DW$117)</f>
        <v>735108.00444197771</v>
      </c>
      <c r="BL226" s="104" cm="1">
        <f t="array" ref="BL226">AnualidadActivo(BL$2, $E226, $C226, $B226, $D226, Hombres!$A$1:$DW$117, Mujeres!$A$1:$DW$117)</f>
        <v>490904.20574623911</v>
      </c>
      <c r="BM226" s="104" cm="1">
        <f t="array" ref="BM226">AnualidadActivo(BM$2, $E226, $C226, $B226, $D226, Hombres!$A$1:$DW$117, Mujeres!$A$1:$DW$117)</f>
        <v>308251.71998627519</v>
      </c>
      <c r="BN226" s="104" cm="1">
        <f t="array" ref="BN226">AnualidadActivo(BN$2, $E226, $C226, $B226, $D226, Hombres!$A$1:$DW$117, Mujeres!$A$1:$DW$117)</f>
        <v>180209.8243084733</v>
      </c>
      <c r="BO226" s="104" cm="1">
        <f t="array" ref="BO226">AnualidadActivo(BO$2, $E226, $C226, $B226, $D226, Hombres!$A$1:$DW$117, Mujeres!$A$1:$DW$117)</f>
        <v>96907.836986497641</v>
      </c>
      <c r="BP226" s="104" cm="1">
        <f t="array" ref="BP226">AnualidadActivo(BP$2, $E226, $C226, $B226, $D226, Hombres!$A$1:$DW$117, Mujeres!$A$1:$DW$117)</f>
        <v>47218.827432501042</v>
      </c>
      <c r="BQ226" s="104" cm="1">
        <f t="array" ref="BQ226">AnualidadActivo(BQ$2, $E226, $C226, $B226, $D226, Hombres!$A$1:$DW$117, Mujeres!$A$1:$DW$117)</f>
        <v>20455.428313171593</v>
      </c>
      <c r="BR226" s="104" cm="1">
        <f t="array" ref="BR226">AnualidadActivo(BR$2, $E226, $C226, $B226, $D226, Hombres!$A$1:$DW$117, Mujeres!$A$1:$DW$117)</f>
        <v>7686.7713710226635</v>
      </c>
      <c r="BS226" s="104" cm="1">
        <f t="array" ref="BS226">AnualidadActivo(BS$2, $E226, $C226, $B226, $D226, Hombres!$A$1:$DW$117, Mujeres!$A$1:$DW$117)</f>
        <v>2422.8219017999349</v>
      </c>
      <c r="BT226" s="104" cm="1">
        <f t="array" ref="BT226">AnualidadActivo(BT$2, $E226, $C226, $B226, $D226, Hombres!$A$1:$DW$117, Mujeres!$A$1:$DW$117)</f>
        <v>609.85987847371257</v>
      </c>
      <c r="BU226" s="104" cm="1">
        <f t="array" ref="BU226">AnualidadActivo(BU$2, $E226, $C226, $B226, $D226, Hombres!$A$1:$DW$117, Mujeres!$A$1:$DW$117)</f>
        <v>113.28561459478672</v>
      </c>
      <c r="BV226" s="104" cm="1">
        <f t="array" ref="BV226">AnualidadActivo(BV$2, $E226, $C226, $B226, $D226, Hombres!$A$1:$DW$117, Mujeres!$A$1:$DW$117)</f>
        <v>13.349790707090023</v>
      </c>
      <c r="BW226" s="104" cm="1">
        <f t="array" ref="BW226">AnualidadActivo(BW$2, $E226, $C226, $B226, $D226, Hombres!$A$1:$DW$117, Mujeres!$A$1:$DW$117)</f>
        <v>0</v>
      </c>
      <c r="BX226" s="104" cm="1">
        <f t="array" ref="BX226">AnualidadActivo(BX$2, $E226, $C226, $B226, $D226, Hombres!$A$1:$DW$117, Mujeres!$A$1:$DW$117)</f>
        <v>0</v>
      </c>
      <c r="BY226" s="104" cm="1">
        <f t="array" ref="BY226">AnualidadActivo(BY$2, $E226, $C226, $B226, $D226, Hombres!$A$1:$DW$117, Mujeres!$A$1:$DW$117)</f>
        <v>0</v>
      </c>
      <c r="BZ226" s="104" cm="1">
        <f t="array" ref="BZ226">AnualidadActivo(BZ$2, $E226, $C226, $B226, $D226, Hombres!$A$1:$DW$117, Mujeres!$A$1:$DW$117)</f>
        <v>0</v>
      </c>
      <c r="CA226" s="104" cm="1">
        <f t="array" ref="CA226">AnualidadActivo(CA$2, $E226, $C226, $B226, $D226, Hombres!$A$1:$DW$117, Mujeres!$A$1:$DW$117)</f>
        <v>0</v>
      </c>
      <c r="CB226" s="104" cm="1">
        <f t="array" ref="CB226">AnualidadActivo(CB$2, $E226, $C226, $B226, $D226, Hombres!$A$1:$DW$117, Mujeres!$A$1:$DW$117)</f>
        <v>0</v>
      </c>
      <c r="CC226" s="104" cm="1">
        <f t="array" ref="CC226">AnualidadActivo(CC$2, $E226, $C226, $B226, $D226, Hombres!$A$1:$DW$117, Mujeres!$A$1:$DW$117)</f>
        <v>0</v>
      </c>
      <c r="CD226" s="104" cm="1">
        <f t="array" ref="CD226">AnualidadActivo(CD$2, $E226, $C226, $B226, $D226, Hombres!$A$1:$DW$117, Mujeres!$A$1:$DW$117)</f>
        <v>0</v>
      </c>
      <c r="CE226" s="104" cm="1">
        <f t="array" ref="CE226">AnualidadActivo(CE$2, $E226, $C226, $B226, $D226, Hombres!$A$1:$DW$117, Mujeres!$A$1:$DW$117)</f>
        <v>0</v>
      </c>
      <c r="CF226" s="104" cm="1">
        <f t="array" ref="CF226">AnualidadActivo(CF$2, $E226, $C226, $B226, $D226, Hombres!$A$1:$DW$117, Mujeres!$A$1:$DW$117)</f>
        <v>0</v>
      </c>
      <c r="CG226" s="104" cm="1">
        <f t="array" ref="CG226">AnualidadActivo(CG$2, $E226, $C226, $B226, $D226, Hombres!$A$1:$DW$117, Mujeres!$A$1:$DW$117)</f>
        <v>0</v>
      </c>
      <c r="CH226" s="104" cm="1">
        <f t="array" ref="CH226">AnualidadActivo(CH$2, $E226, $C226, $B226, $D226, Hombres!$A$1:$DW$117, Mujeres!$A$1:$DW$117)</f>
        <v>0</v>
      </c>
      <c r="CI226" s="104" cm="1">
        <f t="array" ref="CI226">AnualidadActivo(CI$2, $E226, $C226, $B226, $D226, Hombres!$A$1:$DW$117, Mujeres!$A$1:$DW$117)</f>
        <v>0</v>
      </c>
      <c r="CJ226" s="104" cm="1">
        <f t="array" ref="CJ226">AnualidadActivo(CJ$2, $E226, $C226, $B226, $D226, Hombres!$A$1:$DW$117, Mujeres!$A$1:$DW$117)</f>
        <v>0</v>
      </c>
      <c r="CK226" s="104" cm="1">
        <f t="array" ref="CK226">AnualidadActivo(CK$2, $E226, $C226, $B226, $D226, Hombres!$A$1:$DW$117, Mujeres!$A$1:$DW$117)</f>
        <v>0</v>
      </c>
      <c r="CL226" s="104" cm="1">
        <f t="array" ref="CL226">AnualidadActivo(CL$2, $E226, $C226, $B226, $D226, Hombres!$A$1:$DW$117, Mujeres!$A$1:$DW$117)</f>
        <v>0</v>
      </c>
      <c r="CM226" s="104" cm="1">
        <f t="array" ref="CM226">AnualidadActivo(CM$2, $E226, $C226, $B226, $D226, Hombres!$A$1:$DW$117, Mujeres!$A$1:$DW$117)</f>
        <v>0</v>
      </c>
      <c r="CN226" s="104" cm="1">
        <f t="array" ref="CN226">AnualidadActivo(CN$2, $E226, $C226, $B226, $D226, Hombres!$A$1:$DW$117, Mujeres!$A$1:$DW$117)</f>
        <v>0</v>
      </c>
      <c r="CO226" s="104" cm="1">
        <f t="array" ref="CO226">AnualidadActivo(CO$2, $E226, $C226, $B226, $D226, Hombres!$A$1:$DW$117, Mujeres!$A$1:$DW$117)</f>
        <v>0</v>
      </c>
      <c r="CP226" s="104" cm="1">
        <f t="array" ref="CP226">AnualidadActivo(CP$2, $E226, $C226, $B226, $D226, Hombres!$A$1:$DW$117, Mujeres!$A$1:$DW$117)</f>
        <v>0</v>
      </c>
      <c r="CQ226" s="104" cm="1">
        <f t="array" ref="CQ226">AnualidadActivo(CQ$2, $E226, $C226, $B226, $D226, Hombres!$A$1:$DW$117, Mujeres!$A$1:$DW$117)</f>
        <v>0</v>
      </c>
      <c r="CR226" s="104" cm="1">
        <f t="array" ref="CR226">AnualidadActivo(CR$2, $E226, $C226, $B226, $D226, Hombres!$A$1:$DW$117, Mujeres!$A$1:$DW$117)</f>
        <v>0</v>
      </c>
      <c r="CS226" s="104" cm="1">
        <f t="array" ref="CS226">AnualidadActivo(CS$2, $E226, $C226, $B226, $D226, Hombres!$A$1:$DW$117, Mujeres!$A$1:$DW$117)</f>
        <v>0</v>
      </c>
      <c r="CT226" s="104" cm="1">
        <f t="array" ref="CT226">AnualidadActivo(CT$2, $E226, $C226, $B226, $D226, Hombres!$A$1:$DW$117, Mujeres!$A$1:$DW$117)</f>
        <v>0</v>
      </c>
      <c r="CU226" s="104" cm="1">
        <f t="array" ref="CU226">AnualidadActivo(CU$2, $E226, $C226, $B226, $D226, Hombres!$A$1:$DW$117, Mujeres!$A$1:$DW$117)</f>
        <v>0</v>
      </c>
      <c r="CV226" s="104" cm="1">
        <f t="array" ref="CV226">AnualidadActivo(CV$2, $E226, $C226, $B226, $D226, Hombres!$A$1:$DW$117, Mujeres!$A$1:$DW$117)</f>
        <v>0</v>
      </c>
      <c r="CW226" s="104" cm="1">
        <f t="array" ref="CW226">AnualidadActivo(CW$2, $E226, $C226, $B226, $D226, Hombres!$A$1:$DW$117, Mujeres!$A$1:$DW$117)</f>
        <v>0</v>
      </c>
      <c r="CX226" s="104" cm="1">
        <f t="array" ref="CX226">AnualidadActivo(CX$2, $E226, $C226, $B226, $D226, Hombres!$A$1:$DW$117, Mujeres!$A$1:$DW$117)</f>
        <v>0</v>
      </c>
      <c r="CY226" s="104" cm="1">
        <f t="array" ref="CY226">AnualidadActivo(CY$2, $E226, $C226, $B226, $D226, Hombres!$A$1:$DW$117, Mujeres!$A$1:$DW$117)</f>
        <v>0</v>
      </c>
      <c r="CZ226" s="104" cm="1">
        <f t="array" ref="CZ226">AnualidadActivo(CZ$2, $E226, $C226, $B226, $D226, Hombres!$A$1:$DW$117, Mujeres!$A$1:$DW$117)</f>
        <v>0</v>
      </c>
      <c r="DA226" s="104" cm="1">
        <f t="array" ref="DA226">AnualidadActivo(DA$2, $E226, $C226, $B226, $D226, Hombres!$A$1:$DW$117, Mujeres!$A$1:$DW$117)</f>
        <v>0</v>
      </c>
    </row>
    <row r="227" spans="1:105" x14ac:dyDescent="0.35">
      <c r="J227" s="104">
        <f>SUM(J3:J226)</f>
        <v>0</v>
      </c>
      <c r="K227" s="104">
        <f t="shared" ref="K227:BV227" si="4">SUM(K3:K226)</f>
        <v>0</v>
      </c>
      <c r="L227" s="104">
        <f t="shared" si="4"/>
        <v>0</v>
      </c>
      <c r="M227" s="104">
        <f t="shared" si="4"/>
        <v>0</v>
      </c>
      <c r="N227" s="104">
        <f t="shared" si="4"/>
        <v>0</v>
      </c>
      <c r="O227" s="104">
        <f t="shared" si="4"/>
        <v>0</v>
      </c>
      <c r="P227" s="104">
        <f t="shared" si="4"/>
        <v>5899351.2645578934</v>
      </c>
      <c r="Q227" s="104">
        <f t="shared" si="4"/>
        <v>32317536.122293834</v>
      </c>
      <c r="R227" s="104">
        <f t="shared" si="4"/>
        <v>33287062.20596265</v>
      </c>
      <c r="S227" s="104">
        <f t="shared" si="4"/>
        <v>35917141.748921454</v>
      </c>
      <c r="T227" s="104">
        <f t="shared" si="4"/>
        <v>36994656.001389101</v>
      </c>
      <c r="U227" s="104">
        <f t="shared" si="4"/>
        <v>42119426.84466248</v>
      </c>
      <c r="V227" s="104">
        <f t="shared" si="4"/>
        <v>48213993.827999048</v>
      </c>
      <c r="W227" s="104">
        <f t="shared" si="4"/>
        <v>72813027.01157251</v>
      </c>
      <c r="X227" s="104">
        <f t="shared" si="4"/>
        <v>158032743.47623724</v>
      </c>
      <c r="Y227" s="104">
        <f t="shared" si="4"/>
        <v>241429593.86232805</v>
      </c>
      <c r="Z227" s="104">
        <f t="shared" si="4"/>
        <v>260342674.97252324</v>
      </c>
      <c r="AA227" s="104">
        <f t="shared" si="4"/>
        <v>366820381.39200705</v>
      </c>
      <c r="AB227" s="104">
        <f t="shared" si="4"/>
        <v>449360020.9068194</v>
      </c>
      <c r="AC227" s="104">
        <f t="shared" si="4"/>
        <v>553020645.87593687</v>
      </c>
      <c r="AD227" s="104">
        <f t="shared" si="4"/>
        <v>698771787.55628061</v>
      </c>
      <c r="AE227" s="104">
        <f t="shared" si="4"/>
        <v>938018200.81180692</v>
      </c>
      <c r="AF227" s="104">
        <f t="shared" si="4"/>
        <v>1026497314.6341463</v>
      </c>
      <c r="AG227" s="104">
        <f t="shared" si="4"/>
        <v>1254743736.7163942</v>
      </c>
      <c r="AH227" s="104">
        <f t="shared" si="4"/>
        <v>1559347216.3846667</v>
      </c>
      <c r="AI227" s="104">
        <f t="shared" si="4"/>
        <v>1739323756.7603312</v>
      </c>
      <c r="AJ227" s="104">
        <f t="shared" si="4"/>
        <v>2023874886.760323</v>
      </c>
      <c r="AK227" s="104">
        <f t="shared" si="4"/>
        <v>2434599233.9070477</v>
      </c>
      <c r="AL227" s="104">
        <f t="shared" si="4"/>
        <v>2953105948.3295965</v>
      </c>
      <c r="AM227" s="104">
        <f t="shared" si="4"/>
        <v>3563402304.087245</v>
      </c>
      <c r="AN227" s="104">
        <f t="shared" si="4"/>
        <v>4512196325.552413</v>
      </c>
      <c r="AO227" s="104">
        <f t="shared" si="4"/>
        <v>5437647512.1028862</v>
      </c>
      <c r="AP227" s="104">
        <f t="shared" si="4"/>
        <v>6146651832.1516705</v>
      </c>
      <c r="AQ227" s="104">
        <f t="shared" si="4"/>
        <v>6775819133.8993149</v>
      </c>
      <c r="AR227" s="104">
        <f t="shared" si="4"/>
        <v>7510832626.7546406</v>
      </c>
      <c r="AS227" s="104">
        <f t="shared" si="4"/>
        <v>7847078601.2103577</v>
      </c>
      <c r="AT227" s="104">
        <f t="shared" si="4"/>
        <v>8481006447.7060261</v>
      </c>
      <c r="AU227" s="104">
        <f t="shared" si="4"/>
        <v>8881851591.8896255</v>
      </c>
      <c r="AV227" s="104">
        <f t="shared" si="4"/>
        <v>9876329823.3338909</v>
      </c>
      <c r="AW227" s="104">
        <f t="shared" si="4"/>
        <v>10237268592.279947</v>
      </c>
      <c r="AX227" s="104">
        <f t="shared" si="4"/>
        <v>10521159659.41292</v>
      </c>
      <c r="AY227" s="104">
        <f t="shared" si="4"/>
        <v>10797131160.529984</v>
      </c>
      <c r="AZ227" s="104">
        <f t="shared" si="4"/>
        <v>11096108828.987829</v>
      </c>
      <c r="BA227" s="104">
        <f t="shared" si="4"/>
        <v>11633090330.096357</v>
      </c>
      <c r="BB227" s="104">
        <f t="shared" si="4"/>
        <v>11741512367.616959</v>
      </c>
      <c r="BC227" s="104">
        <f t="shared" si="4"/>
        <v>11828314824.843239</v>
      </c>
      <c r="BD227" s="104">
        <f t="shared" si="4"/>
        <v>11890664078.930761</v>
      </c>
      <c r="BE227" s="104">
        <f t="shared" si="4"/>
        <v>11923663230.717386</v>
      </c>
      <c r="BF227" s="104">
        <f t="shared" si="4"/>
        <v>11913032996.76128</v>
      </c>
      <c r="BG227" s="104">
        <f t="shared" si="4"/>
        <v>11886714131.010328</v>
      </c>
      <c r="BH227" s="104">
        <f t="shared" si="4"/>
        <v>11826545733.683989</v>
      </c>
      <c r="BI227" s="104">
        <f t="shared" si="4"/>
        <v>11730428274.01012</v>
      </c>
      <c r="BJ227" s="104">
        <f t="shared" si="4"/>
        <v>11596340625.327091</v>
      </c>
      <c r="BK227" s="104">
        <f t="shared" si="4"/>
        <v>11422510701.376825</v>
      </c>
      <c r="BL227" s="104">
        <f t="shared" si="4"/>
        <v>11205708297.131886</v>
      </c>
      <c r="BM227" s="104">
        <f t="shared" si="4"/>
        <v>10946450031.559628</v>
      </c>
      <c r="BN227" s="104">
        <f t="shared" si="4"/>
        <v>10644211893.074291</v>
      </c>
      <c r="BO227" s="104">
        <f t="shared" si="4"/>
        <v>10299704039.42588</v>
      </c>
      <c r="BP227" s="104">
        <f t="shared" si="4"/>
        <v>9913555214.0653305</v>
      </c>
      <c r="BQ227" s="104">
        <f t="shared" si="4"/>
        <v>9486304614.9817448</v>
      </c>
      <c r="BR227" s="104">
        <f t="shared" si="4"/>
        <v>9021318577.0157547</v>
      </c>
      <c r="BS227" s="104">
        <f t="shared" si="4"/>
        <v>8522424109.3549061</v>
      </c>
      <c r="BT227" s="104">
        <f t="shared" si="4"/>
        <v>7994010234.9251919</v>
      </c>
      <c r="BU227" s="104">
        <f t="shared" si="4"/>
        <v>7440956314.5875845</v>
      </c>
      <c r="BV227" s="104">
        <f t="shared" si="4"/>
        <v>6869027819.6088953</v>
      </c>
      <c r="BW227" s="104">
        <f t="shared" ref="BW227:DA227" si="5">SUM(BW3:BW226)</f>
        <v>6285237213.4787531</v>
      </c>
      <c r="BX227" s="104">
        <f t="shared" si="5"/>
        <v>5697362410.6542749</v>
      </c>
      <c r="BY227" s="104">
        <f t="shared" si="5"/>
        <v>5113129578.0476074</v>
      </c>
      <c r="BZ227" s="104">
        <f t="shared" si="5"/>
        <v>4539948358.2854967</v>
      </c>
      <c r="CA227" s="104">
        <f t="shared" si="5"/>
        <v>3985022039.4997797</v>
      </c>
      <c r="CB227" s="104">
        <f t="shared" si="5"/>
        <v>3455382575.2129045</v>
      </c>
      <c r="CC227" s="104">
        <f t="shared" si="5"/>
        <v>2957344521.7637544</v>
      </c>
      <c r="CD227" s="104">
        <f t="shared" si="5"/>
        <v>2495907466.2583885</v>
      </c>
      <c r="CE227" s="104">
        <f t="shared" si="5"/>
        <v>2074690664.7172594</v>
      </c>
      <c r="CF227" s="104">
        <f t="shared" si="5"/>
        <v>1696133188.0124781</v>
      </c>
      <c r="CG227" s="104">
        <f t="shared" si="5"/>
        <v>1361663756.2977481</v>
      </c>
      <c r="CH227" s="104">
        <f t="shared" si="5"/>
        <v>1071566405.3295785</v>
      </c>
      <c r="CI227" s="104">
        <f t="shared" si="5"/>
        <v>824899242.87269878</v>
      </c>
      <c r="CJ227" s="104">
        <f t="shared" si="5"/>
        <v>619665555.91641402</v>
      </c>
      <c r="CK227" s="104">
        <f t="shared" si="5"/>
        <v>453037789.58684283</v>
      </c>
      <c r="CL227" s="104">
        <f t="shared" si="5"/>
        <v>321488217.99515975</v>
      </c>
      <c r="CM227" s="104">
        <f t="shared" si="5"/>
        <v>220843050.38435584</v>
      </c>
      <c r="CN227" s="104">
        <f t="shared" si="5"/>
        <v>146446460.99503598</v>
      </c>
      <c r="CO227" s="104">
        <f t="shared" si="5"/>
        <v>93475928.229794756</v>
      </c>
      <c r="CP227" s="104">
        <f t="shared" si="5"/>
        <v>57252200.038257413</v>
      </c>
      <c r="CQ227" s="104">
        <f t="shared" si="5"/>
        <v>33533365.028001007</v>
      </c>
      <c r="CR227" s="104">
        <f t="shared" si="5"/>
        <v>18703178.189662959</v>
      </c>
      <c r="CS227" s="104">
        <f t="shared" si="5"/>
        <v>9874717.1236093938</v>
      </c>
      <c r="CT227" s="104">
        <f t="shared" si="5"/>
        <v>4889564.842540116</v>
      </c>
      <c r="CU227" s="104">
        <f t="shared" si="5"/>
        <v>2238860.4312712536</v>
      </c>
      <c r="CV227" s="104">
        <f t="shared" si="5"/>
        <v>936531.31729717052</v>
      </c>
      <c r="CW227" s="104">
        <f t="shared" si="5"/>
        <v>347760.4437269285</v>
      </c>
      <c r="CX227" s="104">
        <f t="shared" si="5"/>
        <v>110890.6557820219</v>
      </c>
      <c r="CY227" s="104">
        <f t="shared" si="5"/>
        <v>27899.621142935062</v>
      </c>
      <c r="CZ227" s="104">
        <f t="shared" si="5"/>
        <v>0</v>
      </c>
      <c r="DA227" s="104">
        <f t="shared" si="5"/>
        <v>0</v>
      </c>
    </row>
    <row r="228" spans="1:105" x14ac:dyDescent="0.35"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104"/>
      <c r="CO228" s="104"/>
      <c r="CP228" s="104"/>
      <c r="CQ228" s="104"/>
      <c r="CR228" s="104"/>
      <c r="CS228" s="104"/>
      <c r="CT228" s="104"/>
      <c r="CU228" s="104"/>
      <c r="CV228" s="104"/>
      <c r="CW228" s="104"/>
      <c r="CX228" s="104"/>
      <c r="CY228" s="104"/>
      <c r="CZ228" s="104"/>
      <c r="DA228" s="104"/>
    </row>
  </sheetData>
  <mergeCells count="2">
    <mergeCell ref="A1:G1"/>
    <mergeCell ref="I2:I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CY173"/>
  <sheetViews>
    <sheetView workbookViewId="0">
      <selection activeCell="G168" sqref="G168"/>
    </sheetView>
  </sheetViews>
  <sheetFormatPr baseColWidth="10" defaultRowHeight="14.5" x14ac:dyDescent="0.35"/>
  <cols>
    <col min="3" max="3" width="15.1796875" bestFit="1" customWidth="1"/>
    <col min="4" max="4" width="18.08984375" bestFit="1" customWidth="1"/>
    <col min="8" max="8" width="13.7265625" bestFit="1" customWidth="1"/>
    <col min="9" max="38" width="12" bestFit="1" customWidth="1"/>
    <col min="39" max="48" width="11.1796875" bestFit="1" customWidth="1"/>
  </cols>
  <sheetData>
    <row r="1" spans="1:103" x14ac:dyDescent="0.35">
      <c r="A1" s="26" t="s">
        <v>1</v>
      </c>
      <c r="B1" s="23" t="s">
        <v>2</v>
      </c>
      <c r="C1" s="24" t="s">
        <v>3</v>
      </c>
      <c r="D1" s="25" t="s">
        <v>4</v>
      </c>
      <c r="E1" s="25" t="s">
        <v>0</v>
      </c>
      <c r="G1" s="22" t="s">
        <v>39</v>
      </c>
      <c r="H1" s="34">
        <v>2025</v>
      </c>
      <c r="I1" s="34">
        <v>2026</v>
      </c>
      <c r="J1" s="34">
        <v>2027</v>
      </c>
      <c r="K1" s="34">
        <v>2028</v>
      </c>
      <c r="L1" s="34">
        <v>2029</v>
      </c>
      <c r="M1" s="34">
        <v>2030</v>
      </c>
      <c r="N1" s="34">
        <v>2031</v>
      </c>
      <c r="O1" s="34">
        <v>2032</v>
      </c>
      <c r="P1" s="34">
        <v>2033</v>
      </c>
      <c r="Q1" s="34">
        <v>2034</v>
      </c>
      <c r="R1" s="34">
        <v>2035</v>
      </c>
      <c r="S1" s="34">
        <v>2036</v>
      </c>
      <c r="T1" s="34">
        <v>2037</v>
      </c>
      <c r="U1" s="34">
        <v>2038</v>
      </c>
      <c r="V1" s="34">
        <v>2039</v>
      </c>
      <c r="W1" s="34">
        <v>2040</v>
      </c>
      <c r="X1" s="34">
        <v>2041</v>
      </c>
      <c r="Y1" s="34">
        <v>2042</v>
      </c>
      <c r="Z1" s="34">
        <v>2043</v>
      </c>
      <c r="AA1" s="34">
        <v>2044</v>
      </c>
      <c r="AB1" s="34">
        <v>2045</v>
      </c>
      <c r="AC1" s="34">
        <v>2046</v>
      </c>
      <c r="AD1" s="34">
        <v>2047</v>
      </c>
      <c r="AE1" s="34">
        <v>2048</v>
      </c>
      <c r="AF1" s="34">
        <v>2049</v>
      </c>
      <c r="AG1" s="34">
        <v>2050</v>
      </c>
      <c r="AH1" s="34">
        <v>2051</v>
      </c>
      <c r="AI1" s="34">
        <v>2052</v>
      </c>
      <c r="AJ1" s="34">
        <v>2053</v>
      </c>
      <c r="AK1" s="34">
        <v>2054</v>
      </c>
      <c r="AL1" s="34">
        <v>2055</v>
      </c>
      <c r="AM1" s="34">
        <v>2056</v>
      </c>
      <c r="AN1" s="34">
        <v>2057</v>
      </c>
      <c r="AO1" s="34">
        <v>2058</v>
      </c>
      <c r="AP1" s="34">
        <v>2059</v>
      </c>
      <c r="AQ1" s="34">
        <v>2060</v>
      </c>
      <c r="AR1" s="34">
        <v>2061</v>
      </c>
      <c r="AS1" s="34">
        <v>2062</v>
      </c>
      <c r="AT1" s="34">
        <v>2063</v>
      </c>
      <c r="AU1" s="34">
        <v>2064</v>
      </c>
      <c r="AV1" s="34">
        <v>2065</v>
      </c>
      <c r="AW1" s="34">
        <v>2066</v>
      </c>
      <c r="AX1" s="34">
        <v>2067</v>
      </c>
      <c r="AY1" s="34">
        <v>2068</v>
      </c>
      <c r="AZ1" s="34">
        <v>2069</v>
      </c>
      <c r="BA1" s="34">
        <v>2070</v>
      </c>
      <c r="BB1" s="34">
        <v>2071</v>
      </c>
      <c r="BC1" s="34">
        <v>2072</v>
      </c>
      <c r="BD1" s="34">
        <v>2073</v>
      </c>
      <c r="BE1" s="34">
        <v>2074</v>
      </c>
      <c r="BF1" s="34">
        <v>2075</v>
      </c>
      <c r="BG1" s="34">
        <v>2076</v>
      </c>
      <c r="BH1" s="34">
        <v>2077</v>
      </c>
      <c r="BI1" s="34">
        <v>2078</v>
      </c>
      <c r="BJ1" s="34">
        <v>2079</v>
      </c>
      <c r="BK1" s="34">
        <v>2080</v>
      </c>
      <c r="BL1" s="34">
        <v>2081</v>
      </c>
      <c r="BM1" s="34">
        <v>2082</v>
      </c>
      <c r="BN1" s="34">
        <v>2083</v>
      </c>
      <c r="BO1" s="34">
        <v>2084</v>
      </c>
      <c r="BP1" s="34">
        <v>2085</v>
      </c>
      <c r="BQ1" s="34">
        <v>2086</v>
      </c>
      <c r="BR1" s="34">
        <v>2087</v>
      </c>
      <c r="BS1" s="34">
        <v>2088</v>
      </c>
      <c r="BT1" s="34">
        <v>2089</v>
      </c>
      <c r="BU1" s="34">
        <v>2090</v>
      </c>
      <c r="BV1" s="34">
        <v>2091</v>
      </c>
      <c r="BW1" s="34">
        <v>2092</v>
      </c>
      <c r="BX1" s="34">
        <v>2093</v>
      </c>
      <c r="BY1" s="34">
        <v>2094</v>
      </c>
      <c r="BZ1" s="34">
        <v>2095</v>
      </c>
      <c r="CA1" s="34">
        <v>2096</v>
      </c>
      <c r="CB1" s="34">
        <v>2097</v>
      </c>
      <c r="CC1" s="34">
        <v>2098</v>
      </c>
      <c r="CD1" s="34">
        <v>2099</v>
      </c>
      <c r="CE1" s="34">
        <v>2100</v>
      </c>
      <c r="CF1" s="34">
        <v>2101</v>
      </c>
      <c r="CG1" s="34">
        <v>2102</v>
      </c>
      <c r="CH1" s="34">
        <v>2103</v>
      </c>
      <c r="CI1" s="34">
        <v>2104</v>
      </c>
      <c r="CJ1" s="34">
        <v>2105</v>
      </c>
      <c r="CK1" s="34">
        <v>2106</v>
      </c>
      <c r="CL1" s="34">
        <v>2107</v>
      </c>
      <c r="CM1" s="34">
        <v>2108</v>
      </c>
      <c r="CN1" s="34">
        <v>2109</v>
      </c>
      <c r="CO1" s="34">
        <v>2110</v>
      </c>
      <c r="CP1" s="34">
        <v>2111</v>
      </c>
      <c r="CQ1" s="34">
        <v>2112</v>
      </c>
      <c r="CR1" s="34">
        <v>2113</v>
      </c>
      <c r="CS1" s="34">
        <v>2114</v>
      </c>
      <c r="CT1" s="34">
        <v>2115</v>
      </c>
      <c r="CU1" s="34">
        <v>2116</v>
      </c>
      <c r="CV1" s="34">
        <v>2117</v>
      </c>
      <c r="CW1" s="34">
        <v>2118</v>
      </c>
      <c r="CX1" s="34">
        <v>2119</v>
      </c>
      <c r="CY1" s="34">
        <v>2120</v>
      </c>
    </row>
    <row r="2" spans="1:103" x14ac:dyDescent="0.35">
      <c r="A2" s="2">
        <v>1</v>
      </c>
      <c r="B2" s="3" t="s">
        <v>5</v>
      </c>
      <c r="C2" s="5">
        <v>16157</v>
      </c>
      <c r="D2" s="110">
        <v>139691.9</v>
      </c>
      <c r="E2" s="12" cm="1">
        <f t="array" ref="E2">edadCalc(C2)</f>
        <v>81</v>
      </c>
      <c r="G2" s="22"/>
      <c r="H2" s="58" cm="1">
        <f t="array" ref="H2">AnualidadPensionado(H$1,$E2,$B2, $D2, Hombres!$A$1:$DW$117, Mujeres!$A$1:$DW$117)</f>
        <v>1815994.7</v>
      </c>
      <c r="I2" s="58" cm="1">
        <f t="array" ref="I2">AnualidadPensionado(I$1,$E2,$B2, $D2, Hombres!$A$1:$DW$117, Mujeres!$A$1:$DW$117)</f>
        <v>1772137.5218136448</v>
      </c>
      <c r="J2" s="58" cm="1">
        <f t="array" ref="J2">AnualidadPensionado(J$1,$E2,$B2, $D2, Hombres!$A$1:$DW$117, Mujeres!$A$1:$DW$117)</f>
        <v>1721051.9167650575</v>
      </c>
      <c r="K2" s="58" cm="1">
        <f t="array" ref="K2">AnualidadPensionado(K$1,$E2,$B2, $D2, Hombres!$A$1:$DW$117, Mujeres!$A$1:$DW$117)</f>
        <v>1662605.5031030837</v>
      </c>
      <c r="L2" s="58" cm="1">
        <f t="array" ref="L2">AnualidadPensionado(L$1,$E2,$B2, $D2, Hombres!$A$1:$DW$117, Mujeres!$A$1:$DW$117)</f>
        <v>1596736.2120693296</v>
      </c>
      <c r="M2" s="58" cm="1">
        <f t="array" ref="M2">AnualidadPensionado(M$1,$E2,$B2, $D2, Hombres!$A$1:$DW$117, Mujeres!$A$1:$DW$117)</f>
        <v>1523621.3719094205</v>
      </c>
      <c r="N2" s="58" cm="1">
        <f t="array" ref="N2">AnualidadPensionado(N$1,$E2,$B2, $D2, Hombres!$A$1:$DW$117, Mujeres!$A$1:$DW$117)</f>
        <v>1443655.0838932968</v>
      </c>
      <c r="O2" s="58" cm="1">
        <f t="array" ref="O2">AnualidadPensionado(O$1,$E2,$B2, $D2, Hombres!$A$1:$DW$117, Mujeres!$A$1:$DW$117)</f>
        <v>1357340.8159606501</v>
      </c>
      <c r="P2" s="58" cm="1">
        <f t="array" ref="P2">AnualidadPensionado(P$1,$E2,$B2, $D2, Hombres!$A$1:$DW$117, Mujeres!$A$1:$DW$117)</f>
        <v>1265280.6125420432</v>
      </c>
      <c r="Q2" s="58" cm="1">
        <f t="array" ref="Q2">AnualidadPensionado(Q$1,$E2,$B2, $D2, Hombres!$A$1:$DW$117, Mujeres!$A$1:$DW$117)</f>
        <v>1168275.0755807925</v>
      </c>
      <c r="R2" s="58" cm="1">
        <f t="array" ref="R2">AnualidadPensionado(R$1,$E2,$B2, $D2, Hombres!$A$1:$DW$117, Mujeres!$A$1:$DW$117)</f>
        <v>1067448.3896315759</v>
      </c>
      <c r="S2" s="58" cm="1">
        <f t="array" ref="S2">AnualidadPensionado(S$1,$E2,$B2, $D2, Hombres!$A$1:$DW$117, Mujeres!$A$1:$DW$117)</f>
        <v>964181.61135166464</v>
      </c>
      <c r="T2" s="58" cm="1">
        <f t="array" ref="T2">AnualidadPensionado(T$1,$E2,$B2, $D2, Hombres!$A$1:$DW$117, Mujeres!$A$1:$DW$117)</f>
        <v>859957.81963527645</v>
      </c>
      <c r="U2" s="58" cm="1">
        <f t="array" ref="U2">AnualidadPensionado(U$1,$E2,$B2, $D2, Hombres!$A$1:$DW$117, Mujeres!$A$1:$DW$117)</f>
        <v>756316.78589972784</v>
      </c>
      <c r="V2" s="58" cm="1">
        <f t="array" ref="V2">AnualidadPensionado(V$1,$E2,$B2, $D2, Hombres!$A$1:$DW$117, Mujeres!$A$1:$DW$117)</f>
        <v>654886.98367250711</v>
      </c>
      <c r="W2" s="58" cm="1">
        <f t="array" ref="W2">AnualidadPensionado(W$1,$E2,$B2, $D2, Hombres!$A$1:$DW$117, Mujeres!$A$1:$DW$117)</f>
        <v>557396.11299135734</v>
      </c>
      <c r="X2" s="58" cm="1">
        <f t="array" ref="X2">AnualidadPensionado(X$1,$E2,$B2, $D2, Hombres!$A$1:$DW$117, Mujeres!$A$1:$DW$117)</f>
        <v>465530.92607596709</v>
      </c>
      <c r="Y2" s="58" cm="1">
        <f t="array" ref="Y2">AnualidadPensionado(Y$1,$E2,$B2, $D2, Hombres!$A$1:$DW$117, Mujeres!$A$1:$DW$117)</f>
        <v>380762.07434067689</v>
      </c>
      <c r="Z2" s="58" cm="1">
        <f t="array" ref="Z2">AnualidadPensionado(Z$1,$E2,$B2, $D2, Hombres!$A$1:$DW$117, Mujeres!$A$1:$DW$117)</f>
        <v>304270.4472980391</v>
      </c>
      <c r="AA2" s="58" cm="1">
        <f t="array" ref="AA2">AnualidadPensionado(AA$1,$E2,$B2, $D2, Hombres!$A$1:$DW$117, Mujeres!$A$1:$DW$117)</f>
        <v>236927.02409254384</v>
      </c>
      <c r="AB2" s="58" cm="1">
        <f t="array" ref="AB2">AnualidadPensionado(AB$1,$E2,$B2, $D2, Hombres!$A$1:$DW$117, Mujeres!$A$1:$DW$117)</f>
        <v>179260.79062770715</v>
      </c>
      <c r="AC2" s="58" cm="1">
        <f t="array" ref="AC2">AnualidadPensionado(AC$1,$E2,$B2, $D2, Hombres!$A$1:$DW$117, Mujeres!$A$1:$DW$117)</f>
        <v>131379.82760461656</v>
      </c>
      <c r="AD2" s="58" cm="1">
        <f t="array" ref="AD2">AnualidadPensionado(AD$1,$E2,$B2, $D2, Hombres!$A$1:$DW$117, Mujeres!$A$1:$DW$117)</f>
        <v>92936.80226243558</v>
      </c>
      <c r="AE2" s="58" cm="1">
        <f t="array" ref="AE2">AnualidadPensionado(AE$1,$E2,$B2, $D2, Hombres!$A$1:$DW$117, Mujeres!$A$1:$DW$117)</f>
        <v>63187.924516221057</v>
      </c>
      <c r="AF2" s="58" cm="1">
        <f t="array" ref="AF2">AnualidadPensionado(AF$1,$E2,$B2, $D2, Hombres!$A$1:$DW$117, Mujeres!$A$1:$DW$117)</f>
        <v>41093.943439702547</v>
      </c>
      <c r="AG2" s="58" cm="1">
        <f t="array" ref="AG2">AnualidadPensionado(AG$1,$E2,$B2, $D2, Hombres!$A$1:$DW$117, Mujeres!$A$1:$DW$117)</f>
        <v>25427.658206053413</v>
      </c>
      <c r="AH2" s="58" cm="1">
        <f t="array" ref="AH2">AnualidadPensionado(AH$1,$E2,$B2, $D2, Hombres!$A$1:$DW$117, Mujeres!$A$1:$DW$117)</f>
        <v>14880.075968135217</v>
      </c>
      <c r="AI2" s="58" cm="1">
        <f t="array" ref="AI2">AnualidadPensionado(AI$1,$E2,$B2, $D2, Hombres!$A$1:$DW$117, Mujeres!$A$1:$DW$117)</f>
        <v>8176.737450783131</v>
      </c>
      <c r="AJ2" s="58" cm="1">
        <f t="array" ref="AJ2">AnualidadPensionado(AJ$1,$E2,$B2, $D2, Hombres!$A$1:$DW$117, Mujeres!$A$1:$DW$117)</f>
        <v>4183.3079081380129</v>
      </c>
      <c r="AK2" s="58" cm="1">
        <f t="array" ref="AK2">AnualidadPensionado(AK$1,$E2,$B2, $D2, Hombres!$A$1:$DW$117, Mujeres!$A$1:$DW$117)</f>
        <v>1972.4684997844608</v>
      </c>
      <c r="AL2" s="58" cm="1">
        <f t="array" ref="AL2">AnualidadPensionado(AL$1,$E2,$B2, $D2, Hombres!$A$1:$DW$117, Mujeres!$A$1:$DW$117)</f>
        <v>846.87739961111197</v>
      </c>
      <c r="AM2" s="58" cm="1">
        <f t="array" ref="AM2">AnualidadPensionado(AM$1,$E2,$B2, $D2, Hombres!$A$1:$DW$117, Mujeres!$A$1:$DW$117)</f>
        <v>326.24885347308759</v>
      </c>
      <c r="AN2" s="58" cm="1">
        <f t="array" ref="AN2">AnualidadPensionado(AN$1,$E2,$B2, $D2, Hombres!$A$1:$DW$117, Mujeres!$A$1:$DW$117)</f>
        <v>110.66173320967076</v>
      </c>
      <c r="AO2" s="58" cm="1">
        <f t="array" ref="AO2">AnualidadPensionado(AO$1,$E2,$B2, $D2, Hombres!$A$1:$DW$117, Mujeres!$A$1:$DW$117)</f>
        <v>32.232966461978883</v>
      </c>
      <c r="AP2" s="58" cm="1">
        <f t="array" ref="AP2">AnualidadPensionado(AP$1,$E2,$B2, $D2, Hombres!$A$1:$DW$117, Mujeres!$A$1:$DW$117)</f>
        <v>7.7889917495610277</v>
      </c>
      <c r="AQ2" s="58" cm="1">
        <f t="array" ref="AQ2">AnualidadPensionado(AQ$1,$E2,$B2, $D2, Hombres!$A$1:$DW$117, Mujeres!$A$1:$DW$117)</f>
        <v>0</v>
      </c>
      <c r="AR2" s="58" cm="1">
        <f t="array" ref="AR2">AnualidadPensionado(AR$1,$E2,$B2, $D2, Hombres!$A$1:$DW$117, Mujeres!$A$1:$DW$117)</f>
        <v>0</v>
      </c>
      <c r="AS2" s="58" cm="1">
        <f t="array" ref="AS2">AnualidadPensionado(AS$1,$E2,$B2, $D2, Hombres!$A$1:$DW$117, Mujeres!$A$1:$DW$117)</f>
        <v>0</v>
      </c>
      <c r="AT2" s="58" cm="1">
        <f t="array" ref="AT2">AnualidadPensionado(AT$1,$E2,$B2, $D2, Hombres!$A$1:$DW$117, Mujeres!$A$1:$DW$117)</f>
        <v>0</v>
      </c>
      <c r="AU2" s="58" cm="1">
        <f t="array" ref="AU2">AnualidadPensionado(AU$1,$E2,$B2, $D2, Hombres!$A$1:$DW$117, Mujeres!$A$1:$DW$117)</f>
        <v>0</v>
      </c>
      <c r="AV2" s="58" cm="1">
        <f t="array" ref="AV2">AnualidadPensionado(AV$1,$E2,$B2, $D2, Hombres!$A$1:$DW$117, Mujeres!$A$1:$DW$117)</f>
        <v>0</v>
      </c>
      <c r="AW2" s="58" cm="1">
        <f t="array" ref="AW2">AnualidadPensionado(AW$1,$E2,$B2, $D2, Hombres!$A$1:$DW$117, Mujeres!$A$1:$DW$117)</f>
        <v>0</v>
      </c>
      <c r="AX2" s="58" cm="1">
        <f t="array" ref="AX2">AnualidadPensionado(AX$1,$E2,$B2, $D2, Hombres!$A$1:$DW$117, Mujeres!$A$1:$DW$117)</f>
        <v>0</v>
      </c>
      <c r="AY2" s="58" cm="1">
        <f t="array" ref="AY2">AnualidadPensionado(AY$1,$E2,$B2, $D2, Hombres!$A$1:$DW$117, Mujeres!$A$1:$DW$117)</f>
        <v>0</v>
      </c>
      <c r="AZ2" s="58" cm="1">
        <f t="array" ref="AZ2">AnualidadPensionado(AZ$1,$E2,$B2, $D2, Hombres!$A$1:$DW$117, Mujeres!$A$1:$DW$117)</f>
        <v>0</v>
      </c>
      <c r="BA2" s="58" cm="1">
        <f t="array" ref="BA2">AnualidadPensionado(BA$1,$E2,$B2, $D2, Hombres!$A$1:$DW$117, Mujeres!$A$1:$DW$117)</f>
        <v>0</v>
      </c>
      <c r="BB2" s="58" cm="1">
        <f t="array" ref="BB2">AnualidadPensionado(BB$1,$E2,$B2, $D2, Hombres!$A$1:$DW$117, Mujeres!$A$1:$DW$117)</f>
        <v>0</v>
      </c>
      <c r="BC2" s="58" cm="1">
        <f t="array" ref="BC2">AnualidadPensionado(BC$1,$E2,$B2, $D2, Hombres!$A$1:$DW$117, Mujeres!$A$1:$DW$117)</f>
        <v>0</v>
      </c>
      <c r="BD2" s="58" cm="1">
        <f t="array" ref="BD2">AnualidadPensionado(BD$1,$E2,$B2, $D2, Hombres!$A$1:$DW$117, Mujeres!$A$1:$DW$117)</f>
        <v>0</v>
      </c>
      <c r="BE2" s="58" cm="1">
        <f t="array" ref="BE2">AnualidadPensionado(BE$1,$E2,$B2, $D2, Hombres!$A$1:$DW$117, Mujeres!$A$1:$DW$117)</f>
        <v>0</v>
      </c>
      <c r="BF2" s="58" cm="1">
        <f t="array" ref="BF2">AnualidadPensionado(BF$1,$E2,$B2, $D2, Hombres!$A$1:$DW$117, Mujeres!$A$1:$DW$117)</f>
        <v>0</v>
      </c>
      <c r="BG2" s="58" cm="1">
        <f t="array" ref="BG2">AnualidadPensionado(BG$1,$E2,$B2, $D2, Hombres!$A$1:$DW$117, Mujeres!$A$1:$DW$117)</f>
        <v>0</v>
      </c>
      <c r="BH2" s="58" cm="1">
        <f t="array" ref="BH2">AnualidadPensionado(BH$1,$E2,$B2, $D2, Hombres!$A$1:$DW$117, Mujeres!$A$1:$DW$117)</f>
        <v>0</v>
      </c>
      <c r="BI2" s="58" cm="1">
        <f t="array" ref="BI2">AnualidadPensionado(BI$1,$E2,$B2, $D2, Hombres!$A$1:$DW$117, Mujeres!$A$1:$DW$117)</f>
        <v>0</v>
      </c>
      <c r="BJ2" s="58" cm="1">
        <f t="array" ref="BJ2">AnualidadPensionado(BJ$1,$E2,$B2, $D2, Hombres!$A$1:$DW$117, Mujeres!$A$1:$DW$117)</f>
        <v>0</v>
      </c>
      <c r="BK2" s="58" cm="1">
        <f t="array" ref="BK2">AnualidadPensionado(BK$1,$E2,$B2, $D2, Hombres!$A$1:$DW$117, Mujeres!$A$1:$DW$117)</f>
        <v>0</v>
      </c>
      <c r="BL2" s="58" cm="1">
        <f t="array" ref="BL2">AnualidadPensionado(BL$1,$E2,$B2, $D2, Hombres!$A$1:$DW$117, Mujeres!$A$1:$DW$117)</f>
        <v>0</v>
      </c>
      <c r="BM2" s="58" cm="1">
        <f t="array" ref="BM2">AnualidadPensionado(BM$1,$E2,$B2, $D2, Hombres!$A$1:$DW$117, Mujeres!$A$1:$DW$117)</f>
        <v>0</v>
      </c>
      <c r="BN2" s="58" cm="1">
        <f t="array" ref="BN2">AnualidadPensionado(BN$1,$E2,$B2, $D2, Hombres!$A$1:$DW$117, Mujeres!$A$1:$DW$117)</f>
        <v>0</v>
      </c>
      <c r="BO2" s="58" cm="1">
        <f t="array" ref="BO2">AnualidadPensionado(BO$1,$E2,$B2, $D2, Hombres!$A$1:$DW$117, Mujeres!$A$1:$DW$117)</f>
        <v>0</v>
      </c>
      <c r="BP2" s="58" cm="1">
        <f t="array" ref="BP2">AnualidadPensionado(BP$1,$E2,$B2, $D2, Hombres!$A$1:$DW$117, Mujeres!$A$1:$DW$117)</f>
        <v>0</v>
      </c>
      <c r="BQ2" s="58" cm="1">
        <f t="array" ref="BQ2">AnualidadPensionado(BQ$1,$E2,$B2, $D2, Hombres!$A$1:$DW$117, Mujeres!$A$1:$DW$117)</f>
        <v>0</v>
      </c>
      <c r="BR2" s="58" cm="1">
        <f t="array" ref="BR2">AnualidadPensionado(BR$1,$E2,$B2, $D2, Hombres!$A$1:$DW$117, Mujeres!$A$1:$DW$117)</f>
        <v>0</v>
      </c>
      <c r="BS2" s="58" cm="1">
        <f t="array" ref="BS2">AnualidadPensionado(BS$1,$E2,$B2, $D2, Hombres!$A$1:$DW$117, Mujeres!$A$1:$DW$117)</f>
        <v>0</v>
      </c>
      <c r="BT2" s="58" cm="1">
        <f t="array" ref="BT2">AnualidadPensionado(BT$1,$E2,$B2, $D2, Hombres!$A$1:$DW$117, Mujeres!$A$1:$DW$117)</f>
        <v>0</v>
      </c>
      <c r="BU2" s="58" cm="1">
        <f t="array" ref="BU2">AnualidadPensionado(BU$1,$E2,$B2, $D2, Hombres!$A$1:$DW$117, Mujeres!$A$1:$DW$117)</f>
        <v>0</v>
      </c>
      <c r="BV2" s="58" cm="1">
        <f t="array" ref="BV2">AnualidadPensionado(BV$1,$E2,$B2, $D2, Hombres!$A$1:$DW$117, Mujeres!$A$1:$DW$117)</f>
        <v>0</v>
      </c>
      <c r="BW2" s="58" cm="1">
        <f t="array" ref="BW2">AnualidadPensionado(BW$1,$E2,$B2, $D2, Hombres!$A$1:$DW$117, Mujeres!$A$1:$DW$117)</f>
        <v>0</v>
      </c>
      <c r="BX2" s="58" cm="1">
        <f t="array" ref="BX2">AnualidadPensionado(BX$1,$E2,$B2, $D2, Hombres!$A$1:$DW$117, Mujeres!$A$1:$DW$117)</f>
        <v>0</v>
      </c>
      <c r="BY2" s="58" cm="1">
        <f t="array" ref="BY2">AnualidadPensionado(BY$1,$E2,$B2, $D2, Hombres!$A$1:$DW$117, Mujeres!$A$1:$DW$117)</f>
        <v>0</v>
      </c>
      <c r="BZ2" s="58" cm="1">
        <f t="array" ref="BZ2">AnualidadPensionado(BZ$1,$E2,$B2, $D2, Hombres!$A$1:$DW$117, Mujeres!$A$1:$DW$117)</f>
        <v>0</v>
      </c>
      <c r="CA2" s="58" cm="1">
        <f t="array" ref="CA2">AnualidadPensionado(CA$1,$E2,$B2, $D2, Hombres!$A$1:$DW$117, Mujeres!$A$1:$DW$117)</f>
        <v>0</v>
      </c>
      <c r="CB2" s="58" cm="1">
        <f t="array" ref="CB2">AnualidadPensionado(CB$1,$E2,$B2, $D2, Hombres!$A$1:$DW$117, Mujeres!$A$1:$DW$117)</f>
        <v>0</v>
      </c>
      <c r="CC2" s="58" cm="1">
        <f t="array" ref="CC2">AnualidadPensionado(CC$1,$E2,$B2, $D2, Hombres!$A$1:$DW$117, Mujeres!$A$1:$DW$117)</f>
        <v>0</v>
      </c>
      <c r="CD2" s="58" cm="1">
        <f t="array" ref="CD2">AnualidadPensionado(CD$1,$E2,$B2, $D2, Hombres!$A$1:$DW$117, Mujeres!$A$1:$DW$117)</f>
        <v>0</v>
      </c>
      <c r="CE2" s="58" cm="1">
        <f t="array" ref="CE2">AnualidadPensionado(CE$1,$E2,$B2, $D2, Hombres!$A$1:$DW$117, Mujeres!$A$1:$DW$117)</f>
        <v>0</v>
      </c>
      <c r="CF2" s="58" cm="1">
        <f t="array" ref="CF2">AnualidadPensionado(CF$1,$E2,$B2, $D2, Hombres!$A$1:$DW$117, Mujeres!$A$1:$DW$117)</f>
        <v>0</v>
      </c>
      <c r="CG2" s="58" cm="1">
        <f t="array" ref="CG2">AnualidadPensionado(CG$1,$E2,$B2, $D2, Hombres!$A$1:$DW$117, Mujeres!$A$1:$DW$117)</f>
        <v>0</v>
      </c>
      <c r="CH2" s="58" cm="1">
        <f t="array" ref="CH2">AnualidadPensionado(CH$1,$E2,$B2, $D2, Hombres!$A$1:$DW$117, Mujeres!$A$1:$DW$117)</f>
        <v>0</v>
      </c>
      <c r="CI2" s="58" cm="1">
        <f t="array" ref="CI2">AnualidadPensionado(CI$1,$E2,$B2, $D2, Hombres!$A$1:$DW$117, Mujeres!$A$1:$DW$117)</f>
        <v>0</v>
      </c>
      <c r="CJ2" s="58" cm="1">
        <f t="array" ref="CJ2">AnualidadPensionado(CJ$1,$E2,$B2, $D2, Hombres!$A$1:$DW$117, Mujeres!$A$1:$DW$117)</f>
        <v>0</v>
      </c>
      <c r="CK2" s="58" cm="1">
        <f t="array" ref="CK2">AnualidadPensionado(CK$1,$E2,$B2, $D2, Hombres!$A$1:$DW$117, Mujeres!$A$1:$DW$117)</f>
        <v>0</v>
      </c>
      <c r="CL2" s="58" cm="1">
        <f t="array" ref="CL2">AnualidadPensionado(CL$1,$E2,$B2, $D2, Hombres!$A$1:$DW$117, Mujeres!$A$1:$DW$117)</f>
        <v>0</v>
      </c>
      <c r="CM2" s="58" cm="1">
        <f t="array" ref="CM2">AnualidadPensionado(CM$1,$E2,$B2, $D2, Hombres!$A$1:$DW$117, Mujeres!$A$1:$DW$117)</f>
        <v>0</v>
      </c>
      <c r="CN2" s="58" cm="1">
        <f t="array" ref="CN2">AnualidadPensionado(CN$1,$E2,$B2, $D2, Hombres!$A$1:$DW$117, Mujeres!$A$1:$DW$117)</f>
        <v>0</v>
      </c>
      <c r="CO2" s="58" cm="1">
        <f t="array" ref="CO2">AnualidadPensionado(CO$1,$E2,$B2, $D2, Hombres!$A$1:$DW$117, Mujeres!$A$1:$DW$117)</f>
        <v>0</v>
      </c>
      <c r="CP2" s="58" cm="1">
        <f t="array" ref="CP2">AnualidadPensionado(CP$1,$E2,$B2, $D2, Hombres!$A$1:$DW$117, Mujeres!$A$1:$DW$117)</f>
        <v>0</v>
      </c>
      <c r="CQ2" s="58" cm="1">
        <f t="array" ref="CQ2">AnualidadPensionado(CQ$1,$E2,$B2, $D2, Hombres!$A$1:$DW$117, Mujeres!$A$1:$DW$117)</f>
        <v>0</v>
      </c>
      <c r="CR2" s="58" cm="1">
        <f t="array" ref="CR2">AnualidadPensionado(CR$1,$E2,$B2, $D2, Hombres!$A$1:$DW$117, Mujeres!$A$1:$DW$117)</f>
        <v>0</v>
      </c>
      <c r="CS2" s="58" cm="1">
        <f t="array" ref="CS2">AnualidadPensionado(CS$1,$E2,$B2, $D2, Hombres!$A$1:$DW$117, Mujeres!$A$1:$DW$117)</f>
        <v>0</v>
      </c>
      <c r="CT2" s="58" cm="1">
        <f t="array" ref="CT2">AnualidadPensionado(CT$1,$E2,$B2, $D2, Hombres!$A$1:$DW$117, Mujeres!$A$1:$DW$117)</f>
        <v>0</v>
      </c>
      <c r="CU2" s="58" cm="1">
        <f t="array" ref="CU2">AnualidadPensionado(CU$1,$E2,$B2, $D2, Hombres!$A$1:$DW$117, Mujeres!$A$1:$DW$117)</f>
        <v>0</v>
      </c>
      <c r="CV2" s="58" cm="1">
        <f t="array" ref="CV2">AnualidadPensionado(CV$1,$E2,$B2, $D2, Hombres!$A$1:$DW$117, Mujeres!$A$1:$DW$117)</f>
        <v>0</v>
      </c>
      <c r="CW2" s="58" cm="1">
        <f t="array" ref="CW2">AnualidadPensionado(CW$1,$E2,$B2, $D2, Hombres!$A$1:$DW$117, Mujeres!$A$1:$DW$117)</f>
        <v>0</v>
      </c>
      <c r="CX2" s="58" cm="1">
        <f t="array" ref="CX2">AnualidadPensionado(CX$1,$E2,$B2, $D2, Hombres!$A$1:$DW$117, Mujeres!$A$1:$DW$117)</f>
        <v>0</v>
      </c>
      <c r="CY2" s="58" cm="1">
        <f t="array" ref="CY2">AnualidadPensionado(CY$1,$E2,$B2, $D2, Hombres!$A$1:$DW$117, Mujeres!$A$1:$DW$117)</f>
        <v>0</v>
      </c>
    </row>
    <row r="3" spans="1:103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22"/>
      <c r="H3" s="58" cm="1">
        <f t="array" ref="H3">AnualidadPensionado(H$1,$E3,$B3, $D3, Hombres!$A$1:$DW$117, Mujeres!$A$1:$DW$117)</f>
        <v>1747304.65</v>
      </c>
      <c r="I3" s="58" cm="1">
        <f t="array" ref="I3">AnualidadPensionado(I$1,$E3,$B3, $D3, Hombres!$A$1:$DW$117, Mujeres!$A$1:$DW$117)</f>
        <v>1757568.3192614045</v>
      </c>
      <c r="J3" s="58" cm="1">
        <f t="array" ref="J3">AnualidadPensionado(J$1,$E3,$B3, $D3, Hombres!$A$1:$DW$117, Mujeres!$A$1:$DW$117)</f>
        <v>1763579.0675805176</v>
      </c>
      <c r="K3" s="58" cm="1">
        <f t="array" ref="K3">AnualidadPensionado(K$1,$E3,$B3, $D3, Hombres!$A$1:$DW$117, Mujeres!$A$1:$DW$117)</f>
        <v>1764473.8934907755</v>
      </c>
      <c r="L3" s="58" cm="1">
        <f t="array" ref="L3">AnualidadPensionado(L$1,$E3,$B3, $D3, Hombres!$A$1:$DW$117, Mujeres!$A$1:$DW$117)</f>
        <v>1757587.0319002564</v>
      </c>
      <c r="M3" s="58" cm="1">
        <f t="array" ref="M3">AnualidadPensionado(M$1,$E3,$B3, $D3, Hombres!$A$1:$DW$117, Mujeres!$A$1:$DW$117)</f>
        <v>1744481.2836495095</v>
      </c>
      <c r="N3" s="58" cm="1">
        <f t="array" ref="N3">AnualidadPensionado(N$1,$E3,$B3, $D3, Hombres!$A$1:$DW$117, Mujeres!$A$1:$DW$117)</f>
        <v>1724662.0712936898</v>
      </c>
      <c r="O3" s="58" cm="1">
        <f t="array" ref="O3">AnualidadPensionado(O$1,$E3,$B3, $D3, Hombres!$A$1:$DW$117, Mujeres!$A$1:$DW$117)</f>
        <v>1697618.8629651559</v>
      </c>
      <c r="P3" s="58" cm="1">
        <f t="array" ref="P3">AnualidadPensionado(P$1,$E3,$B3, $D3, Hombres!$A$1:$DW$117, Mujeres!$A$1:$DW$117)</f>
        <v>1662818.5963837937</v>
      </c>
      <c r="Q3" s="58" cm="1">
        <f t="array" ref="Q3">AnualidadPensionado(Q$1,$E3,$B3, $D3, Hombres!$A$1:$DW$117, Mujeres!$A$1:$DW$117)</f>
        <v>1619759.2071209878</v>
      </c>
      <c r="R3" s="58" cm="1">
        <f t="array" ref="R3">AnualidadPensionado(R$1,$E3,$B3, $D3, Hombres!$A$1:$DW$117, Mujeres!$A$1:$DW$117)</f>
        <v>1568105.0503711971</v>
      </c>
      <c r="S3" s="58" cm="1">
        <f t="array" ref="S3">AnualidadPensionado(S$1,$E3,$B3, $D3, Hombres!$A$1:$DW$117, Mujeres!$A$1:$DW$117)</f>
        <v>1507728.5713308235</v>
      </c>
      <c r="T3" s="58" cm="1">
        <f t="array" ref="T3">AnualidadPensionado(T$1,$E3,$B3, $D3, Hombres!$A$1:$DW$117, Mujeres!$A$1:$DW$117)</f>
        <v>1438640.1783051314</v>
      </c>
      <c r="U3" s="58" cm="1">
        <f t="array" ref="U3">AnualidadPensionado(U$1,$E3,$B3, $D3, Hombres!$A$1:$DW$117, Mujeres!$A$1:$DW$117)</f>
        <v>1360993.0216629789</v>
      </c>
      <c r="V3" s="58" cm="1">
        <f t="array" ref="V3">AnualidadPensionado(V$1,$E3,$B3, $D3, Hombres!$A$1:$DW$117, Mujeres!$A$1:$DW$117)</f>
        <v>1275160.4111949331</v>
      </c>
      <c r="W3" s="58" cm="1">
        <f t="array" ref="W3">AnualidadPensionado(W$1,$E3,$B3, $D3, Hombres!$A$1:$DW$117, Mujeres!$A$1:$DW$117)</f>
        <v>1181889.4290218416</v>
      </c>
      <c r="X3" s="58" cm="1">
        <f t="array" ref="X3">AnualidadPensionado(X$1,$E3,$B3, $D3, Hombres!$A$1:$DW$117, Mujeres!$A$1:$DW$117)</f>
        <v>1082300.3079081476</v>
      </c>
      <c r="Y3" s="58" cm="1">
        <f t="array" ref="Y3">AnualidadPensionado(Y$1,$E3,$B3, $D3, Hombres!$A$1:$DW$117, Mujeres!$A$1:$DW$117)</f>
        <v>977777.0993923021</v>
      </c>
      <c r="Z3" s="58" cm="1">
        <f t="array" ref="Z3">AnualidadPensionado(Z$1,$E3,$B3, $D3, Hombres!$A$1:$DW$117, Mujeres!$A$1:$DW$117)</f>
        <v>869951.64246868156</v>
      </c>
      <c r="AA3" s="58" cm="1">
        <f t="array" ref="AA3">AnualidadPensionado(AA$1,$E3,$B3, $D3, Hombres!$A$1:$DW$117, Mujeres!$A$1:$DW$117)</f>
        <v>760758.44065211888</v>
      </c>
      <c r="AB3" s="58" cm="1">
        <f t="array" ref="AB3">AnualidadPensionado(AB$1,$E3,$B3, $D3, Hombres!$A$1:$DW$117, Mujeres!$A$1:$DW$117)</f>
        <v>652458.59748406056</v>
      </c>
      <c r="AC3" s="58" cm="1">
        <f t="array" ref="AC3">AnualidadPensionado(AC$1,$E3,$B3, $D3, Hombres!$A$1:$DW$117, Mujeres!$A$1:$DW$117)</f>
        <v>547485.74143571395</v>
      </c>
      <c r="AD3" s="58" cm="1">
        <f t="array" ref="AD3">AnualidadPensionado(AD$1,$E3,$B3, $D3, Hombres!$A$1:$DW$117, Mujeres!$A$1:$DW$117)</f>
        <v>448219.88350023003</v>
      </c>
      <c r="AE3" s="58" cm="1">
        <f t="array" ref="AE3">AnualidadPensionado(AE$1,$E3,$B3, $D3, Hombres!$A$1:$DW$117, Mujeres!$A$1:$DW$117)</f>
        <v>356841.50472150388</v>
      </c>
      <c r="AF3" s="58" cm="1">
        <f t="array" ref="AF3">AnualidadPensionado(AF$1,$E3,$B3, $D3, Hombres!$A$1:$DW$117, Mujeres!$A$1:$DW$117)</f>
        <v>275220.43972985039</v>
      </c>
      <c r="AG3" s="58" cm="1">
        <f t="array" ref="AG3">AnualidadPensionado(AG$1,$E3,$B3, $D3, Hombres!$A$1:$DW$117, Mujeres!$A$1:$DW$117)</f>
        <v>204772.85246872116</v>
      </c>
      <c r="AH3" s="58" cm="1">
        <f t="array" ref="AH3">AnualidadPensionado(AH$1,$E3,$B3, $D3, Hombres!$A$1:$DW$117, Mujeres!$A$1:$DW$117)</f>
        <v>146273.09865757969</v>
      </c>
      <c r="AI3" s="58" cm="1">
        <f t="array" ref="AI3">AnualidadPensionado(AI$1,$E3,$B3, $D3, Hombres!$A$1:$DW$117, Mujeres!$A$1:$DW$117)</f>
        <v>99746.257281375307</v>
      </c>
      <c r="AJ3" s="58" cm="1">
        <f t="array" ref="AJ3">AnualidadPensionado(AJ$1,$E3,$B3, $D3, Hombres!$A$1:$DW$117, Mujeres!$A$1:$DW$117)</f>
        <v>64498.026823957851</v>
      </c>
      <c r="AK3" s="58" cm="1">
        <f t="array" ref="AK3">AnualidadPensionado(AK$1,$E3,$B3, $D3, Hombres!$A$1:$DW$117, Mujeres!$A$1:$DW$117)</f>
        <v>39235.436904134891</v>
      </c>
      <c r="AL3" s="58" cm="1">
        <f t="array" ref="AL3">AnualidadPensionado(AL$1,$E3,$B3, $D3, Hombres!$A$1:$DW$117, Mujeres!$A$1:$DW$117)</f>
        <v>22247.158039948066</v>
      </c>
      <c r="AM3" s="58" cm="1">
        <f t="array" ref="AM3">AnualidadPensionado(AM$1,$E3,$B3, $D3, Hombres!$A$1:$DW$117, Mujeres!$A$1:$DW$117)</f>
        <v>11628.426168846523</v>
      </c>
      <c r="AN3" s="58" cm="1">
        <f t="array" ref="AN3">AnualidadPensionado(AN$1,$E3,$B3, $D3, Hombres!$A$1:$DW$117, Mujeres!$A$1:$DW$117)</f>
        <v>5526.8207527789191</v>
      </c>
      <c r="AO3" s="58" cm="1">
        <f t="array" ref="AO3">AnualidadPensionado(AO$1,$E3,$B3, $D3, Hombres!$A$1:$DW$117, Mujeres!$A$1:$DW$117)</f>
        <v>2347.8111913482812</v>
      </c>
      <c r="AP3" s="58" cm="1">
        <f t="array" ref="AP3">AnualidadPensionado(AP$1,$E3,$B3, $D3, Hombres!$A$1:$DW$117, Mujeres!$A$1:$DW$117)</f>
        <v>871.92454184353403</v>
      </c>
      <c r="AQ3" s="58" cm="1">
        <f t="array" ref="AQ3">AnualidadPensionado(AQ$1,$E3,$B3, $D3, Hombres!$A$1:$DW$117, Mujeres!$A$1:$DW$117)</f>
        <v>274.84658575899039</v>
      </c>
      <c r="AR3" s="58" cm="1">
        <f t="array" ref="AR3">AnualidadPensionado(AR$1,$E3,$B3, $D3, Hombres!$A$1:$DW$117, Mujeres!$A$1:$DW$117)</f>
        <v>70.509975071226478</v>
      </c>
      <c r="AS3" s="58" cm="1">
        <f t="array" ref="AS3">AnualidadPensionado(AS$1,$E3,$B3, $D3, Hombres!$A$1:$DW$117, Mujeres!$A$1:$DW$117)</f>
        <v>13.794030640915977</v>
      </c>
      <c r="AT3" s="58" cm="1">
        <f t="array" ref="AT3">AnualidadPensionado(AT$1,$E3,$B3, $D3, Hombres!$A$1:$DW$117, Mujeres!$A$1:$DW$117)</f>
        <v>1.8330984290748644</v>
      </c>
      <c r="AU3" s="58" cm="1">
        <f t="array" ref="AU3">AnualidadPensionado(AU$1,$E3,$B3, $D3, Hombres!$A$1:$DW$117, Mujeres!$A$1:$DW$117)</f>
        <v>0</v>
      </c>
      <c r="AV3" s="58" cm="1">
        <f t="array" ref="AV3">AnualidadPensionado(AV$1,$E3,$B3, $D3, Hombres!$A$1:$DW$117, Mujeres!$A$1:$DW$117)</f>
        <v>0</v>
      </c>
      <c r="AW3" s="58" cm="1">
        <f t="array" ref="AW3">AnualidadPensionado(AW$1,$E3,$B3, $D3, Hombres!$A$1:$DW$117, Mujeres!$A$1:$DW$117)</f>
        <v>0</v>
      </c>
      <c r="AX3" s="58" cm="1">
        <f t="array" ref="AX3">AnualidadPensionado(AX$1,$E3,$B3, $D3, Hombres!$A$1:$DW$117, Mujeres!$A$1:$DW$117)</f>
        <v>0</v>
      </c>
      <c r="AY3" s="58" cm="1">
        <f t="array" ref="AY3">AnualidadPensionado(AY$1,$E3,$B3, $D3, Hombres!$A$1:$DW$117, Mujeres!$A$1:$DW$117)</f>
        <v>0</v>
      </c>
      <c r="AZ3" s="58" cm="1">
        <f t="array" ref="AZ3">AnualidadPensionado(AZ$1,$E3,$B3, $D3, Hombres!$A$1:$DW$117, Mujeres!$A$1:$DW$117)</f>
        <v>0</v>
      </c>
      <c r="BA3" s="58" cm="1">
        <f t="array" ref="BA3">AnualidadPensionado(BA$1,$E3,$B3, $D3, Hombres!$A$1:$DW$117, Mujeres!$A$1:$DW$117)</f>
        <v>0</v>
      </c>
      <c r="BB3" s="58" cm="1">
        <f t="array" ref="BB3">AnualidadPensionado(BB$1,$E3,$B3, $D3, Hombres!$A$1:$DW$117, Mujeres!$A$1:$DW$117)</f>
        <v>0</v>
      </c>
      <c r="BC3" s="58" cm="1">
        <f t="array" ref="BC3">AnualidadPensionado(BC$1,$E3,$B3, $D3, Hombres!$A$1:$DW$117, Mujeres!$A$1:$DW$117)</f>
        <v>0</v>
      </c>
      <c r="BD3" s="58" cm="1">
        <f t="array" ref="BD3">AnualidadPensionado(BD$1,$E3,$B3, $D3, Hombres!$A$1:$DW$117, Mujeres!$A$1:$DW$117)</f>
        <v>0</v>
      </c>
      <c r="BE3" s="58" cm="1">
        <f t="array" ref="BE3">AnualidadPensionado(BE$1,$E3,$B3, $D3, Hombres!$A$1:$DW$117, Mujeres!$A$1:$DW$117)</f>
        <v>0</v>
      </c>
      <c r="BF3" s="58" cm="1">
        <f t="array" ref="BF3">AnualidadPensionado(BF$1,$E3,$B3, $D3, Hombres!$A$1:$DW$117, Mujeres!$A$1:$DW$117)</f>
        <v>0</v>
      </c>
      <c r="BG3" s="58" cm="1">
        <f t="array" ref="BG3">AnualidadPensionado(BG$1,$E3,$B3, $D3, Hombres!$A$1:$DW$117, Mujeres!$A$1:$DW$117)</f>
        <v>0</v>
      </c>
      <c r="BH3" s="58" cm="1">
        <f t="array" ref="BH3">AnualidadPensionado(BH$1,$E3,$B3, $D3, Hombres!$A$1:$DW$117, Mujeres!$A$1:$DW$117)</f>
        <v>0</v>
      </c>
      <c r="BI3" s="58" cm="1">
        <f t="array" ref="BI3">AnualidadPensionado(BI$1,$E3,$B3, $D3, Hombres!$A$1:$DW$117, Mujeres!$A$1:$DW$117)</f>
        <v>0</v>
      </c>
      <c r="BJ3" s="58" cm="1">
        <f t="array" ref="BJ3">AnualidadPensionado(BJ$1,$E3,$B3, $D3, Hombres!$A$1:$DW$117, Mujeres!$A$1:$DW$117)</f>
        <v>0</v>
      </c>
      <c r="BK3" s="58" cm="1">
        <f t="array" ref="BK3">AnualidadPensionado(BK$1,$E3,$B3, $D3, Hombres!$A$1:$DW$117, Mujeres!$A$1:$DW$117)</f>
        <v>0</v>
      </c>
      <c r="BL3" s="58" cm="1">
        <f t="array" ref="BL3">AnualidadPensionado(BL$1,$E3,$B3, $D3, Hombres!$A$1:$DW$117, Mujeres!$A$1:$DW$117)</f>
        <v>0</v>
      </c>
      <c r="BM3" s="58" cm="1">
        <f t="array" ref="BM3">AnualidadPensionado(BM$1,$E3,$B3, $D3, Hombres!$A$1:$DW$117, Mujeres!$A$1:$DW$117)</f>
        <v>0</v>
      </c>
      <c r="BN3" s="58" cm="1">
        <f t="array" ref="BN3">AnualidadPensionado(BN$1,$E3,$B3, $D3, Hombres!$A$1:$DW$117, Mujeres!$A$1:$DW$117)</f>
        <v>0</v>
      </c>
      <c r="BO3" s="58" cm="1">
        <f t="array" ref="BO3">AnualidadPensionado(BO$1,$E3,$B3, $D3, Hombres!$A$1:$DW$117, Mujeres!$A$1:$DW$117)</f>
        <v>0</v>
      </c>
      <c r="BP3" s="58" cm="1">
        <f t="array" ref="BP3">AnualidadPensionado(BP$1,$E3,$B3, $D3, Hombres!$A$1:$DW$117, Mujeres!$A$1:$DW$117)</f>
        <v>0</v>
      </c>
      <c r="BQ3" s="58" cm="1">
        <f t="array" ref="BQ3">AnualidadPensionado(BQ$1,$E3,$B3, $D3, Hombres!$A$1:$DW$117, Mujeres!$A$1:$DW$117)</f>
        <v>0</v>
      </c>
      <c r="BR3" s="58" cm="1">
        <f t="array" ref="BR3">AnualidadPensionado(BR$1,$E3,$B3, $D3, Hombres!$A$1:$DW$117, Mujeres!$A$1:$DW$117)</f>
        <v>0</v>
      </c>
      <c r="BS3" s="58" cm="1">
        <f t="array" ref="BS3">AnualidadPensionado(BS$1,$E3,$B3, $D3, Hombres!$A$1:$DW$117, Mujeres!$A$1:$DW$117)</f>
        <v>0</v>
      </c>
      <c r="BT3" s="58" cm="1">
        <f t="array" ref="BT3">AnualidadPensionado(BT$1,$E3,$B3, $D3, Hombres!$A$1:$DW$117, Mujeres!$A$1:$DW$117)</f>
        <v>0</v>
      </c>
      <c r="BU3" s="58" cm="1">
        <f t="array" ref="BU3">AnualidadPensionado(BU$1,$E3,$B3, $D3, Hombres!$A$1:$DW$117, Mujeres!$A$1:$DW$117)</f>
        <v>0</v>
      </c>
      <c r="BV3" s="58" cm="1">
        <f t="array" ref="BV3">AnualidadPensionado(BV$1,$E3,$B3, $D3, Hombres!$A$1:$DW$117, Mujeres!$A$1:$DW$117)</f>
        <v>0</v>
      </c>
      <c r="BW3" s="58" cm="1">
        <f t="array" ref="BW3">AnualidadPensionado(BW$1,$E3,$B3, $D3, Hombres!$A$1:$DW$117, Mujeres!$A$1:$DW$117)</f>
        <v>0</v>
      </c>
      <c r="BX3" s="58" cm="1">
        <f t="array" ref="BX3">AnualidadPensionado(BX$1,$E3,$B3, $D3, Hombres!$A$1:$DW$117, Mujeres!$A$1:$DW$117)</f>
        <v>0</v>
      </c>
      <c r="BY3" s="58" cm="1">
        <f t="array" ref="BY3">AnualidadPensionado(BY$1,$E3,$B3, $D3, Hombres!$A$1:$DW$117, Mujeres!$A$1:$DW$117)</f>
        <v>0</v>
      </c>
      <c r="BZ3" s="58" cm="1">
        <f t="array" ref="BZ3">AnualidadPensionado(BZ$1,$E3,$B3, $D3, Hombres!$A$1:$DW$117, Mujeres!$A$1:$DW$117)</f>
        <v>0</v>
      </c>
      <c r="CA3" s="58" cm="1">
        <f t="array" ref="CA3">AnualidadPensionado(CA$1,$E3,$B3, $D3, Hombres!$A$1:$DW$117, Mujeres!$A$1:$DW$117)</f>
        <v>0</v>
      </c>
      <c r="CB3" s="58" cm="1">
        <f t="array" ref="CB3">AnualidadPensionado(CB$1,$E3,$B3, $D3, Hombres!$A$1:$DW$117, Mujeres!$A$1:$DW$117)</f>
        <v>0</v>
      </c>
      <c r="CC3" s="58" cm="1">
        <f t="array" ref="CC3">AnualidadPensionado(CC$1,$E3,$B3, $D3, Hombres!$A$1:$DW$117, Mujeres!$A$1:$DW$117)</f>
        <v>0</v>
      </c>
      <c r="CD3" s="58" cm="1">
        <f t="array" ref="CD3">AnualidadPensionado(CD$1,$E3,$B3, $D3, Hombres!$A$1:$DW$117, Mujeres!$A$1:$DW$117)</f>
        <v>0</v>
      </c>
      <c r="CE3" s="58" cm="1">
        <f t="array" ref="CE3">AnualidadPensionado(CE$1,$E3,$B3, $D3, Hombres!$A$1:$DW$117, Mujeres!$A$1:$DW$117)</f>
        <v>0</v>
      </c>
      <c r="CF3" s="58" cm="1">
        <f t="array" ref="CF3">AnualidadPensionado(CF$1,$E3,$B3, $D3, Hombres!$A$1:$DW$117, Mujeres!$A$1:$DW$117)</f>
        <v>0</v>
      </c>
      <c r="CG3" s="58" cm="1">
        <f t="array" ref="CG3">AnualidadPensionado(CG$1,$E3,$B3, $D3, Hombres!$A$1:$DW$117, Mujeres!$A$1:$DW$117)</f>
        <v>0</v>
      </c>
      <c r="CH3" s="58" cm="1">
        <f t="array" ref="CH3">AnualidadPensionado(CH$1,$E3,$B3, $D3, Hombres!$A$1:$DW$117, Mujeres!$A$1:$DW$117)</f>
        <v>0</v>
      </c>
      <c r="CI3" s="58" cm="1">
        <f t="array" ref="CI3">AnualidadPensionado(CI$1,$E3,$B3, $D3, Hombres!$A$1:$DW$117, Mujeres!$A$1:$DW$117)</f>
        <v>0</v>
      </c>
      <c r="CJ3" s="58" cm="1">
        <f t="array" ref="CJ3">AnualidadPensionado(CJ$1,$E3,$B3, $D3, Hombres!$A$1:$DW$117, Mujeres!$A$1:$DW$117)</f>
        <v>0</v>
      </c>
      <c r="CK3" s="58" cm="1">
        <f t="array" ref="CK3">AnualidadPensionado(CK$1,$E3,$B3, $D3, Hombres!$A$1:$DW$117, Mujeres!$A$1:$DW$117)</f>
        <v>0</v>
      </c>
      <c r="CL3" s="58" cm="1">
        <f t="array" ref="CL3">AnualidadPensionado(CL$1,$E3,$B3, $D3, Hombres!$A$1:$DW$117, Mujeres!$A$1:$DW$117)</f>
        <v>0</v>
      </c>
      <c r="CM3" s="58" cm="1">
        <f t="array" ref="CM3">AnualidadPensionado(CM$1,$E3,$B3, $D3, Hombres!$A$1:$DW$117, Mujeres!$A$1:$DW$117)</f>
        <v>0</v>
      </c>
      <c r="CN3" s="58" cm="1">
        <f t="array" ref="CN3">AnualidadPensionado(CN$1,$E3,$B3, $D3, Hombres!$A$1:$DW$117, Mujeres!$A$1:$DW$117)</f>
        <v>0</v>
      </c>
      <c r="CO3" s="58" cm="1">
        <f t="array" ref="CO3">AnualidadPensionado(CO$1,$E3,$B3, $D3, Hombres!$A$1:$DW$117, Mujeres!$A$1:$DW$117)</f>
        <v>0</v>
      </c>
      <c r="CP3" s="58" cm="1">
        <f t="array" ref="CP3">AnualidadPensionado(CP$1,$E3,$B3, $D3, Hombres!$A$1:$DW$117, Mujeres!$A$1:$DW$117)</f>
        <v>0</v>
      </c>
      <c r="CQ3" s="58" cm="1">
        <f t="array" ref="CQ3">AnualidadPensionado(CQ$1,$E3,$B3, $D3, Hombres!$A$1:$DW$117, Mujeres!$A$1:$DW$117)</f>
        <v>0</v>
      </c>
      <c r="CR3" s="58" cm="1">
        <f t="array" ref="CR3">AnualidadPensionado(CR$1,$E3,$B3, $D3, Hombres!$A$1:$DW$117, Mujeres!$A$1:$DW$117)</f>
        <v>0</v>
      </c>
      <c r="CS3" s="58" cm="1">
        <f t="array" ref="CS3">AnualidadPensionado(CS$1,$E3,$B3, $D3, Hombres!$A$1:$DW$117, Mujeres!$A$1:$DW$117)</f>
        <v>0</v>
      </c>
      <c r="CT3" s="58" cm="1">
        <f t="array" ref="CT3">AnualidadPensionado(CT$1,$E3,$B3, $D3, Hombres!$A$1:$DW$117, Mujeres!$A$1:$DW$117)</f>
        <v>0</v>
      </c>
      <c r="CU3" s="58" cm="1">
        <f t="array" ref="CU3">AnualidadPensionado(CU$1,$E3,$B3, $D3, Hombres!$A$1:$DW$117, Mujeres!$A$1:$DW$117)</f>
        <v>0</v>
      </c>
      <c r="CV3" s="58" cm="1">
        <f t="array" ref="CV3">AnualidadPensionado(CV$1,$E3,$B3, $D3, Hombres!$A$1:$DW$117, Mujeres!$A$1:$DW$117)</f>
        <v>0</v>
      </c>
      <c r="CW3" s="58" cm="1">
        <f t="array" ref="CW3">AnualidadPensionado(CW$1,$E3,$B3, $D3, Hombres!$A$1:$DW$117, Mujeres!$A$1:$DW$117)</f>
        <v>0</v>
      </c>
      <c r="CX3" s="58" cm="1">
        <f t="array" ref="CX3">AnualidadPensionado(CX$1,$E3,$B3, $D3, Hombres!$A$1:$DW$117, Mujeres!$A$1:$DW$117)</f>
        <v>0</v>
      </c>
      <c r="CY3" s="58" cm="1">
        <f t="array" ref="CY3">AnualidadPensionado(CY$1,$E3,$B3, $D3, Hombres!$A$1:$DW$117, Mujeres!$A$1:$DW$117)</f>
        <v>0</v>
      </c>
    </row>
    <row r="4" spans="1:103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22"/>
      <c r="H4" s="58" cm="1">
        <f t="array" ref="H4">AnualidadPensionado(H$1,$E4,$B4, $D4, Hombres!$A$1:$DW$117, Mujeres!$A$1:$DW$117)</f>
        <v>4213560</v>
      </c>
      <c r="I4" s="58" cm="1">
        <f t="array" ref="I4">AnualidadPensionado(I$1,$E4,$B4, $D4, Hombres!$A$1:$DW$117, Mujeres!$A$1:$DW$117)</f>
        <v>3657359.0278321202</v>
      </c>
      <c r="J4" s="58" cm="1">
        <f t="array" ref="J4">AnualidadPensionado(J$1,$E4,$B4, $D4, Hombres!$A$1:$DW$117, Mujeres!$A$1:$DW$117)</f>
        <v>3123794.4168476989</v>
      </c>
      <c r="K4" s="58" cm="1">
        <f t="array" ref="K4">AnualidadPensionado(K$1,$E4,$B4, $D4, Hombres!$A$1:$DW$117, Mujeres!$A$1:$DW$117)</f>
        <v>2620851.2673373106</v>
      </c>
      <c r="L4" s="58" cm="1">
        <f t="array" ref="L4">AnualidadPensionado(L$1,$E4,$B4, $D4, Hombres!$A$1:$DW$117, Mujeres!$A$1:$DW$117)</f>
        <v>2155772.212565904</v>
      </c>
      <c r="M4" s="58" cm="1">
        <f t="array" ref="M4">AnualidadPensionado(M$1,$E4,$B4, $D4, Hombres!$A$1:$DW$117, Mujeres!$A$1:$DW$117)</f>
        <v>1734924.1246504583</v>
      </c>
      <c r="N4" s="58" cm="1">
        <f t="array" ref="N4">AnualidadPensionado(N$1,$E4,$B4, $D4, Hombres!$A$1:$DW$117, Mujeres!$A$1:$DW$117)</f>
        <v>1363107.6655646008</v>
      </c>
      <c r="O4" s="58" cm="1">
        <f t="array" ref="O4">AnualidadPensionado(O$1,$E4,$B4, $D4, Hombres!$A$1:$DW$117, Mujeres!$A$1:$DW$117)</f>
        <v>1042934.1256277824</v>
      </c>
      <c r="P4" s="58" cm="1">
        <f t="array" ref="P4">AnualidadPensionado(P$1,$E4,$B4, $D4, Hombres!$A$1:$DW$117, Mujeres!$A$1:$DW$117)</f>
        <v>774770.58654202102</v>
      </c>
      <c r="Q4" s="58" cm="1">
        <f t="array" ref="Q4">AnualidadPensionado(Q$1,$E4,$B4, $D4, Hombres!$A$1:$DW$117, Mujeres!$A$1:$DW$117)</f>
        <v>556956.10850182257</v>
      </c>
      <c r="R4" s="58" cm="1">
        <f t="array" ref="R4">AnualidadPensionado(R$1,$E4,$B4, $D4, Hombres!$A$1:$DW$117, Mujeres!$A$1:$DW$117)</f>
        <v>386037.28091358056</v>
      </c>
      <c r="S4" s="58" cm="1">
        <f t="array" ref="S4">AnualidadPensionado(S$1,$E4,$B4, $D4, Hombres!$A$1:$DW$117, Mujeres!$A$1:$DW$117)</f>
        <v>256963.19676082968</v>
      </c>
      <c r="T4" s="58" cm="1">
        <f t="array" ref="T4">AnualidadPensionado(T$1,$E4,$B4, $D4, Hombres!$A$1:$DW$117, Mujeres!$A$1:$DW$117)</f>
        <v>163505.86993901274</v>
      </c>
      <c r="U4" s="58" cm="1">
        <f t="array" ref="U4">AnualidadPensionado(U$1,$E4,$B4, $D4, Hombres!$A$1:$DW$117, Mujeres!$A$1:$DW$117)</f>
        <v>98910.013522340756</v>
      </c>
      <c r="V4" s="58" cm="1">
        <f t="array" ref="V4">AnualidadPensionado(V$1,$E4,$B4, $D4, Hombres!$A$1:$DW$117, Mujeres!$A$1:$DW$117)</f>
        <v>56525.741300325732</v>
      </c>
      <c r="W4" s="58" cm="1">
        <f t="array" ref="W4">AnualidadPensionado(W$1,$E4,$B4, $D4, Hombres!$A$1:$DW$117, Mujeres!$A$1:$DW$117)</f>
        <v>30300.915127287488</v>
      </c>
      <c r="X4" s="58" cm="1">
        <f t="array" ref="X4">AnualidadPensionado(X$1,$E4,$B4, $D4, Hombres!$A$1:$DW$117, Mujeres!$A$1:$DW$117)</f>
        <v>15110.98031937931</v>
      </c>
      <c r="Y4" s="58" cm="1">
        <f t="array" ref="Y4">AnualidadPensionado(Y$1,$E4,$B4, $D4, Hombres!$A$1:$DW$117, Mujeres!$A$1:$DW$117)</f>
        <v>6941.25878989184</v>
      </c>
      <c r="Z4" s="58" cm="1">
        <f t="array" ref="Z4">AnualidadPensionado(Z$1,$E4,$B4, $D4, Hombres!$A$1:$DW$117, Mujeres!$A$1:$DW$117)</f>
        <v>2901.2206596179649</v>
      </c>
      <c r="AA4" s="58" cm="1">
        <f t="array" ref="AA4">AnualidadPensionado(AA$1,$E4,$B4, $D4, Hombres!$A$1:$DW$117, Mujeres!$A$1:$DW$117)</f>
        <v>1086.8181159682113</v>
      </c>
      <c r="AB4" s="58" cm="1">
        <f t="array" ref="AB4">AnualidadPensionado(AB$1,$E4,$B4, $D4, Hombres!$A$1:$DW$117, Mujeres!$A$1:$DW$117)</f>
        <v>358.06312148370358</v>
      </c>
      <c r="AC4" s="58" cm="1">
        <f t="array" ref="AC4">AnualidadPensionado(AC$1,$E4,$B4, $D4, Hombres!$A$1:$DW$117, Mujeres!$A$1:$DW$117)</f>
        <v>101.22045418801719</v>
      </c>
      <c r="AD4" s="58" cm="1">
        <f t="array" ref="AD4">AnualidadPensionado(AD$1,$E4,$B4, $D4, Hombres!$A$1:$DW$117, Mujeres!$A$1:$DW$117)</f>
        <v>23.724446431886072</v>
      </c>
      <c r="AE4" s="58" cm="1">
        <f t="array" ref="AE4">AnualidadPensionado(AE$1,$E4,$B4, $D4, Hombres!$A$1:$DW$117, Mujeres!$A$1:$DW$117)</f>
        <v>0</v>
      </c>
      <c r="AF4" s="58" cm="1">
        <f t="array" ref="AF4">AnualidadPensionado(AF$1,$E4,$B4, $D4, Hombres!$A$1:$DW$117, Mujeres!$A$1:$DW$117)</f>
        <v>0</v>
      </c>
      <c r="AG4" s="58" cm="1">
        <f t="array" ref="AG4">AnualidadPensionado(AG$1,$E4,$B4, $D4, Hombres!$A$1:$DW$117, Mujeres!$A$1:$DW$117)</f>
        <v>0</v>
      </c>
      <c r="AH4" s="58" cm="1">
        <f t="array" ref="AH4">AnualidadPensionado(AH$1,$E4,$B4, $D4, Hombres!$A$1:$DW$117, Mujeres!$A$1:$DW$117)</f>
        <v>0</v>
      </c>
      <c r="AI4" s="58" cm="1">
        <f t="array" ref="AI4">AnualidadPensionado(AI$1,$E4,$B4, $D4, Hombres!$A$1:$DW$117, Mujeres!$A$1:$DW$117)</f>
        <v>0</v>
      </c>
      <c r="AJ4" s="58" cm="1">
        <f t="array" ref="AJ4">AnualidadPensionado(AJ$1,$E4,$B4, $D4, Hombres!$A$1:$DW$117, Mujeres!$A$1:$DW$117)</f>
        <v>0</v>
      </c>
      <c r="AK4" s="58" cm="1">
        <f t="array" ref="AK4">AnualidadPensionado(AK$1,$E4,$B4, $D4, Hombres!$A$1:$DW$117, Mujeres!$A$1:$DW$117)</f>
        <v>0</v>
      </c>
      <c r="AL4" s="58" cm="1">
        <f t="array" ref="AL4">AnualidadPensionado(AL$1,$E4,$B4, $D4, Hombres!$A$1:$DW$117, Mujeres!$A$1:$DW$117)</f>
        <v>0</v>
      </c>
      <c r="AM4" s="58" cm="1">
        <f t="array" ref="AM4">AnualidadPensionado(AM$1,$E4,$B4, $D4, Hombres!$A$1:$DW$117, Mujeres!$A$1:$DW$117)</f>
        <v>0</v>
      </c>
      <c r="AN4" s="58" cm="1">
        <f t="array" ref="AN4">AnualidadPensionado(AN$1,$E4,$B4, $D4, Hombres!$A$1:$DW$117, Mujeres!$A$1:$DW$117)</f>
        <v>0</v>
      </c>
      <c r="AO4" s="58" cm="1">
        <f t="array" ref="AO4">AnualidadPensionado(AO$1,$E4,$B4, $D4, Hombres!$A$1:$DW$117, Mujeres!$A$1:$DW$117)</f>
        <v>0</v>
      </c>
      <c r="AP4" s="58" cm="1">
        <f t="array" ref="AP4">AnualidadPensionado(AP$1,$E4,$B4, $D4, Hombres!$A$1:$DW$117, Mujeres!$A$1:$DW$117)</f>
        <v>0</v>
      </c>
      <c r="AQ4" s="58" cm="1">
        <f t="array" ref="AQ4">AnualidadPensionado(AQ$1,$E4,$B4, $D4, Hombres!$A$1:$DW$117, Mujeres!$A$1:$DW$117)</f>
        <v>0</v>
      </c>
      <c r="AR4" s="58" cm="1">
        <f t="array" ref="AR4">AnualidadPensionado(AR$1,$E4,$B4, $D4, Hombres!$A$1:$DW$117, Mujeres!$A$1:$DW$117)</f>
        <v>0</v>
      </c>
      <c r="AS4" s="58" cm="1">
        <f t="array" ref="AS4">AnualidadPensionado(AS$1,$E4,$B4, $D4, Hombres!$A$1:$DW$117, Mujeres!$A$1:$DW$117)</f>
        <v>0</v>
      </c>
      <c r="AT4" s="58" cm="1">
        <f t="array" ref="AT4">AnualidadPensionado(AT$1,$E4,$B4, $D4, Hombres!$A$1:$DW$117, Mujeres!$A$1:$DW$117)</f>
        <v>0</v>
      </c>
      <c r="AU4" s="58" cm="1">
        <f t="array" ref="AU4">AnualidadPensionado(AU$1,$E4,$B4, $D4, Hombres!$A$1:$DW$117, Mujeres!$A$1:$DW$117)</f>
        <v>0</v>
      </c>
      <c r="AV4" s="58" cm="1">
        <f t="array" ref="AV4">AnualidadPensionado(AV$1,$E4,$B4, $D4, Hombres!$A$1:$DW$117, Mujeres!$A$1:$DW$117)</f>
        <v>0</v>
      </c>
      <c r="AW4" s="58" cm="1">
        <f t="array" ref="AW4">AnualidadPensionado(AW$1,$E4,$B4, $D4, Hombres!$A$1:$DW$117, Mujeres!$A$1:$DW$117)</f>
        <v>0</v>
      </c>
      <c r="AX4" s="58" cm="1">
        <f t="array" ref="AX4">AnualidadPensionado(AX$1,$E4,$B4, $D4, Hombres!$A$1:$DW$117, Mujeres!$A$1:$DW$117)</f>
        <v>0</v>
      </c>
      <c r="AY4" s="58" cm="1">
        <f t="array" ref="AY4">AnualidadPensionado(AY$1,$E4,$B4, $D4, Hombres!$A$1:$DW$117, Mujeres!$A$1:$DW$117)</f>
        <v>0</v>
      </c>
      <c r="AZ4" s="58" cm="1">
        <f t="array" ref="AZ4">AnualidadPensionado(AZ$1,$E4,$B4, $D4, Hombres!$A$1:$DW$117, Mujeres!$A$1:$DW$117)</f>
        <v>0</v>
      </c>
      <c r="BA4" s="58" cm="1">
        <f t="array" ref="BA4">AnualidadPensionado(BA$1,$E4,$B4, $D4, Hombres!$A$1:$DW$117, Mujeres!$A$1:$DW$117)</f>
        <v>0</v>
      </c>
      <c r="BB4" s="58" cm="1">
        <f t="array" ref="BB4">AnualidadPensionado(BB$1,$E4,$B4, $D4, Hombres!$A$1:$DW$117, Mujeres!$A$1:$DW$117)</f>
        <v>0</v>
      </c>
      <c r="BC4" s="58" cm="1">
        <f t="array" ref="BC4">AnualidadPensionado(BC$1,$E4,$B4, $D4, Hombres!$A$1:$DW$117, Mujeres!$A$1:$DW$117)</f>
        <v>0</v>
      </c>
      <c r="BD4" s="58" cm="1">
        <f t="array" ref="BD4">AnualidadPensionado(BD$1,$E4,$B4, $D4, Hombres!$A$1:$DW$117, Mujeres!$A$1:$DW$117)</f>
        <v>0</v>
      </c>
      <c r="BE4" s="58" cm="1">
        <f t="array" ref="BE4">AnualidadPensionado(BE$1,$E4,$B4, $D4, Hombres!$A$1:$DW$117, Mujeres!$A$1:$DW$117)</f>
        <v>0</v>
      </c>
      <c r="BF4" s="58" cm="1">
        <f t="array" ref="BF4">AnualidadPensionado(BF$1,$E4,$B4, $D4, Hombres!$A$1:$DW$117, Mujeres!$A$1:$DW$117)</f>
        <v>0</v>
      </c>
      <c r="BG4" s="58" cm="1">
        <f t="array" ref="BG4">AnualidadPensionado(BG$1,$E4,$B4, $D4, Hombres!$A$1:$DW$117, Mujeres!$A$1:$DW$117)</f>
        <v>0</v>
      </c>
      <c r="BH4" s="58" cm="1">
        <f t="array" ref="BH4">AnualidadPensionado(BH$1,$E4,$B4, $D4, Hombres!$A$1:$DW$117, Mujeres!$A$1:$DW$117)</f>
        <v>0</v>
      </c>
      <c r="BI4" s="58" cm="1">
        <f t="array" ref="BI4">AnualidadPensionado(BI$1,$E4,$B4, $D4, Hombres!$A$1:$DW$117, Mujeres!$A$1:$DW$117)</f>
        <v>0</v>
      </c>
      <c r="BJ4" s="58" cm="1">
        <f t="array" ref="BJ4">AnualidadPensionado(BJ$1,$E4,$B4, $D4, Hombres!$A$1:$DW$117, Mujeres!$A$1:$DW$117)</f>
        <v>0</v>
      </c>
      <c r="BK4" s="58" cm="1">
        <f t="array" ref="BK4">AnualidadPensionado(BK$1,$E4,$B4, $D4, Hombres!$A$1:$DW$117, Mujeres!$A$1:$DW$117)</f>
        <v>0</v>
      </c>
      <c r="BL4" s="58" cm="1">
        <f t="array" ref="BL4">AnualidadPensionado(BL$1,$E4,$B4, $D4, Hombres!$A$1:$DW$117, Mujeres!$A$1:$DW$117)</f>
        <v>0</v>
      </c>
      <c r="BM4" s="58" cm="1">
        <f t="array" ref="BM4">AnualidadPensionado(BM$1,$E4,$B4, $D4, Hombres!$A$1:$DW$117, Mujeres!$A$1:$DW$117)</f>
        <v>0</v>
      </c>
      <c r="BN4" s="58" cm="1">
        <f t="array" ref="BN4">AnualidadPensionado(BN$1,$E4,$B4, $D4, Hombres!$A$1:$DW$117, Mujeres!$A$1:$DW$117)</f>
        <v>0</v>
      </c>
      <c r="BO4" s="58" cm="1">
        <f t="array" ref="BO4">AnualidadPensionado(BO$1,$E4,$B4, $D4, Hombres!$A$1:$DW$117, Mujeres!$A$1:$DW$117)</f>
        <v>0</v>
      </c>
      <c r="BP4" s="58" cm="1">
        <f t="array" ref="BP4">AnualidadPensionado(BP$1,$E4,$B4, $D4, Hombres!$A$1:$DW$117, Mujeres!$A$1:$DW$117)</f>
        <v>0</v>
      </c>
      <c r="BQ4" s="58" cm="1">
        <f t="array" ref="BQ4">AnualidadPensionado(BQ$1,$E4,$B4, $D4, Hombres!$A$1:$DW$117, Mujeres!$A$1:$DW$117)</f>
        <v>0</v>
      </c>
      <c r="BR4" s="58" cm="1">
        <f t="array" ref="BR4">AnualidadPensionado(BR$1,$E4,$B4, $D4, Hombres!$A$1:$DW$117, Mujeres!$A$1:$DW$117)</f>
        <v>0</v>
      </c>
      <c r="BS4" s="58" cm="1">
        <f t="array" ref="BS4">AnualidadPensionado(BS$1,$E4,$B4, $D4, Hombres!$A$1:$DW$117, Mujeres!$A$1:$DW$117)</f>
        <v>0</v>
      </c>
      <c r="BT4" s="58" cm="1">
        <f t="array" ref="BT4">AnualidadPensionado(BT$1,$E4,$B4, $D4, Hombres!$A$1:$DW$117, Mujeres!$A$1:$DW$117)</f>
        <v>0</v>
      </c>
      <c r="BU4" s="58" cm="1">
        <f t="array" ref="BU4">AnualidadPensionado(BU$1,$E4,$B4, $D4, Hombres!$A$1:$DW$117, Mujeres!$A$1:$DW$117)</f>
        <v>0</v>
      </c>
      <c r="BV4" s="58" cm="1">
        <f t="array" ref="BV4">AnualidadPensionado(BV$1,$E4,$B4, $D4, Hombres!$A$1:$DW$117, Mujeres!$A$1:$DW$117)</f>
        <v>0</v>
      </c>
      <c r="BW4" s="58" cm="1">
        <f t="array" ref="BW4">AnualidadPensionado(BW$1,$E4,$B4, $D4, Hombres!$A$1:$DW$117, Mujeres!$A$1:$DW$117)</f>
        <v>0</v>
      </c>
      <c r="BX4" s="58" cm="1">
        <f t="array" ref="BX4">AnualidadPensionado(BX$1,$E4,$B4, $D4, Hombres!$A$1:$DW$117, Mujeres!$A$1:$DW$117)</f>
        <v>0</v>
      </c>
      <c r="BY4" s="58" cm="1">
        <f t="array" ref="BY4">AnualidadPensionado(BY$1,$E4,$B4, $D4, Hombres!$A$1:$DW$117, Mujeres!$A$1:$DW$117)</f>
        <v>0</v>
      </c>
      <c r="BZ4" s="58" cm="1">
        <f t="array" ref="BZ4">AnualidadPensionado(BZ$1,$E4,$B4, $D4, Hombres!$A$1:$DW$117, Mujeres!$A$1:$DW$117)</f>
        <v>0</v>
      </c>
      <c r="CA4" s="58" cm="1">
        <f t="array" ref="CA4">AnualidadPensionado(CA$1,$E4,$B4, $D4, Hombres!$A$1:$DW$117, Mujeres!$A$1:$DW$117)</f>
        <v>0</v>
      </c>
      <c r="CB4" s="58" cm="1">
        <f t="array" ref="CB4">AnualidadPensionado(CB$1,$E4,$B4, $D4, Hombres!$A$1:$DW$117, Mujeres!$A$1:$DW$117)</f>
        <v>0</v>
      </c>
      <c r="CC4" s="58" cm="1">
        <f t="array" ref="CC4">AnualidadPensionado(CC$1,$E4,$B4, $D4, Hombres!$A$1:$DW$117, Mujeres!$A$1:$DW$117)</f>
        <v>0</v>
      </c>
      <c r="CD4" s="58" cm="1">
        <f t="array" ref="CD4">AnualidadPensionado(CD$1,$E4,$B4, $D4, Hombres!$A$1:$DW$117, Mujeres!$A$1:$DW$117)</f>
        <v>0</v>
      </c>
      <c r="CE4" s="58" cm="1">
        <f t="array" ref="CE4">AnualidadPensionado(CE$1,$E4,$B4, $D4, Hombres!$A$1:$DW$117, Mujeres!$A$1:$DW$117)</f>
        <v>0</v>
      </c>
      <c r="CF4" s="58" cm="1">
        <f t="array" ref="CF4">AnualidadPensionado(CF$1,$E4,$B4, $D4, Hombres!$A$1:$DW$117, Mujeres!$A$1:$DW$117)</f>
        <v>0</v>
      </c>
      <c r="CG4" s="58" cm="1">
        <f t="array" ref="CG4">AnualidadPensionado(CG$1,$E4,$B4, $D4, Hombres!$A$1:$DW$117, Mujeres!$A$1:$DW$117)</f>
        <v>0</v>
      </c>
      <c r="CH4" s="58" cm="1">
        <f t="array" ref="CH4">AnualidadPensionado(CH$1,$E4,$B4, $D4, Hombres!$A$1:$DW$117, Mujeres!$A$1:$DW$117)</f>
        <v>0</v>
      </c>
      <c r="CI4" s="58" cm="1">
        <f t="array" ref="CI4">AnualidadPensionado(CI$1,$E4,$B4, $D4, Hombres!$A$1:$DW$117, Mujeres!$A$1:$DW$117)</f>
        <v>0</v>
      </c>
      <c r="CJ4" s="58" cm="1">
        <f t="array" ref="CJ4">AnualidadPensionado(CJ$1,$E4,$B4, $D4, Hombres!$A$1:$DW$117, Mujeres!$A$1:$DW$117)</f>
        <v>0</v>
      </c>
      <c r="CK4" s="58" cm="1">
        <f t="array" ref="CK4">AnualidadPensionado(CK$1,$E4,$B4, $D4, Hombres!$A$1:$DW$117, Mujeres!$A$1:$DW$117)</f>
        <v>0</v>
      </c>
      <c r="CL4" s="58" cm="1">
        <f t="array" ref="CL4">AnualidadPensionado(CL$1,$E4,$B4, $D4, Hombres!$A$1:$DW$117, Mujeres!$A$1:$DW$117)</f>
        <v>0</v>
      </c>
      <c r="CM4" s="58" cm="1">
        <f t="array" ref="CM4">AnualidadPensionado(CM$1,$E4,$B4, $D4, Hombres!$A$1:$DW$117, Mujeres!$A$1:$DW$117)</f>
        <v>0</v>
      </c>
      <c r="CN4" s="58" cm="1">
        <f t="array" ref="CN4">AnualidadPensionado(CN$1,$E4,$B4, $D4, Hombres!$A$1:$DW$117, Mujeres!$A$1:$DW$117)</f>
        <v>0</v>
      </c>
      <c r="CO4" s="58" cm="1">
        <f t="array" ref="CO4">AnualidadPensionado(CO$1,$E4,$B4, $D4, Hombres!$A$1:$DW$117, Mujeres!$A$1:$DW$117)</f>
        <v>0</v>
      </c>
      <c r="CP4" s="58" cm="1">
        <f t="array" ref="CP4">AnualidadPensionado(CP$1,$E4,$B4, $D4, Hombres!$A$1:$DW$117, Mujeres!$A$1:$DW$117)</f>
        <v>0</v>
      </c>
      <c r="CQ4" s="58" cm="1">
        <f t="array" ref="CQ4">AnualidadPensionado(CQ$1,$E4,$B4, $D4, Hombres!$A$1:$DW$117, Mujeres!$A$1:$DW$117)</f>
        <v>0</v>
      </c>
      <c r="CR4" s="58" cm="1">
        <f t="array" ref="CR4">AnualidadPensionado(CR$1,$E4,$B4, $D4, Hombres!$A$1:$DW$117, Mujeres!$A$1:$DW$117)</f>
        <v>0</v>
      </c>
      <c r="CS4" s="58" cm="1">
        <f t="array" ref="CS4">AnualidadPensionado(CS$1,$E4,$B4, $D4, Hombres!$A$1:$DW$117, Mujeres!$A$1:$DW$117)</f>
        <v>0</v>
      </c>
      <c r="CT4" s="58" cm="1">
        <f t="array" ref="CT4">AnualidadPensionado(CT$1,$E4,$B4, $D4, Hombres!$A$1:$DW$117, Mujeres!$A$1:$DW$117)</f>
        <v>0</v>
      </c>
      <c r="CU4" s="58" cm="1">
        <f t="array" ref="CU4">AnualidadPensionado(CU$1,$E4,$B4, $D4, Hombres!$A$1:$DW$117, Mujeres!$A$1:$DW$117)</f>
        <v>0</v>
      </c>
      <c r="CV4" s="58" cm="1">
        <f t="array" ref="CV4">AnualidadPensionado(CV$1,$E4,$B4, $D4, Hombres!$A$1:$DW$117, Mujeres!$A$1:$DW$117)</f>
        <v>0</v>
      </c>
      <c r="CW4" s="58" cm="1">
        <f t="array" ref="CW4">AnualidadPensionado(CW$1,$E4,$B4, $D4, Hombres!$A$1:$DW$117, Mujeres!$A$1:$DW$117)</f>
        <v>0</v>
      </c>
      <c r="CX4" s="58" cm="1">
        <f t="array" ref="CX4">AnualidadPensionado(CX$1,$E4,$B4, $D4, Hombres!$A$1:$DW$117, Mujeres!$A$1:$DW$117)</f>
        <v>0</v>
      </c>
      <c r="CY4" s="58" cm="1">
        <f t="array" ref="CY4">AnualidadPensionado(CY$1,$E4,$B4, $D4, Hombres!$A$1:$DW$117, Mujeres!$A$1:$DW$117)</f>
        <v>0</v>
      </c>
    </row>
    <row r="5" spans="1:103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9"/>
      <c r="H5" s="58" cm="1">
        <f t="array" ref="H5">AnualidadPensionado(H$1,$E5,$B5, $D5, Hombres!$A$1:$DW$117, Mujeres!$A$1:$DW$117)</f>
        <v>4213560</v>
      </c>
      <c r="I5" s="58" cm="1">
        <f t="array" ref="I5">AnualidadPensionado(I$1,$E5,$B5, $D5, Hombres!$A$1:$DW$117, Mujeres!$A$1:$DW$117)</f>
        <v>4271756.4097977607</v>
      </c>
      <c r="J5" s="58" cm="1">
        <f t="array" ref="J5">AnualidadPensionado(J$1,$E5,$B5, $D5, Hombres!$A$1:$DW$117, Mujeres!$A$1:$DW$117)</f>
        <v>4324456.8208635636</v>
      </c>
      <c r="K5" s="58" cm="1">
        <f t="array" ref="K5">AnualidadPensionado(K$1,$E5,$B5, $D5, Hombres!$A$1:$DW$117, Mujeres!$A$1:$DW$117)</f>
        <v>4371440.5739069274</v>
      </c>
      <c r="L5" s="58" cm="1">
        <f t="array" ref="L5">AnualidadPensionado(L$1,$E5,$B5, $D5, Hombres!$A$1:$DW$117, Mujeres!$A$1:$DW$117)</f>
        <v>4411686.5300656799</v>
      </c>
      <c r="M5" s="58" cm="1">
        <f t="array" ref="M5">AnualidadPensionado(M$1,$E5,$B5, $D5, Hombres!$A$1:$DW$117, Mujeres!$A$1:$DW$117)</f>
        <v>4443533.930430348</v>
      </c>
      <c r="N5" s="58" cm="1">
        <f t="array" ref="N5">AnualidadPensionado(N$1,$E5,$B5, $D5, Hombres!$A$1:$DW$117, Mujeres!$A$1:$DW$117)</f>
        <v>4465009.8987294352</v>
      </c>
      <c r="O5" s="58" cm="1">
        <f t="array" ref="O5">AnualidadPensionado(O$1,$E5,$B5, $D5, Hombres!$A$1:$DW$117, Mujeres!$A$1:$DW$117)</f>
        <v>4474048.7576081855</v>
      </c>
      <c r="P5" s="58" cm="1">
        <f t="array" ref="P5">AnualidadPensionado(P$1,$E5,$B5, $D5, Hombres!$A$1:$DW$117, Mujeres!$A$1:$DW$117)</f>
        <v>4463817.5387016777</v>
      </c>
      <c r="Q5" s="58" cm="1">
        <f t="array" ref="Q5">AnualidadPensionado(Q$1,$E5,$B5, $D5, Hombres!$A$1:$DW$117, Mujeres!$A$1:$DW$117)</f>
        <v>4438140.1871592775</v>
      </c>
      <c r="R5" s="58" cm="1">
        <f t="array" ref="R5">AnualidadPensionado(R$1,$E5,$B5, $D5, Hombres!$A$1:$DW$117, Mujeres!$A$1:$DW$117)</f>
        <v>4395558.7351745497</v>
      </c>
      <c r="S5" s="58" cm="1">
        <f t="array" ref="S5">AnualidadPensionado(S$1,$E5,$B5, $D5, Hombres!$A$1:$DW$117, Mujeres!$A$1:$DW$117)</f>
        <v>4334797.1245991513</v>
      </c>
      <c r="T5" s="58" cm="1">
        <f t="array" ref="T5">AnualidadPensionado(T$1,$E5,$B5, $D5, Hombres!$A$1:$DW$117, Mujeres!$A$1:$DW$117)</f>
        <v>4254588.5484531028</v>
      </c>
      <c r="U5" s="58" cm="1">
        <f t="array" ref="U5">AnualidadPensionado(U$1,$E5,$B5, $D5, Hombres!$A$1:$DW$117, Mujeres!$A$1:$DW$117)</f>
        <v>4153573.4735454181</v>
      </c>
      <c r="V5" s="58" cm="1">
        <f t="array" ref="V5">AnualidadPensionado(V$1,$E5,$B5, $D5, Hombres!$A$1:$DW$117, Mujeres!$A$1:$DW$117)</f>
        <v>4030524.0712238834</v>
      </c>
      <c r="W5" s="58" cm="1">
        <f t="array" ref="W5">AnualidadPensionado(W$1,$E5,$B5, $D5, Hombres!$A$1:$DW$117, Mujeres!$A$1:$DW$117)</f>
        <v>3884779.9459696882</v>
      </c>
      <c r="X5" s="58" cm="1">
        <f t="array" ref="X5">AnualidadPensionado(X$1,$E5,$B5, $D5, Hombres!$A$1:$DW$117, Mujeres!$A$1:$DW$117)</f>
        <v>3716309.8827954847</v>
      </c>
      <c r="Y5" s="58" cm="1">
        <f t="array" ref="Y5">AnualidadPensionado(Y$1,$E5,$B5, $D5, Hombres!$A$1:$DW$117, Mujeres!$A$1:$DW$117)</f>
        <v>3525506.7774740392</v>
      </c>
      <c r="Z5" s="58" cm="1">
        <f t="array" ref="Z5">AnualidadPensionado(Z$1,$E5,$B5, $D5, Hombres!$A$1:$DW$117, Mujeres!$A$1:$DW$117)</f>
        <v>3313113.002419848</v>
      </c>
      <c r="AA5" s="58" cm="1">
        <f t="array" ref="AA5">AnualidadPensionado(AA$1,$E5,$B5, $D5, Hombres!$A$1:$DW$117, Mujeres!$A$1:$DW$117)</f>
        <v>3080531.6281192717</v>
      </c>
      <c r="AB5" s="58" cm="1">
        <f t="array" ref="AB5">AnualidadPensionado(AB$1,$E5,$B5, $D5, Hombres!$A$1:$DW$117, Mujeres!$A$1:$DW$117)</f>
        <v>2830234.3362275157</v>
      </c>
      <c r="AC5" s="58" cm="1">
        <f t="array" ref="AC5">AnualidadPensionado(AC$1,$E5,$B5, $D5, Hombres!$A$1:$DW$117, Mujeres!$A$1:$DW$117)</f>
        <v>2565714.156757297</v>
      </c>
      <c r="AD5" s="58" cm="1">
        <f t="array" ref="AD5">AnualidadPensionado(AD$1,$E5,$B5, $D5, Hombres!$A$1:$DW$117, Mujeres!$A$1:$DW$117)</f>
        <v>2291186.9933726243</v>
      </c>
      <c r="AE5" s="58" cm="1">
        <f t="array" ref="AE5">AnualidadPensionado(AE$1,$E5,$B5, $D5, Hombres!$A$1:$DW$117, Mujeres!$A$1:$DW$117)</f>
        <v>2011513.0697316353</v>
      </c>
      <c r="AF5" s="58" cm="1">
        <f t="array" ref="AF5">AnualidadPensionado(AF$1,$E5,$B5, $D5, Hombres!$A$1:$DW$117, Mujeres!$A$1:$DW$117)</f>
        <v>1732275.2659128523</v>
      </c>
      <c r="AG5" s="58" cm="1">
        <f t="array" ref="AG5">AnualidadPensionado(AG$1,$E5,$B5, $D5, Hombres!$A$1:$DW$117, Mujeres!$A$1:$DW$117)</f>
        <v>1459734.2329827009</v>
      </c>
      <c r="AH5" s="58" cm="1">
        <f t="array" ref="AH5">AnualidadPensionado(AH$1,$E5,$B5, $D5, Hombres!$A$1:$DW$117, Mujeres!$A$1:$DW$117)</f>
        <v>1200333.8748384998</v>
      </c>
      <c r="AI5" s="58" cm="1">
        <f t="array" ref="AI5">AnualidadPensionado(AI$1,$E5,$B5, $D5, Hombres!$A$1:$DW$117, Mujeres!$A$1:$DW$117)</f>
        <v>960078.15051422594</v>
      </c>
      <c r="AJ5" s="58" cm="1">
        <f t="array" ref="AJ5">AnualidadPensionado(AJ$1,$E5,$B5, $D5, Hombres!$A$1:$DW$117, Mujeres!$A$1:$DW$117)</f>
        <v>744117.73930238804</v>
      </c>
      <c r="AK5" s="58" cm="1">
        <f t="array" ref="AK5">AnualidadPensionado(AK$1,$E5,$B5, $D5, Hombres!$A$1:$DW$117, Mujeres!$A$1:$DW$117)</f>
        <v>556430.53814187658</v>
      </c>
      <c r="AL5" s="58" cm="1">
        <f t="array" ref="AL5">AnualidadPensionado(AL$1,$E5,$B5, $D5, Hombres!$A$1:$DW$117, Mujeres!$A$1:$DW$117)</f>
        <v>399467.62076088885</v>
      </c>
      <c r="AM5" s="58" cm="1">
        <f t="array" ref="AM5">AnualidadPensionado(AM$1,$E5,$B5, $D5, Hombres!$A$1:$DW$117, Mujeres!$A$1:$DW$117)</f>
        <v>273783.38369377912</v>
      </c>
      <c r="AN5" s="58" cm="1">
        <f t="array" ref="AN5">AnualidadPensionado(AN$1,$E5,$B5, $D5, Hombres!$A$1:$DW$117, Mujeres!$A$1:$DW$117)</f>
        <v>177944.85671083489</v>
      </c>
      <c r="AO5" s="58" cm="1">
        <f t="array" ref="AO5">AnualidadPensionado(AO$1,$E5,$B5, $D5, Hombres!$A$1:$DW$117, Mujeres!$A$1:$DW$117)</f>
        <v>108804.4602197975</v>
      </c>
      <c r="AP5" s="58" cm="1">
        <f t="array" ref="AP5">AnualidadPensionado(AP$1,$E5,$B5, $D5, Hombres!$A$1:$DW$117, Mujeres!$A$1:$DW$117)</f>
        <v>61996.178112508693</v>
      </c>
      <c r="AQ5" s="58" cm="1">
        <f t="array" ref="AQ5">AnualidadPensionado(AQ$1,$E5,$B5, $D5, Hombres!$A$1:$DW$117, Mujeres!$A$1:$DW$117)</f>
        <v>32548.521096542801</v>
      </c>
      <c r="AR5" s="58" cm="1">
        <f t="array" ref="AR5">AnualidadPensionado(AR$1,$E5,$B5, $D5, Hombres!$A$1:$DW$117, Mujeres!$A$1:$DW$117)</f>
        <v>15529.322383192222</v>
      </c>
      <c r="AS5" s="58" cm="1">
        <f t="array" ref="AS5">AnualidadPensionado(AS$1,$E5,$B5, $D5, Hombres!$A$1:$DW$117, Mujeres!$A$1:$DW$117)</f>
        <v>6617.139912574763</v>
      </c>
      <c r="AT5" s="58" cm="1">
        <f t="array" ref="AT5">AnualidadPensionado(AT$1,$E5,$B5, $D5, Hombres!$A$1:$DW$117, Mujeres!$A$1:$DW$117)</f>
        <v>2462.0466783198144</v>
      </c>
      <c r="AU5" s="58" cm="1">
        <f t="array" ref="AU5">AnualidadPensionado(AU$1,$E5,$B5, $D5, Hombres!$A$1:$DW$117, Mujeres!$A$1:$DW$117)</f>
        <v>776.07307858428237</v>
      </c>
      <c r="AV5" s="58" cm="1">
        <f t="array" ref="AV5">AnualidadPensionado(AV$1,$E5,$B5, $D5, Hombres!$A$1:$DW$117, Mujeres!$A$1:$DW$117)</f>
        <v>198.52435792791599</v>
      </c>
      <c r="AW5" s="58" cm="1">
        <f t="array" ref="AW5">AnualidadPensionado(AW$1,$E5,$B5, $D5, Hombres!$A$1:$DW$117, Mujeres!$A$1:$DW$117)</f>
        <v>38.539282471233548</v>
      </c>
      <c r="AX5" s="58" cm="1">
        <f t="array" ref="AX5">AnualidadPensionado(AX$1,$E5,$B5, $D5, Hombres!$A$1:$DW$117, Mujeres!$A$1:$DW$117)</f>
        <v>5.0313837966413404</v>
      </c>
      <c r="AY5" s="58" cm="1">
        <f t="array" ref="AY5">AnualidadPensionado(AY$1,$E5,$B5, $D5, Hombres!$A$1:$DW$117, Mujeres!$A$1:$DW$117)</f>
        <v>0</v>
      </c>
      <c r="AZ5" s="58" cm="1">
        <f t="array" ref="AZ5">AnualidadPensionado(AZ$1,$E5,$B5, $D5, Hombres!$A$1:$DW$117, Mujeres!$A$1:$DW$117)</f>
        <v>0</v>
      </c>
      <c r="BA5" s="58" cm="1">
        <f t="array" ref="BA5">AnualidadPensionado(BA$1,$E5,$B5, $D5, Hombres!$A$1:$DW$117, Mujeres!$A$1:$DW$117)</f>
        <v>0</v>
      </c>
      <c r="BB5" s="58" cm="1">
        <f t="array" ref="BB5">AnualidadPensionado(BB$1,$E5,$B5, $D5, Hombres!$A$1:$DW$117, Mujeres!$A$1:$DW$117)</f>
        <v>0</v>
      </c>
      <c r="BC5" s="58" cm="1">
        <f t="array" ref="BC5">AnualidadPensionado(BC$1,$E5,$B5, $D5, Hombres!$A$1:$DW$117, Mujeres!$A$1:$DW$117)</f>
        <v>0</v>
      </c>
      <c r="BD5" s="58" cm="1">
        <f t="array" ref="BD5">AnualidadPensionado(BD$1,$E5,$B5, $D5, Hombres!$A$1:$DW$117, Mujeres!$A$1:$DW$117)</f>
        <v>0</v>
      </c>
      <c r="BE5" s="58" cm="1">
        <f t="array" ref="BE5">AnualidadPensionado(BE$1,$E5,$B5, $D5, Hombres!$A$1:$DW$117, Mujeres!$A$1:$DW$117)</f>
        <v>0</v>
      </c>
      <c r="BF5" s="58" cm="1">
        <f t="array" ref="BF5">AnualidadPensionado(BF$1,$E5,$B5, $D5, Hombres!$A$1:$DW$117, Mujeres!$A$1:$DW$117)</f>
        <v>0</v>
      </c>
      <c r="BG5" s="58" cm="1">
        <f t="array" ref="BG5">AnualidadPensionado(BG$1,$E5,$B5, $D5, Hombres!$A$1:$DW$117, Mujeres!$A$1:$DW$117)</f>
        <v>0</v>
      </c>
      <c r="BH5" s="58" cm="1">
        <f t="array" ref="BH5">AnualidadPensionado(BH$1,$E5,$B5, $D5, Hombres!$A$1:$DW$117, Mujeres!$A$1:$DW$117)</f>
        <v>0</v>
      </c>
      <c r="BI5" s="58" cm="1">
        <f t="array" ref="BI5">AnualidadPensionado(BI$1,$E5,$B5, $D5, Hombres!$A$1:$DW$117, Mujeres!$A$1:$DW$117)</f>
        <v>0</v>
      </c>
      <c r="BJ5" s="58" cm="1">
        <f t="array" ref="BJ5">AnualidadPensionado(BJ$1,$E5,$B5, $D5, Hombres!$A$1:$DW$117, Mujeres!$A$1:$DW$117)</f>
        <v>0</v>
      </c>
      <c r="BK5" s="58" cm="1">
        <f t="array" ref="BK5">AnualidadPensionado(BK$1,$E5,$B5, $D5, Hombres!$A$1:$DW$117, Mujeres!$A$1:$DW$117)</f>
        <v>0</v>
      </c>
      <c r="BL5" s="58" cm="1">
        <f t="array" ref="BL5">AnualidadPensionado(BL$1,$E5,$B5, $D5, Hombres!$A$1:$DW$117, Mujeres!$A$1:$DW$117)</f>
        <v>0</v>
      </c>
      <c r="BM5" s="58" cm="1">
        <f t="array" ref="BM5">AnualidadPensionado(BM$1,$E5,$B5, $D5, Hombres!$A$1:$DW$117, Mujeres!$A$1:$DW$117)</f>
        <v>0</v>
      </c>
      <c r="BN5" s="58" cm="1">
        <f t="array" ref="BN5">AnualidadPensionado(BN$1,$E5,$B5, $D5, Hombres!$A$1:$DW$117, Mujeres!$A$1:$DW$117)</f>
        <v>0</v>
      </c>
      <c r="BO5" s="58" cm="1">
        <f t="array" ref="BO5">AnualidadPensionado(BO$1,$E5,$B5, $D5, Hombres!$A$1:$DW$117, Mujeres!$A$1:$DW$117)</f>
        <v>0</v>
      </c>
      <c r="BP5" s="58" cm="1">
        <f t="array" ref="BP5">AnualidadPensionado(BP$1,$E5,$B5, $D5, Hombres!$A$1:$DW$117, Mujeres!$A$1:$DW$117)</f>
        <v>0</v>
      </c>
      <c r="BQ5" s="58" cm="1">
        <f t="array" ref="BQ5">AnualidadPensionado(BQ$1,$E5,$B5, $D5, Hombres!$A$1:$DW$117, Mujeres!$A$1:$DW$117)</f>
        <v>0</v>
      </c>
      <c r="BR5" s="58" cm="1">
        <f t="array" ref="BR5">AnualidadPensionado(BR$1,$E5,$B5, $D5, Hombres!$A$1:$DW$117, Mujeres!$A$1:$DW$117)</f>
        <v>0</v>
      </c>
      <c r="BS5" s="58" cm="1">
        <f t="array" ref="BS5">AnualidadPensionado(BS$1,$E5,$B5, $D5, Hombres!$A$1:$DW$117, Mujeres!$A$1:$DW$117)</f>
        <v>0</v>
      </c>
      <c r="BT5" s="58" cm="1">
        <f t="array" ref="BT5">AnualidadPensionado(BT$1,$E5,$B5, $D5, Hombres!$A$1:$DW$117, Mujeres!$A$1:$DW$117)</f>
        <v>0</v>
      </c>
      <c r="BU5" s="58" cm="1">
        <f t="array" ref="BU5">AnualidadPensionado(BU$1,$E5,$B5, $D5, Hombres!$A$1:$DW$117, Mujeres!$A$1:$DW$117)</f>
        <v>0</v>
      </c>
      <c r="BV5" s="58" cm="1">
        <f t="array" ref="BV5">AnualidadPensionado(BV$1,$E5,$B5, $D5, Hombres!$A$1:$DW$117, Mujeres!$A$1:$DW$117)</f>
        <v>0</v>
      </c>
      <c r="BW5" s="58" cm="1">
        <f t="array" ref="BW5">AnualidadPensionado(BW$1,$E5,$B5, $D5, Hombres!$A$1:$DW$117, Mujeres!$A$1:$DW$117)</f>
        <v>0</v>
      </c>
      <c r="BX5" s="58" cm="1">
        <f t="array" ref="BX5">AnualidadPensionado(BX$1,$E5,$B5, $D5, Hombres!$A$1:$DW$117, Mujeres!$A$1:$DW$117)</f>
        <v>0</v>
      </c>
      <c r="BY5" s="58" cm="1">
        <f t="array" ref="BY5">AnualidadPensionado(BY$1,$E5,$B5, $D5, Hombres!$A$1:$DW$117, Mujeres!$A$1:$DW$117)</f>
        <v>0</v>
      </c>
      <c r="BZ5" s="58" cm="1">
        <f t="array" ref="BZ5">AnualidadPensionado(BZ$1,$E5,$B5, $D5, Hombres!$A$1:$DW$117, Mujeres!$A$1:$DW$117)</f>
        <v>0</v>
      </c>
      <c r="CA5" s="58" cm="1">
        <f t="array" ref="CA5">AnualidadPensionado(CA$1,$E5,$B5, $D5, Hombres!$A$1:$DW$117, Mujeres!$A$1:$DW$117)</f>
        <v>0</v>
      </c>
      <c r="CB5" s="58" cm="1">
        <f t="array" ref="CB5">AnualidadPensionado(CB$1,$E5,$B5, $D5, Hombres!$A$1:$DW$117, Mujeres!$A$1:$DW$117)</f>
        <v>0</v>
      </c>
      <c r="CC5" s="58" cm="1">
        <f t="array" ref="CC5">AnualidadPensionado(CC$1,$E5,$B5, $D5, Hombres!$A$1:$DW$117, Mujeres!$A$1:$DW$117)</f>
        <v>0</v>
      </c>
      <c r="CD5" s="58" cm="1">
        <f t="array" ref="CD5">AnualidadPensionado(CD$1,$E5,$B5, $D5, Hombres!$A$1:$DW$117, Mujeres!$A$1:$DW$117)</f>
        <v>0</v>
      </c>
      <c r="CE5" s="58" cm="1">
        <f t="array" ref="CE5">AnualidadPensionado(CE$1,$E5,$B5, $D5, Hombres!$A$1:$DW$117, Mujeres!$A$1:$DW$117)</f>
        <v>0</v>
      </c>
      <c r="CF5" s="58" cm="1">
        <f t="array" ref="CF5">AnualidadPensionado(CF$1,$E5,$B5, $D5, Hombres!$A$1:$DW$117, Mujeres!$A$1:$DW$117)</f>
        <v>0</v>
      </c>
      <c r="CG5" s="58" cm="1">
        <f t="array" ref="CG5">AnualidadPensionado(CG$1,$E5,$B5, $D5, Hombres!$A$1:$DW$117, Mujeres!$A$1:$DW$117)</f>
        <v>0</v>
      </c>
      <c r="CH5" s="58" cm="1">
        <f t="array" ref="CH5">AnualidadPensionado(CH$1,$E5,$B5, $D5, Hombres!$A$1:$DW$117, Mujeres!$A$1:$DW$117)</f>
        <v>0</v>
      </c>
      <c r="CI5" s="58" cm="1">
        <f t="array" ref="CI5">AnualidadPensionado(CI$1,$E5,$B5, $D5, Hombres!$A$1:$DW$117, Mujeres!$A$1:$DW$117)</f>
        <v>0</v>
      </c>
      <c r="CJ5" s="58" cm="1">
        <f t="array" ref="CJ5">AnualidadPensionado(CJ$1,$E5,$B5, $D5, Hombres!$A$1:$DW$117, Mujeres!$A$1:$DW$117)</f>
        <v>0</v>
      </c>
      <c r="CK5" s="58" cm="1">
        <f t="array" ref="CK5">AnualidadPensionado(CK$1,$E5,$B5, $D5, Hombres!$A$1:$DW$117, Mujeres!$A$1:$DW$117)</f>
        <v>0</v>
      </c>
      <c r="CL5" s="58" cm="1">
        <f t="array" ref="CL5">AnualidadPensionado(CL$1,$E5,$B5, $D5, Hombres!$A$1:$DW$117, Mujeres!$A$1:$DW$117)</f>
        <v>0</v>
      </c>
      <c r="CM5" s="58" cm="1">
        <f t="array" ref="CM5">AnualidadPensionado(CM$1,$E5,$B5, $D5, Hombres!$A$1:$DW$117, Mujeres!$A$1:$DW$117)</f>
        <v>0</v>
      </c>
      <c r="CN5" s="58" cm="1">
        <f t="array" ref="CN5">AnualidadPensionado(CN$1,$E5,$B5, $D5, Hombres!$A$1:$DW$117, Mujeres!$A$1:$DW$117)</f>
        <v>0</v>
      </c>
      <c r="CO5" s="58" cm="1">
        <f t="array" ref="CO5">AnualidadPensionado(CO$1,$E5,$B5, $D5, Hombres!$A$1:$DW$117, Mujeres!$A$1:$DW$117)</f>
        <v>0</v>
      </c>
      <c r="CP5" s="58" cm="1">
        <f t="array" ref="CP5">AnualidadPensionado(CP$1,$E5,$B5, $D5, Hombres!$A$1:$DW$117, Mujeres!$A$1:$DW$117)</f>
        <v>0</v>
      </c>
      <c r="CQ5" s="58" cm="1">
        <f t="array" ref="CQ5">AnualidadPensionado(CQ$1,$E5,$B5, $D5, Hombres!$A$1:$DW$117, Mujeres!$A$1:$DW$117)</f>
        <v>0</v>
      </c>
      <c r="CR5" s="58" cm="1">
        <f t="array" ref="CR5">AnualidadPensionado(CR$1,$E5,$B5, $D5, Hombres!$A$1:$DW$117, Mujeres!$A$1:$DW$117)</f>
        <v>0</v>
      </c>
      <c r="CS5" s="58" cm="1">
        <f t="array" ref="CS5">AnualidadPensionado(CS$1,$E5,$B5, $D5, Hombres!$A$1:$DW$117, Mujeres!$A$1:$DW$117)</f>
        <v>0</v>
      </c>
      <c r="CT5" s="58" cm="1">
        <f t="array" ref="CT5">AnualidadPensionado(CT$1,$E5,$B5, $D5, Hombres!$A$1:$DW$117, Mujeres!$A$1:$DW$117)</f>
        <v>0</v>
      </c>
      <c r="CU5" s="58" cm="1">
        <f t="array" ref="CU5">AnualidadPensionado(CU$1,$E5,$B5, $D5, Hombres!$A$1:$DW$117, Mujeres!$A$1:$DW$117)</f>
        <v>0</v>
      </c>
      <c r="CV5" s="58" cm="1">
        <f t="array" ref="CV5">AnualidadPensionado(CV$1,$E5,$B5, $D5, Hombres!$A$1:$DW$117, Mujeres!$A$1:$DW$117)</f>
        <v>0</v>
      </c>
      <c r="CW5" s="58" cm="1">
        <f t="array" ref="CW5">AnualidadPensionado(CW$1,$E5,$B5, $D5, Hombres!$A$1:$DW$117, Mujeres!$A$1:$DW$117)</f>
        <v>0</v>
      </c>
      <c r="CX5" s="58" cm="1">
        <f t="array" ref="CX5">AnualidadPensionado(CX$1,$E5,$B5, $D5, Hombres!$A$1:$DW$117, Mujeres!$A$1:$DW$117)</f>
        <v>0</v>
      </c>
      <c r="CY5" s="58" cm="1">
        <f t="array" ref="CY5">AnualidadPensionado(CY$1,$E5,$B5, $D5, Hombres!$A$1:$DW$117, Mujeres!$A$1:$DW$117)</f>
        <v>0</v>
      </c>
    </row>
    <row r="6" spans="1:103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9"/>
      <c r="H6" s="58" cm="1">
        <f t="array" ref="H6">AnualidadPensionado(H$1,$E6,$B6, $D6, Hombres!$A$1:$DW$117, Mujeres!$A$1:$DW$117)</f>
        <v>380176.55</v>
      </c>
      <c r="I6" s="58" cm="1">
        <f t="array" ref="I6">AnualidadPensionado(I$1,$E6,$B6, $D6, Hombres!$A$1:$DW$117, Mujeres!$A$1:$DW$117)</f>
        <v>380057.86686479754</v>
      </c>
      <c r="J6" s="58" cm="1">
        <f t="array" ref="J6">AnualidadPensionado(J$1,$E6,$B6, $D6, Hombres!$A$1:$DW$117, Mujeres!$A$1:$DW$117)</f>
        <v>378271.05482830416</v>
      </c>
      <c r="K6" s="58" cm="1">
        <f t="array" ref="K6">AnualidadPensionado(K$1,$E6,$B6, $D6, Hombres!$A$1:$DW$117, Mujeres!$A$1:$DW$117)</f>
        <v>375138.67771252937</v>
      </c>
      <c r="L6" s="58" cm="1">
        <f t="array" ref="L6">AnualidadPensionado(L$1,$E6,$B6, $D6, Hombres!$A$1:$DW$117, Mujeres!$A$1:$DW$117)</f>
        <v>370530.13694583747</v>
      </c>
      <c r="M6" s="58" cm="1">
        <f t="array" ref="M6">AnualidadPensionado(M$1,$E6,$B6, $D6, Hombres!$A$1:$DW$117, Mujeres!$A$1:$DW$117)</f>
        <v>364337.36264809326</v>
      </c>
      <c r="N6" s="58" cm="1">
        <f t="array" ref="N6">AnualidadPensionado(N$1,$E6,$B6, $D6, Hombres!$A$1:$DW$117, Mujeres!$A$1:$DW$117)</f>
        <v>356476.86493185512</v>
      </c>
      <c r="O6" s="58" cm="1">
        <f t="array" ref="O6">AnualidadPensionado(O$1,$E6,$B6, $D6, Hombres!$A$1:$DW$117, Mujeres!$A$1:$DW$117)</f>
        <v>346866.97230132809</v>
      </c>
      <c r="P6" s="58" cm="1">
        <f t="array" ref="P6">AnualidadPensionado(P$1,$E6,$B6, $D6, Hombres!$A$1:$DW$117, Mujeres!$A$1:$DW$117)</f>
        <v>335427.13201808272</v>
      </c>
      <c r="Q6" s="58" cm="1">
        <f t="array" ref="Q6">AnualidadPensionado(Q$1,$E6,$B6, $D6, Hombres!$A$1:$DW$117, Mujeres!$A$1:$DW$117)</f>
        <v>322104.97529913753</v>
      </c>
      <c r="R6" s="58" cm="1">
        <f t="array" ref="R6">AnualidadPensionado(R$1,$E6,$B6, $D6, Hombres!$A$1:$DW$117, Mujeres!$A$1:$DW$117)</f>
        <v>306910.36464878276</v>
      </c>
      <c r="S6" s="58" cm="1">
        <f t="array" ref="S6">AnualidadPensionado(S$1,$E6,$B6, $D6, Hombres!$A$1:$DW$117, Mujeres!$A$1:$DW$117)</f>
        <v>289916.6413883252</v>
      </c>
      <c r="T6" s="58" cm="1">
        <f t="array" ref="T6">AnualidadPensionado(T$1,$E6,$B6, $D6, Hombres!$A$1:$DW$117, Mujeres!$A$1:$DW$117)</f>
        <v>271234.32952126878</v>
      </c>
      <c r="U6" s="58" cm="1">
        <f t="array" ref="U6">AnualidadPensionado(U$1,$E6,$B6, $D6, Hombres!$A$1:$DW$117, Mujeres!$A$1:$DW$117)</f>
        <v>251014.04894166818</v>
      </c>
      <c r="V6" s="58" cm="1">
        <f t="array" ref="V6">AnualidadPensionado(V$1,$E6,$B6, $D6, Hombres!$A$1:$DW$117, Mujeres!$A$1:$DW$117)</f>
        <v>229472.72183359246</v>
      </c>
      <c r="W6" s="58" cm="1">
        <f t="array" ref="W6">AnualidadPensionado(W$1,$E6,$B6, $D6, Hombres!$A$1:$DW$117, Mujeres!$A$1:$DW$117)</f>
        <v>206918.8638803082</v>
      </c>
      <c r="X6" s="58" cm="1">
        <f t="array" ref="X6">AnualidadPensionado(X$1,$E6,$B6, $D6, Hombres!$A$1:$DW$117, Mujeres!$A$1:$DW$117)</f>
        <v>183739.59858741201</v>
      </c>
      <c r="Y6" s="58" cm="1">
        <f t="array" ref="Y6">AnualidadPensionado(Y$1,$E6,$B6, $D6, Hombres!$A$1:$DW$117, Mujeres!$A$1:$DW$117)</f>
        <v>160367.93285520872</v>
      </c>
      <c r="Z6" s="58" cm="1">
        <f t="array" ref="Z6">AnualidadPensionado(Z$1,$E6,$B6, $D6, Hombres!$A$1:$DW$117, Mujeres!$A$1:$DW$117)</f>
        <v>137268.8122810607</v>
      </c>
      <c r="AA6" s="58" cm="1">
        <f t="array" ref="AA6">AnualidadPensionado(AA$1,$E6,$B6, $D6, Hombres!$A$1:$DW$117, Mujeres!$A$1:$DW$117)</f>
        <v>114935.04625482927</v>
      </c>
      <c r="AB6" s="58" cm="1">
        <f t="array" ref="AB6">AnualidadPensionado(AB$1,$E6,$B6, $D6, Hombres!$A$1:$DW$117, Mujeres!$A$1:$DW$117)</f>
        <v>93872.634927424806</v>
      </c>
      <c r="AC6" s="58" cm="1">
        <f t="array" ref="AC6">AnualidadPensionado(AC$1,$E6,$B6, $D6, Hombres!$A$1:$DW$117, Mujeres!$A$1:$DW$117)</f>
        <v>74554.085513929065</v>
      </c>
      <c r="AD6" s="58" cm="1">
        <f t="array" ref="AD6">AnualidadPensionado(AD$1,$E6,$B6, $D6, Hombres!$A$1:$DW$117, Mujeres!$A$1:$DW$117)</f>
        <v>57366.713484658758</v>
      </c>
      <c r="AE6" s="58" cm="1">
        <f t="array" ref="AE6">AnualidadPensionado(AE$1,$E6,$B6, $D6, Hombres!$A$1:$DW$117, Mujeres!$A$1:$DW$117)</f>
        <v>42582.418506766815</v>
      </c>
      <c r="AF6" s="58" cm="1">
        <f t="array" ref="AF6">AnualidadPensionado(AF$1,$E6,$B6, $D6, Hombres!$A$1:$DW$117, Mujeres!$A$1:$DW$117)</f>
        <v>30340.193677834384</v>
      </c>
      <c r="AG6" s="58" cm="1">
        <f t="array" ref="AG6">AnualidadPensionado(AG$1,$E6,$B6, $D6, Hombres!$A$1:$DW$117, Mujeres!$A$1:$DW$117)</f>
        <v>20633.62626909485</v>
      </c>
      <c r="AH6" s="58" cm="1">
        <f t="array" ref="AH6">AnualidadPensionado(AH$1,$E6,$B6, $D6, Hombres!$A$1:$DW$117, Mujeres!$A$1:$DW$117)</f>
        <v>13306.884759918838</v>
      </c>
      <c r="AI6" s="58" cm="1">
        <f t="array" ref="AI6">AnualidadPensionado(AI$1,$E6,$B6, $D6, Hombres!$A$1:$DW$117, Mujeres!$A$1:$DW$117)</f>
        <v>8075.2123303849021</v>
      </c>
      <c r="AJ6" s="58" cm="1">
        <f t="array" ref="AJ6">AnualidadPensionado(AJ$1,$E6,$B6, $D6, Hombres!$A$1:$DW$117, Mujeres!$A$1:$DW$117)</f>
        <v>4568.3538804472937</v>
      </c>
      <c r="AK6" s="58" cm="1">
        <f t="array" ref="AK6">AnualidadPensionado(AK$1,$E6,$B6, $D6, Hombres!$A$1:$DW$117, Mujeres!$A$1:$DW$117)</f>
        <v>2382.49545808313</v>
      </c>
      <c r="AL6" s="58" cm="1">
        <f t="array" ref="AL6">AnualidadPensionado(AL$1,$E6,$B6, $D6, Hombres!$A$1:$DW$117, Mujeres!$A$1:$DW$117)</f>
        <v>1130.0224131746447</v>
      </c>
      <c r="AM6" s="58" cm="1">
        <f t="array" ref="AM6">AnualidadPensionado(AM$1,$E6,$B6, $D6, Hombres!$A$1:$DW$117, Mujeres!$A$1:$DW$117)</f>
        <v>479.27070400666514</v>
      </c>
      <c r="AN6" s="58" cm="1">
        <f t="array" ref="AN6">AnualidadPensionado(AN$1,$E6,$B6, $D6, Hombres!$A$1:$DW$117, Mujeres!$A$1:$DW$117)</f>
        <v>177.83170720952432</v>
      </c>
      <c r="AO6" s="58" cm="1">
        <f t="array" ref="AO6">AnualidadPensionado(AO$1,$E6,$B6, $D6, Hombres!$A$1:$DW$117, Mujeres!$A$1:$DW$117)</f>
        <v>56.056140977976476</v>
      </c>
      <c r="AP6" s="58" cm="1">
        <f t="array" ref="AP6">AnualidadPensionado(AP$1,$E6,$B6, $D6, Hombres!$A$1:$DW$117, Mujeres!$A$1:$DW$117)</f>
        <v>14.401615026851019</v>
      </c>
      <c r="AQ6" s="58" cm="1">
        <f t="array" ref="AQ6">AnualidadPensionado(AQ$1,$E6,$B6, $D6, Hombres!$A$1:$DW$117, Mujeres!$A$1:$DW$117)</f>
        <v>2.8289769129133568</v>
      </c>
      <c r="AR6" s="58" cm="1">
        <f t="array" ref="AR6">AnualidadPensionado(AR$1,$E6,$B6, $D6, Hombres!$A$1:$DW$117, Mujeres!$A$1:$DW$117)</f>
        <v>0.37935538772868799</v>
      </c>
      <c r="AS6" s="58" cm="1">
        <f t="array" ref="AS6">AnualidadPensionado(AS$1,$E6,$B6, $D6, Hombres!$A$1:$DW$117, Mujeres!$A$1:$DW$117)</f>
        <v>0</v>
      </c>
      <c r="AT6" s="58" cm="1">
        <f t="array" ref="AT6">AnualidadPensionado(AT$1,$E6,$B6, $D6, Hombres!$A$1:$DW$117, Mujeres!$A$1:$DW$117)</f>
        <v>0</v>
      </c>
      <c r="AU6" s="58" cm="1">
        <f t="array" ref="AU6">AnualidadPensionado(AU$1,$E6,$B6, $D6, Hombres!$A$1:$DW$117, Mujeres!$A$1:$DW$117)</f>
        <v>0</v>
      </c>
      <c r="AV6" s="58" cm="1">
        <f t="array" ref="AV6">AnualidadPensionado(AV$1,$E6,$B6, $D6, Hombres!$A$1:$DW$117, Mujeres!$A$1:$DW$117)</f>
        <v>0</v>
      </c>
      <c r="AW6" s="58" cm="1">
        <f t="array" ref="AW6">AnualidadPensionado(AW$1,$E6,$B6, $D6, Hombres!$A$1:$DW$117, Mujeres!$A$1:$DW$117)</f>
        <v>0</v>
      </c>
      <c r="AX6" s="58" cm="1">
        <f t="array" ref="AX6">AnualidadPensionado(AX$1,$E6,$B6, $D6, Hombres!$A$1:$DW$117, Mujeres!$A$1:$DW$117)</f>
        <v>0</v>
      </c>
      <c r="AY6" s="58" cm="1">
        <f t="array" ref="AY6">AnualidadPensionado(AY$1,$E6,$B6, $D6, Hombres!$A$1:$DW$117, Mujeres!$A$1:$DW$117)</f>
        <v>0</v>
      </c>
      <c r="AZ6" s="58" cm="1">
        <f t="array" ref="AZ6">AnualidadPensionado(AZ$1,$E6,$B6, $D6, Hombres!$A$1:$DW$117, Mujeres!$A$1:$DW$117)</f>
        <v>0</v>
      </c>
      <c r="BA6" s="58" cm="1">
        <f t="array" ref="BA6">AnualidadPensionado(BA$1,$E6,$B6, $D6, Hombres!$A$1:$DW$117, Mujeres!$A$1:$DW$117)</f>
        <v>0</v>
      </c>
      <c r="BB6" s="58" cm="1">
        <f t="array" ref="BB6">AnualidadPensionado(BB$1,$E6,$B6, $D6, Hombres!$A$1:$DW$117, Mujeres!$A$1:$DW$117)</f>
        <v>0</v>
      </c>
      <c r="BC6" s="58" cm="1">
        <f t="array" ref="BC6">AnualidadPensionado(BC$1,$E6,$B6, $D6, Hombres!$A$1:$DW$117, Mujeres!$A$1:$DW$117)</f>
        <v>0</v>
      </c>
      <c r="BD6" s="58" cm="1">
        <f t="array" ref="BD6">AnualidadPensionado(BD$1,$E6,$B6, $D6, Hombres!$A$1:$DW$117, Mujeres!$A$1:$DW$117)</f>
        <v>0</v>
      </c>
      <c r="BE6" s="58" cm="1">
        <f t="array" ref="BE6">AnualidadPensionado(BE$1,$E6,$B6, $D6, Hombres!$A$1:$DW$117, Mujeres!$A$1:$DW$117)</f>
        <v>0</v>
      </c>
      <c r="BF6" s="58" cm="1">
        <f t="array" ref="BF6">AnualidadPensionado(BF$1,$E6,$B6, $D6, Hombres!$A$1:$DW$117, Mujeres!$A$1:$DW$117)</f>
        <v>0</v>
      </c>
      <c r="BG6" s="58" cm="1">
        <f t="array" ref="BG6">AnualidadPensionado(BG$1,$E6,$B6, $D6, Hombres!$A$1:$DW$117, Mujeres!$A$1:$DW$117)</f>
        <v>0</v>
      </c>
      <c r="BH6" s="58" cm="1">
        <f t="array" ref="BH6">AnualidadPensionado(BH$1,$E6,$B6, $D6, Hombres!$A$1:$DW$117, Mujeres!$A$1:$DW$117)</f>
        <v>0</v>
      </c>
      <c r="BI6" s="58" cm="1">
        <f t="array" ref="BI6">AnualidadPensionado(BI$1,$E6,$B6, $D6, Hombres!$A$1:$DW$117, Mujeres!$A$1:$DW$117)</f>
        <v>0</v>
      </c>
      <c r="BJ6" s="58" cm="1">
        <f t="array" ref="BJ6">AnualidadPensionado(BJ$1,$E6,$B6, $D6, Hombres!$A$1:$DW$117, Mujeres!$A$1:$DW$117)</f>
        <v>0</v>
      </c>
      <c r="BK6" s="58" cm="1">
        <f t="array" ref="BK6">AnualidadPensionado(BK$1,$E6,$B6, $D6, Hombres!$A$1:$DW$117, Mujeres!$A$1:$DW$117)</f>
        <v>0</v>
      </c>
      <c r="BL6" s="58" cm="1">
        <f t="array" ref="BL6">AnualidadPensionado(BL$1,$E6,$B6, $D6, Hombres!$A$1:$DW$117, Mujeres!$A$1:$DW$117)</f>
        <v>0</v>
      </c>
      <c r="BM6" s="58" cm="1">
        <f t="array" ref="BM6">AnualidadPensionado(BM$1,$E6,$B6, $D6, Hombres!$A$1:$DW$117, Mujeres!$A$1:$DW$117)</f>
        <v>0</v>
      </c>
      <c r="BN6" s="58" cm="1">
        <f t="array" ref="BN6">AnualidadPensionado(BN$1,$E6,$B6, $D6, Hombres!$A$1:$DW$117, Mujeres!$A$1:$DW$117)</f>
        <v>0</v>
      </c>
      <c r="BO6" s="58" cm="1">
        <f t="array" ref="BO6">AnualidadPensionado(BO$1,$E6,$B6, $D6, Hombres!$A$1:$DW$117, Mujeres!$A$1:$DW$117)</f>
        <v>0</v>
      </c>
      <c r="BP6" s="58" cm="1">
        <f t="array" ref="BP6">AnualidadPensionado(BP$1,$E6,$B6, $D6, Hombres!$A$1:$DW$117, Mujeres!$A$1:$DW$117)</f>
        <v>0</v>
      </c>
      <c r="BQ6" s="58" cm="1">
        <f t="array" ref="BQ6">AnualidadPensionado(BQ$1,$E6,$B6, $D6, Hombres!$A$1:$DW$117, Mujeres!$A$1:$DW$117)</f>
        <v>0</v>
      </c>
      <c r="BR6" s="58" cm="1">
        <f t="array" ref="BR6">AnualidadPensionado(BR$1,$E6,$B6, $D6, Hombres!$A$1:$DW$117, Mujeres!$A$1:$DW$117)</f>
        <v>0</v>
      </c>
      <c r="BS6" s="58" cm="1">
        <f t="array" ref="BS6">AnualidadPensionado(BS$1,$E6,$B6, $D6, Hombres!$A$1:$DW$117, Mujeres!$A$1:$DW$117)</f>
        <v>0</v>
      </c>
      <c r="BT6" s="58" cm="1">
        <f t="array" ref="BT6">AnualidadPensionado(BT$1,$E6,$B6, $D6, Hombres!$A$1:$DW$117, Mujeres!$A$1:$DW$117)</f>
        <v>0</v>
      </c>
      <c r="BU6" s="58" cm="1">
        <f t="array" ref="BU6">AnualidadPensionado(BU$1,$E6,$B6, $D6, Hombres!$A$1:$DW$117, Mujeres!$A$1:$DW$117)</f>
        <v>0</v>
      </c>
      <c r="BV6" s="58" cm="1">
        <f t="array" ref="BV6">AnualidadPensionado(BV$1,$E6,$B6, $D6, Hombres!$A$1:$DW$117, Mujeres!$A$1:$DW$117)</f>
        <v>0</v>
      </c>
      <c r="BW6" s="58" cm="1">
        <f t="array" ref="BW6">AnualidadPensionado(BW$1,$E6,$B6, $D6, Hombres!$A$1:$DW$117, Mujeres!$A$1:$DW$117)</f>
        <v>0</v>
      </c>
      <c r="BX6" s="58" cm="1">
        <f t="array" ref="BX6">AnualidadPensionado(BX$1,$E6,$B6, $D6, Hombres!$A$1:$DW$117, Mujeres!$A$1:$DW$117)</f>
        <v>0</v>
      </c>
      <c r="BY6" s="58" cm="1">
        <f t="array" ref="BY6">AnualidadPensionado(BY$1,$E6,$B6, $D6, Hombres!$A$1:$DW$117, Mujeres!$A$1:$DW$117)</f>
        <v>0</v>
      </c>
      <c r="BZ6" s="58" cm="1">
        <f t="array" ref="BZ6">AnualidadPensionado(BZ$1,$E6,$B6, $D6, Hombres!$A$1:$DW$117, Mujeres!$A$1:$DW$117)</f>
        <v>0</v>
      </c>
      <c r="CA6" s="58" cm="1">
        <f t="array" ref="CA6">AnualidadPensionado(CA$1,$E6,$B6, $D6, Hombres!$A$1:$DW$117, Mujeres!$A$1:$DW$117)</f>
        <v>0</v>
      </c>
      <c r="CB6" s="58" cm="1">
        <f t="array" ref="CB6">AnualidadPensionado(CB$1,$E6,$B6, $D6, Hombres!$A$1:$DW$117, Mujeres!$A$1:$DW$117)</f>
        <v>0</v>
      </c>
      <c r="CC6" s="58" cm="1">
        <f t="array" ref="CC6">AnualidadPensionado(CC$1,$E6,$B6, $D6, Hombres!$A$1:$DW$117, Mujeres!$A$1:$DW$117)</f>
        <v>0</v>
      </c>
      <c r="CD6" s="58" cm="1">
        <f t="array" ref="CD6">AnualidadPensionado(CD$1,$E6,$B6, $D6, Hombres!$A$1:$DW$117, Mujeres!$A$1:$DW$117)</f>
        <v>0</v>
      </c>
      <c r="CE6" s="58" cm="1">
        <f t="array" ref="CE6">AnualidadPensionado(CE$1,$E6,$B6, $D6, Hombres!$A$1:$DW$117, Mujeres!$A$1:$DW$117)</f>
        <v>0</v>
      </c>
      <c r="CF6" s="58" cm="1">
        <f t="array" ref="CF6">AnualidadPensionado(CF$1,$E6,$B6, $D6, Hombres!$A$1:$DW$117, Mujeres!$A$1:$DW$117)</f>
        <v>0</v>
      </c>
      <c r="CG6" s="58" cm="1">
        <f t="array" ref="CG6">AnualidadPensionado(CG$1,$E6,$B6, $D6, Hombres!$A$1:$DW$117, Mujeres!$A$1:$DW$117)</f>
        <v>0</v>
      </c>
      <c r="CH6" s="58" cm="1">
        <f t="array" ref="CH6">AnualidadPensionado(CH$1,$E6,$B6, $D6, Hombres!$A$1:$DW$117, Mujeres!$A$1:$DW$117)</f>
        <v>0</v>
      </c>
      <c r="CI6" s="58" cm="1">
        <f t="array" ref="CI6">AnualidadPensionado(CI$1,$E6,$B6, $D6, Hombres!$A$1:$DW$117, Mujeres!$A$1:$DW$117)</f>
        <v>0</v>
      </c>
      <c r="CJ6" s="58" cm="1">
        <f t="array" ref="CJ6">AnualidadPensionado(CJ$1,$E6,$B6, $D6, Hombres!$A$1:$DW$117, Mujeres!$A$1:$DW$117)</f>
        <v>0</v>
      </c>
      <c r="CK6" s="58" cm="1">
        <f t="array" ref="CK6">AnualidadPensionado(CK$1,$E6,$B6, $D6, Hombres!$A$1:$DW$117, Mujeres!$A$1:$DW$117)</f>
        <v>0</v>
      </c>
      <c r="CL6" s="58" cm="1">
        <f t="array" ref="CL6">AnualidadPensionado(CL$1,$E6,$B6, $D6, Hombres!$A$1:$DW$117, Mujeres!$A$1:$DW$117)</f>
        <v>0</v>
      </c>
      <c r="CM6" s="58" cm="1">
        <f t="array" ref="CM6">AnualidadPensionado(CM$1,$E6,$B6, $D6, Hombres!$A$1:$DW$117, Mujeres!$A$1:$DW$117)</f>
        <v>0</v>
      </c>
      <c r="CN6" s="58" cm="1">
        <f t="array" ref="CN6">AnualidadPensionado(CN$1,$E6,$B6, $D6, Hombres!$A$1:$DW$117, Mujeres!$A$1:$DW$117)</f>
        <v>0</v>
      </c>
      <c r="CO6" s="58" cm="1">
        <f t="array" ref="CO6">AnualidadPensionado(CO$1,$E6,$B6, $D6, Hombres!$A$1:$DW$117, Mujeres!$A$1:$DW$117)</f>
        <v>0</v>
      </c>
      <c r="CP6" s="58" cm="1">
        <f t="array" ref="CP6">AnualidadPensionado(CP$1,$E6,$B6, $D6, Hombres!$A$1:$DW$117, Mujeres!$A$1:$DW$117)</f>
        <v>0</v>
      </c>
      <c r="CQ6" s="58" cm="1">
        <f t="array" ref="CQ6">AnualidadPensionado(CQ$1,$E6,$B6, $D6, Hombres!$A$1:$DW$117, Mujeres!$A$1:$DW$117)</f>
        <v>0</v>
      </c>
      <c r="CR6" s="58" cm="1">
        <f t="array" ref="CR6">AnualidadPensionado(CR$1,$E6,$B6, $D6, Hombres!$A$1:$DW$117, Mujeres!$A$1:$DW$117)</f>
        <v>0</v>
      </c>
      <c r="CS6" s="58" cm="1">
        <f t="array" ref="CS6">AnualidadPensionado(CS$1,$E6,$B6, $D6, Hombres!$A$1:$DW$117, Mujeres!$A$1:$DW$117)</f>
        <v>0</v>
      </c>
      <c r="CT6" s="58" cm="1">
        <f t="array" ref="CT6">AnualidadPensionado(CT$1,$E6,$B6, $D6, Hombres!$A$1:$DW$117, Mujeres!$A$1:$DW$117)</f>
        <v>0</v>
      </c>
      <c r="CU6" s="58" cm="1">
        <f t="array" ref="CU6">AnualidadPensionado(CU$1,$E6,$B6, $D6, Hombres!$A$1:$DW$117, Mujeres!$A$1:$DW$117)</f>
        <v>0</v>
      </c>
      <c r="CV6" s="58" cm="1">
        <f t="array" ref="CV6">AnualidadPensionado(CV$1,$E6,$B6, $D6, Hombres!$A$1:$DW$117, Mujeres!$A$1:$DW$117)</f>
        <v>0</v>
      </c>
      <c r="CW6" s="58" cm="1">
        <f t="array" ref="CW6">AnualidadPensionado(CW$1,$E6,$B6, $D6, Hombres!$A$1:$DW$117, Mujeres!$A$1:$DW$117)</f>
        <v>0</v>
      </c>
      <c r="CX6" s="58" cm="1">
        <f t="array" ref="CX6">AnualidadPensionado(CX$1,$E6,$B6, $D6, Hombres!$A$1:$DW$117, Mujeres!$A$1:$DW$117)</f>
        <v>0</v>
      </c>
      <c r="CY6" s="58" cm="1">
        <f t="array" ref="CY6">AnualidadPensionado(CY$1,$E6,$B6, $D6, Hombres!$A$1:$DW$117, Mujeres!$A$1:$DW$117)</f>
        <v>0</v>
      </c>
    </row>
    <row r="7" spans="1:103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9"/>
      <c r="H7" s="58" cm="1">
        <f t="array" ref="H7">AnualidadPensionado(H$1,$E7,$B7, $D7, Hombres!$A$1:$DW$117, Mujeres!$A$1:$DW$117)</f>
        <v>2140856.25</v>
      </c>
      <c r="I7" s="58" cm="1">
        <f t="array" ref="I7">AnualidadPensionado(I$1,$E7,$B7, $D7, Hombres!$A$1:$DW$117, Mujeres!$A$1:$DW$117)</f>
        <v>1713305.4458315251</v>
      </c>
      <c r="J7" s="58" cm="1">
        <f t="array" ref="J7">AnualidadPensionado(J$1,$E7,$B7, $D7, Hombres!$A$1:$DW$117, Mujeres!$A$1:$DW$117)</f>
        <v>1338302.0344817466</v>
      </c>
      <c r="K7" s="58" cm="1">
        <f t="array" ref="K7">AnualidadPensionado(K$1,$E7,$B7, $D7, Hombres!$A$1:$DW$117, Mujeres!$A$1:$DW$117)</f>
        <v>1017631.5964169463</v>
      </c>
      <c r="L7" s="58" cm="1">
        <f t="array" ref="L7">AnualidadPensionado(L$1,$E7,$B7, $D7, Hombres!$A$1:$DW$117, Mujeres!$A$1:$DW$117)</f>
        <v>751001.26511473069</v>
      </c>
      <c r="M7" s="58" cm="1">
        <f t="array" ref="M7">AnualidadPensionado(M$1,$E7,$B7, $D7, Hombres!$A$1:$DW$117, Mujeres!$A$1:$DW$117)</f>
        <v>536181.88627229829</v>
      </c>
      <c r="N7" s="58" cm="1">
        <f t="array" ref="N7">AnualidadPensionado(N$1,$E7,$B7, $D7, Hombres!$A$1:$DW$117, Mujeres!$A$1:$DW$117)</f>
        <v>369050.05620999576</v>
      </c>
      <c r="O7" s="58" cm="1">
        <f t="array" ref="O7">AnualidadPensionado(O$1,$E7,$B7, $D7, Hombres!$A$1:$DW$117, Mujeres!$A$1:$DW$117)</f>
        <v>243889.03251872645</v>
      </c>
      <c r="P7" s="58" cm="1">
        <f t="array" ref="P7">AnualidadPensionado(P$1,$E7,$B7, $D7, Hombres!$A$1:$DW$117, Mujeres!$A$1:$DW$117)</f>
        <v>154010.22264166258</v>
      </c>
      <c r="Q7" s="58" cm="1">
        <f t="array" ref="Q7">AnualidadPensionado(Q$1,$E7,$B7, $D7, Hombres!$A$1:$DW$117, Mujeres!$A$1:$DW$117)</f>
        <v>92419.494741862829</v>
      </c>
      <c r="R7" s="58" cm="1">
        <f t="array" ref="R7">AnualidadPensionado(R$1,$E7,$B7, $D7, Hombres!$A$1:$DW$117, Mujeres!$A$1:$DW$117)</f>
        <v>52380.298519877586</v>
      </c>
      <c r="S7" s="58" cm="1">
        <f t="array" ref="S7">AnualidadPensionado(S$1,$E7,$B7, $D7, Hombres!$A$1:$DW$117, Mujeres!$A$1:$DW$117)</f>
        <v>27843.639976626218</v>
      </c>
      <c r="T7" s="58" cm="1">
        <f t="array" ref="T7">AnualidadPensionado(T$1,$E7,$B7, $D7, Hombres!$A$1:$DW$117, Mujeres!$A$1:$DW$117)</f>
        <v>13766.133639722162</v>
      </c>
      <c r="U7" s="58" cm="1">
        <f t="array" ref="U7">AnualidadPensionado(U$1,$E7,$B7, $D7, Hombres!$A$1:$DW$117, Mujeres!$A$1:$DW$117)</f>
        <v>6266.5120897610013</v>
      </c>
      <c r="V7" s="58" cm="1">
        <f t="array" ref="V7">AnualidadPensionado(V$1,$E7,$B7, $D7, Hombres!$A$1:$DW$117, Mujeres!$A$1:$DW$117)</f>
        <v>2594.4363884182203</v>
      </c>
      <c r="W7" s="58" cm="1">
        <f t="array" ref="W7">AnualidadPensionado(W$1,$E7,$B7, $D7, Hombres!$A$1:$DW$117, Mujeres!$A$1:$DW$117)</f>
        <v>962.50577091338084</v>
      </c>
      <c r="X7" s="58" cm="1">
        <f t="array" ref="X7">AnualidadPensionado(X$1,$E7,$B7, $D7, Hombres!$A$1:$DW$117, Mujeres!$A$1:$DW$117)</f>
        <v>314.03270283909592</v>
      </c>
      <c r="Y7" s="58" cm="1">
        <f t="array" ref="Y7">AnualidadPensionado(Y$1,$E7,$B7, $D7, Hombres!$A$1:$DW$117, Mujeres!$A$1:$DW$117)</f>
        <v>87.897794662947035</v>
      </c>
      <c r="Z7" s="58" cm="1">
        <f t="array" ref="Z7">AnualidadPensionado(Z$1,$E7,$B7, $D7, Hombres!$A$1:$DW$117, Mujeres!$A$1:$DW$117)</f>
        <v>20.390150072152949</v>
      </c>
      <c r="AA7" s="58" cm="1">
        <f t="array" ref="AA7">AnualidadPensionado(AA$1,$E7,$B7, $D7, Hombres!$A$1:$DW$117, Mujeres!$A$1:$DW$117)</f>
        <v>0</v>
      </c>
      <c r="AB7" s="58" cm="1">
        <f t="array" ref="AB7">AnualidadPensionado(AB$1,$E7,$B7, $D7, Hombres!$A$1:$DW$117, Mujeres!$A$1:$DW$117)</f>
        <v>0</v>
      </c>
      <c r="AC7" s="58" cm="1">
        <f t="array" ref="AC7">AnualidadPensionado(AC$1,$E7,$B7, $D7, Hombres!$A$1:$DW$117, Mujeres!$A$1:$DW$117)</f>
        <v>0</v>
      </c>
      <c r="AD7" s="58" cm="1">
        <f t="array" ref="AD7">AnualidadPensionado(AD$1,$E7,$B7, $D7, Hombres!$A$1:$DW$117, Mujeres!$A$1:$DW$117)</f>
        <v>0</v>
      </c>
      <c r="AE7" s="58" cm="1">
        <f t="array" ref="AE7">AnualidadPensionado(AE$1,$E7,$B7, $D7, Hombres!$A$1:$DW$117, Mujeres!$A$1:$DW$117)</f>
        <v>0</v>
      </c>
      <c r="AF7" s="58" cm="1">
        <f t="array" ref="AF7">AnualidadPensionado(AF$1,$E7,$B7, $D7, Hombres!$A$1:$DW$117, Mujeres!$A$1:$DW$117)</f>
        <v>0</v>
      </c>
      <c r="AG7" s="58" cm="1">
        <f t="array" ref="AG7">AnualidadPensionado(AG$1,$E7,$B7, $D7, Hombres!$A$1:$DW$117, Mujeres!$A$1:$DW$117)</f>
        <v>0</v>
      </c>
      <c r="AH7" s="58" cm="1">
        <f t="array" ref="AH7">AnualidadPensionado(AH$1,$E7,$B7, $D7, Hombres!$A$1:$DW$117, Mujeres!$A$1:$DW$117)</f>
        <v>0</v>
      </c>
      <c r="AI7" s="58" cm="1">
        <f t="array" ref="AI7">AnualidadPensionado(AI$1,$E7,$B7, $D7, Hombres!$A$1:$DW$117, Mujeres!$A$1:$DW$117)</f>
        <v>0</v>
      </c>
      <c r="AJ7" s="58" cm="1">
        <f t="array" ref="AJ7">AnualidadPensionado(AJ$1,$E7,$B7, $D7, Hombres!$A$1:$DW$117, Mujeres!$A$1:$DW$117)</f>
        <v>0</v>
      </c>
      <c r="AK7" s="58" cm="1">
        <f t="array" ref="AK7">AnualidadPensionado(AK$1,$E7,$B7, $D7, Hombres!$A$1:$DW$117, Mujeres!$A$1:$DW$117)</f>
        <v>0</v>
      </c>
      <c r="AL7" s="58" cm="1">
        <f t="array" ref="AL7">AnualidadPensionado(AL$1,$E7,$B7, $D7, Hombres!$A$1:$DW$117, Mujeres!$A$1:$DW$117)</f>
        <v>0</v>
      </c>
      <c r="AM7" s="58" cm="1">
        <f t="array" ref="AM7">AnualidadPensionado(AM$1,$E7,$B7, $D7, Hombres!$A$1:$DW$117, Mujeres!$A$1:$DW$117)</f>
        <v>0</v>
      </c>
      <c r="AN7" s="58" cm="1">
        <f t="array" ref="AN7">AnualidadPensionado(AN$1,$E7,$B7, $D7, Hombres!$A$1:$DW$117, Mujeres!$A$1:$DW$117)</f>
        <v>0</v>
      </c>
      <c r="AO7" s="58" cm="1">
        <f t="array" ref="AO7">AnualidadPensionado(AO$1,$E7,$B7, $D7, Hombres!$A$1:$DW$117, Mujeres!$A$1:$DW$117)</f>
        <v>0</v>
      </c>
      <c r="AP7" s="58" cm="1">
        <f t="array" ref="AP7">AnualidadPensionado(AP$1,$E7,$B7, $D7, Hombres!$A$1:$DW$117, Mujeres!$A$1:$DW$117)</f>
        <v>0</v>
      </c>
      <c r="AQ7" s="58" cm="1">
        <f t="array" ref="AQ7">AnualidadPensionado(AQ$1,$E7,$B7, $D7, Hombres!$A$1:$DW$117, Mujeres!$A$1:$DW$117)</f>
        <v>0</v>
      </c>
      <c r="AR7" s="58" cm="1">
        <f t="array" ref="AR7">AnualidadPensionado(AR$1,$E7,$B7, $D7, Hombres!$A$1:$DW$117, Mujeres!$A$1:$DW$117)</f>
        <v>0</v>
      </c>
      <c r="AS7" s="58" cm="1">
        <f t="array" ref="AS7">AnualidadPensionado(AS$1,$E7,$B7, $D7, Hombres!$A$1:$DW$117, Mujeres!$A$1:$DW$117)</f>
        <v>0</v>
      </c>
      <c r="AT7" s="58" cm="1">
        <f t="array" ref="AT7">AnualidadPensionado(AT$1,$E7,$B7, $D7, Hombres!$A$1:$DW$117, Mujeres!$A$1:$DW$117)</f>
        <v>0</v>
      </c>
      <c r="AU7" s="58" cm="1">
        <f t="array" ref="AU7">AnualidadPensionado(AU$1,$E7,$B7, $D7, Hombres!$A$1:$DW$117, Mujeres!$A$1:$DW$117)</f>
        <v>0</v>
      </c>
      <c r="AV7" s="58" cm="1">
        <f t="array" ref="AV7">AnualidadPensionado(AV$1,$E7,$B7, $D7, Hombres!$A$1:$DW$117, Mujeres!$A$1:$DW$117)</f>
        <v>0</v>
      </c>
      <c r="AW7" s="58" cm="1">
        <f t="array" ref="AW7">AnualidadPensionado(AW$1,$E7,$B7, $D7, Hombres!$A$1:$DW$117, Mujeres!$A$1:$DW$117)</f>
        <v>0</v>
      </c>
      <c r="AX7" s="58" cm="1">
        <f t="array" ref="AX7">AnualidadPensionado(AX$1,$E7,$B7, $D7, Hombres!$A$1:$DW$117, Mujeres!$A$1:$DW$117)</f>
        <v>0</v>
      </c>
      <c r="AY7" s="58" cm="1">
        <f t="array" ref="AY7">AnualidadPensionado(AY$1,$E7,$B7, $D7, Hombres!$A$1:$DW$117, Mujeres!$A$1:$DW$117)</f>
        <v>0</v>
      </c>
      <c r="AZ7" s="58" cm="1">
        <f t="array" ref="AZ7">AnualidadPensionado(AZ$1,$E7,$B7, $D7, Hombres!$A$1:$DW$117, Mujeres!$A$1:$DW$117)</f>
        <v>0</v>
      </c>
      <c r="BA7" s="58" cm="1">
        <f t="array" ref="BA7">AnualidadPensionado(BA$1,$E7,$B7, $D7, Hombres!$A$1:$DW$117, Mujeres!$A$1:$DW$117)</f>
        <v>0</v>
      </c>
      <c r="BB7" s="58" cm="1">
        <f t="array" ref="BB7">AnualidadPensionado(BB$1,$E7,$B7, $D7, Hombres!$A$1:$DW$117, Mujeres!$A$1:$DW$117)</f>
        <v>0</v>
      </c>
      <c r="BC7" s="58" cm="1">
        <f t="array" ref="BC7">AnualidadPensionado(BC$1,$E7,$B7, $D7, Hombres!$A$1:$DW$117, Mujeres!$A$1:$DW$117)</f>
        <v>0</v>
      </c>
      <c r="BD7" s="58" cm="1">
        <f t="array" ref="BD7">AnualidadPensionado(BD$1,$E7,$B7, $D7, Hombres!$A$1:$DW$117, Mujeres!$A$1:$DW$117)</f>
        <v>0</v>
      </c>
      <c r="BE7" s="58" cm="1">
        <f t="array" ref="BE7">AnualidadPensionado(BE$1,$E7,$B7, $D7, Hombres!$A$1:$DW$117, Mujeres!$A$1:$DW$117)</f>
        <v>0</v>
      </c>
      <c r="BF7" s="58" cm="1">
        <f t="array" ref="BF7">AnualidadPensionado(BF$1,$E7,$B7, $D7, Hombres!$A$1:$DW$117, Mujeres!$A$1:$DW$117)</f>
        <v>0</v>
      </c>
      <c r="BG7" s="58" cm="1">
        <f t="array" ref="BG7">AnualidadPensionado(BG$1,$E7,$B7, $D7, Hombres!$A$1:$DW$117, Mujeres!$A$1:$DW$117)</f>
        <v>0</v>
      </c>
      <c r="BH7" s="58" cm="1">
        <f t="array" ref="BH7">AnualidadPensionado(BH$1,$E7,$B7, $D7, Hombres!$A$1:$DW$117, Mujeres!$A$1:$DW$117)</f>
        <v>0</v>
      </c>
      <c r="BI7" s="58" cm="1">
        <f t="array" ref="BI7">AnualidadPensionado(BI$1,$E7,$B7, $D7, Hombres!$A$1:$DW$117, Mujeres!$A$1:$DW$117)</f>
        <v>0</v>
      </c>
      <c r="BJ7" s="58" cm="1">
        <f t="array" ref="BJ7">AnualidadPensionado(BJ$1,$E7,$B7, $D7, Hombres!$A$1:$DW$117, Mujeres!$A$1:$DW$117)</f>
        <v>0</v>
      </c>
      <c r="BK7" s="58" cm="1">
        <f t="array" ref="BK7">AnualidadPensionado(BK$1,$E7,$B7, $D7, Hombres!$A$1:$DW$117, Mujeres!$A$1:$DW$117)</f>
        <v>0</v>
      </c>
      <c r="BL7" s="58" cm="1">
        <f t="array" ref="BL7">AnualidadPensionado(BL$1,$E7,$B7, $D7, Hombres!$A$1:$DW$117, Mujeres!$A$1:$DW$117)</f>
        <v>0</v>
      </c>
      <c r="BM7" s="58" cm="1">
        <f t="array" ref="BM7">AnualidadPensionado(BM$1,$E7,$B7, $D7, Hombres!$A$1:$DW$117, Mujeres!$A$1:$DW$117)</f>
        <v>0</v>
      </c>
      <c r="BN7" s="58" cm="1">
        <f t="array" ref="BN7">AnualidadPensionado(BN$1,$E7,$B7, $D7, Hombres!$A$1:$DW$117, Mujeres!$A$1:$DW$117)</f>
        <v>0</v>
      </c>
      <c r="BO7" s="58" cm="1">
        <f t="array" ref="BO7">AnualidadPensionado(BO$1,$E7,$B7, $D7, Hombres!$A$1:$DW$117, Mujeres!$A$1:$DW$117)</f>
        <v>0</v>
      </c>
      <c r="BP7" s="58" cm="1">
        <f t="array" ref="BP7">AnualidadPensionado(BP$1,$E7,$B7, $D7, Hombres!$A$1:$DW$117, Mujeres!$A$1:$DW$117)</f>
        <v>0</v>
      </c>
      <c r="BQ7" s="58" cm="1">
        <f t="array" ref="BQ7">AnualidadPensionado(BQ$1,$E7,$B7, $D7, Hombres!$A$1:$DW$117, Mujeres!$A$1:$DW$117)</f>
        <v>0</v>
      </c>
      <c r="BR7" s="58" cm="1">
        <f t="array" ref="BR7">AnualidadPensionado(BR$1,$E7,$B7, $D7, Hombres!$A$1:$DW$117, Mujeres!$A$1:$DW$117)</f>
        <v>0</v>
      </c>
      <c r="BS7" s="58" cm="1">
        <f t="array" ref="BS7">AnualidadPensionado(BS$1,$E7,$B7, $D7, Hombres!$A$1:$DW$117, Mujeres!$A$1:$DW$117)</f>
        <v>0</v>
      </c>
      <c r="BT7" s="58" cm="1">
        <f t="array" ref="BT7">AnualidadPensionado(BT$1,$E7,$B7, $D7, Hombres!$A$1:$DW$117, Mujeres!$A$1:$DW$117)</f>
        <v>0</v>
      </c>
      <c r="BU7" s="58" cm="1">
        <f t="array" ref="BU7">AnualidadPensionado(BU$1,$E7,$B7, $D7, Hombres!$A$1:$DW$117, Mujeres!$A$1:$DW$117)</f>
        <v>0</v>
      </c>
      <c r="BV7" s="58" cm="1">
        <f t="array" ref="BV7">AnualidadPensionado(BV$1,$E7,$B7, $D7, Hombres!$A$1:$DW$117, Mujeres!$A$1:$DW$117)</f>
        <v>0</v>
      </c>
      <c r="BW7" s="58" cm="1">
        <f t="array" ref="BW7">AnualidadPensionado(BW$1,$E7,$B7, $D7, Hombres!$A$1:$DW$117, Mujeres!$A$1:$DW$117)</f>
        <v>0</v>
      </c>
      <c r="BX7" s="58" cm="1">
        <f t="array" ref="BX7">AnualidadPensionado(BX$1,$E7,$B7, $D7, Hombres!$A$1:$DW$117, Mujeres!$A$1:$DW$117)</f>
        <v>0</v>
      </c>
      <c r="BY7" s="58" cm="1">
        <f t="array" ref="BY7">AnualidadPensionado(BY$1,$E7,$B7, $D7, Hombres!$A$1:$DW$117, Mujeres!$A$1:$DW$117)</f>
        <v>0</v>
      </c>
      <c r="BZ7" s="58" cm="1">
        <f t="array" ref="BZ7">AnualidadPensionado(BZ$1,$E7,$B7, $D7, Hombres!$A$1:$DW$117, Mujeres!$A$1:$DW$117)</f>
        <v>0</v>
      </c>
      <c r="CA7" s="58" cm="1">
        <f t="array" ref="CA7">AnualidadPensionado(CA$1,$E7,$B7, $D7, Hombres!$A$1:$DW$117, Mujeres!$A$1:$DW$117)</f>
        <v>0</v>
      </c>
      <c r="CB7" s="58" cm="1">
        <f t="array" ref="CB7">AnualidadPensionado(CB$1,$E7,$B7, $D7, Hombres!$A$1:$DW$117, Mujeres!$A$1:$DW$117)</f>
        <v>0</v>
      </c>
      <c r="CC7" s="58" cm="1">
        <f t="array" ref="CC7">AnualidadPensionado(CC$1,$E7,$B7, $D7, Hombres!$A$1:$DW$117, Mujeres!$A$1:$DW$117)</f>
        <v>0</v>
      </c>
      <c r="CD7" s="58" cm="1">
        <f t="array" ref="CD7">AnualidadPensionado(CD$1,$E7,$B7, $D7, Hombres!$A$1:$DW$117, Mujeres!$A$1:$DW$117)</f>
        <v>0</v>
      </c>
      <c r="CE7" s="58" cm="1">
        <f t="array" ref="CE7">AnualidadPensionado(CE$1,$E7,$B7, $D7, Hombres!$A$1:$DW$117, Mujeres!$A$1:$DW$117)</f>
        <v>0</v>
      </c>
      <c r="CF7" s="58" cm="1">
        <f t="array" ref="CF7">AnualidadPensionado(CF$1,$E7,$B7, $D7, Hombres!$A$1:$DW$117, Mujeres!$A$1:$DW$117)</f>
        <v>0</v>
      </c>
      <c r="CG7" s="58" cm="1">
        <f t="array" ref="CG7">AnualidadPensionado(CG$1,$E7,$B7, $D7, Hombres!$A$1:$DW$117, Mujeres!$A$1:$DW$117)</f>
        <v>0</v>
      </c>
      <c r="CH7" s="58" cm="1">
        <f t="array" ref="CH7">AnualidadPensionado(CH$1,$E7,$B7, $D7, Hombres!$A$1:$DW$117, Mujeres!$A$1:$DW$117)</f>
        <v>0</v>
      </c>
      <c r="CI7" s="58" cm="1">
        <f t="array" ref="CI7">AnualidadPensionado(CI$1,$E7,$B7, $D7, Hombres!$A$1:$DW$117, Mujeres!$A$1:$DW$117)</f>
        <v>0</v>
      </c>
      <c r="CJ7" s="58" cm="1">
        <f t="array" ref="CJ7">AnualidadPensionado(CJ$1,$E7,$B7, $D7, Hombres!$A$1:$DW$117, Mujeres!$A$1:$DW$117)</f>
        <v>0</v>
      </c>
      <c r="CK7" s="58" cm="1">
        <f t="array" ref="CK7">AnualidadPensionado(CK$1,$E7,$B7, $D7, Hombres!$A$1:$DW$117, Mujeres!$A$1:$DW$117)</f>
        <v>0</v>
      </c>
      <c r="CL7" s="58" cm="1">
        <f t="array" ref="CL7">AnualidadPensionado(CL$1,$E7,$B7, $D7, Hombres!$A$1:$DW$117, Mujeres!$A$1:$DW$117)</f>
        <v>0</v>
      </c>
      <c r="CM7" s="58" cm="1">
        <f t="array" ref="CM7">AnualidadPensionado(CM$1,$E7,$B7, $D7, Hombres!$A$1:$DW$117, Mujeres!$A$1:$DW$117)</f>
        <v>0</v>
      </c>
      <c r="CN7" s="58" cm="1">
        <f t="array" ref="CN7">AnualidadPensionado(CN$1,$E7,$B7, $D7, Hombres!$A$1:$DW$117, Mujeres!$A$1:$DW$117)</f>
        <v>0</v>
      </c>
      <c r="CO7" s="58" cm="1">
        <f t="array" ref="CO7">AnualidadPensionado(CO$1,$E7,$B7, $D7, Hombres!$A$1:$DW$117, Mujeres!$A$1:$DW$117)</f>
        <v>0</v>
      </c>
      <c r="CP7" s="58" cm="1">
        <f t="array" ref="CP7">AnualidadPensionado(CP$1,$E7,$B7, $D7, Hombres!$A$1:$DW$117, Mujeres!$A$1:$DW$117)</f>
        <v>0</v>
      </c>
      <c r="CQ7" s="58" cm="1">
        <f t="array" ref="CQ7">AnualidadPensionado(CQ$1,$E7,$B7, $D7, Hombres!$A$1:$DW$117, Mujeres!$A$1:$DW$117)</f>
        <v>0</v>
      </c>
      <c r="CR7" s="58" cm="1">
        <f t="array" ref="CR7">AnualidadPensionado(CR$1,$E7,$B7, $D7, Hombres!$A$1:$DW$117, Mujeres!$A$1:$DW$117)</f>
        <v>0</v>
      </c>
      <c r="CS7" s="58" cm="1">
        <f t="array" ref="CS7">AnualidadPensionado(CS$1,$E7,$B7, $D7, Hombres!$A$1:$DW$117, Mujeres!$A$1:$DW$117)</f>
        <v>0</v>
      </c>
      <c r="CT7" s="58" cm="1">
        <f t="array" ref="CT7">AnualidadPensionado(CT$1,$E7,$B7, $D7, Hombres!$A$1:$DW$117, Mujeres!$A$1:$DW$117)</f>
        <v>0</v>
      </c>
      <c r="CU7" s="58" cm="1">
        <f t="array" ref="CU7">AnualidadPensionado(CU$1,$E7,$B7, $D7, Hombres!$A$1:$DW$117, Mujeres!$A$1:$DW$117)</f>
        <v>0</v>
      </c>
      <c r="CV7" s="58" cm="1">
        <f t="array" ref="CV7">AnualidadPensionado(CV$1,$E7,$B7, $D7, Hombres!$A$1:$DW$117, Mujeres!$A$1:$DW$117)</f>
        <v>0</v>
      </c>
      <c r="CW7" s="58" cm="1">
        <f t="array" ref="CW7">AnualidadPensionado(CW$1,$E7,$B7, $D7, Hombres!$A$1:$DW$117, Mujeres!$A$1:$DW$117)</f>
        <v>0</v>
      </c>
      <c r="CX7" s="58" cm="1">
        <f t="array" ref="CX7">AnualidadPensionado(CX$1,$E7,$B7, $D7, Hombres!$A$1:$DW$117, Mujeres!$A$1:$DW$117)</f>
        <v>0</v>
      </c>
      <c r="CY7" s="58" cm="1">
        <f t="array" ref="CY7">AnualidadPensionado(CY$1,$E7,$B7, $D7, Hombres!$A$1:$DW$117, Mujeres!$A$1:$DW$117)</f>
        <v>0</v>
      </c>
    </row>
    <row r="8" spans="1:103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9"/>
      <c r="H8" s="58" cm="1">
        <f t="array" ref="H8">AnualidadPensionado(H$1,$E8,$B8, $D8, Hombres!$A$1:$DW$117, Mujeres!$A$1:$DW$117)</f>
        <v>1956665.75</v>
      </c>
      <c r="I8" s="58" cm="1">
        <f t="array" ref="I8">AnualidadPensionado(I$1,$E8,$B8, $D8, Hombres!$A$1:$DW$117, Mujeres!$A$1:$DW$117)</f>
        <v>1834363.5100599802</v>
      </c>
      <c r="J8" s="58" cm="1">
        <f t="array" ref="J8">AnualidadPensionado(J$1,$E8,$B8, $D8, Hombres!$A$1:$DW$117, Mujeres!$A$1:$DW$117)</f>
        <v>1702448.8517521329</v>
      </c>
      <c r="K8" s="58" cm="1">
        <f t="array" ref="K8">AnualidadPensionado(K$1,$E8,$B8, $D8, Hombres!$A$1:$DW$117, Mujeres!$A$1:$DW$117)</f>
        <v>1562235.477572416</v>
      </c>
      <c r="L8" s="58" cm="1">
        <f t="array" ref="L8">AnualidadPensionado(L$1,$E8,$B8, $D8, Hombres!$A$1:$DW$117, Mujeres!$A$1:$DW$117)</f>
        <v>1415444.7982384143</v>
      </c>
      <c r="M8" s="58" cm="1">
        <f t="array" ref="M8">AnualidadPensionado(M$1,$E8,$B8, $D8, Hombres!$A$1:$DW$117, Mujeres!$A$1:$DW$117)</f>
        <v>1264348.0929434146</v>
      </c>
      <c r="N8" s="58" cm="1">
        <f t="array" ref="N8">AnualidadPensionado(N$1,$E8,$B8, $D8, Hombres!$A$1:$DW$117, Mujeres!$A$1:$DW$117)</f>
        <v>1111645.1434178976</v>
      </c>
      <c r="O8" s="58" cm="1">
        <f t="array" ref="O8">AnualidadPensionado(O$1,$E8,$B8, $D8, Hombres!$A$1:$DW$117, Mujeres!$A$1:$DW$117)</f>
        <v>960220.78165189992</v>
      </c>
      <c r="P8" s="58" cm="1">
        <f t="array" ref="P8">AnualidadPensionado(P$1,$E8,$B8, $D8, Hombres!$A$1:$DW$117, Mujeres!$A$1:$DW$117)</f>
        <v>813036.11033356434</v>
      </c>
      <c r="Q8" s="58" cm="1">
        <f t="array" ref="Q8">AnualidadPensionado(Q$1,$E8,$B8, $D8, Hombres!$A$1:$DW$117, Mujeres!$A$1:$DW$117)</f>
        <v>673090.39742023754</v>
      </c>
      <c r="R8" s="58" cm="1">
        <f t="array" ref="R8">AnualidadPensionado(R$1,$E8,$B8, $D8, Hombres!$A$1:$DW$117, Mujeres!$A$1:$DW$117)</f>
        <v>543317.30675312062</v>
      </c>
      <c r="S8" s="58" cm="1">
        <f t="array" ref="S8">AnualidadPensionado(S$1,$E8,$B8, $D8, Hombres!$A$1:$DW$117, Mujeres!$A$1:$DW$117)</f>
        <v>426294.27295685082</v>
      </c>
      <c r="T8" s="58" cm="1">
        <f t="array" ref="T8">AnualidadPensionado(T$1,$E8,$B8, $D8, Hombres!$A$1:$DW$117, Mujeres!$A$1:$DW$117)</f>
        <v>323947.87197923154</v>
      </c>
      <c r="U8" s="58" cm="1">
        <f t="array" ref="U8">AnualidadPensionado(U$1,$E8,$B8, $D8, Hombres!$A$1:$DW$117, Mujeres!$A$1:$DW$117)</f>
        <v>237413.32129681756</v>
      </c>
      <c r="V8" s="58" cm="1">
        <f t="array" ref="V8">AnualidadPensionado(V$1,$E8,$B8, $D8, Hombres!$A$1:$DW$117, Mujeres!$A$1:$DW$117)</f>
        <v>166982.95324457649</v>
      </c>
      <c r="W8" s="58" cm="1">
        <f t="array" ref="W8">AnualidadPensionado(W$1,$E8,$B8, $D8, Hombres!$A$1:$DW$117, Mujeres!$A$1:$DW$117)</f>
        <v>112093.11570046762</v>
      </c>
      <c r="X8" s="58" cm="1">
        <f t="array" ref="X8">AnualidadPensionado(X$1,$E8,$B8, $D8, Hombres!$A$1:$DW$117, Mujeres!$A$1:$DW$117)</f>
        <v>71362.581632255955</v>
      </c>
      <c r="Y8" s="58" cm="1">
        <f t="array" ref="Y8">AnualidadPensionado(Y$1,$E8,$B8, $D8, Hombres!$A$1:$DW$117, Mujeres!$A$1:$DW$117)</f>
        <v>42763.320196758315</v>
      </c>
      <c r="Z8" s="58" cm="1">
        <f t="array" ref="Z8">AnualidadPensionado(Z$1,$E8,$B8, $D8, Hombres!$A$1:$DW$117, Mujeres!$A$1:$DW$117)</f>
        <v>23902.874828470682</v>
      </c>
      <c r="AA8" s="58" cm="1">
        <f t="array" ref="AA8">AnualidadPensionado(AA$1,$E8,$B8, $D8, Hombres!$A$1:$DW$117, Mujeres!$A$1:$DW$117)</f>
        <v>12328.127909969551</v>
      </c>
      <c r="AB8" s="58" cm="1">
        <f t="array" ref="AB8">AnualidadPensionado(AB$1,$E8,$B8, $D8, Hombres!$A$1:$DW$117, Mujeres!$A$1:$DW$117)</f>
        <v>5790.7538302893699</v>
      </c>
      <c r="AC8" s="58" cm="1">
        <f t="array" ref="AC8">AnualidadPensionado(AC$1,$E8,$B8, $D8, Hombres!$A$1:$DW$117, Mujeres!$A$1:$DW$117)</f>
        <v>2437.3314083851105</v>
      </c>
      <c r="AD8" s="58" cm="1">
        <f t="array" ref="AD8">AnualidadPensionado(AD$1,$E8,$B8, $D8, Hombres!$A$1:$DW$117, Mujeres!$A$1:$DW$117)</f>
        <v>900.24659911263245</v>
      </c>
      <c r="AE8" s="58" cm="1">
        <f t="array" ref="AE8">AnualidadPensionado(AE$1,$E8,$B8, $D8, Hombres!$A$1:$DW$117, Mujeres!$A$1:$DW$117)</f>
        <v>283.78441675097906</v>
      </c>
      <c r="AF8" s="58" cm="1">
        <f t="array" ref="AF8">AnualidadPensionado(AF$1,$E8,$B8, $D8, Hombres!$A$1:$DW$117, Mujeres!$A$1:$DW$117)</f>
        <v>73.432435382032963</v>
      </c>
      <c r="AG8" s="58" cm="1">
        <f t="array" ref="AG8">AnualidadPensionado(AG$1,$E8,$B8, $D8, Hombres!$A$1:$DW$117, Mujeres!$A$1:$DW$117)</f>
        <v>14.703077152505406</v>
      </c>
      <c r="AH8" s="58" cm="1">
        <f t="array" ref="AH8">AnualidadPensionado(AH$1,$E8,$B8, $D8, Hombres!$A$1:$DW$117, Mujeres!$A$1:$DW$117)</f>
        <v>2.0569749908695796</v>
      </c>
      <c r="AI8" s="58" cm="1">
        <f t="array" ref="AI8">AnualidadPensionado(AI$1,$E8,$B8, $D8, Hombres!$A$1:$DW$117, Mujeres!$A$1:$DW$117)</f>
        <v>0</v>
      </c>
      <c r="AJ8" s="58" cm="1">
        <f t="array" ref="AJ8">AnualidadPensionado(AJ$1,$E8,$B8, $D8, Hombres!$A$1:$DW$117, Mujeres!$A$1:$DW$117)</f>
        <v>0</v>
      </c>
      <c r="AK8" s="58" cm="1">
        <f t="array" ref="AK8">AnualidadPensionado(AK$1,$E8,$B8, $D8, Hombres!$A$1:$DW$117, Mujeres!$A$1:$DW$117)</f>
        <v>0</v>
      </c>
      <c r="AL8" s="58" cm="1">
        <f t="array" ref="AL8">AnualidadPensionado(AL$1,$E8,$B8, $D8, Hombres!$A$1:$DW$117, Mujeres!$A$1:$DW$117)</f>
        <v>0</v>
      </c>
      <c r="AM8" s="58" cm="1">
        <f t="array" ref="AM8">AnualidadPensionado(AM$1,$E8,$B8, $D8, Hombres!$A$1:$DW$117, Mujeres!$A$1:$DW$117)</f>
        <v>0</v>
      </c>
      <c r="AN8" s="58" cm="1">
        <f t="array" ref="AN8">AnualidadPensionado(AN$1,$E8,$B8, $D8, Hombres!$A$1:$DW$117, Mujeres!$A$1:$DW$117)</f>
        <v>0</v>
      </c>
      <c r="AO8" s="58" cm="1">
        <f t="array" ref="AO8">AnualidadPensionado(AO$1,$E8,$B8, $D8, Hombres!$A$1:$DW$117, Mujeres!$A$1:$DW$117)</f>
        <v>0</v>
      </c>
      <c r="AP8" s="58" cm="1">
        <f t="array" ref="AP8">AnualidadPensionado(AP$1,$E8,$B8, $D8, Hombres!$A$1:$DW$117, Mujeres!$A$1:$DW$117)</f>
        <v>0</v>
      </c>
      <c r="AQ8" s="58" cm="1">
        <f t="array" ref="AQ8">AnualidadPensionado(AQ$1,$E8,$B8, $D8, Hombres!$A$1:$DW$117, Mujeres!$A$1:$DW$117)</f>
        <v>0</v>
      </c>
      <c r="AR8" s="58" cm="1">
        <f t="array" ref="AR8">AnualidadPensionado(AR$1,$E8,$B8, $D8, Hombres!$A$1:$DW$117, Mujeres!$A$1:$DW$117)</f>
        <v>0</v>
      </c>
      <c r="AS8" s="58" cm="1">
        <f t="array" ref="AS8">AnualidadPensionado(AS$1,$E8,$B8, $D8, Hombres!$A$1:$DW$117, Mujeres!$A$1:$DW$117)</f>
        <v>0</v>
      </c>
      <c r="AT8" s="58" cm="1">
        <f t="array" ref="AT8">AnualidadPensionado(AT$1,$E8,$B8, $D8, Hombres!$A$1:$DW$117, Mujeres!$A$1:$DW$117)</f>
        <v>0</v>
      </c>
      <c r="AU8" s="58" cm="1">
        <f t="array" ref="AU8">AnualidadPensionado(AU$1,$E8,$B8, $D8, Hombres!$A$1:$DW$117, Mujeres!$A$1:$DW$117)</f>
        <v>0</v>
      </c>
      <c r="AV8" s="58" cm="1">
        <f t="array" ref="AV8">AnualidadPensionado(AV$1,$E8,$B8, $D8, Hombres!$A$1:$DW$117, Mujeres!$A$1:$DW$117)</f>
        <v>0</v>
      </c>
      <c r="AW8" s="58" cm="1">
        <f t="array" ref="AW8">AnualidadPensionado(AW$1,$E8,$B8, $D8, Hombres!$A$1:$DW$117, Mujeres!$A$1:$DW$117)</f>
        <v>0</v>
      </c>
      <c r="AX8" s="58" cm="1">
        <f t="array" ref="AX8">AnualidadPensionado(AX$1,$E8,$B8, $D8, Hombres!$A$1:$DW$117, Mujeres!$A$1:$DW$117)</f>
        <v>0</v>
      </c>
      <c r="AY8" s="58" cm="1">
        <f t="array" ref="AY8">AnualidadPensionado(AY$1,$E8,$B8, $D8, Hombres!$A$1:$DW$117, Mujeres!$A$1:$DW$117)</f>
        <v>0</v>
      </c>
      <c r="AZ8" s="58" cm="1">
        <f t="array" ref="AZ8">AnualidadPensionado(AZ$1,$E8,$B8, $D8, Hombres!$A$1:$DW$117, Mujeres!$A$1:$DW$117)</f>
        <v>0</v>
      </c>
      <c r="BA8" s="58" cm="1">
        <f t="array" ref="BA8">AnualidadPensionado(BA$1,$E8,$B8, $D8, Hombres!$A$1:$DW$117, Mujeres!$A$1:$DW$117)</f>
        <v>0</v>
      </c>
      <c r="BB8" s="58" cm="1">
        <f t="array" ref="BB8">AnualidadPensionado(BB$1,$E8,$B8, $D8, Hombres!$A$1:$DW$117, Mujeres!$A$1:$DW$117)</f>
        <v>0</v>
      </c>
      <c r="BC8" s="58" cm="1">
        <f t="array" ref="BC8">AnualidadPensionado(BC$1,$E8,$B8, $D8, Hombres!$A$1:$DW$117, Mujeres!$A$1:$DW$117)</f>
        <v>0</v>
      </c>
      <c r="BD8" s="58" cm="1">
        <f t="array" ref="BD8">AnualidadPensionado(BD$1,$E8,$B8, $D8, Hombres!$A$1:$DW$117, Mujeres!$A$1:$DW$117)</f>
        <v>0</v>
      </c>
      <c r="BE8" s="58" cm="1">
        <f t="array" ref="BE8">AnualidadPensionado(BE$1,$E8,$B8, $D8, Hombres!$A$1:$DW$117, Mujeres!$A$1:$DW$117)</f>
        <v>0</v>
      </c>
      <c r="BF8" s="58" cm="1">
        <f t="array" ref="BF8">AnualidadPensionado(BF$1,$E8,$B8, $D8, Hombres!$A$1:$DW$117, Mujeres!$A$1:$DW$117)</f>
        <v>0</v>
      </c>
      <c r="BG8" s="58" cm="1">
        <f t="array" ref="BG8">AnualidadPensionado(BG$1,$E8,$B8, $D8, Hombres!$A$1:$DW$117, Mujeres!$A$1:$DW$117)</f>
        <v>0</v>
      </c>
      <c r="BH8" s="58" cm="1">
        <f t="array" ref="BH8">AnualidadPensionado(BH$1,$E8,$B8, $D8, Hombres!$A$1:$DW$117, Mujeres!$A$1:$DW$117)</f>
        <v>0</v>
      </c>
      <c r="BI8" s="58" cm="1">
        <f t="array" ref="BI8">AnualidadPensionado(BI$1,$E8,$B8, $D8, Hombres!$A$1:$DW$117, Mujeres!$A$1:$DW$117)</f>
        <v>0</v>
      </c>
      <c r="BJ8" s="58" cm="1">
        <f t="array" ref="BJ8">AnualidadPensionado(BJ$1,$E8,$B8, $D8, Hombres!$A$1:$DW$117, Mujeres!$A$1:$DW$117)</f>
        <v>0</v>
      </c>
      <c r="BK8" s="58" cm="1">
        <f t="array" ref="BK8">AnualidadPensionado(BK$1,$E8,$B8, $D8, Hombres!$A$1:$DW$117, Mujeres!$A$1:$DW$117)</f>
        <v>0</v>
      </c>
      <c r="BL8" s="58" cm="1">
        <f t="array" ref="BL8">AnualidadPensionado(BL$1,$E8,$B8, $D8, Hombres!$A$1:$DW$117, Mujeres!$A$1:$DW$117)</f>
        <v>0</v>
      </c>
      <c r="BM8" s="58" cm="1">
        <f t="array" ref="BM8">AnualidadPensionado(BM$1,$E8,$B8, $D8, Hombres!$A$1:$DW$117, Mujeres!$A$1:$DW$117)</f>
        <v>0</v>
      </c>
      <c r="BN8" s="58" cm="1">
        <f t="array" ref="BN8">AnualidadPensionado(BN$1,$E8,$B8, $D8, Hombres!$A$1:$DW$117, Mujeres!$A$1:$DW$117)</f>
        <v>0</v>
      </c>
      <c r="BO8" s="58" cm="1">
        <f t="array" ref="BO8">AnualidadPensionado(BO$1,$E8,$B8, $D8, Hombres!$A$1:$DW$117, Mujeres!$A$1:$DW$117)</f>
        <v>0</v>
      </c>
      <c r="BP8" s="58" cm="1">
        <f t="array" ref="BP8">AnualidadPensionado(BP$1,$E8,$B8, $D8, Hombres!$A$1:$DW$117, Mujeres!$A$1:$DW$117)</f>
        <v>0</v>
      </c>
      <c r="BQ8" s="58" cm="1">
        <f t="array" ref="BQ8">AnualidadPensionado(BQ$1,$E8,$B8, $D8, Hombres!$A$1:$DW$117, Mujeres!$A$1:$DW$117)</f>
        <v>0</v>
      </c>
      <c r="BR8" s="58" cm="1">
        <f t="array" ref="BR8">AnualidadPensionado(BR$1,$E8,$B8, $D8, Hombres!$A$1:$DW$117, Mujeres!$A$1:$DW$117)</f>
        <v>0</v>
      </c>
      <c r="BS8" s="58" cm="1">
        <f t="array" ref="BS8">AnualidadPensionado(BS$1,$E8,$B8, $D8, Hombres!$A$1:$DW$117, Mujeres!$A$1:$DW$117)</f>
        <v>0</v>
      </c>
      <c r="BT8" s="58" cm="1">
        <f t="array" ref="BT8">AnualidadPensionado(BT$1,$E8,$B8, $D8, Hombres!$A$1:$DW$117, Mujeres!$A$1:$DW$117)</f>
        <v>0</v>
      </c>
      <c r="BU8" s="58" cm="1">
        <f t="array" ref="BU8">AnualidadPensionado(BU$1,$E8,$B8, $D8, Hombres!$A$1:$DW$117, Mujeres!$A$1:$DW$117)</f>
        <v>0</v>
      </c>
      <c r="BV8" s="58" cm="1">
        <f t="array" ref="BV8">AnualidadPensionado(BV$1,$E8,$B8, $D8, Hombres!$A$1:$DW$117, Mujeres!$A$1:$DW$117)</f>
        <v>0</v>
      </c>
      <c r="BW8" s="58" cm="1">
        <f t="array" ref="BW8">AnualidadPensionado(BW$1,$E8,$B8, $D8, Hombres!$A$1:$DW$117, Mujeres!$A$1:$DW$117)</f>
        <v>0</v>
      </c>
      <c r="BX8" s="58" cm="1">
        <f t="array" ref="BX8">AnualidadPensionado(BX$1,$E8,$B8, $D8, Hombres!$A$1:$DW$117, Mujeres!$A$1:$DW$117)</f>
        <v>0</v>
      </c>
      <c r="BY8" s="58" cm="1">
        <f t="array" ref="BY8">AnualidadPensionado(BY$1,$E8,$B8, $D8, Hombres!$A$1:$DW$117, Mujeres!$A$1:$DW$117)</f>
        <v>0</v>
      </c>
      <c r="BZ8" s="58" cm="1">
        <f t="array" ref="BZ8">AnualidadPensionado(BZ$1,$E8,$B8, $D8, Hombres!$A$1:$DW$117, Mujeres!$A$1:$DW$117)</f>
        <v>0</v>
      </c>
      <c r="CA8" s="58" cm="1">
        <f t="array" ref="CA8">AnualidadPensionado(CA$1,$E8,$B8, $D8, Hombres!$A$1:$DW$117, Mujeres!$A$1:$DW$117)</f>
        <v>0</v>
      </c>
      <c r="CB8" s="58" cm="1">
        <f t="array" ref="CB8">AnualidadPensionado(CB$1,$E8,$B8, $D8, Hombres!$A$1:$DW$117, Mujeres!$A$1:$DW$117)</f>
        <v>0</v>
      </c>
      <c r="CC8" s="58" cm="1">
        <f t="array" ref="CC8">AnualidadPensionado(CC$1,$E8,$B8, $D8, Hombres!$A$1:$DW$117, Mujeres!$A$1:$DW$117)</f>
        <v>0</v>
      </c>
      <c r="CD8" s="58" cm="1">
        <f t="array" ref="CD8">AnualidadPensionado(CD$1,$E8,$B8, $D8, Hombres!$A$1:$DW$117, Mujeres!$A$1:$DW$117)</f>
        <v>0</v>
      </c>
      <c r="CE8" s="58" cm="1">
        <f t="array" ref="CE8">AnualidadPensionado(CE$1,$E8,$B8, $D8, Hombres!$A$1:$DW$117, Mujeres!$A$1:$DW$117)</f>
        <v>0</v>
      </c>
      <c r="CF8" s="58" cm="1">
        <f t="array" ref="CF8">AnualidadPensionado(CF$1,$E8,$B8, $D8, Hombres!$A$1:$DW$117, Mujeres!$A$1:$DW$117)</f>
        <v>0</v>
      </c>
      <c r="CG8" s="58" cm="1">
        <f t="array" ref="CG8">AnualidadPensionado(CG$1,$E8,$B8, $D8, Hombres!$A$1:$DW$117, Mujeres!$A$1:$DW$117)</f>
        <v>0</v>
      </c>
      <c r="CH8" s="58" cm="1">
        <f t="array" ref="CH8">AnualidadPensionado(CH$1,$E8,$B8, $D8, Hombres!$A$1:$DW$117, Mujeres!$A$1:$DW$117)</f>
        <v>0</v>
      </c>
      <c r="CI8" s="58" cm="1">
        <f t="array" ref="CI8">AnualidadPensionado(CI$1,$E8,$B8, $D8, Hombres!$A$1:$DW$117, Mujeres!$A$1:$DW$117)</f>
        <v>0</v>
      </c>
      <c r="CJ8" s="58" cm="1">
        <f t="array" ref="CJ8">AnualidadPensionado(CJ$1,$E8,$B8, $D8, Hombres!$A$1:$DW$117, Mujeres!$A$1:$DW$117)</f>
        <v>0</v>
      </c>
      <c r="CK8" s="58" cm="1">
        <f t="array" ref="CK8">AnualidadPensionado(CK$1,$E8,$B8, $D8, Hombres!$A$1:$DW$117, Mujeres!$A$1:$DW$117)</f>
        <v>0</v>
      </c>
      <c r="CL8" s="58" cm="1">
        <f t="array" ref="CL8">AnualidadPensionado(CL$1,$E8,$B8, $D8, Hombres!$A$1:$DW$117, Mujeres!$A$1:$DW$117)</f>
        <v>0</v>
      </c>
      <c r="CM8" s="58" cm="1">
        <f t="array" ref="CM8">AnualidadPensionado(CM$1,$E8,$B8, $D8, Hombres!$A$1:$DW$117, Mujeres!$A$1:$DW$117)</f>
        <v>0</v>
      </c>
      <c r="CN8" s="58" cm="1">
        <f t="array" ref="CN8">AnualidadPensionado(CN$1,$E8,$B8, $D8, Hombres!$A$1:$DW$117, Mujeres!$A$1:$DW$117)</f>
        <v>0</v>
      </c>
      <c r="CO8" s="58" cm="1">
        <f t="array" ref="CO8">AnualidadPensionado(CO$1,$E8,$B8, $D8, Hombres!$A$1:$DW$117, Mujeres!$A$1:$DW$117)</f>
        <v>0</v>
      </c>
      <c r="CP8" s="58" cm="1">
        <f t="array" ref="CP8">AnualidadPensionado(CP$1,$E8,$B8, $D8, Hombres!$A$1:$DW$117, Mujeres!$A$1:$DW$117)</f>
        <v>0</v>
      </c>
      <c r="CQ8" s="58" cm="1">
        <f t="array" ref="CQ8">AnualidadPensionado(CQ$1,$E8,$B8, $D8, Hombres!$A$1:$DW$117, Mujeres!$A$1:$DW$117)</f>
        <v>0</v>
      </c>
      <c r="CR8" s="58" cm="1">
        <f t="array" ref="CR8">AnualidadPensionado(CR$1,$E8,$B8, $D8, Hombres!$A$1:$DW$117, Mujeres!$A$1:$DW$117)</f>
        <v>0</v>
      </c>
      <c r="CS8" s="58" cm="1">
        <f t="array" ref="CS8">AnualidadPensionado(CS$1,$E8,$B8, $D8, Hombres!$A$1:$DW$117, Mujeres!$A$1:$DW$117)</f>
        <v>0</v>
      </c>
      <c r="CT8" s="58" cm="1">
        <f t="array" ref="CT8">AnualidadPensionado(CT$1,$E8,$B8, $D8, Hombres!$A$1:$DW$117, Mujeres!$A$1:$DW$117)</f>
        <v>0</v>
      </c>
      <c r="CU8" s="58" cm="1">
        <f t="array" ref="CU8">AnualidadPensionado(CU$1,$E8,$B8, $D8, Hombres!$A$1:$DW$117, Mujeres!$A$1:$DW$117)</f>
        <v>0</v>
      </c>
      <c r="CV8" s="58" cm="1">
        <f t="array" ref="CV8">AnualidadPensionado(CV$1,$E8,$B8, $D8, Hombres!$A$1:$DW$117, Mujeres!$A$1:$DW$117)</f>
        <v>0</v>
      </c>
      <c r="CW8" s="58" cm="1">
        <f t="array" ref="CW8">AnualidadPensionado(CW$1,$E8,$B8, $D8, Hombres!$A$1:$DW$117, Mujeres!$A$1:$DW$117)</f>
        <v>0</v>
      </c>
      <c r="CX8" s="58" cm="1">
        <f t="array" ref="CX8">AnualidadPensionado(CX$1,$E8,$B8, $D8, Hombres!$A$1:$DW$117, Mujeres!$A$1:$DW$117)</f>
        <v>0</v>
      </c>
      <c r="CY8" s="58" cm="1">
        <f t="array" ref="CY8">AnualidadPensionado(CY$1,$E8,$B8, $D8, Hombres!$A$1:$DW$117, Mujeres!$A$1:$DW$117)</f>
        <v>0</v>
      </c>
    </row>
    <row r="9" spans="1:103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9"/>
      <c r="H9" s="58" cm="1">
        <f t="array" ref="H9">AnualidadPensionado(H$1,$E9,$B9, $D9, Hombres!$A$1:$DW$117, Mujeres!$A$1:$DW$117)</f>
        <v>4213560</v>
      </c>
      <c r="I9" s="58" cm="1">
        <f t="array" ref="I9">AnualidadPensionado(I$1,$E9,$B9, $D9, Hombres!$A$1:$DW$117, Mujeres!$A$1:$DW$117)</f>
        <v>4264301.6488254005</v>
      </c>
      <c r="J9" s="58" cm="1">
        <f t="array" ref="J9">AnualidadPensionado(J$1,$E9,$B9, $D9, Hombres!$A$1:$DW$117, Mujeres!$A$1:$DW$117)</f>
        <v>4309371.7053899877</v>
      </c>
      <c r="K9" s="58" cm="1">
        <f t="array" ref="K9">AnualidadPensionado(K$1,$E9,$B9, $D9, Hombres!$A$1:$DW$117, Mujeres!$A$1:$DW$117)</f>
        <v>4347790.5255210754</v>
      </c>
      <c r="L9" s="58" cm="1">
        <f t="array" ref="L9">AnualidadPensionado(L$1,$E9,$B9, $D9, Hombres!$A$1:$DW$117, Mujeres!$A$1:$DW$117)</f>
        <v>4377796.927918884</v>
      </c>
      <c r="M9" s="58" cm="1">
        <f t="array" ref="M9">AnualidadPensionado(M$1,$E9,$B9, $D9, Hombres!$A$1:$DW$117, Mujeres!$A$1:$DW$117)</f>
        <v>4397351.2859903825</v>
      </c>
      <c r="N9" s="58" cm="1">
        <f t="array" ref="N9">AnualidadPensionado(N$1,$E9,$B9, $D9, Hombres!$A$1:$DW$117, Mujeres!$A$1:$DW$117)</f>
        <v>4404507.1441089399</v>
      </c>
      <c r="O9" s="58" cm="1">
        <f t="array" ref="O9">AnualidadPensionado(O$1,$E9,$B9, $D9, Hombres!$A$1:$DW$117, Mujeres!$A$1:$DW$117)</f>
        <v>4392709.6673189364</v>
      </c>
      <c r="P9" s="58" cm="1">
        <f t="array" ref="P9">AnualidadPensionado(P$1,$E9,$B9, $D9, Hombres!$A$1:$DW$117, Mujeres!$A$1:$DW$117)</f>
        <v>4365751.9067948582</v>
      </c>
      <c r="Q9" s="58" cm="1">
        <f t="array" ref="Q9">AnualidadPensionado(Q$1,$E9,$B9, $D9, Hombres!$A$1:$DW$117, Mujeres!$A$1:$DW$117)</f>
        <v>4322043.3564528711</v>
      </c>
      <c r="R9" s="58" cm="1">
        <f t="array" ref="R9">AnualidadPensionado(R$1,$E9,$B9, $D9, Hombres!$A$1:$DW$117, Mujeres!$A$1:$DW$117)</f>
        <v>4260214.5813193014</v>
      </c>
      <c r="S9" s="58" cm="1">
        <f t="array" ref="S9">AnualidadPensionado(S$1,$E9,$B9, $D9, Hombres!$A$1:$DW$117, Mujeres!$A$1:$DW$117)</f>
        <v>4179153.8510785699</v>
      </c>
      <c r="T9" s="58" cm="1">
        <f t="array" ref="T9">AnualidadPensionado(T$1,$E9,$B9, $D9, Hombres!$A$1:$DW$117, Mujeres!$A$1:$DW$117)</f>
        <v>4077741.371177603</v>
      </c>
      <c r="U9" s="58" cm="1">
        <f t="array" ref="U9">AnualidadPensionado(U$1,$E9,$B9, $D9, Hombres!$A$1:$DW$117, Mujeres!$A$1:$DW$117)</f>
        <v>3954841.8142740102</v>
      </c>
      <c r="V9" s="58" cm="1">
        <f t="array" ref="V9">AnualidadPensionado(V$1,$E9,$B9, $D9, Hombres!$A$1:$DW$117, Mujeres!$A$1:$DW$117)</f>
        <v>3809627.7585244579</v>
      </c>
      <c r="W9" s="58" cm="1">
        <f t="array" ref="W9">AnualidadPensionado(W$1,$E9,$B9, $D9, Hombres!$A$1:$DW$117, Mujeres!$A$1:$DW$117)</f>
        <v>3641970.2352719582</v>
      </c>
      <c r="X9" s="58" cm="1">
        <f t="array" ref="X9">AnualidadPensionado(X$1,$E9,$B9, $D9, Hombres!$A$1:$DW$117, Mujeres!$A$1:$DW$117)</f>
        <v>3452456.3042703532</v>
      </c>
      <c r="Y9" s="58" cm="1">
        <f t="array" ref="Y9">AnualidadPensionado(Y$1,$E9,$B9, $D9, Hombres!$A$1:$DW$117, Mujeres!$A$1:$DW$117)</f>
        <v>3242085.8854312808</v>
      </c>
      <c r="Z9" s="58" cm="1">
        <f t="array" ref="Z9">AnualidadPensionado(Z$1,$E9,$B9, $D9, Hombres!$A$1:$DW$117, Mujeres!$A$1:$DW$117)</f>
        <v>3012322.7277626637</v>
      </c>
      <c r="AA9" s="58" cm="1">
        <f t="array" ref="AA9">AnualidadPensionado(AA$1,$E9,$B9, $D9, Hombres!$A$1:$DW$117, Mujeres!$A$1:$DW$117)</f>
        <v>2765412.6798642548</v>
      </c>
      <c r="AB9" s="58" cm="1">
        <f t="array" ref="AB9">AnualidadPensionado(AB$1,$E9,$B9, $D9, Hombres!$A$1:$DW$117, Mujeres!$A$1:$DW$117)</f>
        <v>2504703.5128519721</v>
      </c>
      <c r="AC9" s="58" cm="1">
        <f t="array" ref="AC9">AnualidadPensionado(AC$1,$E9,$B9, $D9, Hombres!$A$1:$DW$117, Mujeres!$A$1:$DW$117)</f>
        <v>2234535.7698844415</v>
      </c>
      <c r="AD9" s="58" cm="1">
        <f t="array" ref="AD9">AnualidadPensionado(AD$1,$E9,$B9, $D9, Hombres!$A$1:$DW$117, Mujeres!$A$1:$DW$117)</f>
        <v>1959887.3918875486</v>
      </c>
      <c r="AE9" s="58" cm="1">
        <f t="array" ref="AE9">AnualidadPensionado(AE$1,$E9,$B9, $D9, Hombres!$A$1:$DW$117, Mujeres!$A$1:$DW$117)</f>
        <v>1686225.5303583064</v>
      </c>
      <c r="AF9" s="58" cm="1">
        <f t="array" ref="AF9">AnualidadPensionado(AF$1,$E9,$B9, $D9, Hombres!$A$1:$DW$117, Mujeres!$A$1:$DW$117)</f>
        <v>1419480.884748803</v>
      </c>
      <c r="AG9" s="58" cm="1">
        <f t="array" ref="AG9">AnualidadPensionado(AG$1,$E9,$B9, $D9, Hombres!$A$1:$DW$117, Mujeres!$A$1:$DW$117)</f>
        <v>1165877.7812253842</v>
      </c>
      <c r="AH9" s="58" cm="1">
        <f t="array" ref="AH9">AnualidadPensionado(AH$1,$E9,$B9, $D9, Hombres!$A$1:$DW$117, Mujeres!$A$1:$DW$117)</f>
        <v>931366.72014305822</v>
      </c>
      <c r="AI9" s="58" cm="1">
        <f t="array" ref="AI9">AnualidadPensionado(AI$1,$E9,$B9, $D9, Hombres!$A$1:$DW$117, Mujeres!$A$1:$DW$117)</f>
        <v>720995.82599546807</v>
      </c>
      <c r="AJ9" s="58" cm="1">
        <f t="array" ref="AJ9">AnualidadPensionado(AJ$1,$E9,$B9, $D9, Hombres!$A$1:$DW$117, Mujeres!$A$1:$DW$117)</f>
        <v>538519.18562115636</v>
      </c>
      <c r="AK9" s="58" cm="1">
        <f t="array" ref="AK9">AnualidadPensionado(AK$1,$E9,$B9, $D9, Hombres!$A$1:$DW$117, Mujeres!$A$1:$DW$117)</f>
        <v>386138.83183141338</v>
      </c>
      <c r="AL9" s="58" cm="1">
        <f t="array" ref="AL9">AnualidadPensionado(AL$1,$E9,$B9, $D9, Hombres!$A$1:$DW$117, Mujeres!$A$1:$DW$117)</f>
        <v>264293.45402168069</v>
      </c>
      <c r="AM9" s="58" cm="1">
        <f t="array" ref="AM9">AnualidadPensionado(AM$1,$E9,$B9, $D9, Hombres!$A$1:$DW$117, Mujeres!$A$1:$DW$117)</f>
        <v>171541.99898679706</v>
      </c>
      <c r="AN9" s="58" cm="1">
        <f t="array" ref="AN9">AnualidadPensionado(AN$1,$E9,$B9, $D9, Hombres!$A$1:$DW$117, Mujeres!$A$1:$DW$117)</f>
        <v>104757.01989152671</v>
      </c>
      <c r="AO9" s="58" cm="1">
        <f t="array" ref="AO9">AnualidadPensionado(AO$1,$E9,$B9, $D9, Hombres!$A$1:$DW$117, Mujeres!$A$1:$DW$117)</f>
        <v>59623.146753425244</v>
      </c>
      <c r="AP9" s="58" cm="1">
        <f t="array" ref="AP9">AnualidadPensionado(AP$1,$E9,$B9, $D9, Hombres!$A$1:$DW$117, Mujeres!$A$1:$DW$117)</f>
        <v>31269.429491277595</v>
      </c>
      <c r="AQ9" s="58" cm="1">
        <f t="array" ref="AQ9">AnualidadPensionado(AQ$1,$E9,$B9, $D9, Hombres!$A$1:$DW$117, Mujeres!$A$1:$DW$117)</f>
        <v>14903.958716225379</v>
      </c>
      <c r="AR9" s="58" cm="1">
        <f t="array" ref="AR9">AnualidadPensionado(AR$1,$E9,$B9, $D9, Hombres!$A$1:$DW$117, Mujeres!$A$1:$DW$117)</f>
        <v>6345.4922191398828</v>
      </c>
      <c r="AS9" s="58" cm="1">
        <f t="array" ref="AS9">AnualidadPensionado(AS$1,$E9,$B9, $D9, Hombres!$A$1:$DW$117, Mujeres!$A$1:$DW$117)</f>
        <v>2359.8875029464143</v>
      </c>
      <c r="AT9" s="58" cm="1">
        <f t="array" ref="AT9">AnualidadPensionado(AT$1,$E9,$B9, $D9, Hombres!$A$1:$DW$117, Mujeres!$A$1:$DW$117)</f>
        <v>743.87295871265553</v>
      </c>
      <c r="AU9" s="58" cm="1">
        <f t="array" ref="AU9">AnualidadPensionado(AU$1,$E9,$B9, $D9, Hombres!$A$1:$DW$117, Mujeres!$A$1:$DW$117)</f>
        <v>190.42022263257445</v>
      </c>
      <c r="AV9" s="58" cm="1">
        <f t="array" ref="AV9">AnualidadPensionado(AV$1,$E9,$B9, $D9, Hombres!$A$1:$DW$117, Mujeres!$A$1:$DW$117)</f>
        <v>37.042058022721214</v>
      </c>
      <c r="AW9" s="58" cm="1">
        <f t="array" ref="AW9">AnualidadPensionado(AW$1,$E9,$B9, $D9, Hombres!$A$1:$DW$117, Mujeres!$A$1:$DW$117)</f>
        <v>4.8590732684478137</v>
      </c>
      <c r="AX9" s="58" cm="1">
        <f t="array" ref="AX9">AnualidadPensionado(AX$1,$E9,$B9, $D9, Hombres!$A$1:$DW$117, Mujeres!$A$1:$DW$117)</f>
        <v>0</v>
      </c>
      <c r="AY9" s="58" cm="1">
        <f t="array" ref="AY9">AnualidadPensionado(AY$1,$E9,$B9, $D9, Hombres!$A$1:$DW$117, Mujeres!$A$1:$DW$117)</f>
        <v>0</v>
      </c>
      <c r="AZ9" s="58" cm="1">
        <f t="array" ref="AZ9">AnualidadPensionado(AZ$1,$E9,$B9, $D9, Hombres!$A$1:$DW$117, Mujeres!$A$1:$DW$117)</f>
        <v>0</v>
      </c>
      <c r="BA9" s="58" cm="1">
        <f t="array" ref="BA9">AnualidadPensionado(BA$1,$E9,$B9, $D9, Hombres!$A$1:$DW$117, Mujeres!$A$1:$DW$117)</f>
        <v>0</v>
      </c>
      <c r="BB9" s="58" cm="1">
        <f t="array" ref="BB9">AnualidadPensionado(BB$1,$E9,$B9, $D9, Hombres!$A$1:$DW$117, Mujeres!$A$1:$DW$117)</f>
        <v>0</v>
      </c>
      <c r="BC9" s="58" cm="1">
        <f t="array" ref="BC9">AnualidadPensionado(BC$1,$E9,$B9, $D9, Hombres!$A$1:$DW$117, Mujeres!$A$1:$DW$117)</f>
        <v>0</v>
      </c>
      <c r="BD9" s="58" cm="1">
        <f t="array" ref="BD9">AnualidadPensionado(BD$1,$E9,$B9, $D9, Hombres!$A$1:$DW$117, Mujeres!$A$1:$DW$117)</f>
        <v>0</v>
      </c>
      <c r="BE9" s="58" cm="1">
        <f t="array" ref="BE9">AnualidadPensionado(BE$1,$E9,$B9, $D9, Hombres!$A$1:$DW$117, Mujeres!$A$1:$DW$117)</f>
        <v>0</v>
      </c>
      <c r="BF9" s="58" cm="1">
        <f t="array" ref="BF9">AnualidadPensionado(BF$1,$E9,$B9, $D9, Hombres!$A$1:$DW$117, Mujeres!$A$1:$DW$117)</f>
        <v>0</v>
      </c>
      <c r="BG9" s="58" cm="1">
        <f t="array" ref="BG9">AnualidadPensionado(BG$1,$E9,$B9, $D9, Hombres!$A$1:$DW$117, Mujeres!$A$1:$DW$117)</f>
        <v>0</v>
      </c>
      <c r="BH9" s="58" cm="1">
        <f t="array" ref="BH9">AnualidadPensionado(BH$1,$E9,$B9, $D9, Hombres!$A$1:$DW$117, Mujeres!$A$1:$DW$117)</f>
        <v>0</v>
      </c>
      <c r="BI9" s="58" cm="1">
        <f t="array" ref="BI9">AnualidadPensionado(BI$1,$E9,$B9, $D9, Hombres!$A$1:$DW$117, Mujeres!$A$1:$DW$117)</f>
        <v>0</v>
      </c>
      <c r="BJ9" s="58" cm="1">
        <f t="array" ref="BJ9">AnualidadPensionado(BJ$1,$E9,$B9, $D9, Hombres!$A$1:$DW$117, Mujeres!$A$1:$DW$117)</f>
        <v>0</v>
      </c>
      <c r="BK9" s="58" cm="1">
        <f t="array" ref="BK9">AnualidadPensionado(BK$1,$E9,$B9, $D9, Hombres!$A$1:$DW$117, Mujeres!$A$1:$DW$117)</f>
        <v>0</v>
      </c>
      <c r="BL9" s="58" cm="1">
        <f t="array" ref="BL9">AnualidadPensionado(BL$1,$E9,$B9, $D9, Hombres!$A$1:$DW$117, Mujeres!$A$1:$DW$117)</f>
        <v>0</v>
      </c>
      <c r="BM9" s="58" cm="1">
        <f t="array" ref="BM9">AnualidadPensionado(BM$1,$E9,$B9, $D9, Hombres!$A$1:$DW$117, Mujeres!$A$1:$DW$117)</f>
        <v>0</v>
      </c>
      <c r="BN9" s="58" cm="1">
        <f t="array" ref="BN9">AnualidadPensionado(BN$1,$E9,$B9, $D9, Hombres!$A$1:$DW$117, Mujeres!$A$1:$DW$117)</f>
        <v>0</v>
      </c>
      <c r="BO9" s="58" cm="1">
        <f t="array" ref="BO9">AnualidadPensionado(BO$1,$E9,$B9, $D9, Hombres!$A$1:$DW$117, Mujeres!$A$1:$DW$117)</f>
        <v>0</v>
      </c>
      <c r="BP9" s="58" cm="1">
        <f t="array" ref="BP9">AnualidadPensionado(BP$1,$E9,$B9, $D9, Hombres!$A$1:$DW$117, Mujeres!$A$1:$DW$117)</f>
        <v>0</v>
      </c>
      <c r="BQ9" s="58" cm="1">
        <f t="array" ref="BQ9">AnualidadPensionado(BQ$1,$E9,$B9, $D9, Hombres!$A$1:$DW$117, Mujeres!$A$1:$DW$117)</f>
        <v>0</v>
      </c>
      <c r="BR9" s="58" cm="1">
        <f t="array" ref="BR9">AnualidadPensionado(BR$1,$E9,$B9, $D9, Hombres!$A$1:$DW$117, Mujeres!$A$1:$DW$117)</f>
        <v>0</v>
      </c>
      <c r="BS9" s="58" cm="1">
        <f t="array" ref="BS9">AnualidadPensionado(BS$1,$E9,$B9, $D9, Hombres!$A$1:$DW$117, Mujeres!$A$1:$DW$117)</f>
        <v>0</v>
      </c>
      <c r="BT9" s="58" cm="1">
        <f t="array" ref="BT9">AnualidadPensionado(BT$1,$E9,$B9, $D9, Hombres!$A$1:$DW$117, Mujeres!$A$1:$DW$117)</f>
        <v>0</v>
      </c>
      <c r="BU9" s="58" cm="1">
        <f t="array" ref="BU9">AnualidadPensionado(BU$1,$E9,$B9, $D9, Hombres!$A$1:$DW$117, Mujeres!$A$1:$DW$117)</f>
        <v>0</v>
      </c>
      <c r="BV9" s="58" cm="1">
        <f t="array" ref="BV9">AnualidadPensionado(BV$1,$E9,$B9, $D9, Hombres!$A$1:$DW$117, Mujeres!$A$1:$DW$117)</f>
        <v>0</v>
      </c>
      <c r="BW9" s="58" cm="1">
        <f t="array" ref="BW9">AnualidadPensionado(BW$1,$E9,$B9, $D9, Hombres!$A$1:$DW$117, Mujeres!$A$1:$DW$117)</f>
        <v>0</v>
      </c>
      <c r="BX9" s="58" cm="1">
        <f t="array" ref="BX9">AnualidadPensionado(BX$1,$E9,$B9, $D9, Hombres!$A$1:$DW$117, Mujeres!$A$1:$DW$117)</f>
        <v>0</v>
      </c>
      <c r="BY9" s="58" cm="1">
        <f t="array" ref="BY9">AnualidadPensionado(BY$1,$E9,$B9, $D9, Hombres!$A$1:$DW$117, Mujeres!$A$1:$DW$117)</f>
        <v>0</v>
      </c>
      <c r="BZ9" s="58" cm="1">
        <f t="array" ref="BZ9">AnualidadPensionado(BZ$1,$E9,$B9, $D9, Hombres!$A$1:$DW$117, Mujeres!$A$1:$DW$117)</f>
        <v>0</v>
      </c>
      <c r="CA9" s="58" cm="1">
        <f t="array" ref="CA9">AnualidadPensionado(CA$1,$E9,$B9, $D9, Hombres!$A$1:$DW$117, Mujeres!$A$1:$DW$117)</f>
        <v>0</v>
      </c>
      <c r="CB9" s="58" cm="1">
        <f t="array" ref="CB9">AnualidadPensionado(CB$1,$E9,$B9, $D9, Hombres!$A$1:$DW$117, Mujeres!$A$1:$DW$117)</f>
        <v>0</v>
      </c>
      <c r="CC9" s="58" cm="1">
        <f t="array" ref="CC9">AnualidadPensionado(CC$1,$E9,$B9, $D9, Hombres!$A$1:$DW$117, Mujeres!$A$1:$DW$117)</f>
        <v>0</v>
      </c>
      <c r="CD9" s="58" cm="1">
        <f t="array" ref="CD9">AnualidadPensionado(CD$1,$E9,$B9, $D9, Hombres!$A$1:$DW$117, Mujeres!$A$1:$DW$117)</f>
        <v>0</v>
      </c>
      <c r="CE9" s="58" cm="1">
        <f t="array" ref="CE9">AnualidadPensionado(CE$1,$E9,$B9, $D9, Hombres!$A$1:$DW$117, Mujeres!$A$1:$DW$117)</f>
        <v>0</v>
      </c>
      <c r="CF9" s="58" cm="1">
        <f t="array" ref="CF9">AnualidadPensionado(CF$1,$E9,$B9, $D9, Hombres!$A$1:$DW$117, Mujeres!$A$1:$DW$117)</f>
        <v>0</v>
      </c>
      <c r="CG9" s="58" cm="1">
        <f t="array" ref="CG9">AnualidadPensionado(CG$1,$E9,$B9, $D9, Hombres!$A$1:$DW$117, Mujeres!$A$1:$DW$117)</f>
        <v>0</v>
      </c>
      <c r="CH9" s="58" cm="1">
        <f t="array" ref="CH9">AnualidadPensionado(CH$1,$E9,$B9, $D9, Hombres!$A$1:$DW$117, Mujeres!$A$1:$DW$117)</f>
        <v>0</v>
      </c>
      <c r="CI9" s="58" cm="1">
        <f t="array" ref="CI9">AnualidadPensionado(CI$1,$E9,$B9, $D9, Hombres!$A$1:$DW$117, Mujeres!$A$1:$DW$117)</f>
        <v>0</v>
      </c>
      <c r="CJ9" s="58" cm="1">
        <f t="array" ref="CJ9">AnualidadPensionado(CJ$1,$E9,$B9, $D9, Hombres!$A$1:$DW$117, Mujeres!$A$1:$DW$117)</f>
        <v>0</v>
      </c>
      <c r="CK9" s="58" cm="1">
        <f t="array" ref="CK9">AnualidadPensionado(CK$1,$E9,$B9, $D9, Hombres!$A$1:$DW$117, Mujeres!$A$1:$DW$117)</f>
        <v>0</v>
      </c>
      <c r="CL9" s="58" cm="1">
        <f t="array" ref="CL9">AnualidadPensionado(CL$1,$E9,$B9, $D9, Hombres!$A$1:$DW$117, Mujeres!$A$1:$DW$117)</f>
        <v>0</v>
      </c>
      <c r="CM9" s="58" cm="1">
        <f t="array" ref="CM9">AnualidadPensionado(CM$1,$E9,$B9, $D9, Hombres!$A$1:$DW$117, Mujeres!$A$1:$DW$117)</f>
        <v>0</v>
      </c>
      <c r="CN9" s="58" cm="1">
        <f t="array" ref="CN9">AnualidadPensionado(CN$1,$E9,$B9, $D9, Hombres!$A$1:$DW$117, Mujeres!$A$1:$DW$117)</f>
        <v>0</v>
      </c>
      <c r="CO9" s="58" cm="1">
        <f t="array" ref="CO9">AnualidadPensionado(CO$1,$E9,$B9, $D9, Hombres!$A$1:$DW$117, Mujeres!$A$1:$DW$117)</f>
        <v>0</v>
      </c>
      <c r="CP9" s="58" cm="1">
        <f t="array" ref="CP9">AnualidadPensionado(CP$1,$E9,$B9, $D9, Hombres!$A$1:$DW$117, Mujeres!$A$1:$DW$117)</f>
        <v>0</v>
      </c>
      <c r="CQ9" s="58" cm="1">
        <f t="array" ref="CQ9">AnualidadPensionado(CQ$1,$E9,$B9, $D9, Hombres!$A$1:$DW$117, Mujeres!$A$1:$DW$117)</f>
        <v>0</v>
      </c>
      <c r="CR9" s="58" cm="1">
        <f t="array" ref="CR9">AnualidadPensionado(CR$1,$E9,$B9, $D9, Hombres!$A$1:$DW$117, Mujeres!$A$1:$DW$117)</f>
        <v>0</v>
      </c>
      <c r="CS9" s="58" cm="1">
        <f t="array" ref="CS9">AnualidadPensionado(CS$1,$E9,$B9, $D9, Hombres!$A$1:$DW$117, Mujeres!$A$1:$DW$117)</f>
        <v>0</v>
      </c>
      <c r="CT9" s="58" cm="1">
        <f t="array" ref="CT9">AnualidadPensionado(CT$1,$E9,$B9, $D9, Hombres!$A$1:$DW$117, Mujeres!$A$1:$DW$117)</f>
        <v>0</v>
      </c>
      <c r="CU9" s="58" cm="1">
        <f t="array" ref="CU9">AnualidadPensionado(CU$1,$E9,$B9, $D9, Hombres!$A$1:$DW$117, Mujeres!$A$1:$DW$117)</f>
        <v>0</v>
      </c>
      <c r="CV9" s="58" cm="1">
        <f t="array" ref="CV9">AnualidadPensionado(CV$1,$E9,$B9, $D9, Hombres!$A$1:$DW$117, Mujeres!$A$1:$DW$117)</f>
        <v>0</v>
      </c>
      <c r="CW9" s="58" cm="1">
        <f t="array" ref="CW9">AnualidadPensionado(CW$1,$E9,$B9, $D9, Hombres!$A$1:$DW$117, Mujeres!$A$1:$DW$117)</f>
        <v>0</v>
      </c>
      <c r="CX9" s="58" cm="1">
        <f t="array" ref="CX9">AnualidadPensionado(CX$1,$E9,$B9, $D9, Hombres!$A$1:$DW$117, Mujeres!$A$1:$DW$117)</f>
        <v>0</v>
      </c>
      <c r="CY9" s="58" cm="1">
        <f t="array" ref="CY9">AnualidadPensionado(CY$1,$E9,$B9, $D9, Hombres!$A$1:$DW$117, Mujeres!$A$1:$DW$117)</f>
        <v>0</v>
      </c>
    </row>
    <row r="10" spans="1:103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9"/>
      <c r="H10" s="58" cm="1">
        <f t="array" ref="H10">AnualidadPensionado(H$1,$E10,$B10, $D10, Hombres!$A$1:$DW$117, Mujeres!$A$1:$DW$117)</f>
        <v>3272618.0500000003</v>
      </c>
      <c r="I10" s="58" cm="1">
        <f t="array" ref="I10">AnualidadPensionado(I$1,$E10,$B10, $D10, Hombres!$A$1:$DW$117, Mujeres!$A$1:$DW$117)</f>
        <v>3271596.4073697692</v>
      </c>
      <c r="J10" s="58" cm="1">
        <f t="array" ref="J10">AnualidadPensionado(J$1,$E10,$B10, $D10, Hombres!$A$1:$DW$117, Mujeres!$A$1:$DW$117)</f>
        <v>3256215.2553166361</v>
      </c>
      <c r="K10" s="58" cm="1">
        <f t="array" ref="K10">AnualidadPensionado(K$1,$E10,$B10, $D10, Hombres!$A$1:$DW$117, Mujeres!$A$1:$DW$117)</f>
        <v>3229251.272692007</v>
      </c>
      <c r="L10" s="58" cm="1">
        <f t="array" ref="L10">AnualidadPensionado(L$1,$E10,$B10, $D10, Hombres!$A$1:$DW$117, Mujeres!$A$1:$DW$117)</f>
        <v>3189580.246961365</v>
      </c>
      <c r="M10" s="58" cm="1">
        <f t="array" ref="M10">AnualidadPensionado(M$1,$E10,$B10, $D10, Hombres!$A$1:$DW$117, Mujeres!$A$1:$DW$117)</f>
        <v>3136271.8960218499</v>
      </c>
      <c r="N10" s="58" cm="1">
        <f t="array" ref="N10">AnualidadPensionado(N$1,$E10,$B10, $D10, Hombres!$A$1:$DW$117, Mujeres!$A$1:$DW$117)</f>
        <v>3068607.5261175395</v>
      </c>
      <c r="O10" s="58" cm="1">
        <f t="array" ref="O10">AnualidadPensionado(O$1,$E10,$B10, $D10, Hombres!$A$1:$DW$117, Mujeres!$A$1:$DW$117)</f>
        <v>2985884.0964866891</v>
      </c>
      <c r="P10" s="58" cm="1">
        <f t="array" ref="P10">AnualidadPensionado(P$1,$E10,$B10, $D10, Hombres!$A$1:$DW$117, Mujeres!$A$1:$DW$117)</f>
        <v>2887408.1968025393</v>
      </c>
      <c r="Q10" s="58" cm="1">
        <f t="array" ref="Q10">AnualidadPensionado(Q$1,$E10,$B10, $D10, Hombres!$A$1:$DW$117, Mujeres!$A$1:$DW$117)</f>
        <v>2772729.0285493983</v>
      </c>
      <c r="R10" s="58" cm="1">
        <f t="array" ref="R10">AnualidadPensionado(R$1,$E10,$B10, $D10, Hombres!$A$1:$DW$117, Mujeres!$A$1:$DW$117)</f>
        <v>2641931.4896768052</v>
      </c>
      <c r="S10" s="58" cm="1">
        <f t="array" ref="S10">AnualidadPensionado(S$1,$E10,$B10, $D10, Hombres!$A$1:$DW$117, Mujeres!$A$1:$DW$117)</f>
        <v>2495646.9135269127</v>
      </c>
      <c r="T10" s="58" cm="1">
        <f t="array" ref="T10">AnualidadPensionado(T$1,$E10,$B10, $D10, Hombres!$A$1:$DW$117, Mujeres!$A$1:$DW$117)</f>
        <v>2334826.7076729275</v>
      </c>
      <c r="U10" s="58" cm="1">
        <f t="array" ref="U10">AnualidadPensionado(U$1,$E10,$B10, $D10, Hombres!$A$1:$DW$117, Mujeres!$A$1:$DW$117)</f>
        <v>2160767.4312634137</v>
      </c>
      <c r="V10" s="58" cm="1">
        <f t="array" ref="V10">AnualidadPensionado(V$1,$E10,$B10, $D10, Hombres!$A$1:$DW$117, Mujeres!$A$1:$DW$117)</f>
        <v>1975336.3837281489</v>
      </c>
      <c r="W10" s="58" cm="1">
        <f t="array" ref="W10">AnualidadPensionado(W$1,$E10,$B10, $D10, Hombres!$A$1:$DW$117, Mujeres!$A$1:$DW$117)</f>
        <v>1781189.3153856799</v>
      </c>
      <c r="X10" s="58" cm="1">
        <f t="array" ref="X10">AnualidadPensionado(X$1,$E10,$B10, $D10, Hombres!$A$1:$DW$117, Mujeres!$A$1:$DW$117)</f>
        <v>1581658.6447452351</v>
      </c>
      <c r="Y10" s="58" cm="1">
        <f t="array" ref="Y10">AnualidadPensionado(Y$1,$E10,$B10, $D10, Hombres!$A$1:$DW$117, Mujeres!$A$1:$DW$117)</f>
        <v>1380471.7616148184</v>
      </c>
      <c r="Z10" s="58" cm="1">
        <f t="array" ref="Z10">AnualidadPensionado(Z$1,$E10,$B10, $D10, Hombres!$A$1:$DW$117, Mujeres!$A$1:$DW$117)</f>
        <v>1181630.9890051372</v>
      </c>
      <c r="AA10" s="58" cm="1">
        <f t="array" ref="AA10">AnualidadPensionado(AA$1,$E10,$B10, $D10, Hombres!$A$1:$DW$117, Mujeres!$A$1:$DW$117)</f>
        <v>989378.50572619273</v>
      </c>
      <c r="AB10" s="58" cm="1">
        <f t="array" ref="AB10">AnualidadPensionado(AB$1,$E10,$B10, $D10, Hombres!$A$1:$DW$117, Mujeres!$A$1:$DW$117)</f>
        <v>808070.03868216183</v>
      </c>
      <c r="AC10" s="58" cm="1">
        <f t="array" ref="AC10">AnualidadPensionado(AC$1,$E10,$B10, $D10, Hombres!$A$1:$DW$117, Mujeres!$A$1:$DW$117)</f>
        <v>641773.00244880375</v>
      </c>
      <c r="AD10" s="58" cm="1">
        <f t="array" ref="AD10">AnualidadPensionado(AD$1,$E10,$B10, $D10, Hombres!$A$1:$DW$117, Mujeres!$A$1:$DW$117)</f>
        <v>493821.46799709939</v>
      </c>
      <c r="AE10" s="58" cm="1">
        <f t="array" ref="AE10">AnualidadPensionado(AE$1,$E10,$B10, $D10, Hombres!$A$1:$DW$117, Mujeres!$A$1:$DW$117)</f>
        <v>366555.98936309753</v>
      </c>
      <c r="AF10" s="58" cm="1">
        <f t="array" ref="AF10">AnualidadPensionado(AF$1,$E10,$B10, $D10, Hombres!$A$1:$DW$117, Mujeres!$A$1:$DW$117)</f>
        <v>261173.04044811998</v>
      </c>
      <c r="AG10" s="58" cm="1">
        <f t="array" ref="AG10">AnualidadPensionado(AG$1,$E10,$B10, $D10, Hombres!$A$1:$DW$117, Mujeres!$A$1:$DW$117)</f>
        <v>177617.41949942461</v>
      </c>
      <c r="AH10" s="58" cm="1">
        <f t="array" ref="AH10">AnualidadPensionado(AH$1,$E10,$B10, $D10, Hombres!$A$1:$DW$117, Mujeres!$A$1:$DW$117)</f>
        <v>114547.70488758526</v>
      </c>
      <c r="AI10" s="58" cm="1">
        <f t="array" ref="AI10">AnualidadPensionado(AI$1,$E10,$B10, $D10, Hombres!$A$1:$DW$117, Mujeres!$A$1:$DW$117)</f>
        <v>69512.666233622745</v>
      </c>
      <c r="AJ10" s="58" cm="1">
        <f t="array" ref="AJ10">AnualidadPensionado(AJ$1,$E10,$B10, $D10, Hombres!$A$1:$DW$117, Mujeres!$A$1:$DW$117)</f>
        <v>39325.090850393994</v>
      </c>
      <c r="AK10" s="58" cm="1">
        <f t="array" ref="AK10">AnualidadPensionado(AK$1,$E10,$B10, $D10, Hombres!$A$1:$DW$117, Mujeres!$A$1:$DW$117)</f>
        <v>20508.886306022476</v>
      </c>
      <c r="AL10" s="58" cm="1">
        <f t="array" ref="AL10">AnualidadPensionado(AL$1,$E10,$B10, $D10, Hombres!$A$1:$DW$117, Mujeres!$A$1:$DW$117)</f>
        <v>9727.406243914571</v>
      </c>
      <c r="AM10" s="58" cm="1">
        <f t="array" ref="AM10">AnualidadPensionado(AM$1,$E10,$B10, $D10, Hombres!$A$1:$DW$117, Mujeres!$A$1:$DW$117)</f>
        <v>4125.6357257395803</v>
      </c>
      <c r="AN10" s="58" cm="1">
        <f t="array" ref="AN10">AnualidadPensionado(AN$1,$E10,$B10, $D10, Hombres!$A$1:$DW$117, Mujeres!$A$1:$DW$117)</f>
        <v>1530.8026096722815</v>
      </c>
      <c r="AO10" s="58" cm="1">
        <f t="array" ref="AO10">AnualidadPensionado(AO$1,$E10,$B10, $D10, Hombres!$A$1:$DW$117, Mujeres!$A$1:$DW$117)</f>
        <v>482.53985885734005</v>
      </c>
      <c r="AP10" s="58" cm="1">
        <f t="array" ref="AP10">AnualidadPensionado(AP$1,$E10,$B10, $D10, Hombres!$A$1:$DW$117, Mujeres!$A$1:$DW$117)</f>
        <v>123.97131092389546</v>
      </c>
      <c r="AQ10" s="58" cm="1">
        <f t="array" ref="AQ10">AnualidadPensionado(AQ$1,$E10,$B10, $D10, Hombres!$A$1:$DW$117, Mujeres!$A$1:$DW$117)</f>
        <v>24.352267145970814</v>
      </c>
      <c r="AR10" s="58" cm="1">
        <f t="array" ref="AR10">AnualidadPensionado(AR$1,$E10,$B10, $D10, Hombres!$A$1:$DW$117, Mujeres!$A$1:$DW$117)</f>
        <v>3.2655493592270561</v>
      </c>
      <c r="AS10" s="58" cm="1">
        <f t="array" ref="AS10">AnualidadPensionado(AS$1,$E10,$B10, $D10, Hombres!$A$1:$DW$117, Mujeres!$A$1:$DW$117)</f>
        <v>0</v>
      </c>
      <c r="AT10" s="58" cm="1">
        <f t="array" ref="AT10">AnualidadPensionado(AT$1,$E10,$B10, $D10, Hombres!$A$1:$DW$117, Mujeres!$A$1:$DW$117)</f>
        <v>0</v>
      </c>
      <c r="AU10" s="58" cm="1">
        <f t="array" ref="AU10">AnualidadPensionado(AU$1,$E10,$B10, $D10, Hombres!$A$1:$DW$117, Mujeres!$A$1:$DW$117)</f>
        <v>0</v>
      </c>
      <c r="AV10" s="58" cm="1">
        <f t="array" ref="AV10">AnualidadPensionado(AV$1,$E10,$B10, $D10, Hombres!$A$1:$DW$117, Mujeres!$A$1:$DW$117)</f>
        <v>0</v>
      </c>
      <c r="AW10" s="58" cm="1">
        <f t="array" ref="AW10">AnualidadPensionado(AW$1,$E10,$B10, $D10, Hombres!$A$1:$DW$117, Mujeres!$A$1:$DW$117)</f>
        <v>0</v>
      </c>
      <c r="AX10" s="58" cm="1">
        <f t="array" ref="AX10">AnualidadPensionado(AX$1,$E10,$B10, $D10, Hombres!$A$1:$DW$117, Mujeres!$A$1:$DW$117)</f>
        <v>0</v>
      </c>
      <c r="AY10" s="58" cm="1">
        <f t="array" ref="AY10">AnualidadPensionado(AY$1,$E10,$B10, $D10, Hombres!$A$1:$DW$117, Mujeres!$A$1:$DW$117)</f>
        <v>0</v>
      </c>
      <c r="AZ10" s="58" cm="1">
        <f t="array" ref="AZ10">AnualidadPensionado(AZ$1,$E10,$B10, $D10, Hombres!$A$1:$DW$117, Mujeres!$A$1:$DW$117)</f>
        <v>0</v>
      </c>
      <c r="BA10" s="58" cm="1">
        <f t="array" ref="BA10">AnualidadPensionado(BA$1,$E10,$B10, $D10, Hombres!$A$1:$DW$117, Mujeres!$A$1:$DW$117)</f>
        <v>0</v>
      </c>
      <c r="BB10" s="58" cm="1">
        <f t="array" ref="BB10">AnualidadPensionado(BB$1,$E10,$B10, $D10, Hombres!$A$1:$DW$117, Mujeres!$A$1:$DW$117)</f>
        <v>0</v>
      </c>
      <c r="BC10" s="58" cm="1">
        <f t="array" ref="BC10">AnualidadPensionado(BC$1,$E10,$B10, $D10, Hombres!$A$1:$DW$117, Mujeres!$A$1:$DW$117)</f>
        <v>0</v>
      </c>
      <c r="BD10" s="58" cm="1">
        <f t="array" ref="BD10">AnualidadPensionado(BD$1,$E10,$B10, $D10, Hombres!$A$1:$DW$117, Mujeres!$A$1:$DW$117)</f>
        <v>0</v>
      </c>
      <c r="BE10" s="58" cm="1">
        <f t="array" ref="BE10">AnualidadPensionado(BE$1,$E10,$B10, $D10, Hombres!$A$1:$DW$117, Mujeres!$A$1:$DW$117)</f>
        <v>0</v>
      </c>
      <c r="BF10" s="58" cm="1">
        <f t="array" ref="BF10">AnualidadPensionado(BF$1,$E10,$B10, $D10, Hombres!$A$1:$DW$117, Mujeres!$A$1:$DW$117)</f>
        <v>0</v>
      </c>
      <c r="BG10" s="58" cm="1">
        <f t="array" ref="BG10">AnualidadPensionado(BG$1,$E10,$B10, $D10, Hombres!$A$1:$DW$117, Mujeres!$A$1:$DW$117)</f>
        <v>0</v>
      </c>
      <c r="BH10" s="58" cm="1">
        <f t="array" ref="BH10">AnualidadPensionado(BH$1,$E10,$B10, $D10, Hombres!$A$1:$DW$117, Mujeres!$A$1:$DW$117)</f>
        <v>0</v>
      </c>
      <c r="BI10" s="58" cm="1">
        <f t="array" ref="BI10">AnualidadPensionado(BI$1,$E10,$B10, $D10, Hombres!$A$1:$DW$117, Mujeres!$A$1:$DW$117)</f>
        <v>0</v>
      </c>
      <c r="BJ10" s="58" cm="1">
        <f t="array" ref="BJ10">AnualidadPensionado(BJ$1,$E10,$B10, $D10, Hombres!$A$1:$DW$117, Mujeres!$A$1:$DW$117)</f>
        <v>0</v>
      </c>
      <c r="BK10" s="58" cm="1">
        <f t="array" ref="BK10">AnualidadPensionado(BK$1,$E10,$B10, $D10, Hombres!$A$1:$DW$117, Mujeres!$A$1:$DW$117)</f>
        <v>0</v>
      </c>
      <c r="BL10" s="58" cm="1">
        <f t="array" ref="BL10">AnualidadPensionado(BL$1,$E10,$B10, $D10, Hombres!$A$1:$DW$117, Mujeres!$A$1:$DW$117)</f>
        <v>0</v>
      </c>
      <c r="BM10" s="58" cm="1">
        <f t="array" ref="BM10">AnualidadPensionado(BM$1,$E10,$B10, $D10, Hombres!$A$1:$DW$117, Mujeres!$A$1:$DW$117)</f>
        <v>0</v>
      </c>
      <c r="BN10" s="58" cm="1">
        <f t="array" ref="BN10">AnualidadPensionado(BN$1,$E10,$B10, $D10, Hombres!$A$1:$DW$117, Mujeres!$A$1:$DW$117)</f>
        <v>0</v>
      </c>
      <c r="BO10" s="58" cm="1">
        <f t="array" ref="BO10">AnualidadPensionado(BO$1,$E10,$B10, $D10, Hombres!$A$1:$DW$117, Mujeres!$A$1:$DW$117)</f>
        <v>0</v>
      </c>
      <c r="BP10" s="58" cm="1">
        <f t="array" ref="BP10">AnualidadPensionado(BP$1,$E10,$B10, $D10, Hombres!$A$1:$DW$117, Mujeres!$A$1:$DW$117)</f>
        <v>0</v>
      </c>
      <c r="BQ10" s="58" cm="1">
        <f t="array" ref="BQ10">AnualidadPensionado(BQ$1,$E10,$B10, $D10, Hombres!$A$1:$DW$117, Mujeres!$A$1:$DW$117)</f>
        <v>0</v>
      </c>
      <c r="BR10" s="58" cm="1">
        <f t="array" ref="BR10">AnualidadPensionado(BR$1,$E10,$B10, $D10, Hombres!$A$1:$DW$117, Mujeres!$A$1:$DW$117)</f>
        <v>0</v>
      </c>
      <c r="BS10" s="58" cm="1">
        <f t="array" ref="BS10">AnualidadPensionado(BS$1,$E10,$B10, $D10, Hombres!$A$1:$DW$117, Mujeres!$A$1:$DW$117)</f>
        <v>0</v>
      </c>
      <c r="BT10" s="58" cm="1">
        <f t="array" ref="BT10">AnualidadPensionado(BT$1,$E10,$B10, $D10, Hombres!$A$1:$DW$117, Mujeres!$A$1:$DW$117)</f>
        <v>0</v>
      </c>
      <c r="BU10" s="58" cm="1">
        <f t="array" ref="BU10">AnualidadPensionado(BU$1,$E10,$B10, $D10, Hombres!$A$1:$DW$117, Mujeres!$A$1:$DW$117)</f>
        <v>0</v>
      </c>
      <c r="BV10" s="58" cm="1">
        <f t="array" ref="BV10">AnualidadPensionado(BV$1,$E10,$B10, $D10, Hombres!$A$1:$DW$117, Mujeres!$A$1:$DW$117)</f>
        <v>0</v>
      </c>
      <c r="BW10" s="58" cm="1">
        <f t="array" ref="BW10">AnualidadPensionado(BW$1,$E10,$B10, $D10, Hombres!$A$1:$DW$117, Mujeres!$A$1:$DW$117)</f>
        <v>0</v>
      </c>
      <c r="BX10" s="58" cm="1">
        <f t="array" ref="BX10">AnualidadPensionado(BX$1,$E10,$B10, $D10, Hombres!$A$1:$DW$117, Mujeres!$A$1:$DW$117)</f>
        <v>0</v>
      </c>
      <c r="BY10" s="58" cm="1">
        <f t="array" ref="BY10">AnualidadPensionado(BY$1,$E10,$B10, $D10, Hombres!$A$1:$DW$117, Mujeres!$A$1:$DW$117)</f>
        <v>0</v>
      </c>
      <c r="BZ10" s="58" cm="1">
        <f t="array" ref="BZ10">AnualidadPensionado(BZ$1,$E10,$B10, $D10, Hombres!$A$1:$DW$117, Mujeres!$A$1:$DW$117)</f>
        <v>0</v>
      </c>
      <c r="CA10" s="58" cm="1">
        <f t="array" ref="CA10">AnualidadPensionado(CA$1,$E10,$B10, $D10, Hombres!$A$1:$DW$117, Mujeres!$A$1:$DW$117)</f>
        <v>0</v>
      </c>
      <c r="CB10" s="58" cm="1">
        <f t="array" ref="CB10">AnualidadPensionado(CB$1,$E10,$B10, $D10, Hombres!$A$1:$DW$117, Mujeres!$A$1:$DW$117)</f>
        <v>0</v>
      </c>
      <c r="CC10" s="58" cm="1">
        <f t="array" ref="CC10">AnualidadPensionado(CC$1,$E10,$B10, $D10, Hombres!$A$1:$DW$117, Mujeres!$A$1:$DW$117)</f>
        <v>0</v>
      </c>
      <c r="CD10" s="58" cm="1">
        <f t="array" ref="CD10">AnualidadPensionado(CD$1,$E10,$B10, $D10, Hombres!$A$1:$DW$117, Mujeres!$A$1:$DW$117)</f>
        <v>0</v>
      </c>
      <c r="CE10" s="58" cm="1">
        <f t="array" ref="CE10">AnualidadPensionado(CE$1,$E10,$B10, $D10, Hombres!$A$1:$DW$117, Mujeres!$A$1:$DW$117)</f>
        <v>0</v>
      </c>
      <c r="CF10" s="58" cm="1">
        <f t="array" ref="CF10">AnualidadPensionado(CF$1,$E10,$B10, $D10, Hombres!$A$1:$DW$117, Mujeres!$A$1:$DW$117)</f>
        <v>0</v>
      </c>
      <c r="CG10" s="58" cm="1">
        <f t="array" ref="CG10">AnualidadPensionado(CG$1,$E10,$B10, $D10, Hombres!$A$1:$DW$117, Mujeres!$A$1:$DW$117)</f>
        <v>0</v>
      </c>
      <c r="CH10" s="58" cm="1">
        <f t="array" ref="CH10">AnualidadPensionado(CH$1,$E10,$B10, $D10, Hombres!$A$1:$DW$117, Mujeres!$A$1:$DW$117)</f>
        <v>0</v>
      </c>
      <c r="CI10" s="58" cm="1">
        <f t="array" ref="CI10">AnualidadPensionado(CI$1,$E10,$B10, $D10, Hombres!$A$1:$DW$117, Mujeres!$A$1:$DW$117)</f>
        <v>0</v>
      </c>
      <c r="CJ10" s="58" cm="1">
        <f t="array" ref="CJ10">AnualidadPensionado(CJ$1,$E10,$B10, $D10, Hombres!$A$1:$DW$117, Mujeres!$A$1:$DW$117)</f>
        <v>0</v>
      </c>
      <c r="CK10" s="58" cm="1">
        <f t="array" ref="CK10">AnualidadPensionado(CK$1,$E10,$B10, $D10, Hombres!$A$1:$DW$117, Mujeres!$A$1:$DW$117)</f>
        <v>0</v>
      </c>
      <c r="CL10" s="58" cm="1">
        <f t="array" ref="CL10">AnualidadPensionado(CL$1,$E10,$B10, $D10, Hombres!$A$1:$DW$117, Mujeres!$A$1:$DW$117)</f>
        <v>0</v>
      </c>
      <c r="CM10" s="58" cm="1">
        <f t="array" ref="CM10">AnualidadPensionado(CM$1,$E10,$B10, $D10, Hombres!$A$1:$DW$117, Mujeres!$A$1:$DW$117)</f>
        <v>0</v>
      </c>
      <c r="CN10" s="58" cm="1">
        <f t="array" ref="CN10">AnualidadPensionado(CN$1,$E10,$B10, $D10, Hombres!$A$1:$DW$117, Mujeres!$A$1:$DW$117)</f>
        <v>0</v>
      </c>
      <c r="CO10" s="58" cm="1">
        <f t="array" ref="CO10">AnualidadPensionado(CO$1,$E10,$B10, $D10, Hombres!$A$1:$DW$117, Mujeres!$A$1:$DW$117)</f>
        <v>0</v>
      </c>
      <c r="CP10" s="58" cm="1">
        <f t="array" ref="CP10">AnualidadPensionado(CP$1,$E10,$B10, $D10, Hombres!$A$1:$DW$117, Mujeres!$A$1:$DW$117)</f>
        <v>0</v>
      </c>
      <c r="CQ10" s="58" cm="1">
        <f t="array" ref="CQ10">AnualidadPensionado(CQ$1,$E10,$B10, $D10, Hombres!$A$1:$DW$117, Mujeres!$A$1:$DW$117)</f>
        <v>0</v>
      </c>
      <c r="CR10" s="58" cm="1">
        <f t="array" ref="CR10">AnualidadPensionado(CR$1,$E10,$B10, $D10, Hombres!$A$1:$DW$117, Mujeres!$A$1:$DW$117)</f>
        <v>0</v>
      </c>
      <c r="CS10" s="58" cm="1">
        <f t="array" ref="CS10">AnualidadPensionado(CS$1,$E10,$B10, $D10, Hombres!$A$1:$DW$117, Mujeres!$A$1:$DW$117)</f>
        <v>0</v>
      </c>
      <c r="CT10" s="58" cm="1">
        <f t="array" ref="CT10">AnualidadPensionado(CT$1,$E10,$B10, $D10, Hombres!$A$1:$DW$117, Mujeres!$A$1:$DW$117)</f>
        <v>0</v>
      </c>
      <c r="CU10" s="58" cm="1">
        <f t="array" ref="CU10">AnualidadPensionado(CU$1,$E10,$B10, $D10, Hombres!$A$1:$DW$117, Mujeres!$A$1:$DW$117)</f>
        <v>0</v>
      </c>
      <c r="CV10" s="58" cm="1">
        <f t="array" ref="CV10">AnualidadPensionado(CV$1,$E10,$B10, $D10, Hombres!$A$1:$DW$117, Mujeres!$A$1:$DW$117)</f>
        <v>0</v>
      </c>
      <c r="CW10" s="58" cm="1">
        <f t="array" ref="CW10">AnualidadPensionado(CW$1,$E10,$B10, $D10, Hombres!$A$1:$DW$117, Mujeres!$A$1:$DW$117)</f>
        <v>0</v>
      </c>
      <c r="CX10" s="58" cm="1">
        <f t="array" ref="CX10">AnualidadPensionado(CX$1,$E10,$B10, $D10, Hombres!$A$1:$DW$117, Mujeres!$A$1:$DW$117)</f>
        <v>0</v>
      </c>
      <c r="CY10" s="58" cm="1">
        <f t="array" ref="CY10">AnualidadPensionado(CY$1,$E10,$B10, $D10, Hombres!$A$1:$DW$117, Mujeres!$A$1:$DW$117)</f>
        <v>0</v>
      </c>
    </row>
    <row r="11" spans="1:103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9"/>
      <c r="H11" s="58" cm="1">
        <f t="array" ref="H11">AnualidadPensionado(H$1,$E11,$B11, $D11, Hombres!$A$1:$DW$117, Mujeres!$A$1:$DW$117)</f>
        <v>4213560</v>
      </c>
      <c r="I11" s="58" cm="1">
        <f t="array" ref="I11">AnualidadPensionado(I$1,$E11,$B11, $D11, Hombres!$A$1:$DW$117, Mujeres!$A$1:$DW$117)</f>
        <v>4197493.93589292</v>
      </c>
      <c r="J11" s="58" cm="1">
        <f t="array" ref="J11">AnualidadPensionado(J$1,$E11,$B11, $D11, Hombres!$A$1:$DW$117, Mujeres!$A$1:$DW$117)</f>
        <v>4169973.2725794408</v>
      </c>
      <c r="K11" s="58" cm="1">
        <f t="array" ref="K11">AnualidadPensionado(K$1,$E11,$B11, $D11, Hombres!$A$1:$DW$117, Mujeres!$A$1:$DW$117)</f>
        <v>4130634.7621994051</v>
      </c>
      <c r="L11" s="58" cm="1">
        <f t="array" ref="L11">AnualidadPensionado(L$1,$E11,$B11, $D11, Hombres!$A$1:$DW$117, Mujeres!$A$1:$DW$117)</f>
        <v>4078656.5107364282</v>
      </c>
      <c r="M11" s="58" cm="1">
        <f t="array" ref="M11">AnualidadPensionado(M$1,$E11,$B11, $D11, Hombres!$A$1:$DW$117, Mujeres!$A$1:$DW$117)</f>
        <v>4006856.9998598727</v>
      </c>
      <c r="N11" s="58" cm="1">
        <f t="array" ref="N11">AnualidadPensionado(N$1,$E11,$B11, $D11, Hombres!$A$1:$DW$117, Mujeres!$A$1:$DW$117)</f>
        <v>3919641.4905335754</v>
      </c>
      <c r="O11" s="58" cm="1">
        <f t="array" ref="O11">AnualidadPensionado(O$1,$E11,$B11, $D11, Hombres!$A$1:$DW$117, Mujeres!$A$1:$DW$117)</f>
        <v>3816625.1436294867</v>
      </c>
      <c r="P11" s="58" cm="1">
        <f t="array" ref="P11">AnualidadPensionado(P$1,$E11,$B11, $D11, Hombres!$A$1:$DW$117, Mujeres!$A$1:$DW$117)</f>
        <v>3697371.0156067708</v>
      </c>
      <c r="Q11" s="58" cm="1">
        <f t="array" ref="Q11">AnualidadPensionado(Q$1,$E11,$B11, $D11, Hombres!$A$1:$DW$117, Mujeres!$A$1:$DW$117)</f>
        <v>3561555.9445644929</v>
      </c>
      <c r="R11" s="58" cm="1">
        <f t="array" ref="R11">AnualidadPensionado(R$1,$E11,$B11, $D11, Hombres!$A$1:$DW$117, Mujeres!$A$1:$DW$117)</f>
        <v>3409361.6732476037</v>
      </c>
      <c r="S11" s="58" cm="1">
        <f t="array" ref="S11">AnualidadPensionado(S$1,$E11,$B11, $D11, Hombres!$A$1:$DW$117, Mujeres!$A$1:$DW$117)</f>
        <v>3241432.1661935071</v>
      </c>
      <c r="T11" s="58" cm="1">
        <f t="array" ref="T11">AnualidadPensionado(T$1,$E11,$B11, $D11, Hombres!$A$1:$DW$117, Mujeres!$A$1:$DW$117)</f>
        <v>3058653.1028420152</v>
      </c>
      <c r="U11" s="58" cm="1">
        <f t="array" ref="U11">AnualidadPensionado(U$1,$E11,$B11, $D11, Hombres!$A$1:$DW$117, Mujeres!$A$1:$DW$117)</f>
        <v>2862136.3874753378</v>
      </c>
      <c r="V11" s="58" cm="1">
        <f t="array" ref="V11">AnualidadPensionado(V$1,$E11,$B11, $D11, Hombres!$A$1:$DW$117, Mujeres!$A$1:$DW$117)</f>
        <v>2653448.3580299309</v>
      </c>
      <c r="W11" s="58" cm="1">
        <f t="array" ref="W11">AnualidadPensionado(W$1,$E11,$B11, $D11, Hombres!$A$1:$DW$117, Mujeres!$A$1:$DW$117)</f>
        <v>2434895.534406954</v>
      </c>
      <c r="X11" s="58" cm="1">
        <f t="array" ref="X11">AnualidadPensionado(X$1,$E11,$B11, $D11, Hombres!$A$1:$DW$117, Mujeres!$A$1:$DW$117)</f>
        <v>2209381.3878480024</v>
      </c>
      <c r="Y11" s="58" cm="1">
        <f t="array" ref="Y11">AnualidadPensionado(Y$1,$E11,$B11, $D11, Hombres!$A$1:$DW$117, Mujeres!$A$1:$DW$117)</f>
        <v>1980080.1704897992</v>
      </c>
      <c r="Z11" s="58" cm="1">
        <f t="array" ref="Z11">AnualidadPensionado(Z$1,$E11,$B11, $D11, Hombres!$A$1:$DW$117, Mujeres!$A$1:$DW$117)</f>
        <v>1750347.9861366502</v>
      </c>
      <c r="AA11" s="58" cm="1">
        <f t="array" ref="AA11">AnualidadPensionado(AA$1,$E11,$B11, $D11, Hombres!$A$1:$DW$117, Mujeres!$A$1:$DW$117)</f>
        <v>1523800.6405796097</v>
      </c>
      <c r="AB11" s="58" cm="1">
        <f t="array" ref="AB11">AnualidadPensionado(AB$1,$E11,$B11, $D11, Hombres!$A$1:$DW$117, Mujeres!$A$1:$DW$117)</f>
        <v>1304352.3777917302</v>
      </c>
      <c r="AC11" s="58" cm="1">
        <f t="array" ref="AC11">AnualidadPensionado(AC$1,$E11,$B11, $D11, Hombres!$A$1:$DW$117, Mujeres!$A$1:$DW$117)</f>
        <v>1095919.2117418344</v>
      </c>
      <c r="AD11" s="58" cm="1">
        <f t="array" ref="AD11">AnualidadPensionado(AD$1,$E11,$B11, $D11, Hombres!$A$1:$DW$117, Mujeres!$A$1:$DW$117)</f>
        <v>902019.70729112613</v>
      </c>
      <c r="AE11" s="58" cm="1">
        <f t="array" ref="AE11">AnualidadPensionado(AE$1,$E11,$B11, $D11, Hombres!$A$1:$DW$117, Mujeres!$A$1:$DW$117)</f>
        <v>725593.78188643919</v>
      </c>
      <c r="AF11" s="58" cm="1">
        <f t="array" ref="AF11">AnualidadPensionado(AF$1,$E11,$B11, $D11, Hombres!$A$1:$DW$117, Mujeres!$A$1:$DW$117)</f>
        <v>568940.15014265408</v>
      </c>
      <c r="AG11" s="58" cm="1">
        <f t="array" ref="AG11">AnualidadPensionado(AG$1,$E11,$B11, $D11, Hombres!$A$1:$DW$117, Mujeres!$A$1:$DW$117)</f>
        <v>433620.28086945554</v>
      </c>
      <c r="AH11" s="58" cm="1">
        <f t="array" ref="AH11">AnualidadPensionado(AH$1,$E11,$B11, $D11, Hombres!$A$1:$DW$117, Mujeres!$A$1:$DW$117)</f>
        <v>320245.46389669093</v>
      </c>
      <c r="AI11" s="58" cm="1">
        <f t="array" ref="AI11">AnualidadPensionado(AI$1,$E11,$B11, $D11, Hombres!$A$1:$DW$117, Mujeres!$A$1:$DW$117)</f>
        <v>228366.41454509381</v>
      </c>
      <c r="AJ11" s="58" cm="1">
        <f t="array" ref="AJ11">AnualidadPensionado(AJ$1,$E11,$B11, $D11, Hombres!$A$1:$DW$117, Mujeres!$A$1:$DW$117)</f>
        <v>156578.770783707</v>
      </c>
      <c r="AK11" s="58" cm="1">
        <f t="array" ref="AK11">AnualidadPensionado(AK$1,$E11,$B11, $D11, Hombres!$A$1:$DW$117, Mujeres!$A$1:$DW$117)</f>
        <v>102731.26840994557</v>
      </c>
      <c r="AL11" s="58" cm="1">
        <f t="array" ref="AL11">AnualidadPensionado(AL$1,$E11,$B11, $D11, Hombres!$A$1:$DW$117, Mujeres!$A$1:$DW$117)</f>
        <v>64156.176601438012</v>
      </c>
      <c r="AM11" s="58" cm="1">
        <f t="array" ref="AM11">AnualidadPensionado(AM$1,$E11,$B11, $D11, Hombres!$A$1:$DW$117, Mujeres!$A$1:$DW$117)</f>
        <v>37907.947237256361</v>
      </c>
      <c r="AN11" s="58" cm="1">
        <f t="array" ref="AN11">AnualidadPensionado(AN$1,$E11,$B11, $D11, Hombres!$A$1:$DW$117, Mujeres!$A$1:$DW$117)</f>
        <v>21041.872237147247</v>
      </c>
      <c r="AO11" s="58" cm="1">
        <f t="array" ref="AO11">AnualidadPensionado(AO$1,$E11,$B11, $D11, Hombres!$A$1:$DW$117, Mujeres!$A$1:$DW$117)</f>
        <v>10878.943837412524</v>
      </c>
      <c r="AP11" s="58" cm="1">
        <f t="array" ref="AP11">AnualidadPensionado(AP$1,$E11,$B11, $D11, Hombres!$A$1:$DW$117, Mujeres!$A$1:$DW$117)</f>
        <v>5185.742268070514</v>
      </c>
      <c r="AQ11" s="58" cm="1">
        <f t="array" ref="AQ11">AnualidadPensionado(AQ$1,$E11,$B11, $D11, Hombres!$A$1:$DW$117, Mujeres!$A$1:$DW$117)</f>
        <v>2251.6888288952687</v>
      </c>
      <c r="AR11" s="58" cm="1">
        <f t="array" ref="AR11">AnualidadPensionado(AR$1,$E11,$B11, $D11, Hombres!$A$1:$DW$117, Mujeres!$A$1:$DW$117)</f>
        <v>877.53714112535852</v>
      </c>
      <c r="AS11" s="58" cm="1">
        <f t="array" ref="AS11">AnualidadPensionado(AS$1,$E11,$B11, $D11, Hombres!$A$1:$DW$117, Mujeres!$A$1:$DW$117)</f>
        <v>301.21794341428421</v>
      </c>
      <c r="AT11" s="58" cm="1">
        <f t="array" ref="AT11">AnualidadPensionado(AT$1,$E11,$B11, $D11, Hombres!$A$1:$DW$117, Mujeres!$A$1:$DW$117)</f>
        <v>88.815960997528123</v>
      </c>
      <c r="AU11" s="58" cm="1">
        <f t="array" ref="AU11">AnualidadPensionado(AU$1,$E11,$B11, $D11, Hombres!$A$1:$DW$117, Mujeres!$A$1:$DW$117)</f>
        <v>21.733611860711097</v>
      </c>
      <c r="AV11" s="58" cm="1">
        <f t="array" ref="AV11">AnualidadPensionado(AV$1,$E11,$B11, $D11, Hombres!$A$1:$DW$117, Mujeres!$A$1:$DW$117)</f>
        <v>0</v>
      </c>
      <c r="AW11" s="58" cm="1">
        <f t="array" ref="AW11">AnualidadPensionado(AW$1,$E11,$B11, $D11, Hombres!$A$1:$DW$117, Mujeres!$A$1:$DW$117)</f>
        <v>0</v>
      </c>
      <c r="AX11" s="58" cm="1">
        <f t="array" ref="AX11">AnualidadPensionado(AX$1,$E11,$B11, $D11, Hombres!$A$1:$DW$117, Mujeres!$A$1:$DW$117)</f>
        <v>0</v>
      </c>
      <c r="AY11" s="58" cm="1">
        <f t="array" ref="AY11">AnualidadPensionado(AY$1,$E11,$B11, $D11, Hombres!$A$1:$DW$117, Mujeres!$A$1:$DW$117)</f>
        <v>0</v>
      </c>
      <c r="AZ11" s="58" cm="1">
        <f t="array" ref="AZ11">AnualidadPensionado(AZ$1,$E11,$B11, $D11, Hombres!$A$1:$DW$117, Mujeres!$A$1:$DW$117)</f>
        <v>0</v>
      </c>
      <c r="BA11" s="58" cm="1">
        <f t="array" ref="BA11">AnualidadPensionado(BA$1,$E11,$B11, $D11, Hombres!$A$1:$DW$117, Mujeres!$A$1:$DW$117)</f>
        <v>0</v>
      </c>
      <c r="BB11" s="58" cm="1">
        <f t="array" ref="BB11">AnualidadPensionado(BB$1,$E11,$B11, $D11, Hombres!$A$1:$DW$117, Mujeres!$A$1:$DW$117)</f>
        <v>0</v>
      </c>
      <c r="BC11" s="58" cm="1">
        <f t="array" ref="BC11">AnualidadPensionado(BC$1,$E11,$B11, $D11, Hombres!$A$1:$DW$117, Mujeres!$A$1:$DW$117)</f>
        <v>0</v>
      </c>
      <c r="BD11" s="58" cm="1">
        <f t="array" ref="BD11">AnualidadPensionado(BD$1,$E11,$B11, $D11, Hombres!$A$1:$DW$117, Mujeres!$A$1:$DW$117)</f>
        <v>0</v>
      </c>
      <c r="BE11" s="58" cm="1">
        <f t="array" ref="BE11">AnualidadPensionado(BE$1,$E11,$B11, $D11, Hombres!$A$1:$DW$117, Mujeres!$A$1:$DW$117)</f>
        <v>0</v>
      </c>
      <c r="BF11" s="58" cm="1">
        <f t="array" ref="BF11">AnualidadPensionado(BF$1,$E11,$B11, $D11, Hombres!$A$1:$DW$117, Mujeres!$A$1:$DW$117)</f>
        <v>0</v>
      </c>
      <c r="BG11" s="58" cm="1">
        <f t="array" ref="BG11">AnualidadPensionado(BG$1,$E11,$B11, $D11, Hombres!$A$1:$DW$117, Mujeres!$A$1:$DW$117)</f>
        <v>0</v>
      </c>
      <c r="BH11" s="58" cm="1">
        <f t="array" ref="BH11">AnualidadPensionado(BH$1,$E11,$B11, $D11, Hombres!$A$1:$DW$117, Mujeres!$A$1:$DW$117)</f>
        <v>0</v>
      </c>
      <c r="BI11" s="58" cm="1">
        <f t="array" ref="BI11">AnualidadPensionado(BI$1,$E11,$B11, $D11, Hombres!$A$1:$DW$117, Mujeres!$A$1:$DW$117)</f>
        <v>0</v>
      </c>
      <c r="BJ11" s="58" cm="1">
        <f t="array" ref="BJ11">AnualidadPensionado(BJ$1,$E11,$B11, $D11, Hombres!$A$1:$DW$117, Mujeres!$A$1:$DW$117)</f>
        <v>0</v>
      </c>
      <c r="BK11" s="58" cm="1">
        <f t="array" ref="BK11">AnualidadPensionado(BK$1,$E11,$B11, $D11, Hombres!$A$1:$DW$117, Mujeres!$A$1:$DW$117)</f>
        <v>0</v>
      </c>
      <c r="BL11" s="58" cm="1">
        <f t="array" ref="BL11">AnualidadPensionado(BL$1,$E11,$B11, $D11, Hombres!$A$1:$DW$117, Mujeres!$A$1:$DW$117)</f>
        <v>0</v>
      </c>
      <c r="BM11" s="58" cm="1">
        <f t="array" ref="BM11">AnualidadPensionado(BM$1,$E11,$B11, $D11, Hombres!$A$1:$DW$117, Mujeres!$A$1:$DW$117)</f>
        <v>0</v>
      </c>
      <c r="BN11" s="58" cm="1">
        <f t="array" ref="BN11">AnualidadPensionado(BN$1,$E11,$B11, $D11, Hombres!$A$1:$DW$117, Mujeres!$A$1:$DW$117)</f>
        <v>0</v>
      </c>
      <c r="BO11" s="58" cm="1">
        <f t="array" ref="BO11">AnualidadPensionado(BO$1,$E11,$B11, $D11, Hombres!$A$1:$DW$117, Mujeres!$A$1:$DW$117)</f>
        <v>0</v>
      </c>
      <c r="BP11" s="58" cm="1">
        <f t="array" ref="BP11">AnualidadPensionado(BP$1,$E11,$B11, $D11, Hombres!$A$1:$DW$117, Mujeres!$A$1:$DW$117)</f>
        <v>0</v>
      </c>
      <c r="BQ11" s="58" cm="1">
        <f t="array" ref="BQ11">AnualidadPensionado(BQ$1,$E11,$B11, $D11, Hombres!$A$1:$DW$117, Mujeres!$A$1:$DW$117)</f>
        <v>0</v>
      </c>
      <c r="BR11" s="58" cm="1">
        <f t="array" ref="BR11">AnualidadPensionado(BR$1,$E11,$B11, $D11, Hombres!$A$1:$DW$117, Mujeres!$A$1:$DW$117)</f>
        <v>0</v>
      </c>
      <c r="BS11" s="58" cm="1">
        <f t="array" ref="BS11">AnualidadPensionado(BS$1,$E11,$B11, $D11, Hombres!$A$1:$DW$117, Mujeres!$A$1:$DW$117)</f>
        <v>0</v>
      </c>
      <c r="BT11" s="58" cm="1">
        <f t="array" ref="BT11">AnualidadPensionado(BT$1,$E11,$B11, $D11, Hombres!$A$1:$DW$117, Mujeres!$A$1:$DW$117)</f>
        <v>0</v>
      </c>
      <c r="BU11" s="58" cm="1">
        <f t="array" ref="BU11">AnualidadPensionado(BU$1,$E11,$B11, $D11, Hombres!$A$1:$DW$117, Mujeres!$A$1:$DW$117)</f>
        <v>0</v>
      </c>
      <c r="BV11" s="58" cm="1">
        <f t="array" ref="BV11">AnualidadPensionado(BV$1,$E11,$B11, $D11, Hombres!$A$1:$DW$117, Mujeres!$A$1:$DW$117)</f>
        <v>0</v>
      </c>
      <c r="BW11" s="58" cm="1">
        <f t="array" ref="BW11">AnualidadPensionado(BW$1,$E11,$B11, $D11, Hombres!$A$1:$DW$117, Mujeres!$A$1:$DW$117)</f>
        <v>0</v>
      </c>
      <c r="BX11" s="58" cm="1">
        <f t="array" ref="BX11">AnualidadPensionado(BX$1,$E11,$B11, $D11, Hombres!$A$1:$DW$117, Mujeres!$A$1:$DW$117)</f>
        <v>0</v>
      </c>
      <c r="BY11" s="58" cm="1">
        <f t="array" ref="BY11">AnualidadPensionado(BY$1,$E11,$B11, $D11, Hombres!$A$1:$DW$117, Mujeres!$A$1:$DW$117)</f>
        <v>0</v>
      </c>
      <c r="BZ11" s="58" cm="1">
        <f t="array" ref="BZ11">AnualidadPensionado(BZ$1,$E11,$B11, $D11, Hombres!$A$1:$DW$117, Mujeres!$A$1:$DW$117)</f>
        <v>0</v>
      </c>
      <c r="CA11" s="58" cm="1">
        <f t="array" ref="CA11">AnualidadPensionado(CA$1,$E11,$B11, $D11, Hombres!$A$1:$DW$117, Mujeres!$A$1:$DW$117)</f>
        <v>0</v>
      </c>
      <c r="CB11" s="58" cm="1">
        <f t="array" ref="CB11">AnualidadPensionado(CB$1,$E11,$B11, $D11, Hombres!$A$1:$DW$117, Mujeres!$A$1:$DW$117)</f>
        <v>0</v>
      </c>
      <c r="CC11" s="58" cm="1">
        <f t="array" ref="CC11">AnualidadPensionado(CC$1,$E11,$B11, $D11, Hombres!$A$1:$DW$117, Mujeres!$A$1:$DW$117)</f>
        <v>0</v>
      </c>
      <c r="CD11" s="58" cm="1">
        <f t="array" ref="CD11">AnualidadPensionado(CD$1,$E11,$B11, $D11, Hombres!$A$1:$DW$117, Mujeres!$A$1:$DW$117)</f>
        <v>0</v>
      </c>
      <c r="CE11" s="58" cm="1">
        <f t="array" ref="CE11">AnualidadPensionado(CE$1,$E11,$B11, $D11, Hombres!$A$1:$DW$117, Mujeres!$A$1:$DW$117)</f>
        <v>0</v>
      </c>
      <c r="CF11" s="58" cm="1">
        <f t="array" ref="CF11">AnualidadPensionado(CF$1,$E11,$B11, $D11, Hombres!$A$1:$DW$117, Mujeres!$A$1:$DW$117)</f>
        <v>0</v>
      </c>
      <c r="CG11" s="58" cm="1">
        <f t="array" ref="CG11">AnualidadPensionado(CG$1,$E11,$B11, $D11, Hombres!$A$1:$DW$117, Mujeres!$A$1:$DW$117)</f>
        <v>0</v>
      </c>
      <c r="CH11" s="58" cm="1">
        <f t="array" ref="CH11">AnualidadPensionado(CH$1,$E11,$B11, $D11, Hombres!$A$1:$DW$117, Mujeres!$A$1:$DW$117)</f>
        <v>0</v>
      </c>
      <c r="CI11" s="58" cm="1">
        <f t="array" ref="CI11">AnualidadPensionado(CI$1,$E11,$B11, $D11, Hombres!$A$1:$DW$117, Mujeres!$A$1:$DW$117)</f>
        <v>0</v>
      </c>
      <c r="CJ11" s="58" cm="1">
        <f t="array" ref="CJ11">AnualidadPensionado(CJ$1,$E11,$B11, $D11, Hombres!$A$1:$DW$117, Mujeres!$A$1:$DW$117)</f>
        <v>0</v>
      </c>
      <c r="CK11" s="58" cm="1">
        <f t="array" ref="CK11">AnualidadPensionado(CK$1,$E11,$B11, $D11, Hombres!$A$1:$DW$117, Mujeres!$A$1:$DW$117)</f>
        <v>0</v>
      </c>
      <c r="CL11" s="58" cm="1">
        <f t="array" ref="CL11">AnualidadPensionado(CL$1,$E11,$B11, $D11, Hombres!$A$1:$DW$117, Mujeres!$A$1:$DW$117)</f>
        <v>0</v>
      </c>
      <c r="CM11" s="58" cm="1">
        <f t="array" ref="CM11">AnualidadPensionado(CM$1,$E11,$B11, $D11, Hombres!$A$1:$DW$117, Mujeres!$A$1:$DW$117)</f>
        <v>0</v>
      </c>
      <c r="CN11" s="58" cm="1">
        <f t="array" ref="CN11">AnualidadPensionado(CN$1,$E11,$B11, $D11, Hombres!$A$1:$DW$117, Mujeres!$A$1:$DW$117)</f>
        <v>0</v>
      </c>
      <c r="CO11" s="58" cm="1">
        <f t="array" ref="CO11">AnualidadPensionado(CO$1,$E11,$B11, $D11, Hombres!$A$1:$DW$117, Mujeres!$A$1:$DW$117)</f>
        <v>0</v>
      </c>
      <c r="CP11" s="58" cm="1">
        <f t="array" ref="CP11">AnualidadPensionado(CP$1,$E11,$B11, $D11, Hombres!$A$1:$DW$117, Mujeres!$A$1:$DW$117)</f>
        <v>0</v>
      </c>
      <c r="CQ11" s="58" cm="1">
        <f t="array" ref="CQ11">AnualidadPensionado(CQ$1,$E11,$B11, $D11, Hombres!$A$1:$DW$117, Mujeres!$A$1:$DW$117)</f>
        <v>0</v>
      </c>
      <c r="CR11" s="58" cm="1">
        <f t="array" ref="CR11">AnualidadPensionado(CR$1,$E11,$B11, $D11, Hombres!$A$1:$DW$117, Mujeres!$A$1:$DW$117)</f>
        <v>0</v>
      </c>
      <c r="CS11" s="58" cm="1">
        <f t="array" ref="CS11">AnualidadPensionado(CS$1,$E11,$B11, $D11, Hombres!$A$1:$DW$117, Mujeres!$A$1:$DW$117)</f>
        <v>0</v>
      </c>
      <c r="CT11" s="58" cm="1">
        <f t="array" ref="CT11">AnualidadPensionado(CT$1,$E11,$B11, $D11, Hombres!$A$1:$DW$117, Mujeres!$A$1:$DW$117)</f>
        <v>0</v>
      </c>
      <c r="CU11" s="58" cm="1">
        <f t="array" ref="CU11">AnualidadPensionado(CU$1,$E11,$B11, $D11, Hombres!$A$1:$DW$117, Mujeres!$A$1:$DW$117)</f>
        <v>0</v>
      </c>
      <c r="CV11" s="58" cm="1">
        <f t="array" ref="CV11">AnualidadPensionado(CV$1,$E11,$B11, $D11, Hombres!$A$1:$DW$117, Mujeres!$A$1:$DW$117)</f>
        <v>0</v>
      </c>
      <c r="CW11" s="58" cm="1">
        <f t="array" ref="CW11">AnualidadPensionado(CW$1,$E11,$B11, $D11, Hombres!$A$1:$DW$117, Mujeres!$A$1:$DW$117)</f>
        <v>0</v>
      </c>
      <c r="CX11" s="58" cm="1">
        <f t="array" ref="CX11">AnualidadPensionado(CX$1,$E11,$B11, $D11, Hombres!$A$1:$DW$117, Mujeres!$A$1:$DW$117)</f>
        <v>0</v>
      </c>
      <c r="CY11" s="58" cm="1">
        <f t="array" ref="CY11">AnualidadPensionado(CY$1,$E11,$B11, $D11, Hombres!$A$1:$DW$117, Mujeres!$A$1:$DW$117)</f>
        <v>0</v>
      </c>
    </row>
    <row r="12" spans="1:103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9"/>
      <c r="H12" s="58" cm="1">
        <f t="array" ref="H12">AnualidadPensionado(H$1,$E12,$B12, $D12, Hombres!$A$1:$DW$117, Mujeres!$A$1:$DW$117)</f>
        <v>1643946.8499999999</v>
      </c>
      <c r="I12" s="58" cm="1">
        <f t="array" ref="I12">AnualidadPensionado(I$1,$E12,$B12, $D12, Hombres!$A$1:$DW$117, Mujeres!$A$1:$DW$117)</f>
        <v>1653603.3954408469</v>
      </c>
      <c r="J12" s="58" cm="1">
        <f t="array" ref="J12">AnualidadPensionado(J$1,$E12,$B12, $D12, Hombres!$A$1:$DW$117, Mujeres!$A$1:$DW$117)</f>
        <v>1659258.591725793</v>
      </c>
      <c r="K12" s="58" cm="1">
        <f t="array" ref="K12">AnualidadPensionado(K$1,$E12,$B12, $D12, Hombres!$A$1:$DW$117, Mujeres!$A$1:$DW$117)</f>
        <v>1660100.4862611659</v>
      </c>
      <c r="L12" s="58" cm="1">
        <f t="array" ref="L12">AnualidadPensionado(L$1,$E12,$B12, $D12, Hombres!$A$1:$DW$117, Mujeres!$A$1:$DW$117)</f>
        <v>1653621.0011764553</v>
      </c>
      <c r="M12" s="58" cm="1">
        <f t="array" ref="M12">AnualidadPensionado(M$1,$E12,$B12, $D12, Hombres!$A$1:$DW$117, Mujeres!$A$1:$DW$117)</f>
        <v>1641290.493411992</v>
      </c>
      <c r="N12" s="58" cm="1">
        <f t="array" ref="N12">AnualidadPensionado(N$1,$E12,$B12, $D12, Hombres!$A$1:$DW$117, Mujeres!$A$1:$DW$117)</f>
        <v>1622643.6411176131</v>
      </c>
      <c r="O12" s="58" cm="1">
        <f t="array" ref="O12">AnualidadPensionado(O$1,$E12,$B12, $D12, Hombres!$A$1:$DW$117, Mujeres!$A$1:$DW$117)</f>
        <v>1597200.1117676585</v>
      </c>
      <c r="P12" s="58" cm="1">
        <f t="array" ref="P12">AnualidadPensionado(P$1,$E12,$B12, $D12, Hombres!$A$1:$DW$117, Mujeres!$A$1:$DW$117)</f>
        <v>1564458.3751588822</v>
      </c>
      <c r="Q12" s="58" cm="1">
        <f t="array" ref="Q12">AnualidadPensionado(Q$1,$E12,$B12, $D12, Hombres!$A$1:$DW$117, Mujeres!$A$1:$DW$117)</f>
        <v>1523946.0653327089</v>
      </c>
      <c r="R12" s="58" cm="1">
        <f t="array" ref="R12">AnualidadPensionado(R$1,$E12,$B12, $D12, Hombres!$A$1:$DW$117, Mujeres!$A$1:$DW$117)</f>
        <v>1475347.3917824351</v>
      </c>
      <c r="S12" s="58" cm="1">
        <f t="array" ref="S12">AnualidadPensionado(S$1,$E12,$B12, $D12, Hombres!$A$1:$DW$117, Mujeres!$A$1:$DW$117)</f>
        <v>1418542.3449163875</v>
      </c>
      <c r="T12" s="58" cm="1">
        <f t="array" ref="T12">AnualidadPensionado(T$1,$E12,$B12, $D12, Hombres!$A$1:$DW$117, Mujeres!$A$1:$DW$117)</f>
        <v>1353540.717360398</v>
      </c>
      <c r="U12" s="58" cm="1">
        <f t="array" ref="U12">AnualidadPensionado(U$1,$E12,$B12, $D12, Hombres!$A$1:$DW$117, Mujeres!$A$1:$DW$117)</f>
        <v>1280486.6002244293</v>
      </c>
      <c r="V12" s="58" cm="1">
        <f t="array" ref="V12">AnualidadPensionado(V$1,$E12,$B12, $D12, Hombres!$A$1:$DW$117, Mujeres!$A$1:$DW$117)</f>
        <v>1199731.2210143863</v>
      </c>
      <c r="W12" s="58" cm="1">
        <f t="array" ref="W12">AnualidadPensionado(W$1,$E12,$B12, $D12, Hombres!$A$1:$DW$117, Mujeres!$A$1:$DW$117)</f>
        <v>1111977.4699213186</v>
      </c>
      <c r="X12" s="58" cm="1">
        <f t="array" ref="X12">AnualidadPensionado(X$1,$E12,$B12, $D12, Hombres!$A$1:$DW$117, Mujeres!$A$1:$DW$117)</f>
        <v>1018279.3149091827</v>
      </c>
      <c r="Y12" s="58" cm="1">
        <f t="array" ref="Y12">AnualidadPensionado(Y$1,$E12,$B12, $D12, Hombres!$A$1:$DW$117, Mujeres!$A$1:$DW$117)</f>
        <v>919938.9371213041</v>
      </c>
      <c r="Z12" s="58" cm="1">
        <f t="array" ref="Z12">AnualidadPensionado(Z$1,$E12,$B12, $D12, Hombres!$A$1:$DW$117, Mujeres!$A$1:$DW$117)</f>
        <v>818491.64785815415</v>
      </c>
      <c r="AA12" s="58" cm="1">
        <f t="array" ref="AA12">AnualidadPensionado(AA$1,$E12,$B12, $D12, Hombres!$A$1:$DW$117, Mujeres!$A$1:$DW$117)</f>
        <v>715757.51951496431</v>
      </c>
      <c r="AB12" s="58" cm="1">
        <f t="array" ref="AB12">AnualidadPensionado(AB$1,$E12,$B12, $D12, Hombres!$A$1:$DW$117, Mujeres!$A$1:$DW$117)</f>
        <v>613863.90523789846</v>
      </c>
      <c r="AC12" s="58" cm="1">
        <f t="array" ref="AC12">AnualidadPensionado(AC$1,$E12,$B12, $D12, Hombres!$A$1:$DW$117, Mujeres!$A$1:$DW$117)</f>
        <v>515100.47778626159</v>
      </c>
      <c r="AD12" s="58" cm="1">
        <f t="array" ref="AD12">AnualidadPensionado(AD$1,$E12,$B12, $D12, Hombres!$A$1:$DW$117, Mujeres!$A$1:$DW$117)</f>
        <v>421706.46406027145</v>
      </c>
      <c r="AE12" s="58" cm="1">
        <f t="array" ref="AE12">AnualidadPensionado(AE$1,$E12,$B12, $D12, Hombres!$A$1:$DW$117, Mujeres!$A$1:$DW$117)</f>
        <v>335733.36374751618</v>
      </c>
      <c r="AF12" s="58" cm="1">
        <f t="array" ref="AF12">AnualidadPensionado(AF$1,$E12,$B12, $D12, Hombres!$A$1:$DW$117, Mujeres!$A$1:$DW$117)</f>
        <v>258940.40569828649</v>
      </c>
      <c r="AG12" s="58" cm="1">
        <f t="array" ref="AG12">AnualidadPensionado(AG$1,$E12,$B12, $D12, Hombres!$A$1:$DW$117, Mujeres!$A$1:$DW$117)</f>
        <v>192659.9839252239</v>
      </c>
      <c r="AH12" s="58" cm="1">
        <f t="array" ref="AH12">AnualidadPensionado(AH$1,$E12,$B12, $D12, Hombres!$A$1:$DW$117, Mujeres!$A$1:$DW$117)</f>
        <v>137620.6489108052</v>
      </c>
      <c r="AI12" s="58" cm="1">
        <f t="array" ref="AI12">AnualidadPensionado(AI$1,$E12,$B12, $D12, Hombres!$A$1:$DW$117, Mujeres!$A$1:$DW$117)</f>
        <v>93845.996150131308</v>
      </c>
      <c r="AJ12" s="58" cm="1">
        <f t="array" ref="AJ12">AnualidadPensionado(AJ$1,$E12,$B12, $D12, Hombres!$A$1:$DW$117, Mujeres!$A$1:$DW$117)</f>
        <v>60682.793941205979</v>
      </c>
      <c r="AK12" s="58" cm="1">
        <f t="array" ref="AK12">AnualidadPensionado(AK$1,$E12,$B12, $D12, Hombres!$A$1:$DW$117, Mujeres!$A$1:$DW$117)</f>
        <v>36914.554600954274</v>
      </c>
      <c r="AL12" s="58" cm="1">
        <f t="array" ref="AL12">AnualidadPensionado(AL$1,$E12,$B12, $D12, Hombres!$A$1:$DW$117, Mujeres!$A$1:$DW$117)</f>
        <v>20931.178418843447</v>
      </c>
      <c r="AM12" s="58" cm="1">
        <f t="array" ref="AM12">AnualidadPensionado(AM$1,$E12,$B12, $D12, Hombres!$A$1:$DW$117, Mujeres!$A$1:$DW$117)</f>
        <v>10940.573282817515</v>
      </c>
      <c r="AN12" s="58" cm="1">
        <f t="array" ref="AN12">AnualidadPensionado(AN$1,$E12,$B12, $D12, Hombres!$A$1:$DW$117, Mujeres!$A$1:$DW$117)</f>
        <v>5199.894344152025</v>
      </c>
      <c r="AO12" s="58" cm="1">
        <f t="array" ref="AO12">AnualidadPensionado(AO$1,$E12,$B12, $D12, Hombres!$A$1:$DW$117, Mujeres!$A$1:$DW$117)</f>
        <v>2208.9318038567312</v>
      </c>
      <c r="AP12" s="58" cm="1">
        <f t="array" ref="AP12">AnualidadPensionado(AP$1,$E12,$B12, $D12, Hombres!$A$1:$DW$117, Mujeres!$A$1:$DW$117)</f>
        <v>820.34784489434674</v>
      </c>
      <c r="AQ12" s="58" cm="1">
        <f t="array" ref="AQ12">AnualidadPensionado(AQ$1,$E12,$B12, $D12, Hombres!$A$1:$DW$117, Mujeres!$A$1:$DW$117)</f>
        <v>258.58866620182522</v>
      </c>
      <c r="AR12" s="58" cm="1">
        <f t="array" ref="AR12">AnualidadPensionado(AR$1,$E12,$B12, $D12, Hombres!$A$1:$DW$117, Mujeres!$A$1:$DW$117)</f>
        <v>66.339119175308838</v>
      </c>
      <c r="AS12" s="58" cm="1">
        <f t="array" ref="AS12">AnualidadPensionado(AS$1,$E12,$B12, $D12, Hombres!$A$1:$DW$117, Mujeres!$A$1:$DW$117)</f>
        <v>12.978076388074228</v>
      </c>
      <c r="AT12" s="58" cm="1">
        <f t="array" ref="AT12">AnualidadPensionado(AT$1,$E12,$B12, $D12, Hombres!$A$1:$DW$117, Mujeres!$A$1:$DW$117)</f>
        <v>1.7246656947988848</v>
      </c>
      <c r="AU12" s="58" cm="1">
        <f t="array" ref="AU12">AnualidadPensionado(AU$1,$E12,$B12, $D12, Hombres!$A$1:$DW$117, Mujeres!$A$1:$DW$117)</f>
        <v>0</v>
      </c>
      <c r="AV12" s="58" cm="1">
        <f t="array" ref="AV12">AnualidadPensionado(AV$1,$E12,$B12, $D12, Hombres!$A$1:$DW$117, Mujeres!$A$1:$DW$117)</f>
        <v>0</v>
      </c>
      <c r="AW12" s="58" cm="1">
        <f t="array" ref="AW12">AnualidadPensionado(AW$1,$E12,$B12, $D12, Hombres!$A$1:$DW$117, Mujeres!$A$1:$DW$117)</f>
        <v>0</v>
      </c>
      <c r="AX12" s="58" cm="1">
        <f t="array" ref="AX12">AnualidadPensionado(AX$1,$E12,$B12, $D12, Hombres!$A$1:$DW$117, Mujeres!$A$1:$DW$117)</f>
        <v>0</v>
      </c>
      <c r="AY12" s="58" cm="1">
        <f t="array" ref="AY12">AnualidadPensionado(AY$1,$E12,$B12, $D12, Hombres!$A$1:$DW$117, Mujeres!$A$1:$DW$117)</f>
        <v>0</v>
      </c>
      <c r="AZ12" s="58" cm="1">
        <f t="array" ref="AZ12">AnualidadPensionado(AZ$1,$E12,$B12, $D12, Hombres!$A$1:$DW$117, Mujeres!$A$1:$DW$117)</f>
        <v>0</v>
      </c>
      <c r="BA12" s="58" cm="1">
        <f t="array" ref="BA12">AnualidadPensionado(BA$1,$E12,$B12, $D12, Hombres!$A$1:$DW$117, Mujeres!$A$1:$DW$117)</f>
        <v>0</v>
      </c>
      <c r="BB12" s="58" cm="1">
        <f t="array" ref="BB12">AnualidadPensionado(BB$1,$E12,$B12, $D12, Hombres!$A$1:$DW$117, Mujeres!$A$1:$DW$117)</f>
        <v>0</v>
      </c>
      <c r="BC12" s="58" cm="1">
        <f t="array" ref="BC12">AnualidadPensionado(BC$1,$E12,$B12, $D12, Hombres!$A$1:$DW$117, Mujeres!$A$1:$DW$117)</f>
        <v>0</v>
      </c>
      <c r="BD12" s="58" cm="1">
        <f t="array" ref="BD12">AnualidadPensionado(BD$1,$E12,$B12, $D12, Hombres!$A$1:$DW$117, Mujeres!$A$1:$DW$117)</f>
        <v>0</v>
      </c>
      <c r="BE12" s="58" cm="1">
        <f t="array" ref="BE12">AnualidadPensionado(BE$1,$E12,$B12, $D12, Hombres!$A$1:$DW$117, Mujeres!$A$1:$DW$117)</f>
        <v>0</v>
      </c>
      <c r="BF12" s="58" cm="1">
        <f t="array" ref="BF12">AnualidadPensionado(BF$1,$E12,$B12, $D12, Hombres!$A$1:$DW$117, Mujeres!$A$1:$DW$117)</f>
        <v>0</v>
      </c>
      <c r="BG12" s="58" cm="1">
        <f t="array" ref="BG12">AnualidadPensionado(BG$1,$E12,$B12, $D12, Hombres!$A$1:$DW$117, Mujeres!$A$1:$DW$117)</f>
        <v>0</v>
      </c>
      <c r="BH12" s="58" cm="1">
        <f t="array" ref="BH12">AnualidadPensionado(BH$1,$E12,$B12, $D12, Hombres!$A$1:$DW$117, Mujeres!$A$1:$DW$117)</f>
        <v>0</v>
      </c>
      <c r="BI12" s="58" cm="1">
        <f t="array" ref="BI12">AnualidadPensionado(BI$1,$E12,$B12, $D12, Hombres!$A$1:$DW$117, Mujeres!$A$1:$DW$117)</f>
        <v>0</v>
      </c>
      <c r="BJ12" s="58" cm="1">
        <f t="array" ref="BJ12">AnualidadPensionado(BJ$1,$E12,$B12, $D12, Hombres!$A$1:$DW$117, Mujeres!$A$1:$DW$117)</f>
        <v>0</v>
      </c>
      <c r="BK12" s="58" cm="1">
        <f t="array" ref="BK12">AnualidadPensionado(BK$1,$E12,$B12, $D12, Hombres!$A$1:$DW$117, Mujeres!$A$1:$DW$117)</f>
        <v>0</v>
      </c>
      <c r="BL12" s="58" cm="1">
        <f t="array" ref="BL12">AnualidadPensionado(BL$1,$E12,$B12, $D12, Hombres!$A$1:$DW$117, Mujeres!$A$1:$DW$117)</f>
        <v>0</v>
      </c>
      <c r="BM12" s="58" cm="1">
        <f t="array" ref="BM12">AnualidadPensionado(BM$1,$E12,$B12, $D12, Hombres!$A$1:$DW$117, Mujeres!$A$1:$DW$117)</f>
        <v>0</v>
      </c>
      <c r="BN12" s="58" cm="1">
        <f t="array" ref="BN12">AnualidadPensionado(BN$1,$E12,$B12, $D12, Hombres!$A$1:$DW$117, Mujeres!$A$1:$DW$117)</f>
        <v>0</v>
      </c>
      <c r="BO12" s="58" cm="1">
        <f t="array" ref="BO12">AnualidadPensionado(BO$1,$E12,$B12, $D12, Hombres!$A$1:$DW$117, Mujeres!$A$1:$DW$117)</f>
        <v>0</v>
      </c>
      <c r="BP12" s="58" cm="1">
        <f t="array" ref="BP12">AnualidadPensionado(BP$1,$E12,$B12, $D12, Hombres!$A$1:$DW$117, Mujeres!$A$1:$DW$117)</f>
        <v>0</v>
      </c>
      <c r="BQ12" s="58" cm="1">
        <f t="array" ref="BQ12">AnualidadPensionado(BQ$1,$E12,$B12, $D12, Hombres!$A$1:$DW$117, Mujeres!$A$1:$DW$117)</f>
        <v>0</v>
      </c>
      <c r="BR12" s="58" cm="1">
        <f t="array" ref="BR12">AnualidadPensionado(BR$1,$E12,$B12, $D12, Hombres!$A$1:$DW$117, Mujeres!$A$1:$DW$117)</f>
        <v>0</v>
      </c>
      <c r="BS12" s="58" cm="1">
        <f t="array" ref="BS12">AnualidadPensionado(BS$1,$E12,$B12, $D12, Hombres!$A$1:$DW$117, Mujeres!$A$1:$DW$117)</f>
        <v>0</v>
      </c>
      <c r="BT12" s="58" cm="1">
        <f t="array" ref="BT12">AnualidadPensionado(BT$1,$E12,$B12, $D12, Hombres!$A$1:$DW$117, Mujeres!$A$1:$DW$117)</f>
        <v>0</v>
      </c>
      <c r="BU12" s="58" cm="1">
        <f t="array" ref="BU12">AnualidadPensionado(BU$1,$E12,$B12, $D12, Hombres!$A$1:$DW$117, Mujeres!$A$1:$DW$117)</f>
        <v>0</v>
      </c>
      <c r="BV12" s="58" cm="1">
        <f t="array" ref="BV12">AnualidadPensionado(BV$1,$E12,$B12, $D12, Hombres!$A$1:$DW$117, Mujeres!$A$1:$DW$117)</f>
        <v>0</v>
      </c>
      <c r="BW12" s="58" cm="1">
        <f t="array" ref="BW12">AnualidadPensionado(BW$1,$E12,$B12, $D12, Hombres!$A$1:$DW$117, Mujeres!$A$1:$DW$117)</f>
        <v>0</v>
      </c>
      <c r="BX12" s="58" cm="1">
        <f t="array" ref="BX12">AnualidadPensionado(BX$1,$E12,$B12, $D12, Hombres!$A$1:$DW$117, Mujeres!$A$1:$DW$117)</f>
        <v>0</v>
      </c>
      <c r="BY12" s="58" cm="1">
        <f t="array" ref="BY12">AnualidadPensionado(BY$1,$E12,$B12, $D12, Hombres!$A$1:$DW$117, Mujeres!$A$1:$DW$117)</f>
        <v>0</v>
      </c>
      <c r="BZ12" s="58" cm="1">
        <f t="array" ref="BZ12">AnualidadPensionado(BZ$1,$E12,$B12, $D12, Hombres!$A$1:$DW$117, Mujeres!$A$1:$DW$117)</f>
        <v>0</v>
      </c>
      <c r="CA12" s="58" cm="1">
        <f t="array" ref="CA12">AnualidadPensionado(CA$1,$E12,$B12, $D12, Hombres!$A$1:$DW$117, Mujeres!$A$1:$DW$117)</f>
        <v>0</v>
      </c>
      <c r="CB12" s="58" cm="1">
        <f t="array" ref="CB12">AnualidadPensionado(CB$1,$E12,$B12, $D12, Hombres!$A$1:$DW$117, Mujeres!$A$1:$DW$117)</f>
        <v>0</v>
      </c>
      <c r="CC12" s="58" cm="1">
        <f t="array" ref="CC12">AnualidadPensionado(CC$1,$E12,$B12, $D12, Hombres!$A$1:$DW$117, Mujeres!$A$1:$DW$117)</f>
        <v>0</v>
      </c>
      <c r="CD12" s="58" cm="1">
        <f t="array" ref="CD12">AnualidadPensionado(CD$1,$E12,$B12, $D12, Hombres!$A$1:$DW$117, Mujeres!$A$1:$DW$117)</f>
        <v>0</v>
      </c>
      <c r="CE12" s="58" cm="1">
        <f t="array" ref="CE12">AnualidadPensionado(CE$1,$E12,$B12, $D12, Hombres!$A$1:$DW$117, Mujeres!$A$1:$DW$117)</f>
        <v>0</v>
      </c>
      <c r="CF12" s="58" cm="1">
        <f t="array" ref="CF12">AnualidadPensionado(CF$1,$E12,$B12, $D12, Hombres!$A$1:$DW$117, Mujeres!$A$1:$DW$117)</f>
        <v>0</v>
      </c>
      <c r="CG12" s="58" cm="1">
        <f t="array" ref="CG12">AnualidadPensionado(CG$1,$E12,$B12, $D12, Hombres!$A$1:$DW$117, Mujeres!$A$1:$DW$117)</f>
        <v>0</v>
      </c>
      <c r="CH12" s="58" cm="1">
        <f t="array" ref="CH12">AnualidadPensionado(CH$1,$E12,$B12, $D12, Hombres!$A$1:$DW$117, Mujeres!$A$1:$DW$117)</f>
        <v>0</v>
      </c>
      <c r="CI12" s="58" cm="1">
        <f t="array" ref="CI12">AnualidadPensionado(CI$1,$E12,$B12, $D12, Hombres!$A$1:$DW$117, Mujeres!$A$1:$DW$117)</f>
        <v>0</v>
      </c>
      <c r="CJ12" s="58" cm="1">
        <f t="array" ref="CJ12">AnualidadPensionado(CJ$1,$E12,$B12, $D12, Hombres!$A$1:$DW$117, Mujeres!$A$1:$DW$117)</f>
        <v>0</v>
      </c>
      <c r="CK12" s="58" cm="1">
        <f t="array" ref="CK12">AnualidadPensionado(CK$1,$E12,$B12, $D12, Hombres!$A$1:$DW$117, Mujeres!$A$1:$DW$117)</f>
        <v>0</v>
      </c>
      <c r="CL12" s="58" cm="1">
        <f t="array" ref="CL12">AnualidadPensionado(CL$1,$E12,$B12, $D12, Hombres!$A$1:$DW$117, Mujeres!$A$1:$DW$117)</f>
        <v>0</v>
      </c>
      <c r="CM12" s="58" cm="1">
        <f t="array" ref="CM12">AnualidadPensionado(CM$1,$E12,$B12, $D12, Hombres!$A$1:$DW$117, Mujeres!$A$1:$DW$117)</f>
        <v>0</v>
      </c>
      <c r="CN12" s="58" cm="1">
        <f t="array" ref="CN12">AnualidadPensionado(CN$1,$E12,$B12, $D12, Hombres!$A$1:$DW$117, Mujeres!$A$1:$DW$117)</f>
        <v>0</v>
      </c>
      <c r="CO12" s="58" cm="1">
        <f t="array" ref="CO12">AnualidadPensionado(CO$1,$E12,$B12, $D12, Hombres!$A$1:$DW$117, Mujeres!$A$1:$DW$117)</f>
        <v>0</v>
      </c>
      <c r="CP12" s="58" cm="1">
        <f t="array" ref="CP12">AnualidadPensionado(CP$1,$E12,$B12, $D12, Hombres!$A$1:$DW$117, Mujeres!$A$1:$DW$117)</f>
        <v>0</v>
      </c>
      <c r="CQ12" s="58" cm="1">
        <f t="array" ref="CQ12">AnualidadPensionado(CQ$1,$E12,$B12, $D12, Hombres!$A$1:$DW$117, Mujeres!$A$1:$DW$117)</f>
        <v>0</v>
      </c>
      <c r="CR12" s="58" cm="1">
        <f t="array" ref="CR12">AnualidadPensionado(CR$1,$E12,$B12, $D12, Hombres!$A$1:$DW$117, Mujeres!$A$1:$DW$117)</f>
        <v>0</v>
      </c>
      <c r="CS12" s="58" cm="1">
        <f t="array" ref="CS12">AnualidadPensionado(CS$1,$E12,$B12, $D12, Hombres!$A$1:$DW$117, Mujeres!$A$1:$DW$117)</f>
        <v>0</v>
      </c>
      <c r="CT12" s="58" cm="1">
        <f t="array" ref="CT12">AnualidadPensionado(CT$1,$E12,$B12, $D12, Hombres!$A$1:$DW$117, Mujeres!$A$1:$DW$117)</f>
        <v>0</v>
      </c>
      <c r="CU12" s="58" cm="1">
        <f t="array" ref="CU12">AnualidadPensionado(CU$1,$E12,$B12, $D12, Hombres!$A$1:$DW$117, Mujeres!$A$1:$DW$117)</f>
        <v>0</v>
      </c>
      <c r="CV12" s="58" cm="1">
        <f t="array" ref="CV12">AnualidadPensionado(CV$1,$E12,$B12, $D12, Hombres!$A$1:$DW$117, Mujeres!$A$1:$DW$117)</f>
        <v>0</v>
      </c>
      <c r="CW12" s="58" cm="1">
        <f t="array" ref="CW12">AnualidadPensionado(CW$1,$E12,$B12, $D12, Hombres!$A$1:$DW$117, Mujeres!$A$1:$DW$117)</f>
        <v>0</v>
      </c>
      <c r="CX12" s="58" cm="1">
        <f t="array" ref="CX12">AnualidadPensionado(CX$1,$E12,$B12, $D12, Hombres!$A$1:$DW$117, Mujeres!$A$1:$DW$117)</f>
        <v>0</v>
      </c>
      <c r="CY12" s="58" cm="1">
        <f t="array" ref="CY12">AnualidadPensionado(CY$1,$E12,$B12, $D12, Hombres!$A$1:$DW$117, Mujeres!$A$1:$DW$117)</f>
        <v>0</v>
      </c>
    </row>
    <row r="13" spans="1:103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9"/>
      <c r="H13" s="58" cm="1">
        <f t="array" ref="H13">AnualidadPensionado(H$1,$E13,$B13, $D13, Hombres!$A$1:$DW$117, Mujeres!$A$1:$DW$117)</f>
        <v>2318466.15</v>
      </c>
      <c r="I13" s="58" cm="1">
        <f t="array" ref="I13">AnualidadPensionado(I$1,$E13,$B13, $D13, Hombres!$A$1:$DW$117, Mujeres!$A$1:$DW$117)</f>
        <v>2123584.1577182231</v>
      </c>
      <c r="J13" s="58" cm="1">
        <f t="array" ref="J13">AnualidadPensionado(J$1,$E13,$B13, $D13, Hombres!$A$1:$DW$117, Mujeres!$A$1:$DW$117)</f>
        <v>1920543.3687957956</v>
      </c>
      <c r="K13" s="58" cm="1">
        <f t="array" ref="K13">AnualidadPensionado(K$1,$E13,$B13, $D13, Hombres!$A$1:$DW$117, Mujeres!$A$1:$DW$117)</f>
        <v>1712325.4738894459</v>
      </c>
      <c r="L13" s="58" cm="1">
        <f t="array" ref="L13">AnualidadPensionado(L$1,$E13,$B13, $D13, Hombres!$A$1:$DW$117, Mujeres!$A$1:$DW$117)</f>
        <v>1502396.3810607062</v>
      </c>
      <c r="M13" s="58" cm="1">
        <f t="array" ref="M13">AnualidadPensionado(M$1,$E13,$B13, $D13, Hombres!$A$1:$DW$117, Mujeres!$A$1:$DW$117)</f>
        <v>1294771.6554929696</v>
      </c>
      <c r="N13" s="58" cm="1">
        <f t="array" ref="N13">AnualidadPensionado(N$1,$E13,$B13, $D13, Hombres!$A$1:$DW$117, Mujeres!$A$1:$DW$117)</f>
        <v>1093729.1083807601</v>
      </c>
      <c r="O13" s="58" cm="1">
        <f t="array" ref="O13">AnualidadPensionado(O$1,$E13,$B13, $D13, Hombres!$A$1:$DW$117, Mujeres!$A$1:$DW$117)</f>
        <v>903400.25015440653</v>
      </c>
      <c r="P13" s="58" cm="1">
        <f t="array" ref="P13">AnualidadPensionado(P$1,$E13,$B13, $D13, Hombres!$A$1:$DW$117, Mujeres!$A$1:$DW$117)</f>
        <v>727545.75772973755</v>
      </c>
      <c r="Q13" s="58" cm="1">
        <f t="array" ref="Q13">AnualidadPensionado(Q$1,$E13,$B13, $D13, Hombres!$A$1:$DW$117, Mujeres!$A$1:$DW$117)</f>
        <v>569412.36169880838</v>
      </c>
      <c r="R13" s="58" cm="1">
        <f t="array" ref="R13">AnualidadPensionado(R$1,$E13,$B13, $D13, Hombres!$A$1:$DW$117, Mujeres!$A$1:$DW$117)</f>
        <v>431531.38756283798</v>
      </c>
      <c r="S13" s="58" cm="1">
        <f t="array" ref="S13">AnualidadPensionado(S$1,$E13,$B13, $D13, Hombres!$A$1:$DW$117, Mujeres!$A$1:$DW$117)</f>
        <v>315397.86810852448</v>
      </c>
      <c r="T13" s="58" cm="1">
        <f t="array" ref="T13">AnualidadPensionado(T$1,$E13,$B13, $D13, Hombres!$A$1:$DW$117, Mujeres!$A$1:$DW$117)</f>
        <v>221261.20045826712</v>
      </c>
      <c r="U13" s="58" cm="1">
        <f t="array" ref="U13">AnualidadPensionado(U$1,$E13,$B13, $D13, Hombres!$A$1:$DW$117, Mujeres!$A$1:$DW$117)</f>
        <v>148155.2492585507</v>
      </c>
      <c r="V13" s="58" cm="1">
        <f t="array" ref="V13">AnualidadPensionado(V$1,$E13,$B13, $D13, Hombres!$A$1:$DW$117, Mujeres!$A$1:$DW$117)</f>
        <v>94072.135266421465</v>
      </c>
      <c r="W13" s="58" cm="1">
        <f t="array" ref="W13">AnualidadPensionado(W$1,$E13,$B13, $D13, Hombres!$A$1:$DW$117, Mujeres!$A$1:$DW$117)</f>
        <v>56218.818554129852</v>
      </c>
      <c r="X13" s="58" cm="1">
        <f t="array" ref="X13">AnualidadPensionado(X$1,$E13,$B13, $D13, Hombres!$A$1:$DW$117, Mujeres!$A$1:$DW$117)</f>
        <v>31344.166506236066</v>
      </c>
      <c r="Y13" s="58" cm="1">
        <f t="array" ref="Y13">AnualidadPensionado(Y$1,$E13,$B13, $D13, Hombres!$A$1:$DW$117, Mujeres!$A$1:$DW$117)</f>
        <v>16130.820269169222</v>
      </c>
      <c r="Z13" s="58" cm="1">
        <f t="array" ref="Z13">AnualidadPensionado(Z$1,$E13,$B13, $D13, Hombres!$A$1:$DW$117, Mujeres!$A$1:$DW$117)</f>
        <v>7563.0218992746804</v>
      </c>
      <c r="AA13" s="58" cm="1">
        <f t="array" ref="AA13">AnualidadPensionado(AA$1,$E13,$B13, $D13, Hombres!$A$1:$DW$117, Mujeres!$A$1:$DW$117)</f>
        <v>3178.4595959837065</v>
      </c>
      <c r="AB13" s="58" cm="1">
        <f t="array" ref="AB13">AnualidadPensionado(AB$1,$E13,$B13, $D13, Hombres!$A$1:$DW$117, Mujeres!$A$1:$DW$117)</f>
        <v>1172.8737638521293</v>
      </c>
      <c r="AC13" s="58" cm="1">
        <f t="array" ref="AC13">AnualidadPensionado(AC$1,$E13,$B13, $D13, Hombres!$A$1:$DW$117, Mujeres!$A$1:$DW$117)</f>
        <v>369.72675588975255</v>
      </c>
      <c r="AD13" s="58" cm="1">
        <f t="array" ref="AD13">AnualidadPensionado(AD$1,$E13,$B13, $D13, Hombres!$A$1:$DW$117, Mujeres!$A$1:$DW$117)</f>
        <v>95.800620685767782</v>
      </c>
      <c r="AE13" s="58" cm="1">
        <f t="array" ref="AE13">AnualidadPensionado(AE$1,$E13,$B13, $D13, Hombres!$A$1:$DW$117, Mujeres!$A$1:$DW$117)</f>
        <v>19.249182214354843</v>
      </c>
      <c r="AF13" s="58" cm="1">
        <f t="array" ref="AF13">AnualidadPensionado(AF$1,$E13,$B13, $D13, Hombres!$A$1:$DW$117, Mujeres!$A$1:$DW$117)</f>
        <v>2.7149812135102738</v>
      </c>
      <c r="AG13" s="58" cm="1">
        <f t="array" ref="AG13">AnualidadPensionado(AG$1,$E13,$B13, $D13, Hombres!$A$1:$DW$117, Mujeres!$A$1:$DW$117)</f>
        <v>0</v>
      </c>
      <c r="AH13" s="58" cm="1">
        <f t="array" ref="AH13">AnualidadPensionado(AH$1,$E13,$B13, $D13, Hombres!$A$1:$DW$117, Mujeres!$A$1:$DW$117)</f>
        <v>0</v>
      </c>
      <c r="AI13" s="58" cm="1">
        <f t="array" ref="AI13">AnualidadPensionado(AI$1,$E13,$B13, $D13, Hombres!$A$1:$DW$117, Mujeres!$A$1:$DW$117)</f>
        <v>0</v>
      </c>
      <c r="AJ13" s="58" cm="1">
        <f t="array" ref="AJ13">AnualidadPensionado(AJ$1,$E13,$B13, $D13, Hombres!$A$1:$DW$117, Mujeres!$A$1:$DW$117)</f>
        <v>0</v>
      </c>
      <c r="AK13" s="58" cm="1">
        <f t="array" ref="AK13">AnualidadPensionado(AK$1,$E13,$B13, $D13, Hombres!$A$1:$DW$117, Mujeres!$A$1:$DW$117)</f>
        <v>0</v>
      </c>
      <c r="AL13" s="58" cm="1">
        <f t="array" ref="AL13">AnualidadPensionado(AL$1,$E13,$B13, $D13, Hombres!$A$1:$DW$117, Mujeres!$A$1:$DW$117)</f>
        <v>0</v>
      </c>
      <c r="AM13" s="58" cm="1">
        <f t="array" ref="AM13">AnualidadPensionado(AM$1,$E13,$B13, $D13, Hombres!$A$1:$DW$117, Mujeres!$A$1:$DW$117)</f>
        <v>0</v>
      </c>
      <c r="AN13" s="58" cm="1">
        <f t="array" ref="AN13">AnualidadPensionado(AN$1,$E13,$B13, $D13, Hombres!$A$1:$DW$117, Mujeres!$A$1:$DW$117)</f>
        <v>0</v>
      </c>
      <c r="AO13" s="58" cm="1">
        <f t="array" ref="AO13">AnualidadPensionado(AO$1,$E13,$B13, $D13, Hombres!$A$1:$DW$117, Mujeres!$A$1:$DW$117)</f>
        <v>0</v>
      </c>
      <c r="AP13" s="58" cm="1">
        <f t="array" ref="AP13">AnualidadPensionado(AP$1,$E13,$B13, $D13, Hombres!$A$1:$DW$117, Mujeres!$A$1:$DW$117)</f>
        <v>0</v>
      </c>
      <c r="AQ13" s="58" cm="1">
        <f t="array" ref="AQ13">AnualidadPensionado(AQ$1,$E13,$B13, $D13, Hombres!$A$1:$DW$117, Mujeres!$A$1:$DW$117)</f>
        <v>0</v>
      </c>
      <c r="AR13" s="58" cm="1">
        <f t="array" ref="AR13">AnualidadPensionado(AR$1,$E13,$B13, $D13, Hombres!$A$1:$DW$117, Mujeres!$A$1:$DW$117)</f>
        <v>0</v>
      </c>
      <c r="AS13" s="58" cm="1">
        <f t="array" ref="AS13">AnualidadPensionado(AS$1,$E13,$B13, $D13, Hombres!$A$1:$DW$117, Mujeres!$A$1:$DW$117)</f>
        <v>0</v>
      </c>
      <c r="AT13" s="58" cm="1">
        <f t="array" ref="AT13">AnualidadPensionado(AT$1,$E13,$B13, $D13, Hombres!$A$1:$DW$117, Mujeres!$A$1:$DW$117)</f>
        <v>0</v>
      </c>
      <c r="AU13" s="58" cm="1">
        <f t="array" ref="AU13">AnualidadPensionado(AU$1,$E13,$B13, $D13, Hombres!$A$1:$DW$117, Mujeres!$A$1:$DW$117)</f>
        <v>0</v>
      </c>
      <c r="AV13" s="58" cm="1">
        <f t="array" ref="AV13">AnualidadPensionado(AV$1,$E13,$B13, $D13, Hombres!$A$1:$DW$117, Mujeres!$A$1:$DW$117)</f>
        <v>0</v>
      </c>
      <c r="AW13" s="58" cm="1">
        <f t="array" ref="AW13">AnualidadPensionado(AW$1,$E13,$B13, $D13, Hombres!$A$1:$DW$117, Mujeres!$A$1:$DW$117)</f>
        <v>0</v>
      </c>
      <c r="AX13" s="58" cm="1">
        <f t="array" ref="AX13">AnualidadPensionado(AX$1,$E13,$B13, $D13, Hombres!$A$1:$DW$117, Mujeres!$A$1:$DW$117)</f>
        <v>0</v>
      </c>
      <c r="AY13" s="58" cm="1">
        <f t="array" ref="AY13">AnualidadPensionado(AY$1,$E13,$B13, $D13, Hombres!$A$1:$DW$117, Mujeres!$A$1:$DW$117)</f>
        <v>0</v>
      </c>
      <c r="AZ13" s="58" cm="1">
        <f t="array" ref="AZ13">AnualidadPensionado(AZ$1,$E13,$B13, $D13, Hombres!$A$1:$DW$117, Mujeres!$A$1:$DW$117)</f>
        <v>0</v>
      </c>
      <c r="BA13" s="58" cm="1">
        <f t="array" ref="BA13">AnualidadPensionado(BA$1,$E13,$B13, $D13, Hombres!$A$1:$DW$117, Mujeres!$A$1:$DW$117)</f>
        <v>0</v>
      </c>
      <c r="BB13" s="58" cm="1">
        <f t="array" ref="BB13">AnualidadPensionado(BB$1,$E13,$B13, $D13, Hombres!$A$1:$DW$117, Mujeres!$A$1:$DW$117)</f>
        <v>0</v>
      </c>
      <c r="BC13" s="58" cm="1">
        <f t="array" ref="BC13">AnualidadPensionado(BC$1,$E13,$B13, $D13, Hombres!$A$1:$DW$117, Mujeres!$A$1:$DW$117)</f>
        <v>0</v>
      </c>
      <c r="BD13" s="58" cm="1">
        <f t="array" ref="BD13">AnualidadPensionado(BD$1,$E13,$B13, $D13, Hombres!$A$1:$DW$117, Mujeres!$A$1:$DW$117)</f>
        <v>0</v>
      </c>
      <c r="BE13" s="58" cm="1">
        <f t="array" ref="BE13">AnualidadPensionado(BE$1,$E13,$B13, $D13, Hombres!$A$1:$DW$117, Mujeres!$A$1:$DW$117)</f>
        <v>0</v>
      </c>
      <c r="BF13" s="58" cm="1">
        <f t="array" ref="BF13">AnualidadPensionado(BF$1,$E13,$B13, $D13, Hombres!$A$1:$DW$117, Mujeres!$A$1:$DW$117)</f>
        <v>0</v>
      </c>
      <c r="BG13" s="58" cm="1">
        <f t="array" ref="BG13">AnualidadPensionado(BG$1,$E13,$B13, $D13, Hombres!$A$1:$DW$117, Mujeres!$A$1:$DW$117)</f>
        <v>0</v>
      </c>
      <c r="BH13" s="58" cm="1">
        <f t="array" ref="BH13">AnualidadPensionado(BH$1,$E13,$B13, $D13, Hombres!$A$1:$DW$117, Mujeres!$A$1:$DW$117)</f>
        <v>0</v>
      </c>
      <c r="BI13" s="58" cm="1">
        <f t="array" ref="BI13">AnualidadPensionado(BI$1,$E13,$B13, $D13, Hombres!$A$1:$DW$117, Mujeres!$A$1:$DW$117)</f>
        <v>0</v>
      </c>
      <c r="BJ13" s="58" cm="1">
        <f t="array" ref="BJ13">AnualidadPensionado(BJ$1,$E13,$B13, $D13, Hombres!$A$1:$DW$117, Mujeres!$A$1:$DW$117)</f>
        <v>0</v>
      </c>
      <c r="BK13" s="58" cm="1">
        <f t="array" ref="BK13">AnualidadPensionado(BK$1,$E13,$B13, $D13, Hombres!$A$1:$DW$117, Mujeres!$A$1:$DW$117)</f>
        <v>0</v>
      </c>
      <c r="BL13" s="58" cm="1">
        <f t="array" ref="BL13">AnualidadPensionado(BL$1,$E13,$B13, $D13, Hombres!$A$1:$DW$117, Mujeres!$A$1:$DW$117)</f>
        <v>0</v>
      </c>
      <c r="BM13" s="58" cm="1">
        <f t="array" ref="BM13">AnualidadPensionado(BM$1,$E13,$B13, $D13, Hombres!$A$1:$DW$117, Mujeres!$A$1:$DW$117)</f>
        <v>0</v>
      </c>
      <c r="BN13" s="58" cm="1">
        <f t="array" ref="BN13">AnualidadPensionado(BN$1,$E13,$B13, $D13, Hombres!$A$1:$DW$117, Mujeres!$A$1:$DW$117)</f>
        <v>0</v>
      </c>
      <c r="BO13" s="58" cm="1">
        <f t="array" ref="BO13">AnualidadPensionado(BO$1,$E13,$B13, $D13, Hombres!$A$1:$DW$117, Mujeres!$A$1:$DW$117)</f>
        <v>0</v>
      </c>
      <c r="BP13" s="58" cm="1">
        <f t="array" ref="BP13">AnualidadPensionado(BP$1,$E13,$B13, $D13, Hombres!$A$1:$DW$117, Mujeres!$A$1:$DW$117)</f>
        <v>0</v>
      </c>
      <c r="BQ13" s="58" cm="1">
        <f t="array" ref="BQ13">AnualidadPensionado(BQ$1,$E13,$B13, $D13, Hombres!$A$1:$DW$117, Mujeres!$A$1:$DW$117)</f>
        <v>0</v>
      </c>
      <c r="BR13" s="58" cm="1">
        <f t="array" ref="BR13">AnualidadPensionado(BR$1,$E13,$B13, $D13, Hombres!$A$1:$DW$117, Mujeres!$A$1:$DW$117)</f>
        <v>0</v>
      </c>
      <c r="BS13" s="58" cm="1">
        <f t="array" ref="BS13">AnualidadPensionado(BS$1,$E13,$B13, $D13, Hombres!$A$1:$DW$117, Mujeres!$A$1:$DW$117)</f>
        <v>0</v>
      </c>
      <c r="BT13" s="58" cm="1">
        <f t="array" ref="BT13">AnualidadPensionado(BT$1,$E13,$B13, $D13, Hombres!$A$1:$DW$117, Mujeres!$A$1:$DW$117)</f>
        <v>0</v>
      </c>
      <c r="BU13" s="58" cm="1">
        <f t="array" ref="BU13">AnualidadPensionado(BU$1,$E13,$B13, $D13, Hombres!$A$1:$DW$117, Mujeres!$A$1:$DW$117)</f>
        <v>0</v>
      </c>
      <c r="BV13" s="58" cm="1">
        <f t="array" ref="BV13">AnualidadPensionado(BV$1,$E13,$B13, $D13, Hombres!$A$1:$DW$117, Mujeres!$A$1:$DW$117)</f>
        <v>0</v>
      </c>
      <c r="BW13" s="58" cm="1">
        <f t="array" ref="BW13">AnualidadPensionado(BW$1,$E13,$B13, $D13, Hombres!$A$1:$DW$117, Mujeres!$A$1:$DW$117)</f>
        <v>0</v>
      </c>
      <c r="BX13" s="58" cm="1">
        <f t="array" ref="BX13">AnualidadPensionado(BX$1,$E13,$B13, $D13, Hombres!$A$1:$DW$117, Mujeres!$A$1:$DW$117)</f>
        <v>0</v>
      </c>
      <c r="BY13" s="58" cm="1">
        <f t="array" ref="BY13">AnualidadPensionado(BY$1,$E13,$B13, $D13, Hombres!$A$1:$DW$117, Mujeres!$A$1:$DW$117)</f>
        <v>0</v>
      </c>
      <c r="BZ13" s="58" cm="1">
        <f t="array" ref="BZ13">AnualidadPensionado(BZ$1,$E13,$B13, $D13, Hombres!$A$1:$DW$117, Mujeres!$A$1:$DW$117)</f>
        <v>0</v>
      </c>
      <c r="CA13" s="58" cm="1">
        <f t="array" ref="CA13">AnualidadPensionado(CA$1,$E13,$B13, $D13, Hombres!$A$1:$DW$117, Mujeres!$A$1:$DW$117)</f>
        <v>0</v>
      </c>
      <c r="CB13" s="58" cm="1">
        <f t="array" ref="CB13">AnualidadPensionado(CB$1,$E13,$B13, $D13, Hombres!$A$1:$DW$117, Mujeres!$A$1:$DW$117)</f>
        <v>0</v>
      </c>
      <c r="CC13" s="58" cm="1">
        <f t="array" ref="CC13">AnualidadPensionado(CC$1,$E13,$B13, $D13, Hombres!$A$1:$DW$117, Mujeres!$A$1:$DW$117)</f>
        <v>0</v>
      </c>
      <c r="CD13" s="58" cm="1">
        <f t="array" ref="CD13">AnualidadPensionado(CD$1,$E13,$B13, $D13, Hombres!$A$1:$DW$117, Mujeres!$A$1:$DW$117)</f>
        <v>0</v>
      </c>
      <c r="CE13" s="58" cm="1">
        <f t="array" ref="CE13">AnualidadPensionado(CE$1,$E13,$B13, $D13, Hombres!$A$1:$DW$117, Mujeres!$A$1:$DW$117)</f>
        <v>0</v>
      </c>
      <c r="CF13" s="58" cm="1">
        <f t="array" ref="CF13">AnualidadPensionado(CF$1,$E13,$B13, $D13, Hombres!$A$1:$DW$117, Mujeres!$A$1:$DW$117)</f>
        <v>0</v>
      </c>
      <c r="CG13" s="58" cm="1">
        <f t="array" ref="CG13">AnualidadPensionado(CG$1,$E13,$B13, $D13, Hombres!$A$1:$DW$117, Mujeres!$A$1:$DW$117)</f>
        <v>0</v>
      </c>
      <c r="CH13" s="58" cm="1">
        <f t="array" ref="CH13">AnualidadPensionado(CH$1,$E13,$B13, $D13, Hombres!$A$1:$DW$117, Mujeres!$A$1:$DW$117)</f>
        <v>0</v>
      </c>
      <c r="CI13" s="58" cm="1">
        <f t="array" ref="CI13">AnualidadPensionado(CI$1,$E13,$B13, $D13, Hombres!$A$1:$DW$117, Mujeres!$A$1:$DW$117)</f>
        <v>0</v>
      </c>
      <c r="CJ13" s="58" cm="1">
        <f t="array" ref="CJ13">AnualidadPensionado(CJ$1,$E13,$B13, $D13, Hombres!$A$1:$DW$117, Mujeres!$A$1:$DW$117)</f>
        <v>0</v>
      </c>
      <c r="CK13" s="58" cm="1">
        <f t="array" ref="CK13">AnualidadPensionado(CK$1,$E13,$B13, $D13, Hombres!$A$1:$DW$117, Mujeres!$A$1:$DW$117)</f>
        <v>0</v>
      </c>
      <c r="CL13" s="58" cm="1">
        <f t="array" ref="CL13">AnualidadPensionado(CL$1,$E13,$B13, $D13, Hombres!$A$1:$DW$117, Mujeres!$A$1:$DW$117)</f>
        <v>0</v>
      </c>
      <c r="CM13" s="58" cm="1">
        <f t="array" ref="CM13">AnualidadPensionado(CM$1,$E13,$B13, $D13, Hombres!$A$1:$DW$117, Mujeres!$A$1:$DW$117)</f>
        <v>0</v>
      </c>
      <c r="CN13" s="58" cm="1">
        <f t="array" ref="CN13">AnualidadPensionado(CN$1,$E13,$B13, $D13, Hombres!$A$1:$DW$117, Mujeres!$A$1:$DW$117)</f>
        <v>0</v>
      </c>
      <c r="CO13" s="58" cm="1">
        <f t="array" ref="CO13">AnualidadPensionado(CO$1,$E13,$B13, $D13, Hombres!$A$1:$DW$117, Mujeres!$A$1:$DW$117)</f>
        <v>0</v>
      </c>
      <c r="CP13" s="58" cm="1">
        <f t="array" ref="CP13">AnualidadPensionado(CP$1,$E13,$B13, $D13, Hombres!$A$1:$DW$117, Mujeres!$A$1:$DW$117)</f>
        <v>0</v>
      </c>
      <c r="CQ13" s="58" cm="1">
        <f t="array" ref="CQ13">AnualidadPensionado(CQ$1,$E13,$B13, $D13, Hombres!$A$1:$DW$117, Mujeres!$A$1:$DW$117)</f>
        <v>0</v>
      </c>
      <c r="CR13" s="58" cm="1">
        <f t="array" ref="CR13">AnualidadPensionado(CR$1,$E13,$B13, $D13, Hombres!$A$1:$DW$117, Mujeres!$A$1:$DW$117)</f>
        <v>0</v>
      </c>
      <c r="CS13" s="58" cm="1">
        <f t="array" ref="CS13">AnualidadPensionado(CS$1,$E13,$B13, $D13, Hombres!$A$1:$DW$117, Mujeres!$A$1:$DW$117)</f>
        <v>0</v>
      </c>
      <c r="CT13" s="58" cm="1">
        <f t="array" ref="CT13">AnualidadPensionado(CT$1,$E13,$B13, $D13, Hombres!$A$1:$DW$117, Mujeres!$A$1:$DW$117)</f>
        <v>0</v>
      </c>
      <c r="CU13" s="58" cm="1">
        <f t="array" ref="CU13">AnualidadPensionado(CU$1,$E13,$B13, $D13, Hombres!$A$1:$DW$117, Mujeres!$A$1:$DW$117)</f>
        <v>0</v>
      </c>
      <c r="CV13" s="58" cm="1">
        <f t="array" ref="CV13">AnualidadPensionado(CV$1,$E13,$B13, $D13, Hombres!$A$1:$DW$117, Mujeres!$A$1:$DW$117)</f>
        <v>0</v>
      </c>
      <c r="CW13" s="58" cm="1">
        <f t="array" ref="CW13">AnualidadPensionado(CW$1,$E13,$B13, $D13, Hombres!$A$1:$DW$117, Mujeres!$A$1:$DW$117)</f>
        <v>0</v>
      </c>
      <c r="CX13" s="58" cm="1">
        <f t="array" ref="CX13">AnualidadPensionado(CX$1,$E13,$B13, $D13, Hombres!$A$1:$DW$117, Mujeres!$A$1:$DW$117)</f>
        <v>0</v>
      </c>
      <c r="CY13" s="58" cm="1">
        <f t="array" ref="CY13">AnualidadPensionado(CY$1,$E13,$B13, $D13, Hombres!$A$1:$DW$117, Mujeres!$A$1:$DW$117)</f>
        <v>0</v>
      </c>
    </row>
    <row r="14" spans="1:103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9"/>
      <c r="H14" s="58" cm="1">
        <f t="array" ref="H14">AnualidadPensionado(H$1,$E14,$B14, $D14, Hombres!$A$1:$DW$117, Mujeres!$A$1:$DW$117)</f>
        <v>1992364.4</v>
      </c>
      <c r="I14" s="58" cm="1">
        <f t="array" ref="I14">AnualidadPensionado(I$1,$E14,$B14, $D14, Hombres!$A$1:$DW$117, Mujeres!$A$1:$DW$117)</f>
        <v>1971944.0396314356</v>
      </c>
      <c r="J14" s="58" cm="1">
        <f t="array" ref="J14">AnualidadPensionado(J$1,$E14,$B14, $D14, Hombres!$A$1:$DW$117, Mujeres!$A$1:$DW$117)</f>
        <v>1945518.8161936707</v>
      </c>
      <c r="K14" s="58" cm="1">
        <f t="array" ref="K14">AnualidadPensionado(K$1,$E14,$B14, $D14, Hombres!$A$1:$DW$117, Mujeres!$A$1:$DW$117)</f>
        <v>1909656.1262236659</v>
      </c>
      <c r="L14" s="58" cm="1">
        <f t="array" ref="L14">AnualidadPensionado(L$1,$E14,$B14, $D14, Hombres!$A$1:$DW$117, Mujeres!$A$1:$DW$117)</f>
        <v>1866298.373079631</v>
      </c>
      <c r="M14" s="58" cm="1">
        <f t="array" ref="M14">AnualidadPensionado(M$1,$E14,$B14, $D14, Hombres!$A$1:$DW$117, Mujeres!$A$1:$DW$117)</f>
        <v>1815273.3967010642</v>
      </c>
      <c r="N14" s="58" cm="1">
        <f t="array" ref="N14">AnualidadPensionado(N$1,$E14,$B14, $D14, Hombres!$A$1:$DW$117, Mujeres!$A$1:$DW$117)</f>
        <v>1756539.7303811642</v>
      </c>
      <c r="O14" s="58" cm="1">
        <f t="array" ref="O14">AnualidadPensionado(O$1,$E14,$B14, $D14, Hombres!$A$1:$DW$117, Mujeres!$A$1:$DW$117)</f>
        <v>1690081.8155335153</v>
      </c>
      <c r="P14" s="58" cm="1">
        <f t="array" ref="P14">AnualidadPensionado(P$1,$E14,$B14, $D14, Hombres!$A$1:$DW$117, Mujeres!$A$1:$DW$117)</f>
        <v>1615941.3149001002</v>
      </c>
      <c r="Q14" s="58" cm="1">
        <f t="array" ref="Q14">AnualidadPensionado(Q$1,$E14,$B14, $D14, Hombres!$A$1:$DW$117, Mujeres!$A$1:$DW$117)</f>
        <v>1534297.563775623</v>
      </c>
      <c r="R14" s="58" cm="1">
        <f t="array" ref="R14">AnualidadPensionado(R$1,$E14,$B14, $D14, Hombres!$A$1:$DW$117, Mujeres!$A$1:$DW$117)</f>
        <v>1445612.9812839585</v>
      </c>
      <c r="S14" s="58" cm="1">
        <f t="array" ref="S14">AnualidadPensionado(S$1,$E14,$B14, $D14, Hombres!$A$1:$DW$117, Mujeres!$A$1:$DW$117)</f>
        <v>1350618.3724406394</v>
      </c>
      <c r="T14" s="58" cm="1">
        <f t="array" ref="T14">AnualidadPensionado(T$1,$E14,$B14, $D14, Hombres!$A$1:$DW$117, Mujeres!$A$1:$DW$117)</f>
        <v>1250198.0596086914</v>
      </c>
      <c r="U14" s="58" cm="1">
        <f t="array" ref="U14">AnualidadPensionado(U$1,$E14,$B14, $D14, Hombres!$A$1:$DW$117, Mujeres!$A$1:$DW$117)</f>
        <v>1145385.0236065593</v>
      </c>
      <c r="V14" s="58" cm="1">
        <f t="array" ref="V14">AnualidadPensionado(V$1,$E14,$B14, $D14, Hombres!$A$1:$DW$117, Mujeres!$A$1:$DW$117)</f>
        <v>1037432.8012579076</v>
      </c>
      <c r="W14" s="58" cm="1">
        <f t="array" ref="W14">AnualidadPensionado(W$1,$E14,$B14, $D14, Hombres!$A$1:$DW$117, Mujeres!$A$1:$DW$117)</f>
        <v>927893.45254205365</v>
      </c>
      <c r="X14" s="58" cm="1">
        <f t="array" ref="X14">AnualidadPensionado(X$1,$E14,$B14, $D14, Hombres!$A$1:$DW$117, Mujeres!$A$1:$DW$117)</f>
        <v>818523.70908945776</v>
      </c>
      <c r="Y14" s="58" cm="1">
        <f t="array" ref="Y14">AnualidadPensionado(Y$1,$E14,$B14, $D14, Hombres!$A$1:$DW$117, Mujeres!$A$1:$DW$117)</f>
        <v>711113.04177227581</v>
      </c>
      <c r="Z14" s="58" cm="1">
        <f t="array" ref="Z14">AnualidadPensionado(Z$1,$E14,$B14, $D14, Hombres!$A$1:$DW$117, Mujeres!$A$1:$DW$117)</f>
        <v>607416.21552584821</v>
      </c>
      <c r="AA14" s="58" cm="1">
        <f t="array" ref="AA14">AnualidadPensionado(AA$1,$E14,$B14, $D14, Hombres!$A$1:$DW$117, Mujeres!$A$1:$DW$117)</f>
        <v>509151.28232328402</v>
      </c>
      <c r="AB14" s="58" cm="1">
        <f t="array" ref="AB14">AnualidadPensionado(AB$1,$E14,$B14, $D14, Hombres!$A$1:$DW$117, Mujeres!$A$1:$DW$117)</f>
        <v>417971.36480824515</v>
      </c>
      <c r="AC14" s="58" cm="1">
        <f t="array" ref="AC14">AnualidadPensionado(AC$1,$E14,$B14, $D14, Hombres!$A$1:$DW$117, Mujeres!$A$1:$DW$117)</f>
        <v>335309.6942160668</v>
      </c>
      <c r="AD14" s="58" cm="1">
        <f t="array" ref="AD14">AnualidadPensionado(AD$1,$E14,$B14, $D14, Hombres!$A$1:$DW$117, Mujeres!$A$1:$DW$117)</f>
        <v>262216.29043257656</v>
      </c>
      <c r="AE14" s="58" cm="1">
        <f t="array" ref="AE14">AnualidadPensionado(AE$1,$E14,$B14, $D14, Hombres!$A$1:$DW$117, Mujeres!$A$1:$DW$117)</f>
        <v>199302.72538043687</v>
      </c>
      <c r="AF14" s="58" cm="1">
        <f t="array" ref="AF14">AnualidadPensionado(AF$1,$E14,$B14, $D14, Hombres!$A$1:$DW$117, Mujeres!$A$1:$DW$117)</f>
        <v>146745.22768719503</v>
      </c>
      <c r="AG14" s="58" cm="1">
        <f t="array" ref="AG14">AnualidadPensionado(AG$1,$E14,$B14, $D14, Hombres!$A$1:$DW$117, Mujeres!$A$1:$DW$117)</f>
        <v>104291.75774349725</v>
      </c>
      <c r="AH14" s="58" cm="1">
        <f t="array" ref="AH14">AnualidadPensionado(AH$1,$E14,$B14, $D14, Hombres!$A$1:$DW$117, Mujeres!$A$1:$DW$117)</f>
        <v>71259.909264068512</v>
      </c>
      <c r="AI14" s="58" cm="1">
        <f t="array" ref="AI14">AnualidadPensionado(AI$1,$E14,$B14, $D14, Hombres!$A$1:$DW$117, Mujeres!$A$1:$DW$117)</f>
        <v>46594.838511161593</v>
      </c>
      <c r="AJ14" s="58" cm="1">
        <f t="array" ref="AJ14">AnualidadPensionado(AJ$1,$E14,$B14, $D14, Hombres!$A$1:$DW$117, Mujeres!$A$1:$DW$117)</f>
        <v>28997.160274223683</v>
      </c>
      <c r="AK14" s="58" cm="1">
        <f t="array" ref="AK14">AnualidadPensionado(AK$1,$E14,$B14, $D14, Hombres!$A$1:$DW$117, Mujeres!$A$1:$DW$117)</f>
        <v>17067.124903522632</v>
      </c>
      <c r="AL14" s="58" cm="1">
        <f t="array" ref="AL14">AnualidadPensionado(AL$1,$E14,$B14, $D14, Hombres!$A$1:$DW$117, Mujeres!$A$1:$DW$117)</f>
        <v>9433.2453082316952</v>
      </c>
      <c r="AM14" s="58" cm="1">
        <f t="array" ref="AM14">AnualidadPensionado(AM$1,$E14,$B14, $D14, Hombres!$A$1:$DW$117, Mujeres!$A$1:$DW$117)</f>
        <v>4855.9682143642094</v>
      </c>
      <c r="AN14" s="58" cm="1">
        <f t="array" ref="AN14">AnualidadPensionado(AN$1,$E14,$B14, $D14, Hombres!$A$1:$DW$117, Mujeres!$A$1:$DW$117)</f>
        <v>2305.0306472206598</v>
      </c>
      <c r="AO14" s="58" cm="1">
        <f t="array" ref="AO14">AnualidadPensionado(AO$1,$E14,$B14, $D14, Hombres!$A$1:$DW$117, Mujeres!$A$1:$DW$117)</f>
        <v>996.65411858631376</v>
      </c>
      <c r="AP14" s="58" cm="1">
        <f t="array" ref="AP14">AnualidadPensionado(AP$1,$E14,$B14, $D14, Hombres!$A$1:$DW$117, Mujeres!$A$1:$DW$117)</f>
        <v>386.64294658244125</v>
      </c>
      <c r="AQ14" s="58" cm="1">
        <f t="array" ref="AQ14">AnualidadPensionado(AQ$1,$E14,$B14, $D14, Hombres!$A$1:$DW$117, Mujeres!$A$1:$DW$117)</f>
        <v>132.05740388890416</v>
      </c>
      <c r="AR14" s="58" cm="1">
        <f t="array" ref="AR14">AnualidadPensionado(AR$1,$E14,$B14, $D14, Hombres!$A$1:$DW$117, Mujeres!$A$1:$DW$117)</f>
        <v>38.742395669729873</v>
      </c>
      <c r="AS14" s="58" cm="1">
        <f t="array" ref="AS14">AnualidadPensionado(AS$1,$E14,$B14, $D14, Hombres!$A$1:$DW$117, Mujeres!$A$1:$DW$117)</f>
        <v>9.4345966989719958</v>
      </c>
      <c r="AT14" s="58" cm="1">
        <f t="array" ref="AT14">AnualidadPensionado(AT$1,$E14,$B14, $D14, Hombres!$A$1:$DW$117, Mujeres!$A$1:$DW$117)</f>
        <v>0</v>
      </c>
      <c r="AU14" s="58" cm="1">
        <f t="array" ref="AU14">AnualidadPensionado(AU$1,$E14,$B14, $D14, Hombres!$A$1:$DW$117, Mujeres!$A$1:$DW$117)</f>
        <v>0</v>
      </c>
      <c r="AV14" s="58" cm="1">
        <f t="array" ref="AV14">AnualidadPensionado(AV$1,$E14,$B14, $D14, Hombres!$A$1:$DW$117, Mujeres!$A$1:$DW$117)</f>
        <v>0</v>
      </c>
      <c r="AW14" s="58" cm="1">
        <f t="array" ref="AW14">AnualidadPensionado(AW$1,$E14,$B14, $D14, Hombres!$A$1:$DW$117, Mujeres!$A$1:$DW$117)</f>
        <v>0</v>
      </c>
      <c r="AX14" s="58" cm="1">
        <f t="array" ref="AX14">AnualidadPensionado(AX$1,$E14,$B14, $D14, Hombres!$A$1:$DW$117, Mujeres!$A$1:$DW$117)</f>
        <v>0</v>
      </c>
      <c r="AY14" s="58" cm="1">
        <f t="array" ref="AY14">AnualidadPensionado(AY$1,$E14,$B14, $D14, Hombres!$A$1:$DW$117, Mujeres!$A$1:$DW$117)</f>
        <v>0</v>
      </c>
      <c r="AZ14" s="58" cm="1">
        <f t="array" ref="AZ14">AnualidadPensionado(AZ$1,$E14,$B14, $D14, Hombres!$A$1:$DW$117, Mujeres!$A$1:$DW$117)</f>
        <v>0</v>
      </c>
      <c r="BA14" s="58" cm="1">
        <f t="array" ref="BA14">AnualidadPensionado(BA$1,$E14,$B14, $D14, Hombres!$A$1:$DW$117, Mujeres!$A$1:$DW$117)</f>
        <v>0</v>
      </c>
      <c r="BB14" s="58" cm="1">
        <f t="array" ref="BB14">AnualidadPensionado(BB$1,$E14,$B14, $D14, Hombres!$A$1:$DW$117, Mujeres!$A$1:$DW$117)</f>
        <v>0</v>
      </c>
      <c r="BC14" s="58" cm="1">
        <f t="array" ref="BC14">AnualidadPensionado(BC$1,$E14,$B14, $D14, Hombres!$A$1:$DW$117, Mujeres!$A$1:$DW$117)</f>
        <v>0</v>
      </c>
      <c r="BD14" s="58" cm="1">
        <f t="array" ref="BD14">AnualidadPensionado(BD$1,$E14,$B14, $D14, Hombres!$A$1:$DW$117, Mujeres!$A$1:$DW$117)</f>
        <v>0</v>
      </c>
      <c r="BE14" s="58" cm="1">
        <f t="array" ref="BE14">AnualidadPensionado(BE$1,$E14,$B14, $D14, Hombres!$A$1:$DW$117, Mujeres!$A$1:$DW$117)</f>
        <v>0</v>
      </c>
      <c r="BF14" s="58" cm="1">
        <f t="array" ref="BF14">AnualidadPensionado(BF$1,$E14,$B14, $D14, Hombres!$A$1:$DW$117, Mujeres!$A$1:$DW$117)</f>
        <v>0</v>
      </c>
      <c r="BG14" s="58" cm="1">
        <f t="array" ref="BG14">AnualidadPensionado(BG$1,$E14,$B14, $D14, Hombres!$A$1:$DW$117, Mujeres!$A$1:$DW$117)</f>
        <v>0</v>
      </c>
      <c r="BH14" s="58" cm="1">
        <f t="array" ref="BH14">AnualidadPensionado(BH$1,$E14,$B14, $D14, Hombres!$A$1:$DW$117, Mujeres!$A$1:$DW$117)</f>
        <v>0</v>
      </c>
      <c r="BI14" s="58" cm="1">
        <f t="array" ref="BI14">AnualidadPensionado(BI$1,$E14,$B14, $D14, Hombres!$A$1:$DW$117, Mujeres!$A$1:$DW$117)</f>
        <v>0</v>
      </c>
      <c r="BJ14" s="58" cm="1">
        <f t="array" ref="BJ14">AnualidadPensionado(BJ$1,$E14,$B14, $D14, Hombres!$A$1:$DW$117, Mujeres!$A$1:$DW$117)</f>
        <v>0</v>
      </c>
      <c r="BK14" s="58" cm="1">
        <f t="array" ref="BK14">AnualidadPensionado(BK$1,$E14,$B14, $D14, Hombres!$A$1:$DW$117, Mujeres!$A$1:$DW$117)</f>
        <v>0</v>
      </c>
      <c r="BL14" s="58" cm="1">
        <f t="array" ref="BL14">AnualidadPensionado(BL$1,$E14,$B14, $D14, Hombres!$A$1:$DW$117, Mujeres!$A$1:$DW$117)</f>
        <v>0</v>
      </c>
      <c r="BM14" s="58" cm="1">
        <f t="array" ref="BM14">AnualidadPensionado(BM$1,$E14,$B14, $D14, Hombres!$A$1:$DW$117, Mujeres!$A$1:$DW$117)</f>
        <v>0</v>
      </c>
      <c r="BN14" s="58" cm="1">
        <f t="array" ref="BN14">AnualidadPensionado(BN$1,$E14,$B14, $D14, Hombres!$A$1:$DW$117, Mujeres!$A$1:$DW$117)</f>
        <v>0</v>
      </c>
      <c r="BO14" s="58" cm="1">
        <f t="array" ref="BO14">AnualidadPensionado(BO$1,$E14,$B14, $D14, Hombres!$A$1:$DW$117, Mujeres!$A$1:$DW$117)</f>
        <v>0</v>
      </c>
      <c r="BP14" s="58" cm="1">
        <f t="array" ref="BP14">AnualidadPensionado(BP$1,$E14,$B14, $D14, Hombres!$A$1:$DW$117, Mujeres!$A$1:$DW$117)</f>
        <v>0</v>
      </c>
      <c r="BQ14" s="58" cm="1">
        <f t="array" ref="BQ14">AnualidadPensionado(BQ$1,$E14,$B14, $D14, Hombres!$A$1:$DW$117, Mujeres!$A$1:$DW$117)</f>
        <v>0</v>
      </c>
      <c r="BR14" s="58" cm="1">
        <f t="array" ref="BR14">AnualidadPensionado(BR$1,$E14,$B14, $D14, Hombres!$A$1:$DW$117, Mujeres!$A$1:$DW$117)</f>
        <v>0</v>
      </c>
      <c r="BS14" s="58" cm="1">
        <f t="array" ref="BS14">AnualidadPensionado(BS$1,$E14,$B14, $D14, Hombres!$A$1:$DW$117, Mujeres!$A$1:$DW$117)</f>
        <v>0</v>
      </c>
      <c r="BT14" s="58" cm="1">
        <f t="array" ref="BT14">AnualidadPensionado(BT$1,$E14,$B14, $D14, Hombres!$A$1:$DW$117, Mujeres!$A$1:$DW$117)</f>
        <v>0</v>
      </c>
      <c r="BU14" s="58" cm="1">
        <f t="array" ref="BU14">AnualidadPensionado(BU$1,$E14,$B14, $D14, Hombres!$A$1:$DW$117, Mujeres!$A$1:$DW$117)</f>
        <v>0</v>
      </c>
      <c r="BV14" s="58" cm="1">
        <f t="array" ref="BV14">AnualidadPensionado(BV$1,$E14,$B14, $D14, Hombres!$A$1:$DW$117, Mujeres!$A$1:$DW$117)</f>
        <v>0</v>
      </c>
      <c r="BW14" s="58" cm="1">
        <f t="array" ref="BW14">AnualidadPensionado(BW$1,$E14,$B14, $D14, Hombres!$A$1:$DW$117, Mujeres!$A$1:$DW$117)</f>
        <v>0</v>
      </c>
      <c r="BX14" s="58" cm="1">
        <f t="array" ref="BX14">AnualidadPensionado(BX$1,$E14,$B14, $D14, Hombres!$A$1:$DW$117, Mujeres!$A$1:$DW$117)</f>
        <v>0</v>
      </c>
      <c r="BY14" s="58" cm="1">
        <f t="array" ref="BY14">AnualidadPensionado(BY$1,$E14,$B14, $D14, Hombres!$A$1:$DW$117, Mujeres!$A$1:$DW$117)</f>
        <v>0</v>
      </c>
      <c r="BZ14" s="58" cm="1">
        <f t="array" ref="BZ14">AnualidadPensionado(BZ$1,$E14,$B14, $D14, Hombres!$A$1:$DW$117, Mujeres!$A$1:$DW$117)</f>
        <v>0</v>
      </c>
      <c r="CA14" s="58" cm="1">
        <f t="array" ref="CA14">AnualidadPensionado(CA$1,$E14,$B14, $D14, Hombres!$A$1:$DW$117, Mujeres!$A$1:$DW$117)</f>
        <v>0</v>
      </c>
      <c r="CB14" s="58" cm="1">
        <f t="array" ref="CB14">AnualidadPensionado(CB$1,$E14,$B14, $D14, Hombres!$A$1:$DW$117, Mujeres!$A$1:$DW$117)</f>
        <v>0</v>
      </c>
      <c r="CC14" s="58" cm="1">
        <f t="array" ref="CC14">AnualidadPensionado(CC$1,$E14,$B14, $D14, Hombres!$A$1:$DW$117, Mujeres!$A$1:$DW$117)</f>
        <v>0</v>
      </c>
      <c r="CD14" s="58" cm="1">
        <f t="array" ref="CD14">AnualidadPensionado(CD$1,$E14,$B14, $D14, Hombres!$A$1:$DW$117, Mujeres!$A$1:$DW$117)</f>
        <v>0</v>
      </c>
      <c r="CE14" s="58" cm="1">
        <f t="array" ref="CE14">AnualidadPensionado(CE$1,$E14,$B14, $D14, Hombres!$A$1:$DW$117, Mujeres!$A$1:$DW$117)</f>
        <v>0</v>
      </c>
      <c r="CF14" s="58" cm="1">
        <f t="array" ref="CF14">AnualidadPensionado(CF$1,$E14,$B14, $D14, Hombres!$A$1:$DW$117, Mujeres!$A$1:$DW$117)</f>
        <v>0</v>
      </c>
      <c r="CG14" s="58" cm="1">
        <f t="array" ref="CG14">AnualidadPensionado(CG$1,$E14,$B14, $D14, Hombres!$A$1:$DW$117, Mujeres!$A$1:$DW$117)</f>
        <v>0</v>
      </c>
      <c r="CH14" s="58" cm="1">
        <f t="array" ref="CH14">AnualidadPensionado(CH$1,$E14,$B14, $D14, Hombres!$A$1:$DW$117, Mujeres!$A$1:$DW$117)</f>
        <v>0</v>
      </c>
      <c r="CI14" s="58" cm="1">
        <f t="array" ref="CI14">AnualidadPensionado(CI$1,$E14,$B14, $D14, Hombres!$A$1:$DW$117, Mujeres!$A$1:$DW$117)</f>
        <v>0</v>
      </c>
      <c r="CJ14" s="58" cm="1">
        <f t="array" ref="CJ14">AnualidadPensionado(CJ$1,$E14,$B14, $D14, Hombres!$A$1:$DW$117, Mujeres!$A$1:$DW$117)</f>
        <v>0</v>
      </c>
      <c r="CK14" s="58" cm="1">
        <f t="array" ref="CK14">AnualidadPensionado(CK$1,$E14,$B14, $D14, Hombres!$A$1:$DW$117, Mujeres!$A$1:$DW$117)</f>
        <v>0</v>
      </c>
      <c r="CL14" s="58" cm="1">
        <f t="array" ref="CL14">AnualidadPensionado(CL$1,$E14,$B14, $D14, Hombres!$A$1:$DW$117, Mujeres!$A$1:$DW$117)</f>
        <v>0</v>
      </c>
      <c r="CM14" s="58" cm="1">
        <f t="array" ref="CM14">AnualidadPensionado(CM$1,$E14,$B14, $D14, Hombres!$A$1:$DW$117, Mujeres!$A$1:$DW$117)</f>
        <v>0</v>
      </c>
      <c r="CN14" s="58" cm="1">
        <f t="array" ref="CN14">AnualidadPensionado(CN$1,$E14,$B14, $D14, Hombres!$A$1:$DW$117, Mujeres!$A$1:$DW$117)</f>
        <v>0</v>
      </c>
      <c r="CO14" s="58" cm="1">
        <f t="array" ref="CO14">AnualidadPensionado(CO$1,$E14,$B14, $D14, Hombres!$A$1:$DW$117, Mujeres!$A$1:$DW$117)</f>
        <v>0</v>
      </c>
      <c r="CP14" s="58" cm="1">
        <f t="array" ref="CP14">AnualidadPensionado(CP$1,$E14,$B14, $D14, Hombres!$A$1:$DW$117, Mujeres!$A$1:$DW$117)</f>
        <v>0</v>
      </c>
      <c r="CQ14" s="58" cm="1">
        <f t="array" ref="CQ14">AnualidadPensionado(CQ$1,$E14,$B14, $D14, Hombres!$A$1:$DW$117, Mujeres!$A$1:$DW$117)</f>
        <v>0</v>
      </c>
      <c r="CR14" s="58" cm="1">
        <f t="array" ref="CR14">AnualidadPensionado(CR$1,$E14,$B14, $D14, Hombres!$A$1:$DW$117, Mujeres!$A$1:$DW$117)</f>
        <v>0</v>
      </c>
      <c r="CS14" s="58" cm="1">
        <f t="array" ref="CS14">AnualidadPensionado(CS$1,$E14,$B14, $D14, Hombres!$A$1:$DW$117, Mujeres!$A$1:$DW$117)</f>
        <v>0</v>
      </c>
      <c r="CT14" s="58" cm="1">
        <f t="array" ref="CT14">AnualidadPensionado(CT$1,$E14,$B14, $D14, Hombres!$A$1:$DW$117, Mujeres!$A$1:$DW$117)</f>
        <v>0</v>
      </c>
      <c r="CU14" s="58" cm="1">
        <f t="array" ref="CU14">AnualidadPensionado(CU$1,$E14,$B14, $D14, Hombres!$A$1:$DW$117, Mujeres!$A$1:$DW$117)</f>
        <v>0</v>
      </c>
      <c r="CV14" s="58" cm="1">
        <f t="array" ref="CV14">AnualidadPensionado(CV$1,$E14,$B14, $D14, Hombres!$A$1:$DW$117, Mujeres!$A$1:$DW$117)</f>
        <v>0</v>
      </c>
      <c r="CW14" s="58" cm="1">
        <f t="array" ref="CW14">AnualidadPensionado(CW$1,$E14,$B14, $D14, Hombres!$A$1:$DW$117, Mujeres!$A$1:$DW$117)</f>
        <v>0</v>
      </c>
      <c r="CX14" s="58" cm="1">
        <f t="array" ref="CX14">AnualidadPensionado(CX$1,$E14,$B14, $D14, Hombres!$A$1:$DW$117, Mujeres!$A$1:$DW$117)</f>
        <v>0</v>
      </c>
      <c r="CY14" s="58" cm="1">
        <f t="array" ref="CY14">AnualidadPensionado(CY$1,$E14,$B14, $D14, Hombres!$A$1:$DW$117, Mujeres!$A$1:$DW$117)</f>
        <v>0</v>
      </c>
    </row>
    <row r="15" spans="1:103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9"/>
      <c r="H15" s="58" cm="1">
        <f t="array" ref="H15">AnualidadPensionado(H$1,$E15,$B15, $D15, Hombres!$A$1:$DW$117, Mujeres!$A$1:$DW$117)</f>
        <v>4213560</v>
      </c>
      <c r="I15" s="58" cm="1">
        <f t="array" ref="I15">AnualidadPensionado(I$1,$E15,$B15, $D15, Hombres!$A$1:$DW$117, Mujeres!$A$1:$DW$117)</f>
        <v>4292041.8486176403</v>
      </c>
      <c r="J15" s="58" cm="1">
        <f t="array" ref="J15">AnualidadPensionado(J$1,$E15,$B15, $D15, Hombres!$A$1:$DW$117, Mujeres!$A$1:$DW$117)</f>
        <v>4367019.6135119786</v>
      </c>
      <c r="K15" s="58" cm="1">
        <f t="array" ref="K15">AnualidadPensionado(K$1,$E15,$B15, $D15, Hombres!$A$1:$DW$117, Mujeres!$A$1:$DW$117)</f>
        <v>4437201.0904817088</v>
      </c>
      <c r="L15" s="58" cm="1">
        <f t="array" ref="L15">AnualidadPensionado(L$1,$E15,$B15, $D15, Hombres!$A$1:$DW$117, Mujeres!$A$1:$DW$117)</f>
        <v>4501827.72188308</v>
      </c>
      <c r="M15" s="58" cm="1">
        <f t="array" ref="M15">AnualidadPensionado(M$1,$E15,$B15, $D15, Hombres!$A$1:$DW$117, Mujeres!$A$1:$DW$117)</f>
        <v>4560850.1992444173</v>
      </c>
      <c r="N15" s="58" cm="1">
        <f t="array" ref="N15">AnualidadPensionado(N$1,$E15,$B15, $D15, Hombres!$A$1:$DW$117, Mujeres!$A$1:$DW$117)</f>
        <v>4614209.7521292232</v>
      </c>
      <c r="O15" s="58" cm="1">
        <f t="array" ref="O15">AnualidadPensionado(O$1,$E15,$B15, $D15, Hombres!$A$1:$DW$117, Mujeres!$A$1:$DW$117)</f>
        <v>4660979.0822531711</v>
      </c>
      <c r="P15" s="58" cm="1">
        <f t="array" ref="P15">AnualidadPensionado(P$1,$E15,$B15, $D15, Hombres!$A$1:$DW$117, Mujeres!$A$1:$DW$117)</f>
        <v>4699303.5213200692</v>
      </c>
      <c r="Q15" s="58" cm="1">
        <f t="array" ref="Q15">AnualidadPensionado(Q$1,$E15,$B15, $D15, Hombres!$A$1:$DW$117, Mujeres!$A$1:$DW$117)</f>
        <v>4726838.0188620416</v>
      </c>
      <c r="R15" s="58" cm="1">
        <f t="array" ref="R15">AnualidadPensionado(R$1,$E15,$B15, $D15, Hombres!$A$1:$DW$117, Mujeres!$A$1:$DW$117)</f>
        <v>4741345.6679242365</v>
      </c>
      <c r="S15" s="58" cm="1">
        <f t="array" ref="S15">AnualidadPensionado(S$1,$E15,$B15, $D15, Hombres!$A$1:$DW$117, Mujeres!$A$1:$DW$117)</f>
        <v>4735754.5166482143</v>
      </c>
      <c r="T15" s="58" cm="1">
        <f t="array" ref="T15">AnualidadPensionado(T$1,$E15,$B15, $D15, Hombres!$A$1:$DW$117, Mujeres!$A$1:$DW$117)</f>
        <v>4714332.6294446904</v>
      </c>
      <c r="U15" s="58" cm="1">
        <f t="array" ref="U15">AnualidadPensionado(U$1,$E15,$B15, $D15, Hombres!$A$1:$DW$117, Mujeres!$A$1:$DW$117)</f>
        <v>4675357.4312933413</v>
      </c>
      <c r="V15" s="58" cm="1">
        <f t="array" ref="V15">AnualidadPensionado(V$1,$E15,$B15, $D15, Hombres!$A$1:$DW$117, Mujeres!$A$1:$DW$117)</f>
        <v>4617090.4433293995</v>
      </c>
      <c r="W15" s="58" cm="1">
        <f t="array" ref="W15">AnualidadPensionado(W$1,$E15,$B15, $D15, Hombres!$A$1:$DW$117, Mujeres!$A$1:$DW$117)</f>
        <v>4538089.0016497923</v>
      </c>
      <c r="X15" s="58" cm="1">
        <f t="array" ref="X15">AnualidadPensionado(X$1,$E15,$B15, $D15, Hombres!$A$1:$DW$117, Mujeres!$A$1:$DW$117)</f>
        <v>4437135.9443840124</v>
      </c>
      <c r="Y15" s="58" cm="1">
        <f t="array" ref="Y15">AnualidadPensionado(Y$1,$E15,$B15, $D15, Hombres!$A$1:$DW$117, Mujeres!$A$1:$DW$117)</f>
        <v>4313050.0621871706</v>
      </c>
      <c r="Z15" s="58" cm="1">
        <f t="array" ref="Z15">AnualidadPensionado(Z$1,$E15,$B15, $D15, Hombres!$A$1:$DW$117, Mujeres!$A$1:$DW$117)</f>
        <v>4164788.0778111746</v>
      </c>
      <c r="AA15" s="58" cm="1">
        <f t="array" ref="AA15">AnualidadPensionado(AA$1,$E15,$B15, $D15, Hombres!$A$1:$DW$117, Mujeres!$A$1:$DW$117)</f>
        <v>3991749.3669641502</v>
      </c>
      <c r="AB15" s="58" cm="1">
        <f t="array" ref="AB15">AnualidadPensionado(AB$1,$E15,$B15, $D15, Hombres!$A$1:$DW$117, Mujeres!$A$1:$DW$117)</f>
        <v>3794167.5011926321</v>
      </c>
      <c r="AC15" s="58" cm="1">
        <f t="array" ref="AC15">AnualidadPensionado(AC$1,$E15,$B15, $D15, Hombres!$A$1:$DW$117, Mujeres!$A$1:$DW$117)</f>
        <v>3573032.6248165844</v>
      </c>
      <c r="AD15" s="58" cm="1">
        <f t="array" ref="AD15">AnualidadPensionado(AD$1,$E15,$B15, $D15, Hombres!$A$1:$DW$117, Mujeres!$A$1:$DW$117)</f>
        <v>3329902.0146710221</v>
      </c>
      <c r="AE15" s="58" cm="1">
        <f t="array" ref="AE15">AnualidadPensionado(AE$1,$E15,$B15, $D15, Hombres!$A$1:$DW$117, Mujeres!$A$1:$DW$117)</f>
        <v>3066986.3544482072</v>
      </c>
      <c r="AF15" s="58" cm="1">
        <f t="array" ref="AF15">AnualidadPensionado(AF$1,$E15,$B15, $D15, Hombres!$A$1:$DW$117, Mujeres!$A$1:$DW$117)</f>
        <v>2787450.6370008751</v>
      </c>
      <c r="AG15" s="58" cm="1">
        <f t="array" ref="AG15">AnualidadPensionado(AG$1,$E15,$B15, $D15, Hombres!$A$1:$DW$117, Mujeres!$A$1:$DW$117)</f>
        <v>2495705.3272223128</v>
      </c>
      <c r="AH15" s="58" cm="1">
        <f t="array" ref="AH15">AnualidadPensionado(AH$1,$E15,$B15, $D15, Hombres!$A$1:$DW$117, Mujeres!$A$1:$DW$117)</f>
        <v>2197210.7916601668</v>
      </c>
      <c r="AI15" s="58" cm="1">
        <f t="array" ref="AI15">AnualidadPensionado(AI$1,$E15,$B15, $D15, Hombres!$A$1:$DW$117, Mujeres!$A$1:$DW$117)</f>
        <v>1898048.2753477856</v>
      </c>
      <c r="AJ15" s="58" cm="1">
        <f t="array" ref="AJ15">AnualidadPensionado(AJ$1,$E15,$B15, $D15, Hombres!$A$1:$DW$117, Mujeres!$A$1:$DW$117)</f>
        <v>1604702.0938930479</v>
      </c>
      <c r="AK15" s="58" cm="1">
        <f t="array" ref="AK15">AnualidadPensionado(AK$1,$E15,$B15, $D15, Hombres!$A$1:$DW$117, Mujeres!$A$1:$DW$117)</f>
        <v>1323934.9716031025</v>
      </c>
      <c r="AL15" s="58" cm="1">
        <f t="array" ref="AL15">AnualidadPensionado(AL$1,$E15,$B15, $D15, Hombres!$A$1:$DW$117, Mujeres!$A$1:$DW$117)</f>
        <v>1062489.1601958773</v>
      </c>
      <c r="AM15" s="58" cm="1">
        <f t="array" ref="AM15">AnualidadPensionado(AM$1,$E15,$B15, $D15, Hombres!$A$1:$DW$117, Mujeres!$A$1:$DW$117)</f>
        <v>826400.86114557856</v>
      </c>
      <c r="AN15" s="58" cm="1">
        <f t="array" ref="AN15">AnualidadPensionado(AN$1,$E15,$B15, $D15, Hombres!$A$1:$DW$117, Mujeres!$A$1:$DW$117)</f>
        <v>620314.56224190712</v>
      </c>
      <c r="AO15" s="58" cm="1">
        <f t="array" ref="AO15">AnualidadPensionado(AO$1,$E15,$B15, $D15, Hombres!$A$1:$DW$117, Mujeres!$A$1:$DW$117)</f>
        <v>447090.3268890332</v>
      </c>
      <c r="AP15" s="58" cm="1">
        <f t="array" ref="AP15">AnualidadPensionado(AP$1,$E15,$B15, $D15, Hombres!$A$1:$DW$117, Mujeres!$A$1:$DW$117)</f>
        <v>307601.24636525253</v>
      </c>
      <c r="AQ15" s="58" cm="1">
        <f t="array" ref="AQ15">AnualidadPensionado(AQ$1,$E15,$B15, $D15, Hombres!$A$1:$DW$117, Mujeres!$A$1:$DW$117)</f>
        <v>200662.30608643364</v>
      </c>
      <c r="AR15" s="58" cm="1">
        <f t="array" ref="AR15">AnualidadPensionado(AR$1,$E15,$B15, $D15, Hombres!$A$1:$DW$117, Mujeres!$A$1:$DW$117)</f>
        <v>123144.03023465222</v>
      </c>
      <c r="AS15" s="58" cm="1">
        <f t="array" ref="AS15">AnualidadPensionado(AS$1,$E15,$B15, $D15, Hombres!$A$1:$DW$117, Mujeres!$A$1:$DW$117)</f>
        <v>70424.026454007646</v>
      </c>
      <c r="AT15" s="58" cm="1">
        <f t="array" ref="AT15">AnualidadPensionado(AT$1,$E15,$B15, $D15, Hombres!$A$1:$DW$117, Mujeres!$A$1:$DW$117)</f>
        <v>37100.740052155197</v>
      </c>
      <c r="AU15" s="58" cm="1">
        <f t="array" ref="AU15">AnualidadPensionado(AU$1,$E15,$B15, $D15, Hombres!$A$1:$DW$117, Mujeres!$A$1:$DW$117)</f>
        <v>17752.856710300097</v>
      </c>
      <c r="AV15" s="58" cm="1">
        <f t="array" ref="AV15">AnualidadPensionado(AV$1,$E15,$B15, $D15, Hombres!$A$1:$DW$117, Mujeres!$A$1:$DW$117)</f>
        <v>7581.3583635293489</v>
      </c>
      <c r="AW15" s="58" cm="1">
        <f t="array" ref="AW15">AnualidadPensionado(AW$1,$E15,$B15, $D15, Hombres!$A$1:$DW$117, Mujeres!$A$1:$DW$117)</f>
        <v>2824.604281832891</v>
      </c>
      <c r="AX15" s="58" cm="1">
        <f t="array" ref="AX15">AnualidadPensionado(AX$1,$E15,$B15, $D15, Hombres!$A$1:$DW$117, Mujeres!$A$1:$DW$117)</f>
        <v>890.34809436008652</v>
      </c>
      <c r="AY15" s="58" cm="1">
        <f t="array" ref="AY15">AnualidadPensionado(AY$1,$E15,$B15, $D15, Hombres!$A$1:$DW$117, Mujeres!$A$1:$DW$117)</f>
        <v>227.23839345979903</v>
      </c>
      <c r="AZ15" s="58" cm="1">
        <f t="array" ref="AZ15">AnualidadPensionado(AZ$1,$E15,$B15, $D15, Hombres!$A$1:$DW$117, Mujeres!$A$1:$DW$117)</f>
        <v>43.852108632832675</v>
      </c>
      <c r="BA15" s="58" cm="1">
        <f t="array" ref="BA15">AnualidadPensionado(BA$1,$E15,$B15, $D15, Hombres!$A$1:$DW$117, Mujeres!$A$1:$DW$117)</f>
        <v>5.6508822627134156</v>
      </c>
      <c r="BB15" s="58" cm="1">
        <f t="array" ref="BB15">AnualidadPensionado(BB$1,$E15,$B15, $D15, Hombres!$A$1:$DW$117, Mujeres!$A$1:$DW$117)</f>
        <v>0</v>
      </c>
      <c r="BC15" s="58" cm="1">
        <f t="array" ref="BC15">AnualidadPensionado(BC$1,$E15,$B15, $D15, Hombres!$A$1:$DW$117, Mujeres!$A$1:$DW$117)</f>
        <v>0</v>
      </c>
      <c r="BD15" s="58" cm="1">
        <f t="array" ref="BD15">AnualidadPensionado(BD$1,$E15,$B15, $D15, Hombres!$A$1:$DW$117, Mujeres!$A$1:$DW$117)</f>
        <v>0</v>
      </c>
      <c r="BE15" s="58" cm="1">
        <f t="array" ref="BE15">AnualidadPensionado(BE$1,$E15,$B15, $D15, Hombres!$A$1:$DW$117, Mujeres!$A$1:$DW$117)</f>
        <v>0</v>
      </c>
      <c r="BF15" s="58" cm="1">
        <f t="array" ref="BF15">AnualidadPensionado(BF$1,$E15,$B15, $D15, Hombres!$A$1:$DW$117, Mujeres!$A$1:$DW$117)</f>
        <v>0</v>
      </c>
      <c r="BG15" s="58" cm="1">
        <f t="array" ref="BG15">AnualidadPensionado(BG$1,$E15,$B15, $D15, Hombres!$A$1:$DW$117, Mujeres!$A$1:$DW$117)</f>
        <v>0</v>
      </c>
      <c r="BH15" s="58" cm="1">
        <f t="array" ref="BH15">AnualidadPensionado(BH$1,$E15,$B15, $D15, Hombres!$A$1:$DW$117, Mujeres!$A$1:$DW$117)</f>
        <v>0</v>
      </c>
      <c r="BI15" s="58" cm="1">
        <f t="array" ref="BI15">AnualidadPensionado(BI$1,$E15,$B15, $D15, Hombres!$A$1:$DW$117, Mujeres!$A$1:$DW$117)</f>
        <v>0</v>
      </c>
      <c r="BJ15" s="58" cm="1">
        <f t="array" ref="BJ15">AnualidadPensionado(BJ$1,$E15,$B15, $D15, Hombres!$A$1:$DW$117, Mujeres!$A$1:$DW$117)</f>
        <v>0</v>
      </c>
      <c r="BK15" s="58" cm="1">
        <f t="array" ref="BK15">AnualidadPensionado(BK$1,$E15,$B15, $D15, Hombres!$A$1:$DW$117, Mujeres!$A$1:$DW$117)</f>
        <v>0</v>
      </c>
      <c r="BL15" s="58" cm="1">
        <f t="array" ref="BL15">AnualidadPensionado(BL$1,$E15,$B15, $D15, Hombres!$A$1:$DW$117, Mujeres!$A$1:$DW$117)</f>
        <v>0</v>
      </c>
      <c r="BM15" s="58" cm="1">
        <f t="array" ref="BM15">AnualidadPensionado(BM$1,$E15,$B15, $D15, Hombres!$A$1:$DW$117, Mujeres!$A$1:$DW$117)</f>
        <v>0</v>
      </c>
      <c r="BN15" s="58" cm="1">
        <f t="array" ref="BN15">AnualidadPensionado(BN$1,$E15,$B15, $D15, Hombres!$A$1:$DW$117, Mujeres!$A$1:$DW$117)</f>
        <v>0</v>
      </c>
      <c r="BO15" s="58" cm="1">
        <f t="array" ref="BO15">AnualidadPensionado(BO$1,$E15,$B15, $D15, Hombres!$A$1:$DW$117, Mujeres!$A$1:$DW$117)</f>
        <v>0</v>
      </c>
      <c r="BP15" s="58" cm="1">
        <f t="array" ref="BP15">AnualidadPensionado(BP$1,$E15,$B15, $D15, Hombres!$A$1:$DW$117, Mujeres!$A$1:$DW$117)</f>
        <v>0</v>
      </c>
      <c r="BQ15" s="58" cm="1">
        <f t="array" ref="BQ15">AnualidadPensionado(BQ$1,$E15,$B15, $D15, Hombres!$A$1:$DW$117, Mujeres!$A$1:$DW$117)</f>
        <v>0</v>
      </c>
      <c r="BR15" s="58" cm="1">
        <f t="array" ref="BR15">AnualidadPensionado(BR$1,$E15,$B15, $D15, Hombres!$A$1:$DW$117, Mujeres!$A$1:$DW$117)</f>
        <v>0</v>
      </c>
      <c r="BS15" s="58" cm="1">
        <f t="array" ref="BS15">AnualidadPensionado(BS$1,$E15,$B15, $D15, Hombres!$A$1:$DW$117, Mujeres!$A$1:$DW$117)</f>
        <v>0</v>
      </c>
      <c r="BT15" s="58" cm="1">
        <f t="array" ref="BT15">AnualidadPensionado(BT$1,$E15,$B15, $D15, Hombres!$A$1:$DW$117, Mujeres!$A$1:$DW$117)</f>
        <v>0</v>
      </c>
      <c r="BU15" s="58" cm="1">
        <f t="array" ref="BU15">AnualidadPensionado(BU$1,$E15,$B15, $D15, Hombres!$A$1:$DW$117, Mujeres!$A$1:$DW$117)</f>
        <v>0</v>
      </c>
      <c r="BV15" s="58" cm="1">
        <f t="array" ref="BV15">AnualidadPensionado(BV$1,$E15,$B15, $D15, Hombres!$A$1:$DW$117, Mujeres!$A$1:$DW$117)</f>
        <v>0</v>
      </c>
      <c r="BW15" s="58" cm="1">
        <f t="array" ref="BW15">AnualidadPensionado(BW$1,$E15,$B15, $D15, Hombres!$A$1:$DW$117, Mujeres!$A$1:$DW$117)</f>
        <v>0</v>
      </c>
      <c r="BX15" s="58" cm="1">
        <f t="array" ref="BX15">AnualidadPensionado(BX$1,$E15,$B15, $D15, Hombres!$A$1:$DW$117, Mujeres!$A$1:$DW$117)</f>
        <v>0</v>
      </c>
      <c r="BY15" s="58" cm="1">
        <f t="array" ref="BY15">AnualidadPensionado(BY$1,$E15,$B15, $D15, Hombres!$A$1:$DW$117, Mujeres!$A$1:$DW$117)</f>
        <v>0</v>
      </c>
      <c r="BZ15" s="58" cm="1">
        <f t="array" ref="BZ15">AnualidadPensionado(BZ$1,$E15,$B15, $D15, Hombres!$A$1:$DW$117, Mujeres!$A$1:$DW$117)</f>
        <v>0</v>
      </c>
      <c r="CA15" s="58" cm="1">
        <f t="array" ref="CA15">AnualidadPensionado(CA$1,$E15,$B15, $D15, Hombres!$A$1:$DW$117, Mujeres!$A$1:$DW$117)</f>
        <v>0</v>
      </c>
      <c r="CB15" s="58" cm="1">
        <f t="array" ref="CB15">AnualidadPensionado(CB$1,$E15,$B15, $D15, Hombres!$A$1:$DW$117, Mujeres!$A$1:$DW$117)</f>
        <v>0</v>
      </c>
      <c r="CC15" s="58" cm="1">
        <f t="array" ref="CC15">AnualidadPensionado(CC$1,$E15,$B15, $D15, Hombres!$A$1:$DW$117, Mujeres!$A$1:$DW$117)</f>
        <v>0</v>
      </c>
      <c r="CD15" s="58" cm="1">
        <f t="array" ref="CD15">AnualidadPensionado(CD$1,$E15,$B15, $D15, Hombres!$A$1:$DW$117, Mujeres!$A$1:$DW$117)</f>
        <v>0</v>
      </c>
      <c r="CE15" s="58" cm="1">
        <f t="array" ref="CE15">AnualidadPensionado(CE$1,$E15,$B15, $D15, Hombres!$A$1:$DW$117, Mujeres!$A$1:$DW$117)</f>
        <v>0</v>
      </c>
      <c r="CF15" s="58" cm="1">
        <f t="array" ref="CF15">AnualidadPensionado(CF$1,$E15,$B15, $D15, Hombres!$A$1:$DW$117, Mujeres!$A$1:$DW$117)</f>
        <v>0</v>
      </c>
      <c r="CG15" s="58" cm="1">
        <f t="array" ref="CG15">AnualidadPensionado(CG$1,$E15,$B15, $D15, Hombres!$A$1:$DW$117, Mujeres!$A$1:$DW$117)</f>
        <v>0</v>
      </c>
      <c r="CH15" s="58" cm="1">
        <f t="array" ref="CH15">AnualidadPensionado(CH$1,$E15,$B15, $D15, Hombres!$A$1:$DW$117, Mujeres!$A$1:$DW$117)</f>
        <v>0</v>
      </c>
      <c r="CI15" s="58" cm="1">
        <f t="array" ref="CI15">AnualidadPensionado(CI$1,$E15,$B15, $D15, Hombres!$A$1:$DW$117, Mujeres!$A$1:$DW$117)</f>
        <v>0</v>
      </c>
      <c r="CJ15" s="58" cm="1">
        <f t="array" ref="CJ15">AnualidadPensionado(CJ$1,$E15,$B15, $D15, Hombres!$A$1:$DW$117, Mujeres!$A$1:$DW$117)</f>
        <v>0</v>
      </c>
      <c r="CK15" s="58" cm="1">
        <f t="array" ref="CK15">AnualidadPensionado(CK$1,$E15,$B15, $D15, Hombres!$A$1:$DW$117, Mujeres!$A$1:$DW$117)</f>
        <v>0</v>
      </c>
      <c r="CL15" s="58" cm="1">
        <f t="array" ref="CL15">AnualidadPensionado(CL$1,$E15,$B15, $D15, Hombres!$A$1:$DW$117, Mujeres!$A$1:$DW$117)</f>
        <v>0</v>
      </c>
      <c r="CM15" s="58" cm="1">
        <f t="array" ref="CM15">AnualidadPensionado(CM$1,$E15,$B15, $D15, Hombres!$A$1:$DW$117, Mujeres!$A$1:$DW$117)</f>
        <v>0</v>
      </c>
      <c r="CN15" s="58" cm="1">
        <f t="array" ref="CN15">AnualidadPensionado(CN$1,$E15,$B15, $D15, Hombres!$A$1:$DW$117, Mujeres!$A$1:$DW$117)</f>
        <v>0</v>
      </c>
      <c r="CO15" s="58" cm="1">
        <f t="array" ref="CO15">AnualidadPensionado(CO$1,$E15,$B15, $D15, Hombres!$A$1:$DW$117, Mujeres!$A$1:$DW$117)</f>
        <v>0</v>
      </c>
      <c r="CP15" s="58" cm="1">
        <f t="array" ref="CP15">AnualidadPensionado(CP$1,$E15,$B15, $D15, Hombres!$A$1:$DW$117, Mujeres!$A$1:$DW$117)</f>
        <v>0</v>
      </c>
      <c r="CQ15" s="58" cm="1">
        <f t="array" ref="CQ15">AnualidadPensionado(CQ$1,$E15,$B15, $D15, Hombres!$A$1:$DW$117, Mujeres!$A$1:$DW$117)</f>
        <v>0</v>
      </c>
      <c r="CR15" s="58" cm="1">
        <f t="array" ref="CR15">AnualidadPensionado(CR$1,$E15,$B15, $D15, Hombres!$A$1:$DW$117, Mujeres!$A$1:$DW$117)</f>
        <v>0</v>
      </c>
      <c r="CS15" s="58" cm="1">
        <f t="array" ref="CS15">AnualidadPensionado(CS$1,$E15,$B15, $D15, Hombres!$A$1:$DW$117, Mujeres!$A$1:$DW$117)</f>
        <v>0</v>
      </c>
      <c r="CT15" s="58" cm="1">
        <f t="array" ref="CT15">AnualidadPensionado(CT$1,$E15,$B15, $D15, Hombres!$A$1:$DW$117, Mujeres!$A$1:$DW$117)</f>
        <v>0</v>
      </c>
      <c r="CU15" s="58" cm="1">
        <f t="array" ref="CU15">AnualidadPensionado(CU$1,$E15,$B15, $D15, Hombres!$A$1:$DW$117, Mujeres!$A$1:$DW$117)</f>
        <v>0</v>
      </c>
      <c r="CV15" s="58" cm="1">
        <f t="array" ref="CV15">AnualidadPensionado(CV$1,$E15,$B15, $D15, Hombres!$A$1:$DW$117, Mujeres!$A$1:$DW$117)</f>
        <v>0</v>
      </c>
      <c r="CW15" s="58" cm="1">
        <f t="array" ref="CW15">AnualidadPensionado(CW$1,$E15,$B15, $D15, Hombres!$A$1:$DW$117, Mujeres!$A$1:$DW$117)</f>
        <v>0</v>
      </c>
      <c r="CX15" s="58" cm="1">
        <f t="array" ref="CX15">AnualidadPensionado(CX$1,$E15,$B15, $D15, Hombres!$A$1:$DW$117, Mujeres!$A$1:$DW$117)</f>
        <v>0</v>
      </c>
      <c r="CY15" s="58" cm="1">
        <f t="array" ref="CY15">AnualidadPensionado(CY$1,$E15,$B15, $D15, Hombres!$A$1:$DW$117, Mujeres!$A$1:$DW$117)</f>
        <v>0</v>
      </c>
    </row>
    <row r="16" spans="1:103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9"/>
      <c r="H16" s="58" cm="1">
        <f t="array" ref="H16">AnualidadPensionado(H$1,$E16,$B16, $D16, Hombres!$A$1:$DW$117, Mujeres!$A$1:$DW$117)</f>
        <v>1148260.75</v>
      </c>
      <c r="I16" s="58" cm="1">
        <f t="array" ref="I16">AnualidadPensionado(I$1,$E16,$B16, $D16, Hombres!$A$1:$DW$117, Mujeres!$A$1:$DW$117)</f>
        <v>1147386.6261697158</v>
      </c>
      <c r="J16" s="58" cm="1">
        <f t="array" ref="J16">AnualidadPensionado(J$1,$E16,$B16, $D16, Hombres!$A$1:$DW$117, Mujeres!$A$1:$DW$117)</f>
        <v>1143428.2937644648</v>
      </c>
      <c r="K16" s="58" cm="1">
        <f t="array" ref="K16">AnualidadPensionado(K$1,$E16,$B16, $D16, Hombres!$A$1:$DW$117, Mujeres!$A$1:$DW$117)</f>
        <v>1136347.9079163999</v>
      </c>
      <c r="L16" s="58" cm="1">
        <f t="array" ref="L16">AnualidadPensionado(L$1,$E16,$B16, $D16, Hombres!$A$1:$DW$117, Mujeres!$A$1:$DW$117)</f>
        <v>1126038.1176619828</v>
      </c>
      <c r="M16" s="58" cm="1">
        <f t="array" ref="M16">AnualidadPensionado(M$1,$E16,$B16, $D16, Hombres!$A$1:$DW$117, Mujeres!$A$1:$DW$117)</f>
        <v>1112315.1519280944</v>
      </c>
      <c r="N16" s="58" cm="1">
        <f t="array" ref="N16">AnualidadPensionado(N$1,$E16,$B16, $D16, Hombres!$A$1:$DW$117, Mujeres!$A$1:$DW$117)</f>
        <v>1093236.196317157</v>
      </c>
      <c r="O16" s="58" cm="1">
        <f t="array" ref="O16">AnualidadPensionado(O$1,$E16,$B16, $D16, Hombres!$A$1:$DW$117, Mujeres!$A$1:$DW$117)</f>
        <v>1069980.1336417212</v>
      </c>
      <c r="P16" s="58" cm="1">
        <f t="array" ref="P16">AnualidadPensionado(P$1,$E16,$B16, $D16, Hombres!$A$1:$DW$117, Mujeres!$A$1:$DW$117)</f>
        <v>1042391.0200997499</v>
      </c>
      <c r="Q16" s="58" cm="1">
        <f t="array" ref="Q16">AnualidadPensionado(Q$1,$E16,$B16, $D16, Hombres!$A$1:$DW$117, Mujeres!$A$1:$DW$117)</f>
        <v>1010332.3238874408</v>
      </c>
      <c r="R16" s="58" cm="1">
        <f t="array" ref="R16">AnualidadPensionado(R$1,$E16,$B16, $D16, Hombres!$A$1:$DW$117, Mujeres!$A$1:$DW$117)</f>
        <v>973759.2768160667</v>
      </c>
      <c r="S16" s="58" cm="1">
        <f t="array" ref="S16">AnualidadPensionado(S$1,$E16,$B16, $D16, Hombres!$A$1:$DW$117, Mujeres!$A$1:$DW$117)</f>
        <v>932748.66578966682</v>
      </c>
      <c r="T16" s="58" cm="1">
        <f t="array" ref="T16">AnualidadPensionado(T$1,$E16,$B16, $D16, Hombres!$A$1:$DW$117, Mujeres!$A$1:$DW$117)</f>
        <v>887429.55054920202</v>
      </c>
      <c r="U16" s="58" cm="1">
        <f t="array" ref="U16">AnualidadPensionado(U$1,$E16,$B16, $D16, Hombres!$A$1:$DW$117, Mujeres!$A$1:$DW$117)</f>
        <v>837979.69174893736</v>
      </c>
      <c r="V16" s="58" cm="1">
        <f t="array" ref="V16">AnualidadPensionado(V$1,$E16,$B16, $D16, Hombres!$A$1:$DW$117, Mujeres!$A$1:$DW$117)</f>
        <v>784685.46630061301</v>
      </c>
      <c r="W16" s="58" cm="1">
        <f t="array" ref="W16">AnualidadPensionado(W$1,$E16,$B16, $D16, Hombres!$A$1:$DW$117, Mujeres!$A$1:$DW$117)</f>
        <v>728023.01333548815</v>
      </c>
      <c r="X16" s="58" cm="1">
        <f t="array" ref="X16">AnualidadPensionado(X$1,$E16,$B16, $D16, Hombres!$A$1:$DW$117, Mujeres!$A$1:$DW$117)</f>
        <v>668644.54124291812</v>
      </c>
      <c r="Y16" s="58" cm="1">
        <f t="array" ref="Y16">AnualidadPensionado(Y$1,$E16,$B16, $D16, Hombres!$A$1:$DW$117, Mujeres!$A$1:$DW$117)</f>
        <v>607293.43179024989</v>
      </c>
      <c r="Z16" s="58" cm="1">
        <f t="array" ref="Z16">AnualidadPensionado(Z$1,$E16,$B16, $D16, Hombres!$A$1:$DW$117, Mujeres!$A$1:$DW$117)</f>
        <v>544781.74919119803</v>
      </c>
      <c r="AA16" s="58" cm="1">
        <f t="array" ref="AA16">AnualidadPensionado(AA$1,$E16,$B16, $D16, Hombres!$A$1:$DW$117, Mujeres!$A$1:$DW$117)</f>
        <v>482022.25973754289</v>
      </c>
      <c r="AB16" s="58" cm="1">
        <f t="array" ref="AB16">AnualidadPensionado(AB$1,$E16,$B16, $D16, Hombres!$A$1:$DW$117, Mujeres!$A$1:$DW$117)</f>
        <v>420054.84214867954</v>
      </c>
      <c r="AC16" s="58" cm="1">
        <f t="array" ref="AC16">AnualidadPensionado(AC$1,$E16,$B16, $D16, Hombres!$A$1:$DW$117, Mujeres!$A$1:$DW$117)</f>
        <v>359975.60573382507</v>
      </c>
      <c r="AD16" s="58" cm="1">
        <f t="array" ref="AD16">AnualidadPensionado(AD$1,$E16,$B16, $D16, Hombres!$A$1:$DW$117, Mujeres!$A$1:$DW$117)</f>
        <v>302829.08055053599</v>
      </c>
      <c r="AE16" s="58" cm="1">
        <f t="array" ref="AE16">AnualidadPensionado(AE$1,$E16,$B16, $D16, Hombres!$A$1:$DW$117, Mujeres!$A$1:$DW$117)</f>
        <v>249558.73556708396</v>
      </c>
      <c r="AF16" s="58" cm="1">
        <f t="array" ref="AF16">AnualidadPensionado(AF$1,$E16,$B16, $D16, Hombres!$A$1:$DW$117, Mujeres!$A$1:$DW$117)</f>
        <v>200990.84053308595</v>
      </c>
      <c r="AG16" s="58" cm="1">
        <f t="array" ref="AG16">AnualidadPensionado(AG$1,$E16,$B16, $D16, Hombres!$A$1:$DW$117, Mujeres!$A$1:$DW$117)</f>
        <v>157804.17961575955</v>
      </c>
      <c r="AH16" s="58" cm="1">
        <f t="array" ref="AH16">AnualidadPensionado(AH$1,$E16,$B16, $D16, Hombres!$A$1:$DW$117, Mujeres!$A$1:$DW$117)</f>
        <v>120451.96912053745</v>
      </c>
      <c r="AI16" s="58" cm="1">
        <f t="array" ref="AI16">AnualidadPensionado(AI$1,$E16,$B16, $D16, Hombres!$A$1:$DW$117, Mujeres!$A$1:$DW$117)</f>
        <v>89102.224684068933</v>
      </c>
      <c r="AJ16" s="58" cm="1">
        <f t="array" ref="AJ16">AnualidadPensionado(AJ$1,$E16,$B16, $D16, Hombres!$A$1:$DW$117, Mujeres!$A$1:$DW$117)</f>
        <v>63640.171676423844</v>
      </c>
      <c r="AK16" s="58" cm="1">
        <f t="array" ref="AK16">AnualidadPensionado(AK$1,$E16,$B16, $D16, Hombres!$A$1:$DW$117, Mujeres!$A$1:$DW$117)</f>
        <v>43702.955974092496</v>
      </c>
      <c r="AL16" s="58" cm="1">
        <f t="array" ref="AL16">AnualidadPensionado(AL$1,$E16,$B16, $D16, Hombres!$A$1:$DW$117, Mujeres!$A$1:$DW$117)</f>
        <v>28722.219505648045</v>
      </c>
      <c r="AM16" s="58" cm="1">
        <f t="array" ref="AM16">AnualidadPensionado(AM$1,$E16,$B16, $D16, Hombres!$A$1:$DW$117, Mujeres!$A$1:$DW$117)</f>
        <v>17971.965253917067</v>
      </c>
      <c r="AN16" s="58" cm="1">
        <f t="array" ref="AN16">AnualidadPensionado(AN$1,$E16,$B16, $D16, Hombres!$A$1:$DW$117, Mujeres!$A$1:$DW$117)</f>
        <v>10641.053112953492</v>
      </c>
      <c r="AO16" s="58" cm="1">
        <f t="array" ref="AO16">AnualidadPensionado(AO$1,$E16,$B16, $D16, Hombres!$A$1:$DW$117, Mujeres!$A$1:$DW$117)</f>
        <v>5918.5668937663804</v>
      </c>
      <c r="AP16" s="58" cm="1">
        <f t="array" ref="AP16">AnualidadPensionado(AP$1,$E16,$B16, $D16, Hombres!$A$1:$DW$117, Mujeres!$A$1:$DW$117)</f>
        <v>3065.9205452564333</v>
      </c>
      <c r="AQ16" s="58" cm="1">
        <f t="array" ref="AQ16">AnualidadPensionado(AQ$1,$E16,$B16, $D16, Hombres!$A$1:$DW$117, Mujeres!$A$1:$DW$117)</f>
        <v>1464.455377690133</v>
      </c>
      <c r="AR16" s="58" cm="1">
        <f t="array" ref="AR16">AnualidadPensionado(AR$1,$E16,$B16, $D16, Hombres!$A$1:$DW$117, Mujeres!$A$1:$DW$117)</f>
        <v>637.34610673034206</v>
      </c>
      <c r="AS16" s="58" cm="1">
        <f t="array" ref="AS16">AnualidadPensionado(AS$1,$E16,$B16, $D16, Hombres!$A$1:$DW$117, Mujeres!$A$1:$DW$117)</f>
        <v>248.99465423880062</v>
      </c>
      <c r="AT16" s="58" cm="1">
        <f t="array" ref="AT16">AnualidadPensionado(AT$1,$E16,$B16, $D16, Hombres!$A$1:$DW$117, Mujeres!$A$1:$DW$117)</f>
        <v>85.670502328310448</v>
      </c>
      <c r="AU16" s="58" cm="1">
        <f t="array" ref="AU16">AnualidadPensionado(AU$1,$E16,$B16, $D16, Hombres!$A$1:$DW$117, Mujeres!$A$1:$DW$117)</f>
        <v>25.317442027990396</v>
      </c>
      <c r="AV16" s="58" cm="1">
        <f t="array" ref="AV16">AnualidadPensionado(AV$1,$E16,$B16, $D16, Hombres!$A$1:$DW$117, Mujeres!$A$1:$DW$117)</f>
        <v>6.2100337062952242</v>
      </c>
      <c r="AW16" s="58" cm="1">
        <f t="array" ref="AW16">AnualidadPensionado(AW$1,$E16,$B16, $D16, Hombres!$A$1:$DW$117, Mujeres!$A$1:$DW$117)</f>
        <v>0</v>
      </c>
      <c r="AX16" s="58" cm="1">
        <f t="array" ref="AX16">AnualidadPensionado(AX$1,$E16,$B16, $D16, Hombres!$A$1:$DW$117, Mujeres!$A$1:$DW$117)</f>
        <v>0</v>
      </c>
      <c r="AY16" s="58" cm="1">
        <f t="array" ref="AY16">AnualidadPensionado(AY$1,$E16,$B16, $D16, Hombres!$A$1:$DW$117, Mujeres!$A$1:$DW$117)</f>
        <v>0</v>
      </c>
      <c r="AZ16" s="58" cm="1">
        <f t="array" ref="AZ16">AnualidadPensionado(AZ$1,$E16,$B16, $D16, Hombres!$A$1:$DW$117, Mujeres!$A$1:$DW$117)</f>
        <v>0</v>
      </c>
      <c r="BA16" s="58" cm="1">
        <f t="array" ref="BA16">AnualidadPensionado(BA$1,$E16,$B16, $D16, Hombres!$A$1:$DW$117, Mujeres!$A$1:$DW$117)</f>
        <v>0</v>
      </c>
      <c r="BB16" s="58" cm="1">
        <f t="array" ref="BB16">AnualidadPensionado(BB$1,$E16,$B16, $D16, Hombres!$A$1:$DW$117, Mujeres!$A$1:$DW$117)</f>
        <v>0</v>
      </c>
      <c r="BC16" s="58" cm="1">
        <f t="array" ref="BC16">AnualidadPensionado(BC$1,$E16,$B16, $D16, Hombres!$A$1:$DW$117, Mujeres!$A$1:$DW$117)</f>
        <v>0</v>
      </c>
      <c r="BD16" s="58" cm="1">
        <f t="array" ref="BD16">AnualidadPensionado(BD$1,$E16,$B16, $D16, Hombres!$A$1:$DW$117, Mujeres!$A$1:$DW$117)</f>
        <v>0</v>
      </c>
      <c r="BE16" s="58" cm="1">
        <f t="array" ref="BE16">AnualidadPensionado(BE$1,$E16,$B16, $D16, Hombres!$A$1:$DW$117, Mujeres!$A$1:$DW$117)</f>
        <v>0</v>
      </c>
      <c r="BF16" s="58" cm="1">
        <f t="array" ref="BF16">AnualidadPensionado(BF$1,$E16,$B16, $D16, Hombres!$A$1:$DW$117, Mujeres!$A$1:$DW$117)</f>
        <v>0</v>
      </c>
      <c r="BG16" s="58" cm="1">
        <f t="array" ref="BG16">AnualidadPensionado(BG$1,$E16,$B16, $D16, Hombres!$A$1:$DW$117, Mujeres!$A$1:$DW$117)</f>
        <v>0</v>
      </c>
      <c r="BH16" s="58" cm="1">
        <f t="array" ref="BH16">AnualidadPensionado(BH$1,$E16,$B16, $D16, Hombres!$A$1:$DW$117, Mujeres!$A$1:$DW$117)</f>
        <v>0</v>
      </c>
      <c r="BI16" s="58" cm="1">
        <f t="array" ref="BI16">AnualidadPensionado(BI$1,$E16,$B16, $D16, Hombres!$A$1:$DW$117, Mujeres!$A$1:$DW$117)</f>
        <v>0</v>
      </c>
      <c r="BJ16" s="58" cm="1">
        <f t="array" ref="BJ16">AnualidadPensionado(BJ$1,$E16,$B16, $D16, Hombres!$A$1:$DW$117, Mujeres!$A$1:$DW$117)</f>
        <v>0</v>
      </c>
      <c r="BK16" s="58" cm="1">
        <f t="array" ref="BK16">AnualidadPensionado(BK$1,$E16,$B16, $D16, Hombres!$A$1:$DW$117, Mujeres!$A$1:$DW$117)</f>
        <v>0</v>
      </c>
      <c r="BL16" s="58" cm="1">
        <f t="array" ref="BL16">AnualidadPensionado(BL$1,$E16,$B16, $D16, Hombres!$A$1:$DW$117, Mujeres!$A$1:$DW$117)</f>
        <v>0</v>
      </c>
      <c r="BM16" s="58" cm="1">
        <f t="array" ref="BM16">AnualidadPensionado(BM$1,$E16,$B16, $D16, Hombres!$A$1:$DW$117, Mujeres!$A$1:$DW$117)</f>
        <v>0</v>
      </c>
      <c r="BN16" s="58" cm="1">
        <f t="array" ref="BN16">AnualidadPensionado(BN$1,$E16,$B16, $D16, Hombres!$A$1:$DW$117, Mujeres!$A$1:$DW$117)</f>
        <v>0</v>
      </c>
      <c r="BO16" s="58" cm="1">
        <f t="array" ref="BO16">AnualidadPensionado(BO$1,$E16,$B16, $D16, Hombres!$A$1:$DW$117, Mujeres!$A$1:$DW$117)</f>
        <v>0</v>
      </c>
      <c r="BP16" s="58" cm="1">
        <f t="array" ref="BP16">AnualidadPensionado(BP$1,$E16,$B16, $D16, Hombres!$A$1:$DW$117, Mujeres!$A$1:$DW$117)</f>
        <v>0</v>
      </c>
      <c r="BQ16" s="58" cm="1">
        <f t="array" ref="BQ16">AnualidadPensionado(BQ$1,$E16,$B16, $D16, Hombres!$A$1:$DW$117, Mujeres!$A$1:$DW$117)</f>
        <v>0</v>
      </c>
      <c r="BR16" s="58" cm="1">
        <f t="array" ref="BR16">AnualidadPensionado(BR$1,$E16,$B16, $D16, Hombres!$A$1:$DW$117, Mujeres!$A$1:$DW$117)</f>
        <v>0</v>
      </c>
      <c r="BS16" s="58" cm="1">
        <f t="array" ref="BS16">AnualidadPensionado(BS$1,$E16,$B16, $D16, Hombres!$A$1:$DW$117, Mujeres!$A$1:$DW$117)</f>
        <v>0</v>
      </c>
      <c r="BT16" s="58" cm="1">
        <f t="array" ref="BT16">AnualidadPensionado(BT$1,$E16,$B16, $D16, Hombres!$A$1:$DW$117, Mujeres!$A$1:$DW$117)</f>
        <v>0</v>
      </c>
      <c r="BU16" s="58" cm="1">
        <f t="array" ref="BU16">AnualidadPensionado(BU$1,$E16,$B16, $D16, Hombres!$A$1:$DW$117, Mujeres!$A$1:$DW$117)</f>
        <v>0</v>
      </c>
      <c r="BV16" s="58" cm="1">
        <f t="array" ref="BV16">AnualidadPensionado(BV$1,$E16,$B16, $D16, Hombres!$A$1:$DW$117, Mujeres!$A$1:$DW$117)</f>
        <v>0</v>
      </c>
      <c r="BW16" s="58" cm="1">
        <f t="array" ref="BW16">AnualidadPensionado(BW$1,$E16,$B16, $D16, Hombres!$A$1:$DW$117, Mujeres!$A$1:$DW$117)</f>
        <v>0</v>
      </c>
      <c r="BX16" s="58" cm="1">
        <f t="array" ref="BX16">AnualidadPensionado(BX$1,$E16,$B16, $D16, Hombres!$A$1:$DW$117, Mujeres!$A$1:$DW$117)</f>
        <v>0</v>
      </c>
      <c r="BY16" s="58" cm="1">
        <f t="array" ref="BY16">AnualidadPensionado(BY$1,$E16,$B16, $D16, Hombres!$A$1:$DW$117, Mujeres!$A$1:$DW$117)</f>
        <v>0</v>
      </c>
      <c r="BZ16" s="58" cm="1">
        <f t="array" ref="BZ16">AnualidadPensionado(BZ$1,$E16,$B16, $D16, Hombres!$A$1:$DW$117, Mujeres!$A$1:$DW$117)</f>
        <v>0</v>
      </c>
      <c r="CA16" s="58" cm="1">
        <f t="array" ref="CA16">AnualidadPensionado(CA$1,$E16,$B16, $D16, Hombres!$A$1:$DW$117, Mujeres!$A$1:$DW$117)</f>
        <v>0</v>
      </c>
      <c r="CB16" s="58" cm="1">
        <f t="array" ref="CB16">AnualidadPensionado(CB$1,$E16,$B16, $D16, Hombres!$A$1:$DW$117, Mujeres!$A$1:$DW$117)</f>
        <v>0</v>
      </c>
      <c r="CC16" s="58" cm="1">
        <f t="array" ref="CC16">AnualidadPensionado(CC$1,$E16,$B16, $D16, Hombres!$A$1:$DW$117, Mujeres!$A$1:$DW$117)</f>
        <v>0</v>
      </c>
      <c r="CD16" s="58" cm="1">
        <f t="array" ref="CD16">AnualidadPensionado(CD$1,$E16,$B16, $D16, Hombres!$A$1:$DW$117, Mujeres!$A$1:$DW$117)</f>
        <v>0</v>
      </c>
      <c r="CE16" s="58" cm="1">
        <f t="array" ref="CE16">AnualidadPensionado(CE$1,$E16,$B16, $D16, Hombres!$A$1:$DW$117, Mujeres!$A$1:$DW$117)</f>
        <v>0</v>
      </c>
      <c r="CF16" s="58" cm="1">
        <f t="array" ref="CF16">AnualidadPensionado(CF$1,$E16,$B16, $D16, Hombres!$A$1:$DW$117, Mujeres!$A$1:$DW$117)</f>
        <v>0</v>
      </c>
      <c r="CG16" s="58" cm="1">
        <f t="array" ref="CG16">AnualidadPensionado(CG$1,$E16,$B16, $D16, Hombres!$A$1:$DW$117, Mujeres!$A$1:$DW$117)</f>
        <v>0</v>
      </c>
      <c r="CH16" s="58" cm="1">
        <f t="array" ref="CH16">AnualidadPensionado(CH$1,$E16,$B16, $D16, Hombres!$A$1:$DW$117, Mujeres!$A$1:$DW$117)</f>
        <v>0</v>
      </c>
      <c r="CI16" s="58" cm="1">
        <f t="array" ref="CI16">AnualidadPensionado(CI$1,$E16,$B16, $D16, Hombres!$A$1:$DW$117, Mujeres!$A$1:$DW$117)</f>
        <v>0</v>
      </c>
      <c r="CJ16" s="58" cm="1">
        <f t="array" ref="CJ16">AnualidadPensionado(CJ$1,$E16,$B16, $D16, Hombres!$A$1:$DW$117, Mujeres!$A$1:$DW$117)</f>
        <v>0</v>
      </c>
      <c r="CK16" s="58" cm="1">
        <f t="array" ref="CK16">AnualidadPensionado(CK$1,$E16,$B16, $D16, Hombres!$A$1:$DW$117, Mujeres!$A$1:$DW$117)</f>
        <v>0</v>
      </c>
      <c r="CL16" s="58" cm="1">
        <f t="array" ref="CL16">AnualidadPensionado(CL$1,$E16,$B16, $D16, Hombres!$A$1:$DW$117, Mujeres!$A$1:$DW$117)</f>
        <v>0</v>
      </c>
      <c r="CM16" s="58" cm="1">
        <f t="array" ref="CM16">AnualidadPensionado(CM$1,$E16,$B16, $D16, Hombres!$A$1:$DW$117, Mujeres!$A$1:$DW$117)</f>
        <v>0</v>
      </c>
      <c r="CN16" s="58" cm="1">
        <f t="array" ref="CN16">AnualidadPensionado(CN$1,$E16,$B16, $D16, Hombres!$A$1:$DW$117, Mujeres!$A$1:$DW$117)</f>
        <v>0</v>
      </c>
      <c r="CO16" s="58" cm="1">
        <f t="array" ref="CO16">AnualidadPensionado(CO$1,$E16,$B16, $D16, Hombres!$A$1:$DW$117, Mujeres!$A$1:$DW$117)</f>
        <v>0</v>
      </c>
      <c r="CP16" s="58" cm="1">
        <f t="array" ref="CP16">AnualidadPensionado(CP$1,$E16,$B16, $D16, Hombres!$A$1:$DW$117, Mujeres!$A$1:$DW$117)</f>
        <v>0</v>
      </c>
      <c r="CQ16" s="58" cm="1">
        <f t="array" ref="CQ16">AnualidadPensionado(CQ$1,$E16,$B16, $D16, Hombres!$A$1:$DW$117, Mujeres!$A$1:$DW$117)</f>
        <v>0</v>
      </c>
      <c r="CR16" s="58" cm="1">
        <f t="array" ref="CR16">AnualidadPensionado(CR$1,$E16,$B16, $D16, Hombres!$A$1:$DW$117, Mujeres!$A$1:$DW$117)</f>
        <v>0</v>
      </c>
      <c r="CS16" s="58" cm="1">
        <f t="array" ref="CS16">AnualidadPensionado(CS$1,$E16,$B16, $D16, Hombres!$A$1:$DW$117, Mujeres!$A$1:$DW$117)</f>
        <v>0</v>
      </c>
      <c r="CT16" s="58" cm="1">
        <f t="array" ref="CT16">AnualidadPensionado(CT$1,$E16,$B16, $D16, Hombres!$A$1:$DW$117, Mujeres!$A$1:$DW$117)</f>
        <v>0</v>
      </c>
      <c r="CU16" s="58" cm="1">
        <f t="array" ref="CU16">AnualidadPensionado(CU$1,$E16,$B16, $D16, Hombres!$A$1:$DW$117, Mujeres!$A$1:$DW$117)</f>
        <v>0</v>
      </c>
      <c r="CV16" s="58" cm="1">
        <f t="array" ref="CV16">AnualidadPensionado(CV$1,$E16,$B16, $D16, Hombres!$A$1:$DW$117, Mujeres!$A$1:$DW$117)</f>
        <v>0</v>
      </c>
      <c r="CW16" s="58" cm="1">
        <f t="array" ref="CW16">AnualidadPensionado(CW$1,$E16,$B16, $D16, Hombres!$A$1:$DW$117, Mujeres!$A$1:$DW$117)</f>
        <v>0</v>
      </c>
      <c r="CX16" s="58" cm="1">
        <f t="array" ref="CX16">AnualidadPensionado(CX$1,$E16,$B16, $D16, Hombres!$A$1:$DW$117, Mujeres!$A$1:$DW$117)</f>
        <v>0</v>
      </c>
      <c r="CY16" s="58" cm="1">
        <f t="array" ref="CY16">AnualidadPensionado(CY$1,$E16,$B16, $D16, Hombres!$A$1:$DW$117, Mujeres!$A$1:$DW$117)</f>
        <v>0</v>
      </c>
    </row>
    <row r="17" spans="1:103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9"/>
      <c r="H17" s="58" cm="1">
        <f t="array" ref="H17">AnualidadPensionado(H$1,$E17,$B17, $D17, Hombres!$A$1:$DW$117, Mujeres!$A$1:$DW$117)</f>
        <v>1713488.4</v>
      </c>
      <c r="I17" s="58" cm="1">
        <f t="array" ref="I17">AnualidadPensionado(I$1,$E17,$B17, $D17, Hombres!$A$1:$DW$117, Mujeres!$A$1:$DW$117)</f>
        <v>1697712.3979756199</v>
      </c>
      <c r="J17" s="58" cm="1">
        <f t="array" ref="J17">AnualidadPensionado(J$1,$E17,$B17, $D17, Hombres!$A$1:$DW$117, Mujeres!$A$1:$DW$117)</f>
        <v>1675300.5791377253</v>
      </c>
      <c r="K17" s="58" cm="1">
        <f t="array" ref="K17">AnualidadPensionado(K$1,$E17,$B17, $D17, Hombres!$A$1:$DW$117, Mujeres!$A$1:$DW$117)</f>
        <v>1645717.6088693338</v>
      </c>
      <c r="L17" s="58" cm="1">
        <f t="array" ref="L17">AnualidadPensionado(L$1,$E17,$B17, $D17, Hombres!$A$1:$DW$117, Mujeres!$A$1:$DW$117)</f>
        <v>1608469.2346832259</v>
      </c>
      <c r="M17" s="58" cm="1">
        <f t="array" ref="M17">AnualidadPensionado(M$1,$E17,$B17, $D17, Hombres!$A$1:$DW$117, Mujeres!$A$1:$DW$117)</f>
        <v>1563207.0793085096</v>
      </c>
      <c r="N17" s="58" cm="1">
        <f t="array" ref="N17">AnualidadPensionado(N$1,$E17,$B17, $D17, Hombres!$A$1:$DW$117, Mujeres!$A$1:$DW$117)</f>
        <v>1509735.409866129</v>
      </c>
      <c r="O17" s="58" cm="1">
        <f t="array" ref="O17">AnualidadPensionado(O$1,$E17,$B17, $D17, Hombres!$A$1:$DW$117, Mujeres!$A$1:$DW$117)</f>
        <v>1447952.1679977102</v>
      </c>
      <c r="P17" s="58" cm="1">
        <f t="array" ref="P17">AnualidadPensionado(P$1,$E17,$B17, $D17, Hombres!$A$1:$DW$117, Mujeres!$A$1:$DW$117)</f>
        <v>1377861.5962666175</v>
      </c>
      <c r="Q17" s="58" cm="1">
        <f t="array" ref="Q17">AnualidadPensionado(Q$1,$E17,$B17, $D17, Hombres!$A$1:$DW$117, Mujeres!$A$1:$DW$117)</f>
        <v>1299680.8667530904</v>
      </c>
      <c r="R17" s="58" cm="1">
        <f t="array" ref="R17">AnualidadPensionado(R$1,$E17,$B17, $D17, Hombres!$A$1:$DW$117, Mujeres!$A$1:$DW$117)</f>
        <v>1213955.3204373925</v>
      </c>
      <c r="S17" s="58" cm="1">
        <f t="array" ref="S17">AnualidadPensionado(S$1,$E17,$B17, $D17, Hombres!$A$1:$DW$117, Mujeres!$A$1:$DW$117)</f>
        <v>1121557.201653362</v>
      </c>
      <c r="T17" s="58" cm="1">
        <f t="array" ref="T17">AnualidadPensionado(T$1,$E17,$B17, $D17, Hombres!$A$1:$DW$117, Mujeres!$A$1:$DW$117)</f>
        <v>1023594.4233688588</v>
      </c>
      <c r="U17" s="58" cm="1">
        <f t="array" ref="U17">AnualidadPensionado(U$1,$E17,$B17, $D17, Hombres!$A$1:$DW$117, Mujeres!$A$1:$DW$117)</f>
        <v>921402.39604148141</v>
      </c>
      <c r="V17" s="58" cm="1">
        <f t="array" ref="V17">AnualidadPensionado(V$1,$E17,$B17, $D17, Hombres!$A$1:$DW$117, Mujeres!$A$1:$DW$117)</f>
        <v>816617.08057551179</v>
      </c>
      <c r="W17" s="58" cm="1">
        <f t="array" ref="W17">AnualidadPensionado(W$1,$E17,$B17, $D17, Hombres!$A$1:$DW$117, Mujeres!$A$1:$DW$117)</f>
        <v>711227.32688357926</v>
      </c>
      <c r="X17" s="58" cm="1">
        <f t="array" ref="X17">AnualidadPensionado(X$1,$E17,$B17, $D17, Hombres!$A$1:$DW$117, Mujeres!$A$1:$DW$117)</f>
        <v>607449.80910254549</v>
      </c>
      <c r="Y17" s="58" cm="1">
        <f t="array" ref="Y17">AnualidadPensionado(Y$1,$E17,$B17, $D17, Hombres!$A$1:$DW$117, Mujeres!$A$1:$DW$117)</f>
        <v>507530.97983703233</v>
      </c>
      <c r="Z17" s="58" cm="1">
        <f t="array" ref="Z17">AnualidadPensionado(Z$1,$E17,$B17, $D17, Hombres!$A$1:$DW$117, Mujeres!$A$1:$DW$117)</f>
        <v>413629.41795367829</v>
      </c>
      <c r="AA17" s="58" cm="1">
        <f t="array" ref="AA17">AnualidadPensionado(AA$1,$E17,$B17, $D17, Hombres!$A$1:$DW$117, Mujeres!$A$1:$DW$117)</f>
        <v>327732.30586434575</v>
      </c>
      <c r="AB17" s="58" cm="1">
        <f t="array" ref="AB17">AnualidadPensionado(AB$1,$E17,$B17, $D17, Hombres!$A$1:$DW$117, Mujeres!$A$1:$DW$117)</f>
        <v>251532.40760851881</v>
      </c>
      <c r="AC17" s="58" cm="1">
        <f t="array" ref="AC17">AnualidadPensionado(AC$1,$E17,$B17, $D17, Hombres!$A$1:$DW$117, Mujeres!$A$1:$DW$117)</f>
        <v>186227.06798911447</v>
      </c>
      <c r="AD17" s="58" cm="1">
        <f t="array" ref="AD17">AnualidadPensionado(AD$1,$E17,$B17, $D17, Hombres!$A$1:$DW$117, Mujeres!$A$1:$DW$117)</f>
        <v>132361.80089966918</v>
      </c>
      <c r="AE17" s="58" cm="1">
        <f t="array" ref="AE17">AnualidadPensionado(AE$1,$E17,$B17, $D17, Hombres!$A$1:$DW$117, Mujeres!$A$1:$DW$117)</f>
        <v>89797.916255436343</v>
      </c>
      <c r="AF17" s="58" cm="1">
        <f t="array" ref="AF17">AnualidadPensionado(AF$1,$E17,$B17, $D17, Hombres!$A$1:$DW$117, Mujeres!$A$1:$DW$117)</f>
        <v>57763.558201577551</v>
      </c>
      <c r="AG17" s="58" cm="1">
        <f t="array" ref="AG17">AnualidadPensionado(AG$1,$E17,$B17, $D17, Hombres!$A$1:$DW$117, Mujeres!$A$1:$DW$117)</f>
        <v>34960.818911864269</v>
      </c>
      <c r="AH17" s="58" cm="1">
        <f t="array" ref="AH17">AnualidadPensionado(AH$1,$E17,$B17, $D17, Hombres!$A$1:$DW$117, Mujeres!$A$1:$DW$117)</f>
        <v>19729.10390700473</v>
      </c>
      <c r="AI17" s="58" cm="1">
        <f t="array" ref="AI17">AnualidadPensionado(AI$1,$E17,$B17, $D17, Hombres!$A$1:$DW$117, Mujeres!$A$1:$DW$117)</f>
        <v>10267.017169961477</v>
      </c>
      <c r="AJ17" s="58" cm="1">
        <f t="array" ref="AJ17">AnualidadPensionado(AJ$1,$E17,$B17, $D17, Hombres!$A$1:$DW$117, Mujeres!$A$1:$DW$117)</f>
        <v>4860.6835176029872</v>
      </c>
      <c r="AK17" s="58" cm="1">
        <f t="array" ref="AK17">AnualidadPensionado(AK$1,$E17,$B17, $D17, Hombres!$A$1:$DW$117, Mujeres!$A$1:$DW$117)</f>
        <v>2058.3595452084446</v>
      </c>
      <c r="AL17" s="58" cm="1">
        <f t="array" ref="AL17">AnualidadPensionado(AL$1,$E17,$B17, $D17, Hombres!$A$1:$DW$117, Mujeres!$A$1:$DW$117)</f>
        <v>763.00417510545424</v>
      </c>
      <c r="AM17" s="58" cm="1">
        <f t="array" ref="AM17">AnualidadPensionado(AM$1,$E17,$B17, $D17, Hombres!$A$1:$DW$117, Mujeres!$A$1:$DW$117)</f>
        <v>240.51579898662166</v>
      </c>
      <c r="AN17" s="58" cm="1">
        <f t="array" ref="AN17">AnualidadPensionado(AN$1,$E17,$B17, $D17, Hombres!$A$1:$DW$117, Mujeres!$A$1:$DW$117)</f>
        <v>61.878664182786871</v>
      </c>
      <c r="AO17" s="58" cm="1">
        <f t="array" ref="AO17">AnualidadPensionado(AO$1,$E17,$B17, $D17, Hombres!$A$1:$DW$117, Mujeres!$A$1:$DW$117)</f>
        <v>12.199642061109856</v>
      </c>
      <c r="AP17" s="58" cm="1">
        <f t="array" ref="AP17">AnualidadPensionado(AP$1,$E17,$B17, $D17, Hombres!$A$1:$DW$117, Mujeres!$A$1:$DW$117)</f>
        <v>1.6501099093869687</v>
      </c>
      <c r="AQ17" s="58" cm="1">
        <f t="array" ref="AQ17">AnualidadPensionado(AQ$1,$E17,$B17, $D17, Hombres!$A$1:$DW$117, Mujeres!$A$1:$DW$117)</f>
        <v>0</v>
      </c>
      <c r="AR17" s="58" cm="1">
        <f t="array" ref="AR17">AnualidadPensionado(AR$1,$E17,$B17, $D17, Hombres!$A$1:$DW$117, Mujeres!$A$1:$DW$117)</f>
        <v>0</v>
      </c>
      <c r="AS17" s="58" cm="1">
        <f t="array" ref="AS17">AnualidadPensionado(AS$1,$E17,$B17, $D17, Hombres!$A$1:$DW$117, Mujeres!$A$1:$DW$117)</f>
        <v>0</v>
      </c>
      <c r="AT17" s="58" cm="1">
        <f t="array" ref="AT17">AnualidadPensionado(AT$1,$E17,$B17, $D17, Hombres!$A$1:$DW$117, Mujeres!$A$1:$DW$117)</f>
        <v>0</v>
      </c>
      <c r="AU17" s="58" cm="1">
        <f t="array" ref="AU17">AnualidadPensionado(AU$1,$E17,$B17, $D17, Hombres!$A$1:$DW$117, Mujeres!$A$1:$DW$117)</f>
        <v>0</v>
      </c>
      <c r="AV17" s="58" cm="1">
        <f t="array" ref="AV17">AnualidadPensionado(AV$1,$E17,$B17, $D17, Hombres!$A$1:$DW$117, Mujeres!$A$1:$DW$117)</f>
        <v>0</v>
      </c>
      <c r="AW17" s="58" cm="1">
        <f t="array" ref="AW17">AnualidadPensionado(AW$1,$E17,$B17, $D17, Hombres!$A$1:$DW$117, Mujeres!$A$1:$DW$117)</f>
        <v>0</v>
      </c>
      <c r="AX17" s="58" cm="1">
        <f t="array" ref="AX17">AnualidadPensionado(AX$1,$E17,$B17, $D17, Hombres!$A$1:$DW$117, Mujeres!$A$1:$DW$117)</f>
        <v>0</v>
      </c>
      <c r="AY17" s="58" cm="1">
        <f t="array" ref="AY17">AnualidadPensionado(AY$1,$E17,$B17, $D17, Hombres!$A$1:$DW$117, Mujeres!$A$1:$DW$117)</f>
        <v>0</v>
      </c>
      <c r="AZ17" s="58" cm="1">
        <f t="array" ref="AZ17">AnualidadPensionado(AZ$1,$E17,$B17, $D17, Hombres!$A$1:$DW$117, Mujeres!$A$1:$DW$117)</f>
        <v>0</v>
      </c>
      <c r="BA17" s="58" cm="1">
        <f t="array" ref="BA17">AnualidadPensionado(BA$1,$E17,$B17, $D17, Hombres!$A$1:$DW$117, Mujeres!$A$1:$DW$117)</f>
        <v>0</v>
      </c>
      <c r="BB17" s="58" cm="1">
        <f t="array" ref="BB17">AnualidadPensionado(BB$1,$E17,$B17, $D17, Hombres!$A$1:$DW$117, Mujeres!$A$1:$DW$117)</f>
        <v>0</v>
      </c>
      <c r="BC17" s="58" cm="1">
        <f t="array" ref="BC17">AnualidadPensionado(BC$1,$E17,$B17, $D17, Hombres!$A$1:$DW$117, Mujeres!$A$1:$DW$117)</f>
        <v>0</v>
      </c>
      <c r="BD17" s="58" cm="1">
        <f t="array" ref="BD17">AnualidadPensionado(BD$1,$E17,$B17, $D17, Hombres!$A$1:$DW$117, Mujeres!$A$1:$DW$117)</f>
        <v>0</v>
      </c>
      <c r="BE17" s="58" cm="1">
        <f t="array" ref="BE17">AnualidadPensionado(BE$1,$E17,$B17, $D17, Hombres!$A$1:$DW$117, Mujeres!$A$1:$DW$117)</f>
        <v>0</v>
      </c>
      <c r="BF17" s="58" cm="1">
        <f t="array" ref="BF17">AnualidadPensionado(BF$1,$E17,$B17, $D17, Hombres!$A$1:$DW$117, Mujeres!$A$1:$DW$117)</f>
        <v>0</v>
      </c>
      <c r="BG17" s="58" cm="1">
        <f t="array" ref="BG17">AnualidadPensionado(BG$1,$E17,$B17, $D17, Hombres!$A$1:$DW$117, Mujeres!$A$1:$DW$117)</f>
        <v>0</v>
      </c>
      <c r="BH17" s="58" cm="1">
        <f t="array" ref="BH17">AnualidadPensionado(BH$1,$E17,$B17, $D17, Hombres!$A$1:$DW$117, Mujeres!$A$1:$DW$117)</f>
        <v>0</v>
      </c>
      <c r="BI17" s="58" cm="1">
        <f t="array" ref="BI17">AnualidadPensionado(BI$1,$E17,$B17, $D17, Hombres!$A$1:$DW$117, Mujeres!$A$1:$DW$117)</f>
        <v>0</v>
      </c>
      <c r="BJ17" s="58" cm="1">
        <f t="array" ref="BJ17">AnualidadPensionado(BJ$1,$E17,$B17, $D17, Hombres!$A$1:$DW$117, Mujeres!$A$1:$DW$117)</f>
        <v>0</v>
      </c>
      <c r="BK17" s="58" cm="1">
        <f t="array" ref="BK17">AnualidadPensionado(BK$1,$E17,$B17, $D17, Hombres!$A$1:$DW$117, Mujeres!$A$1:$DW$117)</f>
        <v>0</v>
      </c>
      <c r="BL17" s="58" cm="1">
        <f t="array" ref="BL17">AnualidadPensionado(BL$1,$E17,$B17, $D17, Hombres!$A$1:$DW$117, Mujeres!$A$1:$DW$117)</f>
        <v>0</v>
      </c>
      <c r="BM17" s="58" cm="1">
        <f t="array" ref="BM17">AnualidadPensionado(BM$1,$E17,$B17, $D17, Hombres!$A$1:$DW$117, Mujeres!$A$1:$DW$117)</f>
        <v>0</v>
      </c>
      <c r="BN17" s="58" cm="1">
        <f t="array" ref="BN17">AnualidadPensionado(BN$1,$E17,$B17, $D17, Hombres!$A$1:$DW$117, Mujeres!$A$1:$DW$117)</f>
        <v>0</v>
      </c>
      <c r="BO17" s="58" cm="1">
        <f t="array" ref="BO17">AnualidadPensionado(BO$1,$E17,$B17, $D17, Hombres!$A$1:$DW$117, Mujeres!$A$1:$DW$117)</f>
        <v>0</v>
      </c>
      <c r="BP17" s="58" cm="1">
        <f t="array" ref="BP17">AnualidadPensionado(BP$1,$E17,$B17, $D17, Hombres!$A$1:$DW$117, Mujeres!$A$1:$DW$117)</f>
        <v>0</v>
      </c>
      <c r="BQ17" s="58" cm="1">
        <f t="array" ref="BQ17">AnualidadPensionado(BQ$1,$E17,$B17, $D17, Hombres!$A$1:$DW$117, Mujeres!$A$1:$DW$117)</f>
        <v>0</v>
      </c>
      <c r="BR17" s="58" cm="1">
        <f t="array" ref="BR17">AnualidadPensionado(BR$1,$E17,$B17, $D17, Hombres!$A$1:$DW$117, Mujeres!$A$1:$DW$117)</f>
        <v>0</v>
      </c>
      <c r="BS17" s="58" cm="1">
        <f t="array" ref="BS17">AnualidadPensionado(BS$1,$E17,$B17, $D17, Hombres!$A$1:$DW$117, Mujeres!$A$1:$DW$117)</f>
        <v>0</v>
      </c>
      <c r="BT17" s="58" cm="1">
        <f t="array" ref="BT17">AnualidadPensionado(BT$1,$E17,$B17, $D17, Hombres!$A$1:$DW$117, Mujeres!$A$1:$DW$117)</f>
        <v>0</v>
      </c>
      <c r="BU17" s="58" cm="1">
        <f t="array" ref="BU17">AnualidadPensionado(BU$1,$E17,$B17, $D17, Hombres!$A$1:$DW$117, Mujeres!$A$1:$DW$117)</f>
        <v>0</v>
      </c>
      <c r="BV17" s="58" cm="1">
        <f t="array" ref="BV17">AnualidadPensionado(BV$1,$E17,$B17, $D17, Hombres!$A$1:$DW$117, Mujeres!$A$1:$DW$117)</f>
        <v>0</v>
      </c>
      <c r="BW17" s="58" cm="1">
        <f t="array" ref="BW17">AnualidadPensionado(BW$1,$E17,$B17, $D17, Hombres!$A$1:$DW$117, Mujeres!$A$1:$DW$117)</f>
        <v>0</v>
      </c>
      <c r="BX17" s="58" cm="1">
        <f t="array" ref="BX17">AnualidadPensionado(BX$1,$E17,$B17, $D17, Hombres!$A$1:$DW$117, Mujeres!$A$1:$DW$117)</f>
        <v>0</v>
      </c>
      <c r="BY17" s="58" cm="1">
        <f t="array" ref="BY17">AnualidadPensionado(BY$1,$E17,$B17, $D17, Hombres!$A$1:$DW$117, Mujeres!$A$1:$DW$117)</f>
        <v>0</v>
      </c>
      <c r="BZ17" s="58" cm="1">
        <f t="array" ref="BZ17">AnualidadPensionado(BZ$1,$E17,$B17, $D17, Hombres!$A$1:$DW$117, Mujeres!$A$1:$DW$117)</f>
        <v>0</v>
      </c>
      <c r="CA17" s="58" cm="1">
        <f t="array" ref="CA17">AnualidadPensionado(CA$1,$E17,$B17, $D17, Hombres!$A$1:$DW$117, Mujeres!$A$1:$DW$117)</f>
        <v>0</v>
      </c>
      <c r="CB17" s="58" cm="1">
        <f t="array" ref="CB17">AnualidadPensionado(CB$1,$E17,$B17, $D17, Hombres!$A$1:$DW$117, Mujeres!$A$1:$DW$117)</f>
        <v>0</v>
      </c>
      <c r="CC17" s="58" cm="1">
        <f t="array" ref="CC17">AnualidadPensionado(CC$1,$E17,$B17, $D17, Hombres!$A$1:$DW$117, Mujeres!$A$1:$DW$117)</f>
        <v>0</v>
      </c>
      <c r="CD17" s="58" cm="1">
        <f t="array" ref="CD17">AnualidadPensionado(CD$1,$E17,$B17, $D17, Hombres!$A$1:$DW$117, Mujeres!$A$1:$DW$117)</f>
        <v>0</v>
      </c>
      <c r="CE17" s="58" cm="1">
        <f t="array" ref="CE17">AnualidadPensionado(CE$1,$E17,$B17, $D17, Hombres!$A$1:$DW$117, Mujeres!$A$1:$DW$117)</f>
        <v>0</v>
      </c>
      <c r="CF17" s="58" cm="1">
        <f t="array" ref="CF17">AnualidadPensionado(CF$1,$E17,$B17, $D17, Hombres!$A$1:$DW$117, Mujeres!$A$1:$DW$117)</f>
        <v>0</v>
      </c>
      <c r="CG17" s="58" cm="1">
        <f t="array" ref="CG17">AnualidadPensionado(CG$1,$E17,$B17, $D17, Hombres!$A$1:$DW$117, Mujeres!$A$1:$DW$117)</f>
        <v>0</v>
      </c>
      <c r="CH17" s="58" cm="1">
        <f t="array" ref="CH17">AnualidadPensionado(CH$1,$E17,$B17, $D17, Hombres!$A$1:$DW$117, Mujeres!$A$1:$DW$117)</f>
        <v>0</v>
      </c>
      <c r="CI17" s="58" cm="1">
        <f t="array" ref="CI17">AnualidadPensionado(CI$1,$E17,$B17, $D17, Hombres!$A$1:$DW$117, Mujeres!$A$1:$DW$117)</f>
        <v>0</v>
      </c>
      <c r="CJ17" s="58" cm="1">
        <f t="array" ref="CJ17">AnualidadPensionado(CJ$1,$E17,$B17, $D17, Hombres!$A$1:$DW$117, Mujeres!$A$1:$DW$117)</f>
        <v>0</v>
      </c>
      <c r="CK17" s="58" cm="1">
        <f t="array" ref="CK17">AnualidadPensionado(CK$1,$E17,$B17, $D17, Hombres!$A$1:$DW$117, Mujeres!$A$1:$DW$117)</f>
        <v>0</v>
      </c>
      <c r="CL17" s="58" cm="1">
        <f t="array" ref="CL17">AnualidadPensionado(CL$1,$E17,$B17, $D17, Hombres!$A$1:$DW$117, Mujeres!$A$1:$DW$117)</f>
        <v>0</v>
      </c>
      <c r="CM17" s="58" cm="1">
        <f t="array" ref="CM17">AnualidadPensionado(CM$1,$E17,$B17, $D17, Hombres!$A$1:$DW$117, Mujeres!$A$1:$DW$117)</f>
        <v>0</v>
      </c>
      <c r="CN17" s="58" cm="1">
        <f t="array" ref="CN17">AnualidadPensionado(CN$1,$E17,$B17, $D17, Hombres!$A$1:$DW$117, Mujeres!$A$1:$DW$117)</f>
        <v>0</v>
      </c>
      <c r="CO17" s="58" cm="1">
        <f t="array" ref="CO17">AnualidadPensionado(CO$1,$E17,$B17, $D17, Hombres!$A$1:$DW$117, Mujeres!$A$1:$DW$117)</f>
        <v>0</v>
      </c>
      <c r="CP17" s="58" cm="1">
        <f t="array" ref="CP17">AnualidadPensionado(CP$1,$E17,$B17, $D17, Hombres!$A$1:$DW$117, Mujeres!$A$1:$DW$117)</f>
        <v>0</v>
      </c>
      <c r="CQ17" s="58" cm="1">
        <f t="array" ref="CQ17">AnualidadPensionado(CQ$1,$E17,$B17, $D17, Hombres!$A$1:$DW$117, Mujeres!$A$1:$DW$117)</f>
        <v>0</v>
      </c>
      <c r="CR17" s="58" cm="1">
        <f t="array" ref="CR17">AnualidadPensionado(CR$1,$E17,$B17, $D17, Hombres!$A$1:$DW$117, Mujeres!$A$1:$DW$117)</f>
        <v>0</v>
      </c>
      <c r="CS17" s="58" cm="1">
        <f t="array" ref="CS17">AnualidadPensionado(CS$1,$E17,$B17, $D17, Hombres!$A$1:$DW$117, Mujeres!$A$1:$DW$117)</f>
        <v>0</v>
      </c>
      <c r="CT17" s="58" cm="1">
        <f t="array" ref="CT17">AnualidadPensionado(CT$1,$E17,$B17, $D17, Hombres!$A$1:$DW$117, Mujeres!$A$1:$DW$117)</f>
        <v>0</v>
      </c>
      <c r="CU17" s="58" cm="1">
        <f t="array" ref="CU17">AnualidadPensionado(CU$1,$E17,$B17, $D17, Hombres!$A$1:$DW$117, Mujeres!$A$1:$DW$117)</f>
        <v>0</v>
      </c>
      <c r="CV17" s="58" cm="1">
        <f t="array" ref="CV17">AnualidadPensionado(CV$1,$E17,$B17, $D17, Hombres!$A$1:$DW$117, Mujeres!$A$1:$DW$117)</f>
        <v>0</v>
      </c>
      <c r="CW17" s="58" cm="1">
        <f t="array" ref="CW17">AnualidadPensionado(CW$1,$E17,$B17, $D17, Hombres!$A$1:$DW$117, Mujeres!$A$1:$DW$117)</f>
        <v>0</v>
      </c>
      <c r="CX17" s="58" cm="1">
        <f t="array" ref="CX17">AnualidadPensionado(CX$1,$E17,$B17, $D17, Hombres!$A$1:$DW$117, Mujeres!$A$1:$DW$117)</f>
        <v>0</v>
      </c>
      <c r="CY17" s="58" cm="1">
        <f t="array" ref="CY17">AnualidadPensionado(CY$1,$E17,$B17, $D17, Hombres!$A$1:$DW$117, Mujeres!$A$1:$DW$117)</f>
        <v>0</v>
      </c>
    </row>
    <row r="18" spans="1:103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9"/>
      <c r="H18" s="58" cm="1">
        <f t="array" ref="H18">AnualidadPensionado(H$1,$E18,$B18, $D18, Hombres!$A$1:$DW$117, Mujeres!$A$1:$DW$117)</f>
        <v>2647119.8000000003</v>
      </c>
      <c r="I18" s="58" cm="1">
        <f t="array" ref="I18">AnualidadPensionado(I$1,$E18,$B18, $D18, Hombres!$A$1:$DW$117, Mujeres!$A$1:$DW$117)</f>
        <v>2633489.078663053</v>
      </c>
      <c r="J18" s="58" cm="1">
        <f t="array" ref="J18">AnualidadPensionado(J$1,$E18,$B18, $D18, Hombres!$A$1:$DW$117, Mujeres!$A$1:$DW$117)</f>
        <v>2610505.8847301076</v>
      </c>
      <c r="K18" s="58" cm="1">
        <f t="array" ref="K18">AnualidadPensionado(K$1,$E18,$B18, $D18, Hombres!$A$1:$DW$117, Mujeres!$A$1:$DW$117)</f>
        <v>2577291.9902357212</v>
      </c>
      <c r="L18" s="58" cm="1">
        <f t="array" ref="L18">AnualidadPensionado(L$1,$E18,$B18, $D18, Hombres!$A$1:$DW$117, Mujeres!$A$1:$DW$117)</f>
        <v>2532990.023895239</v>
      </c>
      <c r="M18" s="58" cm="1">
        <f t="array" ref="M18">AnualidadPensionado(M$1,$E18,$B18, $D18, Hombres!$A$1:$DW$117, Mujeres!$A$1:$DW$117)</f>
        <v>2476949.6966683762</v>
      </c>
      <c r="N18" s="58" cm="1">
        <f t="array" ref="N18">AnualidadPensionado(N$1,$E18,$B18, $D18, Hombres!$A$1:$DW$117, Mujeres!$A$1:$DW$117)</f>
        <v>2408702.2991991229</v>
      </c>
      <c r="O18" s="58" cm="1">
        <f t="array" ref="O18">AnualidadPensionado(O$1,$E18,$B18, $D18, Hombres!$A$1:$DW$117, Mujeres!$A$1:$DW$117)</f>
        <v>2327837.0686096461</v>
      </c>
      <c r="P18" s="58" cm="1">
        <f t="array" ref="P18">AnualidadPensionado(P$1,$E18,$B18, $D18, Hombres!$A$1:$DW$117, Mujeres!$A$1:$DW$117)</f>
        <v>2234039.6859571994</v>
      </c>
      <c r="Q18" s="58" cm="1">
        <f t="array" ref="Q18">AnualidadPensionado(Q$1,$E18,$B18, $D18, Hombres!$A$1:$DW$117, Mujeres!$A$1:$DW$117)</f>
        <v>2127266.3506529103</v>
      </c>
      <c r="R18" s="58" cm="1">
        <f t="array" ref="R18">AnualidadPensionado(R$1,$E18,$B18, $D18, Hombres!$A$1:$DW$117, Mujeres!$A$1:$DW$117)</f>
        <v>2007965.7820096107</v>
      </c>
      <c r="S18" s="58" cm="1">
        <f t="array" ref="S18">AnualidadPensionado(S$1,$E18,$B18, $D18, Hombres!$A$1:$DW$117, Mujeres!$A$1:$DW$117)</f>
        <v>1877035.0057689762</v>
      </c>
      <c r="T18" s="58" cm="1">
        <f t="array" ref="T18">AnualidadPensionado(T$1,$E18,$B18, $D18, Hombres!$A$1:$DW$117, Mujeres!$A$1:$DW$117)</f>
        <v>1735684.6218746426</v>
      </c>
      <c r="U18" s="58" cm="1">
        <f t="array" ref="U18">AnualidadPensionado(U$1,$E18,$B18, $D18, Hombres!$A$1:$DW$117, Mujeres!$A$1:$DW$117)</f>
        <v>1585461.546565494</v>
      </c>
      <c r="V18" s="58" cm="1">
        <f t="array" ref="V18">AnualidadPensionado(V$1,$E18,$B18, $D18, Hombres!$A$1:$DW$117, Mujeres!$A$1:$DW$117)</f>
        <v>1428392.2873906475</v>
      </c>
      <c r="W18" s="58" cm="1">
        <f t="array" ref="W18">AnualidadPensionado(W$1,$E18,$B18, $D18, Hombres!$A$1:$DW$117, Mujeres!$A$1:$DW$117)</f>
        <v>1267117.6235805813</v>
      </c>
      <c r="X18" s="58" cm="1">
        <f t="array" ref="X18">AnualidadPensionado(X$1,$E18,$B18, $D18, Hombres!$A$1:$DW$117, Mujeres!$A$1:$DW$117)</f>
        <v>1104753.3223723008</v>
      </c>
      <c r="Y18" s="58" cm="1">
        <f t="array" ref="Y18">AnualidadPensionado(Y$1,$E18,$B18, $D18, Hombres!$A$1:$DW$117, Mujeres!$A$1:$DW$117)</f>
        <v>944624.52726357081</v>
      </c>
      <c r="Z18" s="58" cm="1">
        <f t="array" ref="Z18">AnualidadPensionado(Z$1,$E18,$B18, $D18, Hombres!$A$1:$DW$117, Mujeres!$A$1:$DW$117)</f>
        <v>790124.00668320677</v>
      </c>
      <c r="AA18" s="58" cm="1">
        <f t="array" ref="AA18">AnualidadPensionado(AA$1,$E18,$B18, $D18, Hombres!$A$1:$DW$117, Mujeres!$A$1:$DW$117)</f>
        <v>644628.38502931048</v>
      </c>
      <c r="AB18" s="58" cm="1">
        <f t="array" ref="AB18">AnualidadPensionado(AB$1,$E18,$B18, $D18, Hombres!$A$1:$DW$117, Mujeres!$A$1:$DW$117)</f>
        <v>511339.42798941012</v>
      </c>
      <c r="AC18" s="58" cm="1">
        <f t="array" ref="AC18">AnualidadPensionado(AC$1,$E18,$B18, $D18, Hombres!$A$1:$DW$117, Mujeres!$A$1:$DW$117)</f>
        <v>392948.44212891749</v>
      </c>
      <c r="AD18" s="58" cm="1">
        <f t="array" ref="AD18">AnualidadPensionado(AD$1,$E18,$B18, $D18, Hombres!$A$1:$DW$117, Mujeres!$A$1:$DW$117)</f>
        <v>291315.00630180299</v>
      </c>
      <c r="AE18" s="58" cm="1">
        <f t="array" ref="AE18">AnualidadPensionado(AE$1,$E18,$B18, $D18, Hombres!$A$1:$DW$117, Mujeres!$A$1:$DW$117)</f>
        <v>207317.94586283641</v>
      </c>
      <c r="AF18" s="58" cm="1">
        <f t="array" ref="AF18">AnualidadPensionado(AF$1,$E18,$B18, $D18, Hombres!$A$1:$DW$117, Mujeres!$A$1:$DW$117)</f>
        <v>140818.51114488507</v>
      </c>
      <c r="AG18" s="58" cm="1">
        <f t="array" ref="AG18">AnualidadPensionado(AG$1,$E18,$B18, $D18, Hombres!$A$1:$DW$117, Mujeres!$A$1:$DW$117)</f>
        <v>90694.385159384867</v>
      </c>
      <c r="AH18" s="58" cm="1">
        <f t="array" ref="AH18">AnualidadPensionado(AH$1,$E18,$B18, $D18, Hombres!$A$1:$DW$117, Mujeres!$A$1:$DW$117)</f>
        <v>54963.832040714668</v>
      </c>
      <c r="AI18" s="58" cm="1">
        <f t="array" ref="AI18">AnualidadPensionado(AI$1,$E18,$B18, $D18, Hombres!$A$1:$DW$117, Mujeres!$A$1:$DW$117)</f>
        <v>31056.983071902931</v>
      </c>
      <c r="AJ18" s="58" cm="1">
        <f t="array" ref="AJ18">AnualidadPensionado(AJ$1,$E18,$B18, $D18, Hombres!$A$1:$DW$117, Mujeres!$A$1:$DW$117)</f>
        <v>16180.082227664707</v>
      </c>
      <c r="AK18" s="58" cm="1">
        <f t="array" ref="AK18">AnualidadPensionado(AK$1,$E18,$B18, $D18, Hombres!$A$1:$DW$117, Mujeres!$A$1:$DW$117)</f>
        <v>7667.0462273196135</v>
      </c>
      <c r="AL18" s="58" cm="1">
        <f t="array" ref="AL18">AnualidadPensionado(AL$1,$E18,$B18, $D18, Hombres!$A$1:$DW$117, Mujeres!$A$1:$DW$117)</f>
        <v>3249.1685435844793</v>
      </c>
      <c r="AM18" s="58" cm="1">
        <f t="array" ref="AM18">AnualidadPensionado(AM$1,$E18,$B18, $D18, Hombres!$A$1:$DW$117, Mujeres!$A$1:$DW$117)</f>
        <v>1204.9991878643182</v>
      </c>
      <c r="AN18" s="58" cm="1">
        <f t="array" ref="AN18">AnualidadPensionado(AN$1,$E18,$B18, $D18, Hombres!$A$1:$DW$117, Mujeres!$A$1:$DW$117)</f>
        <v>379.8411658826995</v>
      </c>
      <c r="AO18" s="58" cm="1">
        <f t="array" ref="AO18">AnualidadPensionado(AO$1,$E18,$B18, $D18, Hombres!$A$1:$DW$117, Mujeres!$A$1:$DW$117)</f>
        <v>97.65244915989112</v>
      </c>
      <c r="AP18" s="58" cm="1">
        <f t="array" ref="AP18">AnualidadPensionado(AP$1,$E18,$B18, $D18, Hombres!$A$1:$DW$117, Mujeres!$A$1:$DW$117)</f>
        <v>19.217885202337378</v>
      </c>
      <c r="AQ18" s="58" cm="1">
        <f t="array" ref="AQ18">AnualidadPensionado(AQ$1,$E18,$B18, $D18, Hombres!$A$1:$DW$117, Mujeres!$A$1:$DW$117)</f>
        <v>2.5886946831427737</v>
      </c>
      <c r="AR18" s="58" cm="1">
        <f t="array" ref="AR18">AnualidadPensionado(AR$1,$E18,$B18, $D18, Hombres!$A$1:$DW$117, Mujeres!$A$1:$DW$117)</f>
        <v>0</v>
      </c>
      <c r="AS18" s="58" cm="1">
        <f t="array" ref="AS18">AnualidadPensionado(AS$1,$E18,$B18, $D18, Hombres!$A$1:$DW$117, Mujeres!$A$1:$DW$117)</f>
        <v>0</v>
      </c>
      <c r="AT18" s="58" cm="1">
        <f t="array" ref="AT18">AnualidadPensionado(AT$1,$E18,$B18, $D18, Hombres!$A$1:$DW$117, Mujeres!$A$1:$DW$117)</f>
        <v>0</v>
      </c>
      <c r="AU18" s="58" cm="1">
        <f t="array" ref="AU18">AnualidadPensionado(AU$1,$E18,$B18, $D18, Hombres!$A$1:$DW$117, Mujeres!$A$1:$DW$117)</f>
        <v>0</v>
      </c>
      <c r="AV18" s="58" cm="1">
        <f t="array" ref="AV18">AnualidadPensionado(AV$1,$E18,$B18, $D18, Hombres!$A$1:$DW$117, Mujeres!$A$1:$DW$117)</f>
        <v>0</v>
      </c>
      <c r="AW18" s="58" cm="1">
        <f t="array" ref="AW18">AnualidadPensionado(AW$1,$E18,$B18, $D18, Hombres!$A$1:$DW$117, Mujeres!$A$1:$DW$117)</f>
        <v>0</v>
      </c>
      <c r="AX18" s="58" cm="1">
        <f t="array" ref="AX18">AnualidadPensionado(AX$1,$E18,$B18, $D18, Hombres!$A$1:$DW$117, Mujeres!$A$1:$DW$117)</f>
        <v>0</v>
      </c>
      <c r="AY18" s="58" cm="1">
        <f t="array" ref="AY18">AnualidadPensionado(AY$1,$E18,$B18, $D18, Hombres!$A$1:$DW$117, Mujeres!$A$1:$DW$117)</f>
        <v>0</v>
      </c>
      <c r="AZ18" s="58" cm="1">
        <f t="array" ref="AZ18">AnualidadPensionado(AZ$1,$E18,$B18, $D18, Hombres!$A$1:$DW$117, Mujeres!$A$1:$DW$117)</f>
        <v>0</v>
      </c>
      <c r="BA18" s="58" cm="1">
        <f t="array" ref="BA18">AnualidadPensionado(BA$1,$E18,$B18, $D18, Hombres!$A$1:$DW$117, Mujeres!$A$1:$DW$117)</f>
        <v>0</v>
      </c>
      <c r="BB18" s="58" cm="1">
        <f t="array" ref="BB18">AnualidadPensionado(BB$1,$E18,$B18, $D18, Hombres!$A$1:$DW$117, Mujeres!$A$1:$DW$117)</f>
        <v>0</v>
      </c>
      <c r="BC18" s="58" cm="1">
        <f t="array" ref="BC18">AnualidadPensionado(BC$1,$E18,$B18, $D18, Hombres!$A$1:$DW$117, Mujeres!$A$1:$DW$117)</f>
        <v>0</v>
      </c>
      <c r="BD18" s="58" cm="1">
        <f t="array" ref="BD18">AnualidadPensionado(BD$1,$E18,$B18, $D18, Hombres!$A$1:$DW$117, Mujeres!$A$1:$DW$117)</f>
        <v>0</v>
      </c>
      <c r="BE18" s="58" cm="1">
        <f t="array" ref="BE18">AnualidadPensionado(BE$1,$E18,$B18, $D18, Hombres!$A$1:$DW$117, Mujeres!$A$1:$DW$117)</f>
        <v>0</v>
      </c>
      <c r="BF18" s="58" cm="1">
        <f t="array" ref="BF18">AnualidadPensionado(BF$1,$E18,$B18, $D18, Hombres!$A$1:$DW$117, Mujeres!$A$1:$DW$117)</f>
        <v>0</v>
      </c>
      <c r="BG18" s="58" cm="1">
        <f t="array" ref="BG18">AnualidadPensionado(BG$1,$E18,$B18, $D18, Hombres!$A$1:$DW$117, Mujeres!$A$1:$DW$117)</f>
        <v>0</v>
      </c>
      <c r="BH18" s="58" cm="1">
        <f t="array" ref="BH18">AnualidadPensionado(BH$1,$E18,$B18, $D18, Hombres!$A$1:$DW$117, Mujeres!$A$1:$DW$117)</f>
        <v>0</v>
      </c>
      <c r="BI18" s="58" cm="1">
        <f t="array" ref="BI18">AnualidadPensionado(BI$1,$E18,$B18, $D18, Hombres!$A$1:$DW$117, Mujeres!$A$1:$DW$117)</f>
        <v>0</v>
      </c>
      <c r="BJ18" s="58" cm="1">
        <f t="array" ref="BJ18">AnualidadPensionado(BJ$1,$E18,$B18, $D18, Hombres!$A$1:$DW$117, Mujeres!$A$1:$DW$117)</f>
        <v>0</v>
      </c>
      <c r="BK18" s="58" cm="1">
        <f t="array" ref="BK18">AnualidadPensionado(BK$1,$E18,$B18, $D18, Hombres!$A$1:$DW$117, Mujeres!$A$1:$DW$117)</f>
        <v>0</v>
      </c>
      <c r="BL18" s="58" cm="1">
        <f t="array" ref="BL18">AnualidadPensionado(BL$1,$E18,$B18, $D18, Hombres!$A$1:$DW$117, Mujeres!$A$1:$DW$117)</f>
        <v>0</v>
      </c>
      <c r="BM18" s="58" cm="1">
        <f t="array" ref="BM18">AnualidadPensionado(BM$1,$E18,$B18, $D18, Hombres!$A$1:$DW$117, Mujeres!$A$1:$DW$117)</f>
        <v>0</v>
      </c>
      <c r="BN18" s="58" cm="1">
        <f t="array" ref="BN18">AnualidadPensionado(BN$1,$E18,$B18, $D18, Hombres!$A$1:$DW$117, Mujeres!$A$1:$DW$117)</f>
        <v>0</v>
      </c>
      <c r="BO18" s="58" cm="1">
        <f t="array" ref="BO18">AnualidadPensionado(BO$1,$E18,$B18, $D18, Hombres!$A$1:$DW$117, Mujeres!$A$1:$DW$117)</f>
        <v>0</v>
      </c>
      <c r="BP18" s="58" cm="1">
        <f t="array" ref="BP18">AnualidadPensionado(BP$1,$E18,$B18, $D18, Hombres!$A$1:$DW$117, Mujeres!$A$1:$DW$117)</f>
        <v>0</v>
      </c>
      <c r="BQ18" s="58" cm="1">
        <f t="array" ref="BQ18">AnualidadPensionado(BQ$1,$E18,$B18, $D18, Hombres!$A$1:$DW$117, Mujeres!$A$1:$DW$117)</f>
        <v>0</v>
      </c>
      <c r="BR18" s="58" cm="1">
        <f t="array" ref="BR18">AnualidadPensionado(BR$1,$E18,$B18, $D18, Hombres!$A$1:$DW$117, Mujeres!$A$1:$DW$117)</f>
        <v>0</v>
      </c>
      <c r="BS18" s="58" cm="1">
        <f t="array" ref="BS18">AnualidadPensionado(BS$1,$E18,$B18, $D18, Hombres!$A$1:$DW$117, Mujeres!$A$1:$DW$117)</f>
        <v>0</v>
      </c>
      <c r="BT18" s="58" cm="1">
        <f t="array" ref="BT18">AnualidadPensionado(BT$1,$E18,$B18, $D18, Hombres!$A$1:$DW$117, Mujeres!$A$1:$DW$117)</f>
        <v>0</v>
      </c>
      <c r="BU18" s="58" cm="1">
        <f t="array" ref="BU18">AnualidadPensionado(BU$1,$E18,$B18, $D18, Hombres!$A$1:$DW$117, Mujeres!$A$1:$DW$117)</f>
        <v>0</v>
      </c>
      <c r="BV18" s="58" cm="1">
        <f t="array" ref="BV18">AnualidadPensionado(BV$1,$E18,$B18, $D18, Hombres!$A$1:$DW$117, Mujeres!$A$1:$DW$117)</f>
        <v>0</v>
      </c>
      <c r="BW18" s="58" cm="1">
        <f t="array" ref="BW18">AnualidadPensionado(BW$1,$E18,$B18, $D18, Hombres!$A$1:$DW$117, Mujeres!$A$1:$DW$117)</f>
        <v>0</v>
      </c>
      <c r="BX18" s="58" cm="1">
        <f t="array" ref="BX18">AnualidadPensionado(BX$1,$E18,$B18, $D18, Hombres!$A$1:$DW$117, Mujeres!$A$1:$DW$117)</f>
        <v>0</v>
      </c>
      <c r="BY18" s="58" cm="1">
        <f t="array" ref="BY18">AnualidadPensionado(BY$1,$E18,$B18, $D18, Hombres!$A$1:$DW$117, Mujeres!$A$1:$DW$117)</f>
        <v>0</v>
      </c>
      <c r="BZ18" s="58" cm="1">
        <f t="array" ref="BZ18">AnualidadPensionado(BZ$1,$E18,$B18, $D18, Hombres!$A$1:$DW$117, Mujeres!$A$1:$DW$117)</f>
        <v>0</v>
      </c>
      <c r="CA18" s="58" cm="1">
        <f t="array" ref="CA18">AnualidadPensionado(CA$1,$E18,$B18, $D18, Hombres!$A$1:$DW$117, Mujeres!$A$1:$DW$117)</f>
        <v>0</v>
      </c>
      <c r="CB18" s="58" cm="1">
        <f t="array" ref="CB18">AnualidadPensionado(CB$1,$E18,$B18, $D18, Hombres!$A$1:$DW$117, Mujeres!$A$1:$DW$117)</f>
        <v>0</v>
      </c>
      <c r="CC18" s="58" cm="1">
        <f t="array" ref="CC18">AnualidadPensionado(CC$1,$E18,$B18, $D18, Hombres!$A$1:$DW$117, Mujeres!$A$1:$DW$117)</f>
        <v>0</v>
      </c>
      <c r="CD18" s="58" cm="1">
        <f t="array" ref="CD18">AnualidadPensionado(CD$1,$E18,$B18, $D18, Hombres!$A$1:$DW$117, Mujeres!$A$1:$DW$117)</f>
        <v>0</v>
      </c>
      <c r="CE18" s="58" cm="1">
        <f t="array" ref="CE18">AnualidadPensionado(CE$1,$E18,$B18, $D18, Hombres!$A$1:$DW$117, Mujeres!$A$1:$DW$117)</f>
        <v>0</v>
      </c>
      <c r="CF18" s="58" cm="1">
        <f t="array" ref="CF18">AnualidadPensionado(CF$1,$E18,$B18, $D18, Hombres!$A$1:$DW$117, Mujeres!$A$1:$DW$117)</f>
        <v>0</v>
      </c>
      <c r="CG18" s="58" cm="1">
        <f t="array" ref="CG18">AnualidadPensionado(CG$1,$E18,$B18, $D18, Hombres!$A$1:$DW$117, Mujeres!$A$1:$DW$117)</f>
        <v>0</v>
      </c>
      <c r="CH18" s="58" cm="1">
        <f t="array" ref="CH18">AnualidadPensionado(CH$1,$E18,$B18, $D18, Hombres!$A$1:$DW$117, Mujeres!$A$1:$DW$117)</f>
        <v>0</v>
      </c>
      <c r="CI18" s="58" cm="1">
        <f t="array" ref="CI18">AnualidadPensionado(CI$1,$E18,$B18, $D18, Hombres!$A$1:$DW$117, Mujeres!$A$1:$DW$117)</f>
        <v>0</v>
      </c>
      <c r="CJ18" s="58" cm="1">
        <f t="array" ref="CJ18">AnualidadPensionado(CJ$1,$E18,$B18, $D18, Hombres!$A$1:$DW$117, Mujeres!$A$1:$DW$117)</f>
        <v>0</v>
      </c>
      <c r="CK18" s="58" cm="1">
        <f t="array" ref="CK18">AnualidadPensionado(CK$1,$E18,$B18, $D18, Hombres!$A$1:$DW$117, Mujeres!$A$1:$DW$117)</f>
        <v>0</v>
      </c>
      <c r="CL18" s="58" cm="1">
        <f t="array" ref="CL18">AnualidadPensionado(CL$1,$E18,$B18, $D18, Hombres!$A$1:$DW$117, Mujeres!$A$1:$DW$117)</f>
        <v>0</v>
      </c>
      <c r="CM18" s="58" cm="1">
        <f t="array" ref="CM18">AnualidadPensionado(CM$1,$E18,$B18, $D18, Hombres!$A$1:$DW$117, Mujeres!$A$1:$DW$117)</f>
        <v>0</v>
      </c>
      <c r="CN18" s="58" cm="1">
        <f t="array" ref="CN18">AnualidadPensionado(CN$1,$E18,$B18, $D18, Hombres!$A$1:$DW$117, Mujeres!$A$1:$DW$117)</f>
        <v>0</v>
      </c>
      <c r="CO18" s="58" cm="1">
        <f t="array" ref="CO18">AnualidadPensionado(CO$1,$E18,$B18, $D18, Hombres!$A$1:$DW$117, Mujeres!$A$1:$DW$117)</f>
        <v>0</v>
      </c>
      <c r="CP18" s="58" cm="1">
        <f t="array" ref="CP18">AnualidadPensionado(CP$1,$E18,$B18, $D18, Hombres!$A$1:$DW$117, Mujeres!$A$1:$DW$117)</f>
        <v>0</v>
      </c>
      <c r="CQ18" s="58" cm="1">
        <f t="array" ref="CQ18">AnualidadPensionado(CQ$1,$E18,$B18, $D18, Hombres!$A$1:$DW$117, Mujeres!$A$1:$DW$117)</f>
        <v>0</v>
      </c>
      <c r="CR18" s="58" cm="1">
        <f t="array" ref="CR18">AnualidadPensionado(CR$1,$E18,$B18, $D18, Hombres!$A$1:$DW$117, Mujeres!$A$1:$DW$117)</f>
        <v>0</v>
      </c>
      <c r="CS18" s="58" cm="1">
        <f t="array" ref="CS18">AnualidadPensionado(CS$1,$E18,$B18, $D18, Hombres!$A$1:$DW$117, Mujeres!$A$1:$DW$117)</f>
        <v>0</v>
      </c>
      <c r="CT18" s="58" cm="1">
        <f t="array" ref="CT18">AnualidadPensionado(CT$1,$E18,$B18, $D18, Hombres!$A$1:$DW$117, Mujeres!$A$1:$DW$117)</f>
        <v>0</v>
      </c>
      <c r="CU18" s="58" cm="1">
        <f t="array" ref="CU18">AnualidadPensionado(CU$1,$E18,$B18, $D18, Hombres!$A$1:$DW$117, Mujeres!$A$1:$DW$117)</f>
        <v>0</v>
      </c>
      <c r="CV18" s="58" cm="1">
        <f t="array" ref="CV18">AnualidadPensionado(CV$1,$E18,$B18, $D18, Hombres!$A$1:$DW$117, Mujeres!$A$1:$DW$117)</f>
        <v>0</v>
      </c>
      <c r="CW18" s="58" cm="1">
        <f t="array" ref="CW18">AnualidadPensionado(CW$1,$E18,$B18, $D18, Hombres!$A$1:$DW$117, Mujeres!$A$1:$DW$117)</f>
        <v>0</v>
      </c>
      <c r="CX18" s="58" cm="1">
        <f t="array" ref="CX18">AnualidadPensionado(CX$1,$E18,$B18, $D18, Hombres!$A$1:$DW$117, Mujeres!$A$1:$DW$117)</f>
        <v>0</v>
      </c>
      <c r="CY18" s="58" cm="1">
        <f t="array" ref="CY18">AnualidadPensionado(CY$1,$E18,$B18, $D18, Hombres!$A$1:$DW$117, Mujeres!$A$1:$DW$117)</f>
        <v>0</v>
      </c>
    </row>
    <row r="19" spans="1:103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9"/>
      <c r="H19" s="58" cm="1">
        <f t="array" ref="H19">AnualidadPensionado(H$1,$E19,$B19, $D19, Hombres!$A$1:$DW$117, Mujeres!$A$1:$DW$117)</f>
        <v>2271805.25</v>
      </c>
      <c r="I19" s="58" cm="1">
        <f t="array" ref="I19">AnualidadPensionado(I$1,$E19,$B19, $D19, Hombres!$A$1:$DW$117, Mujeres!$A$1:$DW$117)</f>
        <v>2283391.8248074506</v>
      </c>
      <c r="J19" s="58" cm="1">
        <f t="array" ref="J19">AnualidadPensionado(J$1,$E19,$B19, $D19, Hombres!$A$1:$DW$117, Mujeres!$A$1:$DW$117)</f>
        <v>2289226.4343670877</v>
      </c>
      <c r="K19" s="58" cm="1">
        <f t="array" ref="K19">AnualidadPensionado(K$1,$E19,$B19, $D19, Hombres!$A$1:$DW$117, Mujeres!$A$1:$DW$117)</f>
        <v>2288984.5455451268</v>
      </c>
      <c r="L19" s="58" cm="1">
        <f t="array" ref="L19">AnualidadPensionado(L$1,$E19,$B19, $D19, Hombres!$A$1:$DW$117, Mujeres!$A$1:$DW$117)</f>
        <v>2282573.1730805603</v>
      </c>
      <c r="M19" s="58" cm="1">
        <f t="array" ref="M19">AnualidadPensionado(M$1,$E19,$B19, $D19, Hombres!$A$1:$DW$117, Mujeres!$A$1:$DW$117)</f>
        <v>2269974.866533157</v>
      </c>
      <c r="N19" s="58" cm="1">
        <f t="array" ref="N19">AnualidadPensionado(N$1,$E19,$B19, $D19, Hombres!$A$1:$DW$117, Mujeres!$A$1:$DW$117)</f>
        <v>2251108.2768765739</v>
      </c>
      <c r="O19" s="58" cm="1">
        <f t="array" ref="O19">AnualidadPensionado(O$1,$E19,$B19, $D19, Hombres!$A$1:$DW$117, Mujeres!$A$1:$DW$117)</f>
        <v>2225613.6855019415</v>
      </c>
      <c r="P19" s="58" cm="1">
        <f t="array" ref="P19">AnualidadPensionado(P$1,$E19,$B19, $D19, Hombres!$A$1:$DW$117, Mujeres!$A$1:$DW$117)</f>
        <v>2189407.8338352512</v>
      </c>
      <c r="Q19" s="58" cm="1">
        <f t="array" ref="Q19">AnualidadPensionado(Q$1,$E19,$B19, $D19, Hombres!$A$1:$DW$117, Mujeres!$A$1:$DW$117)</f>
        <v>2144766.7780110212</v>
      </c>
      <c r="R19" s="58" cm="1">
        <f t="array" ref="R19">AnualidadPensionado(R$1,$E19,$B19, $D19, Hombres!$A$1:$DW$117, Mujeres!$A$1:$DW$117)</f>
        <v>2091432.049675612</v>
      </c>
      <c r="S19" s="58" cm="1">
        <f t="array" ref="S19">AnualidadPensionado(S$1,$E19,$B19, $D19, Hombres!$A$1:$DW$117, Mujeres!$A$1:$DW$117)</f>
        <v>2029271.8510859611</v>
      </c>
      <c r="T19" s="58" cm="1">
        <f t="array" ref="T19">AnualidadPensionado(T$1,$E19,$B19, $D19, Hombres!$A$1:$DW$117, Mujeres!$A$1:$DW$117)</f>
        <v>1958169.3655856184</v>
      </c>
      <c r="U19" s="58" cm="1">
        <f t="array" ref="U19">AnualidadPensionado(U$1,$E19,$B19, $D19, Hombres!$A$1:$DW$117, Mujeres!$A$1:$DW$117)</f>
        <v>1878071.6695840231</v>
      </c>
      <c r="V19" s="58" cm="1">
        <f t="array" ref="V19">AnualidadPensionado(V$1,$E19,$B19, $D19, Hombres!$A$1:$DW$117, Mujeres!$A$1:$DW$117)</f>
        <v>1789076.8602478351</v>
      </c>
      <c r="W19" s="58" cm="1">
        <f t="array" ref="W19">AnualidadPensionado(W$1,$E19,$B19, $D19, Hombres!$A$1:$DW$117, Mujeres!$A$1:$DW$117)</f>
        <v>1691598.5870841697</v>
      </c>
      <c r="X19" s="58" cm="1">
        <f t="array" ref="X19">AnualidadPensionado(X$1,$E19,$B19, $D19, Hombres!$A$1:$DW$117, Mujeres!$A$1:$DW$117)</f>
        <v>1586352.1677341461</v>
      </c>
      <c r="Y19" s="58" cm="1">
        <f t="array" ref="Y19">AnualidadPensionado(Y$1,$E19,$B19, $D19, Hombres!$A$1:$DW$117, Mujeres!$A$1:$DW$117)</f>
        <v>1474234.6342946738</v>
      </c>
      <c r="Z19" s="58" cm="1">
        <f t="array" ref="Z19">AnualidadPensionado(Z$1,$E19,$B19, $D19, Hombres!$A$1:$DW$117, Mujeres!$A$1:$DW$117)</f>
        <v>1356327.7763082287</v>
      </c>
      <c r="AA19" s="58" cm="1">
        <f t="array" ref="AA19">AnualidadPensionado(AA$1,$E19,$B19, $D19, Hombres!$A$1:$DW$117, Mujeres!$A$1:$DW$117)</f>
        <v>1233979.3679782068</v>
      </c>
      <c r="AB19" s="58" cm="1">
        <f t="array" ref="AB19">AnualidadPensionado(AB$1,$E19,$B19, $D19, Hombres!$A$1:$DW$117, Mujeres!$A$1:$DW$117)</f>
        <v>1108901.1609623502</v>
      </c>
      <c r="AC19" s="58" cm="1">
        <f t="array" ref="AC19">AnualidadPensionado(AC$1,$E19,$B19, $D19, Hombres!$A$1:$DW$117, Mujeres!$A$1:$DW$117)</f>
        <v>983076.5015340182</v>
      </c>
      <c r="AD19" s="58" cm="1">
        <f t="array" ref="AD19">AnualidadPensionado(AD$1,$E19,$B19, $D19, Hombres!$A$1:$DW$117, Mujeres!$A$1:$DW$117)</f>
        <v>858568.01836321782</v>
      </c>
      <c r="AE19" s="58" cm="1">
        <f t="array" ref="AE19">AnualidadPensionado(AE$1,$E19,$B19, $D19, Hombres!$A$1:$DW$117, Mujeres!$A$1:$DW$117)</f>
        <v>737441.05430613901</v>
      </c>
      <c r="AF19" s="58" cm="1">
        <f t="array" ref="AF19">AnualidadPensionado(AF$1,$E19,$B19, $D19, Hombres!$A$1:$DW$117, Mujeres!$A$1:$DW$117)</f>
        <v>621764.28509379399</v>
      </c>
      <c r="AG19" s="58" cm="1">
        <f t="array" ref="AG19">AnualidadPensionado(AG$1,$E19,$B19, $D19, Hombres!$A$1:$DW$117, Mujeres!$A$1:$DW$117)</f>
        <v>513575.60393626837</v>
      </c>
      <c r="AH19" s="58" cm="1">
        <f t="array" ref="AH19">AnualidadPensionado(AH$1,$E19,$B19, $D19, Hombres!$A$1:$DW$117, Mujeres!$A$1:$DW$117)</f>
        <v>414694.90588640713</v>
      </c>
      <c r="AI19" s="58" cm="1">
        <f t="array" ref="AI19">AnualidadPensionado(AI$1,$E19,$B19, $D19, Hombres!$A$1:$DW$117, Mujeres!$A$1:$DW$117)</f>
        <v>326525.29326341959</v>
      </c>
      <c r="AJ19" s="58" cm="1">
        <f t="array" ref="AJ19">AnualidadPensionado(AJ$1,$E19,$B19, $D19, Hombres!$A$1:$DW$117, Mujeres!$A$1:$DW$117)</f>
        <v>249977.24746930329</v>
      </c>
      <c r="AK19" s="58" cm="1">
        <f t="array" ref="AK19">AnualidadPensionado(AK$1,$E19,$B19, $D19, Hombres!$A$1:$DW$117, Mujeres!$A$1:$DW$117)</f>
        <v>185458.20688955821</v>
      </c>
      <c r="AL19" s="58" cm="1">
        <f t="array" ref="AL19">AnualidadPensionado(AL$1,$E19,$B19, $D19, Hombres!$A$1:$DW$117, Mujeres!$A$1:$DW$117)</f>
        <v>132862.49235118736</v>
      </c>
      <c r="AM19" s="58" cm="1">
        <f t="array" ref="AM19">AnualidadPensionado(AM$1,$E19,$B19, $D19, Hombres!$A$1:$DW$117, Mujeres!$A$1:$DW$117)</f>
        <v>91548.232189111615</v>
      </c>
      <c r="AN19" s="58" cm="1">
        <f t="array" ref="AN19">AnualidadPensionado(AN$1,$E19,$B19, $D19, Hombres!$A$1:$DW$117, Mujeres!$A$1:$DW$117)</f>
        <v>60392.073935620654</v>
      </c>
      <c r="AO19" s="58" cm="1">
        <f t="array" ref="AO19">AnualidadPensionado(AO$1,$E19,$B19, $D19, Hombres!$A$1:$DW$117, Mujeres!$A$1:$DW$117)</f>
        <v>37933.30509321679</v>
      </c>
      <c r="AP19" s="58" cm="1">
        <f t="array" ref="AP19">AnualidadPensionado(AP$1,$E19,$B19, $D19, Hombres!$A$1:$DW$117, Mujeres!$A$1:$DW$117)</f>
        <v>22543.771372559335</v>
      </c>
      <c r="AQ19" s="58" cm="1">
        <f t="array" ref="AQ19">AnualidadPensionado(AQ$1,$E19,$B19, $D19, Hombres!$A$1:$DW$117, Mujeres!$A$1:$DW$117)</f>
        <v>12586.10547542831</v>
      </c>
      <c r="AR19" s="58" cm="1">
        <f t="array" ref="AR19">AnualidadPensionado(AR$1,$E19,$B19, $D19, Hombres!$A$1:$DW$117, Mujeres!$A$1:$DW$117)</f>
        <v>6546.7185069051866</v>
      </c>
      <c r="AS19" s="58" cm="1">
        <f t="array" ref="AS19">AnualidadPensionado(AS$1,$E19,$B19, $D19, Hombres!$A$1:$DW$117, Mujeres!$A$1:$DW$117)</f>
        <v>3141.1685222059846</v>
      </c>
      <c r="AT19" s="58" cm="1">
        <f t="array" ref="AT19">AnualidadPensionado(AT$1,$E19,$B19, $D19, Hombres!$A$1:$DW$117, Mujeres!$A$1:$DW$117)</f>
        <v>1373.3220504886642</v>
      </c>
      <c r="AU19" s="58" cm="1">
        <f t="array" ref="AU19">AnualidadPensionado(AU$1,$E19,$B19, $D19, Hombres!$A$1:$DW$117, Mujeres!$A$1:$DW$117)</f>
        <v>538.88694176979755</v>
      </c>
      <c r="AV19" s="58" cm="1">
        <f t="array" ref="AV19">AnualidadPensionado(AV$1,$E19,$B19, $D19, Hombres!$A$1:$DW$117, Mujeres!$A$1:$DW$117)</f>
        <v>186.23278822149058</v>
      </c>
      <c r="AW19" s="58" cm="1">
        <f t="array" ref="AW19">AnualidadPensionado(AW$1,$E19,$B19, $D19, Hombres!$A$1:$DW$117, Mujeres!$A$1:$DW$117)</f>
        <v>55.300853768518756</v>
      </c>
      <c r="AX19" s="58" cm="1">
        <f t="array" ref="AX19">AnualidadPensionado(AX$1,$E19,$B19, $D19, Hombres!$A$1:$DW$117, Mujeres!$A$1:$DW$117)</f>
        <v>13.635608437191264</v>
      </c>
      <c r="AY19" s="58" cm="1">
        <f t="array" ref="AY19">AnualidadPensionado(AY$1,$E19,$B19, $D19, Hombres!$A$1:$DW$117, Mujeres!$A$1:$DW$117)</f>
        <v>0</v>
      </c>
      <c r="AZ19" s="58" cm="1">
        <f t="array" ref="AZ19">AnualidadPensionado(AZ$1,$E19,$B19, $D19, Hombres!$A$1:$DW$117, Mujeres!$A$1:$DW$117)</f>
        <v>0</v>
      </c>
      <c r="BA19" s="58" cm="1">
        <f t="array" ref="BA19">AnualidadPensionado(BA$1,$E19,$B19, $D19, Hombres!$A$1:$DW$117, Mujeres!$A$1:$DW$117)</f>
        <v>0</v>
      </c>
      <c r="BB19" s="58" cm="1">
        <f t="array" ref="BB19">AnualidadPensionado(BB$1,$E19,$B19, $D19, Hombres!$A$1:$DW$117, Mujeres!$A$1:$DW$117)</f>
        <v>0</v>
      </c>
      <c r="BC19" s="58" cm="1">
        <f t="array" ref="BC19">AnualidadPensionado(BC$1,$E19,$B19, $D19, Hombres!$A$1:$DW$117, Mujeres!$A$1:$DW$117)</f>
        <v>0</v>
      </c>
      <c r="BD19" s="58" cm="1">
        <f t="array" ref="BD19">AnualidadPensionado(BD$1,$E19,$B19, $D19, Hombres!$A$1:$DW$117, Mujeres!$A$1:$DW$117)</f>
        <v>0</v>
      </c>
      <c r="BE19" s="58" cm="1">
        <f t="array" ref="BE19">AnualidadPensionado(BE$1,$E19,$B19, $D19, Hombres!$A$1:$DW$117, Mujeres!$A$1:$DW$117)</f>
        <v>0</v>
      </c>
      <c r="BF19" s="58" cm="1">
        <f t="array" ref="BF19">AnualidadPensionado(BF$1,$E19,$B19, $D19, Hombres!$A$1:$DW$117, Mujeres!$A$1:$DW$117)</f>
        <v>0</v>
      </c>
      <c r="BG19" s="58" cm="1">
        <f t="array" ref="BG19">AnualidadPensionado(BG$1,$E19,$B19, $D19, Hombres!$A$1:$DW$117, Mujeres!$A$1:$DW$117)</f>
        <v>0</v>
      </c>
      <c r="BH19" s="58" cm="1">
        <f t="array" ref="BH19">AnualidadPensionado(BH$1,$E19,$B19, $D19, Hombres!$A$1:$DW$117, Mujeres!$A$1:$DW$117)</f>
        <v>0</v>
      </c>
      <c r="BI19" s="58" cm="1">
        <f t="array" ref="BI19">AnualidadPensionado(BI$1,$E19,$B19, $D19, Hombres!$A$1:$DW$117, Mujeres!$A$1:$DW$117)</f>
        <v>0</v>
      </c>
      <c r="BJ19" s="58" cm="1">
        <f t="array" ref="BJ19">AnualidadPensionado(BJ$1,$E19,$B19, $D19, Hombres!$A$1:$DW$117, Mujeres!$A$1:$DW$117)</f>
        <v>0</v>
      </c>
      <c r="BK19" s="58" cm="1">
        <f t="array" ref="BK19">AnualidadPensionado(BK$1,$E19,$B19, $D19, Hombres!$A$1:$DW$117, Mujeres!$A$1:$DW$117)</f>
        <v>0</v>
      </c>
      <c r="BL19" s="58" cm="1">
        <f t="array" ref="BL19">AnualidadPensionado(BL$1,$E19,$B19, $D19, Hombres!$A$1:$DW$117, Mujeres!$A$1:$DW$117)</f>
        <v>0</v>
      </c>
      <c r="BM19" s="58" cm="1">
        <f t="array" ref="BM19">AnualidadPensionado(BM$1,$E19,$B19, $D19, Hombres!$A$1:$DW$117, Mujeres!$A$1:$DW$117)</f>
        <v>0</v>
      </c>
      <c r="BN19" s="58" cm="1">
        <f t="array" ref="BN19">AnualidadPensionado(BN$1,$E19,$B19, $D19, Hombres!$A$1:$DW$117, Mujeres!$A$1:$DW$117)</f>
        <v>0</v>
      </c>
      <c r="BO19" s="58" cm="1">
        <f t="array" ref="BO19">AnualidadPensionado(BO$1,$E19,$B19, $D19, Hombres!$A$1:$DW$117, Mujeres!$A$1:$DW$117)</f>
        <v>0</v>
      </c>
      <c r="BP19" s="58" cm="1">
        <f t="array" ref="BP19">AnualidadPensionado(BP$1,$E19,$B19, $D19, Hombres!$A$1:$DW$117, Mujeres!$A$1:$DW$117)</f>
        <v>0</v>
      </c>
      <c r="BQ19" s="58" cm="1">
        <f t="array" ref="BQ19">AnualidadPensionado(BQ$1,$E19,$B19, $D19, Hombres!$A$1:$DW$117, Mujeres!$A$1:$DW$117)</f>
        <v>0</v>
      </c>
      <c r="BR19" s="58" cm="1">
        <f t="array" ref="BR19">AnualidadPensionado(BR$1,$E19,$B19, $D19, Hombres!$A$1:$DW$117, Mujeres!$A$1:$DW$117)</f>
        <v>0</v>
      </c>
      <c r="BS19" s="58" cm="1">
        <f t="array" ref="BS19">AnualidadPensionado(BS$1,$E19,$B19, $D19, Hombres!$A$1:$DW$117, Mujeres!$A$1:$DW$117)</f>
        <v>0</v>
      </c>
      <c r="BT19" s="58" cm="1">
        <f t="array" ref="BT19">AnualidadPensionado(BT$1,$E19,$B19, $D19, Hombres!$A$1:$DW$117, Mujeres!$A$1:$DW$117)</f>
        <v>0</v>
      </c>
      <c r="BU19" s="58" cm="1">
        <f t="array" ref="BU19">AnualidadPensionado(BU$1,$E19,$B19, $D19, Hombres!$A$1:$DW$117, Mujeres!$A$1:$DW$117)</f>
        <v>0</v>
      </c>
      <c r="BV19" s="58" cm="1">
        <f t="array" ref="BV19">AnualidadPensionado(BV$1,$E19,$B19, $D19, Hombres!$A$1:$DW$117, Mujeres!$A$1:$DW$117)</f>
        <v>0</v>
      </c>
      <c r="BW19" s="58" cm="1">
        <f t="array" ref="BW19">AnualidadPensionado(BW$1,$E19,$B19, $D19, Hombres!$A$1:$DW$117, Mujeres!$A$1:$DW$117)</f>
        <v>0</v>
      </c>
      <c r="BX19" s="58" cm="1">
        <f t="array" ref="BX19">AnualidadPensionado(BX$1,$E19,$B19, $D19, Hombres!$A$1:$DW$117, Mujeres!$A$1:$DW$117)</f>
        <v>0</v>
      </c>
      <c r="BY19" s="58" cm="1">
        <f t="array" ref="BY19">AnualidadPensionado(BY$1,$E19,$B19, $D19, Hombres!$A$1:$DW$117, Mujeres!$A$1:$DW$117)</f>
        <v>0</v>
      </c>
      <c r="BZ19" s="58" cm="1">
        <f t="array" ref="BZ19">AnualidadPensionado(BZ$1,$E19,$B19, $D19, Hombres!$A$1:$DW$117, Mujeres!$A$1:$DW$117)</f>
        <v>0</v>
      </c>
      <c r="CA19" s="58" cm="1">
        <f t="array" ref="CA19">AnualidadPensionado(CA$1,$E19,$B19, $D19, Hombres!$A$1:$DW$117, Mujeres!$A$1:$DW$117)</f>
        <v>0</v>
      </c>
      <c r="CB19" s="58" cm="1">
        <f t="array" ref="CB19">AnualidadPensionado(CB$1,$E19,$B19, $D19, Hombres!$A$1:$DW$117, Mujeres!$A$1:$DW$117)</f>
        <v>0</v>
      </c>
      <c r="CC19" s="58" cm="1">
        <f t="array" ref="CC19">AnualidadPensionado(CC$1,$E19,$B19, $D19, Hombres!$A$1:$DW$117, Mujeres!$A$1:$DW$117)</f>
        <v>0</v>
      </c>
      <c r="CD19" s="58" cm="1">
        <f t="array" ref="CD19">AnualidadPensionado(CD$1,$E19,$B19, $D19, Hombres!$A$1:$DW$117, Mujeres!$A$1:$DW$117)</f>
        <v>0</v>
      </c>
      <c r="CE19" s="58" cm="1">
        <f t="array" ref="CE19">AnualidadPensionado(CE$1,$E19,$B19, $D19, Hombres!$A$1:$DW$117, Mujeres!$A$1:$DW$117)</f>
        <v>0</v>
      </c>
      <c r="CF19" s="58" cm="1">
        <f t="array" ref="CF19">AnualidadPensionado(CF$1,$E19,$B19, $D19, Hombres!$A$1:$DW$117, Mujeres!$A$1:$DW$117)</f>
        <v>0</v>
      </c>
      <c r="CG19" s="58" cm="1">
        <f t="array" ref="CG19">AnualidadPensionado(CG$1,$E19,$B19, $D19, Hombres!$A$1:$DW$117, Mujeres!$A$1:$DW$117)</f>
        <v>0</v>
      </c>
      <c r="CH19" s="58" cm="1">
        <f t="array" ref="CH19">AnualidadPensionado(CH$1,$E19,$B19, $D19, Hombres!$A$1:$DW$117, Mujeres!$A$1:$DW$117)</f>
        <v>0</v>
      </c>
      <c r="CI19" s="58" cm="1">
        <f t="array" ref="CI19">AnualidadPensionado(CI$1,$E19,$B19, $D19, Hombres!$A$1:$DW$117, Mujeres!$A$1:$DW$117)</f>
        <v>0</v>
      </c>
      <c r="CJ19" s="58" cm="1">
        <f t="array" ref="CJ19">AnualidadPensionado(CJ$1,$E19,$B19, $D19, Hombres!$A$1:$DW$117, Mujeres!$A$1:$DW$117)</f>
        <v>0</v>
      </c>
      <c r="CK19" s="58" cm="1">
        <f t="array" ref="CK19">AnualidadPensionado(CK$1,$E19,$B19, $D19, Hombres!$A$1:$DW$117, Mujeres!$A$1:$DW$117)</f>
        <v>0</v>
      </c>
      <c r="CL19" s="58" cm="1">
        <f t="array" ref="CL19">AnualidadPensionado(CL$1,$E19,$B19, $D19, Hombres!$A$1:$DW$117, Mujeres!$A$1:$DW$117)</f>
        <v>0</v>
      </c>
      <c r="CM19" s="58" cm="1">
        <f t="array" ref="CM19">AnualidadPensionado(CM$1,$E19,$B19, $D19, Hombres!$A$1:$DW$117, Mujeres!$A$1:$DW$117)</f>
        <v>0</v>
      </c>
      <c r="CN19" s="58" cm="1">
        <f t="array" ref="CN19">AnualidadPensionado(CN$1,$E19,$B19, $D19, Hombres!$A$1:$DW$117, Mujeres!$A$1:$DW$117)</f>
        <v>0</v>
      </c>
      <c r="CO19" s="58" cm="1">
        <f t="array" ref="CO19">AnualidadPensionado(CO$1,$E19,$B19, $D19, Hombres!$A$1:$DW$117, Mujeres!$A$1:$DW$117)</f>
        <v>0</v>
      </c>
      <c r="CP19" s="58" cm="1">
        <f t="array" ref="CP19">AnualidadPensionado(CP$1,$E19,$B19, $D19, Hombres!$A$1:$DW$117, Mujeres!$A$1:$DW$117)</f>
        <v>0</v>
      </c>
      <c r="CQ19" s="58" cm="1">
        <f t="array" ref="CQ19">AnualidadPensionado(CQ$1,$E19,$B19, $D19, Hombres!$A$1:$DW$117, Mujeres!$A$1:$DW$117)</f>
        <v>0</v>
      </c>
      <c r="CR19" s="58" cm="1">
        <f t="array" ref="CR19">AnualidadPensionado(CR$1,$E19,$B19, $D19, Hombres!$A$1:$DW$117, Mujeres!$A$1:$DW$117)</f>
        <v>0</v>
      </c>
      <c r="CS19" s="58" cm="1">
        <f t="array" ref="CS19">AnualidadPensionado(CS$1,$E19,$B19, $D19, Hombres!$A$1:$DW$117, Mujeres!$A$1:$DW$117)</f>
        <v>0</v>
      </c>
      <c r="CT19" s="58" cm="1">
        <f t="array" ref="CT19">AnualidadPensionado(CT$1,$E19,$B19, $D19, Hombres!$A$1:$DW$117, Mujeres!$A$1:$DW$117)</f>
        <v>0</v>
      </c>
      <c r="CU19" s="58" cm="1">
        <f t="array" ref="CU19">AnualidadPensionado(CU$1,$E19,$B19, $D19, Hombres!$A$1:$DW$117, Mujeres!$A$1:$DW$117)</f>
        <v>0</v>
      </c>
      <c r="CV19" s="58" cm="1">
        <f t="array" ref="CV19">AnualidadPensionado(CV$1,$E19,$B19, $D19, Hombres!$A$1:$DW$117, Mujeres!$A$1:$DW$117)</f>
        <v>0</v>
      </c>
      <c r="CW19" s="58" cm="1">
        <f t="array" ref="CW19">AnualidadPensionado(CW$1,$E19,$B19, $D19, Hombres!$A$1:$DW$117, Mujeres!$A$1:$DW$117)</f>
        <v>0</v>
      </c>
      <c r="CX19" s="58" cm="1">
        <f t="array" ref="CX19">AnualidadPensionado(CX$1,$E19,$B19, $D19, Hombres!$A$1:$DW$117, Mujeres!$A$1:$DW$117)</f>
        <v>0</v>
      </c>
      <c r="CY19" s="58" cm="1">
        <f t="array" ref="CY19">AnualidadPensionado(CY$1,$E19,$B19, $D19, Hombres!$A$1:$DW$117, Mujeres!$A$1:$DW$117)</f>
        <v>0</v>
      </c>
    </row>
    <row r="20" spans="1:103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9"/>
      <c r="H20" s="58" cm="1">
        <f t="array" ref="H20">AnualidadPensionado(H$1,$E20,$B20, $D20, Hombres!$A$1:$DW$117, Mujeres!$A$1:$DW$117)</f>
        <v>2142039.9</v>
      </c>
      <c r="I20" s="58" cm="1">
        <f t="array" ref="I20">AnualidadPensionado(I$1,$E20,$B20, $D20, Hombres!$A$1:$DW$117, Mujeres!$A$1:$DW$117)</f>
        <v>2181937.5758761582</v>
      </c>
      <c r="J20" s="58" cm="1">
        <f t="array" ref="J20">AnualidadPensionado(J$1,$E20,$B20, $D20, Hombres!$A$1:$DW$117, Mujeres!$A$1:$DW$117)</f>
        <v>2220053.88702789</v>
      </c>
      <c r="K20" s="58" cm="1">
        <f t="array" ref="K20">AnualidadPensionado(K$1,$E20,$B20, $D20, Hombres!$A$1:$DW$117, Mujeres!$A$1:$DW$117)</f>
        <v>2255731.9179352685</v>
      </c>
      <c r="L20" s="58" cm="1">
        <f t="array" ref="L20">AnualidadPensionado(L$1,$E20,$B20, $D20, Hombres!$A$1:$DW$117, Mujeres!$A$1:$DW$117)</f>
        <v>2288586.0420166459</v>
      </c>
      <c r="M20" s="58" cm="1">
        <f t="array" ref="M20">AnualidadPensionado(M$1,$E20,$B20, $D20, Hombres!$A$1:$DW$117, Mujeres!$A$1:$DW$117)</f>
        <v>2318591.1924131829</v>
      </c>
      <c r="N20" s="58" cm="1">
        <f t="array" ref="N20">AnualidadPensionado(N$1,$E20,$B20, $D20, Hombres!$A$1:$DW$117, Mujeres!$A$1:$DW$117)</f>
        <v>2345717.4921040414</v>
      </c>
      <c r="O20" s="58" cm="1">
        <f t="array" ref="O20">AnualidadPensionado(O$1,$E20,$B20, $D20, Hombres!$A$1:$DW$117, Mujeres!$A$1:$DW$117)</f>
        <v>2369493.5321323713</v>
      </c>
      <c r="P20" s="58" cm="1">
        <f t="array" ref="P20">AnualidadPensionado(P$1,$E20,$B20, $D20, Hombres!$A$1:$DW$117, Mujeres!$A$1:$DW$117)</f>
        <v>2388976.4581204704</v>
      </c>
      <c r="Q20" s="58" cm="1">
        <f t="array" ref="Q20">AnualidadPensionado(Q$1,$E20,$B20, $D20, Hombres!$A$1:$DW$117, Mujeres!$A$1:$DW$117)</f>
        <v>2402974.1209901948</v>
      </c>
      <c r="R20" s="58" cm="1">
        <f t="array" ref="R20">AnualidadPensionado(R$1,$E20,$B20, $D20, Hombres!$A$1:$DW$117, Mujeres!$A$1:$DW$117)</f>
        <v>2410349.3483861308</v>
      </c>
      <c r="S20" s="58" cm="1">
        <f t="array" ref="S20">AnualidadPensionado(S$1,$E20,$B20, $D20, Hombres!$A$1:$DW$117, Mujeres!$A$1:$DW$117)</f>
        <v>2407506.9848929858</v>
      </c>
      <c r="T20" s="58" cm="1">
        <f t="array" ref="T20">AnualidadPensionado(T$1,$E20,$B20, $D20, Hombres!$A$1:$DW$117, Mujeres!$A$1:$DW$117)</f>
        <v>2396616.7787197623</v>
      </c>
      <c r="U20" s="58" cm="1">
        <f t="array" ref="U20">AnualidadPensionado(U$1,$E20,$B20, $D20, Hombres!$A$1:$DW$117, Mujeres!$A$1:$DW$117)</f>
        <v>2376803.0275092432</v>
      </c>
      <c r="V20" s="58" cm="1">
        <f t="array" ref="V20">AnualidadPensionado(V$1,$E20,$B20, $D20, Hombres!$A$1:$DW$117, Mujeres!$A$1:$DW$117)</f>
        <v>2347181.9438954853</v>
      </c>
      <c r="W20" s="58" cm="1">
        <f t="array" ref="W20">AnualidadPensionado(W$1,$E20,$B20, $D20, Hombres!$A$1:$DW$117, Mujeres!$A$1:$DW$117)</f>
        <v>2307020.1234312602</v>
      </c>
      <c r="X20" s="58" cm="1">
        <f t="array" ref="X20">AnualidadPensionado(X$1,$E20,$B20, $D20, Hombres!$A$1:$DW$117, Mujeres!$A$1:$DW$117)</f>
        <v>2255698.7997310432</v>
      </c>
      <c r="Y20" s="58" cm="1">
        <f t="array" ref="Y20">AnualidadPensionado(Y$1,$E20,$B20, $D20, Hombres!$A$1:$DW$117, Mujeres!$A$1:$DW$117)</f>
        <v>2192617.4835299365</v>
      </c>
      <c r="Z20" s="58" cm="1">
        <f t="array" ref="Z20">AnualidadPensionado(Z$1,$E20,$B20, $D20, Hombres!$A$1:$DW$117, Mujeres!$A$1:$DW$117)</f>
        <v>2117245.8058543936</v>
      </c>
      <c r="AA20" s="58" cm="1">
        <f t="array" ref="AA20">AnualidadPensionado(AA$1,$E20,$B20, $D20, Hombres!$A$1:$DW$117, Mujeres!$A$1:$DW$117)</f>
        <v>2029278.428416102</v>
      </c>
      <c r="AB20" s="58" cm="1">
        <f t="array" ref="AB20">AnualidadPensionado(AB$1,$E20,$B20, $D20, Hombres!$A$1:$DW$117, Mujeres!$A$1:$DW$117)</f>
        <v>1928834.091561035</v>
      </c>
      <c r="AC20" s="58" cm="1">
        <f t="array" ref="AC20">AnualidadPensionado(AC$1,$E20,$B20, $D20, Hombres!$A$1:$DW$117, Mujeres!$A$1:$DW$117)</f>
        <v>1816416.1531718676</v>
      </c>
      <c r="AD20" s="58" cm="1">
        <f t="array" ref="AD20">AnualidadPensionado(AD$1,$E20,$B20, $D20, Hombres!$A$1:$DW$117, Mujeres!$A$1:$DW$117)</f>
        <v>1692816.2832653893</v>
      </c>
      <c r="AE20" s="58" cm="1">
        <f t="array" ref="AE20">AnualidadPensionado(AE$1,$E20,$B20, $D20, Hombres!$A$1:$DW$117, Mujeres!$A$1:$DW$117)</f>
        <v>1559158.3231242944</v>
      </c>
      <c r="AF20" s="58" cm="1">
        <f t="array" ref="AF20">AnualidadPensionado(AF$1,$E20,$B20, $D20, Hombres!$A$1:$DW$117, Mujeres!$A$1:$DW$117)</f>
        <v>1417051.2544585317</v>
      </c>
      <c r="AG20" s="58" cm="1">
        <f t="array" ref="AG20">AnualidadPensionado(AG$1,$E20,$B20, $D20, Hombres!$A$1:$DW$117, Mujeres!$A$1:$DW$117)</f>
        <v>1268737.2173536746</v>
      </c>
      <c r="AH20" s="58" cm="1">
        <f t="array" ref="AH20">AnualidadPensionado(AH$1,$E20,$B20, $D20, Hombres!$A$1:$DW$117, Mujeres!$A$1:$DW$117)</f>
        <v>1116992.088506314</v>
      </c>
      <c r="AI20" s="58" cm="1">
        <f t="array" ref="AI20">AnualidadPensionado(AI$1,$E20,$B20, $D20, Hombres!$A$1:$DW$117, Mujeres!$A$1:$DW$117)</f>
        <v>964907.3794893492</v>
      </c>
      <c r="AJ20" s="58" cm="1">
        <f t="array" ref="AJ20">AnualidadPensionado(AJ$1,$E20,$B20, $D20, Hombres!$A$1:$DW$117, Mujeres!$A$1:$DW$117)</f>
        <v>815779.51013690443</v>
      </c>
      <c r="AK20" s="58" cm="1">
        <f t="array" ref="AK20">AnualidadPensionado(AK$1,$E20,$B20, $D20, Hombres!$A$1:$DW$117, Mujeres!$A$1:$DW$117)</f>
        <v>673046.43441156927</v>
      </c>
      <c r="AL20" s="58" cm="1">
        <f t="array" ref="AL20">AnualidadPensionado(AL$1,$E20,$B20, $D20, Hombres!$A$1:$DW$117, Mujeres!$A$1:$DW$117)</f>
        <v>540135.69866266544</v>
      </c>
      <c r="AM20" s="58" cm="1">
        <f t="array" ref="AM20">AnualidadPensionado(AM$1,$E20,$B20, $D20, Hombres!$A$1:$DW$117, Mujeres!$A$1:$DW$117)</f>
        <v>420115.9157501469</v>
      </c>
      <c r="AN20" s="58" cm="1">
        <f t="array" ref="AN20">AnualidadPensionado(AN$1,$E20,$B20, $D20, Hombres!$A$1:$DW$117, Mujeres!$A$1:$DW$117)</f>
        <v>315348.19555748545</v>
      </c>
      <c r="AO20" s="58" cm="1">
        <f t="array" ref="AO20">AnualidadPensionado(AO$1,$E20,$B20, $D20, Hombres!$A$1:$DW$117, Mujeres!$A$1:$DW$117)</f>
        <v>227286.50336066223</v>
      </c>
      <c r="AP20" s="58" cm="1">
        <f t="array" ref="AP20">AnualidadPensionado(AP$1,$E20,$B20, $D20, Hombres!$A$1:$DW$117, Mujeres!$A$1:$DW$117)</f>
        <v>156374.69099860944</v>
      </c>
      <c r="AQ20" s="58" cm="1">
        <f t="array" ref="AQ20">AnualidadPensionado(AQ$1,$E20,$B20, $D20, Hombres!$A$1:$DW$117, Mujeres!$A$1:$DW$117)</f>
        <v>102010.33474381609</v>
      </c>
      <c r="AR20" s="58" cm="1">
        <f t="array" ref="AR20">AnualidadPensionado(AR$1,$E20,$B20, $D20, Hombres!$A$1:$DW$117, Mujeres!$A$1:$DW$117)</f>
        <v>62602.508617281208</v>
      </c>
      <c r="AS20" s="58" cm="1">
        <f t="array" ref="AS20">AnualidadPensionado(AS$1,$E20,$B20, $D20, Hombres!$A$1:$DW$117, Mujeres!$A$1:$DW$117)</f>
        <v>35801.335351375055</v>
      </c>
      <c r="AT20" s="58" cm="1">
        <f t="array" ref="AT20">AnualidadPensionado(AT$1,$E20,$B20, $D20, Hombres!$A$1:$DW$117, Mujeres!$A$1:$DW$117)</f>
        <v>18860.836326347435</v>
      </c>
      <c r="AU20" s="58" cm="1">
        <f t="array" ref="AU20">AnualidadPensionado(AU$1,$E20,$B20, $D20, Hombres!$A$1:$DW$117, Mujeres!$A$1:$DW$117)</f>
        <v>9024.9877567770582</v>
      </c>
      <c r="AV20" s="58" cm="1">
        <f t="array" ref="AV20">AnualidadPensionado(AV$1,$E20,$B20, $D20, Hombres!$A$1:$DW$117, Mujeres!$A$1:$DW$117)</f>
        <v>3854.1214818060189</v>
      </c>
      <c r="AW20" s="58" cm="1">
        <f t="array" ref="AW20">AnualidadPensionado(AW$1,$E20,$B20, $D20, Hombres!$A$1:$DW$117, Mujeres!$A$1:$DW$117)</f>
        <v>1435.9389858924278</v>
      </c>
      <c r="AX20" s="58" cm="1">
        <f t="array" ref="AX20">AnualidadPensionado(AX$1,$E20,$B20, $D20, Hombres!$A$1:$DW$117, Mujeres!$A$1:$DW$117)</f>
        <v>452.62465540024829</v>
      </c>
      <c r="AY20" s="58" cm="1">
        <f t="array" ref="AY20">AnualidadPensionado(AY$1,$E20,$B20, $D20, Hombres!$A$1:$DW$117, Mujeres!$A$1:$DW$117)</f>
        <v>115.52077236417389</v>
      </c>
      <c r="AZ20" s="58" cm="1">
        <f t="array" ref="AZ20">AnualidadPensionado(AZ$1,$E20,$B20, $D20, Hombres!$A$1:$DW$117, Mujeres!$A$1:$DW$117)</f>
        <v>22.293017398746439</v>
      </c>
      <c r="BA20" s="58" cm="1">
        <f t="array" ref="BA20">AnualidadPensionado(BA$1,$E20,$B20, $D20, Hombres!$A$1:$DW$117, Mujeres!$A$1:$DW$117)</f>
        <v>2.8727288271519615</v>
      </c>
      <c r="BB20" s="58" cm="1">
        <f t="array" ref="BB20">AnualidadPensionado(BB$1,$E20,$B20, $D20, Hombres!$A$1:$DW$117, Mujeres!$A$1:$DW$117)</f>
        <v>0</v>
      </c>
      <c r="BC20" s="58" cm="1">
        <f t="array" ref="BC20">AnualidadPensionado(BC$1,$E20,$B20, $D20, Hombres!$A$1:$DW$117, Mujeres!$A$1:$DW$117)</f>
        <v>0</v>
      </c>
      <c r="BD20" s="58" cm="1">
        <f t="array" ref="BD20">AnualidadPensionado(BD$1,$E20,$B20, $D20, Hombres!$A$1:$DW$117, Mujeres!$A$1:$DW$117)</f>
        <v>0</v>
      </c>
      <c r="BE20" s="58" cm="1">
        <f t="array" ref="BE20">AnualidadPensionado(BE$1,$E20,$B20, $D20, Hombres!$A$1:$DW$117, Mujeres!$A$1:$DW$117)</f>
        <v>0</v>
      </c>
      <c r="BF20" s="58" cm="1">
        <f t="array" ref="BF20">AnualidadPensionado(BF$1,$E20,$B20, $D20, Hombres!$A$1:$DW$117, Mujeres!$A$1:$DW$117)</f>
        <v>0</v>
      </c>
      <c r="BG20" s="58" cm="1">
        <f t="array" ref="BG20">AnualidadPensionado(BG$1,$E20,$B20, $D20, Hombres!$A$1:$DW$117, Mujeres!$A$1:$DW$117)</f>
        <v>0</v>
      </c>
      <c r="BH20" s="58" cm="1">
        <f t="array" ref="BH20">AnualidadPensionado(BH$1,$E20,$B20, $D20, Hombres!$A$1:$DW$117, Mujeres!$A$1:$DW$117)</f>
        <v>0</v>
      </c>
      <c r="BI20" s="58" cm="1">
        <f t="array" ref="BI20">AnualidadPensionado(BI$1,$E20,$B20, $D20, Hombres!$A$1:$DW$117, Mujeres!$A$1:$DW$117)</f>
        <v>0</v>
      </c>
      <c r="BJ20" s="58" cm="1">
        <f t="array" ref="BJ20">AnualidadPensionado(BJ$1,$E20,$B20, $D20, Hombres!$A$1:$DW$117, Mujeres!$A$1:$DW$117)</f>
        <v>0</v>
      </c>
      <c r="BK20" s="58" cm="1">
        <f t="array" ref="BK20">AnualidadPensionado(BK$1,$E20,$B20, $D20, Hombres!$A$1:$DW$117, Mujeres!$A$1:$DW$117)</f>
        <v>0</v>
      </c>
      <c r="BL20" s="58" cm="1">
        <f t="array" ref="BL20">AnualidadPensionado(BL$1,$E20,$B20, $D20, Hombres!$A$1:$DW$117, Mujeres!$A$1:$DW$117)</f>
        <v>0</v>
      </c>
      <c r="BM20" s="58" cm="1">
        <f t="array" ref="BM20">AnualidadPensionado(BM$1,$E20,$B20, $D20, Hombres!$A$1:$DW$117, Mujeres!$A$1:$DW$117)</f>
        <v>0</v>
      </c>
      <c r="BN20" s="58" cm="1">
        <f t="array" ref="BN20">AnualidadPensionado(BN$1,$E20,$B20, $D20, Hombres!$A$1:$DW$117, Mujeres!$A$1:$DW$117)</f>
        <v>0</v>
      </c>
      <c r="BO20" s="58" cm="1">
        <f t="array" ref="BO20">AnualidadPensionado(BO$1,$E20,$B20, $D20, Hombres!$A$1:$DW$117, Mujeres!$A$1:$DW$117)</f>
        <v>0</v>
      </c>
      <c r="BP20" s="58" cm="1">
        <f t="array" ref="BP20">AnualidadPensionado(BP$1,$E20,$B20, $D20, Hombres!$A$1:$DW$117, Mujeres!$A$1:$DW$117)</f>
        <v>0</v>
      </c>
      <c r="BQ20" s="58" cm="1">
        <f t="array" ref="BQ20">AnualidadPensionado(BQ$1,$E20,$B20, $D20, Hombres!$A$1:$DW$117, Mujeres!$A$1:$DW$117)</f>
        <v>0</v>
      </c>
      <c r="BR20" s="58" cm="1">
        <f t="array" ref="BR20">AnualidadPensionado(BR$1,$E20,$B20, $D20, Hombres!$A$1:$DW$117, Mujeres!$A$1:$DW$117)</f>
        <v>0</v>
      </c>
      <c r="BS20" s="58" cm="1">
        <f t="array" ref="BS20">AnualidadPensionado(BS$1,$E20,$B20, $D20, Hombres!$A$1:$DW$117, Mujeres!$A$1:$DW$117)</f>
        <v>0</v>
      </c>
      <c r="BT20" s="58" cm="1">
        <f t="array" ref="BT20">AnualidadPensionado(BT$1,$E20,$B20, $D20, Hombres!$A$1:$DW$117, Mujeres!$A$1:$DW$117)</f>
        <v>0</v>
      </c>
      <c r="BU20" s="58" cm="1">
        <f t="array" ref="BU20">AnualidadPensionado(BU$1,$E20,$B20, $D20, Hombres!$A$1:$DW$117, Mujeres!$A$1:$DW$117)</f>
        <v>0</v>
      </c>
      <c r="BV20" s="58" cm="1">
        <f t="array" ref="BV20">AnualidadPensionado(BV$1,$E20,$B20, $D20, Hombres!$A$1:$DW$117, Mujeres!$A$1:$DW$117)</f>
        <v>0</v>
      </c>
      <c r="BW20" s="58" cm="1">
        <f t="array" ref="BW20">AnualidadPensionado(BW$1,$E20,$B20, $D20, Hombres!$A$1:$DW$117, Mujeres!$A$1:$DW$117)</f>
        <v>0</v>
      </c>
      <c r="BX20" s="58" cm="1">
        <f t="array" ref="BX20">AnualidadPensionado(BX$1,$E20,$B20, $D20, Hombres!$A$1:$DW$117, Mujeres!$A$1:$DW$117)</f>
        <v>0</v>
      </c>
      <c r="BY20" s="58" cm="1">
        <f t="array" ref="BY20">AnualidadPensionado(BY$1,$E20,$B20, $D20, Hombres!$A$1:$DW$117, Mujeres!$A$1:$DW$117)</f>
        <v>0</v>
      </c>
      <c r="BZ20" s="58" cm="1">
        <f t="array" ref="BZ20">AnualidadPensionado(BZ$1,$E20,$B20, $D20, Hombres!$A$1:$DW$117, Mujeres!$A$1:$DW$117)</f>
        <v>0</v>
      </c>
      <c r="CA20" s="58" cm="1">
        <f t="array" ref="CA20">AnualidadPensionado(CA$1,$E20,$B20, $D20, Hombres!$A$1:$DW$117, Mujeres!$A$1:$DW$117)</f>
        <v>0</v>
      </c>
      <c r="CB20" s="58" cm="1">
        <f t="array" ref="CB20">AnualidadPensionado(CB$1,$E20,$B20, $D20, Hombres!$A$1:$DW$117, Mujeres!$A$1:$DW$117)</f>
        <v>0</v>
      </c>
      <c r="CC20" s="58" cm="1">
        <f t="array" ref="CC20">AnualidadPensionado(CC$1,$E20,$B20, $D20, Hombres!$A$1:$DW$117, Mujeres!$A$1:$DW$117)</f>
        <v>0</v>
      </c>
      <c r="CD20" s="58" cm="1">
        <f t="array" ref="CD20">AnualidadPensionado(CD$1,$E20,$B20, $D20, Hombres!$A$1:$DW$117, Mujeres!$A$1:$DW$117)</f>
        <v>0</v>
      </c>
      <c r="CE20" s="58" cm="1">
        <f t="array" ref="CE20">AnualidadPensionado(CE$1,$E20,$B20, $D20, Hombres!$A$1:$DW$117, Mujeres!$A$1:$DW$117)</f>
        <v>0</v>
      </c>
      <c r="CF20" s="58" cm="1">
        <f t="array" ref="CF20">AnualidadPensionado(CF$1,$E20,$B20, $D20, Hombres!$A$1:$DW$117, Mujeres!$A$1:$DW$117)</f>
        <v>0</v>
      </c>
      <c r="CG20" s="58" cm="1">
        <f t="array" ref="CG20">AnualidadPensionado(CG$1,$E20,$B20, $D20, Hombres!$A$1:$DW$117, Mujeres!$A$1:$DW$117)</f>
        <v>0</v>
      </c>
      <c r="CH20" s="58" cm="1">
        <f t="array" ref="CH20">AnualidadPensionado(CH$1,$E20,$B20, $D20, Hombres!$A$1:$DW$117, Mujeres!$A$1:$DW$117)</f>
        <v>0</v>
      </c>
      <c r="CI20" s="58" cm="1">
        <f t="array" ref="CI20">AnualidadPensionado(CI$1,$E20,$B20, $D20, Hombres!$A$1:$DW$117, Mujeres!$A$1:$DW$117)</f>
        <v>0</v>
      </c>
      <c r="CJ20" s="58" cm="1">
        <f t="array" ref="CJ20">AnualidadPensionado(CJ$1,$E20,$B20, $D20, Hombres!$A$1:$DW$117, Mujeres!$A$1:$DW$117)</f>
        <v>0</v>
      </c>
      <c r="CK20" s="58" cm="1">
        <f t="array" ref="CK20">AnualidadPensionado(CK$1,$E20,$B20, $D20, Hombres!$A$1:$DW$117, Mujeres!$A$1:$DW$117)</f>
        <v>0</v>
      </c>
      <c r="CL20" s="58" cm="1">
        <f t="array" ref="CL20">AnualidadPensionado(CL$1,$E20,$B20, $D20, Hombres!$A$1:$DW$117, Mujeres!$A$1:$DW$117)</f>
        <v>0</v>
      </c>
      <c r="CM20" s="58" cm="1">
        <f t="array" ref="CM20">AnualidadPensionado(CM$1,$E20,$B20, $D20, Hombres!$A$1:$DW$117, Mujeres!$A$1:$DW$117)</f>
        <v>0</v>
      </c>
      <c r="CN20" s="58" cm="1">
        <f t="array" ref="CN20">AnualidadPensionado(CN$1,$E20,$B20, $D20, Hombres!$A$1:$DW$117, Mujeres!$A$1:$DW$117)</f>
        <v>0</v>
      </c>
      <c r="CO20" s="58" cm="1">
        <f t="array" ref="CO20">AnualidadPensionado(CO$1,$E20,$B20, $D20, Hombres!$A$1:$DW$117, Mujeres!$A$1:$DW$117)</f>
        <v>0</v>
      </c>
      <c r="CP20" s="58" cm="1">
        <f t="array" ref="CP20">AnualidadPensionado(CP$1,$E20,$B20, $D20, Hombres!$A$1:$DW$117, Mujeres!$A$1:$DW$117)</f>
        <v>0</v>
      </c>
      <c r="CQ20" s="58" cm="1">
        <f t="array" ref="CQ20">AnualidadPensionado(CQ$1,$E20,$B20, $D20, Hombres!$A$1:$DW$117, Mujeres!$A$1:$DW$117)</f>
        <v>0</v>
      </c>
      <c r="CR20" s="58" cm="1">
        <f t="array" ref="CR20">AnualidadPensionado(CR$1,$E20,$B20, $D20, Hombres!$A$1:$DW$117, Mujeres!$A$1:$DW$117)</f>
        <v>0</v>
      </c>
      <c r="CS20" s="58" cm="1">
        <f t="array" ref="CS20">AnualidadPensionado(CS$1,$E20,$B20, $D20, Hombres!$A$1:$DW$117, Mujeres!$A$1:$DW$117)</f>
        <v>0</v>
      </c>
      <c r="CT20" s="58" cm="1">
        <f t="array" ref="CT20">AnualidadPensionado(CT$1,$E20,$B20, $D20, Hombres!$A$1:$DW$117, Mujeres!$A$1:$DW$117)</f>
        <v>0</v>
      </c>
      <c r="CU20" s="58" cm="1">
        <f t="array" ref="CU20">AnualidadPensionado(CU$1,$E20,$B20, $D20, Hombres!$A$1:$DW$117, Mujeres!$A$1:$DW$117)</f>
        <v>0</v>
      </c>
      <c r="CV20" s="58" cm="1">
        <f t="array" ref="CV20">AnualidadPensionado(CV$1,$E20,$B20, $D20, Hombres!$A$1:$DW$117, Mujeres!$A$1:$DW$117)</f>
        <v>0</v>
      </c>
      <c r="CW20" s="58" cm="1">
        <f t="array" ref="CW20">AnualidadPensionado(CW$1,$E20,$B20, $D20, Hombres!$A$1:$DW$117, Mujeres!$A$1:$DW$117)</f>
        <v>0</v>
      </c>
      <c r="CX20" s="58" cm="1">
        <f t="array" ref="CX20">AnualidadPensionado(CX$1,$E20,$B20, $D20, Hombres!$A$1:$DW$117, Mujeres!$A$1:$DW$117)</f>
        <v>0</v>
      </c>
      <c r="CY20" s="58" cm="1">
        <f t="array" ref="CY20">AnualidadPensionado(CY$1,$E20,$B20, $D20, Hombres!$A$1:$DW$117, Mujeres!$A$1:$DW$117)</f>
        <v>0</v>
      </c>
    </row>
    <row r="21" spans="1:103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9"/>
      <c r="H21" s="58" cm="1">
        <f t="array" ref="H21">AnualidadPensionado(H$1,$E21,$B21, $D21, Hombres!$A$1:$DW$117, Mujeres!$A$1:$DW$117)</f>
        <v>4144231</v>
      </c>
      <c r="I21" s="58" cm="1">
        <f t="array" ref="I21">AnualidadPensionado(I$1,$E21,$B21, $D21, Hombres!$A$1:$DW$117, Mujeres!$A$1:$DW$117)</f>
        <v>4226069.9849321591</v>
      </c>
      <c r="J21" s="58" cm="1">
        <f t="array" ref="J21">AnualidadPensionado(J$1,$E21,$B21, $D21, Hombres!$A$1:$DW$117, Mujeres!$A$1:$DW$117)</f>
        <v>4305670.6501660263</v>
      </c>
      <c r="K21" s="58" cm="1">
        <f t="array" ref="K21">AnualidadPensionado(K$1,$E21,$B21, $D21, Hombres!$A$1:$DW$117, Mujeres!$A$1:$DW$117)</f>
        <v>4381799.6305816649</v>
      </c>
      <c r="L21" s="58" cm="1">
        <f t="array" ref="L21">AnualidadPensionado(L$1,$E21,$B21, $D21, Hombres!$A$1:$DW$117, Mujeres!$A$1:$DW$117)</f>
        <v>4453142.9485170925</v>
      </c>
      <c r="M21" s="58" cm="1">
        <f t="array" ref="M21">AnualidadPensionado(M$1,$E21,$B21, $D21, Hombres!$A$1:$DW$117, Mujeres!$A$1:$DW$117)</f>
        <v>4519035.1606599949</v>
      </c>
      <c r="N21" s="58" cm="1">
        <f t="array" ref="N21">AnualidadPensionado(N$1,$E21,$B21, $D21, Hombres!$A$1:$DW$117, Mujeres!$A$1:$DW$117)</f>
        <v>4579503.6787324063</v>
      </c>
      <c r="O21" s="58" cm="1">
        <f t="array" ref="O21">AnualidadPensionado(O$1,$E21,$B21, $D21, Hombres!$A$1:$DW$117, Mujeres!$A$1:$DW$117)</f>
        <v>4634431.4411055837</v>
      </c>
      <c r="P21" s="58" cm="1">
        <f t="array" ref="P21">AnualidadPensionado(P$1,$E21,$B21, $D21, Hombres!$A$1:$DW$117, Mujeres!$A$1:$DW$117)</f>
        <v>4682775.2438864531</v>
      </c>
      <c r="Q21" s="58" cm="1">
        <f t="array" ref="Q21">AnualidadPensionado(Q$1,$E21,$B21, $D21, Hombres!$A$1:$DW$117, Mujeres!$A$1:$DW$117)</f>
        <v>4722639.5409577498</v>
      </c>
      <c r="R21" s="58" cm="1">
        <f t="array" ref="R21">AnualidadPensionado(R$1,$E21,$B21, $D21, Hombres!$A$1:$DW$117, Mujeres!$A$1:$DW$117)</f>
        <v>4751800.2249804409</v>
      </c>
      <c r="S21" s="58" cm="1">
        <f t="array" ref="S21">AnualidadPensionado(S$1,$E21,$B21, $D21, Hombres!$A$1:$DW$117, Mujeres!$A$1:$DW$117)</f>
        <v>4768116.1107725389</v>
      </c>
      <c r="T21" s="58" cm="1">
        <f t="array" ref="T21">AnualidadPensionado(T$1,$E21,$B21, $D21, Hombres!$A$1:$DW$117, Mujeres!$A$1:$DW$117)</f>
        <v>4764366.016060113</v>
      </c>
      <c r="U21" s="58" cm="1">
        <f t="array" ref="U21">AnualidadPensionado(U$1,$E21,$B21, $D21, Hombres!$A$1:$DW$117, Mujeres!$A$1:$DW$117)</f>
        <v>4744690.2754536029</v>
      </c>
      <c r="V21" s="58" cm="1">
        <f t="array" ref="V21">AnualidadPensionado(V$1,$E21,$B21, $D21, Hombres!$A$1:$DW$117, Mujeres!$A$1:$DW$117)</f>
        <v>4707306.0209631249</v>
      </c>
      <c r="W21" s="58" cm="1">
        <f t="array" ref="W21">AnualidadPensionado(W$1,$E21,$B21, $D21, Hombres!$A$1:$DW$117, Mujeres!$A$1:$DW$117)</f>
        <v>4650636.0394566813</v>
      </c>
      <c r="X21" s="58" cm="1">
        <f t="array" ref="X21">AnualidadPensionado(X$1,$E21,$B21, $D21, Hombres!$A$1:$DW$117, Mujeres!$A$1:$DW$117)</f>
        <v>4573345.5146475183</v>
      </c>
      <c r="Y21" s="58" cm="1">
        <f t="array" ref="Y21">AnualidadPensionado(Y$1,$E21,$B21, $D21, Hombres!$A$1:$DW$117, Mujeres!$A$1:$DW$117)</f>
        <v>4474053.3952317666</v>
      </c>
      <c r="Z21" s="58" cm="1">
        <f t="array" ref="Z21">AnualidadPensionado(Z$1,$E21,$B21, $D21, Hombres!$A$1:$DW$117, Mujeres!$A$1:$DW$117)</f>
        <v>4351324.4956635479</v>
      </c>
      <c r="AA21" s="58" cm="1">
        <f t="array" ref="AA21">AnualidadPensionado(AA$1,$E21,$B21, $D21, Hombres!$A$1:$DW$117, Mujeres!$A$1:$DW$117)</f>
        <v>4204021.365849264</v>
      </c>
      <c r="AB21" s="58" cm="1">
        <f t="array" ref="AB21">AnualidadPensionado(AB$1,$E21,$B21, $D21, Hombres!$A$1:$DW$117, Mujeres!$A$1:$DW$117)</f>
        <v>4031726.8063108092</v>
      </c>
      <c r="AC21" s="58" cm="1">
        <f t="array" ref="AC21">AnualidadPensionado(AC$1,$E21,$B21, $D21, Hombres!$A$1:$DW$117, Mujeres!$A$1:$DW$117)</f>
        <v>3834785.2491162927</v>
      </c>
      <c r="AD21" s="58" cm="1">
        <f t="array" ref="AD21">AnualidadPensionado(AD$1,$E21,$B21, $D21, Hombres!$A$1:$DW$117, Mujeres!$A$1:$DW$117)</f>
        <v>3613974.8631654535</v>
      </c>
      <c r="AE21" s="58" cm="1">
        <f t="array" ref="AE21">AnualidadPensionado(AE$1,$E21,$B21, $D21, Hombres!$A$1:$DW$117, Mujeres!$A$1:$DW$117)</f>
        <v>3370576.1244760915</v>
      </c>
      <c r="AF21" s="58" cm="1">
        <f t="array" ref="AF21">AnualidadPensionado(AF$1,$E21,$B21, $D21, Hombres!$A$1:$DW$117, Mujeres!$A$1:$DW$117)</f>
        <v>3106744.8311072099</v>
      </c>
      <c r="AG21" s="58" cm="1">
        <f t="array" ref="AG21">AnualidadPensionado(AG$1,$E21,$B21, $D21, Hombres!$A$1:$DW$117, Mujeres!$A$1:$DW$117)</f>
        <v>2825872.0711824303</v>
      </c>
      <c r="AH21" s="58" cm="1">
        <f t="array" ref="AH21">AnualidadPensionado(AH$1,$E21,$B21, $D21, Hombres!$A$1:$DW$117, Mujeres!$A$1:$DW$117)</f>
        <v>2532472.6564649045</v>
      </c>
      <c r="AI21" s="58" cm="1">
        <f t="array" ref="AI21">AnualidadPensionado(AI$1,$E21,$B21, $D21, Hombres!$A$1:$DW$117, Mujeres!$A$1:$DW$117)</f>
        <v>2231834.5867499318</v>
      </c>
      <c r="AJ21" s="58" cm="1">
        <f t="array" ref="AJ21">AnualidadPensionado(AJ$1,$E21,$B21, $D21, Hombres!$A$1:$DW$117, Mujeres!$A$1:$DW$117)</f>
        <v>1929892.0490213607</v>
      </c>
      <c r="AK21" s="58" cm="1">
        <f t="array" ref="AK21">AnualidadPensionado(AK$1,$E21,$B21, $D21, Hombres!$A$1:$DW$117, Mujeres!$A$1:$DW$117)</f>
        <v>1633225.7276912569</v>
      </c>
      <c r="AL21" s="58" cm="1">
        <f t="array" ref="AL21">AnualidadPensionado(AL$1,$E21,$B21, $D21, Hombres!$A$1:$DW$117, Mujeres!$A$1:$DW$117)</f>
        <v>1348899.0270209587</v>
      </c>
      <c r="AM21" s="58" cm="1">
        <f t="array" ref="AM21">AnualidadPensionado(AM$1,$E21,$B21, $D21, Hombres!$A$1:$DW$117, Mujeres!$A$1:$DW$117)</f>
        <v>1083830.6601850428</v>
      </c>
      <c r="AN21" s="58" cm="1">
        <f t="array" ref="AN21">AnualidadPensionado(AN$1,$E21,$B21, $D21, Hombres!$A$1:$DW$117, Mujeres!$A$1:$DW$117)</f>
        <v>844078.60523743404</v>
      </c>
      <c r="AO21" s="58" cm="1">
        <f t="array" ref="AO21">AnualidadPensionado(AO$1,$E21,$B21, $D21, Hombres!$A$1:$DW$117, Mujeres!$A$1:$DW$117)</f>
        <v>634368.75881230307</v>
      </c>
      <c r="AP21" s="58" cm="1">
        <f t="array" ref="AP21">AnualidadPensionado(AP$1,$E21,$B21, $D21, Hombres!$A$1:$DW$117, Mujeres!$A$1:$DW$117)</f>
        <v>457754.92660125543</v>
      </c>
      <c r="AQ21" s="58" cm="1">
        <f t="array" ref="AQ21">AnualidadPensionado(AQ$1,$E21,$B21, $D21, Hombres!$A$1:$DW$117, Mujeres!$A$1:$DW$117)</f>
        <v>315320.04554403608</v>
      </c>
      <c r="AR21" s="58" cm="1">
        <f t="array" ref="AR21">AnualidadPensionado(AR$1,$E21,$B21, $D21, Hombres!$A$1:$DW$117, Mujeres!$A$1:$DW$117)</f>
        <v>205968.36674203401</v>
      </c>
      <c r="AS21" s="58" cm="1">
        <f t="array" ref="AS21">AnualidadPensionado(AS$1,$E21,$B21, $D21, Hombres!$A$1:$DW$117, Mujeres!$A$1:$DW$117)</f>
        <v>126567.46764737301</v>
      </c>
      <c r="AT21" s="58" cm="1">
        <f t="array" ref="AT21">AnualidadPensionado(AT$1,$E21,$B21, $D21, Hombres!$A$1:$DW$117, Mujeres!$A$1:$DW$117)</f>
        <v>72468.343351111471</v>
      </c>
      <c r="AU21" s="58" cm="1">
        <f t="array" ref="AU21">AnualidadPensionado(AU$1,$E21,$B21, $D21, Hombres!$A$1:$DW$117, Mujeres!$A$1:$DW$117)</f>
        <v>38217.017513232619</v>
      </c>
      <c r="AV21" s="58" cm="1">
        <f t="array" ref="AV21">AnualidadPensionado(AV$1,$E21,$B21, $D21, Hombres!$A$1:$DW$117, Mujeres!$A$1:$DW$117)</f>
        <v>18303.985429023513</v>
      </c>
      <c r="AW21" s="58" cm="1">
        <f t="array" ref="AW21">AnualidadPensionado(AW$1,$E21,$B21, $D21, Hombres!$A$1:$DW$117, Mujeres!$A$1:$DW$117)</f>
        <v>7822.958288720065</v>
      </c>
      <c r="AX21" s="58" cm="1">
        <f t="array" ref="AX21">AnualidadPensionado(AX$1,$E21,$B21, $D21, Hombres!$A$1:$DW$117, Mujeres!$A$1:$DW$117)</f>
        <v>2916.0471532990546</v>
      </c>
      <c r="AY21" s="58" cm="1">
        <f t="array" ref="AY21">AnualidadPensionado(AY$1,$E21,$B21, $D21, Hombres!$A$1:$DW$117, Mujeres!$A$1:$DW$117)</f>
        <v>919.16924692811926</v>
      </c>
      <c r="AZ21" s="58" cm="1">
        <f t="array" ref="AZ21">AnualidadPensionado(AZ$1,$E21,$B21, $D21, Hombres!$A$1:$DW$117, Mujeres!$A$1:$DW$117)</f>
        <v>234.43453373185494</v>
      </c>
      <c r="BA21" s="58" cm="1">
        <f t="array" ref="BA21">AnualidadPensionado(BA$1,$E21,$B21, $D21, Hombres!$A$1:$DW$117, Mujeres!$A$1:$DW$117)</f>
        <v>45.155425559128531</v>
      </c>
      <c r="BB21" s="58" cm="1">
        <f t="array" ref="BB21">AnualidadPensionado(BB$1,$E21,$B21, $D21, Hombres!$A$1:$DW$117, Mujeres!$A$1:$DW$117)</f>
        <v>5.7914734064120257</v>
      </c>
      <c r="BC21" s="58" cm="1">
        <f t="array" ref="BC21">AnualidadPensionado(BC$1,$E21,$B21, $D21, Hombres!$A$1:$DW$117, Mujeres!$A$1:$DW$117)</f>
        <v>0</v>
      </c>
      <c r="BD21" s="58" cm="1">
        <f t="array" ref="BD21">AnualidadPensionado(BD$1,$E21,$B21, $D21, Hombres!$A$1:$DW$117, Mujeres!$A$1:$DW$117)</f>
        <v>0</v>
      </c>
      <c r="BE21" s="58" cm="1">
        <f t="array" ref="BE21">AnualidadPensionado(BE$1,$E21,$B21, $D21, Hombres!$A$1:$DW$117, Mujeres!$A$1:$DW$117)</f>
        <v>0</v>
      </c>
      <c r="BF21" s="58" cm="1">
        <f t="array" ref="BF21">AnualidadPensionado(BF$1,$E21,$B21, $D21, Hombres!$A$1:$DW$117, Mujeres!$A$1:$DW$117)</f>
        <v>0</v>
      </c>
      <c r="BG21" s="58" cm="1">
        <f t="array" ref="BG21">AnualidadPensionado(BG$1,$E21,$B21, $D21, Hombres!$A$1:$DW$117, Mujeres!$A$1:$DW$117)</f>
        <v>0</v>
      </c>
      <c r="BH21" s="58" cm="1">
        <f t="array" ref="BH21">AnualidadPensionado(BH$1,$E21,$B21, $D21, Hombres!$A$1:$DW$117, Mujeres!$A$1:$DW$117)</f>
        <v>0</v>
      </c>
      <c r="BI21" s="58" cm="1">
        <f t="array" ref="BI21">AnualidadPensionado(BI$1,$E21,$B21, $D21, Hombres!$A$1:$DW$117, Mujeres!$A$1:$DW$117)</f>
        <v>0</v>
      </c>
      <c r="BJ21" s="58" cm="1">
        <f t="array" ref="BJ21">AnualidadPensionado(BJ$1,$E21,$B21, $D21, Hombres!$A$1:$DW$117, Mujeres!$A$1:$DW$117)</f>
        <v>0</v>
      </c>
      <c r="BK21" s="58" cm="1">
        <f t="array" ref="BK21">AnualidadPensionado(BK$1,$E21,$B21, $D21, Hombres!$A$1:$DW$117, Mujeres!$A$1:$DW$117)</f>
        <v>0</v>
      </c>
      <c r="BL21" s="58" cm="1">
        <f t="array" ref="BL21">AnualidadPensionado(BL$1,$E21,$B21, $D21, Hombres!$A$1:$DW$117, Mujeres!$A$1:$DW$117)</f>
        <v>0</v>
      </c>
      <c r="BM21" s="58" cm="1">
        <f t="array" ref="BM21">AnualidadPensionado(BM$1,$E21,$B21, $D21, Hombres!$A$1:$DW$117, Mujeres!$A$1:$DW$117)</f>
        <v>0</v>
      </c>
      <c r="BN21" s="58" cm="1">
        <f t="array" ref="BN21">AnualidadPensionado(BN$1,$E21,$B21, $D21, Hombres!$A$1:$DW$117, Mujeres!$A$1:$DW$117)</f>
        <v>0</v>
      </c>
      <c r="BO21" s="58" cm="1">
        <f t="array" ref="BO21">AnualidadPensionado(BO$1,$E21,$B21, $D21, Hombres!$A$1:$DW$117, Mujeres!$A$1:$DW$117)</f>
        <v>0</v>
      </c>
      <c r="BP21" s="58" cm="1">
        <f t="array" ref="BP21">AnualidadPensionado(BP$1,$E21,$B21, $D21, Hombres!$A$1:$DW$117, Mujeres!$A$1:$DW$117)</f>
        <v>0</v>
      </c>
      <c r="BQ21" s="58" cm="1">
        <f t="array" ref="BQ21">AnualidadPensionado(BQ$1,$E21,$B21, $D21, Hombres!$A$1:$DW$117, Mujeres!$A$1:$DW$117)</f>
        <v>0</v>
      </c>
      <c r="BR21" s="58" cm="1">
        <f t="array" ref="BR21">AnualidadPensionado(BR$1,$E21,$B21, $D21, Hombres!$A$1:$DW$117, Mujeres!$A$1:$DW$117)</f>
        <v>0</v>
      </c>
      <c r="BS21" s="58" cm="1">
        <f t="array" ref="BS21">AnualidadPensionado(BS$1,$E21,$B21, $D21, Hombres!$A$1:$DW$117, Mujeres!$A$1:$DW$117)</f>
        <v>0</v>
      </c>
      <c r="BT21" s="58" cm="1">
        <f t="array" ref="BT21">AnualidadPensionado(BT$1,$E21,$B21, $D21, Hombres!$A$1:$DW$117, Mujeres!$A$1:$DW$117)</f>
        <v>0</v>
      </c>
      <c r="BU21" s="58" cm="1">
        <f t="array" ref="BU21">AnualidadPensionado(BU$1,$E21,$B21, $D21, Hombres!$A$1:$DW$117, Mujeres!$A$1:$DW$117)</f>
        <v>0</v>
      </c>
      <c r="BV21" s="58" cm="1">
        <f t="array" ref="BV21">AnualidadPensionado(BV$1,$E21,$B21, $D21, Hombres!$A$1:$DW$117, Mujeres!$A$1:$DW$117)</f>
        <v>0</v>
      </c>
      <c r="BW21" s="58" cm="1">
        <f t="array" ref="BW21">AnualidadPensionado(BW$1,$E21,$B21, $D21, Hombres!$A$1:$DW$117, Mujeres!$A$1:$DW$117)</f>
        <v>0</v>
      </c>
      <c r="BX21" s="58" cm="1">
        <f t="array" ref="BX21">AnualidadPensionado(BX$1,$E21,$B21, $D21, Hombres!$A$1:$DW$117, Mujeres!$A$1:$DW$117)</f>
        <v>0</v>
      </c>
      <c r="BY21" s="58" cm="1">
        <f t="array" ref="BY21">AnualidadPensionado(BY$1,$E21,$B21, $D21, Hombres!$A$1:$DW$117, Mujeres!$A$1:$DW$117)</f>
        <v>0</v>
      </c>
      <c r="BZ21" s="58" cm="1">
        <f t="array" ref="BZ21">AnualidadPensionado(BZ$1,$E21,$B21, $D21, Hombres!$A$1:$DW$117, Mujeres!$A$1:$DW$117)</f>
        <v>0</v>
      </c>
      <c r="CA21" s="58" cm="1">
        <f t="array" ref="CA21">AnualidadPensionado(CA$1,$E21,$B21, $D21, Hombres!$A$1:$DW$117, Mujeres!$A$1:$DW$117)</f>
        <v>0</v>
      </c>
      <c r="CB21" s="58" cm="1">
        <f t="array" ref="CB21">AnualidadPensionado(CB$1,$E21,$B21, $D21, Hombres!$A$1:$DW$117, Mujeres!$A$1:$DW$117)</f>
        <v>0</v>
      </c>
      <c r="CC21" s="58" cm="1">
        <f t="array" ref="CC21">AnualidadPensionado(CC$1,$E21,$B21, $D21, Hombres!$A$1:$DW$117, Mujeres!$A$1:$DW$117)</f>
        <v>0</v>
      </c>
      <c r="CD21" s="58" cm="1">
        <f t="array" ref="CD21">AnualidadPensionado(CD$1,$E21,$B21, $D21, Hombres!$A$1:$DW$117, Mujeres!$A$1:$DW$117)</f>
        <v>0</v>
      </c>
      <c r="CE21" s="58" cm="1">
        <f t="array" ref="CE21">AnualidadPensionado(CE$1,$E21,$B21, $D21, Hombres!$A$1:$DW$117, Mujeres!$A$1:$DW$117)</f>
        <v>0</v>
      </c>
      <c r="CF21" s="58" cm="1">
        <f t="array" ref="CF21">AnualidadPensionado(CF$1,$E21,$B21, $D21, Hombres!$A$1:$DW$117, Mujeres!$A$1:$DW$117)</f>
        <v>0</v>
      </c>
      <c r="CG21" s="58" cm="1">
        <f t="array" ref="CG21">AnualidadPensionado(CG$1,$E21,$B21, $D21, Hombres!$A$1:$DW$117, Mujeres!$A$1:$DW$117)</f>
        <v>0</v>
      </c>
      <c r="CH21" s="58" cm="1">
        <f t="array" ref="CH21">AnualidadPensionado(CH$1,$E21,$B21, $D21, Hombres!$A$1:$DW$117, Mujeres!$A$1:$DW$117)</f>
        <v>0</v>
      </c>
      <c r="CI21" s="58" cm="1">
        <f t="array" ref="CI21">AnualidadPensionado(CI$1,$E21,$B21, $D21, Hombres!$A$1:$DW$117, Mujeres!$A$1:$DW$117)</f>
        <v>0</v>
      </c>
      <c r="CJ21" s="58" cm="1">
        <f t="array" ref="CJ21">AnualidadPensionado(CJ$1,$E21,$B21, $D21, Hombres!$A$1:$DW$117, Mujeres!$A$1:$DW$117)</f>
        <v>0</v>
      </c>
      <c r="CK21" s="58" cm="1">
        <f t="array" ref="CK21">AnualidadPensionado(CK$1,$E21,$B21, $D21, Hombres!$A$1:$DW$117, Mujeres!$A$1:$DW$117)</f>
        <v>0</v>
      </c>
      <c r="CL21" s="58" cm="1">
        <f t="array" ref="CL21">AnualidadPensionado(CL$1,$E21,$B21, $D21, Hombres!$A$1:$DW$117, Mujeres!$A$1:$DW$117)</f>
        <v>0</v>
      </c>
      <c r="CM21" s="58" cm="1">
        <f t="array" ref="CM21">AnualidadPensionado(CM$1,$E21,$B21, $D21, Hombres!$A$1:$DW$117, Mujeres!$A$1:$DW$117)</f>
        <v>0</v>
      </c>
      <c r="CN21" s="58" cm="1">
        <f t="array" ref="CN21">AnualidadPensionado(CN$1,$E21,$B21, $D21, Hombres!$A$1:$DW$117, Mujeres!$A$1:$DW$117)</f>
        <v>0</v>
      </c>
      <c r="CO21" s="58" cm="1">
        <f t="array" ref="CO21">AnualidadPensionado(CO$1,$E21,$B21, $D21, Hombres!$A$1:$DW$117, Mujeres!$A$1:$DW$117)</f>
        <v>0</v>
      </c>
      <c r="CP21" s="58" cm="1">
        <f t="array" ref="CP21">AnualidadPensionado(CP$1,$E21,$B21, $D21, Hombres!$A$1:$DW$117, Mujeres!$A$1:$DW$117)</f>
        <v>0</v>
      </c>
      <c r="CQ21" s="58" cm="1">
        <f t="array" ref="CQ21">AnualidadPensionado(CQ$1,$E21,$B21, $D21, Hombres!$A$1:$DW$117, Mujeres!$A$1:$DW$117)</f>
        <v>0</v>
      </c>
      <c r="CR21" s="58" cm="1">
        <f t="array" ref="CR21">AnualidadPensionado(CR$1,$E21,$B21, $D21, Hombres!$A$1:$DW$117, Mujeres!$A$1:$DW$117)</f>
        <v>0</v>
      </c>
      <c r="CS21" s="58" cm="1">
        <f t="array" ref="CS21">AnualidadPensionado(CS$1,$E21,$B21, $D21, Hombres!$A$1:$DW$117, Mujeres!$A$1:$DW$117)</f>
        <v>0</v>
      </c>
      <c r="CT21" s="58" cm="1">
        <f t="array" ref="CT21">AnualidadPensionado(CT$1,$E21,$B21, $D21, Hombres!$A$1:$DW$117, Mujeres!$A$1:$DW$117)</f>
        <v>0</v>
      </c>
      <c r="CU21" s="58" cm="1">
        <f t="array" ref="CU21">AnualidadPensionado(CU$1,$E21,$B21, $D21, Hombres!$A$1:$DW$117, Mujeres!$A$1:$DW$117)</f>
        <v>0</v>
      </c>
      <c r="CV21" s="58" cm="1">
        <f t="array" ref="CV21">AnualidadPensionado(CV$1,$E21,$B21, $D21, Hombres!$A$1:$DW$117, Mujeres!$A$1:$DW$117)</f>
        <v>0</v>
      </c>
      <c r="CW21" s="58" cm="1">
        <f t="array" ref="CW21">AnualidadPensionado(CW$1,$E21,$B21, $D21, Hombres!$A$1:$DW$117, Mujeres!$A$1:$DW$117)</f>
        <v>0</v>
      </c>
      <c r="CX21" s="58" cm="1">
        <f t="array" ref="CX21">AnualidadPensionado(CX$1,$E21,$B21, $D21, Hombres!$A$1:$DW$117, Mujeres!$A$1:$DW$117)</f>
        <v>0</v>
      </c>
      <c r="CY21" s="58" cm="1">
        <f t="array" ref="CY21">AnualidadPensionado(CY$1,$E21,$B21, $D21, Hombres!$A$1:$DW$117, Mujeres!$A$1:$DW$117)</f>
        <v>0</v>
      </c>
    </row>
    <row r="22" spans="1:103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9"/>
      <c r="H22" s="58" cm="1">
        <f t="array" ref="H22">AnualidadPensionado(H$1,$E22,$B22, $D22, Hombres!$A$1:$DW$117, Mujeres!$A$1:$DW$117)</f>
        <v>1825302.7</v>
      </c>
      <c r="I22" s="58" cm="1">
        <f t="array" ref="I22">AnualidadPensionado(I$1,$E22,$B22, $D22, Hombres!$A$1:$DW$117, Mujeres!$A$1:$DW$117)</f>
        <v>1839324.7903354701</v>
      </c>
      <c r="J22" s="58" cm="1">
        <f t="array" ref="J22">AnualidadPensionado(J$1,$E22,$B22, $D22, Hombres!$A$1:$DW$117, Mujeres!$A$1:$DW$117)</f>
        <v>1849254.2932498562</v>
      </c>
      <c r="K22" s="58" cm="1">
        <f t="array" ref="K22">AnualidadPensionado(K$1,$E22,$B22, $D22, Hombres!$A$1:$DW$117, Mujeres!$A$1:$DW$117)</f>
        <v>1854527.5694656046</v>
      </c>
      <c r="L22" s="58" cm="1">
        <f t="array" ref="L22">AnualidadPensionado(L$1,$E22,$B22, $D22, Hombres!$A$1:$DW$117, Mujeres!$A$1:$DW$117)</f>
        <v>1854869.1326442941</v>
      </c>
      <c r="M22" s="58" cm="1">
        <f t="array" ref="M22">AnualidadPensionado(M$1,$E22,$B22, $D22, Hombres!$A$1:$DW$117, Mujeres!$A$1:$DW$117)</f>
        <v>1850257.9391097547</v>
      </c>
      <c r="N22" s="58" cm="1">
        <f t="array" ref="N22">AnualidadPensionado(N$1,$E22,$B22, $D22, Hombres!$A$1:$DW$117, Mujeres!$A$1:$DW$117)</f>
        <v>1840722.0852939449</v>
      </c>
      <c r="O22" s="58" cm="1">
        <f t="array" ref="O22">AnualidadPensionado(O$1,$E22,$B22, $D22, Hombres!$A$1:$DW$117, Mujeres!$A$1:$DW$117)</f>
        <v>1826160.1255142963</v>
      </c>
      <c r="P22" s="58" cm="1">
        <f t="array" ref="P22">AnualidadPensionado(P$1,$E22,$B22, $D22, Hombres!$A$1:$DW$117, Mujeres!$A$1:$DW$117)</f>
        <v>1806216.4919953854</v>
      </c>
      <c r="Q22" s="58" cm="1">
        <f t="array" ref="Q22">AnualidadPensionado(Q$1,$E22,$B22, $D22, Hombres!$A$1:$DW$117, Mujeres!$A$1:$DW$117)</f>
        <v>1777539.7075236747</v>
      </c>
      <c r="R22" s="58" cm="1">
        <f t="array" ref="R22">AnualidadPensionado(R$1,$E22,$B22, $D22, Hombres!$A$1:$DW$117, Mujeres!$A$1:$DW$117)</f>
        <v>1742056.6358585183</v>
      </c>
      <c r="S22" s="58" cm="1">
        <f t="array" ref="S22">AnualidadPensionado(S$1,$E22,$B22, $D22, Hombres!$A$1:$DW$117, Mujeres!$A$1:$DW$117)</f>
        <v>1699603.4473064335</v>
      </c>
      <c r="T22" s="58" cm="1">
        <f t="array" ref="T22">AnualidadPensionado(T$1,$E22,$B22, $D22, Hombres!$A$1:$DW$117, Mujeres!$A$1:$DW$117)</f>
        <v>1650014.1141251668</v>
      </c>
      <c r="U22" s="58" cm="1">
        <f t="array" ref="U22">AnualidadPensionado(U$1,$E22,$B22, $D22, Hombres!$A$1:$DW$117, Mujeres!$A$1:$DW$117)</f>
        <v>1593101.4741977411</v>
      </c>
      <c r="V22" s="58" cm="1">
        <f t="array" ref="V22">AnualidadPensionado(V$1,$E22,$B22, $D22, Hombres!$A$1:$DW$117, Mujeres!$A$1:$DW$117)</f>
        <v>1528794.3480557825</v>
      </c>
      <c r="W22" s="58" cm="1">
        <f t="array" ref="W22">AnualidadPensionado(W$1,$E22,$B22, $D22, Hombres!$A$1:$DW$117, Mujeres!$A$1:$DW$117)</f>
        <v>1457246.4683366965</v>
      </c>
      <c r="X22" s="58" cm="1">
        <f t="array" ref="X22">AnualidadPensionado(X$1,$E22,$B22, $D22, Hombres!$A$1:$DW$117, Mujeres!$A$1:$DW$117)</f>
        <v>1378832.384157405</v>
      </c>
      <c r="Y22" s="58" cm="1">
        <f t="array" ref="Y22">AnualidadPensionado(Y$1,$E22,$B22, $D22, Hombres!$A$1:$DW$117, Mujeres!$A$1:$DW$117)</f>
        <v>1294051.3079781092</v>
      </c>
      <c r="Z22" s="58" cm="1">
        <f t="array" ref="Z22">AnualidadPensionado(Z$1,$E22,$B22, $D22, Hombres!$A$1:$DW$117, Mujeres!$A$1:$DW$117)</f>
        <v>1203528.2003777765</v>
      </c>
      <c r="AA22" s="58" cm="1">
        <f t="array" ref="AA22">AnualidadPensionado(AA$1,$E22,$B22, $D22, Hombres!$A$1:$DW$117, Mujeres!$A$1:$DW$117)</f>
        <v>1108116.9316885266</v>
      </c>
      <c r="AB22" s="58" cm="1">
        <f t="array" ref="AB22">AnualidadPensionado(AB$1,$E22,$B22, $D22, Hombres!$A$1:$DW$117, Mujeres!$A$1:$DW$117)</f>
        <v>1008991.8474682922</v>
      </c>
      <c r="AC22" s="58" cm="1">
        <f t="array" ref="AC22">AnualidadPensionado(AC$1,$E22,$B22, $D22, Hombres!$A$1:$DW$117, Mujeres!$A$1:$DW$117)</f>
        <v>907583.10468562995</v>
      </c>
      <c r="AD22" s="58" cm="1">
        <f t="array" ref="AD22">AnualidadPensionado(AD$1,$E22,$B22, $D22, Hombres!$A$1:$DW$117, Mujeres!$A$1:$DW$117)</f>
        <v>805433.5589355313</v>
      </c>
      <c r="AE22" s="58" cm="1">
        <f t="array" ref="AE22">AnualidadPensionado(AE$1,$E22,$B22, $D22, Hombres!$A$1:$DW$117, Mujeres!$A$1:$DW$117)</f>
        <v>704149.45285935409</v>
      </c>
      <c r="AF22" s="58" cm="1">
        <f t="array" ref="AF22">AnualidadPensionado(AF$1,$E22,$B22, $D22, Hombres!$A$1:$DW$117, Mujeres!$A$1:$DW$117)</f>
        <v>605420.46020794776</v>
      </c>
      <c r="AG22" s="58" cm="1">
        <f t="array" ref="AG22">AnualidadPensionado(AG$1,$E22,$B22, $D22, Hombres!$A$1:$DW$117, Mujeres!$A$1:$DW$117)</f>
        <v>511014.54343452654</v>
      </c>
      <c r="AH22" s="58" cm="1">
        <f t="array" ref="AH22">AnualidadPensionado(AH$1,$E22,$B22, $D22, Hombres!$A$1:$DW$117, Mujeres!$A$1:$DW$117)</f>
        <v>422631.33320517448</v>
      </c>
      <c r="AI22" s="58" cm="1">
        <f t="array" ref="AI22">AnualidadPensionado(AI$1,$E22,$B22, $D22, Hombres!$A$1:$DW$117, Mujeres!$A$1:$DW$117)</f>
        <v>341727.22713748051</v>
      </c>
      <c r="AJ22" s="58" cm="1">
        <f t="array" ref="AJ22">AnualidadPensionado(AJ$1,$E22,$B22, $D22, Hombres!$A$1:$DW$117, Mujeres!$A$1:$DW$117)</f>
        <v>269437.21270841075</v>
      </c>
      <c r="AK22" s="58" cm="1">
        <f t="array" ref="AK22">AnualidadPensionado(AK$1,$E22,$B22, $D22, Hombres!$A$1:$DW$117, Mujeres!$A$1:$DW$117)</f>
        <v>206548.27920145734</v>
      </c>
      <c r="AL22" s="58" cm="1">
        <f t="array" ref="AL22">AnualidadPensionado(AL$1,$E22,$B22, $D22, Hombres!$A$1:$DW$117, Mujeres!$A$1:$DW$117)</f>
        <v>153462.06894624667</v>
      </c>
      <c r="AM22" s="58" cm="1">
        <f t="array" ref="AM22">AnualidadPensionado(AM$1,$E22,$B22, $D22, Hombres!$A$1:$DW$117, Mujeres!$A$1:$DW$117)</f>
        <v>110124.77123679208</v>
      </c>
      <c r="AN22" s="58" cm="1">
        <f t="array" ref="AN22">AnualidadPensionado(AN$1,$E22,$B22, $D22, Hombres!$A$1:$DW$117, Mujeres!$A$1:$DW$117)</f>
        <v>76017.35162032595</v>
      </c>
      <c r="AO22" s="58" cm="1">
        <f t="array" ref="AO22">AnualidadPensionado(AO$1,$E22,$B22, $D22, Hombres!$A$1:$DW$117, Mujeres!$A$1:$DW$117)</f>
        <v>50235.499804866675</v>
      </c>
      <c r="AP22" s="58" cm="1">
        <f t="array" ref="AP22">AnualidadPensionado(AP$1,$E22,$B22, $D22, Hombres!$A$1:$DW$117, Mujeres!$A$1:$DW$117)</f>
        <v>31607.69080040999</v>
      </c>
      <c r="AQ22" s="58" cm="1">
        <f t="array" ref="AQ22">AnualidadPensionado(AQ$1,$E22,$B22, $D22, Hombres!$A$1:$DW$117, Mujeres!$A$1:$DW$117)</f>
        <v>18818.637900345675</v>
      </c>
      <c r="AR22" s="58" cm="1">
        <f t="array" ref="AR22">AnualidadPensionado(AR$1,$E22,$B22, $D22, Hombres!$A$1:$DW$117, Mujeres!$A$1:$DW$117)</f>
        <v>10528.008668996086</v>
      </c>
      <c r="AS22" s="58" cm="1">
        <f t="array" ref="AS22">AnualidadPensionado(AS$1,$E22,$B22, $D22, Hombres!$A$1:$DW$117, Mujeres!$A$1:$DW$117)</f>
        <v>5488.1695376406469</v>
      </c>
      <c r="AT22" s="58" cm="1">
        <f t="array" ref="AT22">AnualidadPensionado(AT$1,$E22,$B22, $D22, Hombres!$A$1:$DW$117, Mujeres!$A$1:$DW$117)</f>
        <v>2638.8864923706155</v>
      </c>
      <c r="AU22" s="58" cm="1">
        <f t="array" ref="AU22">AnualidadPensionado(AU$1,$E22,$B22, $D22, Hombres!$A$1:$DW$117, Mujeres!$A$1:$DW$117)</f>
        <v>1156.0814789875769</v>
      </c>
      <c r="AV22" s="58" cm="1">
        <f t="array" ref="AV22">AnualidadPensionado(AV$1,$E22,$B22, $D22, Hombres!$A$1:$DW$117, Mujeres!$A$1:$DW$117)</f>
        <v>454.62342536803982</v>
      </c>
      <c r="AW22" s="58" cm="1">
        <f t="array" ref="AW22">AnualidadPensionado(AW$1,$E22,$B22, $D22, Hombres!$A$1:$DW$117, Mujeres!$A$1:$DW$117)</f>
        <v>157.49359843127382</v>
      </c>
      <c r="AX22" s="58" cm="1">
        <f t="array" ref="AX22">AnualidadPensionado(AX$1,$E22,$B22, $D22, Hombres!$A$1:$DW$117, Mujeres!$A$1:$DW$117)</f>
        <v>46.886505096129234</v>
      </c>
      <c r="AY22" s="58" cm="1">
        <f t="array" ref="AY22">AnualidadPensionado(AY$1,$E22,$B22, $D22, Hombres!$A$1:$DW$117, Mujeres!$A$1:$DW$117)</f>
        <v>11.589581028779213</v>
      </c>
      <c r="AZ22" s="58" cm="1">
        <f t="array" ref="AZ22">AnualidadPensionado(AZ$1,$E22,$B22, $D22, Hombres!$A$1:$DW$117, Mujeres!$A$1:$DW$117)</f>
        <v>0</v>
      </c>
      <c r="BA22" s="58" cm="1">
        <f t="array" ref="BA22">AnualidadPensionado(BA$1,$E22,$B22, $D22, Hombres!$A$1:$DW$117, Mujeres!$A$1:$DW$117)</f>
        <v>0</v>
      </c>
      <c r="BB22" s="58" cm="1">
        <f t="array" ref="BB22">AnualidadPensionado(BB$1,$E22,$B22, $D22, Hombres!$A$1:$DW$117, Mujeres!$A$1:$DW$117)</f>
        <v>0</v>
      </c>
      <c r="BC22" s="58" cm="1">
        <f t="array" ref="BC22">AnualidadPensionado(BC$1,$E22,$B22, $D22, Hombres!$A$1:$DW$117, Mujeres!$A$1:$DW$117)</f>
        <v>0</v>
      </c>
      <c r="BD22" s="58" cm="1">
        <f t="array" ref="BD22">AnualidadPensionado(BD$1,$E22,$B22, $D22, Hombres!$A$1:$DW$117, Mujeres!$A$1:$DW$117)</f>
        <v>0</v>
      </c>
      <c r="BE22" s="58" cm="1">
        <f t="array" ref="BE22">AnualidadPensionado(BE$1,$E22,$B22, $D22, Hombres!$A$1:$DW$117, Mujeres!$A$1:$DW$117)</f>
        <v>0</v>
      </c>
      <c r="BF22" s="58" cm="1">
        <f t="array" ref="BF22">AnualidadPensionado(BF$1,$E22,$B22, $D22, Hombres!$A$1:$DW$117, Mujeres!$A$1:$DW$117)</f>
        <v>0</v>
      </c>
      <c r="BG22" s="58" cm="1">
        <f t="array" ref="BG22">AnualidadPensionado(BG$1,$E22,$B22, $D22, Hombres!$A$1:$DW$117, Mujeres!$A$1:$DW$117)</f>
        <v>0</v>
      </c>
      <c r="BH22" s="58" cm="1">
        <f t="array" ref="BH22">AnualidadPensionado(BH$1,$E22,$B22, $D22, Hombres!$A$1:$DW$117, Mujeres!$A$1:$DW$117)</f>
        <v>0</v>
      </c>
      <c r="BI22" s="58" cm="1">
        <f t="array" ref="BI22">AnualidadPensionado(BI$1,$E22,$B22, $D22, Hombres!$A$1:$DW$117, Mujeres!$A$1:$DW$117)</f>
        <v>0</v>
      </c>
      <c r="BJ22" s="58" cm="1">
        <f t="array" ref="BJ22">AnualidadPensionado(BJ$1,$E22,$B22, $D22, Hombres!$A$1:$DW$117, Mujeres!$A$1:$DW$117)</f>
        <v>0</v>
      </c>
      <c r="BK22" s="58" cm="1">
        <f t="array" ref="BK22">AnualidadPensionado(BK$1,$E22,$B22, $D22, Hombres!$A$1:$DW$117, Mujeres!$A$1:$DW$117)</f>
        <v>0</v>
      </c>
      <c r="BL22" s="58" cm="1">
        <f t="array" ref="BL22">AnualidadPensionado(BL$1,$E22,$B22, $D22, Hombres!$A$1:$DW$117, Mujeres!$A$1:$DW$117)</f>
        <v>0</v>
      </c>
      <c r="BM22" s="58" cm="1">
        <f t="array" ref="BM22">AnualidadPensionado(BM$1,$E22,$B22, $D22, Hombres!$A$1:$DW$117, Mujeres!$A$1:$DW$117)</f>
        <v>0</v>
      </c>
      <c r="BN22" s="58" cm="1">
        <f t="array" ref="BN22">AnualidadPensionado(BN$1,$E22,$B22, $D22, Hombres!$A$1:$DW$117, Mujeres!$A$1:$DW$117)</f>
        <v>0</v>
      </c>
      <c r="BO22" s="58" cm="1">
        <f t="array" ref="BO22">AnualidadPensionado(BO$1,$E22,$B22, $D22, Hombres!$A$1:$DW$117, Mujeres!$A$1:$DW$117)</f>
        <v>0</v>
      </c>
      <c r="BP22" s="58" cm="1">
        <f t="array" ref="BP22">AnualidadPensionado(BP$1,$E22,$B22, $D22, Hombres!$A$1:$DW$117, Mujeres!$A$1:$DW$117)</f>
        <v>0</v>
      </c>
      <c r="BQ22" s="58" cm="1">
        <f t="array" ref="BQ22">AnualidadPensionado(BQ$1,$E22,$B22, $D22, Hombres!$A$1:$DW$117, Mujeres!$A$1:$DW$117)</f>
        <v>0</v>
      </c>
      <c r="BR22" s="58" cm="1">
        <f t="array" ref="BR22">AnualidadPensionado(BR$1,$E22,$B22, $D22, Hombres!$A$1:$DW$117, Mujeres!$A$1:$DW$117)</f>
        <v>0</v>
      </c>
      <c r="BS22" s="58" cm="1">
        <f t="array" ref="BS22">AnualidadPensionado(BS$1,$E22,$B22, $D22, Hombres!$A$1:$DW$117, Mujeres!$A$1:$DW$117)</f>
        <v>0</v>
      </c>
      <c r="BT22" s="58" cm="1">
        <f t="array" ref="BT22">AnualidadPensionado(BT$1,$E22,$B22, $D22, Hombres!$A$1:$DW$117, Mujeres!$A$1:$DW$117)</f>
        <v>0</v>
      </c>
      <c r="BU22" s="58" cm="1">
        <f t="array" ref="BU22">AnualidadPensionado(BU$1,$E22,$B22, $D22, Hombres!$A$1:$DW$117, Mujeres!$A$1:$DW$117)</f>
        <v>0</v>
      </c>
      <c r="BV22" s="58" cm="1">
        <f t="array" ref="BV22">AnualidadPensionado(BV$1,$E22,$B22, $D22, Hombres!$A$1:$DW$117, Mujeres!$A$1:$DW$117)</f>
        <v>0</v>
      </c>
      <c r="BW22" s="58" cm="1">
        <f t="array" ref="BW22">AnualidadPensionado(BW$1,$E22,$B22, $D22, Hombres!$A$1:$DW$117, Mujeres!$A$1:$DW$117)</f>
        <v>0</v>
      </c>
      <c r="BX22" s="58" cm="1">
        <f t="array" ref="BX22">AnualidadPensionado(BX$1,$E22,$B22, $D22, Hombres!$A$1:$DW$117, Mujeres!$A$1:$DW$117)</f>
        <v>0</v>
      </c>
      <c r="BY22" s="58" cm="1">
        <f t="array" ref="BY22">AnualidadPensionado(BY$1,$E22,$B22, $D22, Hombres!$A$1:$DW$117, Mujeres!$A$1:$DW$117)</f>
        <v>0</v>
      </c>
      <c r="BZ22" s="58" cm="1">
        <f t="array" ref="BZ22">AnualidadPensionado(BZ$1,$E22,$B22, $D22, Hombres!$A$1:$DW$117, Mujeres!$A$1:$DW$117)</f>
        <v>0</v>
      </c>
      <c r="CA22" s="58" cm="1">
        <f t="array" ref="CA22">AnualidadPensionado(CA$1,$E22,$B22, $D22, Hombres!$A$1:$DW$117, Mujeres!$A$1:$DW$117)</f>
        <v>0</v>
      </c>
      <c r="CB22" s="58" cm="1">
        <f t="array" ref="CB22">AnualidadPensionado(CB$1,$E22,$B22, $D22, Hombres!$A$1:$DW$117, Mujeres!$A$1:$DW$117)</f>
        <v>0</v>
      </c>
      <c r="CC22" s="58" cm="1">
        <f t="array" ref="CC22">AnualidadPensionado(CC$1,$E22,$B22, $D22, Hombres!$A$1:$DW$117, Mujeres!$A$1:$DW$117)</f>
        <v>0</v>
      </c>
      <c r="CD22" s="58" cm="1">
        <f t="array" ref="CD22">AnualidadPensionado(CD$1,$E22,$B22, $D22, Hombres!$A$1:$DW$117, Mujeres!$A$1:$DW$117)</f>
        <v>0</v>
      </c>
      <c r="CE22" s="58" cm="1">
        <f t="array" ref="CE22">AnualidadPensionado(CE$1,$E22,$B22, $D22, Hombres!$A$1:$DW$117, Mujeres!$A$1:$DW$117)</f>
        <v>0</v>
      </c>
      <c r="CF22" s="58" cm="1">
        <f t="array" ref="CF22">AnualidadPensionado(CF$1,$E22,$B22, $D22, Hombres!$A$1:$DW$117, Mujeres!$A$1:$DW$117)</f>
        <v>0</v>
      </c>
      <c r="CG22" s="58" cm="1">
        <f t="array" ref="CG22">AnualidadPensionado(CG$1,$E22,$B22, $D22, Hombres!$A$1:$DW$117, Mujeres!$A$1:$DW$117)</f>
        <v>0</v>
      </c>
      <c r="CH22" s="58" cm="1">
        <f t="array" ref="CH22">AnualidadPensionado(CH$1,$E22,$B22, $D22, Hombres!$A$1:$DW$117, Mujeres!$A$1:$DW$117)</f>
        <v>0</v>
      </c>
      <c r="CI22" s="58" cm="1">
        <f t="array" ref="CI22">AnualidadPensionado(CI$1,$E22,$B22, $D22, Hombres!$A$1:$DW$117, Mujeres!$A$1:$DW$117)</f>
        <v>0</v>
      </c>
      <c r="CJ22" s="58" cm="1">
        <f t="array" ref="CJ22">AnualidadPensionado(CJ$1,$E22,$B22, $D22, Hombres!$A$1:$DW$117, Mujeres!$A$1:$DW$117)</f>
        <v>0</v>
      </c>
      <c r="CK22" s="58" cm="1">
        <f t="array" ref="CK22">AnualidadPensionado(CK$1,$E22,$B22, $D22, Hombres!$A$1:$DW$117, Mujeres!$A$1:$DW$117)</f>
        <v>0</v>
      </c>
      <c r="CL22" s="58" cm="1">
        <f t="array" ref="CL22">AnualidadPensionado(CL$1,$E22,$B22, $D22, Hombres!$A$1:$DW$117, Mujeres!$A$1:$DW$117)</f>
        <v>0</v>
      </c>
      <c r="CM22" s="58" cm="1">
        <f t="array" ref="CM22">AnualidadPensionado(CM$1,$E22,$B22, $D22, Hombres!$A$1:$DW$117, Mujeres!$A$1:$DW$117)</f>
        <v>0</v>
      </c>
      <c r="CN22" s="58" cm="1">
        <f t="array" ref="CN22">AnualidadPensionado(CN$1,$E22,$B22, $D22, Hombres!$A$1:$DW$117, Mujeres!$A$1:$DW$117)</f>
        <v>0</v>
      </c>
      <c r="CO22" s="58" cm="1">
        <f t="array" ref="CO22">AnualidadPensionado(CO$1,$E22,$B22, $D22, Hombres!$A$1:$DW$117, Mujeres!$A$1:$DW$117)</f>
        <v>0</v>
      </c>
      <c r="CP22" s="58" cm="1">
        <f t="array" ref="CP22">AnualidadPensionado(CP$1,$E22,$B22, $D22, Hombres!$A$1:$DW$117, Mujeres!$A$1:$DW$117)</f>
        <v>0</v>
      </c>
      <c r="CQ22" s="58" cm="1">
        <f t="array" ref="CQ22">AnualidadPensionado(CQ$1,$E22,$B22, $D22, Hombres!$A$1:$DW$117, Mujeres!$A$1:$DW$117)</f>
        <v>0</v>
      </c>
      <c r="CR22" s="58" cm="1">
        <f t="array" ref="CR22">AnualidadPensionado(CR$1,$E22,$B22, $D22, Hombres!$A$1:$DW$117, Mujeres!$A$1:$DW$117)</f>
        <v>0</v>
      </c>
      <c r="CS22" s="58" cm="1">
        <f t="array" ref="CS22">AnualidadPensionado(CS$1,$E22,$B22, $D22, Hombres!$A$1:$DW$117, Mujeres!$A$1:$DW$117)</f>
        <v>0</v>
      </c>
      <c r="CT22" s="58" cm="1">
        <f t="array" ref="CT22">AnualidadPensionado(CT$1,$E22,$B22, $D22, Hombres!$A$1:$DW$117, Mujeres!$A$1:$DW$117)</f>
        <v>0</v>
      </c>
      <c r="CU22" s="58" cm="1">
        <f t="array" ref="CU22">AnualidadPensionado(CU$1,$E22,$B22, $D22, Hombres!$A$1:$DW$117, Mujeres!$A$1:$DW$117)</f>
        <v>0</v>
      </c>
      <c r="CV22" s="58" cm="1">
        <f t="array" ref="CV22">AnualidadPensionado(CV$1,$E22,$B22, $D22, Hombres!$A$1:$DW$117, Mujeres!$A$1:$DW$117)</f>
        <v>0</v>
      </c>
      <c r="CW22" s="58" cm="1">
        <f t="array" ref="CW22">AnualidadPensionado(CW$1,$E22,$B22, $D22, Hombres!$A$1:$DW$117, Mujeres!$A$1:$DW$117)</f>
        <v>0</v>
      </c>
      <c r="CX22" s="58" cm="1">
        <f t="array" ref="CX22">AnualidadPensionado(CX$1,$E22,$B22, $D22, Hombres!$A$1:$DW$117, Mujeres!$A$1:$DW$117)</f>
        <v>0</v>
      </c>
      <c r="CY22" s="58" cm="1">
        <f t="array" ref="CY22">AnualidadPensionado(CY$1,$E22,$B22, $D22, Hombres!$A$1:$DW$117, Mujeres!$A$1:$DW$117)</f>
        <v>0</v>
      </c>
    </row>
    <row r="23" spans="1:103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9"/>
      <c r="H23" s="58" cm="1">
        <f t="array" ref="H23">AnualidadPensionado(H$1,$E23,$B23, $D23, Hombres!$A$1:$DW$117, Mujeres!$A$1:$DW$117)</f>
        <v>2565122.9499999997</v>
      </c>
      <c r="I23" s="58" cm="1">
        <f t="array" ref="I23">AnualidadPensionado(I$1,$E23,$B23, $D23, Hombres!$A$1:$DW$117, Mujeres!$A$1:$DW$117)</f>
        <v>2622003.1970313326</v>
      </c>
      <c r="J23" s="58" cm="1">
        <f t="array" ref="J23">AnualidadPensionado(J$1,$E23,$B23, $D23, Hombres!$A$1:$DW$117, Mujeres!$A$1:$DW$117)</f>
        <v>2678733.9070035811</v>
      </c>
      <c r="K23" s="58" cm="1">
        <f t="array" ref="K23">AnualidadPensionado(K$1,$E23,$B23, $D23, Hombres!$A$1:$DW$117, Mujeres!$A$1:$DW$117)</f>
        <v>2735035.5041161752</v>
      </c>
      <c r="L23" s="58" cm="1">
        <f t="array" ref="L23">AnualidadPensionado(L$1,$E23,$B23, $D23, Hombres!$A$1:$DW$117, Mujeres!$A$1:$DW$117)</f>
        <v>2790495.807403951</v>
      </c>
      <c r="M23" s="58" cm="1">
        <f t="array" ref="M23">AnualidadPensionado(M$1,$E23,$B23, $D23, Hombres!$A$1:$DW$117, Mujeres!$A$1:$DW$117)</f>
        <v>2844588.2040780266</v>
      </c>
      <c r="N23" s="58" cm="1">
        <f t="array" ref="N23">AnualidadPensionado(N$1,$E23,$B23, $D23, Hombres!$A$1:$DW$117, Mujeres!$A$1:$DW$117)</f>
        <v>2896583.0010325019</v>
      </c>
      <c r="O23" s="58" cm="1">
        <f t="array" ref="O23">AnualidadPensionado(O$1,$E23,$B23, $D23, Hombres!$A$1:$DW$117, Mujeres!$A$1:$DW$117)</f>
        <v>2945688.1469870782</v>
      </c>
      <c r="P23" s="58" cm="1">
        <f t="array" ref="P23">AnualidadPensionado(P$1,$E23,$B23, $D23, Hombres!$A$1:$DW$117, Mujeres!$A$1:$DW$117)</f>
        <v>2991428.7483481718</v>
      </c>
      <c r="Q23" s="58" cm="1">
        <f t="array" ref="Q23">AnualidadPensionado(Q$1,$E23,$B23, $D23, Hombres!$A$1:$DW$117, Mujeres!$A$1:$DW$117)</f>
        <v>3033711.0920088412</v>
      </c>
      <c r="R23" s="58" cm="1">
        <f t="array" ref="R23">AnualidadPensionado(R$1,$E23,$B23, $D23, Hombres!$A$1:$DW$117, Mujeres!$A$1:$DW$117)</f>
        <v>3072441.7564635673</v>
      </c>
      <c r="S23" s="58" cm="1">
        <f t="array" ref="S23">AnualidadPensionado(S$1,$E23,$B23, $D23, Hombres!$A$1:$DW$117, Mujeres!$A$1:$DW$117)</f>
        <v>3107044.0164493807</v>
      </c>
      <c r="T23" s="58" cm="1">
        <f t="array" ref="T23">AnualidadPensionado(T$1,$E23,$B23, $D23, Hombres!$A$1:$DW$117, Mujeres!$A$1:$DW$117)</f>
        <v>3136362.5591663318</v>
      </c>
      <c r="U23" s="58" cm="1">
        <f t="array" ref="U23">AnualidadPensionado(U$1,$E23,$B23, $D23, Hombres!$A$1:$DW$117, Mujeres!$A$1:$DW$117)</f>
        <v>3158857.219485898</v>
      </c>
      <c r="V23" s="58" cm="1">
        <f t="array" ref="V23">AnualidadPensionado(V$1,$E23,$B23, $D23, Hombres!$A$1:$DW$117, Mujeres!$A$1:$DW$117)</f>
        <v>3172936.0155165703</v>
      </c>
      <c r="W23" s="58" cm="1">
        <f t="array" ref="W23">AnualidadPensionado(W$1,$E23,$B23, $D23, Hombres!$A$1:$DW$117, Mujeres!$A$1:$DW$117)</f>
        <v>3173740.345277695</v>
      </c>
      <c r="X23" s="58" cm="1">
        <f t="array" ref="X23">AnualidadPensionado(X$1,$E23,$B23, $D23, Hombres!$A$1:$DW$117, Mujeres!$A$1:$DW$117)</f>
        <v>3164191.4523997917</v>
      </c>
      <c r="Y23" s="58" cm="1">
        <f t="array" ref="Y23">AnualidadPensionado(Y$1,$E23,$B23, $D23, Hombres!$A$1:$DW$117, Mujeres!$A$1:$DW$117)</f>
        <v>3143211.5815728432</v>
      </c>
      <c r="Z23" s="58" cm="1">
        <f t="array" ref="Z23">AnualidadPensionado(Z$1,$E23,$B23, $D23, Hombres!$A$1:$DW$117, Mujeres!$A$1:$DW$117)</f>
        <v>3109618.2720539146</v>
      </c>
      <c r="AA23" s="58" cm="1">
        <f t="array" ref="AA23">AnualidadPensionado(AA$1,$E23,$B23, $D23, Hombres!$A$1:$DW$117, Mujeres!$A$1:$DW$117)</f>
        <v>3062249.8860430387</v>
      </c>
      <c r="AB23" s="58" cm="1">
        <f t="array" ref="AB23">AnualidadPensionado(AB$1,$E23,$B23, $D23, Hombres!$A$1:$DW$117, Mujeres!$A$1:$DW$117)</f>
        <v>3000100.8845955692</v>
      </c>
      <c r="AC23" s="58" cm="1">
        <f t="array" ref="AC23">AnualidadPensionado(AC$1,$E23,$B23, $D23, Hombres!$A$1:$DW$117, Mujeres!$A$1:$DW$117)</f>
        <v>2922353.9121928648</v>
      </c>
      <c r="AD23" s="58" cm="1">
        <f t="array" ref="AD23">AnualidadPensionado(AD$1,$E23,$B23, $D23, Hombres!$A$1:$DW$117, Mujeres!$A$1:$DW$117)</f>
        <v>2828329.2148710899</v>
      </c>
      <c r="AE23" s="58" cm="1">
        <f t="array" ref="AE23">AnualidadPensionado(AE$1,$E23,$B23, $D23, Hombres!$A$1:$DW$117, Mujeres!$A$1:$DW$117)</f>
        <v>2717522.9919145396</v>
      </c>
      <c r="AF23" s="58" cm="1">
        <f t="array" ref="AF23">AnualidadPensionado(AF$1,$E23,$B23, $D23, Hombres!$A$1:$DW$117, Mujeres!$A$1:$DW$117)</f>
        <v>2589797.1204226743</v>
      </c>
      <c r="AG23" s="58" cm="1">
        <f t="array" ref="AG23">AnualidadPensionado(AG$1,$E23,$B23, $D23, Hombres!$A$1:$DW$117, Mujeres!$A$1:$DW$117)</f>
        <v>2445560.0479892674</v>
      </c>
      <c r="AH23" s="58" cm="1">
        <f t="array" ref="AH23">AnualidadPensionado(AH$1,$E23,$B23, $D23, Hombres!$A$1:$DW$117, Mujeres!$A$1:$DW$117)</f>
        <v>2285797.3986947625</v>
      </c>
      <c r="AI23" s="58" cm="1">
        <f t="array" ref="AI23">AnualidadPensionado(AI$1,$E23,$B23, $D23, Hombres!$A$1:$DW$117, Mujeres!$A$1:$DW$117)</f>
        <v>2111969.9582235455</v>
      </c>
      <c r="AJ23" s="58" cm="1">
        <f t="array" ref="AJ23">AnualidadPensionado(AJ$1,$E23,$B23, $D23, Hombres!$A$1:$DW$117, Mujeres!$A$1:$DW$117)</f>
        <v>1926044.3957589716</v>
      </c>
      <c r="AK23" s="58" cm="1">
        <f t="array" ref="AK23">AnualidadPensionado(AK$1,$E23,$B23, $D23, Hombres!$A$1:$DW$117, Mujeres!$A$1:$DW$117)</f>
        <v>1730681.0343353022</v>
      </c>
      <c r="AL23" s="58" cm="1">
        <f t="array" ref="AL23">AnualidadPensionado(AL$1,$E23,$B23, $D23, Hombres!$A$1:$DW$117, Mujeres!$A$1:$DW$117)</f>
        <v>1529392.1967378315</v>
      </c>
      <c r="AM23" s="58" cm="1">
        <f t="array" ref="AM23">AnualidadPensionado(AM$1,$E23,$B23, $D23, Hombres!$A$1:$DW$117, Mujeres!$A$1:$DW$117)</f>
        <v>1326358.6227073749</v>
      </c>
      <c r="AN23" s="58" cm="1">
        <f t="array" ref="AN23">AnualidadPensionado(AN$1,$E23,$B23, $D23, Hombres!$A$1:$DW$117, Mujeres!$A$1:$DW$117)</f>
        <v>1126095.6231482702</v>
      </c>
      <c r="AO23" s="58" cm="1">
        <f t="array" ref="AO23">AnualidadPensionado(AO$1,$E23,$B23, $D23, Hombres!$A$1:$DW$117, Mujeres!$A$1:$DW$117)</f>
        <v>933251.10918791068</v>
      </c>
      <c r="AP23" s="58" cm="1">
        <f t="array" ref="AP23">AnualidadPensionado(AP$1,$E23,$B23, $D23, Hombres!$A$1:$DW$117, Mujeres!$A$1:$DW$117)</f>
        <v>752447.65422057966</v>
      </c>
      <c r="AQ23" s="58" cm="1">
        <f t="array" ref="AQ23">AnualidadPensionado(AQ$1,$E23,$B23, $D23, Hombres!$A$1:$DW$117, Mujeres!$A$1:$DW$117)</f>
        <v>588014.30897299736</v>
      </c>
      <c r="AR23" s="58" cm="1">
        <f t="array" ref="AR23">AnualidadPensionado(AR$1,$E23,$B23, $D23, Hombres!$A$1:$DW$117, Mujeres!$A$1:$DW$117)</f>
        <v>443503.76422018773</v>
      </c>
      <c r="AS23" s="58" cm="1">
        <f t="array" ref="AS23">AnualidadPensionado(AS$1,$E23,$B23, $D23, Hombres!$A$1:$DW$117, Mujeres!$A$1:$DW$117)</f>
        <v>321250.02059750358</v>
      </c>
      <c r="AT23" s="58" cm="1">
        <f t="array" ref="AT23">AnualidadPensionado(AT$1,$E23,$B23, $D23, Hombres!$A$1:$DW$117, Mujeres!$A$1:$DW$117)</f>
        <v>222157.65012277401</v>
      </c>
      <c r="AU23" s="58" cm="1">
        <f t="array" ref="AU23">AnualidadPensionado(AU$1,$E23,$B23, $D23, Hombres!$A$1:$DW$117, Mujeres!$A$1:$DW$117)</f>
        <v>145662.76648637778</v>
      </c>
      <c r="AV23" s="58" cm="1">
        <f t="array" ref="AV23">AnualidadPensionado(AV$1,$E23,$B23, $D23, Hombres!$A$1:$DW$117, Mujeres!$A$1:$DW$117)</f>
        <v>89830.293494731304</v>
      </c>
      <c r="AW23" s="58" cm="1">
        <f t="array" ref="AW23">AnualidadPensionado(AW$1,$E23,$B23, $D23, Hombres!$A$1:$DW$117, Mujeres!$A$1:$DW$117)</f>
        <v>51613.287336169793</v>
      </c>
      <c r="AX23" s="58" cm="1">
        <f t="array" ref="AX23">AnualidadPensionado(AX$1,$E23,$B23, $D23, Hombres!$A$1:$DW$117, Mujeres!$A$1:$DW$117)</f>
        <v>27311.119741939925</v>
      </c>
      <c r="AY23" s="58" cm="1">
        <f t="array" ref="AY23">AnualidadPensionado(AY$1,$E23,$B23, $D23, Hombres!$A$1:$DW$117, Mujeres!$A$1:$DW$117)</f>
        <v>13120.139078611342</v>
      </c>
      <c r="AZ23" s="58" cm="1">
        <f t="array" ref="AZ23">AnualidadPensionado(AZ$1,$E23,$B23, $D23, Hombres!$A$1:$DW$117, Mujeres!$A$1:$DW$117)</f>
        <v>5620.3050062336615</v>
      </c>
      <c r="BA23" s="58" cm="1">
        <f t="array" ref="BA23">AnualidadPensionado(BA$1,$E23,$B23, $D23, Hombres!$A$1:$DW$117, Mujeres!$A$1:$DW$117)</f>
        <v>2097.7722397183315</v>
      </c>
      <c r="BB23" s="58" cm="1">
        <f t="array" ref="BB23">AnualidadPensionado(BB$1,$E23,$B23, $D23, Hombres!$A$1:$DW$117, Mujeres!$A$1:$DW$117)</f>
        <v>661.23440963095118</v>
      </c>
      <c r="BC23" s="58" cm="1">
        <f t="array" ref="BC23">AnualidadPensionado(BC$1,$E23,$B23, $D23, Hombres!$A$1:$DW$117, Mujeres!$A$1:$DW$117)</f>
        <v>168.2720487265679</v>
      </c>
      <c r="BD23" s="58" cm="1">
        <f t="array" ref="BD23">AnualidadPensionado(BD$1,$E23,$B23, $D23, Hombres!$A$1:$DW$117, Mujeres!$A$1:$DW$117)</f>
        <v>32.212306340411438</v>
      </c>
      <c r="BE23" s="58" cm="1">
        <f t="array" ref="BE23">AnualidadPensionado(BE$1,$E23,$B23, $D23, Hombres!$A$1:$DW$117, Mujeres!$A$1:$DW$117)</f>
        <v>4.0751907292541834</v>
      </c>
      <c r="BF23" s="58" cm="1">
        <f t="array" ref="BF23">AnualidadPensionado(BF$1,$E23,$B23, $D23, Hombres!$A$1:$DW$117, Mujeres!$A$1:$DW$117)</f>
        <v>0</v>
      </c>
      <c r="BG23" s="58" cm="1">
        <f t="array" ref="BG23">AnualidadPensionado(BG$1,$E23,$B23, $D23, Hombres!$A$1:$DW$117, Mujeres!$A$1:$DW$117)</f>
        <v>0</v>
      </c>
      <c r="BH23" s="58" cm="1">
        <f t="array" ref="BH23">AnualidadPensionado(BH$1,$E23,$B23, $D23, Hombres!$A$1:$DW$117, Mujeres!$A$1:$DW$117)</f>
        <v>0</v>
      </c>
      <c r="BI23" s="58" cm="1">
        <f t="array" ref="BI23">AnualidadPensionado(BI$1,$E23,$B23, $D23, Hombres!$A$1:$DW$117, Mujeres!$A$1:$DW$117)</f>
        <v>0</v>
      </c>
      <c r="BJ23" s="58" cm="1">
        <f t="array" ref="BJ23">AnualidadPensionado(BJ$1,$E23,$B23, $D23, Hombres!$A$1:$DW$117, Mujeres!$A$1:$DW$117)</f>
        <v>0</v>
      </c>
      <c r="BK23" s="58" cm="1">
        <f t="array" ref="BK23">AnualidadPensionado(BK$1,$E23,$B23, $D23, Hombres!$A$1:$DW$117, Mujeres!$A$1:$DW$117)</f>
        <v>0</v>
      </c>
      <c r="BL23" s="58" cm="1">
        <f t="array" ref="BL23">AnualidadPensionado(BL$1,$E23,$B23, $D23, Hombres!$A$1:$DW$117, Mujeres!$A$1:$DW$117)</f>
        <v>0</v>
      </c>
      <c r="BM23" s="58" cm="1">
        <f t="array" ref="BM23">AnualidadPensionado(BM$1,$E23,$B23, $D23, Hombres!$A$1:$DW$117, Mujeres!$A$1:$DW$117)</f>
        <v>0</v>
      </c>
      <c r="BN23" s="58" cm="1">
        <f t="array" ref="BN23">AnualidadPensionado(BN$1,$E23,$B23, $D23, Hombres!$A$1:$DW$117, Mujeres!$A$1:$DW$117)</f>
        <v>0</v>
      </c>
      <c r="BO23" s="58" cm="1">
        <f t="array" ref="BO23">AnualidadPensionado(BO$1,$E23,$B23, $D23, Hombres!$A$1:$DW$117, Mujeres!$A$1:$DW$117)</f>
        <v>0</v>
      </c>
      <c r="BP23" s="58" cm="1">
        <f t="array" ref="BP23">AnualidadPensionado(BP$1,$E23,$B23, $D23, Hombres!$A$1:$DW$117, Mujeres!$A$1:$DW$117)</f>
        <v>0</v>
      </c>
      <c r="BQ23" s="58" cm="1">
        <f t="array" ref="BQ23">AnualidadPensionado(BQ$1,$E23,$B23, $D23, Hombres!$A$1:$DW$117, Mujeres!$A$1:$DW$117)</f>
        <v>0</v>
      </c>
      <c r="BR23" s="58" cm="1">
        <f t="array" ref="BR23">AnualidadPensionado(BR$1,$E23,$B23, $D23, Hombres!$A$1:$DW$117, Mujeres!$A$1:$DW$117)</f>
        <v>0</v>
      </c>
      <c r="BS23" s="58" cm="1">
        <f t="array" ref="BS23">AnualidadPensionado(BS$1,$E23,$B23, $D23, Hombres!$A$1:$DW$117, Mujeres!$A$1:$DW$117)</f>
        <v>0</v>
      </c>
      <c r="BT23" s="58" cm="1">
        <f t="array" ref="BT23">AnualidadPensionado(BT$1,$E23,$B23, $D23, Hombres!$A$1:$DW$117, Mujeres!$A$1:$DW$117)</f>
        <v>0</v>
      </c>
      <c r="BU23" s="58" cm="1">
        <f t="array" ref="BU23">AnualidadPensionado(BU$1,$E23,$B23, $D23, Hombres!$A$1:$DW$117, Mujeres!$A$1:$DW$117)</f>
        <v>0</v>
      </c>
      <c r="BV23" s="58" cm="1">
        <f t="array" ref="BV23">AnualidadPensionado(BV$1,$E23,$B23, $D23, Hombres!$A$1:$DW$117, Mujeres!$A$1:$DW$117)</f>
        <v>0</v>
      </c>
      <c r="BW23" s="58" cm="1">
        <f t="array" ref="BW23">AnualidadPensionado(BW$1,$E23,$B23, $D23, Hombres!$A$1:$DW$117, Mujeres!$A$1:$DW$117)</f>
        <v>0</v>
      </c>
      <c r="BX23" s="58" cm="1">
        <f t="array" ref="BX23">AnualidadPensionado(BX$1,$E23,$B23, $D23, Hombres!$A$1:$DW$117, Mujeres!$A$1:$DW$117)</f>
        <v>0</v>
      </c>
      <c r="BY23" s="58" cm="1">
        <f t="array" ref="BY23">AnualidadPensionado(BY$1,$E23,$B23, $D23, Hombres!$A$1:$DW$117, Mujeres!$A$1:$DW$117)</f>
        <v>0</v>
      </c>
      <c r="BZ23" s="58" cm="1">
        <f t="array" ref="BZ23">AnualidadPensionado(BZ$1,$E23,$B23, $D23, Hombres!$A$1:$DW$117, Mujeres!$A$1:$DW$117)</f>
        <v>0</v>
      </c>
      <c r="CA23" s="58" cm="1">
        <f t="array" ref="CA23">AnualidadPensionado(CA$1,$E23,$B23, $D23, Hombres!$A$1:$DW$117, Mujeres!$A$1:$DW$117)</f>
        <v>0</v>
      </c>
      <c r="CB23" s="58" cm="1">
        <f t="array" ref="CB23">AnualidadPensionado(CB$1,$E23,$B23, $D23, Hombres!$A$1:$DW$117, Mujeres!$A$1:$DW$117)</f>
        <v>0</v>
      </c>
      <c r="CC23" s="58" cm="1">
        <f t="array" ref="CC23">AnualidadPensionado(CC$1,$E23,$B23, $D23, Hombres!$A$1:$DW$117, Mujeres!$A$1:$DW$117)</f>
        <v>0</v>
      </c>
      <c r="CD23" s="58" cm="1">
        <f t="array" ref="CD23">AnualidadPensionado(CD$1,$E23,$B23, $D23, Hombres!$A$1:$DW$117, Mujeres!$A$1:$DW$117)</f>
        <v>0</v>
      </c>
      <c r="CE23" s="58" cm="1">
        <f t="array" ref="CE23">AnualidadPensionado(CE$1,$E23,$B23, $D23, Hombres!$A$1:$DW$117, Mujeres!$A$1:$DW$117)</f>
        <v>0</v>
      </c>
      <c r="CF23" s="58" cm="1">
        <f t="array" ref="CF23">AnualidadPensionado(CF$1,$E23,$B23, $D23, Hombres!$A$1:$DW$117, Mujeres!$A$1:$DW$117)</f>
        <v>0</v>
      </c>
      <c r="CG23" s="58" cm="1">
        <f t="array" ref="CG23">AnualidadPensionado(CG$1,$E23,$B23, $D23, Hombres!$A$1:$DW$117, Mujeres!$A$1:$DW$117)</f>
        <v>0</v>
      </c>
      <c r="CH23" s="58" cm="1">
        <f t="array" ref="CH23">AnualidadPensionado(CH$1,$E23,$B23, $D23, Hombres!$A$1:$DW$117, Mujeres!$A$1:$DW$117)</f>
        <v>0</v>
      </c>
      <c r="CI23" s="58" cm="1">
        <f t="array" ref="CI23">AnualidadPensionado(CI$1,$E23,$B23, $D23, Hombres!$A$1:$DW$117, Mujeres!$A$1:$DW$117)</f>
        <v>0</v>
      </c>
      <c r="CJ23" s="58" cm="1">
        <f t="array" ref="CJ23">AnualidadPensionado(CJ$1,$E23,$B23, $D23, Hombres!$A$1:$DW$117, Mujeres!$A$1:$DW$117)</f>
        <v>0</v>
      </c>
      <c r="CK23" s="58" cm="1">
        <f t="array" ref="CK23">AnualidadPensionado(CK$1,$E23,$B23, $D23, Hombres!$A$1:$DW$117, Mujeres!$A$1:$DW$117)</f>
        <v>0</v>
      </c>
      <c r="CL23" s="58" cm="1">
        <f t="array" ref="CL23">AnualidadPensionado(CL$1,$E23,$B23, $D23, Hombres!$A$1:$DW$117, Mujeres!$A$1:$DW$117)</f>
        <v>0</v>
      </c>
      <c r="CM23" s="58" cm="1">
        <f t="array" ref="CM23">AnualidadPensionado(CM$1,$E23,$B23, $D23, Hombres!$A$1:$DW$117, Mujeres!$A$1:$DW$117)</f>
        <v>0</v>
      </c>
      <c r="CN23" s="58" cm="1">
        <f t="array" ref="CN23">AnualidadPensionado(CN$1,$E23,$B23, $D23, Hombres!$A$1:$DW$117, Mujeres!$A$1:$DW$117)</f>
        <v>0</v>
      </c>
      <c r="CO23" s="58" cm="1">
        <f t="array" ref="CO23">AnualidadPensionado(CO$1,$E23,$B23, $D23, Hombres!$A$1:$DW$117, Mujeres!$A$1:$DW$117)</f>
        <v>0</v>
      </c>
      <c r="CP23" s="58" cm="1">
        <f t="array" ref="CP23">AnualidadPensionado(CP$1,$E23,$B23, $D23, Hombres!$A$1:$DW$117, Mujeres!$A$1:$DW$117)</f>
        <v>0</v>
      </c>
      <c r="CQ23" s="58" cm="1">
        <f t="array" ref="CQ23">AnualidadPensionado(CQ$1,$E23,$B23, $D23, Hombres!$A$1:$DW$117, Mujeres!$A$1:$DW$117)</f>
        <v>0</v>
      </c>
      <c r="CR23" s="58" cm="1">
        <f t="array" ref="CR23">AnualidadPensionado(CR$1,$E23,$B23, $D23, Hombres!$A$1:$DW$117, Mujeres!$A$1:$DW$117)</f>
        <v>0</v>
      </c>
      <c r="CS23" s="58" cm="1">
        <f t="array" ref="CS23">AnualidadPensionado(CS$1,$E23,$B23, $D23, Hombres!$A$1:$DW$117, Mujeres!$A$1:$DW$117)</f>
        <v>0</v>
      </c>
      <c r="CT23" s="58" cm="1">
        <f t="array" ref="CT23">AnualidadPensionado(CT$1,$E23,$B23, $D23, Hombres!$A$1:$DW$117, Mujeres!$A$1:$DW$117)</f>
        <v>0</v>
      </c>
      <c r="CU23" s="58" cm="1">
        <f t="array" ref="CU23">AnualidadPensionado(CU$1,$E23,$B23, $D23, Hombres!$A$1:$DW$117, Mujeres!$A$1:$DW$117)</f>
        <v>0</v>
      </c>
      <c r="CV23" s="58" cm="1">
        <f t="array" ref="CV23">AnualidadPensionado(CV$1,$E23,$B23, $D23, Hombres!$A$1:$DW$117, Mujeres!$A$1:$DW$117)</f>
        <v>0</v>
      </c>
      <c r="CW23" s="58" cm="1">
        <f t="array" ref="CW23">AnualidadPensionado(CW$1,$E23,$B23, $D23, Hombres!$A$1:$DW$117, Mujeres!$A$1:$DW$117)</f>
        <v>0</v>
      </c>
      <c r="CX23" s="58" cm="1">
        <f t="array" ref="CX23">AnualidadPensionado(CX$1,$E23,$B23, $D23, Hombres!$A$1:$DW$117, Mujeres!$A$1:$DW$117)</f>
        <v>0</v>
      </c>
      <c r="CY23" s="58" cm="1">
        <f t="array" ref="CY23">AnualidadPensionado(CY$1,$E23,$B23, $D23, Hombres!$A$1:$DW$117, Mujeres!$A$1:$DW$117)</f>
        <v>0</v>
      </c>
    </row>
    <row r="24" spans="1:103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9"/>
      <c r="H24" s="58" cm="1">
        <f t="array" ref="H24">AnualidadPensionado(H$1,$E24,$B24, $D24, Hombres!$A$1:$DW$117, Mujeres!$A$1:$DW$117)</f>
        <v>4213560</v>
      </c>
      <c r="I24" s="58" cm="1">
        <f t="array" ref="I24">AnualidadPensionado(I$1,$E24,$B24, $D24, Hombres!$A$1:$DW$117, Mujeres!$A$1:$DW$117)</f>
        <v>4255294.4817286804</v>
      </c>
      <c r="J24" s="58" cm="1">
        <f t="array" ref="J24">AnualidadPensionado(J$1,$E24,$B24, $D24, Hombres!$A$1:$DW$117, Mujeres!$A$1:$DW$117)</f>
        <v>4289166.4428255782</v>
      </c>
      <c r="K24" s="58" cm="1">
        <f t="array" ref="K24">AnualidadPensionado(K$1,$E24,$B24, $D24, Hombres!$A$1:$DW$117, Mujeres!$A$1:$DW$117)</f>
        <v>4313512.3434600253</v>
      </c>
      <c r="L24" s="58" cm="1">
        <f t="array" ref="L24">AnualidadPensionado(L$1,$E24,$B24, $D24, Hombres!$A$1:$DW$117, Mujeres!$A$1:$DW$117)</f>
        <v>4326984.2189408736</v>
      </c>
      <c r="M24" s="58" cm="1">
        <f t="array" ref="M24">AnualidadPensionado(M$1,$E24,$B24, $D24, Hombres!$A$1:$DW$117, Mujeres!$A$1:$DW$117)</f>
        <v>4329053.5688546915</v>
      </c>
      <c r="N24" s="58" cm="1">
        <f t="array" ref="N24">AnualidadPensionado(N$1,$E24,$B24, $D24, Hombres!$A$1:$DW$117, Mujeres!$A$1:$DW$117)</f>
        <v>4319761.2293948242</v>
      </c>
      <c r="O24" s="58" cm="1">
        <f t="array" ref="O24">AnualidadPensionado(O$1,$E24,$B24, $D24, Hombres!$A$1:$DW$117, Mujeres!$A$1:$DW$117)</f>
        <v>4299098.044652286</v>
      </c>
      <c r="P24" s="58" cm="1">
        <f t="array" ref="P24">AnualidadPensionado(P$1,$E24,$B24, $D24, Hombres!$A$1:$DW$117, Mujeres!$A$1:$DW$117)</f>
        <v>4266692.5957499733</v>
      </c>
      <c r="Q24" s="58" cm="1">
        <f t="array" ref="Q24">AnualidadPensionado(Q$1,$E24,$B24, $D24, Hombres!$A$1:$DW$117, Mujeres!$A$1:$DW$117)</f>
        <v>4221674.7349722926</v>
      </c>
      <c r="R24" s="58" cm="1">
        <f t="array" ref="R24">AnualidadPensionado(R$1,$E24,$B24, $D24, Hombres!$A$1:$DW$117, Mujeres!$A$1:$DW$117)</f>
        <v>4156320.3393361019</v>
      </c>
      <c r="S24" s="58" cm="1">
        <f t="array" ref="S24">AnualidadPensionado(S$1,$E24,$B24, $D24, Hombres!$A$1:$DW$117, Mujeres!$A$1:$DW$117)</f>
        <v>4075268.4642513921</v>
      </c>
      <c r="T24" s="58" cm="1">
        <f t="array" ref="T24">AnualidadPensionado(T$1,$E24,$B24, $D24, Hombres!$A$1:$DW$117, Mujeres!$A$1:$DW$117)</f>
        <v>3978014.3503948553</v>
      </c>
      <c r="U24" s="58" cm="1">
        <f t="array" ref="U24">AnualidadPensionado(U$1,$E24,$B24, $D24, Hombres!$A$1:$DW$117, Mujeres!$A$1:$DW$117)</f>
        <v>3863970.68179269</v>
      </c>
      <c r="V24" s="58" cm="1">
        <f t="array" ref="V24">AnualidadPensionado(V$1,$E24,$B24, $D24, Hombres!$A$1:$DW$117, Mujeres!$A$1:$DW$117)</f>
        <v>3732635.1683921074</v>
      </c>
      <c r="W24" s="58" cm="1">
        <f t="array" ref="W24">AnualidadPensionado(W$1,$E24,$B24, $D24, Hombres!$A$1:$DW$117, Mujeres!$A$1:$DW$117)</f>
        <v>3584010.5084605278</v>
      </c>
      <c r="X24" s="58" cm="1">
        <f t="array" ref="X24">AnualidadPensionado(X$1,$E24,$B24, $D24, Hombres!$A$1:$DW$117, Mujeres!$A$1:$DW$117)</f>
        <v>3418549.5023623155</v>
      </c>
      <c r="Y24" s="58" cm="1">
        <f t="array" ref="Y24">AnualidadPensionado(Y$1,$E24,$B24, $D24, Hombres!$A$1:$DW$117, Mujeres!$A$1:$DW$117)</f>
        <v>3236944.2835929575</v>
      </c>
      <c r="Z24" s="58" cm="1">
        <f t="array" ref="Z24">AnualidadPensionado(Z$1,$E24,$B24, $D24, Hombres!$A$1:$DW$117, Mujeres!$A$1:$DW$117)</f>
        <v>3040119.5331705939</v>
      </c>
      <c r="AA24" s="58" cm="1">
        <f t="array" ref="AA24">AnualidadPensionado(AA$1,$E24,$B24, $D24, Hombres!$A$1:$DW$117, Mujeres!$A$1:$DW$117)</f>
        <v>2829470.1462566871</v>
      </c>
      <c r="AB24" s="58" cm="1">
        <f t="array" ref="AB24">AnualidadPensionado(AB$1,$E24,$B24, $D24, Hombres!$A$1:$DW$117, Mujeres!$A$1:$DW$117)</f>
        <v>2607174.6096116928</v>
      </c>
      <c r="AC24" s="58" cm="1">
        <f t="array" ref="AC24">AnualidadPensionado(AC$1,$E24,$B24, $D24, Hombres!$A$1:$DW$117, Mujeres!$A$1:$DW$117)</f>
        <v>2376072.4126527226</v>
      </c>
      <c r="AD24" s="58" cm="1">
        <f t="array" ref="AD24">AnualidadPensionado(AD$1,$E24,$B24, $D24, Hombres!$A$1:$DW$117, Mujeres!$A$1:$DW$117)</f>
        <v>2139336.6553466013</v>
      </c>
      <c r="AE24" s="58" cm="1">
        <f t="array" ref="AE24">AnualidadPensionado(AE$1,$E24,$B24, $D24, Hombres!$A$1:$DW$117, Mujeres!$A$1:$DW$117)</f>
        <v>1900389.0911977596</v>
      </c>
      <c r="AF24" s="58" cm="1">
        <f t="array" ref="AF24">AnualidadPensionado(AF$1,$E24,$B24, $D24, Hombres!$A$1:$DW$117, Mujeres!$A$1:$DW$117)</f>
        <v>1662993.5957525647</v>
      </c>
      <c r="AG24" s="58" cm="1">
        <f t="array" ref="AG24">AnualidadPensionado(AG$1,$E24,$B24, $D24, Hombres!$A$1:$DW$117, Mujeres!$A$1:$DW$117)</f>
        <v>1431304.3850749487</v>
      </c>
      <c r="AH24" s="58" cm="1">
        <f t="array" ref="AH24">AnualidadPensionado(AH$1,$E24,$B24, $D24, Hombres!$A$1:$DW$117, Mujeres!$A$1:$DW$117)</f>
        <v>1209555.6242866751</v>
      </c>
      <c r="AI24" s="58" cm="1">
        <f t="array" ref="AI24">AnualidadPensionado(AI$1,$E24,$B24, $D24, Hombres!$A$1:$DW$117, Mujeres!$A$1:$DW$117)</f>
        <v>1001645.2434982685</v>
      </c>
      <c r="AJ24" s="58" cm="1">
        <f t="array" ref="AJ24">AnualidadPensionado(AJ$1,$E24,$B24, $D24, Hombres!$A$1:$DW$117, Mujeres!$A$1:$DW$117)</f>
        <v>810940.12149393011</v>
      </c>
      <c r="AK24" s="58" cm="1">
        <f t="array" ref="AK24">AnualidadPensionado(AK$1,$E24,$B24, $D24, Hombres!$A$1:$DW$117, Mujeres!$A$1:$DW$117)</f>
        <v>640199.84401267744</v>
      </c>
      <c r="AL24" s="58" cm="1">
        <f t="array" ref="AL24">AnualidadPensionado(AL$1,$E24,$B24, $D24, Hombres!$A$1:$DW$117, Mujeres!$A$1:$DW$117)</f>
        <v>491450.62215463648</v>
      </c>
      <c r="AM24" s="58" cm="1">
        <f t="array" ref="AM24">AnualidadPensionado(AM$1,$E24,$B24, $D24, Hombres!$A$1:$DW$117, Mujeres!$A$1:$DW$117)</f>
        <v>365720.86285290139</v>
      </c>
      <c r="AN24" s="58" cm="1">
        <f t="array" ref="AN24">AnualidadPensionado(AN$1,$E24,$B24, $D24, Hombres!$A$1:$DW$117, Mujeres!$A$1:$DW$117)</f>
        <v>262890.67435068119</v>
      </c>
      <c r="AO24" s="58" cm="1">
        <f t="array" ref="AO24">AnualidadPensionado(AO$1,$E24,$B24, $D24, Hombres!$A$1:$DW$117, Mujeres!$A$1:$DW$117)</f>
        <v>181775.03120151733</v>
      </c>
      <c r="AP24" s="58" cm="1">
        <f t="array" ref="AP24">AnualidadPensionado(AP$1,$E24,$B24, $D24, Hombres!$A$1:$DW$117, Mujeres!$A$1:$DW$117)</f>
        <v>120320.47684702443</v>
      </c>
      <c r="AQ24" s="58" cm="1">
        <f t="array" ref="AQ24">AnualidadPensionado(AQ$1,$E24,$B24, $D24, Hombres!$A$1:$DW$117, Mujeres!$A$1:$DW$117)</f>
        <v>75836.181281645302</v>
      </c>
      <c r="AR24" s="58" cm="1">
        <f t="array" ref="AR24">AnualidadPensionado(AR$1,$E24,$B24, $D24, Hombres!$A$1:$DW$117, Mujeres!$A$1:$DW$117)</f>
        <v>45240.530325704458</v>
      </c>
      <c r="AS24" s="58" cm="1">
        <f t="array" ref="AS24">AnualidadPensionado(AS$1,$E24,$B24, $D24, Hombres!$A$1:$DW$117, Mujeres!$A$1:$DW$117)</f>
        <v>25362.785153774108</v>
      </c>
      <c r="AT24" s="58" cm="1">
        <f t="array" ref="AT24">AnualidadPensionado(AT$1,$E24,$B24, $D24, Hombres!$A$1:$DW$117, Mujeres!$A$1:$DW$117)</f>
        <v>13248.566338121218</v>
      </c>
      <c r="AU24" s="58" cm="1">
        <f t="array" ref="AU24">AnualidadPensionado(AU$1,$E24,$B24, $D24, Hombres!$A$1:$DW$117, Mujeres!$A$1:$DW$117)</f>
        <v>6382.8851091235674</v>
      </c>
      <c r="AV24" s="58" cm="1">
        <f t="array" ref="AV24">AnualidadPensionado(AV$1,$E24,$B24, $D24, Hombres!$A$1:$DW$117, Mujeres!$A$1:$DW$117)</f>
        <v>2802.1477556247869</v>
      </c>
      <c r="AW24" s="58" cm="1">
        <f t="array" ref="AW24">AnualidadPensionado(AW$1,$E24,$B24, $D24, Hombres!$A$1:$DW$117, Mujeres!$A$1:$DW$117)</f>
        <v>1104.5184812924556</v>
      </c>
      <c r="AX24" s="58" cm="1">
        <f t="array" ref="AX24">AnualidadPensionado(AX$1,$E24,$B24, $D24, Hombres!$A$1:$DW$117, Mujeres!$A$1:$DW$117)</f>
        <v>383.58224240048077</v>
      </c>
      <c r="AY24" s="58" cm="1">
        <f t="array" ref="AY24">AnualidadPensionado(AY$1,$E24,$B24, $D24, Hombres!$A$1:$DW$117, Mujeres!$A$1:$DW$117)</f>
        <v>114.46863042193463</v>
      </c>
      <c r="AZ24" s="58" cm="1">
        <f t="array" ref="AZ24">AnualidadPensionado(AZ$1,$E24,$B24, $D24, Hombres!$A$1:$DW$117, Mujeres!$A$1:$DW$117)</f>
        <v>28.360088877433185</v>
      </c>
      <c r="BA24" s="58" cm="1">
        <f t="array" ref="BA24">AnualidadPensionado(BA$1,$E24,$B24, $D24, Hombres!$A$1:$DW$117, Mujeres!$A$1:$DW$117)</f>
        <v>0</v>
      </c>
      <c r="BB24" s="58" cm="1">
        <f t="array" ref="BB24">AnualidadPensionado(BB$1,$E24,$B24, $D24, Hombres!$A$1:$DW$117, Mujeres!$A$1:$DW$117)</f>
        <v>0</v>
      </c>
      <c r="BC24" s="58" cm="1">
        <f t="array" ref="BC24">AnualidadPensionado(BC$1,$E24,$B24, $D24, Hombres!$A$1:$DW$117, Mujeres!$A$1:$DW$117)</f>
        <v>0</v>
      </c>
      <c r="BD24" s="58" cm="1">
        <f t="array" ref="BD24">AnualidadPensionado(BD$1,$E24,$B24, $D24, Hombres!$A$1:$DW$117, Mujeres!$A$1:$DW$117)</f>
        <v>0</v>
      </c>
      <c r="BE24" s="58" cm="1">
        <f t="array" ref="BE24">AnualidadPensionado(BE$1,$E24,$B24, $D24, Hombres!$A$1:$DW$117, Mujeres!$A$1:$DW$117)</f>
        <v>0</v>
      </c>
      <c r="BF24" s="58" cm="1">
        <f t="array" ref="BF24">AnualidadPensionado(BF$1,$E24,$B24, $D24, Hombres!$A$1:$DW$117, Mujeres!$A$1:$DW$117)</f>
        <v>0</v>
      </c>
      <c r="BG24" s="58" cm="1">
        <f t="array" ref="BG24">AnualidadPensionado(BG$1,$E24,$B24, $D24, Hombres!$A$1:$DW$117, Mujeres!$A$1:$DW$117)</f>
        <v>0</v>
      </c>
      <c r="BH24" s="58" cm="1">
        <f t="array" ref="BH24">AnualidadPensionado(BH$1,$E24,$B24, $D24, Hombres!$A$1:$DW$117, Mujeres!$A$1:$DW$117)</f>
        <v>0</v>
      </c>
      <c r="BI24" s="58" cm="1">
        <f t="array" ref="BI24">AnualidadPensionado(BI$1,$E24,$B24, $D24, Hombres!$A$1:$DW$117, Mujeres!$A$1:$DW$117)</f>
        <v>0</v>
      </c>
      <c r="BJ24" s="58" cm="1">
        <f t="array" ref="BJ24">AnualidadPensionado(BJ$1,$E24,$B24, $D24, Hombres!$A$1:$DW$117, Mujeres!$A$1:$DW$117)</f>
        <v>0</v>
      </c>
      <c r="BK24" s="58" cm="1">
        <f t="array" ref="BK24">AnualidadPensionado(BK$1,$E24,$B24, $D24, Hombres!$A$1:$DW$117, Mujeres!$A$1:$DW$117)</f>
        <v>0</v>
      </c>
      <c r="BL24" s="58" cm="1">
        <f t="array" ref="BL24">AnualidadPensionado(BL$1,$E24,$B24, $D24, Hombres!$A$1:$DW$117, Mujeres!$A$1:$DW$117)</f>
        <v>0</v>
      </c>
      <c r="BM24" s="58" cm="1">
        <f t="array" ref="BM24">AnualidadPensionado(BM$1,$E24,$B24, $D24, Hombres!$A$1:$DW$117, Mujeres!$A$1:$DW$117)</f>
        <v>0</v>
      </c>
      <c r="BN24" s="58" cm="1">
        <f t="array" ref="BN24">AnualidadPensionado(BN$1,$E24,$B24, $D24, Hombres!$A$1:$DW$117, Mujeres!$A$1:$DW$117)</f>
        <v>0</v>
      </c>
      <c r="BO24" s="58" cm="1">
        <f t="array" ref="BO24">AnualidadPensionado(BO$1,$E24,$B24, $D24, Hombres!$A$1:$DW$117, Mujeres!$A$1:$DW$117)</f>
        <v>0</v>
      </c>
      <c r="BP24" s="58" cm="1">
        <f t="array" ref="BP24">AnualidadPensionado(BP$1,$E24,$B24, $D24, Hombres!$A$1:$DW$117, Mujeres!$A$1:$DW$117)</f>
        <v>0</v>
      </c>
      <c r="BQ24" s="58" cm="1">
        <f t="array" ref="BQ24">AnualidadPensionado(BQ$1,$E24,$B24, $D24, Hombres!$A$1:$DW$117, Mujeres!$A$1:$DW$117)</f>
        <v>0</v>
      </c>
      <c r="BR24" s="58" cm="1">
        <f t="array" ref="BR24">AnualidadPensionado(BR$1,$E24,$B24, $D24, Hombres!$A$1:$DW$117, Mujeres!$A$1:$DW$117)</f>
        <v>0</v>
      </c>
      <c r="BS24" s="58" cm="1">
        <f t="array" ref="BS24">AnualidadPensionado(BS$1,$E24,$B24, $D24, Hombres!$A$1:$DW$117, Mujeres!$A$1:$DW$117)</f>
        <v>0</v>
      </c>
      <c r="BT24" s="58" cm="1">
        <f t="array" ref="BT24">AnualidadPensionado(BT$1,$E24,$B24, $D24, Hombres!$A$1:$DW$117, Mujeres!$A$1:$DW$117)</f>
        <v>0</v>
      </c>
      <c r="BU24" s="58" cm="1">
        <f t="array" ref="BU24">AnualidadPensionado(BU$1,$E24,$B24, $D24, Hombres!$A$1:$DW$117, Mujeres!$A$1:$DW$117)</f>
        <v>0</v>
      </c>
      <c r="BV24" s="58" cm="1">
        <f t="array" ref="BV24">AnualidadPensionado(BV$1,$E24,$B24, $D24, Hombres!$A$1:$DW$117, Mujeres!$A$1:$DW$117)</f>
        <v>0</v>
      </c>
      <c r="BW24" s="58" cm="1">
        <f t="array" ref="BW24">AnualidadPensionado(BW$1,$E24,$B24, $D24, Hombres!$A$1:$DW$117, Mujeres!$A$1:$DW$117)</f>
        <v>0</v>
      </c>
      <c r="BX24" s="58" cm="1">
        <f t="array" ref="BX24">AnualidadPensionado(BX$1,$E24,$B24, $D24, Hombres!$A$1:$DW$117, Mujeres!$A$1:$DW$117)</f>
        <v>0</v>
      </c>
      <c r="BY24" s="58" cm="1">
        <f t="array" ref="BY24">AnualidadPensionado(BY$1,$E24,$B24, $D24, Hombres!$A$1:$DW$117, Mujeres!$A$1:$DW$117)</f>
        <v>0</v>
      </c>
      <c r="BZ24" s="58" cm="1">
        <f t="array" ref="BZ24">AnualidadPensionado(BZ$1,$E24,$B24, $D24, Hombres!$A$1:$DW$117, Mujeres!$A$1:$DW$117)</f>
        <v>0</v>
      </c>
      <c r="CA24" s="58" cm="1">
        <f t="array" ref="CA24">AnualidadPensionado(CA$1,$E24,$B24, $D24, Hombres!$A$1:$DW$117, Mujeres!$A$1:$DW$117)</f>
        <v>0</v>
      </c>
      <c r="CB24" s="58" cm="1">
        <f t="array" ref="CB24">AnualidadPensionado(CB$1,$E24,$B24, $D24, Hombres!$A$1:$DW$117, Mujeres!$A$1:$DW$117)</f>
        <v>0</v>
      </c>
      <c r="CC24" s="58" cm="1">
        <f t="array" ref="CC24">AnualidadPensionado(CC$1,$E24,$B24, $D24, Hombres!$A$1:$DW$117, Mujeres!$A$1:$DW$117)</f>
        <v>0</v>
      </c>
      <c r="CD24" s="58" cm="1">
        <f t="array" ref="CD24">AnualidadPensionado(CD$1,$E24,$B24, $D24, Hombres!$A$1:$DW$117, Mujeres!$A$1:$DW$117)</f>
        <v>0</v>
      </c>
      <c r="CE24" s="58" cm="1">
        <f t="array" ref="CE24">AnualidadPensionado(CE$1,$E24,$B24, $D24, Hombres!$A$1:$DW$117, Mujeres!$A$1:$DW$117)</f>
        <v>0</v>
      </c>
      <c r="CF24" s="58" cm="1">
        <f t="array" ref="CF24">AnualidadPensionado(CF$1,$E24,$B24, $D24, Hombres!$A$1:$DW$117, Mujeres!$A$1:$DW$117)</f>
        <v>0</v>
      </c>
      <c r="CG24" s="58" cm="1">
        <f t="array" ref="CG24">AnualidadPensionado(CG$1,$E24,$B24, $D24, Hombres!$A$1:$DW$117, Mujeres!$A$1:$DW$117)</f>
        <v>0</v>
      </c>
      <c r="CH24" s="58" cm="1">
        <f t="array" ref="CH24">AnualidadPensionado(CH$1,$E24,$B24, $D24, Hombres!$A$1:$DW$117, Mujeres!$A$1:$DW$117)</f>
        <v>0</v>
      </c>
      <c r="CI24" s="58" cm="1">
        <f t="array" ref="CI24">AnualidadPensionado(CI$1,$E24,$B24, $D24, Hombres!$A$1:$DW$117, Mujeres!$A$1:$DW$117)</f>
        <v>0</v>
      </c>
      <c r="CJ24" s="58" cm="1">
        <f t="array" ref="CJ24">AnualidadPensionado(CJ$1,$E24,$B24, $D24, Hombres!$A$1:$DW$117, Mujeres!$A$1:$DW$117)</f>
        <v>0</v>
      </c>
      <c r="CK24" s="58" cm="1">
        <f t="array" ref="CK24">AnualidadPensionado(CK$1,$E24,$B24, $D24, Hombres!$A$1:$DW$117, Mujeres!$A$1:$DW$117)</f>
        <v>0</v>
      </c>
      <c r="CL24" s="58" cm="1">
        <f t="array" ref="CL24">AnualidadPensionado(CL$1,$E24,$B24, $D24, Hombres!$A$1:$DW$117, Mujeres!$A$1:$DW$117)</f>
        <v>0</v>
      </c>
      <c r="CM24" s="58" cm="1">
        <f t="array" ref="CM24">AnualidadPensionado(CM$1,$E24,$B24, $D24, Hombres!$A$1:$DW$117, Mujeres!$A$1:$DW$117)</f>
        <v>0</v>
      </c>
      <c r="CN24" s="58" cm="1">
        <f t="array" ref="CN24">AnualidadPensionado(CN$1,$E24,$B24, $D24, Hombres!$A$1:$DW$117, Mujeres!$A$1:$DW$117)</f>
        <v>0</v>
      </c>
      <c r="CO24" s="58" cm="1">
        <f t="array" ref="CO24">AnualidadPensionado(CO$1,$E24,$B24, $D24, Hombres!$A$1:$DW$117, Mujeres!$A$1:$DW$117)</f>
        <v>0</v>
      </c>
      <c r="CP24" s="58" cm="1">
        <f t="array" ref="CP24">AnualidadPensionado(CP$1,$E24,$B24, $D24, Hombres!$A$1:$DW$117, Mujeres!$A$1:$DW$117)</f>
        <v>0</v>
      </c>
      <c r="CQ24" s="58" cm="1">
        <f t="array" ref="CQ24">AnualidadPensionado(CQ$1,$E24,$B24, $D24, Hombres!$A$1:$DW$117, Mujeres!$A$1:$DW$117)</f>
        <v>0</v>
      </c>
      <c r="CR24" s="58" cm="1">
        <f t="array" ref="CR24">AnualidadPensionado(CR$1,$E24,$B24, $D24, Hombres!$A$1:$DW$117, Mujeres!$A$1:$DW$117)</f>
        <v>0</v>
      </c>
      <c r="CS24" s="58" cm="1">
        <f t="array" ref="CS24">AnualidadPensionado(CS$1,$E24,$B24, $D24, Hombres!$A$1:$DW$117, Mujeres!$A$1:$DW$117)</f>
        <v>0</v>
      </c>
      <c r="CT24" s="58" cm="1">
        <f t="array" ref="CT24">AnualidadPensionado(CT$1,$E24,$B24, $D24, Hombres!$A$1:$DW$117, Mujeres!$A$1:$DW$117)</f>
        <v>0</v>
      </c>
      <c r="CU24" s="58" cm="1">
        <f t="array" ref="CU24">AnualidadPensionado(CU$1,$E24,$B24, $D24, Hombres!$A$1:$DW$117, Mujeres!$A$1:$DW$117)</f>
        <v>0</v>
      </c>
      <c r="CV24" s="58" cm="1">
        <f t="array" ref="CV24">AnualidadPensionado(CV$1,$E24,$B24, $D24, Hombres!$A$1:$DW$117, Mujeres!$A$1:$DW$117)</f>
        <v>0</v>
      </c>
      <c r="CW24" s="58" cm="1">
        <f t="array" ref="CW24">AnualidadPensionado(CW$1,$E24,$B24, $D24, Hombres!$A$1:$DW$117, Mujeres!$A$1:$DW$117)</f>
        <v>0</v>
      </c>
      <c r="CX24" s="58" cm="1">
        <f t="array" ref="CX24">AnualidadPensionado(CX$1,$E24,$B24, $D24, Hombres!$A$1:$DW$117, Mujeres!$A$1:$DW$117)</f>
        <v>0</v>
      </c>
      <c r="CY24" s="58" cm="1">
        <f t="array" ref="CY24">AnualidadPensionado(CY$1,$E24,$B24, $D24, Hombres!$A$1:$DW$117, Mujeres!$A$1:$DW$117)</f>
        <v>0</v>
      </c>
    </row>
    <row r="25" spans="1:103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9"/>
      <c r="H25" s="58" cm="1">
        <f t="array" ref="H25">AnualidadPensionado(H$1,$E25,$B25, $D25, Hombres!$A$1:$DW$117, Mujeres!$A$1:$DW$117)</f>
        <v>1871194.65</v>
      </c>
      <c r="I25" s="58" cm="1">
        <f t="array" ref="I25">AnualidadPensionado(I$1,$E25,$B25, $D25, Hombres!$A$1:$DW$117, Mujeres!$A$1:$DW$117)</f>
        <v>1805475.0193013623</v>
      </c>
      <c r="J25" s="58" cm="1">
        <f t="array" ref="J25">AnualidadPensionado(J$1,$E25,$B25, $D25, Hombres!$A$1:$DW$117, Mujeres!$A$1:$DW$117)</f>
        <v>1731861.9679355049</v>
      </c>
      <c r="K25" s="58" cm="1">
        <f t="array" ref="K25">AnualidadPensionado(K$1,$E25,$B25, $D25, Hombres!$A$1:$DW$117, Mujeres!$A$1:$DW$117)</f>
        <v>1650496.88802161</v>
      </c>
      <c r="L25" s="58" cm="1">
        <f t="array" ref="L25">AnualidadPensionado(L$1,$E25,$B25, $D25, Hombres!$A$1:$DW$117, Mujeres!$A$1:$DW$117)</f>
        <v>1561673.674873976</v>
      </c>
      <c r="M25" s="58" cm="1">
        <f t="array" ref="M25">AnualidadPensionado(M$1,$E25,$B25, $D25, Hombres!$A$1:$DW$117, Mujeres!$A$1:$DW$117)</f>
        <v>1465988.5623499819</v>
      </c>
      <c r="N25" s="58" cm="1">
        <f t="array" ref="N25">AnualidadPensionado(N$1,$E25,$B25, $D25, Hombres!$A$1:$DW$117, Mujeres!$A$1:$DW$117)</f>
        <v>1364313.8158548572</v>
      </c>
      <c r="O25" s="58" cm="1">
        <f t="array" ref="O25">AnualidadPensionado(O$1,$E25,$B25, $D25, Hombres!$A$1:$DW$117, Mujeres!$A$1:$DW$117)</f>
        <v>1257668.3804379157</v>
      </c>
      <c r="P25" s="58" cm="1">
        <f t="array" ref="P25">AnualidadPensionado(P$1,$E25,$B25, $D25, Hombres!$A$1:$DW$117, Mujeres!$A$1:$DW$117)</f>
        <v>1147206.664805097</v>
      </c>
      <c r="Q25" s="58" cm="1">
        <f t="array" ref="Q25">AnualidadPensionado(Q$1,$E25,$B25, $D25, Hombres!$A$1:$DW$117, Mujeres!$A$1:$DW$117)</f>
        <v>1034290.9180728387</v>
      </c>
      <c r="R25" s="58" cm="1">
        <f t="array" ref="R25">AnualidadPensionado(R$1,$E25,$B25, $D25, Hombres!$A$1:$DW$117, Mujeres!$A$1:$DW$117)</f>
        <v>920569.23223511793</v>
      </c>
      <c r="S25" s="58" cm="1">
        <f t="array" ref="S25">AnualidadPensionado(S$1,$E25,$B25, $D25, Hombres!$A$1:$DW$117, Mujeres!$A$1:$DW$117)</f>
        <v>807873.88880369591</v>
      </c>
      <c r="T25" s="58" cm="1">
        <f t="array" ref="T25">AnualidadPensionado(T$1,$E25,$B25, $D25, Hombres!$A$1:$DW$117, Mujeres!$A$1:$DW$117)</f>
        <v>698036.94720138016</v>
      </c>
      <c r="U25" s="58" cm="1">
        <f t="array" ref="U25">AnualidadPensionado(U$1,$E25,$B25, $D25, Hombres!$A$1:$DW$117, Mujeres!$A$1:$DW$117)</f>
        <v>592817.89773114934</v>
      </c>
      <c r="V25" s="58" cm="1">
        <f t="array" ref="V25">AnualidadPensionado(V$1,$E25,$B25, $D25, Hombres!$A$1:$DW$117, Mujeres!$A$1:$DW$117)</f>
        <v>493901.53282004973</v>
      </c>
      <c r="W25" s="58" cm="1">
        <f t="array" ref="W25">AnualidadPensionado(W$1,$E25,$B25, $D25, Hombres!$A$1:$DW$117, Mujeres!$A$1:$DW$117)</f>
        <v>402866.19744200516</v>
      </c>
      <c r="X25" s="58" cm="1">
        <f t="array" ref="X25">AnualidadPensionado(X$1,$E25,$B25, $D25, Hombres!$A$1:$DW$117, Mujeres!$A$1:$DW$117)</f>
        <v>321027.71516531921</v>
      </c>
      <c r="Y25" s="58" cm="1">
        <f t="array" ref="Y25">AnualidadPensionado(Y$1,$E25,$B25, $D25, Hombres!$A$1:$DW$117, Mujeres!$A$1:$DW$117)</f>
        <v>249285.26385317993</v>
      </c>
      <c r="Z25" s="58" cm="1">
        <f t="array" ref="Z25">AnualidadPensionado(Z$1,$E25,$B25, $D25, Hombres!$A$1:$DW$117, Mujeres!$A$1:$DW$117)</f>
        <v>188080.70623559027</v>
      </c>
      <c r="AA25" s="58" cm="1">
        <f t="array" ref="AA25">AnualidadPensionado(AA$1,$E25,$B25, $D25, Hombres!$A$1:$DW$117, Mujeres!$A$1:$DW$117)</f>
        <v>137415.44697211173</v>
      </c>
      <c r="AB25" s="58" cm="1">
        <f t="array" ref="AB25">AnualidadPensionado(AB$1,$E25,$B25, $D25, Hombres!$A$1:$DW$117, Mujeres!$A$1:$DW$117)</f>
        <v>96872.84861742027</v>
      </c>
      <c r="AC25" s="58" cm="1">
        <f t="array" ref="AC25">AnualidadPensionado(AC$1,$E25,$B25, $D25, Hombres!$A$1:$DW$117, Mujeres!$A$1:$DW$117)</f>
        <v>65631.964559138592</v>
      </c>
      <c r="AD25" s="58" cm="1">
        <f t="array" ref="AD25">AnualidadPensionado(AD$1,$E25,$B25, $D25, Hombres!$A$1:$DW$117, Mujeres!$A$1:$DW$117)</f>
        <v>42536.589932164323</v>
      </c>
      <c r="AE25" s="58" cm="1">
        <f t="array" ref="AE25">AnualidadPensionado(AE$1,$E25,$B25, $D25, Hombres!$A$1:$DW$117, Mujeres!$A$1:$DW$117)</f>
        <v>26228.255148876255</v>
      </c>
      <c r="AF25" s="58" cm="1">
        <f t="array" ref="AF25">AnualidadPensionado(AF$1,$E25,$B25, $D25, Hombres!$A$1:$DW$117, Mujeres!$A$1:$DW$117)</f>
        <v>15289.437865966662</v>
      </c>
      <c r="AG25" s="58" cm="1">
        <f t="array" ref="AG25">AnualidadPensionado(AG$1,$E25,$B25, $D25, Hombres!$A$1:$DW$117, Mujeres!$A$1:$DW$117)</f>
        <v>8366.2176289014351</v>
      </c>
      <c r="AH25" s="58" cm="1">
        <f t="array" ref="AH25">AnualidadPensionado(AH$1,$E25,$B25, $D25, Hombres!$A$1:$DW$117, Mujeres!$A$1:$DW$117)</f>
        <v>4261.8434056833557</v>
      </c>
      <c r="AI25" s="58" cm="1">
        <f t="array" ref="AI25">AnualidadPensionado(AI$1,$E25,$B25, $D25, Hombres!$A$1:$DW$117, Mujeres!$A$1:$DW$117)</f>
        <v>2001.1042948474783</v>
      </c>
      <c r="AJ25" s="58" cm="1">
        <f t="array" ref="AJ25">AnualidadPensionado(AJ$1,$E25,$B25, $D25, Hombres!$A$1:$DW$117, Mujeres!$A$1:$DW$117)</f>
        <v>855.52166940951474</v>
      </c>
      <c r="AK25" s="58" cm="1">
        <f t="array" ref="AK25">AnualidadPensionado(AK$1,$E25,$B25, $D25, Hombres!$A$1:$DW$117, Mujeres!$A$1:$DW$117)</f>
        <v>328.03889847735684</v>
      </c>
      <c r="AL25" s="58" cm="1">
        <f t="array" ref="AL25">AnualidadPensionado(AL$1,$E25,$B25, $D25, Hombres!$A$1:$DW$117, Mujeres!$A$1:$DW$117)</f>
        <v>110.70315979006101</v>
      </c>
      <c r="AM25" s="58" cm="1">
        <f t="array" ref="AM25">AnualidadPensionado(AM$1,$E25,$B25, $D25, Hombres!$A$1:$DW$117, Mujeres!$A$1:$DW$117)</f>
        <v>32.079389943363054</v>
      </c>
      <c r="AN25" s="58" cm="1">
        <f t="array" ref="AN25">AnualidadPensionado(AN$1,$E25,$B25, $D25, Hombres!$A$1:$DW$117, Mujeres!$A$1:$DW$117)</f>
        <v>7.7136115022779395</v>
      </c>
      <c r="AO25" s="58" cm="1">
        <f t="array" ref="AO25">AnualidadPensionado(AO$1,$E25,$B25, $D25, Hombres!$A$1:$DW$117, Mujeres!$A$1:$DW$117)</f>
        <v>0</v>
      </c>
      <c r="AP25" s="58" cm="1">
        <f t="array" ref="AP25">AnualidadPensionado(AP$1,$E25,$B25, $D25, Hombres!$A$1:$DW$117, Mujeres!$A$1:$DW$117)</f>
        <v>0</v>
      </c>
      <c r="AQ25" s="58" cm="1">
        <f t="array" ref="AQ25">AnualidadPensionado(AQ$1,$E25,$B25, $D25, Hombres!$A$1:$DW$117, Mujeres!$A$1:$DW$117)</f>
        <v>0</v>
      </c>
      <c r="AR25" s="58" cm="1">
        <f t="array" ref="AR25">AnualidadPensionado(AR$1,$E25,$B25, $D25, Hombres!$A$1:$DW$117, Mujeres!$A$1:$DW$117)</f>
        <v>0</v>
      </c>
      <c r="AS25" s="58" cm="1">
        <f t="array" ref="AS25">AnualidadPensionado(AS$1,$E25,$B25, $D25, Hombres!$A$1:$DW$117, Mujeres!$A$1:$DW$117)</f>
        <v>0</v>
      </c>
      <c r="AT25" s="58" cm="1">
        <f t="array" ref="AT25">AnualidadPensionado(AT$1,$E25,$B25, $D25, Hombres!$A$1:$DW$117, Mujeres!$A$1:$DW$117)</f>
        <v>0</v>
      </c>
      <c r="AU25" s="58" cm="1">
        <f t="array" ref="AU25">AnualidadPensionado(AU$1,$E25,$B25, $D25, Hombres!$A$1:$DW$117, Mujeres!$A$1:$DW$117)</f>
        <v>0</v>
      </c>
      <c r="AV25" s="58" cm="1">
        <f t="array" ref="AV25">AnualidadPensionado(AV$1,$E25,$B25, $D25, Hombres!$A$1:$DW$117, Mujeres!$A$1:$DW$117)</f>
        <v>0</v>
      </c>
      <c r="AW25" s="58" cm="1">
        <f t="array" ref="AW25">AnualidadPensionado(AW$1,$E25,$B25, $D25, Hombres!$A$1:$DW$117, Mujeres!$A$1:$DW$117)</f>
        <v>0</v>
      </c>
      <c r="AX25" s="58" cm="1">
        <f t="array" ref="AX25">AnualidadPensionado(AX$1,$E25,$B25, $D25, Hombres!$A$1:$DW$117, Mujeres!$A$1:$DW$117)</f>
        <v>0</v>
      </c>
      <c r="AY25" s="58" cm="1">
        <f t="array" ref="AY25">AnualidadPensionado(AY$1,$E25,$B25, $D25, Hombres!$A$1:$DW$117, Mujeres!$A$1:$DW$117)</f>
        <v>0</v>
      </c>
      <c r="AZ25" s="58" cm="1">
        <f t="array" ref="AZ25">AnualidadPensionado(AZ$1,$E25,$B25, $D25, Hombres!$A$1:$DW$117, Mujeres!$A$1:$DW$117)</f>
        <v>0</v>
      </c>
      <c r="BA25" s="58" cm="1">
        <f t="array" ref="BA25">AnualidadPensionado(BA$1,$E25,$B25, $D25, Hombres!$A$1:$DW$117, Mujeres!$A$1:$DW$117)</f>
        <v>0</v>
      </c>
      <c r="BB25" s="58" cm="1">
        <f t="array" ref="BB25">AnualidadPensionado(BB$1,$E25,$B25, $D25, Hombres!$A$1:$DW$117, Mujeres!$A$1:$DW$117)</f>
        <v>0</v>
      </c>
      <c r="BC25" s="58" cm="1">
        <f t="array" ref="BC25">AnualidadPensionado(BC$1,$E25,$B25, $D25, Hombres!$A$1:$DW$117, Mujeres!$A$1:$DW$117)</f>
        <v>0</v>
      </c>
      <c r="BD25" s="58" cm="1">
        <f t="array" ref="BD25">AnualidadPensionado(BD$1,$E25,$B25, $D25, Hombres!$A$1:$DW$117, Mujeres!$A$1:$DW$117)</f>
        <v>0</v>
      </c>
      <c r="BE25" s="58" cm="1">
        <f t="array" ref="BE25">AnualidadPensionado(BE$1,$E25,$B25, $D25, Hombres!$A$1:$DW$117, Mujeres!$A$1:$DW$117)</f>
        <v>0</v>
      </c>
      <c r="BF25" s="58" cm="1">
        <f t="array" ref="BF25">AnualidadPensionado(BF$1,$E25,$B25, $D25, Hombres!$A$1:$DW$117, Mujeres!$A$1:$DW$117)</f>
        <v>0</v>
      </c>
      <c r="BG25" s="58" cm="1">
        <f t="array" ref="BG25">AnualidadPensionado(BG$1,$E25,$B25, $D25, Hombres!$A$1:$DW$117, Mujeres!$A$1:$DW$117)</f>
        <v>0</v>
      </c>
      <c r="BH25" s="58" cm="1">
        <f t="array" ref="BH25">AnualidadPensionado(BH$1,$E25,$B25, $D25, Hombres!$A$1:$DW$117, Mujeres!$A$1:$DW$117)</f>
        <v>0</v>
      </c>
      <c r="BI25" s="58" cm="1">
        <f t="array" ref="BI25">AnualidadPensionado(BI$1,$E25,$B25, $D25, Hombres!$A$1:$DW$117, Mujeres!$A$1:$DW$117)</f>
        <v>0</v>
      </c>
      <c r="BJ25" s="58" cm="1">
        <f t="array" ref="BJ25">AnualidadPensionado(BJ$1,$E25,$B25, $D25, Hombres!$A$1:$DW$117, Mujeres!$A$1:$DW$117)</f>
        <v>0</v>
      </c>
      <c r="BK25" s="58" cm="1">
        <f t="array" ref="BK25">AnualidadPensionado(BK$1,$E25,$B25, $D25, Hombres!$A$1:$DW$117, Mujeres!$A$1:$DW$117)</f>
        <v>0</v>
      </c>
      <c r="BL25" s="58" cm="1">
        <f t="array" ref="BL25">AnualidadPensionado(BL$1,$E25,$B25, $D25, Hombres!$A$1:$DW$117, Mujeres!$A$1:$DW$117)</f>
        <v>0</v>
      </c>
      <c r="BM25" s="58" cm="1">
        <f t="array" ref="BM25">AnualidadPensionado(BM$1,$E25,$B25, $D25, Hombres!$A$1:$DW$117, Mujeres!$A$1:$DW$117)</f>
        <v>0</v>
      </c>
      <c r="BN25" s="58" cm="1">
        <f t="array" ref="BN25">AnualidadPensionado(BN$1,$E25,$B25, $D25, Hombres!$A$1:$DW$117, Mujeres!$A$1:$DW$117)</f>
        <v>0</v>
      </c>
      <c r="BO25" s="58" cm="1">
        <f t="array" ref="BO25">AnualidadPensionado(BO$1,$E25,$B25, $D25, Hombres!$A$1:$DW$117, Mujeres!$A$1:$DW$117)</f>
        <v>0</v>
      </c>
      <c r="BP25" s="58" cm="1">
        <f t="array" ref="BP25">AnualidadPensionado(BP$1,$E25,$B25, $D25, Hombres!$A$1:$DW$117, Mujeres!$A$1:$DW$117)</f>
        <v>0</v>
      </c>
      <c r="BQ25" s="58" cm="1">
        <f t="array" ref="BQ25">AnualidadPensionado(BQ$1,$E25,$B25, $D25, Hombres!$A$1:$DW$117, Mujeres!$A$1:$DW$117)</f>
        <v>0</v>
      </c>
      <c r="BR25" s="58" cm="1">
        <f t="array" ref="BR25">AnualidadPensionado(BR$1,$E25,$B25, $D25, Hombres!$A$1:$DW$117, Mujeres!$A$1:$DW$117)</f>
        <v>0</v>
      </c>
      <c r="BS25" s="58" cm="1">
        <f t="array" ref="BS25">AnualidadPensionado(BS$1,$E25,$B25, $D25, Hombres!$A$1:$DW$117, Mujeres!$A$1:$DW$117)</f>
        <v>0</v>
      </c>
      <c r="BT25" s="58" cm="1">
        <f t="array" ref="BT25">AnualidadPensionado(BT$1,$E25,$B25, $D25, Hombres!$A$1:$DW$117, Mujeres!$A$1:$DW$117)</f>
        <v>0</v>
      </c>
      <c r="BU25" s="58" cm="1">
        <f t="array" ref="BU25">AnualidadPensionado(BU$1,$E25,$B25, $D25, Hombres!$A$1:$DW$117, Mujeres!$A$1:$DW$117)</f>
        <v>0</v>
      </c>
      <c r="BV25" s="58" cm="1">
        <f t="array" ref="BV25">AnualidadPensionado(BV$1,$E25,$B25, $D25, Hombres!$A$1:$DW$117, Mujeres!$A$1:$DW$117)</f>
        <v>0</v>
      </c>
      <c r="BW25" s="58" cm="1">
        <f t="array" ref="BW25">AnualidadPensionado(BW$1,$E25,$B25, $D25, Hombres!$A$1:$DW$117, Mujeres!$A$1:$DW$117)</f>
        <v>0</v>
      </c>
      <c r="BX25" s="58" cm="1">
        <f t="array" ref="BX25">AnualidadPensionado(BX$1,$E25,$B25, $D25, Hombres!$A$1:$DW$117, Mujeres!$A$1:$DW$117)</f>
        <v>0</v>
      </c>
      <c r="BY25" s="58" cm="1">
        <f t="array" ref="BY25">AnualidadPensionado(BY$1,$E25,$B25, $D25, Hombres!$A$1:$DW$117, Mujeres!$A$1:$DW$117)</f>
        <v>0</v>
      </c>
      <c r="BZ25" s="58" cm="1">
        <f t="array" ref="BZ25">AnualidadPensionado(BZ$1,$E25,$B25, $D25, Hombres!$A$1:$DW$117, Mujeres!$A$1:$DW$117)</f>
        <v>0</v>
      </c>
      <c r="CA25" s="58" cm="1">
        <f t="array" ref="CA25">AnualidadPensionado(CA$1,$E25,$B25, $D25, Hombres!$A$1:$DW$117, Mujeres!$A$1:$DW$117)</f>
        <v>0</v>
      </c>
      <c r="CB25" s="58" cm="1">
        <f t="array" ref="CB25">AnualidadPensionado(CB$1,$E25,$B25, $D25, Hombres!$A$1:$DW$117, Mujeres!$A$1:$DW$117)</f>
        <v>0</v>
      </c>
      <c r="CC25" s="58" cm="1">
        <f t="array" ref="CC25">AnualidadPensionado(CC$1,$E25,$B25, $D25, Hombres!$A$1:$DW$117, Mujeres!$A$1:$DW$117)</f>
        <v>0</v>
      </c>
      <c r="CD25" s="58" cm="1">
        <f t="array" ref="CD25">AnualidadPensionado(CD$1,$E25,$B25, $D25, Hombres!$A$1:$DW$117, Mujeres!$A$1:$DW$117)</f>
        <v>0</v>
      </c>
      <c r="CE25" s="58" cm="1">
        <f t="array" ref="CE25">AnualidadPensionado(CE$1,$E25,$B25, $D25, Hombres!$A$1:$DW$117, Mujeres!$A$1:$DW$117)</f>
        <v>0</v>
      </c>
      <c r="CF25" s="58" cm="1">
        <f t="array" ref="CF25">AnualidadPensionado(CF$1,$E25,$B25, $D25, Hombres!$A$1:$DW$117, Mujeres!$A$1:$DW$117)</f>
        <v>0</v>
      </c>
      <c r="CG25" s="58" cm="1">
        <f t="array" ref="CG25">AnualidadPensionado(CG$1,$E25,$B25, $D25, Hombres!$A$1:$DW$117, Mujeres!$A$1:$DW$117)</f>
        <v>0</v>
      </c>
      <c r="CH25" s="58" cm="1">
        <f t="array" ref="CH25">AnualidadPensionado(CH$1,$E25,$B25, $D25, Hombres!$A$1:$DW$117, Mujeres!$A$1:$DW$117)</f>
        <v>0</v>
      </c>
      <c r="CI25" s="58" cm="1">
        <f t="array" ref="CI25">AnualidadPensionado(CI$1,$E25,$B25, $D25, Hombres!$A$1:$DW$117, Mujeres!$A$1:$DW$117)</f>
        <v>0</v>
      </c>
      <c r="CJ25" s="58" cm="1">
        <f t="array" ref="CJ25">AnualidadPensionado(CJ$1,$E25,$B25, $D25, Hombres!$A$1:$DW$117, Mujeres!$A$1:$DW$117)</f>
        <v>0</v>
      </c>
      <c r="CK25" s="58" cm="1">
        <f t="array" ref="CK25">AnualidadPensionado(CK$1,$E25,$B25, $D25, Hombres!$A$1:$DW$117, Mujeres!$A$1:$DW$117)</f>
        <v>0</v>
      </c>
      <c r="CL25" s="58" cm="1">
        <f t="array" ref="CL25">AnualidadPensionado(CL$1,$E25,$B25, $D25, Hombres!$A$1:$DW$117, Mujeres!$A$1:$DW$117)</f>
        <v>0</v>
      </c>
      <c r="CM25" s="58" cm="1">
        <f t="array" ref="CM25">AnualidadPensionado(CM$1,$E25,$B25, $D25, Hombres!$A$1:$DW$117, Mujeres!$A$1:$DW$117)</f>
        <v>0</v>
      </c>
      <c r="CN25" s="58" cm="1">
        <f t="array" ref="CN25">AnualidadPensionado(CN$1,$E25,$B25, $D25, Hombres!$A$1:$DW$117, Mujeres!$A$1:$DW$117)</f>
        <v>0</v>
      </c>
      <c r="CO25" s="58" cm="1">
        <f t="array" ref="CO25">AnualidadPensionado(CO$1,$E25,$B25, $D25, Hombres!$A$1:$DW$117, Mujeres!$A$1:$DW$117)</f>
        <v>0</v>
      </c>
      <c r="CP25" s="58" cm="1">
        <f t="array" ref="CP25">AnualidadPensionado(CP$1,$E25,$B25, $D25, Hombres!$A$1:$DW$117, Mujeres!$A$1:$DW$117)</f>
        <v>0</v>
      </c>
      <c r="CQ25" s="58" cm="1">
        <f t="array" ref="CQ25">AnualidadPensionado(CQ$1,$E25,$B25, $D25, Hombres!$A$1:$DW$117, Mujeres!$A$1:$DW$117)</f>
        <v>0</v>
      </c>
      <c r="CR25" s="58" cm="1">
        <f t="array" ref="CR25">AnualidadPensionado(CR$1,$E25,$B25, $D25, Hombres!$A$1:$DW$117, Mujeres!$A$1:$DW$117)</f>
        <v>0</v>
      </c>
      <c r="CS25" s="58" cm="1">
        <f t="array" ref="CS25">AnualidadPensionado(CS$1,$E25,$B25, $D25, Hombres!$A$1:$DW$117, Mujeres!$A$1:$DW$117)</f>
        <v>0</v>
      </c>
      <c r="CT25" s="58" cm="1">
        <f t="array" ref="CT25">AnualidadPensionado(CT$1,$E25,$B25, $D25, Hombres!$A$1:$DW$117, Mujeres!$A$1:$DW$117)</f>
        <v>0</v>
      </c>
      <c r="CU25" s="58" cm="1">
        <f t="array" ref="CU25">AnualidadPensionado(CU$1,$E25,$B25, $D25, Hombres!$A$1:$DW$117, Mujeres!$A$1:$DW$117)</f>
        <v>0</v>
      </c>
      <c r="CV25" s="58" cm="1">
        <f t="array" ref="CV25">AnualidadPensionado(CV$1,$E25,$B25, $D25, Hombres!$A$1:$DW$117, Mujeres!$A$1:$DW$117)</f>
        <v>0</v>
      </c>
      <c r="CW25" s="58" cm="1">
        <f t="array" ref="CW25">AnualidadPensionado(CW$1,$E25,$B25, $D25, Hombres!$A$1:$DW$117, Mujeres!$A$1:$DW$117)</f>
        <v>0</v>
      </c>
      <c r="CX25" s="58" cm="1">
        <f t="array" ref="CX25">AnualidadPensionado(CX$1,$E25,$B25, $D25, Hombres!$A$1:$DW$117, Mujeres!$A$1:$DW$117)</f>
        <v>0</v>
      </c>
      <c r="CY25" s="58" cm="1">
        <f t="array" ref="CY25">AnualidadPensionado(CY$1,$E25,$B25, $D25, Hombres!$A$1:$DW$117, Mujeres!$A$1:$DW$117)</f>
        <v>0</v>
      </c>
    </row>
    <row r="26" spans="1:103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9"/>
      <c r="H26" s="58" cm="1">
        <f t="array" ref="H26">AnualidadPensionado(H$1,$E26,$B26, $D26, Hombres!$A$1:$DW$117, Mujeres!$A$1:$DW$117)</f>
        <v>1458969.8499999999</v>
      </c>
      <c r="I26" s="58" cm="1">
        <f t="array" ref="I26">AnualidadPensionado(I$1,$E26,$B26, $D26, Hombres!$A$1:$DW$117, Mujeres!$A$1:$DW$117)</f>
        <v>1388483.5996391112</v>
      </c>
      <c r="J26" s="58" cm="1">
        <f t="array" ref="J26">AnualidadPensionado(J$1,$E26,$B26, $D26, Hombres!$A$1:$DW$117, Mujeres!$A$1:$DW$117)</f>
        <v>1311935.7628946991</v>
      </c>
      <c r="K26" s="58" cm="1">
        <f t="array" ref="K26">AnualidadPensionado(K$1,$E26,$B26, $D26, Hombres!$A$1:$DW$117, Mujeres!$A$1:$DW$117)</f>
        <v>1229782.5212216254</v>
      </c>
      <c r="L26" s="58" cm="1">
        <f t="array" ref="L26">AnualidadPensionado(L$1,$E26,$B26, $D26, Hombres!$A$1:$DW$117, Mujeres!$A$1:$DW$117)</f>
        <v>1142645.7432655054</v>
      </c>
      <c r="M26" s="58" cm="1">
        <f t="array" ref="M26">AnualidadPensionado(M$1,$E26,$B26, $D26, Hombres!$A$1:$DW$117, Mujeres!$A$1:$DW$117)</f>
        <v>1051430.885108565</v>
      </c>
      <c r="N26" s="58" cm="1">
        <f t="array" ref="N26">AnualidadPensionado(N$1,$E26,$B26, $D26, Hombres!$A$1:$DW$117, Mujeres!$A$1:$DW$117)</f>
        <v>957287.66148869146</v>
      </c>
      <c r="O26" s="58" cm="1">
        <f t="array" ref="O26">AnualidadPensionado(O$1,$E26,$B26, $D26, Hombres!$A$1:$DW$117, Mujeres!$A$1:$DW$117)</f>
        <v>861469.94991404284</v>
      </c>
      <c r="P26" s="58" cm="1">
        <f t="array" ref="P26">AnualidadPensionado(P$1,$E26,$B26, $D26, Hombres!$A$1:$DW$117, Mujeres!$A$1:$DW$117)</f>
        <v>765295.67816399573</v>
      </c>
      <c r="Q26" s="58" cm="1">
        <f t="array" ref="Q26">AnualidadPensionado(Q$1,$E26,$B26, $D26, Hombres!$A$1:$DW$117, Mujeres!$A$1:$DW$117)</f>
        <v>670188.99397870165</v>
      </c>
      <c r="R26" s="58" cm="1">
        <f t="array" ref="R26">AnualidadPensionado(R$1,$E26,$B26, $D26, Hombres!$A$1:$DW$117, Mujeres!$A$1:$DW$117)</f>
        <v>577708.70860406081</v>
      </c>
      <c r="S26" s="58" cm="1">
        <f t="array" ref="S26">AnualidadPensionado(S$1,$E26,$B26, $D26, Hombres!$A$1:$DW$117, Mujeres!$A$1:$DW$117)</f>
        <v>489430.78841111786</v>
      </c>
      <c r="T26" s="58" cm="1">
        <f t="array" ref="T26">AnualidadPensionado(T$1,$E26,$B26, $D26, Hombres!$A$1:$DW$117, Mujeres!$A$1:$DW$117)</f>
        <v>406785.33466867136</v>
      </c>
      <c r="U26" s="58" cm="1">
        <f t="array" ref="U26">AnualidadPensionado(U$1,$E26,$B26, $D26, Hombres!$A$1:$DW$117, Mujeres!$A$1:$DW$117)</f>
        <v>330988.53145638824</v>
      </c>
      <c r="V26" s="58" cm="1">
        <f t="array" ref="V26">AnualidadPensionado(V$1,$E26,$B26, $D26, Hombres!$A$1:$DW$117, Mujeres!$A$1:$DW$117)</f>
        <v>263026.90453384665</v>
      </c>
      <c r="W26" s="58" cm="1">
        <f t="array" ref="W26">AnualidadPensionado(W$1,$E26,$B26, $D26, Hombres!$A$1:$DW$117, Mujeres!$A$1:$DW$117)</f>
        <v>203624.40708464265</v>
      </c>
      <c r="X26" s="58" cm="1">
        <f t="array" ref="X26">AnualidadPensionado(X$1,$E26,$B26, $D26, Hombres!$A$1:$DW$117, Mujeres!$A$1:$DW$117)</f>
        <v>153148.39671363807</v>
      </c>
      <c r="Y26" s="58" cm="1">
        <f t="array" ref="Y26">AnualidadPensionado(Y$1,$E26,$B26, $D26, Hombres!$A$1:$DW$117, Mujeres!$A$1:$DW$117)</f>
        <v>111549.9060551626</v>
      </c>
      <c r="Z26" s="58" cm="1">
        <f t="array" ref="Z26">AnualidadPensionado(Z$1,$E26,$B26, $D26, Hombres!$A$1:$DW$117, Mujeres!$A$1:$DW$117)</f>
        <v>78393.620604595082</v>
      </c>
      <c r="AA26" s="58" cm="1">
        <f t="array" ref="AA26">AnualidadPensionado(AA$1,$E26,$B26, $D26, Hombres!$A$1:$DW$117, Mujeres!$A$1:$DW$117)</f>
        <v>52929.920782369001</v>
      </c>
      <c r="AB26" s="58" cm="1">
        <f t="array" ref="AB26">AnualidadPensionado(AB$1,$E26,$B26, $D26, Hombres!$A$1:$DW$117, Mujeres!$A$1:$DW$117)</f>
        <v>34174.832478174969</v>
      </c>
      <c r="AC26" s="58" cm="1">
        <f t="array" ref="AC26">AnualidadPensionado(AC$1,$E26,$B26, $D26, Hombres!$A$1:$DW$117, Mujeres!$A$1:$DW$117)</f>
        <v>20990.981867524722</v>
      </c>
      <c r="AD26" s="58" cm="1">
        <f t="array" ref="AD26">AnualidadPensionado(AD$1,$E26,$B26, $D26, Hombres!$A$1:$DW$117, Mujeres!$A$1:$DW$117)</f>
        <v>12190.483500118222</v>
      </c>
      <c r="AE26" s="58" cm="1">
        <f t="array" ref="AE26">AnualidadPensionado(AE$1,$E26,$B26, $D26, Hombres!$A$1:$DW$117, Mujeres!$A$1:$DW$117)</f>
        <v>6645.1329933079996</v>
      </c>
      <c r="AF26" s="58" cm="1">
        <f t="array" ref="AF26">AnualidadPensionado(AF$1,$E26,$B26, $D26, Hombres!$A$1:$DW$117, Mujeres!$A$1:$DW$117)</f>
        <v>3370.978968498845</v>
      </c>
      <c r="AG26" s="58" cm="1">
        <f t="array" ref="AG26">AnualidadPensionado(AG$1,$E26,$B26, $D26, Hombres!$A$1:$DW$117, Mujeres!$A$1:$DW$117)</f>
        <v>1575.6021399143701</v>
      </c>
      <c r="AH26" s="58" cm="1">
        <f t="array" ref="AH26">AnualidadPensionado(AH$1,$E26,$B26, $D26, Hombres!$A$1:$DW$117, Mujeres!$A$1:$DW$117)</f>
        <v>670.49758832789291</v>
      </c>
      <c r="AI26" s="58" cm="1">
        <f t="array" ref="AI26">AnualidadPensionado(AI$1,$E26,$B26, $D26, Hombres!$A$1:$DW$117, Mujeres!$A$1:$DW$117)</f>
        <v>255.94452054517814</v>
      </c>
      <c r="AJ26" s="58" cm="1">
        <f t="array" ref="AJ26">AnualidadPensionado(AJ$1,$E26,$B26, $D26, Hombres!$A$1:$DW$117, Mujeres!$A$1:$DW$117)</f>
        <v>85.981991738221808</v>
      </c>
      <c r="AK26" s="58" cm="1">
        <f t="array" ref="AK26">AnualidadPensionado(AK$1,$E26,$B26, $D26, Hombres!$A$1:$DW$117, Mujeres!$A$1:$DW$117)</f>
        <v>24.791777600326814</v>
      </c>
      <c r="AL26" s="58" cm="1">
        <f t="array" ref="AL26">AnualidadPensionado(AL$1,$E26,$B26, $D26, Hombres!$A$1:$DW$117, Mujeres!$A$1:$DW$117)</f>
        <v>5.9290029983391364</v>
      </c>
      <c r="AM26" s="58" cm="1">
        <f t="array" ref="AM26">AnualidadPensionado(AM$1,$E26,$B26, $D26, Hombres!$A$1:$DW$117, Mujeres!$A$1:$DW$117)</f>
        <v>0</v>
      </c>
      <c r="AN26" s="58" cm="1">
        <f t="array" ref="AN26">AnualidadPensionado(AN$1,$E26,$B26, $D26, Hombres!$A$1:$DW$117, Mujeres!$A$1:$DW$117)</f>
        <v>0</v>
      </c>
      <c r="AO26" s="58" cm="1">
        <f t="array" ref="AO26">AnualidadPensionado(AO$1,$E26,$B26, $D26, Hombres!$A$1:$DW$117, Mujeres!$A$1:$DW$117)</f>
        <v>0</v>
      </c>
      <c r="AP26" s="58" cm="1">
        <f t="array" ref="AP26">AnualidadPensionado(AP$1,$E26,$B26, $D26, Hombres!$A$1:$DW$117, Mujeres!$A$1:$DW$117)</f>
        <v>0</v>
      </c>
      <c r="AQ26" s="58" cm="1">
        <f t="array" ref="AQ26">AnualidadPensionado(AQ$1,$E26,$B26, $D26, Hombres!$A$1:$DW$117, Mujeres!$A$1:$DW$117)</f>
        <v>0</v>
      </c>
      <c r="AR26" s="58" cm="1">
        <f t="array" ref="AR26">AnualidadPensionado(AR$1,$E26,$B26, $D26, Hombres!$A$1:$DW$117, Mujeres!$A$1:$DW$117)</f>
        <v>0</v>
      </c>
      <c r="AS26" s="58" cm="1">
        <f t="array" ref="AS26">AnualidadPensionado(AS$1,$E26,$B26, $D26, Hombres!$A$1:$DW$117, Mujeres!$A$1:$DW$117)</f>
        <v>0</v>
      </c>
      <c r="AT26" s="58" cm="1">
        <f t="array" ref="AT26">AnualidadPensionado(AT$1,$E26,$B26, $D26, Hombres!$A$1:$DW$117, Mujeres!$A$1:$DW$117)</f>
        <v>0</v>
      </c>
      <c r="AU26" s="58" cm="1">
        <f t="array" ref="AU26">AnualidadPensionado(AU$1,$E26,$B26, $D26, Hombres!$A$1:$DW$117, Mujeres!$A$1:$DW$117)</f>
        <v>0</v>
      </c>
      <c r="AV26" s="58" cm="1">
        <f t="array" ref="AV26">AnualidadPensionado(AV$1,$E26,$B26, $D26, Hombres!$A$1:$DW$117, Mujeres!$A$1:$DW$117)</f>
        <v>0</v>
      </c>
      <c r="AW26" s="58" cm="1">
        <f t="array" ref="AW26">AnualidadPensionado(AW$1,$E26,$B26, $D26, Hombres!$A$1:$DW$117, Mujeres!$A$1:$DW$117)</f>
        <v>0</v>
      </c>
      <c r="AX26" s="58" cm="1">
        <f t="array" ref="AX26">AnualidadPensionado(AX$1,$E26,$B26, $D26, Hombres!$A$1:$DW$117, Mujeres!$A$1:$DW$117)</f>
        <v>0</v>
      </c>
      <c r="AY26" s="58" cm="1">
        <f t="array" ref="AY26">AnualidadPensionado(AY$1,$E26,$B26, $D26, Hombres!$A$1:$DW$117, Mujeres!$A$1:$DW$117)</f>
        <v>0</v>
      </c>
      <c r="AZ26" s="58" cm="1">
        <f t="array" ref="AZ26">AnualidadPensionado(AZ$1,$E26,$B26, $D26, Hombres!$A$1:$DW$117, Mujeres!$A$1:$DW$117)</f>
        <v>0</v>
      </c>
      <c r="BA26" s="58" cm="1">
        <f t="array" ref="BA26">AnualidadPensionado(BA$1,$E26,$B26, $D26, Hombres!$A$1:$DW$117, Mujeres!$A$1:$DW$117)</f>
        <v>0</v>
      </c>
      <c r="BB26" s="58" cm="1">
        <f t="array" ref="BB26">AnualidadPensionado(BB$1,$E26,$B26, $D26, Hombres!$A$1:$DW$117, Mujeres!$A$1:$DW$117)</f>
        <v>0</v>
      </c>
      <c r="BC26" s="58" cm="1">
        <f t="array" ref="BC26">AnualidadPensionado(BC$1,$E26,$B26, $D26, Hombres!$A$1:$DW$117, Mujeres!$A$1:$DW$117)</f>
        <v>0</v>
      </c>
      <c r="BD26" s="58" cm="1">
        <f t="array" ref="BD26">AnualidadPensionado(BD$1,$E26,$B26, $D26, Hombres!$A$1:$DW$117, Mujeres!$A$1:$DW$117)</f>
        <v>0</v>
      </c>
      <c r="BE26" s="58" cm="1">
        <f t="array" ref="BE26">AnualidadPensionado(BE$1,$E26,$B26, $D26, Hombres!$A$1:$DW$117, Mujeres!$A$1:$DW$117)</f>
        <v>0</v>
      </c>
      <c r="BF26" s="58" cm="1">
        <f t="array" ref="BF26">AnualidadPensionado(BF$1,$E26,$B26, $D26, Hombres!$A$1:$DW$117, Mujeres!$A$1:$DW$117)</f>
        <v>0</v>
      </c>
      <c r="BG26" s="58" cm="1">
        <f t="array" ref="BG26">AnualidadPensionado(BG$1,$E26,$B26, $D26, Hombres!$A$1:$DW$117, Mujeres!$A$1:$DW$117)</f>
        <v>0</v>
      </c>
      <c r="BH26" s="58" cm="1">
        <f t="array" ref="BH26">AnualidadPensionado(BH$1,$E26,$B26, $D26, Hombres!$A$1:$DW$117, Mujeres!$A$1:$DW$117)</f>
        <v>0</v>
      </c>
      <c r="BI26" s="58" cm="1">
        <f t="array" ref="BI26">AnualidadPensionado(BI$1,$E26,$B26, $D26, Hombres!$A$1:$DW$117, Mujeres!$A$1:$DW$117)</f>
        <v>0</v>
      </c>
      <c r="BJ26" s="58" cm="1">
        <f t="array" ref="BJ26">AnualidadPensionado(BJ$1,$E26,$B26, $D26, Hombres!$A$1:$DW$117, Mujeres!$A$1:$DW$117)</f>
        <v>0</v>
      </c>
      <c r="BK26" s="58" cm="1">
        <f t="array" ref="BK26">AnualidadPensionado(BK$1,$E26,$B26, $D26, Hombres!$A$1:$DW$117, Mujeres!$A$1:$DW$117)</f>
        <v>0</v>
      </c>
      <c r="BL26" s="58" cm="1">
        <f t="array" ref="BL26">AnualidadPensionado(BL$1,$E26,$B26, $D26, Hombres!$A$1:$DW$117, Mujeres!$A$1:$DW$117)</f>
        <v>0</v>
      </c>
      <c r="BM26" s="58" cm="1">
        <f t="array" ref="BM26">AnualidadPensionado(BM$1,$E26,$B26, $D26, Hombres!$A$1:$DW$117, Mujeres!$A$1:$DW$117)</f>
        <v>0</v>
      </c>
      <c r="BN26" s="58" cm="1">
        <f t="array" ref="BN26">AnualidadPensionado(BN$1,$E26,$B26, $D26, Hombres!$A$1:$DW$117, Mujeres!$A$1:$DW$117)</f>
        <v>0</v>
      </c>
      <c r="BO26" s="58" cm="1">
        <f t="array" ref="BO26">AnualidadPensionado(BO$1,$E26,$B26, $D26, Hombres!$A$1:$DW$117, Mujeres!$A$1:$DW$117)</f>
        <v>0</v>
      </c>
      <c r="BP26" s="58" cm="1">
        <f t="array" ref="BP26">AnualidadPensionado(BP$1,$E26,$B26, $D26, Hombres!$A$1:$DW$117, Mujeres!$A$1:$DW$117)</f>
        <v>0</v>
      </c>
      <c r="BQ26" s="58" cm="1">
        <f t="array" ref="BQ26">AnualidadPensionado(BQ$1,$E26,$B26, $D26, Hombres!$A$1:$DW$117, Mujeres!$A$1:$DW$117)</f>
        <v>0</v>
      </c>
      <c r="BR26" s="58" cm="1">
        <f t="array" ref="BR26">AnualidadPensionado(BR$1,$E26,$B26, $D26, Hombres!$A$1:$DW$117, Mujeres!$A$1:$DW$117)</f>
        <v>0</v>
      </c>
      <c r="BS26" s="58" cm="1">
        <f t="array" ref="BS26">AnualidadPensionado(BS$1,$E26,$B26, $D26, Hombres!$A$1:$DW$117, Mujeres!$A$1:$DW$117)</f>
        <v>0</v>
      </c>
      <c r="BT26" s="58" cm="1">
        <f t="array" ref="BT26">AnualidadPensionado(BT$1,$E26,$B26, $D26, Hombres!$A$1:$DW$117, Mujeres!$A$1:$DW$117)</f>
        <v>0</v>
      </c>
      <c r="BU26" s="58" cm="1">
        <f t="array" ref="BU26">AnualidadPensionado(BU$1,$E26,$B26, $D26, Hombres!$A$1:$DW$117, Mujeres!$A$1:$DW$117)</f>
        <v>0</v>
      </c>
      <c r="BV26" s="58" cm="1">
        <f t="array" ref="BV26">AnualidadPensionado(BV$1,$E26,$B26, $D26, Hombres!$A$1:$DW$117, Mujeres!$A$1:$DW$117)</f>
        <v>0</v>
      </c>
      <c r="BW26" s="58" cm="1">
        <f t="array" ref="BW26">AnualidadPensionado(BW$1,$E26,$B26, $D26, Hombres!$A$1:$DW$117, Mujeres!$A$1:$DW$117)</f>
        <v>0</v>
      </c>
      <c r="BX26" s="58" cm="1">
        <f t="array" ref="BX26">AnualidadPensionado(BX$1,$E26,$B26, $D26, Hombres!$A$1:$DW$117, Mujeres!$A$1:$DW$117)</f>
        <v>0</v>
      </c>
      <c r="BY26" s="58" cm="1">
        <f t="array" ref="BY26">AnualidadPensionado(BY$1,$E26,$B26, $D26, Hombres!$A$1:$DW$117, Mujeres!$A$1:$DW$117)</f>
        <v>0</v>
      </c>
      <c r="BZ26" s="58" cm="1">
        <f t="array" ref="BZ26">AnualidadPensionado(BZ$1,$E26,$B26, $D26, Hombres!$A$1:$DW$117, Mujeres!$A$1:$DW$117)</f>
        <v>0</v>
      </c>
      <c r="CA26" s="58" cm="1">
        <f t="array" ref="CA26">AnualidadPensionado(CA$1,$E26,$B26, $D26, Hombres!$A$1:$DW$117, Mujeres!$A$1:$DW$117)</f>
        <v>0</v>
      </c>
      <c r="CB26" s="58" cm="1">
        <f t="array" ref="CB26">AnualidadPensionado(CB$1,$E26,$B26, $D26, Hombres!$A$1:$DW$117, Mujeres!$A$1:$DW$117)</f>
        <v>0</v>
      </c>
      <c r="CC26" s="58" cm="1">
        <f t="array" ref="CC26">AnualidadPensionado(CC$1,$E26,$B26, $D26, Hombres!$A$1:$DW$117, Mujeres!$A$1:$DW$117)</f>
        <v>0</v>
      </c>
      <c r="CD26" s="58" cm="1">
        <f t="array" ref="CD26">AnualidadPensionado(CD$1,$E26,$B26, $D26, Hombres!$A$1:$DW$117, Mujeres!$A$1:$DW$117)</f>
        <v>0</v>
      </c>
      <c r="CE26" s="58" cm="1">
        <f t="array" ref="CE26">AnualidadPensionado(CE$1,$E26,$B26, $D26, Hombres!$A$1:$DW$117, Mujeres!$A$1:$DW$117)</f>
        <v>0</v>
      </c>
      <c r="CF26" s="58" cm="1">
        <f t="array" ref="CF26">AnualidadPensionado(CF$1,$E26,$B26, $D26, Hombres!$A$1:$DW$117, Mujeres!$A$1:$DW$117)</f>
        <v>0</v>
      </c>
      <c r="CG26" s="58" cm="1">
        <f t="array" ref="CG26">AnualidadPensionado(CG$1,$E26,$B26, $D26, Hombres!$A$1:$DW$117, Mujeres!$A$1:$DW$117)</f>
        <v>0</v>
      </c>
      <c r="CH26" s="58" cm="1">
        <f t="array" ref="CH26">AnualidadPensionado(CH$1,$E26,$B26, $D26, Hombres!$A$1:$DW$117, Mujeres!$A$1:$DW$117)</f>
        <v>0</v>
      </c>
      <c r="CI26" s="58" cm="1">
        <f t="array" ref="CI26">AnualidadPensionado(CI$1,$E26,$B26, $D26, Hombres!$A$1:$DW$117, Mujeres!$A$1:$DW$117)</f>
        <v>0</v>
      </c>
      <c r="CJ26" s="58" cm="1">
        <f t="array" ref="CJ26">AnualidadPensionado(CJ$1,$E26,$B26, $D26, Hombres!$A$1:$DW$117, Mujeres!$A$1:$DW$117)</f>
        <v>0</v>
      </c>
      <c r="CK26" s="58" cm="1">
        <f t="array" ref="CK26">AnualidadPensionado(CK$1,$E26,$B26, $D26, Hombres!$A$1:$DW$117, Mujeres!$A$1:$DW$117)</f>
        <v>0</v>
      </c>
      <c r="CL26" s="58" cm="1">
        <f t="array" ref="CL26">AnualidadPensionado(CL$1,$E26,$B26, $D26, Hombres!$A$1:$DW$117, Mujeres!$A$1:$DW$117)</f>
        <v>0</v>
      </c>
      <c r="CM26" s="58" cm="1">
        <f t="array" ref="CM26">AnualidadPensionado(CM$1,$E26,$B26, $D26, Hombres!$A$1:$DW$117, Mujeres!$A$1:$DW$117)</f>
        <v>0</v>
      </c>
      <c r="CN26" s="58" cm="1">
        <f t="array" ref="CN26">AnualidadPensionado(CN$1,$E26,$B26, $D26, Hombres!$A$1:$DW$117, Mujeres!$A$1:$DW$117)</f>
        <v>0</v>
      </c>
      <c r="CO26" s="58" cm="1">
        <f t="array" ref="CO26">AnualidadPensionado(CO$1,$E26,$B26, $D26, Hombres!$A$1:$DW$117, Mujeres!$A$1:$DW$117)</f>
        <v>0</v>
      </c>
      <c r="CP26" s="58" cm="1">
        <f t="array" ref="CP26">AnualidadPensionado(CP$1,$E26,$B26, $D26, Hombres!$A$1:$DW$117, Mujeres!$A$1:$DW$117)</f>
        <v>0</v>
      </c>
      <c r="CQ26" s="58" cm="1">
        <f t="array" ref="CQ26">AnualidadPensionado(CQ$1,$E26,$B26, $D26, Hombres!$A$1:$DW$117, Mujeres!$A$1:$DW$117)</f>
        <v>0</v>
      </c>
      <c r="CR26" s="58" cm="1">
        <f t="array" ref="CR26">AnualidadPensionado(CR$1,$E26,$B26, $D26, Hombres!$A$1:$DW$117, Mujeres!$A$1:$DW$117)</f>
        <v>0</v>
      </c>
      <c r="CS26" s="58" cm="1">
        <f t="array" ref="CS26">AnualidadPensionado(CS$1,$E26,$B26, $D26, Hombres!$A$1:$DW$117, Mujeres!$A$1:$DW$117)</f>
        <v>0</v>
      </c>
      <c r="CT26" s="58" cm="1">
        <f t="array" ref="CT26">AnualidadPensionado(CT$1,$E26,$B26, $D26, Hombres!$A$1:$DW$117, Mujeres!$A$1:$DW$117)</f>
        <v>0</v>
      </c>
      <c r="CU26" s="58" cm="1">
        <f t="array" ref="CU26">AnualidadPensionado(CU$1,$E26,$B26, $D26, Hombres!$A$1:$DW$117, Mujeres!$A$1:$DW$117)</f>
        <v>0</v>
      </c>
      <c r="CV26" s="58" cm="1">
        <f t="array" ref="CV26">AnualidadPensionado(CV$1,$E26,$B26, $D26, Hombres!$A$1:$DW$117, Mujeres!$A$1:$DW$117)</f>
        <v>0</v>
      </c>
      <c r="CW26" s="58" cm="1">
        <f t="array" ref="CW26">AnualidadPensionado(CW$1,$E26,$B26, $D26, Hombres!$A$1:$DW$117, Mujeres!$A$1:$DW$117)</f>
        <v>0</v>
      </c>
      <c r="CX26" s="58" cm="1">
        <f t="array" ref="CX26">AnualidadPensionado(CX$1,$E26,$B26, $D26, Hombres!$A$1:$DW$117, Mujeres!$A$1:$DW$117)</f>
        <v>0</v>
      </c>
      <c r="CY26" s="58" cm="1">
        <f t="array" ref="CY26">AnualidadPensionado(CY$1,$E26,$B26, $D26, Hombres!$A$1:$DW$117, Mujeres!$A$1:$DW$117)</f>
        <v>0</v>
      </c>
    </row>
    <row r="27" spans="1:103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9"/>
      <c r="H27" s="58" cm="1">
        <f t="array" ref="H27">AnualidadPensionado(H$1,$E27,$B27, $D27, Hombres!$A$1:$DW$117, Mujeres!$A$1:$DW$117)</f>
        <v>2108511.6</v>
      </c>
      <c r="I27" s="58" cm="1">
        <f t="array" ref="I27">AnualidadPensionado(I$1,$E27,$B27, $D27, Hombres!$A$1:$DW$117, Mujeres!$A$1:$DW$117)</f>
        <v>2155266.7314358754</v>
      </c>
      <c r="J27" s="58" cm="1">
        <f t="array" ref="J27">AnualidadPensionado(J$1,$E27,$B27, $D27, Hombres!$A$1:$DW$117, Mujeres!$A$1:$DW$117)</f>
        <v>2201898.9445439139</v>
      </c>
      <c r="K27" s="58" cm="1">
        <f t="array" ref="K27">AnualidadPensionado(K$1,$E27,$B27, $D27, Hombres!$A$1:$DW$117, Mujeres!$A$1:$DW$117)</f>
        <v>2248178.4301375509</v>
      </c>
      <c r="L27" s="58" cm="1">
        <f t="array" ref="L27">AnualidadPensionado(L$1,$E27,$B27, $D27, Hombres!$A$1:$DW$117, Mujeres!$A$1:$DW$117)</f>
        <v>2293766.3785911696</v>
      </c>
      <c r="M27" s="58" cm="1">
        <f t="array" ref="M27">AnualidadPensionado(M$1,$E27,$B27, $D27, Hombres!$A$1:$DW$117, Mujeres!$A$1:$DW$117)</f>
        <v>2338229.9181883996</v>
      </c>
      <c r="N27" s="58" cm="1">
        <f t="array" ref="N27">AnualidadPensionado(N$1,$E27,$B27, $D27, Hombres!$A$1:$DW$117, Mujeres!$A$1:$DW$117)</f>
        <v>2380969.2467333167</v>
      </c>
      <c r="O27" s="58" cm="1">
        <f t="array" ref="O27">AnualidadPensionado(O$1,$E27,$B27, $D27, Hombres!$A$1:$DW$117, Mujeres!$A$1:$DW$117)</f>
        <v>2421333.3040838297</v>
      </c>
      <c r="P27" s="58" cm="1">
        <f t="array" ref="P27">AnualidadPensionado(P$1,$E27,$B27, $D27, Hombres!$A$1:$DW$117, Mujeres!$A$1:$DW$117)</f>
        <v>2458931.7313096439</v>
      </c>
      <c r="Q27" s="58" cm="1">
        <f t="array" ref="Q27">AnualidadPensionado(Q$1,$E27,$B27, $D27, Hombres!$A$1:$DW$117, Mujeres!$A$1:$DW$117)</f>
        <v>2493687.4969479768</v>
      </c>
      <c r="R27" s="58" cm="1">
        <f t="array" ref="R27">AnualidadPensionado(R$1,$E27,$B27, $D27, Hombres!$A$1:$DW$117, Mujeres!$A$1:$DW$117)</f>
        <v>2525523.8092301995</v>
      </c>
      <c r="S27" s="58" cm="1">
        <f t="array" ref="S27">AnualidadPensionado(S$1,$E27,$B27, $D27, Hombres!$A$1:$DW$117, Mujeres!$A$1:$DW$117)</f>
        <v>2553966.604366512</v>
      </c>
      <c r="T27" s="58" cm="1">
        <f t="array" ref="T27">AnualidadPensionado(T$1,$E27,$B27, $D27, Hombres!$A$1:$DW$117, Mujeres!$A$1:$DW$117)</f>
        <v>2578066.2240022053</v>
      </c>
      <c r="U27" s="58" cm="1">
        <f t="array" ref="U27">AnualidadPensionado(U$1,$E27,$B27, $D27, Hombres!$A$1:$DW$117, Mujeres!$A$1:$DW$117)</f>
        <v>2596556.664088855</v>
      </c>
      <c r="V27" s="58" cm="1">
        <f t="array" ref="V27">AnualidadPensionado(V$1,$E27,$B27, $D27, Hombres!$A$1:$DW$117, Mujeres!$A$1:$DW$117)</f>
        <v>2608129.3275920632</v>
      </c>
      <c r="W27" s="58" cm="1">
        <f t="array" ref="W27">AnualidadPensionado(W$1,$E27,$B27, $D27, Hombres!$A$1:$DW$117, Mujeres!$A$1:$DW$117)</f>
        <v>2608790.4805522193</v>
      </c>
      <c r="X27" s="58" cm="1">
        <f t="array" ref="X27">AnualidadPensionado(X$1,$E27,$B27, $D27, Hombres!$A$1:$DW$117, Mujeres!$A$1:$DW$117)</f>
        <v>2600941.3630663631</v>
      </c>
      <c r="Y27" s="58" cm="1">
        <f t="array" ref="Y27">AnualidadPensionado(Y$1,$E27,$B27, $D27, Hombres!$A$1:$DW$117, Mujeres!$A$1:$DW$117)</f>
        <v>2583696.068447981</v>
      </c>
      <c r="Z27" s="58" cm="1">
        <f t="array" ref="Z27">AnualidadPensionado(Z$1,$E27,$B27, $D27, Hombres!$A$1:$DW$117, Mujeres!$A$1:$DW$117)</f>
        <v>2556082.6229392383</v>
      </c>
      <c r="AA27" s="58" cm="1">
        <f t="array" ref="AA27">AnualidadPensionado(AA$1,$E27,$B27, $D27, Hombres!$A$1:$DW$117, Mujeres!$A$1:$DW$117)</f>
        <v>2517146.1690834062</v>
      </c>
      <c r="AB27" s="58" cm="1">
        <f t="array" ref="AB27">AnualidadPensionado(AB$1,$E27,$B27, $D27, Hombres!$A$1:$DW$117, Mujeres!$A$1:$DW$117)</f>
        <v>2466060.1614983096</v>
      </c>
      <c r="AC27" s="58" cm="1">
        <f t="array" ref="AC27">AnualidadPensionado(AC$1,$E27,$B27, $D27, Hombres!$A$1:$DW$117, Mujeres!$A$1:$DW$117)</f>
        <v>2402152.7401499557</v>
      </c>
      <c r="AD27" s="58" cm="1">
        <f t="array" ref="AD27">AnualidadPensionado(AD$1,$E27,$B27, $D27, Hombres!$A$1:$DW$117, Mujeres!$A$1:$DW$117)</f>
        <v>2324865.1524382434</v>
      </c>
      <c r="AE27" s="58" cm="1">
        <f t="array" ref="AE27">AnualidadPensionado(AE$1,$E27,$B27, $D27, Hombres!$A$1:$DW$117, Mujeres!$A$1:$DW$117)</f>
        <v>2233783.2779978495</v>
      </c>
      <c r="AF27" s="58" cm="1">
        <f t="array" ref="AF27">AnualidadPensionado(AF$1,$E27,$B27, $D27, Hombres!$A$1:$DW$117, Mujeres!$A$1:$DW$117)</f>
        <v>2128793.5808526473</v>
      </c>
      <c r="AG27" s="58" cm="1">
        <f t="array" ref="AG27">AnualidadPensionado(AG$1,$E27,$B27, $D27, Hombres!$A$1:$DW$117, Mujeres!$A$1:$DW$117)</f>
        <v>2010231.8018252994</v>
      </c>
      <c r="AH27" s="58" cm="1">
        <f t="array" ref="AH27">AnualidadPensionado(AH$1,$E27,$B27, $D27, Hombres!$A$1:$DW$117, Mujeres!$A$1:$DW$117)</f>
        <v>1878908.1164307278</v>
      </c>
      <c r="AI27" s="58" cm="1">
        <f t="array" ref="AI27">AnualidadPensionado(AI$1,$E27,$B27, $D27, Hombres!$A$1:$DW$117, Mujeres!$A$1:$DW$117)</f>
        <v>1736023.2794166305</v>
      </c>
      <c r="AJ27" s="58" cm="1">
        <f t="array" ref="AJ27">AnualidadPensionado(AJ$1,$E27,$B27, $D27, Hombres!$A$1:$DW$117, Mujeres!$A$1:$DW$117)</f>
        <v>1583193.8779280668</v>
      </c>
      <c r="AK27" s="58" cm="1">
        <f t="array" ref="AK27">AnualidadPensionado(AK$1,$E27,$B27, $D27, Hombres!$A$1:$DW$117, Mujeres!$A$1:$DW$117)</f>
        <v>1422606.677311894</v>
      </c>
      <c r="AL27" s="58" cm="1">
        <f t="array" ref="AL27">AnualidadPensionado(AL$1,$E27,$B27, $D27, Hombres!$A$1:$DW$117, Mujeres!$A$1:$DW$117)</f>
        <v>1257148.7802450953</v>
      </c>
      <c r="AM27" s="58" cm="1">
        <f t="array" ref="AM27">AnualidadPensionado(AM$1,$E27,$B27, $D27, Hombres!$A$1:$DW$117, Mujeres!$A$1:$DW$117)</f>
        <v>1090256.72306995</v>
      </c>
      <c r="AN27" s="58" cm="1">
        <f t="array" ref="AN27">AnualidadPensionado(AN$1,$E27,$B27, $D27, Hombres!$A$1:$DW$117, Mujeres!$A$1:$DW$117)</f>
        <v>925642.05708633049</v>
      </c>
      <c r="AO27" s="58" cm="1">
        <f t="array" ref="AO27">AnualidadPensionado(AO$1,$E27,$B27, $D27, Hombres!$A$1:$DW$117, Mujeres!$A$1:$DW$117)</f>
        <v>767125.32997125003</v>
      </c>
      <c r="AP27" s="58" cm="1">
        <f t="array" ref="AP27">AnualidadPensionado(AP$1,$E27,$B27, $D27, Hombres!$A$1:$DW$117, Mujeres!$A$1:$DW$117)</f>
        <v>618506.26197737677</v>
      </c>
      <c r="AQ27" s="58" cm="1">
        <f t="array" ref="AQ27">AnualidadPensionado(AQ$1,$E27,$B27, $D27, Hombres!$A$1:$DW$117, Mujeres!$A$1:$DW$117)</f>
        <v>483343.29995197663</v>
      </c>
      <c r="AR27" s="58" cm="1">
        <f t="array" ref="AR27">AnualidadPensionado(AR$1,$E27,$B27, $D27, Hombres!$A$1:$DW$117, Mujeres!$A$1:$DW$117)</f>
        <v>364556.72875326732</v>
      </c>
      <c r="AS27" s="58" cm="1">
        <f t="array" ref="AS27">AnualidadPensionado(AS$1,$E27,$B27, $D27, Hombres!$A$1:$DW$117, Mujeres!$A$1:$DW$117)</f>
        <v>264065.07919243217</v>
      </c>
      <c r="AT27" s="58" cm="1">
        <f t="array" ref="AT27">AnualidadPensionado(AT$1,$E27,$B27, $D27, Hombres!$A$1:$DW$117, Mujeres!$A$1:$DW$117)</f>
        <v>182611.90260397087</v>
      </c>
      <c r="AU27" s="58" cm="1">
        <f t="array" ref="AU27">AnualidadPensionado(AU$1,$E27,$B27, $D27, Hombres!$A$1:$DW$117, Mujeres!$A$1:$DW$117)</f>
        <v>119733.68872030823</v>
      </c>
      <c r="AV27" s="58" cm="1">
        <f t="array" ref="AV27">AnualidadPensionado(AV$1,$E27,$B27, $D27, Hombres!$A$1:$DW$117, Mujeres!$A$1:$DW$117)</f>
        <v>73839.819594240325</v>
      </c>
      <c r="AW27" s="58" cm="1">
        <f t="array" ref="AW27">AnualidadPensionado(AW$1,$E27,$B27, $D27, Hombres!$A$1:$DW$117, Mujeres!$A$1:$DW$117)</f>
        <v>42425.73053367564</v>
      </c>
      <c r="AX27" s="58" cm="1">
        <f t="array" ref="AX27">AnualidadPensionado(AX$1,$E27,$B27, $D27, Hombres!$A$1:$DW$117, Mujeres!$A$1:$DW$117)</f>
        <v>22449.533183144045</v>
      </c>
      <c r="AY27" s="58" cm="1">
        <f t="array" ref="AY27">AnualidadPensionado(AY$1,$E27,$B27, $D27, Hombres!$A$1:$DW$117, Mujeres!$A$1:$DW$117)</f>
        <v>10784.654763182143</v>
      </c>
      <c r="AZ27" s="58" cm="1">
        <f t="array" ref="AZ27">AnualidadPensionado(AZ$1,$E27,$B27, $D27, Hombres!$A$1:$DW$117, Mujeres!$A$1:$DW$117)</f>
        <v>4619.8480666128498</v>
      </c>
      <c r="BA27" s="58" cm="1">
        <f t="array" ref="BA27">AnualidadPensionado(BA$1,$E27,$B27, $D27, Hombres!$A$1:$DW$117, Mujeres!$A$1:$DW$117)</f>
        <v>1724.3528625417678</v>
      </c>
      <c r="BB27" s="58" cm="1">
        <f t="array" ref="BB27">AnualidadPensionado(BB$1,$E27,$B27, $D27, Hombres!$A$1:$DW$117, Mujeres!$A$1:$DW$117)</f>
        <v>543.52966707736653</v>
      </c>
      <c r="BC27" s="58" cm="1">
        <f t="array" ref="BC27">AnualidadPensionado(BC$1,$E27,$B27, $D27, Hombres!$A$1:$DW$117, Mujeres!$A$1:$DW$117)</f>
        <v>138.31834715592623</v>
      </c>
      <c r="BD27" s="58" cm="1">
        <f t="array" ref="BD27">AnualidadPensionado(BD$1,$E27,$B27, $D27, Hombres!$A$1:$DW$117, Mujeres!$A$1:$DW$117)</f>
        <v>26.47827137545632</v>
      </c>
      <c r="BE27" s="58" cm="1">
        <f t="array" ref="BE27">AnualidadPensionado(BE$1,$E27,$B27, $D27, Hombres!$A$1:$DW$117, Mujeres!$A$1:$DW$117)</f>
        <v>3.3497758557128448</v>
      </c>
      <c r="BF27" s="58" cm="1">
        <f t="array" ref="BF27">AnualidadPensionado(BF$1,$E27,$B27, $D27, Hombres!$A$1:$DW$117, Mujeres!$A$1:$DW$117)</f>
        <v>0</v>
      </c>
      <c r="BG27" s="58" cm="1">
        <f t="array" ref="BG27">AnualidadPensionado(BG$1,$E27,$B27, $D27, Hombres!$A$1:$DW$117, Mujeres!$A$1:$DW$117)</f>
        <v>0</v>
      </c>
      <c r="BH27" s="58" cm="1">
        <f t="array" ref="BH27">AnualidadPensionado(BH$1,$E27,$B27, $D27, Hombres!$A$1:$DW$117, Mujeres!$A$1:$DW$117)</f>
        <v>0</v>
      </c>
      <c r="BI27" s="58" cm="1">
        <f t="array" ref="BI27">AnualidadPensionado(BI$1,$E27,$B27, $D27, Hombres!$A$1:$DW$117, Mujeres!$A$1:$DW$117)</f>
        <v>0</v>
      </c>
      <c r="BJ27" s="58" cm="1">
        <f t="array" ref="BJ27">AnualidadPensionado(BJ$1,$E27,$B27, $D27, Hombres!$A$1:$DW$117, Mujeres!$A$1:$DW$117)</f>
        <v>0</v>
      </c>
      <c r="BK27" s="58" cm="1">
        <f t="array" ref="BK27">AnualidadPensionado(BK$1,$E27,$B27, $D27, Hombres!$A$1:$DW$117, Mujeres!$A$1:$DW$117)</f>
        <v>0</v>
      </c>
      <c r="BL27" s="58" cm="1">
        <f t="array" ref="BL27">AnualidadPensionado(BL$1,$E27,$B27, $D27, Hombres!$A$1:$DW$117, Mujeres!$A$1:$DW$117)</f>
        <v>0</v>
      </c>
      <c r="BM27" s="58" cm="1">
        <f t="array" ref="BM27">AnualidadPensionado(BM$1,$E27,$B27, $D27, Hombres!$A$1:$DW$117, Mujeres!$A$1:$DW$117)</f>
        <v>0</v>
      </c>
      <c r="BN27" s="58" cm="1">
        <f t="array" ref="BN27">AnualidadPensionado(BN$1,$E27,$B27, $D27, Hombres!$A$1:$DW$117, Mujeres!$A$1:$DW$117)</f>
        <v>0</v>
      </c>
      <c r="BO27" s="58" cm="1">
        <f t="array" ref="BO27">AnualidadPensionado(BO$1,$E27,$B27, $D27, Hombres!$A$1:$DW$117, Mujeres!$A$1:$DW$117)</f>
        <v>0</v>
      </c>
      <c r="BP27" s="58" cm="1">
        <f t="array" ref="BP27">AnualidadPensionado(BP$1,$E27,$B27, $D27, Hombres!$A$1:$DW$117, Mujeres!$A$1:$DW$117)</f>
        <v>0</v>
      </c>
      <c r="BQ27" s="58" cm="1">
        <f t="array" ref="BQ27">AnualidadPensionado(BQ$1,$E27,$B27, $D27, Hombres!$A$1:$DW$117, Mujeres!$A$1:$DW$117)</f>
        <v>0</v>
      </c>
      <c r="BR27" s="58" cm="1">
        <f t="array" ref="BR27">AnualidadPensionado(BR$1,$E27,$B27, $D27, Hombres!$A$1:$DW$117, Mujeres!$A$1:$DW$117)</f>
        <v>0</v>
      </c>
      <c r="BS27" s="58" cm="1">
        <f t="array" ref="BS27">AnualidadPensionado(BS$1,$E27,$B27, $D27, Hombres!$A$1:$DW$117, Mujeres!$A$1:$DW$117)</f>
        <v>0</v>
      </c>
      <c r="BT27" s="58" cm="1">
        <f t="array" ref="BT27">AnualidadPensionado(BT$1,$E27,$B27, $D27, Hombres!$A$1:$DW$117, Mujeres!$A$1:$DW$117)</f>
        <v>0</v>
      </c>
      <c r="BU27" s="58" cm="1">
        <f t="array" ref="BU27">AnualidadPensionado(BU$1,$E27,$B27, $D27, Hombres!$A$1:$DW$117, Mujeres!$A$1:$DW$117)</f>
        <v>0</v>
      </c>
      <c r="BV27" s="58" cm="1">
        <f t="array" ref="BV27">AnualidadPensionado(BV$1,$E27,$B27, $D27, Hombres!$A$1:$DW$117, Mujeres!$A$1:$DW$117)</f>
        <v>0</v>
      </c>
      <c r="BW27" s="58" cm="1">
        <f t="array" ref="BW27">AnualidadPensionado(BW$1,$E27,$B27, $D27, Hombres!$A$1:$DW$117, Mujeres!$A$1:$DW$117)</f>
        <v>0</v>
      </c>
      <c r="BX27" s="58" cm="1">
        <f t="array" ref="BX27">AnualidadPensionado(BX$1,$E27,$B27, $D27, Hombres!$A$1:$DW$117, Mujeres!$A$1:$DW$117)</f>
        <v>0</v>
      </c>
      <c r="BY27" s="58" cm="1">
        <f t="array" ref="BY27">AnualidadPensionado(BY$1,$E27,$B27, $D27, Hombres!$A$1:$DW$117, Mujeres!$A$1:$DW$117)</f>
        <v>0</v>
      </c>
      <c r="BZ27" s="58" cm="1">
        <f t="array" ref="BZ27">AnualidadPensionado(BZ$1,$E27,$B27, $D27, Hombres!$A$1:$DW$117, Mujeres!$A$1:$DW$117)</f>
        <v>0</v>
      </c>
      <c r="CA27" s="58" cm="1">
        <f t="array" ref="CA27">AnualidadPensionado(CA$1,$E27,$B27, $D27, Hombres!$A$1:$DW$117, Mujeres!$A$1:$DW$117)</f>
        <v>0</v>
      </c>
      <c r="CB27" s="58" cm="1">
        <f t="array" ref="CB27">AnualidadPensionado(CB$1,$E27,$B27, $D27, Hombres!$A$1:$DW$117, Mujeres!$A$1:$DW$117)</f>
        <v>0</v>
      </c>
      <c r="CC27" s="58" cm="1">
        <f t="array" ref="CC27">AnualidadPensionado(CC$1,$E27,$B27, $D27, Hombres!$A$1:$DW$117, Mujeres!$A$1:$DW$117)</f>
        <v>0</v>
      </c>
      <c r="CD27" s="58" cm="1">
        <f t="array" ref="CD27">AnualidadPensionado(CD$1,$E27,$B27, $D27, Hombres!$A$1:$DW$117, Mujeres!$A$1:$DW$117)</f>
        <v>0</v>
      </c>
      <c r="CE27" s="58" cm="1">
        <f t="array" ref="CE27">AnualidadPensionado(CE$1,$E27,$B27, $D27, Hombres!$A$1:$DW$117, Mujeres!$A$1:$DW$117)</f>
        <v>0</v>
      </c>
      <c r="CF27" s="58" cm="1">
        <f t="array" ref="CF27">AnualidadPensionado(CF$1,$E27,$B27, $D27, Hombres!$A$1:$DW$117, Mujeres!$A$1:$DW$117)</f>
        <v>0</v>
      </c>
      <c r="CG27" s="58" cm="1">
        <f t="array" ref="CG27">AnualidadPensionado(CG$1,$E27,$B27, $D27, Hombres!$A$1:$DW$117, Mujeres!$A$1:$DW$117)</f>
        <v>0</v>
      </c>
      <c r="CH27" s="58" cm="1">
        <f t="array" ref="CH27">AnualidadPensionado(CH$1,$E27,$B27, $D27, Hombres!$A$1:$DW$117, Mujeres!$A$1:$DW$117)</f>
        <v>0</v>
      </c>
      <c r="CI27" s="58" cm="1">
        <f t="array" ref="CI27">AnualidadPensionado(CI$1,$E27,$B27, $D27, Hombres!$A$1:$DW$117, Mujeres!$A$1:$DW$117)</f>
        <v>0</v>
      </c>
      <c r="CJ27" s="58" cm="1">
        <f t="array" ref="CJ27">AnualidadPensionado(CJ$1,$E27,$B27, $D27, Hombres!$A$1:$DW$117, Mujeres!$A$1:$DW$117)</f>
        <v>0</v>
      </c>
      <c r="CK27" s="58" cm="1">
        <f t="array" ref="CK27">AnualidadPensionado(CK$1,$E27,$B27, $D27, Hombres!$A$1:$DW$117, Mujeres!$A$1:$DW$117)</f>
        <v>0</v>
      </c>
      <c r="CL27" s="58" cm="1">
        <f t="array" ref="CL27">AnualidadPensionado(CL$1,$E27,$B27, $D27, Hombres!$A$1:$DW$117, Mujeres!$A$1:$DW$117)</f>
        <v>0</v>
      </c>
      <c r="CM27" s="58" cm="1">
        <f t="array" ref="CM27">AnualidadPensionado(CM$1,$E27,$B27, $D27, Hombres!$A$1:$DW$117, Mujeres!$A$1:$DW$117)</f>
        <v>0</v>
      </c>
      <c r="CN27" s="58" cm="1">
        <f t="array" ref="CN27">AnualidadPensionado(CN$1,$E27,$B27, $D27, Hombres!$A$1:$DW$117, Mujeres!$A$1:$DW$117)</f>
        <v>0</v>
      </c>
      <c r="CO27" s="58" cm="1">
        <f t="array" ref="CO27">AnualidadPensionado(CO$1,$E27,$B27, $D27, Hombres!$A$1:$DW$117, Mujeres!$A$1:$DW$117)</f>
        <v>0</v>
      </c>
      <c r="CP27" s="58" cm="1">
        <f t="array" ref="CP27">AnualidadPensionado(CP$1,$E27,$B27, $D27, Hombres!$A$1:$DW$117, Mujeres!$A$1:$DW$117)</f>
        <v>0</v>
      </c>
      <c r="CQ27" s="58" cm="1">
        <f t="array" ref="CQ27">AnualidadPensionado(CQ$1,$E27,$B27, $D27, Hombres!$A$1:$DW$117, Mujeres!$A$1:$DW$117)</f>
        <v>0</v>
      </c>
      <c r="CR27" s="58" cm="1">
        <f t="array" ref="CR27">AnualidadPensionado(CR$1,$E27,$B27, $D27, Hombres!$A$1:$DW$117, Mujeres!$A$1:$DW$117)</f>
        <v>0</v>
      </c>
      <c r="CS27" s="58" cm="1">
        <f t="array" ref="CS27">AnualidadPensionado(CS$1,$E27,$B27, $D27, Hombres!$A$1:$DW$117, Mujeres!$A$1:$DW$117)</f>
        <v>0</v>
      </c>
      <c r="CT27" s="58" cm="1">
        <f t="array" ref="CT27">AnualidadPensionado(CT$1,$E27,$B27, $D27, Hombres!$A$1:$DW$117, Mujeres!$A$1:$DW$117)</f>
        <v>0</v>
      </c>
      <c r="CU27" s="58" cm="1">
        <f t="array" ref="CU27">AnualidadPensionado(CU$1,$E27,$B27, $D27, Hombres!$A$1:$DW$117, Mujeres!$A$1:$DW$117)</f>
        <v>0</v>
      </c>
      <c r="CV27" s="58" cm="1">
        <f t="array" ref="CV27">AnualidadPensionado(CV$1,$E27,$B27, $D27, Hombres!$A$1:$DW$117, Mujeres!$A$1:$DW$117)</f>
        <v>0</v>
      </c>
      <c r="CW27" s="58" cm="1">
        <f t="array" ref="CW27">AnualidadPensionado(CW$1,$E27,$B27, $D27, Hombres!$A$1:$DW$117, Mujeres!$A$1:$DW$117)</f>
        <v>0</v>
      </c>
      <c r="CX27" s="58" cm="1">
        <f t="array" ref="CX27">AnualidadPensionado(CX$1,$E27,$B27, $D27, Hombres!$A$1:$DW$117, Mujeres!$A$1:$DW$117)</f>
        <v>0</v>
      </c>
      <c r="CY27" s="58" cm="1">
        <f t="array" ref="CY27">AnualidadPensionado(CY$1,$E27,$B27, $D27, Hombres!$A$1:$DW$117, Mujeres!$A$1:$DW$117)</f>
        <v>0</v>
      </c>
    </row>
    <row r="28" spans="1:103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9"/>
      <c r="H28" s="58" cm="1">
        <f t="array" ref="H28">AnualidadPensionado(H$1,$E28,$B28, $D28, Hombres!$A$1:$DW$117, Mujeres!$A$1:$DW$117)</f>
        <v>2150467.8000000003</v>
      </c>
      <c r="I28" s="58" cm="1">
        <f t="array" ref="I28">AnualidadPensionado(I$1,$E28,$B28, $D28, Hombres!$A$1:$DW$117, Mujeres!$A$1:$DW$117)</f>
        <v>2181535.6083066002</v>
      </c>
      <c r="J28" s="58" cm="1">
        <f t="array" ref="J28">AnualidadPensionado(J$1,$E28,$B28, $D28, Hombres!$A$1:$DW$117, Mujeres!$A$1:$DW$117)</f>
        <v>2210872.0069190431</v>
      </c>
      <c r="K28" s="58" cm="1">
        <f t="array" ref="K28">AnualidadPensionado(K$1,$E28,$B28, $D28, Hombres!$A$1:$DW$117, Mujeres!$A$1:$DW$117)</f>
        <v>2237854.5589535348</v>
      </c>
      <c r="L28" s="58" cm="1">
        <f t="array" ref="L28">AnualidadPensionado(L$1,$E28,$B28, $D28, Hombres!$A$1:$DW$117, Mujeres!$A$1:$DW$117)</f>
        <v>2261622.4966866877</v>
      </c>
      <c r="M28" s="58" cm="1">
        <f t="array" ref="M28">AnualidadPensionado(M$1,$E28,$B28, $D28, Hombres!$A$1:$DW$117, Mujeres!$A$1:$DW$117)</f>
        <v>2281287.9239799427</v>
      </c>
      <c r="N28" s="58" cm="1">
        <f t="array" ref="N28">AnualidadPensionado(N$1,$E28,$B28, $D28, Hombres!$A$1:$DW$117, Mujeres!$A$1:$DW$117)</f>
        <v>2296038.3644090411</v>
      </c>
      <c r="O28" s="58" cm="1">
        <f t="array" ref="O28">AnualidadPensionado(O$1,$E28,$B28, $D28, Hombres!$A$1:$DW$117, Mujeres!$A$1:$DW$117)</f>
        <v>2305212.8653213936</v>
      </c>
      <c r="P28" s="58" cm="1">
        <f t="array" ref="P28">AnualidadPensionado(P$1,$E28,$B28, $D28, Hombres!$A$1:$DW$117, Mujeres!$A$1:$DW$117)</f>
        <v>2308475.5183825591</v>
      </c>
      <c r="Q28" s="58" cm="1">
        <f t="array" ref="Q28">AnualidadPensionado(Q$1,$E28,$B28, $D28, Hombres!$A$1:$DW$117, Mujeres!$A$1:$DW$117)</f>
        <v>2305732.1260765134</v>
      </c>
      <c r="R28" s="58" cm="1">
        <f t="array" ref="R28">AnualidadPensionado(R$1,$E28,$B28, $D28, Hombres!$A$1:$DW$117, Mujeres!$A$1:$DW$117)</f>
        <v>2296964.96241864</v>
      </c>
      <c r="S28" s="58" cm="1">
        <f t="array" ref="S28">AnualidadPensionado(S$1,$E28,$B28, $D28, Hombres!$A$1:$DW$117, Mujeres!$A$1:$DW$117)</f>
        <v>2282085.5403732574</v>
      </c>
      <c r="T28" s="58" cm="1">
        <f t="array" ref="T28">AnualidadPensionado(T$1,$E28,$B28, $D28, Hombres!$A$1:$DW$117, Mujeres!$A$1:$DW$117)</f>
        <v>2260716.2693758747</v>
      </c>
      <c r="U28" s="58" cm="1">
        <f t="array" ref="U28">AnualidadPensionado(U$1,$E28,$B28, $D28, Hombres!$A$1:$DW$117, Mujeres!$A$1:$DW$117)</f>
        <v>2228576.891482376</v>
      </c>
      <c r="V28" s="58" cm="1">
        <f t="array" ref="V28">AnualidadPensionado(V$1,$E28,$B28, $D28, Hombres!$A$1:$DW$117, Mujeres!$A$1:$DW$117)</f>
        <v>2188028.3071141955</v>
      </c>
      <c r="W28" s="58" cm="1">
        <f t="array" ref="W28">AnualidadPensionado(W$1,$E28,$B28, $D28, Hombres!$A$1:$DW$117, Mujeres!$A$1:$DW$117)</f>
        <v>2138759.2987517039</v>
      </c>
      <c r="X28" s="58" cm="1">
        <f t="array" ref="X28">AnualidadPensionado(X$1,$E28,$B28, $D28, Hombres!$A$1:$DW$117, Mujeres!$A$1:$DW$117)</f>
        <v>2080562.753537487</v>
      </c>
      <c r="Y28" s="58" cm="1">
        <f t="array" ref="Y28">AnualidadPensionado(Y$1,$E28,$B28, $D28, Hombres!$A$1:$DW$117, Mujeres!$A$1:$DW$117)</f>
        <v>2013227.7909221693</v>
      </c>
      <c r="Z28" s="58" cm="1">
        <f t="array" ref="Z28">AnualidadPensionado(Z$1,$E28,$B28, $D28, Hombres!$A$1:$DW$117, Mujeres!$A$1:$DW$117)</f>
        <v>1936603.0346148356</v>
      </c>
      <c r="AA28" s="58" cm="1">
        <f t="array" ref="AA28">AnualidadPensionado(AA$1,$E28,$B28, $D28, Hombres!$A$1:$DW$117, Mujeres!$A$1:$DW$117)</f>
        <v>1850675.3266363861</v>
      </c>
      <c r="AB28" s="58" cm="1">
        <f t="array" ref="AB28">AnualidadPensionado(AB$1,$E28,$B28, $D28, Hombres!$A$1:$DW$117, Mujeres!$A$1:$DW$117)</f>
        <v>1755738.806319891</v>
      </c>
      <c r="AC28" s="58" cm="1">
        <f t="array" ref="AC28">AnualidadPensionado(AC$1,$E28,$B28, $D28, Hombres!$A$1:$DW$117, Mujeres!$A$1:$DW$117)</f>
        <v>1652393.0266452373</v>
      </c>
      <c r="AD28" s="58" cm="1">
        <f t="array" ref="AD28">AnualidadPensionado(AD$1,$E28,$B28, $D28, Hombres!$A$1:$DW$117, Mujeres!$A$1:$DW$117)</f>
        <v>1541431.4111476587</v>
      </c>
      <c r="AE28" s="58" cm="1">
        <f t="array" ref="AE28">AnualidadPensionado(AE$1,$E28,$B28, $D28, Hombres!$A$1:$DW$117, Mujeres!$A$1:$DW$117)</f>
        <v>1423850.3340854745</v>
      </c>
      <c r="AF28" s="58" cm="1">
        <f t="array" ref="AF28">AnualidadPensionado(AF$1,$E28,$B28, $D28, Hombres!$A$1:$DW$117, Mujeres!$A$1:$DW$117)</f>
        <v>1300935.1241193339</v>
      </c>
      <c r="AG28" s="58" cm="1">
        <f t="array" ref="AG28">AnualidadPensionado(AG$1,$E28,$B28, $D28, Hombres!$A$1:$DW$117, Mujeres!$A$1:$DW$117)</f>
        <v>1174362.0865570658</v>
      </c>
      <c r="AH28" s="58" cm="1">
        <f t="array" ref="AH28">AnualidadPensionado(AH$1,$E28,$B28, $D28, Hombres!$A$1:$DW$117, Mujeres!$A$1:$DW$117)</f>
        <v>1046108.4787621807</v>
      </c>
      <c r="AI28" s="58" cm="1">
        <f t="array" ref="AI28">AnualidadPensionado(AI$1,$E28,$B28, $D28, Hombres!$A$1:$DW$117, Mujeres!$A$1:$DW$117)</f>
        <v>918265.39226249256</v>
      </c>
      <c r="AJ28" s="58" cm="1">
        <f t="array" ref="AJ28">AnualidadPensionado(AJ$1,$E28,$B28, $D28, Hombres!$A$1:$DW$117, Mujeres!$A$1:$DW$117)</f>
        <v>792968.11897368741</v>
      </c>
      <c r="AK28" s="58" cm="1">
        <f t="array" ref="AK28">AnualidadPensionado(AK$1,$E28,$B28, $D28, Hombres!$A$1:$DW$117, Mujeres!$A$1:$DW$117)</f>
        <v>672402.92990505253</v>
      </c>
      <c r="AL28" s="58" cm="1">
        <f t="array" ref="AL28">AnualidadPensionado(AL$1,$E28,$B28, $D28, Hombres!$A$1:$DW$117, Mujeres!$A$1:$DW$117)</f>
        <v>558772.84872290364</v>
      </c>
      <c r="AM28" s="58" cm="1">
        <f t="array" ref="AM28">AnualidadPensionado(AM$1,$E28,$B28, $D28, Hombres!$A$1:$DW$117, Mujeres!$A$1:$DW$117)</f>
        <v>454094.88063066086</v>
      </c>
      <c r="AN28" s="58" cm="1">
        <f t="array" ref="AN28">AnualidadPensionado(AN$1,$E28,$B28, $D28, Hombres!$A$1:$DW$117, Mujeres!$A$1:$DW$117)</f>
        <v>359987.7884887511</v>
      </c>
      <c r="AO28" s="58" cm="1">
        <f t="array" ref="AO28">AnualidadPensionado(AO$1,$E28,$B28, $D28, Hombres!$A$1:$DW$117, Mujeres!$A$1:$DW$117)</f>
        <v>277584.47885507665</v>
      </c>
      <c r="AP28" s="58" cm="1">
        <f t="array" ref="AP28">AnualidadPensionado(AP$1,$E28,$B28, $D28, Hombres!$A$1:$DW$117, Mujeres!$A$1:$DW$117)</f>
        <v>207507.41970965738</v>
      </c>
      <c r="AQ28" s="58" cm="1">
        <f t="array" ref="AQ28">AnualidadPensionado(AQ$1,$E28,$B28, $D28, Hombres!$A$1:$DW$117, Mujeres!$A$1:$DW$117)</f>
        <v>149845.79681750675</v>
      </c>
      <c r="AR28" s="58" cm="1">
        <f t="array" ref="AR28">AnualidadPensionado(AR$1,$E28,$B28, $D28, Hombres!$A$1:$DW$117, Mujeres!$A$1:$DW$117)</f>
        <v>104112.95118458556</v>
      </c>
      <c r="AS28" s="58" cm="1">
        <f t="array" ref="AS28">AnualidadPensionado(AS$1,$E28,$B28, $D28, Hombres!$A$1:$DW$117, Mujeres!$A$1:$DW$117)</f>
        <v>69279.661948996523</v>
      </c>
      <c r="AT28" s="58" cm="1">
        <f t="array" ref="AT28">AnualidadPensionado(AT$1,$E28,$B28, $D28, Hombres!$A$1:$DW$117, Mujeres!$A$1:$DW$117)</f>
        <v>43911.418809825918</v>
      </c>
      <c r="AU28" s="58" cm="1">
        <f t="array" ref="AU28">AnualidadPensionado(AU$1,$E28,$B28, $D28, Hombres!$A$1:$DW$117, Mujeres!$A$1:$DW$117)</f>
        <v>26343.686546030505</v>
      </c>
      <c r="AV28" s="58" cm="1">
        <f t="array" ref="AV28">AnualidadPensionado(AV$1,$E28,$B28, $D28, Hombres!$A$1:$DW$117, Mujeres!$A$1:$DW$117)</f>
        <v>14852.417417833165</v>
      </c>
      <c r="AW28" s="58" cm="1">
        <f t="array" ref="AW28">AnualidadPensionado(AW$1,$E28,$B28, $D28, Hombres!$A$1:$DW$117, Mujeres!$A$1:$DW$117)</f>
        <v>7804.4944485309416</v>
      </c>
      <c r="AX28" s="58" cm="1">
        <f t="array" ref="AX28">AnualidadPensionado(AX$1,$E28,$B28, $D28, Hombres!$A$1:$DW$117, Mujeres!$A$1:$DW$117)</f>
        <v>3784.2811980467027</v>
      </c>
      <c r="AY28" s="58" cm="1">
        <f t="array" ref="AY28">AnualidadPensionado(AY$1,$E28,$B28, $D28, Hombres!$A$1:$DW$117, Mujeres!$A$1:$DW$117)</f>
        <v>1672.5902613835256</v>
      </c>
      <c r="AZ28" s="58" cm="1">
        <f t="array" ref="AZ28">AnualidadPensionado(AZ$1,$E28,$B28, $D28, Hombres!$A$1:$DW$117, Mujeres!$A$1:$DW$117)</f>
        <v>663.73736202161081</v>
      </c>
      <c r="BA28" s="58" cm="1">
        <f t="array" ref="BA28">AnualidadPensionado(BA$1,$E28,$B28, $D28, Hombres!$A$1:$DW$117, Mujeres!$A$1:$DW$117)</f>
        <v>232.05873248398521</v>
      </c>
      <c r="BB28" s="58" cm="1">
        <f t="array" ref="BB28">AnualidadPensionado(BB$1,$E28,$B28, $D28, Hombres!$A$1:$DW$117, Mujeres!$A$1:$DW$117)</f>
        <v>69.740109162432447</v>
      </c>
      <c r="BC28" s="58" cm="1">
        <f t="array" ref="BC28">AnualidadPensionado(BC$1,$E28,$B28, $D28, Hombres!$A$1:$DW$117, Mujeres!$A$1:$DW$117)</f>
        <v>17.410399826379365</v>
      </c>
      <c r="BD28" s="58" cm="1">
        <f t="array" ref="BD28">AnualidadPensionado(BD$1,$E28,$B28, $D28, Hombres!$A$1:$DW$117, Mujeres!$A$1:$DW$117)</f>
        <v>0</v>
      </c>
      <c r="BE28" s="58" cm="1">
        <f t="array" ref="BE28">AnualidadPensionado(BE$1,$E28,$B28, $D28, Hombres!$A$1:$DW$117, Mujeres!$A$1:$DW$117)</f>
        <v>0</v>
      </c>
      <c r="BF28" s="58" cm="1">
        <f t="array" ref="BF28">AnualidadPensionado(BF$1,$E28,$B28, $D28, Hombres!$A$1:$DW$117, Mujeres!$A$1:$DW$117)</f>
        <v>0</v>
      </c>
      <c r="BG28" s="58" cm="1">
        <f t="array" ref="BG28">AnualidadPensionado(BG$1,$E28,$B28, $D28, Hombres!$A$1:$DW$117, Mujeres!$A$1:$DW$117)</f>
        <v>0</v>
      </c>
      <c r="BH28" s="58" cm="1">
        <f t="array" ref="BH28">AnualidadPensionado(BH$1,$E28,$B28, $D28, Hombres!$A$1:$DW$117, Mujeres!$A$1:$DW$117)</f>
        <v>0</v>
      </c>
      <c r="BI28" s="58" cm="1">
        <f t="array" ref="BI28">AnualidadPensionado(BI$1,$E28,$B28, $D28, Hombres!$A$1:$DW$117, Mujeres!$A$1:$DW$117)</f>
        <v>0</v>
      </c>
      <c r="BJ28" s="58" cm="1">
        <f t="array" ref="BJ28">AnualidadPensionado(BJ$1,$E28,$B28, $D28, Hombres!$A$1:$DW$117, Mujeres!$A$1:$DW$117)</f>
        <v>0</v>
      </c>
      <c r="BK28" s="58" cm="1">
        <f t="array" ref="BK28">AnualidadPensionado(BK$1,$E28,$B28, $D28, Hombres!$A$1:$DW$117, Mujeres!$A$1:$DW$117)</f>
        <v>0</v>
      </c>
      <c r="BL28" s="58" cm="1">
        <f t="array" ref="BL28">AnualidadPensionado(BL$1,$E28,$B28, $D28, Hombres!$A$1:$DW$117, Mujeres!$A$1:$DW$117)</f>
        <v>0</v>
      </c>
      <c r="BM28" s="58" cm="1">
        <f t="array" ref="BM28">AnualidadPensionado(BM$1,$E28,$B28, $D28, Hombres!$A$1:$DW$117, Mujeres!$A$1:$DW$117)</f>
        <v>0</v>
      </c>
      <c r="BN28" s="58" cm="1">
        <f t="array" ref="BN28">AnualidadPensionado(BN$1,$E28,$B28, $D28, Hombres!$A$1:$DW$117, Mujeres!$A$1:$DW$117)</f>
        <v>0</v>
      </c>
      <c r="BO28" s="58" cm="1">
        <f t="array" ref="BO28">AnualidadPensionado(BO$1,$E28,$B28, $D28, Hombres!$A$1:$DW$117, Mujeres!$A$1:$DW$117)</f>
        <v>0</v>
      </c>
      <c r="BP28" s="58" cm="1">
        <f t="array" ref="BP28">AnualidadPensionado(BP$1,$E28,$B28, $D28, Hombres!$A$1:$DW$117, Mujeres!$A$1:$DW$117)</f>
        <v>0</v>
      </c>
      <c r="BQ28" s="58" cm="1">
        <f t="array" ref="BQ28">AnualidadPensionado(BQ$1,$E28,$B28, $D28, Hombres!$A$1:$DW$117, Mujeres!$A$1:$DW$117)</f>
        <v>0</v>
      </c>
      <c r="BR28" s="58" cm="1">
        <f t="array" ref="BR28">AnualidadPensionado(BR$1,$E28,$B28, $D28, Hombres!$A$1:$DW$117, Mujeres!$A$1:$DW$117)</f>
        <v>0</v>
      </c>
      <c r="BS28" s="58" cm="1">
        <f t="array" ref="BS28">AnualidadPensionado(BS$1,$E28,$B28, $D28, Hombres!$A$1:$DW$117, Mujeres!$A$1:$DW$117)</f>
        <v>0</v>
      </c>
      <c r="BT28" s="58" cm="1">
        <f t="array" ref="BT28">AnualidadPensionado(BT$1,$E28,$B28, $D28, Hombres!$A$1:$DW$117, Mujeres!$A$1:$DW$117)</f>
        <v>0</v>
      </c>
      <c r="BU28" s="58" cm="1">
        <f t="array" ref="BU28">AnualidadPensionado(BU$1,$E28,$B28, $D28, Hombres!$A$1:$DW$117, Mujeres!$A$1:$DW$117)</f>
        <v>0</v>
      </c>
      <c r="BV28" s="58" cm="1">
        <f t="array" ref="BV28">AnualidadPensionado(BV$1,$E28,$B28, $D28, Hombres!$A$1:$DW$117, Mujeres!$A$1:$DW$117)</f>
        <v>0</v>
      </c>
      <c r="BW28" s="58" cm="1">
        <f t="array" ref="BW28">AnualidadPensionado(BW$1,$E28,$B28, $D28, Hombres!$A$1:$DW$117, Mujeres!$A$1:$DW$117)</f>
        <v>0</v>
      </c>
      <c r="BX28" s="58" cm="1">
        <f t="array" ref="BX28">AnualidadPensionado(BX$1,$E28,$B28, $D28, Hombres!$A$1:$DW$117, Mujeres!$A$1:$DW$117)</f>
        <v>0</v>
      </c>
      <c r="BY28" s="58" cm="1">
        <f t="array" ref="BY28">AnualidadPensionado(BY$1,$E28,$B28, $D28, Hombres!$A$1:$DW$117, Mujeres!$A$1:$DW$117)</f>
        <v>0</v>
      </c>
      <c r="BZ28" s="58" cm="1">
        <f t="array" ref="BZ28">AnualidadPensionado(BZ$1,$E28,$B28, $D28, Hombres!$A$1:$DW$117, Mujeres!$A$1:$DW$117)</f>
        <v>0</v>
      </c>
      <c r="CA28" s="58" cm="1">
        <f t="array" ref="CA28">AnualidadPensionado(CA$1,$E28,$B28, $D28, Hombres!$A$1:$DW$117, Mujeres!$A$1:$DW$117)</f>
        <v>0</v>
      </c>
      <c r="CB28" s="58" cm="1">
        <f t="array" ref="CB28">AnualidadPensionado(CB$1,$E28,$B28, $D28, Hombres!$A$1:$DW$117, Mujeres!$A$1:$DW$117)</f>
        <v>0</v>
      </c>
      <c r="CC28" s="58" cm="1">
        <f t="array" ref="CC28">AnualidadPensionado(CC$1,$E28,$B28, $D28, Hombres!$A$1:$DW$117, Mujeres!$A$1:$DW$117)</f>
        <v>0</v>
      </c>
      <c r="CD28" s="58" cm="1">
        <f t="array" ref="CD28">AnualidadPensionado(CD$1,$E28,$B28, $D28, Hombres!$A$1:$DW$117, Mujeres!$A$1:$DW$117)</f>
        <v>0</v>
      </c>
      <c r="CE28" s="58" cm="1">
        <f t="array" ref="CE28">AnualidadPensionado(CE$1,$E28,$B28, $D28, Hombres!$A$1:$DW$117, Mujeres!$A$1:$DW$117)</f>
        <v>0</v>
      </c>
      <c r="CF28" s="58" cm="1">
        <f t="array" ref="CF28">AnualidadPensionado(CF$1,$E28,$B28, $D28, Hombres!$A$1:$DW$117, Mujeres!$A$1:$DW$117)</f>
        <v>0</v>
      </c>
      <c r="CG28" s="58" cm="1">
        <f t="array" ref="CG28">AnualidadPensionado(CG$1,$E28,$B28, $D28, Hombres!$A$1:$DW$117, Mujeres!$A$1:$DW$117)</f>
        <v>0</v>
      </c>
      <c r="CH28" s="58" cm="1">
        <f t="array" ref="CH28">AnualidadPensionado(CH$1,$E28,$B28, $D28, Hombres!$A$1:$DW$117, Mujeres!$A$1:$DW$117)</f>
        <v>0</v>
      </c>
      <c r="CI28" s="58" cm="1">
        <f t="array" ref="CI28">AnualidadPensionado(CI$1,$E28,$B28, $D28, Hombres!$A$1:$DW$117, Mujeres!$A$1:$DW$117)</f>
        <v>0</v>
      </c>
      <c r="CJ28" s="58" cm="1">
        <f t="array" ref="CJ28">AnualidadPensionado(CJ$1,$E28,$B28, $D28, Hombres!$A$1:$DW$117, Mujeres!$A$1:$DW$117)</f>
        <v>0</v>
      </c>
      <c r="CK28" s="58" cm="1">
        <f t="array" ref="CK28">AnualidadPensionado(CK$1,$E28,$B28, $D28, Hombres!$A$1:$DW$117, Mujeres!$A$1:$DW$117)</f>
        <v>0</v>
      </c>
      <c r="CL28" s="58" cm="1">
        <f t="array" ref="CL28">AnualidadPensionado(CL$1,$E28,$B28, $D28, Hombres!$A$1:$DW$117, Mujeres!$A$1:$DW$117)</f>
        <v>0</v>
      </c>
      <c r="CM28" s="58" cm="1">
        <f t="array" ref="CM28">AnualidadPensionado(CM$1,$E28,$B28, $D28, Hombres!$A$1:$DW$117, Mujeres!$A$1:$DW$117)</f>
        <v>0</v>
      </c>
      <c r="CN28" s="58" cm="1">
        <f t="array" ref="CN28">AnualidadPensionado(CN$1,$E28,$B28, $D28, Hombres!$A$1:$DW$117, Mujeres!$A$1:$DW$117)</f>
        <v>0</v>
      </c>
      <c r="CO28" s="58" cm="1">
        <f t="array" ref="CO28">AnualidadPensionado(CO$1,$E28,$B28, $D28, Hombres!$A$1:$DW$117, Mujeres!$A$1:$DW$117)</f>
        <v>0</v>
      </c>
      <c r="CP28" s="58" cm="1">
        <f t="array" ref="CP28">AnualidadPensionado(CP$1,$E28,$B28, $D28, Hombres!$A$1:$DW$117, Mujeres!$A$1:$DW$117)</f>
        <v>0</v>
      </c>
      <c r="CQ28" s="58" cm="1">
        <f t="array" ref="CQ28">AnualidadPensionado(CQ$1,$E28,$B28, $D28, Hombres!$A$1:$DW$117, Mujeres!$A$1:$DW$117)</f>
        <v>0</v>
      </c>
      <c r="CR28" s="58" cm="1">
        <f t="array" ref="CR28">AnualidadPensionado(CR$1,$E28,$B28, $D28, Hombres!$A$1:$DW$117, Mujeres!$A$1:$DW$117)</f>
        <v>0</v>
      </c>
      <c r="CS28" s="58" cm="1">
        <f t="array" ref="CS28">AnualidadPensionado(CS$1,$E28,$B28, $D28, Hombres!$A$1:$DW$117, Mujeres!$A$1:$DW$117)</f>
        <v>0</v>
      </c>
      <c r="CT28" s="58" cm="1">
        <f t="array" ref="CT28">AnualidadPensionado(CT$1,$E28,$B28, $D28, Hombres!$A$1:$DW$117, Mujeres!$A$1:$DW$117)</f>
        <v>0</v>
      </c>
      <c r="CU28" s="58" cm="1">
        <f t="array" ref="CU28">AnualidadPensionado(CU$1,$E28,$B28, $D28, Hombres!$A$1:$DW$117, Mujeres!$A$1:$DW$117)</f>
        <v>0</v>
      </c>
      <c r="CV28" s="58" cm="1">
        <f t="array" ref="CV28">AnualidadPensionado(CV$1,$E28,$B28, $D28, Hombres!$A$1:$DW$117, Mujeres!$A$1:$DW$117)</f>
        <v>0</v>
      </c>
      <c r="CW28" s="58" cm="1">
        <f t="array" ref="CW28">AnualidadPensionado(CW$1,$E28,$B28, $D28, Hombres!$A$1:$DW$117, Mujeres!$A$1:$DW$117)</f>
        <v>0</v>
      </c>
      <c r="CX28" s="58" cm="1">
        <f t="array" ref="CX28">AnualidadPensionado(CX$1,$E28,$B28, $D28, Hombres!$A$1:$DW$117, Mujeres!$A$1:$DW$117)</f>
        <v>0</v>
      </c>
      <c r="CY28" s="58" cm="1">
        <f t="array" ref="CY28">AnualidadPensionado(CY$1,$E28,$B28, $D28, Hombres!$A$1:$DW$117, Mujeres!$A$1:$DW$117)</f>
        <v>0</v>
      </c>
    </row>
    <row r="29" spans="1:103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9"/>
      <c r="H29" s="58" cm="1">
        <f t="array" ref="H29">AnualidadPensionado(H$1,$E29,$B29, $D29, Hombres!$A$1:$DW$117, Mujeres!$A$1:$DW$117)</f>
        <v>945885.85</v>
      </c>
      <c r="I29" s="58" cm="1">
        <f t="array" ref="I29">AnualidadPensionado(I$1,$E29,$B29, $D29, Hombres!$A$1:$DW$117, Mujeres!$A$1:$DW$117)</f>
        <v>960631.81218355719</v>
      </c>
      <c r="J29" s="58" cm="1">
        <f t="array" ref="J29">AnualidadPensionado(J$1,$E29,$B29, $D29, Hombres!$A$1:$DW$117, Mujeres!$A$1:$DW$117)</f>
        <v>974160.78385358106</v>
      </c>
      <c r="K29" s="58" cm="1">
        <f t="array" ref="K29">AnualidadPensionado(K$1,$E29,$B29, $D29, Hombres!$A$1:$DW$117, Mujeres!$A$1:$DW$117)</f>
        <v>986444.84612861008</v>
      </c>
      <c r="L29" s="58" cm="1">
        <f t="array" ref="L29">AnualidadPensionado(L$1,$E29,$B29, $D29, Hombres!$A$1:$DW$117, Mujeres!$A$1:$DW$117)</f>
        <v>997428.33439290698</v>
      </c>
      <c r="M29" s="58" cm="1">
        <f t="array" ref="M29">AnualidadPensionado(M$1,$E29,$B29, $D29, Hombres!$A$1:$DW$117, Mujeres!$A$1:$DW$117)</f>
        <v>1006905.0466225109</v>
      </c>
      <c r="N29" s="58" cm="1">
        <f t="array" ref="N29">AnualidadPensionado(N$1,$E29,$B29, $D29, Hombres!$A$1:$DW$117, Mujeres!$A$1:$DW$117)</f>
        <v>1014516.9456965578</v>
      </c>
      <c r="O29" s="58" cm="1">
        <f t="array" ref="O29">AnualidadPensionado(O$1,$E29,$B29, $D29, Hombres!$A$1:$DW$117, Mujeres!$A$1:$DW$117)</f>
        <v>1019795.4327262716</v>
      </c>
      <c r="P29" s="58" cm="1">
        <f t="array" ref="P29">AnualidadPensionado(P$1,$E29,$B29, $D29, Hombres!$A$1:$DW$117, Mujeres!$A$1:$DW$117)</f>
        <v>1022236.131570915</v>
      </c>
      <c r="Q29" s="58" cm="1">
        <f t="array" ref="Q29">AnualidadPensionado(Q$1,$E29,$B29, $D29, Hombres!$A$1:$DW$117, Mujeres!$A$1:$DW$117)</f>
        <v>1020264.2687401986</v>
      </c>
      <c r="R29" s="58" cm="1">
        <f t="array" ref="R29">AnualidadPensionado(R$1,$E29,$B29, $D29, Hombres!$A$1:$DW$117, Mujeres!$A$1:$DW$117)</f>
        <v>1014791.6558846104</v>
      </c>
      <c r="S29" s="58" cm="1">
        <f t="array" ref="S29">AnualidadPensionado(S$1,$E29,$B29, $D29, Hombres!$A$1:$DW$117, Mujeres!$A$1:$DW$117)</f>
        <v>1005510.9204021755</v>
      </c>
      <c r="T29" s="58" cm="1">
        <f t="array" ref="T29">AnualidadPensionado(T$1,$E29,$B29, $D29, Hombres!$A$1:$DW$117, Mujeres!$A$1:$DW$117)</f>
        <v>992102.24123153766</v>
      </c>
      <c r="U29" s="58" cm="1">
        <f t="array" ref="U29">AnualidadPensionado(U$1,$E29,$B29, $D29, Hombres!$A$1:$DW$117, Mujeres!$A$1:$DW$117)</f>
        <v>974229.83087585529</v>
      </c>
      <c r="V29" s="58" cm="1">
        <f t="array" ref="V29">AnualidadPensionado(V$1,$E29,$B29, $D29, Hombres!$A$1:$DW$117, Mujeres!$A$1:$DW$117)</f>
        <v>951567.57712821267</v>
      </c>
      <c r="W29" s="58" cm="1">
        <f t="array" ref="W29">AnualidadPensionado(W$1,$E29,$B29, $D29, Hombres!$A$1:$DW$117, Mujeres!$A$1:$DW$117)</f>
        <v>923874.9423589505</v>
      </c>
      <c r="X29" s="58" cm="1">
        <f t="array" ref="X29">AnualidadPensionado(X$1,$E29,$B29, $D29, Hombres!$A$1:$DW$117, Mujeres!$A$1:$DW$117)</f>
        <v>891024.31452851871</v>
      </c>
      <c r="Y29" s="58" cm="1">
        <f t="array" ref="Y29">AnualidadPensionado(Y$1,$E29,$B29, $D29, Hombres!$A$1:$DW$117, Mujeres!$A$1:$DW$117)</f>
        <v>852964.47467663011</v>
      </c>
      <c r="Z29" s="58" cm="1">
        <f t="array" ref="Z29">AnualidadPensionado(Z$1,$E29,$B29, $D29, Hombres!$A$1:$DW$117, Mujeres!$A$1:$DW$117)</f>
        <v>809724.54778078664</v>
      </c>
      <c r="AA29" s="58" cm="1">
        <f t="array" ref="AA29">AnualidadPensionado(AA$1,$E29,$B29, $D29, Hombres!$A$1:$DW$117, Mujeres!$A$1:$DW$117)</f>
        <v>761454.115233836</v>
      </c>
      <c r="AB29" s="58" cm="1">
        <f t="array" ref="AB29">AnualidadPensionado(AB$1,$E29,$B29, $D29, Hombres!$A$1:$DW$117, Mujeres!$A$1:$DW$117)</f>
        <v>708515.98927690787</v>
      </c>
      <c r="AC29" s="58" cm="1">
        <f t="array" ref="AC29">AnualidadPensionado(AC$1,$E29,$B29, $D29, Hombres!$A$1:$DW$117, Mujeres!$A$1:$DW$117)</f>
        <v>651495.74333219742</v>
      </c>
      <c r="AD29" s="58" cm="1">
        <f t="array" ref="AD29">AnualidadPensionado(AD$1,$E29,$B29, $D29, Hombres!$A$1:$DW$117, Mujeres!$A$1:$DW$117)</f>
        <v>591144.2383969049</v>
      </c>
      <c r="AE29" s="58" cm="1">
        <f t="array" ref="AE29">AnualidadPensionado(AE$1,$E29,$B29, $D29, Hombres!$A$1:$DW$117, Mujeres!$A$1:$DW$117)</f>
        <v>528372.5807240915</v>
      </c>
      <c r="AF29" s="58" cm="1">
        <f t="array" ref="AF29">AnualidadPensionado(AF$1,$E29,$B29, $D29, Hombres!$A$1:$DW$117, Mujeres!$A$1:$DW$117)</f>
        <v>464290.56713389297</v>
      </c>
      <c r="AG29" s="58" cm="1">
        <f t="array" ref="AG29">AnualidadPensionado(AG$1,$E29,$B29, $D29, Hombres!$A$1:$DW$117, Mujeres!$A$1:$DW$117)</f>
        <v>400225.16208223143</v>
      </c>
      <c r="AH29" s="58" cm="1">
        <f t="array" ref="AH29">AnualidadPensionado(AH$1,$E29,$B29, $D29, Hombres!$A$1:$DW$117, Mujeres!$A$1:$DW$117)</f>
        <v>337631.04895266693</v>
      </c>
      <c r="AI29" s="58" cm="1">
        <f t="array" ref="AI29">AnualidadPensionado(AI$1,$E29,$B29, $D29, Hombres!$A$1:$DW$117, Mujeres!$A$1:$DW$117)</f>
        <v>277961.59639086906</v>
      </c>
      <c r="AJ29" s="58" cm="1">
        <f t="array" ref="AJ29">AnualidadPensionado(AJ$1,$E29,$B29, $D29, Hombres!$A$1:$DW$117, Mujeres!$A$1:$DW$117)</f>
        <v>222583.59328643733</v>
      </c>
      <c r="AK29" s="58" cm="1">
        <f t="array" ref="AK29">AnualidadPensionado(AK$1,$E29,$B29, $D29, Hombres!$A$1:$DW$117, Mujeres!$A$1:$DW$117)</f>
        <v>172708.57749708273</v>
      </c>
      <c r="AL29" s="58" cm="1">
        <f t="array" ref="AL29">AnualidadPensionado(AL$1,$E29,$B29, $D29, Hombres!$A$1:$DW$117, Mujeres!$A$1:$DW$117)</f>
        <v>129300.36493531006</v>
      </c>
      <c r="AM29" s="58" cm="1">
        <f t="array" ref="AM29">AnualidadPensionado(AM$1,$E29,$B29, $D29, Hombres!$A$1:$DW$117, Mujeres!$A$1:$DW$117)</f>
        <v>92949.202595462964</v>
      </c>
      <c r="AN29" s="58" cm="1">
        <f t="array" ref="AN29">AnualidadPensionado(AN$1,$E29,$B29, $D29, Hombres!$A$1:$DW$117, Mujeres!$A$1:$DW$117)</f>
        <v>63791.910906075434</v>
      </c>
      <c r="AO29" s="58" cm="1">
        <f t="array" ref="AO29">AnualidadPensionado(AO$1,$E29,$B29, $D29, Hombres!$A$1:$DW$117, Mujeres!$A$1:$DW$117)</f>
        <v>41514.707230750035</v>
      </c>
      <c r="AP29" s="58" cm="1">
        <f t="array" ref="AP29">AnualidadPensionado(AP$1,$E29,$B29, $D29, Hombres!$A$1:$DW$117, Mujeres!$A$1:$DW$117)</f>
        <v>25413.814343513855</v>
      </c>
      <c r="AQ29" s="58" cm="1">
        <f t="array" ref="AQ29">AnualidadPensionado(AQ$1,$E29,$B29, $D29, Hombres!$A$1:$DW$117, Mujeres!$A$1:$DW$117)</f>
        <v>14497.240987130508</v>
      </c>
      <c r="AR29" s="58" cm="1">
        <f t="array" ref="AR29">AnualidadPensionado(AR$1,$E29,$B29, $D29, Hombres!$A$1:$DW$117, Mujeres!$A$1:$DW$117)</f>
        <v>7619.9654513065143</v>
      </c>
      <c r="AS29" s="58" cm="1">
        <f t="array" ref="AS29">AnualidadPensionado(AS$1,$E29,$B29, $D29, Hombres!$A$1:$DW$117, Mujeres!$A$1:$DW$117)</f>
        <v>3639.3487097627385</v>
      </c>
      <c r="AT29" s="58" cm="1">
        <f t="array" ref="AT29">AnualidadPensionado(AT$1,$E29,$B29, $D29, Hombres!$A$1:$DW$117, Mujeres!$A$1:$DW$117)</f>
        <v>1551.9398076962507</v>
      </c>
      <c r="AU29" s="58" cm="1">
        <f t="array" ref="AU29">AnualidadPensionado(AU$1,$E29,$B29, $D29, Hombres!$A$1:$DW$117, Mujeres!$A$1:$DW$117)</f>
        <v>577.67879516944561</v>
      </c>
      <c r="AV29" s="58" cm="1">
        <f t="array" ref="AV29">AnualidadPensionado(AV$1,$E29,$B29, $D29, Hombres!$A$1:$DW$117, Mujeres!$A$1:$DW$117)</f>
        <v>182.09225946100599</v>
      </c>
      <c r="AW29" s="58" cm="1">
        <f t="array" ref="AW29">AnualidadPensionado(AW$1,$E29,$B29, $D29, Hombres!$A$1:$DW$117, Mujeres!$A$1:$DW$117)</f>
        <v>46.544874668755625</v>
      </c>
      <c r="AX29" s="58" cm="1">
        <f t="array" ref="AX29">AnualidadPensionado(AX$1,$E29,$B29, $D29, Hombres!$A$1:$DW$117, Mujeres!$A$1:$DW$117)</f>
        <v>9.016660181356178</v>
      </c>
      <c r="AY29" s="58" cm="1">
        <f t="array" ref="AY29">AnualidadPensionado(AY$1,$E29,$B29, $D29, Hombres!$A$1:$DW$117, Mujeres!$A$1:$DW$117)</f>
        <v>1.171836201530053</v>
      </c>
      <c r="AZ29" s="58" cm="1">
        <f t="array" ref="AZ29">AnualidadPensionado(AZ$1,$E29,$B29, $D29, Hombres!$A$1:$DW$117, Mujeres!$A$1:$DW$117)</f>
        <v>0</v>
      </c>
      <c r="BA29" s="58" cm="1">
        <f t="array" ref="BA29">AnualidadPensionado(BA$1,$E29,$B29, $D29, Hombres!$A$1:$DW$117, Mujeres!$A$1:$DW$117)</f>
        <v>0</v>
      </c>
      <c r="BB29" s="58" cm="1">
        <f t="array" ref="BB29">AnualidadPensionado(BB$1,$E29,$B29, $D29, Hombres!$A$1:$DW$117, Mujeres!$A$1:$DW$117)</f>
        <v>0</v>
      </c>
      <c r="BC29" s="58" cm="1">
        <f t="array" ref="BC29">AnualidadPensionado(BC$1,$E29,$B29, $D29, Hombres!$A$1:$DW$117, Mujeres!$A$1:$DW$117)</f>
        <v>0</v>
      </c>
      <c r="BD29" s="58" cm="1">
        <f t="array" ref="BD29">AnualidadPensionado(BD$1,$E29,$B29, $D29, Hombres!$A$1:$DW$117, Mujeres!$A$1:$DW$117)</f>
        <v>0</v>
      </c>
      <c r="BE29" s="58" cm="1">
        <f t="array" ref="BE29">AnualidadPensionado(BE$1,$E29,$B29, $D29, Hombres!$A$1:$DW$117, Mujeres!$A$1:$DW$117)</f>
        <v>0</v>
      </c>
      <c r="BF29" s="58" cm="1">
        <f t="array" ref="BF29">AnualidadPensionado(BF$1,$E29,$B29, $D29, Hombres!$A$1:$DW$117, Mujeres!$A$1:$DW$117)</f>
        <v>0</v>
      </c>
      <c r="BG29" s="58" cm="1">
        <f t="array" ref="BG29">AnualidadPensionado(BG$1,$E29,$B29, $D29, Hombres!$A$1:$DW$117, Mujeres!$A$1:$DW$117)</f>
        <v>0</v>
      </c>
      <c r="BH29" s="58" cm="1">
        <f t="array" ref="BH29">AnualidadPensionado(BH$1,$E29,$B29, $D29, Hombres!$A$1:$DW$117, Mujeres!$A$1:$DW$117)</f>
        <v>0</v>
      </c>
      <c r="BI29" s="58" cm="1">
        <f t="array" ref="BI29">AnualidadPensionado(BI$1,$E29,$B29, $D29, Hombres!$A$1:$DW$117, Mujeres!$A$1:$DW$117)</f>
        <v>0</v>
      </c>
      <c r="BJ29" s="58" cm="1">
        <f t="array" ref="BJ29">AnualidadPensionado(BJ$1,$E29,$B29, $D29, Hombres!$A$1:$DW$117, Mujeres!$A$1:$DW$117)</f>
        <v>0</v>
      </c>
      <c r="BK29" s="58" cm="1">
        <f t="array" ref="BK29">AnualidadPensionado(BK$1,$E29,$B29, $D29, Hombres!$A$1:$DW$117, Mujeres!$A$1:$DW$117)</f>
        <v>0</v>
      </c>
      <c r="BL29" s="58" cm="1">
        <f t="array" ref="BL29">AnualidadPensionado(BL$1,$E29,$B29, $D29, Hombres!$A$1:$DW$117, Mujeres!$A$1:$DW$117)</f>
        <v>0</v>
      </c>
      <c r="BM29" s="58" cm="1">
        <f t="array" ref="BM29">AnualidadPensionado(BM$1,$E29,$B29, $D29, Hombres!$A$1:$DW$117, Mujeres!$A$1:$DW$117)</f>
        <v>0</v>
      </c>
      <c r="BN29" s="58" cm="1">
        <f t="array" ref="BN29">AnualidadPensionado(BN$1,$E29,$B29, $D29, Hombres!$A$1:$DW$117, Mujeres!$A$1:$DW$117)</f>
        <v>0</v>
      </c>
      <c r="BO29" s="58" cm="1">
        <f t="array" ref="BO29">AnualidadPensionado(BO$1,$E29,$B29, $D29, Hombres!$A$1:$DW$117, Mujeres!$A$1:$DW$117)</f>
        <v>0</v>
      </c>
      <c r="BP29" s="58" cm="1">
        <f t="array" ref="BP29">AnualidadPensionado(BP$1,$E29,$B29, $D29, Hombres!$A$1:$DW$117, Mujeres!$A$1:$DW$117)</f>
        <v>0</v>
      </c>
      <c r="BQ29" s="58" cm="1">
        <f t="array" ref="BQ29">AnualidadPensionado(BQ$1,$E29,$B29, $D29, Hombres!$A$1:$DW$117, Mujeres!$A$1:$DW$117)</f>
        <v>0</v>
      </c>
      <c r="BR29" s="58" cm="1">
        <f t="array" ref="BR29">AnualidadPensionado(BR$1,$E29,$B29, $D29, Hombres!$A$1:$DW$117, Mujeres!$A$1:$DW$117)</f>
        <v>0</v>
      </c>
      <c r="BS29" s="58" cm="1">
        <f t="array" ref="BS29">AnualidadPensionado(BS$1,$E29,$B29, $D29, Hombres!$A$1:$DW$117, Mujeres!$A$1:$DW$117)</f>
        <v>0</v>
      </c>
      <c r="BT29" s="58" cm="1">
        <f t="array" ref="BT29">AnualidadPensionado(BT$1,$E29,$B29, $D29, Hombres!$A$1:$DW$117, Mujeres!$A$1:$DW$117)</f>
        <v>0</v>
      </c>
      <c r="BU29" s="58" cm="1">
        <f t="array" ref="BU29">AnualidadPensionado(BU$1,$E29,$B29, $D29, Hombres!$A$1:$DW$117, Mujeres!$A$1:$DW$117)</f>
        <v>0</v>
      </c>
      <c r="BV29" s="58" cm="1">
        <f t="array" ref="BV29">AnualidadPensionado(BV$1,$E29,$B29, $D29, Hombres!$A$1:$DW$117, Mujeres!$A$1:$DW$117)</f>
        <v>0</v>
      </c>
      <c r="BW29" s="58" cm="1">
        <f t="array" ref="BW29">AnualidadPensionado(BW$1,$E29,$B29, $D29, Hombres!$A$1:$DW$117, Mujeres!$A$1:$DW$117)</f>
        <v>0</v>
      </c>
      <c r="BX29" s="58" cm="1">
        <f t="array" ref="BX29">AnualidadPensionado(BX$1,$E29,$B29, $D29, Hombres!$A$1:$DW$117, Mujeres!$A$1:$DW$117)</f>
        <v>0</v>
      </c>
      <c r="BY29" s="58" cm="1">
        <f t="array" ref="BY29">AnualidadPensionado(BY$1,$E29,$B29, $D29, Hombres!$A$1:$DW$117, Mujeres!$A$1:$DW$117)</f>
        <v>0</v>
      </c>
      <c r="BZ29" s="58" cm="1">
        <f t="array" ref="BZ29">AnualidadPensionado(BZ$1,$E29,$B29, $D29, Hombres!$A$1:$DW$117, Mujeres!$A$1:$DW$117)</f>
        <v>0</v>
      </c>
      <c r="CA29" s="58" cm="1">
        <f t="array" ref="CA29">AnualidadPensionado(CA$1,$E29,$B29, $D29, Hombres!$A$1:$DW$117, Mujeres!$A$1:$DW$117)</f>
        <v>0</v>
      </c>
      <c r="CB29" s="58" cm="1">
        <f t="array" ref="CB29">AnualidadPensionado(CB$1,$E29,$B29, $D29, Hombres!$A$1:$DW$117, Mujeres!$A$1:$DW$117)</f>
        <v>0</v>
      </c>
      <c r="CC29" s="58" cm="1">
        <f t="array" ref="CC29">AnualidadPensionado(CC$1,$E29,$B29, $D29, Hombres!$A$1:$DW$117, Mujeres!$A$1:$DW$117)</f>
        <v>0</v>
      </c>
      <c r="CD29" s="58" cm="1">
        <f t="array" ref="CD29">AnualidadPensionado(CD$1,$E29,$B29, $D29, Hombres!$A$1:$DW$117, Mujeres!$A$1:$DW$117)</f>
        <v>0</v>
      </c>
      <c r="CE29" s="58" cm="1">
        <f t="array" ref="CE29">AnualidadPensionado(CE$1,$E29,$B29, $D29, Hombres!$A$1:$DW$117, Mujeres!$A$1:$DW$117)</f>
        <v>0</v>
      </c>
      <c r="CF29" s="58" cm="1">
        <f t="array" ref="CF29">AnualidadPensionado(CF$1,$E29,$B29, $D29, Hombres!$A$1:$DW$117, Mujeres!$A$1:$DW$117)</f>
        <v>0</v>
      </c>
      <c r="CG29" s="58" cm="1">
        <f t="array" ref="CG29">AnualidadPensionado(CG$1,$E29,$B29, $D29, Hombres!$A$1:$DW$117, Mujeres!$A$1:$DW$117)</f>
        <v>0</v>
      </c>
      <c r="CH29" s="58" cm="1">
        <f t="array" ref="CH29">AnualidadPensionado(CH$1,$E29,$B29, $D29, Hombres!$A$1:$DW$117, Mujeres!$A$1:$DW$117)</f>
        <v>0</v>
      </c>
      <c r="CI29" s="58" cm="1">
        <f t="array" ref="CI29">AnualidadPensionado(CI$1,$E29,$B29, $D29, Hombres!$A$1:$DW$117, Mujeres!$A$1:$DW$117)</f>
        <v>0</v>
      </c>
      <c r="CJ29" s="58" cm="1">
        <f t="array" ref="CJ29">AnualidadPensionado(CJ$1,$E29,$B29, $D29, Hombres!$A$1:$DW$117, Mujeres!$A$1:$DW$117)</f>
        <v>0</v>
      </c>
      <c r="CK29" s="58" cm="1">
        <f t="array" ref="CK29">AnualidadPensionado(CK$1,$E29,$B29, $D29, Hombres!$A$1:$DW$117, Mujeres!$A$1:$DW$117)</f>
        <v>0</v>
      </c>
      <c r="CL29" s="58" cm="1">
        <f t="array" ref="CL29">AnualidadPensionado(CL$1,$E29,$B29, $D29, Hombres!$A$1:$DW$117, Mujeres!$A$1:$DW$117)</f>
        <v>0</v>
      </c>
      <c r="CM29" s="58" cm="1">
        <f t="array" ref="CM29">AnualidadPensionado(CM$1,$E29,$B29, $D29, Hombres!$A$1:$DW$117, Mujeres!$A$1:$DW$117)</f>
        <v>0</v>
      </c>
      <c r="CN29" s="58" cm="1">
        <f t="array" ref="CN29">AnualidadPensionado(CN$1,$E29,$B29, $D29, Hombres!$A$1:$DW$117, Mujeres!$A$1:$DW$117)</f>
        <v>0</v>
      </c>
      <c r="CO29" s="58" cm="1">
        <f t="array" ref="CO29">AnualidadPensionado(CO$1,$E29,$B29, $D29, Hombres!$A$1:$DW$117, Mujeres!$A$1:$DW$117)</f>
        <v>0</v>
      </c>
      <c r="CP29" s="58" cm="1">
        <f t="array" ref="CP29">AnualidadPensionado(CP$1,$E29,$B29, $D29, Hombres!$A$1:$DW$117, Mujeres!$A$1:$DW$117)</f>
        <v>0</v>
      </c>
      <c r="CQ29" s="58" cm="1">
        <f t="array" ref="CQ29">AnualidadPensionado(CQ$1,$E29,$B29, $D29, Hombres!$A$1:$DW$117, Mujeres!$A$1:$DW$117)</f>
        <v>0</v>
      </c>
      <c r="CR29" s="58" cm="1">
        <f t="array" ref="CR29">AnualidadPensionado(CR$1,$E29,$B29, $D29, Hombres!$A$1:$DW$117, Mujeres!$A$1:$DW$117)</f>
        <v>0</v>
      </c>
      <c r="CS29" s="58" cm="1">
        <f t="array" ref="CS29">AnualidadPensionado(CS$1,$E29,$B29, $D29, Hombres!$A$1:$DW$117, Mujeres!$A$1:$DW$117)</f>
        <v>0</v>
      </c>
      <c r="CT29" s="58" cm="1">
        <f t="array" ref="CT29">AnualidadPensionado(CT$1,$E29,$B29, $D29, Hombres!$A$1:$DW$117, Mujeres!$A$1:$DW$117)</f>
        <v>0</v>
      </c>
      <c r="CU29" s="58" cm="1">
        <f t="array" ref="CU29">AnualidadPensionado(CU$1,$E29,$B29, $D29, Hombres!$A$1:$DW$117, Mujeres!$A$1:$DW$117)</f>
        <v>0</v>
      </c>
      <c r="CV29" s="58" cm="1">
        <f t="array" ref="CV29">AnualidadPensionado(CV$1,$E29,$B29, $D29, Hombres!$A$1:$DW$117, Mujeres!$A$1:$DW$117)</f>
        <v>0</v>
      </c>
      <c r="CW29" s="58" cm="1">
        <f t="array" ref="CW29">AnualidadPensionado(CW$1,$E29,$B29, $D29, Hombres!$A$1:$DW$117, Mujeres!$A$1:$DW$117)</f>
        <v>0</v>
      </c>
      <c r="CX29" s="58" cm="1">
        <f t="array" ref="CX29">AnualidadPensionado(CX$1,$E29,$B29, $D29, Hombres!$A$1:$DW$117, Mujeres!$A$1:$DW$117)</f>
        <v>0</v>
      </c>
      <c r="CY29" s="58" cm="1">
        <f t="array" ref="CY29">AnualidadPensionado(CY$1,$E29,$B29, $D29, Hombres!$A$1:$DW$117, Mujeres!$A$1:$DW$117)</f>
        <v>0</v>
      </c>
    </row>
    <row r="30" spans="1:103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9"/>
      <c r="H30" s="58" cm="1">
        <f t="array" ref="H30">AnualidadPensionado(H$1,$E30,$B30, $D30, Hombres!$A$1:$DW$117, Mujeres!$A$1:$DW$117)</f>
        <v>1096602.6500000001</v>
      </c>
      <c r="I30" s="58" cm="1">
        <f t="array" ref="I30">AnualidadPensionado(I$1,$E30,$B30, $D30, Hombres!$A$1:$DW$117, Mujeres!$A$1:$DW$117)</f>
        <v>1076076.0226950878</v>
      </c>
      <c r="J30" s="58" cm="1">
        <f t="array" ref="J30">AnualidadPensionado(J$1,$E30,$B30, $D30, Hombres!$A$1:$DW$117, Mujeres!$A$1:$DW$117)</f>
        <v>1050592.7744847629</v>
      </c>
      <c r="K30" s="58" cm="1">
        <f t="array" ref="K30">AnualidadPensionado(K$1,$E30,$B30, $D30, Hombres!$A$1:$DW$117, Mujeres!$A$1:$DW$117)</f>
        <v>1019895.2604695689</v>
      </c>
      <c r="L30" s="58" cm="1">
        <f t="array" ref="L30">AnualidadPensionado(L$1,$E30,$B30, $D30, Hombres!$A$1:$DW$117, Mujeres!$A$1:$DW$117)</f>
        <v>983779.77591835801</v>
      </c>
      <c r="M30" s="58" cm="1">
        <f t="array" ref="M30">AnualidadPensionado(M$1,$E30,$B30, $D30, Hombres!$A$1:$DW$117, Mujeres!$A$1:$DW$117)</f>
        <v>942202.95234872971</v>
      </c>
      <c r="N30" s="58" cm="1">
        <f t="array" ref="N30">AnualidadPensionado(N$1,$E30,$B30, $D30, Hombres!$A$1:$DW$117, Mujeres!$A$1:$DW$117)</f>
        <v>895289.61867940065</v>
      </c>
      <c r="O30" s="58" cm="1">
        <f t="array" ref="O30">AnualidadPensionado(O$1,$E30,$B30, $D30, Hombres!$A$1:$DW$117, Mujeres!$A$1:$DW$117)</f>
        <v>843273.64278765803</v>
      </c>
      <c r="P30" s="58" cm="1">
        <f t="array" ref="P30">AnualidadPensionado(P$1,$E30,$B30, $D30, Hombres!$A$1:$DW$117, Mujeres!$A$1:$DW$117)</f>
        <v>786483.90804669727</v>
      </c>
      <c r="Q30" s="58" cm="1">
        <f t="array" ref="Q30">AnualidadPensionado(Q$1,$E30,$B30, $D30, Hombres!$A$1:$DW$117, Mujeres!$A$1:$DW$117)</f>
        <v>725418.18216319196</v>
      </c>
      <c r="R30" s="58" cm="1">
        <f t="array" ref="R30">AnualidadPensionado(R$1,$E30,$B30, $D30, Hombres!$A$1:$DW$117, Mujeres!$A$1:$DW$117)</f>
        <v>660833.38458432979</v>
      </c>
      <c r="S30" s="58" cm="1">
        <f t="array" ref="S30">AnualidadPensionado(S$1,$E30,$B30, $D30, Hombres!$A$1:$DW$117, Mujeres!$A$1:$DW$117)</f>
        <v>593718.84338425519</v>
      </c>
      <c r="T30" s="58" cm="1">
        <f t="array" ref="T30">AnualidadPensionado(T$1,$E30,$B30, $D30, Hombres!$A$1:$DW$117, Mujeres!$A$1:$DW$117)</f>
        <v>525206.89850177942</v>
      </c>
      <c r="U30" s="58" cm="1">
        <f t="array" ref="U30">AnualidadPensionado(U$1,$E30,$B30, $D30, Hombres!$A$1:$DW$117, Mujeres!$A$1:$DW$117)</f>
        <v>456542.83755321411</v>
      </c>
      <c r="V30" s="58" cm="1">
        <f t="array" ref="V30">AnualidadPensionado(V$1,$E30,$B30, $D30, Hombres!$A$1:$DW$117, Mujeres!$A$1:$DW$117)</f>
        <v>389093.29597672663</v>
      </c>
      <c r="W30" s="58" cm="1">
        <f t="array" ref="W30">AnualidadPensionado(W$1,$E30,$B30, $D30, Hombres!$A$1:$DW$117, Mujeres!$A$1:$DW$117)</f>
        <v>324325.69321739743</v>
      </c>
      <c r="X30" s="58" cm="1">
        <f t="array" ref="X30">AnualidadPensionado(X$1,$E30,$B30, $D30, Hombres!$A$1:$DW$117, Mujeres!$A$1:$DW$117)</f>
        <v>263683.70742575754</v>
      </c>
      <c r="Y30" s="58" cm="1">
        <f t="array" ref="Y30">AnualidadPensionado(Y$1,$E30,$B30, $D30, Hombres!$A$1:$DW$117, Mujeres!$A$1:$DW$117)</f>
        <v>208439.30144989103</v>
      </c>
      <c r="Z30" s="58" cm="1">
        <f t="array" ref="Z30">AnualidadPensionado(Z$1,$E30,$B30, $D30, Hombres!$A$1:$DW$117, Mujeres!$A$1:$DW$117)</f>
        <v>159603.84990765186</v>
      </c>
      <c r="AA30" s="58" cm="1">
        <f t="array" ref="AA30">AnualidadPensionado(AA$1,$E30,$B30, $D30, Hombres!$A$1:$DW$117, Mujeres!$A$1:$DW$117)</f>
        <v>117869.43373601693</v>
      </c>
      <c r="AB30" s="58" cm="1">
        <f t="array" ref="AB30">AnualidadPensionado(AB$1,$E30,$B30, $D30, Hombres!$A$1:$DW$117, Mujeres!$A$1:$DW$117)</f>
        <v>83551.167361075597</v>
      </c>
      <c r="AC30" s="58" cm="1">
        <f t="array" ref="AC30">AnualidadPensionado(AC$1,$E30,$B30, $D30, Hombres!$A$1:$DW$117, Mujeres!$A$1:$DW$117)</f>
        <v>56532.836521777681</v>
      </c>
      <c r="AD30" s="58" cm="1">
        <f t="array" ref="AD30">AnualidadPensionado(AD$1,$E30,$B30, $D30, Hombres!$A$1:$DW$117, Mujeres!$A$1:$DW$117)</f>
        <v>36275.466988695276</v>
      </c>
      <c r="AE30" s="58" cm="1">
        <f t="array" ref="AE30">AnualidadPensionado(AE$1,$E30,$B30, $D30, Hombres!$A$1:$DW$117, Mujeres!$A$1:$DW$117)</f>
        <v>21903.370122229433</v>
      </c>
      <c r="AF30" s="58" cm="1">
        <f t="array" ref="AF30">AnualidadPensionado(AF$1,$E30,$B30, $D30, Hombres!$A$1:$DW$117, Mujeres!$A$1:$DW$117)</f>
        <v>12330.813588618714</v>
      </c>
      <c r="AG30" s="58" cm="1">
        <f t="array" ref="AG30">AnualidadPensionado(AG$1,$E30,$B30, $D30, Hombres!$A$1:$DW$117, Mujeres!$A$1:$DW$117)</f>
        <v>6401.9200235917269</v>
      </c>
      <c r="AH30" s="58" cm="1">
        <f t="array" ref="AH30">AnualidadPensionado(AH$1,$E30,$B30, $D30, Hombres!$A$1:$DW$117, Mujeres!$A$1:$DW$117)</f>
        <v>3024.7531489417238</v>
      </c>
      <c r="AI30" s="58" cm="1">
        <f t="array" ref="AI30">AnualidadPensionado(AI$1,$E30,$B30, $D30, Hombres!$A$1:$DW$117, Mujeres!$A$1:$DW$117)</f>
        <v>1279.0032213438001</v>
      </c>
      <c r="AJ30" s="58" cm="1">
        <f t="array" ref="AJ30">AnualidadPensionado(AJ$1,$E30,$B30, $D30, Hombres!$A$1:$DW$117, Mujeres!$A$1:$DW$117)</f>
        <v>473.69740903543737</v>
      </c>
      <c r="AK30" s="58" cm="1">
        <f t="array" ref="AK30">AnualidadPensionado(AK$1,$E30,$B30, $D30, Hombres!$A$1:$DW$117, Mujeres!$A$1:$DW$117)</f>
        <v>149.32083185636907</v>
      </c>
      <c r="AL30" s="58" cm="1">
        <f t="array" ref="AL30">AnualidadPensionado(AL$1,$E30,$B30, $D30, Hombres!$A$1:$DW$117, Mujeres!$A$1:$DW$117)</f>
        <v>38.4751836774754</v>
      </c>
      <c r="AM30" s="58" cm="1">
        <f t="array" ref="AM30">AnualidadPensionado(AM$1,$E30,$B30, $D30, Hombres!$A$1:$DW$117, Mujeres!$A$1:$DW$117)</f>
        <v>7.6159856231113405</v>
      </c>
      <c r="AN30" s="58" cm="1">
        <f t="array" ref="AN30">AnualidadPensionado(AN$1,$E30,$B30, $D30, Hombres!$A$1:$DW$117, Mujeres!$A$1:$DW$117)</f>
        <v>1.0387358406240854</v>
      </c>
      <c r="AO30" s="58" cm="1">
        <f t="array" ref="AO30">AnualidadPensionado(AO$1,$E30,$B30, $D30, Hombres!$A$1:$DW$117, Mujeres!$A$1:$DW$117)</f>
        <v>0</v>
      </c>
      <c r="AP30" s="58" cm="1">
        <f t="array" ref="AP30">AnualidadPensionado(AP$1,$E30,$B30, $D30, Hombres!$A$1:$DW$117, Mujeres!$A$1:$DW$117)</f>
        <v>0</v>
      </c>
      <c r="AQ30" s="58" cm="1">
        <f t="array" ref="AQ30">AnualidadPensionado(AQ$1,$E30,$B30, $D30, Hombres!$A$1:$DW$117, Mujeres!$A$1:$DW$117)</f>
        <v>0</v>
      </c>
      <c r="AR30" s="58" cm="1">
        <f t="array" ref="AR30">AnualidadPensionado(AR$1,$E30,$B30, $D30, Hombres!$A$1:$DW$117, Mujeres!$A$1:$DW$117)</f>
        <v>0</v>
      </c>
      <c r="AS30" s="58" cm="1">
        <f t="array" ref="AS30">AnualidadPensionado(AS$1,$E30,$B30, $D30, Hombres!$A$1:$DW$117, Mujeres!$A$1:$DW$117)</f>
        <v>0</v>
      </c>
      <c r="AT30" s="58" cm="1">
        <f t="array" ref="AT30">AnualidadPensionado(AT$1,$E30,$B30, $D30, Hombres!$A$1:$DW$117, Mujeres!$A$1:$DW$117)</f>
        <v>0</v>
      </c>
      <c r="AU30" s="58" cm="1">
        <f t="array" ref="AU30">AnualidadPensionado(AU$1,$E30,$B30, $D30, Hombres!$A$1:$DW$117, Mujeres!$A$1:$DW$117)</f>
        <v>0</v>
      </c>
      <c r="AV30" s="58" cm="1">
        <f t="array" ref="AV30">AnualidadPensionado(AV$1,$E30,$B30, $D30, Hombres!$A$1:$DW$117, Mujeres!$A$1:$DW$117)</f>
        <v>0</v>
      </c>
      <c r="AW30" s="58" cm="1">
        <f t="array" ref="AW30">AnualidadPensionado(AW$1,$E30,$B30, $D30, Hombres!$A$1:$DW$117, Mujeres!$A$1:$DW$117)</f>
        <v>0</v>
      </c>
      <c r="AX30" s="58" cm="1">
        <f t="array" ref="AX30">AnualidadPensionado(AX$1,$E30,$B30, $D30, Hombres!$A$1:$DW$117, Mujeres!$A$1:$DW$117)</f>
        <v>0</v>
      </c>
      <c r="AY30" s="58" cm="1">
        <f t="array" ref="AY30">AnualidadPensionado(AY$1,$E30,$B30, $D30, Hombres!$A$1:$DW$117, Mujeres!$A$1:$DW$117)</f>
        <v>0</v>
      </c>
      <c r="AZ30" s="58" cm="1">
        <f t="array" ref="AZ30">AnualidadPensionado(AZ$1,$E30,$B30, $D30, Hombres!$A$1:$DW$117, Mujeres!$A$1:$DW$117)</f>
        <v>0</v>
      </c>
      <c r="BA30" s="58" cm="1">
        <f t="array" ref="BA30">AnualidadPensionado(BA$1,$E30,$B30, $D30, Hombres!$A$1:$DW$117, Mujeres!$A$1:$DW$117)</f>
        <v>0</v>
      </c>
      <c r="BB30" s="58" cm="1">
        <f t="array" ref="BB30">AnualidadPensionado(BB$1,$E30,$B30, $D30, Hombres!$A$1:$DW$117, Mujeres!$A$1:$DW$117)</f>
        <v>0</v>
      </c>
      <c r="BC30" s="58" cm="1">
        <f t="array" ref="BC30">AnualidadPensionado(BC$1,$E30,$B30, $D30, Hombres!$A$1:$DW$117, Mujeres!$A$1:$DW$117)</f>
        <v>0</v>
      </c>
      <c r="BD30" s="58" cm="1">
        <f t="array" ref="BD30">AnualidadPensionado(BD$1,$E30,$B30, $D30, Hombres!$A$1:$DW$117, Mujeres!$A$1:$DW$117)</f>
        <v>0</v>
      </c>
      <c r="BE30" s="58" cm="1">
        <f t="array" ref="BE30">AnualidadPensionado(BE$1,$E30,$B30, $D30, Hombres!$A$1:$DW$117, Mujeres!$A$1:$DW$117)</f>
        <v>0</v>
      </c>
      <c r="BF30" s="58" cm="1">
        <f t="array" ref="BF30">AnualidadPensionado(BF$1,$E30,$B30, $D30, Hombres!$A$1:$DW$117, Mujeres!$A$1:$DW$117)</f>
        <v>0</v>
      </c>
      <c r="BG30" s="58" cm="1">
        <f t="array" ref="BG30">AnualidadPensionado(BG$1,$E30,$B30, $D30, Hombres!$A$1:$DW$117, Mujeres!$A$1:$DW$117)</f>
        <v>0</v>
      </c>
      <c r="BH30" s="58" cm="1">
        <f t="array" ref="BH30">AnualidadPensionado(BH$1,$E30,$B30, $D30, Hombres!$A$1:$DW$117, Mujeres!$A$1:$DW$117)</f>
        <v>0</v>
      </c>
      <c r="BI30" s="58" cm="1">
        <f t="array" ref="BI30">AnualidadPensionado(BI$1,$E30,$B30, $D30, Hombres!$A$1:$DW$117, Mujeres!$A$1:$DW$117)</f>
        <v>0</v>
      </c>
      <c r="BJ30" s="58" cm="1">
        <f t="array" ref="BJ30">AnualidadPensionado(BJ$1,$E30,$B30, $D30, Hombres!$A$1:$DW$117, Mujeres!$A$1:$DW$117)</f>
        <v>0</v>
      </c>
      <c r="BK30" s="58" cm="1">
        <f t="array" ref="BK30">AnualidadPensionado(BK$1,$E30,$B30, $D30, Hombres!$A$1:$DW$117, Mujeres!$A$1:$DW$117)</f>
        <v>0</v>
      </c>
      <c r="BL30" s="58" cm="1">
        <f t="array" ref="BL30">AnualidadPensionado(BL$1,$E30,$B30, $D30, Hombres!$A$1:$DW$117, Mujeres!$A$1:$DW$117)</f>
        <v>0</v>
      </c>
      <c r="BM30" s="58" cm="1">
        <f t="array" ref="BM30">AnualidadPensionado(BM$1,$E30,$B30, $D30, Hombres!$A$1:$DW$117, Mujeres!$A$1:$DW$117)</f>
        <v>0</v>
      </c>
      <c r="BN30" s="58" cm="1">
        <f t="array" ref="BN30">AnualidadPensionado(BN$1,$E30,$B30, $D30, Hombres!$A$1:$DW$117, Mujeres!$A$1:$DW$117)</f>
        <v>0</v>
      </c>
      <c r="BO30" s="58" cm="1">
        <f t="array" ref="BO30">AnualidadPensionado(BO$1,$E30,$B30, $D30, Hombres!$A$1:$DW$117, Mujeres!$A$1:$DW$117)</f>
        <v>0</v>
      </c>
      <c r="BP30" s="58" cm="1">
        <f t="array" ref="BP30">AnualidadPensionado(BP$1,$E30,$B30, $D30, Hombres!$A$1:$DW$117, Mujeres!$A$1:$DW$117)</f>
        <v>0</v>
      </c>
      <c r="BQ30" s="58" cm="1">
        <f t="array" ref="BQ30">AnualidadPensionado(BQ$1,$E30,$B30, $D30, Hombres!$A$1:$DW$117, Mujeres!$A$1:$DW$117)</f>
        <v>0</v>
      </c>
      <c r="BR30" s="58" cm="1">
        <f t="array" ref="BR30">AnualidadPensionado(BR$1,$E30,$B30, $D30, Hombres!$A$1:$DW$117, Mujeres!$A$1:$DW$117)</f>
        <v>0</v>
      </c>
      <c r="BS30" s="58" cm="1">
        <f t="array" ref="BS30">AnualidadPensionado(BS$1,$E30,$B30, $D30, Hombres!$A$1:$DW$117, Mujeres!$A$1:$DW$117)</f>
        <v>0</v>
      </c>
      <c r="BT30" s="58" cm="1">
        <f t="array" ref="BT30">AnualidadPensionado(BT$1,$E30,$B30, $D30, Hombres!$A$1:$DW$117, Mujeres!$A$1:$DW$117)</f>
        <v>0</v>
      </c>
      <c r="BU30" s="58" cm="1">
        <f t="array" ref="BU30">AnualidadPensionado(BU$1,$E30,$B30, $D30, Hombres!$A$1:$DW$117, Mujeres!$A$1:$DW$117)</f>
        <v>0</v>
      </c>
      <c r="BV30" s="58" cm="1">
        <f t="array" ref="BV30">AnualidadPensionado(BV$1,$E30,$B30, $D30, Hombres!$A$1:$DW$117, Mujeres!$A$1:$DW$117)</f>
        <v>0</v>
      </c>
      <c r="BW30" s="58" cm="1">
        <f t="array" ref="BW30">AnualidadPensionado(BW$1,$E30,$B30, $D30, Hombres!$A$1:$DW$117, Mujeres!$A$1:$DW$117)</f>
        <v>0</v>
      </c>
      <c r="BX30" s="58" cm="1">
        <f t="array" ref="BX30">AnualidadPensionado(BX$1,$E30,$B30, $D30, Hombres!$A$1:$DW$117, Mujeres!$A$1:$DW$117)</f>
        <v>0</v>
      </c>
      <c r="BY30" s="58" cm="1">
        <f t="array" ref="BY30">AnualidadPensionado(BY$1,$E30,$B30, $D30, Hombres!$A$1:$DW$117, Mujeres!$A$1:$DW$117)</f>
        <v>0</v>
      </c>
      <c r="BZ30" s="58" cm="1">
        <f t="array" ref="BZ30">AnualidadPensionado(BZ$1,$E30,$B30, $D30, Hombres!$A$1:$DW$117, Mujeres!$A$1:$DW$117)</f>
        <v>0</v>
      </c>
      <c r="CA30" s="58" cm="1">
        <f t="array" ref="CA30">AnualidadPensionado(CA$1,$E30,$B30, $D30, Hombres!$A$1:$DW$117, Mujeres!$A$1:$DW$117)</f>
        <v>0</v>
      </c>
      <c r="CB30" s="58" cm="1">
        <f t="array" ref="CB30">AnualidadPensionado(CB$1,$E30,$B30, $D30, Hombres!$A$1:$DW$117, Mujeres!$A$1:$DW$117)</f>
        <v>0</v>
      </c>
      <c r="CC30" s="58" cm="1">
        <f t="array" ref="CC30">AnualidadPensionado(CC$1,$E30,$B30, $D30, Hombres!$A$1:$DW$117, Mujeres!$A$1:$DW$117)</f>
        <v>0</v>
      </c>
      <c r="CD30" s="58" cm="1">
        <f t="array" ref="CD30">AnualidadPensionado(CD$1,$E30,$B30, $D30, Hombres!$A$1:$DW$117, Mujeres!$A$1:$DW$117)</f>
        <v>0</v>
      </c>
      <c r="CE30" s="58" cm="1">
        <f t="array" ref="CE30">AnualidadPensionado(CE$1,$E30,$B30, $D30, Hombres!$A$1:$DW$117, Mujeres!$A$1:$DW$117)</f>
        <v>0</v>
      </c>
      <c r="CF30" s="58" cm="1">
        <f t="array" ref="CF30">AnualidadPensionado(CF$1,$E30,$B30, $D30, Hombres!$A$1:$DW$117, Mujeres!$A$1:$DW$117)</f>
        <v>0</v>
      </c>
      <c r="CG30" s="58" cm="1">
        <f t="array" ref="CG30">AnualidadPensionado(CG$1,$E30,$B30, $D30, Hombres!$A$1:$DW$117, Mujeres!$A$1:$DW$117)</f>
        <v>0</v>
      </c>
      <c r="CH30" s="58" cm="1">
        <f t="array" ref="CH30">AnualidadPensionado(CH$1,$E30,$B30, $D30, Hombres!$A$1:$DW$117, Mujeres!$A$1:$DW$117)</f>
        <v>0</v>
      </c>
      <c r="CI30" s="58" cm="1">
        <f t="array" ref="CI30">AnualidadPensionado(CI$1,$E30,$B30, $D30, Hombres!$A$1:$DW$117, Mujeres!$A$1:$DW$117)</f>
        <v>0</v>
      </c>
      <c r="CJ30" s="58" cm="1">
        <f t="array" ref="CJ30">AnualidadPensionado(CJ$1,$E30,$B30, $D30, Hombres!$A$1:$DW$117, Mujeres!$A$1:$DW$117)</f>
        <v>0</v>
      </c>
      <c r="CK30" s="58" cm="1">
        <f t="array" ref="CK30">AnualidadPensionado(CK$1,$E30,$B30, $D30, Hombres!$A$1:$DW$117, Mujeres!$A$1:$DW$117)</f>
        <v>0</v>
      </c>
      <c r="CL30" s="58" cm="1">
        <f t="array" ref="CL30">AnualidadPensionado(CL$1,$E30,$B30, $D30, Hombres!$A$1:$DW$117, Mujeres!$A$1:$DW$117)</f>
        <v>0</v>
      </c>
      <c r="CM30" s="58" cm="1">
        <f t="array" ref="CM30">AnualidadPensionado(CM$1,$E30,$B30, $D30, Hombres!$A$1:$DW$117, Mujeres!$A$1:$DW$117)</f>
        <v>0</v>
      </c>
      <c r="CN30" s="58" cm="1">
        <f t="array" ref="CN30">AnualidadPensionado(CN$1,$E30,$B30, $D30, Hombres!$A$1:$DW$117, Mujeres!$A$1:$DW$117)</f>
        <v>0</v>
      </c>
      <c r="CO30" s="58" cm="1">
        <f t="array" ref="CO30">AnualidadPensionado(CO$1,$E30,$B30, $D30, Hombres!$A$1:$DW$117, Mujeres!$A$1:$DW$117)</f>
        <v>0</v>
      </c>
      <c r="CP30" s="58" cm="1">
        <f t="array" ref="CP30">AnualidadPensionado(CP$1,$E30,$B30, $D30, Hombres!$A$1:$DW$117, Mujeres!$A$1:$DW$117)</f>
        <v>0</v>
      </c>
      <c r="CQ30" s="58" cm="1">
        <f t="array" ref="CQ30">AnualidadPensionado(CQ$1,$E30,$B30, $D30, Hombres!$A$1:$DW$117, Mujeres!$A$1:$DW$117)</f>
        <v>0</v>
      </c>
      <c r="CR30" s="58" cm="1">
        <f t="array" ref="CR30">AnualidadPensionado(CR$1,$E30,$B30, $D30, Hombres!$A$1:$DW$117, Mujeres!$A$1:$DW$117)</f>
        <v>0</v>
      </c>
      <c r="CS30" s="58" cm="1">
        <f t="array" ref="CS30">AnualidadPensionado(CS$1,$E30,$B30, $D30, Hombres!$A$1:$DW$117, Mujeres!$A$1:$DW$117)</f>
        <v>0</v>
      </c>
      <c r="CT30" s="58" cm="1">
        <f t="array" ref="CT30">AnualidadPensionado(CT$1,$E30,$B30, $D30, Hombres!$A$1:$DW$117, Mujeres!$A$1:$DW$117)</f>
        <v>0</v>
      </c>
      <c r="CU30" s="58" cm="1">
        <f t="array" ref="CU30">AnualidadPensionado(CU$1,$E30,$B30, $D30, Hombres!$A$1:$DW$117, Mujeres!$A$1:$DW$117)</f>
        <v>0</v>
      </c>
      <c r="CV30" s="58" cm="1">
        <f t="array" ref="CV30">AnualidadPensionado(CV$1,$E30,$B30, $D30, Hombres!$A$1:$DW$117, Mujeres!$A$1:$DW$117)</f>
        <v>0</v>
      </c>
      <c r="CW30" s="58" cm="1">
        <f t="array" ref="CW30">AnualidadPensionado(CW$1,$E30,$B30, $D30, Hombres!$A$1:$DW$117, Mujeres!$A$1:$DW$117)</f>
        <v>0</v>
      </c>
      <c r="CX30" s="58" cm="1">
        <f t="array" ref="CX30">AnualidadPensionado(CX$1,$E30,$B30, $D30, Hombres!$A$1:$DW$117, Mujeres!$A$1:$DW$117)</f>
        <v>0</v>
      </c>
      <c r="CY30" s="58" cm="1">
        <f t="array" ref="CY30">AnualidadPensionado(CY$1,$E30,$B30, $D30, Hombres!$A$1:$DW$117, Mujeres!$A$1:$DW$117)</f>
        <v>0</v>
      </c>
    </row>
    <row r="31" spans="1:103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9"/>
      <c r="H31" s="58" cm="1">
        <f t="array" ref="H31">AnualidadPensionado(H$1,$E31,$B31, $D31, Hombres!$A$1:$DW$117, Mujeres!$A$1:$DW$117)</f>
        <v>2134555.15</v>
      </c>
      <c r="I31" s="58" cm="1">
        <f t="array" ref="I31">AnualidadPensionado(I$1,$E31,$B31, $D31, Hombres!$A$1:$DW$117, Mujeres!$A$1:$DW$117)</f>
        <v>2083004.57798448</v>
      </c>
      <c r="J31" s="58" cm="1">
        <f t="array" ref="J31">AnualidadPensionado(J$1,$E31,$B31, $D31, Hombres!$A$1:$DW$117, Mujeres!$A$1:$DW$117)</f>
        <v>2022957.5738014129</v>
      </c>
      <c r="K31" s="58" cm="1">
        <f t="array" ref="K31">AnualidadPensionado(K$1,$E31,$B31, $D31, Hombres!$A$1:$DW$117, Mujeres!$A$1:$DW$117)</f>
        <v>1954258.533390559</v>
      </c>
      <c r="L31" s="58" cm="1">
        <f t="array" ref="L31">AnualidadPensionado(L$1,$E31,$B31, $D31, Hombres!$A$1:$DW$117, Mujeres!$A$1:$DW$117)</f>
        <v>1876834.4999377362</v>
      </c>
      <c r="M31" s="58" cm="1">
        <f t="array" ref="M31">AnualidadPensionado(M$1,$E31,$B31, $D31, Hombres!$A$1:$DW$117, Mujeres!$A$1:$DW$117)</f>
        <v>1790893.9084785427</v>
      </c>
      <c r="N31" s="58" cm="1">
        <f t="array" ref="N31">AnualidadPensionado(N$1,$E31,$B31, $D31, Hombres!$A$1:$DW$117, Mujeres!$A$1:$DW$117)</f>
        <v>1696899.9932368295</v>
      </c>
      <c r="O31" s="58" cm="1">
        <f t="array" ref="O31">AnualidadPensionado(O$1,$E31,$B31, $D31, Hombres!$A$1:$DW$117, Mujeres!$A$1:$DW$117)</f>
        <v>1595444.5401266906</v>
      </c>
      <c r="P31" s="58" cm="1">
        <f t="array" ref="P31">AnualidadPensionado(P$1,$E31,$B31, $D31, Hombres!$A$1:$DW$117, Mujeres!$A$1:$DW$117)</f>
        <v>1487235.203768366</v>
      </c>
      <c r="Q31" s="58" cm="1">
        <f t="array" ref="Q31">AnualidadPensionado(Q$1,$E31,$B31, $D31, Hombres!$A$1:$DW$117, Mujeres!$A$1:$DW$117)</f>
        <v>1373213.0271071936</v>
      </c>
      <c r="R31" s="58" cm="1">
        <f t="array" ref="R31">AnualidadPensionado(R$1,$E31,$B31, $D31, Hombres!$A$1:$DW$117, Mujeres!$A$1:$DW$117)</f>
        <v>1254699.3983227413</v>
      </c>
      <c r="S31" s="58" cm="1">
        <f t="array" ref="S31">AnualidadPensionado(S$1,$E31,$B31, $D31, Hombres!$A$1:$DW$117, Mujeres!$A$1:$DW$117)</f>
        <v>1133317.6380118257</v>
      </c>
      <c r="T31" s="58" cm="1">
        <f t="array" ref="T31">AnualidadPensionado(T$1,$E31,$B31, $D31, Hombres!$A$1:$DW$117, Mujeres!$A$1:$DW$117)</f>
        <v>1010810.9856737194</v>
      </c>
      <c r="U31" s="58" cm="1">
        <f t="array" ref="U31">AnualidadPensionado(U$1,$E31,$B31, $D31, Hombres!$A$1:$DW$117, Mujeres!$A$1:$DW$117)</f>
        <v>888989.31829135376</v>
      </c>
      <c r="V31" s="58" cm="1">
        <f t="array" ref="V31">AnualidadPensionado(V$1,$E31,$B31, $D31, Hombres!$A$1:$DW$117, Mujeres!$A$1:$DW$117)</f>
        <v>769766.77501653286</v>
      </c>
      <c r="W31" s="58" cm="1">
        <f t="array" ref="W31">AnualidadPensionado(W$1,$E31,$B31, $D31, Hombres!$A$1:$DW$117, Mujeres!$A$1:$DW$117)</f>
        <v>655174.12775251141</v>
      </c>
      <c r="X31" s="58" cm="1">
        <f t="array" ref="X31">AnualidadPensionado(X$1,$E31,$B31, $D31, Hombres!$A$1:$DW$117, Mujeres!$A$1:$DW$117)</f>
        <v>547194.01754846796</v>
      </c>
      <c r="Y31" s="58" cm="1">
        <f t="array" ref="Y31">AnualidadPensionado(Y$1,$E31,$B31, $D31, Hombres!$A$1:$DW$117, Mujeres!$A$1:$DW$117)</f>
        <v>447555.07640444912</v>
      </c>
      <c r="Z31" s="58" cm="1">
        <f t="array" ref="Z31">AnualidadPensionado(Z$1,$E31,$B31, $D31, Hombres!$A$1:$DW$117, Mujeres!$A$1:$DW$117)</f>
        <v>357645.3445997574</v>
      </c>
      <c r="AA31" s="58" cm="1">
        <f t="array" ref="AA31">AnualidadPensionado(AA$1,$E31,$B31, $D31, Hombres!$A$1:$DW$117, Mujeres!$A$1:$DW$117)</f>
        <v>278488.58779759298</v>
      </c>
      <c r="AB31" s="58" cm="1">
        <f t="array" ref="AB31">AnualidadPensionado(AB$1,$E31,$B31, $D31, Hombres!$A$1:$DW$117, Mujeres!$A$1:$DW$117)</f>
        <v>210706.58621825493</v>
      </c>
      <c r="AC31" s="58" cm="1">
        <f t="array" ref="AC31">AnualidadPensionado(AC$1,$E31,$B31, $D31, Hombres!$A$1:$DW$117, Mujeres!$A$1:$DW$117)</f>
        <v>154426.37999964782</v>
      </c>
      <c r="AD31" s="58" cm="1">
        <f t="array" ref="AD31">AnualidadPensionado(AD$1,$E31,$B31, $D31, Hombres!$A$1:$DW$117, Mujeres!$A$1:$DW$117)</f>
        <v>109239.70752437413</v>
      </c>
      <c r="AE31" s="58" cm="1">
        <f t="array" ref="AE31">AnualidadPensionado(AE$1,$E31,$B31, $D31, Hombres!$A$1:$DW$117, Mujeres!$A$1:$DW$117)</f>
        <v>74272.303599735664</v>
      </c>
      <c r="AF31" s="58" cm="1">
        <f t="array" ref="AF31">AnualidadPensionado(AF$1,$E31,$B31, $D31, Hombres!$A$1:$DW$117, Mujeres!$A$1:$DW$117)</f>
        <v>48302.612668982889</v>
      </c>
      <c r="AG31" s="58" cm="1">
        <f t="array" ref="AG31">AnualidadPensionado(AG$1,$E31,$B31, $D31, Hombres!$A$1:$DW$117, Mujeres!$A$1:$DW$117)</f>
        <v>29888.159241968646</v>
      </c>
      <c r="AH31" s="58" cm="1">
        <f t="array" ref="AH31">AnualidadPensionado(AH$1,$E31,$B31, $D31, Hombres!$A$1:$DW$117, Mujeres!$A$1:$DW$117)</f>
        <v>17490.327912396584</v>
      </c>
      <c r="AI31" s="58" cm="1">
        <f t="array" ref="AI31">AnualidadPensionado(AI$1,$E31,$B31, $D31, Hombres!$A$1:$DW$117, Mujeres!$A$1:$DW$117)</f>
        <v>9611.0946996524854</v>
      </c>
      <c r="AJ31" s="58" cm="1">
        <f t="array" ref="AJ31">AnualidadPensionado(AJ$1,$E31,$B31, $D31, Hombres!$A$1:$DW$117, Mujeres!$A$1:$DW$117)</f>
        <v>4917.1406939413</v>
      </c>
      <c r="AK31" s="58" cm="1">
        <f t="array" ref="AK31">AnualidadPensionado(AK$1,$E31,$B31, $D31, Hombres!$A$1:$DW$117, Mujeres!$A$1:$DW$117)</f>
        <v>2318.4774682589627</v>
      </c>
      <c r="AL31" s="58" cm="1">
        <f t="array" ref="AL31">AnualidadPensionado(AL$1,$E31,$B31, $D31, Hombres!$A$1:$DW$117, Mujeres!$A$1:$DW$117)</f>
        <v>995.43600802276967</v>
      </c>
      <c r="AM31" s="58" cm="1">
        <f t="array" ref="AM31">AnualidadPensionado(AM$1,$E31,$B31, $D31, Hombres!$A$1:$DW$117, Mujeres!$A$1:$DW$117)</f>
        <v>383.47918656512297</v>
      </c>
      <c r="AN31" s="58" cm="1">
        <f t="array" ref="AN31">AnualidadPensionado(AN$1,$E31,$B31, $D31, Hombres!$A$1:$DW$117, Mujeres!$A$1:$DW$117)</f>
        <v>130.07393277669186</v>
      </c>
      <c r="AO31" s="58" cm="1">
        <f t="array" ref="AO31">AnualidadPensionado(AO$1,$E31,$B31, $D31, Hombres!$A$1:$DW$117, Mujeres!$A$1:$DW$117)</f>
        <v>37.887249649569078</v>
      </c>
      <c r="AP31" s="58" cm="1">
        <f t="array" ref="AP31">AnualidadPensionado(AP$1,$E31,$B31, $D31, Hombres!$A$1:$DW$117, Mujeres!$A$1:$DW$117)</f>
        <v>9.1553309336932553</v>
      </c>
      <c r="AQ31" s="58" cm="1">
        <f t="array" ref="AQ31">AnualidadPensionado(AQ$1,$E31,$B31, $D31, Hombres!$A$1:$DW$117, Mujeres!$A$1:$DW$117)</f>
        <v>0</v>
      </c>
      <c r="AR31" s="58" cm="1">
        <f t="array" ref="AR31">AnualidadPensionado(AR$1,$E31,$B31, $D31, Hombres!$A$1:$DW$117, Mujeres!$A$1:$DW$117)</f>
        <v>0</v>
      </c>
      <c r="AS31" s="58" cm="1">
        <f t="array" ref="AS31">AnualidadPensionado(AS$1,$E31,$B31, $D31, Hombres!$A$1:$DW$117, Mujeres!$A$1:$DW$117)</f>
        <v>0</v>
      </c>
      <c r="AT31" s="58" cm="1">
        <f t="array" ref="AT31">AnualidadPensionado(AT$1,$E31,$B31, $D31, Hombres!$A$1:$DW$117, Mujeres!$A$1:$DW$117)</f>
        <v>0</v>
      </c>
      <c r="AU31" s="58" cm="1">
        <f t="array" ref="AU31">AnualidadPensionado(AU$1,$E31,$B31, $D31, Hombres!$A$1:$DW$117, Mujeres!$A$1:$DW$117)</f>
        <v>0</v>
      </c>
      <c r="AV31" s="58" cm="1">
        <f t="array" ref="AV31">AnualidadPensionado(AV$1,$E31,$B31, $D31, Hombres!$A$1:$DW$117, Mujeres!$A$1:$DW$117)</f>
        <v>0</v>
      </c>
      <c r="AW31" s="58" cm="1">
        <f t="array" ref="AW31">AnualidadPensionado(AW$1,$E31,$B31, $D31, Hombres!$A$1:$DW$117, Mujeres!$A$1:$DW$117)</f>
        <v>0</v>
      </c>
      <c r="AX31" s="58" cm="1">
        <f t="array" ref="AX31">AnualidadPensionado(AX$1,$E31,$B31, $D31, Hombres!$A$1:$DW$117, Mujeres!$A$1:$DW$117)</f>
        <v>0</v>
      </c>
      <c r="AY31" s="58" cm="1">
        <f t="array" ref="AY31">AnualidadPensionado(AY$1,$E31,$B31, $D31, Hombres!$A$1:$DW$117, Mujeres!$A$1:$DW$117)</f>
        <v>0</v>
      </c>
      <c r="AZ31" s="58" cm="1">
        <f t="array" ref="AZ31">AnualidadPensionado(AZ$1,$E31,$B31, $D31, Hombres!$A$1:$DW$117, Mujeres!$A$1:$DW$117)</f>
        <v>0</v>
      </c>
      <c r="BA31" s="58" cm="1">
        <f t="array" ref="BA31">AnualidadPensionado(BA$1,$E31,$B31, $D31, Hombres!$A$1:$DW$117, Mujeres!$A$1:$DW$117)</f>
        <v>0</v>
      </c>
      <c r="BB31" s="58" cm="1">
        <f t="array" ref="BB31">AnualidadPensionado(BB$1,$E31,$B31, $D31, Hombres!$A$1:$DW$117, Mujeres!$A$1:$DW$117)</f>
        <v>0</v>
      </c>
      <c r="BC31" s="58" cm="1">
        <f t="array" ref="BC31">AnualidadPensionado(BC$1,$E31,$B31, $D31, Hombres!$A$1:$DW$117, Mujeres!$A$1:$DW$117)</f>
        <v>0</v>
      </c>
      <c r="BD31" s="58" cm="1">
        <f t="array" ref="BD31">AnualidadPensionado(BD$1,$E31,$B31, $D31, Hombres!$A$1:$DW$117, Mujeres!$A$1:$DW$117)</f>
        <v>0</v>
      </c>
      <c r="BE31" s="58" cm="1">
        <f t="array" ref="BE31">AnualidadPensionado(BE$1,$E31,$B31, $D31, Hombres!$A$1:$DW$117, Mujeres!$A$1:$DW$117)</f>
        <v>0</v>
      </c>
      <c r="BF31" s="58" cm="1">
        <f t="array" ref="BF31">AnualidadPensionado(BF$1,$E31,$B31, $D31, Hombres!$A$1:$DW$117, Mujeres!$A$1:$DW$117)</f>
        <v>0</v>
      </c>
      <c r="BG31" s="58" cm="1">
        <f t="array" ref="BG31">AnualidadPensionado(BG$1,$E31,$B31, $D31, Hombres!$A$1:$DW$117, Mujeres!$A$1:$DW$117)</f>
        <v>0</v>
      </c>
      <c r="BH31" s="58" cm="1">
        <f t="array" ref="BH31">AnualidadPensionado(BH$1,$E31,$B31, $D31, Hombres!$A$1:$DW$117, Mujeres!$A$1:$DW$117)</f>
        <v>0</v>
      </c>
      <c r="BI31" s="58" cm="1">
        <f t="array" ref="BI31">AnualidadPensionado(BI$1,$E31,$B31, $D31, Hombres!$A$1:$DW$117, Mujeres!$A$1:$DW$117)</f>
        <v>0</v>
      </c>
      <c r="BJ31" s="58" cm="1">
        <f t="array" ref="BJ31">AnualidadPensionado(BJ$1,$E31,$B31, $D31, Hombres!$A$1:$DW$117, Mujeres!$A$1:$DW$117)</f>
        <v>0</v>
      </c>
      <c r="BK31" s="58" cm="1">
        <f t="array" ref="BK31">AnualidadPensionado(BK$1,$E31,$B31, $D31, Hombres!$A$1:$DW$117, Mujeres!$A$1:$DW$117)</f>
        <v>0</v>
      </c>
      <c r="BL31" s="58" cm="1">
        <f t="array" ref="BL31">AnualidadPensionado(BL$1,$E31,$B31, $D31, Hombres!$A$1:$DW$117, Mujeres!$A$1:$DW$117)</f>
        <v>0</v>
      </c>
      <c r="BM31" s="58" cm="1">
        <f t="array" ref="BM31">AnualidadPensionado(BM$1,$E31,$B31, $D31, Hombres!$A$1:$DW$117, Mujeres!$A$1:$DW$117)</f>
        <v>0</v>
      </c>
      <c r="BN31" s="58" cm="1">
        <f t="array" ref="BN31">AnualidadPensionado(BN$1,$E31,$B31, $D31, Hombres!$A$1:$DW$117, Mujeres!$A$1:$DW$117)</f>
        <v>0</v>
      </c>
      <c r="BO31" s="58" cm="1">
        <f t="array" ref="BO31">AnualidadPensionado(BO$1,$E31,$B31, $D31, Hombres!$A$1:$DW$117, Mujeres!$A$1:$DW$117)</f>
        <v>0</v>
      </c>
      <c r="BP31" s="58" cm="1">
        <f t="array" ref="BP31">AnualidadPensionado(BP$1,$E31,$B31, $D31, Hombres!$A$1:$DW$117, Mujeres!$A$1:$DW$117)</f>
        <v>0</v>
      </c>
      <c r="BQ31" s="58" cm="1">
        <f t="array" ref="BQ31">AnualidadPensionado(BQ$1,$E31,$B31, $D31, Hombres!$A$1:$DW$117, Mujeres!$A$1:$DW$117)</f>
        <v>0</v>
      </c>
      <c r="BR31" s="58" cm="1">
        <f t="array" ref="BR31">AnualidadPensionado(BR$1,$E31,$B31, $D31, Hombres!$A$1:$DW$117, Mujeres!$A$1:$DW$117)</f>
        <v>0</v>
      </c>
      <c r="BS31" s="58" cm="1">
        <f t="array" ref="BS31">AnualidadPensionado(BS$1,$E31,$B31, $D31, Hombres!$A$1:$DW$117, Mujeres!$A$1:$DW$117)</f>
        <v>0</v>
      </c>
      <c r="BT31" s="58" cm="1">
        <f t="array" ref="BT31">AnualidadPensionado(BT$1,$E31,$B31, $D31, Hombres!$A$1:$DW$117, Mujeres!$A$1:$DW$117)</f>
        <v>0</v>
      </c>
      <c r="BU31" s="58" cm="1">
        <f t="array" ref="BU31">AnualidadPensionado(BU$1,$E31,$B31, $D31, Hombres!$A$1:$DW$117, Mujeres!$A$1:$DW$117)</f>
        <v>0</v>
      </c>
      <c r="BV31" s="58" cm="1">
        <f t="array" ref="BV31">AnualidadPensionado(BV$1,$E31,$B31, $D31, Hombres!$A$1:$DW$117, Mujeres!$A$1:$DW$117)</f>
        <v>0</v>
      </c>
      <c r="BW31" s="58" cm="1">
        <f t="array" ref="BW31">AnualidadPensionado(BW$1,$E31,$B31, $D31, Hombres!$A$1:$DW$117, Mujeres!$A$1:$DW$117)</f>
        <v>0</v>
      </c>
      <c r="BX31" s="58" cm="1">
        <f t="array" ref="BX31">AnualidadPensionado(BX$1,$E31,$B31, $D31, Hombres!$A$1:$DW$117, Mujeres!$A$1:$DW$117)</f>
        <v>0</v>
      </c>
      <c r="BY31" s="58" cm="1">
        <f t="array" ref="BY31">AnualidadPensionado(BY$1,$E31,$B31, $D31, Hombres!$A$1:$DW$117, Mujeres!$A$1:$DW$117)</f>
        <v>0</v>
      </c>
      <c r="BZ31" s="58" cm="1">
        <f t="array" ref="BZ31">AnualidadPensionado(BZ$1,$E31,$B31, $D31, Hombres!$A$1:$DW$117, Mujeres!$A$1:$DW$117)</f>
        <v>0</v>
      </c>
      <c r="CA31" s="58" cm="1">
        <f t="array" ref="CA31">AnualidadPensionado(CA$1,$E31,$B31, $D31, Hombres!$A$1:$DW$117, Mujeres!$A$1:$DW$117)</f>
        <v>0</v>
      </c>
      <c r="CB31" s="58" cm="1">
        <f t="array" ref="CB31">AnualidadPensionado(CB$1,$E31,$B31, $D31, Hombres!$A$1:$DW$117, Mujeres!$A$1:$DW$117)</f>
        <v>0</v>
      </c>
      <c r="CC31" s="58" cm="1">
        <f t="array" ref="CC31">AnualidadPensionado(CC$1,$E31,$B31, $D31, Hombres!$A$1:$DW$117, Mujeres!$A$1:$DW$117)</f>
        <v>0</v>
      </c>
      <c r="CD31" s="58" cm="1">
        <f t="array" ref="CD31">AnualidadPensionado(CD$1,$E31,$B31, $D31, Hombres!$A$1:$DW$117, Mujeres!$A$1:$DW$117)</f>
        <v>0</v>
      </c>
      <c r="CE31" s="58" cm="1">
        <f t="array" ref="CE31">AnualidadPensionado(CE$1,$E31,$B31, $D31, Hombres!$A$1:$DW$117, Mujeres!$A$1:$DW$117)</f>
        <v>0</v>
      </c>
      <c r="CF31" s="58" cm="1">
        <f t="array" ref="CF31">AnualidadPensionado(CF$1,$E31,$B31, $D31, Hombres!$A$1:$DW$117, Mujeres!$A$1:$DW$117)</f>
        <v>0</v>
      </c>
      <c r="CG31" s="58" cm="1">
        <f t="array" ref="CG31">AnualidadPensionado(CG$1,$E31,$B31, $D31, Hombres!$A$1:$DW$117, Mujeres!$A$1:$DW$117)</f>
        <v>0</v>
      </c>
      <c r="CH31" s="58" cm="1">
        <f t="array" ref="CH31">AnualidadPensionado(CH$1,$E31,$B31, $D31, Hombres!$A$1:$DW$117, Mujeres!$A$1:$DW$117)</f>
        <v>0</v>
      </c>
      <c r="CI31" s="58" cm="1">
        <f t="array" ref="CI31">AnualidadPensionado(CI$1,$E31,$B31, $D31, Hombres!$A$1:$DW$117, Mujeres!$A$1:$DW$117)</f>
        <v>0</v>
      </c>
      <c r="CJ31" s="58" cm="1">
        <f t="array" ref="CJ31">AnualidadPensionado(CJ$1,$E31,$B31, $D31, Hombres!$A$1:$DW$117, Mujeres!$A$1:$DW$117)</f>
        <v>0</v>
      </c>
      <c r="CK31" s="58" cm="1">
        <f t="array" ref="CK31">AnualidadPensionado(CK$1,$E31,$B31, $D31, Hombres!$A$1:$DW$117, Mujeres!$A$1:$DW$117)</f>
        <v>0</v>
      </c>
      <c r="CL31" s="58" cm="1">
        <f t="array" ref="CL31">AnualidadPensionado(CL$1,$E31,$B31, $D31, Hombres!$A$1:$DW$117, Mujeres!$A$1:$DW$117)</f>
        <v>0</v>
      </c>
      <c r="CM31" s="58" cm="1">
        <f t="array" ref="CM31">AnualidadPensionado(CM$1,$E31,$B31, $D31, Hombres!$A$1:$DW$117, Mujeres!$A$1:$DW$117)</f>
        <v>0</v>
      </c>
      <c r="CN31" s="58" cm="1">
        <f t="array" ref="CN31">AnualidadPensionado(CN$1,$E31,$B31, $D31, Hombres!$A$1:$DW$117, Mujeres!$A$1:$DW$117)</f>
        <v>0</v>
      </c>
      <c r="CO31" s="58" cm="1">
        <f t="array" ref="CO31">AnualidadPensionado(CO$1,$E31,$B31, $D31, Hombres!$A$1:$DW$117, Mujeres!$A$1:$DW$117)</f>
        <v>0</v>
      </c>
      <c r="CP31" s="58" cm="1">
        <f t="array" ref="CP31">AnualidadPensionado(CP$1,$E31,$B31, $D31, Hombres!$A$1:$DW$117, Mujeres!$A$1:$DW$117)</f>
        <v>0</v>
      </c>
      <c r="CQ31" s="58" cm="1">
        <f t="array" ref="CQ31">AnualidadPensionado(CQ$1,$E31,$B31, $D31, Hombres!$A$1:$DW$117, Mujeres!$A$1:$DW$117)</f>
        <v>0</v>
      </c>
      <c r="CR31" s="58" cm="1">
        <f t="array" ref="CR31">AnualidadPensionado(CR$1,$E31,$B31, $D31, Hombres!$A$1:$DW$117, Mujeres!$A$1:$DW$117)</f>
        <v>0</v>
      </c>
      <c r="CS31" s="58" cm="1">
        <f t="array" ref="CS31">AnualidadPensionado(CS$1,$E31,$B31, $D31, Hombres!$A$1:$DW$117, Mujeres!$A$1:$DW$117)</f>
        <v>0</v>
      </c>
      <c r="CT31" s="58" cm="1">
        <f t="array" ref="CT31">AnualidadPensionado(CT$1,$E31,$B31, $D31, Hombres!$A$1:$DW$117, Mujeres!$A$1:$DW$117)</f>
        <v>0</v>
      </c>
      <c r="CU31" s="58" cm="1">
        <f t="array" ref="CU31">AnualidadPensionado(CU$1,$E31,$B31, $D31, Hombres!$A$1:$DW$117, Mujeres!$A$1:$DW$117)</f>
        <v>0</v>
      </c>
      <c r="CV31" s="58" cm="1">
        <f t="array" ref="CV31">AnualidadPensionado(CV$1,$E31,$B31, $D31, Hombres!$A$1:$DW$117, Mujeres!$A$1:$DW$117)</f>
        <v>0</v>
      </c>
      <c r="CW31" s="58" cm="1">
        <f t="array" ref="CW31">AnualidadPensionado(CW$1,$E31,$B31, $D31, Hombres!$A$1:$DW$117, Mujeres!$A$1:$DW$117)</f>
        <v>0</v>
      </c>
      <c r="CX31" s="58" cm="1">
        <f t="array" ref="CX31">AnualidadPensionado(CX$1,$E31,$B31, $D31, Hombres!$A$1:$DW$117, Mujeres!$A$1:$DW$117)</f>
        <v>0</v>
      </c>
      <c r="CY31" s="58" cm="1">
        <f t="array" ref="CY31">AnualidadPensionado(CY$1,$E31,$B31, $D31, Hombres!$A$1:$DW$117, Mujeres!$A$1:$DW$117)</f>
        <v>0</v>
      </c>
    </row>
    <row r="32" spans="1:103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9"/>
      <c r="H32" s="58" cm="1">
        <f t="array" ref="H32">AnualidadPensionado(H$1,$E32,$B32, $D32, Hombres!$A$1:$DW$117, Mujeres!$A$1:$DW$117)</f>
        <v>1013490.4</v>
      </c>
      <c r="I32" s="58" cm="1">
        <f t="array" ref="I32">AnualidadPensionado(I$1,$E32,$B32, $D32, Hombres!$A$1:$DW$117, Mujeres!$A$1:$DW$117)</f>
        <v>989014.10110829049</v>
      </c>
      <c r="J32" s="58" cm="1">
        <f t="array" ref="J32">AnualidadPensionado(J$1,$E32,$B32, $D32, Hombres!$A$1:$DW$117, Mujeres!$A$1:$DW$117)</f>
        <v>960503.68183507642</v>
      </c>
      <c r="K32" s="58" cm="1">
        <f t="array" ref="K32">AnualidadPensionado(K$1,$E32,$B32, $D32, Hombres!$A$1:$DW$117, Mujeres!$A$1:$DW$117)</f>
        <v>927885.2611090471</v>
      </c>
      <c r="L32" s="58" cm="1">
        <f t="array" ref="L32">AnualidadPensionado(L$1,$E32,$B32, $D32, Hombres!$A$1:$DW$117, Mujeres!$A$1:$DW$117)</f>
        <v>891124.19891127979</v>
      </c>
      <c r="M32" s="58" cm="1">
        <f t="array" ref="M32">AnualidadPensionado(M$1,$E32,$B32, $D32, Hombres!$A$1:$DW$117, Mujeres!$A$1:$DW$117)</f>
        <v>850319.46054965223</v>
      </c>
      <c r="N32" s="58" cm="1">
        <f t="array" ref="N32">AnualidadPensionado(N$1,$E32,$B32, $D32, Hombres!$A$1:$DW$117, Mujeres!$A$1:$DW$117)</f>
        <v>805690.99041811691</v>
      </c>
      <c r="O32" s="58" cm="1">
        <f t="array" ref="O32">AnualidadPensionado(O$1,$E32,$B32, $D32, Hombres!$A$1:$DW$117, Mujeres!$A$1:$DW$117)</f>
        <v>757519.76947085012</v>
      </c>
      <c r="P32" s="58" cm="1">
        <f t="array" ref="P32">AnualidadPensionado(P$1,$E32,$B32, $D32, Hombres!$A$1:$DW$117, Mujeres!$A$1:$DW$117)</f>
        <v>706141.79331992578</v>
      </c>
      <c r="Q32" s="58" cm="1">
        <f t="array" ref="Q32">AnualidadPensionado(Q$1,$E32,$B32, $D32, Hombres!$A$1:$DW$117, Mujeres!$A$1:$DW$117)</f>
        <v>652003.87074940675</v>
      </c>
      <c r="R32" s="58" cm="1">
        <f t="array" ref="R32">AnualidadPensionado(R$1,$E32,$B32, $D32, Hombres!$A$1:$DW$117, Mujeres!$A$1:$DW$117)</f>
        <v>595733.39910466794</v>
      </c>
      <c r="S32" s="58" cm="1">
        <f t="array" ref="S32">AnualidadPensionado(S$1,$E32,$B32, $D32, Hombres!$A$1:$DW$117, Mujeres!$A$1:$DW$117)</f>
        <v>538101.13375410356</v>
      </c>
      <c r="T32" s="58" cm="1">
        <f t="array" ref="T32">AnualidadPensionado(T$1,$E32,$B32, $D32, Hombres!$A$1:$DW$117, Mujeres!$A$1:$DW$117)</f>
        <v>479934.76776407124</v>
      </c>
      <c r="U32" s="58" cm="1">
        <f t="array" ref="U32">AnualidadPensionado(U$1,$E32,$B32, $D32, Hombres!$A$1:$DW$117, Mujeres!$A$1:$DW$117)</f>
        <v>422093.63379101804</v>
      </c>
      <c r="V32" s="58" cm="1">
        <f t="array" ref="V32">AnualidadPensionado(V$1,$E32,$B32, $D32, Hombres!$A$1:$DW$117, Mujeres!$A$1:$DW$117)</f>
        <v>365486.56834573514</v>
      </c>
      <c r="W32" s="58" cm="1">
        <f t="array" ref="W32">AnualidadPensionado(W$1,$E32,$B32, $D32, Hombres!$A$1:$DW$117, Mujeres!$A$1:$DW$117)</f>
        <v>311077.7853669154</v>
      </c>
      <c r="X32" s="58" cm="1">
        <f t="array" ref="X32">AnualidadPensionado(X$1,$E32,$B32, $D32, Hombres!$A$1:$DW$117, Mujeres!$A$1:$DW$117)</f>
        <v>259808.64618222858</v>
      </c>
      <c r="Y32" s="58" cm="1">
        <f t="array" ref="Y32">AnualidadPensionado(Y$1,$E32,$B32, $D32, Hombres!$A$1:$DW$117, Mujeres!$A$1:$DW$117)</f>
        <v>212499.90819266287</v>
      </c>
      <c r="Z32" s="58" cm="1">
        <f t="array" ref="Z32">AnualidadPensionado(Z$1,$E32,$B32, $D32, Hombres!$A$1:$DW$117, Mujeres!$A$1:$DW$117)</f>
        <v>169810.61527341936</v>
      </c>
      <c r="AA32" s="58" cm="1">
        <f t="array" ref="AA32">AnualidadPensionado(AA$1,$E32,$B32, $D32, Hombres!$A$1:$DW$117, Mujeres!$A$1:$DW$117)</f>
        <v>132226.85309508993</v>
      </c>
      <c r="AB32" s="58" cm="1">
        <f t="array" ref="AB32">AnualidadPensionado(AB$1,$E32,$B32, $D32, Hombres!$A$1:$DW$117, Mujeres!$A$1:$DW$117)</f>
        <v>100043.84395923137</v>
      </c>
      <c r="AC32" s="58" cm="1">
        <f t="array" ref="AC32">AnualidadPensionado(AC$1,$E32,$B32, $D32, Hombres!$A$1:$DW$117, Mujeres!$A$1:$DW$117)</f>
        <v>73321.906738457925</v>
      </c>
      <c r="AD32" s="58" cm="1">
        <f t="array" ref="AD32">AnualidadPensionado(AD$1,$E32,$B32, $D32, Hombres!$A$1:$DW$117, Mujeres!$A$1:$DW$117)</f>
        <v>51867.198125455296</v>
      </c>
      <c r="AE32" s="58" cm="1">
        <f t="array" ref="AE32">AnualidadPensionado(AE$1,$E32,$B32, $D32, Hombres!$A$1:$DW$117, Mujeres!$A$1:$DW$117)</f>
        <v>35264.615526198781</v>
      </c>
      <c r="AF32" s="58" cm="1">
        <f t="array" ref="AF32">AnualidadPensionado(AF$1,$E32,$B32, $D32, Hombres!$A$1:$DW$117, Mujeres!$A$1:$DW$117)</f>
        <v>22934.162293690344</v>
      </c>
      <c r="AG32" s="58" cm="1">
        <f t="array" ref="AG32">AnualidadPensionado(AG$1,$E32,$B32, $D32, Hombres!$A$1:$DW$117, Mujeres!$A$1:$DW$117)</f>
        <v>14190.948622436155</v>
      </c>
      <c r="AH32" s="58" cm="1">
        <f t="array" ref="AH32">AnualidadPensionado(AH$1,$E32,$B32, $D32, Hombres!$A$1:$DW$117, Mujeres!$A$1:$DW$117)</f>
        <v>8304.4373119457614</v>
      </c>
      <c r="AI32" s="58" cm="1">
        <f t="array" ref="AI32">AnualidadPensionado(AI$1,$E32,$B32, $D32, Hombres!$A$1:$DW$117, Mujeres!$A$1:$DW$117)</f>
        <v>4563.3640393824808</v>
      </c>
      <c r="AJ32" s="58" cm="1">
        <f t="array" ref="AJ32">AnualidadPensionado(AJ$1,$E32,$B32, $D32, Hombres!$A$1:$DW$117, Mujeres!$A$1:$DW$117)</f>
        <v>2334.6667284557375</v>
      </c>
      <c r="AK32" s="58" cm="1">
        <f t="array" ref="AK32">AnualidadPensionado(AK$1,$E32,$B32, $D32, Hombres!$A$1:$DW$117, Mujeres!$A$1:$DW$117)</f>
        <v>1100.8170281741204</v>
      </c>
      <c r="AL32" s="58" cm="1">
        <f t="array" ref="AL32">AnualidadPensionado(AL$1,$E32,$B32, $D32, Hombres!$A$1:$DW$117, Mujeres!$A$1:$DW$117)</f>
        <v>472.6347023385178</v>
      </c>
      <c r="AM32" s="58" cm="1">
        <f t="array" ref="AM32">AnualidadPensionado(AM$1,$E32,$B32, $D32, Hombres!$A$1:$DW$117, Mujeres!$A$1:$DW$117)</f>
        <v>182.07656718710743</v>
      </c>
      <c r="AN32" s="58" cm="1">
        <f t="array" ref="AN32">AnualidadPensionado(AN$1,$E32,$B32, $D32, Hombres!$A$1:$DW$117, Mujeres!$A$1:$DW$117)</f>
        <v>61.759323557146118</v>
      </c>
      <c r="AO32" s="58" cm="1">
        <f t="array" ref="AO32">AnualidadPensionado(AO$1,$E32,$B32, $D32, Hombres!$A$1:$DW$117, Mujeres!$A$1:$DW$117)</f>
        <v>17.988930294090377</v>
      </c>
      <c r="AP32" s="58" cm="1">
        <f t="array" ref="AP32">AnualidadPensionado(AP$1,$E32,$B32, $D32, Hombres!$A$1:$DW$117, Mujeres!$A$1:$DW$117)</f>
        <v>4.3469666314881357</v>
      </c>
      <c r="AQ32" s="58" cm="1">
        <f t="array" ref="AQ32">AnualidadPensionado(AQ$1,$E32,$B32, $D32, Hombres!$A$1:$DW$117, Mujeres!$A$1:$DW$117)</f>
        <v>0</v>
      </c>
      <c r="AR32" s="58" cm="1">
        <f t="array" ref="AR32">AnualidadPensionado(AR$1,$E32,$B32, $D32, Hombres!$A$1:$DW$117, Mujeres!$A$1:$DW$117)</f>
        <v>0</v>
      </c>
      <c r="AS32" s="58" cm="1">
        <f t="array" ref="AS32">AnualidadPensionado(AS$1,$E32,$B32, $D32, Hombres!$A$1:$DW$117, Mujeres!$A$1:$DW$117)</f>
        <v>0</v>
      </c>
      <c r="AT32" s="58" cm="1">
        <f t="array" ref="AT32">AnualidadPensionado(AT$1,$E32,$B32, $D32, Hombres!$A$1:$DW$117, Mujeres!$A$1:$DW$117)</f>
        <v>0</v>
      </c>
      <c r="AU32" s="58" cm="1">
        <f t="array" ref="AU32">AnualidadPensionado(AU$1,$E32,$B32, $D32, Hombres!$A$1:$DW$117, Mujeres!$A$1:$DW$117)</f>
        <v>0</v>
      </c>
      <c r="AV32" s="58" cm="1">
        <f t="array" ref="AV32">AnualidadPensionado(AV$1,$E32,$B32, $D32, Hombres!$A$1:$DW$117, Mujeres!$A$1:$DW$117)</f>
        <v>0</v>
      </c>
      <c r="AW32" s="58" cm="1">
        <f t="array" ref="AW32">AnualidadPensionado(AW$1,$E32,$B32, $D32, Hombres!$A$1:$DW$117, Mujeres!$A$1:$DW$117)</f>
        <v>0</v>
      </c>
      <c r="AX32" s="58" cm="1">
        <f t="array" ref="AX32">AnualidadPensionado(AX$1,$E32,$B32, $D32, Hombres!$A$1:$DW$117, Mujeres!$A$1:$DW$117)</f>
        <v>0</v>
      </c>
      <c r="AY32" s="58" cm="1">
        <f t="array" ref="AY32">AnualidadPensionado(AY$1,$E32,$B32, $D32, Hombres!$A$1:$DW$117, Mujeres!$A$1:$DW$117)</f>
        <v>0</v>
      </c>
      <c r="AZ32" s="58" cm="1">
        <f t="array" ref="AZ32">AnualidadPensionado(AZ$1,$E32,$B32, $D32, Hombres!$A$1:$DW$117, Mujeres!$A$1:$DW$117)</f>
        <v>0</v>
      </c>
      <c r="BA32" s="58" cm="1">
        <f t="array" ref="BA32">AnualidadPensionado(BA$1,$E32,$B32, $D32, Hombres!$A$1:$DW$117, Mujeres!$A$1:$DW$117)</f>
        <v>0</v>
      </c>
      <c r="BB32" s="58" cm="1">
        <f t="array" ref="BB32">AnualidadPensionado(BB$1,$E32,$B32, $D32, Hombres!$A$1:$DW$117, Mujeres!$A$1:$DW$117)</f>
        <v>0</v>
      </c>
      <c r="BC32" s="58" cm="1">
        <f t="array" ref="BC32">AnualidadPensionado(BC$1,$E32,$B32, $D32, Hombres!$A$1:$DW$117, Mujeres!$A$1:$DW$117)</f>
        <v>0</v>
      </c>
      <c r="BD32" s="58" cm="1">
        <f t="array" ref="BD32">AnualidadPensionado(BD$1,$E32,$B32, $D32, Hombres!$A$1:$DW$117, Mujeres!$A$1:$DW$117)</f>
        <v>0</v>
      </c>
      <c r="BE32" s="58" cm="1">
        <f t="array" ref="BE32">AnualidadPensionado(BE$1,$E32,$B32, $D32, Hombres!$A$1:$DW$117, Mujeres!$A$1:$DW$117)</f>
        <v>0</v>
      </c>
      <c r="BF32" s="58" cm="1">
        <f t="array" ref="BF32">AnualidadPensionado(BF$1,$E32,$B32, $D32, Hombres!$A$1:$DW$117, Mujeres!$A$1:$DW$117)</f>
        <v>0</v>
      </c>
      <c r="BG32" s="58" cm="1">
        <f t="array" ref="BG32">AnualidadPensionado(BG$1,$E32,$B32, $D32, Hombres!$A$1:$DW$117, Mujeres!$A$1:$DW$117)</f>
        <v>0</v>
      </c>
      <c r="BH32" s="58" cm="1">
        <f t="array" ref="BH32">AnualidadPensionado(BH$1,$E32,$B32, $D32, Hombres!$A$1:$DW$117, Mujeres!$A$1:$DW$117)</f>
        <v>0</v>
      </c>
      <c r="BI32" s="58" cm="1">
        <f t="array" ref="BI32">AnualidadPensionado(BI$1,$E32,$B32, $D32, Hombres!$A$1:$DW$117, Mujeres!$A$1:$DW$117)</f>
        <v>0</v>
      </c>
      <c r="BJ32" s="58" cm="1">
        <f t="array" ref="BJ32">AnualidadPensionado(BJ$1,$E32,$B32, $D32, Hombres!$A$1:$DW$117, Mujeres!$A$1:$DW$117)</f>
        <v>0</v>
      </c>
      <c r="BK32" s="58" cm="1">
        <f t="array" ref="BK32">AnualidadPensionado(BK$1,$E32,$B32, $D32, Hombres!$A$1:$DW$117, Mujeres!$A$1:$DW$117)</f>
        <v>0</v>
      </c>
      <c r="BL32" s="58" cm="1">
        <f t="array" ref="BL32">AnualidadPensionado(BL$1,$E32,$B32, $D32, Hombres!$A$1:$DW$117, Mujeres!$A$1:$DW$117)</f>
        <v>0</v>
      </c>
      <c r="BM32" s="58" cm="1">
        <f t="array" ref="BM32">AnualidadPensionado(BM$1,$E32,$B32, $D32, Hombres!$A$1:$DW$117, Mujeres!$A$1:$DW$117)</f>
        <v>0</v>
      </c>
      <c r="BN32" s="58" cm="1">
        <f t="array" ref="BN32">AnualidadPensionado(BN$1,$E32,$B32, $D32, Hombres!$A$1:$DW$117, Mujeres!$A$1:$DW$117)</f>
        <v>0</v>
      </c>
      <c r="BO32" s="58" cm="1">
        <f t="array" ref="BO32">AnualidadPensionado(BO$1,$E32,$B32, $D32, Hombres!$A$1:$DW$117, Mujeres!$A$1:$DW$117)</f>
        <v>0</v>
      </c>
      <c r="BP32" s="58" cm="1">
        <f t="array" ref="BP32">AnualidadPensionado(BP$1,$E32,$B32, $D32, Hombres!$A$1:$DW$117, Mujeres!$A$1:$DW$117)</f>
        <v>0</v>
      </c>
      <c r="BQ32" s="58" cm="1">
        <f t="array" ref="BQ32">AnualidadPensionado(BQ$1,$E32,$B32, $D32, Hombres!$A$1:$DW$117, Mujeres!$A$1:$DW$117)</f>
        <v>0</v>
      </c>
      <c r="BR32" s="58" cm="1">
        <f t="array" ref="BR32">AnualidadPensionado(BR$1,$E32,$B32, $D32, Hombres!$A$1:$DW$117, Mujeres!$A$1:$DW$117)</f>
        <v>0</v>
      </c>
      <c r="BS32" s="58" cm="1">
        <f t="array" ref="BS32">AnualidadPensionado(BS$1,$E32,$B32, $D32, Hombres!$A$1:$DW$117, Mujeres!$A$1:$DW$117)</f>
        <v>0</v>
      </c>
      <c r="BT32" s="58" cm="1">
        <f t="array" ref="BT32">AnualidadPensionado(BT$1,$E32,$B32, $D32, Hombres!$A$1:$DW$117, Mujeres!$A$1:$DW$117)</f>
        <v>0</v>
      </c>
      <c r="BU32" s="58" cm="1">
        <f t="array" ref="BU32">AnualidadPensionado(BU$1,$E32,$B32, $D32, Hombres!$A$1:$DW$117, Mujeres!$A$1:$DW$117)</f>
        <v>0</v>
      </c>
      <c r="BV32" s="58" cm="1">
        <f t="array" ref="BV32">AnualidadPensionado(BV$1,$E32,$B32, $D32, Hombres!$A$1:$DW$117, Mujeres!$A$1:$DW$117)</f>
        <v>0</v>
      </c>
      <c r="BW32" s="58" cm="1">
        <f t="array" ref="BW32">AnualidadPensionado(BW$1,$E32,$B32, $D32, Hombres!$A$1:$DW$117, Mujeres!$A$1:$DW$117)</f>
        <v>0</v>
      </c>
      <c r="BX32" s="58" cm="1">
        <f t="array" ref="BX32">AnualidadPensionado(BX$1,$E32,$B32, $D32, Hombres!$A$1:$DW$117, Mujeres!$A$1:$DW$117)</f>
        <v>0</v>
      </c>
      <c r="BY32" s="58" cm="1">
        <f t="array" ref="BY32">AnualidadPensionado(BY$1,$E32,$B32, $D32, Hombres!$A$1:$DW$117, Mujeres!$A$1:$DW$117)</f>
        <v>0</v>
      </c>
      <c r="BZ32" s="58" cm="1">
        <f t="array" ref="BZ32">AnualidadPensionado(BZ$1,$E32,$B32, $D32, Hombres!$A$1:$DW$117, Mujeres!$A$1:$DW$117)</f>
        <v>0</v>
      </c>
      <c r="CA32" s="58" cm="1">
        <f t="array" ref="CA32">AnualidadPensionado(CA$1,$E32,$B32, $D32, Hombres!$A$1:$DW$117, Mujeres!$A$1:$DW$117)</f>
        <v>0</v>
      </c>
      <c r="CB32" s="58" cm="1">
        <f t="array" ref="CB32">AnualidadPensionado(CB$1,$E32,$B32, $D32, Hombres!$A$1:$DW$117, Mujeres!$A$1:$DW$117)</f>
        <v>0</v>
      </c>
      <c r="CC32" s="58" cm="1">
        <f t="array" ref="CC32">AnualidadPensionado(CC$1,$E32,$B32, $D32, Hombres!$A$1:$DW$117, Mujeres!$A$1:$DW$117)</f>
        <v>0</v>
      </c>
      <c r="CD32" s="58" cm="1">
        <f t="array" ref="CD32">AnualidadPensionado(CD$1,$E32,$B32, $D32, Hombres!$A$1:$DW$117, Mujeres!$A$1:$DW$117)</f>
        <v>0</v>
      </c>
      <c r="CE32" s="58" cm="1">
        <f t="array" ref="CE32">AnualidadPensionado(CE$1,$E32,$B32, $D32, Hombres!$A$1:$DW$117, Mujeres!$A$1:$DW$117)</f>
        <v>0</v>
      </c>
      <c r="CF32" s="58" cm="1">
        <f t="array" ref="CF32">AnualidadPensionado(CF$1,$E32,$B32, $D32, Hombres!$A$1:$DW$117, Mujeres!$A$1:$DW$117)</f>
        <v>0</v>
      </c>
      <c r="CG32" s="58" cm="1">
        <f t="array" ref="CG32">AnualidadPensionado(CG$1,$E32,$B32, $D32, Hombres!$A$1:$DW$117, Mujeres!$A$1:$DW$117)</f>
        <v>0</v>
      </c>
      <c r="CH32" s="58" cm="1">
        <f t="array" ref="CH32">AnualidadPensionado(CH$1,$E32,$B32, $D32, Hombres!$A$1:$DW$117, Mujeres!$A$1:$DW$117)</f>
        <v>0</v>
      </c>
      <c r="CI32" s="58" cm="1">
        <f t="array" ref="CI32">AnualidadPensionado(CI$1,$E32,$B32, $D32, Hombres!$A$1:$DW$117, Mujeres!$A$1:$DW$117)</f>
        <v>0</v>
      </c>
      <c r="CJ32" s="58" cm="1">
        <f t="array" ref="CJ32">AnualidadPensionado(CJ$1,$E32,$B32, $D32, Hombres!$A$1:$DW$117, Mujeres!$A$1:$DW$117)</f>
        <v>0</v>
      </c>
      <c r="CK32" s="58" cm="1">
        <f t="array" ref="CK32">AnualidadPensionado(CK$1,$E32,$B32, $D32, Hombres!$A$1:$DW$117, Mujeres!$A$1:$DW$117)</f>
        <v>0</v>
      </c>
      <c r="CL32" s="58" cm="1">
        <f t="array" ref="CL32">AnualidadPensionado(CL$1,$E32,$B32, $D32, Hombres!$A$1:$DW$117, Mujeres!$A$1:$DW$117)</f>
        <v>0</v>
      </c>
      <c r="CM32" s="58" cm="1">
        <f t="array" ref="CM32">AnualidadPensionado(CM$1,$E32,$B32, $D32, Hombres!$A$1:$DW$117, Mujeres!$A$1:$DW$117)</f>
        <v>0</v>
      </c>
      <c r="CN32" s="58" cm="1">
        <f t="array" ref="CN32">AnualidadPensionado(CN$1,$E32,$B32, $D32, Hombres!$A$1:$DW$117, Mujeres!$A$1:$DW$117)</f>
        <v>0</v>
      </c>
      <c r="CO32" s="58" cm="1">
        <f t="array" ref="CO32">AnualidadPensionado(CO$1,$E32,$B32, $D32, Hombres!$A$1:$DW$117, Mujeres!$A$1:$DW$117)</f>
        <v>0</v>
      </c>
      <c r="CP32" s="58" cm="1">
        <f t="array" ref="CP32">AnualidadPensionado(CP$1,$E32,$B32, $D32, Hombres!$A$1:$DW$117, Mujeres!$A$1:$DW$117)</f>
        <v>0</v>
      </c>
      <c r="CQ32" s="58" cm="1">
        <f t="array" ref="CQ32">AnualidadPensionado(CQ$1,$E32,$B32, $D32, Hombres!$A$1:$DW$117, Mujeres!$A$1:$DW$117)</f>
        <v>0</v>
      </c>
      <c r="CR32" s="58" cm="1">
        <f t="array" ref="CR32">AnualidadPensionado(CR$1,$E32,$B32, $D32, Hombres!$A$1:$DW$117, Mujeres!$A$1:$DW$117)</f>
        <v>0</v>
      </c>
      <c r="CS32" s="58" cm="1">
        <f t="array" ref="CS32">AnualidadPensionado(CS$1,$E32,$B32, $D32, Hombres!$A$1:$DW$117, Mujeres!$A$1:$DW$117)</f>
        <v>0</v>
      </c>
      <c r="CT32" s="58" cm="1">
        <f t="array" ref="CT32">AnualidadPensionado(CT$1,$E32,$B32, $D32, Hombres!$A$1:$DW$117, Mujeres!$A$1:$DW$117)</f>
        <v>0</v>
      </c>
      <c r="CU32" s="58" cm="1">
        <f t="array" ref="CU32">AnualidadPensionado(CU$1,$E32,$B32, $D32, Hombres!$A$1:$DW$117, Mujeres!$A$1:$DW$117)</f>
        <v>0</v>
      </c>
      <c r="CV32" s="58" cm="1">
        <f t="array" ref="CV32">AnualidadPensionado(CV$1,$E32,$B32, $D32, Hombres!$A$1:$DW$117, Mujeres!$A$1:$DW$117)</f>
        <v>0</v>
      </c>
      <c r="CW32" s="58" cm="1">
        <f t="array" ref="CW32">AnualidadPensionado(CW$1,$E32,$B32, $D32, Hombres!$A$1:$DW$117, Mujeres!$A$1:$DW$117)</f>
        <v>0</v>
      </c>
      <c r="CX32" s="58" cm="1">
        <f t="array" ref="CX32">AnualidadPensionado(CX$1,$E32,$B32, $D32, Hombres!$A$1:$DW$117, Mujeres!$A$1:$DW$117)</f>
        <v>0</v>
      </c>
      <c r="CY32" s="58" cm="1">
        <f t="array" ref="CY32">AnualidadPensionado(CY$1,$E32,$B32, $D32, Hombres!$A$1:$DW$117, Mujeres!$A$1:$DW$117)</f>
        <v>0</v>
      </c>
    </row>
    <row r="33" spans="1:103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9"/>
      <c r="H33" s="58" cm="1">
        <f t="array" ref="H33">AnualidadPensionado(H$1,$E33,$B33, $D33, Hombres!$A$1:$DW$117, Mujeres!$A$1:$DW$117)</f>
        <v>4213560</v>
      </c>
      <c r="I33" s="58" cm="1">
        <f t="array" ref="I33">AnualidadPensionado(I$1,$E33,$B33, $D33, Hombres!$A$1:$DW$117, Mujeres!$A$1:$DW$117)</f>
        <v>4155170.5796593204</v>
      </c>
      <c r="J33" s="58" cm="1">
        <f t="array" ref="J33">AnualidadPensionado(J$1,$E33,$B33, $D33, Hombres!$A$1:$DW$117, Mujeres!$A$1:$DW$117)</f>
        <v>4076712.4451708347</v>
      </c>
      <c r="K33" s="58" cm="1">
        <f t="array" ref="K33">AnualidadPensionado(K$1,$E33,$B33, $D33, Hombres!$A$1:$DW$117, Mujeres!$A$1:$DW$117)</f>
        <v>3982342.6059831106</v>
      </c>
      <c r="L33" s="58" cm="1">
        <f t="array" ref="L33">AnualidadPensionado(L$1,$E33,$B33, $D33, Hombres!$A$1:$DW$117, Mujeres!$A$1:$DW$117)</f>
        <v>3871527.2644947935</v>
      </c>
      <c r="M33" s="58" cm="1">
        <f t="array" ref="M33">AnualidadPensionado(M$1,$E33,$B33, $D33, Hombres!$A$1:$DW$117, Mujeres!$A$1:$DW$117)</f>
        <v>3744073.7104028673</v>
      </c>
      <c r="N33" s="58" cm="1">
        <f t="array" ref="N33">AnualidadPensionado(N$1,$E33,$B33, $D33, Hombres!$A$1:$DW$117, Mujeres!$A$1:$DW$117)</f>
        <v>3600113.3461435037</v>
      </c>
      <c r="O33" s="58" cm="1">
        <f t="array" ref="O33">AnualidadPensionado(O$1,$E33,$B33, $D33, Hombres!$A$1:$DW$117, Mujeres!$A$1:$DW$117)</f>
        <v>3439969.4753660951</v>
      </c>
      <c r="P33" s="58" cm="1">
        <f t="array" ref="P33">AnualidadPensionado(P$1,$E33,$B33, $D33, Hombres!$A$1:$DW$117, Mujeres!$A$1:$DW$117)</f>
        <v>3264098.6829988831</v>
      </c>
      <c r="Q33" s="58" cm="1">
        <f t="array" ref="Q33">AnualidadPensionado(Q$1,$E33,$B33, $D33, Hombres!$A$1:$DW$117, Mujeres!$A$1:$DW$117)</f>
        <v>3073310.3882693951</v>
      </c>
      <c r="R33" s="58" cm="1">
        <f t="array" ref="R33">AnualidadPensionado(R$1,$E33,$B33, $D33, Hombres!$A$1:$DW$117, Mujeres!$A$1:$DW$117)</f>
        <v>2869069.8461512448</v>
      </c>
      <c r="S33" s="58" cm="1">
        <f t="array" ref="S33">AnualidadPensionado(S$1,$E33,$B33, $D33, Hombres!$A$1:$DW$117, Mujeres!$A$1:$DW$117)</f>
        <v>2653454.7513805302</v>
      </c>
      <c r="T33" s="58" cm="1">
        <f t="array" ref="T33">AnualidadPensionado(T$1,$E33,$B33, $D33, Hombres!$A$1:$DW$117, Mujeres!$A$1:$DW$117)</f>
        <v>2428898.511709088</v>
      </c>
      <c r="U33" s="58" cm="1">
        <f t="array" ref="U33">AnualidadPensionado(U$1,$E33,$B33, $D33, Hombres!$A$1:$DW$117, Mujeres!$A$1:$DW$117)</f>
        <v>2198109.9308477086</v>
      </c>
      <c r="V33" s="58" cm="1">
        <f t="array" ref="V33">AnualidadPensionado(V$1,$E33,$B33, $D33, Hombres!$A$1:$DW$117, Mujeres!$A$1:$DW$117)</f>
        <v>1964206.0944502377</v>
      </c>
      <c r="W33" s="58" cm="1">
        <f t="array" ref="W33">AnualidadPensionado(W$1,$E33,$B33, $D33, Hombres!$A$1:$DW$117, Mujeres!$A$1:$DW$117)</f>
        <v>1730846.3109200073</v>
      </c>
      <c r="X33" s="58" cm="1">
        <f t="array" ref="X33">AnualidadPensionado(X$1,$E33,$B33, $D33, Hombres!$A$1:$DW$117, Mujeres!$A$1:$DW$117)</f>
        <v>1501987.1185074798</v>
      </c>
      <c r="Y33" s="58" cm="1">
        <f t="array" ref="Y33">AnualidadPensionado(Y$1,$E33,$B33, $D33, Hombres!$A$1:$DW$117, Mujeres!$A$1:$DW$117)</f>
        <v>1281495.386980775</v>
      </c>
      <c r="Z33" s="58" cm="1">
        <f t="array" ref="Z33">AnualidadPensionado(Z$1,$E33,$B33, $D33, Hombres!$A$1:$DW$117, Mujeres!$A$1:$DW$117)</f>
        <v>1072983.387899718</v>
      </c>
      <c r="AA33" s="58" cm="1">
        <f t="array" ref="AA33">AnualidadPensionado(AA$1,$E33,$B33, $D33, Hombres!$A$1:$DW$117, Mujeres!$A$1:$DW$117)</f>
        <v>879774.20492316491</v>
      </c>
      <c r="AB33" s="58" cm="1">
        <f t="array" ref="AB33">AnualidadPensionado(AB$1,$E33,$B33, $D33, Hombres!$A$1:$DW$117, Mujeres!$A$1:$DW$117)</f>
        <v>704812.40643301629</v>
      </c>
      <c r="AC33" s="58" cm="1">
        <f t="array" ref="AC33">AnualidadPensionado(AC$1,$E33,$B33, $D33, Hombres!$A$1:$DW$117, Mujeres!$A$1:$DW$117)</f>
        <v>550356.18237933004</v>
      </c>
      <c r="AD33" s="58" cm="1">
        <f t="array" ref="AD33">AnualidadPensionado(AD$1,$E33,$B33, $D33, Hombres!$A$1:$DW$117, Mujeres!$A$1:$DW$117)</f>
        <v>417696.30506928999</v>
      </c>
      <c r="AE33" s="58" cm="1">
        <f t="array" ref="AE33">AnualidadPensionado(AE$1,$E33,$B33, $D33, Hombres!$A$1:$DW$117, Mujeres!$A$1:$DW$117)</f>
        <v>307108.13155121228</v>
      </c>
      <c r="AF33" s="58" cm="1">
        <f t="array" ref="AF33">AnualidadPensionado(AF$1,$E33,$B33, $D33, Hombres!$A$1:$DW$117, Mujeres!$A$1:$DW$117)</f>
        <v>217926.22701045612</v>
      </c>
      <c r="AG33" s="58" cm="1">
        <f t="array" ref="AG33">AnualidadPensionado(AG$1,$E33,$B33, $D33, Hombres!$A$1:$DW$117, Mujeres!$A$1:$DW$117)</f>
        <v>148642.56150266714</v>
      </c>
      <c r="AH33" s="58" cm="1">
        <f t="array" ref="AH33">AnualidadPensionado(AH$1,$E33,$B33, $D33, Hombres!$A$1:$DW$117, Mujeres!$A$1:$DW$117)</f>
        <v>97011.096716438318</v>
      </c>
      <c r="AI33" s="58" cm="1">
        <f t="array" ref="AI33">AnualidadPensionado(AI$1,$E33,$B33, $D33, Hombres!$A$1:$DW$117, Mujeres!$A$1:$DW$117)</f>
        <v>60261.255271131668</v>
      </c>
      <c r="AJ33" s="58" cm="1">
        <f t="array" ref="AJ33">AnualidadPensionado(AJ$1,$E33,$B33, $D33, Hombres!$A$1:$DW$117, Mujeres!$A$1:$DW$117)</f>
        <v>35404.936815240377</v>
      </c>
      <c r="AK33" s="58" cm="1">
        <f t="array" ref="AK33">AnualidadPensionado(AK$1,$E33,$B33, $D33, Hombres!$A$1:$DW$117, Mujeres!$A$1:$DW$117)</f>
        <v>19530.939233453864</v>
      </c>
      <c r="AL33" s="58" cm="1">
        <f t="array" ref="AL33">AnualidadPensionado(AL$1,$E33,$B33, $D33, Hombres!$A$1:$DW$117, Mujeres!$A$1:$DW$117)</f>
        <v>10031.901568801086</v>
      </c>
      <c r="AM33" s="58" cm="1">
        <f t="array" ref="AM33">AnualidadPensionado(AM$1,$E33,$B33, $D33, Hombres!$A$1:$DW$117, Mujeres!$A$1:$DW$117)</f>
        <v>4750.8685998348656</v>
      </c>
      <c r="AN33" s="58" cm="1">
        <f t="array" ref="AN33">AnualidadPensionado(AN$1,$E33,$B33, $D33, Hombres!$A$1:$DW$117, Mujeres!$A$1:$DW$117)</f>
        <v>2049.5455037697539</v>
      </c>
      <c r="AO33" s="58" cm="1">
        <f t="array" ref="AO33">AnualidadPensionado(AO$1,$E33,$B33, $D33, Hombres!$A$1:$DW$117, Mujeres!$A$1:$DW$117)</f>
        <v>793.38826286949268</v>
      </c>
      <c r="AP33" s="58" cm="1">
        <f t="array" ref="AP33">AnualidadPensionado(AP$1,$E33,$B33, $D33, Hombres!$A$1:$DW$117, Mujeres!$A$1:$DW$117)</f>
        <v>270.36589275063454</v>
      </c>
      <c r="AQ33" s="58" cm="1">
        <f t="array" ref="AQ33">AnualidadPensionado(AQ$1,$E33,$B33, $D33, Hombres!$A$1:$DW$117, Mujeres!$A$1:$DW$117)</f>
        <v>79.117255820142603</v>
      </c>
      <c r="AR33" s="58" cm="1">
        <f t="array" ref="AR33">AnualidadPensionado(AR$1,$E33,$B33, $D33, Hombres!$A$1:$DW$117, Mujeres!$A$1:$DW$117)</f>
        <v>19.21514953250324</v>
      </c>
      <c r="AS33" s="58" cm="1">
        <f t="array" ref="AS33">AnualidadPensionado(AS$1,$E33,$B33, $D33, Hombres!$A$1:$DW$117, Mujeres!$A$1:$DW$117)</f>
        <v>0</v>
      </c>
      <c r="AT33" s="58" cm="1">
        <f t="array" ref="AT33">AnualidadPensionado(AT$1,$E33,$B33, $D33, Hombres!$A$1:$DW$117, Mujeres!$A$1:$DW$117)</f>
        <v>0</v>
      </c>
      <c r="AU33" s="58" cm="1">
        <f t="array" ref="AU33">AnualidadPensionado(AU$1,$E33,$B33, $D33, Hombres!$A$1:$DW$117, Mujeres!$A$1:$DW$117)</f>
        <v>0</v>
      </c>
      <c r="AV33" s="58" cm="1">
        <f t="array" ref="AV33">AnualidadPensionado(AV$1,$E33,$B33, $D33, Hombres!$A$1:$DW$117, Mujeres!$A$1:$DW$117)</f>
        <v>0</v>
      </c>
      <c r="AW33" s="58" cm="1">
        <f t="array" ref="AW33">AnualidadPensionado(AW$1,$E33,$B33, $D33, Hombres!$A$1:$DW$117, Mujeres!$A$1:$DW$117)</f>
        <v>0</v>
      </c>
      <c r="AX33" s="58" cm="1">
        <f t="array" ref="AX33">AnualidadPensionado(AX$1,$E33,$B33, $D33, Hombres!$A$1:$DW$117, Mujeres!$A$1:$DW$117)</f>
        <v>0</v>
      </c>
      <c r="AY33" s="58" cm="1">
        <f t="array" ref="AY33">AnualidadPensionado(AY$1,$E33,$B33, $D33, Hombres!$A$1:$DW$117, Mujeres!$A$1:$DW$117)</f>
        <v>0</v>
      </c>
      <c r="AZ33" s="58" cm="1">
        <f t="array" ref="AZ33">AnualidadPensionado(AZ$1,$E33,$B33, $D33, Hombres!$A$1:$DW$117, Mujeres!$A$1:$DW$117)</f>
        <v>0</v>
      </c>
      <c r="BA33" s="58" cm="1">
        <f t="array" ref="BA33">AnualidadPensionado(BA$1,$E33,$B33, $D33, Hombres!$A$1:$DW$117, Mujeres!$A$1:$DW$117)</f>
        <v>0</v>
      </c>
      <c r="BB33" s="58" cm="1">
        <f t="array" ref="BB33">AnualidadPensionado(BB$1,$E33,$B33, $D33, Hombres!$A$1:$DW$117, Mujeres!$A$1:$DW$117)</f>
        <v>0</v>
      </c>
      <c r="BC33" s="58" cm="1">
        <f t="array" ref="BC33">AnualidadPensionado(BC$1,$E33,$B33, $D33, Hombres!$A$1:$DW$117, Mujeres!$A$1:$DW$117)</f>
        <v>0</v>
      </c>
      <c r="BD33" s="58" cm="1">
        <f t="array" ref="BD33">AnualidadPensionado(BD$1,$E33,$B33, $D33, Hombres!$A$1:$DW$117, Mujeres!$A$1:$DW$117)</f>
        <v>0</v>
      </c>
      <c r="BE33" s="58" cm="1">
        <f t="array" ref="BE33">AnualidadPensionado(BE$1,$E33,$B33, $D33, Hombres!$A$1:$DW$117, Mujeres!$A$1:$DW$117)</f>
        <v>0</v>
      </c>
      <c r="BF33" s="58" cm="1">
        <f t="array" ref="BF33">AnualidadPensionado(BF$1,$E33,$B33, $D33, Hombres!$A$1:$DW$117, Mujeres!$A$1:$DW$117)</f>
        <v>0</v>
      </c>
      <c r="BG33" s="58" cm="1">
        <f t="array" ref="BG33">AnualidadPensionado(BG$1,$E33,$B33, $D33, Hombres!$A$1:$DW$117, Mujeres!$A$1:$DW$117)</f>
        <v>0</v>
      </c>
      <c r="BH33" s="58" cm="1">
        <f t="array" ref="BH33">AnualidadPensionado(BH$1,$E33,$B33, $D33, Hombres!$A$1:$DW$117, Mujeres!$A$1:$DW$117)</f>
        <v>0</v>
      </c>
      <c r="BI33" s="58" cm="1">
        <f t="array" ref="BI33">AnualidadPensionado(BI$1,$E33,$B33, $D33, Hombres!$A$1:$DW$117, Mujeres!$A$1:$DW$117)</f>
        <v>0</v>
      </c>
      <c r="BJ33" s="58" cm="1">
        <f t="array" ref="BJ33">AnualidadPensionado(BJ$1,$E33,$B33, $D33, Hombres!$A$1:$DW$117, Mujeres!$A$1:$DW$117)</f>
        <v>0</v>
      </c>
      <c r="BK33" s="58" cm="1">
        <f t="array" ref="BK33">AnualidadPensionado(BK$1,$E33,$B33, $D33, Hombres!$A$1:$DW$117, Mujeres!$A$1:$DW$117)</f>
        <v>0</v>
      </c>
      <c r="BL33" s="58" cm="1">
        <f t="array" ref="BL33">AnualidadPensionado(BL$1,$E33,$B33, $D33, Hombres!$A$1:$DW$117, Mujeres!$A$1:$DW$117)</f>
        <v>0</v>
      </c>
      <c r="BM33" s="58" cm="1">
        <f t="array" ref="BM33">AnualidadPensionado(BM$1,$E33,$B33, $D33, Hombres!$A$1:$DW$117, Mujeres!$A$1:$DW$117)</f>
        <v>0</v>
      </c>
      <c r="BN33" s="58" cm="1">
        <f t="array" ref="BN33">AnualidadPensionado(BN$1,$E33,$B33, $D33, Hombres!$A$1:$DW$117, Mujeres!$A$1:$DW$117)</f>
        <v>0</v>
      </c>
      <c r="BO33" s="58" cm="1">
        <f t="array" ref="BO33">AnualidadPensionado(BO$1,$E33,$B33, $D33, Hombres!$A$1:$DW$117, Mujeres!$A$1:$DW$117)</f>
        <v>0</v>
      </c>
      <c r="BP33" s="58" cm="1">
        <f t="array" ref="BP33">AnualidadPensionado(BP$1,$E33,$B33, $D33, Hombres!$A$1:$DW$117, Mujeres!$A$1:$DW$117)</f>
        <v>0</v>
      </c>
      <c r="BQ33" s="58" cm="1">
        <f t="array" ref="BQ33">AnualidadPensionado(BQ$1,$E33,$B33, $D33, Hombres!$A$1:$DW$117, Mujeres!$A$1:$DW$117)</f>
        <v>0</v>
      </c>
      <c r="BR33" s="58" cm="1">
        <f t="array" ref="BR33">AnualidadPensionado(BR$1,$E33,$B33, $D33, Hombres!$A$1:$DW$117, Mujeres!$A$1:$DW$117)</f>
        <v>0</v>
      </c>
      <c r="BS33" s="58" cm="1">
        <f t="array" ref="BS33">AnualidadPensionado(BS$1,$E33,$B33, $D33, Hombres!$A$1:$DW$117, Mujeres!$A$1:$DW$117)</f>
        <v>0</v>
      </c>
      <c r="BT33" s="58" cm="1">
        <f t="array" ref="BT33">AnualidadPensionado(BT$1,$E33,$B33, $D33, Hombres!$A$1:$DW$117, Mujeres!$A$1:$DW$117)</f>
        <v>0</v>
      </c>
      <c r="BU33" s="58" cm="1">
        <f t="array" ref="BU33">AnualidadPensionado(BU$1,$E33,$B33, $D33, Hombres!$A$1:$DW$117, Mujeres!$A$1:$DW$117)</f>
        <v>0</v>
      </c>
      <c r="BV33" s="58" cm="1">
        <f t="array" ref="BV33">AnualidadPensionado(BV$1,$E33,$B33, $D33, Hombres!$A$1:$DW$117, Mujeres!$A$1:$DW$117)</f>
        <v>0</v>
      </c>
      <c r="BW33" s="58" cm="1">
        <f t="array" ref="BW33">AnualidadPensionado(BW$1,$E33,$B33, $D33, Hombres!$A$1:$DW$117, Mujeres!$A$1:$DW$117)</f>
        <v>0</v>
      </c>
      <c r="BX33" s="58" cm="1">
        <f t="array" ref="BX33">AnualidadPensionado(BX$1,$E33,$B33, $D33, Hombres!$A$1:$DW$117, Mujeres!$A$1:$DW$117)</f>
        <v>0</v>
      </c>
      <c r="BY33" s="58" cm="1">
        <f t="array" ref="BY33">AnualidadPensionado(BY$1,$E33,$B33, $D33, Hombres!$A$1:$DW$117, Mujeres!$A$1:$DW$117)</f>
        <v>0</v>
      </c>
      <c r="BZ33" s="58" cm="1">
        <f t="array" ref="BZ33">AnualidadPensionado(BZ$1,$E33,$B33, $D33, Hombres!$A$1:$DW$117, Mujeres!$A$1:$DW$117)</f>
        <v>0</v>
      </c>
      <c r="CA33" s="58" cm="1">
        <f t="array" ref="CA33">AnualidadPensionado(CA$1,$E33,$B33, $D33, Hombres!$A$1:$DW$117, Mujeres!$A$1:$DW$117)</f>
        <v>0</v>
      </c>
      <c r="CB33" s="58" cm="1">
        <f t="array" ref="CB33">AnualidadPensionado(CB$1,$E33,$B33, $D33, Hombres!$A$1:$DW$117, Mujeres!$A$1:$DW$117)</f>
        <v>0</v>
      </c>
      <c r="CC33" s="58" cm="1">
        <f t="array" ref="CC33">AnualidadPensionado(CC$1,$E33,$B33, $D33, Hombres!$A$1:$DW$117, Mujeres!$A$1:$DW$117)</f>
        <v>0</v>
      </c>
      <c r="CD33" s="58" cm="1">
        <f t="array" ref="CD33">AnualidadPensionado(CD$1,$E33,$B33, $D33, Hombres!$A$1:$DW$117, Mujeres!$A$1:$DW$117)</f>
        <v>0</v>
      </c>
      <c r="CE33" s="58" cm="1">
        <f t="array" ref="CE33">AnualidadPensionado(CE$1,$E33,$B33, $D33, Hombres!$A$1:$DW$117, Mujeres!$A$1:$DW$117)</f>
        <v>0</v>
      </c>
      <c r="CF33" s="58" cm="1">
        <f t="array" ref="CF33">AnualidadPensionado(CF$1,$E33,$B33, $D33, Hombres!$A$1:$DW$117, Mujeres!$A$1:$DW$117)</f>
        <v>0</v>
      </c>
      <c r="CG33" s="58" cm="1">
        <f t="array" ref="CG33">AnualidadPensionado(CG$1,$E33,$B33, $D33, Hombres!$A$1:$DW$117, Mujeres!$A$1:$DW$117)</f>
        <v>0</v>
      </c>
      <c r="CH33" s="58" cm="1">
        <f t="array" ref="CH33">AnualidadPensionado(CH$1,$E33,$B33, $D33, Hombres!$A$1:$DW$117, Mujeres!$A$1:$DW$117)</f>
        <v>0</v>
      </c>
      <c r="CI33" s="58" cm="1">
        <f t="array" ref="CI33">AnualidadPensionado(CI$1,$E33,$B33, $D33, Hombres!$A$1:$DW$117, Mujeres!$A$1:$DW$117)</f>
        <v>0</v>
      </c>
      <c r="CJ33" s="58" cm="1">
        <f t="array" ref="CJ33">AnualidadPensionado(CJ$1,$E33,$B33, $D33, Hombres!$A$1:$DW$117, Mujeres!$A$1:$DW$117)</f>
        <v>0</v>
      </c>
      <c r="CK33" s="58" cm="1">
        <f t="array" ref="CK33">AnualidadPensionado(CK$1,$E33,$B33, $D33, Hombres!$A$1:$DW$117, Mujeres!$A$1:$DW$117)</f>
        <v>0</v>
      </c>
      <c r="CL33" s="58" cm="1">
        <f t="array" ref="CL33">AnualidadPensionado(CL$1,$E33,$B33, $D33, Hombres!$A$1:$DW$117, Mujeres!$A$1:$DW$117)</f>
        <v>0</v>
      </c>
      <c r="CM33" s="58" cm="1">
        <f t="array" ref="CM33">AnualidadPensionado(CM$1,$E33,$B33, $D33, Hombres!$A$1:$DW$117, Mujeres!$A$1:$DW$117)</f>
        <v>0</v>
      </c>
      <c r="CN33" s="58" cm="1">
        <f t="array" ref="CN33">AnualidadPensionado(CN$1,$E33,$B33, $D33, Hombres!$A$1:$DW$117, Mujeres!$A$1:$DW$117)</f>
        <v>0</v>
      </c>
      <c r="CO33" s="58" cm="1">
        <f t="array" ref="CO33">AnualidadPensionado(CO$1,$E33,$B33, $D33, Hombres!$A$1:$DW$117, Mujeres!$A$1:$DW$117)</f>
        <v>0</v>
      </c>
      <c r="CP33" s="58" cm="1">
        <f t="array" ref="CP33">AnualidadPensionado(CP$1,$E33,$B33, $D33, Hombres!$A$1:$DW$117, Mujeres!$A$1:$DW$117)</f>
        <v>0</v>
      </c>
      <c r="CQ33" s="58" cm="1">
        <f t="array" ref="CQ33">AnualidadPensionado(CQ$1,$E33,$B33, $D33, Hombres!$A$1:$DW$117, Mujeres!$A$1:$DW$117)</f>
        <v>0</v>
      </c>
      <c r="CR33" s="58" cm="1">
        <f t="array" ref="CR33">AnualidadPensionado(CR$1,$E33,$B33, $D33, Hombres!$A$1:$DW$117, Mujeres!$A$1:$DW$117)</f>
        <v>0</v>
      </c>
      <c r="CS33" s="58" cm="1">
        <f t="array" ref="CS33">AnualidadPensionado(CS$1,$E33,$B33, $D33, Hombres!$A$1:$DW$117, Mujeres!$A$1:$DW$117)</f>
        <v>0</v>
      </c>
      <c r="CT33" s="58" cm="1">
        <f t="array" ref="CT33">AnualidadPensionado(CT$1,$E33,$B33, $D33, Hombres!$A$1:$DW$117, Mujeres!$A$1:$DW$117)</f>
        <v>0</v>
      </c>
      <c r="CU33" s="58" cm="1">
        <f t="array" ref="CU33">AnualidadPensionado(CU$1,$E33,$B33, $D33, Hombres!$A$1:$DW$117, Mujeres!$A$1:$DW$117)</f>
        <v>0</v>
      </c>
      <c r="CV33" s="58" cm="1">
        <f t="array" ref="CV33">AnualidadPensionado(CV$1,$E33,$B33, $D33, Hombres!$A$1:$DW$117, Mujeres!$A$1:$DW$117)</f>
        <v>0</v>
      </c>
      <c r="CW33" s="58" cm="1">
        <f t="array" ref="CW33">AnualidadPensionado(CW$1,$E33,$B33, $D33, Hombres!$A$1:$DW$117, Mujeres!$A$1:$DW$117)</f>
        <v>0</v>
      </c>
      <c r="CX33" s="58" cm="1">
        <f t="array" ref="CX33">AnualidadPensionado(CX$1,$E33,$B33, $D33, Hombres!$A$1:$DW$117, Mujeres!$A$1:$DW$117)</f>
        <v>0</v>
      </c>
      <c r="CY33" s="58" cm="1">
        <f t="array" ref="CY33">AnualidadPensionado(CY$1,$E33,$B33, $D33, Hombres!$A$1:$DW$117, Mujeres!$A$1:$DW$117)</f>
        <v>0</v>
      </c>
    </row>
    <row r="34" spans="1:103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9"/>
      <c r="H34" s="58" cm="1">
        <f t="array" ref="H34">AnualidadPensionado(H$1,$E34,$B34, $D34, Hombres!$A$1:$DW$117, Mujeres!$A$1:$DW$117)</f>
        <v>1975545.65</v>
      </c>
      <c r="I34" s="58" cm="1">
        <f t="array" ref="I34">AnualidadPensionado(I$1,$E34,$B34, $D34, Hombres!$A$1:$DW$117, Mujeres!$A$1:$DW$117)</f>
        <v>2002831.2859519222</v>
      </c>
      <c r="J34" s="58" cm="1">
        <f t="array" ref="J34">AnualidadPensionado(J$1,$E34,$B34, $D34, Hombres!$A$1:$DW$117, Mujeres!$A$1:$DW$117)</f>
        <v>2027540.0993624968</v>
      </c>
      <c r="K34" s="58" cm="1">
        <f t="array" ref="K34">AnualidadPensionado(K$1,$E34,$B34, $D34, Hombres!$A$1:$DW$117, Mujeres!$A$1:$DW$117)</f>
        <v>2049568.6331784364</v>
      </c>
      <c r="L34" s="58" cm="1">
        <f t="array" ref="L34">AnualidadPensionado(L$1,$E34,$B34, $D34, Hombres!$A$1:$DW$117, Mujeres!$A$1:$DW$117)</f>
        <v>2068438.1220713239</v>
      </c>
      <c r="M34" s="58" cm="1">
        <f t="array" ref="M34">AnualidadPensionado(M$1,$E34,$B34, $D34, Hombres!$A$1:$DW$117, Mujeres!$A$1:$DW$117)</f>
        <v>2083369.912114477</v>
      </c>
      <c r="N34" s="58" cm="1">
        <f t="array" ref="N34">AnualidadPensionado(N$1,$E34,$B34, $D34, Hombres!$A$1:$DW$117, Mujeres!$A$1:$DW$117)</f>
        <v>2093439.0118194292</v>
      </c>
      <c r="O34" s="58" cm="1">
        <f t="array" ref="O34">AnualidadPensionado(O$1,$E34,$B34, $D34, Hombres!$A$1:$DW$117, Mujeres!$A$1:$DW$117)</f>
        <v>2097676.9195124204</v>
      </c>
      <c r="P34" s="58" cm="1">
        <f t="array" ref="P34">AnualidadPensionado(P$1,$E34,$B34, $D34, Hombres!$A$1:$DW$117, Mujeres!$A$1:$DW$117)</f>
        <v>2092879.9687142952</v>
      </c>
      <c r="Q34" s="58" cm="1">
        <f t="array" ref="Q34">AnualidadPensionado(Q$1,$E34,$B34, $D34, Hombres!$A$1:$DW$117, Mujeres!$A$1:$DW$117)</f>
        <v>2080841.0324838606</v>
      </c>
      <c r="R34" s="58" cm="1">
        <f t="array" ref="R34">AnualidadPensionado(R$1,$E34,$B34, $D34, Hombres!$A$1:$DW$117, Mujeres!$A$1:$DW$117)</f>
        <v>2060876.5363715205</v>
      </c>
      <c r="S34" s="58" cm="1">
        <f t="array" ref="S34">AnualidadPensionado(S$1,$E34,$B34, $D34, Hombres!$A$1:$DW$117, Mujeres!$A$1:$DW$117)</f>
        <v>2032388.195049877</v>
      </c>
      <c r="T34" s="58" cm="1">
        <f t="array" ref="T34">AnualidadPensionado(T$1,$E34,$B34, $D34, Hombres!$A$1:$DW$117, Mujeres!$A$1:$DW$117)</f>
        <v>1994782.0606414389</v>
      </c>
      <c r="U34" s="58" cm="1">
        <f t="array" ref="U34">AnualidadPensionado(U$1,$E34,$B34, $D34, Hombres!$A$1:$DW$117, Mujeres!$A$1:$DW$117)</f>
        <v>1947420.7101875946</v>
      </c>
      <c r="V34" s="58" cm="1">
        <f t="array" ref="V34">AnualidadPensionado(V$1,$E34,$B34, $D34, Hombres!$A$1:$DW$117, Mujeres!$A$1:$DW$117)</f>
        <v>1889728.4709667438</v>
      </c>
      <c r="W34" s="58" cm="1">
        <f t="array" ref="W34">AnualidadPensionado(W$1,$E34,$B34, $D34, Hombres!$A$1:$DW$117, Mujeres!$A$1:$DW$117)</f>
        <v>1821395.7137118382</v>
      </c>
      <c r="X34" s="58" cm="1">
        <f t="array" ref="X34">AnualidadPensionado(X$1,$E34,$B34, $D34, Hombres!$A$1:$DW$117, Mujeres!$A$1:$DW$117)</f>
        <v>1742407.8031423853</v>
      </c>
      <c r="Y34" s="58" cm="1">
        <f t="array" ref="Y34">AnualidadPensionado(Y$1,$E34,$B34, $D34, Hombres!$A$1:$DW$117, Mujeres!$A$1:$DW$117)</f>
        <v>1652948.9501239702</v>
      </c>
      <c r="Z34" s="58" cm="1">
        <f t="array" ref="Z34">AnualidadPensionado(Z$1,$E34,$B34, $D34, Hombres!$A$1:$DW$117, Mujeres!$A$1:$DW$117)</f>
        <v>1553367.2191422381</v>
      </c>
      <c r="AA34" s="58" cm="1">
        <f t="array" ref="AA34">AnualidadPensionado(AA$1,$E34,$B34, $D34, Hombres!$A$1:$DW$117, Mujeres!$A$1:$DW$117)</f>
        <v>1444320.4458031796</v>
      </c>
      <c r="AB34" s="58" cm="1">
        <f t="array" ref="AB34">AnualidadPensionado(AB$1,$E34,$B34, $D34, Hombres!$A$1:$DW$117, Mujeres!$A$1:$DW$117)</f>
        <v>1326967.4886354783</v>
      </c>
      <c r="AC34" s="58" cm="1">
        <f t="array" ref="AC34">AnualidadPensionado(AC$1,$E34,$B34, $D34, Hombres!$A$1:$DW$117, Mujeres!$A$1:$DW$117)</f>
        <v>1202946.0697190254</v>
      </c>
      <c r="AD34" s="58" cm="1">
        <f t="array" ref="AD34">AnualidadPensionado(AD$1,$E34,$B34, $D34, Hombres!$A$1:$DW$117, Mujeres!$A$1:$DW$117)</f>
        <v>1074232.8335407272</v>
      </c>
      <c r="AE34" s="58" cm="1">
        <f t="array" ref="AE34">AnualidadPensionado(AE$1,$E34,$B34, $D34, Hombres!$A$1:$DW$117, Mujeres!$A$1:$DW$117)</f>
        <v>943106.51677595172</v>
      </c>
      <c r="AF34" s="58" cm="1">
        <f t="array" ref="AF34">AnualidadPensionado(AF$1,$E34,$B34, $D34, Hombres!$A$1:$DW$117, Mujeres!$A$1:$DW$117)</f>
        <v>812184.67665744142</v>
      </c>
      <c r="AG34" s="58" cm="1">
        <f t="array" ref="AG34">AnualidadPensionado(AG$1,$E34,$B34, $D34, Hombres!$A$1:$DW$117, Mujeres!$A$1:$DW$117)</f>
        <v>684402.64624808019</v>
      </c>
      <c r="AH34" s="58" cm="1">
        <f t="array" ref="AH34">AnualidadPensionado(AH$1,$E34,$B34, $D34, Hombres!$A$1:$DW$117, Mujeres!$A$1:$DW$117)</f>
        <v>562781.67748527194</v>
      </c>
      <c r="AI34" s="58" cm="1">
        <f t="array" ref="AI34">AnualidadPensionado(AI$1,$E34,$B34, $D34, Hombres!$A$1:$DW$117, Mujeres!$A$1:$DW$117)</f>
        <v>450136.75227323786</v>
      </c>
      <c r="AJ34" s="58" cm="1">
        <f t="array" ref="AJ34">AnualidadPensionado(AJ$1,$E34,$B34, $D34, Hombres!$A$1:$DW$117, Mujeres!$A$1:$DW$117)</f>
        <v>348882.78865535714</v>
      </c>
      <c r="AK34" s="58" cm="1">
        <f t="array" ref="AK34">AnualidadPensionado(AK$1,$E34,$B34, $D34, Hombres!$A$1:$DW$117, Mujeres!$A$1:$DW$117)</f>
        <v>260884.84064623341</v>
      </c>
      <c r="AL34" s="58" cm="1">
        <f t="array" ref="AL34">AnualidadPensionado(AL$1,$E34,$B34, $D34, Hombres!$A$1:$DW$117, Mujeres!$A$1:$DW$117)</f>
        <v>187292.10465972323</v>
      </c>
      <c r="AM34" s="58" cm="1">
        <f t="array" ref="AM34">AnualidadPensionado(AM$1,$E34,$B34, $D34, Hombres!$A$1:$DW$117, Mujeres!$A$1:$DW$117)</f>
        <v>128364.51188508676</v>
      </c>
      <c r="AN34" s="58" cm="1">
        <f t="array" ref="AN34">AnualidadPensionado(AN$1,$E34,$B34, $D34, Hombres!$A$1:$DW$117, Mujeres!$A$1:$DW$117)</f>
        <v>83430.208093622277</v>
      </c>
      <c r="AO34" s="58" cm="1">
        <f t="array" ref="AO34">AnualidadPensionado(AO$1,$E34,$B34, $D34, Hombres!$A$1:$DW$117, Mujeres!$A$1:$DW$117)</f>
        <v>51013.437114416076</v>
      </c>
      <c r="AP34" s="58" cm="1">
        <f t="array" ref="AP34">AnualidadPensionado(AP$1,$E34,$B34, $D34, Hombres!$A$1:$DW$117, Mujeres!$A$1:$DW$117)</f>
        <v>29067.173598285473</v>
      </c>
      <c r="AQ34" s="58" cm="1">
        <f t="array" ref="AQ34">AnualidadPensionado(AQ$1,$E34,$B34, $D34, Hombres!$A$1:$DW$117, Mujeres!$A$1:$DW$117)</f>
        <v>15260.513500747196</v>
      </c>
      <c r="AR34" s="58" cm="1">
        <f t="array" ref="AR34">AnualidadPensionado(AR$1,$E34,$B34, $D34, Hombres!$A$1:$DW$117, Mujeres!$A$1:$DW$117)</f>
        <v>7280.9893015794305</v>
      </c>
      <c r="AS34" s="58" cm="1">
        <f t="array" ref="AS34">AnualidadPensionado(AS$1,$E34,$B34, $D34, Hombres!$A$1:$DW$117, Mujeres!$A$1:$DW$117)</f>
        <v>3102.474385016103</v>
      </c>
      <c r="AT34" s="58" cm="1">
        <f t="array" ref="AT34">AnualidadPensionado(AT$1,$E34,$B34, $D34, Hombres!$A$1:$DW$117, Mujeres!$A$1:$DW$117)</f>
        <v>1154.3411285116761</v>
      </c>
      <c r="AU34" s="58" cm="1">
        <f t="array" ref="AU34">AnualidadPensionado(AU$1,$E34,$B34, $D34, Hombres!$A$1:$DW$117, Mujeres!$A$1:$DW$117)</f>
        <v>363.86518632208561</v>
      </c>
      <c r="AV34" s="58" cm="1">
        <f t="array" ref="AV34">AnualidadPensionado(AV$1,$E34,$B34, $D34, Hombres!$A$1:$DW$117, Mujeres!$A$1:$DW$117)</f>
        <v>93.07899536817736</v>
      </c>
      <c r="AW34" s="58" cm="1">
        <f t="array" ref="AW34">AnualidadPensionado(AW$1,$E34,$B34, $D34, Hombres!$A$1:$DW$117, Mujeres!$A$1:$DW$117)</f>
        <v>18.069307625895132</v>
      </c>
      <c r="AX34" s="58" cm="1">
        <f t="array" ref="AX34">AnualidadPensionado(AX$1,$E34,$B34, $D34, Hombres!$A$1:$DW$117, Mujeres!$A$1:$DW$117)</f>
        <v>2.3589858392749328</v>
      </c>
      <c r="AY34" s="58" cm="1">
        <f t="array" ref="AY34">AnualidadPensionado(AY$1,$E34,$B34, $D34, Hombres!$A$1:$DW$117, Mujeres!$A$1:$DW$117)</f>
        <v>0</v>
      </c>
      <c r="AZ34" s="58" cm="1">
        <f t="array" ref="AZ34">AnualidadPensionado(AZ$1,$E34,$B34, $D34, Hombres!$A$1:$DW$117, Mujeres!$A$1:$DW$117)</f>
        <v>0</v>
      </c>
      <c r="BA34" s="58" cm="1">
        <f t="array" ref="BA34">AnualidadPensionado(BA$1,$E34,$B34, $D34, Hombres!$A$1:$DW$117, Mujeres!$A$1:$DW$117)</f>
        <v>0</v>
      </c>
      <c r="BB34" s="58" cm="1">
        <f t="array" ref="BB34">AnualidadPensionado(BB$1,$E34,$B34, $D34, Hombres!$A$1:$DW$117, Mujeres!$A$1:$DW$117)</f>
        <v>0</v>
      </c>
      <c r="BC34" s="58" cm="1">
        <f t="array" ref="BC34">AnualidadPensionado(BC$1,$E34,$B34, $D34, Hombres!$A$1:$DW$117, Mujeres!$A$1:$DW$117)</f>
        <v>0</v>
      </c>
      <c r="BD34" s="58" cm="1">
        <f t="array" ref="BD34">AnualidadPensionado(BD$1,$E34,$B34, $D34, Hombres!$A$1:$DW$117, Mujeres!$A$1:$DW$117)</f>
        <v>0</v>
      </c>
      <c r="BE34" s="58" cm="1">
        <f t="array" ref="BE34">AnualidadPensionado(BE$1,$E34,$B34, $D34, Hombres!$A$1:$DW$117, Mujeres!$A$1:$DW$117)</f>
        <v>0</v>
      </c>
      <c r="BF34" s="58" cm="1">
        <f t="array" ref="BF34">AnualidadPensionado(BF$1,$E34,$B34, $D34, Hombres!$A$1:$DW$117, Mujeres!$A$1:$DW$117)</f>
        <v>0</v>
      </c>
      <c r="BG34" s="58" cm="1">
        <f t="array" ref="BG34">AnualidadPensionado(BG$1,$E34,$B34, $D34, Hombres!$A$1:$DW$117, Mujeres!$A$1:$DW$117)</f>
        <v>0</v>
      </c>
      <c r="BH34" s="58" cm="1">
        <f t="array" ref="BH34">AnualidadPensionado(BH$1,$E34,$B34, $D34, Hombres!$A$1:$DW$117, Mujeres!$A$1:$DW$117)</f>
        <v>0</v>
      </c>
      <c r="BI34" s="58" cm="1">
        <f t="array" ref="BI34">AnualidadPensionado(BI$1,$E34,$B34, $D34, Hombres!$A$1:$DW$117, Mujeres!$A$1:$DW$117)</f>
        <v>0</v>
      </c>
      <c r="BJ34" s="58" cm="1">
        <f t="array" ref="BJ34">AnualidadPensionado(BJ$1,$E34,$B34, $D34, Hombres!$A$1:$DW$117, Mujeres!$A$1:$DW$117)</f>
        <v>0</v>
      </c>
      <c r="BK34" s="58" cm="1">
        <f t="array" ref="BK34">AnualidadPensionado(BK$1,$E34,$B34, $D34, Hombres!$A$1:$DW$117, Mujeres!$A$1:$DW$117)</f>
        <v>0</v>
      </c>
      <c r="BL34" s="58" cm="1">
        <f t="array" ref="BL34">AnualidadPensionado(BL$1,$E34,$B34, $D34, Hombres!$A$1:$DW$117, Mujeres!$A$1:$DW$117)</f>
        <v>0</v>
      </c>
      <c r="BM34" s="58" cm="1">
        <f t="array" ref="BM34">AnualidadPensionado(BM$1,$E34,$B34, $D34, Hombres!$A$1:$DW$117, Mujeres!$A$1:$DW$117)</f>
        <v>0</v>
      </c>
      <c r="BN34" s="58" cm="1">
        <f t="array" ref="BN34">AnualidadPensionado(BN$1,$E34,$B34, $D34, Hombres!$A$1:$DW$117, Mujeres!$A$1:$DW$117)</f>
        <v>0</v>
      </c>
      <c r="BO34" s="58" cm="1">
        <f t="array" ref="BO34">AnualidadPensionado(BO$1,$E34,$B34, $D34, Hombres!$A$1:$DW$117, Mujeres!$A$1:$DW$117)</f>
        <v>0</v>
      </c>
      <c r="BP34" s="58" cm="1">
        <f t="array" ref="BP34">AnualidadPensionado(BP$1,$E34,$B34, $D34, Hombres!$A$1:$DW$117, Mujeres!$A$1:$DW$117)</f>
        <v>0</v>
      </c>
      <c r="BQ34" s="58" cm="1">
        <f t="array" ref="BQ34">AnualidadPensionado(BQ$1,$E34,$B34, $D34, Hombres!$A$1:$DW$117, Mujeres!$A$1:$DW$117)</f>
        <v>0</v>
      </c>
      <c r="BR34" s="58" cm="1">
        <f t="array" ref="BR34">AnualidadPensionado(BR$1,$E34,$B34, $D34, Hombres!$A$1:$DW$117, Mujeres!$A$1:$DW$117)</f>
        <v>0</v>
      </c>
      <c r="BS34" s="58" cm="1">
        <f t="array" ref="BS34">AnualidadPensionado(BS$1,$E34,$B34, $D34, Hombres!$A$1:$DW$117, Mujeres!$A$1:$DW$117)</f>
        <v>0</v>
      </c>
      <c r="BT34" s="58" cm="1">
        <f t="array" ref="BT34">AnualidadPensionado(BT$1,$E34,$B34, $D34, Hombres!$A$1:$DW$117, Mujeres!$A$1:$DW$117)</f>
        <v>0</v>
      </c>
      <c r="BU34" s="58" cm="1">
        <f t="array" ref="BU34">AnualidadPensionado(BU$1,$E34,$B34, $D34, Hombres!$A$1:$DW$117, Mujeres!$A$1:$DW$117)</f>
        <v>0</v>
      </c>
      <c r="BV34" s="58" cm="1">
        <f t="array" ref="BV34">AnualidadPensionado(BV$1,$E34,$B34, $D34, Hombres!$A$1:$DW$117, Mujeres!$A$1:$DW$117)</f>
        <v>0</v>
      </c>
      <c r="BW34" s="58" cm="1">
        <f t="array" ref="BW34">AnualidadPensionado(BW$1,$E34,$B34, $D34, Hombres!$A$1:$DW$117, Mujeres!$A$1:$DW$117)</f>
        <v>0</v>
      </c>
      <c r="BX34" s="58" cm="1">
        <f t="array" ref="BX34">AnualidadPensionado(BX$1,$E34,$B34, $D34, Hombres!$A$1:$DW$117, Mujeres!$A$1:$DW$117)</f>
        <v>0</v>
      </c>
      <c r="BY34" s="58" cm="1">
        <f t="array" ref="BY34">AnualidadPensionado(BY$1,$E34,$B34, $D34, Hombres!$A$1:$DW$117, Mujeres!$A$1:$DW$117)</f>
        <v>0</v>
      </c>
      <c r="BZ34" s="58" cm="1">
        <f t="array" ref="BZ34">AnualidadPensionado(BZ$1,$E34,$B34, $D34, Hombres!$A$1:$DW$117, Mujeres!$A$1:$DW$117)</f>
        <v>0</v>
      </c>
      <c r="CA34" s="58" cm="1">
        <f t="array" ref="CA34">AnualidadPensionado(CA$1,$E34,$B34, $D34, Hombres!$A$1:$DW$117, Mujeres!$A$1:$DW$117)</f>
        <v>0</v>
      </c>
      <c r="CB34" s="58" cm="1">
        <f t="array" ref="CB34">AnualidadPensionado(CB$1,$E34,$B34, $D34, Hombres!$A$1:$DW$117, Mujeres!$A$1:$DW$117)</f>
        <v>0</v>
      </c>
      <c r="CC34" s="58" cm="1">
        <f t="array" ref="CC34">AnualidadPensionado(CC$1,$E34,$B34, $D34, Hombres!$A$1:$DW$117, Mujeres!$A$1:$DW$117)</f>
        <v>0</v>
      </c>
      <c r="CD34" s="58" cm="1">
        <f t="array" ref="CD34">AnualidadPensionado(CD$1,$E34,$B34, $D34, Hombres!$A$1:$DW$117, Mujeres!$A$1:$DW$117)</f>
        <v>0</v>
      </c>
      <c r="CE34" s="58" cm="1">
        <f t="array" ref="CE34">AnualidadPensionado(CE$1,$E34,$B34, $D34, Hombres!$A$1:$DW$117, Mujeres!$A$1:$DW$117)</f>
        <v>0</v>
      </c>
      <c r="CF34" s="58" cm="1">
        <f t="array" ref="CF34">AnualidadPensionado(CF$1,$E34,$B34, $D34, Hombres!$A$1:$DW$117, Mujeres!$A$1:$DW$117)</f>
        <v>0</v>
      </c>
      <c r="CG34" s="58" cm="1">
        <f t="array" ref="CG34">AnualidadPensionado(CG$1,$E34,$B34, $D34, Hombres!$A$1:$DW$117, Mujeres!$A$1:$DW$117)</f>
        <v>0</v>
      </c>
      <c r="CH34" s="58" cm="1">
        <f t="array" ref="CH34">AnualidadPensionado(CH$1,$E34,$B34, $D34, Hombres!$A$1:$DW$117, Mujeres!$A$1:$DW$117)</f>
        <v>0</v>
      </c>
      <c r="CI34" s="58" cm="1">
        <f t="array" ref="CI34">AnualidadPensionado(CI$1,$E34,$B34, $D34, Hombres!$A$1:$DW$117, Mujeres!$A$1:$DW$117)</f>
        <v>0</v>
      </c>
      <c r="CJ34" s="58" cm="1">
        <f t="array" ref="CJ34">AnualidadPensionado(CJ$1,$E34,$B34, $D34, Hombres!$A$1:$DW$117, Mujeres!$A$1:$DW$117)</f>
        <v>0</v>
      </c>
      <c r="CK34" s="58" cm="1">
        <f t="array" ref="CK34">AnualidadPensionado(CK$1,$E34,$B34, $D34, Hombres!$A$1:$DW$117, Mujeres!$A$1:$DW$117)</f>
        <v>0</v>
      </c>
      <c r="CL34" s="58" cm="1">
        <f t="array" ref="CL34">AnualidadPensionado(CL$1,$E34,$B34, $D34, Hombres!$A$1:$DW$117, Mujeres!$A$1:$DW$117)</f>
        <v>0</v>
      </c>
      <c r="CM34" s="58" cm="1">
        <f t="array" ref="CM34">AnualidadPensionado(CM$1,$E34,$B34, $D34, Hombres!$A$1:$DW$117, Mujeres!$A$1:$DW$117)</f>
        <v>0</v>
      </c>
      <c r="CN34" s="58" cm="1">
        <f t="array" ref="CN34">AnualidadPensionado(CN$1,$E34,$B34, $D34, Hombres!$A$1:$DW$117, Mujeres!$A$1:$DW$117)</f>
        <v>0</v>
      </c>
      <c r="CO34" s="58" cm="1">
        <f t="array" ref="CO34">AnualidadPensionado(CO$1,$E34,$B34, $D34, Hombres!$A$1:$DW$117, Mujeres!$A$1:$DW$117)</f>
        <v>0</v>
      </c>
      <c r="CP34" s="58" cm="1">
        <f t="array" ref="CP34">AnualidadPensionado(CP$1,$E34,$B34, $D34, Hombres!$A$1:$DW$117, Mujeres!$A$1:$DW$117)</f>
        <v>0</v>
      </c>
      <c r="CQ34" s="58" cm="1">
        <f t="array" ref="CQ34">AnualidadPensionado(CQ$1,$E34,$B34, $D34, Hombres!$A$1:$DW$117, Mujeres!$A$1:$DW$117)</f>
        <v>0</v>
      </c>
      <c r="CR34" s="58" cm="1">
        <f t="array" ref="CR34">AnualidadPensionado(CR$1,$E34,$B34, $D34, Hombres!$A$1:$DW$117, Mujeres!$A$1:$DW$117)</f>
        <v>0</v>
      </c>
      <c r="CS34" s="58" cm="1">
        <f t="array" ref="CS34">AnualidadPensionado(CS$1,$E34,$B34, $D34, Hombres!$A$1:$DW$117, Mujeres!$A$1:$DW$117)</f>
        <v>0</v>
      </c>
      <c r="CT34" s="58" cm="1">
        <f t="array" ref="CT34">AnualidadPensionado(CT$1,$E34,$B34, $D34, Hombres!$A$1:$DW$117, Mujeres!$A$1:$DW$117)</f>
        <v>0</v>
      </c>
      <c r="CU34" s="58" cm="1">
        <f t="array" ref="CU34">AnualidadPensionado(CU$1,$E34,$B34, $D34, Hombres!$A$1:$DW$117, Mujeres!$A$1:$DW$117)</f>
        <v>0</v>
      </c>
      <c r="CV34" s="58" cm="1">
        <f t="array" ref="CV34">AnualidadPensionado(CV$1,$E34,$B34, $D34, Hombres!$A$1:$DW$117, Mujeres!$A$1:$DW$117)</f>
        <v>0</v>
      </c>
      <c r="CW34" s="58" cm="1">
        <f t="array" ref="CW34">AnualidadPensionado(CW$1,$E34,$B34, $D34, Hombres!$A$1:$DW$117, Mujeres!$A$1:$DW$117)</f>
        <v>0</v>
      </c>
      <c r="CX34" s="58" cm="1">
        <f t="array" ref="CX34">AnualidadPensionado(CX$1,$E34,$B34, $D34, Hombres!$A$1:$DW$117, Mujeres!$A$1:$DW$117)</f>
        <v>0</v>
      </c>
      <c r="CY34" s="58" cm="1">
        <f t="array" ref="CY34">AnualidadPensionado(CY$1,$E34,$B34, $D34, Hombres!$A$1:$DW$117, Mujeres!$A$1:$DW$117)</f>
        <v>0</v>
      </c>
    </row>
    <row r="35" spans="1:103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9"/>
      <c r="H35" s="58" cm="1">
        <f t="array" ref="H35">AnualidadPensionado(H$1,$E35,$B35, $D35, Hombres!$A$1:$DW$117, Mujeres!$A$1:$DW$117)</f>
        <v>1770956.2</v>
      </c>
      <c r="I35" s="58" cm="1">
        <f t="array" ref="I35">AnualidadPensionado(I$1,$E35,$B35, $D35, Hombres!$A$1:$DW$117, Mujeres!$A$1:$DW$117)</f>
        <v>1754651.09481441</v>
      </c>
      <c r="J35" s="58" cm="1">
        <f t="array" ref="J35">AnualidadPensionado(J$1,$E35,$B35, $D35, Hombres!$A$1:$DW$117, Mujeres!$A$1:$DW$117)</f>
        <v>1731487.6175920099</v>
      </c>
      <c r="K35" s="58" cm="1">
        <f t="array" ref="K35">AnualidadPensionado(K$1,$E35,$B35, $D35, Hombres!$A$1:$DW$117, Mujeres!$A$1:$DW$117)</f>
        <v>1700912.4794053594</v>
      </c>
      <c r="L35" s="58" cm="1">
        <f t="array" ref="L35">AnualidadPensionado(L$1,$E35,$B35, $D35, Hombres!$A$1:$DW$117, Mujeres!$A$1:$DW$117)</f>
        <v>1662414.8512890511</v>
      </c>
      <c r="M35" s="58" cm="1">
        <f t="array" ref="M35">AnualidadPensionado(M$1,$E35,$B35, $D35, Hombres!$A$1:$DW$117, Mujeres!$A$1:$DW$117)</f>
        <v>1615634.6719273366</v>
      </c>
      <c r="N35" s="58" cm="1">
        <f t="array" ref="N35">AnualidadPensionado(N$1,$E35,$B35, $D35, Hombres!$A$1:$DW$117, Mujeres!$A$1:$DW$117)</f>
        <v>1560369.6438575026</v>
      </c>
      <c r="O35" s="58" cm="1">
        <f t="array" ref="O35">AnualidadPensionado(O$1,$E35,$B35, $D35, Hombres!$A$1:$DW$117, Mujeres!$A$1:$DW$117)</f>
        <v>1496514.2858387525</v>
      </c>
      <c r="P35" s="58" cm="1">
        <f t="array" ref="P35">AnualidadPensionado(P$1,$E35,$B35, $D35, Hombres!$A$1:$DW$117, Mujeres!$A$1:$DW$117)</f>
        <v>1424072.9827235849</v>
      </c>
      <c r="Q35" s="58" cm="1">
        <f t="array" ref="Q35">AnualidadPensionado(Q$1,$E35,$B35, $D35, Hombres!$A$1:$DW$117, Mujeres!$A$1:$DW$117)</f>
        <v>1343270.1902141615</v>
      </c>
      <c r="R35" s="58" cm="1">
        <f t="array" ref="R35">AnualidadPensionado(R$1,$E35,$B35, $D35, Hombres!$A$1:$DW$117, Mujeres!$A$1:$DW$117)</f>
        <v>1254669.5391994407</v>
      </c>
      <c r="S35" s="58" cm="1">
        <f t="array" ref="S35">AnualidadPensionado(S$1,$E35,$B35, $D35, Hombres!$A$1:$DW$117, Mujeres!$A$1:$DW$117)</f>
        <v>1159172.5277642219</v>
      </c>
      <c r="T35" s="58" cm="1">
        <f t="array" ref="T35">AnualidadPensionado(T$1,$E35,$B35, $D35, Hombres!$A$1:$DW$117, Mujeres!$A$1:$DW$117)</f>
        <v>1057924.2265955845</v>
      </c>
      <c r="U35" s="58" cm="1">
        <f t="array" ref="U35">AnualidadPensionado(U$1,$E35,$B35, $D35, Hombres!$A$1:$DW$117, Mujeres!$A$1:$DW$117)</f>
        <v>952304.83379083115</v>
      </c>
      <c r="V35" s="58" cm="1">
        <f t="array" ref="V35">AnualidadPensionado(V$1,$E35,$B35, $D35, Hombres!$A$1:$DW$117, Mujeres!$A$1:$DW$117)</f>
        <v>844005.17789971759</v>
      </c>
      <c r="W35" s="58" cm="1">
        <f t="array" ref="W35">AnualidadPensionado(W$1,$E35,$B35, $D35, Hombres!$A$1:$DW$117, Mujeres!$A$1:$DW$117)</f>
        <v>735080.81184203015</v>
      </c>
      <c r="X35" s="58" cm="1">
        <f t="array" ref="X35">AnualidadPensionado(X$1,$E35,$B35, $D35, Hombres!$A$1:$DW$117, Mujeres!$A$1:$DW$117)</f>
        <v>627822.75364045019</v>
      </c>
      <c r="Y35" s="58" cm="1">
        <f t="array" ref="Y35">AnualidadPensionado(Y$1,$E35,$B35, $D35, Hombres!$A$1:$DW$117, Mujeres!$A$1:$DW$117)</f>
        <v>524552.7985100263</v>
      </c>
      <c r="Z35" s="58" cm="1">
        <f t="array" ref="Z35">AnualidadPensionado(Z$1,$E35,$B35, $D35, Hombres!$A$1:$DW$117, Mujeres!$A$1:$DW$117)</f>
        <v>427501.9207760368</v>
      </c>
      <c r="AA35" s="58" cm="1">
        <f t="array" ref="AA35">AnualidadPensionado(AA$1,$E35,$B35, $D35, Hombres!$A$1:$DW$117, Mujeres!$A$1:$DW$117)</f>
        <v>338723.94993205648</v>
      </c>
      <c r="AB35" s="58" cm="1">
        <f t="array" ref="AB35">AnualidadPensionado(AB$1,$E35,$B35, $D35, Hombres!$A$1:$DW$117, Mujeres!$A$1:$DW$117)</f>
        <v>259968.42275397581</v>
      </c>
      <c r="AC35" s="58" cm="1">
        <f t="array" ref="AC35">AnualidadPensionado(AC$1,$E35,$B35, $D35, Hombres!$A$1:$DW$117, Mujeres!$A$1:$DW$117)</f>
        <v>192472.84117192961</v>
      </c>
      <c r="AD35" s="58" cm="1">
        <f t="array" ref="AD35">AnualidadPensionado(AD$1,$E35,$B35, $D35, Hombres!$A$1:$DW$117, Mujeres!$A$1:$DW$117)</f>
        <v>136801.01478739787</v>
      </c>
      <c r="AE35" s="58" cm="1">
        <f t="array" ref="AE35">AnualidadPensionado(AE$1,$E35,$B35, $D35, Hombres!$A$1:$DW$117, Mujeres!$A$1:$DW$117)</f>
        <v>92809.602060711812</v>
      </c>
      <c r="AF35" s="58" cm="1">
        <f t="array" ref="AF35">AnualidadPensionado(AF$1,$E35,$B35, $D35, Hombres!$A$1:$DW$117, Mujeres!$A$1:$DW$117)</f>
        <v>59700.860263276154</v>
      </c>
      <c r="AG35" s="58" cm="1">
        <f t="array" ref="AG35">AnualidadPensionado(AG$1,$E35,$B35, $D35, Hombres!$A$1:$DW$117, Mujeres!$A$1:$DW$117)</f>
        <v>36133.351710489129</v>
      </c>
      <c r="AH35" s="58" cm="1">
        <f t="array" ref="AH35">AnualidadPensionado(AH$1,$E35,$B35, $D35, Hombres!$A$1:$DW$117, Mujeres!$A$1:$DW$117)</f>
        <v>20390.788104870888</v>
      </c>
      <c r="AI35" s="58" cm="1">
        <f t="array" ref="AI35">AnualidadPensionado(AI$1,$E35,$B35, $D35, Hombres!$A$1:$DW$117, Mujeres!$A$1:$DW$117)</f>
        <v>10611.357341345138</v>
      </c>
      <c r="AJ35" s="58" cm="1">
        <f t="array" ref="AJ35">AnualidadPensionado(AJ$1,$E35,$B35, $D35, Hombres!$A$1:$DW$117, Mujeres!$A$1:$DW$117)</f>
        <v>5023.7034646612256</v>
      </c>
      <c r="AK35" s="58" cm="1">
        <f t="array" ref="AK35">AnualidadPensionado(AK$1,$E35,$B35, $D35, Hombres!$A$1:$DW$117, Mujeres!$A$1:$DW$117)</f>
        <v>2127.3937999323921</v>
      </c>
      <c r="AL35" s="58" cm="1">
        <f t="array" ref="AL35">AnualidadPensionado(AL$1,$E35,$B35, $D35, Hombres!$A$1:$DW$117, Mujeres!$A$1:$DW$117)</f>
        <v>788.59417696022331</v>
      </c>
      <c r="AM35" s="58" cm="1">
        <f t="array" ref="AM35">AnualidadPensionado(AM$1,$E35,$B35, $D35, Hombres!$A$1:$DW$117, Mujeres!$A$1:$DW$117)</f>
        <v>248.58233380121592</v>
      </c>
      <c r="AN35" s="58" cm="1">
        <f t="array" ref="AN35">AnualidadPensionado(AN$1,$E35,$B35, $D35, Hombres!$A$1:$DW$117, Mujeres!$A$1:$DW$117)</f>
        <v>63.953980652699101</v>
      </c>
      <c r="AO35" s="58" cm="1">
        <f t="array" ref="AO35">AnualidadPensionado(AO$1,$E35,$B35, $D35, Hombres!$A$1:$DW$117, Mujeres!$A$1:$DW$117)</f>
        <v>12.608799537775264</v>
      </c>
      <c r="AP35" s="58" cm="1">
        <f t="array" ref="AP35">AnualidadPensionado(AP$1,$E35,$B35, $D35, Hombres!$A$1:$DW$117, Mujeres!$A$1:$DW$117)</f>
        <v>1.7054520910152007</v>
      </c>
      <c r="AQ35" s="58" cm="1">
        <f t="array" ref="AQ35">AnualidadPensionado(AQ$1,$E35,$B35, $D35, Hombres!$A$1:$DW$117, Mujeres!$A$1:$DW$117)</f>
        <v>0</v>
      </c>
      <c r="AR35" s="58" cm="1">
        <f t="array" ref="AR35">AnualidadPensionado(AR$1,$E35,$B35, $D35, Hombres!$A$1:$DW$117, Mujeres!$A$1:$DW$117)</f>
        <v>0</v>
      </c>
      <c r="AS35" s="58" cm="1">
        <f t="array" ref="AS35">AnualidadPensionado(AS$1,$E35,$B35, $D35, Hombres!$A$1:$DW$117, Mujeres!$A$1:$DW$117)</f>
        <v>0</v>
      </c>
      <c r="AT35" s="58" cm="1">
        <f t="array" ref="AT35">AnualidadPensionado(AT$1,$E35,$B35, $D35, Hombres!$A$1:$DW$117, Mujeres!$A$1:$DW$117)</f>
        <v>0</v>
      </c>
      <c r="AU35" s="58" cm="1">
        <f t="array" ref="AU35">AnualidadPensionado(AU$1,$E35,$B35, $D35, Hombres!$A$1:$DW$117, Mujeres!$A$1:$DW$117)</f>
        <v>0</v>
      </c>
      <c r="AV35" s="58" cm="1">
        <f t="array" ref="AV35">AnualidadPensionado(AV$1,$E35,$B35, $D35, Hombres!$A$1:$DW$117, Mujeres!$A$1:$DW$117)</f>
        <v>0</v>
      </c>
      <c r="AW35" s="58" cm="1">
        <f t="array" ref="AW35">AnualidadPensionado(AW$1,$E35,$B35, $D35, Hombres!$A$1:$DW$117, Mujeres!$A$1:$DW$117)</f>
        <v>0</v>
      </c>
      <c r="AX35" s="58" cm="1">
        <f t="array" ref="AX35">AnualidadPensionado(AX$1,$E35,$B35, $D35, Hombres!$A$1:$DW$117, Mujeres!$A$1:$DW$117)</f>
        <v>0</v>
      </c>
      <c r="AY35" s="58" cm="1">
        <f t="array" ref="AY35">AnualidadPensionado(AY$1,$E35,$B35, $D35, Hombres!$A$1:$DW$117, Mujeres!$A$1:$DW$117)</f>
        <v>0</v>
      </c>
      <c r="AZ35" s="58" cm="1">
        <f t="array" ref="AZ35">AnualidadPensionado(AZ$1,$E35,$B35, $D35, Hombres!$A$1:$DW$117, Mujeres!$A$1:$DW$117)</f>
        <v>0</v>
      </c>
      <c r="BA35" s="58" cm="1">
        <f t="array" ref="BA35">AnualidadPensionado(BA$1,$E35,$B35, $D35, Hombres!$A$1:$DW$117, Mujeres!$A$1:$DW$117)</f>
        <v>0</v>
      </c>
      <c r="BB35" s="58" cm="1">
        <f t="array" ref="BB35">AnualidadPensionado(BB$1,$E35,$B35, $D35, Hombres!$A$1:$DW$117, Mujeres!$A$1:$DW$117)</f>
        <v>0</v>
      </c>
      <c r="BC35" s="58" cm="1">
        <f t="array" ref="BC35">AnualidadPensionado(BC$1,$E35,$B35, $D35, Hombres!$A$1:$DW$117, Mujeres!$A$1:$DW$117)</f>
        <v>0</v>
      </c>
      <c r="BD35" s="58" cm="1">
        <f t="array" ref="BD35">AnualidadPensionado(BD$1,$E35,$B35, $D35, Hombres!$A$1:$DW$117, Mujeres!$A$1:$DW$117)</f>
        <v>0</v>
      </c>
      <c r="BE35" s="58" cm="1">
        <f t="array" ref="BE35">AnualidadPensionado(BE$1,$E35,$B35, $D35, Hombres!$A$1:$DW$117, Mujeres!$A$1:$DW$117)</f>
        <v>0</v>
      </c>
      <c r="BF35" s="58" cm="1">
        <f t="array" ref="BF35">AnualidadPensionado(BF$1,$E35,$B35, $D35, Hombres!$A$1:$DW$117, Mujeres!$A$1:$DW$117)</f>
        <v>0</v>
      </c>
      <c r="BG35" s="58" cm="1">
        <f t="array" ref="BG35">AnualidadPensionado(BG$1,$E35,$B35, $D35, Hombres!$A$1:$DW$117, Mujeres!$A$1:$DW$117)</f>
        <v>0</v>
      </c>
      <c r="BH35" s="58" cm="1">
        <f t="array" ref="BH35">AnualidadPensionado(BH$1,$E35,$B35, $D35, Hombres!$A$1:$DW$117, Mujeres!$A$1:$DW$117)</f>
        <v>0</v>
      </c>
      <c r="BI35" s="58" cm="1">
        <f t="array" ref="BI35">AnualidadPensionado(BI$1,$E35,$B35, $D35, Hombres!$A$1:$DW$117, Mujeres!$A$1:$DW$117)</f>
        <v>0</v>
      </c>
      <c r="BJ35" s="58" cm="1">
        <f t="array" ref="BJ35">AnualidadPensionado(BJ$1,$E35,$B35, $D35, Hombres!$A$1:$DW$117, Mujeres!$A$1:$DW$117)</f>
        <v>0</v>
      </c>
      <c r="BK35" s="58" cm="1">
        <f t="array" ref="BK35">AnualidadPensionado(BK$1,$E35,$B35, $D35, Hombres!$A$1:$DW$117, Mujeres!$A$1:$DW$117)</f>
        <v>0</v>
      </c>
      <c r="BL35" s="58" cm="1">
        <f t="array" ref="BL35">AnualidadPensionado(BL$1,$E35,$B35, $D35, Hombres!$A$1:$DW$117, Mujeres!$A$1:$DW$117)</f>
        <v>0</v>
      </c>
      <c r="BM35" s="58" cm="1">
        <f t="array" ref="BM35">AnualidadPensionado(BM$1,$E35,$B35, $D35, Hombres!$A$1:$DW$117, Mujeres!$A$1:$DW$117)</f>
        <v>0</v>
      </c>
      <c r="BN35" s="58" cm="1">
        <f t="array" ref="BN35">AnualidadPensionado(BN$1,$E35,$B35, $D35, Hombres!$A$1:$DW$117, Mujeres!$A$1:$DW$117)</f>
        <v>0</v>
      </c>
      <c r="BO35" s="58" cm="1">
        <f t="array" ref="BO35">AnualidadPensionado(BO$1,$E35,$B35, $D35, Hombres!$A$1:$DW$117, Mujeres!$A$1:$DW$117)</f>
        <v>0</v>
      </c>
      <c r="BP35" s="58" cm="1">
        <f t="array" ref="BP35">AnualidadPensionado(BP$1,$E35,$B35, $D35, Hombres!$A$1:$DW$117, Mujeres!$A$1:$DW$117)</f>
        <v>0</v>
      </c>
      <c r="BQ35" s="58" cm="1">
        <f t="array" ref="BQ35">AnualidadPensionado(BQ$1,$E35,$B35, $D35, Hombres!$A$1:$DW$117, Mujeres!$A$1:$DW$117)</f>
        <v>0</v>
      </c>
      <c r="BR35" s="58" cm="1">
        <f t="array" ref="BR35">AnualidadPensionado(BR$1,$E35,$B35, $D35, Hombres!$A$1:$DW$117, Mujeres!$A$1:$DW$117)</f>
        <v>0</v>
      </c>
      <c r="BS35" s="58" cm="1">
        <f t="array" ref="BS35">AnualidadPensionado(BS$1,$E35,$B35, $D35, Hombres!$A$1:$DW$117, Mujeres!$A$1:$DW$117)</f>
        <v>0</v>
      </c>
      <c r="BT35" s="58" cm="1">
        <f t="array" ref="BT35">AnualidadPensionado(BT$1,$E35,$B35, $D35, Hombres!$A$1:$DW$117, Mujeres!$A$1:$DW$117)</f>
        <v>0</v>
      </c>
      <c r="BU35" s="58" cm="1">
        <f t="array" ref="BU35">AnualidadPensionado(BU$1,$E35,$B35, $D35, Hombres!$A$1:$DW$117, Mujeres!$A$1:$DW$117)</f>
        <v>0</v>
      </c>
      <c r="BV35" s="58" cm="1">
        <f t="array" ref="BV35">AnualidadPensionado(BV$1,$E35,$B35, $D35, Hombres!$A$1:$DW$117, Mujeres!$A$1:$DW$117)</f>
        <v>0</v>
      </c>
      <c r="BW35" s="58" cm="1">
        <f t="array" ref="BW35">AnualidadPensionado(BW$1,$E35,$B35, $D35, Hombres!$A$1:$DW$117, Mujeres!$A$1:$DW$117)</f>
        <v>0</v>
      </c>
      <c r="BX35" s="58" cm="1">
        <f t="array" ref="BX35">AnualidadPensionado(BX$1,$E35,$B35, $D35, Hombres!$A$1:$DW$117, Mujeres!$A$1:$DW$117)</f>
        <v>0</v>
      </c>
      <c r="BY35" s="58" cm="1">
        <f t="array" ref="BY35">AnualidadPensionado(BY$1,$E35,$B35, $D35, Hombres!$A$1:$DW$117, Mujeres!$A$1:$DW$117)</f>
        <v>0</v>
      </c>
      <c r="BZ35" s="58" cm="1">
        <f t="array" ref="BZ35">AnualidadPensionado(BZ$1,$E35,$B35, $D35, Hombres!$A$1:$DW$117, Mujeres!$A$1:$DW$117)</f>
        <v>0</v>
      </c>
      <c r="CA35" s="58" cm="1">
        <f t="array" ref="CA35">AnualidadPensionado(CA$1,$E35,$B35, $D35, Hombres!$A$1:$DW$117, Mujeres!$A$1:$DW$117)</f>
        <v>0</v>
      </c>
      <c r="CB35" s="58" cm="1">
        <f t="array" ref="CB35">AnualidadPensionado(CB$1,$E35,$B35, $D35, Hombres!$A$1:$DW$117, Mujeres!$A$1:$DW$117)</f>
        <v>0</v>
      </c>
      <c r="CC35" s="58" cm="1">
        <f t="array" ref="CC35">AnualidadPensionado(CC$1,$E35,$B35, $D35, Hombres!$A$1:$DW$117, Mujeres!$A$1:$DW$117)</f>
        <v>0</v>
      </c>
      <c r="CD35" s="58" cm="1">
        <f t="array" ref="CD35">AnualidadPensionado(CD$1,$E35,$B35, $D35, Hombres!$A$1:$DW$117, Mujeres!$A$1:$DW$117)</f>
        <v>0</v>
      </c>
      <c r="CE35" s="58" cm="1">
        <f t="array" ref="CE35">AnualidadPensionado(CE$1,$E35,$B35, $D35, Hombres!$A$1:$DW$117, Mujeres!$A$1:$DW$117)</f>
        <v>0</v>
      </c>
      <c r="CF35" s="58" cm="1">
        <f t="array" ref="CF35">AnualidadPensionado(CF$1,$E35,$B35, $D35, Hombres!$A$1:$DW$117, Mujeres!$A$1:$DW$117)</f>
        <v>0</v>
      </c>
      <c r="CG35" s="58" cm="1">
        <f t="array" ref="CG35">AnualidadPensionado(CG$1,$E35,$B35, $D35, Hombres!$A$1:$DW$117, Mujeres!$A$1:$DW$117)</f>
        <v>0</v>
      </c>
      <c r="CH35" s="58" cm="1">
        <f t="array" ref="CH35">AnualidadPensionado(CH$1,$E35,$B35, $D35, Hombres!$A$1:$DW$117, Mujeres!$A$1:$DW$117)</f>
        <v>0</v>
      </c>
      <c r="CI35" s="58" cm="1">
        <f t="array" ref="CI35">AnualidadPensionado(CI$1,$E35,$B35, $D35, Hombres!$A$1:$DW$117, Mujeres!$A$1:$DW$117)</f>
        <v>0</v>
      </c>
      <c r="CJ35" s="58" cm="1">
        <f t="array" ref="CJ35">AnualidadPensionado(CJ$1,$E35,$B35, $D35, Hombres!$A$1:$DW$117, Mujeres!$A$1:$DW$117)</f>
        <v>0</v>
      </c>
      <c r="CK35" s="58" cm="1">
        <f t="array" ref="CK35">AnualidadPensionado(CK$1,$E35,$B35, $D35, Hombres!$A$1:$DW$117, Mujeres!$A$1:$DW$117)</f>
        <v>0</v>
      </c>
      <c r="CL35" s="58" cm="1">
        <f t="array" ref="CL35">AnualidadPensionado(CL$1,$E35,$B35, $D35, Hombres!$A$1:$DW$117, Mujeres!$A$1:$DW$117)</f>
        <v>0</v>
      </c>
      <c r="CM35" s="58" cm="1">
        <f t="array" ref="CM35">AnualidadPensionado(CM$1,$E35,$B35, $D35, Hombres!$A$1:$DW$117, Mujeres!$A$1:$DW$117)</f>
        <v>0</v>
      </c>
      <c r="CN35" s="58" cm="1">
        <f t="array" ref="CN35">AnualidadPensionado(CN$1,$E35,$B35, $D35, Hombres!$A$1:$DW$117, Mujeres!$A$1:$DW$117)</f>
        <v>0</v>
      </c>
      <c r="CO35" s="58" cm="1">
        <f t="array" ref="CO35">AnualidadPensionado(CO$1,$E35,$B35, $D35, Hombres!$A$1:$DW$117, Mujeres!$A$1:$DW$117)</f>
        <v>0</v>
      </c>
      <c r="CP35" s="58" cm="1">
        <f t="array" ref="CP35">AnualidadPensionado(CP$1,$E35,$B35, $D35, Hombres!$A$1:$DW$117, Mujeres!$A$1:$DW$117)</f>
        <v>0</v>
      </c>
      <c r="CQ35" s="58" cm="1">
        <f t="array" ref="CQ35">AnualidadPensionado(CQ$1,$E35,$B35, $D35, Hombres!$A$1:$DW$117, Mujeres!$A$1:$DW$117)</f>
        <v>0</v>
      </c>
      <c r="CR35" s="58" cm="1">
        <f t="array" ref="CR35">AnualidadPensionado(CR$1,$E35,$B35, $D35, Hombres!$A$1:$DW$117, Mujeres!$A$1:$DW$117)</f>
        <v>0</v>
      </c>
      <c r="CS35" s="58" cm="1">
        <f t="array" ref="CS35">AnualidadPensionado(CS$1,$E35,$B35, $D35, Hombres!$A$1:$DW$117, Mujeres!$A$1:$DW$117)</f>
        <v>0</v>
      </c>
      <c r="CT35" s="58" cm="1">
        <f t="array" ref="CT35">AnualidadPensionado(CT$1,$E35,$B35, $D35, Hombres!$A$1:$DW$117, Mujeres!$A$1:$DW$117)</f>
        <v>0</v>
      </c>
      <c r="CU35" s="58" cm="1">
        <f t="array" ref="CU35">AnualidadPensionado(CU$1,$E35,$B35, $D35, Hombres!$A$1:$DW$117, Mujeres!$A$1:$DW$117)</f>
        <v>0</v>
      </c>
      <c r="CV35" s="58" cm="1">
        <f t="array" ref="CV35">AnualidadPensionado(CV$1,$E35,$B35, $D35, Hombres!$A$1:$DW$117, Mujeres!$A$1:$DW$117)</f>
        <v>0</v>
      </c>
      <c r="CW35" s="58" cm="1">
        <f t="array" ref="CW35">AnualidadPensionado(CW$1,$E35,$B35, $D35, Hombres!$A$1:$DW$117, Mujeres!$A$1:$DW$117)</f>
        <v>0</v>
      </c>
      <c r="CX35" s="58" cm="1">
        <f t="array" ref="CX35">AnualidadPensionado(CX$1,$E35,$B35, $D35, Hombres!$A$1:$DW$117, Mujeres!$A$1:$DW$117)</f>
        <v>0</v>
      </c>
      <c r="CY35" s="58" cm="1">
        <f t="array" ref="CY35">AnualidadPensionado(CY$1,$E35,$B35, $D35, Hombres!$A$1:$DW$117, Mujeres!$A$1:$DW$117)</f>
        <v>0</v>
      </c>
    </row>
    <row r="36" spans="1:103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9"/>
      <c r="H36" s="58" cm="1">
        <f t="array" ref="H36">AnualidadPensionado(H$1,$E36,$B36, $D36, Hombres!$A$1:$DW$117, Mujeres!$A$1:$DW$117)</f>
        <v>4213560</v>
      </c>
      <c r="I36" s="58" cm="1">
        <f t="array" ref="I36">AnualidadPensionado(I$1,$E36,$B36, $D36, Hombres!$A$1:$DW$117, Mujeres!$A$1:$DW$117)</f>
        <v>4111305.6672183606</v>
      </c>
      <c r="J36" s="58" cm="1">
        <f t="array" ref="J36">AnualidadPensionado(J$1,$E36,$B36, $D36, Hombres!$A$1:$DW$117, Mujeres!$A$1:$DW$117)</f>
        <v>3988778.8171981499</v>
      </c>
      <c r="K36" s="58" cm="1">
        <f t="array" ref="K36">AnualidadPensionado(K$1,$E36,$B36, $D36, Hombres!$A$1:$DW$117, Mujeres!$A$1:$DW$117)</f>
        <v>3845259.0731514529</v>
      </c>
      <c r="L36" s="58" cm="1">
        <f t="array" ref="L36">AnualidadPensionado(L$1,$E36,$B36, $D36, Hombres!$A$1:$DW$117, Mujeres!$A$1:$DW$117)</f>
        <v>3680382.6083301716</v>
      </c>
      <c r="M36" s="58" cm="1">
        <f t="array" ref="M36">AnualidadPensionado(M$1,$E36,$B36, $D36, Hombres!$A$1:$DW$117, Mujeres!$A$1:$DW$117)</f>
        <v>3494536.7052844875</v>
      </c>
      <c r="N36" s="58" cm="1">
        <f t="array" ref="N36">AnualidadPensionado(N$1,$E36,$B36, $D36, Hombres!$A$1:$DW$117, Mujeres!$A$1:$DW$117)</f>
        <v>3288853.474682061</v>
      </c>
      <c r="O36" s="58" cm="1">
        <f t="array" ref="O36">AnualidadPensionado(O$1,$E36,$B36, $D36, Hombres!$A$1:$DW$117, Mujeres!$A$1:$DW$117)</f>
        <v>3064901.924403178</v>
      </c>
      <c r="P36" s="58" cm="1">
        <f t="array" ref="P36">AnualidadPensionado(P$1,$E36,$B36, $D36, Hombres!$A$1:$DW$117, Mujeres!$A$1:$DW$117)</f>
        <v>2824707.4301778753</v>
      </c>
      <c r="Q36" s="58" cm="1">
        <f t="array" ref="Q36">AnualidadPensionado(Q$1,$E36,$B36, $D36, Hombres!$A$1:$DW$117, Mujeres!$A$1:$DW$117)</f>
        <v>2571036.4239447028</v>
      </c>
      <c r="R36" s="58" cm="1">
        <f t="array" ref="R36">AnualidadPensionado(R$1,$E36,$B36, $D36, Hombres!$A$1:$DW$117, Mujeres!$A$1:$DW$117)</f>
        <v>2307671.1688887915</v>
      </c>
      <c r="S36" s="58" cm="1">
        <f t="array" ref="S36">AnualidadPensionado(S$1,$E36,$B36, $D36, Hombres!$A$1:$DW$117, Mujeres!$A$1:$DW$117)</f>
        <v>2039236.0901241088</v>
      </c>
      <c r="T36" s="58" cm="1">
        <f t="array" ref="T36">AnualidadPensionado(T$1,$E36,$B36, $D36, Hombres!$A$1:$DW$117, Mujeres!$A$1:$DW$117)</f>
        <v>1770792.1829962011</v>
      </c>
      <c r="U36" s="58" cm="1">
        <f t="array" ref="U36">AnualidadPensionado(U$1,$E36,$B36, $D36, Hombres!$A$1:$DW$117, Mujeres!$A$1:$DW$117)</f>
        <v>1507655.6715076091</v>
      </c>
      <c r="V36" s="58" cm="1">
        <f t="array" ref="V36">AnualidadPensionado(V$1,$E36,$B36, $D36, Hombres!$A$1:$DW$117, Mujeres!$A$1:$DW$117)</f>
        <v>1255339.465955284</v>
      </c>
      <c r="W36" s="58" cm="1">
        <f t="array" ref="W36">AnualidadPensionado(W$1,$E36,$B36, $D36, Hombres!$A$1:$DW$117, Mujeres!$A$1:$DW$117)</f>
        <v>1019371.1850159715</v>
      </c>
      <c r="X36" s="58" cm="1">
        <f t="array" ref="X36">AnualidadPensionado(X$1,$E36,$B36, $D36, Hombres!$A$1:$DW$117, Mujeres!$A$1:$DW$117)</f>
        <v>804759.68502060091</v>
      </c>
      <c r="Y36" s="58" cm="1">
        <f t="array" ref="Y36">AnualidadPensionado(Y$1,$E36,$B36, $D36, Hombres!$A$1:$DW$117, Mujeres!$A$1:$DW$117)</f>
        <v>615438.53664726543</v>
      </c>
      <c r="Z36" s="58" cm="1">
        <f t="array" ref="Z36">AnualidadPensionado(Z$1,$E36,$B36, $D36, Hombres!$A$1:$DW$117, Mujeres!$A$1:$DW$117)</f>
        <v>453970.0284540921</v>
      </c>
      <c r="AA36" s="58" cm="1">
        <f t="array" ref="AA36">AnualidadPensionado(AA$1,$E36,$B36, $D36, Hombres!$A$1:$DW$117, Mujeres!$A$1:$DW$117)</f>
        <v>321399.07135052327</v>
      </c>
      <c r="AB36" s="58" cm="1">
        <f t="array" ref="AB36">AnualidadPensionado(AB$1,$E36,$B36, $D36, Hombres!$A$1:$DW$117, Mujeres!$A$1:$DW$117)</f>
        <v>217174.64338306113</v>
      </c>
      <c r="AC36" s="58" cm="1">
        <f t="array" ref="AC36">AnualidadPensionado(AC$1,$E36,$B36, $D36, Hombres!$A$1:$DW$117, Mujeres!$A$1:$DW$117)</f>
        <v>139164.29855948227</v>
      </c>
      <c r="AD36" s="58" cm="1">
        <f t="array" ref="AD36">AnualidadPensionado(AD$1,$E36,$B36, $D36, Hombres!$A$1:$DW$117, Mujeres!$A$1:$DW$117)</f>
        <v>83922.680943906409</v>
      </c>
      <c r="AE36" s="58" cm="1">
        <f t="array" ref="AE36">AnualidadPensionado(AE$1,$E36,$B36, $D36, Hombres!$A$1:$DW$117, Mujeres!$A$1:$DW$117)</f>
        <v>47192.685797550526</v>
      </c>
      <c r="AF36" s="58" cm="1">
        <f t="array" ref="AF36">AnualidadPensionado(AF$1,$E36,$B36, $D36, Hombres!$A$1:$DW$117, Mujeres!$A$1:$DW$117)</f>
        <v>24475.466230225327</v>
      </c>
      <c r="AG36" s="58" cm="1">
        <f t="array" ref="AG36">AnualidadPensionado(AG$1,$E36,$B36, $D36, Hombres!$A$1:$DW$117, Mujeres!$A$1:$DW$117)</f>
        <v>11552.358872000781</v>
      </c>
      <c r="AH36" s="58" cm="1">
        <f t="array" ref="AH36">AnualidadPensionado(AH$1,$E36,$B36, $D36, Hombres!$A$1:$DW$117, Mujeres!$A$1:$DW$117)</f>
        <v>4880.8921519620453</v>
      </c>
      <c r="AI36" s="58" cm="1">
        <f t="array" ref="AI36">AnualidadPensionado(AI$1,$E36,$B36, $D36, Hombres!$A$1:$DW$117, Mujeres!$A$1:$DW$117)</f>
        <v>1806.8837737435285</v>
      </c>
      <c r="AJ36" s="58" cm="1">
        <f t="array" ref="AJ36">AnualidadPensionado(AJ$1,$E36,$B36, $D36, Hombres!$A$1:$DW$117, Mujeres!$A$1:$DW$117)</f>
        <v>569.57477134499652</v>
      </c>
      <c r="AK36" s="58" cm="1">
        <f t="array" ref="AK36">AnualidadPensionado(AK$1,$E36,$B36, $D36, Hombres!$A$1:$DW$117, Mujeres!$A$1:$DW$117)</f>
        <v>146.86232872719648</v>
      </c>
      <c r="AL36" s="58" cm="1">
        <f t="array" ref="AL36">AnualidadPensionado(AL$1,$E36,$B36, $D36, Hombres!$A$1:$DW$117, Mujeres!$A$1:$DW$117)</f>
        <v>29.129157309951331</v>
      </c>
      <c r="AM36" s="58" cm="1">
        <f t="array" ref="AM36">AnualidadPensionado(AM$1,$E36,$B36, $D36, Hombres!$A$1:$DW$117, Mujeres!$A$1:$DW$117)</f>
        <v>3.9910333235628448</v>
      </c>
      <c r="AN36" s="58" cm="1">
        <f t="array" ref="AN36">AnualidadPensionado(AN$1,$E36,$B36, $D36, Hombres!$A$1:$DW$117, Mujeres!$A$1:$DW$117)</f>
        <v>0</v>
      </c>
      <c r="AO36" s="58" cm="1">
        <f t="array" ref="AO36">AnualidadPensionado(AO$1,$E36,$B36, $D36, Hombres!$A$1:$DW$117, Mujeres!$A$1:$DW$117)</f>
        <v>0</v>
      </c>
      <c r="AP36" s="58" cm="1">
        <f t="array" ref="AP36">AnualidadPensionado(AP$1,$E36,$B36, $D36, Hombres!$A$1:$DW$117, Mujeres!$A$1:$DW$117)</f>
        <v>0</v>
      </c>
      <c r="AQ36" s="58" cm="1">
        <f t="array" ref="AQ36">AnualidadPensionado(AQ$1,$E36,$B36, $D36, Hombres!$A$1:$DW$117, Mujeres!$A$1:$DW$117)</f>
        <v>0</v>
      </c>
      <c r="AR36" s="58" cm="1">
        <f t="array" ref="AR36">AnualidadPensionado(AR$1,$E36,$B36, $D36, Hombres!$A$1:$DW$117, Mujeres!$A$1:$DW$117)</f>
        <v>0</v>
      </c>
      <c r="AS36" s="58" cm="1">
        <f t="array" ref="AS36">AnualidadPensionado(AS$1,$E36,$B36, $D36, Hombres!$A$1:$DW$117, Mujeres!$A$1:$DW$117)</f>
        <v>0</v>
      </c>
      <c r="AT36" s="58" cm="1">
        <f t="array" ref="AT36">AnualidadPensionado(AT$1,$E36,$B36, $D36, Hombres!$A$1:$DW$117, Mujeres!$A$1:$DW$117)</f>
        <v>0</v>
      </c>
      <c r="AU36" s="58" cm="1">
        <f t="array" ref="AU36">AnualidadPensionado(AU$1,$E36,$B36, $D36, Hombres!$A$1:$DW$117, Mujeres!$A$1:$DW$117)</f>
        <v>0</v>
      </c>
      <c r="AV36" s="58" cm="1">
        <f t="array" ref="AV36">AnualidadPensionado(AV$1,$E36,$B36, $D36, Hombres!$A$1:$DW$117, Mujeres!$A$1:$DW$117)</f>
        <v>0</v>
      </c>
      <c r="AW36" s="58" cm="1">
        <f t="array" ref="AW36">AnualidadPensionado(AW$1,$E36,$B36, $D36, Hombres!$A$1:$DW$117, Mujeres!$A$1:$DW$117)</f>
        <v>0</v>
      </c>
      <c r="AX36" s="58" cm="1">
        <f t="array" ref="AX36">AnualidadPensionado(AX$1,$E36,$B36, $D36, Hombres!$A$1:$DW$117, Mujeres!$A$1:$DW$117)</f>
        <v>0</v>
      </c>
      <c r="AY36" s="58" cm="1">
        <f t="array" ref="AY36">AnualidadPensionado(AY$1,$E36,$B36, $D36, Hombres!$A$1:$DW$117, Mujeres!$A$1:$DW$117)</f>
        <v>0</v>
      </c>
      <c r="AZ36" s="58" cm="1">
        <f t="array" ref="AZ36">AnualidadPensionado(AZ$1,$E36,$B36, $D36, Hombres!$A$1:$DW$117, Mujeres!$A$1:$DW$117)</f>
        <v>0</v>
      </c>
      <c r="BA36" s="58" cm="1">
        <f t="array" ref="BA36">AnualidadPensionado(BA$1,$E36,$B36, $D36, Hombres!$A$1:$DW$117, Mujeres!$A$1:$DW$117)</f>
        <v>0</v>
      </c>
      <c r="BB36" s="58" cm="1">
        <f t="array" ref="BB36">AnualidadPensionado(BB$1,$E36,$B36, $D36, Hombres!$A$1:$DW$117, Mujeres!$A$1:$DW$117)</f>
        <v>0</v>
      </c>
      <c r="BC36" s="58" cm="1">
        <f t="array" ref="BC36">AnualidadPensionado(BC$1,$E36,$B36, $D36, Hombres!$A$1:$DW$117, Mujeres!$A$1:$DW$117)</f>
        <v>0</v>
      </c>
      <c r="BD36" s="58" cm="1">
        <f t="array" ref="BD36">AnualidadPensionado(BD$1,$E36,$B36, $D36, Hombres!$A$1:$DW$117, Mujeres!$A$1:$DW$117)</f>
        <v>0</v>
      </c>
      <c r="BE36" s="58" cm="1">
        <f t="array" ref="BE36">AnualidadPensionado(BE$1,$E36,$B36, $D36, Hombres!$A$1:$DW$117, Mujeres!$A$1:$DW$117)</f>
        <v>0</v>
      </c>
      <c r="BF36" s="58" cm="1">
        <f t="array" ref="BF36">AnualidadPensionado(BF$1,$E36,$B36, $D36, Hombres!$A$1:$DW$117, Mujeres!$A$1:$DW$117)</f>
        <v>0</v>
      </c>
      <c r="BG36" s="58" cm="1">
        <f t="array" ref="BG36">AnualidadPensionado(BG$1,$E36,$B36, $D36, Hombres!$A$1:$DW$117, Mujeres!$A$1:$DW$117)</f>
        <v>0</v>
      </c>
      <c r="BH36" s="58" cm="1">
        <f t="array" ref="BH36">AnualidadPensionado(BH$1,$E36,$B36, $D36, Hombres!$A$1:$DW$117, Mujeres!$A$1:$DW$117)</f>
        <v>0</v>
      </c>
      <c r="BI36" s="58" cm="1">
        <f t="array" ref="BI36">AnualidadPensionado(BI$1,$E36,$B36, $D36, Hombres!$A$1:$DW$117, Mujeres!$A$1:$DW$117)</f>
        <v>0</v>
      </c>
      <c r="BJ36" s="58" cm="1">
        <f t="array" ref="BJ36">AnualidadPensionado(BJ$1,$E36,$B36, $D36, Hombres!$A$1:$DW$117, Mujeres!$A$1:$DW$117)</f>
        <v>0</v>
      </c>
      <c r="BK36" s="58" cm="1">
        <f t="array" ref="BK36">AnualidadPensionado(BK$1,$E36,$B36, $D36, Hombres!$A$1:$DW$117, Mujeres!$A$1:$DW$117)</f>
        <v>0</v>
      </c>
      <c r="BL36" s="58" cm="1">
        <f t="array" ref="BL36">AnualidadPensionado(BL$1,$E36,$B36, $D36, Hombres!$A$1:$DW$117, Mujeres!$A$1:$DW$117)</f>
        <v>0</v>
      </c>
      <c r="BM36" s="58" cm="1">
        <f t="array" ref="BM36">AnualidadPensionado(BM$1,$E36,$B36, $D36, Hombres!$A$1:$DW$117, Mujeres!$A$1:$DW$117)</f>
        <v>0</v>
      </c>
      <c r="BN36" s="58" cm="1">
        <f t="array" ref="BN36">AnualidadPensionado(BN$1,$E36,$B36, $D36, Hombres!$A$1:$DW$117, Mujeres!$A$1:$DW$117)</f>
        <v>0</v>
      </c>
      <c r="BO36" s="58" cm="1">
        <f t="array" ref="BO36">AnualidadPensionado(BO$1,$E36,$B36, $D36, Hombres!$A$1:$DW$117, Mujeres!$A$1:$DW$117)</f>
        <v>0</v>
      </c>
      <c r="BP36" s="58" cm="1">
        <f t="array" ref="BP36">AnualidadPensionado(BP$1,$E36,$B36, $D36, Hombres!$A$1:$DW$117, Mujeres!$A$1:$DW$117)</f>
        <v>0</v>
      </c>
      <c r="BQ36" s="58" cm="1">
        <f t="array" ref="BQ36">AnualidadPensionado(BQ$1,$E36,$B36, $D36, Hombres!$A$1:$DW$117, Mujeres!$A$1:$DW$117)</f>
        <v>0</v>
      </c>
      <c r="BR36" s="58" cm="1">
        <f t="array" ref="BR36">AnualidadPensionado(BR$1,$E36,$B36, $D36, Hombres!$A$1:$DW$117, Mujeres!$A$1:$DW$117)</f>
        <v>0</v>
      </c>
      <c r="BS36" s="58" cm="1">
        <f t="array" ref="BS36">AnualidadPensionado(BS$1,$E36,$B36, $D36, Hombres!$A$1:$DW$117, Mujeres!$A$1:$DW$117)</f>
        <v>0</v>
      </c>
      <c r="BT36" s="58" cm="1">
        <f t="array" ref="BT36">AnualidadPensionado(BT$1,$E36,$B36, $D36, Hombres!$A$1:$DW$117, Mujeres!$A$1:$DW$117)</f>
        <v>0</v>
      </c>
      <c r="BU36" s="58" cm="1">
        <f t="array" ref="BU36">AnualidadPensionado(BU$1,$E36,$B36, $D36, Hombres!$A$1:$DW$117, Mujeres!$A$1:$DW$117)</f>
        <v>0</v>
      </c>
      <c r="BV36" s="58" cm="1">
        <f t="array" ref="BV36">AnualidadPensionado(BV$1,$E36,$B36, $D36, Hombres!$A$1:$DW$117, Mujeres!$A$1:$DW$117)</f>
        <v>0</v>
      </c>
      <c r="BW36" s="58" cm="1">
        <f t="array" ref="BW36">AnualidadPensionado(BW$1,$E36,$B36, $D36, Hombres!$A$1:$DW$117, Mujeres!$A$1:$DW$117)</f>
        <v>0</v>
      </c>
      <c r="BX36" s="58" cm="1">
        <f t="array" ref="BX36">AnualidadPensionado(BX$1,$E36,$B36, $D36, Hombres!$A$1:$DW$117, Mujeres!$A$1:$DW$117)</f>
        <v>0</v>
      </c>
      <c r="BY36" s="58" cm="1">
        <f t="array" ref="BY36">AnualidadPensionado(BY$1,$E36,$B36, $D36, Hombres!$A$1:$DW$117, Mujeres!$A$1:$DW$117)</f>
        <v>0</v>
      </c>
      <c r="BZ36" s="58" cm="1">
        <f t="array" ref="BZ36">AnualidadPensionado(BZ$1,$E36,$B36, $D36, Hombres!$A$1:$DW$117, Mujeres!$A$1:$DW$117)</f>
        <v>0</v>
      </c>
      <c r="CA36" s="58" cm="1">
        <f t="array" ref="CA36">AnualidadPensionado(CA$1,$E36,$B36, $D36, Hombres!$A$1:$DW$117, Mujeres!$A$1:$DW$117)</f>
        <v>0</v>
      </c>
      <c r="CB36" s="58" cm="1">
        <f t="array" ref="CB36">AnualidadPensionado(CB$1,$E36,$B36, $D36, Hombres!$A$1:$DW$117, Mujeres!$A$1:$DW$117)</f>
        <v>0</v>
      </c>
      <c r="CC36" s="58" cm="1">
        <f t="array" ref="CC36">AnualidadPensionado(CC$1,$E36,$B36, $D36, Hombres!$A$1:$DW$117, Mujeres!$A$1:$DW$117)</f>
        <v>0</v>
      </c>
      <c r="CD36" s="58" cm="1">
        <f t="array" ref="CD36">AnualidadPensionado(CD$1,$E36,$B36, $D36, Hombres!$A$1:$DW$117, Mujeres!$A$1:$DW$117)</f>
        <v>0</v>
      </c>
      <c r="CE36" s="58" cm="1">
        <f t="array" ref="CE36">AnualidadPensionado(CE$1,$E36,$B36, $D36, Hombres!$A$1:$DW$117, Mujeres!$A$1:$DW$117)</f>
        <v>0</v>
      </c>
      <c r="CF36" s="58" cm="1">
        <f t="array" ref="CF36">AnualidadPensionado(CF$1,$E36,$B36, $D36, Hombres!$A$1:$DW$117, Mujeres!$A$1:$DW$117)</f>
        <v>0</v>
      </c>
      <c r="CG36" s="58" cm="1">
        <f t="array" ref="CG36">AnualidadPensionado(CG$1,$E36,$B36, $D36, Hombres!$A$1:$DW$117, Mujeres!$A$1:$DW$117)</f>
        <v>0</v>
      </c>
      <c r="CH36" s="58" cm="1">
        <f t="array" ref="CH36">AnualidadPensionado(CH$1,$E36,$B36, $D36, Hombres!$A$1:$DW$117, Mujeres!$A$1:$DW$117)</f>
        <v>0</v>
      </c>
      <c r="CI36" s="58" cm="1">
        <f t="array" ref="CI36">AnualidadPensionado(CI$1,$E36,$B36, $D36, Hombres!$A$1:$DW$117, Mujeres!$A$1:$DW$117)</f>
        <v>0</v>
      </c>
      <c r="CJ36" s="58" cm="1">
        <f t="array" ref="CJ36">AnualidadPensionado(CJ$1,$E36,$B36, $D36, Hombres!$A$1:$DW$117, Mujeres!$A$1:$DW$117)</f>
        <v>0</v>
      </c>
      <c r="CK36" s="58" cm="1">
        <f t="array" ref="CK36">AnualidadPensionado(CK$1,$E36,$B36, $D36, Hombres!$A$1:$DW$117, Mujeres!$A$1:$DW$117)</f>
        <v>0</v>
      </c>
      <c r="CL36" s="58" cm="1">
        <f t="array" ref="CL36">AnualidadPensionado(CL$1,$E36,$B36, $D36, Hombres!$A$1:$DW$117, Mujeres!$A$1:$DW$117)</f>
        <v>0</v>
      </c>
      <c r="CM36" s="58" cm="1">
        <f t="array" ref="CM36">AnualidadPensionado(CM$1,$E36,$B36, $D36, Hombres!$A$1:$DW$117, Mujeres!$A$1:$DW$117)</f>
        <v>0</v>
      </c>
      <c r="CN36" s="58" cm="1">
        <f t="array" ref="CN36">AnualidadPensionado(CN$1,$E36,$B36, $D36, Hombres!$A$1:$DW$117, Mujeres!$A$1:$DW$117)</f>
        <v>0</v>
      </c>
      <c r="CO36" s="58" cm="1">
        <f t="array" ref="CO36">AnualidadPensionado(CO$1,$E36,$B36, $D36, Hombres!$A$1:$DW$117, Mujeres!$A$1:$DW$117)</f>
        <v>0</v>
      </c>
      <c r="CP36" s="58" cm="1">
        <f t="array" ref="CP36">AnualidadPensionado(CP$1,$E36,$B36, $D36, Hombres!$A$1:$DW$117, Mujeres!$A$1:$DW$117)</f>
        <v>0</v>
      </c>
      <c r="CQ36" s="58" cm="1">
        <f t="array" ref="CQ36">AnualidadPensionado(CQ$1,$E36,$B36, $D36, Hombres!$A$1:$DW$117, Mujeres!$A$1:$DW$117)</f>
        <v>0</v>
      </c>
      <c r="CR36" s="58" cm="1">
        <f t="array" ref="CR36">AnualidadPensionado(CR$1,$E36,$B36, $D36, Hombres!$A$1:$DW$117, Mujeres!$A$1:$DW$117)</f>
        <v>0</v>
      </c>
      <c r="CS36" s="58" cm="1">
        <f t="array" ref="CS36">AnualidadPensionado(CS$1,$E36,$B36, $D36, Hombres!$A$1:$DW$117, Mujeres!$A$1:$DW$117)</f>
        <v>0</v>
      </c>
      <c r="CT36" s="58" cm="1">
        <f t="array" ref="CT36">AnualidadPensionado(CT$1,$E36,$B36, $D36, Hombres!$A$1:$DW$117, Mujeres!$A$1:$DW$117)</f>
        <v>0</v>
      </c>
      <c r="CU36" s="58" cm="1">
        <f t="array" ref="CU36">AnualidadPensionado(CU$1,$E36,$B36, $D36, Hombres!$A$1:$DW$117, Mujeres!$A$1:$DW$117)</f>
        <v>0</v>
      </c>
      <c r="CV36" s="58" cm="1">
        <f t="array" ref="CV36">AnualidadPensionado(CV$1,$E36,$B36, $D36, Hombres!$A$1:$DW$117, Mujeres!$A$1:$DW$117)</f>
        <v>0</v>
      </c>
      <c r="CW36" s="58" cm="1">
        <f t="array" ref="CW36">AnualidadPensionado(CW$1,$E36,$B36, $D36, Hombres!$A$1:$DW$117, Mujeres!$A$1:$DW$117)</f>
        <v>0</v>
      </c>
      <c r="CX36" s="58" cm="1">
        <f t="array" ref="CX36">AnualidadPensionado(CX$1,$E36,$B36, $D36, Hombres!$A$1:$DW$117, Mujeres!$A$1:$DW$117)</f>
        <v>0</v>
      </c>
      <c r="CY36" s="58" cm="1">
        <f t="array" ref="CY36">AnualidadPensionado(CY$1,$E36,$B36, $D36, Hombres!$A$1:$DW$117, Mujeres!$A$1:$DW$117)</f>
        <v>0</v>
      </c>
    </row>
    <row r="37" spans="1:103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9"/>
      <c r="H37" s="58" cm="1">
        <f t="array" ref="H37">AnualidadPensionado(H$1,$E37,$B37, $D37, Hombres!$A$1:$DW$117, Mujeres!$A$1:$DW$117)</f>
        <v>1596095.8</v>
      </c>
      <c r="I37" s="58" cm="1">
        <f t="array" ref="I37">AnualidadPensionado(I$1,$E37,$B37, $D37, Hombres!$A$1:$DW$117, Mujeres!$A$1:$DW$117)</f>
        <v>1581400.6257741901</v>
      </c>
      <c r="J37" s="58" cm="1">
        <f t="array" ref="J37">AnualidadPensionado(J$1,$E37,$B37, $D37, Hombres!$A$1:$DW$117, Mujeres!$A$1:$DW$117)</f>
        <v>1560524.2603914279</v>
      </c>
      <c r="K37" s="58" cm="1">
        <f t="array" ref="K37">AnualidadPensionado(K$1,$E37,$B37, $D37, Hombres!$A$1:$DW$117, Mujeres!$A$1:$DW$117)</f>
        <v>1532968.0454810122</v>
      </c>
      <c r="L37" s="58" cm="1">
        <f t="array" ref="L37">AnualidadPensionado(L$1,$E37,$B37, $D37, Hombres!$A$1:$DW$117, Mujeres!$A$1:$DW$117)</f>
        <v>1498271.5902290973</v>
      </c>
      <c r="M37" s="58" cm="1">
        <f t="array" ref="M37">AnualidadPensionado(M$1,$E37,$B37, $D37, Hombres!$A$1:$DW$117, Mujeres!$A$1:$DW$117)</f>
        <v>1456110.3849985676</v>
      </c>
      <c r="N37" s="58" cm="1">
        <f t="array" ref="N37">AnualidadPensionado(N$1,$E37,$B37, $D37, Hombres!$A$1:$DW$117, Mujeres!$A$1:$DW$117)</f>
        <v>1406302.1067423667</v>
      </c>
      <c r="O37" s="58" cm="1">
        <f t="array" ref="O37">AnualidadPensionado(O$1,$E37,$B37, $D37, Hombres!$A$1:$DW$117, Mujeres!$A$1:$DW$117)</f>
        <v>1348751.6892101751</v>
      </c>
      <c r="P37" s="58" cm="1">
        <f t="array" ref="P37">AnualidadPensionado(P$1,$E37,$B37, $D37, Hombres!$A$1:$DW$117, Mujeres!$A$1:$DW$117)</f>
        <v>1283463.0843036019</v>
      </c>
      <c r="Q37" s="58" cm="1">
        <f t="array" ref="Q37">AnualidadPensionado(Q$1,$E37,$B37, $D37, Hombres!$A$1:$DW$117, Mujeres!$A$1:$DW$117)</f>
        <v>1210638.5854523249</v>
      </c>
      <c r="R37" s="58" cm="1">
        <f t="array" ref="R37">AnualidadPensionado(R$1,$E37,$B37, $D37, Hombres!$A$1:$DW$117, Mujeres!$A$1:$DW$117)</f>
        <v>1130786.1718455618</v>
      </c>
      <c r="S37" s="58" cm="1">
        <f t="array" ref="S37">AnualidadPensionado(S$1,$E37,$B37, $D37, Hombres!$A$1:$DW$117, Mujeres!$A$1:$DW$117)</f>
        <v>1044718.3295893247</v>
      </c>
      <c r="T37" s="58" cm="1">
        <f t="array" ref="T37">AnualidadPensionado(T$1,$E37,$B37, $D37, Hombres!$A$1:$DW$117, Mujeres!$A$1:$DW$117)</f>
        <v>953467.06755788811</v>
      </c>
      <c r="U37" s="58" cm="1">
        <f t="array" ref="U37">AnualidadPensionado(U$1,$E37,$B37, $D37, Hombres!$A$1:$DW$117, Mujeres!$A$1:$DW$117)</f>
        <v>858276.30606180092</v>
      </c>
      <c r="V37" s="58" cm="1">
        <f t="array" ref="V37">AnualidadPensionado(V$1,$E37,$B37, $D37, Hombres!$A$1:$DW$117, Mujeres!$A$1:$DW$117)</f>
        <v>760669.9248823839</v>
      </c>
      <c r="W37" s="58" cm="1">
        <f t="array" ref="W37">AnualidadPensionado(W$1,$E37,$B37, $D37, Hombres!$A$1:$DW$117, Mujeres!$A$1:$DW$117)</f>
        <v>662500.51607242157</v>
      </c>
      <c r="X37" s="58" cm="1">
        <f t="array" ref="X37">AnualidadPensionado(X$1,$E37,$B37, $D37, Hombres!$A$1:$DW$117, Mujeres!$A$1:$DW$117)</f>
        <v>565832.88747059787</v>
      </c>
      <c r="Y37" s="58" cm="1">
        <f t="array" ref="Y37">AnualidadPensionado(Y$1,$E37,$B37, $D37, Hombres!$A$1:$DW$117, Mujeres!$A$1:$DW$117)</f>
        <v>472759.5852342929</v>
      </c>
      <c r="Z37" s="58" cm="1">
        <f t="array" ref="Z37">AnualidadPensionado(Z$1,$E37,$B37, $D37, Hombres!$A$1:$DW$117, Mujeres!$A$1:$DW$117)</f>
        <v>385291.30209011666</v>
      </c>
      <c r="AA37" s="58" cm="1">
        <f t="array" ref="AA37">AnualidadPensionado(AA$1,$E37,$B37, $D37, Hombres!$A$1:$DW$117, Mujeres!$A$1:$DW$117)</f>
        <v>305279.07683203323</v>
      </c>
      <c r="AB37" s="58" cm="1">
        <f t="array" ref="AB37">AnualidadPensionado(AB$1,$E37,$B37, $D37, Hombres!$A$1:$DW$117, Mujeres!$A$1:$DW$117)</f>
        <v>234299.70074372547</v>
      </c>
      <c r="AC37" s="58" cm="1">
        <f t="array" ref="AC37">AnualidadPensionado(AC$1,$E37,$B37, $D37, Hombres!$A$1:$DW$117, Mujeres!$A$1:$DW$117)</f>
        <v>173468.48748070898</v>
      </c>
      <c r="AD37" s="58" cm="1">
        <f t="array" ref="AD37">AnualidadPensionado(AD$1,$E37,$B37, $D37, Hombres!$A$1:$DW$117, Mujeres!$A$1:$DW$117)</f>
        <v>123293.57729903409</v>
      </c>
      <c r="AE37" s="58" cm="1">
        <f t="array" ref="AE37">AnualidadPensionado(AE$1,$E37,$B37, $D37, Hombres!$A$1:$DW$117, Mujeres!$A$1:$DW$117)</f>
        <v>83645.781893856809</v>
      </c>
      <c r="AF37" s="58" cm="1">
        <f t="array" ref="AF37">AnualidadPensionado(AF$1,$E37,$B37, $D37, Hombres!$A$1:$DW$117, Mujeres!$A$1:$DW$117)</f>
        <v>53806.125935018586</v>
      </c>
      <c r="AG37" s="58" cm="1">
        <f t="array" ref="AG37">AnualidadPensionado(AG$1,$E37,$B37, $D37, Hombres!$A$1:$DW$117, Mujeres!$A$1:$DW$117)</f>
        <v>32565.622405023074</v>
      </c>
      <c r="AH37" s="58" cm="1">
        <f t="array" ref="AH37">AnualidadPensionado(AH$1,$E37,$B37, $D37, Hombres!$A$1:$DW$117, Mujeres!$A$1:$DW$117)</f>
        <v>18377.445615467161</v>
      </c>
      <c r="AI37" s="58" cm="1">
        <f t="array" ref="AI37">AnualidadPensionado(AI$1,$E37,$B37, $D37, Hombres!$A$1:$DW$117, Mujeres!$A$1:$DW$117)</f>
        <v>9563.6147776100515</v>
      </c>
      <c r="AJ37" s="58" cm="1">
        <f t="array" ref="AJ37">AnualidadPensionado(AJ$1,$E37,$B37, $D37, Hombres!$A$1:$DW$117, Mujeres!$A$1:$DW$117)</f>
        <v>4527.6738071733407</v>
      </c>
      <c r="AK37" s="58" cm="1">
        <f t="array" ref="AK37">AnualidadPensionado(AK$1,$E37,$B37, $D37, Hombres!$A$1:$DW$117, Mujeres!$A$1:$DW$117)</f>
        <v>1917.3395191920231</v>
      </c>
      <c r="AL37" s="58" cm="1">
        <f t="array" ref="AL37">AnualidadPensionado(AL$1,$E37,$B37, $D37, Hombres!$A$1:$DW$117, Mujeres!$A$1:$DW$117)</f>
        <v>710.7300868032022</v>
      </c>
      <c r="AM37" s="58" cm="1">
        <f t="array" ref="AM37">AnualidadPensionado(AM$1,$E37,$B37, $D37, Hombres!$A$1:$DW$117, Mujeres!$A$1:$DW$117)</f>
        <v>224.037849685</v>
      </c>
      <c r="AN37" s="58" cm="1">
        <f t="array" ref="AN37">AnualidadPensionado(AN$1,$E37,$B37, $D37, Hombres!$A$1:$DW$117, Mujeres!$A$1:$DW$117)</f>
        <v>57.639302379728143</v>
      </c>
      <c r="AO37" s="58" cm="1">
        <f t="array" ref="AO37">AnualidadPensionado(AO$1,$E37,$B37, $D37, Hombres!$A$1:$DW$117, Mujeres!$A$1:$DW$117)</f>
        <v>11.363833834673631</v>
      </c>
      <c r="AP37" s="58" cm="1">
        <f t="array" ref="AP37">AnualidadPensionado(AP$1,$E37,$B37, $D37, Hombres!$A$1:$DW$117, Mujeres!$A$1:$DW$117)</f>
        <v>1.5370594256202268</v>
      </c>
      <c r="AQ37" s="58" cm="1">
        <f t="array" ref="AQ37">AnualidadPensionado(AQ$1,$E37,$B37, $D37, Hombres!$A$1:$DW$117, Mujeres!$A$1:$DW$117)</f>
        <v>0</v>
      </c>
      <c r="AR37" s="58" cm="1">
        <f t="array" ref="AR37">AnualidadPensionado(AR$1,$E37,$B37, $D37, Hombres!$A$1:$DW$117, Mujeres!$A$1:$DW$117)</f>
        <v>0</v>
      </c>
      <c r="AS37" s="58" cm="1">
        <f t="array" ref="AS37">AnualidadPensionado(AS$1,$E37,$B37, $D37, Hombres!$A$1:$DW$117, Mujeres!$A$1:$DW$117)</f>
        <v>0</v>
      </c>
      <c r="AT37" s="58" cm="1">
        <f t="array" ref="AT37">AnualidadPensionado(AT$1,$E37,$B37, $D37, Hombres!$A$1:$DW$117, Mujeres!$A$1:$DW$117)</f>
        <v>0</v>
      </c>
      <c r="AU37" s="58" cm="1">
        <f t="array" ref="AU37">AnualidadPensionado(AU$1,$E37,$B37, $D37, Hombres!$A$1:$DW$117, Mujeres!$A$1:$DW$117)</f>
        <v>0</v>
      </c>
      <c r="AV37" s="58" cm="1">
        <f t="array" ref="AV37">AnualidadPensionado(AV$1,$E37,$B37, $D37, Hombres!$A$1:$DW$117, Mujeres!$A$1:$DW$117)</f>
        <v>0</v>
      </c>
      <c r="AW37" s="58" cm="1">
        <f t="array" ref="AW37">AnualidadPensionado(AW$1,$E37,$B37, $D37, Hombres!$A$1:$DW$117, Mujeres!$A$1:$DW$117)</f>
        <v>0</v>
      </c>
      <c r="AX37" s="58" cm="1">
        <f t="array" ref="AX37">AnualidadPensionado(AX$1,$E37,$B37, $D37, Hombres!$A$1:$DW$117, Mujeres!$A$1:$DW$117)</f>
        <v>0</v>
      </c>
      <c r="AY37" s="58" cm="1">
        <f t="array" ref="AY37">AnualidadPensionado(AY$1,$E37,$B37, $D37, Hombres!$A$1:$DW$117, Mujeres!$A$1:$DW$117)</f>
        <v>0</v>
      </c>
      <c r="AZ37" s="58" cm="1">
        <f t="array" ref="AZ37">AnualidadPensionado(AZ$1,$E37,$B37, $D37, Hombres!$A$1:$DW$117, Mujeres!$A$1:$DW$117)</f>
        <v>0</v>
      </c>
      <c r="BA37" s="58" cm="1">
        <f t="array" ref="BA37">AnualidadPensionado(BA$1,$E37,$B37, $D37, Hombres!$A$1:$DW$117, Mujeres!$A$1:$DW$117)</f>
        <v>0</v>
      </c>
      <c r="BB37" s="58" cm="1">
        <f t="array" ref="BB37">AnualidadPensionado(BB$1,$E37,$B37, $D37, Hombres!$A$1:$DW$117, Mujeres!$A$1:$DW$117)</f>
        <v>0</v>
      </c>
      <c r="BC37" s="58" cm="1">
        <f t="array" ref="BC37">AnualidadPensionado(BC$1,$E37,$B37, $D37, Hombres!$A$1:$DW$117, Mujeres!$A$1:$DW$117)</f>
        <v>0</v>
      </c>
      <c r="BD37" s="58" cm="1">
        <f t="array" ref="BD37">AnualidadPensionado(BD$1,$E37,$B37, $D37, Hombres!$A$1:$DW$117, Mujeres!$A$1:$DW$117)</f>
        <v>0</v>
      </c>
      <c r="BE37" s="58" cm="1">
        <f t="array" ref="BE37">AnualidadPensionado(BE$1,$E37,$B37, $D37, Hombres!$A$1:$DW$117, Mujeres!$A$1:$DW$117)</f>
        <v>0</v>
      </c>
      <c r="BF37" s="58" cm="1">
        <f t="array" ref="BF37">AnualidadPensionado(BF$1,$E37,$B37, $D37, Hombres!$A$1:$DW$117, Mujeres!$A$1:$DW$117)</f>
        <v>0</v>
      </c>
      <c r="BG37" s="58" cm="1">
        <f t="array" ref="BG37">AnualidadPensionado(BG$1,$E37,$B37, $D37, Hombres!$A$1:$DW$117, Mujeres!$A$1:$DW$117)</f>
        <v>0</v>
      </c>
      <c r="BH37" s="58" cm="1">
        <f t="array" ref="BH37">AnualidadPensionado(BH$1,$E37,$B37, $D37, Hombres!$A$1:$DW$117, Mujeres!$A$1:$DW$117)</f>
        <v>0</v>
      </c>
      <c r="BI37" s="58" cm="1">
        <f t="array" ref="BI37">AnualidadPensionado(BI$1,$E37,$B37, $D37, Hombres!$A$1:$DW$117, Mujeres!$A$1:$DW$117)</f>
        <v>0</v>
      </c>
      <c r="BJ37" s="58" cm="1">
        <f t="array" ref="BJ37">AnualidadPensionado(BJ$1,$E37,$B37, $D37, Hombres!$A$1:$DW$117, Mujeres!$A$1:$DW$117)</f>
        <v>0</v>
      </c>
      <c r="BK37" s="58" cm="1">
        <f t="array" ref="BK37">AnualidadPensionado(BK$1,$E37,$B37, $D37, Hombres!$A$1:$DW$117, Mujeres!$A$1:$DW$117)</f>
        <v>0</v>
      </c>
      <c r="BL37" s="58" cm="1">
        <f t="array" ref="BL37">AnualidadPensionado(BL$1,$E37,$B37, $D37, Hombres!$A$1:$DW$117, Mujeres!$A$1:$DW$117)</f>
        <v>0</v>
      </c>
      <c r="BM37" s="58" cm="1">
        <f t="array" ref="BM37">AnualidadPensionado(BM$1,$E37,$B37, $D37, Hombres!$A$1:$DW$117, Mujeres!$A$1:$DW$117)</f>
        <v>0</v>
      </c>
      <c r="BN37" s="58" cm="1">
        <f t="array" ref="BN37">AnualidadPensionado(BN$1,$E37,$B37, $D37, Hombres!$A$1:$DW$117, Mujeres!$A$1:$DW$117)</f>
        <v>0</v>
      </c>
      <c r="BO37" s="58" cm="1">
        <f t="array" ref="BO37">AnualidadPensionado(BO$1,$E37,$B37, $D37, Hombres!$A$1:$DW$117, Mujeres!$A$1:$DW$117)</f>
        <v>0</v>
      </c>
      <c r="BP37" s="58" cm="1">
        <f t="array" ref="BP37">AnualidadPensionado(BP$1,$E37,$B37, $D37, Hombres!$A$1:$DW$117, Mujeres!$A$1:$DW$117)</f>
        <v>0</v>
      </c>
      <c r="BQ37" s="58" cm="1">
        <f t="array" ref="BQ37">AnualidadPensionado(BQ$1,$E37,$B37, $D37, Hombres!$A$1:$DW$117, Mujeres!$A$1:$DW$117)</f>
        <v>0</v>
      </c>
      <c r="BR37" s="58" cm="1">
        <f t="array" ref="BR37">AnualidadPensionado(BR$1,$E37,$B37, $D37, Hombres!$A$1:$DW$117, Mujeres!$A$1:$DW$117)</f>
        <v>0</v>
      </c>
      <c r="BS37" s="58" cm="1">
        <f t="array" ref="BS37">AnualidadPensionado(BS$1,$E37,$B37, $D37, Hombres!$A$1:$DW$117, Mujeres!$A$1:$DW$117)</f>
        <v>0</v>
      </c>
      <c r="BT37" s="58" cm="1">
        <f t="array" ref="BT37">AnualidadPensionado(BT$1,$E37,$B37, $D37, Hombres!$A$1:$DW$117, Mujeres!$A$1:$DW$117)</f>
        <v>0</v>
      </c>
      <c r="BU37" s="58" cm="1">
        <f t="array" ref="BU37">AnualidadPensionado(BU$1,$E37,$B37, $D37, Hombres!$A$1:$DW$117, Mujeres!$A$1:$DW$117)</f>
        <v>0</v>
      </c>
      <c r="BV37" s="58" cm="1">
        <f t="array" ref="BV37">AnualidadPensionado(BV$1,$E37,$B37, $D37, Hombres!$A$1:$DW$117, Mujeres!$A$1:$DW$117)</f>
        <v>0</v>
      </c>
      <c r="BW37" s="58" cm="1">
        <f t="array" ref="BW37">AnualidadPensionado(BW$1,$E37,$B37, $D37, Hombres!$A$1:$DW$117, Mujeres!$A$1:$DW$117)</f>
        <v>0</v>
      </c>
      <c r="BX37" s="58" cm="1">
        <f t="array" ref="BX37">AnualidadPensionado(BX$1,$E37,$B37, $D37, Hombres!$A$1:$DW$117, Mujeres!$A$1:$DW$117)</f>
        <v>0</v>
      </c>
      <c r="BY37" s="58" cm="1">
        <f t="array" ref="BY37">AnualidadPensionado(BY$1,$E37,$B37, $D37, Hombres!$A$1:$DW$117, Mujeres!$A$1:$DW$117)</f>
        <v>0</v>
      </c>
      <c r="BZ37" s="58" cm="1">
        <f t="array" ref="BZ37">AnualidadPensionado(BZ$1,$E37,$B37, $D37, Hombres!$A$1:$DW$117, Mujeres!$A$1:$DW$117)</f>
        <v>0</v>
      </c>
      <c r="CA37" s="58" cm="1">
        <f t="array" ref="CA37">AnualidadPensionado(CA$1,$E37,$B37, $D37, Hombres!$A$1:$DW$117, Mujeres!$A$1:$DW$117)</f>
        <v>0</v>
      </c>
      <c r="CB37" s="58" cm="1">
        <f t="array" ref="CB37">AnualidadPensionado(CB$1,$E37,$B37, $D37, Hombres!$A$1:$DW$117, Mujeres!$A$1:$DW$117)</f>
        <v>0</v>
      </c>
      <c r="CC37" s="58" cm="1">
        <f t="array" ref="CC37">AnualidadPensionado(CC$1,$E37,$B37, $D37, Hombres!$A$1:$DW$117, Mujeres!$A$1:$DW$117)</f>
        <v>0</v>
      </c>
      <c r="CD37" s="58" cm="1">
        <f t="array" ref="CD37">AnualidadPensionado(CD$1,$E37,$B37, $D37, Hombres!$A$1:$DW$117, Mujeres!$A$1:$DW$117)</f>
        <v>0</v>
      </c>
      <c r="CE37" s="58" cm="1">
        <f t="array" ref="CE37">AnualidadPensionado(CE$1,$E37,$B37, $D37, Hombres!$A$1:$DW$117, Mujeres!$A$1:$DW$117)</f>
        <v>0</v>
      </c>
      <c r="CF37" s="58" cm="1">
        <f t="array" ref="CF37">AnualidadPensionado(CF$1,$E37,$B37, $D37, Hombres!$A$1:$DW$117, Mujeres!$A$1:$DW$117)</f>
        <v>0</v>
      </c>
      <c r="CG37" s="58" cm="1">
        <f t="array" ref="CG37">AnualidadPensionado(CG$1,$E37,$B37, $D37, Hombres!$A$1:$DW$117, Mujeres!$A$1:$DW$117)</f>
        <v>0</v>
      </c>
      <c r="CH37" s="58" cm="1">
        <f t="array" ref="CH37">AnualidadPensionado(CH$1,$E37,$B37, $D37, Hombres!$A$1:$DW$117, Mujeres!$A$1:$DW$117)</f>
        <v>0</v>
      </c>
      <c r="CI37" s="58" cm="1">
        <f t="array" ref="CI37">AnualidadPensionado(CI$1,$E37,$B37, $D37, Hombres!$A$1:$DW$117, Mujeres!$A$1:$DW$117)</f>
        <v>0</v>
      </c>
      <c r="CJ37" s="58" cm="1">
        <f t="array" ref="CJ37">AnualidadPensionado(CJ$1,$E37,$B37, $D37, Hombres!$A$1:$DW$117, Mujeres!$A$1:$DW$117)</f>
        <v>0</v>
      </c>
      <c r="CK37" s="58" cm="1">
        <f t="array" ref="CK37">AnualidadPensionado(CK$1,$E37,$B37, $D37, Hombres!$A$1:$DW$117, Mujeres!$A$1:$DW$117)</f>
        <v>0</v>
      </c>
      <c r="CL37" s="58" cm="1">
        <f t="array" ref="CL37">AnualidadPensionado(CL$1,$E37,$B37, $D37, Hombres!$A$1:$DW$117, Mujeres!$A$1:$DW$117)</f>
        <v>0</v>
      </c>
      <c r="CM37" s="58" cm="1">
        <f t="array" ref="CM37">AnualidadPensionado(CM$1,$E37,$B37, $D37, Hombres!$A$1:$DW$117, Mujeres!$A$1:$DW$117)</f>
        <v>0</v>
      </c>
      <c r="CN37" s="58" cm="1">
        <f t="array" ref="CN37">AnualidadPensionado(CN$1,$E37,$B37, $D37, Hombres!$A$1:$DW$117, Mujeres!$A$1:$DW$117)</f>
        <v>0</v>
      </c>
      <c r="CO37" s="58" cm="1">
        <f t="array" ref="CO37">AnualidadPensionado(CO$1,$E37,$B37, $D37, Hombres!$A$1:$DW$117, Mujeres!$A$1:$DW$117)</f>
        <v>0</v>
      </c>
      <c r="CP37" s="58" cm="1">
        <f t="array" ref="CP37">AnualidadPensionado(CP$1,$E37,$B37, $D37, Hombres!$A$1:$DW$117, Mujeres!$A$1:$DW$117)</f>
        <v>0</v>
      </c>
      <c r="CQ37" s="58" cm="1">
        <f t="array" ref="CQ37">AnualidadPensionado(CQ$1,$E37,$B37, $D37, Hombres!$A$1:$DW$117, Mujeres!$A$1:$DW$117)</f>
        <v>0</v>
      </c>
      <c r="CR37" s="58" cm="1">
        <f t="array" ref="CR37">AnualidadPensionado(CR$1,$E37,$B37, $D37, Hombres!$A$1:$DW$117, Mujeres!$A$1:$DW$117)</f>
        <v>0</v>
      </c>
      <c r="CS37" s="58" cm="1">
        <f t="array" ref="CS37">AnualidadPensionado(CS$1,$E37,$B37, $D37, Hombres!$A$1:$DW$117, Mujeres!$A$1:$DW$117)</f>
        <v>0</v>
      </c>
      <c r="CT37" s="58" cm="1">
        <f t="array" ref="CT37">AnualidadPensionado(CT$1,$E37,$B37, $D37, Hombres!$A$1:$DW$117, Mujeres!$A$1:$DW$117)</f>
        <v>0</v>
      </c>
      <c r="CU37" s="58" cm="1">
        <f t="array" ref="CU37">AnualidadPensionado(CU$1,$E37,$B37, $D37, Hombres!$A$1:$DW$117, Mujeres!$A$1:$DW$117)</f>
        <v>0</v>
      </c>
      <c r="CV37" s="58" cm="1">
        <f t="array" ref="CV37">AnualidadPensionado(CV$1,$E37,$B37, $D37, Hombres!$A$1:$DW$117, Mujeres!$A$1:$DW$117)</f>
        <v>0</v>
      </c>
      <c r="CW37" s="58" cm="1">
        <f t="array" ref="CW37">AnualidadPensionado(CW$1,$E37,$B37, $D37, Hombres!$A$1:$DW$117, Mujeres!$A$1:$DW$117)</f>
        <v>0</v>
      </c>
      <c r="CX37" s="58" cm="1">
        <f t="array" ref="CX37">AnualidadPensionado(CX$1,$E37,$B37, $D37, Hombres!$A$1:$DW$117, Mujeres!$A$1:$DW$117)</f>
        <v>0</v>
      </c>
      <c r="CY37" s="58" cm="1">
        <f t="array" ref="CY37">AnualidadPensionado(CY$1,$E37,$B37, $D37, Hombres!$A$1:$DW$117, Mujeres!$A$1:$DW$117)</f>
        <v>0</v>
      </c>
    </row>
    <row r="38" spans="1:103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9"/>
      <c r="H38" s="58" cm="1">
        <f t="array" ref="H38">AnualidadPensionado(H$1,$E38,$B38, $D38, Hombres!$A$1:$DW$117, Mujeres!$A$1:$DW$117)</f>
        <v>2616174.6</v>
      </c>
      <c r="I38" s="58" cm="1">
        <f t="array" ref="I38">AnualidadPensionado(I$1,$E38,$B38, $D38, Hombres!$A$1:$DW$117, Mujeres!$A$1:$DW$117)</f>
        <v>2672358.0247827605</v>
      </c>
      <c r="J38" s="58" cm="1">
        <f t="array" ref="J38">AnualidadPensionado(J$1,$E38,$B38, $D38, Hombres!$A$1:$DW$117, Mujeres!$A$1:$DW$117)</f>
        <v>2728092.0903987777</v>
      </c>
      <c r="K38" s="58" cm="1">
        <f t="array" ref="K38">AnualidadPensionado(K$1,$E38,$B38, $D38, Hombres!$A$1:$DW$117, Mujeres!$A$1:$DW$117)</f>
        <v>2782971.5612407466</v>
      </c>
      <c r="L38" s="58" cm="1">
        <f t="array" ref="L38">AnualidadPensionado(L$1,$E38,$B38, $D38, Hombres!$A$1:$DW$117, Mujeres!$A$1:$DW$117)</f>
        <v>2836422.206379808</v>
      </c>
      <c r="M38" s="58" cm="1">
        <f t="array" ref="M38">AnualidadPensionado(M$1,$E38,$B38, $D38, Hombres!$A$1:$DW$117, Mujeres!$A$1:$DW$117)</f>
        <v>2887674.9658022104</v>
      </c>
      <c r="N38" s="58" cm="1">
        <f t="array" ref="N38">AnualidadPensionado(N$1,$E38,$B38, $D38, Hombres!$A$1:$DW$117, Mujeres!$A$1:$DW$117)</f>
        <v>2935965.8256967673</v>
      </c>
      <c r="O38" s="58" cm="1">
        <f t="array" ref="O38">AnualidadPensionado(O$1,$E38,$B38, $D38, Hombres!$A$1:$DW$117, Mujeres!$A$1:$DW$117)</f>
        <v>2980874.444109634</v>
      </c>
      <c r="P38" s="58" cm="1">
        <f t="array" ref="P38">AnualidadPensionado(P$1,$E38,$B38, $D38, Hombres!$A$1:$DW$117, Mujeres!$A$1:$DW$117)</f>
        <v>3022323.5449872212</v>
      </c>
      <c r="Q38" s="58" cm="1">
        <f t="array" ref="Q38">AnualidadPensionado(Q$1,$E38,$B38, $D38, Hombres!$A$1:$DW$117, Mujeres!$A$1:$DW$117)</f>
        <v>3060151.7473920202</v>
      </c>
      <c r="R38" s="58" cm="1">
        <f t="array" ref="R38">AnualidadPensionado(R$1,$E38,$B38, $D38, Hombres!$A$1:$DW$117, Mujeres!$A$1:$DW$117)</f>
        <v>3093726.4287397615</v>
      </c>
      <c r="S38" s="58" cm="1">
        <f t="array" ref="S38">AnualidadPensionado(S$1,$E38,$B38, $D38, Hombres!$A$1:$DW$117, Mujeres!$A$1:$DW$117)</f>
        <v>3121939.7628121725</v>
      </c>
      <c r="T38" s="58" cm="1">
        <f t="array" ref="T38">AnualidadPensionado(T$1,$E38,$B38, $D38, Hombres!$A$1:$DW$117, Mujeres!$A$1:$DW$117)</f>
        <v>3143340.254034081</v>
      </c>
      <c r="U38" s="58" cm="1">
        <f t="array" ref="U38">AnualidadPensionado(U$1,$E38,$B38, $D38, Hombres!$A$1:$DW$117, Mujeres!$A$1:$DW$117)</f>
        <v>3156365.6493821288</v>
      </c>
      <c r="V38" s="58" cm="1">
        <f t="array" ref="V38">AnualidadPensionado(V$1,$E38,$B38, $D38, Hombres!$A$1:$DW$117, Mujeres!$A$1:$DW$117)</f>
        <v>3156094.2303435733</v>
      </c>
      <c r="W38" s="58" cm="1">
        <f t="array" ref="W38">AnualidadPensionado(W$1,$E38,$B38, $D38, Hombres!$A$1:$DW$117, Mujeres!$A$1:$DW$117)</f>
        <v>3145354.0322094313</v>
      </c>
      <c r="X38" s="58" cm="1">
        <f t="array" ref="X38">AnualidadPensionado(X$1,$E38,$B38, $D38, Hombres!$A$1:$DW$117, Mujeres!$A$1:$DW$117)</f>
        <v>3123146.804211264</v>
      </c>
      <c r="Y38" s="58" cm="1">
        <f t="array" ref="Y38">AnualidadPensionado(Y$1,$E38,$B38, $D38, Hombres!$A$1:$DW$117, Mujeres!$A$1:$DW$117)</f>
        <v>3088421.047091315</v>
      </c>
      <c r="Z38" s="58" cm="1">
        <f t="array" ref="Z38">AnualidadPensionado(Z$1,$E38,$B38, $D38, Hombres!$A$1:$DW$117, Mujeres!$A$1:$DW$117)</f>
        <v>3040064.6350201662</v>
      </c>
      <c r="AA38" s="58" cm="1">
        <f t="array" ref="AA38">AnualidadPensionado(AA$1,$E38,$B38, $D38, Hombres!$A$1:$DW$117, Mujeres!$A$1:$DW$117)</f>
        <v>2976963.7067070543</v>
      </c>
      <c r="AB38" s="58" cm="1">
        <f t="array" ref="AB38">AnualidadPensionado(AB$1,$E38,$B38, $D38, Hombres!$A$1:$DW$117, Mujeres!$A$1:$DW$117)</f>
        <v>2898229.533238207</v>
      </c>
      <c r="AC38" s="58" cm="1">
        <f t="array" ref="AC38">AnualidadPensionado(AC$1,$E38,$B38, $D38, Hombres!$A$1:$DW$117, Mujeres!$A$1:$DW$117)</f>
        <v>2803303.3518228708</v>
      </c>
      <c r="AD38" s="58" cm="1">
        <f t="array" ref="AD38">AnualidadPensionado(AD$1,$E38,$B38, $D38, Hombres!$A$1:$DW$117, Mujeres!$A$1:$DW$117)</f>
        <v>2691856.2974329847</v>
      </c>
      <c r="AE38" s="58" cm="1">
        <f t="array" ref="AE38">AnualidadPensionado(AE$1,$E38,$B38, $D38, Hombres!$A$1:$DW$117, Mujeres!$A$1:$DW$117)</f>
        <v>2563802.1414843276</v>
      </c>
      <c r="AF38" s="58" cm="1">
        <f t="array" ref="AF38">AnualidadPensionado(AF$1,$E38,$B38, $D38, Hombres!$A$1:$DW$117, Mujeres!$A$1:$DW$117)</f>
        <v>2419416.7936834032</v>
      </c>
      <c r="AG38" s="58" cm="1">
        <f t="array" ref="AG38">AnualidadPensionado(AG$1,$E38,$B38, $D38, Hombres!$A$1:$DW$117, Mujeres!$A$1:$DW$117)</f>
        <v>2259628.3374003507</v>
      </c>
      <c r="AH38" s="58" cm="1">
        <f t="array" ref="AH38">AnualidadPensionado(AH$1,$E38,$B38, $D38, Hombres!$A$1:$DW$117, Mujeres!$A$1:$DW$117)</f>
        <v>2086048.6642228551</v>
      </c>
      <c r="AI38" s="58" cm="1">
        <f t="array" ref="AI38">AnualidadPensionado(AI$1,$E38,$B38, $D38, Hombres!$A$1:$DW$117, Mujeres!$A$1:$DW$117)</f>
        <v>1900816.1498766541</v>
      </c>
      <c r="AJ38" s="58" cm="1">
        <f t="array" ref="AJ38">AnualidadPensionado(AJ$1,$E38,$B38, $D38, Hombres!$A$1:$DW$117, Mujeres!$A$1:$DW$117)</f>
        <v>1706602.4970236155</v>
      </c>
      <c r="AK38" s="58" cm="1">
        <f t="array" ref="AK38">AnualidadPensionado(AK$1,$E38,$B38, $D38, Hombres!$A$1:$DW$117, Mujeres!$A$1:$DW$117)</f>
        <v>1506752.7247110642</v>
      </c>
      <c r="AL38" s="58" cm="1">
        <f t="array" ref="AL38">AnualidadPensionado(AL$1,$E38,$B38, $D38, Hombres!$A$1:$DW$117, Mujeres!$A$1:$DW$117)</f>
        <v>1305366.3693744203</v>
      </c>
      <c r="AM38" s="58" cm="1">
        <f t="array" ref="AM38">AnualidadPensionado(AM$1,$E38,$B38, $D38, Hombres!$A$1:$DW$117, Mujeres!$A$1:$DW$117)</f>
        <v>1107034.7533505277</v>
      </c>
      <c r="AN38" s="58" cm="1">
        <f t="array" ref="AN38">AnualidadPensionado(AN$1,$E38,$B38, $D38, Hombres!$A$1:$DW$117, Mujeres!$A$1:$DW$117)</f>
        <v>916444.6224736505</v>
      </c>
      <c r="AO38" s="58" cm="1">
        <f t="array" ref="AO38">AnualidadPensionado(AO$1,$E38,$B38, $D38, Hombres!$A$1:$DW$117, Mujeres!$A$1:$DW$117)</f>
        <v>738112.76068854972</v>
      </c>
      <c r="AP38" s="58" cm="1">
        <f t="array" ref="AP38">AnualidadPensionado(AP$1,$E38,$B38, $D38, Hombres!$A$1:$DW$117, Mujeres!$A$1:$DW$117)</f>
        <v>576162.17105003935</v>
      </c>
      <c r="AQ38" s="58" cm="1">
        <f t="array" ref="AQ38">AnualidadPensionado(AQ$1,$E38,$B38, $D38, Hombres!$A$1:$DW$117, Mujeres!$A$1:$DW$117)</f>
        <v>434015.70957026113</v>
      </c>
      <c r="AR38" s="58" cm="1">
        <f t="array" ref="AR38">AnualidadPensionado(AR$1,$E38,$B38, $D38, Hombres!$A$1:$DW$117, Mujeres!$A$1:$DW$117)</f>
        <v>313962.36113251117</v>
      </c>
      <c r="AS38" s="58" cm="1">
        <f t="array" ref="AS38">AnualidadPensionado(AS$1,$E38,$B38, $D38, Hombres!$A$1:$DW$117, Mujeres!$A$1:$DW$117)</f>
        <v>216844.74031067136</v>
      </c>
      <c r="AT38" s="58" cm="1">
        <f t="array" ref="AT38">AnualidadPensionado(AT$1,$E38,$B38, $D38, Hombres!$A$1:$DW$117, Mujeres!$A$1:$DW$117)</f>
        <v>142013.19667387599</v>
      </c>
      <c r="AU38" s="58" cm="1">
        <f t="array" ref="AU38">AnualidadPensionado(AU$1,$E38,$B38, $D38, Hombres!$A$1:$DW$117, Mujeres!$A$1:$DW$117)</f>
        <v>87476.142840676985</v>
      </c>
      <c r="AV38" s="58" cm="1">
        <f t="array" ref="AV38">AnualidadPensionado(AV$1,$E38,$B38, $D38, Hombres!$A$1:$DW$117, Mujeres!$A$1:$DW$117)</f>
        <v>50198.506918708859</v>
      </c>
      <c r="AW38" s="58" cm="1">
        <f t="array" ref="AW38">AnualidadPensionado(AW$1,$E38,$B38, $D38, Hombres!$A$1:$DW$117, Mujeres!$A$1:$DW$117)</f>
        <v>26531.27610513179</v>
      </c>
      <c r="AX38" s="58" cm="1">
        <f t="array" ref="AX38">AnualidadPensionado(AX$1,$E38,$B38, $D38, Hombres!$A$1:$DW$117, Mujeres!$A$1:$DW$117)</f>
        <v>12733.12374238606</v>
      </c>
      <c r="AY38" s="58" cm="1">
        <f t="array" ref="AY38">AnualidadPensionado(AY$1,$E38,$B38, $D38, Hombres!$A$1:$DW$117, Mujeres!$A$1:$DW$117)</f>
        <v>5450.6506832261884</v>
      </c>
      <c r="AZ38" s="58" cm="1">
        <f t="array" ref="AZ38">AnualidadPensionado(AZ$1,$E38,$B38, $D38, Hombres!$A$1:$DW$117, Mujeres!$A$1:$DW$117)</f>
        <v>2033.5630469414748</v>
      </c>
      <c r="BA38" s="58" cm="1">
        <f t="array" ref="BA38">AnualidadPensionado(BA$1,$E38,$B38, $D38, Hombres!$A$1:$DW$117, Mujeres!$A$1:$DW$117)</f>
        <v>640.99704909328784</v>
      </c>
      <c r="BB38" s="58" cm="1">
        <f t="array" ref="BB38">AnualidadPensionado(BB$1,$E38,$B38, $D38, Hombres!$A$1:$DW$117, Mujeres!$A$1:$DW$117)</f>
        <v>163.24890667809953</v>
      </c>
      <c r="BC38" s="58" cm="1">
        <f t="array" ref="BC38">AnualidadPensionado(BC$1,$E38,$B38, $D38, Hombres!$A$1:$DW$117, Mujeres!$A$1:$DW$117)</f>
        <v>31.313125734062506</v>
      </c>
      <c r="BD38" s="58" cm="1">
        <f t="array" ref="BD38">AnualidadPensionado(BD$1,$E38,$B38, $D38, Hombres!$A$1:$DW$117, Mujeres!$A$1:$DW$117)</f>
        <v>3.978383758846967</v>
      </c>
      <c r="BE38" s="58" cm="1">
        <f t="array" ref="BE38">AnualidadPensionado(BE$1,$E38,$B38, $D38, Hombres!$A$1:$DW$117, Mujeres!$A$1:$DW$117)</f>
        <v>0</v>
      </c>
      <c r="BF38" s="58" cm="1">
        <f t="array" ref="BF38">AnualidadPensionado(BF$1,$E38,$B38, $D38, Hombres!$A$1:$DW$117, Mujeres!$A$1:$DW$117)</f>
        <v>0</v>
      </c>
      <c r="BG38" s="58" cm="1">
        <f t="array" ref="BG38">AnualidadPensionado(BG$1,$E38,$B38, $D38, Hombres!$A$1:$DW$117, Mujeres!$A$1:$DW$117)</f>
        <v>0</v>
      </c>
      <c r="BH38" s="58" cm="1">
        <f t="array" ref="BH38">AnualidadPensionado(BH$1,$E38,$B38, $D38, Hombres!$A$1:$DW$117, Mujeres!$A$1:$DW$117)</f>
        <v>0</v>
      </c>
      <c r="BI38" s="58" cm="1">
        <f t="array" ref="BI38">AnualidadPensionado(BI$1,$E38,$B38, $D38, Hombres!$A$1:$DW$117, Mujeres!$A$1:$DW$117)</f>
        <v>0</v>
      </c>
      <c r="BJ38" s="58" cm="1">
        <f t="array" ref="BJ38">AnualidadPensionado(BJ$1,$E38,$B38, $D38, Hombres!$A$1:$DW$117, Mujeres!$A$1:$DW$117)</f>
        <v>0</v>
      </c>
      <c r="BK38" s="58" cm="1">
        <f t="array" ref="BK38">AnualidadPensionado(BK$1,$E38,$B38, $D38, Hombres!$A$1:$DW$117, Mujeres!$A$1:$DW$117)</f>
        <v>0</v>
      </c>
      <c r="BL38" s="58" cm="1">
        <f t="array" ref="BL38">AnualidadPensionado(BL$1,$E38,$B38, $D38, Hombres!$A$1:$DW$117, Mujeres!$A$1:$DW$117)</f>
        <v>0</v>
      </c>
      <c r="BM38" s="58" cm="1">
        <f t="array" ref="BM38">AnualidadPensionado(BM$1,$E38,$B38, $D38, Hombres!$A$1:$DW$117, Mujeres!$A$1:$DW$117)</f>
        <v>0</v>
      </c>
      <c r="BN38" s="58" cm="1">
        <f t="array" ref="BN38">AnualidadPensionado(BN$1,$E38,$B38, $D38, Hombres!$A$1:$DW$117, Mujeres!$A$1:$DW$117)</f>
        <v>0</v>
      </c>
      <c r="BO38" s="58" cm="1">
        <f t="array" ref="BO38">AnualidadPensionado(BO$1,$E38,$B38, $D38, Hombres!$A$1:$DW$117, Mujeres!$A$1:$DW$117)</f>
        <v>0</v>
      </c>
      <c r="BP38" s="58" cm="1">
        <f t="array" ref="BP38">AnualidadPensionado(BP$1,$E38,$B38, $D38, Hombres!$A$1:$DW$117, Mujeres!$A$1:$DW$117)</f>
        <v>0</v>
      </c>
      <c r="BQ38" s="58" cm="1">
        <f t="array" ref="BQ38">AnualidadPensionado(BQ$1,$E38,$B38, $D38, Hombres!$A$1:$DW$117, Mujeres!$A$1:$DW$117)</f>
        <v>0</v>
      </c>
      <c r="BR38" s="58" cm="1">
        <f t="array" ref="BR38">AnualidadPensionado(BR$1,$E38,$B38, $D38, Hombres!$A$1:$DW$117, Mujeres!$A$1:$DW$117)</f>
        <v>0</v>
      </c>
      <c r="BS38" s="58" cm="1">
        <f t="array" ref="BS38">AnualidadPensionado(BS$1,$E38,$B38, $D38, Hombres!$A$1:$DW$117, Mujeres!$A$1:$DW$117)</f>
        <v>0</v>
      </c>
      <c r="BT38" s="58" cm="1">
        <f t="array" ref="BT38">AnualidadPensionado(BT$1,$E38,$B38, $D38, Hombres!$A$1:$DW$117, Mujeres!$A$1:$DW$117)</f>
        <v>0</v>
      </c>
      <c r="BU38" s="58" cm="1">
        <f t="array" ref="BU38">AnualidadPensionado(BU$1,$E38,$B38, $D38, Hombres!$A$1:$DW$117, Mujeres!$A$1:$DW$117)</f>
        <v>0</v>
      </c>
      <c r="BV38" s="58" cm="1">
        <f t="array" ref="BV38">AnualidadPensionado(BV$1,$E38,$B38, $D38, Hombres!$A$1:$DW$117, Mujeres!$A$1:$DW$117)</f>
        <v>0</v>
      </c>
      <c r="BW38" s="58" cm="1">
        <f t="array" ref="BW38">AnualidadPensionado(BW$1,$E38,$B38, $D38, Hombres!$A$1:$DW$117, Mujeres!$A$1:$DW$117)</f>
        <v>0</v>
      </c>
      <c r="BX38" s="58" cm="1">
        <f t="array" ref="BX38">AnualidadPensionado(BX$1,$E38,$B38, $D38, Hombres!$A$1:$DW$117, Mujeres!$A$1:$DW$117)</f>
        <v>0</v>
      </c>
      <c r="BY38" s="58" cm="1">
        <f t="array" ref="BY38">AnualidadPensionado(BY$1,$E38,$B38, $D38, Hombres!$A$1:$DW$117, Mujeres!$A$1:$DW$117)</f>
        <v>0</v>
      </c>
      <c r="BZ38" s="58" cm="1">
        <f t="array" ref="BZ38">AnualidadPensionado(BZ$1,$E38,$B38, $D38, Hombres!$A$1:$DW$117, Mujeres!$A$1:$DW$117)</f>
        <v>0</v>
      </c>
      <c r="CA38" s="58" cm="1">
        <f t="array" ref="CA38">AnualidadPensionado(CA$1,$E38,$B38, $D38, Hombres!$A$1:$DW$117, Mujeres!$A$1:$DW$117)</f>
        <v>0</v>
      </c>
      <c r="CB38" s="58" cm="1">
        <f t="array" ref="CB38">AnualidadPensionado(CB$1,$E38,$B38, $D38, Hombres!$A$1:$DW$117, Mujeres!$A$1:$DW$117)</f>
        <v>0</v>
      </c>
      <c r="CC38" s="58" cm="1">
        <f t="array" ref="CC38">AnualidadPensionado(CC$1,$E38,$B38, $D38, Hombres!$A$1:$DW$117, Mujeres!$A$1:$DW$117)</f>
        <v>0</v>
      </c>
      <c r="CD38" s="58" cm="1">
        <f t="array" ref="CD38">AnualidadPensionado(CD$1,$E38,$B38, $D38, Hombres!$A$1:$DW$117, Mujeres!$A$1:$DW$117)</f>
        <v>0</v>
      </c>
      <c r="CE38" s="58" cm="1">
        <f t="array" ref="CE38">AnualidadPensionado(CE$1,$E38,$B38, $D38, Hombres!$A$1:$DW$117, Mujeres!$A$1:$DW$117)</f>
        <v>0</v>
      </c>
      <c r="CF38" s="58" cm="1">
        <f t="array" ref="CF38">AnualidadPensionado(CF$1,$E38,$B38, $D38, Hombres!$A$1:$DW$117, Mujeres!$A$1:$DW$117)</f>
        <v>0</v>
      </c>
      <c r="CG38" s="58" cm="1">
        <f t="array" ref="CG38">AnualidadPensionado(CG$1,$E38,$B38, $D38, Hombres!$A$1:$DW$117, Mujeres!$A$1:$DW$117)</f>
        <v>0</v>
      </c>
      <c r="CH38" s="58" cm="1">
        <f t="array" ref="CH38">AnualidadPensionado(CH$1,$E38,$B38, $D38, Hombres!$A$1:$DW$117, Mujeres!$A$1:$DW$117)</f>
        <v>0</v>
      </c>
      <c r="CI38" s="58" cm="1">
        <f t="array" ref="CI38">AnualidadPensionado(CI$1,$E38,$B38, $D38, Hombres!$A$1:$DW$117, Mujeres!$A$1:$DW$117)</f>
        <v>0</v>
      </c>
      <c r="CJ38" s="58" cm="1">
        <f t="array" ref="CJ38">AnualidadPensionado(CJ$1,$E38,$B38, $D38, Hombres!$A$1:$DW$117, Mujeres!$A$1:$DW$117)</f>
        <v>0</v>
      </c>
      <c r="CK38" s="58" cm="1">
        <f t="array" ref="CK38">AnualidadPensionado(CK$1,$E38,$B38, $D38, Hombres!$A$1:$DW$117, Mujeres!$A$1:$DW$117)</f>
        <v>0</v>
      </c>
      <c r="CL38" s="58" cm="1">
        <f t="array" ref="CL38">AnualidadPensionado(CL$1,$E38,$B38, $D38, Hombres!$A$1:$DW$117, Mujeres!$A$1:$DW$117)</f>
        <v>0</v>
      </c>
      <c r="CM38" s="58" cm="1">
        <f t="array" ref="CM38">AnualidadPensionado(CM$1,$E38,$B38, $D38, Hombres!$A$1:$DW$117, Mujeres!$A$1:$DW$117)</f>
        <v>0</v>
      </c>
      <c r="CN38" s="58" cm="1">
        <f t="array" ref="CN38">AnualidadPensionado(CN$1,$E38,$B38, $D38, Hombres!$A$1:$DW$117, Mujeres!$A$1:$DW$117)</f>
        <v>0</v>
      </c>
      <c r="CO38" s="58" cm="1">
        <f t="array" ref="CO38">AnualidadPensionado(CO$1,$E38,$B38, $D38, Hombres!$A$1:$DW$117, Mujeres!$A$1:$DW$117)</f>
        <v>0</v>
      </c>
      <c r="CP38" s="58" cm="1">
        <f t="array" ref="CP38">AnualidadPensionado(CP$1,$E38,$B38, $D38, Hombres!$A$1:$DW$117, Mujeres!$A$1:$DW$117)</f>
        <v>0</v>
      </c>
      <c r="CQ38" s="58" cm="1">
        <f t="array" ref="CQ38">AnualidadPensionado(CQ$1,$E38,$B38, $D38, Hombres!$A$1:$DW$117, Mujeres!$A$1:$DW$117)</f>
        <v>0</v>
      </c>
      <c r="CR38" s="58" cm="1">
        <f t="array" ref="CR38">AnualidadPensionado(CR$1,$E38,$B38, $D38, Hombres!$A$1:$DW$117, Mujeres!$A$1:$DW$117)</f>
        <v>0</v>
      </c>
      <c r="CS38" s="58" cm="1">
        <f t="array" ref="CS38">AnualidadPensionado(CS$1,$E38,$B38, $D38, Hombres!$A$1:$DW$117, Mujeres!$A$1:$DW$117)</f>
        <v>0</v>
      </c>
      <c r="CT38" s="58" cm="1">
        <f t="array" ref="CT38">AnualidadPensionado(CT$1,$E38,$B38, $D38, Hombres!$A$1:$DW$117, Mujeres!$A$1:$DW$117)</f>
        <v>0</v>
      </c>
      <c r="CU38" s="58" cm="1">
        <f t="array" ref="CU38">AnualidadPensionado(CU$1,$E38,$B38, $D38, Hombres!$A$1:$DW$117, Mujeres!$A$1:$DW$117)</f>
        <v>0</v>
      </c>
      <c r="CV38" s="58" cm="1">
        <f t="array" ref="CV38">AnualidadPensionado(CV$1,$E38,$B38, $D38, Hombres!$A$1:$DW$117, Mujeres!$A$1:$DW$117)</f>
        <v>0</v>
      </c>
      <c r="CW38" s="58" cm="1">
        <f t="array" ref="CW38">AnualidadPensionado(CW$1,$E38,$B38, $D38, Hombres!$A$1:$DW$117, Mujeres!$A$1:$DW$117)</f>
        <v>0</v>
      </c>
      <c r="CX38" s="58" cm="1">
        <f t="array" ref="CX38">AnualidadPensionado(CX$1,$E38,$B38, $D38, Hombres!$A$1:$DW$117, Mujeres!$A$1:$DW$117)</f>
        <v>0</v>
      </c>
      <c r="CY38" s="58" cm="1">
        <f t="array" ref="CY38">AnualidadPensionado(CY$1,$E38,$B38, $D38, Hombres!$A$1:$DW$117, Mujeres!$A$1:$DW$117)</f>
        <v>0</v>
      </c>
    </row>
    <row r="39" spans="1:103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9"/>
      <c r="H39" s="58" cm="1">
        <f t="array" ref="H39">AnualidadPensionado(H$1,$E39,$B39, $D39, Hombres!$A$1:$DW$117, Mujeres!$A$1:$DW$117)</f>
        <v>1307623.8499999999</v>
      </c>
      <c r="I39" s="58" cm="1">
        <f t="array" ref="I39">AnualidadPensionado(I$1,$E39,$B39, $D39, Hombres!$A$1:$DW$117, Mujeres!$A$1:$DW$117)</f>
        <v>1325684.3530985496</v>
      </c>
      <c r="J39" s="58" cm="1">
        <f t="array" ref="J39">AnualidadPensionado(J$1,$E39,$B39, $D39, Hombres!$A$1:$DW$117, Mujeres!$A$1:$DW$117)</f>
        <v>1342039.244073034</v>
      </c>
      <c r="K39" s="58" cm="1">
        <f t="array" ref="K39">AnualidadPensionado(K$1,$E39,$B39, $D39, Hombres!$A$1:$DW$117, Mujeres!$A$1:$DW$117)</f>
        <v>1356620.0441665445</v>
      </c>
      <c r="L39" s="58" cm="1">
        <f t="array" ref="L39">AnualidadPensionado(L$1,$E39,$B39, $D39, Hombres!$A$1:$DW$117, Mujeres!$A$1:$DW$117)</f>
        <v>1369109.8561400869</v>
      </c>
      <c r="M39" s="58" cm="1">
        <f t="array" ref="M39">AnualidadPensionado(M$1,$E39,$B39, $D39, Hombres!$A$1:$DW$117, Mujeres!$A$1:$DW$117)</f>
        <v>1378993.2849455008</v>
      </c>
      <c r="N39" s="58" cm="1">
        <f t="array" ref="N39">AnualidadPensionado(N$1,$E39,$B39, $D39, Hombres!$A$1:$DW$117, Mujeres!$A$1:$DW$117)</f>
        <v>1385658.0739480851</v>
      </c>
      <c r="O39" s="58" cm="1">
        <f t="array" ref="O39">AnualidadPensionado(O$1,$E39,$B39, $D39, Hombres!$A$1:$DW$117, Mujeres!$A$1:$DW$117)</f>
        <v>1388463.1668971919</v>
      </c>
      <c r="P39" s="58" cm="1">
        <f t="array" ref="P39">AnualidadPensionado(P$1,$E39,$B39, $D39, Hombres!$A$1:$DW$117, Mujeres!$A$1:$DW$117)</f>
        <v>1385288.0404348369</v>
      </c>
      <c r="Q39" s="58" cm="1">
        <f t="array" ref="Q39">AnualidadPensionado(Q$1,$E39,$B39, $D39, Hombres!$A$1:$DW$117, Mujeres!$A$1:$DW$117)</f>
        <v>1377319.4064812025</v>
      </c>
      <c r="R39" s="58" cm="1">
        <f t="array" ref="R39">AnualidadPensionado(R$1,$E39,$B39, $D39, Hombres!$A$1:$DW$117, Mujeres!$A$1:$DW$117)</f>
        <v>1364104.8035841605</v>
      </c>
      <c r="S39" s="58" cm="1">
        <f t="array" ref="S39">AnualidadPensionado(S$1,$E39,$B39, $D39, Hombres!$A$1:$DW$117, Mujeres!$A$1:$DW$117)</f>
        <v>1345248.2236012472</v>
      </c>
      <c r="T39" s="58" cm="1">
        <f t="array" ref="T39">AnualidadPensionado(T$1,$E39,$B39, $D39, Hombres!$A$1:$DW$117, Mujeres!$A$1:$DW$117)</f>
        <v>1320356.5293704511</v>
      </c>
      <c r="U39" s="58" cm="1">
        <f t="array" ref="U39">AnualidadPensionado(U$1,$E39,$B39, $D39, Hombres!$A$1:$DW$117, Mujeres!$A$1:$DW$117)</f>
        <v>1289007.8073494462</v>
      </c>
      <c r="V39" s="58" cm="1">
        <f t="array" ref="V39">AnualidadPensionado(V$1,$E39,$B39, $D39, Hombres!$A$1:$DW$117, Mujeres!$A$1:$DW$117)</f>
        <v>1250821.0167961174</v>
      </c>
      <c r="W39" s="58" cm="1">
        <f t="array" ref="W39">AnualidadPensionado(W$1,$E39,$B39, $D39, Hombres!$A$1:$DW$117, Mujeres!$A$1:$DW$117)</f>
        <v>1205591.2125024151</v>
      </c>
      <c r="X39" s="58" cm="1">
        <f t="array" ref="X39">AnualidadPensionado(X$1,$E39,$B39, $D39, Hombres!$A$1:$DW$117, Mujeres!$A$1:$DW$117)</f>
        <v>1153308.7073007338</v>
      </c>
      <c r="Y39" s="58" cm="1">
        <f t="array" ref="Y39">AnualidadPensionado(Y$1,$E39,$B39, $D39, Hombres!$A$1:$DW$117, Mujeres!$A$1:$DW$117)</f>
        <v>1094095.4313126421</v>
      </c>
      <c r="Z39" s="58" cm="1">
        <f t="array" ref="Z39">AnualidadPensionado(Z$1,$E39,$B39, $D39, Hombres!$A$1:$DW$117, Mujeres!$A$1:$DW$117)</f>
        <v>1028181.7702155187</v>
      </c>
      <c r="AA39" s="58" cm="1">
        <f t="array" ref="AA39">AnualidadPensionado(AA$1,$E39,$B39, $D39, Hombres!$A$1:$DW$117, Mujeres!$A$1:$DW$117)</f>
        <v>956003.14878821955</v>
      </c>
      <c r="AB39" s="58" cm="1">
        <f t="array" ref="AB39">AnualidadPensionado(AB$1,$E39,$B39, $D39, Hombres!$A$1:$DW$117, Mujeres!$A$1:$DW$117)</f>
        <v>878326.62146498903</v>
      </c>
      <c r="AC39" s="58" cm="1">
        <f t="array" ref="AC39">AnualidadPensionado(AC$1,$E39,$B39, $D39, Hombres!$A$1:$DW$117, Mujeres!$A$1:$DW$117)</f>
        <v>796236.20493323461</v>
      </c>
      <c r="AD39" s="58" cm="1">
        <f t="array" ref="AD39">AnualidadPensionado(AD$1,$E39,$B39, $D39, Hombres!$A$1:$DW$117, Mujeres!$A$1:$DW$117)</f>
        <v>711040.25036877021</v>
      </c>
      <c r="AE39" s="58" cm="1">
        <f t="array" ref="AE39">AnualidadPensionado(AE$1,$E39,$B39, $D39, Hombres!$A$1:$DW$117, Mujeres!$A$1:$DW$117)</f>
        <v>624247.06532428623</v>
      </c>
      <c r="AF39" s="58" cm="1">
        <f t="array" ref="AF39">AnualidadPensionado(AF$1,$E39,$B39, $D39, Hombres!$A$1:$DW$117, Mujeres!$A$1:$DW$117)</f>
        <v>537589.22442607617</v>
      </c>
      <c r="AG39" s="58" cm="1">
        <f t="array" ref="AG39">AnualidadPensionado(AG$1,$E39,$B39, $D39, Hombres!$A$1:$DW$117, Mujeres!$A$1:$DW$117)</f>
        <v>453009.63976059109</v>
      </c>
      <c r="AH39" s="58" cm="1">
        <f t="array" ref="AH39">AnualidadPensionado(AH$1,$E39,$B39, $D39, Hombres!$A$1:$DW$117, Mujeres!$A$1:$DW$117)</f>
        <v>372508.0935602524</v>
      </c>
      <c r="AI39" s="58" cm="1">
        <f t="array" ref="AI39">AnualidadPensionado(AI$1,$E39,$B39, $D39, Hombres!$A$1:$DW$117, Mujeres!$A$1:$DW$117)</f>
        <v>297947.83685916226</v>
      </c>
      <c r="AJ39" s="58" cm="1">
        <f t="array" ref="AJ39">AnualidadPensionado(AJ$1,$E39,$B39, $D39, Hombres!$A$1:$DW$117, Mujeres!$A$1:$DW$117)</f>
        <v>230927.31635953565</v>
      </c>
      <c r="AK39" s="58" cm="1">
        <f t="array" ref="AK39">AnualidadPensionado(AK$1,$E39,$B39, $D39, Hombres!$A$1:$DW$117, Mujeres!$A$1:$DW$117)</f>
        <v>172681.02092830112</v>
      </c>
      <c r="AL39" s="58" cm="1">
        <f t="array" ref="AL39">AnualidadPensionado(AL$1,$E39,$B39, $D39, Hombres!$A$1:$DW$117, Mujeres!$A$1:$DW$117)</f>
        <v>123969.60959608819</v>
      </c>
      <c r="AM39" s="58" cm="1">
        <f t="array" ref="AM39">AnualidadPensionado(AM$1,$E39,$B39, $D39, Hombres!$A$1:$DW$117, Mujeres!$A$1:$DW$117)</f>
        <v>84965.132157056418</v>
      </c>
      <c r="AN39" s="58" cm="1">
        <f t="array" ref="AN39">AnualidadPensionado(AN$1,$E39,$B39, $D39, Hombres!$A$1:$DW$117, Mujeres!$A$1:$DW$117)</f>
        <v>55222.884833708369</v>
      </c>
      <c r="AO39" s="58" cm="1">
        <f t="array" ref="AO39">AnualidadPensionado(AO$1,$E39,$B39, $D39, Hombres!$A$1:$DW$117, Mujeres!$A$1:$DW$117)</f>
        <v>33766.057008748772</v>
      </c>
      <c r="AP39" s="58" cm="1">
        <f t="array" ref="AP39">AnualidadPensionado(AP$1,$E39,$B39, $D39, Hombres!$A$1:$DW$117, Mujeres!$A$1:$DW$117)</f>
        <v>19239.712050798931</v>
      </c>
      <c r="AQ39" s="58" cm="1">
        <f t="array" ref="AQ39">AnualidadPensionado(AQ$1,$E39,$B39, $D39, Hombres!$A$1:$DW$117, Mujeres!$A$1:$DW$117)</f>
        <v>10101.012556618993</v>
      </c>
      <c r="AR39" s="58" cm="1">
        <f t="array" ref="AR39">AnualidadPensionado(AR$1,$E39,$B39, $D39, Hombres!$A$1:$DW$117, Mujeres!$A$1:$DW$117)</f>
        <v>4819.3243534210942</v>
      </c>
      <c r="AS39" s="58" cm="1">
        <f t="array" ref="AS39">AnualidadPensionado(AS$1,$E39,$B39, $D39, Hombres!$A$1:$DW$117, Mujeres!$A$1:$DW$117)</f>
        <v>2053.543789211421</v>
      </c>
      <c r="AT39" s="58" cm="1">
        <f t="array" ref="AT39">AnualidadPensionado(AT$1,$E39,$B39, $D39, Hombres!$A$1:$DW$117, Mujeres!$A$1:$DW$117)</f>
        <v>764.06434378156871</v>
      </c>
      <c r="AU39" s="58" cm="1">
        <f t="array" ref="AU39">AnualidadPensionado(AU$1,$E39,$B39, $D39, Hombres!$A$1:$DW$117, Mujeres!$A$1:$DW$117)</f>
        <v>240.84424261188443</v>
      </c>
      <c r="AV39" s="58" cm="1">
        <f t="array" ref="AV39">AnualidadPensionado(AV$1,$E39,$B39, $D39, Hombres!$A$1:$DW$117, Mujeres!$A$1:$DW$117)</f>
        <v>61.60946687183273</v>
      </c>
      <c r="AW39" s="58" cm="1">
        <f t="array" ref="AW39">AnualidadPensionado(AW$1,$E39,$B39, $D39, Hombres!$A$1:$DW$117, Mujeres!$A$1:$DW$117)</f>
        <v>11.960167867853293</v>
      </c>
      <c r="AX39" s="58" cm="1">
        <f t="array" ref="AX39">AnualidadPensionado(AX$1,$E39,$B39, $D39, Hombres!$A$1:$DW$117, Mujeres!$A$1:$DW$117)</f>
        <v>1.561424887978756</v>
      </c>
      <c r="AY39" s="58" cm="1">
        <f t="array" ref="AY39">AnualidadPensionado(AY$1,$E39,$B39, $D39, Hombres!$A$1:$DW$117, Mujeres!$A$1:$DW$117)</f>
        <v>0</v>
      </c>
      <c r="AZ39" s="58" cm="1">
        <f t="array" ref="AZ39">AnualidadPensionado(AZ$1,$E39,$B39, $D39, Hombres!$A$1:$DW$117, Mujeres!$A$1:$DW$117)</f>
        <v>0</v>
      </c>
      <c r="BA39" s="58" cm="1">
        <f t="array" ref="BA39">AnualidadPensionado(BA$1,$E39,$B39, $D39, Hombres!$A$1:$DW$117, Mujeres!$A$1:$DW$117)</f>
        <v>0</v>
      </c>
      <c r="BB39" s="58" cm="1">
        <f t="array" ref="BB39">AnualidadPensionado(BB$1,$E39,$B39, $D39, Hombres!$A$1:$DW$117, Mujeres!$A$1:$DW$117)</f>
        <v>0</v>
      </c>
      <c r="BC39" s="58" cm="1">
        <f t="array" ref="BC39">AnualidadPensionado(BC$1,$E39,$B39, $D39, Hombres!$A$1:$DW$117, Mujeres!$A$1:$DW$117)</f>
        <v>0</v>
      </c>
      <c r="BD39" s="58" cm="1">
        <f t="array" ref="BD39">AnualidadPensionado(BD$1,$E39,$B39, $D39, Hombres!$A$1:$DW$117, Mujeres!$A$1:$DW$117)</f>
        <v>0</v>
      </c>
      <c r="BE39" s="58" cm="1">
        <f t="array" ref="BE39">AnualidadPensionado(BE$1,$E39,$B39, $D39, Hombres!$A$1:$DW$117, Mujeres!$A$1:$DW$117)</f>
        <v>0</v>
      </c>
      <c r="BF39" s="58" cm="1">
        <f t="array" ref="BF39">AnualidadPensionado(BF$1,$E39,$B39, $D39, Hombres!$A$1:$DW$117, Mujeres!$A$1:$DW$117)</f>
        <v>0</v>
      </c>
      <c r="BG39" s="58" cm="1">
        <f t="array" ref="BG39">AnualidadPensionado(BG$1,$E39,$B39, $D39, Hombres!$A$1:$DW$117, Mujeres!$A$1:$DW$117)</f>
        <v>0</v>
      </c>
      <c r="BH39" s="58" cm="1">
        <f t="array" ref="BH39">AnualidadPensionado(BH$1,$E39,$B39, $D39, Hombres!$A$1:$DW$117, Mujeres!$A$1:$DW$117)</f>
        <v>0</v>
      </c>
      <c r="BI39" s="58" cm="1">
        <f t="array" ref="BI39">AnualidadPensionado(BI$1,$E39,$B39, $D39, Hombres!$A$1:$DW$117, Mujeres!$A$1:$DW$117)</f>
        <v>0</v>
      </c>
      <c r="BJ39" s="58" cm="1">
        <f t="array" ref="BJ39">AnualidadPensionado(BJ$1,$E39,$B39, $D39, Hombres!$A$1:$DW$117, Mujeres!$A$1:$DW$117)</f>
        <v>0</v>
      </c>
      <c r="BK39" s="58" cm="1">
        <f t="array" ref="BK39">AnualidadPensionado(BK$1,$E39,$B39, $D39, Hombres!$A$1:$DW$117, Mujeres!$A$1:$DW$117)</f>
        <v>0</v>
      </c>
      <c r="BL39" s="58" cm="1">
        <f t="array" ref="BL39">AnualidadPensionado(BL$1,$E39,$B39, $D39, Hombres!$A$1:$DW$117, Mujeres!$A$1:$DW$117)</f>
        <v>0</v>
      </c>
      <c r="BM39" s="58" cm="1">
        <f t="array" ref="BM39">AnualidadPensionado(BM$1,$E39,$B39, $D39, Hombres!$A$1:$DW$117, Mujeres!$A$1:$DW$117)</f>
        <v>0</v>
      </c>
      <c r="BN39" s="58" cm="1">
        <f t="array" ref="BN39">AnualidadPensionado(BN$1,$E39,$B39, $D39, Hombres!$A$1:$DW$117, Mujeres!$A$1:$DW$117)</f>
        <v>0</v>
      </c>
      <c r="BO39" s="58" cm="1">
        <f t="array" ref="BO39">AnualidadPensionado(BO$1,$E39,$B39, $D39, Hombres!$A$1:$DW$117, Mujeres!$A$1:$DW$117)</f>
        <v>0</v>
      </c>
      <c r="BP39" s="58" cm="1">
        <f t="array" ref="BP39">AnualidadPensionado(BP$1,$E39,$B39, $D39, Hombres!$A$1:$DW$117, Mujeres!$A$1:$DW$117)</f>
        <v>0</v>
      </c>
      <c r="BQ39" s="58" cm="1">
        <f t="array" ref="BQ39">AnualidadPensionado(BQ$1,$E39,$B39, $D39, Hombres!$A$1:$DW$117, Mujeres!$A$1:$DW$117)</f>
        <v>0</v>
      </c>
      <c r="BR39" s="58" cm="1">
        <f t="array" ref="BR39">AnualidadPensionado(BR$1,$E39,$B39, $D39, Hombres!$A$1:$DW$117, Mujeres!$A$1:$DW$117)</f>
        <v>0</v>
      </c>
      <c r="BS39" s="58" cm="1">
        <f t="array" ref="BS39">AnualidadPensionado(BS$1,$E39,$B39, $D39, Hombres!$A$1:$DW$117, Mujeres!$A$1:$DW$117)</f>
        <v>0</v>
      </c>
      <c r="BT39" s="58" cm="1">
        <f t="array" ref="BT39">AnualidadPensionado(BT$1,$E39,$B39, $D39, Hombres!$A$1:$DW$117, Mujeres!$A$1:$DW$117)</f>
        <v>0</v>
      </c>
      <c r="BU39" s="58" cm="1">
        <f t="array" ref="BU39">AnualidadPensionado(BU$1,$E39,$B39, $D39, Hombres!$A$1:$DW$117, Mujeres!$A$1:$DW$117)</f>
        <v>0</v>
      </c>
      <c r="BV39" s="58" cm="1">
        <f t="array" ref="BV39">AnualidadPensionado(BV$1,$E39,$B39, $D39, Hombres!$A$1:$DW$117, Mujeres!$A$1:$DW$117)</f>
        <v>0</v>
      </c>
      <c r="BW39" s="58" cm="1">
        <f t="array" ref="BW39">AnualidadPensionado(BW$1,$E39,$B39, $D39, Hombres!$A$1:$DW$117, Mujeres!$A$1:$DW$117)</f>
        <v>0</v>
      </c>
      <c r="BX39" s="58" cm="1">
        <f t="array" ref="BX39">AnualidadPensionado(BX$1,$E39,$B39, $D39, Hombres!$A$1:$DW$117, Mujeres!$A$1:$DW$117)</f>
        <v>0</v>
      </c>
      <c r="BY39" s="58" cm="1">
        <f t="array" ref="BY39">AnualidadPensionado(BY$1,$E39,$B39, $D39, Hombres!$A$1:$DW$117, Mujeres!$A$1:$DW$117)</f>
        <v>0</v>
      </c>
      <c r="BZ39" s="58" cm="1">
        <f t="array" ref="BZ39">AnualidadPensionado(BZ$1,$E39,$B39, $D39, Hombres!$A$1:$DW$117, Mujeres!$A$1:$DW$117)</f>
        <v>0</v>
      </c>
      <c r="CA39" s="58" cm="1">
        <f t="array" ref="CA39">AnualidadPensionado(CA$1,$E39,$B39, $D39, Hombres!$A$1:$DW$117, Mujeres!$A$1:$DW$117)</f>
        <v>0</v>
      </c>
      <c r="CB39" s="58" cm="1">
        <f t="array" ref="CB39">AnualidadPensionado(CB$1,$E39,$B39, $D39, Hombres!$A$1:$DW$117, Mujeres!$A$1:$DW$117)</f>
        <v>0</v>
      </c>
      <c r="CC39" s="58" cm="1">
        <f t="array" ref="CC39">AnualidadPensionado(CC$1,$E39,$B39, $D39, Hombres!$A$1:$DW$117, Mujeres!$A$1:$DW$117)</f>
        <v>0</v>
      </c>
      <c r="CD39" s="58" cm="1">
        <f t="array" ref="CD39">AnualidadPensionado(CD$1,$E39,$B39, $D39, Hombres!$A$1:$DW$117, Mujeres!$A$1:$DW$117)</f>
        <v>0</v>
      </c>
      <c r="CE39" s="58" cm="1">
        <f t="array" ref="CE39">AnualidadPensionado(CE$1,$E39,$B39, $D39, Hombres!$A$1:$DW$117, Mujeres!$A$1:$DW$117)</f>
        <v>0</v>
      </c>
      <c r="CF39" s="58" cm="1">
        <f t="array" ref="CF39">AnualidadPensionado(CF$1,$E39,$B39, $D39, Hombres!$A$1:$DW$117, Mujeres!$A$1:$DW$117)</f>
        <v>0</v>
      </c>
      <c r="CG39" s="58" cm="1">
        <f t="array" ref="CG39">AnualidadPensionado(CG$1,$E39,$B39, $D39, Hombres!$A$1:$DW$117, Mujeres!$A$1:$DW$117)</f>
        <v>0</v>
      </c>
      <c r="CH39" s="58" cm="1">
        <f t="array" ref="CH39">AnualidadPensionado(CH$1,$E39,$B39, $D39, Hombres!$A$1:$DW$117, Mujeres!$A$1:$DW$117)</f>
        <v>0</v>
      </c>
      <c r="CI39" s="58" cm="1">
        <f t="array" ref="CI39">AnualidadPensionado(CI$1,$E39,$B39, $D39, Hombres!$A$1:$DW$117, Mujeres!$A$1:$DW$117)</f>
        <v>0</v>
      </c>
      <c r="CJ39" s="58" cm="1">
        <f t="array" ref="CJ39">AnualidadPensionado(CJ$1,$E39,$B39, $D39, Hombres!$A$1:$DW$117, Mujeres!$A$1:$DW$117)</f>
        <v>0</v>
      </c>
      <c r="CK39" s="58" cm="1">
        <f t="array" ref="CK39">AnualidadPensionado(CK$1,$E39,$B39, $D39, Hombres!$A$1:$DW$117, Mujeres!$A$1:$DW$117)</f>
        <v>0</v>
      </c>
      <c r="CL39" s="58" cm="1">
        <f t="array" ref="CL39">AnualidadPensionado(CL$1,$E39,$B39, $D39, Hombres!$A$1:$DW$117, Mujeres!$A$1:$DW$117)</f>
        <v>0</v>
      </c>
      <c r="CM39" s="58" cm="1">
        <f t="array" ref="CM39">AnualidadPensionado(CM$1,$E39,$B39, $D39, Hombres!$A$1:$DW$117, Mujeres!$A$1:$DW$117)</f>
        <v>0</v>
      </c>
      <c r="CN39" s="58" cm="1">
        <f t="array" ref="CN39">AnualidadPensionado(CN$1,$E39,$B39, $D39, Hombres!$A$1:$DW$117, Mujeres!$A$1:$DW$117)</f>
        <v>0</v>
      </c>
      <c r="CO39" s="58" cm="1">
        <f t="array" ref="CO39">AnualidadPensionado(CO$1,$E39,$B39, $D39, Hombres!$A$1:$DW$117, Mujeres!$A$1:$DW$117)</f>
        <v>0</v>
      </c>
      <c r="CP39" s="58" cm="1">
        <f t="array" ref="CP39">AnualidadPensionado(CP$1,$E39,$B39, $D39, Hombres!$A$1:$DW$117, Mujeres!$A$1:$DW$117)</f>
        <v>0</v>
      </c>
      <c r="CQ39" s="58" cm="1">
        <f t="array" ref="CQ39">AnualidadPensionado(CQ$1,$E39,$B39, $D39, Hombres!$A$1:$DW$117, Mujeres!$A$1:$DW$117)</f>
        <v>0</v>
      </c>
      <c r="CR39" s="58" cm="1">
        <f t="array" ref="CR39">AnualidadPensionado(CR$1,$E39,$B39, $D39, Hombres!$A$1:$DW$117, Mujeres!$A$1:$DW$117)</f>
        <v>0</v>
      </c>
      <c r="CS39" s="58" cm="1">
        <f t="array" ref="CS39">AnualidadPensionado(CS$1,$E39,$B39, $D39, Hombres!$A$1:$DW$117, Mujeres!$A$1:$DW$117)</f>
        <v>0</v>
      </c>
      <c r="CT39" s="58" cm="1">
        <f t="array" ref="CT39">AnualidadPensionado(CT$1,$E39,$B39, $D39, Hombres!$A$1:$DW$117, Mujeres!$A$1:$DW$117)</f>
        <v>0</v>
      </c>
      <c r="CU39" s="58" cm="1">
        <f t="array" ref="CU39">AnualidadPensionado(CU$1,$E39,$B39, $D39, Hombres!$A$1:$DW$117, Mujeres!$A$1:$DW$117)</f>
        <v>0</v>
      </c>
      <c r="CV39" s="58" cm="1">
        <f t="array" ref="CV39">AnualidadPensionado(CV$1,$E39,$B39, $D39, Hombres!$A$1:$DW$117, Mujeres!$A$1:$DW$117)</f>
        <v>0</v>
      </c>
      <c r="CW39" s="58" cm="1">
        <f t="array" ref="CW39">AnualidadPensionado(CW$1,$E39,$B39, $D39, Hombres!$A$1:$DW$117, Mujeres!$A$1:$DW$117)</f>
        <v>0</v>
      </c>
      <c r="CX39" s="58" cm="1">
        <f t="array" ref="CX39">AnualidadPensionado(CX$1,$E39,$B39, $D39, Hombres!$A$1:$DW$117, Mujeres!$A$1:$DW$117)</f>
        <v>0</v>
      </c>
      <c r="CY39" s="58" cm="1">
        <f t="array" ref="CY39">AnualidadPensionado(CY$1,$E39,$B39, $D39, Hombres!$A$1:$DW$117, Mujeres!$A$1:$DW$117)</f>
        <v>0</v>
      </c>
    </row>
    <row r="40" spans="1:103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9"/>
      <c r="H40" s="58" cm="1">
        <f t="array" ref="H40">AnualidadPensionado(H$1,$E40,$B40, $D40, Hombres!$A$1:$DW$117, Mujeres!$A$1:$DW$117)</f>
        <v>4144231</v>
      </c>
      <c r="I40" s="58" cm="1">
        <f t="array" ref="I40">AnualidadPensionado(I$1,$E40,$B40, $D40, Hombres!$A$1:$DW$117, Mujeres!$A$1:$DW$117)</f>
        <v>4208613.7172774235</v>
      </c>
      <c r="J40" s="58" cm="1">
        <f t="array" ref="J40">AnualidadPensionado(J$1,$E40,$B40, $D40, Hombres!$A$1:$DW$117, Mujeres!$A$1:$DW$117)</f>
        <v>4270250.0225357246</v>
      </c>
      <c r="K40" s="58" cm="1">
        <f t="array" ref="K40">AnualidadPensionado(K$1,$E40,$B40, $D40, Hombres!$A$1:$DW$117, Mujeres!$A$1:$DW$117)</f>
        <v>4328535.3568738187</v>
      </c>
      <c r="L40" s="58" cm="1">
        <f t="array" ref="L40">AnualidadPensionado(L$1,$E40,$B40, $D40, Hombres!$A$1:$DW$117, Mujeres!$A$1:$DW$117)</f>
        <v>4382234.9587414982</v>
      </c>
      <c r="M40" s="58" cm="1">
        <f t="array" ref="M40">AnualidadPensionado(M$1,$E40,$B40, $D40, Hombres!$A$1:$DW$117, Mujeres!$A$1:$DW$117)</f>
        <v>4429750.7611257797</v>
      </c>
      <c r="N40" s="58" cm="1">
        <f t="array" ref="N40">AnualidadPensionado(N$1,$E40,$B40, $D40, Hombres!$A$1:$DW$117, Mujeres!$A$1:$DW$117)</f>
        <v>4469412.5124167651</v>
      </c>
      <c r="O40" s="58" cm="1">
        <f t="array" ref="O40">AnualidadPensionado(O$1,$E40,$B40, $D40, Hombres!$A$1:$DW$117, Mujeres!$A$1:$DW$117)</f>
        <v>4499566.3872025376</v>
      </c>
      <c r="P40" s="58" cm="1">
        <f t="array" ref="P40">AnualidadPensionado(P$1,$E40,$B40, $D40, Hombres!$A$1:$DW$117, Mujeres!$A$1:$DW$117)</f>
        <v>4518804.4812719431</v>
      </c>
      <c r="Q40" s="58" cm="1">
        <f t="array" ref="Q40">AnualidadPensionado(Q$1,$E40,$B40, $D40, Hombres!$A$1:$DW$117, Mujeres!$A$1:$DW$117)</f>
        <v>4526436.778191248</v>
      </c>
      <c r="R40" s="58" cm="1">
        <f t="array" ref="R40">AnualidadPensionado(R$1,$E40,$B40, $D40, Hombres!$A$1:$DW$117, Mujeres!$A$1:$DW$117)</f>
        <v>4522401.215375904</v>
      </c>
      <c r="S40" s="58" cm="1">
        <f t="array" ref="S40">AnualidadPensionado(S$1,$E40,$B40, $D40, Hombres!$A$1:$DW$117, Mujeres!$A$1:$DW$117)</f>
        <v>4506763.1951684533</v>
      </c>
      <c r="T40" s="58" cm="1">
        <f t="array" ref="T40">AnualidadPensionado(T$1,$E40,$B40, $D40, Hombres!$A$1:$DW$117, Mujeres!$A$1:$DW$117)</f>
        <v>4479270.7498924425</v>
      </c>
      <c r="U40" s="58" cm="1">
        <f t="array" ref="U40">AnualidadPensionado(U$1,$E40,$B40, $D40, Hombres!$A$1:$DW$117, Mujeres!$A$1:$DW$117)</f>
        <v>4439036.5648807893</v>
      </c>
      <c r="V40" s="58" cm="1">
        <f t="array" ref="V40">AnualidadPensionado(V$1,$E40,$B40, $D40, Hombres!$A$1:$DW$117, Mujeres!$A$1:$DW$117)</f>
        <v>4377578.8405200839</v>
      </c>
      <c r="W40" s="58" cm="1">
        <f t="array" ref="W40">AnualidadPensionado(W$1,$E40,$B40, $D40, Hombres!$A$1:$DW$117, Mujeres!$A$1:$DW$117)</f>
        <v>4299718.2076643016</v>
      </c>
      <c r="X40" s="58" cm="1">
        <f t="array" ref="X40">AnualidadPensionado(X$1,$E40,$B40, $D40, Hombres!$A$1:$DW$117, Mujeres!$A$1:$DW$117)</f>
        <v>4204950.0793206757</v>
      </c>
      <c r="Y40" s="58" cm="1">
        <f t="array" ref="Y40">AnualidadPensionado(Y$1,$E40,$B40, $D40, Hombres!$A$1:$DW$117, Mujeres!$A$1:$DW$117)</f>
        <v>4092727.0428395411</v>
      </c>
      <c r="Z40" s="58" cm="1">
        <f t="array" ref="Z40">AnualidadPensionado(Z$1,$E40,$B40, $D40, Hombres!$A$1:$DW$117, Mujeres!$A$1:$DW$117)</f>
        <v>3962416.0257863598</v>
      </c>
      <c r="AA40" s="58" cm="1">
        <f t="array" ref="AA40">AnualidadPensionado(AA$1,$E40,$B40, $D40, Hombres!$A$1:$DW$117, Mujeres!$A$1:$DW$117)</f>
        <v>3813645.3607479124</v>
      </c>
      <c r="AB40" s="58" cm="1">
        <f t="array" ref="AB40">AnualidadPensionado(AB$1,$E40,$B40, $D40, Hombres!$A$1:$DW$117, Mujeres!$A$1:$DW$117)</f>
        <v>3646562.0713077039</v>
      </c>
      <c r="AC40" s="58" cm="1">
        <f t="array" ref="AC40">AnualidadPensionado(AC$1,$E40,$B40, $D40, Hombres!$A$1:$DW$117, Mujeres!$A$1:$DW$117)</f>
        <v>3461845.1888003317</v>
      </c>
      <c r="AD40" s="58" cm="1">
        <f t="array" ref="AD40">AnualidadPensionado(AD$1,$E40,$B40, $D40, Hombres!$A$1:$DW$117, Mujeres!$A$1:$DW$117)</f>
        <v>3260483.352689229</v>
      </c>
      <c r="AE40" s="58" cm="1">
        <f t="array" ref="AE40">AnualidadPensionado(AE$1,$E40,$B40, $D40, Hombres!$A$1:$DW$117, Mujeres!$A$1:$DW$117)</f>
        <v>3043788.5576941846</v>
      </c>
      <c r="AF40" s="58" cm="1">
        <f t="array" ref="AF40">AnualidadPensionado(AF$1,$E40,$B40, $D40, Hombres!$A$1:$DW$117, Mujeres!$A$1:$DW$117)</f>
        <v>2813662.0654413435</v>
      </c>
      <c r="AG40" s="58" cm="1">
        <f t="array" ref="AG40">AnualidadPensionado(AG$1,$E40,$B40, $D40, Hombres!$A$1:$DW$117, Mujeres!$A$1:$DW$117)</f>
        <v>2572822.4742207383</v>
      </c>
      <c r="AH40" s="58" cm="1">
        <f t="array" ref="AH40">AnualidadPensionado(AH$1,$E40,$B40, $D40, Hombres!$A$1:$DW$117, Mujeres!$A$1:$DW$117)</f>
        <v>2324648.8107867283</v>
      </c>
      <c r="AI40" s="58" cm="1">
        <f t="array" ref="AI40">AnualidadPensionado(AI$1,$E40,$B40, $D40, Hombres!$A$1:$DW$117, Mujeres!$A$1:$DW$117)</f>
        <v>2072848.9863505217</v>
      </c>
      <c r="AJ40" s="58" cm="1">
        <f t="array" ref="AJ40">AnualidadPensionado(AJ$1,$E40,$B40, $D40, Hombres!$A$1:$DW$117, Mujeres!$A$1:$DW$117)</f>
        <v>1821355.8341845167</v>
      </c>
      <c r="AK40" s="58" cm="1">
        <f t="array" ref="AK40">AnualidadPensionado(AK$1,$E40,$B40, $D40, Hombres!$A$1:$DW$117, Mujeres!$A$1:$DW$117)</f>
        <v>1574395.1768194651</v>
      </c>
      <c r="AL40" s="58" cm="1">
        <f t="array" ref="AL40">AnualidadPensionado(AL$1,$E40,$B40, $D40, Hombres!$A$1:$DW$117, Mujeres!$A$1:$DW$117)</f>
        <v>1336479.4861445432</v>
      </c>
      <c r="AM40" s="58" cm="1">
        <f t="array" ref="AM40">AnualidadPensionado(AM$1,$E40,$B40, $D40, Hombres!$A$1:$DW$117, Mujeres!$A$1:$DW$117)</f>
        <v>1112031.3377511054</v>
      </c>
      <c r="AN40" s="58" cm="1">
        <f t="array" ref="AN40">AnualidadPensionado(AN$1,$E40,$B40, $D40, Hombres!$A$1:$DW$117, Mujeres!$A$1:$DW$117)</f>
        <v>904943.97132127127</v>
      </c>
      <c r="AO40" s="58" cm="1">
        <f t="array" ref="AO40">AnualidadPensionado(AO$1,$E40,$B40, $D40, Hombres!$A$1:$DW$117, Mujeres!$A$1:$DW$117)</f>
        <v>718376.29792260216</v>
      </c>
      <c r="AP40" s="58" cm="1">
        <f t="array" ref="AP40">AnualidadPensionado(AP$1,$E40,$B40, $D40, Hombres!$A$1:$DW$117, Mujeres!$A$1:$DW$117)</f>
        <v>554668.14330737875</v>
      </c>
      <c r="AQ40" s="58" cm="1">
        <f t="array" ref="AQ40">AnualidadPensionado(AQ$1,$E40,$B40, $D40, Hombres!$A$1:$DW$117, Mujeres!$A$1:$DW$117)</f>
        <v>415229.93294750887</v>
      </c>
      <c r="AR40" s="58" cm="1">
        <f t="array" ref="AR40">AnualidadPensionado(AR$1,$E40,$B40, $D40, Hombres!$A$1:$DW$117, Mujeres!$A$1:$DW$117)</f>
        <v>300334.13836999319</v>
      </c>
      <c r="AS40" s="58" cm="1">
        <f t="array" ref="AS40">AnualidadPensionado(AS$1,$E40,$B40, $D40, Hombres!$A$1:$DW$117, Mujeres!$A$1:$DW$117)</f>
        <v>209036.28625083587</v>
      </c>
      <c r="AT40" s="58" cm="1">
        <f t="array" ref="AT40">AnualidadPensionado(AT$1,$E40,$B40, $D40, Hombres!$A$1:$DW$117, Mujeres!$A$1:$DW$117)</f>
        <v>139337.71783974412</v>
      </c>
      <c r="AU40" s="58" cm="1">
        <f t="array" ref="AU40">AnualidadPensionado(AU$1,$E40,$B40, $D40, Hombres!$A$1:$DW$117, Mujeres!$A$1:$DW$117)</f>
        <v>88463.21115656101</v>
      </c>
      <c r="AV40" s="58" cm="1">
        <f t="array" ref="AV40">AnualidadPensionado(AV$1,$E40,$B40, $D40, Hombres!$A$1:$DW$117, Mujeres!$A$1:$DW$117)</f>
        <v>53166.02127889228</v>
      </c>
      <c r="AW40" s="58" cm="1">
        <f t="array" ref="AW40">AnualidadPensionado(AW$1,$E40,$B40, $D40, Hombres!$A$1:$DW$117, Mujeres!$A$1:$DW$117)</f>
        <v>30035.188381273842</v>
      </c>
      <c r="AX40" s="58" cm="1">
        <f t="array" ref="AX40">AnualidadPensionado(AX$1,$E40,$B40, $D40, Hombres!$A$1:$DW$117, Mujeres!$A$1:$DW$117)</f>
        <v>15816.445562417945</v>
      </c>
      <c r="AY40" s="58" cm="1">
        <f t="array" ref="AY40">AnualidadPensionado(AY$1,$E40,$B40, $D40, Hombres!$A$1:$DW$117, Mujeres!$A$1:$DW$117)</f>
        <v>7685.2357780477496</v>
      </c>
      <c r="AZ40" s="58" cm="1">
        <f t="array" ref="AZ40">AnualidadPensionado(AZ$1,$E40,$B40, $D40, Hombres!$A$1:$DW$117, Mujeres!$A$1:$DW$117)</f>
        <v>3403.6120291789066</v>
      </c>
      <c r="BA40" s="58" cm="1">
        <f t="array" ref="BA40">AnualidadPensionado(BA$1,$E40,$B40, $D40, Hombres!$A$1:$DW$117, Mujeres!$A$1:$DW$117)</f>
        <v>1353.5758206298665</v>
      </c>
      <c r="BB40" s="58" cm="1">
        <f t="array" ref="BB40">AnualidadPensionado(BB$1,$E40,$B40, $D40, Hombres!$A$1:$DW$117, Mujeres!$A$1:$DW$117)</f>
        <v>474.39282625129636</v>
      </c>
      <c r="BC40" s="58" cm="1">
        <f t="array" ref="BC40">AnualidadPensionado(BC$1,$E40,$B40, $D40, Hombres!$A$1:$DW$117, Mujeres!$A$1:$DW$117)</f>
        <v>142.93349733276324</v>
      </c>
      <c r="BD40" s="58" cm="1">
        <f t="array" ref="BD40">AnualidadPensionado(BD$1,$E40,$B40, $D40, Hombres!$A$1:$DW$117, Mujeres!$A$1:$DW$117)</f>
        <v>35.771483119316173</v>
      </c>
      <c r="BE40" s="58" cm="1">
        <f t="array" ref="BE40">AnualidadPensionado(BE$1,$E40,$B40, $D40, Hombres!$A$1:$DW$117, Mujeres!$A$1:$DW$117)</f>
        <v>0</v>
      </c>
      <c r="BF40" s="58" cm="1">
        <f t="array" ref="BF40">AnualidadPensionado(BF$1,$E40,$B40, $D40, Hombres!$A$1:$DW$117, Mujeres!$A$1:$DW$117)</f>
        <v>0</v>
      </c>
      <c r="BG40" s="58" cm="1">
        <f t="array" ref="BG40">AnualidadPensionado(BG$1,$E40,$B40, $D40, Hombres!$A$1:$DW$117, Mujeres!$A$1:$DW$117)</f>
        <v>0</v>
      </c>
      <c r="BH40" s="58" cm="1">
        <f t="array" ref="BH40">AnualidadPensionado(BH$1,$E40,$B40, $D40, Hombres!$A$1:$DW$117, Mujeres!$A$1:$DW$117)</f>
        <v>0</v>
      </c>
      <c r="BI40" s="58" cm="1">
        <f t="array" ref="BI40">AnualidadPensionado(BI$1,$E40,$B40, $D40, Hombres!$A$1:$DW$117, Mujeres!$A$1:$DW$117)</f>
        <v>0</v>
      </c>
      <c r="BJ40" s="58" cm="1">
        <f t="array" ref="BJ40">AnualidadPensionado(BJ$1,$E40,$B40, $D40, Hombres!$A$1:$DW$117, Mujeres!$A$1:$DW$117)</f>
        <v>0</v>
      </c>
      <c r="BK40" s="58" cm="1">
        <f t="array" ref="BK40">AnualidadPensionado(BK$1,$E40,$B40, $D40, Hombres!$A$1:$DW$117, Mujeres!$A$1:$DW$117)</f>
        <v>0</v>
      </c>
      <c r="BL40" s="58" cm="1">
        <f t="array" ref="BL40">AnualidadPensionado(BL$1,$E40,$B40, $D40, Hombres!$A$1:$DW$117, Mujeres!$A$1:$DW$117)</f>
        <v>0</v>
      </c>
      <c r="BM40" s="58" cm="1">
        <f t="array" ref="BM40">AnualidadPensionado(BM$1,$E40,$B40, $D40, Hombres!$A$1:$DW$117, Mujeres!$A$1:$DW$117)</f>
        <v>0</v>
      </c>
      <c r="BN40" s="58" cm="1">
        <f t="array" ref="BN40">AnualidadPensionado(BN$1,$E40,$B40, $D40, Hombres!$A$1:$DW$117, Mujeres!$A$1:$DW$117)</f>
        <v>0</v>
      </c>
      <c r="BO40" s="58" cm="1">
        <f t="array" ref="BO40">AnualidadPensionado(BO$1,$E40,$B40, $D40, Hombres!$A$1:$DW$117, Mujeres!$A$1:$DW$117)</f>
        <v>0</v>
      </c>
      <c r="BP40" s="58" cm="1">
        <f t="array" ref="BP40">AnualidadPensionado(BP$1,$E40,$B40, $D40, Hombres!$A$1:$DW$117, Mujeres!$A$1:$DW$117)</f>
        <v>0</v>
      </c>
      <c r="BQ40" s="58" cm="1">
        <f t="array" ref="BQ40">AnualidadPensionado(BQ$1,$E40,$B40, $D40, Hombres!$A$1:$DW$117, Mujeres!$A$1:$DW$117)</f>
        <v>0</v>
      </c>
      <c r="BR40" s="58" cm="1">
        <f t="array" ref="BR40">AnualidadPensionado(BR$1,$E40,$B40, $D40, Hombres!$A$1:$DW$117, Mujeres!$A$1:$DW$117)</f>
        <v>0</v>
      </c>
      <c r="BS40" s="58" cm="1">
        <f t="array" ref="BS40">AnualidadPensionado(BS$1,$E40,$B40, $D40, Hombres!$A$1:$DW$117, Mujeres!$A$1:$DW$117)</f>
        <v>0</v>
      </c>
      <c r="BT40" s="58" cm="1">
        <f t="array" ref="BT40">AnualidadPensionado(BT$1,$E40,$B40, $D40, Hombres!$A$1:$DW$117, Mujeres!$A$1:$DW$117)</f>
        <v>0</v>
      </c>
      <c r="BU40" s="58" cm="1">
        <f t="array" ref="BU40">AnualidadPensionado(BU$1,$E40,$B40, $D40, Hombres!$A$1:$DW$117, Mujeres!$A$1:$DW$117)</f>
        <v>0</v>
      </c>
      <c r="BV40" s="58" cm="1">
        <f t="array" ref="BV40">AnualidadPensionado(BV$1,$E40,$B40, $D40, Hombres!$A$1:$DW$117, Mujeres!$A$1:$DW$117)</f>
        <v>0</v>
      </c>
      <c r="BW40" s="58" cm="1">
        <f t="array" ref="BW40">AnualidadPensionado(BW$1,$E40,$B40, $D40, Hombres!$A$1:$DW$117, Mujeres!$A$1:$DW$117)</f>
        <v>0</v>
      </c>
      <c r="BX40" s="58" cm="1">
        <f t="array" ref="BX40">AnualidadPensionado(BX$1,$E40,$B40, $D40, Hombres!$A$1:$DW$117, Mujeres!$A$1:$DW$117)</f>
        <v>0</v>
      </c>
      <c r="BY40" s="58" cm="1">
        <f t="array" ref="BY40">AnualidadPensionado(BY$1,$E40,$B40, $D40, Hombres!$A$1:$DW$117, Mujeres!$A$1:$DW$117)</f>
        <v>0</v>
      </c>
      <c r="BZ40" s="58" cm="1">
        <f t="array" ref="BZ40">AnualidadPensionado(BZ$1,$E40,$B40, $D40, Hombres!$A$1:$DW$117, Mujeres!$A$1:$DW$117)</f>
        <v>0</v>
      </c>
      <c r="CA40" s="58" cm="1">
        <f t="array" ref="CA40">AnualidadPensionado(CA$1,$E40,$B40, $D40, Hombres!$A$1:$DW$117, Mujeres!$A$1:$DW$117)</f>
        <v>0</v>
      </c>
      <c r="CB40" s="58" cm="1">
        <f t="array" ref="CB40">AnualidadPensionado(CB$1,$E40,$B40, $D40, Hombres!$A$1:$DW$117, Mujeres!$A$1:$DW$117)</f>
        <v>0</v>
      </c>
      <c r="CC40" s="58" cm="1">
        <f t="array" ref="CC40">AnualidadPensionado(CC$1,$E40,$B40, $D40, Hombres!$A$1:$DW$117, Mujeres!$A$1:$DW$117)</f>
        <v>0</v>
      </c>
      <c r="CD40" s="58" cm="1">
        <f t="array" ref="CD40">AnualidadPensionado(CD$1,$E40,$B40, $D40, Hombres!$A$1:$DW$117, Mujeres!$A$1:$DW$117)</f>
        <v>0</v>
      </c>
      <c r="CE40" s="58" cm="1">
        <f t="array" ref="CE40">AnualidadPensionado(CE$1,$E40,$B40, $D40, Hombres!$A$1:$DW$117, Mujeres!$A$1:$DW$117)</f>
        <v>0</v>
      </c>
      <c r="CF40" s="58" cm="1">
        <f t="array" ref="CF40">AnualidadPensionado(CF$1,$E40,$B40, $D40, Hombres!$A$1:$DW$117, Mujeres!$A$1:$DW$117)</f>
        <v>0</v>
      </c>
      <c r="CG40" s="58" cm="1">
        <f t="array" ref="CG40">AnualidadPensionado(CG$1,$E40,$B40, $D40, Hombres!$A$1:$DW$117, Mujeres!$A$1:$DW$117)</f>
        <v>0</v>
      </c>
      <c r="CH40" s="58" cm="1">
        <f t="array" ref="CH40">AnualidadPensionado(CH$1,$E40,$B40, $D40, Hombres!$A$1:$DW$117, Mujeres!$A$1:$DW$117)</f>
        <v>0</v>
      </c>
      <c r="CI40" s="58" cm="1">
        <f t="array" ref="CI40">AnualidadPensionado(CI$1,$E40,$B40, $D40, Hombres!$A$1:$DW$117, Mujeres!$A$1:$DW$117)</f>
        <v>0</v>
      </c>
      <c r="CJ40" s="58" cm="1">
        <f t="array" ref="CJ40">AnualidadPensionado(CJ$1,$E40,$B40, $D40, Hombres!$A$1:$DW$117, Mujeres!$A$1:$DW$117)</f>
        <v>0</v>
      </c>
      <c r="CK40" s="58" cm="1">
        <f t="array" ref="CK40">AnualidadPensionado(CK$1,$E40,$B40, $D40, Hombres!$A$1:$DW$117, Mujeres!$A$1:$DW$117)</f>
        <v>0</v>
      </c>
      <c r="CL40" s="58" cm="1">
        <f t="array" ref="CL40">AnualidadPensionado(CL$1,$E40,$B40, $D40, Hombres!$A$1:$DW$117, Mujeres!$A$1:$DW$117)</f>
        <v>0</v>
      </c>
      <c r="CM40" s="58" cm="1">
        <f t="array" ref="CM40">AnualidadPensionado(CM$1,$E40,$B40, $D40, Hombres!$A$1:$DW$117, Mujeres!$A$1:$DW$117)</f>
        <v>0</v>
      </c>
      <c r="CN40" s="58" cm="1">
        <f t="array" ref="CN40">AnualidadPensionado(CN$1,$E40,$B40, $D40, Hombres!$A$1:$DW$117, Mujeres!$A$1:$DW$117)</f>
        <v>0</v>
      </c>
      <c r="CO40" s="58" cm="1">
        <f t="array" ref="CO40">AnualidadPensionado(CO$1,$E40,$B40, $D40, Hombres!$A$1:$DW$117, Mujeres!$A$1:$DW$117)</f>
        <v>0</v>
      </c>
      <c r="CP40" s="58" cm="1">
        <f t="array" ref="CP40">AnualidadPensionado(CP$1,$E40,$B40, $D40, Hombres!$A$1:$DW$117, Mujeres!$A$1:$DW$117)</f>
        <v>0</v>
      </c>
      <c r="CQ40" s="58" cm="1">
        <f t="array" ref="CQ40">AnualidadPensionado(CQ$1,$E40,$B40, $D40, Hombres!$A$1:$DW$117, Mujeres!$A$1:$DW$117)</f>
        <v>0</v>
      </c>
      <c r="CR40" s="58" cm="1">
        <f t="array" ref="CR40">AnualidadPensionado(CR$1,$E40,$B40, $D40, Hombres!$A$1:$DW$117, Mujeres!$A$1:$DW$117)</f>
        <v>0</v>
      </c>
      <c r="CS40" s="58" cm="1">
        <f t="array" ref="CS40">AnualidadPensionado(CS$1,$E40,$B40, $D40, Hombres!$A$1:$DW$117, Mujeres!$A$1:$DW$117)</f>
        <v>0</v>
      </c>
      <c r="CT40" s="58" cm="1">
        <f t="array" ref="CT40">AnualidadPensionado(CT$1,$E40,$B40, $D40, Hombres!$A$1:$DW$117, Mujeres!$A$1:$DW$117)</f>
        <v>0</v>
      </c>
      <c r="CU40" s="58" cm="1">
        <f t="array" ref="CU40">AnualidadPensionado(CU$1,$E40,$B40, $D40, Hombres!$A$1:$DW$117, Mujeres!$A$1:$DW$117)</f>
        <v>0</v>
      </c>
      <c r="CV40" s="58" cm="1">
        <f t="array" ref="CV40">AnualidadPensionado(CV$1,$E40,$B40, $D40, Hombres!$A$1:$DW$117, Mujeres!$A$1:$DW$117)</f>
        <v>0</v>
      </c>
      <c r="CW40" s="58" cm="1">
        <f t="array" ref="CW40">AnualidadPensionado(CW$1,$E40,$B40, $D40, Hombres!$A$1:$DW$117, Mujeres!$A$1:$DW$117)</f>
        <v>0</v>
      </c>
      <c r="CX40" s="58" cm="1">
        <f t="array" ref="CX40">AnualidadPensionado(CX$1,$E40,$B40, $D40, Hombres!$A$1:$DW$117, Mujeres!$A$1:$DW$117)</f>
        <v>0</v>
      </c>
      <c r="CY40" s="58" cm="1">
        <f t="array" ref="CY40">AnualidadPensionado(CY$1,$E40,$B40, $D40, Hombres!$A$1:$DW$117, Mujeres!$A$1:$DW$117)</f>
        <v>0</v>
      </c>
    </row>
    <row r="41" spans="1:103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9"/>
      <c r="H41" s="58" cm="1">
        <f t="array" ref="H41">AnualidadPensionado(H$1,$E41,$B41, $D41, Hombres!$A$1:$DW$117, Mujeres!$A$1:$DW$117)</f>
        <v>4213560</v>
      </c>
      <c r="I41" s="58" cm="1">
        <f t="array" ref="I41">AnualidadPensionado(I$1,$E41,$B41, $D41, Hombres!$A$1:$DW$117, Mujeres!$A$1:$DW$117)</f>
        <v>4222985.5988860801</v>
      </c>
      <c r="J41" s="58" cm="1">
        <f t="array" ref="J41">AnualidadPensionado(J$1,$E41,$B41, $D41, Hombres!$A$1:$DW$117, Mujeres!$A$1:$DW$117)</f>
        <v>4221203.5960920192</v>
      </c>
      <c r="K41" s="58" cm="1">
        <f t="array" ref="K41">AnualidadPensionado(K$1,$E41,$B41, $D41, Hombres!$A$1:$DW$117, Mujeres!$A$1:$DW$117)</f>
        <v>4208069.7010111026</v>
      </c>
      <c r="L41" s="58" cm="1">
        <f t="array" ref="L41">AnualidadPensionado(L$1,$E41,$B41, $D41, Hombres!$A$1:$DW$117, Mujeres!$A$1:$DW$117)</f>
        <v>4183417.9281756636</v>
      </c>
      <c r="M41" s="58" cm="1">
        <f t="array" ref="M41">AnualidadPensionado(M$1,$E41,$B41, $D41, Hombres!$A$1:$DW$117, Mujeres!$A$1:$DW$117)</f>
        <v>4146995.1129362858</v>
      </c>
      <c r="N41" s="58" cm="1">
        <f t="array" ref="N41">AnualidadPensionado(N$1,$E41,$B41, $D41, Hombres!$A$1:$DW$117, Mujeres!$A$1:$DW$117)</f>
        <v>4098230.2490556794</v>
      </c>
      <c r="O41" s="58" cm="1">
        <f t="array" ref="O41">AnualidadPensionado(O$1,$E41,$B41, $D41, Hombres!$A$1:$DW$117, Mujeres!$A$1:$DW$117)</f>
        <v>4029810.9343716139</v>
      </c>
      <c r="P41" s="58" cm="1">
        <f t="array" ref="P41">AnualidadPensionado(P$1,$E41,$B41, $D41, Hombres!$A$1:$DW$117, Mujeres!$A$1:$DW$117)</f>
        <v>3945943.5005389615</v>
      </c>
      <c r="Q41" s="58" cm="1">
        <f t="array" ref="Q41">AnualidadPensionado(Q$1,$E41,$B41, $D41, Hombres!$A$1:$DW$117, Mujeres!$A$1:$DW$117)</f>
        <v>3845997.0053974031</v>
      </c>
      <c r="R41" s="58" cm="1">
        <f t="array" ref="R41">AnualidadPensionado(R$1,$E41,$B41, $D41, Hombres!$A$1:$DW$117, Mujeres!$A$1:$DW$117)</f>
        <v>3729625.6702814326</v>
      </c>
      <c r="S41" s="58" cm="1">
        <f t="array" ref="S41">AnualidadPensionado(S$1,$E41,$B41, $D41, Hombres!$A$1:$DW$117, Mujeres!$A$1:$DW$117)</f>
        <v>3596765.0248180879</v>
      </c>
      <c r="T41" s="58" cm="1">
        <f t="array" ref="T41">AnualidadPensionado(T$1,$E41,$B41, $D41, Hombres!$A$1:$DW$117, Mujeres!$A$1:$DW$117)</f>
        <v>3447536.9739823625</v>
      </c>
      <c r="U41" s="58" cm="1">
        <f t="array" ref="U41">AnualidadPensionado(U$1,$E41,$B41, $D41, Hombres!$A$1:$DW$117, Mujeres!$A$1:$DW$117)</f>
        <v>3282187.8466638206</v>
      </c>
      <c r="V41" s="58" cm="1">
        <f t="array" ref="V41">AnualidadPensionado(V$1,$E41,$B41, $D41, Hombres!$A$1:$DW$117, Mujeres!$A$1:$DW$117)</f>
        <v>3101307.3803180233</v>
      </c>
      <c r="W41" s="58" cm="1">
        <f t="array" ref="W41">AnualidadPensionado(W$1,$E41,$B41, $D41, Hombres!$A$1:$DW$117, Mujeres!$A$1:$DW$117)</f>
        <v>2906126.7771122283</v>
      </c>
      <c r="X41" s="58" cm="1">
        <f t="array" ref="X41">AnualidadPensionado(X$1,$E41,$B41, $D41, Hombres!$A$1:$DW$117, Mujeres!$A$1:$DW$117)</f>
        <v>2698485.0534686926</v>
      </c>
      <c r="Y41" s="58" cm="1">
        <f t="array" ref="Y41">AnualidadPensionado(Y$1,$E41,$B41, $D41, Hombres!$A$1:$DW$117, Mujeres!$A$1:$DW$117)</f>
        <v>2480600.3735024626</v>
      </c>
      <c r="Z41" s="58" cm="1">
        <f t="array" ref="Z41">AnualidadPensionado(Z$1,$E41,$B41, $D41, Hombres!$A$1:$DW$117, Mujeres!$A$1:$DW$117)</f>
        <v>2254997.1393961231</v>
      </c>
      <c r="AA41" s="58" cm="1">
        <f t="array" ref="AA41">AnualidadPensionado(AA$1,$E41,$B41, $D41, Hombres!$A$1:$DW$117, Mujeres!$A$1:$DW$117)</f>
        <v>2024640.0556333857</v>
      </c>
      <c r="AB41" s="58" cm="1">
        <f t="array" ref="AB41">AnualidadPensionado(AB$1,$E41,$B41, $D41, Hombres!$A$1:$DW$117, Mujeres!$A$1:$DW$117)</f>
        <v>1793085.2017714842</v>
      </c>
      <c r="AC41" s="58" cm="1">
        <f t="array" ref="AC41">AnualidadPensionado(AC$1,$E41,$B41, $D41, Hombres!$A$1:$DW$117, Mujeres!$A$1:$DW$117)</f>
        <v>1564263.9061279092</v>
      </c>
      <c r="AD41" s="58" cm="1">
        <f t="array" ref="AD41">AnualidadPensionado(AD$1,$E41,$B41, $D41, Hombres!$A$1:$DW$117, Mujeres!$A$1:$DW$117)</f>
        <v>1342103.6156359876</v>
      </c>
      <c r="AE41" s="58" cm="1">
        <f t="array" ref="AE41">AnualidadPensionado(AE$1,$E41,$B41, $D41, Hombres!$A$1:$DW$117, Mujeres!$A$1:$DW$117)</f>
        <v>1130360.855590696</v>
      </c>
      <c r="AF41" s="58" cm="1">
        <f t="array" ref="AF41">AnualidadPensionado(AF$1,$E41,$B41, $D41, Hombres!$A$1:$DW$117, Mujeres!$A$1:$DW$117)</f>
        <v>932585.1095030359</v>
      </c>
      <c r="AG41" s="58" cm="1">
        <f t="array" ref="AG41">AnualidadPensionado(AG$1,$E41,$B41, $D41, Hombres!$A$1:$DW$117, Mujeres!$A$1:$DW$117)</f>
        <v>752020.57038990723</v>
      </c>
      <c r="AH41" s="58" cm="1">
        <f t="array" ref="AH41">AnualidadPensionado(AH$1,$E41,$B41, $D41, Hombres!$A$1:$DW$117, Mujeres!$A$1:$DW$117)</f>
        <v>591274.61302638112</v>
      </c>
      <c r="AI41" s="58" cm="1">
        <f t="array" ref="AI41">AnualidadPensionado(AI$1,$E41,$B41, $D41, Hombres!$A$1:$DW$117, Mujeres!$A$1:$DW$117)</f>
        <v>452011.16536037967</v>
      </c>
      <c r="AJ41" s="58" cm="1">
        <f t="array" ref="AJ41">AnualidadPensionado(AJ$1,$E41,$B41, $D41, Hombres!$A$1:$DW$117, Mujeres!$A$1:$DW$117)</f>
        <v>334874.49957932503</v>
      </c>
      <c r="AK41" s="58" cm="1">
        <f t="array" ref="AK41">AnualidadPensionado(AK$1,$E41,$B41, $D41, Hombres!$A$1:$DW$117, Mujeres!$A$1:$DW$117)</f>
        <v>239535.75734367469</v>
      </c>
      <c r="AL41" s="58" cm="1">
        <f t="array" ref="AL41">AnualidadPensionado(AL$1,$E41,$B41, $D41, Hombres!$A$1:$DW$117, Mujeres!$A$1:$DW$117)</f>
        <v>164760.24598433697</v>
      </c>
      <c r="AM41" s="58" cm="1">
        <f t="array" ref="AM41">AnualidadPensionado(AM$1,$E41,$B41, $D41, Hombres!$A$1:$DW$117, Mujeres!$A$1:$DW$117)</f>
        <v>108483.38961567615</v>
      </c>
      <c r="AN41" s="58" cm="1">
        <f t="array" ref="AN41">AnualidadPensionado(AN$1,$E41,$B41, $D41, Hombres!$A$1:$DW$117, Mujeres!$A$1:$DW$117)</f>
        <v>68014.128140540459</v>
      </c>
      <c r="AO41" s="58" cm="1">
        <f t="array" ref="AO41">AnualidadPensionado(AO$1,$E41,$B41, $D41, Hombres!$A$1:$DW$117, Mujeres!$A$1:$DW$117)</f>
        <v>40348.717837513228</v>
      </c>
      <c r="AP41" s="58" cm="1">
        <f t="array" ref="AP41">AnualidadPensionado(AP$1,$E41,$B41, $D41, Hombres!$A$1:$DW$117, Mujeres!$A$1:$DW$117)</f>
        <v>22483.848514032474</v>
      </c>
      <c r="AQ41" s="58" cm="1">
        <f t="array" ref="AQ41">AnualidadPensionado(AQ$1,$E41,$B41, $D41, Hombres!$A$1:$DW$117, Mujeres!$A$1:$DW$117)</f>
        <v>11670.053089106463</v>
      </c>
      <c r="AR41" s="58" cm="1">
        <f t="array" ref="AR41">AnualidadPensionado(AR$1,$E41,$B41, $D41, Hombres!$A$1:$DW$117, Mujeres!$A$1:$DW$117)</f>
        <v>5586.6878264871002</v>
      </c>
      <c r="AS41" s="58" cm="1">
        <f t="array" ref="AS41">AnualidadPensionado(AS$1,$E41,$B41, $D41, Hombres!$A$1:$DW$117, Mujeres!$A$1:$DW$117)</f>
        <v>2437.1137920066435</v>
      </c>
      <c r="AT41" s="58" cm="1">
        <f t="array" ref="AT41">AnualidadPensionado(AT$1,$E41,$B41, $D41, Hombres!$A$1:$DW$117, Mujeres!$A$1:$DW$117)</f>
        <v>954.29726238498438</v>
      </c>
      <c r="AU41" s="58" cm="1">
        <f t="array" ref="AU41">AnualidadPensionado(AU$1,$E41,$B41, $D41, Hombres!$A$1:$DW$117, Mujeres!$A$1:$DW$117)</f>
        <v>329.05842394705485</v>
      </c>
      <c r="AV41" s="58" cm="1">
        <f t="array" ref="AV41">AnualidadPensionado(AV$1,$E41,$B41, $D41, Hombres!$A$1:$DW$117, Mujeres!$A$1:$DW$117)</f>
        <v>97.467981126642215</v>
      </c>
      <c r="AW41" s="58" cm="1">
        <f t="array" ref="AW41">AnualidadPensionado(AW$1,$E41,$B41, $D41, Hombres!$A$1:$DW$117, Mujeres!$A$1:$DW$117)</f>
        <v>23.96947835858634</v>
      </c>
      <c r="AX41" s="58" cm="1">
        <f t="array" ref="AX41">AnualidadPensionado(AX$1,$E41,$B41, $D41, Hombres!$A$1:$DW$117, Mujeres!$A$1:$DW$117)</f>
        <v>0</v>
      </c>
      <c r="AY41" s="58" cm="1">
        <f t="array" ref="AY41">AnualidadPensionado(AY$1,$E41,$B41, $D41, Hombres!$A$1:$DW$117, Mujeres!$A$1:$DW$117)</f>
        <v>0</v>
      </c>
      <c r="AZ41" s="58" cm="1">
        <f t="array" ref="AZ41">AnualidadPensionado(AZ$1,$E41,$B41, $D41, Hombres!$A$1:$DW$117, Mujeres!$A$1:$DW$117)</f>
        <v>0</v>
      </c>
      <c r="BA41" s="58" cm="1">
        <f t="array" ref="BA41">AnualidadPensionado(BA$1,$E41,$B41, $D41, Hombres!$A$1:$DW$117, Mujeres!$A$1:$DW$117)</f>
        <v>0</v>
      </c>
      <c r="BB41" s="58" cm="1">
        <f t="array" ref="BB41">AnualidadPensionado(BB$1,$E41,$B41, $D41, Hombres!$A$1:$DW$117, Mujeres!$A$1:$DW$117)</f>
        <v>0</v>
      </c>
      <c r="BC41" s="58" cm="1">
        <f t="array" ref="BC41">AnualidadPensionado(BC$1,$E41,$B41, $D41, Hombres!$A$1:$DW$117, Mujeres!$A$1:$DW$117)</f>
        <v>0</v>
      </c>
      <c r="BD41" s="58" cm="1">
        <f t="array" ref="BD41">AnualidadPensionado(BD$1,$E41,$B41, $D41, Hombres!$A$1:$DW$117, Mujeres!$A$1:$DW$117)</f>
        <v>0</v>
      </c>
      <c r="BE41" s="58" cm="1">
        <f t="array" ref="BE41">AnualidadPensionado(BE$1,$E41,$B41, $D41, Hombres!$A$1:$DW$117, Mujeres!$A$1:$DW$117)</f>
        <v>0</v>
      </c>
      <c r="BF41" s="58" cm="1">
        <f t="array" ref="BF41">AnualidadPensionado(BF$1,$E41,$B41, $D41, Hombres!$A$1:$DW$117, Mujeres!$A$1:$DW$117)</f>
        <v>0</v>
      </c>
      <c r="BG41" s="58" cm="1">
        <f t="array" ref="BG41">AnualidadPensionado(BG$1,$E41,$B41, $D41, Hombres!$A$1:$DW$117, Mujeres!$A$1:$DW$117)</f>
        <v>0</v>
      </c>
      <c r="BH41" s="58" cm="1">
        <f t="array" ref="BH41">AnualidadPensionado(BH$1,$E41,$B41, $D41, Hombres!$A$1:$DW$117, Mujeres!$A$1:$DW$117)</f>
        <v>0</v>
      </c>
      <c r="BI41" s="58" cm="1">
        <f t="array" ref="BI41">AnualidadPensionado(BI$1,$E41,$B41, $D41, Hombres!$A$1:$DW$117, Mujeres!$A$1:$DW$117)</f>
        <v>0</v>
      </c>
      <c r="BJ41" s="58" cm="1">
        <f t="array" ref="BJ41">AnualidadPensionado(BJ$1,$E41,$B41, $D41, Hombres!$A$1:$DW$117, Mujeres!$A$1:$DW$117)</f>
        <v>0</v>
      </c>
      <c r="BK41" s="58" cm="1">
        <f t="array" ref="BK41">AnualidadPensionado(BK$1,$E41,$B41, $D41, Hombres!$A$1:$DW$117, Mujeres!$A$1:$DW$117)</f>
        <v>0</v>
      </c>
      <c r="BL41" s="58" cm="1">
        <f t="array" ref="BL41">AnualidadPensionado(BL$1,$E41,$B41, $D41, Hombres!$A$1:$DW$117, Mujeres!$A$1:$DW$117)</f>
        <v>0</v>
      </c>
      <c r="BM41" s="58" cm="1">
        <f t="array" ref="BM41">AnualidadPensionado(BM$1,$E41,$B41, $D41, Hombres!$A$1:$DW$117, Mujeres!$A$1:$DW$117)</f>
        <v>0</v>
      </c>
      <c r="BN41" s="58" cm="1">
        <f t="array" ref="BN41">AnualidadPensionado(BN$1,$E41,$B41, $D41, Hombres!$A$1:$DW$117, Mujeres!$A$1:$DW$117)</f>
        <v>0</v>
      </c>
      <c r="BO41" s="58" cm="1">
        <f t="array" ref="BO41">AnualidadPensionado(BO$1,$E41,$B41, $D41, Hombres!$A$1:$DW$117, Mujeres!$A$1:$DW$117)</f>
        <v>0</v>
      </c>
      <c r="BP41" s="58" cm="1">
        <f t="array" ref="BP41">AnualidadPensionado(BP$1,$E41,$B41, $D41, Hombres!$A$1:$DW$117, Mujeres!$A$1:$DW$117)</f>
        <v>0</v>
      </c>
      <c r="BQ41" s="58" cm="1">
        <f t="array" ref="BQ41">AnualidadPensionado(BQ$1,$E41,$B41, $D41, Hombres!$A$1:$DW$117, Mujeres!$A$1:$DW$117)</f>
        <v>0</v>
      </c>
      <c r="BR41" s="58" cm="1">
        <f t="array" ref="BR41">AnualidadPensionado(BR$1,$E41,$B41, $D41, Hombres!$A$1:$DW$117, Mujeres!$A$1:$DW$117)</f>
        <v>0</v>
      </c>
      <c r="BS41" s="58" cm="1">
        <f t="array" ref="BS41">AnualidadPensionado(BS$1,$E41,$B41, $D41, Hombres!$A$1:$DW$117, Mujeres!$A$1:$DW$117)</f>
        <v>0</v>
      </c>
      <c r="BT41" s="58" cm="1">
        <f t="array" ref="BT41">AnualidadPensionado(BT$1,$E41,$B41, $D41, Hombres!$A$1:$DW$117, Mujeres!$A$1:$DW$117)</f>
        <v>0</v>
      </c>
      <c r="BU41" s="58" cm="1">
        <f t="array" ref="BU41">AnualidadPensionado(BU$1,$E41,$B41, $D41, Hombres!$A$1:$DW$117, Mujeres!$A$1:$DW$117)</f>
        <v>0</v>
      </c>
      <c r="BV41" s="58" cm="1">
        <f t="array" ref="BV41">AnualidadPensionado(BV$1,$E41,$B41, $D41, Hombres!$A$1:$DW$117, Mujeres!$A$1:$DW$117)</f>
        <v>0</v>
      </c>
      <c r="BW41" s="58" cm="1">
        <f t="array" ref="BW41">AnualidadPensionado(BW$1,$E41,$B41, $D41, Hombres!$A$1:$DW$117, Mujeres!$A$1:$DW$117)</f>
        <v>0</v>
      </c>
      <c r="BX41" s="58" cm="1">
        <f t="array" ref="BX41">AnualidadPensionado(BX$1,$E41,$B41, $D41, Hombres!$A$1:$DW$117, Mujeres!$A$1:$DW$117)</f>
        <v>0</v>
      </c>
      <c r="BY41" s="58" cm="1">
        <f t="array" ref="BY41">AnualidadPensionado(BY$1,$E41,$B41, $D41, Hombres!$A$1:$DW$117, Mujeres!$A$1:$DW$117)</f>
        <v>0</v>
      </c>
      <c r="BZ41" s="58" cm="1">
        <f t="array" ref="BZ41">AnualidadPensionado(BZ$1,$E41,$B41, $D41, Hombres!$A$1:$DW$117, Mujeres!$A$1:$DW$117)</f>
        <v>0</v>
      </c>
      <c r="CA41" s="58" cm="1">
        <f t="array" ref="CA41">AnualidadPensionado(CA$1,$E41,$B41, $D41, Hombres!$A$1:$DW$117, Mujeres!$A$1:$DW$117)</f>
        <v>0</v>
      </c>
      <c r="CB41" s="58" cm="1">
        <f t="array" ref="CB41">AnualidadPensionado(CB$1,$E41,$B41, $D41, Hombres!$A$1:$DW$117, Mujeres!$A$1:$DW$117)</f>
        <v>0</v>
      </c>
      <c r="CC41" s="58" cm="1">
        <f t="array" ref="CC41">AnualidadPensionado(CC$1,$E41,$B41, $D41, Hombres!$A$1:$DW$117, Mujeres!$A$1:$DW$117)</f>
        <v>0</v>
      </c>
      <c r="CD41" s="58" cm="1">
        <f t="array" ref="CD41">AnualidadPensionado(CD$1,$E41,$B41, $D41, Hombres!$A$1:$DW$117, Mujeres!$A$1:$DW$117)</f>
        <v>0</v>
      </c>
      <c r="CE41" s="58" cm="1">
        <f t="array" ref="CE41">AnualidadPensionado(CE$1,$E41,$B41, $D41, Hombres!$A$1:$DW$117, Mujeres!$A$1:$DW$117)</f>
        <v>0</v>
      </c>
      <c r="CF41" s="58" cm="1">
        <f t="array" ref="CF41">AnualidadPensionado(CF$1,$E41,$B41, $D41, Hombres!$A$1:$DW$117, Mujeres!$A$1:$DW$117)</f>
        <v>0</v>
      </c>
      <c r="CG41" s="58" cm="1">
        <f t="array" ref="CG41">AnualidadPensionado(CG$1,$E41,$B41, $D41, Hombres!$A$1:$DW$117, Mujeres!$A$1:$DW$117)</f>
        <v>0</v>
      </c>
      <c r="CH41" s="58" cm="1">
        <f t="array" ref="CH41">AnualidadPensionado(CH$1,$E41,$B41, $D41, Hombres!$A$1:$DW$117, Mujeres!$A$1:$DW$117)</f>
        <v>0</v>
      </c>
      <c r="CI41" s="58" cm="1">
        <f t="array" ref="CI41">AnualidadPensionado(CI$1,$E41,$B41, $D41, Hombres!$A$1:$DW$117, Mujeres!$A$1:$DW$117)</f>
        <v>0</v>
      </c>
      <c r="CJ41" s="58" cm="1">
        <f t="array" ref="CJ41">AnualidadPensionado(CJ$1,$E41,$B41, $D41, Hombres!$A$1:$DW$117, Mujeres!$A$1:$DW$117)</f>
        <v>0</v>
      </c>
      <c r="CK41" s="58" cm="1">
        <f t="array" ref="CK41">AnualidadPensionado(CK$1,$E41,$B41, $D41, Hombres!$A$1:$DW$117, Mujeres!$A$1:$DW$117)</f>
        <v>0</v>
      </c>
      <c r="CL41" s="58" cm="1">
        <f t="array" ref="CL41">AnualidadPensionado(CL$1,$E41,$B41, $D41, Hombres!$A$1:$DW$117, Mujeres!$A$1:$DW$117)</f>
        <v>0</v>
      </c>
      <c r="CM41" s="58" cm="1">
        <f t="array" ref="CM41">AnualidadPensionado(CM$1,$E41,$B41, $D41, Hombres!$A$1:$DW$117, Mujeres!$A$1:$DW$117)</f>
        <v>0</v>
      </c>
      <c r="CN41" s="58" cm="1">
        <f t="array" ref="CN41">AnualidadPensionado(CN$1,$E41,$B41, $D41, Hombres!$A$1:$DW$117, Mujeres!$A$1:$DW$117)</f>
        <v>0</v>
      </c>
      <c r="CO41" s="58" cm="1">
        <f t="array" ref="CO41">AnualidadPensionado(CO$1,$E41,$B41, $D41, Hombres!$A$1:$DW$117, Mujeres!$A$1:$DW$117)</f>
        <v>0</v>
      </c>
      <c r="CP41" s="58" cm="1">
        <f t="array" ref="CP41">AnualidadPensionado(CP$1,$E41,$B41, $D41, Hombres!$A$1:$DW$117, Mujeres!$A$1:$DW$117)</f>
        <v>0</v>
      </c>
      <c r="CQ41" s="58" cm="1">
        <f t="array" ref="CQ41">AnualidadPensionado(CQ$1,$E41,$B41, $D41, Hombres!$A$1:$DW$117, Mujeres!$A$1:$DW$117)</f>
        <v>0</v>
      </c>
      <c r="CR41" s="58" cm="1">
        <f t="array" ref="CR41">AnualidadPensionado(CR$1,$E41,$B41, $D41, Hombres!$A$1:$DW$117, Mujeres!$A$1:$DW$117)</f>
        <v>0</v>
      </c>
      <c r="CS41" s="58" cm="1">
        <f t="array" ref="CS41">AnualidadPensionado(CS$1,$E41,$B41, $D41, Hombres!$A$1:$DW$117, Mujeres!$A$1:$DW$117)</f>
        <v>0</v>
      </c>
      <c r="CT41" s="58" cm="1">
        <f t="array" ref="CT41">AnualidadPensionado(CT$1,$E41,$B41, $D41, Hombres!$A$1:$DW$117, Mujeres!$A$1:$DW$117)</f>
        <v>0</v>
      </c>
      <c r="CU41" s="58" cm="1">
        <f t="array" ref="CU41">AnualidadPensionado(CU$1,$E41,$B41, $D41, Hombres!$A$1:$DW$117, Mujeres!$A$1:$DW$117)</f>
        <v>0</v>
      </c>
      <c r="CV41" s="58" cm="1">
        <f t="array" ref="CV41">AnualidadPensionado(CV$1,$E41,$B41, $D41, Hombres!$A$1:$DW$117, Mujeres!$A$1:$DW$117)</f>
        <v>0</v>
      </c>
      <c r="CW41" s="58" cm="1">
        <f t="array" ref="CW41">AnualidadPensionado(CW$1,$E41,$B41, $D41, Hombres!$A$1:$DW$117, Mujeres!$A$1:$DW$117)</f>
        <v>0</v>
      </c>
      <c r="CX41" s="58" cm="1">
        <f t="array" ref="CX41">AnualidadPensionado(CX$1,$E41,$B41, $D41, Hombres!$A$1:$DW$117, Mujeres!$A$1:$DW$117)</f>
        <v>0</v>
      </c>
      <c r="CY41" s="58" cm="1">
        <f t="array" ref="CY41">AnualidadPensionado(CY$1,$E41,$B41, $D41, Hombres!$A$1:$DW$117, Mujeres!$A$1:$DW$117)</f>
        <v>0</v>
      </c>
    </row>
    <row r="42" spans="1:103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9"/>
      <c r="H42" s="58" cm="1">
        <f t="array" ref="H42">AnualidadPensionado(H$1,$E42,$B42, $D42, Hombres!$A$1:$DW$117, Mujeres!$A$1:$DW$117)</f>
        <v>1311444.55</v>
      </c>
      <c r="I42" s="58" cm="1">
        <f t="array" ref="I42">AnualidadPensionado(I$1,$E42,$B42, $D42, Hombres!$A$1:$DW$117, Mujeres!$A$1:$DW$117)</f>
        <v>1184850.2135041188</v>
      </c>
      <c r="J42" s="58" cm="1">
        <f t="array" ref="J42">AnualidadPensionado(J$1,$E42,$B42, $D42, Hombres!$A$1:$DW$117, Mujeres!$A$1:$DW$117)</f>
        <v>1055330.9747733457</v>
      </c>
      <c r="K42" s="58" cm="1">
        <f t="array" ref="K42">AnualidadPensionado(K$1,$E42,$B42, $D42, Hombres!$A$1:$DW$117, Mujeres!$A$1:$DW$117)</f>
        <v>925043.06410256191</v>
      </c>
      <c r="L42" s="58" cm="1">
        <f t="array" ref="L42">AnualidadPensionado(L$1,$E42,$B42, $D42, Hombres!$A$1:$DW$117, Mujeres!$A$1:$DW$117)</f>
        <v>796369.05678682285</v>
      </c>
      <c r="M42" s="58" cm="1">
        <f t="array" ref="M42">AnualidadPensionado(M$1,$E42,$B42, $D42, Hombres!$A$1:$DW$117, Mujeres!$A$1:$DW$117)</f>
        <v>671911.57282222691</v>
      </c>
      <c r="N42" s="58" cm="1">
        <f t="array" ref="N42">AnualidadPensionado(N$1,$E42,$B42, $D42, Hombres!$A$1:$DW$117, Mujeres!$A$1:$DW$117)</f>
        <v>554280.8355160933</v>
      </c>
      <c r="O42" s="58" cm="1">
        <f t="array" ref="O42">AnualidadPensionado(O$1,$E42,$B42, $D42, Hombres!$A$1:$DW$117, Mujeres!$A$1:$DW$117)</f>
        <v>445831.20559057908</v>
      </c>
      <c r="P42" s="58" cm="1">
        <f t="array" ref="P42">AnualidadPensionado(P$1,$E42,$B42, $D42, Hombres!$A$1:$DW$117, Mujeres!$A$1:$DW$117)</f>
        <v>348515.69522342773</v>
      </c>
      <c r="Q42" s="58" cm="1">
        <f t="array" ref="Q42">AnualidadPensionado(Q$1,$E42,$B42, $D42, Hombres!$A$1:$DW$117, Mujeres!$A$1:$DW$117)</f>
        <v>263795.99210957403</v>
      </c>
      <c r="R42" s="58" cm="1">
        <f t="array" ref="R42">AnualidadPensionado(R$1,$E42,$B42, $D42, Hombres!$A$1:$DW$117, Mujeres!$A$1:$DW$117)</f>
        <v>192537.60934422605</v>
      </c>
      <c r="S42" s="58" cm="1">
        <f t="array" ref="S42">AnualidadPensionado(S$1,$E42,$B42, $D42, Hombres!$A$1:$DW$117, Mujeres!$A$1:$DW$117)</f>
        <v>134878.05147640395</v>
      </c>
      <c r="T42" s="58" cm="1">
        <f t="array" ref="T42">AnualidadPensionado(T$1,$E42,$B42, $D42, Hombres!$A$1:$DW$117, Mujeres!$A$1:$DW$117)</f>
        <v>90191.716460295385</v>
      </c>
      <c r="U42" s="58" cm="1">
        <f t="array" ref="U42">AnualidadPensionado(U$1,$E42,$B42, $D42, Hombres!$A$1:$DW$117, Mujeres!$A$1:$DW$117)</f>
        <v>57196.905991114414</v>
      </c>
      <c r="V42" s="58" cm="1">
        <f t="array" ref="V42">AnualidadPensionado(V$1,$E42,$B42, $D42, Hombres!$A$1:$DW$117, Mujeres!$A$1:$DW$117)</f>
        <v>34139.397886937259</v>
      </c>
      <c r="W42" s="58" cm="1">
        <f t="array" ref="W42">AnualidadPensionado(W$1,$E42,$B42, $D42, Hombres!$A$1:$DW$117, Mujeres!$A$1:$DW$117)</f>
        <v>19009.631685013621</v>
      </c>
      <c r="X42" s="58" cm="1">
        <f t="array" ref="X42">AnualidadPensionado(X$1,$E42,$B42, $D42, Hombres!$A$1:$DW$117, Mujeres!$A$1:$DW$117)</f>
        <v>9771.2223337337819</v>
      </c>
      <c r="Y42" s="58" cm="1">
        <f t="array" ref="Y42">AnualidadPensionado(Y$1,$E42,$B42, $D42, Hombres!$A$1:$DW$117, Mujeres!$A$1:$DW$117)</f>
        <v>4576.7652440815991</v>
      </c>
      <c r="Z42" s="58" cm="1">
        <f t="array" ref="Z42">AnualidadPensionado(Z$1,$E42,$B42, $D42, Hombres!$A$1:$DW$117, Mujeres!$A$1:$DW$117)</f>
        <v>1922.0750416744147</v>
      </c>
      <c r="AA42" s="58" cm="1">
        <f t="array" ref="AA42">AnualidadPensionado(AA$1,$E42,$B42, $D42, Hombres!$A$1:$DW$117, Mujeres!$A$1:$DW$117)</f>
        <v>708.95283341413449</v>
      </c>
      <c r="AB42" s="58" cm="1">
        <f t="array" ref="AB42">AnualidadPensionado(AB$1,$E42,$B42, $D42, Hombres!$A$1:$DW$117, Mujeres!$A$1:$DW$117)</f>
        <v>223.4849953278061</v>
      </c>
      <c r="AC42" s="58" cm="1">
        <f t="array" ref="AC42">AnualidadPensionado(AC$1,$E42,$B42, $D42, Hombres!$A$1:$DW$117, Mujeres!$A$1:$DW$117)</f>
        <v>57.950678380078813</v>
      </c>
      <c r="AD42" s="58" cm="1">
        <f t="array" ref="AD42">AnualidadPensionado(AD$1,$E42,$B42, $D42, Hombres!$A$1:$DW$117, Mujeres!$A$1:$DW$117)</f>
        <v>11.665561497362713</v>
      </c>
      <c r="AE42" s="58" cm="1">
        <f t="array" ref="AE42">AnualidadPensionado(AE$1,$E42,$B42, $D42, Hombres!$A$1:$DW$117, Mujeres!$A$1:$DW$117)</f>
        <v>1.6515307659883773</v>
      </c>
      <c r="AF42" s="58" cm="1">
        <f t="array" ref="AF42">AnualidadPensionado(AF$1,$E42,$B42, $D42, Hombres!$A$1:$DW$117, Mujeres!$A$1:$DW$117)</f>
        <v>0</v>
      </c>
      <c r="AG42" s="58" cm="1">
        <f t="array" ref="AG42">AnualidadPensionado(AG$1,$E42,$B42, $D42, Hombres!$A$1:$DW$117, Mujeres!$A$1:$DW$117)</f>
        <v>0</v>
      </c>
      <c r="AH42" s="58" cm="1">
        <f t="array" ref="AH42">AnualidadPensionado(AH$1,$E42,$B42, $D42, Hombres!$A$1:$DW$117, Mujeres!$A$1:$DW$117)</f>
        <v>0</v>
      </c>
      <c r="AI42" s="58" cm="1">
        <f t="array" ref="AI42">AnualidadPensionado(AI$1,$E42,$B42, $D42, Hombres!$A$1:$DW$117, Mujeres!$A$1:$DW$117)</f>
        <v>0</v>
      </c>
      <c r="AJ42" s="58" cm="1">
        <f t="array" ref="AJ42">AnualidadPensionado(AJ$1,$E42,$B42, $D42, Hombres!$A$1:$DW$117, Mujeres!$A$1:$DW$117)</f>
        <v>0</v>
      </c>
      <c r="AK42" s="58" cm="1">
        <f t="array" ref="AK42">AnualidadPensionado(AK$1,$E42,$B42, $D42, Hombres!$A$1:$DW$117, Mujeres!$A$1:$DW$117)</f>
        <v>0</v>
      </c>
      <c r="AL42" s="58" cm="1">
        <f t="array" ref="AL42">AnualidadPensionado(AL$1,$E42,$B42, $D42, Hombres!$A$1:$DW$117, Mujeres!$A$1:$DW$117)</f>
        <v>0</v>
      </c>
      <c r="AM42" s="58" cm="1">
        <f t="array" ref="AM42">AnualidadPensionado(AM$1,$E42,$B42, $D42, Hombres!$A$1:$DW$117, Mujeres!$A$1:$DW$117)</f>
        <v>0</v>
      </c>
      <c r="AN42" s="58" cm="1">
        <f t="array" ref="AN42">AnualidadPensionado(AN$1,$E42,$B42, $D42, Hombres!$A$1:$DW$117, Mujeres!$A$1:$DW$117)</f>
        <v>0</v>
      </c>
      <c r="AO42" s="58" cm="1">
        <f t="array" ref="AO42">AnualidadPensionado(AO$1,$E42,$B42, $D42, Hombres!$A$1:$DW$117, Mujeres!$A$1:$DW$117)</f>
        <v>0</v>
      </c>
      <c r="AP42" s="58" cm="1">
        <f t="array" ref="AP42">AnualidadPensionado(AP$1,$E42,$B42, $D42, Hombres!$A$1:$DW$117, Mujeres!$A$1:$DW$117)</f>
        <v>0</v>
      </c>
      <c r="AQ42" s="58" cm="1">
        <f t="array" ref="AQ42">AnualidadPensionado(AQ$1,$E42,$B42, $D42, Hombres!$A$1:$DW$117, Mujeres!$A$1:$DW$117)</f>
        <v>0</v>
      </c>
      <c r="AR42" s="58" cm="1">
        <f t="array" ref="AR42">AnualidadPensionado(AR$1,$E42,$B42, $D42, Hombres!$A$1:$DW$117, Mujeres!$A$1:$DW$117)</f>
        <v>0</v>
      </c>
      <c r="AS42" s="58" cm="1">
        <f t="array" ref="AS42">AnualidadPensionado(AS$1,$E42,$B42, $D42, Hombres!$A$1:$DW$117, Mujeres!$A$1:$DW$117)</f>
        <v>0</v>
      </c>
      <c r="AT42" s="58" cm="1">
        <f t="array" ref="AT42">AnualidadPensionado(AT$1,$E42,$B42, $D42, Hombres!$A$1:$DW$117, Mujeres!$A$1:$DW$117)</f>
        <v>0</v>
      </c>
      <c r="AU42" s="58" cm="1">
        <f t="array" ref="AU42">AnualidadPensionado(AU$1,$E42,$B42, $D42, Hombres!$A$1:$DW$117, Mujeres!$A$1:$DW$117)</f>
        <v>0</v>
      </c>
      <c r="AV42" s="58" cm="1">
        <f t="array" ref="AV42">AnualidadPensionado(AV$1,$E42,$B42, $D42, Hombres!$A$1:$DW$117, Mujeres!$A$1:$DW$117)</f>
        <v>0</v>
      </c>
      <c r="AW42" s="58" cm="1">
        <f t="array" ref="AW42">AnualidadPensionado(AW$1,$E42,$B42, $D42, Hombres!$A$1:$DW$117, Mujeres!$A$1:$DW$117)</f>
        <v>0</v>
      </c>
      <c r="AX42" s="58" cm="1">
        <f t="array" ref="AX42">AnualidadPensionado(AX$1,$E42,$B42, $D42, Hombres!$A$1:$DW$117, Mujeres!$A$1:$DW$117)</f>
        <v>0</v>
      </c>
      <c r="AY42" s="58" cm="1">
        <f t="array" ref="AY42">AnualidadPensionado(AY$1,$E42,$B42, $D42, Hombres!$A$1:$DW$117, Mujeres!$A$1:$DW$117)</f>
        <v>0</v>
      </c>
      <c r="AZ42" s="58" cm="1">
        <f t="array" ref="AZ42">AnualidadPensionado(AZ$1,$E42,$B42, $D42, Hombres!$A$1:$DW$117, Mujeres!$A$1:$DW$117)</f>
        <v>0</v>
      </c>
      <c r="BA42" s="58" cm="1">
        <f t="array" ref="BA42">AnualidadPensionado(BA$1,$E42,$B42, $D42, Hombres!$A$1:$DW$117, Mujeres!$A$1:$DW$117)</f>
        <v>0</v>
      </c>
      <c r="BB42" s="58" cm="1">
        <f t="array" ref="BB42">AnualidadPensionado(BB$1,$E42,$B42, $D42, Hombres!$A$1:$DW$117, Mujeres!$A$1:$DW$117)</f>
        <v>0</v>
      </c>
      <c r="BC42" s="58" cm="1">
        <f t="array" ref="BC42">AnualidadPensionado(BC$1,$E42,$B42, $D42, Hombres!$A$1:$DW$117, Mujeres!$A$1:$DW$117)</f>
        <v>0</v>
      </c>
      <c r="BD42" s="58" cm="1">
        <f t="array" ref="BD42">AnualidadPensionado(BD$1,$E42,$B42, $D42, Hombres!$A$1:$DW$117, Mujeres!$A$1:$DW$117)</f>
        <v>0</v>
      </c>
      <c r="BE42" s="58" cm="1">
        <f t="array" ref="BE42">AnualidadPensionado(BE$1,$E42,$B42, $D42, Hombres!$A$1:$DW$117, Mujeres!$A$1:$DW$117)</f>
        <v>0</v>
      </c>
      <c r="BF42" s="58" cm="1">
        <f t="array" ref="BF42">AnualidadPensionado(BF$1,$E42,$B42, $D42, Hombres!$A$1:$DW$117, Mujeres!$A$1:$DW$117)</f>
        <v>0</v>
      </c>
      <c r="BG42" s="58" cm="1">
        <f t="array" ref="BG42">AnualidadPensionado(BG$1,$E42,$B42, $D42, Hombres!$A$1:$DW$117, Mujeres!$A$1:$DW$117)</f>
        <v>0</v>
      </c>
      <c r="BH42" s="58" cm="1">
        <f t="array" ref="BH42">AnualidadPensionado(BH$1,$E42,$B42, $D42, Hombres!$A$1:$DW$117, Mujeres!$A$1:$DW$117)</f>
        <v>0</v>
      </c>
      <c r="BI42" s="58" cm="1">
        <f t="array" ref="BI42">AnualidadPensionado(BI$1,$E42,$B42, $D42, Hombres!$A$1:$DW$117, Mujeres!$A$1:$DW$117)</f>
        <v>0</v>
      </c>
      <c r="BJ42" s="58" cm="1">
        <f t="array" ref="BJ42">AnualidadPensionado(BJ$1,$E42,$B42, $D42, Hombres!$A$1:$DW$117, Mujeres!$A$1:$DW$117)</f>
        <v>0</v>
      </c>
      <c r="BK42" s="58" cm="1">
        <f t="array" ref="BK42">AnualidadPensionado(BK$1,$E42,$B42, $D42, Hombres!$A$1:$DW$117, Mujeres!$A$1:$DW$117)</f>
        <v>0</v>
      </c>
      <c r="BL42" s="58" cm="1">
        <f t="array" ref="BL42">AnualidadPensionado(BL$1,$E42,$B42, $D42, Hombres!$A$1:$DW$117, Mujeres!$A$1:$DW$117)</f>
        <v>0</v>
      </c>
      <c r="BM42" s="58" cm="1">
        <f t="array" ref="BM42">AnualidadPensionado(BM$1,$E42,$B42, $D42, Hombres!$A$1:$DW$117, Mujeres!$A$1:$DW$117)</f>
        <v>0</v>
      </c>
      <c r="BN42" s="58" cm="1">
        <f t="array" ref="BN42">AnualidadPensionado(BN$1,$E42,$B42, $D42, Hombres!$A$1:$DW$117, Mujeres!$A$1:$DW$117)</f>
        <v>0</v>
      </c>
      <c r="BO42" s="58" cm="1">
        <f t="array" ref="BO42">AnualidadPensionado(BO$1,$E42,$B42, $D42, Hombres!$A$1:$DW$117, Mujeres!$A$1:$DW$117)</f>
        <v>0</v>
      </c>
      <c r="BP42" s="58" cm="1">
        <f t="array" ref="BP42">AnualidadPensionado(BP$1,$E42,$B42, $D42, Hombres!$A$1:$DW$117, Mujeres!$A$1:$DW$117)</f>
        <v>0</v>
      </c>
      <c r="BQ42" s="58" cm="1">
        <f t="array" ref="BQ42">AnualidadPensionado(BQ$1,$E42,$B42, $D42, Hombres!$A$1:$DW$117, Mujeres!$A$1:$DW$117)</f>
        <v>0</v>
      </c>
      <c r="BR42" s="58" cm="1">
        <f t="array" ref="BR42">AnualidadPensionado(BR$1,$E42,$B42, $D42, Hombres!$A$1:$DW$117, Mujeres!$A$1:$DW$117)</f>
        <v>0</v>
      </c>
      <c r="BS42" s="58" cm="1">
        <f t="array" ref="BS42">AnualidadPensionado(BS$1,$E42,$B42, $D42, Hombres!$A$1:$DW$117, Mujeres!$A$1:$DW$117)</f>
        <v>0</v>
      </c>
      <c r="BT42" s="58" cm="1">
        <f t="array" ref="BT42">AnualidadPensionado(BT$1,$E42,$B42, $D42, Hombres!$A$1:$DW$117, Mujeres!$A$1:$DW$117)</f>
        <v>0</v>
      </c>
      <c r="BU42" s="58" cm="1">
        <f t="array" ref="BU42">AnualidadPensionado(BU$1,$E42,$B42, $D42, Hombres!$A$1:$DW$117, Mujeres!$A$1:$DW$117)</f>
        <v>0</v>
      </c>
      <c r="BV42" s="58" cm="1">
        <f t="array" ref="BV42">AnualidadPensionado(BV$1,$E42,$B42, $D42, Hombres!$A$1:$DW$117, Mujeres!$A$1:$DW$117)</f>
        <v>0</v>
      </c>
      <c r="BW42" s="58" cm="1">
        <f t="array" ref="BW42">AnualidadPensionado(BW$1,$E42,$B42, $D42, Hombres!$A$1:$DW$117, Mujeres!$A$1:$DW$117)</f>
        <v>0</v>
      </c>
      <c r="BX42" s="58" cm="1">
        <f t="array" ref="BX42">AnualidadPensionado(BX$1,$E42,$B42, $D42, Hombres!$A$1:$DW$117, Mujeres!$A$1:$DW$117)</f>
        <v>0</v>
      </c>
      <c r="BY42" s="58" cm="1">
        <f t="array" ref="BY42">AnualidadPensionado(BY$1,$E42,$B42, $D42, Hombres!$A$1:$DW$117, Mujeres!$A$1:$DW$117)</f>
        <v>0</v>
      </c>
      <c r="BZ42" s="58" cm="1">
        <f t="array" ref="BZ42">AnualidadPensionado(BZ$1,$E42,$B42, $D42, Hombres!$A$1:$DW$117, Mujeres!$A$1:$DW$117)</f>
        <v>0</v>
      </c>
      <c r="CA42" s="58" cm="1">
        <f t="array" ref="CA42">AnualidadPensionado(CA$1,$E42,$B42, $D42, Hombres!$A$1:$DW$117, Mujeres!$A$1:$DW$117)</f>
        <v>0</v>
      </c>
      <c r="CB42" s="58" cm="1">
        <f t="array" ref="CB42">AnualidadPensionado(CB$1,$E42,$B42, $D42, Hombres!$A$1:$DW$117, Mujeres!$A$1:$DW$117)</f>
        <v>0</v>
      </c>
      <c r="CC42" s="58" cm="1">
        <f t="array" ref="CC42">AnualidadPensionado(CC$1,$E42,$B42, $D42, Hombres!$A$1:$DW$117, Mujeres!$A$1:$DW$117)</f>
        <v>0</v>
      </c>
      <c r="CD42" s="58" cm="1">
        <f t="array" ref="CD42">AnualidadPensionado(CD$1,$E42,$B42, $D42, Hombres!$A$1:$DW$117, Mujeres!$A$1:$DW$117)</f>
        <v>0</v>
      </c>
      <c r="CE42" s="58" cm="1">
        <f t="array" ref="CE42">AnualidadPensionado(CE$1,$E42,$B42, $D42, Hombres!$A$1:$DW$117, Mujeres!$A$1:$DW$117)</f>
        <v>0</v>
      </c>
      <c r="CF42" s="58" cm="1">
        <f t="array" ref="CF42">AnualidadPensionado(CF$1,$E42,$B42, $D42, Hombres!$A$1:$DW$117, Mujeres!$A$1:$DW$117)</f>
        <v>0</v>
      </c>
      <c r="CG42" s="58" cm="1">
        <f t="array" ref="CG42">AnualidadPensionado(CG$1,$E42,$B42, $D42, Hombres!$A$1:$DW$117, Mujeres!$A$1:$DW$117)</f>
        <v>0</v>
      </c>
      <c r="CH42" s="58" cm="1">
        <f t="array" ref="CH42">AnualidadPensionado(CH$1,$E42,$B42, $D42, Hombres!$A$1:$DW$117, Mujeres!$A$1:$DW$117)</f>
        <v>0</v>
      </c>
      <c r="CI42" s="58" cm="1">
        <f t="array" ref="CI42">AnualidadPensionado(CI$1,$E42,$B42, $D42, Hombres!$A$1:$DW$117, Mujeres!$A$1:$DW$117)</f>
        <v>0</v>
      </c>
      <c r="CJ42" s="58" cm="1">
        <f t="array" ref="CJ42">AnualidadPensionado(CJ$1,$E42,$B42, $D42, Hombres!$A$1:$DW$117, Mujeres!$A$1:$DW$117)</f>
        <v>0</v>
      </c>
      <c r="CK42" s="58" cm="1">
        <f t="array" ref="CK42">AnualidadPensionado(CK$1,$E42,$B42, $D42, Hombres!$A$1:$DW$117, Mujeres!$A$1:$DW$117)</f>
        <v>0</v>
      </c>
      <c r="CL42" s="58" cm="1">
        <f t="array" ref="CL42">AnualidadPensionado(CL$1,$E42,$B42, $D42, Hombres!$A$1:$DW$117, Mujeres!$A$1:$DW$117)</f>
        <v>0</v>
      </c>
      <c r="CM42" s="58" cm="1">
        <f t="array" ref="CM42">AnualidadPensionado(CM$1,$E42,$B42, $D42, Hombres!$A$1:$DW$117, Mujeres!$A$1:$DW$117)</f>
        <v>0</v>
      </c>
      <c r="CN42" s="58" cm="1">
        <f t="array" ref="CN42">AnualidadPensionado(CN$1,$E42,$B42, $D42, Hombres!$A$1:$DW$117, Mujeres!$A$1:$DW$117)</f>
        <v>0</v>
      </c>
      <c r="CO42" s="58" cm="1">
        <f t="array" ref="CO42">AnualidadPensionado(CO$1,$E42,$B42, $D42, Hombres!$A$1:$DW$117, Mujeres!$A$1:$DW$117)</f>
        <v>0</v>
      </c>
      <c r="CP42" s="58" cm="1">
        <f t="array" ref="CP42">AnualidadPensionado(CP$1,$E42,$B42, $D42, Hombres!$A$1:$DW$117, Mujeres!$A$1:$DW$117)</f>
        <v>0</v>
      </c>
      <c r="CQ42" s="58" cm="1">
        <f t="array" ref="CQ42">AnualidadPensionado(CQ$1,$E42,$B42, $D42, Hombres!$A$1:$DW$117, Mujeres!$A$1:$DW$117)</f>
        <v>0</v>
      </c>
      <c r="CR42" s="58" cm="1">
        <f t="array" ref="CR42">AnualidadPensionado(CR$1,$E42,$B42, $D42, Hombres!$A$1:$DW$117, Mujeres!$A$1:$DW$117)</f>
        <v>0</v>
      </c>
      <c r="CS42" s="58" cm="1">
        <f t="array" ref="CS42">AnualidadPensionado(CS$1,$E42,$B42, $D42, Hombres!$A$1:$DW$117, Mujeres!$A$1:$DW$117)</f>
        <v>0</v>
      </c>
      <c r="CT42" s="58" cm="1">
        <f t="array" ref="CT42">AnualidadPensionado(CT$1,$E42,$B42, $D42, Hombres!$A$1:$DW$117, Mujeres!$A$1:$DW$117)</f>
        <v>0</v>
      </c>
      <c r="CU42" s="58" cm="1">
        <f t="array" ref="CU42">AnualidadPensionado(CU$1,$E42,$B42, $D42, Hombres!$A$1:$DW$117, Mujeres!$A$1:$DW$117)</f>
        <v>0</v>
      </c>
      <c r="CV42" s="58" cm="1">
        <f t="array" ref="CV42">AnualidadPensionado(CV$1,$E42,$B42, $D42, Hombres!$A$1:$DW$117, Mujeres!$A$1:$DW$117)</f>
        <v>0</v>
      </c>
      <c r="CW42" s="58" cm="1">
        <f t="array" ref="CW42">AnualidadPensionado(CW$1,$E42,$B42, $D42, Hombres!$A$1:$DW$117, Mujeres!$A$1:$DW$117)</f>
        <v>0</v>
      </c>
      <c r="CX42" s="58" cm="1">
        <f t="array" ref="CX42">AnualidadPensionado(CX$1,$E42,$B42, $D42, Hombres!$A$1:$DW$117, Mujeres!$A$1:$DW$117)</f>
        <v>0</v>
      </c>
      <c r="CY42" s="58" cm="1">
        <f t="array" ref="CY42">AnualidadPensionado(CY$1,$E42,$B42, $D42, Hombres!$A$1:$DW$117, Mujeres!$A$1:$DW$117)</f>
        <v>0</v>
      </c>
    </row>
    <row r="43" spans="1:103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9"/>
      <c r="H43" s="58" cm="1">
        <f t="array" ref="H43">AnualidadPensionado(H$1,$E43,$B43, $D43, Hombres!$A$1:$DW$117, Mujeres!$A$1:$DW$117)</f>
        <v>4213560</v>
      </c>
      <c r="I43" s="58" cm="1">
        <f t="array" ref="I43">AnualidadPensionado(I$1,$E43,$B43, $D43, Hombres!$A$1:$DW$117, Mujeres!$A$1:$DW$117)</f>
        <v>4210352.3895279607</v>
      </c>
      <c r="J43" s="58" cm="1">
        <f t="array" ref="J43">AnualidadPensionado(J$1,$E43,$B43, $D43, Hombres!$A$1:$DW$117, Mujeres!$A$1:$DW$117)</f>
        <v>4195827.2295506038</v>
      </c>
      <c r="K43" s="58" cm="1">
        <f t="array" ref="K43">AnualidadPensionado(K$1,$E43,$B43, $D43, Hombres!$A$1:$DW$117, Mujeres!$A$1:$DW$117)</f>
        <v>4169845.6477592099</v>
      </c>
      <c r="L43" s="58" cm="1">
        <f t="array" ref="L43">AnualidadPensionado(L$1,$E43,$B43, $D43, Hombres!$A$1:$DW$117, Mujeres!$A$1:$DW$117)</f>
        <v>4132013.7181871138</v>
      </c>
      <c r="M43" s="58" cm="1">
        <f t="array" ref="M43">AnualidadPensionado(M$1,$E43,$B43, $D43, Hombres!$A$1:$DW$117, Mujeres!$A$1:$DW$117)</f>
        <v>4081657.0901323077</v>
      </c>
      <c r="N43" s="58" cm="1">
        <f t="array" ref="N43">AnualidadPensionado(N$1,$E43,$B43, $D43, Hombres!$A$1:$DW$117, Mujeres!$A$1:$DW$117)</f>
        <v>4011646.5770985554</v>
      </c>
      <c r="O43" s="58" cm="1">
        <f t="array" ref="O43">AnualidadPensionado(O$1,$E43,$B43, $D43, Hombres!$A$1:$DW$117, Mujeres!$A$1:$DW$117)</f>
        <v>3926308.1072024889</v>
      </c>
      <c r="P43" s="58" cm="1">
        <f t="array" ref="P43">AnualidadPensionado(P$1,$E43,$B43, $D43, Hombres!$A$1:$DW$117, Mujeres!$A$1:$DW$117)</f>
        <v>3825069.4423296293</v>
      </c>
      <c r="Q43" s="58" cm="1">
        <f t="array" ref="Q43">AnualidadPensionado(Q$1,$E43,$B43, $D43, Hombres!$A$1:$DW$117, Mujeres!$A$1:$DW$117)</f>
        <v>3707429.5769834206</v>
      </c>
      <c r="R43" s="58" cm="1">
        <f t="array" ref="R43">AnualidadPensionado(R$1,$E43,$B43, $D43, Hombres!$A$1:$DW$117, Mujeres!$A$1:$DW$117)</f>
        <v>3573224.2336255987</v>
      </c>
      <c r="S43" s="58" cm="1">
        <f t="array" ref="S43">AnualidadPensionado(S$1,$E43,$B43, $D43, Hombres!$A$1:$DW$117, Mujeres!$A$1:$DW$117)</f>
        <v>3422735.1829492636</v>
      </c>
      <c r="T43" s="58" cm="1">
        <f t="array" ref="T43">AnualidadPensionado(T$1,$E43,$B43, $D43, Hombres!$A$1:$DW$117, Mujeres!$A$1:$DW$117)</f>
        <v>3256436.0116045899</v>
      </c>
      <c r="U43" s="58" cm="1">
        <f t="array" ref="U43">AnualidadPensionado(U$1,$E43,$B43, $D43, Hombres!$A$1:$DW$117, Mujeres!$A$1:$DW$117)</f>
        <v>3074979.0149716884</v>
      </c>
      <c r="V43" s="58" cm="1">
        <f t="array" ref="V43">AnualidadPensionado(V$1,$E43,$B43, $D43, Hombres!$A$1:$DW$117, Mujeres!$A$1:$DW$117)</f>
        <v>2879415.0574123617</v>
      </c>
      <c r="W43" s="58" cm="1">
        <f t="array" ref="W43">AnualidadPensionado(W$1,$E43,$B43, $D43, Hombres!$A$1:$DW$117, Mujeres!$A$1:$DW$117)</f>
        <v>2671491.338591761</v>
      </c>
      <c r="X43" s="58" cm="1">
        <f t="array" ref="X43">AnualidadPensionado(X$1,$E43,$B43, $D43, Hombres!$A$1:$DW$117, Mujeres!$A$1:$DW$117)</f>
        <v>2453601.1469516046</v>
      </c>
      <c r="Y43" s="58" cm="1">
        <f t="array" ref="Y43">AnualidadPensionado(Y$1,$E43,$B43, $D43, Hombres!$A$1:$DW$117, Mujeres!$A$1:$DW$117)</f>
        <v>2228472.3330080956</v>
      </c>
      <c r="Z43" s="58" cm="1">
        <f t="array" ref="Z43">AnualidadPensionado(Z$1,$E43,$B43, $D43, Hombres!$A$1:$DW$117, Mujeres!$A$1:$DW$117)</f>
        <v>1999084.7785418639</v>
      </c>
      <c r="AA43" s="58" cm="1">
        <f t="array" ref="AA43">AnualidadPensionado(AA$1,$E43,$B43, $D43, Hombres!$A$1:$DW$117, Mujeres!$A$1:$DW$117)</f>
        <v>1768787.8931154979</v>
      </c>
      <c r="AB43" s="58" cm="1">
        <f t="array" ref="AB43">AnualidadPensionado(AB$1,$E43,$B43, $D43, Hombres!$A$1:$DW$117, Mujeres!$A$1:$DW$117)</f>
        <v>1541397.5272463071</v>
      </c>
      <c r="AC43" s="58" cm="1">
        <f t="array" ref="AC43">AnualidadPensionado(AC$1,$E43,$B43, $D43, Hombres!$A$1:$DW$117, Mujeres!$A$1:$DW$117)</f>
        <v>1320935.8704421585</v>
      </c>
      <c r="AD43" s="58" cm="1">
        <f t="array" ref="AD43">AnualidadPensionado(AD$1,$E43,$B43, $D43, Hombres!$A$1:$DW$117, Mujeres!$A$1:$DW$117)</f>
        <v>1111235.8413753293</v>
      </c>
      <c r="AE43" s="58" cm="1">
        <f t="array" ref="AE43">AnualidadPensionado(AE$1,$E43,$B43, $D43, Hombres!$A$1:$DW$117, Mujeres!$A$1:$DW$117)</f>
        <v>915759.51353910018</v>
      </c>
      <c r="AF43" s="58" cm="1">
        <f t="array" ref="AF43">AnualidadPensionado(AF$1,$E43,$B43, $D43, Hombres!$A$1:$DW$117, Mujeres!$A$1:$DW$117)</f>
        <v>737538.89614061057</v>
      </c>
      <c r="AG43" s="58" cm="1">
        <f t="array" ref="AG43">AnualidadPensionado(AG$1,$E43,$B43, $D43, Hombres!$A$1:$DW$117, Mujeres!$A$1:$DW$117)</f>
        <v>579064.79783601407</v>
      </c>
      <c r="AH43" s="58" cm="1">
        <f t="array" ref="AH43">AnualidadPensionado(AH$1,$E43,$B43, $D43, Hombres!$A$1:$DW$117, Mujeres!$A$1:$DW$117)</f>
        <v>442000.30263816979</v>
      </c>
      <c r="AI43" s="58" cm="1">
        <f t="array" ref="AI43">AnualidadPensionado(AI$1,$E43,$B43, $D43, Hombres!$A$1:$DW$117, Mujeres!$A$1:$DW$117)</f>
        <v>326961.94643926091</v>
      </c>
      <c r="AJ43" s="58" cm="1">
        <f t="array" ref="AJ43">AnualidadPensionado(AJ$1,$E43,$B43, $D43, Hombres!$A$1:$DW$117, Mujeres!$A$1:$DW$117)</f>
        <v>233528.56201774071</v>
      </c>
      <c r="AK43" s="58" cm="1">
        <f t="array" ref="AK43">AnualidadPensionado(AK$1,$E43,$B43, $D43, Hombres!$A$1:$DW$117, Mujeres!$A$1:$DW$117)</f>
        <v>160368.65073912626</v>
      </c>
      <c r="AL43" s="58" cm="1">
        <f t="array" ref="AL43">AnualidadPensionado(AL$1,$E43,$B43, $D43, Hombres!$A$1:$DW$117, Mujeres!$A$1:$DW$117)</f>
        <v>105396.61415773236</v>
      </c>
      <c r="AM43" s="58" cm="1">
        <f t="array" ref="AM43">AnualidadPensionado(AM$1,$E43,$B43, $D43, Hombres!$A$1:$DW$117, Mujeres!$A$1:$DW$117)</f>
        <v>65948.395358192633</v>
      </c>
      <c r="AN43" s="58" cm="1">
        <f t="array" ref="AN43">AnualidadPensionado(AN$1,$E43,$B43, $D43, Hombres!$A$1:$DW$117, Mujeres!$A$1:$DW$117)</f>
        <v>39047.503587156767</v>
      </c>
      <c r="AO43" s="58" cm="1">
        <f t="array" ref="AO43">AnualidadPensionado(AO$1,$E43,$B43, $D43, Hombres!$A$1:$DW$117, Mujeres!$A$1:$DW$117)</f>
        <v>21718.269757891027</v>
      </c>
      <c r="AP43" s="58" cm="1">
        <f t="array" ref="AP43">AnualidadPensionado(AP$1,$E43,$B43, $D43, Hombres!$A$1:$DW$117, Mujeres!$A$1:$DW$117)</f>
        <v>11250.441306707295</v>
      </c>
      <c r="AQ43" s="58" cm="1">
        <f t="array" ref="AQ43">AnualidadPensionado(AQ$1,$E43,$B43, $D43, Hombres!$A$1:$DW$117, Mujeres!$A$1:$DW$117)</f>
        <v>5373.8409165514331</v>
      </c>
      <c r="AR43" s="58" cm="1">
        <f t="array" ref="AR43">AnualidadPensionado(AR$1,$E43,$B43, $D43, Hombres!$A$1:$DW$117, Mujeres!$A$1:$DW$117)</f>
        <v>2338.7510732860114</v>
      </c>
      <c r="AS43" s="58" cm="1">
        <f t="array" ref="AS43">AnualidadPensionado(AS$1,$E43,$B43, $D43, Hombres!$A$1:$DW$117, Mujeres!$A$1:$DW$117)</f>
        <v>913.68960866635973</v>
      </c>
      <c r="AT43" s="58" cm="1">
        <f t="array" ref="AT43">AnualidadPensionado(AT$1,$E43,$B43, $D43, Hombres!$A$1:$DW$117, Mujeres!$A$1:$DW$117)</f>
        <v>314.36918991655489</v>
      </c>
      <c r="AU43" s="58" cm="1">
        <f t="array" ref="AU43">AnualidadPensionado(AU$1,$E43,$B43, $D43, Hombres!$A$1:$DW$117, Mujeres!$A$1:$DW$117)</f>
        <v>92.902732268310302</v>
      </c>
      <c r="AV43" s="58" cm="1">
        <f t="array" ref="AV43">AnualidadPensionado(AV$1,$E43,$B43, $D43, Hombres!$A$1:$DW$117, Mujeres!$A$1:$DW$117)</f>
        <v>22.787811586782272</v>
      </c>
      <c r="AW43" s="58" cm="1">
        <f t="array" ref="AW43">AnualidadPensionado(AW$1,$E43,$B43, $D43, Hombres!$A$1:$DW$117, Mujeres!$A$1:$DW$117)</f>
        <v>0</v>
      </c>
      <c r="AX43" s="58" cm="1">
        <f t="array" ref="AX43">AnualidadPensionado(AX$1,$E43,$B43, $D43, Hombres!$A$1:$DW$117, Mujeres!$A$1:$DW$117)</f>
        <v>0</v>
      </c>
      <c r="AY43" s="58" cm="1">
        <f t="array" ref="AY43">AnualidadPensionado(AY$1,$E43,$B43, $D43, Hombres!$A$1:$DW$117, Mujeres!$A$1:$DW$117)</f>
        <v>0</v>
      </c>
      <c r="AZ43" s="58" cm="1">
        <f t="array" ref="AZ43">AnualidadPensionado(AZ$1,$E43,$B43, $D43, Hombres!$A$1:$DW$117, Mujeres!$A$1:$DW$117)</f>
        <v>0</v>
      </c>
      <c r="BA43" s="58" cm="1">
        <f t="array" ref="BA43">AnualidadPensionado(BA$1,$E43,$B43, $D43, Hombres!$A$1:$DW$117, Mujeres!$A$1:$DW$117)</f>
        <v>0</v>
      </c>
      <c r="BB43" s="58" cm="1">
        <f t="array" ref="BB43">AnualidadPensionado(BB$1,$E43,$B43, $D43, Hombres!$A$1:$DW$117, Mujeres!$A$1:$DW$117)</f>
        <v>0</v>
      </c>
      <c r="BC43" s="58" cm="1">
        <f t="array" ref="BC43">AnualidadPensionado(BC$1,$E43,$B43, $D43, Hombres!$A$1:$DW$117, Mujeres!$A$1:$DW$117)</f>
        <v>0</v>
      </c>
      <c r="BD43" s="58" cm="1">
        <f t="array" ref="BD43">AnualidadPensionado(BD$1,$E43,$B43, $D43, Hombres!$A$1:$DW$117, Mujeres!$A$1:$DW$117)</f>
        <v>0</v>
      </c>
      <c r="BE43" s="58" cm="1">
        <f t="array" ref="BE43">AnualidadPensionado(BE$1,$E43,$B43, $D43, Hombres!$A$1:$DW$117, Mujeres!$A$1:$DW$117)</f>
        <v>0</v>
      </c>
      <c r="BF43" s="58" cm="1">
        <f t="array" ref="BF43">AnualidadPensionado(BF$1,$E43,$B43, $D43, Hombres!$A$1:$DW$117, Mujeres!$A$1:$DW$117)</f>
        <v>0</v>
      </c>
      <c r="BG43" s="58" cm="1">
        <f t="array" ref="BG43">AnualidadPensionado(BG$1,$E43,$B43, $D43, Hombres!$A$1:$DW$117, Mujeres!$A$1:$DW$117)</f>
        <v>0</v>
      </c>
      <c r="BH43" s="58" cm="1">
        <f t="array" ref="BH43">AnualidadPensionado(BH$1,$E43,$B43, $D43, Hombres!$A$1:$DW$117, Mujeres!$A$1:$DW$117)</f>
        <v>0</v>
      </c>
      <c r="BI43" s="58" cm="1">
        <f t="array" ref="BI43">AnualidadPensionado(BI$1,$E43,$B43, $D43, Hombres!$A$1:$DW$117, Mujeres!$A$1:$DW$117)</f>
        <v>0</v>
      </c>
      <c r="BJ43" s="58" cm="1">
        <f t="array" ref="BJ43">AnualidadPensionado(BJ$1,$E43,$B43, $D43, Hombres!$A$1:$DW$117, Mujeres!$A$1:$DW$117)</f>
        <v>0</v>
      </c>
      <c r="BK43" s="58" cm="1">
        <f t="array" ref="BK43">AnualidadPensionado(BK$1,$E43,$B43, $D43, Hombres!$A$1:$DW$117, Mujeres!$A$1:$DW$117)</f>
        <v>0</v>
      </c>
      <c r="BL43" s="58" cm="1">
        <f t="array" ref="BL43">AnualidadPensionado(BL$1,$E43,$B43, $D43, Hombres!$A$1:$DW$117, Mujeres!$A$1:$DW$117)</f>
        <v>0</v>
      </c>
      <c r="BM43" s="58" cm="1">
        <f t="array" ref="BM43">AnualidadPensionado(BM$1,$E43,$B43, $D43, Hombres!$A$1:$DW$117, Mujeres!$A$1:$DW$117)</f>
        <v>0</v>
      </c>
      <c r="BN43" s="58" cm="1">
        <f t="array" ref="BN43">AnualidadPensionado(BN$1,$E43,$B43, $D43, Hombres!$A$1:$DW$117, Mujeres!$A$1:$DW$117)</f>
        <v>0</v>
      </c>
      <c r="BO43" s="58" cm="1">
        <f t="array" ref="BO43">AnualidadPensionado(BO$1,$E43,$B43, $D43, Hombres!$A$1:$DW$117, Mujeres!$A$1:$DW$117)</f>
        <v>0</v>
      </c>
      <c r="BP43" s="58" cm="1">
        <f t="array" ref="BP43">AnualidadPensionado(BP$1,$E43,$B43, $D43, Hombres!$A$1:$DW$117, Mujeres!$A$1:$DW$117)</f>
        <v>0</v>
      </c>
      <c r="BQ43" s="58" cm="1">
        <f t="array" ref="BQ43">AnualidadPensionado(BQ$1,$E43,$B43, $D43, Hombres!$A$1:$DW$117, Mujeres!$A$1:$DW$117)</f>
        <v>0</v>
      </c>
      <c r="BR43" s="58" cm="1">
        <f t="array" ref="BR43">AnualidadPensionado(BR$1,$E43,$B43, $D43, Hombres!$A$1:$DW$117, Mujeres!$A$1:$DW$117)</f>
        <v>0</v>
      </c>
      <c r="BS43" s="58" cm="1">
        <f t="array" ref="BS43">AnualidadPensionado(BS$1,$E43,$B43, $D43, Hombres!$A$1:$DW$117, Mujeres!$A$1:$DW$117)</f>
        <v>0</v>
      </c>
      <c r="BT43" s="58" cm="1">
        <f t="array" ref="BT43">AnualidadPensionado(BT$1,$E43,$B43, $D43, Hombres!$A$1:$DW$117, Mujeres!$A$1:$DW$117)</f>
        <v>0</v>
      </c>
      <c r="BU43" s="58" cm="1">
        <f t="array" ref="BU43">AnualidadPensionado(BU$1,$E43,$B43, $D43, Hombres!$A$1:$DW$117, Mujeres!$A$1:$DW$117)</f>
        <v>0</v>
      </c>
      <c r="BV43" s="58" cm="1">
        <f t="array" ref="BV43">AnualidadPensionado(BV$1,$E43,$B43, $D43, Hombres!$A$1:$DW$117, Mujeres!$A$1:$DW$117)</f>
        <v>0</v>
      </c>
      <c r="BW43" s="58" cm="1">
        <f t="array" ref="BW43">AnualidadPensionado(BW$1,$E43,$B43, $D43, Hombres!$A$1:$DW$117, Mujeres!$A$1:$DW$117)</f>
        <v>0</v>
      </c>
      <c r="BX43" s="58" cm="1">
        <f t="array" ref="BX43">AnualidadPensionado(BX$1,$E43,$B43, $D43, Hombres!$A$1:$DW$117, Mujeres!$A$1:$DW$117)</f>
        <v>0</v>
      </c>
      <c r="BY43" s="58" cm="1">
        <f t="array" ref="BY43">AnualidadPensionado(BY$1,$E43,$B43, $D43, Hombres!$A$1:$DW$117, Mujeres!$A$1:$DW$117)</f>
        <v>0</v>
      </c>
      <c r="BZ43" s="58" cm="1">
        <f t="array" ref="BZ43">AnualidadPensionado(BZ$1,$E43,$B43, $D43, Hombres!$A$1:$DW$117, Mujeres!$A$1:$DW$117)</f>
        <v>0</v>
      </c>
      <c r="CA43" s="58" cm="1">
        <f t="array" ref="CA43">AnualidadPensionado(CA$1,$E43,$B43, $D43, Hombres!$A$1:$DW$117, Mujeres!$A$1:$DW$117)</f>
        <v>0</v>
      </c>
      <c r="CB43" s="58" cm="1">
        <f t="array" ref="CB43">AnualidadPensionado(CB$1,$E43,$B43, $D43, Hombres!$A$1:$DW$117, Mujeres!$A$1:$DW$117)</f>
        <v>0</v>
      </c>
      <c r="CC43" s="58" cm="1">
        <f t="array" ref="CC43">AnualidadPensionado(CC$1,$E43,$B43, $D43, Hombres!$A$1:$DW$117, Mujeres!$A$1:$DW$117)</f>
        <v>0</v>
      </c>
      <c r="CD43" s="58" cm="1">
        <f t="array" ref="CD43">AnualidadPensionado(CD$1,$E43,$B43, $D43, Hombres!$A$1:$DW$117, Mujeres!$A$1:$DW$117)</f>
        <v>0</v>
      </c>
      <c r="CE43" s="58" cm="1">
        <f t="array" ref="CE43">AnualidadPensionado(CE$1,$E43,$B43, $D43, Hombres!$A$1:$DW$117, Mujeres!$A$1:$DW$117)</f>
        <v>0</v>
      </c>
      <c r="CF43" s="58" cm="1">
        <f t="array" ref="CF43">AnualidadPensionado(CF$1,$E43,$B43, $D43, Hombres!$A$1:$DW$117, Mujeres!$A$1:$DW$117)</f>
        <v>0</v>
      </c>
      <c r="CG43" s="58" cm="1">
        <f t="array" ref="CG43">AnualidadPensionado(CG$1,$E43,$B43, $D43, Hombres!$A$1:$DW$117, Mujeres!$A$1:$DW$117)</f>
        <v>0</v>
      </c>
      <c r="CH43" s="58" cm="1">
        <f t="array" ref="CH43">AnualidadPensionado(CH$1,$E43,$B43, $D43, Hombres!$A$1:$DW$117, Mujeres!$A$1:$DW$117)</f>
        <v>0</v>
      </c>
      <c r="CI43" s="58" cm="1">
        <f t="array" ref="CI43">AnualidadPensionado(CI$1,$E43,$B43, $D43, Hombres!$A$1:$DW$117, Mujeres!$A$1:$DW$117)</f>
        <v>0</v>
      </c>
      <c r="CJ43" s="58" cm="1">
        <f t="array" ref="CJ43">AnualidadPensionado(CJ$1,$E43,$B43, $D43, Hombres!$A$1:$DW$117, Mujeres!$A$1:$DW$117)</f>
        <v>0</v>
      </c>
      <c r="CK43" s="58" cm="1">
        <f t="array" ref="CK43">AnualidadPensionado(CK$1,$E43,$B43, $D43, Hombres!$A$1:$DW$117, Mujeres!$A$1:$DW$117)</f>
        <v>0</v>
      </c>
      <c r="CL43" s="58" cm="1">
        <f t="array" ref="CL43">AnualidadPensionado(CL$1,$E43,$B43, $D43, Hombres!$A$1:$DW$117, Mujeres!$A$1:$DW$117)</f>
        <v>0</v>
      </c>
      <c r="CM43" s="58" cm="1">
        <f t="array" ref="CM43">AnualidadPensionado(CM$1,$E43,$B43, $D43, Hombres!$A$1:$DW$117, Mujeres!$A$1:$DW$117)</f>
        <v>0</v>
      </c>
      <c r="CN43" s="58" cm="1">
        <f t="array" ref="CN43">AnualidadPensionado(CN$1,$E43,$B43, $D43, Hombres!$A$1:$DW$117, Mujeres!$A$1:$DW$117)</f>
        <v>0</v>
      </c>
      <c r="CO43" s="58" cm="1">
        <f t="array" ref="CO43">AnualidadPensionado(CO$1,$E43,$B43, $D43, Hombres!$A$1:$DW$117, Mujeres!$A$1:$DW$117)</f>
        <v>0</v>
      </c>
      <c r="CP43" s="58" cm="1">
        <f t="array" ref="CP43">AnualidadPensionado(CP$1,$E43,$B43, $D43, Hombres!$A$1:$DW$117, Mujeres!$A$1:$DW$117)</f>
        <v>0</v>
      </c>
      <c r="CQ43" s="58" cm="1">
        <f t="array" ref="CQ43">AnualidadPensionado(CQ$1,$E43,$B43, $D43, Hombres!$A$1:$DW$117, Mujeres!$A$1:$DW$117)</f>
        <v>0</v>
      </c>
      <c r="CR43" s="58" cm="1">
        <f t="array" ref="CR43">AnualidadPensionado(CR$1,$E43,$B43, $D43, Hombres!$A$1:$DW$117, Mujeres!$A$1:$DW$117)</f>
        <v>0</v>
      </c>
      <c r="CS43" s="58" cm="1">
        <f t="array" ref="CS43">AnualidadPensionado(CS$1,$E43,$B43, $D43, Hombres!$A$1:$DW$117, Mujeres!$A$1:$DW$117)</f>
        <v>0</v>
      </c>
      <c r="CT43" s="58" cm="1">
        <f t="array" ref="CT43">AnualidadPensionado(CT$1,$E43,$B43, $D43, Hombres!$A$1:$DW$117, Mujeres!$A$1:$DW$117)</f>
        <v>0</v>
      </c>
      <c r="CU43" s="58" cm="1">
        <f t="array" ref="CU43">AnualidadPensionado(CU$1,$E43,$B43, $D43, Hombres!$A$1:$DW$117, Mujeres!$A$1:$DW$117)</f>
        <v>0</v>
      </c>
      <c r="CV43" s="58" cm="1">
        <f t="array" ref="CV43">AnualidadPensionado(CV$1,$E43,$B43, $D43, Hombres!$A$1:$DW$117, Mujeres!$A$1:$DW$117)</f>
        <v>0</v>
      </c>
      <c r="CW43" s="58" cm="1">
        <f t="array" ref="CW43">AnualidadPensionado(CW$1,$E43,$B43, $D43, Hombres!$A$1:$DW$117, Mujeres!$A$1:$DW$117)</f>
        <v>0</v>
      </c>
      <c r="CX43" s="58" cm="1">
        <f t="array" ref="CX43">AnualidadPensionado(CX$1,$E43,$B43, $D43, Hombres!$A$1:$DW$117, Mujeres!$A$1:$DW$117)</f>
        <v>0</v>
      </c>
      <c r="CY43" s="58" cm="1">
        <f t="array" ref="CY43">AnualidadPensionado(CY$1,$E43,$B43, $D43, Hombres!$A$1:$DW$117, Mujeres!$A$1:$DW$117)</f>
        <v>0</v>
      </c>
    </row>
    <row r="44" spans="1:103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9"/>
      <c r="H44" s="58" cm="1">
        <f t="array" ref="H44">AnualidadPensionado(H$1,$E44,$B44, $D44, Hombres!$A$1:$DW$117, Mujeres!$A$1:$DW$117)</f>
        <v>4213560</v>
      </c>
      <c r="I44" s="58" cm="1">
        <f t="array" ref="I44">AnualidadPensionado(I$1,$E44,$B44, $D44, Hombres!$A$1:$DW$117, Mujeres!$A$1:$DW$117)</f>
        <v>4263059.1163305603</v>
      </c>
      <c r="J44" s="58" cm="1">
        <f t="array" ref="J44">AnualidadPensionado(J$1,$E44,$B44, $D44, Hombres!$A$1:$DW$117, Mujeres!$A$1:$DW$117)</f>
        <v>4306381.1756825345</v>
      </c>
      <c r="K44" s="58" cm="1">
        <f t="array" ref="K44">AnualidadPensionado(K$1,$E44,$B44, $D44, Hombres!$A$1:$DW$117, Mujeres!$A$1:$DW$117)</f>
        <v>4341773.5569491871</v>
      </c>
      <c r="L44" s="58" cm="1">
        <f t="array" ref="L44">AnualidadPensionado(L$1,$E44,$B44, $D44, Hombres!$A$1:$DW$117, Mujeres!$A$1:$DW$117)</f>
        <v>4367522.6534338053</v>
      </c>
      <c r="M44" s="58" cm="1">
        <f t="array" ref="M44">AnualidadPensionado(M$1,$E44,$B44, $D44, Hombres!$A$1:$DW$117, Mujeres!$A$1:$DW$117)</f>
        <v>4382366.1246588109</v>
      </c>
      <c r="N44" s="58" cm="1">
        <f t="array" ref="N44">AnualidadPensionado(N$1,$E44,$B44, $D44, Hombres!$A$1:$DW$117, Mujeres!$A$1:$DW$117)</f>
        <v>4385850.8682596209</v>
      </c>
      <c r="O44" s="58" cm="1">
        <f t="array" ref="O44">AnualidadPensionado(O$1,$E44,$B44, $D44, Hombres!$A$1:$DW$117, Mujeres!$A$1:$DW$117)</f>
        <v>4377945.4334714953</v>
      </c>
      <c r="P44" s="58" cm="1">
        <f t="array" ref="P44">AnualidadPensionado(P$1,$E44,$B44, $D44, Hombres!$A$1:$DW$117, Mujeres!$A$1:$DW$117)</f>
        <v>4358515.4418120971</v>
      </c>
      <c r="Q44" s="58" cm="1">
        <f t="array" ref="Q44">AnualidadPensionado(Q$1,$E44,$B44, $D44, Hombres!$A$1:$DW$117, Mujeres!$A$1:$DW$117)</f>
        <v>4327151.6605801564</v>
      </c>
      <c r="R44" s="58" cm="1">
        <f t="array" ref="R44">AnualidadPensionado(R$1,$E44,$B44, $D44, Hombres!$A$1:$DW$117, Mujeres!$A$1:$DW$117)</f>
        <v>4283116.4493049309</v>
      </c>
      <c r="S44" s="58" cm="1">
        <f t="array" ref="S44">AnualidadPensionado(S$1,$E44,$B44, $D44, Hombres!$A$1:$DW$117, Mujeres!$A$1:$DW$117)</f>
        <v>4218639.5064717894</v>
      </c>
      <c r="T44" s="58" cm="1">
        <f t="array" ref="T44">AnualidadPensionado(T$1,$E44,$B44, $D44, Hombres!$A$1:$DW$117, Mujeres!$A$1:$DW$117)</f>
        <v>4138345.9424690548</v>
      </c>
      <c r="U44" s="58" cm="1">
        <f t="array" ref="U44">AnualidadPensionado(U$1,$E44,$B44, $D44, Hombres!$A$1:$DW$117, Mujeres!$A$1:$DW$117)</f>
        <v>4041538.741466973</v>
      </c>
      <c r="V44" s="58" cm="1">
        <f t="array" ref="V44">AnualidadPensionado(V$1,$E44,$B44, $D44, Hombres!$A$1:$DW$117, Mujeres!$A$1:$DW$117)</f>
        <v>3927563.8287773607</v>
      </c>
      <c r="W44" s="58" cm="1">
        <f t="array" ref="W44">AnualidadPensionado(W$1,$E44,$B44, $D44, Hombres!$A$1:$DW$117, Mujeres!$A$1:$DW$117)</f>
        <v>3796076.5484227007</v>
      </c>
      <c r="X44" s="58" cm="1">
        <f t="array" ref="X44">AnualidadPensionado(X$1,$E44,$B44, $D44, Hombres!$A$1:$DW$117, Mujeres!$A$1:$DW$117)</f>
        <v>3647176.3758495748</v>
      </c>
      <c r="Y44" s="58" cm="1">
        <f t="array" ref="Y44">AnualidadPensionado(Y$1,$E44,$B44, $D44, Hombres!$A$1:$DW$117, Mujeres!$A$1:$DW$117)</f>
        <v>3481146.7206572848</v>
      </c>
      <c r="Z44" s="58" cm="1">
        <f t="array" ref="Z44">AnualidadPensionado(Z$1,$E44,$B44, $D44, Hombres!$A$1:$DW$117, Mujeres!$A$1:$DW$117)</f>
        <v>3298448.5031212852</v>
      </c>
      <c r="AA44" s="58" cm="1">
        <f t="array" ref="AA44">AnualidadPensionado(AA$1,$E44,$B44, $D44, Hombres!$A$1:$DW$117, Mujeres!$A$1:$DW$117)</f>
        <v>3099947.1861261572</v>
      </c>
      <c r="AB44" s="58" cm="1">
        <f t="array" ref="AB44">AnualidadPensionado(AB$1,$E44,$B44, $D44, Hombres!$A$1:$DW$117, Mujeres!$A$1:$DW$117)</f>
        <v>2887237.3443687838</v>
      </c>
      <c r="AC44" s="58" cm="1">
        <f t="array" ref="AC44">AnualidadPensionado(AC$1,$E44,$B44, $D44, Hombres!$A$1:$DW$117, Mujeres!$A$1:$DW$117)</f>
        <v>2662624.5361548988</v>
      </c>
      <c r="AD44" s="58" cm="1">
        <f t="array" ref="AD44">AnualidadPensionado(AD$1,$E44,$B44, $D44, Hombres!$A$1:$DW$117, Mujeres!$A$1:$DW$117)</f>
        <v>2428808.6174522792</v>
      </c>
      <c r="AE44" s="58" cm="1">
        <f t="array" ref="AE44">AnualidadPensionado(AE$1,$E44,$B44, $D44, Hombres!$A$1:$DW$117, Mujeres!$A$1:$DW$117)</f>
        <v>2188801.4079092154</v>
      </c>
      <c r="AF44" s="58" cm="1">
        <f t="array" ref="AF44">AnualidadPensionado(AF$1,$E44,$B44, $D44, Hombres!$A$1:$DW$117, Mujeres!$A$1:$DW$117)</f>
        <v>1946063.8198747975</v>
      </c>
      <c r="AG44" s="58" cm="1">
        <f t="array" ref="AG44">AnualidadPensionado(AG$1,$E44,$B44, $D44, Hombres!$A$1:$DW$117, Mujeres!$A$1:$DW$117)</f>
        <v>1704617.3339511144</v>
      </c>
      <c r="AH44" s="58" cm="1">
        <f t="array" ref="AH44">AnualidadPensionado(AH$1,$E44,$B44, $D44, Hombres!$A$1:$DW$117, Mujeres!$A$1:$DW$117)</f>
        <v>1468774.2237021867</v>
      </c>
      <c r="AI44" s="58" cm="1">
        <f t="array" ref="AI44">AnualidadPensionado(AI$1,$E44,$B44, $D44, Hombres!$A$1:$DW$117, Mujeres!$A$1:$DW$117)</f>
        <v>1242726.8288430029</v>
      </c>
      <c r="AJ44" s="58" cm="1">
        <f t="array" ref="AJ44">AnualidadPensionado(AJ$1,$E44,$B44, $D44, Hombres!$A$1:$DW$117, Mujeres!$A$1:$DW$117)</f>
        <v>1030359.3338140019</v>
      </c>
      <c r="AK44" s="58" cm="1">
        <f t="array" ref="AK44">AnualidadPensionado(AK$1,$E44,$B44, $D44, Hombres!$A$1:$DW$117, Mujeres!$A$1:$DW$117)</f>
        <v>835182.75351001834</v>
      </c>
      <c r="AL44" s="58" cm="1">
        <f t="array" ref="AL44">AnualidadPensionado(AL$1,$E44,$B44, $D44, Hombres!$A$1:$DW$117, Mujeres!$A$1:$DW$117)</f>
        <v>660200.41523700557</v>
      </c>
      <c r="AM44" s="58" cm="1">
        <f t="array" ref="AM44">AnualidadPensionado(AM$1,$E44,$B44, $D44, Hombres!$A$1:$DW$117, Mujeres!$A$1:$DW$117)</f>
        <v>507567.54173244559</v>
      </c>
      <c r="AN44" s="58" cm="1">
        <f t="array" ref="AN44">AnualidadPensionado(AN$1,$E44,$B44, $D44, Hombres!$A$1:$DW$117, Mujeres!$A$1:$DW$117)</f>
        <v>378326.61493619741</v>
      </c>
      <c r="AO44" s="58" cm="1">
        <f t="array" ref="AO44">AnualidadPensionado(AO$1,$E44,$B44, $D44, Hombres!$A$1:$DW$117, Mujeres!$A$1:$DW$117)</f>
        <v>272387.5148815412</v>
      </c>
      <c r="AP44" s="58" cm="1">
        <f t="array" ref="AP44">AnualidadPensionado(AP$1,$E44,$B44, $D44, Hombres!$A$1:$DW$117, Mujeres!$A$1:$DW$117)</f>
        <v>188633.82577586625</v>
      </c>
      <c r="AQ44" s="58" cm="1">
        <f t="array" ref="AQ44">AnualidadPensionado(AQ$1,$E44,$B44, $D44, Hombres!$A$1:$DW$117, Mujeres!$A$1:$DW$117)</f>
        <v>125067.64208208263</v>
      </c>
      <c r="AR44" s="58" cm="1">
        <f t="array" ref="AR44">AnualidadPensionado(AR$1,$E44,$B44, $D44, Hombres!$A$1:$DW$117, Mujeres!$A$1:$DW$117)</f>
        <v>78976.880045617931</v>
      </c>
      <c r="AS44" s="58" cm="1">
        <f t="array" ref="AS44">AnualidadPensionado(AS$1,$E44,$B44, $D44, Hombres!$A$1:$DW$117, Mujeres!$A$1:$DW$117)</f>
        <v>47208.917650525516</v>
      </c>
      <c r="AT44" s="58" cm="1">
        <f t="array" ref="AT44">AnualidadPensionado(AT$1,$E44,$B44, $D44, Hombres!$A$1:$DW$117, Mujeres!$A$1:$DW$117)</f>
        <v>26518.464390676181</v>
      </c>
      <c r="AU44" s="58" cm="1">
        <f t="array" ref="AU44">AnualidadPensionado(AU$1,$E44,$B44, $D44, Hombres!$A$1:$DW$117, Mujeres!$A$1:$DW$117)</f>
        <v>13878.512192783704</v>
      </c>
      <c r="AV44" s="58" cm="1">
        <f t="array" ref="AV44">AnualidadPensionado(AV$1,$E44,$B44, $D44, Hombres!$A$1:$DW$117, Mujeres!$A$1:$DW$117)</f>
        <v>6699.8471811573099</v>
      </c>
      <c r="AW44" s="58" cm="1">
        <f t="array" ref="AW44">AnualidadPensionado(AW$1,$E44,$B44, $D44, Hombres!$A$1:$DW$117, Mujeres!$A$1:$DW$117)</f>
        <v>2947.9695686696291</v>
      </c>
      <c r="AX44" s="58" cm="1">
        <f t="array" ref="AX44">AnualidadPensionado(AX$1,$E44,$B44, $D44, Hombres!$A$1:$DW$117, Mujeres!$A$1:$DW$117)</f>
        <v>1164.7818460220642</v>
      </c>
      <c r="AY44" s="58" cm="1">
        <f t="array" ref="AY44">AnualidadPensionado(AY$1,$E44,$B44, $D44, Hombres!$A$1:$DW$117, Mujeres!$A$1:$DW$117)</f>
        <v>405.45268434543777</v>
      </c>
      <c r="AZ44" s="58" cm="1">
        <f t="array" ref="AZ44">AnualidadPensionado(AZ$1,$E44,$B44, $D44, Hombres!$A$1:$DW$117, Mujeres!$A$1:$DW$117)</f>
        <v>121.26548995981662</v>
      </c>
      <c r="BA44" s="58" cm="1">
        <f t="array" ref="BA44">AnualidadPensionado(BA$1,$E44,$B44, $D44, Hombres!$A$1:$DW$117, Mujeres!$A$1:$DW$117)</f>
        <v>30.115534404465055</v>
      </c>
      <c r="BB44" s="58" cm="1">
        <f t="array" ref="BB44">AnualidadPensionado(BB$1,$E44,$B44, $D44, Hombres!$A$1:$DW$117, Mujeres!$A$1:$DW$117)</f>
        <v>0</v>
      </c>
      <c r="BC44" s="58" cm="1">
        <f t="array" ref="BC44">AnualidadPensionado(BC$1,$E44,$B44, $D44, Hombres!$A$1:$DW$117, Mujeres!$A$1:$DW$117)</f>
        <v>0</v>
      </c>
      <c r="BD44" s="58" cm="1">
        <f t="array" ref="BD44">AnualidadPensionado(BD$1,$E44,$B44, $D44, Hombres!$A$1:$DW$117, Mujeres!$A$1:$DW$117)</f>
        <v>0</v>
      </c>
      <c r="BE44" s="58" cm="1">
        <f t="array" ref="BE44">AnualidadPensionado(BE$1,$E44,$B44, $D44, Hombres!$A$1:$DW$117, Mujeres!$A$1:$DW$117)</f>
        <v>0</v>
      </c>
      <c r="BF44" s="58" cm="1">
        <f t="array" ref="BF44">AnualidadPensionado(BF$1,$E44,$B44, $D44, Hombres!$A$1:$DW$117, Mujeres!$A$1:$DW$117)</f>
        <v>0</v>
      </c>
      <c r="BG44" s="58" cm="1">
        <f t="array" ref="BG44">AnualidadPensionado(BG$1,$E44,$B44, $D44, Hombres!$A$1:$DW$117, Mujeres!$A$1:$DW$117)</f>
        <v>0</v>
      </c>
      <c r="BH44" s="58" cm="1">
        <f t="array" ref="BH44">AnualidadPensionado(BH$1,$E44,$B44, $D44, Hombres!$A$1:$DW$117, Mujeres!$A$1:$DW$117)</f>
        <v>0</v>
      </c>
      <c r="BI44" s="58" cm="1">
        <f t="array" ref="BI44">AnualidadPensionado(BI$1,$E44,$B44, $D44, Hombres!$A$1:$DW$117, Mujeres!$A$1:$DW$117)</f>
        <v>0</v>
      </c>
      <c r="BJ44" s="58" cm="1">
        <f t="array" ref="BJ44">AnualidadPensionado(BJ$1,$E44,$B44, $D44, Hombres!$A$1:$DW$117, Mujeres!$A$1:$DW$117)</f>
        <v>0</v>
      </c>
      <c r="BK44" s="58" cm="1">
        <f t="array" ref="BK44">AnualidadPensionado(BK$1,$E44,$B44, $D44, Hombres!$A$1:$DW$117, Mujeres!$A$1:$DW$117)</f>
        <v>0</v>
      </c>
      <c r="BL44" s="58" cm="1">
        <f t="array" ref="BL44">AnualidadPensionado(BL$1,$E44,$B44, $D44, Hombres!$A$1:$DW$117, Mujeres!$A$1:$DW$117)</f>
        <v>0</v>
      </c>
      <c r="BM44" s="58" cm="1">
        <f t="array" ref="BM44">AnualidadPensionado(BM$1,$E44,$B44, $D44, Hombres!$A$1:$DW$117, Mujeres!$A$1:$DW$117)</f>
        <v>0</v>
      </c>
      <c r="BN44" s="58" cm="1">
        <f t="array" ref="BN44">AnualidadPensionado(BN$1,$E44,$B44, $D44, Hombres!$A$1:$DW$117, Mujeres!$A$1:$DW$117)</f>
        <v>0</v>
      </c>
      <c r="BO44" s="58" cm="1">
        <f t="array" ref="BO44">AnualidadPensionado(BO$1,$E44,$B44, $D44, Hombres!$A$1:$DW$117, Mujeres!$A$1:$DW$117)</f>
        <v>0</v>
      </c>
      <c r="BP44" s="58" cm="1">
        <f t="array" ref="BP44">AnualidadPensionado(BP$1,$E44,$B44, $D44, Hombres!$A$1:$DW$117, Mujeres!$A$1:$DW$117)</f>
        <v>0</v>
      </c>
      <c r="BQ44" s="58" cm="1">
        <f t="array" ref="BQ44">AnualidadPensionado(BQ$1,$E44,$B44, $D44, Hombres!$A$1:$DW$117, Mujeres!$A$1:$DW$117)</f>
        <v>0</v>
      </c>
      <c r="BR44" s="58" cm="1">
        <f t="array" ref="BR44">AnualidadPensionado(BR$1,$E44,$B44, $D44, Hombres!$A$1:$DW$117, Mujeres!$A$1:$DW$117)</f>
        <v>0</v>
      </c>
      <c r="BS44" s="58" cm="1">
        <f t="array" ref="BS44">AnualidadPensionado(BS$1,$E44,$B44, $D44, Hombres!$A$1:$DW$117, Mujeres!$A$1:$DW$117)</f>
        <v>0</v>
      </c>
      <c r="BT44" s="58" cm="1">
        <f t="array" ref="BT44">AnualidadPensionado(BT$1,$E44,$B44, $D44, Hombres!$A$1:$DW$117, Mujeres!$A$1:$DW$117)</f>
        <v>0</v>
      </c>
      <c r="BU44" s="58" cm="1">
        <f t="array" ref="BU44">AnualidadPensionado(BU$1,$E44,$B44, $D44, Hombres!$A$1:$DW$117, Mujeres!$A$1:$DW$117)</f>
        <v>0</v>
      </c>
      <c r="BV44" s="58" cm="1">
        <f t="array" ref="BV44">AnualidadPensionado(BV$1,$E44,$B44, $D44, Hombres!$A$1:$DW$117, Mujeres!$A$1:$DW$117)</f>
        <v>0</v>
      </c>
      <c r="BW44" s="58" cm="1">
        <f t="array" ref="BW44">AnualidadPensionado(BW$1,$E44,$B44, $D44, Hombres!$A$1:$DW$117, Mujeres!$A$1:$DW$117)</f>
        <v>0</v>
      </c>
      <c r="BX44" s="58" cm="1">
        <f t="array" ref="BX44">AnualidadPensionado(BX$1,$E44,$B44, $D44, Hombres!$A$1:$DW$117, Mujeres!$A$1:$DW$117)</f>
        <v>0</v>
      </c>
      <c r="BY44" s="58" cm="1">
        <f t="array" ref="BY44">AnualidadPensionado(BY$1,$E44,$B44, $D44, Hombres!$A$1:$DW$117, Mujeres!$A$1:$DW$117)</f>
        <v>0</v>
      </c>
      <c r="BZ44" s="58" cm="1">
        <f t="array" ref="BZ44">AnualidadPensionado(BZ$1,$E44,$B44, $D44, Hombres!$A$1:$DW$117, Mujeres!$A$1:$DW$117)</f>
        <v>0</v>
      </c>
      <c r="CA44" s="58" cm="1">
        <f t="array" ref="CA44">AnualidadPensionado(CA$1,$E44,$B44, $D44, Hombres!$A$1:$DW$117, Mujeres!$A$1:$DW$117)</f>
        <v>0</v>
      </c>
      <c r="CB44" s="58" cm="1">
        <f t="array" ref="CB44">AnualidadPensionado(CB$1,$E44,$B44, $D44, Hombres!$A$1:$DW$117, Mujeres!$A$1:$DW$117)</f>
        <v>0</v>
      </c>
      <c r="CC44" s="58" cm="1">
        <f t="array" ref="CC44">AnualidadPensionado(CC$1,$E44,$B44, $D44, Hombres!$A$1:$DW$117, Mujeres!$A$1:$DW$117)</f>
        <v>0</v>
      </c>
      <c r="CD44" s="58" cm="1">
        <f t="array" ref="CD44">AnualidadPensionado(CD$1,$E44,$B44, $D44, Hombres!$A$1:$DW$117, Mujeres!$A$1:$DW$117)</f>
        <v>0</v>
      </c>
      <c r="CE44" s="58" cm="1">
        <f t="array" ref="CE44">AnualidadPensionado(CE$1,$E44,$B44, $D44, Hombres!$A$1:$DW$117, Mujeres!$A$1:$DW$117)</f>
        <v>0</v>
      </c>
      <c r="CF44" s="58" cm="1">
        <f t="array" ref="CF44">AnualidadPensionado(CF$1,$E44,$B44, $D44, Hombres!$A$1:$DW$117, Mujeres!$A$1:$DW$117)</f>
        <v>0</v>
      </c>
      <c r="CG44" s="58" cm="1">
        <f t="array" ref="CG44">AnualidadPensionado(CG$1,$E44,$B44, $D44, Hombres!$A$1:$DW$117, Mujeres!$A$1:$DW$117)</f>
        <v>0</v>
      </c>
      <c r="CH44" s="58" cm="1">
        <f t="array" ref="CH44">AnualidadPensionado(CH$1,$E44,$B44, $D44, Hombres!$A$1:$DW$117, Mujeres!$A$1:$DW$117)</f>
        <v>0</v>
      </c>
      <c r="CI44" s="58" cm="1">
        <f t="array" ref="CI44">AnualidadPensionado(CI$1,$E44,$B44, $D44, Hombres!$A$1:$DW$117, Mujeres!$A$1:$DW$117)</f>
        <v>0</v>
      </c>
      <c r="CJ44" s="58" cm="1">
        <f t="array" ref="CJ44">AnualidadPensionado(CJ$1,$E44,$B44, $D44, Hombres!$A$1:$DW$117, Mujeres!$A$1:$DW$117)</f>
        <v>0</v>
      </c>
      <c r="CK44" s="58" cm="1">
        <f t="array" ref="CK44">AnualidadPensionado(CK$1,$E44,$B44, $D44, Hombres!$A$1:$DW$117, Mujeres!$A$1:$DW$117)</f>
        <v>0</v>
      </c>
      <c r="CL44" s="58" cm="1">
        <f t="array" ref="CL44">AnualidadPensionado(CL$1,$E44,$B44, $D44, Hombres!$A$1:$DW$117, Mujeres!$A$1:$DW$117)</f>
        <v>0</v>
      </c>
      <c r="CM44" s="58" cm="1">
        <f t="array" ref="CM44">AnualidadPensionado(CM$1,$E44,$B44, $D44, Hombres!$A$1:$DW$117, Mujeres!$A$1:$DW$117)</f>
        <v>0</v>
      </c>
      <c r="CN44" s="58" cm="1">
        <f t="array" ref="CN44">AnualidadPensionado(CN$1,$E44,$B44, $D44, Hombres!$A$1:$DW$117, Mujeres!$A$1:$DW$117)</f>
        <v>0</v>
      </c>
      <c r="CO44" s="58" cm="1">
        <f t="array" ref="CO44">AnualidadPensionado(CO$1,$E44,$B44, $D44, Hombres!$A$1:$DW$117, Mujeres!$A$1:$DW$117)</f>
        <v>0</v>
      </c>
      <c r="CP44" s="58" cm="1">
        <f t="array" ref="CP44">AnualidadPensionado(CP$1,$E44,$B44, $D44, Hombres!$A$1:$DW$117, Mujeres!$A$1:$DW$117)</f>
        <v>0</v>
      </c>
      <c r="CQ44" s="58" cm="1">
        <f t="array" ref="CQ44">AnualidadPensionado(CQ$1,$E44,$B44, $D44, Hombres!$A$1:$DW$117, Mujeres!$A$1:$DW$117)</f>
        <v>0</v>
      </c>
      <c r="CR44" s="58" cm="1">
        <f t="array" ref="CR44">AnualidadPensionado(CR$1,$E44,$B44, $D44, Hombres!$A$1:$DW$117, Mujeres!$A$1:$DW$117)</f>
        <v>0</v>
      </c>
      <c r="CS44" s="58" cm="1">
        <f t="array" ref="CS44">AnualidadPensionado(CS$1,$E44,$B44, $D44, Hombres!$A$1:$DW$117, Mujeres!$A$1:$DW$117)</f>
        <v>0</v>
      </c>
      <c r="CT44" s="58" cm="1">
        <f t="array" ref="CT44">AnualidadPensionado(CT$1,$E44,$B44, $D44, Hombres!$A$1:$DW$117, Mujeres!$A$1:$DW$117)</f>
        <v>0</v>
      </c>
      <c r="CU44" s="58" cm="1">
        <f t="array" ref="CU44">AnualidadPensionado(CU$1,$E44,$B44, $D44, Hombres!$A$1:$DW$117, Mujeres!$A$1:$DW$117)</f>
        <v>0</v>
      </c>
      <c r="CV44" s="58" cm="1">
        <f t="array" ref="CV44">AnualidadPensionado(CV$1,$E44,$B44, $D44, Hombres!$A$1:$DW$117, Mujeres!$A$1:$DW$117)</f>
        <v>0</v>
      </c>
      <c r="CW44" s="58" cm="1">
        <f t="array" ref="CW44">AnualidadPensionado(CW$1,$E44,$B44, $D44, Hombres!$A$1:$DW$117, Mujeres!$A$1:$DW$117)</f>
        <v>0</v>
      </c>
      <c r="CX44" s="58" cm="1">
        <f t="array" ref="CX44">AnualidadPensionado(CX$1,$E44,$B44, $D44, Hombres!$A$1:$DW$117, Mujeres!$A$1:$DW$117)</f>
        <v>0</v>
      </c>
      <c r="CY44" s="58" cm="1">
        <f t="array" ref="CY44">AnualidadPensionado(CY$1,$E44,$B44, $D44, Hombres!$A$1:$DW$117, Mujeres!$A$1:$DW$117)</f>
        <v>0</v>
      </c>
    </row>
    <row r="45" spans="1:103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9"/>
      <c r="H45" s="58" cm="1">
        <f t="array" ref="H45">AnualidadPensionado(H$1,$E45,$B45, $D45, Hombres!$A$1:$DW$117, Mujeres!$A$1:$DW$117)</f>
        <v>3788333.9</v>
      </c>
      <c r="I45" s="58" cm="1">
        <f t="array" ref="I45">AnualidadPensionado(I$1,$E45,$B45, $D45, Hombres!$A$1:$DW$117, Mujeres!$A$1:$DW$117)</f>
        <v>3843063.9598532999</v>
      </c>
      <c r="J45" s="58" cm="1">
        <f t="array" ref="J45">AnualidadPensionado(J$1,$E45,$B45, $D45, Hombres!$A$1:$DW$117, Mujeres!$A$1:$DW$117)</f>
        <v>3894743.9121722477</v>
      </c>
      <c r="K45" s="58" cm="1">
        <f t="array" ref="K45">AnualidadPensionado(K$1,$E45,$B45, $D45, Hombres!$A$1:$DW$117, Mujeres!$A$1:$DW$117)</f>
        <v>3942277.2519324515</v>
      </c>
      <c r="L45" s="58" cm="1">
        <f t="array" ref="L45">AnualidadPensionado(L$1,$E45,$B45, $D45, Hombres!$A$1:$DW$117, Mujeres!$A$1:$DW$117)</f>
        <v>3984147.6227641338</v>
      </c>
      <c r="M45" s="58" cm="1">
        <f t="array" ref="M45">AnualidadPensionado(M$1,$E45,$B45, $D45, Hombres!$A$1:$DW$117, Mujeres!$A$1:$DW$117)</f>
        <v>4018790.8780005164</v>
      </c>
      <c r="N45" s="58" cm="1">
        <f t="array" ref="N45">AnualidadPensionado(N$1,$E45,$B45, $D45, Hombres!$A$1:$DW$117, Mujeres!$A$1:$DW$117)</f>
        <v>4044775.7327923365</v>
      </c>
      <c r="O45" s="58" cm="1">
        <f t="array" ref="O45">AnualidadPensionado(O$1,$E45,$B45, $D45, Hombres!$A$1:$DW$117, Mujeres!$A$1:$DW$117)</f>
        <v>4060937.8314863252</v>
      </c>
      <c r="P45" s="58" cm="1">
        <f t="array" ref="P45">AnualidadPensionado(P$1,$E45,$B45, $D45, Hombres!$A$1:$DW$117, Mujeres!$A$1:$DW$117)</f>
        <v>4066685.4270539279</v>
      </c>
      <c r="Q45" s="58" cm="1">
        <f t="array" ref="Q45">AnualidadPensionado(Q$1,$E45,$B45, $D45, Hombres!$A$1:$DW$117, Mujeres!$A$1:$DW$117)</f>
        <v>4061852.5780924172</v>
      </c>
      <c r="R45" s="58" cm="1">
        <f t="array" ref="R45">AnualidadPensionado(R$1,$E45,$B45, $D45, Hombres!$A$1:$DW$117, Mujeres!$A$1:$DW$117)</f>
        <v>4046408.0579317487</v>
      </c>
      <c r="S45" s="58" cm="1">
        <f t="array" ref="S45">AnualidadPensionado(S$1,$E45,$B45, $D45, Hombres!$A$1:$DW$117, Mujeres!$A$1:$DW$117)</f>
        <v>4020195.9849367794</v>
      </c>
      <c r="T45" s="58" cm="1">
        <f t="array" ref="T45">AnualidadPensionado(T$1,$E45,$B45, $D45, Hombres!$A$1:$DW$117, Mujeres!$A$1:$DW$117)</f>
        <v>3982551.1833091183</v>
      </c>
      <c r="U45" s="58" cm="1">
        <f t="array" ref="U45">AnualidadPensionado(U$1,$E45,$B45, $D45, Hombres!$A$1:$DW$117, Mujeres!$A$1:$DW$117)</f>
        <v>3925933.4116787547</v>
      </c>
      <c r="V45" s="58" cm="1">
        <f t="array" ref="V45">AnualidadPensionado(V$1,$E45,$B45, $D45, Hombres!$A$1:$DW$117, Mujeres!$A$1:$DW$117)</f>
        <v>3854501.7088841405</v>
      </c>
      <c r="W45" s="58" cm="1">
        <f t="array" ref="W45">AnualidadPensionado(W$1,$E45,$B45, $D45, Hombres!$A$1:$DW$117, Mujeres!$A$1:$DW$117)</f>
        <v>3767707.8240377777</v>
      </c>
      <c r="X45" s="58" cm="1">
        <f t="array" ref="X45">AnualidadPensionado(X$1,$E45,$B45, $D45, Hombres!$A$1:$DW$117, Mujeres!$A$1:$DW$117)</f>
        <v>3665186.9004053003</v>
      </c>
      <c r="Y45" s="58" cm="1">
        <f t="array" ref="Y45">AnualidadPensionado(Y$1,$E45,$B45, $D45, Hombres!$A$1:$DW$117, Mujeres!$A$1:$DW$117)</f>
        <v>3546567.4439638508</v>
      </c>
      <c r="Z45" s="58" cm="1">
        <f t="array" ref="Z45">AnualidadPensionado(Z$1,$E45,$B45, $D45, Hombres!$A$1:$DW$117, Mujeres!$A$1:$DW$117)</f>
        <v>3411582.7853243165</v>
      </c>
      <c r="AA45" s="58" cm="1">
        <f t="array" ref="AA45">AnualidadPensionado(AA$1,$E45,$B45, $D45, Hombres!$A$1:$DW$117, Mujeres!$A$1:$DW$117)</f>
        <v>3260209.7449634881</v>
      </c>
      <c r="AB45" s="58" cm="1">
        <f t="array" ref="AB45">AnualidadPensionado(AB$1,$E45,$B45, $D45, Hombres!$A$1:$DW$117, Mujeres!$A$1:$DW$117)</f>
        <v>3092966.4882809115</v>
      </c>
      <c r="AC45" s="58" cm="1">
        <f t="array" ref="AC45">AnualidadPensionado(AC$1,$E45,$B45, $D45, Hombres!$A$1:$DW$117, Mujeres!$A$1:$DW$117)</f>
        <v>2910909.2072728341</v>
      </c>
      <c r="AD45" s="58" cm="1">
        <f t="array" ref="AD45">AnualidadPensionado(AD$1,$E45,$B45, $D45, Hombres!$A$1:$DW$117, Mujeres!$A$1:$DW$117)</f>
        <v>2715435.6226005862</v>
      </c>
      <c r="AE45" s="58" cm="1">
        <f t="array" ref="AE45">AnualidadPensionado(AE$1,$E45,$B45, $D45, Hombres!$A$1:$DW$117, Mujeres!$A$1:$DW$117)</f>
        <v>2508300.9795088898</v>
      </c>
      <c r="AF45" s="58" cm="1">
        <f t="array" ref="AF45">AnualidadPensionado(AF$1,$E45,$B45, $D45, Hombres!$A$1:$DW$117, Mujeres!$A$1:$DW$117)</f>
        <v>2291769.5546996705</v>
      </c>
      <c r="AG45" s="58" cm="1">
        <f t="array" ref="AG45">AnualidadPensionado(AG$1,$E45,$B45, $D45, Hombres!$A$1:$DW$117, Mujeres!$A$1:$DW$117)</f>
        <v>2068794.3820311411</v>
      </c>
      <c r="AH45" s="58" cm="1">
        <f t="array" ref="AH45">AnualidadPensionado(AH$1,$E45,$B45, $D45, Hombres!$A$1:$DW$117, Mujeres!$A$1:$DW$117)</f>
        <v>1842858.6622744123</v>
      </c>
      <c r="AI45" s="58" cm="1">
        <f t="array" ref="AI45">AnualidadPensionado(AI$1,$E45,$B45, $D45, Hombres!$A$1:$DW$117, Mujeres!$A$1:$DW$117)</f>
        <v>1617646.1301605159</v>
      </c>
      <c r="AJ45" s="58" cm="1">
        <f t="array" ref="AJ45">AnualidadPensionado(AJ$1,$E45,$B45, $D45, Hombres!$A$1:$DW$117, Mujeres!$A$1:$DW$117)</f>
        <v>1396918.385258897</v>
      </c>
      <c r="AK45" s="58" cm="1">
        <f t="array" ref="AK45">AnualidadPensionado(AK$1,$E45,$B45, $D45, Hombres!$A$1:$DW$117, Mujeres!$A$1:$DW$117)</f>
        <v>1184526.8335655311</v>
      </c>
      <c r="AL45" s="58" cm="1">
        <f t="array" ref="AL45">AnualidadPensionado(AL$1,$E45,$B45, $D45, Hombres!$A$1:$DW$117, Mujeres!$A$1:$DW$117)</f>
        <v>984352.39310095564</v>
      </c>
      <c r="AM45" s="58" cm="1">
        <f t="array" ref="AM45">AnualidadPensionado(AM$1,$E45,$B45, $D45, Hombres!$A$1:$DW$117, Mujeres!$A$1:$DW$117)</f>
        <v>799948.28572163975</v>
      </c>
      <c r="AN45" s="58" cm="1">
        <f t="array" ref="AN45">AnualidadPensionado(AN$1,$E45,$B45, $D45, Hombres!$A$1:$DW$117, Mujeres!$A$1:$DW$117)</f>
        <v>634166.17664210801</v>
      </c>
      <c r="AO45" s="58" cm="1">
        <f t="array" ref="AO45">AnualidadPensionado(AO$1,$E45,$B45, $D45, Hombres!$A$1:$DW$117, Mujeres!$A$1:$DW$117)</f>
        <v>489001.83083909465</v>
      </c>
      <c r="AP45" s="58" cm="1">
        <f t="array" ref="AP45">AnualidadPensionado(AP$1,$E45,$B45, $D45, Hombres!$A$1:$DW$117, Mujeres!$A$1:$DW$117)</f>
        <v>365551.80811710976</v>
      </c>
      <c r="AQ45" s="58" cm="1">
        <f t="array" ref="AQ45">AnualidadPensionado(AQ$1,$E45,$B45, $D45, Hombres!$A$1:$DW$117, Mujeres!$A$1:$DW$117)</f>
        <v>263973.22101557296</v>
      </c>
      <c r="AR45" s="58" cm="1">
        <f t="array" ref="AR45">AnualidadPensionado(AR$1,$E45,$B45, $D45, Hombres!$A$1:$DW$117, Mujeres!$A$1:$DW$117)</f>
        <v>183408.75524925816</v>
      </c>
      <c r="AS45" s="58" cm="1">
        <f t="array" ref="AS45">AnualidadPensionado(AS$1,$E45,$B45, $D45, Hombres!$A$1:$DW$117, Mujeres!$A$1:$DW$117)</f>
        <v>122045.30193008405</v>
      </c>
      <c r="AT45" s="58" cm="1">
        <f t="array" ref="AT45">AnualidadPensionado(AT$1,$E45,$B45, $D45, Hombres!$A$1:$DW$117, Mujeres!$A$1:$DW$117)</f>
        <v>77355.781134858727</v>
      </c>
      <c r="AU45" s="58" cm="1">
        <f t="array" ref="AU45">AnualidadPensionado(AU$1,$E45,$B45, $D45, Hombres!$A$1:$DW$117, Mujeres!$A$1:$DW$117)</f>
        <v>46407.893572413064</v>
      </c>
      <c r="AV45" s="58" cm="1">
        <f t="array" ref="AV45">AnualidadPensionado(AV$1,$E45,$B45, $D45, Hombres!$A$1:$DW$117, Mujeres!$A$1:$DW$117)</f>
        <v>26164.500766264828</v>
      </c>
      <c r="AW45" s="58" cm="1">
        <f t="array" ref="AW45">AnualidadPensionado(AW$1,$E45,$B45, $D45, Hombres!$A$1:$DW$117, Mujeres!$A$1:$DW$117)</f>
        <v>13748.650824593406</v>
      </c>
      <c r="AX45" s="58" cm="1">
        <f t="array" ref="AX45">AnualidadPensionado(AX$1,$E45,$B45, $D45, Hombres!$A$1:$DW$117, Mujeres!$A$1:$DW$117)</f>
        <v>6666.5126302718581</v>
      </c>
      <c r="AY45" s="58" cm="1">
        <f t="array" ref="AY45">AnualidadPensionado(AY$1,$E45,$B45, $D45, Hombres!$A$1:$DW$117, Mujeres!$A$1:$DW$117)</f>
        <v>2946.4893117716383</v>
      </c>
      <c r="AZ45" s="58" cm="1">
        <f t="array" ref="AZ45">AnualidadPensionado(AZ$1,$E45,$B45, $D45, Hombres!$A$1:$DW$117, Mujeres!$A$1:$DW$117)</f>
        <v>1169.2612878198131</v>
      </c>
      <c r="BA45" s="58" cm="1">
        <f t="array" ref="BA45">AnualidadPensionado(BA$1,$E45,$B45, $D45, Hombres!$A$1:$DW$117, Mujeres!$A$1:$DW$117)</f>
        <v>408.80219785672324</v>
      </c>
      <c r="BB45" s="58" cm="1">
        <f t="array" ref="BB45">AnualidadPensionado(BB$1,$E45,$B45, $D45, Hombres!$A$1:$DW$117, Mujeres!$A$1:$DW$117)</f>
        <v>122.85644069152929</v>
      </c>
      <c r="BC45" s="58" cm="1">
        <f t="array" ref="BC45">AnualidadPensionado(BC$1,$E45,$B45, $D45, Hombres!$A$1:$DW$117, Mujeres!$A$1:$DW$117)</f>
        <v>30.670725632268038</v>
      </c>
      <c r="BD45" s="58" cm="1">
        <f t="array" ref="BD45">AnualidadPensionado(BD$1,$E45,$B45, $D45, Hombres!$A$1:$DW$117, Mujeres!$A$1:$DW$117)</f>
        <v>0</v>
      </c>
      <c r="BE45" s="58" cm="1">
        <f t="array" ref="BE45">AnualidadPensionado(BE$1,$E45,$B45, $D45, Hombres!$A$1:$DW$117, Mujeres!$A$1:$DW$117)</f>
        <v>0</v>
      </c>
      <c r="BF45" s="58" cm="1">
        <f t="array" ref="BF45">AnualidadPensionado(BF$1,$E45,$B45, $D45, Hombres!$A$1:$DW$117, Mujeres!$A$1:$DW$117)</f>
        <v>0</v>
      </c>
      <c r="BG45" s="58" cm="1">
        <f t="array" ref="BG45">AnualidadPensionado(BG$1,$E45,$B45, $D45, Hombres!$A$1:$DW$117, Mujeres!$A$1:$DW$117)</f>
        <v>0</v>
      </c>
      <c r="BH45" s="58" cm="1">
        <f t="array" ref="BH45">AnualidadPensionado(BH$1,$E45,$B45, $D45, Hombres!$A$1:$DW$117, Mujeres!$A$1:$DW$117)</f>
        <v>0</v>
      </c>
      <c r="BI45" s="58" cm="1">
        <f t="array" ref="BI45">AnualidadPensionado(BI$1,$E45,$B45, $D45, Hombres!$A$1:$DW$117, Mujeres!$A$1:$DW$117)</f>
        <v>0</v>
      </c>
      <c r="BJ45" s="58" cm="1">
        <f t="array" ref="BJ45">AnualidadPensionado(BJ$1,$E45,$B45, $D45, Hombres!$A$1:$DW$117, Mujeres!$A$1:$DW$117)</f>
        <v>0</v>
      </c>
      <c r="BK45" s="58" cm="1">
        <f t="array" ref="BK45">AnualidadPensionado(BK$1,$E45,$B45, $D45, Hombres!$A$1:$DW$117, Mujeres!$A$1:$DW$117)</f>
        <v>0</v>
      </c>
      <c r="BL45" s="58" cm="1">
        <f t="array" ref="BL45">AnualidadPensionado(BL$1,$E45,$B45, $D45, Hombres!$A$1:$DW$117, Mujeres!$A$1:$DW$117)</f>
        <v>0</v>
      </c>
      <c r="BM45" s="58" cm="1">
        <f t="array" ref="BM45">AnualidadPensionado(BM$1,$E45,$B45, $D45, Hombres!$A$1:$DW$117, Mujeres!$A$1:$DW$117)</f>
        <v>0</v>
      </c>
      <c r="BN45" s="58" cm="1">
        <f t="array" ref="BN45">AnualidadPensionado(BN$1,$E45,$B45, $D45, Hombres!$A$1:$DW$117, Mujeres!$A$1:$DW$117)</f>
        <v>0</v>
      </c>
      <c r="BO45" s="58" cm="1">
        <f t="array" ref="BO45">AnualidadPensionado(BO$1,$E45,$B45, $D45, Hombres!$A$1:$DW$117, Mujeres!$A$1:$DW$117)</f>
        <v>0</v>
      </c>
      <c r="BP45" s="58" cm="1">
        <f t="array" ref="BP45">AnualidadPensionado(BP$1,$E45,$B45, $D45, Hombres!$A$1:$DW$117, Mujeres!$A$1:$DW$117)</f>
        <v>0</v>
      </c>
      <c r="BQ45" s="58" cm="1">
        <f t="array" ref="BQ45">AnualidadPensionado(BQ$1,$E45,$B45, $D45, Hombres!$A$1:$DW$117, Mujeres!$A$1:$DW$117)</f>
        <v>0</v>
      </c>
      <c r="BR45" s="58" cm="1">
        <f t="array" ref="BR45">AnualidadPensionado(BR$1,$E45,$B45, $D45, Hombres!$A$1:$DW$117, Mujeres!$A$1:$DW$117)</f>
        <v>0</v>
      </c>
      <c r="BS45" s="58" cm="1">
        <f t="array" ref="BS45">AnualidadPensionado(BS$1,$E45,$B45, $D45, Hombres!$A$1:$DW$117, Mujeres!$A$1:$DW$117)</f>
        <v>0</v>
      </c>
      <c r="BT45" s="58" cm="1">
        <f t="array" ref="BT45">AnualidadPensionado(BT$1,$E45,$B45, $D45, Hombres!$A$1:$DW$117, Mujeres!$A$1:$DW$117)</f>
        <v>0</v>
      </c>
      <c r="BU45" s="58" cm="1">
        <f t="array" ref="BU45">AnualidadPensionado(BU$1,$E45,$B45, $D45, Hombres!$A$1:$DW$117, Mujeres!$A$1:$DW$117)</f>
        <v>0</v>
      </c>
      <c r="BV45" s="58" cm="1">
        <f t="array" ref="BV45">AnualidadPensionado(BV$1,$E45,$B45, $D45, Hombres!$A$1:$DW$117, Mujeres!$A$1:$DW$117)</f>
        <v>0</v>
      </c>
      <c r="BW45" s="58" cm="1">
        <f t="array" ref="BW45">AnualidadPensionado(BW$1,$E45,$B45, $D45, Hombres!$A$1:$DW$117, Mujeres!$A$1:$DW$117)</f>
        <v>0</v>
      </c>
      <c r="BX45" s="58" cm="1">
        <f t="array" ref="BX45">AnualidadPensionado(BX$1,$E45,$B45, $D45, Hombres!$A$1:$DW$117, Mujeres!$A$1:$DW$117)</f>
        <v>0</v>
      </c>
      <c r="BY45" s="58" cm="1">
        <f t="array" ref="BY45">AnualidadPensionado(BY$1,$E45,$B45, $D45, Hombres!$A$1:$DW$117, Mujeres!$A$1:$DW$117)</f>
        <v>0</v>
      </c>
      <c r="BZ45" s="58" cm="1">
        <f t="array" ref="BZ45">AnualidadPensionado(BZ$1,$E45,$B45, $D45, Hombres!$A$1:$DW$117, Mujeres!$A$1:$DW$117)</f>
        <v>0</v>
      </c>
      <c r="CA45" s="58" cm="1">
        <f t="array" ref="CA45">AnualidadPensionado(CA$1,$E45,$B45, $D45, Hombres!$A$1:$DW$117, Mujeres!$A$1:$DW$117)</f>
        <v>0</v>
      </c>
      <c r="CB45" s="58" cm="1">
        <f t="array" ref="CB45">AnualidadPensionado(CB$1,$E45,$B45, $D45, Hombres!$A$1:$DW$117, Mujeres!$A$1:$DW$117)</f>
        <v>0</v>
      </c>
      <c r="CC45" s="58" cm="1">
        <f t="array" ref="CC45">AnualidadPensionado(CC$1,$E45,$B45, $D45, Hombres!$A$1:$DW$117, Mujeres!$A$1:$DW$117)</f>
        <v>0</v>
      </c>
      <c r="CD45" s="58" cm="1">
        <f t="array" ref="CD45">AnualidadPensionado(CD$1,$E45,$B45, $D45, Hombres!$A$1:$DW$117, Mujeres!$A$1:$DW$117)</f>
        <v>0</v>
      </c>
      <c r="CE45" s="58" cm="1">
        <f t="array" ref="CE45">AnualidadPensionado(CE$1,$E45,$B45, $D45, Hombres!$A$1:$DW$117, Mujeres!$A$1:$DW$117)</f>
        <v>0</v>
      </c>
      <c r="CF45" s="58" cm="1">
        <f t="array" ref="CF45">AnualidadPensionado(CF$1,$E45,$B45, $D45, Hombres!$A$1:$DW$117, Mujeres!$A$1:$DW$117)</f>
        <v>0</v>
      </c>
      <c r="CG45" s="58" cm="1">
        <f t="array" ref="CG45">AnualidadPensionado(CG$1,$E45,$B45, $D45, Hombres!$A$1:$DW$117, Mujeres!$A$1:$DW$117)</f>
        <v>0</v>
      </c>
      <c r="CH45" s="58" cm="1">
        <f t="array" ref="CH45">AnualidadPensionado(CH$1,$E45,$B45, $D45, Hombres!$A$1:$DW$117, Mujeres!$A$1:$DW$117)</f>
        <v>0</v>
      </c>
      <c r="CI45" s="58" cm="1">
        <f t="array" ref="CI45">AnualidadPensionado(CI$1,$E45,$B45, $D45, Hombres!$A$1:$DW$117, Mujeres!$A$1:$DW$117)</f>
        <v>0</v>
      </c>
      <c r="CJ45" s="58" cm="1">
        <f t="array" ref="CJ45">AnualidadPensionado(CJ$1,$E45,$B45, $D45, Hombres!$A$1:$DW$117, Mujeres!$A$1:$DW$117)</f>
        <v>0</v>
      </c>
      <c r="CK45" s="58" cm="1">
        <f t="array" ref="CK45">AnualidadPensionado(CK$1,$E45,$B45, $D45, Hombres!$A$1:$DW$117, Mujeres!$A$1:$DW$117)</f>
        <v>0</v>
      </c>
      <c r="CL45" s="58" cm="1">
        <f t="array" ref="CL45">AnualidadPensionado(CL$1,$E45,$B45, $D45, Hombres!$A$1:$DW$117, Mujeres!$A$1:$DW$117)</f>
        <v>0</v>
      </c>
      <c r="CM45" s="58" cm="1">
        <f t="array" ref="CM45">AnualidadPensionado(CM$1,$E45,$B45, $D45, Hombres!$A$1:$DW$117, Mujeres!$A$1:$DW$117)</f>
        <v>0</v>
      </c>
      <c r="CN45" s="58" cm="1">
        <f t="array" ref="CN45">AnualidadPensionado(CN$1,$E45,$B45, $D45, Hombres!$A$1:$DW$117, Mujeres!$A$1:$DW$117)</f>
        <v>0</v>
      </c>
      <c r="CO45" s="58" cm="1">
        <f t="array" ref="CO45">AnualidadPensionado(CO$1,$E45,$B45, $D45, Hombres!$A$1:$DW$117, Mujeres!$A$1:$DW$117)</f>
        <v>0</v>
      </c>
      <c r="CP45" s="58" cm="1">
        <f t="array" ref="CP45">AnualidadPensionado(CP$1,$E45,$B45, $D45, Hombres!$A$1:$DW$117, Mujeres!$A$1:$DW$117)</f>
        <v>0</v>
      </c>
      <c r="CQ45" s="58" cm="1">
        <f t="array" ref="CQ45">AnualidadPensionado(CQ$1,$E45,$B45, $D45, Hombres!$A$1:$DW$117, Mujeres!$A$1:$DW$117)</f>
        <v>0</v>
      </c>
      <c r="CR45" s="58" cm="1">
        <f t="array" ref="CR45">AnualidadPensionado(CR$1,$E45,$B45, $D45, Hombres!$A$1:$DW$117, Mujeres!$A$1:$DW$117)</f>
        <v>0</v>
      </c>
      <c r="CS45" s="58" cm="1">
        <f t="array" ref="CS45">AnualidadPensionado(CS$1,$E45,$B45, $D45, Hombres!$A$1:$DW$117, Mujeres!$A$1:$DW$117)</f>
        <v>0</v>
      </c>
      <c r="CT45" s="58" cm="1">
        <f t="array" ref="CT45">AnualidadPensionado(CT$1,$E45,$B45, $D45, Hombres!$A$1:$DW$117, Mujeres!$A$1:$DW$117)</f>
        <v>0</v>
      </c>
      <c r="CU45" s="58" cm="1">
        <f t="array" ref="CU45">AnualidadPensionado(CU$1,$E45,$B45, $D45, Hombres!$A$1:$DW$117, Mujeres!$A$1:$DW$117)</f>
        <v>0</v>
      </c>
      <c r="CV45" s="58" cm="1">
        <f t="array" ref="CV45">AnualidadPensionado(CV$1,$E45,$B45, $D45, Hombres!$A$1:$DW$117, Mujeres!$A$1:$DW$117)</f>
        <v>0</v>
      </c>
      <c r="CW45" s="58" cm="1">
        <f t="array" ref="CW45">AnualidadPensionado(CW$1,$E45,$B45, $D45, Hombres!$A$1:$DW$117, Mujeres!$A$1:$DW$117)</f>
        <v>0</v>
      </c>
      <c r="CX45" s="58" cm="1">
        <f t="array" ref="CX45">AnualidadPensionado(CX$1,$E45,$B45, $D45, Hombres!$A$1:$DW$117, Mujeres!$A$1:$DW$117)</f>
        <v>0</v>
      </c>
      <c r="CY45" s="58" cm="1">
        <f t="array" ref="CY45">AnualidadPensionado(CY$1,$E45,$B45, $D45, Hombres!$A$1:$DW$117, Mujeres!$A$1:$DW$117)</f>
        <v>0</v>
      </c>
    </row>
    <row r="46" spans="1:103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9"/>
      <c r="H46" s="58" cm="1">
        <f t="array" ref="H46">AnualidadPensionado(H$1,$E46,$B46, $D46, Hombres!$A$1:$DW$117, Mujeres!$A$1:$DW$117)</f>
        <v>3100995.3000000003</v>
      </c>
      <c r="I46" s="58" cm="1">
        <f t="array" ref="I46">AnualidadPensionado(I$1,$E46,$B46, $D46, Hombres!$A$1:$DW$117, Mujeres!$A$1:$DW$117)</f>
        <v>3124817.3412573044</v>
      </c>
      <c r="J46" s="58" cm="1">
        <f t="array" ref="J46">AnualidadPensionado(J$1,$E46,$B46, $D46, Hombres!$A$1:$DW$117, Mujeres!$A$1:$DW$117)</f>
        <v>3141686.5114332144</v>
      </c>
      <c r="K46" s="58" cm="1">
        <f t="array" ref="K46">AnualidadPensionado(K$1,$E46,$B46, $D46, Hombres!$A$1:$DW$117, Mujeres!$A$1:$DW$117)</f>
        <v>3150645.2472969354</v>
      </c>
      <c r="L46" s="58" cm="1">
        <f t="array" ref="L46">AnualidadPensionado(L$1,$E46,$B46, $D46, Hombres!$A$1:$DW$117, Mujeres!$A$1:$DW$117)</f>
        <v>3151225.5268372926</v>
      </c>
      <c r="M46" s="58" cm="1">
        <f t="array" ref="M46">AnualidadPensionado(M$1,$E46,$B46, $D46, Hombres!$A$1:$DW$117, Mujeres!$A$1:$DW$117)</f>
        <v>3143391.5990849277</v>
      </c>
      <c r="N46" s="58" cm="1">
        <f t="array" ref="N46">AnualidadPensionado(N$1,$E46,$B46, $D46, Hombres!$A$1:$DW$117, Mujeres!$A$1:$DW$117)</f>
        <v>3127191.1968917386</v>
      </c>
      <c r="O46" s="58" cm="1">
        <f t="array" ref="O46">AnualidadPensionado(O$1,$E46,$B46, $D46, Hombres!$A$1:$DW$117, Mujeres!$A$1:$DW$117)</f>
        <v>3102451.9748243643</v>
      </c>
      <c r="P46" s="58" cm="1">
        <f t="array" ref="P46">AnualidadPensionado(P$1,$E46,$B46, $D46, Hombres!$A$1:$DW$117, Mujeres!$A$1:$DW$117)</f>
        <v>3068569.8610209571</v>
      </c>
      <c r="Q46" s="58" cm="1">
        <f t="array" ref="Q46">AnualidadPensionado(Q$1,$E46,$B46, $D46, Hombres!$A$1:$DW$117, Mujeres!$A$1:$DW$117)</f>
        <v>3019851.0518799378</v>
      </c>
      <c r="R46" s="58" cm="1">
        <f t="array" ref="R46">AnualidadPensionado(R$1,$E46,$B46, $D46, Hombres!$A$1:$DW$117, Mujeres!$A$1:$DW$117)</f>
        <v>2959569.0841475646</v>
      </c>
      <c r="S46" s="58" cm="1">
        <f t="array" ref="S46">AnualidadPensionado(S$1,$E46,$B46, $D46, Hombres!$A$1:$DW$117, Mujeres!$A$1:$DW$117)</f>
        <v>2887445.6285859039</v>
      </c>
      <c r="T46" s="58" cm="1">
        <f t="array" ref="T46">AnualidadPensionado(T$1,$E46,$B46, $D46, Hombres!$A$1:$DW$117, Mujeres!$A$1:$DW$117)</f>
        <v>2803198.6217057616</v>
      </c>
      <c r="U46" s="58" cm="1">
        <f t="array" ref="U46">AnualidadPensionado(U$1,$E46,$B46, $D46, Hombres!$A$1:$DW$117, Mujeres!$A$1:$DW$117)</f>
        <v>2706510.0949613815</v>
      </c>
      <c r="V46" s="58" cm="1">
        <f t="array" ref="V46">AnualidadPensionado(V$1,$E46,$B46, $D46, Hombres!$A$1:$DW$117, Mujeres!$A$1:$DW$117)</f>
        <v>2597259.1220007213</v>
      </c>
      <c r="W46" s="58" cm="1">
        <f t="array" ref="W46">AnualidadPensionado(W$1,$E46,$B46, $D46, Hombres!$A$1:$DW$117, Mujeres!$A$1:$DW$117)</f>
        <v>2475706.878236522</v>
      </c>
      <c r="X46" s="58" cm="1">
        <f t="array" ref="X46">AnualidadPensionado(X$1,$E46,$B46, $D46, Hombres!$A$1:$DW$117, Mujeres!$A$1:$DW$117)</f>
        <v>2342489.682812559</v>
      </c>
      <c r="Y46" s="58" cm="1">
        <f t="array" ref="Y46">AnualidadPensionado(Y$1,$E46,$B46, $D46, Hombres!$A$1:$DW$117, Mujeres!$A$1:$DW$117)</f>
        <v>2198455.6446440197</v>
      </c>
      <c r="Z46" s="58" cm="1">
        <f t="array" ref="Z46">AnualidadPensionado(Z$1,$E46,$B46, $D46, Hombres!$A$1:$DW$117, Mujeres!$A$1:$DW$117)</f>
        <v>2044666.5053357689</v>
      </c>
      <c r="AA46" s="58" cm="1">
        <f t="array" ref="AA46">AnualidadPensionado(AA$1,$E46,$B46, $D46, Hombres!$A$1:$DW$117, Mujeres!$A$1:$DW$117)</f>
        <v>1882572.8998354864</v>
      </c>
      <c r="AB46" s="58" cm="1">
        <f t="array" ref="AB46">AnualidadPensionado(AB$1,$E46,$B46, $D46, Hombres!$A$1:$DW$117, Mujeres!$A$1:$DW$117)</f>
        <v>1714169.9164404299</v>
      </c>
      <c r="AC46" s="58" cm="1">
        <f t="array" ref="AC46">AnualidadPensionado(AC$1,$E46,$B46, $D46, Hombres!$A$1:$DW$117, Mujeres!$A$1:$DW$117)</f>
        <v>1541887.2398476959</v>
      </c>
      <c r="AD46" s="58" cm="1">
        <f t="array" ref="AD46">AnualidadPensionado(AD$1,$E46,$B46, $D46, Hombres!$A$1:$DW$117, Mujeres!$A$1:$DW$117)</f>
        <v>1368346.0177434434</v>
      </c>
      <c r="AE46" s="58" cm="1">
        <f t="array" ref="AE46">AnualidadPensionado(AE$1,$E46,$B46, $D46, Hombres!$A$1:$DW$117, Mujeres!$A$1:$DW$117)</f>
        <v>1196275.0856690393</v>
      </c>
      <c r="AF46" s="58" cm="1">
        <f t="array" ref="AF46">AnualidadPensionado(AF$1,$E46,$B46, $D46, Hombres!$A$1:$DW$117, Mujeres!$A$1:$DW$117)</f>
        <v>1028545.0197540841</v>
      </c>
      <c r="AG46" s="58" cm="1">
        <f t="array" ref="AG46">AnualidadPensionado(AG$1,$E46,$B46, $D46, Hombres!$A$1:$DW$117, Mujeres!$A$1:$DW$117)</f>
        <v>868159.40031322639</v>
      </c>
      <c r="AH46" s="58" cm="1">
        <f t="array" ref="AH46">AnualidadPensionado(AH$1,$E46,$B46, $D46, Hombres!$A$1:$DW$117, Mujeres!$A$1:$DW$117)</f>
        <v>718005.71921686188</v>
      </c>
      <c r="AI46" s="58" cm="1">
        <f t="array" ref="AI46">AnualidadPensionado(AI$1,$E46,$B46, $D46, Hombres!$A$1:$DW$117, Mujeres!$A$1:$DW$117)</f>
        <v>580558.24123602058</v>
      </c>
      <c r="AJ46" s="58" cm="1">
        <f t="array" ref="AJ46">AnualidadPensionado(AJ$1,$E46,$B46, $D46, Hombres!$A$1:$DW$117, Mujeres!$A$1:$DW$117)</f>
        <v>457745.18947124883</v>
      </c>
      <c r="AK46" s="58" cm="1">
        <f t="array" ref="AK46">AnualidadPensionado(AK$1,$E46,$B46, $D46, Hombres!$A$1:$DW$117, Mujeres!$A$1:$DW$117)</f>
        <v>350903.57507651031</v>
      </c>
      <c r="AL46" s="58" cm="1">
        <f t="array" ref="AL46">AnualidadPensionado(AL$1,$E46,$B46, $D46, Hombres!$A$1:$DW$117, Mujeres!$A$1:$DW$117)</f>
        <v>260715.74568458527</v>
      </c>
      <c r="AM46" s="58" cm="1">
        <f t="array" ref="AM46">AnualidadPensionado(AM$1,$E46,$B46, $D46, Hombres!$A$1:$DW$117, Mujeres!$A$1:$DW$117)</f>
        <v>187090.28262483116</v>
      </c>
      <c r="AN46" s="58" cm="1">
        <f t="array" ref="AN46">AnualidadPensionado(AN$1,$E46,$B46, $D46, Hombres!$A$1:$DW$117, Mujeres!$A$1:$DW$117)</f>
        <v>129145.40152330797</v>
      </c>
      <c r="AO46" s="58" cm="1">
        <f t="array" ref="AO46">AnualidadPensionado(AO$1,$E46,$B46, $D46, Hombres!$A$1:$DW$117, Mujeres!$A$1:$DW$117)</f>
        <v>85344.775301128117</v>
      </c>
      <c r="AP46" s="58" cm="1">
        <f t="array" ref="AP46">AnualidadPensionado(AP$1,$E46,$B46, $D46, Hombres!$A$1:$DW$117, Mujeres!$A$1:$DW$117)</f>
        <v>53698.107506182198</v>
      </c>
      <c r="AQ46" s="58" cm="1">
        <f t="array" ref="AQ46">AnualidadPensionado(AQ$1,$E46,$B46, $D46, Hombres!$A$1:$DW$117, Mujeres!$A$1:$DW$117)</f>
        <v>31970.865808380058</v>
      </c>
      <c r="AR46" s="58" cm="1">
        <f t="array" ref="AR46">AnualidadPensionado(AR$1,$E46,$B46, $D46, Hombres!$A$1:$DW$117, Mujeres!$A$1:$DW$117)</f>
        <v>17885.967845725598</v>
      </c>
      <c r="AS46" s="58" cm="1">
        <f t="array" ref="AS46">AnualidadPensionado(AS$1,$E46,$B46, $D46, Hombres!$A$1:$DW$117, Mujeres!$A$1:$DW$117)</f>
        <v>9323.8167794453057</v>
      </c>
      <c r="AT46" s="58" cm="1">
        <f t="array" ref="AT46">AnualidadPensionado(AT$1,$E46,$B46, $D46, Hombres!$A$1:$DW$117, Mujeres!$A$1:$DW$117)</f>
        <v>4483.1876981690566</v>
      </c>
      <c r="AU46" s="58" cm="1">
        <f t="array" ref="AU46">AnualidadPensionado(AU$1,$E46,$B46, $D46, Hombres!$A$1:$DW$117, Mujeres!$A$1:$DW$117)</f>
        <v>1964.0595681787604</v>
      </c>
      <c r="AV46" s="58" cm="1">
        <f t="array" ref="AV46">AnualidadPensionado(AV$1,$E46,$B46, $D46, Hombres!$A$1:$DW$117, Mujeres!$A$1:$DW$117)</f>
        <v>772.35688378491534</v>
      </c>
      <c r="AW46" s="58" cm="1">
        <f t="array" ref="AW46">AnualidadPensionado(AW$1,$E46,$B46, $D46, Hombres!$A$1:$DW$117, Mujeres!$A$1:$DW$117)</f>
        <v>267.56488582165991</v>
      </c>
      <c r="AX46" s="58" cm="1">
        <f t="array" ref="AX46">AnualidadPensionado(AX$1,$E46,$B46, $D46, Hombres!$A$1:$DW$117, Mujeres!$A$1:$DW$117)</f>
        <v>79.655189211369063</v>
      </c>
      <c r="AY46" s="58" cm="1">
        <f t="array" ref="AY46">AnualidadPensionado(AY$1,$E46,$B46, $D46, Hombres!$A$1:$DW$117, Mujeres!$A$1:$DW$117)</f>
        <v>19.689466464501209</v>
      </c>
      <c r="AZ46" s="58" cm="1">
        <f t="array" ref="AZ46">AnualidadPensionado(AZ$1,$E46,$B46, $D46, Hombres!$A$1:$DW$117, Mujeres!$A$1:$DW$117)</f>
        <v>0</v>
      </c>
      <c r="BA46" s="58" cm="1">
        <f t="array" ref="BA46">AnualidadPensionado(BA$1,$E46,$B46, $D46, Hombres!$A$1:$DW$117, Mujeres!$A$1:$DW$117)</f>
        <v>0</v>
      </c>
      <c r="BB46" s="58" cm="1">
        <f t="array" ref="BB46">AnualidadPensionado(BB$1,$E46,$B46, $D46, Hombres!$A$1:$DW$117, Mujeres!$A$1:$DW$117)</f>
        <v>0</v>
      </c>
      <c r="BC46" s="58" cm="1">
        <f t="array" ref="BC46">AnualidadPensionado(BC$1,$E46,$B46, $D46, Hombres!$A$1:$DW$117, Mujeres!$A$1:$DW$117)</f>
        <v>0</v>
      </c>
      <c r="BD46" s="58" cm="1">
        <f t="array" ref="BD46">AnualidadPensionado(BD$1,$E46,$B46, $D46, Hombres!$A$1:$DW$117, Mujeres!$A$1:$DW$117)</f>
        <v>0</v>
      </c>
      <c r="BE46" s="58" cm="1">
        <f t="array" ref="BE46">AnualidadPensionado(BE$1,$E46,$B46, $D46, Hombres!$A$1:$DW$117, Mujeres!$A$1:$DW$117)</f>
        <v>0</v>
      </c>
      <c r="BF46" s="58" cm="1">
        <f t="array" ref="BF46">AnualidadPensionado(BF$1,$E46,$B46, $D46, Hombres!$A$1:$DW$117, Mujeres!$A$1:$DW$117)</f>
        <v>0</v>
      </c>
      <c r="BG46" s="58" cm="1">
        <f t="array" ref="BG46">AnualidadPensionado(BG$1,$E46,$B46, $D46, Hombres!$A$1:$DW$117, Mujeres!$A$1:$DW$117)</f>
        <v>0</v>
      </c>
      <c r="BH46" s="58" cm="1">
        <f t="array" ref="BH46">AnualidadPensionado(BH$1,$E46,$B46, $D46, Hombres!$A$1:$DW$117, Mujeres!$A$1:$DW$117)</f>
        <v>0</v>
      </c>
      <c r="BI46" s="58" cm="1">
        <f t="array" ref="BI46">AnualidadPensionado(BI$1,$E46,$B46, $D46, Hombres!$A$1:$DW$117, Mujeres!$A$1:$DW$117)</f>
        <v>0</v>
      </c>
      <c r="BJ46" s="58" cm="1">
        <f t="array" ref="BJ46">AnualidadPensionado(BJ$1,$E46,$B46, $D46, Hombres!$A$1:$DW$117, Mujeres!$A$1:$DW$117)</f>
        <v>0</v>
      </c>
      <c r="BK46" s="58" cm="1">
        <f t="array" ref="BK46">AnualidadPensionado(BK$1,$E46,$B46, $D46, Hombres!$A$1:$DW$117, Mujeres!$A$1:$DW$117)</f>
        <v>0</v>
      </c>
      <c r="BL46" s="58" cm="1">
        <f t="array" ref="BL46">AnualidadPensionado(BL$1,$E46,$B46, $D46, Hombres!$A$1:$DW$117, Mujeres!$A$1:$DW$117)</f>
        <v>0</v>
      </c>
      <c r="BM46" s="58" cm="1">
        <f t="array" ref="BM46">AnualidadPensionado(BM$1,$E46,$B46, $D46, Hombres!$A$1:$DW$117, Mujeres!$A$1:$DW$117)</f>
        <v>0</v>
      </c>
      <c r="BN46" s="58" cm="1">
        <f t="array" ref="BN46">AnualidadPensionado(BN$1,$E46,$B46, $D46, Hombres!$A$1:$DW$117, Mujeres!$A$1:$DW$117)</f>
        <v>0</v>
      </c>
      <c r="BO46" s="58" cm="1">
        <f t="array" ref="BO46">AnualidadPensionado(BO$1,$E46,$B46, $D46, Hombres!$A$1:$DW$117, Mujeres!$A$1:$DW$117)</f>
        <v>0</v>
      </c>
      <c r="BP46" s="58" cm="1">
        <f t="array" ref="BP46">AnualidadPensionado(BP$1,$E46,$B46, $D46, Hombres!$A$1:$DW$117, Mujeres!$A$1:$DW$117)</f>
        <v>0</v>
      </c>
      <c r="BQ46" s="58" cm="1">
        <f t="array" ref="BQ46">AnualidadPensionado(BQ$1,$E46,$B46, $D46, Hombres!$A$1:$DW$117, Mujeres!$A$1:$DW$117)</f>
        <v>0</v>
      </c>
      <c r="BR46" s="58" cm="1">
        <f t="array" ref="BR46">AnualidadPensionado(BR$1,$E46,$B46, $D46, Hombres!$A$1:$DW$117, Mujeres!$A$1:$DW$117)</f>
        <v>0</v>
      </c>
      <c r="BS46" s="58" cm="1">
        <f t="array" ref="BS46">AnualidadPensionado(BS$1,$E46,$B46, $D46, Hombres!$A$1:$DW$117, Mujeres!$A$1:$DW$117)</f>
        <v>0</v>
      </c>
      <c r="BT46" s="58" cm="1">
        <f t="array" ref="BT46">AnualidadPensionado(BT$1,$E46,$B46, $D46, Hombres!$A$1:$DW$117, Mujeres!$A$1:$DW$117)</f>
        <v>0</v>
      </c>
      <c r="BU46" s="58" cm="1">
        <f t="array" ref="BU46">AnualidadPensionado(BU$1,$E46,$B46, $D46, Hombres!$A$1:$DW$117, Mujeres!$A$1:$DW$117)</f>
        <v>0</v>
      </c>
      <c r="BV46" s="58" cm="1">
        <f t="array" ref="BV46">AnualidadPensionado(BV$1,$E46,$B46, $D46, Hombres!$A$1:$DW$117, Mujeres!$A$1:$DW$117)</f>
        <v>0</v>
      </c>
      <c r="BW46" s="58" cm="1">
        <f t="array" ref="BW46">AnualidadPensionado(BW$1,$E46,$B46, $D46, Hombres!$A$1:$DW$117, Mujeres!$A$1:$DW$117)</f>
        <v>0</v>
      </c>
      <c r="BX46" s="58" cm="1">
        <f t="array" ref="BX46">AnualidadPensionado(BX$1,$E46,$B46, $D46, Hombres!$A$1:$DW$117, Mujeres!$A$1:$DW$117)</f>
        <v>0</v>
      </c>
      <c r="BY46" s="58" cm="1">
        <f t="array" ref="BY46">AnualidadPensionado(BY$1,$E46,$B46, $D46, Hombres!$A$1:$DW$117, Mujeres!$A$1:$DW$117)</f>
        <v>0</v>
      </c>
      <c r="BZ46" s="58" cm="1">
        <f t="array" ref="BZ46">AnualidadPensionado(BZ$1,$E46,$B46, $D46, Hombres!$A$1:$DW$117, Mujeres!$A$1:$DW$117)</f>
        <v>0</v>
      </c>
      <c r="CA46" s="58" cm="1">
        <f t="array" ref="CA46">AnualidadPensionado(CA$1,$E46,$B46, $D46, Hombres!$A$1:$DW$117, Mujeres!$A$1:$DW$117)</f>
        <v>0</v>
      </c>
      <c r="CB46" s="58" cm="1">
        <f t="array" ref="CB46">AnualidadPensionado(CB$1,$E46,$B46, $D46, Hombres!$A$1:$DW$117, Mujeres!$A$1:$DW$117)</f>
        <v>0</v>
      </c>
      <c r="CC46" s="58" cm="1">
        <f t="array" ref="CC46">AnualidadPensionado(CC$1,$E46,$B46, $D46, Hombres!$A$1:$DW$117, Mujeres!$A$1:$DW$117)</f>
        <v>0</v>
      </c>
      <c r="CD46" s="58" cm="1">
        <f t="array" ref="CD46">AnualidadPensionado(CD$1,$E46,$B46, $D46, Hombres!$A$1:$DW$117, Mujeres!$A$1:$DW$117)</f>
        <v>0</v>
      </c>
      <c r="CE46" s="58" cm="1">
        <f t="array" ref="CE46">AnualidadPensionado(CE$1,$E46,$B46, $D46, Hombres!$A$1:$DW$117, Mujeres!$A$1:$DW$117)</f>
        <v>0</v>
      </c>
      <c r="CF46" s="58" cm="1">
        <f t="array" ref="CF46">AnualidadPensionado(CF$1,$E46,$B46, $D46, Hombres!$A$1:$DW$117, Mujeres!$A$1:$DW$117)</f>
        <v>0</v>
      </c>
      <c r="CG46" s="58" cm="1">
        <f t="array" ref="CG46">AnualidadPensionado(CG$1,$E46,$B46, $D46, Hombres!$A$1:$DW$117, Mujeres!$A$1:$DW$117)</f>
        <v>0</v>
      </c>
      <c r="CH46" s="58" cm="1">
        <f t="array" ref="CH46">AnualidadPensionado(CH$1,$E46,$B46, $D46, Hombres!$A$1:$DW$117, Mujeres!$A$1:$DW$117)</f>
        <v>0</v>
      </c>
      <c r="CI46" s="58" cm="1">
        <f t="array" ref="CI46">AnualidadPensionado(CI$1,$E46,$B46, $D46, Hombres!$A$1:$DW$117, Mujeres!$A$1:$DW$117)</f>
        <v>0</v>
      </c>
      <c r="CJ46" s="58" cm="1">
        <f t="array" ref="CJ46">AnualidadPensionado(CJ$1,$E46,$B46, $D46, Hombres!$A$1:$DW$117, Mujeres!$A$1:$DW$117)</f>
        <v>0</v>
      </c>
      <c r="CK46" s="58" cm="1">
        <f t="array" ref="CK46">AnualidadPensionado(CK$1,$E46,$B46, $D46, Hombres!$A$1:$DW$117, Mujeres!$A$1:$DW$117)</f>
        <v>0</v>
      </c>
      <c r="CL46" s="58" cm="1">
        <f t="array" ref="CL46">AnualidadPensionado(CL$1,$E46,$B46, $D46, Hombres!$A$1:$DW$117, Mujeres!$A$1:$DW$117)</f>
        <v>0</v>
      </c>
      <c r="CM46" s="58" cm="1">
        <f t="array" ref="CM46">AnualidadPensionado(CM$1,$E46,$B46, $D46, Hombres!$A$1:$DW$117, Mujeres!$A$1:$DW$117)</f>
        <v>0</v>
      </c>
      <c r="CN46" s="58" cm="1">
        <f t="array" ref="CN46">AnualidadPensionado(CN$1,$E46,$B46, $D46, Hombres!$A$1:$DW$117, Mujeres!$A$1:$DW$117)</f>
        <v>0</v>
      </c>
      <c r="CO46" s="58" cm="1">
        <f t="array" ref="CO46">AnualidadPensionado(CO$1,$E46,$B46, $D46, Hombres!$A$1:$DW$117, Mujeres!$A$1:$DW$117)</f>
        <v>0</v>
      </c>
      <c r="CP46" s="58" cm="1">
        <f t="array" ref="CP46">AnualidadPensionado(CP$1,$E46,$B46, $D46, Hombres!$A$1:$DW$117, Mujeres!$A$1:$DW$117)</f>
        <v>0</v>
      </c>
      <c r="CQ46" s="58" cm="1">
        <f t="array" ref="CQ46">AnualidadPensionado(CQ$1,$E46,$B46, $D46, Hombres!$A$1:$DW$117, Mujeres!$A$1:$DW$117)</f>
        <v>0</v>
      </c>
      <c r="CR46" s="58" cm="1">
        <f t="array" ref="CR46">AnualidadPensionado(CR$1,$E46,$B46, $D46, Hombres!$A$1:$DW$117, Mujeres!$A$1:$DW$117)</f>
        <v>0</v>
      </c>
      <c r="CS46" s="58" cm="1">
        <f t="array" ref="CS46">AnualidadPensionado(CS$1,$E46,$B46, $D46, Hombres!$A$1:$DW$117, Mujeres!$A$1:$DW$117)</f>
        <v>0</v>
      </c>
      <c r="CT46" s="58" cm="1">
        <f t="array" ref="CT46">AnualidadPensionado(CT$1,$E46,$B46, $D46, Hombres!$A$1:$DW$117, Mujeres!$A$1:$DW$117)</f>
        <v>0</v>
      </c>
      <c r="CU46" s="58" cm="1">
        <f t="array" ref="CU46">AnualidadPensionado(CU$1,$E46,$B46, $D46, Hombres!$A$1:$DW$117, Mujeres!$A$1:$DW$117)</f>
        <v>0</v>
      </c>
      <c r="CV46" s="58" cm="1">
        <f t="array" ref="CV46">AnualidadPensionado(CV$1,$E46,$B46, $D46, Hombres!$A$1:$DW$117, Mujeres!$A$1:$DW$117)</f>
        <v>0</v>
      </c>
      <c r="CW46" s="58" cm="1">
        <f t="array" ref="CW46">AnualidadPensionado(CW$1,$E46,$B46, $D46, Hombres!$A$1:$DW$117, Mujeres!$A$1:$DW$117)</f>
        <v>0</v>
      </c>
      <c r="CX46" s="58" cm="1">
        <f t="array" ref="CX46">AnualidadPensionado(CX$1,$E46,$B46, $D46, Hombres!$A$1:$DW$117, Mujeres!$A$1:$DW$117)</f>
        <v>0</v>
      </c>
      <c r="CY46" s="58" cm="1">
        <f t="array" ref="CY46">AnualidadPensionado(CY$1,$E46,$B46, $D46, Hombres!$A$1:$DW$117, Mujeres!$A$1:$DW$117)</f>
        <v>0</v>
      </c>
    </row>
    <row r="47" spans="1:103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9"/>
      <c r="H47" s="58" cm="1">
        <f t="array" ref="H47">AnualidadPensionado(H$1,$E47,$B47, $D47, Hombres!$A$1:$DW$117, Mujeres!$A$1:$DW$117)</f>
        <v>1410686.55</v>
      </c>
      <c r="I47" s="58" cm="1">
        <f t="array" ref="I47">AnualidadPensionado(I$1,$E47,$B47, $D47, Hombres!$A$1:$DW$117, Mujeres!$A$1:$DW$117)</f>
        <v>1427258.6974583028</v>
      </c>
      <c r="J47" s="58" cm="1">
        <f t="array" ref="J47">AnualidadPensionado(J$1,$E47,$B47, $D47, Hombres!$A$1:$DW$117, Mujeres!$A$1:$DW$117)</f>
        <v>1441762.7857936136</v>
      </c>
      <c r="K47" s="58" cm="1">
        <f t="array" ref="K47">AnualidadPensionado(K$1,$E47,$B47, $D47, Hombres!$A$1:$DW$117, Mujeres!$A$1:$DW$117)</f>
        <v>1453612.0430073091</v>
      </c>
      <c r="L47" s="58" cm="1">
        <f t="array" ref="L47">AnualidadPensionado(L$1,$E47,$B47, $D47, Hombres!$A$1:$DW$117, Mujeres!$A$1:$DW$117)</f>
        <v>1462232.7590017421</v>
      </c>
      <c r="M47" s="58" cm="1">
        <f t="array" ref="M47">AnualidadPensionado(M$1,$E47,$B47, $D47, Hombres!$A$1:$DW$117, Mujeres!$A$1:$DW$117)</f>
        <v>1467202.306180951</v>
      </c>
      <c r="N47" s="58" cm="1">
        <f t="array" ref="N47">AnualidadPensionado(N$1,$E47,$B47, $D47, Hombres!$A$1:$DW$117, Mujeres!$A$1:$DW$117)</f>
        <v>1468368.9873075662</v>
      </c>
      <c r="O47" s="58" cm="1">
        <f t="array" ref="O47">AnualidadPensionado(O$1,$E47,$B47, $D47, Hombres!$A$1:$DW$117, Mujeres!$A$1:$DW$117)</f>
        <v>1465722.2727651105</v>
      </c>
      <c r="P47" s="58" cm="1">
        <f t="array" ref="P47">AnualidadPensionado(P$1,$E47,$B47, $D47, Hombres!$A$1:$DW$117, Mujeres!$A$1:$DW$117)</f>
        <v>1459217.173063071</v>
      </c>
      <c r="Q47" s="58" cm="1">
        <f t="array" ref="Q47">AnualidadPensionado(Q$1,$E47,$B47, $D47, Hombres!$A$1:$DW$117, Mujeres!$A$1:$DW$117)</f>
        <v>1448716.6783884868</v>
      </c>
      <c r="R47" s="58" cm="1">
        <f t="array" ref="R47">AnualidadPensionado(R$1,$E47,$B47, $D47, Hombres!$A$1:$DW$117, Mujeres!$A$1:$DW$117)</f>
        <v>1433973.8290467497</v>
      </c>
      <c r="S47" s="58" cm="1">
        <f t="array" ref="S47">AnualidadPensionado(S$1,$E47,$B47, $D47, Hombres!$A$1:$DW$117, Mujeres!$A$1:$DW$117)</f>
        <v>1412387.1526876064</v>
      </c>
      <c r="T47" s="58" cm="1">
        <f t="array" ref="T47">AnualidadPensionado(T$1,$E47,$B47, $D47, Hombres!$A$1:$DW$117, Mujeres!$A$1:$DW$117)</f>
        <v>1385505.121628307</v>
      </c>
      <c r="U47" s="58" cm="1">
        <f t="array" ref="U47">AnualidadPensionado(U$1,$E47,$B47, $D47, Hombres!$A$1:$DW$117, Mujeres!$A$1:$DW$117)</f>
        <v>1353094.3771754492</v>
      </c>
      <c r="V47" s="58" cm="1">
        <f t="array" ref="V47">AnualidadPensionado(V$1,$E47,$B47, $D47, Hombres!$A$1:$DW$117, Mujeres!$A$1:$DW$117)</f>
        <v>1314935.9371938992</v>
      </c>
      <c r="W47" s="58" cm="1">
        <f t="array" ref="W47">AnualidadPensionado(W$1,$E47,$B47, $D47, Hombres!$A$1:$DW$117, Mujeres!$A$1:$DW$117)</f>
        <v>1270914.4119533906</v>
      </c>
      <c r="X47" s="58" cm="1">
        <f t="array" ref="X47">AnualidadPensionado(X$1,$E47,$B47, $D47, Hombres!$A$1:$DW$117, Mujeres!$A$1:$DW$117)</f>
        <v>1221063.1055185497</v>
      </c>
      <c r="Y47" s="58" cm="1">
        <f t="array" ref="Y47">AnualidadPensionado(Y$1,$E47,$B47, $D47, Hombres!$A$1:$DW$117, Mujeres!$A$1:$DW$117)</f>
        <v>1165476.9025260916</v>
      </c>
      <c r="Z47" s="58" cm="1">
        <f t="array" ref="Z47">AnualidadPensionado(Z$1,$E47,$B47, $D47, Hombres!$A$1:$DW$117, Mujeres!$A$1:$DW$117)</f>
        <v>1104310.1176251981</v>
      </c>
      <c r="AA47" s="58" cm="1">
        <f t="array" ref="AA47">AnualidadPensionado(AA$1,$E47,$B47, $D47, Hombres!$A$1:$DW$117, Mujeres!$A$1:$DW$117)</f>
        <v>1037852.5050500092</v>
      </c>
      <c r="AB47" s="58" cm="1">
        <f t="array" ref="AB47">AnualidadPensionado(AB$1,$E47,$B47, $D47, Hombres!$A$1:$DW$117, Mujeres!$A$1:$DW$117)</f>
        <v>966637.92336142412</v>
      </c>
      <c r="AC47" s="58" cm="1">
        <f t="array" ref="AC47">AnualidadPensionado(AC$1,$E47,$B47, $D47, Hombres!$A$1:$DW$117, Mujeres!$A$1:$DW$117)</f>
        <v>891438.26618197083</v>
      </c>
      <c r="AD47" s="58" cm="1">
        <f t="array" ref="AD47">AnualidadPensionado(AD$1,$E47,$B47, $D47, Hombres!$A$1:$DW$117, Mujeres!$A$1:$DW$117)</f>
        <v>813157.4367432826</v>
      </c>
      <c r="AE47" s="58" cm="1">
        <f t="array" ref="AE47">AnualidadPensionado(AE$1,$E47,$B47, $D47, Hombres!$A$1:$DW$117, Mujeres!$A$1:$DW$117)</f>
        <v>732803.7827297094</v>
      </c>
      <c r="AF47" s="58" cm="1">
        <f t="array" ref="AF47">AnualidadPensionado(AF$1,$E47,$B47, $D47, Hombres!$A$1:$DW$117, Mujeres!$A$1:$DW$117)</f>
        <v>651536.00664022821</v>
      </c>
      <c r="AG47" s="58" cm="1">
        <f t="array" ref="AG47">AnualidadPensionado(AG$1,$E47,$B47, $D47, Hombres!$A$1:$DW$117, Mujeres!$A$1:$DW$117)</f>
        <v>570700.48745044472</v>
      </c>
      <c r="AH47" s="58" cm="1">
        <f t="array" ref="AH47">AnualidadPensionado(AH$1,$E47,$B47, $D47, Hombres!$A$1:$DW$117, Mujeres!$A$1:$DW$117)</f>
        <v>491740.96069911571</v>
      </c>
      <c r="AI47" s="58" cm="1">
        <f t="array" ref="AI47">AnualidadPensionado(AI$1,$E47,$B47, $D47, Hombres!$A$1:$DW$117, Mujeres!$A$1:$DW$117)</f>
        <v>416061.00845199224</v>
      </c>
      <c r="AJ47" s="58" cm="1">
        <f t="array" ref="AJ47">AnualidadPensionado(AJ$1,$E47,$B47, $D47, Hombres!$A$1:$DW$117, Mujeres!$A$1:$DW$117)</f>
        <v>344961.04336436949</v>
      </c>
      <c r="AK47" s="58" cm="1">
        <f t="array" ref="AK47">AnualidadPensionado(AK$1,$E47,$B47, $D47, Hombres!$A$1:$DW$117, Mujeres!$A$1:$DW$117)</f>
        <v>279616.54210894066</v>
      </c>
      <c r="AL47" s="58" cm="1">
        <f t="array" ref="AL47">AnualidadPensionado(AL$1,$E47,$B47, $D47, Hombres!$A$1:$DW$117, Mujeres!$A$1:$DW$117)</f>
        <v>221033.00916072365</v>
      </c>
      <c r="AM47" s="58" cm="1">
        <f t="array" ref="AM47">AnualidadPensionado(AM$1,$E47,$B47, $D47, Hombres!$A$1:$DW$117, Mujeres!$A$1:$DW$117)</f>
        <v>169932.00626988217</v>
      </c>
      <c r="AN47" s="58" cm="1">
        <f t="array" ref="AN47">AnualidadPensionado(AN$1,$E47,$B47, $D47, Hombres!$A$1:$DW$117, Mujeres!$A$1:$DW$117)</f>
        <v>126662.55308991041</v>
      </c>
      <c r="AO47" s="58" cm="1">
        <f t="array" ref="AO47">AnualidadPensionado(AO$1,$E47,$B47, $D47, Hombres!$A$1:$DW$117, Mujeres!$A$1:$DW$117)</f>
        <v>91194.477741224764</v>
      </c>
      <c r="AP47" s="58" cm="1">
        <f t="array" ref="AP47">AnualidadPensionado(AP$1,$E47,$B47, $D47, Hombres!$A$1:$DW$117, Mujeres!$A$1:$DW$117)</f>
        <v>63154.007750467026</v>
      </c>
      <c r="AQ47" s="58" cm="1">
        <f t="array" ref="AQ47">AnualidadPensionado(AQ$1,$E47,$B47, $D47, Hombres!$A$1:$DW$117, Mujeres!$A$1:$DW$117)</f>
        <v>41872.250668177978</v>
      </c>
      <c r="AR47" s="58" cm="1">
        <f t="array" ref="AR47">AnualidadPensionado(AR$1,$E47,$B47, $D47, Hombres!$A$1:$DW$117, Mujeres!$A$1:$DW$117)</f>
        <v>26441.209438412319</v>
      </c>
      <c r="AS47" s="58" cm="1">
        <f t="array" ref="AS47">AnualidadPensionado(AS$1,$E47,$B47, $D47, Hombres!$A$1:$DW$117, Mujeres!$A$1:$DW$117)</f>
        <v>15805.396189838037</v>
      </c>
      <c r="AT47" s="58" cm="1">
        <f t="array" ref="AT47">AnualidadPensionado(AT$1,$E47,$B47, $D47, Hombres!$A$1:$DW$117, Mujeres!$A$1:$DW$117)</f>
        <v>8878.2979339515368</v>
      </c>
      <c r="AU47" s="58" cm="1">
        <f t="array" ref="AU47">AnualidadPensionado(AU$1,$E47,$B47, $D47, Hombres!$A$1:$DW$117, Mujeres!$A$1:$DW$117)</f>
        <v>4646.4819497932813</v>
      </c>
      <c r="AV47" s="58" cm="1">
        <f t="array" ref="AV47">AnualidadPensionado(AV$1,$E47,$B47, $D47, Hombres!$A$1:$DW$117, Mujeres!$A$1:$DW$117)</f>
        <v>2243.0876279236631</v>
      </c>
      <c r="AW47" s="58" cm="1">
        <f t="array" ref="AW47">AnualidadPensionado(AW$1,$E47,$B47, $D47, Hombres!$A$1:$DW$117, Mujeres!$A$1:$DW$117)</f>
        <v>986.97087980983952</v>
      </c>
      <c r="AX47" s="58" cm="1">
        <f t="array" ref="AX47">AnualidadPensionado(AX$1,$E47,$B47, $D47, Hombres!$A$1:$DW$117, Mujeres!$A$1:$DW$117)</f>
        <v>389.96527493793781</v>
      </c>
      <c r="AY47" s="58" cm="1">
        <f t="array" ref="AY47">AnualidadPensionado(AY$1,$E47,$B47, $D47, Hombres!$A$1:$DW$117, Mujeres!$A$1:$DW$117)</f>
        <v>135.74427526070701</v>
      </c>
      <c r="AZ47" s="58" cm="1">
        <f t="array" ref="AZ47">AnualidadPensionado(AZ$1,$E47,$B47, $D47, Hombres!$A$1:$DW$117, Mujeres!$A$1:$DW$117)</f>
        <v>40.599302173334031</v>
      </c>
      <c r="BA47" s="58" cm="1">
        <f t="array" ref="BA47">AnualidadPensionado(BA$1,$E47,$B47, $D47, Hombres!$A$1:$DW$117, Mujeres!$A$1:$DW$117)</f>
        <v>10.082585588063566</v>
      </c>
      <c r="BB47" s="58" cm="1">
        <f t="array" ref="BB47">AnualidadPensionado(BB$1,$E47,$B47, $D47, Hombres!$A$1:$DW$117, Mujeres!$A$1:$DW$117)</f>
        <v>0</v>
      </c>
      <c r="BC47" s="58" cm="1">
        <f t="array" ref="BC47">AnualidadPensionado(BC$1,$E47,$B47, $D47, Hombres!$A$1:$DW$117, Mujeres!$A$1:$DW$117)</f>
        <v>0</v>
      </c>
      <c r="BD47" s="58" cm="1">
        <f t="array" ref="BD47">AnualidadPensionado(BD$1,$E47,$B47, $D47, Hombres!$A$1:$DW$117, Mujeres!$A$1:$DW$117)</f>
        <v>0</v>
      </c>
      <c r="BE47" s="58" cm="1">
        <f t="array" ref="BE47">AnualidadPensionado(BE$1,$E47,$B47, $D47, Hombres!$A$1:$DW$117, Mujeres!$A$1:$DW$117)</f>
        <v>0</v>
      </c>
      <c r="BF47" s="58" cm="1">
        <f t="array" ref="BF47">AnualidadPensionado(BF$1,$E47,$B47, $D47, Hombres!$A$1:$DW$117, Mujeres!$A$1:$DW$117)</f>
        <v>0</v>
      </c>
      <c r="BG47" s="58" cm="1">
        <f t="array" ref="BG47">AnualidadPensionado(BG$1,$E47,$B47, $D47, Hombres!$A$1:$DW$117, Mujeres!$A$1:$DW$117)</f>
        <v>0</v>
      </c>
      <c r="BH47" s="58" cm="1">
        <f t="array" ref="BH47">AnualidadPensionado(BH$1,$E47,$B47, $D47, Hombres!$A$1:$DW$117, Mujeres!$A$1:$DW$117)</f>
        <v>0</v>
      </c>
      <c r="BI47" s="58" cm="1">
        <f t="array" ref="BI47">AnualidadPensionado(BI$1,$E47,$B47, $D47, Hombres!$A$1:$DW$117, Mujeres!$A$1:$DW$117)</f>
        <v>0</v>
      </c>
      <c r="BJ47" s="58" cm="1">
        <f t="array" ref="BJ47">AnualidadPensionado(BJ$1,$E47,$B47, $D47, Hombres!$A$1:$DW$117, Mujeres!$A$1:$DW$117)</f>
        <v>0</v>
      </c>
      <c r="BK47" s="58" cm="1">
        <f t="array" ref="BK47">AnualidadPensionado(BK$1,$E47,$B47, $D47, Hombres!$A$1:$DW$117, Mujeres!$A$1:$DW$117)</f>
        <v>0</v>
      </c>
      <c r="BL47" s="58" cm="1">
        <f t="array" ref="BL47">AnualidadPensionado(BL$1,$E47,$B47, $D47, Hombres!$A$1:$DW$117, Mujeres!$A$1:$DW$117)</f>
        <v>0</v>
      </c>
      <c r="BM47" s="58" cm="1">
        <f t="array" ref="BM47">AnualidadPensionado(BM$1,$E47,$B47, $D47, Hombres!$A$1:$DW$117, Mujeres!$A$1:$DW$117)</f>
        <v>0</v>
      </c>
      <c r="BN47" s="58" cm="1">
        <f t="array" ref="BN47">AnualidadPensionado(BN$1,$E47,$B47, $D47, Hombres!$A$1:$DW$117, Mujeres!$A$1:$DW$117)</f>
        <v>0</v>
      </c>
      <c r="BO47" s="58" cm="1">
        <f t="array" ref="BO47">AnualidadPensionado(BO$1,$E47,$B47, $D47, Hombres!$A$1:$DW$117, Mujeres!$A$1:$DW$117)</f>
        <v>0</v>
      </c>
      <c r="BP47" s="58" cm="1">
        <f t="array" ref="BP47">AnualidadPensionado(BP$1,$E47,$B47, $D47, Hombres!$A$1:$DW$117, Mujeres!$A$1:$DW$117)</f>
        <v>0</v>
      </c>
      <c r="BQ47" s="58" cm="1">
        <f t="array" ref="BQ47">AnualidadPensionado(BQ$1,$E47,$B47, $D47, Hombres!$A$1:$DW$117, Mujeres!$A$1:$DW$117)</f>
        <v>0</v>
      </c>
      <c r="BR47" s="58" cm="1">
        <f t="array" ref="BR47">AnualidadPensionado(BR$1,$E47,$B47, $D47, Hombres!$A$1:$DW$117, Mujeres!$A$1:$DW$117)</f>
        <v>0</v>
      </c>
      <c r="BS47" s="58" cm="1">
        <f t="array" ref="BS47">AnualidadPensionado(BS$1,$E47,$B47, $D47, Hombres!$A$1:$DW$117, Mujeres!$A$1:$DW$117)</f>
        <v>0</v>
      </c>
      <c r="BT47" s="58" cm="1">
        <f t="array" ref="BT47">AnualidadPensionado(BT$1,$E47,$B47, $D47, Hombres!$A$1:$DW$117, Mujeres!$A$1:$DW$117)</f>
        <v>0</v>
      </c>
      <c r="BU47" s="58" cm="1">
        <f t="array" ref="BU47">AnualidadPensionado(BU$1,$E47,$B47, $D47, Hombres!$A$1:$DW$117, Mujeres!$A$1:$DW$117)</f>
        <v>0</v>
      </c>
      <c r="BV47" s="58" cm="1">
        <f t="array" ref="BV47">AnualidadPensionado(BV$1,$E47,$B47, $D47, Hombres!$A$1:$DW$117, Mujeres!$A$1:$DW$117)</f>
        <v>0</v>
      </c>
      <c r="BW47" s="58" cm="1">
        <f t="array" ref="BW47">AnualidadPensionado(BW$1,$E47,$B47, $D47, Hombres!$A$1:$DW$117, Mujeres!$A$1:$DW$117)</f>
        <v>0</v>
      </c>
      <c r="BX47" s="58" cm="1">
        <f t="array" ref="BX47">AnualidadPensionado(BX$1,$E47,$B47, $D47, Hombres!$A$1:$DW$117, Mujeres!$A$1:$DW$117)</f>
        <v>0</v>
      </c>
      <c r="BY47" s="58" cm="1">
        <f t="array" ref="BY47">AnualidadPensionado(BY$1,$E47,$B47, $D47, Hombres!$A$1:$DW$117, Mujeres!$A$1:$DW$117)</f>
        <v>0</v>
      </c>
      <c r="BZ47" s="58" cm="1">
        <f t="array" ref="BZ47">AnualidadPensionado(BZ$1,$E47,$B47, $D47, Hombres!$A$1:$DW$117, Mujeres!$A$1:$DW$117)</f>
        <v>0</v>
      </c>
      <c r="CA47" s="58" cm="1">
        <f t="array" ref="CA47">AnualidadPensionado(CA$1,$E47,$B47, $D47, Hombres!$A$1:$DW$117, Mujeres!$A$1:$DW$117)</f>
        <v>0</v>
      </c>
      <c r="CB47" s="58" cm="1">
        <f t="array" ref="CB47">AnualidadPensionado(CB$1,$E47,$B47, $D47, Hombres!$A$1:$DW$117, Mujeres!$A$1:$DW$117)</f>
        <v>0</v>
      </c>
      <c r="CC47" s="58" cm="1">
        <f t="array" ref="CC47">AnualidadPensionado(CC$1,$E47,$B47, $D47, Hombres!$A$1:$DW$117, Mujeres!$A$1:$DW$117)</f>
        <v>0</v>
      </c>
      <c r="CD47" s="58" cm="1">
        <f t="array" ref="CD47">AnualidadPensionado(CD$1,$E47,$B47, $D47, Hombres!$A$1:$DW$117, Mujeres!$A$1:$DW$117)</f>
        <v>0</v>
      </c>
      <c r="CE47" s="58" cm="1">
        <f t="array" ref="CE47">AnualidadPensionado(CE$1,$E47,$B47, $D47, Hombres!$A$1:$DW$117, Mujeres!$A$1:$DW$117)</f>
        <v>0</v>
      </c>
      <c r="CF47" s="58" cm="1">
        <f t="array" ref="CF47">AnualidadPensionado(CF$1,$E47,$B47, $D47, Hombres!$A$1:$DW$117, Mujeres!$A$1:$DW$117)</f>
        <v>0</v>
      </c>
      <c r="CG47" s="58" cm="1">
        <f t="array" ref="CG47">AnualidadPensionado(CG$1,$E47,$B47, $D47, Hombres!$A$1:$DW$117, Mujeres!$A$1:$DW$117)</f>
        <v>0</v>
      </c>
      <c r="CH47" s="58" cm="1">
        <f t="array" ref="CH47">AnualidadPensionado(CH$1,$E47,$B47, $D47, Hombres!$A$1:$DW$117, Mujeres!$A$1:$DW$117)</f>
        <v>0</v>
      </c>
      <c r="CI47" s="58" cm="1">
        <f t="array" ref="CI47">AnualidadPensionado(CI$1,$E47,$B47, $D47, Hombres!$A$1:$DW$117, Mujeres!$A$1:$DW$117)</f>
        <v>0</v>
      </c>
      <c r="CJ47" s="58" cm="1">
        <f t="array" ref="CJ47">AnualidadPensionado(CJ$1,$E47,$B47, $D47, Hombres!$A$1:$DW$117, Mujeres!$A$1:$DW$117)</f>
        <v>0</v>
      </c>
      <c r="CK47" s="58" cm="1">
        <f t="array" ref="CK47">AnualidadPensionado(CK$1,$E47,$B47, $D47, Hombres!$A$1:$DW$117, Mujeres!$A$1:$DW$117)</f>
        <v>0</v>
      </c>
      <c r="CL47" s="58" cm="1">
        <f t="array" ref="CL47">AnualidadPensionado(CL$1,$E47,$B47, $D47, Hombres!$A$1:$DW$117, Mujeres!$A$1:$DW$117)</f>
        <v>0</v>
      </c>
      <c r="CM47" s="58" cm="1">
        <f t="array" ref="CM47">AnualidadPensionado(CM$1,$E47,$B47, $D47, Hombres!$A$1:$DW$117, Mujeres!$A$1:$DW$117)</f>
        <v>0</v>
      </c>
      <c r="CN47" s="58" cm="1">
        <f t="array" ref="CN47">AnualidadPensionado(CN$1,$E47,$B47, $D47, Hombres!$A$1:$DW$117, Mujeres!$A$1:$DW$117)</f>
        <v>0</v>
      </c>
      <c r="CO47" s="58" cm="1">
        <f t="array" ref="CO47">AnualidadPensionado(CO$1,$E47,$B47, $D47, Hombres!$A$1:$DW$117, Mujeres!$A$1:$DW$117)</f>
        <v>0</v>
      </c>
      <c r="CP47" s="58" cm="1">
        <f t="array" ref="CP47">AnualidadPensionado(CP$1,$E47,$B47, $D47, Hombres!$A$1:$DW$117, Mujeres!$A$1:$DW$117)</f>
        <v>0</v>
      </c>
      <c r="CQ47" s="58" cm="1">
        <f t="array" ref="CQ47">AnualidadPensionado(CQ$1,$E47,$B47, $D47, Hombres!$A$1:$DW$117, Mujeres!$A$1:$DW$117)</f>
        <v>0</v>
      </c>
      <c r="CR47" s="58" cm="1">
        <f t="array" ref="CR47">AnualidadPensionado(CR$1,$E47,$B47, $D47, Hombres!$A$1:$DW$117, Mujeres!$A$1:$DW$117)</f>
        <v>0</v>
      </c>
      <c r="CS47" s="58" cm="1">
        <f t="array" ref="CS47">AnualidadPensionado(CS$1,$E47,$B47, $D47, Hombres!$A$1:$DW$117, Mujeres!$A$1:$DW$117)</f>
        <v>0</v>
      </c>
      <c r="CT47" s="58" cm="1">
        <f t="array" ref="CT47">AnualidadPensionado(CT$1,$E47,$B47, $D47, Hombres!$A$1:$DW$117, Mujeres!$A$1:$DW$117)</f>
        <v>0</v>
      </c>
      <c r="CU47" s="58" cm="1">
        <f t="array" ref="CU47">AnualidadPensionado(CU$1,$E47,$B47, $D47, Hombres!$A$1:$DW$117, Mujeres!$A$1:$DW$117)</f>
        <v>0</v>
      </c>
      <c r="CV47" s="58" cm="1">
        <f t="array" ref="CV47">AnualidadPensionado(CV$1,$E47,$B47, $D47, Hombres!$A$1:$DW$117, Mujeres!$A$1:$DW$117)</f>
        <v>0</v>
      </c>
      <c r="CW47" s="58" cm="1">
        <f t="array" ref="CW47">AnualidadPensionado(CW$1,$E47,$B47, $D47, Hombres!$A$1:$DW$117, Mujeres!$A$1:$DW$117)</f>
        <v>0</v>
      </c>
      <c r="CX47" s="58" cm="1">
        <f t="array" ref="CX47">AnualidadPensionado(CX$1,$E47,$B47, $D47, Hombres!$A$1:$DW$117, Mujeres!$A$1:$DW$117)</f>
        <v>0</v>
      </c>
      <c r="CY47" s="58" cm="1">
        <f t="array" ref="CY47">AnualidadPensionado(CY$1,$E47,$B47, $D47, Hombres!$A$1:$DW$117, Mujeres!$A$1:$DW$117)</f>
        <v>0</v>
      </c>
    </row>
    <row r="48" spans="1:103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9"/>
      <c r="H48" s="58" cm="1">
        <f t="array" ref="H48">AnualidadPensionado(H$1,$E48,$B48, $D48, Hombres!$A$1:$DW$117, Mujeres!$A$1:$DW$117)</f>
        <v>4213560</v>
      </c>
      <c r="I48" s="58" cm="1">
        <f t="array" ref="I48">AnualidadPensionado(I$1,$E48,$B48, $D48, Hombres!$A$1:$DW$117, Mujeres!$A$1:$DW$117)</f>
        <v>4271756.4097977607</v>
      </c>
      <c r="J48" s="58" cm="1">
        <f t="array" ref="J48">AnualidadPensionado(J$1,$E48,$B48, $D48, Hombres!$A$1:$DW$117, Mujeres!$A$1:$DW$117)</f>
        <v>4324456.8208635636</v>
      </c>
      <c r="K48" s="58" cm="1">
        <f t="array" ref="K48">AnualidadPensionado(K$1,$E48,$B48, $D48, Hombres!$A$1:$DW$117, Mujeres!$A$1:$DW$117)</f>
        <v>4371440.5739069274</v>
      </c>
      <c r="L48" s="58" cm="1">
        <f t="array" ref="L48">AnualidadPensionado(L$1,$E48,$B48, $D48, Hombres!$A$1:$DW$117, Mujeres!$A$1:$DW$117)</f>
        <v>4411686.5300656799</v>
      </c>
      <c r="M48" s="58" cm="1">
        <f t="array" ref="M48">AnualidadPensionado(M$1,$E48,$B48, $D48, Hombres!$A$1:$DW$117, Mujeres!$A$1:$DW$117)</f>
        <v>4443533.930430348</v>
      </c>
      <c r="N48" s="58" cm="1">
        <f t="array" ref="N48">AnualidadPensionado(N$1,$E48,$B48, $D48, Hombres!$A$1:$DW$117, Mujeres!$A$1:$DW$117)</f>
        <v>4465009.8987294352</v>
      </c>
      <c r="O48" s="58" cm="1">
        <f t="array" ref="O48">AnualidadPensionado(O$1,$E48,$B48, $D48, Hombres!$A$1:$DW$117, Mujeres!$A$1:$DW$117)</f>
        <v>4474048.7576081855</v>
      </c>
      <c r="P48" s="58" cm="1">
        <f t="array" ref="P48">AnualidadPensionado(P$1,$E48,$B48, $D48, Hombres!$A$1:$DW$117, Mujeres!$A$1:$DW$117)</f>
        <v>4463817.5387016777</v>
      </c>
      <c r="Q48" s="58" cm="1">
        <f t="array" ref="Q48">AnualidadPensionado(Q$1,$E48,$B48, $D48, Hombres!$A$1:$DW$117, Mujeres!$A$1:$DW$117)</f>
        <v>4438140.1871592775</v>
      </c>
      <c r="R48" s="58" cm="1">
        <f t="array" ref="R48">AnualidadPensionado(R$1,$E48,$B48, $D48, Hombres!$A$1:$DW$117, Mujeres!$A$1:$DW$117)</f>
        <v>4395558.7351745497</v>
      </c>
      <c r="S48" s="58" cm="1">
        <f t="array" ref="S48">AnualidadPensionado(S$1,$E48,$B48, $D48, Hombres!$A$1:$DW$117, Mujeres!$A$1:$DW$117)</f>
        <v>4334797.1245991513</v>
      </c>
      <c r="T48" s="58" cm="1">
        <f t="array" ref="T48">AnualidadPensionado(T$1,$E48,$B48, $D48, Hombres!$A$1:$DW$117, Mujeres!$A$1:$DW$117)</f>
        <v>4254588.5484531028</v>
      </c>
      <c r="U48" s="58" cm="1">
        <f t="array" ref="U48">AnualidadPensionado(U$1,$E48,$B48, $D48, Hombres!$A$1:$DW$117, Mujeres!$A$1:$DW$117)</f>
        <v>4153573.4735454181</v>
      </c>
      <c r="V48" s="58" cm="1">
        <f t="array" ref="V48">AnualidadPensionado(V$1,$E48,$B48, $D48, Hombres!$A$1:$DW$117, Mujeres!$A$1:$DW$117)</f>
        <v>4030524.0712238834</v>
      </c>
      <c r="W48" s="58" cm="1">
        <f t="array" ref="W48">AnualidadPensionado(W$1,$E48,$B48, $D48, Hombres!$A$1:$DW$117, Mujeres!$A$1:$DW$117)</f>
        <v>3884779.9459696882</v>
      </c>
      <c r="X48" s="58" cm="1">
        <f t="array" ref="X48">AnualidadPensionado(X$1,$E48,$B48, $D48, Hombres!$A$1:$DW$117, Mujeres!$A$1:$DW$117)</f>
        <v>3716309.8827954847</v>
      </c>
      <c r="Y48" s="58" cm="1">
        <f t="array" ref="Y48">AnualidadPensionado(Y$1,$E48,$B48, $D48, Hombres!$A$1:$DW$117, Mujeres!$A$1:$DW$117)</f>
        <v>3525506.7774740392</v>
      </c>
      <c r="Z48" s="58" cm="1">
        <f t="array" ref="Z48">AnualidadPensionado(Z$1,$E48,$B48, $D48, Hombres!$A$1:$DW$117, Mujeres!$A$1:$DW$117)</f>
        <v>3313113.002419848</v>
      </c>
      <c r="AA48" s="58" cm="1">
        <f t="array" ref="AA48">AnualidadPensionado(AA$1,$E48,$B48, $D48, Hombres!$A$1:$DW$117, Mujeres!$A$1:$DW$117)</f>
        <v>3080531.6281192717</v>
      </c>
      <c r="AB48" s="58" cm="1">
        <f t="array" ref="AB48">AnualidadPensionado(AB$1,$E48,$B48, $D48, Hombres!$A$1:$DW$117, Mujeres!$A$1:$DW$117)</f>
        <v>2830234.3362275157</v>
      </c>
      <c r="AC48" s="58" cm="1">
        <f t="array" ref="AC48">AnualidadPensionado(AC$1,$E48,$B48, $D48, Hombres!$A$1:$DW$117, Mujeres!$A$1:$DW$117)</f>
        <v>2565714.156757297</v>
      </c>
      <c r="AD48" s="58" cm="1">
        <f t="array" ref="AD48">AnualidadPensionado(AD$1,$E48,$B48, $D48, Hombres!$A$1:$DW$117, Mujeres!$A$1:$DW$117)</f>
        <v>2291186.9933726243</v>
      </c>
      <c r="AE48" s="58" cm="1">
        <f t="array" ref="AE48">AnualidadPensionado(AE$1,$E48,$B48, $D48, Hombres!$A$1:$DW$117, Mujeres!$A$1:$DW$117)</f>
        <v>2011513.0697316353</v>
      </c>
      <c r="AF48" s="58" cm="1">
        <f t="array" ref="AF48">AnualidadPensionado(AF$1,$E48,$B48, $D48, Hombres!$A$1:$DW$117, Mujeres!$A$1:$DW$117)</f>
        <v>1732275.2659128523</v>
      </c>
      <c r="AG48" s="58" cm="1">
        <f t="array" ref="AG48">AnualidadPensionado(AG$1,$E48,$B48, $D48, Hombres!$A$1:$DW$117, Mujeres!$A$1:$DW$117)</f>
        <v>1459734.2329827009</v>
      </c>
      <c r="AH48" s="58" cm="1">
        <f t="array" ref="AH48">AnualidadPensionado(AH$1,$E48,$B48, $D48, Hombres!$A$1:$DW$117, Mujeres!$A$1:$DW$117)</f>
        <v>1200333.8748384998</v>
      </c>
      <c r="AI48" s="58" cm="1">
        <f t="array" ref="AI48">AnualidadPensionado(AI$1,$E48,$B48, $D48, Hombres!$A$1:$DW$117, Mujeres!$A$1:$DW$117)</f>
        <v>960078.15051422594</v>
      </c>
      <c r="AJ48" s="58" cm="1">
        <f t="array" ref="AJ48">AnualidadPensionado(AJ$1,$E48,$B48, $D48, Hombres!$A$1:$DW$117, Mujeres!$A$1:$DW$117)</f>
        <v>744117.73930238804</v>
      </c>
      <c r="AK48" s="58" cm="1">
        <f t="array" ref="AK48">AnualidadPensionado(AK$1,$E48,$B48, $D48, Hombres!$A$1:$DW$117, Mujeres!$A$1:$DW$117)</f>
        <v>556430.53814187658</v>
      </c>
      <c r="AL48" s="58" cm="1">
        <f t="array" ref="AL48">AnualidadPensionado(AL$1,$E48,$B48, $D48, Hombres!$A$1:$DW$117, Mujeres!$A$1:$DW$117)</f>
        <v>399467.62076088885</v>
      </c>
      <c r="AM48" s="58" cm="1">
        <f t="array" ref="AM48">AnualidadPensionado(AM$1,$E48,$B48, $D48, Hombres!$A$1:$DW$117, Mujeres!$A$1:$DW$117)</f>
        <v>273783.38369377912</v>
      </c>
      <c r="AN48" s="58" cm="1">
        <f t="array" ref="AN48">AnualidadPensionado(AN$1,$E48,$B48, $D48, Hombres!$A$1:$DW$117, Mujeres!$A$1:$DW$117)</f>
        <v>177944.85671083489</v>
      </c>
      <c r="AO48" s="58" cm="1">
        <f t="array" ref="AO48">AnualidadPensionado(AO$1,$E48,$B48, $D48, Hombres!$A$1:$DW$117, Mujeres!$A$1:$DW$117)</f>
        <v>108804.4602197975</v>
      </c>
      <c r="AP48" s="58" cm="1">
        <f t="array" ref="AP48">AnualidadPensionado(AP$1,$E48,$B48, $D48, Hombres!$A$1:$DW$117, Mujeres!$A$1:$DW$117)</f>
        <v>61996.178112508693</v>
      </c>
      <c r="AQ48" s="58" cm="1">
        <f t="array" ref="AQ48">AnualidadPensionado(AQ$1,$E48,$B48, $D48, Hombres!$A$1:$DW$117, Mujeres!$A$1:$DW$117)</f>
        <v>32548.521096542801</v>
      </c>
      <c r="AR48" s="58" cm="1">
        <f t="array" ref="AR48">AnualidadPensionado(AR$1,$E48,$B48, $D48, Hombres!$A$1:$DW$117, Mujeres!$A$1:$DW$117)</f>
        <v>15529.322383192222</v>
      </c>
      <c r="AS48" s="58" cm="1">
        <f t="array" ref="AS48">AnualidadPensionado(AS$1,$E48,$B48, $D48, Hombres!$A$1:$DW$117, Mujeres!$A$1:$DW$117)</f>
        <v>6617.139912574763</v>
      </c>
      <c r="AT48" s="58" cm="1">
        <f t="array" ref="AT48">AnualidadPensionado(AT$1,$E48,$B48, $D48, Hombres!$A$1:$DW$117, Mujeres!$A$1:$DW$117)</f>
        <v>2462.0466783198144</v>
      </c>
      <c r="AU48" s="58" cm="1">
        <f t="array" ref="AU48">AnualidadPensionado(AU$1,$E48,$B48, $D48, Hombres!$A$1:$DW$117, Mujeres!$A$1:$DW$117)</f>
        <v>776.07307858428237</v>
      </c>
      <c r="AV48" s="58" cm="1">
        <f t="array" ref="AV48">AnualidadPensionado(AV$1,$E48,$B48, $D48, Hombres!$A$1:$DW$117, Mujeres!$A$1:$DW$117)</f>
        <v>198.52435792791599</v>
      </c>
      <c r="AW48" s="58" cm="1">
        <f t="array" ref="AW48">AnualidadPensionado(AW$1,$E48,$B48, $D48, Hombres!$A$1:$DW$117, Mujeres!$A$1:$DW$117)</f>
        <v>38.539282471233548</v>
      </c>
      <c r="AX48" s="58" cm="1">
        <f t="array" ref="AX48">AnualidadPensionado(AX$1,$E48,$B48, $D48, Hombres!$A$1:$DW$117, Mujeres!$A$1:$DW$117)</f>
        <v>5.0313837966413404</v>
      </c>
      <c r="AY48" s="58" cm="1">
        <f t="array" ref="AY48">AnualidadPensionado(AY$1,$E48,$B48, $D48, Hombres!$A$1:$DW$117, Mujeres!$A$1:$DW$117)</f>
        <v>0</v>
      </c>
      <c r="AZ48" s="58" cm="1">
        <f t="array" ref="AZ48">AnualidadPensionado(AZ$1,$E48,$B48, $D48, Hombres!$A$1:$DW$117, Mujeres!$A$1:$DW$117)</f>
        <v>0</v>
      </c>
      <c r="BA48" s="58" cm="1">
        <f t="array" ref="BA48">AnualidadPensionado(BA$1,$E48,$B48, $D48, Hombres!$A$1:$DW$117, Mujeres!$A$1:$DW$117)</f>
        <v>0</v>
      </c>
      <c r="BB48" s="58" cm="1">
        <f t="array" ref="BB48">AnualidadPensionado(BB$1,$E48,$B48, $D48, Hombres!$A$1:$DW$117, Mujeres!$A$1:$DW$117)</f>
        <v>0</v>
      </c>
      <c r="BC48" s="58" cm="1">
        <f t="array" ref="BC48">AnualidadPensionado(BC$1,$E48,$B48, $D48, Hombres!$A$1:$DW$117, Mujeres!$A$1:$DW$117)</f>
        <v>0</v>
      </c>
      <c r="BD48" s="58" cm="1">
        <f t="array" ref="BD48">AnualidadPensionado(BD$1,$E48,$B48, $D48, Hombres!$A$1:$DW$117, Mujeres!$A$1:$DW$117)</f>
        <v>0</v>
      </c>
      <c r="BE48" s="58" cm="1">
        <f t="array" ref="BE48">AnualidadPensionado(BE$1,$E48,$B48, $D48, Hombres!$A$1:$DW$117, Mujeres!$A$1:$DW$117)</f>
        <v>0</v>
      </c>
      <c r="BF48" s="58" cm="1">
        <f t="array" ref="BF48">AnualidadPensionado(BF$1,$E48,$B48, $D48, Hombres!$A$1:$DW$117, Mujeres!$A$1:$DW$117)</f>
        <v>0</v>
      </c>
      <c r="BG48" s="58" cm="1">
        <f t="array" ref="BG48">AnualidadPensionado(BG$1,$E48,$B48, $D48, Hombres!$A$1:$DW$117, Mujeres!$A$1:$DW$117)</f>
        <v>0</v>
      </c>
      <c r="BH48" s="58" cm="1">
        <f t="array" ref="BH48">AnualidadPensionado(BH$1,$E48,$B48, $D48, Hombres!$A$1:$DW$117, Mujeres!$A$1:$DW$117)</f>
        <v>0</v>
      </c>
      <c r="BI48" s="58" cm="1">
        <f t="array" ref="BI48">AnualidadPensionado(BI$1,$E48,$B48, $D48, Hombres!$A$1:$DW$117, Mujeres!$A$1:$DW$117)</f>
        <v>0</v>
      </c>
      <c r="BJ48" s="58" cm="1">
        <f t="array" ref="BJ48">AnualidadPensionado(BJ$1,$E48,$B48, $D48, Hombres!$A$1:$DW$117, Mujeres!$A$1:$DW$117)</f>
        <v>0</v>
      </c>
      <c r="BK48" s="58" cm="1">
        <f t="array" ref="BK48">AnualidadPensionado(BK$1,$E48,$B48, $D48, Hombres!$A$1:$DW$117, Mujeres!$A$1:$DW$117)</f>
        <v>0</v>
      </c>
      <c r="BL48" s="58" cm="1">
        <f t="array" ref="BL48">AnualidadPensionado(BL$1,$E48,$B48, $D48, Hombres!$A$1:$DW$117, Mujeres!$A$1:$DW$117)</f>
        <v>0</v>
      </c>
      <c r="BM48" s="58" cm="1">
        <f t="array" ref="BM48">AnualidadPensionado(BM$1,$E48,$B48, $D48, Hombres!$A$1:$DW$117, Mujeres!$A$1:$DW$117)</f>
        <v>0</v>
      </c>
      <c r="BN48" s="58" cm="1">
        <f t="array" ref="BN48">AnualidadPensionado(BN$1,$E48,$B48, $D48, Hombres!$A$1:$DW$117, Mujeres!$A$1:$DW$117)</f>
        <v>0</v>
      </c>
      <c r="BO48" s="58" cm="1">
        <f t="array" ref="BO48">AnualidadPensionado(BO$1,$E48,$B48, $D48, Hombres!$A$1:$DW$117, Mujeres!$A$1:$DW$117)</f>
        <v>0</v>
      </c>
      <c r="BP48" s="58" cm="1">
        <f t="array" ref="BP48">AnualidadPensionado(BP$1,$E48,$B48, $D48, Hombres!$A$1:$DW$117, Mujeres!$A$1:$DW$117)</f>
        <v>0</v>
      </c>
      <c r="BQ48" s="58" cm="1">
        <f t="array" ref="BQ48">AnualidadPensionado(BQ$1,$E48,$B48, $D48, Hombres!$A$1:$DW$117, Mujeres!$A$1:$DW$117)</f>
        <v>0</v>
      </c>
      <c r="BR48" s="58" cm="1">
        <f t="array" ref="BR48">AnualidadPensionado(BR$1,$E48,$B48, $D48, Hombres!$A$1:$DW$117, Mujeres!$A$1:$DW$117)</f>
        <v>0</v>
      </c>
      <c r="BS48" s="58" cm="1">
        <f t="array" ref="BS48">AnualidadPensionado(BS$1,$E48,$B48, $D48, Hombres!$A$1:$DW$117, Mujeres!$A$1:$DW$117)</f>
        <v>0</v>
      </c>
      <c r="BT48" s="58" cm="1">
        <f t="array" ref="BT48">AnualidadPensionado(BT$1,$E48,$B48, $D48, Hombres!$A$1:$DW$117, Mujeres!$A$1:$DW$117)</f>
        <v>0</v>
      </c>
      <c r="BU48" s="58" cm="1">
        <f t="array" ref="BU48">AnualidadPensionado(BU$1,$E48,$B48, $D48, Hombres!$A$1:$DW$117, Mujeres!$A$1:$DW$117)</f>
        <v>0</v>
      </c>
      <c r="BV48" s="58" cm="1">
        <f t="array" ref="BV48">AnualidadPensionado(BV$1,$E48,$B48, $D48, Hombres!$A$1:$DW$117, Mujeres!$A$1:$DW$117)</f>
        <v>0</v>
      </c>
      <c r="BW48" s="58" cm="1">
        <f t="array" ref="BW48">AnualidadPensionado(BW$1,$E48,$B48, $D48, Hombres!$A$1:$DW$117, Mujeres!$A$1:$DW$117)</f>
        <v>0</v>
      </c>
      <c r="BX48" s="58" cm="1">
        <f t="array" ref="BX48">AnualidadPensionado(BX$1,$E48,$B48, $D48, Hombres!$A$1:$DW$117, Mujeres!$A$1:$DW$117)</f>
        <v>0</v>
      </c>
      <c r="BY48" s="58" cm="1">
        <f t="array" ref="BY48">AnualidadPensionado(BY$1,$E48,$B48, $D48, Hombres!$A$1:$DW$117, Mujeres!$A$1:$DW$117)</f>
        <v>0</v>
      </c>
      <c r="BZ48" s="58" cm="1">
        <f t="array" ref="BZ48">AnualidadPensionado(BZ$1,$E48,$B48, $D48, Hombres!$A$1:$DW$117, Mujeres!$A$1:$DW$117)</f>
        <v>0</v>
      </c>
      <c r="CA48" s="58" cm="1">
        <f t="array" ref="CA48">AnualidadPensionado(CA$1,$E48,$B48, $D48, Hombres!$A$1:$DW$117, Mujeres!$A$1:$DW$117)</f>
        <v>0</v>
      </c>
      <c r="CB48" s="58" cm="1">
        <f t="array" ref="CB48">AnualidadPensionado(CB$1,$E48,$B48, $D48, Hombres!$A$1:$DW$117, Mujeres!$A$1:$DW$117)</f>
        <v>0</v>
      </c>
      <c r="CC48" s="58" cm="1">
        <f t="array" ref="CC48">AnualidadPensionado(CC$1,$E48,$B48, $D48, Hombres!$A$1:$DW$117, Mujeres!$A$1:$DW$117)</f>
        <v>0</v>
      </c>
      <c r="CD48" s="58" cm="1">
        <f t="array" ref="CD48">AnualidadPensionado(CD$1,$E48,$B48, $D48, Hombres!$A$1:$DW$117, Mujeres!$A$1:$DW$117)</f>
        <v>0</v>
      </c>
      <c r="CE48" s="58" cm="1">
        <f t="array" ref="CE48">AnualidadPensionado(CE$1,$E48,$B48, $D48, Hombres!$A$1:$DW$117, Mujeres!$A$1:$DW$117)</f>
        <v>0</v>
      </c>
      <c r="CF48" s="58" cm="1">
        <f t="array" ref="CF48">AnualidadPensionado(CF$1,$E48,$B48, $D48, Hombres!$A$1:$DW$117, Mujeres!$A$1:$DW$117)</f>
        <v>0</v>
      </c>
      <c r="CG48" s="58" cm="1">
        <f t="array" ref="CG48">AnualidadPensionado(CG$1,$E48,$B48, $D48, Hombres!$A$1:$DW$117, Mujeres!$A$1:$DW$117)</f>
        <v>0</v>
      </c>
      <c r="CH48" s="58" cm="1">
        <f t="array" ref="CH48">AnualidadPensionado(CH$1,$E48,$B48, $D48, Hombres!$A$1:$DW$117, Mujeres!$A$1:$DW$117)</f>
        <v>0</v>
      </c>
      <c r="CI48" s="58" cm="1">
        <f t="array" ref="CI48">AnualidadPensionado(CI$1,$E48,$B48, $D48, Hombres!$A$1:$DW$117, Mujeres!$A$1:$DW$117)</f>
        <v>0</v>
      </c>
      <c r="CJ48" s="58" cm="1">
        <f t="array" ref="CJ48">AnualidadPensionado(CJ$1,$E48,$B48, $D48, Hombres!$A$1:$DW$117, Mujeres!$A$1:$DW$117)</f>
        <v>0</v>
      </c>
      <c r="CK48" s="58" cm="1">
        <f t="array" ref="CK48">AnualidadPensionado(CK$1,$E48,$B48, $D48, Hombres!$A$1:$DW$117, Mujeres!$A$1:$DW$117)</f>
        <v>0</v>
      </c>
      <c r="CL48" s="58" cm="1">
        <f t="array" ref="CL48">AnualidadPensionado(CL$1,$E48,$B48, $D48, Hombres!$A$1:$DW$117, Mujeres!$A$1:$DW$117)</f>
        <v>0</v>
      </c>
      <c r="CM48" s="58" cm="1">
        <f t="array" ref="CM48">AnualidadPensionado(CM$1,$E48,$B48, $D48, Hombres!$A$1:$DW$117, Mujeres!$A$1:$DW$117)</f>
        <v>0</v>
      </c>
      <c r="CN48" s="58" cm="1">
        <f t="array" ref="CN48">AnualidadPensionado(CN$1,$E48,$B48, $D48, Hombres!$A$1:$DW$117, Mujeres!$A$1:$DW$117)</f>
        <v>0</v>
      </c>
      <c r="CO48" s="58" cm="1">
        <f t="array" ref="CO48">AnualidadPensionado(CO$1,$E48,$B48, $D48, Hombres!$A$1:$DW$117, Mujeres!$A$1:$DW$117)</f>
        <v>0</v>
      </c>
      <c r="CP48" s="58" cm="1">
        <f t="array" ref="CP48">AnualidadPensionado(CP$1,$E48,$B48, $D48, Hombres!$A$1:$DW$117, Mujeres!$A$1:$DW$117)</f>
        <v>0</v>
      </c>
      <c r="CQ48" s="58" cm="1">
        <f t="array" ref="CQ48">AnualidadPensionado(CQ$1,$E48,$B48, $D48, Hombres!$A$1:$DW$117, Mujeres!$A$1:$DW$117)</f>
        <v>0</v>
      </c>
      <c r="CR48" s="58" cm="1">
        <f t="array" ref="CR48">AnualidadPensionado(CR$1,$E48,$B48, $D48, Hombres!$A$1:$DW$117, Mujeres!$A$1:$DW$117)</f>
        <v>0</v>
      </c>
      <c r="CS48" s="58" cm="1">
        <f t="array" ref="CS48">AnualidadPensionado(CS$1,$E48,$B48, $D48, Hombres!$A$1:$DW$117, Mujeres!$A$1:$DW$117)</f>
        <v>0</v>
      </c>
      <c r="CT48" s="58" cm="1">
        <f t="array" ref="CT48">AnualidadPensionado(CT$1,$E48,$B48, $D48, Hombres!$A$1:$DW$117, Mujeres!$A$1:$DW$117)</f>
        <v>0</v>
      </c>
      <c r="CU48" s="58" cm="1">
        <f t="array" ref="CU48">AnualidadPensionado(CU$1,$E48,$B48, $D48, Hombres!$A$1:$DW$117, Mujeres!$A$1:$DW$117)</f>
        <v>0</v>
      </c>
      <c r="CV48" s="58" cm="1">
        <f t="array" ref="CV48">AnualidadPensionado(CV$1,$E48,$B48, $D48, Hombres!$A$1:$DW$117, Mujeres!$A$1:$DW$117)</f>
        <v>0</v>
      </c>
      <c r="CW48" s="58" cm="1">
        <f t="array" ref="CW48">AnualidadPensionado(CW$1,$E48,$B48, $D48, Hombres!$A$1:$DW$117, Mujeres!$A$1:$DW$117)</f>
        <v>0</v>
      </c>
      <c r="CX48" s="58" cm="1">
        <f t="array" ref="CX48">AnualidadPensionado(CX$1,$E48,$B48, $D48, Hombres!$A$1:$DW$117, Mujeres!$A$1:$DW$117)</f>
        <v>0</v>
      </c>
      <c r="CY48" s="58" cm="1">
        <f t="array" ref="CY48">AnualidadPensionado(CY$1,$E48,$B48, $D48, Hombres!$A$1:$DW$117, Mujeres!$A$1:$DW$117)</f>
        <v>0</v>
      </c>
    </row>
    <row r="49" spans="1:103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9"/>
      <c r="H49" s="58" cm="1">
        <f t="array" ref="H49">AnualidadPensionado(H$1,$E49,$B49, $D49, Hombres!$A$1:$DW$117, Mujeres!$A$1:$DW$117)</f>
        <v>384371</v>
      </c>
      <c r="I49" s="58" cm="1">
        <f t="array" ref="I49">AnualidadPensionado(I$1,$E49,$B49, $D49, Hombres!$A$1:$DW$117, Mujeres!$A$1:$DW$117)</f>
        <v>388178.11903391301</v>
      </c>
      <c r="J49" s="58" cm="1">
        <f t="array" ref="J49">AnualidadPensionado(J$1,$E49,$B49, $D49, Hombres!$A$1:$DW$117, Mujeres!$A$1:$DW$117)</f>
        <v>391268.00016976381</v>
      </c>
      <c r="K49" s="58" cm="1">
        <f t="array" ref="K49">AnualidadPensionado(K$1,$E49,$B49, $D49, Hombres!$A$1:$DW$117, Mujeres!$A$1:$DW$117)</f>
        <v>393488.89133371151</v>
      </c>
      <c r="L49" s="58" cm="1">
        <f t="array" ref="L49">AnualidadPensionado(L$1,$E49,$B49, $D49, Hombres!$A$1:$DW$117, Mujeres!$A$1:$DW$117)</f>
        <v>394717.82796934718</v>
      </c>
      <c r="M49" s="58" cm="1">
        <f t="array" ref="M49">AnualidadPensionado(M$1,$E49,$B49, $D49, Hombres!$A$1:$DW$117, Mujeres!$A$1:$DW$117)</f>
        <v>394906.59900754871</v>
      </c>
      <c r="N49" s="58" cm="1">
        <f t="array" ref="N49">AnualidadPensionado(N$1,$E49,$B49, $D49, Hombres!$A$1:$DW$117, Mujeres!$A$1:$DW$117)</f>
        <v>394058.92962333938</v>
      </c>
      <c r="O49" s="58" cm="1">
        <f t="array" ref="O49">AnualidadPensionado(O$1,$E49,$B49, $D49, Hombres!$A$1:$DW$117, Mujeres!$A$1:$DW$117)</f>
        <v>392173.98459284875</v>
      </c>
      <c r="P49" s="58" cm="1">
        <f t="array" ref="P49">AnualidadPensionado(P$1,$E49,$B49, $D49, Hombres!$A$1:$DW$117, Mujeres!$A$1:$DW$117)</f>
        <v>389217.88219961576</v>
      </c>
      <c r="Q49" s="58" cm="1">
        <f t="array" ref="Q49">AnualidadPensionado(Q$1,$E49,$B49, $D49, Hombres!$A$1:$DW$117, Mujeres!$A$1:$DW$117)</f>
        <v>385111.24549218122</v>
      </c>
      <c r="R49" s="58" cm="1">
        <f t="array" ref="R49">AnualidadPensionado(R$1,$E49,$B49, $D49, Hombres!$A$1:$DW$117, Mujeres!$A$1:$DW$117)</f>
        <v>379149.46153631533</v>
      </c>
      <c r="S49" s="58" cm="1">
        <f t="array" ref="S49">AnualidadPensionado(S$1,$E49,$B49, $D49, Hombres!$A$1:$DW$117, Mujeres!$A$1:$DW$117)</f>
        <v>371755.71603887732</v>
      </c>
      <c r="T49" s="58" cm="1">
        <f t="array" ref="T49">AnualidadPensionado(T$1,$E49,$B49, $D49, Hombres!$A$1:$DW$117, Mujeres!$A$1:$DW$117)</f>
        <v>362883.9636496504</v>
      </c>
      <c r="U49" s="58" cm="1">
        <f t="array" ref="U49">AnualidadPensionado(U$1,$E49,$B49, $D49, Hombres!$A$1:$DW$117, Mujeres!$A$1:$DW$117)</f>
        <v>352480.62800371612</v>
      </c>
      <c r="V49" s="58" cm="1">
        <f t="array" ref="V49">AnualidadPensionado(V$1,$E49,$B49, $D49, Hombres!$A$1:$DW$117, Mujeres!$A$1:$DW$117)</f>
        <v>340499.88900360803</v>
      </c>
      <c r="W49" s="58" cm="1">
        <f t="array" ref="W49">AnualidadPensionado(W$1,$E49,$B49, $D49, Hombres!$A$1:$DW$117, Mujeres!$A$1:$DW$117)</f>
        <v>326941.99279172043</v>
      </c>
      <c r="X49" s="58" cm="1">
        <f t="array" ref="X49">AnualidadPensionado(X$1,$E49,$B49, $D49, Hombres!$A$1:$DW$117, Mujeres!$A$1:$DW$117)</f>
        <v>311848.2448980211</v>
      </c>
      <c r="Y49" s="58" cm="1">
        <f t="array" ref="Y49">AnualidadPensionado(Y$1,$E49,$B49, $D49, Hombres!$A$1:$DW$117, Mujeres!$A$1:$DW$117)</f>
        <v>295281.78339193191</v>
      </c>
      <c r="Z49" s="58" cm="1">
        <f t="array" ref="Z49">AnualidadPensionado(Z$1,$E49,$B49, $D49, Hombres!$A$1:$DW$117, Mujeres!$A$1:$DW$117)</f>
        <v>277326.95988292905</v>
      </c>
      <c r="AA49" s="58" cm="1">
        <f t="array" ref="AA49">AnualidadPensionado(AA$1,$E49,$B49, $D49, Hombres!$A$1:$DW$117, Mujeres!$A$1:$DW$117)</f>
        <v>258111.02003693528</v>
      </c>
      <c r="AB49" s="58" cm="1">
        <f t="array" ref="AB49">AnualidadPensionado(AB$1,$E49,$B49, $D49, Hombres!$A$1:$DW$117, Mujeres!$A$1:$DW$117)</f>
        <v>237832.69061578714</v>
      </c>
      <c r="AC49" s="58" cm="1">
        <f t="array" ref="AC49">AnualidadPensionado(AC$1,$E49,$B49, $D49, Hombres!$A$1:$DW$117, Mujeres!$A$1:$DW$117)</f>
        <v>216750.9966213225</v>
      </c>
      <c r="AD49" s="58" cm="1">
        <f t="array" ref="AD49">AnualidadPensionado(AD$1,$E49,$B49, $D49, Hombres!$A$1:$DW$117, Mujeres!$A$1:$DW$117)</f>
        <v>195155.39580597606</v>
      </c>
      <c r="AE49" s="58" cm="1">
        <f t="array" ref="AE49">AnualidadPensionado(AE$1,$E49,$B49, $D49, Hombres!$A$1:$DW$117, Mujeres!$A$1:$DW$117)</f>
        <v>173358.02869136172</v>
      </c>
      <c r="AF49" s="58" cm="1">
        <f t="array" ref="AF49">AnualidadPensionado(AF$1,$E49,$B49, $D49, Hombres!$A$1:$DW$117, Mujeres!$A$1:$DW$117)</f>
        <v>151702.24498832558</v>
      </c>
      <c r="AG49" s="58" cm="1">
        <f t="array" ref="AG49">AnualidadPensionado(AG$1,$E49,$B49, $D49, Hombres!$A$1:$DW$117, Mujeres!$A$1:$DW$117)</f>
        <v>130567.00220137912</v>
      </c>
      <c r="AH49" s="58" cm="1">
        <f t="array" ref="AH49">AnualidadPensionado(AH$1,$E49,$B49, $D49, Hombres!$A$1:$DW$117, Mujeres!$A$1:$DW$117)</f>
        <v>110338.55097890944</v>
      </c>
      <c r="AI49" s="58" cm="1">
        <f t="array" ref="AI49">AnualidadPensionado(AI$1,$E49,$B49, $D49, Hombres!$A$1:$DW$117, Mujeres!$A$1:$DW$117)</f>
        <v>91372.469809062386</v>
      </c>
      <c r="AJ49" s="58" cm="1">
        <f t="array" ref="AJ49">AnualidadPensionado(AJ$1,$E49,$B49, $D49, Hombres!$A$1:$DW$117, Mujeres!$A$1:$DW$117)</f>
        <v>73975.893410499295</v>
      </c>
      <c r="AK49" s="58" cm="1">
        <f t="array" ref="AK49">AnualidadPensionado(AK$1,$E49,$B49, $D49, Hombres!$A$1:$DW$117, Mujeres!$A$1:$DW$117)</f>
        <v>58400.557780830648</v>
      </c>
      <c r="AL49" s="58" cm="1">
        <f t="array" ref="AL49">AnualidadPensionado(AL$1,$E49,$B49, $D49, Hombres!$A$1:$DW$117, Mujeres!$A$1:$DW$117)</f>
        <v>44831.298732710529</v>
      </c>
      <c r="AM49" s="58" cm="1">
        <f t="array" ref="AM49">AnualidadPensionado(AM$1,$E49,$B49, $D49, Hombres!$A$1:$DW$117, Mujeres!$A$1:$DW$117)</f>
        <v>33361.930001146909</v>
      </c>
      <c r="AN49" s="58" cm="1">
        <f t="array" ref="AN49">AnualidadPensionado(AN$1,$E49,$B49, $D49, Hombres!$A$1:$DW$117, Mujeres!$A$1:$DW$117)</f>
        <v>23981.514773931231</v>
      </c>
      <c r="AO49" s="58" cm="1">
        <f t="array" ref="AO49">AnualidadPensionado(AO$1,$E49,$B49, $D49, Hombres!$A$1:$DW$117, Mujeres!$A$1:$DW$117)</f>
        <v>16581.952201453976</v>
      </c>
      <c r="AP49" s="58" cm="1">
        <f t="array" ref="AP49">AnualidadPensionado(AP$1,$E49,$B49, $D49, Hombres!$A$1:$DW$117, Mujeres!$A$1:$DW$117)</f>
        <v>10975.921075330036</v>
      </c>
      <c r="AQ49" s="58" cm="1">
        <f t="array" ref="AQ49">AnualidadPensionado(AQ$1,$E49,$B49, $D49, Hombres!$A$1:$DW$117, Mujeres!$A$1:$DW$117)</f>
        <v>6917.9574600592587</v>
      </c>
      <c r="AR49" s="58" cm="1">
        <f t="array" ref="AR49">AnualidadPensionado(AR$1,$E49,$B49, $D49, Hombres!$A$1:$DW$117, Mujeres!$A$1:$DW$117)</f>
        <v>4126.9491550663452</v>
      </c>
      <c r="AS49" s="58" cm="1">
        <f t="array" ref="AS49">AnualidadPensionado(AS$1,$E49,$B49, $D49, Hombres!$A$1:$DW$117, Mujeres!$A$1:$DW$117)</f>
        <v>2313.6537968704156</v>
      </c>
      <c r="AT49" s="58" cm="1">
        <f t="array" ref="AT49">AnualidadPensionado(AT$1,$E49,$B49, $D49, Hombres!$A$1:$DW$117, Mujeres!$A$1:$DW$117)</f>
        <v>1208.5658426484947</v>
      </c>
      <c r="AU49" s="58" cm="1">
        <f t="array" ref="AU49">AnualidadPensionado(AU$1,$E49,$B49, $D49, Hombres!$A$1:$DW$117, Mujeres!$A$1:$DW$117)</f>
        <v>582.26201413506271</v>
      </c>
      <c r="AV49" s="58" cm="1">
        <f t="array" ref="AV49">AnualidadPensionado(AV$1,$E49,$B49, $D49, Hombres!$A$1:$DW$117, Mujeres!$A$1:$DW$117)</f>
        <v>255.61860635122201</v>
      </c>
      <c r="AW49" s="58" cm="1">
        <f t="array" ref="AW49">AnualidadPensionado(AW$1,$E49,$B49, $D49, Hombres!$A$1:$DW$117, Mujeres!$A$1:$DW$117)</f>
        <v>100.7568120954401</v>
      </c>
      <c r="AX49" s="58" cm="1">
        <f t="array" ref="AX49">AnualidadPensionado(AX$1,$E49,$B49, $D49, Hombres!$A$1:$DW$117, Mujeres!$A$1:$DW$117)</f>
        <v>34.991287674487893</v>
      </c>
      <c r="AY49" s="58" cm="1">
        <f t="array" ref="AY49">AnualidadPensionado(AY$1,$E49,$B49, $D49, Hombres!$A$1:$DW$117, Mujeres!$A$1:$DW$117)</f>
        <v>10.44210167741991</v>
      </c>
      <c r="AZ49" s="58" cm="1">
        <f t="array" ref="AZ49">AnualidadPensionado(AZ$1,$E49,$B49, $D49, Hombres!$A$1:$DW$117, Mujeres!$A$1:$DW$117)</f>
        <v>2.5870749964181998</v>
      </c>
      <c r="BA49" s="58" cm="1">
        <f t="array" ref="BA49">AnualidadPensionado(BA$1,$E49,$B49, $D49, Hombres!$A$1:$DW$117, Mujeres!$A$1:$DW$117)</f>
        <v>0</v>
      </c>
      <c r="BB49" s="58" cm="1">
        <f t="array" ref="BB49">AnualidadPensionado(BB$1,$E49,$B49, $D49, Hombres!$A$1:$DW$117, Mujeres!$A$1:$DW$117)</f>
        <v>0</v>
      </c>
      <c r="BC49" s="58" cm="1">
        <f t="array" ref="BC49">AnualidadPensionado(BC$1,$E49,$B49, $D49, Hombres!$A$1:$DW$117, Mujeres!$A$1:$DW$117)</f>
        <v>0</v>
      </c>
      <c r="BD49" s="58" cm="1">
        <f t="array" ref="BD49">AnualidadPensionado(BD$1,$E49,$B49, $D49, Hombres!$A$1:$DW$117, Mujeres!$A$1:$DW$117)</f>
        <v>0</v>
      </c>
      <c r="BE49" s="58" cm="1">
        <f t="array" ref="BE49">AnualidadPensionado(BE$1,$E49,$B49, $D49, Hombres!$A$1:$DW$117, Mujeres!$A$1:$DW$117)</f>
        <v>0</v>
      </c>
      <c r="BF49" s="58" cm="1">
        <f t="array" ref="BF49">AnualidadPensionado(BF$1,$E49,$B49, $D49, Hombres!$A$1:$DW$117, Mujeres!$A$1:$DW$117)</f>
        <v>0</v>
      </c>
      <c r="BG49" s="58" cm="1">
        <f t="array" ref="BG49">AnualidadPensionado(BG$1,$E49,$B49, $D49, Hombres!$A$1:$DW$117, Mujeres!$A$1:$DW$117)</f>
        <v>0</v>
      </c>
      <c r="BH49" s="58" cm="1">
        <f t="array" ref="BH49">AnualidadPensionado(BH$1,$E49,$B49, $D49, Hombres!$A$1:$DW$117, Mujeres!$A$1:$DW$117)</f>
        <v>0</v>
      </c>
      <c r="BI49" s="58" cm="1">
        <f t="array" ref="BI49">AnualidadPensionado(BI$1,$E49,$B49, $D49, Hombres!$A$1:$DW$117, Mujeres!$A$1:$DW$117)</f>
        <v>0</v>
      </c>
      <c r="BJ49" s="58" cm="1">
        <f t="array" ref="BJ49">AnualidadPensionado(BJ$1,$E49,$B49, $D49, Hombres!$A$1:$DW$117, Mujeres!$A$1:$DW$117)</f>
        <v>0</v>
      </c>
      <c r="BK49" s="58" cm="1">
        <f t="array" ref="BK49">AnualidadPensionado(BK$1,$E49,$B49, $D49, Hombres!$A$1:$DW$117, Mujeres!$A$1:$DW$117)</f>
        <v>0</v>
      </c>
      <c r="BL49" s="58" cm="1">
        <f t="array" ref="BL49">AnualidadPensionado(BL$1,$E49,$B49, $D49, Hombres!$A$1:$DW$117, Mujeres!$A$1:$DW$117)</f>
        <v>0</v>
      </c>
      <c r="BM49" s="58" cm="1">
        <f t="array" ref="BM49">AnualidadPensionado(BM$1,$E49,$B49, $D49, Hombres!$A$1:$DW$117, Mujeres!$A$1:$DW$117)</f>
        <v>0</v>
      </c>
      <c r="BN49" s="58" cm="1">
        <f t="array" ref="BN49">AnualidadPensionado(BN$1,$E49,$B49, $D49, Hombres!$A$1:$DW$117, Mujeres!$A$1:$DW$117)</f>
        <v>0</v>
      </c>
      <c r="BO49" s="58" cm="1">
        <f t="array" ref="BO49">AnualidadPensionado(BO$1,$E49,$B49, $D49, Hombres!$A$1:$DW$117, Mujeres!$A$1:$DW$117)</f>
        <v>0</v>
      </c>
      <c r="BP49" s="58" cm="1">
        <f t="array" ref="BP49">AnualidadPensionado(BP$1,$E49,$B49, $D49, Hombres!$A$1:$DW$117, Mujeres!$A$1:$DW$117)</f>
        <v>0</v>
      </c>
      <c r="BQ49" s="58" cm="1">
        <f t="array" ref="BQ49">AnualidadPensionado(BQ$1,$E49,$B49, $D49, Hombres!$A$1:$DW$117, Mujeres!$A$1:$DW$117)</f>
        <v>0</v>
      </c>
      <c r="BR49" s="58" cm="1">
        <f t="array" ref="BR49">AnualidadPensionado(BR$1,$E49,$B49, $D49, Hombres!$A$1:$DW$117, Mujeres!$A$1:$DW$117)</f>
        <v>0</v>
      </c>
      <c r="BS49" s="58" cm="1">
        <f t="array" ref="BS49">AnualidadPensionado(BS$1,$E49,$B49, $D49, Hombres!$A$1:$DW$117, Mujeres!$A$1:$DW$117)</f>
        <v>0</v>
      </c>
      <c r="BT49" s="58" cm="1">
        <f t="array" ref="BT49">AnualidadPensionado(BT$1,$E49,$B49, $D49, Hombres!$A$1:$DW$117, Mujeres!$A$1:$DW$117)</f>
        <v>0</v>
      </c>
      <c r="BU49" s="58" cm="1">
        <f t="array" ref="BU49">AnualidadPensionado(BU$1,$E49,$B49, $D49, Hombres!$A$1:$DW$117, Mujeres!$A$1:$DW$117)</f>
        <v>0</v>
      </c>
      <c r="BV49" s="58" cm="1">
        <f t="array" ref="BV49">AnualidadPensionado(BV$1,$E49,$B49, $D49, Hombres!$A$1:$DW$117, Mujeres!$A$1:$DW$117)</f>
        <v>0</v>
      </c>
      <c r="BW49" s="58" cm="1">
        <f t="array" ref="BW49">AnualidadPensionado(BW$1,$E49,$B49, $D49, Hombres!$A$1:$DW$117, Mujeres!$A$1:$DW$117)</f>
        <v>0</v>
      </c>
      <c r="BX49" s="58" cm="1">
        <f t="array" ref="BX49">AnualidadPensionado(BX$1,$E49,$B49, $D49, Hombres!$A$1:$DW$117, Mujeres!$A$1:$DW$117)</f>
        <v>0</v>
      </c>
      <c r="BY49" s="58" cm="1">
        <f t="array" ref="BY49">AnualidadPensionado(BY$1,$E49,$B49, $D49, Hombres!$A$1:$DW$117, Mujeres!$A$1:$DW$117)</f>
        <v>0</v>
      </c>
      <c r="BZ49" s="58" cm="1">
        <f t="array" ref="BZ49">AnualidadPensionado(BZ$1,$E49,$B49, $D49, Hombres!$A$1:$DW$117, Mujeres!$A$1:$DW$117)</f>
        <v>0</v>
      </c>
      <c r="CA49" s="58" cm="1">
        <f t="array" ref="CA49">AnualidadPensionado(CA$1,$E49,$B49, $D49, Hombres!$A$1:$DW$117, Mujeres!$A$1:$DW$117)</f>
        <v>0</v>
      </c>
      <c r="CB49" s="58" cm="1">
        <f t="array" ref="CB49">AnualidadPensionado(CB$1,$E49,$B49, $D49, Hombres!$A$1:$DW$117, Mujeres!$A$1:$DW$117)</f>
        <v>0</v>
      </c>
      <c r="CC49" s="58" cm="1">
        <f t="array" ref="CC49">AnualidadPensionado(CC$1,$E49,$B49, $D49, Hombres!$A$1:$DW$117, Mujeres!$A$1:$DW$117)</f>
        <v>0</v>
      </c>
      <c r="CD49" s="58" cm="1">
        <f t="array" ref="CD49">AnualidadPensionado(CD$1,$E49,$B49, $D49, Hombres!$A$1:$DW$117, Mujeres!$A$1:$DW$117)</f>
        <v>0</v>
      </c>
      <c r="CE49" s="58" cm="1">
        <f t="array" ref="CE49">AnualidadPensionado(CE$1,$E49,$B49, $D49, Hombres!$A$1:$DW$117, Mujeres!$A$1:$DW$117)</f>
        <v>0</v>
      </c>
      <c r="CF49" s="58" cm="1">
        <f t="array" ref="CF49">AnualidadPensionado(CF$1,$E49,$B49, $D49, Hombres!$A$1:$DW$117, Mujeres!$A$1:$DW$117)</f>
        <v>0</v>
      </c>
      <c r="CG49" s="58" cm="1">
        <f t="array" ref="CG49">AnualidadPensionado(CG$1,$E49,$B49, $D49, Hombres!$A$1:$DW$117, Mujeres!$A$1:$DW$117)</f>
        <v>0</v>
      </c>
      <c r="CH49" s="58" cm="1">
        <f t="array" ref="CH49">AnualidadPensionado(CH$1,$E49,$B49, $D49, Hombres!$A$1:$DW$117, Mujeres!$A$1:$DW$117)</f>
        <v>0</v>
      </c>
      <c r="CI49" s="58" cm="1">
        <f t="array" ref="CI49">AnualidadPensionado(CI$1,$E49,$B49, $D49, Hombres!$A$1:$DW$117, Mujeres!$A$1:$DW$117)</f>
        <v>0</v>
      </c>
      <c r="CJ49" s="58" cm="1">
        <f t="array" ref="CJ49">AnualidadPensionado(CJ$1,$E49,$B49, $D49, Hombres!$A$1:$DW$117, Mujeres!$A$1:$DW$117)</f>
        <v>0</v>
      </c>
      <c r="CK49" s="58" cm="1">
        <f t="array" ref="CK49">AnualidadPensionado(CK$1,$E49,$B49, $D49, Hombres!$A$1:$DW$117, Mujeres!$A$1:$DW$117)</f>
        <v>0</v>
      </c>
      <c r="CL49" s="58" cm="1">
        <f t="array" ref="CL49">AnualidadPensionado(CL$1,$E49,$B49, $D49, Hombres!$A$1:$DW$117, Mujeres!$A$1:$DW$117)</f>
        <v>0</v>
      </c>
      <c r="CM49" s="58" cm="1">
        <f t="array" ref="CM49">AnualidadPensionado(CM$1,$E49,$B49, $D49, Hombres!$A$1:$DW$117, Mujeres!$A$1:$DW$117)</f>
        <v>0</v>
      </c>
      <c r="CN49" s="58" cm="1">
        <f t="array" ref="CN49">AnualidadPensionado(CN$1,$E49,$B49, $D49, Hombres!$A$1:$DW$117, Mujeres!$A$1:$DW$117)</f>
        <v>0</v>
      </c>
      <c r="CO49" s="58" cm="1">
        <f t="array" ref="CO49">AnualidadPensionado(CO$1,$E49,$B49, $D49, Hombres!$A$1:$DW$117, Mujeres!$A$1:$DW$117)</f>
        <v>0</v>
      </c>
      <c r="CP49" s="58" cm="1">
        <f t="array" ref="CP49">AnualidadPensionado(CP$1,$E49,$B49, $D49, Hombres!$A$1:$DW$117, Mujeres!$A$1:$DW$117)</f>
        <v>0</v>
      </c>
      <c r="CQ49" s="58" cm="1">
        <f t="array" ref="CQ49">AnualidadPensionado(CQ$1,$E49,$B49, $D49, Hombres!$A$1:$DW$117, Mujeres!$A$1:$DW$117)</f>
        <v>0</v>
      </c>
      <c r="CR49" s="58" cm="1">
        <f t="array" ref="CR49">AnualidadPensionado(CR$1,$E49,$B49, $D49, Hombres!$A$1:$DW$117, Mujeres!$A$1:$DW$117)</f>
        <v>0</v>
      </c>
      <c r="CS49" s="58" cm="1">
        <f t="array" ref="CS49">AnualidadPensionado(CS$1,$E49,$B49, $D49, Hombres!$A$1:$DW$117, Mujeres!$A$1:$DW$117)</f>
        <v>0</v>
      </c>
      <c r="CT49" s="58" cm="1">
        <f t="array" ref="CT49">AnualidadPensionado(CT$1,$E49,$B49, $D49, Hombres!$A$1:$DW$117, Mujeres!$A$1:$DW$117)</f>
        <v>0</v>
      </c>
      <c r="CU49" s="58" cm="1">
        <f t="array" ref="CU49">AnualidadPensionado(CU$1,$E49,$B49, $D49, Hombres!$A$1:$DW$117, Mujeres!$A$1:$DW$117)</f>
        <v>0</v>
      </c>
      <c r="CV49" s="58" cm="1">
        <f t="array" ref="CV49">AnualidadPensionado(CV$1,$E49,$B49, $D49, Hombres!$A$1:$DW$117, Mujeres!$A$1:$DW$117)</f>
        <v>0</v>
      </c>
      <c r="CW49" s="58" cm="1">
        <f t="array" ref="CW49">AnualidadPensionado(CW$1,$E49,$B49, $D49, Hombres!$A$1:$DW$117, Mujeres!$A$1:$DW$117)</f>
        <v>0</v>
      </c>
      <c r="CX49" s="58" cm="1">
        <f t="array" ref="CX49">AnualidadPensionado(CX$1,$E49,$B49, $D49, Hombres!$A$1:$DW$117, Mujeres!$A$1:$DW$117)</f>
        <v>0</v>
      </c>
      <c r="CY49" s="58" cm="1">
        <f t="array" ref="CY49">AnualidadPensionado(CY$1,$E49,$B49, $D49, Hombres!$A$1:$DW$117, Mujeres!$A$1:$DW$117)</f>
        <v>0</v>
      </c>
    </row>
    <row r="50" spans="1:103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9"/>
      <c r="H50" s="58" cm="1">
        <f t="array" ref="H50">AnualidadPensionado(H$1,$E50,$B50, $D50, Hombres!$A$1:$DW$117, Mujeres!$A$1:$DW$117)</f>
        <v>3668405.65</v>
      </c>
      <c r="I50" s="58" cm="1">
        <f t="array" ref="I50">AnualidadPensionado(I$1,$E50,$B50, $D50, Hombres!$A$1:$DW$117, Mujeres!$A$1:$DW$117)</f>
        <v>3630807.0232873983</v>
      </c>
      <c r="J50" s="58" cm="1">
        <f t="array" ref="J50">AnualidadPensionado(J$1,$E50,$B50, $D50, Hombres!$A$1:$DW$117, Mujeres!$A$1:$DW$117)</f>
        <v>3582152.0488451677</v>
      </c>
      <c r="K50" s="58" cm="1">
        <f t="array" ref="K50">AnualidadPensionado(K$1,$E50,$B50, $D50, Hombres!$A$1:$DW$117, Mujeres!$A$1:$DW$117)</f>
        <v>3516120.5063672136</v>
      </c>
      <c r="L50" s="58" cm="1">
        <f t="array" ref="L50">AnualidadPensionado(L$1,$E50,$B50, $D50, Hombres!$A$1:$DW$117, Mujeres!$A$1:$DW$117)</f>
        <v>3436288.8116205689</v>
      </c>
      <c r="M50" s="58" cm="1">
        <f t="array" ref="M50">AnualidadPensionado(M$1,$E50,$B50, $D50, Hombres!$A$1:$DW$117, Mujeres!$A$1:$DW$117)</f>
        <v>3342339.9779442335</v>
      </c>
      <c r="N50" s="58" cm="1">
        <f t="array" ref="N50">AnualidadPensionado(N$1,$E50,$B50, $D50, Hombres!$A$1:$DW$117, Mujeres!$A$1:$DW$117)</f>
        <v>3234197.6554990341</v>
      </c>
      <c r="O50" s="58" cm="1">
        <f t="array" ref="O50">AnualidadPensionado(O$1,$E50,$B50, $D50, Hombres!$A$1:$DW$117, Mujeres!$A$1:$DW$117)</f>
        <v>3111833.197313406</v>
      </c>
      <c r="P50" s="58" cm="1">
        <f t="array" ref="P50">AnualidadPensionado(P$1,$E50,$B50, $D50, Hombres!$A$1:$DW$117, Mujeres!$A$1:$DW$117)</f>
        <v>2975323.3141728276</v>
      </c>
      <c r="Q50" s="58" cm="1">
        <f t="array" ref="Q50">AnualidadPensionado(Q$1,$E50,$B50, $D50, Hombres!$A$1:$DW$117, Mujeres!$A$1:$DW$117)</f>
        <v>2824998.204011139</v>
      </c>
      <c r="R50" s="58" cm="1">
        <f t="array" ref="R50">AnualidadPensionado(R$1,$E50,$B50, $D50, Hombres!$A$1:$DW$117, Mujeres!$A$1:$DW$117)</f>
        <v>2661709.2878468507</v>
      </c>
      <c r="S50" s="58" cm="1">
        <f t="array" ref="S50">AnualidadPensionado(S$1,$E50,$B50, $D50, Hombres!$A$1:$DW$117, Mujeres!$A$1:$DW$117)</f>
        <v>2486802.1474661194</v>
      </c>
      <c r="T50" s="58" cm="1">
        <f t="array" ref="T50">AnualidadPensionado(T$1,$E50,$B50, $D50, Hombres!$A$1:$DW$117, Mujeres!$A$1:$DW$117)</f>
        <v>2301905.0257510929</v>
      </c>
      <c r="U50" s="58" cm="1">
        <f t="array" ref="U50">AnualidadPensionado(U$1,$E50,$B50, $D50, Hombres!$A$1:$DW$117, Mujeres!$A$1:$DW$117)</f>
        <v>2108919.88033097</v>
      </c>
      <c r="V50" s="58" cm="1">
        <f t="array" ref="V50">AnualidadPensionado(V$1,$E50,$B50, $D50, Hombres!$A$1:$DW$117, Mujeres!$A$1:$DW$117)</f>
        <v>1910154.7636716631</v>
      </c>
      <c r="W50" s="58" cm="1">
        <f t="array" ref="W50">AnualidadPensionado(W$1,$E50,$B50, $D50, Hombres!$A$1:$DW$117, Mujeres!$A$1:$DW$117)</f>
        <v>1708467.3787100776</v>
      </c>
      <c r="X50" s="58" cm="1">
        <f t="array" ref="X50">AnualidadPensionado(X$1,$E50,$B50, $D50, Hombres!$A$1:$DW$117, Mujeres!$A$1:$DW$117)</f>
        <v>1507092.2764343328</v>
      </c>
      <c r="Y50" s="58" cm="1">
        <f t="array" ref="Y50">AnualidadPensionado(Y$1,$E50,$B50, $D50, Hombres!$A$1:$DW$117, Mujeres!$A$1:$DW$117)</f>
        <v>1309324.2883812333</v>
      </c>
      <c r="Z50" s="58" cm="1">
        <f t="array" ref="Z50">AnualidadPensionado(Z$1,$E50,$B50, $D50, Hombres!$A$1:$DW$117, Mujeres!$A$1:$DW$117)</f>
        <v>1118394.3443963563</v>
      </c>
      <c r="AA50" s="58" cm="1">
        <f t="array" ref="AA50">AnualidadPensionado(AA$1,$E50,$B50, $D50, Hombres!$A$1:$DW$117, Mujeres!$A$1:$DW$117)</f>
        <v>937465.7772340643</v>
      </c>
      <c r="AB50" s="58" cm="1">
        <f t="array" ref="AB50">AnualidadPensionado(AB$1,$E50,$B50, $D50, Hombres!$A$1:$DW$117, Mujeres!$A$1:$DW$117)</f>
        <v>769582.36967132008</v>
      </c>
      <c r="AC50" s="58" cm="1">
        <f t="array" ref="AC50">AnualidadPensionado(AC$1,$E50,$B50, $D50, Hombres!$A$1:$DW$117, Mujeres!$A$1:$DW$117)</f>
        <v>617383.0333256264</v>
      </c>
      <c r="AD50" s="58" cm="1">
        <f t="array" ref="AD50">AnualidadPensionado(AD$1,$E50,$B50, $D50, Hombres!$A$1:$DW$117, Mujeres!$A$1:$DW$117)</f>
        <v>482801.09870709636</v>
      </c>
      <c r="AE50" s="58" cm="1">
        <f t="array" ref="AE50">AnualidadPensionado(AE$1,$E50,$B50, $D50, Hombres!$A$1:$DW$117, Mujeres!$A$1:$DW$117)</f>
        <v>366962.61178225878</v>
      </c>
      <c r="AF50" s="58" cm="1">
        <f t="array" ref="AF50">AnualidadPensionado(AF$1,$E50,$B50, $D50, Hombres!$A$1:$DW$117, Mujeres!$A$1:$DW$117)</f>
        <v>270192.05038909684</v>
      </c>
      <c r="AG50" s="58" cm="1">
        <f t="array" ref="AG50">AnualidadPensionado(AG$1,$E50,$B50, $D50, Hombres!$A$1:$DW$117, Mujeres!$A$1:$DW$117)</f>
        <v>192025.35106262518</v>
      </c>
      <c r="AH50" s="58" cm="1">
        <f t="array" ref="AH50">AnualidadPensionado(AH$1,$E50,$B50, $D50, Hombres!$A$1:$DW$117, Mujeres!$A$1:$DW$117)</f>
        <v>131206.04532122551</v>
      </c>
      <c r="AI50" s="58" cm="1">
        <f t="array" ref="AI50">AnualidadPensionado(AI$1,$E50,$B50, $D50, Hombres!$A$1:$DW$117, Mujeres!$A$1:$DW$117)</f>
        <v>85791.920822909087</v>
      </c>
      <c r="AJ50" s="58" cm="1">
        <f t="array" ref="AJ50">AnualidadPensionado(AJ$1,$E50,$B50, $D50, Hombres!$A$1:$DW$117, Mujeres!$A$1:$DW$117)</f>
        <v>53390.507571766349</v>
      </c>
      <c r="AK50" s="58" cm="1">
        <f t="array" ref="AK50">AnualidadPensionado(AK$1,$E50,$B50, $D50, Hombres!$A$1:$DW$117, Mujeres!$A$1:$DW$117)</f>
        <v>31424.541326545554</v>
      </c>
      <c r="AL50" s="58" cm="1">
        <f t="array" ref="AL50">AnualidadPensionado(AL$1,$E50,$B50, $D50, Hombres!$A$1:$DW$117, Mujeres!$A$1:$DW$117)</f>
        <v>17368.795781812372</v>
      </c>
      <c r="AM50" s="58" cm="1">
        <f t="array" ref="AM50">AnualidadPensionado(AM$1,$E50,$B50, $D50, Hombres!$A$1:$DW$117, Mujeres!$A$1:$DW$117)</f>
        <v>8940.9654347337637</v>
      </c>
      <c r="AN50" s="58" cm="1">
        <f t="array" ref="AN50">AnualidadPensionado(AN$1,$E50,$B50, $D50, Hombres!$A$1:$DW$117, Mujeres!$A$1:$DW$117)</f>
        <v>4244.0968377508789</v>
      </c>
      <c r="AO50" s="58" cm="1">
        <f t="array" ref="AO50">AnualidadPensionado(AO$1,$E50,$B50, $D50, Hombres!$A$1:$DW$117, Mujeres!$A$1:$DW$117)</f>
        <v>1835.07173673541</v>
      </c>
      <c r="AP50" s="58" cm="1">
        <f t="array" ref="AP50">AnualidadPensionado(AP$1,$E50,$B50, $D50, Hombres!$A$1:$DW$117, Mujeres!$A$1:$DW$117)</f>
        <v>711.89947470235654</v>
      </c>
      <c r="AQ50" s="58" cm="1">
        <f t="array" ref="AQ50">AnualidadPensionado(AQ$1,$E50,$B50, $D50, Hombres!$A$1:$DW$117, Mujeres!$A$1:$DW$117)</f>
        <v>243.14835506516178</v>
      </c>
      <c r="AR50" s="58" cm="1">
        <f t="array" ref="AR50">AnualidadPensionado(AR$1,$E50,$B50, $D50, Hombres!$A$1:$DW$117, Mujeres!$A$1:$DW$117)</f>
        <v>71.333749573809186</v>
      </c>
      <c r="AS50" s="58" cm="1">
        <f t="array" ref="AS50">AnualidadPensionado(AS$1,$E50,$B50, $D50, Hombres!$A$1:$DW$117, Mujeres!$A$1:$DW$117)</f>
        <v>17.371284006068478</v>
      </c>
      <c r="AT50" s="58" cm="1">
        <f t="array" ref="AT50">AnualidadPensionado(AT$1,$E50,$B50, $D50, Hombres!$A$1:$DW$117, Mujeres!$A$1:$DW$117)</f>
        <v>0</v>
      </c>
      <c r="AU50" s="58" cm="1">
        <f t="array" ref="AU50">AnualidadPensionado(AU$1,$E50,$B50, $D50, Hombres!$A$1:$DW$117, Mujeres!$A$1:$DW$117)</f>
        <v>0</v>
      </c>
      <c r="AV50" s="58" cm="1">
        <f t="array" ref="AV50">AnualidadPensionado(AV$1,$E50,$B50, $D50, Hombres!$A$1:$DW$117, Mujeres!$A$1:$DW$117)</f>
        <v>0</v>
      </c>
      <c r="AW50" s="58" cm="1">
        <f t="array" ref="AW50">AnualidadPensionado(AW$1,$E50,$B50, $D50, Hombres!$A$1:$DW$117, Mujeres!$A$1:$DW$117)</f>
        <v>0</v>
      </c>
      <c r="AX50" s="58" cm="1">
        <f t="array" ref="AX50">AnualidadPensionado(AX$1,$E50,$B50, $D50, Hombres!$A$1:$DW$117, Mujeres!$A$1:$DW$117)</f>
        <v>0</v>
      </c>
      <c r="AY50" s="58" cm="1">
        <f t="array" ref="AY50">AnualidadPensionado(AY$1,$E50,$B50, $D50, Hombres!$A$1:$DW$117, Mujeres!$A$1:$DW$117)</f>
        <v>0</v>
      </c>
      <c r="AZ50" s="58" cm="1">
        <f t="array" ref="AZ50">AnualidadPensionado(AZ$1,$E50,$B50, $D50, Hombres!$A$1:$DW$117, Mujeres!$A$1:$DW$117)</f>
        <v>0</v>
      </c>
      <c r="BA50" s="58" cm="1">
        <f t="array" ref="BA50">AnualidadPensionado(BA$1,$E50,$B50, $D50, Hombres!$A$1:$DW$117, Mujeres!$A$1:$DW$117)</f>
        <v>0</v>
      </c>
      <c r="BB50" s="58" cm="1">
        <f t="array" ref="BB50">AnualidadPensionado(BB$1,$E50,$B50, $D50, Hombres!$A$1:$DW$117, Mujeres!$A$1:$DW$117)</f>
        <v>0</v>
      </c>
      <c r="BC50" s="58" cm="1">
        <f t="array" ref="BC50">AnualidadPensionado(BC$1,$E50,$B50, $D50, Hombres!$A$1:$DW$117, Mujeres!$A$1:$DW$117)</f>
        <v>0</v>
      </c>
      <c r="BD50" s="58" cm="1">
        <f t="array" ref="BD50">AnualidadPensionado(BD$1,$E50,$B50, $D50, Hombres!$A$1:$DW$117, Mujeres!$A$1:$DW$117)</f>
        <v>0</v>
      </c>
      <c r="BE50" s="58" cm="1">
        <f t="array" ref="BE50">AnualidadPensionado(BE$1,$E50,$B50, $D50, Hombres!$A$1:$DW$117, Mujeres!$A$1:$DW$117)</f>
        <v>0</v>
      </c>
      <c r="BF50" s="58" cm="1">
        <f t="array" ref="BF50">AnualidadPensionado(BF$1,$E50,$B50, $D50, Hombres!$A$1:$DW$117, Mujeres!$A$1:$DW$117)</f>
        <v>0</v>
      </c>
      <c r="BG50" s="58" cm="1">
        <f t="array" ref="BG50">AnualidadPensionado(BG$1,$E50,$B50, $D50, Hombres!$A$1:$DW$117, Mujeres!$A$1:$DW$117)</f>
        <v>0</v>
      </c>
      <c r="BH50" s="58" cm="1">
        <f t="array" ref="BH50">AnualidadPensionado(BH$1,$E50,$B50, $D50, Hombres!$A$1:$DW$117, Mujeres!$A$1:$DW$117)</f>
        <v>0</v>
      </c>
      <c r="BI50" s="58" cm="1">
        <f t="array" ref="BI50">AnualidadPensionado(BI$1,$E50,$B50, $D50, Hombres!$A$1:$DW$117, Mujeres!$A$1:$DW$117)</f>
        <v>0</v>
      </c>
      <c r="BJ50" s="58" cm="1">
        <f t="array" ref="BJ50">AnualidadPensionado(BJ$1,$E50,$B50, $D50, Hombres!$A$1:$DW$117, Mujeres!$A$1:$DW$117)</f>
        <v>0</v>
      </c>
      <c r="BK50" s="58" cm="1">
        <f t="array" ref="BK50">AnualidadPensionado(BK$1,$E50,$B50, $D50, Hombres!$A$1:$DW$117, Mujeres!$A$1:$DW$117)</f>
        <v>0</v>
      </c>
      <c r="BL50" s="58" cm="1">
        <f t="array" ref="BL50">AnualidadPensionado(BL$1,$E50,$B50, $D50, Hombres!$A$1:$DW$117, Mujeres!$A$1:$DW$117)</f>
        <v>0</v>
      </c>
      <c r="BM50" s="58" cm="1">
        <f t="array" ref="BM50">AnualidadPensionado(BM$1,$E50,$B50, $D50, Hombres!$A$1:$DW$117, Mujeres!$A$1:$DW$117)</f>
        <v>0</v>
      </c>
      <c r="BN50" s="58" cm="1">
        <f t="array" ref="BN50">AnualidadPensionado(BN$1,$E50,$B50, $D50, Hombres!$A$1:$DW$117, Mujeres!$A$1:$DW$117)</f>
        <v>0</v>
      </c>
      <c r="BO50" s="58" cm="1">
        <f t="array" ref="BO50">AnualidadPensionado(BO$1,$E50,$B50, $D50, Hombres!$A$1:$DW$117, Mujeres!$A$1:$DW$117)</f>
        <v>0</v>
      </c>
      <c r="BP50" s="58" cm="1">
        <f t="array" ref="BP50">AnualidadPensionado(BP$1,$E50,$B50, $D50, Hombres!$A$1:$DW$117, Mujeres!$A$1:$DW$117)</f>
        <v>0</v>
      </c>
      <c r="BQ50" s="58" cm="1">
        <f t="array" ref="BQ50">AnualidadPensionado(BQ$1,$E50,$B50, $D50, Hombres!$A$1:$DW$117, Mujeres!$A$1:$DW$117)</f>
        <v>0</v>
      </c>
      <c r="BR50" s="58" cm="1">
        <f t="array" ref="BR50">AnualidadPensionado(BR$1,$E50,$B50, $D50, Hombres!$A$1:$DW$117, Mujeres!$A$1:$DW$117)</f>
        <v>0</v>
      </c>
      <c r="BS50" s="58" cm="1">
        <f t="array" ref="BS50">AnualidadPensionado(BS$1,$E50,$B50, $D50, Hombres!$A$1:$DW$117, Mujeres!$A$1:$DW$117)</f>
        <v>0</v>
      </c>
      <c r="BT50" s="58" cm="1">
        <f t="array" ref="BT50">AnualidadPensionado(BT$1,$E50,$B50, $D50, Hombres!$A$1:$DW$117, Mujeres!$A$1:$DW$117)</f>
        <v>0</v>
      </c>
      <c r="BU50" s="58" cm="1">
        <f t="array" ref="BU50">AnualidadPensionado(BU$1,$E50,$B50, $D50, Hombres!$A$1:$DW$117, Mujeres!$A$1:$DW$117)</f>
        <v>0</v>
      </c>
      <c r="BV50" s="58" cm="1">
        <f t="array" ref="BV50">AnualidadPensionado(BV$1,$E50,$B50, $D50, Hombres!$A$1:$DW$117, Mujeres!$A$1:$DW$117)</f>
        <v>0</v>
      </c>
      <c r="BW50" s="58" cm="1">
        <f t="array" ref="BW50">AnualidadPensionado(BW$1,$E50,$B50, $D50, Hombres!$A$1:$DW$117, Mujeres!$A$1:$DW$117)</f>
        <v>0</v>
      </c>
      <c r="BX50" s="58" cm="1">
        <f t="array" ref="BX50">AnualidadPensionado(BX$1,$E50,$B50, $D50, Hombres!$A$1:$DW$117, Mujeres!$A$1:$DW$117)</f>
        <v>0</v>
      </c>
      <c r="BY50" s="58" cm="1">
        <f t="array" ref="BY50">AnualidadPensionado(BY$1,$E50,$B50, $D50, Hombres!$A$1:$DW$117, Mujeres!$A$1:$DW$117)</f>
        <v>0</v>
      </c>
      <c r="BZ50" s="58" cm="1">
        <f t="array" ref="BZ50">AnualidadPensionado(BZ$1,$E50,$B50, $D50, Hombres!$A$1:$DW$117, Mujeres!$A$1:$DW$117)</f>
        <v>0</v>
      </c>
      <c r="CA50" s="58" cm="1">
        <f t="array" ref="CA50">AnualidadPensionado(CA$1,$E50,$B50, $D50, Hombres!$A$1:$DW$117, Mujeres!$A$1:$DW$117)</f>
        <v>0</v>
      </c>
      <c r="CB50" s="58" cm="1">
        <f t="array" ref="CB50">AnualidadPensionado(CB$1,$E50,$B50, $D50, Hombres!$A$1:$DW$117, Mujeres!$A$1:$DW$117)</f>
        <v>0</v>
      </c>
      <c r="CC50" s="58" cm="1">
        <f t="array" ref="CC50">AnualidadPensionado(CC$1,$E50,$B50, $D50, Hombres!$A$1:$DW$117, Mujeres!$A$1:$DW$117)</f>
        <v>0</v>
      </c>
      <c r="CD50" s="58" cm="1">
        <f t="array" ref="CD50">AnualidadPensionado(CD$1,$E50,$B50, $D50, Hombres!$A$1:$DW$117, Mujeres!$A$1:$DW$117)</f>
        <v>0</v>
      </c>
      <c r="CE50" s="58" cm="1">
        <f t="array" ref="CE50">AnualidadPensionado(CE$1,$E50,$B50, $D50, Hombres!$A$1:$DW$117, Mujeres!$A$1:$DW$117)</f>
        <v>0</v>
      </c>
      <c r="CF50" s="58" cm="1">
        <f t="array" ref="CF50">AnualidadPensionado(CF$1,$E50,$B50, $D50, Hombres!$A$1:$DW$117, Mujeres!$A$1:$DW$117)</f>
        <v>0</v>
      </c>
      <c r="CG50" s="58" cm="1">
        <f t="array" ref="CG50">AnualidadPensionado(CG$1,$E50,$B50, $D50, Hombres!$A$1:$DW$117, Mujeres!$A$1:$DW$117)</f>
        <v>0</v>
      </c>
      <c r="CH50" s="58" cm="1">
        <f t="array" ref="CH50">AnualidadPensionado(CH$1,$E50,$B50, $D50, Hombres!$A$1:$DW$117, Mujeres!$A$1:$DW$117)</f>
        <v>0</v>
      </c>
      <c r="CI50" s="58" cm="1">
        <f t="array" ref="CI50">AnualidadPensionado(CI$1,$E50,$B50, $D50, Hombres!$A$1:$DW$117, Mujeres!$A$1:$DW$117)</f>
        <v>0</v>
      </c>
      <c r="CJ50" s="58" cm="1">
        <f t="array" ref="CJ50">AnualidadPensionado(CJ$1,$E50,$B50, $D50, Hombres!$A$1:$DW$117, Mujeres!$A$1:$DW$117)</f>
        <v>0</v>
      </c>
      <c r="CK50" s="58" cm="1">
        <f t="array" ref="CK50">AnualidadPensionado(CK$1,$E50,$B50, $D50, Hombres!$A$1:$DW$117, Mujeres!$A$1:$DW$117)</f>
        <v>0</v>
      </c>
      <c r="CL50" s="58" cm="1">
        <f t="array" ref="CL50">AnualidadPensionado(CL$1,$E50,$B50, $D50, Hombres!$A$1:$DW$117, Mujeres!$A$1:$DW$117)</f>
        <v>0</v>
      </c>
      <c r="CM50" s="58" cm="1">
        <f t="array" ref="CM50">AnualidadPensionado(CM$1,$E50,$B50, $D50, Hombres!$A$1:$DW$117, Mujeres!$A$1:$DW$117)</f>
        <v>0</v>
      </c>
      <c r="CN50" s="58" cm="1">
        <f t="array" ref="CN50">AnualidadPensionado(CN$1,$E50,$B50, $D50, Hombres!$A$1:$DW$117, Mujeres!$A$1:$DW$117)</f>
        <v>0</v>
      </c>
      <c r="CO50" s="58" cm="1">
        <f t="array" ref="CO50">AnualidadPensionado(CO$1,$E50,$B50, $D50, Hombres!$A$1:$DW$117, Mujeres!$A$1:$DW$117)</f>
        <v>0</v>
      </c>
      <c r="CP50" s="58" cm="1">
        <f t="array" ref="CP50">AnualidadPensionado(CP$1,$E50,$B50, $D50, Hombres!$A$1:$DW$117, Mujeres!$A$1:$DW$117)</f>
        <v>0</v>
      </c>
      <c r="CQ50" s="58" cm="1">
        <f t="array" ref="CQ50">AnualidadPensionado(CQ$1,$E50,$B50, $D50, Hombres!$A$1:$DW$117, Mujeres!$A$1:$DW$117)</f>
        <v>0</v>
      </c>
      <c r="CR50" s="58" cm="1">
        <f t="array" ref="CR50">AnualidadPensionado(CR$1,$E50,$B50, $D50, Hombres!$A$1:$DW$117, Mujeres!$A$1:$DW$117)</f>
        <v>0</v>
      </c>
      <c r="CS50" s="58" cm="1">
        <f t="array" ref="CS50">AnualidadPensionado(CS$1,$E50,$B50, $D50, Hombres!$A$1:$DW$117, Mujeres!$A$1:$DW$117)</f>
        <v>0</v>
      </c>
      <c r="CT50" s="58" cm="1">
        <f t="array" ref="CT50">AnualidadPensionado(CT$1,$E50,$B50, $D50, Hombres!$A$1:$DW$117, Mujeres!$A$1:$DW$117)</f>
        <v>0</v>
      </c>
      <c r="CU50" s="58" cm="1">
        <f t="array" ref="CU50">AnualidadPensionado(CU$1,$E50,$B50, $D50, Hombres!$A$1:$DW$117, Mujeres!$A$1:$DW$117)</f>
        <v>0</v>
      </c>
      <c r="CV50" s="58" cm="1">
        <f t="array" ref="CV50">AnualidadPensionado(CV$1,$E50,$B50, $D50, Hombres!$A$1:$DW$117, Mujeres!$A$1:$DW$117)</f>
        <v>0</v>
      </c>
      <c r="CW50" s="58" cm="1">
        <f t="array" ref="CW50">AnualidadPensionado(CW$1,$E50,$B50, $D50, Hombres!$A$1:$DW$117, Mujeres!$A$1:$DW$117)</f>
        <v>0</v>
      </c>
      <c r="CX50" s="58" cm="1">
        <f t="array" ref="CX50">AnualidadPensionado(CX$1,$E50,$B50, $D50, Hombres!$A$1:$DW$117, Mujeres!$A$1:$DW$117)</f>
        <v>0</v>
      </c>
      <c r="CY50" s="58" cm="1">
        <f t="array" ref="CY50">AnualidadPensionado(CY$1,$E50,$B50, $D50, Hombres!$A$1:$DW$117, Mujeres!$A$1:$DW$117)</f>
        <v>0</v>
      </c>
    </row>
    <row r="51" spans="1:103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9"/>
      <c r="H51" s="58" cm="1">
        <f t="array" ref="H51">AnualidadPensionado(H$1,$E51,$B51, $D51, Hombres!$A$1:$DW$117, Mujeres!$A$1:$DW$117)</f>
        <v>4213560</v>
      </c>
      <c r="I51" s="58" cm="1">
        <f t="array" ref="I51">AnualidadPensionado(I$1,$E51,$B51, $D51, Hombres!$A$1:$DW$117, Mujeres!$A$1:$DW$117)</f>
        <v>4235049.8385967202</v>
      </c>
      <c r="J51" s="58" cm="1">
        <f t="array" ref="J51">AnualidadPensionado(J$1,$E51,$B51, $D51, Hombres!$A$1:$DW$117, Mujeres!$A$1:$DW$117)</f>
        <v>4245871.3988761958</v>
      </c>
      <c r="K51" s="58" cm="1">
        <f t="array" ref="K51">AnualidadPensionado(K$1,$E51,$B51, $D51, Hombres!$A$1:$DW$117, Mujeres!$A$1:$DW$117)</f>
        <v>4245422.7631207053</v>
      </c>
      <c r="L51" s="58" cm="1">
        <f t="array" ref="L51">AnualidadPensionado(L$1,$E51,$B51, $D51, Hombres!$A$1:$DW$117, Mujeres!$A$1:$DW$117)</f>
        <v>4233531.4698147327</v>
      </c>
      <c r="M51" s="58" cm="1">
        <f t="array" ref="M51">AnualidadPensionado(M$1,$E51,$B51, $D51, Hombres!$A$1:$DW$117, Mujeres!$A$1:$DW$117)</f>
        <v>4210165.1532979989</v>
      </c>
      <c r="N51" s="58" cm="1">
        <f t="array" ref="N51">AnualidadPensionado(N$1,$E51,$B51, $D51, Hombres!$A$1:$DW$117, Mujeres!$A$1:$DW$117)</f>
        <v>4175172.9339986588</v>
      </c>
      <c r="O51" s="58" cm="1">
        <f t="array" ref="O51">AnualidadPensionado(O$1,$E51,$B51, $D51, Hombres!$A$1:$DW$117, Mujeres!$A$1:$DW$117)</f>
        <v>4127887.635035424</v>
      </c>
      <c r="P51" s="58" cm="1">
        <f t="array" ref="P51">AnualidadPensionado(P$1,$E51,$B51, $D51, Hombres!$A$1:$DW$117, Mujeres!$A$1:$DW$117)</f>
        <v>4060735.9597988692</v>
      </c>
      <c r="Q51" s="58" cm="1">
        <f t="array" ref="Q51">AnualidadPensionado(Q$1,$E51,$B51, $D51, Hombres!$A$1:$DW$117, Mujeres!$A$1:$DW$117)</f>
        <v>3977939.3524846006</v>
      </c>
      <c r="R51" s="58" cm="1">
        <f t="array" ref="R51">AnualidadPensionado(R$1,$E51,$B51, $D51, Hombres!$A$1:$DW$117, Mujeres!$A$1:$DW$117)</f>
        <v>3879018.4269673517</v>
      </c>
      <c r="S51" s="58" cm="1">
        <f t="array" ref="S51">AnualidadPensionado(S$1,$E51,$B51, $D51, Hombres!$A$1:$DW$117, Mujeres!$A$1:$DW$117)</f>
        <v>3763728.7354898765</v>
      </c>
      <c r="T51" s="58" cm="1">
        <f t="array" ref="T51">AnualidadPensionado(T$1,$E51,$B51, $D51, Hombres!$A$1:$DW$117, Mujeres!$A$1:$DW$117)</f>
        <v>3631853.615998527</v>
      </c>
      <c r="U51" s="58" cm="1">
        <f t="array" ref="U51">AnualidadPensionado(U$1,$E51,$B51, $D51, Hombres!$A$1:$DW$117, Mujeres!$A$1:$DW$117)</f>
        <v>3483294.9101127642</v>
      </c>
      <c r="V51" s="58" cm="1">
        <f t="array" ref="V51">AnualidadPensionado(V$1,$E51,$B51, $D51, Hombres!$A$1:$DW$117, Mujeres!$A$1:$DW$117)</f>
        <v>3318234.5604958301</v>
      </c>
      <c r="W51" s="58" cm="1">
        <f t="array" ref="W51">AnualidadPensionado(W$1,$E51,$B51, $D51, Hombres!$A$1:$DW$117, Mujeres!$A$1:$DW$117)</f>
        <v>3137439.7706820928</v>
      </c>
      <c r="X51" s="58" cm="1">
        <f t="array" ref="X51">AnualidadPensionado(X$1,$E51,$B51, $D51, Hombres!$A$1:$DW$117, Mujeres!$A$1:$DW$117)</f>
        <v>2942237.2537777559</v>
      </c>
      <c r="Y51" s="58" cm="1">
        <f t="array" ref="Y51">AnualidadPensionado(Y$1,$E51,$B51, $D51, Hombres!$A$1:$DW$117, Mujeres!$A$1:$DW$117)</f>
        <v>2734290.7521138382</v>
      </c>
      <c r="Z51" s="58" cm="1">
        <f t="array" ref="Z51">AnualidadPensionado(Z$1,$E51,$B51, $D51, Hombres!$A$1:$DW$117, Mujeres!$A$1:$DW$117)</f>
        <v>2515606.6811366426</v>
      </c>
      <c r="AA51" s="58" cm="1">
        <f t="array" ref="AA51">AnualidadPensionado(AA$1,$E51,$B51, $D51, Hombres!$A$1:$DW$117, Mujeres!$A$1:$DW$117)</f>
        <v>2288684.7830544687</v>
      </c>
      <c r="AB51" s="58" cm="1">
        <f t="array" ref="AB51">AnualidadPensionado(AB$1,$E51,$B51, $D51, Hombres!$A$1:$DW$117, Mujeres!$A$1:$DW$117)</f>
        <v>2056699.8759178498</v>
      </c>
      <c r="AC51" s="58" cm="1">
        <f t="array" ref="AC51">AnualidadPensionado(AC$1,$E51,$B51, $D51, Hombres!$A$1:$DW$117, Mujeres!$A$1:$DW$117)</f>
        <v>1823330.5094279877</v>
      </c>
      <c r="AD51" s="58" cm="1">
        <f t="array" ref="AD51">AnualidadPensionado(AD$1,$E51,$B51, $D51, Hombres!$A$1:$DW$117, Mujeres!$A$1:$DW$117)</f>
        <v>1592402.2798408975</v>
      </c>
      <c r="AE51" s="58" cm="1">
        <f t="array" ref="AE51">AnualidadPensionado(AE$1,$E51,$B51, $D51, Hombres!$A$1:$DW$117, Mujeres!$A$1:$DW$117)</f>
        <v>1367745.8174648443</v>
      </c>
      <c r="AF51" s="58" cm="1">
        <f t="array" ref="AF51">AnualidadPensionado(AF$1,$E51,$B51, $D51, Hombres!$A$1:$DW$117, Mujeres!$A$1:$DW$117)</f>
        <v>1153197.9341538218</v>
      </c>
      <c r="AG51" s="58" cm="1">
        <f t="array" ref="AG51">AnualidadPensionado(AG$1,$E51,$B51, $D51, Hombres!$A$1:$DW$117, Mujeres!$A$1:$DW$117)</f>
        <v>952538.34884029033</v>
      </c>
      <c r="AH51" s="58" cm="1">
        <f t="array" ref="AH51">AnualidadPensionado(AH$1,$E51,$B51, $D51, Hombres!$A$1:$DW$117, Mujeres!$A$1:$DW$117)</f>
        <v>769142.45516719774</v>
      </c>
      <c r="AI51" s="58" cm="1">
        <f t="array" ref="AI51">AnualidadPensionado(AI$1,$E51,$B51, $D51, Hombres!$A$1:$DW$117, Mujeres!$A$1:$DW$117)</f>
        <v>605612.61344167334</v>
      </c>
      <c r="AJ51" s="58" cm="1">
        <f t="array" ref="AJ51">AnualidadPensionado(AJ$1,$E51,$B51, $D51, Hombres!$A$1:$DW$117, Mujeres!$A$1:$DW$117)</f>
        <v>463637.51067427872</v>
      </c>
      <c r="AK51" s="58" cm="1">
        <f t="array" ref="AK51">AnualidadPensionado(AK$1,$E51,$B51, $D51, Hombres!$A$1:$DW$117, Mujeres!$A$1:$DW$117)</f>
        <v>343972.83051510114</v>
      </c>
      <c r="AL51" s="58" cm="1">
        <f t="array" ref="AL51">AnualidadPensionado(AL$1,$E51,$B51, $D51, Hombres!$A$1:$DW$117, Mujeres!$A$1:$DW$117)</f>
        <v>246422.56781089355</v>
      </c>
      <c r="AM51" s="58" cm="1">
        <f t="array" ref="AM51">AnualidadPensionado(AM$1,$E51,$B51, $D51, Hombres!$A$1:$DW$117, Mujeres!$A$1:$DW$117)</f>
        <v>169796.2310910027</v>
      </c>
      <c r="AN51" s="58" cm="1">
        <f t="array" ref="AN51">AnualidadPensionado(AN$1,$E51,$B51, $D51, Hombres!$A$1:$DW$117, Mujeres!$A$1:$DW$117)</f>
        <v>112010.31736860973</v>
      </c>
      <c r="AO51" s="58" cm="1">
        <f t="array" ref="AO51">AnualidadPensionado(AO$1,$E51,$B51, $D51, Hombres!$A$1:$DW$117, Mujeres!$A$1:$DW$117)</f>
        <v>70355.615653487257</v>
      </c>
      <c r="AP51" s="58" cm="1">
        <f t="array" ref="AP51">AnualidadPensionado(AP$1,$E51,$B51, $D51, Hombres!$A$1:$DW$117, Mujeres!$A$1:$DW$117)</f>
        <v>41812.357509324844</v>
      </c>
      <c r="AQ51" s="58" cm="1">
        <f t="array" ref="AQ51">AnualidadPensionado(AQ$1,$E51,$B51, $D51, Hombres!$A$1:$DW$117, Mujeres!$A$1:$DW$117)</f>
        <v>23343.686958662372</v>
      </c>
      <c r="AR51" s="58" cm="1">
        <f t="array" ref="AR51">AnualidadPensionado(AR$1,$E51,$B51, $D51, Hombres!$A$1:$DW$117, Mujeres!$A$1:$DW$117)</f>
        <v>12142.322160737773</v>
      </c>
      <c r="AS51" s="58" cm="1">
        <f t="array" ref="AS51">AnualidadPensionado(AS$1,$E51,$B51, $D51, Hombres!$A$1:$DW$117, Mujeres!$A$1:$DW$117)</f>
        <v>5825.9844405352296</v>
      </c>
      <c r="AT51" s="58" cm="1">
        <f t="array" ref="AT51">AnualidadPensionado(AT$1,$E51,$B51, $D51, Hombres!$A$1:$DW$117, Mujeres!$A$1:$DW$117)</f>
        <v>2547.1262816462886</v>
      </c>
      <c r="AU51" s="58" cm="1">
        <f t="array" ref="AU51">AnualidadPensionado(AU$1,$E51,$B51, $D51, Hombres!$A$1:$DW$117, Mujeres!$A$1:$DW$117)</f>
        <v>999.48376400818154</v>
      </c>
      <c r="AV51" s="58" cm="1">
        <f t="array" ref="AV51">AnualidadPensionado(AV$1,$E51,$B51, $D51, Hombres!$A$1:$DW$117, Mujeres!$A$1:$DW$117)</f>
        <v>345.4094611052351</v>
      </c>
      <c r="AW51" s="58" cm="1">
        <f t="array" ref="AW51">AnualidadPensionado(AW$1,$E51,$B51, $D51, Hombres!$A$1:$DW$117, Mujeres!$A$1:$DW$117)</f>
        <v>102.56753540158421</v>
      </c>
      <c r="AX51" s="58" cm="1">
        <f t="array" ref="AX51">AnualidadPensionado(AX$1,$E51,$B51, $D51, Hombres!$A$1:$DW$117, Mujeres!$A$1:$DW$117)</f>
        <v>25.290219875410369</v>
      </c>
      <c r="AY51" s="58" cm="1">
        <f t="array" ref="AY51">AnualidadPensionado(AY$1,$E51,$B51, $D51, Hombres!$A$1:$DW$117, Mujeres!$A$1:$DW$117)</f>
        <v>0</v>
      </c>
      <c r="AZ51" s="58" cm="1">
        <f t="array" ref="AZ51">AnualidadPensionado(AZ$1,$E51,$B51, $D51, Hombres!$A$1:$DW$117, Mujeres!$A$1:$DW$117)</f>
        <v>0</v>
      </c>
      <c r="BA51" s="58" cm="1">
        <f t="array" ref="BA51">AnualidadPensionado(BA$1,$E51,$B51, $D51, Hombres!$A$1:$DW$117, Mujeres!$A$1:$DW$117)</f>
        <v>0</v>
      </c>
      <c r="BB51" s="58" cm="1">
        <f t="array" ref="BB51">AnualidadPensionado(BB$1,$E51,$B51, $D51, Hombres!$A$1:$DW$117, Mujeres!$A$1:$DW$117)</f>
        <v>0</v>
      </c>
      <c r="BC51" s="58" cm="1">
        <f t="array" ref="BC51">AnualidadPensionado(BC$1,$E51,$B51, $D51, Hombres!$A$1:$DW$117, Mujeres!$A$1:$DW$117)</f>
        <v>0</v>
      </c>
      <c r="BD51" s="58" cm="1">
        <f t="array" ref="BD51">AnualidadPensionado(BD$1,$E51,$B51, $D51, Hombres!$A$1:$DW$117, Mujeres!$A$1:$DW$117)</f>
        <v>0</v>
      </c>
      <c r="BE51" s="58" cm="1">
        <f t="array" ref="BE51">AnualidadPensionado(BE$1,$E51,$B51, $D51, Hombres!$A$1:$DW$117, Mujeres!$A$1:$DW$117)</f>
        <v>0</v>
      </c>
      <c r="BF51" s="58" cm="1">
        <f t="array" ref="BF51">AnualidadPensionado(BF$1,$E51,$B51, $D51, Hombres!$A$1:$DW$117, Mujeres!$A$1:$DW$117)</f>
        <v>0</v>
      </c>
      <c r="BG51" s="58" cm="1">
        <f t="array" ref="BG51">AnualidadPensionado(BG$1,$E51,$B51, $D51, Hombres!$A$1:$DW$117, Mujeres!$A$1:$DW$117)</f>
        <v>0</v>
      </c>
      <c r="BH51" s="58" cm="1">
        <f t="array" ref="BH51">AnualidadPensionado(BH$1,$E51,$B51, $D51, Hombres!$A$1:$DW$117, Mujeres!$A$1:$DW$117)</f>
        <v>0</v>
      </c>
      <c r="BI51" s="58" cm="1">
        <f t="array" ref="BI51">AnualidadPensionado(BI$1,$E51,$B51, $D51, Hombres!$A$1:$DW$117, Mujeres!$A$1:$DW$117)</f>
        <v>0</v>
      </c>
      <c r="BJ51" s="58" cm="1">
        <f t="array" ref="BJ51">AnualidadPensionado(BJ$1,$E51,$B51, $D51, Hombres!$A$1:$DW$117, Mujeres!$A$1:$DW$117)</f>
        <v>0</v>
      </c>
      <c r="BK51" s="58" cm="1">
        <f t="array" ref="BK51">AnualidadPensionado(BK$1,$E51,$B51, $D51, Hombres!$A$1:$DW$117, Mujeres!$A$1:$DW$117)</f>
        <v>0</v>
      </c>
      <c r="BL51" s="58" cm="1">
        <f t="array" ref="BL51">AnualidadPensionado(BL$1,$E51,$B51, $D51, Hombres!$A$1:$DW$117, Mujeres!$A$1:$DW$117)</f>
        <v>0</v>
      </c>
      <c r="BM51" s="58" cm="1">
        <f t="array" ref="BM51">AnualidadPensionado(BM$1,$E51,$B51, $D51, Hombres!$A$1:$DW$117, Mujeres!$A$1:$DW$117)</f>
        <v>0</v>
      </c>
      <c r="BN51" s="58" cm="1">
        <f t="array" ref="BN51">AnualidadPensionado(BN$1,$E51,$B51, $D51, Hombres!$A$1:$DW$117, Mujeres!$A$1:$DW$117)</f>
        <v>0</v>
      </c>
      <c r="BO51" s="58" cm="1">
        <f t="array" ref="BO51">AnualidadPensionado(BO$1,$E51,$B51, $D51, Hombres!$A$1:$DW$117, Mujeres!$A$1:$DW$117)</f>
        <v>0</v>
      </c>
      <c r="BP51" s="58" cm="1">
        <f t="array" ref="BP51">AnualidadPensionado(BP$1,$E51,$B51, $D51, Hombres!$A$1:$DW$117, Mujeres!$A$1:$DW$117)</f>
        <v>0</v>
      </c>
      <c r="BQ51" s="58" cm="1">
        <f t="array" ref="BQ51">AnualidadPensionado(BQ$1,$E51,$B51, $D51, Hombres!$A$1:$DW$117, Mujeres!$A$1:$DW$117)</f>
        <v>0</v>
      </c>
      <c r="BR51" s="58" cm="1">
        <f t="array" ref="BR51">AnualidadPensionado(BR$1,$E51,$B51, $D51, Hombres!$A$1:$DW$117, Mujeres!$A$1:$DW$117)</f>
        <v>0</v>
      </c>
      <c r="BS51" s="58" cm="1">
        <f t="array" ref="BS51">AnualidadPensionado(BS$1,$E51,$B51, $D51, Hombres!$A$1:$DW$117, Mujeres!$A$1:$DW$117)</f>
        <v>0</v>
      </c>
      <c r="BT51" s="58" cm="1">
        <f t="array" ref="BT51">AnualidadPensionado(BT$1,$E51,$B51, $D51, Hombres!$A$1:$DW$117, Mujeres!$A$1:$DW$117)</f>
        <v>0</v>
      </c>
      <c r="BU51" s="58" cm="1">
        <f t="array" ref="BU51">AnualidadPensionado(BU$1,$E51,$B51, $D51, Hombres!$A$1:$DW$117, Mujeres!$A$1:$DW$117)</f>
        <v>0</v>
      </c>
      <c r="BV51" s="58" cm="1">
        <f t="array" ref="BV51">AnualidadPensionado(BV$1,$E51,$B51, $D51, Hombres!$A$1:$DW$117, Mujeres!$A$1:$DW$117)</f>
        <v>0</v>
      </c>
      <c r="BW51" s="58" cm="1">
        <f t="array" ref="BW51">AnualidadPensionado(BW$1,$E51,$B51, $D51, Hombres!$A$1:$DW$117, Mujeres!$A$1:$DW$117)</f>
        <v>0</v>
      </c>
      <c r="BX51" s="58" cm="1">
        <f t="array" ref="BX51">AnualidadPensionado(BX$1,$E51,$B51, $D51, Hombres!$A$1:$DW$117, Mujeres!$A$1:$DW$117)</f>
        <v>0</v>
      </c>
      <c r="BY51" s="58" cm="1">
        <f t="array" ref="BY51">AnualidadPensionado(BY$1,$E51,$B51, $D51, Hombres!$A$1:$DW$117, Mujeres!$A$1:$DW$117)</f>
        <v>0</v>
      </c>
      <c r="BZ51" s="58" cm="1">
        <f t="array" ref="BZ51">AnualidadPensionado(BZ$1,$E51,$B51, $D51, Hombres!$A$1:$DW$117, Mujeres!$A$1:$DW$117)</f>
        <v>0</v>
      </c>
      <c r="CA51" s="58" cm="1">
        <f t="array" ref="CA51">AnualidadPensionado(CA$1,$E51,$B51, $D51, Hombres!$A$1:$DW$117, Mujeres!$A$1:$DW$117)</f>
        <v>0</v>
      </c>
      <c r="CB51" s="58" cm="1">
        <f t="array" ref="CB51">AnualidadPensionado(CB$1,$E51,$B51, $D51, Hombres!$A$1:$DW$117, Mujeres!$A$1:$DW$117)</f>
        <v>0</v>
      </c>
      <c r="CC51" s="58" cm="1">
        <f t="array" ref="CC51">AnualidadPensionado(CC$1,$E51,$B51, $D51, Hombres!$A$1:$DW$117, Mujeres!$A$1:$DW$117)</f>
        <v>0</v>
      </c>
      <c r="CD51" s="58" cm="1">
        <f t="array" ref="CD51">AnualidadPensionado(CD$1,$E51,$B51, $D51, Hombres!$A$1:$DW$117, Mujeres!$A$1:$DW$117)</f>
        <v>0</v>
      </c>
      <c r="CE51" s="58" cm="1">
        <f t="array" ref="CE51">AnualidadPensionado(CE$1,$E51,$B51, $D51, Hombres!$A$1:$DW$117, Mujeres!$A$1:$DW$117)</f>
        <v>0</v>
      </c>
      <c r="CF51" s="58" cm="1">
        <f t="array" ref="CF51">AnualidadPensionado(CF$1,$E51,$B51, $D51, Hombres!$A$1:$DW$117, Mujeres!$A$1:$DW$117)</f>
        <v>0</v>
      </c>
      <c r="CG51" s="58" cm="1">
        <f t="array" ref="CG51">AnualidadPensionado(CG$1,$E51,$B51, $D51, Hombres!$A$1:$DW$117, Mujeres!$A$1:$DW$117)</f>
        <v>0</v>
      </c>
      <c r="CH51" s="58" cm="1">
        <f t="array" ref="CH51">AnualidadPensionado(CH$1,$E51,$B51, $D51, Hombres!$A$1:$DW$117, Mujeres!$A$1:$DW$117)</f>
        <v>0</v>
      </c>
      <c r="CI51" s="58" cm="1">
        <f t="array" ref="CI51">AnualidadPensionado(CI$1,$E51,$B51, $D51, Hombres!$A$1:$DW$117, Mujeres!$A$1:$DW$117)</f>
        <v>0</v>
      </c>
      <c r="CJ51" s="58" cm="1">
        <f t="array" ref="CJ51">AnualidadPensionado(CJ$1,$E51,$B51, $D51, Hombres!$A$1:$DW$117, Mujeres!$A$1:$DW$117)</f>
        <v>0</v>
      </c>
      <c r="CK51" s="58" cm="1">
        <f t="array" ref="CK51">AnualidadPensionado(CK$1,$E51,$B51, $D51, Hombres!$A$1:$DW$117, Mujeres!$A$1:$DW$117)</f>
        <v>0</v>
      </c>
      <c r="CL51" s="58" cm="1">
        <f t="array" ref="CL51">AnualidadPensionado(CL$1,$E51,$B51, $D51, Hombres!$A$1:$DW$117, Mujeres!$A$1:$DW$117)</f>
        <v>0</v>
      </c>
      <c r="CM51" s="58" cm="1">
        <f t="array" ref="CM51">AnualidadPensionado(CM$1,$E51,$B51, $D51, Hombres!$A$1:$DW$117, Mujeres!$A$1:$DW$117)</f>
        <v>0</v>
      </c>
      <c r="CN51" s="58" cm="1">
        <f t="array" ref="CN51">AnualidadPensionado(CN$1,$E51,$B51, $D51, Hombres!$A$1:$DW$117, Mujeres!$A$1:$DW$117)</f>
        <v>0</v>
      </c>
      <c r="CO51" s="58" cm="1">
        <f t="array" ref="CO51">AnualidadPensionado(CO$1,$E51,$B51, $D51, Hombres!$A$1:$DW$117, Mujeres!$A$1:$DW$117)</f>
        <v>0</v>
      </c>
      <c r="CP51" s="58" cm="1">
        <f t="array" ref="CP51">AnualidadPensionado(CP$1,$E51,$B51, $D51, Hombres!$A$1:$DW$117, Mujeres!$A$1:$DW$117)</f>
        <v>0</v>
      </c>
      <c r="CQ51" s="58" cm="1">
        <f t="array" ref="CQ51">AnualidadPensionado(CQ$1,$E51,$B51, $D51, Hombres!$A$1:$DW$117, Mujeres!$A$1:$DW$117)</f>
        <v>0</v>
      </c>
      <c r="CR51" s="58" cm="1">
        <f t="array" ref="CR51">AnualidadPensionado(CR$1,$E51,$B51, $D51, Hombres!$A$1:$DW$117, Mujeres!$A$1:$DW$117)</f>
        <v>0</v>
      </c>
      <c r="CS51" s="58" cm="1">
        <f t="array" ref="CS51">AnualidadPensionado(CS$1,$E51,$B51, $D51, Hombres!$A$1:$DW$117, Mujeres!$A$1:$DW$117)</f>
        <v>0</v>
      </c>
      <c r="CT51" s="58" cm="1">
        <f t="array" ref="CT51">AnualidadPensionado(CT$1,$E51,$B51, $D51, Hombres!$A$1:$DW$117, Mujeres!$A$1:$DW$117)</f>
        <v>0</v>
      </c>
      <c r="CU51" s="58" cm="1">
        <f t="array" ref="CU51">AnualidadPensionado(CU$1,$E51,$B51, $D51, Hombres!$A$1:$DW$117, Mujeres!$A$1:$DW$117)</f>
        <v>0</v>
      </c>
      <c r="CV51" s="58" cm="1">
        <f t="array" ref="CV51">AnualidadPensionado(CV$1,$E51,$B51, $D51, Hombres!$A$1:$DW$117, Mujeres!$A$1:$DW$117)</f>
        <v>0</v>
      </c>
      <c r="CW51" s="58" cm="1">
        <f t="array" ref="CW51">AnualidadPensionado(CW$1,$E51,$B51, $D51, Hombres!$A$1:$DW$117, Mujeres!$A$1:$DW$117)</f>
        <v>0</v>
      </c>
      <c r="CX51" s="58" cm="1">
        <f t="array" ref="CX51">AnualidadPensionado(CX$1,$E51,$B51, $D51, Hombres!$A$1:$DW$117, Mujeres!$A$1:$DW$117)</f>
        <v>0</v>
      </c>
      <c r="CY51" s="58" cm="1">
        <f t="array" ref="CY51">AnualidadPensionado(CY$1,$E51,$B51, $D51, Hombres!$A$1:$DW$117, Mujeres!$A$1:$DW$117)</f>
        <v>0</v>
      </c>
    </row>
    <row r="52" spans="1:103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9"/>
      <c r="H52" s="58" cm="1">
        <f t="array" ref="H52">AnualidadPensionado(H$1,$E52,$B52, $D52, Hombres!$A$1:$DW$117, Mujeres!$A$1:$DW$117)</f>
        <v>1072130.8</v>
      </c>
      <c r="I52" s="58" cm="1">
        <f t="array" ref="I52">AnualidadPensionado(I$1,$E52,$B52, $D52, Hombres!$A$1:$DW$117, Mujeres!$A$1:$DW$117)</f>
        <v>1074529.1222914145</v>
      </c>
      <c r="J52" s="58" cm="1">
        <f t="array" ref="J52">AnualidadPensionado(J$1,$E52,$B52, $D52, Hombres!$A$1:$DW$117, Mujeres!$A$1:$DW$117)</f>
        <v>1074075.6957159773</v>
      </c>
      <c r="K52" s="58" cm="1">
        <f t="array" ref="K52">AnualidadPensionado(K$1,$E52,$B52, $D52, Hombres!$A$1:$DW$117, Mujeres!$A$1:$DW$117)</f>
        <v>1070733.8058555697</v>
      </c>
      <c r="L52" s="58" cm="1">
        <f t="array" ref="L52">AnualidadPensionado(L$1,$E52,$B52, $D52, Hombres!$A$1:$DW$117, Mujeres!$A$1:$DW$117)</f>
        <v>1064461.2180838333</v>
      </c>
      <c r="M52" s="58" cm="1">
        <f t="array" ref="M52">AnualidadPensionado(M$1,$E52,$B52, $D52, Hombres!$A$1:$DW$117, Mujeres!$A$1:$DW$117)</f>
        <v>1055193.5152290394</v>
      </c>
      <c r="N52" s="58" cm="1">
        <f t="array" ref="N52">AnualidadPensionado(N$1,$E52,$B52, $D52, Hombres!$A$1:$DW$117, Mujeres!$A$1:$DW$117)</f>
        <v>1042785.4060472058</v>
      </c>
      <c r="O52" s="58" cm="1">
        <f t="array" ref="O52">AnualidadPensionado(O$1,$E52,$B52, $D52, Hombres!$A$1:$DW$117, Mujeres!$A$1:$DW$117)</f>
        <v>1025376.2663677712</v>
      </c>
      <c r="P52" s="58" cm="1">
        <f t="array" ref="P52">AnualidadPensionado(P$1,$E52,$B52, $D52, Hombres!$A$1:$DW$117, Mujeres!$A$1:$DW$117)</f>
        <v>1004036.3877546868</v>
      </c>
      <c r="Q52" s="58" cm="1">
        <f t="array" ref="Q52">AnualidadPensionado(Q$1,$E52,$B52, $D52, Hombres!$A$1:$DW$117, Mujeres!$A$1:$DW$117)</f>
        <v>978605.22840408655</v>
      </c>
      <c r="R52" s="58" cm="1">
        <f t="array" ref="R52">AnualidadPensionado(R$1,$E52,$B52, $D52, Hombres!$A$1:$DW$117, Mujeres!$A$1:$DW$117)</f>
        <v>948994.8057175806</v>
      </c>
      <c r="S52" s="58" cm="1">
        <f t="array" ref="S52">AnualidadPensionado(S$1,$E52,$B52, $D52, Hombres!$A$1:$DW$117, Mujeres!$A$1:$DW$117)</f>
        <v>915188.71535476821</v>
      </c>
      <c r="T52" s="58" cm="1">
        <f t="array" ref="T52">AnualidadPensionado(T$1,$E52,$B52, $D52, Hombres!$A$1:$DW$117, Mujeres!$A$1:$DW$117)</f>
        <v>877217.97576047096</v>
      </c>
      <c r="U52" s="58" cm="1">
        <f t="array" ref="U52">AnualidadPensionado(U$1,$E52,$B52, $D52, Hombres!$A$1:$DW$117, Mujeres!$A$1:$DW$117)</f>
        <v>835145.2647628038</v>
      </c>
      <c r="V52" s="58" cm="1">
        <f t="array" ref="V52">AnualidadPensionado(V$1,$E52,$B52, $D52, Hombres!$A$1:$DW$117, Mujeres!$A$1:$DW$117)</f>
        <v>789120.63972181873</v>
      </c>
      <c r="W52" s="58" cm="1">
        <f t="array" ref="W52">AnualidadPensionado(W$1,$E52,$B52, $D52, Hombres!$A$1:$DW$117, Mujeres!$A$1:$DW$117)</f>
        <v>739457.37724080251</v>
      </c>
      <c r="X52" s="58" cm="1">
        <f t="array" ref="X52">AnualidadPensionado(X$1,$E52,$B52, $D52, Hombres!$A$1:$DW$117, Mujeres!$A$1:$DW$117)</f>
        <v>686623.41088377347</v>
      </c>
      <c r="Y52" s="58" cm="1">
        <f t="array" ref="Y52">AnualidadPensionado(Y$1,$E52,$B52, $D52, Hombres!$A$1:$DW$117, Mujeres!$A$1:$DW$117)</f>
        <v>631183.14748656575</v>
      </c>
      <c r="Z52" s="58" cm="1">
        <f t="array" ref="Z52">AnualidadPensionado(Z$1,$E52,$B52, $D52, Hombres!$A$1:$DW$117, Mujeres!$A$1:$DW$117)</f>
        <v>573778.91546779382</v>
      </c>
      <c r="AA52" s="58" cm="1">
        <f t="array" ref="AA52">AnualidadPensionado(AA$1,$E52,$B52, $D52, Hombres!$A$1:$DW$117, Mujeres!$A$1:$DW$117)</f>
        <v>515165.0771694876</v>
      </c>
      <c r="AB52" s="58" cm="1">
        <f t="array" ref="AB52">AnualidadPensionado(AB$1,$E52,$B52, $D52, Hombres!$A$1:$DW$117, Mujeres!$A$1:$DW$117)</f>
        <v>456246.46898191154</v>
      </c>
      <c r="AC52" s="58" cm="1">
        <f t="array" ref="AC52">AnualidadPensionado(AC$1,$E52,$B52, $D52, Hombres!$A$1:$DW$117, Mujeres!$A$1:$DW$117)</f>
        <v>398023.40849259065</v>
      </c>
      <c r="AD52" s="58" cm="1">
        <f t="array" ref="AD52">AnualidadPensionado(AD$1,$E52,$B52, $D52, Hombres!$A$1:$DW$117, Mujeres!$A$1:$DW$117)</f>
        <v>341495.22567963996</v>
      </c>
      <c r="AE52" s="58" cm="1">
        <f t="array" ref="AE52">AnualidadPensionado(AE$1,$E52,$B52, $D52, Hombres!$A$1:$DW$117, Mujeres!$A$1:$DW$117)</f>
        <v>287617.75989736413</v>
      </c>
      <c r="AF52" s="58" cm="1">
        <f t="array" ref="AF52">AnualidadPensionado(AF$1,$E52,$B52, $D52, Hombres!$A$1:$DW$117, Mujeres!$A$1:$DW$117)</f>
        <v>237294.16918700043</v>
      </c>
      <c r="AG52" s="58" cm="1">
        <f t="array" ref="AG52">AnualidadPensionado(AG$1,$E52,$B52, $D52, Hombres!$A$1:$DW$117, Mujeres!$A$1:$DW$117)</f>
        <v>191349.93111492126</v>
      </c>
      <c r="AH52" s="58" cm="1">
        <f t="array" ref="AH52">AnualidadPensionado(AH$1,$E52,$B52, $D52, Hombres!$A$1:$DW$117, Mujeres!$A$1:$DW$117)</f>
        <v>150448.48628799981</v>
      </c>
      <c r="AI52" s="58" cm="1">
        <f t="array" ref="AI52">AnualidadPensionado(AI$1,$E52,$B52, $D52, Hombres!$A$1:$DW$117, Mujeres!$A$1:$DW$117)</f>
        <v>115013.21740446468</v>
      </c>
      <c r="AJ52" s="58" cm="1">
        <f t="array" ref="AJ52">AnualidadPensionado(AJ$1,$E52,$B52, $D52, Hombres!$A$1:$DW$117, Mujeres!$A$1:$DW$117)</f>
        <v>85208.058063390927</v>
      </c>
      <c r="AK52" s="58" cm="1">
        <f t="array" ref="AK52">AnualidadPensionado(AK$1,$E52,$B52, $D52, Hombres!$A$1:$DW$117, Mujeres!$A$1:$DW$117)</f>
        <v>60949.331005012347</v>
      </c>
      <c r="AL52" s="58" cm="1">
        <f t="array" ref="AL52">AnualidadPensionado(AL$1,$E52,$B52, $D52, Hombres!$A$1:$DW$117, Mujeres!$A$1:$DW$117)</f>
        <v>41922.871475755412</v>
      </c>
      <c r="AM52" s="58" cm="1">
        <f t="array" ref="AM52">AnualidadPensionado(AM$1,$E52,$B52, $D52, Hombres!$A$1:$DW$117, Mujeres!$A$1:$DW$117)</f>
        <v>27603.352816944949</v>
      </c>
      <c r="AN52" s="58" cm="1">
        <f t="array" ref="AN52">AnualidadPensionado(AN$1,$E52,$B52, $D52, Hombres!$A$1:$DW$117, Mujeres!$A$1:$DW$117)</f>
        <v>17306.040881017514</v>
      </c>
      <c r="AO52" s="58" cm="1">
        <f t="array" ref="AO52">AnualidadPensionado(AO$1,$E52,$B52, $D52, Hombres!$A$1:$DW$117, Mujeres!$A$1:$DW$117)</f>
        <v>10266.639880316723</v>
      </c>
      <c r="AP52" s="58" cm="1">
        <f t="array" ref="AP52">AnualidadPensionado(AP$1,$E52,$B52, $D52, Hombres!$A$1:$DW$117, Mujeres!$A$1:$DW$117)</f>
        <v>5720.9643376215008</v>
      </c>
      <c r="AQ52" s="58" cm="1">
        <f t="array" ref="AQ52">AnualidadPensionado(AQ$1,$E52,$B52, $D52, Hombres!$A$1:$DW$117, Mujeres!$A$1:$DW$117)</f>
        <v>2969.4185805983975</v>
      </c>
      <c r="AR52" s="58" cm="1">
        <f t="array" ref="AR52">AnualidadPensionado(AR$1,$E52,$B52, $D52, Hombres!$A$1:$DW$117, Mujeres!$A$1:$DW$117)</f>
        <v>1421.5200658734839</v>
      </c>
      <c r="AS52" s="58" cm="1">
        <f t="array" ref="AS52">AnualidadPensionado(AS$1,$E52,$B52, $D52, Hombres!$A$1:$DW$117, Mujeres!$A$1:$DW$117)</f>
        <v>620.11808530437838</v>
      </c>
      <c r="AT52" s="58" cm="1">
        <f t="array" ref="AT52">AnualidadPensionado(AT$1,$E52,$B52, $D52, Hombres!$A$1:$DW$117, Mujeres!$A$1:$DW$117)</f>
        <v>242.81877731861493</v>
      </c>
      <c r="AU52" s="58" cm="1">
        <f t="array" ref="AU52">AnualidadPensionado(AU$1,$E52,$B52, $D52, Hombres!$A$1:$DW$117, Mujeres!$A$1:$DW$117)</f>
        <v>83.728170789806043</v>
      </c>
      <c r="AV52" s="58" cm="1">
        <f t="array" ref="AV52">AnualidadPensionado(AV$1,$E52,$B52, $D52, Hombres!$A$1:$DW$117, Mujeres!$A$1:$DW$117)</f>
        <v>24.800507072331193</v>
      </c>
      <c r="AW52" s="58" cm="1">
        <f t="array" ref="AW52">AnualidadPensionado(AW$1,$E52,$B52, $D52, Hombres!$A$1:$DW$117, Mujeres!$A$1:$DW$117)</f>
        <v>6.0989794872207499</v>
      </c>
      <c r="AX52" s="58" cm="1">
        <f t="array" ref="AX52">AnualidadPensionado(AX$1,$E52,$B52, $D52, Hombres!$A$1:$DW$117, Mujeres!$A$1:$DW$117)</f>
        <v>0</v>
      </c>
      <c r="AY52" s="58" cm="1">
        <f t="array" ref="AY52">AnualidadPensionado(AY$1,$E52,$B52, $D52, Hombres!$A$1:$DW$117, Mujeres!$A$1:$DW$117)</f>
        <v>0</v>
      </c>
      <c r="AZ52" s="58" cm="1">
        <f t="array" ref="AZ52">AnualidadPensionado(AZ$1,$E52,$B52, $D52, Hombres!$A$1:$DW$117, Mujeres!$A$1:$DW$117)</f>
        <v>0</v>
      </c>
      <c r="BA52" s="58" cm="1">
        <f t="array" ref="BA52">AnualidadPensionado(BA$1,$E52,$B52, $D52, Hombres!$A$1:$DW$117, Mujeres!$A$1:$DW$117)</f>
        <v>0</v>
      </c>
      <c r="BB52" s="58" cm="1">
        <f t="array" ref="BB52">AnualidadPensionado(BB$1,$E52,$B52, $D52, Hombres!$A$1:$DW$117, Mujeres!$A$1:$DW$117)</f>
        <v>0</v>
      </c>
      <c r="BC52" s="58" cm="1">
        <f t="array" ref="BC52">AnualidadPensionado(BC$1,$E52,$B52, $D52, Hombres!$A$1:$DW$117, Mujeres!$A$1:$DW$117)</f>
        <v>0</v>
      </c>
      <c r="BD52" s="58" cm="1">
        <f t="array" ref="BD52">AnualidadPensionado(BD$1,$E52,$B52, $D52, Hombres!$A$1:$DW$117, Mujeres!$A$1:$DW$117)</f>
        <v>0</v>
      </c>
      <c r="BE52" s="58" cm="1">
        <f t="array" ref="BE52">AnualidadPensionado(BE$1,$E52,$B52, $D52, Hombres!$A$1:$DW$117, Mujeres!$A$1:$DW$117)</f>
        <v>0</v>
      </c>
      <c r="BF52" s="58" cm="1">
        <f t="array" ref="BF52">AnualidadPensionado(BF$1,$E52,$B52, $D52, Hombres!$A$1:$DW$117, Mujeres!$A$1:$DW$117)</f>
        <v>0</v>
      </c>
      <c r="BG52" s="58" cm="1">
        <f t="array" ref="BG52">AnualidadPensionado(BG$1,$E52,$B52, $D52, Hombres!$A$1:$DW$117, Mujeres!$A$1:$DW$117)</f>
        <v>0</v>
      </c>
      <c r="BH52" s="58" cm="1">
        <f t="array" ref="BH52">AnualidadPensionado(BH$1,$E52,$B52, $D52, Hombres!$A$1:$DW$117, Mujeres!$A$1:$DW$117)</f>
        <v>0</v>
      </c>
      <c r="BI52" s="58" cm="1">
        <f t="array" ref="BI52">AnualidadPensionado(BI$1,$E52,$B52, $D52, Hombres!$A$1:$DW$117, Mujeres!$A$1:$DW$117)</f>
        <v>0</v>
      </c>
      <c r="BJ52" s="58" cm="1">
        <f t="array" ref="BJ52">AnualidadPensionado(BJ$1,$E52,$B52, $D52, Hombres!$A$1:$DW$117, Mujeres!$A$1:$DW$117)</f>
        <v>0</v>
      </c>
      <c r="BK52" s="58" cm="1">
        <f t="array" ref="BK52">AnualidadPensionado(BK$1,$E52,$B52, $D52, Hombres!$A$1:$DW$117, Mujeres!$A$1:$DW$117)</f>
        <v>0</v>
      </c>
      <c r="BL52" s="58" cm="1">
        <f t="array" ref="BL52">AnualidadPensionado(BL$1,$E52,$B52, $D52, Hombres!$A$1:$DW$117, Mujeres!$A$1:$DW$117)</f>
        <v>0</v>
      </c>
      <c r="BM52" s="58" cm="1">
        <f t="array" ref="BM52">AnualidadPensionado(BM$1,$E52,$B52, $D52, Hombres!$A$1:$DW$117, Mujeres!$A$1:$DW$117)</f>
        <v>0</v>
      </c>
      <c r="BN52" s="58" cm="1">
        <f t="array" ref="BN52">AnualidadPensionado(BN$1,$E52,$B52, $D52, Hombres!$A$1:$DW$117, Mujeres!$A$1:$DW$117)</f>
        <v>0</v>
      </c>
      <c r="BO52" s="58" cm="1">
        <f t="array" ref="BO52">AnualidadPensionado(BO$1,$E52,$B52, $D52, Hombres!$A$1:$DW$117, Mujeres!$A$1:$DW$117)</f>
        <v>0</v>
      </c>
      <c r="BP52" s="58" cm="1">
        <f t="array" ref="BP52">AnualidadPensionado(BP$1,$E52,$B52, $D52, Hombres!$A$1:$DW$117, Mujeres!$A$1:$DW$117)</f>
        <v>0</v>
      </c>
      <c r="BQ52" s="58" cm="1">
        <f t="array" ref="BQ52">AnualidadPensionado(BQ$1,$E52,$B52, $D52, Hombres!$A$1:$DW$117, Mujeres!$A$1:$DW$117)</f>
        <v>0</v>
      </c>
      <c r="BR52" s="58" cm="1">
        <f t="array" ref="BR52">AnualidadPensionado(BR$1,$E52,$B52, $D52, Hombres!$A$1:$DW$117, Mujeres!$A$1:$DW$117)</f>
        <v>0</v>
      </c>
      <c r="BS52" s="58" cm="1">
        <f t="array" ref="BS52">AnualidadPensionado(BS$1,$E52,$B52, $D52, Hombres!$A$1:$DW$117, Mujeres!$A$1:$DW$117)</f>
        <v>0</v>
      </c>
      <c r="BT52" s="58" cm="1">
        <f t="array" ref="BT52">AnualidadPensionado(BT$1,$E52,$B52, $D52, Hombres!$A$1:$DW$117, Mujeres!$A$1:$DW$117)</f>
        <v>0</v>
      </c>
      <c r="BU52" s="58" cm="1">
        <f t="array" ref="BU52">AnualidadPensionado(BU$1,$E52,$B52, $D52, Hombres!$A$1:$DW$117, Mujeres!$A$1:$DW$117)</f>
        <v>0</v>
      </c>
      <c r="BV52" s="58" cm="1">
        <f t="array" ref="BV52">AnualidadPensionado(BV$1,$E52,$B52, $D52, Hombres!$A$1:$DW$117, Mujeres!$A$1:$DW$117)</f>
        <v>0</v>
      </c>
      <c r="BW52" s="58" cm="1">
        <f t="array" ref="BW52">AnualidadPensionado(BW$1,$E52,$B52, $D52, Hombres!$A$1:$DW$117, Mujeres!$A$1:$DW$117)</f>
        <v>0</v>
      </c>
      <c r="BX52" s="58" cm="1">
        <f t="array" ref="BX52">AnualidadPensionado(BX$1,$E52,$B52, $D52, Hombres!$A$1:$DW$117, Mujeres!$A$1:$DW$117)</f>
        <v>0</v>
      </c>
      <c r="BY52" s="58" cm="1">
        <f t="array" ref="BY52">AnualidadPensionado(BY$1,$E52,$B52, $D52, Hombres!$A$1:$DW$117, Mujeres!$A$1:$DW$117)</f>
        <v>0</v>
      </c>
      <c r="BZ52" s="58" cm="1">
        <f t="array" ref="BZ52">AnualidadPensionado(BZ$1,$E52,$B52, $D52, Hombres!$A$1:$DW$117, Mujeres!$A$1:$DW$117)</f>
        <v>0</v>
      </c>
      <c r="CA52" s="58" cm="1">
        <f t="array" ref="CA52">AnualidadPensionado(CA$1,$E52,$B52, $D52, Hombres!$A$1:$DW$117, Mujeres!$A$1:$DW$117)</f>
        <v>0</v>
      </c>
      <c r="CB52" s="58" cm="1">
        <f t="array" ref="CB52">AnualidadPensionado(CB$1,$E52,$B52, $D52, Hombres!$A$1:$DW$117, Mujeres!$A$1:$DW$117)</f>
        <v>0</v>
      </c>
      <c r="CC52" s="58" cm="1">
        <f t="array" ref="CC52">AnualidadPensionado(CC$1,$E52,$B52, $D52, Hombres!$A$1:$DW$117, Mujeres!$A$1:$DW$117)</f>
        <v>0</v>
      </c>
      <c r="CD52" s="58" cm="1">
        <f t="array" ref="CD52">AnualidadPensionado(CD$1,$E52,$B52, $D52, Hombres!$A$1:$DW$117, Mujeres!$A$1:$DW$117)</f>
        <v>0</v>
      </c>
      <c r="CE52" s="58" cm="1">
        <f t="array" ref="CE52">AnualidadPensionado(CE$1,$E52,$B52, $D52, Hombres!$A$1:$DW$117, Mujeres!$A$1:$DW$117)</f>
        <v>0</v>
      </c>
      <c r="CF52" s="58" cm="1">
        <f t="array" ref="CF52">AnualidadPensionado(CF$1,$E52,$B52, $D52, Hombres!$A$1:$DW$117, Mujeres!$A$1:$DW$117)</f>
        <v>0</v>
      </c>
      <c r="CG52" s="58" cm="1">
        <f t="array" ref="CG52">AnualidadPensionado(CG$1,$E52,$B52, $D52, Hombres!$A$1:$DW$117, Mujeres!$A$1:$DW$117)</f>
        <v>0</v>
      </c>
      <c r="CH52" s="58" cm="1">
        <f t="array" ref="CH52">AnualidadPensionado(CH$1,$E52,$B52, $D52, Hombres!$A$1:$DW$117, Mujeres!$A$1:$DW$117)</f>
        <v>0</v>
      </c>
      <c r="CI52" s="58" cm="1">
        <f t="array" ref="CI52">AnualidadPensionado(CI$1,$E52,$B52, $D52, Hombres!$A$1:$DW$117, Mujeres!$A$1:$DW$117)</f>
        <v>0</v>
      </c>
      <c r="CJ52" s="58" cm="1">
        <f t="array" ref="CJ52">AnualidadPensionado(CJ$1,$E52,$B52, $D52, Hombres!$A$1:$DW$117, Mujeres!$A$1:$DW$117)</f>
        <v>0</v>
      </c>
      <c r="CK52" s="58" cm="1">
        <f t="array" ref="CK52">AnualidadPensionado(CK$1,$E52,$B52, $D52, Hombres!$A$1:$DW$117, Mujeres!$A$1:$DW$117)</f>
        <v>0</v>
      </c>
      <c r="CL52" s="58" cm="1">
        <f t="array" ref="CL52">AnualidadPensionado(CL$1,$E52,$B52, $D52, Hombres!$A$1:$DW$117, Mujeres!$A$1:$DW$117)</f>
        <v>0</v>
      </c>
      <c r="CM52" s="58" cm="1">
        <f t="array" ref="CM52">AnualidadPensionado(CM$1,$E52,$B52, $D52, Hombres!$A$1:$DW$117, Mujeres!$A$1:$DW$117)</f>
        <v>0</v>
      </c>
      <c r="CN52" s="58" cm="1">
        <f t="array" ref="CN52">AnualidadPensionado(CN$1,$E52,$B52, $D52, Hombres!$A$1:$DW$117, Mujeres!$A$1:$DW$117)</f>
        <v>0</v>
      </c>
      <c r="CO52" s="58" cm="1">
        <f t="array" ref="CO52">AnualidadPensionado(CO$1,$E52,$B52, $D52, Hombres!$A$1:$DW$117, Mujeres!$A$1:$DW$117)</f>
        <v>0</v>
      </c>
      <c r="CP52" s="58" cm="1">
        <f t="array" ref="CP52">AnualidadPensionado(CP$1,$E52,$B52, $D52, Hombres!$A$1:$DW$117, Mujeres!$A$1:$DW$117)</f>
        <v>0</v>
      </c>
      <c r="CQ52" s="58" cm="1">
        <f t="array" ref="CQ52">AnualidadPensionado(CQ$1,$E52,$B52, $D52, Hombres!$A$1:$DW$117, Mujeres!$A$1:$DW$117)</f>
        <v>0</v>
      </c>
      <c r="CR52" s="58" cm="1">
        <f t="array" ref="CR52">AnualidadPensionado(CR$1,$E52,$B52, $D52, Hombres!$A$1:$DW$117, Mujeres!$A$1:$DW$117)</f>
        <v>0</v>
      </c>
      <c r="CS52" s="58" cm="1">
        <f t="array" ref="CS52">AnualidadPensionado(CS$1,$E52,$B52, $D52, Hombres!$A$1:$DW$117, Mujeres!$A$1:$DW$117)</f>
        <v>0</v>
      </c>
      <c r="CT52" s="58" cm="1">
        <f t="array" ref="CT52">AnualidadPensionado(CT$1,$E52,$B52, $D52, Hombres!$A$1:$DW$117, Mujeres!$A$1:$DW$117)</f>
        <v>0</v>
      </c>
      <c r="CU52" s="58" cm="1">
        <f t="array" ref="CU52">AnualidadPensionado(CU$1,$E52,$B52, $D52, Hombres!$A$1:$DW$117, Mujeres!$A$1:$DW$117)</f>
        <v>0</v>
      </c>
      <c r="CV52" s="58" cm="1">
        <f t="array" ref="CV52">AnualidadPensionado(CV$1,$E52,$B52, $D52, Hombres!$A$1:$DW$117, Mujeres!$A$1:$DW$117)</f>
        <v>0</v>
      </c>
      <c r="CW52" s="58" cm="1">
        <f t="array" ref="CW52">AnualidadPensionado(CW$1,$E52,$B52, $D52, Hombres!$A$1:$DW$117, Mujeres!$A$1:$DW$117)</f>
        <v>0</v>
      </c>
      <c r="CX52" s="58" cm="1">
        <f t="array" ref="CX52">AnualidadPensionado(CX$1,$E52,$B52, $D52, Hombres!$A$1:$DW$117, Mujeres!$A$1:$DW$117)</f>
        <v>0</v>
      </c>
      <c r="CY52" s="58" cm="1">
        <f t="array" ref="CY52">AnualidadPensionado(CY$1,$E52,$B52, $D52, Hombres!$A$1:$DW$117, Mujeres!$A$1:$DW$117)</f>
        <v>0</v>
      </c>
    </row>
    <row r="53" spans="1:103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9"/>
      <c r="H53" s="58" cm="1">
        <f t="array" ref="H53">AnualidadPensionado(H$1,$E53,$B53, $D53, Hombres!$A$1:$DW$117, Mujeres!$A$1:$DW$117)</f>
        <v>844255.1</v>
      </c>
      <c r="I53" s="58" cm="1">
        <f t="array" ref="I53">AnualidadPensionado(I$1,$E53,$B53, $D53, Hombres!$A$1:$DW$117, Mujeres!$A$1:$DW$117)</f>
        <v>823766.78561786306</v>
      </c>
      <c r="J53" s="58" cm="1">
        <f t="array" ref="J53">AnualidadPensionado(J$1,$E53,$B53, $D53, Hombres!$A$1:$DW$117, Mujeres!$A$1:$DW$117)</f>
        <v>799216.54353836307</v>
      </c>
      <c r="K53" s="58" cm="1">
        <f t="array" ref="K53">AnualidadPensionado(K$1,$E53,$B53, $D53, Hombres!$A$1:$DW$117, Mujeres!$A$1:$DW$117)</f>
        <v>770460.03458581038</v>
      </c>
      <c r="L53" s="58" cm="1">
        <f t="array" ref="L53">AnualidadPensionado(L$1,$E53,$B53, $D53, Hombres!$A$1:$DW$117, Mujeres!$A$1:$DW$117)</f>
        <v>737424.36016908498</v>
      </c>
      <c r="M53" s="58" cm="1">
        <f t="array" ref="M53">AnualidadPensionado(M$1,$E53,$B53, $D53, Hombres!$A$1:$DW$117, Mujeres!$A$1:$DW$117)</f>
        <v>700187.11862976325</v>
      </c>
      <c r="N53" s="58" cm="1">
        <f t="array" ref="N53">AnualidadPensionado(N$1,$E53,$B53, $D53, Hombres!$A$1:$DW$117, Mujeres!$A$1:$DW$117)</f>
        <v>658975.14670564805</v>
      </c>
      <c r="O53" s="58" cm="1">
        <f t="array" ref="O53">AnualidadPensionado(O$1,$E53,$B53, $D53, Hombres!$A$1:$DW$117, Mujeres!$A$1:$DW$117)</f>
        <v>614102.8205786075</v>
      </c>
      <c r="P53" s="58" cm="1">
        <f t="array" ref="P53">AnualidadPensionado(P$1,$E53,$B53, $D53, Hombres!$A$1:$DW$117, Mujeres!$A$1:$DW$117)</f>
        <v>565975.95713258279</v>
      </c>
      <c r="Q53" s="58" cm="1">
        <f t="array" ref="Q53">AnualidadPensionado(Q$1,$E53,$B53, $D53, Hombres!$A$1:$DW$117, Mujeres!$A$1:$DW$117)</f>
        <v>515148.85588459106</v>
      </c>
      <c r="R53" s="58" cm="1">
        <f t="array" ref="R53">AnualidadPensionado(R$1,$E53,$B53, $D53, Hombres!$A$1:$DW$117, Mujeres!$A$1:$DW$117)</f>
        <v>462379.3546211099</v>
      </c>
      <c r="S53" s="58" cm="1">
        <f t="array" ref="S53">AnualidadPensionado(S$1,$E53,$B53, $D53, Hombres!$A$1:$DW$117, Mujeres!$A$1:$DW$117)</f>
        <v>408594.03193293524</v>
      </c>
      <c r="T53" s="58" cm="1">
        <f t="array" ref="T53">AnualidadPensionado(T$1,$E53,$B53, $D53, Hombres!$A$1:$DW$117, Mujeres!$A$1:$DW$117)</f>
        <v>354806.94033897138</v>
      </c>
      <c r="U53" s="58" cm="1">
        <f t="array" ref="U53">AnualidadPensionado(U$1,$E53,$B53, $D53, Hombres!$A$1:$DW$117, Mujeres!$A$1:$DW$117)</f>
        <v>302083.27155996917</v>
      </c>
      <c r="V53" s="58" cm="1">
        <f t="array" ref="V53">AnualidadPensionado(V$1,$E53,$B53, $D53, Hombres!$A$1:$DW$117, Mujeres!$A$1:$DW$117)</f>
        <v>251527.62660648589</v>
      </c>
      <c r="W53" s="58" cm="1">
        <f t="array" ref="W53">AnualidadPensionado(W$1,$E53,$B53, $D53, Hombres!$A$1:$DW$117, Mujeres!$A$1:$DW$117)</f>
        <v>204247.55355157575</v>
      </c>
      <c r="X53" s="58" cm="1">
        <f t="array" ref="X53">AnualidadPensionado(X$1,$E53,$B53, $D53, Hombres!$A$1:$DW$117, Mujeres!$A$1:$DW$117)</f>
        <v>161246.65801674497</v>
      </c>
      <c r="Y53" s="58" cm="1">
        <f t="array" ref="Y53">AnualidadPensionado(Y$1,$E53,$B53, $D53, Hombres!$A$1:$DW$117, Mujeres!$A$1:$DW$117)</f>
        <v>123313.09469925446</v>
      </c>
      <c r="Z53" s="58" cm="1">
        <f t="array" ref="Z53">AnualidadPensionado(Z$1,$E53,$B53, $D53, Hombres!$A$1:$DW$117, Mujeres!$A$1:$DW$117)</f>
        <v>90960.259678161063</v>
      </c>
      <c r="AA53" s="58" cm="1">
        <f t="array" ref="AA53">AnualidadPensionado(AA$1,$E53,$B53, $D53, Hombres!$A$1:$DW$117, Mujeres!$A$1:$DW$117)</f>
        <v>64397.517805120406</v>
      </c>
      <c r="AB53" s="58" cm="1">
        <f t="array" ref="AB53">AnualidadPensionado(AB$1,$E53,$B53, $D53, Hombres!$A$1:$DW$117, Mujeres!$A$1:$DW$117)</f>
        <v>43514.46289285797</v>
      </c>
      <c r="AC53" s="58" cm="1">
        <f t="array" ref="AC53">AnualidadPensionado(AC$1,$E53,$B53, $D53, Hombres!$A$1:$DW$117, Mujeres!$A$1:$DW$117)</f>
        <v>27883.824793468124</v>
      </c>
      <c r="AD53" s="58" cm="1">
        <f t="array" ref="AD53">AnualidadPensionado(AD$1,$E53,$B53, $D53, Hombres!$A$1:$DW$117, Mujeres!$A$1:$DW$117)</f>
        <v>16815.270553300721</v>
      </c>
      <c r="AE53" s="58" cm="1">
        <f t="array" ref="AE53">AnualidadPensionado(AE$1,$E53,$B53, $D53, Hombres!$A$1:$DW$117, Mujeres!$A$1:$DW$117)</f>
        <v>9455.8201775409871</v>
      </c>
      <c r="AF53" s="58" cm="1">
        <f t="array" ref="AF53">AnualidadPensionado(AF$1,$E53,$B53, $D53, Hombres!$A$1:$DW$117, Mujeres!$A$1:$DW$117)</f>
        <v>4904.0567097052144</v>
      </c>
      <c r="AG53" s="58" cm="1">
        <f t="array" ref="AG53">AnualidadPensionado(AG$1,$E53,$B53, $D53, Hombres!$A$1:$DW$117, Mujeres!$A$1:$DW$117)</f>
        <v>2314.7025068390872</v>
      </c>
      <c r="AH53" s="58" cm="1">
        <f t="array" ref="AH53">AnualidadPensionado(AH$1,$E53,$B53, $D53, Hombres!$A$1:$DW$117, Mujeres!$A$1:$DW$117)</f>
        <v>977.96592236586923</v>
      </c>
      <c r="AI53" s="58" cm="1">
        <f t="array" ref="AI53">AnualidadPensionado(AI$1,$E53,$B53, $D53, Hombres!$A$1:$DW$117, Mujeres!$A$1:$DW$117)</f>
        <v>362.03847603694265</v>
      </c>
      <c r="AJ53" s="58" cm="1">
        <f t="array" ref="AJ53">AnualidadPensionado(AJ$1,$E53,$B53, $D53, Hombres!$A$1:$DW$117, Mujeres!$A$1:$DW$117)</f>
        <v>114.12354530120543</v>
      </c>
      <c r="AK53" s="58" cm="1">
        <f t="array" ref="AK53">AnualidadPensionado(AK$1,$E53,$B53, $D53, Hombres!$A$1:$DW$117, Mujeres!$A$1:$DW$117)</f>
        <v>29.426250017992416</v>
      </c>
      <c r="AL53" s="58" cm="1">
        <f t="array" ref="AL53">AnualidadPensionado(AL$1,$E53,$B53, $D53, Hombres!$A$1:$DW$117, Mujeres!$A$1:$DW$117)</f>
        <v>5.8364992115049237</v>
      </c>
      <c r="AM53" s="58" cm="1">
        <f t="array" ref="AM53">AnualidadPensionado(AM$1,$E53,$B53, $D53, Hombres!$A$1:$DW$117, Mujeres!$A$1:$DW$117)</f>
        <v>0.79966827046200406</v>
      </c>
      <c r="AN53" s="58" cm="1">
        <f t="array" ref="AN53">AnualidadPensionado(AN$1,$E53,$B53, $D53, Hombres!$A$1:$DW$117, Mujeres!$A$1:$DW$117)</f>
        <v>0</v>
      </c>
      <c r="AO53" s="58" cm="1">
        <f t="array" ref="AO53">AnualidadPensionado(AO$1,$E53,$B53, $D53, Hombres!$A$1:$DW$117, Mujeres!$A$1:$DW$117)</f>
        <v>0</v>
      </c>
      <c r="AP53" s="58" cm="1">
        <f t="array" ref="AP53">AnualidadPensionado(AP$1,$E53,$B53, $D53, Hombres!$A$1:$DW$117, Mujeres!$A$1:$DW$117)</f>
        <v>0</v>
      </c>
      <c r="AQ53" s="58" cm="1">
        <f t="array" ref="AQ53">AnualidadPensionado(AQ$1,$E53,$B53, $D53, Hombres!$A$1:$DW$117, Mujeres!$A$1:$DW$117)</f>
        <v>0</v>
      </c>
      <c r="AR53" s="58" cm="1">
        <f t="array" ref="AR53">AnualidadPensionado(AR$1,$E53,$B53, $D53, Hombres!$A$1:$DW$117, Mujeres!$A$1:$DW$117)</f>
        <v>0</v>
      </c>
      <c r="AS53" s="58" cm="1">
        <f t="array" ref="AS53">AnualidadPensionado(AS$1,$E53,$B53, $D53, Hombres!$A$1:$DW$117, Mujeres!$A$1:$DW$117)</f>
        <v>0</v>
      </c>
      <c r="AT53" s="58" cm="1">
        <f t="array" ref="AT53">AnualidadPensionado(AT$1,$E53,$B53, $D53, Hombres!$A$1:$DW$117, Mujeres!$A$1:$DW$117)</f>
        <v>0</v>
      </c>
      <c r="AU53" s="58" cm="1">
        <f t="array" ref="AU53">AnualidadPensionado(AU$1,$E53,$B53, $D53, Hombres!$A$1:$DW$117, Mujeres!$A$1:$DW$117)</f>
        <v>0</v>
      </c>
      <c r="AV53" s="58" cm="1">
        <f t="array" ref="AV53">AnualidadPensionado(AV$1,$E53,$B53, $D53, Hombres!$A$1:$DW$117, Mujeres!$A$1:$DW$117)</f>
        <v>0</v>
      </c>
      <c r="AW53" s="58" cm="1">
        <f t="array" ref="AW53">AnualidadPensionado(AW$1,$E53,$B53, $D53, Hombres!$A$1:$DW$117, Mujeres!$A$1:$DW$117)</f>
        <v>0</v>
      </c>
      <c r="AX53" s="58" cm="1">
        <f t="array" ref="AX53">AnualidadPensionado(AX$1,$E53,$B53, $D53, Hombres!$A$1:$DW$117, Mujeres!$A$1:$DW$117)</f>
        <v>0</v>
      </c>
      <c r="AY53" s="58" cm="1">
        <f t="array" ref="AY53">AnualidadPensionado(AY$1,$E53,$B53, $D53, Hombres!$A$1:$DW$117, Mujeres!$A$1:$DW$117)</f>
        <v>0</v>
      </c>
      <c r="AZ53" s="58" cm="1">
        <f t="array" ref="AZ53">AnualidadPensionado(AZ$1,$E53,$B53, $D53, Hombres!$A$1:$DW$117, Mujeres!$A$1:$DW$117)</f>
        <v>0</v>
      </c>
      <c r="BA53" s="58" cm="1">
        <f t="array" ref="BA53">AnualidadPensionado(BA$1,$E53,$B53, $D53, Hombres!$A$1:$DW$117, Mujeres!$A$1:$DW$117)</f>
        <v>0</v>
      </c>
      <c r="BB53" s="58" cm="1">
        <f t="array" ref="BB53">AnualidadPensionado(BB$1,$E53,$B53, $D53, Hombres!$A$1:$DW$117, Mujeres!$A$1:$DW$117)</f>
        <v>0</v>
      </c>
      <c r="BC53" s="58" cm="1">
        <f t="array" ref="BC53">AnualidadPensionado(BC$1,$E53,$B53, $D53, Hombres!$A$1:$DW$117, Mujeres!$A$1:$DW$117)</f>
        <v>0</v>
      </c>
      <c r="BD53" s="58" cm="1">
        <f t="array" ref="BD53">AnualidadPensionado(BD$1,$E53,$B53, $D53, Hombres!$A$1:$DW$117, Mujeres!$A$1:$DW$117)</f>
        <v>0</v>
      </c>
      <c r="BE53" s="58" cm="1">
        <f t="array" ref="BE53">AnualidadPensionado(BE$1,$E53,$B53, $D53, Hombres!$A$1:$DW$117, Mujeres!$A$1:$DW$117)</f>
        <v>0</v>
      </c>
      <c r="BF53" s="58" cm="1">
        <f t="array" ref="BF53">AnualidadPensionado(BF$1,$E53,$B53, $D53, Hombres!$A$1:$DW$117, Mujeres!$A$1:$DW$117)</f>
        <v>0</v>
      </c>
      <c r="BG53" s="58" cm="1">
        <f t="array" ref="BG53">AnualidadPensionado(BG$1,$E53,$B53, $D53, Hombres!$A$1:$DW$117, Mujeres!$A$1:$DW$117)</f>
        <v>0</v>
      </c>
      <c r="BH53" s="58" cm="1">
        <f t="array" ref="BH53">AnualidadPensionado(BH$1,$E53,$B53, $D53, Hombres!$A$1:$DW$117, Mujeres!$A$1:$DW$117)</f>
        <v>0</v>
      </c>
      <c r="BI53" s="58" cm="1">
        <f t="array" ref="BI53">AnualidadPensionado(BI$1,$E53,$B53, $D53, Hombres!$A$1:$DW$117, Mujeres!$A$1:$DW$117)</f>
        <v>0</v>
      </c>
      <c r="BJ53" s="58" cm="1">
        <f t="array" ref="BJ53">AnualidadPensionado(BJ$1,$E53,$B53, $D53, Hombres!$A$1:$DW$117, Mujeres!$A$1:$DW$117)</f>
        <v>0</v>
      </c>
      <c r="BK53" s="58" cm="1">
        <f t="array" ref="BK53">AnualidadPensionado(BK$1,$E53,$B53, $D53, Hombres!$A$1:$DW$117, Mujeres!$A$1:$DW$117)</f>
        <v>0</v>
      </c>
      <c r="BL53" s="58" cm="1">
        <f t="array" ref="BL53">AnualidadPensionado(BL$1,$E53,$B53, $D53, Hombres!$A$1:$DW$117, Mujeres!$A$1:$DW$117)</f>
        <v>0</v>
      </c>
      <c r="BM53" s="58" cm="1">
        <f t="array" ref="BM53">AnualidadPensionado(BM$1,$E53,$B53, $D53, Hombres!$A$1:$DW$117, Mujeres!$A$1:$DW$117)</f>
        <v>0</v>
      </c>
      <c r="BN53" s="58" cm="1">
        <f t="array" ref="BN53">AnualidadPensionado(BN$1,$E53,$B53, $D53, Hombres!$A$1:$DW$117, Mujeres!$A$1:$DW$117)</f>
        <v>0</v>
      </c>
      <c r="BO53" s="58" cm="1">
        <f t="array" ref="BO53">AnualidadPensionado(BO$1,$E53,$B53, $D53, Hombres!$A$1:$DW$117, Mujeres!$A$1:$DW$117)</f>
        <v>0</v>
      </c>
      <c r="BP53" s="58" cm="1">
        <f t="array" ref="BP53">AnualidadPensionado(BP$1,$E53,$B53, $D53, Hombres!$A$1:$DW$117, Mujeres!$A$1:$DW$117)</f>
        <v>0</v>
      </c>
      <c r="BQ53" s="58" cm="1">
        <f t="array" ref="BQ53">AnualidadPensionado(BQ$1,$E53,$B53, $D53, Hombres!$A$1:$DW$117, Mujeres!$A$1:$DW$117)</f>
        <v>0</v>
      </c>
      <c r="BR53" s="58" cm="1">
        <f t="array" ref="BR53">AnualidadPensionado(BR$1,$E53,$B53, $D53, Hombres!$A$1:$DW$117, Mujeres!$A$1:$DW$117)</f>
        <v>0</v>
      </c>
      <c r="BS53" s="58" cm="1">
        <f t="array" ref="BS53">AnualidadPensionado(BS$1,$E53,$B53, $D53, Hombres!$A$1:$DW$117, Mujeres!$A$1:$DW$117)</f>
        <v>0</v>
      </c>
      <c r="BT53" s="58" cm="1">
        <f t="array" ref="BT53">AnualidadPensionado(BT$1,$E53,$B53, $D53, Hombres!$A$1:$DW$117, Mujeres!$A$1:$DW$117)</f>
        <v>0</v>
      </c>
      <c r="BU53" s="58" cm="1">
        <f t="array" ref="BU53">AnualidadPensionado(BU$1,$E53,$B53, $D53, Hombres!$A$1:$DW$117, Mujeres!$A$1:$DW$117)</f>
        <v>0</v>
      </c>
      <c r="BV53" s="58" cm="1">
        <f t="array" ref="BV53">AnualidadPensionado(BV$1,$E53,$B53, $D53, Hombres!$A$1:$DW$117, Mujeres!$A$1:$DW$117)</f>
        <v>0</v>
      </c>
      <c r="BW53" s="58" cm="1">
        <f t="array" ref="BW53">AnualidadPensionado(BW$1,$E53,$B53, $D53, Hombres!$A$1:$DW$117, Mujeres!$A$1:$DW$117)</f>
        <v>0</v>
      </c>
      <c r="BX53" s="58" cm="1">
        <f t="array" ref="BX53">AnualidadPensionado(BX$1,$E53,$B53, $D53, Hombres!$A$1:$DW$117, Mujeres!$A$1:$DW$117)</f>
        <v>0</v>
      </c>
      <c r="BY53" s="58" cm="1">
        <f t="array" ref="BY53">AnualidadPensionado(BY$1,$E53,$B53, $D53, Hombres!$A$1:$DW$117, Mujeres!$A$1:$DW$117)</f>
        <v>0</v>
      </c>
      <c r="BZ53" s="58" cm="1">
        <f t="array" ref="BZ53">AnualidadPensionado(BZ$1,$E53,$B53, $D53, Hombres!$A$1:$DW$117, Mujeres!$A$1:$DW$117)</f>
        <v>0</v>
      </c>
      <c r="CA53" s="58" cm="1">
        <f t="array" ref="CA53">AnualidadPensionado(CA$1,$E53,$B53, $D53, Hombres!$A$1:$DW$117, Mujeres!$A$1:$DW$117)</f>
        <v>0</v>
      </c>
      <c r="CB53" s="58" cm="1">
        <f t="array" ref="CB53">AnualidadPensionado(CB$1,$E53,$B53, $D53, Hombres!$A$1:$DW$117, Mujeres!$A$1:$DW$117)</f>
        <v>0</v>
      </c>
      <c r="CC53" s="58" cm="1">
        <f t="array" ref="CC53">AnualidadPensionado(CC$1,$E53,$B53, $D53, Hombres!$A$1:$DW$117, Mujeres!$A$1:$DW$117)</f>
        <v>0</v>
      </c>
      <c r="CD53" s="58" cm="1">
        <f t="array" ref="CD53">AnualidadPensionado(CD$1,$E53,$B53, $D53, Hombres!$A$1:$DW$117, Mujeres!$A$1:$DW$117)</f>
        <v>0</v>
      </c>
      <c r="CE53" s="58" cm="1">
        <f t="array" ref="CE53">AnualidadPensionado(CE$1,$E53,$B53, $D53, Hombres!$A$1:$DW$117, Mujeres!$A$1:$DW$117)</f>
        <v>0</v>
      </c>
      <c r="CF53" s="58" cm="1">
        <f t="array" ref="CF53">AnualidadPensionado(CF$1,$E53,$B53, $D53, Hombres!$A$1:$DW$117, Mujeres!$A$1:$DW$117)</f>
        <v>0</v>
      </c>
      <c r="CG53" s="58" cm="1">
        <f t="array" ref="CG53">AnualidadPensionado(CG$1,$E53,$B53, $D53, Hombres!$A$1:$DW$117, Mujeres!$A$1:$DW$117)</f>
        <v>0</v>
      </c>
      <c r="CH53" s="58" cm="1">
        <f t="array" ref="CH53">AnualidadPensionado(CH$1,$E53,$B53, $D53, Hombres!$A$1:$DW$117, Mujeres!$A$1:$DW$117)</f>
        <v>0</v>
      </c>
      <c r="CI53" s="58" cm="1">
        <f t="array" ref="CI53">AnualidadPensionado(CI$1,$E53,$B53, $D53, Hombres!$A$1:$DW$117, Mujeres!$A$1:$DW$117)</f>
        <v>0</v>
      </c>
      <c r="CJ53" s="58" cm="1">
        <f t="array" ref="CJ53">AnualidadPensionado(CJ$1,$E53,$B53, $D53, Hombres!$A$1:$DW$117, Mujeres!$A$1:$DW$117)</f>
        <v>0</v>
      </c>
      <c r="CK53" s="58" cm="1">
        <f t="array" ref="CK53">AnualidadPensionado(CK$1,$E53,$B53, $D53, Hombres!$A$1:$DW$117, Mujeres!$A$1:$DW$117)</f>
        <v>0</v>
      </c>
      <c r="CL53" s="58" cm="1">
        <f t="array" ref="CL53">AnualidadPensionado(CL$1,$E53,$B53, $D53, Hombres!$A$1:$DW$117, Mujeres!$A$1:$DW$117)</f>
        <v>0</v>
      </c>
      <c r="CM53" s="58" cm="1">
        <f t="array" ref="CM53">AnualidadPensionado(CM$1,$E53,$B53, $D53, Hombres!$A$1:$DW$117, Mujeres!$A$1:$DW$117)</f>
        <v>0</v>
      </c>
      <c r="CN53" s="58" cm="1">
        <f t="array" ref="CN53">AnualidadPensionado(CN$1,$E53,$B53, $D53, Hombres!$A$1:$DW$117, Mujeres!$A$1:$DW$117)</f>
        <v>0</v>
      </c>
      <c r="CO53" s="58" cm="1">
        <f t="array" ref="CO53">AnualidadPensionado(CO$1,$E53,$B53, $D53, Hombres!$A$1:$DW$117, Mujeres!$A$1:$DW$117)</f>
        <v>0</v>
      </c>
      <c r="CP53" s="58" cm="1">
        <f t="array" ref="CP53">AnualidadPensionado(CP$1,$E53,$B53, $D53, Hombres!$A$1:$DW$117, Mujeres!$A$1:$DW$117)</f>
        <v>0</v>
      </c>
      <c r="CQ53" s="58" cm="1">
        <f t="array" ref="CQ53">AnualidadPensionado(CQ$1,$E53,$B53, $D53, Hombres!$A$1:$DW$117, Mujeres!$A$1:$DW$117)</f>
        <v>0</v>
      </c>
      <c r="CR53" s="58" cm="1">
        <f t="array" ref="CR53">AnualidadPensionado(CR$1,$E53,$B53, $D53, Hombres!$A$1:$DW$117, Mujeres!$A$1:$DW$117)</f>
        <v>0</v>
      </c>
      <c r="CS53" s="58" cm="1">
        <f t="array" ref="CS53">AnualidadPensionado(CS$1,$E53,$B53, $D53, Hombres!$A$1:$DW$117, Mujeres!$A$1:$DW$117)</f>
        <v>0</v>
      </c>
      <c r="CT53" s="58" cm="1">
        <f t="array" ref="CT53">AnualidadPensionado(CT$1,$E53,$B53, $D53, Hombres!$A$1:$DW$117, Mujeres!$A$1:$DW$117)</f>
        <v>0</v>
      </c>
      <c r="CU53" s="58" cm="1">
        <f t="array" ref="CU53">AnualidadPensionado(CU$1,$E53,$B53, $D53, Hombres!$A$1:$DW$117, Mujeres!$A$1:$DW$117)</f>
        <v>0</v>
      </c>
      <c r="CV53" s="58" cm="1">
        <f t="array" ref="CV53">AnualidadPensionado(CV$1,$E53,$B53, $D53, Hombres!$A$1:$DW$117, Mujeres!$A$1:$DW$117)</f>
        <v>0</v>
      </c>
      <c r="CW53" s="58" cm="1">
        <f t="array" ref="CW53">AnualidadPensionado(CW$1,$E53,$B53, $D53, Hombres!$A$1:$DW$117, Mujeres!$A$1:$DW$117)</f>
        <v>0</v>
      </c>
      <c r="CX53" s="58" cm="1">
        <f t="array" ref="CX53">AnualidadPensionado(CX$1,$E53,$B53, $D53, Hombres!$A$1:$DW$117, Mujeres!$A$1:$DW$117)</f>
        <v>0</v>
      </c>
      <c r="CY53" s="58" cm="1">
        <f t="array" ref="CY53">AnualidadPensionado(CY$1,$E53,$B53, $D53, Hombres!$A$1:$DW$117, Mujeres!$A$1:$DW$117)</f>
        <v>0</v>
      </c>
    </row>
    <row r="54" spans="1:103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9"/>
      <c r="H54" s="58" cm="1">
        <f t="array" ref="H54">AnualidadPensionado(H$1,$E54,$B54, $D54, Hombres!$A$1:$DW$117, Mujeres!$A$1:$DW$117)</f>
        <v>1412945.3</v>
      </c>
      <c r="I54" s="58" cm="1">
        <f t="array" ref="I54">AnualidadPensionado(I$1,$E54,$B54, $D54, Hombres!$A$1:$DW$117, Mujeres!$A$1:$DW$117)</f>
        <v>1363320.188409725</v>
      </c>
      <c r="J54" s="58" cm="1">
        <f t="array" ref="J54">AnualidadPensionado(J$1,$E54,$B54, $D54, Hombres!$A$1:$DW$117, Mujeres!$A$1:$DW$117)</f>
        <v>1307734.7286361805</v>
      </c>
      <c r="K54" s="58" cm="1">
        <f t="array" ref="K54">AnualidadPensionado(K$1,$E54,$B54, $D54, Hombres!$A$1:$DW$117, Mujeres!$A$1:$DW$117)</f>
        <v>1246295.6863385434</v>
      </c>
      <c r="L54" s="58" cm="1">
        <f t="array" ref="L54">AnualidadPensionado(L$1,$E54,$B54, $D54, Hombres!$A$1:$DW$117, Mujeres!$A$1:$DW$117)</f>
        <v>1179224.9828455383</v>
      </c>
      <c r="M54" s="58" cm="1">
        <f t="array" ref="M54">AnualidadPensionado(M$1,$E54,$B54, $D54, Hombres!$A$1:$DW$117, Mujeres!$A$1:$DW$117)</f>
        <v>1106972.8363247318</v>
      </c>
      <c r="N54" s="58" cm="1">
        <f t="array" ref="N54">AnualidadPensionado(N$1,$E54,$B54, $D54, Hombres!$A$1:$DW$117, Mujeres!$A$1:$DW$117)</f>
        <v>1030197.8972829931</v>
      </c>
      <c r="O54" s="58" cm="1">
        <f t="array" ref="O54">AnualidadPensionado(O$1,$E54,$B54, $D54, Hombres!$A$1:$DW$117, Mujeres!$A$1:$DW$117)</f>
        <v>949669.57451399555</v>
      </c>
      <c r="P54" s="58" cm="1">
        <f t="array" ref="P54">AnualidadPensionado(P$1,$E54,$B54, $D54, Hombres!$A$1:$DW$117, Mujeres!$A$1:$DW$117)</f>
        <v>866259.56586880889</v>
      </c>
      <c r="Q54" s="58" cm="1">
        <f t="array" ref="Q54">AnualidadPensionado(Q$1,$E54,$B54, $D54, Hombres!$A$1:$DW$117, Mujeres!$A$1:$DW$117)</f>
        <v>780996.51018332201</v>
      </c>
      <c r="R54" s="58" cm="1">
        <f t="array" ref="R54">AnualidadPensionado(R$1,$E54,$B54, $D54, Hombres!$A$1:$DW$117, Mujeres!$A$1:$DW$117)</f>
        <v>695124.88720038743</v>
      </c>
      <c r="S54" s="58" cm="1">
        <f t="array" ref="S54">AnualidadPensionado(S$1,$E54,$B54, $D54, Hombres!$A$1:$DW$117, Mujeres!$A$1:$DW$117)</f>
        <v>610028.25877997512</v>
      </c>
      <c r="T54" s="58" cm="1">
        <f t="array" ref="T54">AnualidadPensionado(T$1,$E54,$B54, $D54, Hombres!$A$1:$DW$117, Mujeres!$A$1:$DW$117)</f>
        <v>527090.01908194774</v>
      </c>
      <c r="U54" s="58" cm="1">
        <f t="array" ref="U54">AnualidadPensionado(U$1,$E54,$B54, $D54, Hombres!$A$1:$DW$117, Mujeres!$A$1:$DW$117)</f>
        <v>447638.7650825681</v>
      </c>
      <c r="V54" s="58" cm="1">
        <f t="array" ref="V54">AnualidadPensionado(V$1,$E54,$B54, $D54, Hombres!$A$1:$DW$117, Mujeres!$A$1:$DW$117)</f>
        <v>372946.68914368964</v>
      </c>
      <c r="W54" s="58" cm="1">
        <f t="array" ref="W54">AnualidadPensionado(W$1,$E54,$B54, $D54, Hombres!$A$1:$DW$117, Mujeres!$A$1:$DW$117)</f>
        <v>304205.60480148514</v>
      </c>
      <c r="X54" s="58" cm="1">
        <f t="array" ref="X54">AnualidadPensionado(X$1,$E54,$B54, $D54, Hombres!$A$1:$DW$117, Mujeres!$A$1:$DW$117)</f>
        <v>242409.09480613176</v>
      </c>
      <c r="Y54" s="58" cm="1">
        <f t="array" ref="Y54">AnualidadPensionado(Y$1,$E54,$B54, $D54, Hombres!$A$1:$DW$117, Mujeres!$A$1:$DW$117)</f>
        <v>188236.13135095837</v>
      </c>
      <c r="Z54" s="58" cm="1">
        <f t="array" ref="Z54">AnualidadPensionado(Z$1,$E54,$B54, $D54, Hombres!$A$1:$DW$117, Mujeres!$A$1:$DW$117)</f>
        <v>142020.36645212618</v>
      </c>
      <c r="AA54" s="58" cm="1">
        <f t="array" ref="AA54">AnualidadPensionado(AA$1,$E54,$B54, $D54, Hombres!$A$1:$DW$117, Mujeres!$A$1:$DW$117)</f>
        <v>103762.86077273924</v>
      </c>
      <c r="AB54" s="58" cm="1">
        <f t="array" ref="AB54">AnualidadPensionado(AB$1,$E54,$B54, $D54, Hombres!$A$1:$DW$117, Mujeres!$A$1:$DW$117)</f>
        <v>73149.009992945139</v>
      </c>
      <c r="AC54" s="58" cm="1">
        <f t="array" ref="AC54">AnualidadPensionado(AC$1,$E54,$B54, $D54, Hombres!$A$1:$DW$117, Mujeres!$A$1:$DW$117)</f>
        <v>49558.914596940223</v>
      </c>
      <c r="AD54" s="58" cm="1">
        <f t="array" ref="AD54">AnualidadPensionado(AD$1,$E54,$B54, $D54, Hombres!$A$1:$DW$117, Mujeres!$A$1:$DW$117)</f>
        <v>32119.520447901512</v>
      </c>
      <c r="AE54" s="58" cm="1">
        <f t="array" ref="AE54">AnualidadPensionado(AE$1,$E54,$B54, $D54, Hombres!$A$1:$DW$117, Mujeres!$A$1:$DW$117)</f>
        <v>19805.042644711233</v>
      </c>
      <c r="AF54" s="58" cm="1">
        <f t="array" ref="AF54">AnualidadPensionado(AF$1,$E54,$B54, $D54, Hombres!$A$1:$DW$117, Mujeres!$A$1:$DW$117)</f>
        <v>11545.105354143478</v>
      </c>
      <c r="AG54" s="58" cm="1">
        <f t="array" ref="AG54">AnualidadPensionado(AG$1,$E54,$B54, $D54, Hombres!$A$1:$DW$117, Mujeres!$A$1:$DW$117)</f>
        <v>6317.3587405957087</v>
      </c>
      <c r="AH54" s="58" cm="1">
        <f t="array" ref="AH54">AnualidadPensionado(AH$1,$E54,$B54, $D54, Hombres!$A$1:$DW$117, Mujeres!$A$1:$DW$117)</f>
        <v>3218.1321218486232</v>
      </c>
      <c r="AI54" s="58" cm="1">
        <f t="array" ref="AI54">AnualidadPensionado(AI$1,$E54,$B54, $D54, Hombres!$A$1:$DW$117, Mujeres!$A$1:$DW$117)</f>
        <v>1511.0405046394073</v>
      </c>
      <c r="AJ54" s="58" cm="1">
        <f t="array" ref="AJ54">AnualidadPensionado(AJ$1,$E54,$B54, $D54, Hombres!$A$1:$DW$117, Mujeres!$A$1:$DW$117)</f>
        <v>646.0072562949706</v>
      </c>
      <c r="AK54" s="58" cm="1">
        <f t="array" ref="AK54">AnualidadPensionado(AK$1,$E54,$B54, $D54, Hombres!$A$1:$DW$117, Mujeres!$A$1:$DW$117)</f>
        <v>247.70326262997736</v>
      </c>
      <c r="AL54" s="58" cm="1">
        <f t="array" ref="AL54">AnualidadPensionado(AL$1,$E54,$B54, $D54, Hombres!$A$1:$DW$117, Mujeres!$A$1:$DW$117)</f>
        <v>83.592323930872567</v>
      </c>
      <c r="AM54" s="58" cm="1">
        <f t="array" ref="AM54">AnualidadPensionado(AM$1,$E54,$B54, $D54, Hombres!$A$1:$DW$117, Mujeres!$A$1:$DW$117)</f>
        <v>24.223253976993842</v>
      </c>
      <c r="AN54" s="58" cm="1">
        <f t="array" ref="AN54">AnualidadPensionado(AN$1,$E54,$B54, $D54, Hombres!$A$1:$DW$117, Mujeres!$A$1:$DW$117)</f>
        <v>5.8245736851425676</v>
      </c>
      <c r="AO54" s="58" cm="1">
        <f t="array" ref="AO54">AnualidadPensionado(AO$1,$E54,$B54, $D54, Hombres!$A$1:$DW$117, Mujeres!$A$1:$DW$117)</f>
        <v>0</v>
      </c>
      <c r="AP54" s="58" cm="1">
        <f t="array" ref="AP54">AnualidadPensionado(AP$1,$E54,$B54, $D54, Hombres!$A$1:$DW$117, Mujeres!$A$1:$DW$117)</f>
        <v>0</v>
      </c>
      <c r="AQ54" s="58" cm="1">
        <f t="array" ref="AQ54">AnualidadPensionado(AQ$1,$E54,$B54, $D54, Hombres!$A$1:$DW$117, Mujeres!$A$1:$DW$117)</f>
        <v>0</v>
      </c>
      <c r="AR54" s="58" cm="1">
        <f t="array" ref="AR54">AnualidadPensionado(AR$1,$E54,$B54, $D54, Hombres!$A$1:$DW$117, Mujeres!$A$1:$DW$117)</f>
        <v>0</v>
      </c>
      <c r="AS54" s="58" cm="1">
        <f t="array" ref="AS54">AnualidadPensionado(AS$1,$E54,$B54, $D54, Hombres!$A$1:$DW$117, Mujeres!$A$1:$DW$117)</f>
        <v>0</v>
      </c>
      <c r="AT54" s="58" cm="1">
        <f t="array" ref="AT54">AnualidadPensionado(AT$1,$E54,$B54, $D54, Hombres!$A$1:$DW$117, Mujeres!$A$1:$DW$117)</f>
        <v>0</v>
      </c>
      <c r="AU54" s="58" cm="1">
        <f t="array" ref="AU54">AnualidadPensionado(AU$1,$E54,$B54, $D54, Hombres!$A$1:$DW$117, Mujeres!$A$1:$DW$117)</f>
        <v>0</v>
      </c>
      <c r="AV54" s="58" cm="1">
        <f t="array" ref="AV54">AnualidadPensionado(AV$1,$E54,$B54, $D54, Hombres!$A$1:$DW$117, Mujeres!$A$1:$DW$117)</f>
        <v>0</v>
      </c>
      <c r="AW54" s="58" cm="1">
        <f t="array" ref="AW54">AnualidadPensionado(AW$1,$E54,$B54, $D54, Hombres!$A$1:$DW$117, Mujeres!$A$1:$DW$117)</f>
        <v>0</v>
      </c>
      <c r="AX54" s="58" cm="1">
        <f t="array" ref="AX54">AnualidadPensionado(AX$1,$E54,$B54, $D54, Hombres!$A$1:$DW$117, Mujeres!$A$1:$DW$117)</f>
        <v>0</v>
      </c>
      <c r="AY54" s="58" cm="1">
        <f t="array" ref="AY54">AnualidadPensionado(AY$1,$E54,$B54, $D54, Hombres!$A$1:$DW$117, Mujeres!$A$1:$DW$117)</f>
        <v>0</v>
      </c>
      <c r="AZ54" s="58" cm="1">
        <f t="array" ref="AZ54">AnualidadPensionado(AZ$1,$E54,$B54, $D54, Hombres!$A$1:$DW$117, Mujeres!$A$1:$DW$117)</f>
        <v>0</v>
      </c>
      <c r="BA54" s="58" cm="1">
        <f t="array" ref="BA54">AnualidadPensionado(BA$1,$E54,$B54, $D54, Hombres!$A$1:$DW$117, Mujeres!$A$1:$DW$117)</f>
        <v>0</v>
      </c>
      <c r="BB54" s="58" cm="1">
        <f t="array" ref="BB54">AnualidadPensionado(BB$1,$E54,$B54, $D54, Hombres!$A$1:$DW$117, Mujeres!$A$1:$DW$117)</f>
        <v>0</v>
      </c>
      <c r="BC54" s="58" cm="1">
        <f t="array" ref="BC54">AnualidadPensionado(BC$1,$E54,$B54, $D54, Hombres!$A$1:$DW$117, Mujeres!$A$1:$DW$117)</f>
        <v>0</v>
      </c>
      <c r="BD54" s="58" cm="1">
        <f t="array" ref="BD54">AnualidadPensionado(BD$1,$E54,$B54, $D54, Hombres!$A$1:$DW$117, Mujeres!$A$1:$DW$117)</f>
        <v>0</v>
      </c>
      <c r="BE54" s="58" cm="1">
        <f t="array" ref="BE54">AnualidadPensionado(BE$1,$E54,$B54, $D54, Hombres!$A$1:$DW$117, Mujeres!$A$1:$DW$117)</f>
        <v>0</v>
      </c>
      <c r="BF54" s="58" cm="1">
        <f t="array" ref="BF54">AnualidadPensionado(BF$1,$E54,$B54, $D54, Hombres!$A$1:$DW$117, Mujeres!$A$1:$DW$117)</f>
        <v>0</v>
      </c>
      <c r="BG54" s="58" cm="1">
        <f t="array" ref="BG54">AnualidadPensionado(BG$1,$E54,$B54, $D54, Hombres!$A$1:$DW$117, Mujeres!$A$1:$DW$117)</f>
        <v>0</v>
      </c>
      <c r="BH54" s="58" cm="1">
        <f t="array" ref="BH54">AnualidadPensionado(BH$1,$E54,$B54, $D54, Hombres!$A$1:$DW$117, Mujeres!$A$1:$DW$117)</f>
        <v>0</v>
      </c>
      <c r="BI54" s="58" cm="1">
        <f t="array" ref="BI54">AnualidadPensionado(BI$1,$E54,$B54, $D54, Hombres!$A$1:$DW$117, Mujeres!$A$1:$DW$117)</f>
        <v>0</v>
      </c>
      <c r="BJ54" s="58" cm="1">
        <f t="array" ref="BJ54">AnualidadPensionado(BJ$1,$E54,$B54, $D54, Hombres!$A$1:$DW$117, Mujeres!$A$1:$DW$117)</f>
        <v>0</v>
      </c>
      <c r="BK54" s="58" cm="1">
        <f t="array" ref="BK54">AnualidadPensionado(BK$1,$E54,$B54, $D54, Hombres!$A$1:$DW$117, Mujeres!$A$1:$DW$117)</f>
        <v>0</v>
      </c>
      <c r="BL54" s="58" cm="1">
        <f t="array" ref="BL54">AnualidadPensionado(BL$1,$E54,$B54, $D54, Hombres!$A$1:$DW$117, Mujeres!$A$1:$DW$117)</f>
        <v>0</v>
      </c>
      <c r="BM54" s="58" cm="1">
        <f t="array" ref="BM54">AnualidadPensionado(BM$1,$E54,$B54, $D54, Hombres!$A$1:$DW$117, Mujeres!$A$1:$DW$117)</f>
        <v>0</v>
      </c>
      <c r="BN54" s="58" cm="1">
        <f t="array" ref="BN54">AnualidadPensionado(BN$1,$E54,$B54, $D54, Hombres!$A$1:$DW$117, Mujeres!$A$1:$DW$117)</f>
        <v>0</v>
      </c>
      <c r="BO54" s="58" cm="1">
        <f t="array" ref="BO54">AnualidadPensionado(BO$1,$E54,$B54, $D54, Hombres!$A$1:$DW$117, Mujeres!$A$1:$DW$117)</f>
        <v>0</v>
      </c>
      <c r="BP54" s="58" cm="1">
        <f t="array" ref="BP54">AnualidadPensionado(BP$1,$E54,$B54, $D54, Hombres!$A$1:$DW$117, Mujeres!$A$1:$DW$117)</f>
        <v>0</v>
      </c>
      <c r="BQ54" s="58" cm="1">
        <f t="array" ref="BQ54">AnualidadPensionado(BQ$1,$E54,$B54, $D54, Hombres!$A$1:$DW$117, Mujeres!$A$1:$DW$117)</f>
        <v>0</v>
      </c>
      <c r="BR54" s="58" cm="1">
        <f t="array" ref="BR54">AnualidadPensionado(BR$1,$E54,$B54, $D54, Hombres!$A$1:$DW$117, Mujeres!$A$1:$DW$117)</f>
        <v>0</v>
      </c>
      <c r="BS54" s="58" cm="1">
        <f t="array" ref="BS54">AnualidadPensionado(BS$1,$E54,$B54, $D54, Hombres!$A$1:$DW$117, Mujeres!$A$1:$DW$117)</f>
        <v>0</v>
      </c>
      <c r="BT54" s="58" cm="1">
        <f t="array" ref="BT54">AnualidadPensionado(BT$1,$E54,$B54, $D54, Hombres!$A$1:$DW$117, Mujeres!$A$1:$DW$117)</f>
        <v>0</v>
      </c>
      <c r="BU54" s="58" cm="1">
        <f t="array" ref="BU54">AnualidadPensionado(BU$1,$E54,$B54, $D54, Hombres!$A$1:$DW$117, Mujeres!$A$1:$DW$117)</f>
        <v>0</v>
      </c>
      <c r="BV54" s="58" cm="1">
        <f t="array" ref="BV54">AnualidadPensionado(BV$1,$E54,$B54, $D54, Hombres!$A$1:$DW$117, Mujeres!$A$1:$DW$117)</f>
        <v>0</v>
      </c>
      <c r="BW54" s="58" cm="1">
        <f t="array" ref="BW54">AnualidadPensionado(BW$1,$E54,$B54, $D54, Hombres!$A$1:$DW$117, Mujeres!$A$1:$DW$117)</f>
        <v>0</v>
      </c>
      <c r="BX54" s="58" cm="1">
        <f t="array" ref="BX54">AnualidadPensionado(BX$1,$E54,$B54, $D54, Hombres!$A$1:$DW$117, Mujeres!$A$1:$DW$117)</f>
        <v>0</v>
      </c>
      <c r="BY54" s="58" cm="1">
        <f t="array" ref="BY54">AnualidadPensionado(BY$1,$E54,$B54, $D54, Hombres!$A$1:$DW$117, Mujeres!$A$1:$DW$117)</f>
        <v>0</v>
      </c>
      <c r="BZ54" s="58" cm="1">
        <f t="array" ref="BZ54">AnualidadPensionado(BZ$1,$E54,$B54, $D54, Hombres!$A$1:$DW$117, Mujeres!$A$1:$DW$117)</f>
        <v>0</v>
      </c>
      <c r="CA54" s="58" cm="1">
        <f t="array" ref="CA54">AnualidadPensionado(CA$1,$E54,$B54, $D54, Hombres!$A$1:$DW$117, Mujeres!$A$1:$DW$117)</f>
        <v>0</v>
      </c>
      <c r="CB54" s="58" cm="1">
        <f t="array" ref="CB54">AnualidadPensionado(CB$1,$E54,$B54, $D54, Hombres!$A$1:$DW$117, Mujeres!$A$1:$DW$117)</f>
        <v>0</v>
      </c>
      <c r="CC54" s="58" cm="1">
        <f t="array" ref="CC54">AnualidadPensionado(CC$1,$E54,$B54, $D54, Hombres!$A$1:$DW$117, Mujeres!$A$1:$DW$117)</f>
        <v>0</v>
      </c>
      <c r="CD54" s="58" cm="1">
        <f t="array" ref="CD54">AnualidadPensionado(CD$1,$E54,$B54, $D54, Hombres!$A$1:$DW$117, Mujeres!$A$1:$DW$117)</f>
        <v>0</v>
      </c>
      <c r="CE54" s="58" cm="1">
        <f t="array" ref="CE54">AnualidadPensionado(CE$1,$E54,$B54, $D54, Hombres!$A$1:$DW$117, Mujeres!$A$1:$DW$117)</f>
        <v>0</v>
      </c>
      <c r="CF54" s="58" cm="1">
        <f t="array" ref="CF54">AnualidadPensionado(CF$1,$E54,$B54, $D54, Hombres!$A$1:$DW$117, Mujeres!$A$1:$DW$117)</f>
        <v>0</v>
      </c>
      <c r="CG54" s="58" cm="1">
        <f t="array" ref="CG54">AnualidadPensionado(CG$1,$E54,$B54, $D54, Hombres!$A$1:$DW$117, Mujeres!$A$1:$DW$117)</f>
        <v>0</v>
      </c>
      <c r="CH54" s="58" cm="1">
        <f t="array" ref="CH54">AnualidadPensionado(CH$1,$E54,$B54, $D54, Hombres!$A$1:$DW$117, Mujeres!$A$1:$DW$117)</f>
        <v>0</v>
      </c>
      <c r="CI54" s="58" cm="1">
        <f t="array" ref="CI54">AnualidadPensionado(CI$1,$E54,$B54, $D54, Hombres!$A$1:$DW$117, Mujeres!$A$1:$DW$117)</f>
        <v>0</v>
      </c>
      <c r="CJ54" s="58" cm="1">
        <f t="array" ref="CJ54">AnualidadPensionado(CJ$1,$E54,$B54, $D54, Hombres!$A$1:$DW$117, Mujeres!$A$1:$DW$117)</f>
        <v>0</v>
      </c>
      <c r="CK54" s="58" cm="1">
        <f t="array" ref="CK54">AnualidadPensionado(CK$1,$E54,$B54, $D54, Hombres!$A$1:$DW$117, Mujeres!$A$1:$DW$117)</f>
        <v>0</v>
      </c>
      <c r="CL54" s="58" cm="1">
        <f t="array" ref="CL54">AnualidadPensionado(CL$1,$E54,$B54, $D54, Hombres!$A$1:$DW$117, Mujeres!$A$1:$DW$117)</f>
        <v>0</v>
      </c>
      <c r="CM54" s="58" cm="1">
        <f t="array" ref="CM54">AnualidadPensionado(CM$1,$E54,$B54, $D54, Hombres!$A$1:$DW$117, Mujeres!$A$1:$DW$117)</f>
        <v>0</v>
      </c>
      <c r="CN54" s="58" cm="1">
        <f t="array" ref="CN54">AnualidadPensionado(CN$1,$E54,$B54, $D54, Hombres!$A$1:$DW$117, Mujeres!$A$1:$DW$117)</f>
        <v>0</v>
      </c>
      <c r="CO54" s="58" cm="1">
        <f t="array" ref="CO54">AnualidadPensionado(CO$1,$E54,$B54, $D54, Hombres!$A$1:$DW$117, Mujeres!$A$1:$DW$117)</f>
        <v>0</v>
      </c>
      <c r="CP54" s="58" cm="1">
        <f t="array" ref="CP54">AnualidadPensionado(CP$1,$E54,$B54, $D54, Hombres!$A$1:$DW$117, Mujeres!$A$1:$DW$117)</f>
        <v>0</v>
      </c>
      <c r="CQ54" s="58" cm="1">
        <f t="array" ref="CQ54">AnualidadPensionado(CQ$1,$E54,$B54, $D54, Hombres!$A$1:$DW$117, Mujeres!$A$1:$DW$117)</f>
        <v>0</v>
      </c>
      <c r="CR54" s="58" cm="1">
        <f t="array" ref="CR54">AnualidadPensionado(CR$1,$E54,$B54, $D54, Hombres!$A$1:$DW$117, Mujeres!$A$1:$DW$117)</f>
        <v>0</v>
      </c>
      <c r="CS54" s="58" cm="1">
        <f t="array" ref="CS54">AnualidadPensionado(CS$1,$E54,$B54, $D54, Hombres!$A$1:$DW$117, Mujeres!$A$1:$DW$117)</f>
        <v>0</v>
      </c>
      <c r="CT54" s="58" cm="1">
        <f t="array" ref="CT54">AnualidadPensionado(CT$1,$E54,$B54, $D54, Hombres!$A$1:$DW$117, Mujeres!$A$1:$DW$117)</f>
        <v>0</v>
      </c>
      <c r="CU54" s="58" cm="1">
        <f t="array" ref="CU54">AnualidadPensionado(CU$1,$E54,$B54, $D54, Hombres!$A$1:$DW$117, Mujeres!$A$1:$DW$117)</f>
        <v>0</v>
      </c>
      <c r="CV54" s="58" cm="1">
        <f t="array" ref="CV54">AnualidadPensionado(CV$1,$E54,$B54, $D54, Hombres!$A$1:$DW$117, Mujeres!$A$1:$DW$117)</f>
        <v>0</v>
      </c>
      <c r="CW54" s="58" cm="1">
        <f t="array" ref="CW54">AnualidadPensionado(CW$1,$E54,$B54, $D54, Hombres!$A$1:$DW$117, Mujeres!$A$1:$DW$117)</f>
        <v>0</v>
      </c>
      <c r="CX54" s="58" cm="1">
        <f t="array" ref="CX54">AnualidadPensionado(CX$1,$E54,$B54, $D54, Hombres!$A$1:$DW$117, Mujeres!$A$1:$DW$117)</f>
        <v>0</v>
      </c>
      <c r="CY54" s="58" cm="1">
        <f t="array" ref="CY54">AnualidadPensionado(CY$1,$E54,$B54, $D54, Hombres!$A$1:$DW$117, Mujeres!$A$1:$DW$117)</f>
        <v>0</v>
      </c>
    </row>
    <row r="55" spans="1:103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9"/>
      <c r="H55" s="58" cm="1">
        <f t="array" ref="H55">AnualidadPensionado(H$1,$E55,$B55, $D55, Hombres!$A$1:$DW$117, Mujeres!$A$1:$DW$117)</f>
        <v>1818982.1</v>
      </c>
      <c r="I55" s="58" cm="1">
        <f t="array" ref="I55">AnualidadPensionado(I$1,$E55,$B55, $D55, Hombres!$A$1:$DW$117, Mujeres!$A$1:$DW$117)</f>
        <v>1823051.1047502731</v>
      </c>
      <c r="J55" s="58" cm="1">
        <f t="array" ref="J55">AnualidadPensionado(J$1,$E55,$B55, $D55, Hombres!$A$1:$DW$117, Mujeres!$A$1:$DW$117)</f>
        <v>1822281.8191142436</v>
      </c>
      <c r="K55" s="58" cm="1">
        <f t="array" ref="K55">AnualidadPensionado(K$1,$E55,$B55, $D55, Hombres!$A$1:$DW$117, Mujeres!$A$1:$DW$117)</f>
        <v>1816611.9532394337</v>
      </c>
      <c r="L55" s="58" cm="1">
        <f t="array" ref="L55">AnualidadPensionado(L$1,$E55,$B55, $D55, Hombres!$A$1:$DW$117, Mujeres!$A$1:$DW$117)</f>
        <v>1805969.851662399</v>
      </c>
      <c r="M55" s="58" cm="1">
        <f t="array" ref="M55">AnualidadPensionado(M$1,$E55,$B55, $D55, Hombres!$A$1:$DW$117, Mujeres!$A$1:$DW$117)</f>
        <v>1790246.2239100863</v>
      </c>
      <c r="N55" s="58" cm="1">
        <f t="array" ref="N55">AnualidadPensionado(N$1,$E55,$B55, $D55, Hombres!$A$1:$DW$117, Mujeres!$A$1:$DW$117)</f>
        <v>1769194.5681824451</v>
      </c>
      <c r="O55" s="58" cm="1">
        <f t="array" ref="O55">AnualidadPensionado(O$1,$E55,$B55, $D55, Hombres!$A$1:$DW$117, Mujeres!$A$1:$DW$117)</f>
        <v>1739658.140860992</v>
      </c>
      <c r="P55" s="58" cm="1">
        <f t="array" ref="P55">AnualidadPensionado(P$1,$E55,$B55, $D55, Hombres!$A$1:$DW$117, Mujeres!$A$1:$DW$117)</f>
        <v>1703452.8035892956</v>
      </c>
      <c r="Q55" s="58" cm="1">
        <f t="array" ref="Q55">AnualidadPensionado(Q$1,$E55,$B55, $D55, Hombres!$A$1:$DW$117, Mujeres!$A$1:$DW$117)</f>
        <v>1660306.180396501</v>
      </c>
      <c r="R55" s="58" cm="1">
        <f t="array" ref="R55">AnualidadPensionado(R$1,$E55,$B55, $D55, Hombres!$A$1:$DW$117, Mujeres!$A$1:$DW$117)</f>
        <v>1610068.9995971173</v>
      </c>
      <c r="S55" s="58" cm="1">
        <f t="array" ref="S55">AnualidadPensionado(S$1,$E55,$B55, $D55, Hombres!$A$1:$DW$117, Mujeres!$A$1:$DW$117)</f>
        <v>1552713.4295109501</v>
      </c>
      <c r="T55" s="58" cm="1">
        <f t="array" ref="T55">AnualidadPensionado(T$1,$E55,$B55, $D55, Hombres!$A$1:$DW$117, Mujeres!$A$1:$DW$117)</f>
        <v>1488292.0961757002</v>
      </c>
      <c r="U55" s="58" cm="1">
        <f t="array" ref="U55">AnualidadPensionado(U$1,$E55,$B55, $D55, Hombres!$A$1:$DW$117, Mujeres!$A$1:$DW$117)</f>
        <v>1416911.3390859594</v>
      </c>
      <c r="V55" s="58" cm="1">
        <f t="array" ref="V55">AnualidadPensionado(V$1,$E55,$B55, $D55, Hombres!$A$1:$DW$117, Mujeres!$A$1:$DW$117)</f>
        <v>1338825.7462564616</v>
      </c>
      <c r="W55" s="58" cm="1">
        <f t="array" ref="W55">AnualidadPensionado(W$1,$E55,$B55, $D55, Hombres!$A$1:$DW$117, Mujeres!$A$1:$DW$117)</f>
        <v>1254566.8242288786</v>
      </c>
      <c r="X55" s="58" cm="1">
        <f t="array" ref="X55">AnualidadPensionado(X$1,$E55,$B55, $D55, Hombres!$A$1:$DW$117, Mujeres!$A$1:$DW$117)</f>
        <v>1164928.4712635148</v>
      </c>
      <c r="Y55" s="58" cm="1">
        <f t="array" ref="Y55">AnualidadPensionado(Y$1,$E55,$B55, $D55, Hombres!$A$1:$DW$117, Mujeres!$A$1:$DW$117)</f>
        <v>1070868.2626221755</v>
      </c>
      <c r="Z55" s="58" cm="1">
        <f t="array" ref="Z55">AnualidadPensionado(Z$1,$E55,$B55, $D55, Hombres!$A$1:$DW$117, Mujeres!$A$1:$DW$117)</f>
        <v>973475.97568629694</v>
      </c>
      <c r="AA55" s="58" cm="1">
        <f t="array" ref="AA55">AnualidadPensionado(AA$1,$E55,$B55, $D55, Hombres!$A$1:$DW$117, Mujeres!$A$1:$DW$117)</f>
        <v>874031.46511266788</v>
      </c>
      <c r="AB55" s="58" cm="1">
        <f t="array" ref="AB55">AnualidadPensionado(AB$1,$E55,$B55, $D55, Hombres!$A$1:$DW$117, Mujeres!$A$1:$DW$117)</f>
        <v>774069.88052791904</v>
      </c>
      <c r="AC55" s="58" cm="1">
        <f t="array" ref="AC55">AnualidadPensionado(AC$1,$E55,$B55, $D55, Hombres!$A$1:$DW$117, Mujeres!$A$1:$DW$117)</f>
        <v>675288.36540188047</v>
      </c>
      <c r="AD55" s="58" cm="1">
        <f t="array" ref="AD55">AnualidadPensionado(AD$1,$E55,$B55, $D55, Hombres!$A$1:$DW$117, Mujeres!$A$1:$DW$117)</f>
        <v>579382.38762166479</v>
      </c>
      <c r="AE55" s="58" cm="1">
        <f t="array" ref="AE55">AnualidadPensionado(AE$1,$E55,$B55, $D55, Hombres!$A$1:$DW$117, Mujeres!$A$1:$DW$117)</f>
        <v>487973.62867982459</v>
      </c>
      <c r="AF55" s="58" cm="1">
        <f t="array" ref="AF55">AnualidadPensionado(AF$1,$E55,$B55, $D55, Hombres!$A$1:$DW$117, Mujeres!$A$1:$DW$117)</f>
        <v>402594.39070822828</v>
      </c>
      <c r="AG55" s="58" cm="1">
        <f t="array" ref="AG55">AnualidadPensionado(AG$1,$E55,$B55, $D55, Hombres!$A$1:$DW$117, Mujeres!$A$1:$DW$117)</f>
        <v>324645.1827839241</v>
      </c>
      <c r="AH55" s="58" cm="1">
        <f t="array" ref="AH55">AnualidadPensionado(AH$1,$E55,$B55, $D55, Hombres!$A$1:$DW$117, Mujeres!$A$1:$DW$117)</f>
        <v>255251.60132510614</v>
      </c>
      <c r="AI55" s="58" cm="1">
        <f t="array" ref="AI55">AnualidadPensionado(AI$1,$E55,$B55, $D55, Hombres!$A$1:$DW$117, Mujeres!$A$1:$DW$117)</f>
        <v>195131.95938604668</v>
      </c>
      <c r="AJ55" s="58" cm="1">
        <f t="array" ref="AJ55">AnualidadPensionado(AJ$1,$E55,$B55, $D55, Hombres!$A$1:$DW$117, Mujeres!$A$1:$DW$117)</f>
        <v>144564.38747312245</v>
      </c>
      <c r="AK55" s="58" cm="1">
        <f t="array" ref="AK55">AnualidadPensionado(AK$1,$E55,$B55, $D55, Hombres!$A$1:$DW$117, Mujeres!$A$1:$DW$117)</f>
        <v>103406.91835836867</v>
      </c>
      <c r="AL55" s="58" cm="1">
        <f t="array" ref="AL55">AnualidadPensionado(AL$1,$E55,$B55, $D55, Hombres!$A$1:$DW$117, Mujeres!$A$1:$DW$117)</f>
        <v>71126.538660207952</v>
      </c>
      <c r="AM55" s="58" cm="1">
        <f t="array" ref="AM55">AnualidadPensionado(AM$1,$E55,$B55, $D55, Hombres!$A$1:$DW$117, Mujeres!$A$1:$DW$117)</f>
        <v>46831.976727100315</v>
      </c>
      <c r="AN55" s="58" cm="1">
        <f t="array" ref="AN55">AnualidadPensionado(AN$1,$E55,$B55, $D55, Hombres!$A$1:$DW$117, Mujeres!$A$1:$DW$117)</f>
        <v>29361.509420715356</v>
      </c>
      <c r="AO55" s="58" cm="1">
        <f t="array" ref="AO55">AnualidadPensionado(AO$1,$E55,$B55, $D55, Hombres!$A$1:$DW$117, Mujeres!$A$1:$DW$117)</f>
        <v>17418.428954230454</v>
      </c>
      <c r="AP55" s="58" cm="1">
        <f t="array" ref="AP55">AnualidadPensionado(AP$1,$E55,$B55, $D55, Hombres!$A$1:$DW$117, Mujeres!$A$1:$DW$117)</f>
        <v>9706.2146940204184</v>
      </c>
      <c r="AQ55" s="58" cm="1">
        <f t="array" ref="AQ55">AnualidadPensionado(AQ$1,$E55,$B55, $D55, Hombres!$A$1:$DW$117, Mujeres!$A$1:$DW$117)</f>
        <v>5037.9293697335179</v>
      </c>
      <c r="AR55" s="58" cm="1">
        <f t="array" ref="AR55">AnualidadPensionado(AR$1,$E55,$B55, $D55, Hombres!$A$1:$DW$117, Mujeres!$A$1:$DW$117)</f>
        <v>2411.7575529167598</v>
      </c>
      <c r="AS55" s="58" cm="1">
        <f t="array" ref="AS55">AnualidadPensionado(AS$1,$E55,$B55, $D55, Hombres!$A$1:$DW$117, Mujeres!$A$1:$DW$117)</f>
        <v>1052.09522667844</v>
      </c>
      <c r="AT55" s="58" cm="1">
        <f t="array" ref="AT55">AnualidadPensionado(AT$1,$E55,$B55, $D55, Hombres!$A$1:$DW$117, Mujeres!$A$1:$DW$117)</f>
        <v>411.96746655020689</v>
      </c>
      <c r="AU55" s="58" cm="1">
        <f t="array" ref="AU55">AnualidadPensionado(AU$1,$E55,$B55, $D55, Hombres!$A$1:$DW$117, Mujeres!$A$1:$DW$117)</f>
        <v>142.05360384423247</v>
      </c>
      <c r="AV55" s="58" cm="1">
        <f t="array" ref="AV55">AnualidadPensionado(AV$1,$E55,$B55, $D55, Hombres!$A$1:$DW$117, Mujeres!$A$1:$DW$117)</f>
        <v>42.0766556053551</v>
      </c>
      <c r="AW55" s="58" cm="1">
        <f t="array" ref="AW55">AnualidadPensionado(AW$1,$E55,$B55, $D55, Hombres!$A$1:$DW$117, Mujeres!$A$1:$DW$117)</f>
        <v>10.347556954358295</v>
      </c>
      <c r="AX55" s="58" cm="1">
        <f t="array" ref="AX55">AnualidadPensionado(AX$1,$E55,$B55, $D55, Hombres!$A$1:$DW$117, Mujeres!$A$1:$DW$117)</f>
        <v>0</v>
      </c>
      <c r="AY55" s="58" cm="1">
        <f t="array" ref="AY55">AnualidadPensionado(AY$1,$E55,$B55, $D55, Hombres!$A$1:$DW$117, Mujeres!$A$1:$DW$117)</f>
        <v>0</v>
      </c>
      <c r="AZ55" s="58" cm="1">
        <f t="array" ref="AZ55">AnualidadPensionado(AZ$1,$E55,$B55, $D55, Hombres!$A$1:$DW$117, Mujeres!$A$1:$DW$117)</f>
        <v>0</v>
      </c>
      <c r="BA55" s="58" cm="1">
        <f t="array" ref="BA55">AnualidadPensionado(BA$1,$E55,$B55, $D55, Hombres!$A$1:$DW$117, Mujeres!$A$1:$DW$117)</f>
        <v>0</v>
      </c>
      <c r="BB55" s="58" cm="1">
        <f t="array" ref="BB55">AnualidadPensionado(BB$1,$E55,$B55, $D55, Hombres!$A$1:$DW$117, Mujeres!$A$1:$DW$117)</f>
        <v>0</v>
      </c>
      <c r="BC55" s="58" cm="1">
        <f t="array" ref="BC55">AnualidadPensionado(BC$1,$E55,$B55, $D55, Hombres!$A$1:$DW$117, Mujeres!$A$1:$DW$117)</f>
        <v>0</v>
      </c>
      <c r="BD55" s="58" cm="1">
        <f t="array" ref="BD55">AnualidadPensionado(BD$1,$E55,$B55, $D55, Hombres!$A$1:$DW$117, Mujeres!$A$1:$DW$117)</f>
        <v>0</v>
      </c>
      <c r="BE55" s="58" cm="1">
        <f t="array" ref="BE55">AnualidadPensionado(BE$1,$E55,$B55, $D55, Hombres!$A$1:$DW$117, Mujeres!$A$1:$DW$117)</f>
        <v>0</v>
      </c>
      <c r="BF55" s="58" cm="1">
        <f t="array" ref="BF55">AnualidadPensionado(BF$1,$E55,$B55, $D55, Hombres!$A$1:$DW$117, Mujeres!$A$1:$DW$117)</f>
        <v>0</v>
      </c>
      <c r="BG55" s="58" cm="1">
        <f t="array" ref="BG55">AnualidadPensionado(BG$1,$E55,$B55, $D55, Hombres!$A$1:$DW$117, Mujeres!$A$1:$DW$117)</f>
        <v>0</v>
      </c>
      <c r="BH55" s="58" cm="1">
        <f t="array" ref="BH55">AnualidadPensionado(BH$1,$E55,$B55, $D55, Hombres!$A$1:$DW$117, Mujeres!$A$1:$DW$117)</f>
        <v>0</v>
      </c>
      <c r="BI55" s="58" cm="1">
        <f t="array" ref="BI55">AnualidadPensionado(BI$1,$E55,$B55, $D55, Hombres!$A$1:$DW$117, Mujeres!$A$1:$DW$117)</f>
        <v>0</v>
      </c>
      <c r="BJ55" s="58" cm="1">
        <f t="array" ref="BJ55">AnualidadPensionado(BJ$1,$E55,$B55, $D55, Hombres!$A$1:$DW$117, Mujeres!$A$1:$DW$117)</f>
        <v>0</v>
      </c>
      <c r="BK55" s="58" cm="1">
        <f t="array" ref="BK55">AnualidadPensionado(BK$1,$E55,$B55, $D55, Hombres!$A$1:$DW$117, Mujeres!$A$1:$DW$117)</f>
        <v>0</v>
      </c>
      <c r="BL55" s="58" cm="1">
        <f t="array" ref="BL55">AnualidadPensionado(BL$1,$E55,$B55, $D55, Hombres!$A$1:$DW$117, Mujeres!$A$1:$DW$117)</f>
        <v>0</v>
      </c>
      <c r="BM55" s="58" cm="1">
        <f t="array" ref="BM55">AnualidadPensionado(BM$1,$E55,$B55, $D55, Hombres!$A$1:$DW$117, Mujeres!$A$1:$DW$117)</f>
        <v>0</v>
      </c>
      <c r="BN55" s="58" cm="1">
        <f t="array" ref="BN55">AnualidadPensionado(BN$1,$E55,$B55, $D55, Hombres!$A$1:$DW$117, Mujeres!$A$1:$DW$117)</f>
        <v>0</v>
      </c>
      <c r="BO55" s="58" cm="1">
        <f t="array" ref="BO55">AnualidadPensionado(BO$1,$E55,$B55, $D55, Hombres!$A$1:$DW$117, Mujeres!$A$1:$DW$117)</f>
        <v>0</v>
      </c>
      <c r="BP55" s="58" cm="1">
        <f t="array" ref="BP55">AnualidadPensionado(BP$1,$E55,$B55, $D55, Hombres!$A$1:$DW$117, Mujeres!$A$1:$DW$117)</f>
        <v>0</v>
      </c>
      <c r="BQ55" s="58" cm="1">
        <f t="array" ref="BQ55">AnualidadPensionado(BQ$1,$E55,$B55, $D55, Hombres!$A$1:$DW$117, Mujeres!$A$1:$DW$117)</f>
        <v>0</v>
      </c>
      <c r="BR55" s="58" cm="1">
        <f t="array" ref="BR55">AnualidadPensionado(BR$1,$E55,$B55, $D55, Hombres!$A$1:$DW$117, Mujeres!$A$1:$DW$117)</f>
        <v>0</v>
      </c>
      <c r="BS55" s="58" cm="1">
        <f t="array" ref="BS55">AnualidadPensionado(BS$1,$E55,$B55, $D55, Hombres!$A$1:$DW$117, Mujeres!$A$1:$DW$117)</f>
        <v>0</v>
      </c>
      <c r="BT55" s="58" cm="1">
        <f t="array" ref="BT55">AnualidadPensionado(BT$1,$E55,$B55, $D55, Hombres!$A$1:$DW$117, Mujeres!$A$1:$DW$117)</f>
        <v>0</v>
      </c>
      <c r="BU55" s="58" cm="1">
        <f t="array" ref="BU55">AnualidadPensionado(BU$1,$E55,$B55, $D55, Hombres!$A$1:$DW$117, Mujeres!$A$1:$DW$117)</f>
        <v>0</v>
      </c>
      <c r="BV55" s="58" cm="1">
        <f t="array" ref="BV55">AnualidadPensionado(BV$1,$E55,$B55, $D55, Hombres!$A$1:$DW$117, Mujeres!$A$1:$DW$117)</f>
        <v>0</v>
      </c>
      <c r="BW55" s="58" cm="1">
        <f t="array" ref="BW55">AnualidadPensionado(BW$1,$E55,$B55, $D55, Hombres!$A$1:$DW$117, Mujeres!$A$1:$DW$117)</f>
        <v>0</v>
      </c>
      <c r="BX55" s="58" cm="1">
        <f t="array" ref="BX55">AnualidadPensionado(BX$1,$E55,$B55, $D55, Hombres!$A$1:$DW$117, Mujeres!$A$1:$DW$117)</f>
        <v>0</v>
      </c>
      <c r="BY55" s="58" cm="1">
        <f t="array" ref="BY55">AnualidadPensionado(BY$1,$E55,$B55, $D55, Hombres!$A$1:$DW$117, Mujeres!$A$1:$DW$117)</f>
        <v>0</v>
      </c>
      <c r="BZ55" s="58" cm="1">
        <f t="array" ref="BZ55">AnualidadPensionado(BZ$1,$E55,$B55, $D55, Hombres!$A$1:$DW$117, Mujeres!$A$1:$DW$117)</f>
        <v>0</v>
      </c>
      <c r="CA55" s="58" cm="1">
        <f t="array" ref="CA55">AnualidadPensionado(CA$1,$E55,$B55, $D55, Hombres!$A$1:$DW$117, Mujeres!$A$1:$DW$117)</f>
        <v>0</v>
      </c>
      <c r="CB55" s="58" cm="1">
        <f t="array" ref="CB55">AnualidadPensionado(CB$1,$E55,$B55, $D55, Hombres!$A$1:$DW$117, Mujeres!$A$1:$DW$117)</f>
        <v>0</v>
      </c>
      <c r="CC55" s="58" cm="1">
        <f t="array" ref="CC55">AnualidadPensionado(CC$1,$E55,$B55, $D55, Hombres!$A$1:$DW$117, Mujeres!$A$1:$DW$117)</f>
        <v>0</v>
      </c>
      <c r="CD55" s="58" cm="1">
        <f t="array" ref="CD55">AnualidadPensionado(CD$1,$E55,$B55, $D55, Hombres!$A$1:$DW$117, Mujeres!$A$1:$DW$117)</f>
        <v>0</v>
      </c>
      <c r="CE55" s="58" cm="1">
        <f t="array" ref="CE55">AnualidadPensionado(CE$1,$E55,$B55, $D55, Hombres!$A$1:$DW$117, Mujeres!$A$1:$DW$117)</f>
        <v>0</v>
      </c>
      <c r="CF55" s="58" cm="1">
        <f t="array" ref="CF55">AnualidadPensionado(CF$1,$E55,$B55, $D55, Hombres!$A$1:$DW$117, Mujeres!$A$1:$DW$117)</f>
        <v>0</v>
      </c>
      <c r="CG55" s="58" cm="1">
        <f t="array" ref="CG55">AnualidadPensionado(CG$1,$E55,$B55, $D55, Hombres!$A$1:$DW$117, Mujeres!$A$1:$DW$117)</f>
        <v>0</v>
      </c>
      <c r="CH55" s="58" cm="1">
        <f t="array" ref="CH55">AnualidadPensionado(CH$1,$E55,$B55, $D55, Hombres!$A$1:$DW$117, Mujeres!$A$1:$DW$117)</f>
        <v>0</v>
      </c>
      <c r="CI55" s="58" cm="1">
        <f t="array" ref="CI55">AnualidadPensionado(CI$1,$E55,$B55, $D55, Hombres!$A$1:$DW$117, Mujeres!$A$1:$DW$117)</f>
        <v>0</v>
      </c>
      <c r="CJ55" s="58" cm="1">
        <f t="array" ref="CJ55">AnualidadPensionado(CJ$1,$E55,$B55, $D55, Hombres!$A$1:$DW$117, Mujeres!$A$1:$DW$117)</f>
        <v>0</v>
      </c>
      <c r="CK55" s="58" cm="1">
        <f t="array" ref="CK55">AnualidadPensionado(CK$1,$E55,$B55, $D55, Hombres!$A$1:$DW$117, Mujeres!$A$1:$DW$117)</f>
        <v>0</v>
      </c>
      <c r="CL55" s="58" cm="1">
        <f t="array" ref="CL55">AnualidadPensionado(CL$1,$E55,$B55, $D55, Hombres!$A$1:$DW$117, Mujeres!$A$1:$DW$117)</f>
        <v>0</v>
      </c>
      <c r="CM55" s="58" cm="1">
        <f t="array" ref="CM55">AnualidadPensionado(CM$1,$E55,$B55, $D55, Hombres!$A$1:$DW$117, Mujeres!$A$1:$DW$117)</f>
        <v>0</v>
      </c>
      <c r="CN55" s="58" cm="1">
        <f t="array" ref="CN55">AnualidadPensionado(CN$1,$E55,$B55, $D55, Hombres!$A$1:$DW$117, Mujeres!$A$1:$DW$117)</f>
        <v>0</v>
      </c>
      <c r="CO55" s="58" cm="1">
        <f t="array" ref="CO55">AnualidadPensionado(CO$1,$E55,$B55, $D55, Hombres!$A$1:$DW$117, Mujeres!$A$1:$DW$117)</f>
        <v>0</v>
      </c>
      <c r="CP55" s="58" cm="1">
        <f t="array" ref="CP55">AnualidadPensionado(CP$1,$E55,$B55, $D55, Hombres!$A$1:$DW$117, Mujeres!$A$1:$DW$117)</f>
        <v>0</v>
      </c>
      <c r="CQ55" s="58" cm="1">
        <f t="array" ref="CQ55">AnualidadPensionado(CQ$1,$E55,$B55, $D55, Hombres!$A$1:$DW$117, Mujeres!$A$1:$DW$117)</f>
        <v>0</v>
      </c>
      <c r="CR55" s="58" cm="1">
        <f t="array" ref="CR55">AnualidadPensionado(CR$1,$E55,$B55, $D55, Hombres!$A$1:$DW$117, Mujeres!$A$1:$DW$117)</f>
        <v>0</v>
      </c>
      <c r="CS55" s="58" cm="1">
        <f t="array" ref="CS55">AnualidadPensionado(CS$1,$E55,$B55, $D55, Hombres!$A$1:$DW$117, Mujeres!$A$1:$DW$117)</f>
        <v>0</v>
      </c>
      <c r="CT55" s="58" cm="1">
        <f t="array" ref="CT55">AnualidadPensionado(CT$1,$E55,$B55, $D55, Hombres!$A$1:$DW$117, Mujeres!$A$1:$DW$117)</f>
        <v>0</v>
      </c>
      <c r="CU55" s="58" cm="1">
        <f t="array" ref="CU55">AnualidadPensionado(CU$1,$E55,$B55, $D55, Hombres!$A$1:$DW$117, Mujeres!$A$1:$DW$117)</f>
        <v>0</v>
      </c>
      <c r="CV55" s="58" cm="1">
        <f t="array" ref="CV55">AnualidadPensionado(CV$1,$E55,$B55, $D55, Hombres!$A$1:$DW$117, Mujeres!$A$1:$DW$117)</f>
        <v>0</v>
      </c>
      <c r="CW55" s="58" cm="1">
        <f t="array" ref="CW55">AnualidadPensionado(CW$1,$E55,$B55, $D55, Hombres!$A$1:$DW$117, Mujeres!$A$1:$DW$117)</f>
        <v>0</v>
      </c>
      <c r="CX55" s="58" cm="1">
        <f t="array" ref="CX55">AnualidadPensionado(CX$1,$E55,$B55, $D55, Hombres!$A$1:$DW$117, Mujeres!$A$1:$DW$117)</f>
        <v>0</v>
      </c>
      <c r="CY55" s="58" cm="1">
        <f t="array" ref="CY55">AnualidadPensionado(CY$1,$E55,$B55, $D55, Hombres!$A$1:$DW$117, Mujeres!$A$1:$DW$117)</f>
        <v>0</v>
      </c>
    </row>
    <row r="56" spans="1:103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9"/>
      <c r="H56" s="58" cm="1">
        <f t="array" ref="H56">AnualidadPensionado(H$1,$E56,$B56, $D56, Hombres!$A$1:$DW$117, Mujeres!$A$1:$DW$117)</f>
        <v>1732844.1</v>
      </c>
      <c r="I56" s="58" cm="1">
        <f t="array" ref="I56">AnualidadPensionado(I$1,$E56,$B56, $D56, Hombres!$A$1:$DW$117, Mujeres!$A$1:$DW$117)</f>
        <v>1753200.817760902</v>
      </c>
      <c r="J56" s="58" cm="1">
        <f t="array" ref="J56">AnualidadPensionado(J$1,$E56,$B56, $D56, Hombres!$A$1:$DW$117, Mujeres!$A$1:$DW$117)</f>
        <v>1771017.1951111513</v>
      </c>
      <c r="K56" s="58" cm="1">
        <f t="array" ref="K56">AnualidadPensionado(K$1,$E56,$B56, $D56, Hombres!$A$1:$DW$117, Mujeres!$A$1:$DW$117)</f>
        <v>1785572.4593207201</v>
      </c>
      <c r="L56" s="58" cm="1">
        <f t="array" ref="L56">AnualidadPensionado(L$1,$E56,$B56, $D56, Hombres!$A$1:$DW$117, Mujeres!$A$1:$DW$117)</f>
        <v>1796161.8824981998</v>
      </c>
      <c r="M56" s="58" cm="1">
        <f t="array" ref="M56">AnualidadPensionado(M$1,$E56,$B56, $D56, Hombres!$A$1:$DW$117, Mujeres!$A$1:$DW$117)</f>
        <v>1802266.3218643819</v>
      </c>
      <c r="N56" s="58" cm="1">
        <f t="array" ref="N56">AnualidadPensionado(N$1,$E56,$B56, $D56, Hombres!$A$1:$DW$117, Mujeres!$A$1:$DW$117)</f>
        <v>1803699.4371846041</v>
      </c>
      <c r="O56" s="58" cm="1">
        <f t="array" ref="O56">AnualidadPensionado(O$1,$E56,$B56, $D56, Hombres!$A$1:$DW$117, Mujeres!$A$1:$DW$117)</f>
        <v>1800448.2942008714</v>
      </c>
      <c r="P56" s="58" cm="1">
        <f t="array" ref="P56">AnualidadPensionado(P$1,$E56,$B56, $D56, Hombres!$A$1:$DW$117, Mujeres!$A$1:$DW$117)</f>
        <v>1792457.6292026187</v>
      </c>
      <c r="Q56" s="58" cm="1">
        <f t="array" ref="Q56">AnualidadPensionado(Q$1,$E56,$B56, $D56, Hombres!$A$1:$DW$117, Mujeres!$A$1:$DW$117)</f>
        <v>1779559.1435369446</v>
      </c>
      <c r="R56" s="58" cm="1">
        <f t="array" ref="R56">AnualidadPensionado(R$1,$E56,$B56, $D56, Hombres!$A$1:$DW$117, Mujeres!$A$1:$DW$117)</f>
        <v>1761449.4794878913</v>
      </c>
      <c r="S56" s="58" cm="1">
        <f t="array" ref="S56">AnualidadPensionado(S$1,$E56,$B56, $D56, Hombres!$A$1:$DW$117, Mujeres!$A$1:$DW$117)</f>
        <v>1734933.0681932978</v>
      </c>
      <c r="T56" s="58" cm="1">
        <f t="array" ref="T56">AnualidadPensionado(T$1,$E56,$B56, $D56, Hombres!$A$1:$DW$117, Mujeres!$A$1:$DW$117)</f>
        <v>1701912.0055645206</v>
      </c>
      <c r="U56" s="58" cm="1">
        <f t="array" ref="U56">AnualidadPensionado(U$1,$E56,$B56, $D56, Hombres!$A$1:$DW$117, Mujeres!$A$1:$DW$117)</f>
        <v>1662099.6409384154</v>
      </c>
      <c r="V56" s="58" cm="1">
        <f t="array" ref="V56">AnualidadPensionado(V$1,$E56,$B56, $D56, Hombres!$A$1:$DW$117, Mujeres!$A$1:$DW$117)</f>
        <v>1615226.9833751651</v>
      </c>
      <c r="W56" s="58" cm="1">
        <f t="array" ref="W56">AnualidadPensionado(W$1,$E56,$B56, $D56, Hombres!$A$1:$DW$117, Mujeres!$A$1:$DW$117)</f>
        <v>1561152.2916684805</v>
      </c>
      <c r="X56" s="58" cm="1">
        <f t="array" ref="X56">AnualidadPensionado(X$1,$E56,$B56, $D56, Hombres!$A$1:$DW$117, Mujeres!$A$1:$DW$117)</f>
        <v>1499916.4755100957</v>
      </c>
      <c r="Y56" s="58" cm="1">
        <f t="array" ref="Y56">AnualidadPensionado(Y$1,$E56,$B56, $D56, Hombres!$A$1:$DW$117, Mujeres!$A$1:$DW$117)</f>
        <v>1431636.0882781602</v>
      </c>
      <c r="Z56" s="58" cm="1">
        <f t="array" ref="Z56">AnualidadPensionado(Z$1,$E56,$B56, $D56, Hombres!$A$1:$DW$117, Mujeres!$A$1:$DW$117)</f>
        <v>1356500.6853557446</v>
      </c>
      <c r="AA56" s="58" cm="1">
        <f t="array" ref="AA56">AnualidadPensionado(AA$1,$E56,$B56, $D56, Hombres!$A$1:$DW$117, Mujeres!$A$1:$DW$117)</f>
        <v>1274866.1919588933</v>
      </c>
      <c r="AB56" s="58" cm="1">
        <f t="array" ref="AB56">AnualidadPensionado(AB$1,$E56,$B56, $D56, Hombres!$A$1:$DW$117, Mujeres!$A$1:$DW$117)</f>
        <v>1187388.3835733004</v>
      </c>
      <c r="AC56" s="58" cm="1">
        <f t="array" ref="AC56">AnualidadPensionado(AC$1,$E56,$B56, $D56, Hombres!$A$1:$DW$117, Mujeres!$A$1:$DW$117)</f>
        <v>1095015.4306551358</v>
      </c>
      <c r="AD56" s="58" cm="1">
        <f t="array" ref="AD56">AnualidadPensionado(AD$1,$E56,$B56, $D56, Hombres!$A$1:$DW$117, Mujeres!$A$1:$DW$117)</f>
        <v>998857.66021638224</v>
      </c>
      <c r="AE56" s="58" cm="1">
        <f t="array" ref="AE56">AnualidadPensionado(AE$1,$E56,$B56, $D56, Hombres!$A$1:$DW$117, Mujeres!$A$1:$DW$117)</f>
        <v>900153.69563200185</v>
      </c>
      <c r="AF56" s="58" cm="1">
        <f t="array" ref="AF56">AnualidadPensionado(AF$1,$E56,$B56, $D56, Hombres!$A$1:$DW$117, Mujeres!$A$1:$DW$117)</f>
        <v>800326.85152068699</v>
      </c>
      <c r="AG56" s="58" cm="1">
        <f t="array" ref="AG56">AnualidadPensionado(AG$1,$E56,$B56, $D56, Hombres!$A$1:$DW$117, Mujeres!$A$1:$DW$117)</f>
        <v>701030.9785300123</v>
      </c>
      <c r="AH56" s="58" cm="1">
        <f t="array" ref="AH56">AnualidadPensionado(AH$1,$E56,$B56, $D56, Hombres!$A$1:$DW$117, Mujeres!$A$1:$DW$117)</f>
        <v>604039.5171243354</v>
      </c>
      <c r="AI56" s="58" cm="1">
        <f t="array" ref="AI56">AnualidadPensionado(AI$1,$E56,$B56, $D56, Hombres!$A$1:$DW$117, Mujeres!$A$1:$DW$117)</f>
        <v>511076.58447306021</v>
      </c>
      <c r="AJ56" s="58" cm="1">
        <f t="array" ref="AJ56">AnualidadPensionado(AJ$1,$E56,$B56, $D56, Hombres!$A$1:$DW$117, Mujeres!$A$1:$DW$117)</f>
        <v>423739.56760542718</v>
      </c>
      <c r="AK56" s="58" cm="1">
        <f t="array" ref="AK56">AnualidadPensionado(AK$1,$E56,$B56, $D56, Hombres!$A$1:$DW$117, Mujeres!$A$1:$DW$117)</f>
        <v>343472.38602074952</v>
      </c>
      <c r="AL56" s="58" cm="1">
        <f t="array" ref="AL56">AnualidadPensionado(AL$1,$E56,$B56, $D56, Hombres!$A$1:$DW$117, Mujeres!$A$1:$DW$117)</f>
        <v>271510.17058283143</v>
      </c>
      <c r="AM56" s="58" cm="1">
        <f t="array" ref="AM56">AnualidadPensionado(AM$1,$E56,$B56, $D56, Hombres!$A$1:$DW$117, Mujeres!$A$1:$DW$117)</f>
        <v>208739.26561923223</v>
      </c>
      <c r="AN56" s="58" cm="1">
        <f t="array" ref="AN56">AnualidadPensionado(AN$1,$E56,$B56, $D56, Hombres!$A$1:$DW$117, Mujeres!$A$1:$DW$117)</f>
        <v>155588.39616978556</v>
      </c>
      <c r="AO56" s="58" cm="1">
        <f t="array" ref="AO56">AnualidadPensionado(AO$1,$E56,$B56, $D56, Hombres!$A$1:$DW$117, Mujeres!$A$1:$DW$117)</f>
        <v>112020.50002281702</v>
      </c>
      <c r="AP56" s="58" cm="1">
        <f t="array" ref="AP56">AnualidadPensionado(AP$1,$E56,$B56, $D56, Hombres!$A$1:$DW$117, Mujeres!$A$1:$DW$117)</f>
        <v>77576.446533605253</v>
      </c>
      <c r="AQ56" s="58" cm="1">
        <f t="array" ref="AQ56">AnualidadPensionado(AQ$1,$E56,$B56, $D56, Hombres!$A$1:$DW$117, Mujeres!$A$1:$DW$117)</f>
        <v>51434.588728497671</v>
      </c>
      <c r="AR56" s="58" cm="1">
        <f t="array" ref="AR56">AnualidadPensionado(AR$1,$E56,$B56, $D56, Hombres!$A$1:$DW$117, Mujeres!$A$1:$DW$117)</f>
        <v>32479.570867261122</v>
      </c>
      <c r="AS56" s="58" cm="1">
        <f t="array" ref="AS56">AnualidadPensionado(AS$1,$E56,$B56, $D56, Hombres!$A$1:$DW$117, Mujeres!$A$1:$DW$117)</f>
        <v>19414.864014775871</v>
      </c>
      <c r="AT56" s="58" cm="1">
        <f t="array" ref="AT56">AnualidadPensionado(AT$1,$E56,$B56, $D56, Hombres!$A$1:$DW$117, Mujeres!$A$1:$DW$117)</f>
        <v>10905.828933358802</v>
      </c>
      <c r="AU56" s="58" cm="1">
        <f t="array" ref="AU56">AnualidadPensionado(AU$1,$E56,$B56, $D56, Hombres!$A$1:$DW$117, Mujeres!$A$1:$DW$117)</f>
        <v>5707.5959450069086</v>
      </c>
      <c r="AV56" s="58" cm="1">
        <f t="array" ref="AV56">AnualidadPensionado(AV$1,$E56,$B56, $D56, Hombres!$A$1:$DW$117, Mujeres!$A$1:$DW$117)</f>
        <v>2755.3400589454227</v>
      </c>
      <c r="AW56" s="58" cm="1">
        <f t="array" ref="AW56">AnualidadPensionado(AW$1,$E56,$B56, $D56, Hombres!$A$1:$DW$117, Mujeres!$A$1:$DW$117)</f>
        <v>1212.3647637742699</v>
      </c>
      <c r="AX56" s="58" cm="1">
        <f t="array" ref="AX56">AnualidadPensionado(AX$1,$E56,$B56, $D56, Hombres!$A$1:$DW$117, Mujeres!$A$1:$DW$117)</f>
        <v>479.02138563742835</v>
      </c>
      <c r="AY56" s="58" cm="1">
        <f t="array" ref="AY56">AnualidadPensionado(AY$1,$E56,$B56, $D56, Hombres!$A$1:$DW$117, Mujeres!$A$1:$DW$117)</f>
        <v>166.74410519777916</v>
      </c>
      <c r="AZ56" s="58" cm="1">
        <f t="array" ref="AZ56">AnualidadPensionado(AZ$1,$E56,$B56, $D56, Hombres!$A$1:$DW$117, Mujeres!$A$1:$DW$117)</f>
        <v>49.870937831780608</v>
      </c>
      <c r="BA56" s="58" cm="1">
        <f t="array" ref="BA56">AnualidadPensionado(BA$1,$E56,$B56, $D56, Hombres!$A$1:$DW$117, Mujeres!$A$1:$DW$117)</f>
        <v>12.385138958772222</v>
      </c>
      <c r="BB56" s="58" cm="1">
        <f t="array" ref="BB56">AnualidadPensionado(BB$1,$E56,$B56, $D56, Hombres!$A$1:$DW$117, Mujeres!$A$1:$DW$117)</f>
        <v>0</v>
      </c>
      <c r="BC56" s="58" cm="1">
        <f t="array" ref="BC56">AnualidadPensionado(BC$1,$E56,$B56, $D56, Hombres!$A$1:$DW$117, Mujeres!$A$1:$DW$117)</f>
        <v>0</v>
      </c>
      <c r="BD56" s="58" cm="1">
        <f t="array" ref="BD56">AnualidadPensionado(BD$1,$E56,$B56, $D56, Hombres!$A$1:$DW$117, Mujeres!$A$1:$DW$117)</f>
        <v>0</v>
      </c>
      <c r="BE56" s="58" cm="1">
        <f t="array" ref="BE56">AnualidadPensionado(BE$1,$E56,$B56, $D56, Hombres!$A$1:$DW$117, Mujeres!$A$1:$DW$117)</f>
        <v>0</v>
      </c>
      <c r="BF56" s="58" cm="1">
        <f t="array" ref="BF56">AnualidadPensionado(BF$1,$E56,$B56, $D56, Hombres!$A$1:$DW$117, Mujeres!$A$1:$DW$117)</f>
        <v>0</v>
      </c>
      <c r="BG56" s="58" cm="1">
        <f t="array" ref="BG56">AnualidadPensionado(BG$1,$E56,$B56, $D56, Hombres!$A$1:$DW$117, Mujeres!$A$1:$DW$117)</f>
        <v>0</v>
      </c>
      <c r="BH56" s="58" cm="1">
        <f t="array" ref="BH56">AnualidadPensionado(BH$1,$E56,$B56, $D56, Hombres!$A$1:$DW$117, Mujeres!$A$1:$DW$117)</f>
        <v>0</v>
      </c>
      <c r="BI56" s="58" cm="1">
        <f t="array" ref="BI56">AnualidadPensionado(BI$1,$E56,$B56, $D56, Hombres!$A$1:$DW$117, Mujeres!$A$1:$DW$117)</f>
        <v>0</v>
      </c>
      <c r="BJ56" s="58" cm="1">
        <f t="array" ref="BJ56">AnualidadPensionado(BJ$1,$E56,$B56, $D56, Hombres!$A$1:$DW$117, Mujeres!$A$1:$DW$117)</f>
        <v>0</v>
      </c>
      <c r="BK56" s="58" cm="1">
        <f t="array" ref="BK56">AnualidadPensionado(BK$1,$E56,$B56, $D56, Hombres!$A$1:$DW$117, Mujeres!$A$1:$DW$117)</f>
        <v>0</v>
      </c>
      <c r="BL56" s="58" cm="1">
        <f t="array" ref="BL56">AnualidadPensionado(BL$1,$E56,$B56, $D56, Hombres!$A$1:$DW$117, Mujeres!$A$1:$DW$117)</f>
        <v>0</v>
      </c>
      <c r="BM56" s="58" cm="1">
        <f t="array" ref="BM56">AnualidadPensionado(BM$1,$E56,$B56, $D56, Hombres!$A$1:$DW$117, Mujeres!$A$1:$DW$117)</f>
        <v>0</v>
      </c>
      <c r="BN56" s="58" cm="1">
        <f t="array" ref="BN56">AnualidadPensionado(BN$1,$E56,$B56, $D56, Hombres!$A$1:$DW$117, Mujeres!$A$1:$DW$117)</f>
        <v>0</v>
      </c>
      <c r="BO56" s="58" cm="1">
        <f t="array" ref="BO56">AnualidadPensionado(BO$1,$E56,$B56, $D56, Hombres!$A$1:$DW$117, Mujeres!$A$1:$DW$117)</f>
        <v>0</v>
      </c>
      <c r="BP56" s="58" cm="1">
        <f t="array" ref="BP56">AnualidadPensionado(BP$1,$E56,$B56, $D56, Hombres!$A$1:$DW$117, Mujeres!$A$1:$DW$117)</f>
        <v>0</v>
      </c>
      <c r="BQ56" s="58" cm="1">
        <f t="array" ref="BQ56">AnualidadPensionado(BQ$1,$E56,$B56, $D56, Hombres!$A$1:$DW$117, Mujeres!$A$1:$DW$117)</f>
        <v>0</v>
      </c>
      <c r="BR56" s="58" cm="1">
        <f t="array" ref="BR56">AnualidadPensionado(BR$1,$E56,$B56, $D56, Hombres!$A$1:$DW$117, Mujeres!$A$1:$DW$117)</f>
        <v>0</v>
      </c>
      <c r="BS56" s="58" cm="1">
        <f t="array" ref="BS56">AnualidadPensionado(BS$1,$E56,$B56, $D56, Hombres!$A$1:$DW$117, Mujeres!$A$1:$DW$117)</f>
        <v>0</v>
      </c>
      <c r="BT56" s="58" cm="1">
        <f t="array" ref="BT56">AnualidadPensionado(BT$1,$E56,$B56, $D56, Hombres!$A$1:$DW$117, Mujeres!$A$1:$DW$117)</f>
        <v>0</v>
      </c>
      <c r="BU56" s="58" cm="1">
        <f t="array" ref="BU56">AnualidadPensionado(BU$1,$E56,$B56, $D56, Hombres!$A$1:$DW$117, Mujeres!$A$1:$DW$117)</f>
        <v>0</v>
      </c>
      <c r="BV56" s="58" cm="1">
        <f t="array" ref="BV56">AnualidadPensionado(BV$1,$E56,$B56, $D56, Hombres!$A$1:$DW$117, Mujeres!$A$1:$DW$117)</f>
        <v>0</v>
      </c>
      <c r="BW56" s="58" cm="1">
        <f t="array" ref="BW56">AnualidadPensionado(BW$1,$E56,$B56, $D56, Hombres!$A$1:$DW$117, Mujeres!$A$1:$DW$117)</f>
        <v>0</v>
      </c>
      <c r="BX56" s="58" cm="1">
        <f t="array" ref="BX56">AnualidadPensionado(BX$1,$E56,$B56, $D56, Hombres!$A$1:$DW$117, Mujeres!$A$1:$DW$117)</f>
        <v>0</v>
      </c>
      <c r="BY56" s="58" cm="1">
        <f t="array" ref="BY56">AnualidadPensionado(BY$1,$E56,$B56, $D56, Hombres!$A$1:$DW$117, Mujeres!$A$1:$DW$117)</f>
        <v>0</v>
      </c>
      <c r="BZ56" s="58" cm="1">
        <f t="array" ref="BZ56">AnualidadPensionado(BZ$1,$E56,$B56, $D56, Hombres!$A$1:$DW$117, Mujeres!$A$1:$DW$117)</f>
        <v>0</v>
      </c>
      <c r="CA56" s="58" cm="1">
        <f t="array" ref="CA56">AnualidadPensionado(CA$1,$E56,$B56, $D56, Hombres!$A$1:$DW$117, Mujeres!$A$1:$DW$117)</f>
        <v>0</v>
      </c>
      <c r="CB56" s="58" cm="1">
        <f t="array" ref="CB56">AnualidadPensionado(CB$1,$E56,$B56, $D56, Hombres!$A$1:$DW$117, Mujeres!$A$1:$DW$117)</f>
        <v>0</v>
      </c>
      <c r="CC56" s="58" cm="1">
        <f t="array" ref="CC56">AnualidadPensionado(CC$1,$E56,$B56, $D56, Hombres!$A$1:$DW$117, Mujeres!$A$1:$DW$117)</f>
        <v>0</v>
      </c>
      <c r="CD56" s="58" cm="1">
        <f t="array" ref="CD56">AnualidadPensionado(CD$1,$E56,$B56, $D56, Hombres!$A$1:$DW$117, Mujeres!$A$1:$DW$117)</f>
        <v>0</v>
      </c>
      <c r="CE56" s="58" cm="1">
        <f t="array" ref="CE56">AnualidadPensionado(CE$1,$E56,$B56, $D56, Hombres!$A$1:$DW$117, Mujeres!$A$1:$DW$117)</f>
        <v>0</v>
      </c>
      <c r="CF56" s="58" cm="1">
        <f t="array" ref="CF56">AnualidadPensionado(CF$1,$E56,$B56, $D56, Hombres!$A$1:$DW$117, Mujeres!$A$1:$DW$117)</f>
        <v>0</v>
      </c>
      <c r="CG56" s="58" cm="1">
        <f t="array" ref="CG56">AnualidadPensionado(CG$1,$E56,$B56, $D56, Hombres!$A$1:$DW$117, Mujeres!$A$1:$DW$117)</f>
        <v>0</v>
      </c>
      <c r="CH56" s="58" cm="1">
        <f t="array" ref="CH56">AnualidadPensionado(CH$1,$E56,$B56, $D56, Hombres!$A$1:$DW$117, Mujeres!$A$1:$DW$117)</f>
        <v>0</v>
      </c>
      <c r="CI56" s="58" cm="1">
        <f t="array" ref="CI56">AnualidadPensionado(CI$1,$E56,$B56, $D56, Hombres!$A$1:$DW$117, Mujeres!$A$1:$DW$117)</f>
        <v>0</v>
      </c>
      <c r="CJ56" s="58" cm="1">
        <f t="array" ref="CJ56">AnualidadPensionado(CJ$1,$E56,$B56, $D56, Hombres!$A$1:$DW$117, Mujeres!$A$1:$DW$117)</f>
        <v>0</v>
      </c>
      <c r="CK56" s="58" cm="1">
        <f t="array" ref="CK56">AnualidadPensionado(CK$1,$E56,$B56, $D56, Hombres!$A$1:$DW$117, Mujeres!$A$1:$DW$117)</f>
        <v>0</v>
      </c>
      <c r="CL56" s="58" cm="1">
        <f t="array" ref="CL56">AnualidadPensionado(CL$1,$E56,$B56, $D56, Hombres!$A$1:$DW$117, Mujeres!$A$1:$DW$117)</f>
        <v>0</v>
      </c>
      <c r="CM56" s="58" cm="1">
        <f t="array" ref="CM56">AnualidadPensionado(CM$1,$E56,$B56, $D56, Hombres!$A$1:$DW$117, Mujeres!$A$1:$DW$117)</f>
        <v>0</v>
      </c>
      <c r="CN56" s="58" cm="1">
        <f t="array" ref="CN56">AnualidadPensionado(CN$1,$E56,$B56, $D56, Hombres!$A$1:$DW$117, Mujeres!$A$1:$DW$117)</f>
        <v>0</v>
      </c>
      <c r="CO56" s="58" cm="1">
        <f t="array" ref="CO56">AnualidadPensionado(CO$1,$E56,$B56, $D56, Hombres!$A$1:$DW$117, Mujeres!$A$1:$DW$117)</f>
        <v>0</v>
      </c>
      <c r="CP56" s="58" cm="1">
        <f t="array" ref="CP56">AnualidadPensionado(CP$1,$E56,$B56, $D56, Hombres!$A$1:$DW$117, Mujeres!$A$1:$DW$117)</f>
        <v>0</v>
      </c>
      <c r="CQ56" s="58" cm="1">
        <f t="array" ref="CQ56">AnualidadPensionado(CQ$1,$E56,$B56, $D56, Hombres!$A$1:$DW$117, Mujeres!$A$1:$DW$117)</f>
        <v>0</v>
      </c>
      <c r="CR56" s="58" cm="1">
        <f t="array" ref="CR56">AnualidadPensionado(CR$1,$E56,$B56, $D56, Hombres!$A$1:$DW$117, Mujeres!$A$1:$DW$117)</f>
        <v>0</v>
      </c>
      <c r="CS56" s="58" cm="1">
        <f t="array" ref="CS56">AnualidadPensionado(CS$1,$E56,$B56, $D56, Hombres!$A$1:$DW$117, Mujeres!$A$1:$DW$117)</f>
        <v>0</v>
      </c>
      <c r="CT56" s="58" cm="1">
        <f t="array" ref="CT56">AnualidadPensionado(CT$1,$E56,$B56, $D56, Hombres!$A$1:$DW$117, Mujeres!$A$1:$DW$117)</f>
        <v>0</v>
      </c>
      <c r="CU56" s="58" cm="1">
        <f t="array" ref="CU56">AnualidadPensionado(CU$1,$E56,$B56, $D56, Hombres!$A$1:$DW$117, Mujeres!$A$1:$DW$117)</f>
        <v>0</v>
      </c>
      <c r="CV56" s="58" cm="1">
        <f t="array" ref="CV56">AnualidadPensionado(CV$1,$E56,$B56, $D56, Hombres!$A$1:$DW$117, Mujeres!$A$1:$DW$117)</f>
        <v>0</v>
      </c>
      <c r="CW56" s="58" cm="1">
        <f t="array" ref="CW56">AnualidadPensionado(CW$1,$E56,$B56, $D56, Hombres!$A$1:$DW$117, Mujeres!$A$1:$DW$117)</f>
        <v>0</v>
      </c>
      <c r="CX56" s="58" cm="1">
        <f t="array" ref="CX56">AnualidadPensionado(CX$1,$E56,$B56, $D56, Hombres!$A$1:$DW$117, Mujeres!$A$1:$DW$117)</f>
        <v>0</v>
      </c>
      <c r="CY56" s="58" cm="1">
        <f t="array" ref="CY56">AnualidadPensionado(CY$1,$E56,$B56, $D56, Hombres!$A$1:$DW$117, Mujeres!$A$1:$DW$117)</f>
        <v>0</v>
      </c>
    </row>
    <row r="57" spans="1:103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9"/>
      <c r="H57" s="58" cm="1">
        <f t="array" ref="H57">AnualidadPensionado(H$1,$E57,$B57, $D57, Hombres!$A$1:$DW$117, Mujeres!$A$1:$DW$117)</f>
        <v>4213560</v>
      </c>
      <c r="I57" s="58" cm="1">
        <f t="array" ref="I57">AnualidadPensionado(I$1,$E57,$B57, $D57, Hombres!$A$1:$DW$117, Mujeres!$A$1:$DW$117)</f>
        <v>4292041.8486176403</v>
      </c>
      <c r="J57" s="58" cm="1">
        <f t="array" ref="J57">AnualidadPensionado(J$1,$E57,$B57, $D57, Hombres!$A$1:$DW$117, Mujeres!$A$1:$DW$117)</f>
        <v>4367019.6135119786</v>
      </c>
      <c r="K57" s="58" cm="1">
        <f t="array" ref="K57">AnualidadPensionado(K$1,$E57,$B57, $D57, Hombres!$A$1:$DW$117, Mujeres!$A$1:$DW$117)</f>
        <v>4437201.0904817088</v>
      </c>
      <c r="L57" s="58" cm="1">
        <f t="array" ref="L57">AnualidadPensionado(L$1,$E57,$B57, $D57, Hombres!$A$1:$DW$117, Mujeres!$A$1:$DW$117)</f>
        <v>4501827.72188308</v>
      </c>
      <c r="M57" s="58" cm="1">
        <f t="array" ref="M57">AnualidadPensionado(M$1,$E57,$B57, $D57, Hombres!$A$1:$DW$117, Mujeres!$A$1:$DW$117)</f>
        <v>4560850.1992444173</v>
      </c>
      <c r="N57" s="58" cm="1">
        <f t="array" ref="N57">AnualidadPensionado(N$1,$E57,$B57, $D57, Hombres!$A$1:$DW$117, Mujeres!$A$1:$DW$117)</f>
        <v>4614209.7521292232</v>
      </c>
      <c r="O57" s="58" cm="1">
        <f t="array" ref="O57">AnualidadPensionado(O$1,$E57,$B57, $D57, Hombres!$A$1:$DW$117, Mujeres!$A$1:$DW$117)</f>
        <v>4660979.0822531711</v>
      </c>
      <c r="P57" s="58" cm="1">
        <f t="array" ref="P57">AnualidadPensionado(P$1,$E57,$B57, $D57, Hombres!$A$1:$DW$117, Mujeres!$A$1:$DW$117)</f>
        <v>4699303.5213200692</v>
      </c>
      <c r="Q57" s="58" cm="1">
        <f t="array" ref="Q57">AnualidadPensionado(Q$1,$E57,$B57, $D57, Hombres!$A$1:$DW$117, Mujeres!$A$1:$DW$117)</f>
        <v>4726838.0188620416</v>
      </c>
      <c r="R57" s="58" cm="1">
        <f t="array" ref="R57">AnualidadPensionado(R$1,$E57,$B57, $D57, Hombres!$A$1:$DW$117, Mujeres!$A$1:$DW$117)</f>
        <v>4741345.6679242365</v>
      </c>
      <c r="S57" s="58" cm="1">
        <f t="array" ref="S57">AnualidadPensionado(S$1,$E57,$B57, $D57, Hombres!$A$1:$DW$117, Mujeres!$A$1:$DW$117)</f>
        <v>4735754.5166482143</v>
      </c>
      <c r="T57" s="58" cm="1">
        <f t="array" ref="T57">AnualidadPensionado(T$1,$E57,$B57, $D57, Hombres!$A$1:$DW$117, Mujeres!$A$1:$DW$117)</f>
        <v>4714332.6294446904</v>
      </c>
      <c r="U57" s="58" cm="1">
        <f t="array" ref="U57">AnualidadPensionado(U$1,$E57,$B57, $D57, Hombres!$A$1:$DW$117, Mujeres!$A$1:$DW$117)</f>
        <v>4675357.4312933413</v>
      </c>
      <c r="V57" s="58" cm="1">
        <f t="array" ref="V57">AnualidadPensionado(V$1,$E57,$B57, $D57, Hombres!$A$1:$DW$117, Mujeres!$A$1:$DW$117)</f>
        <v>4617090.4433293995</v>
      </c>
      <c r="W57" s="58" cm="1">
        <f t="array" ref="W57">AnualidadPensionado(W$1,$E57,$B57, $D57, Hombres!$A$1:$DW$117, Mujeres!$A$1:$DW$117)</f>
        <v>4538089.0016497923</v>
      </c>
      <c r="X57" s="58" cm="1">
        <f t="array" ref="X57">AnualidadPensionado(X$1,$E57,$B57, $D57, Hombres!$A$1:$DW$117, Mujeres!$A$1:$DW$117)</f>
        <v>4437135.9443840124</v>
      </c>
      <c r="Y57" s="58" cm="1">
        <f t="array" ref="Y57">AnualidadPensionado(Y$1,$E57,$B57, $D57, Hombres!$A$1:$DW$117, Mujeres!$A$1:$DW$117)</f>
        <v>4313050.0621871706</v>
      </c>
      <c r="Z57" s="58" cm="1">
        <f t="array" ref="Z57">AnualidadPensionado(Z$1,$E57,$B57, $D57, Hombres!$A$1:$DW$117, Mujeres!$A$1:$DW$117)</f>
        <v>4164788.0778111746</v>
      </c>
      <c r="AA57" s="58" cm="1">
        <f t="array" ref="AA57">AnualidadPensionado(AA$1,$E57,$B57, $D57, Hombres!$A$1:$DW$117, Mujeres!$A$1:$DW$117)</f>
        <v>3991749.3669641502</v>
      </c>
      <c r="AB57" s="58" cm="1">
        <f t="array" ref="AB57">AnualidadPensionado(AB$1,$E57,$B57, $D57, Hombres!$A$1:$DW$117, Mujeres!$A$1:$DW$117)</f>
        <v>3794167.5011926321</v>
      </c>
      <c r="AC57" s="58" cm="1">
        <f t="array" ref="AC57">AnualidadPensionado(AC$1,$E57,$B57, $D57, Hombres!$A$1:$DW$117, Mujeres!$A$1:$DW$117)</f>
        <v>3573032.6248165844</v>
      </c>
      <c r="AD57" s="58" cm="1">
        <f t="array" ref="AD57">AnualidadPensionado(AD$1,$E57,$B57, $D57, Hombres!$A$1:$DW$117, Mujeres!$A$1:$DW$117)</f>
        <v>3329902.0146710221</v>
      </c>
      <c r="AE57" s="58" cm="1">
        <f t="array" ref="AE57">AnualidadPensionado(AE$1,$E57,$B57, $D57, Hombres!$A$1:$DW$117, Mujeres!$A$1:$DW$117)</f>
        <v>3066986.3544482072</v>
      </c>
      <c r="AF57" s="58" cm="1">
        <f t="array" ref="AF57">AnualidadPensionado(AF$1,$E57,$B57, $D57, Hombres!$A$1:$DW$117, Mujeres!$A$1:$DW$117)</f>
        <v>2787450.6370008751</v>
      </c>
      <c r="AG57" s="58" cm="1">
        <f t="array" ref="AG57">AnualidadPensionado(AG$1,$E57,$B57, $D57, Hombres!$A$1:$DW$117, Mujeres!$A$1:$DW$117)</f>
        <v>2495705.3272223128</v>
      </c>
      <c r="AH57" s="58" cm="1">
        <f t="array" ref="AH57">AnualidadPensionado(AH$1,$E57,$B57, $D57, Hombres!$A$1:$DW$117, Mujeres!$A$1:$DW$117)</f>
        <v>2197210.7916601668</v>
      </c>
      <c r="AI57" s="58" cm="1">
        <f t="array" ref="AI57">AnualidadPensionado(AI$1,$E57,$B57, $D57, Hombres!$A$1:$DW$117, Mujeres!$A$1:$DW$117)</f>
        <v>1898048.2753477856</v>
      </c>
      <c r="AJ57" s="58" cm="1">
        <f t="array" ref="AJ57">AnualidadPensionado(AJ$1,$E57,$B57, $D57, Hombres!$A$1:$DW$117, Mujeres!$A$1:$DW$117)</f>
        <v>1604702.0938930479</v>
      </c>
      <c r="AK57" s="58" cm="1">
        <f t="array" ref="AK57">AnualidadPensionado(AK$1,$E57,$B57, $D57, Hombres!$A$1:$DW$117, Mujeres!$A$1:$DW$117)</f>
        <v>1323934.9716031025</v>
      </c>
      <c r="AL57" s="58" cm="1">
        <f t="array" ref="AL57">AnualidadPensionado(AL$1,$E57,$B57, $D57, Hombres!$A$1:$DW$117, Mujeres!$A$1:$DW$117)</f>
        <v>1062489.1601958773</v>
      </c>
      <c r="AM57" s="58" cm="1">
        <f t="array" ref="AM57">AnualidadPensionado(AM$1,$E57,$B57, $D57, Hombres!$A$1:$DW$117, Mujeres!$A$1:$DW$117)</f>
        <v>826400.86114557856</v>
      </c>
      <c r="AN57" s="58" cm="1">
        <f t="array" ref="AN57">AnualidadPensionado(AN$1,$E57,$B57, $D57, Hombres!$A$1:$DW$117, Mujeres!$A$1:$DW$117)</f>
        <v>620314.56224190712</v>
      </c>
      <c r="AO57" s="58" cm="1">
        <f t="array" ref="AO57">AnualidadPensionado(AO$1,$E57,$B57, $D57, Hombres!$A$1:$DW$117, Mujeres!$A$1:$DW$117)</f>
        <v>447090.3268890332</v>
      </c>
      <c r="AP57" s="58" cm="1">
        <f t="array" ref="AP57">AnualidadPensionado(AP$1,$E57,$B57, $D57, Hombres!$A$1:$DW$117, Mujeres!$A$1:$DW$117)</f>
        <v>307601.24636525253</v>
      </c>
      <c r="AQ57" s="58" cm="1">
        <f t="array" ref="AQ57">AnualidadPensionado(AQ$1,$E57,$B57, $D57, Hombres!$A$1:$DW$117, Mujeres!$A$1:$DW$117)</f>
        <v>200662.30608643364</v>
      </c>
      <c r="AR57" s="58" cm="1">
        <f t="array" ref="AR57">AnualidadPensionado(AR$1,$E57,$B57, $D57, Hombres!$A$1:$DW$117, Mujeres!$A$1:$DW$117)</f>
        <v>123144.03023465222</v>
      </c>
      <c r="AS57" s="58" cm="1">
        <f t="array" ref="AS57">AnualidadPensionado(AS$1,$E57,$B57, $D57, Hombres!$A$1:$DW$117, Mujeres!$A$1:$DW$117)</f>
        <v>70424.026454007646</v>
      </c>
      <c r="AT57" s="58" cm="1">
        <f t="array" ref="AT57">AnualidadPensionado(AT$1,$E57,$B57, $D57, Hombres!$A$1:$DW$117, Mujeres!$A$1:$DW$117)</f>
        <v>37100.740052155197</v>
      </c>
      <c r="AU57" s="58" cm="1">
        <f t="array" ref="AU57">AnualidadPensionado(AU$1,$E57,$B57, $D57, Hombres!$A$1:$DW$117, Mujeres!$A$1:$DW$117)</f>
        <v>17752.856710300097</v>
      </c>
      <c r="AV57" s="58" cm="1">
        <f t="array" ref="AV57">AnualidadPensionado(AV$1,$E57,$B57, $D57, Hombres!$A$1:$DW$117, Mujeres!$A$1:$DW$117)</f>
        <v>7581.3583635293489</v>
      </c>
      <c r="AW57" s="58" cm="1">
        <f t="array" ref="AW57">AnualidadPensionado(AW$1,$E57,$B57, $D57, Hombres!$A$1:$DW$117, Mujeres!$A$1:$DW$117)</f>
        <v>2824.604281832891</v>
      </c>
      <c r="AX57" s="58" cm="1">
        <f t="array" ref="AX57">AnualidadPensionado(AX$1,$E57,$B57, $D57, Hombres!$A$1:$DW$117, Mujeres!$A$1:$DW$117)</f>
        <v>890.34809436008652</v>
      </c>
      <c r="AY57" s="58" cm="1">
        <f t="array" ref="AY57">AnualidadPensionado(AY$1,$E57,$B57, $D57, Hombres!$A$1:$DW$117, Mujeres!$A$1:$DW$117)</f>
        <v>227.23839345979903</v>
      </c>
      <c r="AZ57" s="58" cm="1">
        <f t="array" ref="AZ57">AnualidadPensionado(AZ$1,$E57,$B57, $D57, Hombres!$A$1:$DW$117, Mujeres!$A$1:$DW$117)</f>
        <v>43.852108632832675</v>
      </c>
      <c r="BA57" s="58" cm="1">
        <f t="array" ref="BA57">AnualidadPensionado(BA$1,$E57,$B57, $D57, Hombres!$A$1:$DW$117, Mujeres!$A$1:$DW$117)</f>
        <v>5.6508822627134156</v>
      </c>
      <c r="BB57" s="58" cm="1">
        <f t="array" ref="BB57">AnualidadPensionado(BB$1,$E57,$B57, $D57, Hombres!$A$1:$DW$117, Mujeres!$A$1:$DW$117)</f>
        <v>0</v>
      </c>
      <c r="BC57" s="58" cm="1">
        <f t="array" ref="BC57">AnualidadPensionado(BC$1,$E57,$B57, $D57, Hombres!$A$1:$DW$117, Mujeres!$A$1:$DW$117)</f>
        <v>0</v>
      </c>
      <c r="BD57" s="58" cm="1">
        <f t="array" ref="BD57">AnualidadPensionado(BD$1,$E57,$B57, $D57, Hombres!$A$1:$DW$117, Mujeres!$A$1:$DW$117)</f>
        <v>0</v>
      </c>
      <c r="BE57" s="58" cm="1">
        <f t="array" ref="BE57">AnualidadPensionado(BE$1,$E57,$B57, $D57, Hombres!$A$1:$DW$117, Mujeres!$A$1:$DW$117)</f>
        <v>0</v>
      </c>
      <c r="BF57" s="58" cm="1">
        <f t="array" ref="BF57">AnualidadPensionado(BF$1,$E57,$B57, $D57, Hombres!$A$1:$DW$117, Mujeres!$A$1:$DW$117)</f>
        <v>0</v>
      </c>
      <c r="BG57" s="58" cm="1">
        <f t="array" ref="BG57">AnualidadPensionado(BG$1,$E57,$B57, $D57, Hombres!$A$1:$DW$117, Mujeres!$A$1:$DW$117)</f>
        <v>0</v>
      </c>
      <c r="BH57" s="58" cm="1">
        <f t="array" ref="BH57">AnualidadPensionado(BH$1,$E57,$B57, $D57, Hombres!$A$1:$DW$117, Mujeres!$A$1:$DW$117)</f>
        <v>0</v>
      </c>
      <c r="BI57" s="58" cm="1">
        <f t="array" ref="BI57">AnualidadPensionado(BI$1,$E57,$B57, $D57, Hombres!$A$1:$DW$117, Mujeres!$A$1:$DW$117)</f>
        <v>0</v>
      </c>
      <c r="BJ57" s="58" cm="1">
        <f t="array" ref="BJ57">AnualidadPensionado(BJ$1,$E57,$B57, $D57, Hombres!$A$1:$DW$117, Mujeres!$A$1:$DW$117)</f>
        <v>0</v>
      </c>
      <c r="BK57" s="58" cm="1">
        <f t="array" ref="BK57">AnualidadPensionado(BK$1,$E57,$B57, $D57, Hombres!$A$1:$DW$117, Mujeres!$A$1:$DW$117)</f>
        <v>0</v>
      </c>
      <c r="BL57" s="58" cm="1">
        <f t="array" ref="BL57">AnualidadPensionado(BL$1,$E57,$B57, $D57, Hombres!$A$1:$DW$117, Mujeres!$A$1:$DW$117)</f>
        <v>0</v>
      </c>
      <c r="BM57" s="58" cm="1">
        <f t="array" ref="BM57">AnualidadPensionado(BM$1,$E57,$B57, $D57, Hombres!$A$1:$DW$117, Mujeres!$A$1:$DW$117)</f>
        <v>0</v>
      </c>
      <c r="BN57" s="58" cm="1">
        <f t="array" ref="BN57">AnualidadPensionado(BN$1,$E57,$B57, $D57, Hombres!$A$1:$DW$117, Mujeres!$A$1:$DW$117)</f>
        <v>0</v>
      </c>
      <c r="BO57" s="58" cm="1">
        <f t="array" ref="BO57">AnualidadPensionado(BO$1,$E57,$B57, $D57, Hombres!$A$1:$DW$117, Mujeres!$A$1:$DW$117)</f>
        <v>0</v>
      </c>
      <c r="BP57" s="58" cm="1">
        <f t="array" ref="BP57">AnualidadPensionado(BP$1,$E57,$B57, $D57, Hombres!$A$1:$DW$117, Mujeres!$A$1:$DW$117)</f>
        <v>0</v>
      </c>
      <c r="BQ57" s="58" cm="1">
        <f t="array" ref="BQ57">AnualidadPensionado(BQ$1,$E57,$B57, $D57, Hombres!$A$1:$DW$117, Mujeres!$A$1:$DW$117)</f>
        <v>0</v>
      </c>
      <c r="BR57" s="58" cm="1">
        <f t="array" ref="BR57">AnualidadPensionado(BR$1,$E57,$B57, $D57, Hombres!$A$1:$DW$117, Mujeres!$A$1:$DW$117)</f>
        <v>0</v>
      </c>
      <c r="BS57" s="58" cm="1">
        <f t="array" ref="BS57">AnualidadPensionado(BS$1,$E57,$B57, $D57, Hombres!$A$1:$DW$117, Mujeres!$A$1:$DW$117)</f>
        <v>0</v>
      </c>
      <c r="BT57" s="58" cm="1">
        <f t="array" ref="BT57">AnualidadPensionado(BT$1,$E57,$B57, $D57, Hombres!$A$1:$DW$117, Mujeres!$A$1:$DW$117)</f>
        <v>0</v>
      </c>
      <c r="BU57" s="58" cm="1">
        <f t="array" ref="BU57">AnualidadPensionado(BU$1,$E57,$B57, $D57, Hombres!$A$1:$DW$117, Mujeres!$A$1:$DW$117)</f>
        <v>0</v>
      </c>
      <c r="BV57" s="58" cm="1">
        <f t="array" ref="BV57">AnualidadPensionado(BV$1,$E57,$B57, $D57, Hombres!$A$1:$DW$117, Mujeres!$A$1:$DW$117)</f>
        <v>0</v>
      </c>
      <c r="BW57" s="58" cm="1">
        <f t="array" ref="BW57">AnualidadPensionado(BW$1,$E57,$B57, $D57, Hombres!$A$1:$DW$117, Mujeres!$A$1:$DW$117)</f>
        <v>0</v>
      </c>
      <c r="BX57" s="58" cm="1">
        <f t="array" ref="BX57">AnualidadPensionado(BX$1,$E57,$B57, $D57, Hombres!$A$1:$DW$117, Mujeres!$A$1:$DW$117)</f>
        <v>0</v>
      </c>
      <c r="BY57" s="58" cm="1">
        <f t="array" ref="BY57">AnualidadPensionado(BY$1,$E57,$B57, $D57, Hombres!$A$1:$DW$117, Mujeres!$A$1:$DW$117)</f>
        <v>0</v>
      </c>
      <c r="BZ57" s="58" cm="1">
        <f t="array" ref="BZ57">AnualidadPensionado(BZ$1,$E57,$B57, $D57, Hombres!$A$1:$DW$117, Mujeres!$A$1:$DW$117)</f>
        <v>0</v>
      </c>
      <c r="CA57" s="58" cm="1">
        <f t="array" ref="CA57">AnualidadPensionado(CA$1,$E57,$B57, $D57, Hombres!$A$1:$DW$117, Mujeres!$A$1:$DW$117)</f>
        <v>0</v>
      </c>
      <c r="CB57" s="58" cm="1">
        <f t="array" ref="CB57">AnualidadPensionado(CB$1,$E57,$B57, $D57, Hombres!$A$1:$DW$117, Mujeres!$A$1:$DW$117)</f>
        <v>0</v>
      </c>
      <c r="CC57" s="58" cm="1">
        <f t="array" ref="CC57">AnualidadPensionado(CC$1,$E57,$B57, $D57, Hombres!$A$1:$DW$117, Mujeres!$A$1:$DW$117)</f>
        <v>0</v>
      </c>
      <c r="CD57" s="58" cm="1">
        <f t="array" ref="CD57">AnualidadPensionado(CD$1,$E57,$B57, $D57, Hombres!$A$1:$DW$117, Mujeres!$A$1:$DW$117)</f>
        <v>0</v>
      </c>
      <c r="CE57" s="58" cm="1">
        <f t="array" ref="CE57">AnualidadPensionado(CE$1,$E57,$B57, $D57, Hombres!$A$1:$DW$117, Mujeres!$A$1:$DW$117)</f>
        <v>0</v>
      </c>
      <c r="CF57" s="58" cm="1">
        <f t="array" ref="CF57">AnualidadPensionado(CF$1,$E57,$B57, $D57, Hombres!$A$1:$DW$117, Mujeres!$A$1:$DW$117)</f>
        <v>0</v>
      </c>
      <c r="CG57" s="58" cm="1">
        <f t="array" ref="CG57">AnualidadPensionado(CG$1,$E57,$B57, $D57, Hombres!$A$1:$DW$117, Mujeres!$A$1:$DW$117)</f>
        <v>0</v>
      </c>
      <c r="CH57" s="58" cm="1">
        <f t="array" ref="CH57">AnualidadPensionado(CH$1,$E57,$B57, $D57, Hombres!$A$1:$DW$117, Mujeres!$A$1:$DW$117)</f>
        <v>0</v>
      </c>
      <c r="CI57" s="58" cm="1">
        <f t="array" ref="CI57">AnualidadPensionado(CI$1,$E57,$B57, $D57, Hombres!$A$1:$DW$117, Mujeres!$A$1:$DW$117)</f>
        <v>0</v>
      </c>
      <c r="CJ57" s="58" cm="1">
        <f t="array" ref="CJ57">AnualidadPensionado(CJ$1,$E57,$B57, $D57, Hombres!$A$1:$DW$117, Mujeres!$A$1:$DW$117)</f>
        <v>0</v>
      </c>
      <c r="CK57" s="58" cm="1">
        <f t="array" ref="CK57">AnualidadPensionado(CK$1,$E57,$B57, $D57, Hombres!$A$1:$DW$117, Mujeres!$A$1:$DW$117)</f>
        <v>0</v>
      </c>
      <c r="CL57" s="58" cm="1">
        <f t="array" ref="CL57">AnualidadPensionado(CL$1,$E57,$B57, $D57, Hombres!$A$1:$DW$117, Mujeres!$A$1:$DW$117)</f>
        <v>0</v>
      </c>
      <c r="CM57" s="58" cm="1">
        <f t="array" ref="CM57">AnualidadPensionado(CM$1,$E57,$B57, $D57, Hombres!$A$1:$DW$117, Mujeres!$A$1:$DW$117)</f>
        <v>0</v>
      </c>
      <c r="CN57" s="58" cm="1">
        <f t="array" ref="CN57">AnualidadPensionado(CN$1,$E57,$B57, $D57, Hombres!$A$1:$DW$117, Mujeres!$A$1:$DW$117)</f>
        <v>0</v>
      </c>
      <c r="CO57" s="58" cm="1">
        <f t="array" ref="CO57">AnualidadPensionado(CO$1,$E57,$B57, $D57, Hombres!$A$1:$DW$117, Mujeres!$A$1:$DW$117)</f>
        <v>0</v>
      </c>
      <c r="CP57" s="58" cm="1">
        <f t="array" ref="CP57">AnualidadPensionado(CP$1,$E57,$B57, $D57, Hombres!$A$1:$DW$117, Mujeres!$A$1:$DW$117)</f>
        <v>0</v>
      </c>
      <c r="CQ57" s="58" cm="1">
        <f t="array" ref="CQ57">AnualidadPensionado(CQ$1,$E57,$B57, $D57, Hombres!$A$1:$DW$117, Mujeres!$A$1:$DW$117)</f>
        <v>0</v>
      </c>
      <c r="CR57" s="58" cm="1">
        <f t="array" ref="CR57">AnualidadPensionado(CR$1,$E57,$B57, $D57, Hombres!$A$1:$DW$117, Mujeres!$A$1:$DW$117)</f>
        <v>0</v>
      </c>
      <c r="CS57" s="58" cm="1">
        <f t="array" ref="CS57">AnualidadPensionado(CS$1,$E57,$B57, $D57, Hombres!$A$1:$DW$117, Mujeres!$A$1:$DW$117)</f>
        <v>0</v>
      </c>
      <c r="CT57" s="58" cm="1">
        <f t="array" ref="CT57">AnualidadPensionado(CT$1,$E57,$B57, $D57, Hombres!$A$1:$DW$117, Mujeres!$A$1:$DW$117)</f>
        <v>0</v>
      </c>
      <c r="CU57" s="58" cm="1">
        <f t="array" ref="CU57">AnualidadPensionado(CU$1,$E57,$B57, $D57, Hombres!$A$1:$DW$117, Mujeres!$A$1:$DW$117)</f>
        <v>0</v>
      </c>
      <c r="CV57" s="58" cm="1">
        <f t="array" ref="CV57">AnualidadPensionado(CV$1,$E57,$B57, $D57, Hombres!$A$1:$DW$117, Mujeres!$A$1:$DW$117)</f>
        <v>0</v>
      </c>
      <c r="CW57" s="58" cm="1">
        <f t="array" ref="CW57">AnualidadPensionado(CW$1,$E57,$B57, $D57, Hombres!$A$1:$DW$117, Mujeres!$A$1:$DW$117)</f>
        <v>0</v>
      </c>
      <c r="CX57" s="58" cm="1">
        <f t="array" ref="CX57">AnualidadPensionado(CX$1,$E57,$B57, $D57, Hombres!$A$1:$DW$117, Mujeres!$A$1:$DW$117)</f>
        <v>0</v>
      </c>
      <c r="CY57" s="58" cm="1">
        <f t="array" ref="CY57">AnualidadPensionado(CY$1,$E57,$B57, $D57, Hombres!$A$1:$DW$117, Mujeres!$A$1:$DW$117)</f>
        <v>0</v>
      </c>
    </row>
    <row r="58" spans="1:103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9"/>
      <c r="H58" s="58" cm="1">
        <f t="array" ref="H58">AnualidadPensionado(H$1,$E58,$B58, $D58, Hombres!$A$1:$DW$117, Mujeres!$A$1:$DW$117)</f>
        <v>4197856</v>
      </c>
      <c r="I58" s="58" cm="1">
        <f t="array" ref="I58">AnualidadPensionado(I$1,$E58,$B58, $D58, Hombres!$A$1:$DW$117, Mujeres!$A$1:$DW$117)</f>
        <v>4280753.9547547838</v>
      </c>
      <c r="J58" s="58" cm="1">
        <f t="array" ref="J58">AnualidadPensionado(J$1,$E58,$B58, $D58, Hombres!$A$1:$DW$117, Mujeres!$A$1:$DW$117)</f>
        <v>4361384.6266830582</v>
      </c>
      <c r="K58" s="58" cm="1">
        <f t="array" ref="K58">AnualidadPensionado(K$1,$E58,$B58, $D58, Hombres!$A$1:$DW$117, Mujeres!$A$1:$DW$117)</f>
        <v>4438498.6913217502</v>
      </c>
      <c r="L58" s="58" cm="1">
        <f t="array" ref="L58">AnualidadPensionado(L$1,$E58,$B58, $D58, Hombres!$A$1:$DW$117, Mujeres!$A$1:$DW$117)</f>
        <v>4510765.1685656924</v>
      </c>
      <c r="M58" s="58" cm="1">
        <f t="array" ref="M58">AnualidadPensionado(M$1,$E58,$B58, $D58, Hombres!$A$1:$DW$117, Mujeres!$A$1:$DW$117)</f>
        <v>4577510.0044827424</v>
      </c>
      <c r="N58" s="58" cm="1">
        <f t="array" ref="N58">AnualidadPensionado(N$1,$E58,$B58, $D58, Hombres!$A$1:$DW$117, Mujeres!$A$1:$DW$117)</f>
        <v>4638760.9654936958</v>
      </c>
      <c r="O58" s="58" cm="1">
        <f t="array" ref="O58">AnualidadPensionado(O$1,$E58,$B58, $D58, Hombres!$A$1:$DW$117, Mujeres!$A$1:$DW$117)</f>
        <v>4694399.4752304396</v>
      </c>
      <c r="P58" s="58" cm="1">
        <f t="array" ref="P58">AnualidadPensionado(P$1,$E58,$B58, $D58, Hombres!$A$1:$DW$117, Mujeres!$A$1:$DW$117)</f>
        <v>4743368.8310811371</v>
      </c>
      <c r="Q58" s="58" cm="1">
        <f t="array" ref="Q58">AnualidadPensionado(Q$1,$E58,$B58, $D58, Hombres!$A$1:$DW$117, Mujeres!$A$1:$DW$117)</f>
        <v>4783748.9591788519</v>
      </c>
      <c r="R58" s="58" cm="1">
        <f t="array" ref="R58">AnualidadPensionado(R$1,$E58,$B58, $D58, Hombres!$A$1:$DW$117, Mujeres!$A$1:$DW$117)</f>
        <v>4813286.9729596376</v>
      </c>
      <c r="S58" s="58" cm="1">
        <f t="array" ref="S58">AnualidadPensionado(S$1,$E58,$B58, $D58, Hombres!$A$1:$DW$117, Mujeres!$A$1:$DW$117)</f>
        <v>4829813.9810023056</v>
      </c>
      <c r="T58" s="58" cm="1">
        <f t="array" ref="T58">AnualidadPensionado(T$1,$E58,$B58, $D58, Hombres!$A$1:$DW$117, Mujeres!$A$1:$DW$117)</f>
        <v>4826015.3612851314</v>
      </c>
      <c r="U58" s="58" cm="1">
        <f t="array" ref="U58">AnualidadPensionado(U$1,$E58,$B58, $D58, Hombres!$A$1:$DW$117, Mujeres!$A$1:$DW$117)</f>
        <v>4806085.0230005421</v>
      </c>
      <c r="V58" s="58" cm="1">
        <f t="array" ref="V58">AnualidadPensionado(V$1,$E58,$B58, $D58, Hombres!$A$1:$DW$117, Mujeres!$A$1:$DW$117)</f>
        <v>4768217.0284272721</v>
      </c>
      <c r="W58" s="58" cm="1">
        <f t="array" ref="W58">AnualidadPensionado(W$1,$E58,$B58, $D58, Hombres!$A$1:$DW$117, Mujeres!$A$1:$DW$117)</f>
        <v>4710813.7558088508</v>
      </c>
      <c r="X58" s="58" cm="1">
        <f t="array" ref="X58">AnualidadPensionado(X$1,$E58,$B58, $D58, Hombres!$A$1:$DW$117, Mujeres!$A$1:$DW$117)</f>
        <v>4632523.1167703178</v>
      </c>
      <c r="Y58" s="58" cm="1">
        <f t="array" ref="Y58">AnualidadPensionado(Y$1,$E58,$B58, $D58, Hombres!$A$1:$DW$117, Mujeres!$A$1:$DW$117)</f>
        <v>4531946.1896535316</v>
      </c>
      <c r="Z58" s="58" cm="1">
        <f t="array" ref="Z58">AnualidadPensionado(Z$1,$E58,$B58, $D58, Hombres!$A$1:$DW$117, Mujeres!$A$1:$DW$117)</f>
        <v>4407629.2180788675</v>
      </c>
      <c r="AA58" s="58" cm="1">
        <f t="array" ref="AA58">AnualidadPensionado(AA$1,$E58,$B58, $D58, Hombres!$A$1:$DW$117, Mujeres!$A$1:$DW$117)</f>
        <v>4258420.0337188067</v>
      </c>
      <c r="AB58" s="58" cm="1">
        <f t="array" ref="AB58">AnualidadPensionado(AB$1,$E58,$B58, $D58, Hombres!$A$1:$DW$117, Mujeres!$A$1:$DW$117)</f>
        <v>4083896.0386698199</v>
      </c>
      <c r="AC58" s="58" cm="1">
        <f t="array" ref="AC58">AnualidadPensionado(AC$1,$E58,$B58, $D58, Hombres!$A$1:$DW$117, Mujeres!$A$1:$DW$117)</f>
        <v>3884406.1218388467</v>
      </c>
      <c r="AD58" s="58" cm="1">
        <f t="array" ref="AD58">AnualidadPensionado(AD$1,$E58,$B58, $D58, Hombres!$A$1:$DW$117, Mujeres!$A$1:$DW$117)</f>
        <v>3660738.5213778568</v>
      </c>
      <c r="AE58" s="58" cm="1">
        <f t="array" ref="AE58">AnualidadPensionado(AE$1,$E58,$B58, $D58, Hombres!$A$1:$DW$117, Mujeres!$A$1:$DW$117)</f>
        <v>3414190.2822474684</v>
      </c>
      <c r="AF58" s="58" cm="1">
        <f t="array" ref="AF58">AnualidadPensionado(AF$1,$E58,$B58, $D58, Hombres!$A$1:$DW$117, Mujeres!$A$1:$DW$117)</f>
        <v>3146945.097831754</v>
      </c>
      <c r="AG58" s="58" cm="1">
        <f t="array" ref="AG58">AnualidadPensionado(AG$1,$E58,$B58, $D58, Hombres!$A$1:$DW$117, Mujeres!$A$1:$DW$117)</f>
        <v>2862437.9358306983</v>
      </c>
      <c r="AH58" s="58" cm="1">
        <f t="array" ref="AH58">AnualidadPensionado(AH$1,$E58,$B58, $D58, Hombres!$A$1:$DW$117, Mujeres!$A$1:$DW$117)</f>
        <v>2565242.0282018878</v>
      </c>
      <c r="AI58" s="58" cm="1">
        <f t="array" ref="AI58">AnualidadPensionado(AI$1,$E58,$B58, $D58, Hombres!$A$1:$DW$117, Mujeres!$A$1:$DW$117)</f>
        <v>2260713.7997364821</v>
      </c>
      <c r="AJ58" s="58" cm="1">
        <f t="array" ref="AJ58">AnualidadPensionado(AJ$1,$E58,$B58, $D58, Hombres!$A$1:$DW$117, Mujeres!$A$1:$DW$117)</f>
        <v>1954864.2238660473</v>
      </c>
      <c r="AK58" s="58" cm="1">
        <f t="array" ref="AK58">AnualidadPensionado(AK$1,$E58,$B58, $D58, Hombres!$A$1:$DW$117, Mujeres!$A$1:$DW$117)</f>
        <v>1654359.1369166221</v>
      </c>
      <c r="AL58" s="58" cm="1">
        <f t="array" ref="AL58">AnualidadPensionado(AL$1,$E58,$B58, $D58, Hombres!$A$1:$DW$117, Mujeres!$A$1:$DW$117)</f>
        <v>1366353.3413012193</v>
      </c>
      <c r="AM58" s="58" cm="1">
        <f t="array" ref="AM58">AnualidadPensionado(AM$1,$E58,$B58, $D58, Hombres!$A$1:$DW$117, Mujeres!$A$1:$DW$117)</f>
        <v>1097855.0760905324</v>
      </c>
      <c r="AN58" s="58" cm="1">
        <f t="array" ref="AN58">AnualidadPensionado(AN$1,$E58,$B58, $D58, Hombres!$A$1:$DW$117, Mujeres!$A$1:$DW$117)</f>
        <v>855000.70760235004</v>
      </c>
      <c r="AO58" s="58" cm="1">
        <f t="array" ref="AO58">AnualidadPensionado(AO$1,$E58,$B58, $D58, Hombres!$A$1:$DW$117, Mujeres!$A$1:$DW$117)</f>
        <v>642577.28403478942</v>
      </c>
      <c r="AP58" s="58" cm="1">
        <f t="array" ref="AP58">AnualidadPensionado(AP$1,$E58,$B58, $D58, Hombres!$A$1:$DW$117, Mujeres!$A$1:$DW$117)</f>
        <v>463678.12633095018</v>
      </c>
      <c r="AQ58" s="58" cm="1">
        <f t="array" ref="AQ58">AnualidadPensionado(AQ$1,$E58,$B58, $D58, Hombres!$A$1:$DW$117, Mujeres!$A$1:$DW$117)</f>
        <v>319400.18428203085</v>
      </c>
      <c r="AR58" s="58" cm="1">
        <f t="array" ref="AR58">AnualidadPensionado(AR$1,$E58,$B58, $D58, Hombres!$A$1:$DW$117, Mujeres!$A$1:$DW$117)</f>
        <v>208633.5303553899</v>
      </c>
      <c r="AS58" s="58" cm="1">
        <f t="array" ref="AS58">AnualidadPensionado(AS$1,$E58,$B58, $D58, Hombres!$A$1:$DW$117, Mujeres!$A$1:$DW$117)</f>
        <v>128205.20947513077</v>
      </c>
      <c r="AT58" s="58" cm="1">
        <f t="array" ref="AT58">AnualidadPensionado(AT$1,$E58,$B58, $D58, Hombres!$A$1:$DW$117, Mujeres!$A$1:$DW$117)</f>
        <v>73406.060122257521</v>
      </c>
      <c r="AU58" s="58" cm="1">
        <f t="array" ref="AU58">AnualidadPensionado(AU$1,$E58,$B58, $D58, Hombres!$A$1:$DW$117, Mujeres!$A$1:$DW$117)</f>
        <v>38711.533278436611</v>
      </c>
      <c r="AV58" s="58" cm="1">
        <f t="array" ref="AV58">AnualidadPensionado(AV$1,$E58,$B58, $D58, Hombres!$A$1:$DW$117, Mujeres!$A$1:$DW$117)</f>
        <v>18540.833041676229</v>
      </c>
      <c r="AW58" s="58" cm="1">
        <f t="array" ref="AW58">AnualidadPensionado(AW$1,$E58,$B58, $D58, Hombres!$A$1:$DW$117, Mujeres!$A$1:$DW$117)</f>
        <v>7924.1848222392191</v>
      </c>
      <c r="AX58" s="58" cm="1">
        <f t="array" ref="AX58">AnualidadPensionado(AX$1,$E58,$B58, $D58, Hombres!$A$1:$DW$117, Mujeres!$A$1:$DW$117)</f>
        <v>2953.7798541537272</v>
      </c>
      <c r="AY58" s="58" cm="1">
        <f t="array" ref="AY58">AnualidadPensionado(AY$1,$E58,$B58, $D58, Hombres!$A$1:$DW$117, Mujeres!$A$1:$DW$117)</f>
        <v>931.06299775101513</v>
      </c>
      <c r="AZ58" s="58" cm="1">
        <f t="array" ref="AZ58">AnualidadPensionado(AZ$1,$E58,$B58, $D58, Hombres!$A$1:$DW$117, Mujeres!$A$1:$DW$117)</f>
        <v>237.46804027899739</v>
      </c>
      <c r="BA58" s="58" cm="1">
        <f t="array" ref="BA58">AnualidadPensionado(BA$1,$E58,$B58, $D58, Hombres!$A$1:$DW$117, Mujeres!$A$1:$DW$117)</f>
        <v>45.739722065671792</v>
      </c>
      <c r="BB58" s="58" cm="1">
        <f t="array" ref="BB58">AnualidadPensionado(BB$1,$E58,$B58, $D58, Hombres!$A$1:$DW$117, Mujeres!$A$1:$DW$117)</f>
        <v>5.8664131868969553</v>
      </c>
      <c r="BC58" s="58" cm="1">
        <f t="array" ref="BC58">AnualidadPensionado(BC$1,$E58,$B58, $D58, Hombres!$A$1:$DW$117, Mujeres!$A$1:$DW$117)</f>
        <v>0</v>
      </c>
      <c r="BD58" s="58" cm="1">
        <f t="array" ref="BD58">AnualidadPensionado(BD$1,$E58,$B58, $D58, Hombres!$A$1:$DW$117, Mujeres!$A$1:$DW$117)</f>
        <v>0</v>
      </c>
      <c r="BE58" s="58" cm="1">
        <f t="array" ref="BE58">AnualidadPensionado(BE$1,$E58,$B58, $D58, Hombres!$A$1:$DW$117, Mujeres!$A$1:$DW$117)</f>
        <v>0</v>
      </c>
      <c r="BF58" s="58" cm="1">
        <f t="array" ref="BF58">AnualidadPensionado(BF$1,$E58,$B58, $D58, Hombres!$A$1:$DW$117, Mujeres!$A$1:$DW$117)</f>
        <v>0</v>
      </c>
      <c r="BG58" s="58" cm="1">
        <f t="array" ref="BG58">AnualidadPensionado(BG$1,$E58,$B58, $D58, Hombres!$A$1:$DW$117, Mujeres!$A$1:$DW$117)</f>
        <v>0</v>
      </c>
      <c r="BH58" s="58" cm="1">
        <f t="array" ref="BH58">AnualidadPensionado(BH$1,$E58,$B58, $D58, Hombres!$A$1:$DW$117, Mujeres!$A$1:$DW$117)</f>
        <v>0</v>
      </c>
      <c r="BI58" s="58" cm="1">
        <f t="array" ref="BI58">AnualidadPensionado(BI$1,$E58,$B58, $D58, Hombres!$A$1:$DW$117, Mujeres!$A$1:$DW$117)</f>
        <v>0</v>
      </c>
      <c r="BJ58" s="58" cm="1">
        <f t="array" ref="BJ58">AnualidadPensionado(BJ$1,$E58,$B58, $D58, Hombres!$A$1:$DW$117, Mujeres!$A$1:$DW$117)</f>
        <v>0</v>
      </c>
      <c r="BK58" s="58" cm="1">
        <f t="array" ref="BK58">AnualidadPensionado(BK$1,$E58,$B58, $D58, Hombres!$A$1:$DW$117, Mujeres!$A$1:$DW$117)</f>
        <v>0</v>
      </c>
      <c r="BL58" s="58" cm="1">
        <f t="array" ref="BL58">AnualidadPensionado(BL$1,$E58,$B58, $D58, Hombres!$A$1:$DW$117, Mujeres!$A$1:$DW$117)</f>
        <v>0</v>
      </c>
      <c r="BM58" s="58" cm="1">
        <f t="array" ref="BM58">AnualidadPensionado(BM$1,$E58,$B58, $D58, Hombres!$A$1:$DW$117, Mujeres!$A$1:$DW$117)</f>
        <v>0</v>
      </c>
      <c r="BN58" s="58" cm="1">
        <f t="array" ref="BN58">AnualidadPensionado(BN$1,$E58,$B58, $D58, Hombres!$A$1:$DW$117, Mujeres!$A$1:$DW$117)</f>
        <v>0</v>
      </c>
      <c r="BO58" s="58" cm="1">
        <f t="array" ref="BO58">AnualidadPensionado(BO$1,$E58,$B58, $D58, Hombres!$A$1:$DW$117, Mujeres!$A$1:$DW$117)</f>
        <v>0</v>
      </c>
      <c r="BP58" s="58" cm="1">
        <f t="array" ref="BP58">AnualidadPensionado(BP$1,$E58,$B58, $D58, Hombres!$A$1:$DW$117, Mujeres!$A$1:$DW$117)</f>
        <v>0</v>
      </c>
      <c r="BQ58" s="58" cm="1">
        <f t="array" ref="BQ58">AnualidadPensionado(BQ$1,$E58,$B58, $D58, Hombres!$A$1:$DW$117, Mujeres!$A$1:$DW$117)</f>
        <v>0</v>
      </c>
      <c r="BR58" s="58" cm="1">
        <f t="array" ref="BR58">AnualidadPensionado(BR$1,$E58,$B58, $D58, Hombres!$A$1:$DW$117, Mujeres!$A$1:$DW$117)</f>
        <v>0</v>
      </c>
      <c r="BS58" s="58" cm="1">
        <f t="array" ref="BS58">AnualidadPensionado(BS$1,$E58,$B58, $D58, Hombres!$A$1:$DW$117, Mujeres!$A$1:$DW$117)</f>
        <v>0</v>
      </c>
      <c r="BT58" s="58" cm="1">
        <f t="array" ref="BT58">AnualidadPensionado(BT$1,$E58,$B58, $D58, Hombres!$A$1:$DW$117, Mujeres!$A$1:$DW$117)</f>
        <v>0</v>
      </c>
      <c r="BU58" s="58" cm="1">
        <f t="array" ref="BU58">AnualidadPensionado(BU$1,$E58,$B58, $D58, Hombres!$A$1:$DW$117, Mujeres!$A$1:$DW$117)</f>
        <v>0</v>
      </c>
      <c r="BV58" s="58" cm="1">
        <f t="array" ref="BV58">AnualidadPensionado(BV$1,$E58,$B58, $D58, Hombres!$A$1:$DW$117, Mujeres!$A$1:$DW$117)</f>
        <v>0</v>
      </c>
      <c r="BW58" s="58" cm="1">
        <f t="array" ref="BW58">AnualidadPensionado(BW$1,$E58,$B58, $D58, Hombres!$A$1:$DW$117, Mujeres!$A$1:$DW$117)</f>
        <v>0</v>
      </c>
      <c r="BX58" s="58" cm="1">
        <f t="array" ref="BX58">AnualidadPensionado(BX$1,$E58,$B58, $D58, Hombres!$A$1:$DW$117, Mujeres!$A$1:$DW$117)</f>
        <v>0</v>
      </c>
      <c r="BY58" s="58" cm="1">
        <f t="array" ref="BY58">AnualidadPensionado(BY$1,$E58,$B58, $D58, Hombres!$A$1:$DW$117, Mujeres!$A$1:$DW$117)</f>
        <v>0</v>
      </c>
      <c r="BZ58" s="58" cm="1">
        <f t="array" ref="BZ58">AnualidadPensionado(BZ$1,$E58,$B58, $D58, Hombres!$A$1:$DW$117, Mujeres!$A$1:$DW$117)</f>
        <v>0</v>
      </c>
      <c r="CA58" s="58" cm="1">
        <f t="array" ref="CA58">AnualidadPensionado(CA$1,$E58,$B58, $D58, Hombres!$A$1:$DW$117, Mujeres!$A$1:$DW$117)</f>
        <v>0</v>
      </c>
      <c r="CB58" s="58" cm="1">
        <f t="array" ref="CB58">AnualidadPensionado(CB$1,$E58,$B58, $D58, Hombres!$A$1:$DW$117, Mujeres!$A$1:$DW$117)</f>
        <v>0</v>
      </c>
      <c r="CC58" s="58" cm="1">
        <f t="array" ref="CC58">AnualidadPensionado(CC$1,$E58,$B58, $D58, Hombres!$A$1:$DW$117, Mujeres!$A$1:$DW$117)</f>
        <v>0</v>
      </c>
      <c r="CD58" s="58" cm="1">
        <f t="array" ref="CD58">AnualidadPensionado(CD$1,$E58,$B58, $D58, Hombres!$A$1:$DW$117, Mujeres!$A$1:$DW$117)</f>
        <v>0</v>
      </c>
      <c r="CE58" s="58" cm="1">
        <f t="array" ref="CE58">AnualidadPensionado(CE$1,$E58,$B58, $D58, Hombres!$A$1:$DW$117, Mujeres!$A$1:$DW$117)</f>
        <v>0</v>
      </c>
      <c r="CF58" s="58" cm="1">
        <f t="array" ref="CF58">AnualidadPensionado(CF$1,$E58,$B58, $D58, Hombres!$A$1:$DW$117, Mujeres!$A$1:$DW$117)</f>
        <v>0</v>
      </c>
      <c r="CG58" s="58" cm="1">
        <f t="array" ref="CG58">AnualidadPensionado(CG$1,$E58,$B58, $D58, Hombres!$A$1:$DW$117, Mujeres!$A$1:$DW$117)</f>
        <v>0</v>
      </c>
      <c r="CH58" s="58" cm="1">
        <f t="array" ref="CH58">AnualidadPensionado(CH$1,$E58,$B58, $D58, Hombres!$A$1:$DW$117, Mujeres!$A$1:$DW$117)</f>
        <v>0</v>
      </c>
      <c r="CI58" s="58" cm="1">
        <f t="array" ref="CI58">AnualidadPensionado(CI$1,$E58,$B58, $D58, Hombres!$A$1:$DW$117, Mujeres!$A$1:$DW$117)</f>
        <v>0</v>
      </c>
      <c r="CJ58" s="58" cm="1">
        <f t="array" ref="CJ58">AnualidadPensionado(CJ$1,$E58,$B58, $D58, Hombres!$A$1:$DW$117, Mujeres!$A$1:$DW$117)</f>
        <v>0</v>
      </c>
      <c r="CK58" s="58" cm="1">
        <f t="array" ref="CK58">AnualidadPensionado(CK$1,$E58,$B58, $D58, Hombres!$A$1:$DW$117, Mujeres!$A$1:$DW$117)</f>
        <v>0</v>
      </c>
      <c r="CL58" s="58" cm="1">
        <f t="array" ref="CL58">AnualidadPensionado(CL$1,$E58,$B58, $D58, Hombres!$A$1:$DW$117, Mujeres!$A$1:$DW$117)</f>
        <v>0</v>
      </c>
      <c r="CM58" s="58" cm="1">
        <f t="array" ref="CM58">AnualidadPensionado(CM$1,$E58,$B58, $D58, Hombres!$A$1:$DW$117, Mujeres!$A$1:$DW$117)</f>
        <v>0</v>
      </c>
      <c r="CN58" s="58" cm="1">
        <f t="array" ref="CN58">AnualidadPensionado(CN$1,$E58,$B58, $D58, Hombres!$A$1:$DW$117, Mujeres!$A$1:$DW$117)</f>
        <v>0</v>
      </c>
      <c r="CO58" s="58" cm="1">
        <f t="array" ref="CO58">AnualidadPensionado(CO$1,$E58,$B58, $D58, Hombres!$A$1:$DW$117, Mujeres!$A$1:$DW$117)</f>
        <v>0</v>
      </c>
      <c r="CP58" s="58" cm="1">
        <f t="array" ref="CP58">AnualidadPensionado(CP$1,$E58,$B58, $D58, Hombres!$A$1:$DW$117, Mujeres!$A$1:$DW$117)</f>
        <v>0</v>
      </c>
      <c r="CQ58" s="58" cm="1">
        <f t="array" ref="CQ58">AnualidadPensionado(CQ$1,$E58,$B58, $D58, Hombres!$A$1:$DW$117, Mujeres!$A$1:$DW$117)</f>
        <v>0</v>
      </c>
      <c r="CR58" s="58" cm="1">
        <f t="array" ref="CR58">AnualidadPensionado(CR$1,$E58,$B58, $D58, Hombres!$A$1:$DW$117, Mujeres!$A$1:$DW$117)</f>
        <v>0</v>
      </c>
      <c r="CS58" s="58" cm="1">
        <f t="array" ref="CS58">AnualidadPensionado(CS$1,$E58,$B58, $D58, Hombres!$A$1:$DW$117, Mujeres!$A$1:$DW$117)</f>
        <v>0</v>
      </c>
      <c r="CT58" s="58" cm="1">
        <f t="array" ref="CT58">AnualidadPensionado(CT$1,$E58,$B58, $D58, Hombres!$A$1:$DW$117, Mujeres!$A$1:$DW$117)</f>
        <v>0</v>
      </c>
      <c r="CU58" s="58" cm="1">
        <f t="array" ref="CU58">AnualidadPensionado(CU$1,$E58,$B58, $D58, Hombres!$A$1:$DW$117, Mujeres!$A$1:$DW$117)</f>
        <v>0</v>
      </c>
      <c r="CV58" s="58" cm="1">
        <f t="array" ref="CV58">AnualidadPensionado(CV$1,$E58,$B58, $D58, Hombres!$A$1:$DW$117, Mujeres!$A$1:$DW$117)</f>
        <v>0</v>
      </c>
      <c r="CW58" s="58" cm="1">
        <f t="array" ref="CW58">AnualidadPensionado(CW$1,$E58,$B58, $D58, Hombres!$A$1:$DW$117, Mujeres!$A$1:$DW$117)</f>
        <v>0</v>
      </c>
      <c r="CX58" s="58" cm="1">
        <f t="array" ref="CX58">AnualidadPensionado(CX$1,$E58,$B58, $D58, Hombres!$A$1:$DW$117, Mujeres!$A$1:$DW$117)</f>
        <v>0</v>
      </c>
      <c r="CY58" s="58" cm="1">
        <f t="array" ref="CY58">AnualidadPensionado(CY$1,$E58,$B58, $D58, Hombres!$A$1:$DW$117, Mujeres!$A$1:$DW$117)</f>
        <v>0</v>
      </c>
    </row>
    <row r="59" spans="1:103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9"/>
      <c r="H59" s="58" cm="1">
        <f t="array" ref="H59">AnualidadPensionado(H$1,$E59,$B59, $D59, Hombres!$A$1:$DW$117, Mujeres!$A$1:$DW$117)</f>
        <v>3671059.6</v>
      </c>
      <c r="I59" s="58" cm="1">
        <f t="array" ref="I59">AnualidadPensionado(I$1,$E59,$B59, $D59, Hombres!$A$1:$DW$117, Mujeres!$A$1:$DW$117)</f>
        <v>3714185.6516515301</v>
      </c>
      <c r="J59" s="58" cm="1">
        <f t="array" ref="J59">AnualidadPensionado(J$1,$E59,$B59, $D59, Hombres!$A$1:$DW$117, Mujeres!$A$1:$DW$117)</f>
        <v>3751929.9490807429</v>
      </c>
      <c r="K59" s="58" cm="1">
        <f t="array" ref="K59">AnualidadPensionado(K$1,$E59,$B59, $D59, Hombres!$A$1:$DW$117, Mujeres!$A$1:$DW$117)</f>
        <v>3782765.5230409577</v>
      </c>
      <c r="L59" s="58" cm="1">
        <f t="array" ref="L59">AnualidadPensionado(L$1,$E59,$B59, $D59, Hombres!$A$1:$DW$117, Mujeres!$A$1:$DW$117)</f>
        <v>3805199.3955480978</v>
      </c>
      <c r="M59" s="58" cm="1">
        <f t="array" ref="M59">AnualidadPensionado(M$1,$E59,$B59, $D59, Hombres!$A$1:$DW$117, Mujeres!$A$1:$DW$117)</f>
        <v>3818131.7538242065</v>
      </c>
      <c r="N59" s="58" cm="1">
        <f t="array" ref="N59">AnualidadPensionado(N$1,$E59,$B59, $D59, Hombres!$A$1:$DW$117, Mujeres!$A$1:$DW$117)</f>
        <v>3821167.8329234226</v>
      </c>
      <c r="O59" s="58" cm="1">
        <f t="array" ref="O59">AnualidadPensionado(O$1,$E59,$B59, $D59, Hombres!$A$1:$DW$117, Mujeres!$A$1:$DW$117)</f>
        <v>3814280.231400928</v>
      </c>
      <c r="P59" s="58" cm="1">
        <f t="array" ref="P59">AnualidadPensionado(P$1,$E59,$B59, $D59, Hombres!$A$1:$DW$117, Mujeres!$A$1:$DW$117)</f>
        <v>3797351.8721490954</v>
      </c>
      <c r="Q59" s="58" cm="1">
        <f t="array" ref="Q59">AnualidadPensionado(Q$1,$E59,$B59, $D59, Hombres!$A$1:$DW$117, Mujeres!$A$1:$DW$117)</f>
        <v>3770026.2116188519</v>
      </c>
      <c r="R59" s="58" cm="1">
        <f t="array" ref="R59">AnualidadPensionado(R$1,$E59,$B59, $D59, Hombres!$A$1:$DW$117, Mujeres!$A$1:$DW$117)</f>
        <v>3731660.5813466003</v>
      </c>
      <c r="S59" s="58" cm="1">
        <f t="array" ref="S59">AnualidadPensionado(S$1,$E59,$B59, $D59, Hombres!$A$1:$DW$117, Mujeres!$A$1:$DW$117)</f>
        <v>3675485.1145284572</v>
      </c>
      <c r="T59" s="58" cm="1">
        <f t="array" ref="T59">AnualidadPensionado(T$1,$E59,$B59, $D59, Hombres!$A$1:$DW$117, Mujeres!$A$1:$DW$117)</f>
        <v>3605529.4335958366</v>
      </c>
      <c r="U59" s="58" cm="1">
        <f t="array" ref="U59">AnualidadPensionado(U$1,$E59,$B59, $D59, Hombres!$A$1:$DW$117, Mujeres!$A$1:$DW$117)</f>
        <v>3521186.2642597351</v>
      </c>
      <c r="V59" s="58" cm="1">
        <f t="array" ref="V59">AnualidadPensionado(V$1,$E59,$B59, $D59, Hombres!$A$1:$DW$117, Mujeres!$A$1:$DW$117)</f>
        <v>3421885.7446543747</v>
      </c>
      <c r="W59" s="58" cm="1">
        <f t="array" ref="W59">AnualidadPensionado(W$1,$E59,$B59, $D59, Hombres!$A$1:$DW$117, Mujeres!$A$1:$DW$117)</f>
        <v>3307327.5936315185</v>
      </c>
      <c r="X59" s="58" cm="1">
        <f t="array" ref="X59">AnualidadPensionado(X$1,$E59,$B59, $D59, Hombres!$A$1:$DW$117, Mujeres!$A$1:$DW$117)</f>
        <v>3177598.4790665824</v>
      </c>
      <c r="Y59" s="58" cm="1">
        <f t="array" ref="Y59">AnualidadPensionado(Y$1,$E59,$B59, $D59, Hombres!$A$1:$DW$117, Mujeres!$A$1:$DW$117)</f>
        <v>3032945.3212669198</v>
      </c>
      <c r="Z59" s="58" cm="1">
        <f t="array" ref="Z59">AnualidadPensionado(Z$1,$E59,$B59, $D59, Hombres!$A$1:$DW$117, Mujeres!$A$1:$DW$117)</f>
        <v>2873769.6965247975</v>
      </c>
      <c r="AA59" s="58" cm="1">
        <f t="array" ref="AA59">AnualidadPensionado(AA$1,$E59,$B59, $D59, Hombres!$A$1:$DW$117, Mujeres!$A$1:$DW$117)</f>
        <v>2700825.6384438379</v>
      </c>
      <c r="AB59" s="58" cm="1">
        <f t="array" ref="AB59">AnualidadPensionado(AB$1,$E59,$B59, $D59, Hombres!$A$1:$DW$117, Mujeres!$A$1:$DW$117)</f>
        <v>2515502.4185068044</v>
      </c>
      <c r="AC59" s="58" cm="1">
        <f t="array" ref="AC59">AnualidadPensionado(AC$1,$E59,$B59, $D59, Hombres!$A$1:$DW$117, Mujeres!$A$1:$DW$117)</f>
        <v>2319808.7518979181</v>
      </c>
      <c r="AD59" s="58" cm="1">
        <f t="array" ref="AD59">AnualidadPensionado(AD$1,$E59,$B59, $D59, Hombres!$A$1:$DW$117, Mujeres!$A$1:$DW$117)</f>
        <v>2116096.8852136713</v>
      </c>
      <c r="AE59" s="58" cm="1">
        <f t="array" ref="AE59">AnualidadPensionado(AE$1,$E59,$B59, $D59, Hombres!$A$1:$DW$117, Mujeres!$A$1:$DW$117)</f>
        <v>1906990.8630703352</v>
      </c>
      <c r="AF59" s="58" cm="1">
        <f t="array" ref="AF59">AnualidadPensionado(AF$1,$E59,$B59, $D59, Hombres!$A$1:$DW$117, Mujeres!$A$1:$DW$117)</f>
        <v>1695506.0016147976</v>
      </c>
      <c r="AG59" s="58" cm="1">
        <f t="array" ref="AG59">AnualidadPensionado(AG$1,$E59,$B59, $D59, Hombres!$A$1:$DW$117, Mujeres!$A$1:$DW$117)</f>
        <v>1485146.0114790448</v>
      </c>
      <c r="AH59" s="58" cm="1">
        <f t="array" ref="AH59">AnualidadPensionado(AH$1,$E59,$B59, $D59, Hombres!$A$1:$DW$117, Mujeres!$A$1:$DW$117)</f>
        <v>1279667.9563491347</v>
      </c>
      <c r="AI59" s="58" cm="1">
        <f t="array" ref="AI59">AnualidadPensionado(AI$1,$E59,$B59, $D59, Hombres!$A$1:$DW$117, Mujeres!$A$1:$DW$117)</f>
        <v>1082724.4076746653</v>
      </c>
      <c r="AJ59" s="58" cm="1">
        <f t="array" ref="AJ59">AnualidadPensionado(AJ$1,$E59,$B59, $D59, Hombres!$A$1:$DW$117, Mujeres!$A$1:$DW$117)</f>
        <v>897699.4569550443</v>
      </c>
      <c r="AK59" s="58" cm="1">
        <f t="array" ref="AK59">AnualidadPensionado(AK$1,$E59,$B59, $D59, Hombres!$A$1:$DW$117, Mujeres!$A$1:$DW$117)</f>
        <v>727652.07212603744</v>
      </c>
      <c r="AL59" s="58" cm="1">
        <f t="array" ref="AL59">AnualidadPensionado(AL$1,$E59,$B59, $D59, Hombres!$A$1:$DW$117, Mujeres!$A$1:$DW$117)</f>
        <v>575198.89885982301</v>
      </c>
      <c r="AM59" s="58" cm="1">
        <f t="array" ref="AM59">AnualidadPensionado(AM$1,$E59,$B59, $D59, Hombres!$A$1:$DW$117, Mujeres!$A$1:$DW$117)</f>
        <v>442217.67263912107</v>
      </c>
      <c r="AN59" s="58" cm="1">
        <f t="array" ref="AN59">AnualidadPensionado(AN$1,$E59,$B59, $D59, Hombres!$A$1:$DW$117, Mujeres!$A$1:$DW$117)</f>
        <v>329616.65472831309</v>
      </c>
      <c r="AO59" s="58" cm="1">
        <f t="array" ref="AO59">AnualidadPensionado(AO$1,$E59,$B59, $D59, Hombres!$A$1:$DW$117, Mujeres!$A$1:$DW$117)</f>
        <v>237317.32820371012</v>
      </c>
      <c r="AP59" s="58" cm="1">
        <f t="array" ref="AP59">AnualidadPensionado(AP$1,$E59,$B59, $D59, Hombres!$A$1:$DW$117, Mujeres!$A$1:$DW$117)</f>
        <v>164347.0170115582</v>
      </c>
      <c r="AQ59" s="58" cm="1">
        <f t="array" ref="AQ59">AnualidadPensionado(AQ$1,$E59,$B59, $D59, Hombres!$A$1:$DW$117, Mujeres!$A$1:$DW$117)</f>
        <v>108965.04811010012</v>
      </c>
      <c r="AR59" s="58" cm="1">
        <f t="array" ref="AR59">AnualidadPensionado(AR$1,$E59,$B59, $D59, Hombres!$A$1:$DW$117, Mujeres!$A$1:$DW$117)</f>
        <v>68808.521456799994</v>
      </c>
      <c r="AS59" s="58" cm="1">
        <f t="array" ref="AS59">AnualidadPensionado(AS$1,$E59,$B59, $D59, Hombres!$A$1:$DW$117, Mujeres!$A$1:$DW$117)</f>
        <v>41130.718524613665</v>
      </c>
      <c r="AT59" s="58" cm="1">
        <f t="array" ref="AT59">AnualidadPensionado(AT$1,$E59,$B59, $D59, Hombres!$A$1:$DW$117, Mujeres!$A$1:$DW$117)</f>
        <v>23104.183464493195</v>
      </c>
      <c r="AU59" s="58" cm="1">
        <f t="array" ref="AU59">AnualidadPensionado(AU$1,$E59,$B59, $D59, Hombres!$A$1:$DW$117, Mujeres!$A$1:$DW$117)</f>
        <v>12091.63876129346</v>
      </c>
      <c r="AV59" s="58" cm="1">
        <f t="array" ref="AV59">AnualidadPensionado(AV$1,$E59,$B59, $D59, Hombres!$A$1:$DW$117, Mujeres!$A$1:$DW$117)</f>
        <v>5837.2346217736267</v>
      </c>
      <c r="AW59" s="58" cm="1">
        <f t="array" ref="AW59">AnualidadPensionado(AW$1,$E59,$B59, $D59, Hombres!$A$1:$DW$117, Mujeres!$A$1:$DW$117)</f>
        <v>2568.4153033474072</v>
      </c>
      <c r="AX59" s="58" cm="1">
        <f t="array" ref="AX59">AnualidadPensionado(AX$1,$E59,$B59, $D59, Hombres!$A$1:$DW$117, Mujeres!$A$1:$DW$117)</f>
        <v>1014.8149255605761</v>
      </c>
      <c r="AY59" s="58" cm="1">
        <f t="array" ref="AY59">AnualidadPensionado(AY$1,$E59,$B59, $D59, Hombres!$A$1:$DW$117, Mujeres!$A$1:$DW$117)</f>
        <v>353.2502134091099</v>
      </c>
      <c r="AZ59" s="58" cm="1">
        <f t="array" ref="AZ59">AnualidadPensionado(AZ$1,$E59,$B59, $D59, Hombres!$A$1:$DW$117, Mujeres!$A$1:$DW$117)</f>
        <v>105.65242717931831</v>
      </c>
      <c r="BA59" s="58" cm="1">
        <f t="array" ref="BA59">AnualidadPensionado(BA$1,$E59,$B59, $D59, Hombres!$A$1:$DW$117, Mujeres!$A$1:$DW$117)</f>
        <v>26.238126829721597</v>
      </c>
      <c r="BB59" s="58" cm="1">
        <f t="array" ref="BB59">AnualidadPensionado(BB$1,$E59,$B59, $D59, Hombres!$A$1:$DW$117, Mujeres!$A$1:$DW$117)</f>
        <v>0</v>
      </c>
      <c r="BC59" s="58" cm="1">
        <f t="array" ref="BC59">AnualidadPensionado(BC$1,$E59,$B59, $D59, Hombres!$A$1:$DW$117, Mujeres!$A$1:$DW$117)</f>
        <v>0</v>
      </c>
      <c r="BD59" s="58" cm="1">
        <f t="array" ref="BD59">AnualidadPensionado(BD$1,$E59,$B59, $D59, Hombres!$A$1:$DW$117, Mujeres!$A$1:$DW$117)</f>
        <v>0</v>
      </c>
      <c r="BE59" s="58" cm="1">
        <f t="array" ref="BE59">AnualidadPensionado(BE$1,$E59,$B59, $D59, Hombres!$A$1:$DW$117, Mujeres!$A$1:$DW$117)</f>
        <v>0</v>
      </c>
      <c r="BF59" s="58" cm="1">
        <f t="array" ref="BF59">AnualidadPensionado(BF$1,$E59,$B59, $D59, Hombres!$A$1:$DW$117, Mujeres!$A$1:$DW$117)</f>
        <v>0</v>
      </c>
      <c r="BG59" s="58" cm="1">
        <f t="array" ref="BG59">AnualidadPensionado(BG$1,$E59,$B59, $D59, Hombres!$A$1:$DW$117, Mujeres!$A$1:$DW$117)</f>
        <v>0</v>
      </c>
      <c r="BH59" s="58" cm="1">
        <f t="array" ref="BH59">AnualidadPensionado(BH$1,$E59,$B59, $D59, Hombres!$A$1:$DW$117, Mujeres!$A$1:$DW$117)</f>
        <v>0</v>
      </c>
      <c r="BI59" s="58" cm="1">
        <f t="array" ref="BI59">AnualidadPensionado(BI$1,$E59,$B59, $D59, Hombres!$A$1:$DW$117, Mujeres!$A$1:$DW$117)</f>
        <v>0</v>
      </c>
      <c r="BJ59" s="58" cm="1">
        <f t="array" ref="BJ59">AnualidadPensionado(BJ$1,$E59,$B59, $D59, Hombres!$A$1:$DW$117, Mujeres!$A$1:$DW$117)</f>
        <v>0</v>
      </c>
      <c r="BK59" s="58" cm="1">
        <f t="array" ref="BK59">AnualidadPensionado(BK$1,$E59,$B59, $D59, Hombres!$A$1:$DW$117, Mujeres!$A$1:$DW$117)</f>
        <v>0</v>
      </c>
      <c r="BL59" s="58" cm="1">
        <f t="array" ref="BL59">AnualidadPensionado(BL$1,$E59,$B59, $D59, Hombres!$A$1:$DW$117, Mujeres!$A$1:$DW$117)</f>
        <v>0</v>
      </c>
      <c r="BM59" s="58" cm="1">
        <f t="array" ref="BM59">AnualidadPensionado(BM$1,$E59,$B59, $D59, Hombres!$A$1:$DW$117, Mujeres!$A$1:$DW$117)</f>
        <v>0</v>
      </c>
      <c r="BN59" s="58" cm="1">
        <f t="array" ref="BN59">AnualidadPensionado(BN$1,$E59,$B59, $D59, Hombres!$A$1:$DW$117, Mujeres!$A$1:$DW$117)</f>
        <v>0</v>
      </c>
      <c r="BO59" s="58" cm="1">
        <f t="array" ref="BO59">AnualidadPensionado(BO$1,$E59,$B59, $D59, Hombres!$A$1:$DW$117, Mujeres!$A$1:$DW$117)</f>
        <v>0</v>
      </c>
      <c r="BP59" s="58" cm="1">
        <f t="array" ref="BP59">AnualidadPensionado(BP$1,$E59,$B59, $D59, Hombres!$A$1:$DW$117, Mujeres!$A$1:$DW$117)</f>
        <v>0</v>
      </c>
      <c r="BQ59" s="58" cm="1">
        <f t="array" ref="BQ59">AnualidadPensionado(BQ$1,$E59,$B59, $D59, Hombres!$A$1:$DW$117, Mujeres!$A$1:$DW$117)</f>
        <v>0</v>
      </c>
      <c r="BR59" s="58" cm="1">
        <f t="array" ref="BR59">AnualidadPensionado(BR$1,$E59,$B59, $D59, Hombres!$A$1:$DW$117, Mujeres!$A$1:$DW$117)</f>
        <v>0</v>
      </c>
      <c r="BS59" s="58" cm="1">
        <f t="array" ref="BS59">AnualidadPensionado(BS$1,$E59,$B59, $D59, Hombres!$A$1:$DW$117, Mujeres!$A$1:$DW$117)</f>
        <v>0</v>
      </c>
      <c r="BT59" s="58" cm="1">
        <f t="array" ref="BT59">AnualidadPensionado(BT$1,$E59,$B59, $D59, Hombres!$A$1:$DW$117, Mujeres!$A$1:$DW$117)</f>
        <v>0</v>
      </c>
      <c r="BU59" s="58" cm="1">
        <f t="array" ref="BU59">AnualidadPensionado(BU$1,$E59,$B59, $D59, Hombres!$A$1:$DW$117, Mujeres!$A$1:$DW$117)</f>
        <v>0</v>
      </c>
      <c r="BV59" s="58" cm="1">
        <f t="array" ref="BV59">AnualidadPensionado(BV$1,$E59,$B59, $D59, Hombres!$A$1:$DW$117, Mujeres!$A$1:$DW$117)</f>
        <v>0</v>
      </c>
      <c r="BW59" s="58" cm="1">
        <f t="array" ref="BW59">AnualidadPensionado(BW$1,$E59,$B59, $D59, Hombres!$A$1:$DW$117, Mujeres!$A$1:$DW$117)</f>
        <v>0</v>
      </c>
      <c r="BX59" s="58" cm="1">
        <f t="array" ref="BX59">AnualidadPensionado(BX$1,$E59,$B59, $D59, Hombres!$A$1:$DW$117, Mujeres!$A$1:$DW$117)</f>
        <v>0</v>
      </c>
      <c r="BY59" s="58" cm="1">
        <f t="array" ref="BY59">AnualidadPensionado(BY$1,$E59,$B59, $D59, Hombres!$A$1:$DW$117, Mujeres!$A$1:$DW$117)</f>
        <v>0</v>
      </c>
      <c r="BZ59" s="58" cm="1">
        <f t="array" ref="BZ59">AnualidadPensionado(BZ$1,$E59,$B59, $D59, Hombres!$A$1:$DW$117, Mujeres!$A$1:$DW$117)</f>
        <v>0</v>
      </c>
      <c r="CA59" s="58" cm="1">
        <f t="array" ref="CA59">AnualidadPensionado(CA$1,$E59,$B59, $D59, Hombres!$A$1:$DW$117, Mujeres!$A$1:$DW$117)</f>
        <v>0</v>
      </c>
      <c r="CB59" s="58" cm="1">
        <f t="array" ref="CB59">AnualidadPensionado(CB$1,$E59,$B59, $D59, Hombres!$A$1:$DW$117, Mujeres!$A$1:$DW$117)</f>
        <v>0</v>
      </c>
      <c r="CC59" s="58" cm="1">
        <f t="array" ref="CC59">AnualidadPensionado(CC$1,$E59,$B59, $D59, Hombres!$A$1:$DW$117, Mujeres!$A$1:$DW$117)</f>
        <v>0</v>
      </c>
      <c r="CD59" s="58" cm="1">
        <f t="array" ref="CD59">AnualidadPensionado(CD$1,$E59,$B59, $D59, Hombres!$A$1:$DW$117, Mujeres!$A$1:$DW$117)</f>
        <v>0</v>
      </c>
      <c r="CE59" s="58" cm="1">
        <f t="array" ref="CE59">AnualidadPensionado(CE$1,$E59,$B59, $D59, Hombres!$A$1:$DW$117, Mujeres!$A$1:$DW$117)</f>
        <v>0</v>
      </c>
      <c r="CF59" s="58" cm="1">
        <f t="array" ref="CF59">AnualidadPensionado(CF$1,$E59,$B59, $D59, Hombres!$A$1:$DW$117, Mujeres!$A$1:$DW$117)</f>
        <v>0</v>
      </c>
      <c r="CG59" s="58" cm="1">
        <f t="array" ref="CG59">AnualidadPensionado(CG$1,$E59,$B59, $D59, Hombres!$A$1:$DW$117, Mujeres!$A$1:$DW$117)</f>
        <v>0</v>
      </c>
      <c r="CH59" s="58" cm="1">
        <f t="array" ref="CH59">AnualidadPensionado(CH$1,$E59,$B59, $D59, Hombres!$A$1:$DW$117, Mujeres!$A$1:$DW$117)</f>
        <v>0</v>
      </c>
      <c r="CI59" s="58" cm="1">
        <f t="array" ref="CI59">AnualidadPensionado(CI$1,$E59,$B59, $D59, Hombres!$A$1:$DW$117, Mujeres!$A$1:$DW$117)</f>
        <v>0</v>
      </c>
      <c r="CJ59" s="58" cm="1">
        <f t="array" ref="CJ59">AnualidadPensionado(CJ$1,$E59,$B59, $D59, Hombres!$A$1:$DW$117, Mujeres!$A$1:$DW$117)</f>
        <v>0</v>
      </c>
      <c r="CK59" s="58" cm="1">
        <f t="array" ref="CK59">AnualidadPensionado(CK$1,$E59,$B59, $D59, Hombres!$A$1:$DW$117, Mujeres!$A$1:$DW$117)</f>
        <v>0</v>
      </c>
      <c r="CL59" s="58" cm="1">
        <f t="array" ref="CL59">AnualidadPensionado(CL$1,$E59,$B59, $D59, Hombres!$A$1:$DW$117, Mujeres!$A$1:$DW$117)</f>
        <v>0</v>
      </c>
      <c r="CM59" s="58" cm="1">
        <f t="array" ref="CM59">AnualidadPensionado(CM$1,$E59,$B59, $D59, Hombres!$A$1:$DW$117, Mujeres!$A$1:$DW$117)</f>
        <v>0</v>
      </c>
      <c r="CN59" s="58" cm="1">
        <f t="array" ref="CN59">AnualidadPensionado(CN$1,$E59,$B59, $D59, Hombres!$A$1:$DW$117, Mujeres!$A$1:$DW$117)</f>
        <v>0</v>
      </c>
      <c r="CO59" s="58" cm="1">
        <f t="array" ref="CO59">AnualidadPensionado(CO$1,$E59,$B59, $D59, Hombres!$A$1:$DW$117, Mujeres!$A$1:$DW$117)</f>
        <v>0</v>
      </c>
      <c r="CP59" s="58" cm="1">
        <f t="array" ref="CP59">AnualidadPensionado(CP$1,$E59,$B59, $D59, Hombres!$A$1:$DW$117, Mujeres!$A$1:$DW$117)</f>
        <v>0</v>
      </c>
      <c r="CQ59" s="58" cm="1">
        <f t="array" ref="CQ59">AnualidadPensionado(CQ$1,$E59,$B59, $D59, Hombres!$A$1:$DW$117, Mujeres!$A$1:$DW$117)</f>
        <v>0</v>
      </c>
      <c r="CR59" s="58" cm="1">
        <f t="array" ref="CR59">AnualidadPensionado(CR$1,$E59,$B59, $D59, Hombres!$A$1:$DW$117, Mujeres!$A$1:$DW$117)</f>
        <v>0</v>
      </c>
      <c r="CS59" s="58" cm="1">
        <f t="array" ref="CS59">AnualidadPensionado(CS$1,$E59,$B59, $D59, Hombres!$A$1:$DW$117, Mujeres!$A$1:$DW$117)</f>
        <v>0</v>
      </c>
      <c r="CT59" s="58" cm="1">
        <f t="array" ref="CT59">AnualidadPensionado(CT$1,$E59,$B59, $D59, Hombres!$A$1:$DW$117, Mujeres!$A$1:$DW$117)</f>
        <v>0</v>
      </c>
      <c r="CU59" s="58" cm="1">
        <f t="array" ref="CU59">AnualidadPensionado(CU$1,$E59,$B59, $D59, Hombres!$A$1:$DW$117, Mujeres!$A$1:$DW$117)</f>
        <v>0</v>
      </c>
      <c r="CV59" s="58" cm="1">
        <f t="array" ref="CV59">AnualidadPensionado(CV$1,$E59,$B59, $D59, Hombres!$A$1:$DW$117, Mujeres!$A$1:$DW$117)</f>
        <v>0</v>
      </c>
      <c r="CW59" s="58" cm="1">
        <f t="array" ref="CW59">AnualidadPensionado(CW$1,$E59,$B59, $D59, Hombres!$A$1:$DW$117, Mujeres!$A$1:$DW$117)</f>
        <v>0</v>
      </c>
      <c r="CX59" s="58" cm="1">
        <f t="array" ref="CX59">AnualidadPensionado(CX$1,$E59,$B59, $D59, Hombres!$A$1:$DW$117, Mujeres!$A$1:$DW$117)</f>
        <v>0</v>
      </c>
      <c r="CY59" s="58" cm="1">
        <f t="array" ref="CY59">AnualidadPensionado(CY$1,$E59,$B59, $D59, Hombres!$A$1:$DW$117, Mujeres!$A$1:$DW$117)</f>
        <v>0</v>
      </c>
    </row>
    <row r="60" spans="1:103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9"/>
      <c r="H60" s="58" cm="1">
        <f t="array" ref="H60">AnualidadPensionado(H$1,$E60,$B60, $D60, Hombres!$A$1:$DW$117, Mujeres!$A$1:$DW$117)</f>
        <v>421551</v>
      </c>
      <c r="I60" s="58" cm="1">
        <f t="array" ref="I60">AnualidadPensionado(I$1,$E60,$B60, $D60, Hombres!$A$1:$DW$117, Mujeres!$A$1:$DW$117)</f>
        <v>425872.13972027396</v>
      </c>
      <c r="J60" s="58" cm="1">
        <f t="array" ref="J60">AnualidadPensionado(J$1,$E60,$B60, $D60, Hombres!$A$1:$DW$117, Mujeres!$A$1:$DW$117)</f>
        <v>429533.01669727167</v>
      </c>
      <c r="K60" s="58" cm="1">
        <f t="array" ref="K60">AnualidadPensionado(K$1,$E60,$B60, $D60, Hombres!$A$1:$DW$117, Mujeres!$A$1:$DW$117)</f>
        <v>432362.64619697211</v>
      </c>
      <c r="L60" s="58" cm="1">
        <f t="array" ref="L60">AnualidadPensionado(L$1,$E60,$B60, $D60, Hombres!$A$1:$DW$117, Mujeres!$A$1:$DW$117)</f>
        <v>434146.39115341887</v>
      </c>
      <c r="M60" s="58" cm="1">
        <f t="array" ref="M60">AnualidadPensionado(M$1,$E60,$B60, $D60, Hombres!$A$1:$DW$117, Mujeres!$A$1:$DW$117)</f>
        <v>434682.19726352469</v>
      </c>
      <c r="N60" s="58" cm="1">
        <f t="array" ref="N60">AnualidadPensionado(N$1,$E60,$B60, $D60, Hombres!$A$1:$DW$117, Mujeres!$A$1:$DW$117)</f>
        <v>433334.82676649734</v>
      </c>
      <c r="O60" s="58" cm="1">
        <f t="array" ref="O60">AnualidadPensionado(O$1,$E60,$B60, $D60, Hombres!$A$1:$DW$117, Mujeres!$A$1:$DW$117)</f>
        <v>430493.15260636341</v>
      </c>
      <c r="P60" s="58" cm="1">
        <f t="array" ref="P60">AnualidadPensionado(P$1,$E60,$B60, $D60, Hombres!$A$1:$DW$117, Mujeres!$A$1:$DW$117)</f>
        <v>426005.47114060743</v>
      </c>
      <c r="Q60" s="58" cm="1">
        <f t="array" ref="Q60">AnualidadPensionado(Q$1,$E60,$B60, $D60, Hombres!$A$1:$DW$117, Mujeres!$A$1:$DW$117)</f>
        <v>419720.53105782502</v>
      </c>
      <c r="R60" s="58" cm="1">
        <f t="array" ref="R60">AnualidadPensionado(R$1,$E60,$B60, $D60, Hombres!$A$1:$DW$117, Mujeres!$A$1:$DW$117)</f>
        <v>411517.28425114148</v>
      </c>
      <c r="S60" s="58" cm="1">
        <f t="array" ref="S60">AnualidadPensionado(S$1,$E60,$B60, $D60, Hombres!$A$1:$DW$117, Mujeres!$A$1:$DW$117)</f>
        <v>401300.24669652467</v>
      </c>
      <c r="T60" s="58" cm="1">
        <f t="array" ref="T60">AnualidadPensionado(T$1,$E60,$B60, $D60, Hombres!$A$1:$DW$117, Mujeres!$A$1:$DW$117)</f>
        <v>388980.75851420528</v>
      </c>
      <c r="U60" s="58" cm="1">
        <f t="array" ref="U60">AnualidadPensionado(U$1,$E60,$B60, $D60, Hombres!$A$1:$DW$117, Mujeres!$A$1:$DW$117)</f>
        <v>374484.7596213831</v>
      </c>
      <c r="V60" s="58" cm="1">
        <f t="array" ref="V60">AnualidadPensionado(V$1,$E60,$B60, $D60, Hombres!$A$1:$DW$117, Mujeres!$A$1:$DW$117)</f>
        <v>357781.49904874561</v>
      </c>
      <c r="W60" s="58" cm="1">
        <f t="array" ref="W60">AnualidadPensionado(W$1,$E60,$B60, $D60, Hombres!$A$1:$DW$117, Mujeres!$A$1:$DW$117)</f>
        <v>338919.43516295619</v>
      </c>
      <c r="X60" s="58" cm="1">
        <f t="array" ref="X60">AnualidadPensionado(X$1,$E60,$B60, $D60, Hombres!$A$1:$DW$117, Mujeres!$A$1:$DW$117)</f>
        <v>318018.13396164944</v>
      </c>
      <c r="Y60" s="58" cm="1">
        <f t="array" ref="Y60">AnualidadPensionado(Y$1,$E60,$B60, $D60, Hombres!$A$1:$DW$117, Mujeres!$A$1:$DW$117)</f>
        <v>295248.71581078391</v>
      </c>
      <c r="Z60" s="58" cm="1">
        <f t="array" ref="Z60">AnualidadPensionado(Z$1,$E60,$B60, $D60, Hombres!$A$1:$DW$117, Mujeres!$A$1:$DW$117)</f>
        <v>270839.85049880092</v>
      </c>
      <c r="AA60" s="58" cm="1">
        <f t="array" ref="AA60">AnualidadPensionado(AA$1,$E60,$B60, $D60, Hombres!$A$1:$DW$117, Mujeres!$A$1:$DW$117)</f>
        <v>245102.81811037488</v>
      </c>
      <c r="AB60" s="58" cm="1">
        <f t="array" ref="AB60">AnualidadPensionado(AB$1,$E60,$B60, $D60, Hombres!$A$1:$DW$117, Mujeres!$A$1:$DW$117)</f>
        <v>218456.55543734255</v>
      </c>
      <c r="AC60" s="58" cm="1">
        <f t="array" ref="AC60">AnualidadPensionado(AC$1,$E60,$B60, $D60, Hombres!$A$1:$DW$117, Mujeres!$A$1:$DW$117)</f>
        <v>191408.90862867044</v>
      </c>
      <c r="AD60" s="58" cm="1">
        <f t="array" ref="AD60">AnualidadPensionado(AD$1,$E60,$B60, $D60, Hombres!$A$1:$DW$117, Mujeres!$A$1:$DW$117)</f>
        <v>164514.51393458009</v>
      </c>
      <c r="AE60" s="58" cm="1">
        <f t="array" ref="AE60">AnualidadPensionado(AE$1,$E60,$B60, $D60, Hombres!$A$1:$DW$117, Mujeres!$A$1:$DW$117)</f>
        <v>138352.42686744541</v>
      </c>
      <c r="AF60" s="58" cm="1">
        <f t="array" ref="AF60">AnualidadPensionado(AF$1,$E60,$B60, $D60, Hombres!$A$1:$DW$117, Mujeres!$A$1:$DW$117)</f>
        <v>113513.00168699643</v>
      </c>
      <c r="AG60" s="58" cm="1">
        <f t="array" ref="AG60">AnualidadPensionado(AG$1,$E60,$B60, $D60, Hombres!$A$1:$DW$117, Mujeres!$A$1:$DW$117)</f>
        <v>90570.422945165643</v>
      </c>
      <c r="AH60" s="58" cm="1">
        <f t="array" ref="AH60">AnualidadPensionado(AH$1,$E60,$B60, $D60, Hombres!$A$1:$DW$117, Mujeres!$A$1:$DW$117)</f>
        <v>70023.079532076445</v>
      </c>
      <c r="AI60" s="58" cm="1">
        <f t="array" ref="AI60">AnualidadPensionado(AI$1,$E60,$B60, $D60, Hombres!$A$1:$DW$117, Mujeres!$A$1:$DW$117)</f>
        <v>52236.052917139503</v>
      </c>
      <c r="AJ60" s="58" cm="1">
        <f t="array" ref="AJ60">AnualidadPensionado(AJ$1,$E60,$B60, $D60, Hombres!$A$1:$DW$117, Mujeres!$A$1:$DW$117)</f>
        <v>37411.100304837812</v>
      </c>
      <c r="AK60" s="58" cm="1">
        <f t="array" ref="AK60">AnualidadPensionado(AK$1,$E60,$B60, $D60, Hombres!$A$1:$DW$117, Mujeres!$A$1:$DW$117)</f>
        <v>25574.585743683852</v>
      </c>
      <c r="AL60" s="58" cm="1">
        <f t="array" ref="AL60">AnualidadPensionado(AL$1,$E60,$B60, $D60, Hombres!$A$1:$DW$117, Mujeres!$A$1:$DW$117)</f>
        <v>16577.170196806077</v>
      </c>
      <c r="AM60" s="58" cm="1">
        <f t="array" ref="AM60">AnualidadPensionado(AM$1,$E60,$B60, $D60, Hombres!$A$1:$DW$117, Mujeres!$A$1:$DW$117)</f>
        <v>10109.719082756763</v>
      </c>
      <c r="AN60" s="58" cm="1">
        <f t="array" ref="AN60">AnualidadPensionado(AN$1,$E60,$B60, $D60, Hombres!$A$1:$DW$117, Mujeres!$A$1:$DW$117)</f>
        <v>5747.0395042278869</v>
      </c>
      <c r="AO60" s="58" cm="1">
        <f t="array" ref="AO60">AnualidadPensionado(AO$1,$E60,$B60, $D60, Hombres!$A$1:$DW$117, Mujeres!$A$1:$DW$117)</f>
        <v>3010.9120186783493</v>
      </c>
      <c r="AP60" s="58" cm="1">
        <f t="array" ref="AP60">AnualidadPensionado(AP$1,$E60,$B60, $D60, Hombres!$A$1:$DW$117, Mujeres!$A$1:$DW$117)</f>
        <v>1433.756616463312</v>
      </c>
      <c r="AQ60" s="58" cm="1">
        <f t="array" ref="AQ60">AnualidadPensionado(AQ$1,$E60,$B60, $D60, Hombres!$A$1:$DW$117, Mujeres!$A$1:$DW$117)</f>
        <v>609.94796267973607</v>
      </c>
      <c r="AR60" s="58" cm="1">
        <f t="array" ref="AR60">AnualidadPensionado(AR$1,$E60,$B60, $D60, Hombres!$A$1:$DW$117, Mujeres!$A$1:$DW$117)</f>
        <v>226.72872340399681</v>
      </c>
      <c r="AS60" s="58" cm="1">
        <f t="array" ref="AS60">AnualidadPensionado(AS$1,$E60,$B60, $D60, Hombres!$A$1:$DW$117, Mujeres!$A$1:$DW$117)</f>
        <v>71.468602672125968</v>
      </c>
      <c r="AT60" s="58" cm="1">
        <f t="array" ref="AT60">AnualidadPensionado(AT$1,$E60,$B60, $D60, Hombres!$A$1:$DW$117, Mujeres!$A$1:$DW$117)</f>
        <v>18.307269974910433</v>
      </c>
      <c r="AU60" s="58" cm="1">
        <f t="array" ref="AU60">AnualidadPensionado(AU$1,$E60,$B60, $D60, Hombres!$A$1:$DW$117, Mujeres!$A$1:$DW$117)</f>
        <v>3.5679775321719434</v>
      </c>
      <c r="AV60" s="58" cm="1">
        <f t="array" ref="AV60">AnualidadPensionado(AV$1,$E60,$B60, $D60, Hombres!$A$1:$DW$117, Mujeres!$A$1:$DW$117)</f>
        <v>0.47021546698515559</v>
      </c>
      <c r="AW60" s="58" cm="1">
        <f t="array" ref="AW60">AnualidadPensionado(AW$1,$E60,$B60, $D60, Hombres!$A$1:$DW$117, Mujeres!$A$1:$DW$117)</f>
        <v>0</v>
      </c>
      <c r="AX60" s="58" cm="1">
        <f t="array" ref="AX60">AnualidadPensionado(AX$1,$E60,$B60, $D60, Hombres!$A$1:$DW$117, Mujeres!$A$1:$DW$117)</f>
        <v>0</v>
      </c>
      <c r="AY60" s="58" cm="1">
        <f t="array" ref="AY60">AnualidadPensionado(AY$1,$E60,$B60, $D60, Hombres!$A$1:$DW$117, Mujeres!$A$1:$DW$117)</f>
        <v>0</v>
      </c>
      <c r="AZ60" s="58" cm="1">
        <f t="array" ref="AZ60">AnualidadPensionado(AZ$1,$E60,$B60, $D60, Hombres!$A$1:$DW$117, Mujeres!$A$1:$DW$117)</f>
        <v>0</v>
      </c>
      <c r="BA60" s="58" cm="1">
        <f t="array" ref="BA60">AnualidadPensionado(BA$1,$E60,$B60, $D60, Hombres!$A$1:$DW$117, Mujeres!$A$1:$DW$117)</f>
        <v>0</v>
      </c>
      <c r="BB60" s="58" cm="1">
        <f t="array" ref="BB60">AnualidadPensionado(BB$1,$E60,$B60, $D60, Hombres!$A$1:$DW$117, Mujeres!$A$1:$DW$117)</f>
        <v>0</v>
      </c>
      <c r="BC60" s="58" cm="1">
        <f t="array" ref="BC60">AnualidadPensionado(BC$1,$E60,$B60, $D60, Hombres!$A$1:$DW$117, Mujeres!$A$1:$DW$117)</f>
        <v>0</v>
      </c>
      <c r="BD60" s="58" cm="1">
        <f t="array" ref="BD60">AnualidadPensionado(BD$1,$E60,$B60, $D60, Hombres!$A$1:$DW$117, Mujeres!$A$1:$DW$117)</f>
        <v>0</v>
      </c>
      <c r="BE60" s="58" cm="1">
        <f t="array" ref="BE60">AnualidadPensionado(BE$1,$E60,$B60, $D60, Hombres!$A$1:$DW$117, Mujeres!$A$1:$DW$117)</f>
        <v>0</v>
      </c>
      <c r="BF60" s="58" cm="1">
        <f t="array" ref="BF60">AnualidadPensionado(BF$1,$E60,$B60, $D60, Hombres!$A$1:$DW$117, Mujeres!$A$1:$DW$117)</f>
        <v>0</v>
      </c>
      <c r="BG60" s="58" cm="1">
        <f t="array" ref="BG60">AnualidadPensionado(BG$1,$E60,$B60, $D60, Hombres!$A$1:$DW$117, Mujeres!$A$1:$DW$117)</f>
        <v>0</v>
      </c>
      <c r="BH60" s="58" cm="1">
        <f t="array" ref="BH60">AnualidadPensionado(BH$1,$E60,$B60, $D60, Hombres!$A$1:$DW$117, Mujeres!$A$1:$DW$117)</f>
        <v>0</v>
      </c>
      <c r="BI60" s="58" cm="1">
        <f t="array" ref="BI60">AnualidadPensionado(BI$1,$E60,$B60, $D60, Hombres!$A$1:$DW$117, Mujeres!$A$1:$DW$117)</f>
        <v>0</v>
      </c>
      <c r="BJ60" s="58" cm="1">
        <f t="array" ref="BJ60">AnualidadPensionado(BJ$1,$E60,$B60, $D60, Hombres!$A$1:$DW$117, Mujeres!$A$1:$DW$117)</f>
        <v>0</v>
      </c>
      <c r="BK60" s="58" cm="1">
        <f t="array" ref="BK60">AnualidadPensionado(BK$1,$E60,$B60, $D60, Hombres!$A$1:$DW$117, Mujeres!$A$1:$DW$117)</f>
        <v>0</v>
      </c>
      <c r="BL60" s="58" cm="1">
        <f t="array" ref="BL60">AnualidadPensionado(BL$1,$E60,$B60, $D60, Hombres!$A$1:$DW$117, Mujeres!$A$1:$DW$117)</f>
        <v>0</v>
      </c>
      <c r="BM60" s="58" cm="1">
        <f t="array" ref="BM60">AnualidadPensionado(BM$1,$E60,$B60, $D60, Hombres!$A$1:$DW$117, Mujeres!$A$1:$DW$117)</f>
        <v>0</v>
      </c>
      <c r="BN60" s="58" cm="1">
        <f t="array" ref="BN60">AnualidadPensionado(BN$1,$E60,$B60, $D60, Hombres!$A$1:$DW$117, Mujeres!$A$1:$DW$117)</f>
        <v>0</v>
      </c>
      <c r="BO60" s="58" cm="1">
        <f t="array" ref="BO60">AnualidadPensionado(BO$1,$E60,$B60, $D60, Hombres!$A$1:$DW$117, Mujeres!$A$1:$DW$117)</f>
        <v>0</v>
      </c>
      <c r="BP60" s="58" cm="1">
        <f t="array" ref="BP60">AnualidadPensionado(BP$1,$E60,$B60, $D60, Hombres!$A$1:$DW$117, Mujeres!$A$1:$DW$117)</f>
        <v>0</v>
      </c>
      <c r="BQ60" s="58" cm="1">
        <f t="array" ref="BQ60">AnualidadPensionado(BQ$1,$E60,$B60, $D60, Hombres!$A$1:$DW$117, Mujeres!$A$1:$DW$117)</f>
        <v>0</v>
      </c>
      <c r="BR60" s="58" cm="1">
        <f t="array" ref="BR60">AnualidadPensionado(BR$1,$E60,$B60, $D60, Hombres!$A$1:$DW$117, Mujeres!$A$1:$DW$117)</f>
        <v>0</v>
      </c>
      <c r="BS60" s="58" cm="1">
        <f t="array" ref="BS60">AnualidadPensionado(BS$1,$E60,$B60, $D60, Hombres!$A$1:$DW$117, Mujeres!$A$1:$DW$117)</f>
        <v>0</v>
      </c>
      <c r="BT60" s="58" cm="1">
        <f t="array" ref="BT60">AnualidadPensionado(BT$1,$E60,$B60, $D60, Hombres!$A$1:$DW$117, Mujeres!$A$1:$DW$117)</f>
        <v>0</v>
      </c>
      <c r="BU60" s="58" cm="1">
        <f t="array" ref="BU60">AnualidadPensionado(BU$1,$E60,$B60, $D60, Hombres!$A$1:$DW$117, Mujeres!$A$1:$DW$117)</f>
        <v>0</v>
      </c>
      <c r="BV60" s="58" cm="1">
        <f t="array" ref="BV60">AnualidadPensionado(BV$1,$E60,$B60, $D60, Hombres!$A$1:$DW$117, Mujeres!$A$1:$DW$117)</f>
        <v>0</v>
      </c>
      <c r="BW60" s="58" cm="1">
        <f t="array" ref="BW60">AnualidadPensionado(BW$1,$E60,$B60, $D60, Hombres!$A$1:$DW$117, Mujeres!$A$1:$DW$117)</f>
        <v>0</v>
      </c>
      <c r="BX60" s="58" cm="1">
        <f t="array" ref="BX60">AnualidadPensionado(BX$1,$E60,$B60, $D60, Hombres!$A$1:$DW$117, Mujeres!$A$1:$DW$117)</f>
        <v>0</v>
      </c>
      <c r="BY60" s="58" cm="1">
        <f t="array" ref="BY60">AnualidadPensionado(BY$1,$E60,$B60, $D60, Hombres!$A$1:$DW$117, Mujeres!$A$1:$DW$117)</f>
        <v>0</v>
      </c>
      <c r="BZ60" s="58" cm="1">
        <f t="array" ref="BZ60">AnualidadPensionado(BZ$1,$E60,$B60, $D60, Hombres!$A$1:$DW$117, Mujeres!$A$1:$DW$117)</f>
        <v>0</v>
      </c>
      <c r="CA60" s="58" cm="1">
        <f t="array" ref="CA60">AnualidadPensionado(CA$1,$E60,$B60, $D60, Hombres!$A$1:$DW$117, Mujeres!$A$1:$DW$117)</f>
        <v>0</v>
      </c>
      <c r="CB60" s="58" cm="1">
        <f t="array" ref="CB60">AnualidadPensionado(CB$1,$E60,$B60, $D60, Hombres!$A$1:$DW$117, Mujeres!$A$1:$DW$117)</f>
        <v>0</v>
      </c>
      <c r="CC60" s="58" cm="1">
        <f t="array" ref="CC60">AnualidadPensionado(CC$1,$E60,$B60, $D60, Hombres!$A$1:$DW$117, Mujeres!$A$1:$DW$117)</f>
        <v>0</v>
      </c>
      <c r="CD60" s="58" cm="1">
        <f t="array" ref="CD60">AnualidadPensionado(CD$1,$E60,$B60, $D60, Hombres!$A$1:$DW$117, Mujeres!$A$1:$DW$117)</f>
        <v>0</v>
      </c>
      <c r="CE60" s="58" cm="1">
        <f t="array" ref="CE60">AnualidadPensionado(CE$1,$E60,$B60, $D60, Hombres!$A$1:$DW$117, Mujeres!$A$1:$DW$117)</f>
        <v>0</v>
      </c>
      <c r="CF60" s="58" cm="1">
        <f t="array" ref="CF60">AnualidadPensionado(CF$1,$E60,$B60, $D60, Hombres!$A$1:$DW$117, Mujeres!$A$1:$DW$117)</f>
        <v>0</v>
      </c>
      <c r="CG60" s="58" cm="1">
        <f t="array" ref="CG60">AnualidadPensionado(CG$1,$E60,$B60, $D60, Hombres!$A$1:$DW$117, Mujeres!$A$1:$DW$117)</f>
        <v>0</v>
      </c>
      <c r="CH60" s="58" cm="1">
        <f t="array" ref="CH60">AnualidadPensionado(CH$1,$E60,$B60, $D60, Hombres!$A$1:$DW$117, Mujeres!$A$1:$DW$117)</f>
        <v>0</v>
      </c>
      <c r="CI60" s="58" cm="1">
        <f t="array" ref="CI60">AnualidadPensionado(CI$1,$E60,$B60, $D60, Hombres!$A$1:$DW$117, Mujeres!$A$1:$DW$117)</f>
        <v>0</v>
      </c>
      <c r="CJ60" s="58" cm="1">
        <f t="array" ref="CJ60">AnualidadPensionado(CJ$1,$E60,$B60, $D60, Hombres!$A$1:$DW$117, Mujeres!$A$1:$DW$117)</f>
        <v>0</v>
      </c>
      <c r="CK60" s="58" cm="1">
        <f t="array" ref="CK60">AnualidadPensionado(CK$1,$E60,$B60, $D60, Hombres!$A$1:$DW$117, Mujeres!$A$1:$DW$117)</f>
        <v>0</v>
      </c>
      <c r="CL60" s="58" cm="1">
        <f t="array" ref="CL60">AnualidadPensionado(CL$1,$E60,$B60, $D60, Hombres!$A$1:$DW$117, Mujeres!$A$1:$DW$117)</f>
        <v>0</v>
      </c>
      <c r="CM60" s="58" cm="1">
        <f t="array" ref="CM60">AnualidadPensionado(CM$1,$E60,$B60, $D60, Hombres!$A$1:$DW$117, Mujeres!$A$1:$DW$117)</f>
        <v>0</v>
      </c>
      <c r="CN60" s="58" cm="1">
        <f t="array" ref="CN60">AnualidadPensionado(CN$1,$E60,$B60, $D60, Hombres!$A$1:$DW$117, Mujeres!$A$1:$DW$117)</f>
        <v>0</v>
      </c>
      <c r="CO60" s="58" cm="1">
        <f t="array" ref="CO60">AnualidadPensionado(CO$1,$E60,$B60, $D60, Hombres!$A$1:$DW$117, Mujeres!$A$1:$DW$117)</f>
        <v>0</v>
      </c>
      <c r="CP60" s="58" cm="1">
        <f t="array" ref="CP60">AnualidadPensionado(CP$1,$E60,$B60, $D60, Hombres!$A$1:$DW$117, Mujeres!$A$1:$DW$117)</f>
        <v>0</v>
      </c>
      <c r="CQ60" s="58" cm="1">
        <f t="array" ref="CQ60">AnualidadPensionado(CQ$1,$E60,$B60, $D60, Hombres!$A$1:$DW$117, Mujeres!$A$1:$DW$117)</f>
        <v>0</v>
      </c>
      <c r="CR60" s="58" cm="1">
        <f t="array" ref="CR60">AnualidadPensionado(CR$1,$E60,$B60, $D60, Hombres!$A$1:$DW$117, Mujeres!$A$1:$DW$117)</f>
        <v>0</v>
      </c>
      <c r="CS60" s="58" cm="1">
        <f t="array" ref="CS60">AnualidadPensionado(CS$1,$E60,$B60, $D60, Hombres!$A$1:$DW$117, Mujeres!$A$1:$DW$117)</f>
        <v>0</v>
      </c>
      <c r="CT60" s="58" cm="1">
        <f t="array" ref="CT60">AnualidadPensionado(CT$1,$E60,$B60, $D60, Hombres!$A$1:$DW$117, Mujeres!$A$1:$DW$117)</f>
        <v>0</v>
      </c>
      <c r="CU60" s="58" cm="1">
        <f t="array" ref="CU60">AnualidadPensionado(CU$1,$E60,$B60, $D60, Hombres!$A$1:$DW$117, Mujeres!$A$1:$DW$117)</f>
        <v>0</v>
      </c>
      <c r="CV60" s="58" cm="1">
        <f t="array" ref="CV60">AnualidadPensionado(CV$1,$E60,$B60, $D60, Hombres!$A$1:$DW$117, Mujeres!$A$1:$DW$117)</f>
        <v>0</v>
      </c>
      <c r="CW60" s="58" cm="1">
        <f t="array" ref="CW60">AnualidadPensionado(CW$1,$E60,$B60, $D60, Hombres!$A$1:$DW$117, Mujeres!$A$1:$DW$117)</f>
        <v>0</v>
      </c>
      <c r="CX60" s="58" cm="1">
        <f t="array" ref="CX60">AnualidadPensionado(CX$1,$E60,$B60, $D60, Hombres!$A$1:$DW$117, Mujeres!$A$1:$DW$117)</f>
        <v>0</v>
      </c>
      <c r="CY60" s="58" cm="1">
        <f t="array" ref="CY60">AnualidadPensionado(CY$1,$E60,$B60, $D60, Hombres!$A$1:$DW$117, Mujeres!$A$1:$DW$117)</f>
        <v>0</v>
      </c>
    </row>
    <row r="61" spans="1:103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9"/>
      <c r="H61" s="58" cm="1">
        <f t="array" ref="H61">AnualidadPensionado(H$1,$E61,$B61, $D61, Hombres!$A$1:$DW$117, Mujeres!$A$1:$DW$117)</f>
        <v>1019495.75</v>
      </c>
      <c r="I61" s="58" cm="1">
        <f t="array" ref="I61">AnualidadPensionado(I$1,$E61,$B61, $D61, Hombres!$A$1:$DW$117, Mujeres!$A$1:$DW$117)</f>
        <v>1029946.1666280604</v>
      </c>
      <c r="J61" s="58" cm="1">
        <f t="array" ref="J61">AnualidadPensionado(J$1,$E61,$B61, $D61, Hombres!$A$1:$DW$117, Mujeres!$A$1:$DW$117)</f>
        <v>1038799.7775062745</v>
      </c>
      <c r="K61" s="58" cm="1">
        <f t="array" ref="K61">AnualidadPensionado(K$1,$E61,$B61, $D61, Hombres!$A$1:$DW$117, Mujeres!$A$1:$DW$117)</f>
        <v>1045643.0663349552</v>
      </c>
      <c r="L61" s="58" cm="1">
        <f t="array" ref="L61">AnualidadPensionado(L$1,$E61,$B61, $D61, Hombres!$A$1:$DW$117, Mujeres!$A$1:$DW$117)</f>
        <v>1049956.9462739932</v>
      </c>
      <c r="M61" s="58" cm="1">
        <f t="array" ref="M61">AnualidadPensionado(M$1,$E61,$B61, $D61, Hombres!$A$1:$DW$117, Mujeres!$A$1:$DW$117)</f>
        <v>1051252.7611388066</v>
      </c>
      <c r="N61" s="58" cm="1">
        <f t="array" ref="N61">AnualidadPensionado(N$1,$E61,$B61, $D61, Hombres!$A$1:$DW$117, Mujeres!$A$1:$DW$117)</f>
        <v>1047994.2265951931</v>
      </c>
      <c r="O61" s="58" cm="1">
        <f t="array" ref="O61">AnualidadPensionado(O$1,$E61,$B61, $D61, Hombres!$A$1:$DW$117, Mujeres!$A$1:$DW$117)</f>
        <v>1041121.8084793749</v>
      </c>
      <c r="P61" s="58" cm="1">
        <f t="array" ref="P61">AnualidadPensionado(P$1,$E61,$B61, $D61, Hombres!$A$1:$DW$117, Mujeres!$A$1:$DW$117)</f>
        <v>1030268.6206522981</v>
      </c>
      <c r="Q61" s="58" cm="1">
        <f t="array" ref="Q61">AnualidadPensionado(Q$1,$E61,$B61, $D61, Hombres!$A$1:$DW$117, Mujeres!$A$1:$DW$117)</f>
        <v>1015068.8709105082</v>
      </c>
      <c r="R61" s="58" cm="1">
        <f t="array" ref="R61">AnualidadPensionado(R$1,$E61,$B61, $D61, Hombres!$A$1:$DW$117, Mujeres!$A$1:$DW$117)</f>
        <v>995229.81168489857</v>
      </c>
      <c r="S61" s="58" cm="1">
        <f t="array" ref="S61">AnualidadPensionado(S$1,$E61,$B61, $D61, Hombres!$A$1:$DW$117, Mujeres!$A$1:$DW$117)</f>
        <v>970520.52060381393</v>
      </c>
      <c r="T61" s="58" cm="1">
        <f t="array" ref="T61">AnualidadPensionado(T$1,$E61,$B61, $D61, Hombres!$A$1:$DW$117, Mujeres!$A$1:$DW$117)</f>
        <v>940726.57907823392</v>
      </c>
      <c r="U61" s="58" cm="1">
        <f t="array" ref="U61">AnualidadPensionado(U$1,$E61,$B61, $D61, Hombres!$A$1:$DW$117, Mujeres!$A$1:$DW$117)</f>
        <v>905668.8772503722</v>
      </c>
      <c r="V61" s="58" cm="1">
        <f t="array" ref="V61">AnualidadPensionado(V$1,$E61,$B61, $D61, Hombres!$A$1:$DW$117, Mujeres!$A$1:$DW$117)</f>
        <v>865273.04574968433</v>
      </c>
      <c r="W61" s="58" cm="1">
        <f t="array" ref="W61">AnualidadPensionado(W$1,$E61,$B61, $D61, Hombres!$A$1:$DW$117, Mujeres!$A$1:$DW$117)</f>
        <v>819656.2782226454</v>
      </c>
      <c r="X61" s="58" cm="1">
        <f t="array" ref="X61">AnualidadPensionado(X$1,$E61,$B61, $D61, Hombres!$A$1:$DW$117, Mujeres!$A$1:$DW$117)</f>
        <v>769107.73784626834</v>
      </c>
      <c r="Y61" s="58" cm="1">
        <f t="array" ref="Y61">AnualidadPensionado(Y$1,$E61,$B61, $D61, Hombres!$A$1:$DW$117, Mujeres!$A$1:$DW$117)</f>
        <v>714041.26893792686</v>
      </c>
      <c r="Z61" s="58" cm="1">
        <f t="array" ref="Z61">AnualidadPensionado(Z$1,$E61,$B61, $D61, Hombres!$A$1:$DW$117, Mujeres!$A$1:$DW$117)</f>
        <v>655009.89563341776</v>
      </c>
      <c r="AA61" s="58" cm="1">
        <f t="array" ref="AA61">AnualidadPensionado(AA$1,$E61,$B61, $D61, Hombres!$A$1:$DW$117, Mujeres!$A$1:$DW$117)</f>
        <v>592766.43010347546</v>
      </c>
      <c r="AB61" s="58" cm="1">
        <f t="array" ref="AB61">AnualidadPensionado(AB$1,$E61,$B61, $D61, Hombres!$A$1:$DW$117, Mujeres!$A$1:$DW$117)</f>
        <v>528324.04579282249</v>
      </c>
      <c r="AC61" s="58" cm="1">
        <f t="array" ref="AC61">AnualidadPensionado(AC$1,$E61,$B61, $D61, Hombres!$A$1:$DW$117, Mujeres!$A$1:$DW$117)</f>
        <v>462910.93808119977</v>
      </c>
      <c r="AD61" s="58" cm="1">
        <f t="array" ref="AD61">AnualidadPensionado(AD$1,$E61,$B61, $D61, Hombres!$A$1:$DW$117, Mujeres!$A$1:$DW$117)</f>
        <v>397868.46139522898</v>
      </c>
      <c r="AE61" s="58" cm="1">
        <f t="array" ref="AE61">AnualidadPensionado(AE$1,$E61,$B61, $D61, Hombres!$A$1:$DW$117, Mujeres!$A$1:$DW$117)</f>
        <v>334597.02667896979</v>
      </c>
      <c r="AF61" s="58" cm="1">
        <f t="array" ref="AF61">AnualidadPensionado(AF$1,$E61,$B61, $D61, Hombres!$A$1:$DW$117, Mujeres!$A$1:$DW$117)</f>
        <v>274524.37021768582</v>
      </c>
      <c r="AG61" s="58" cm="1">
        <f t="array" ref="AG61">AnualidadPensionado(AG$1,$E61,$B61, $D61, Hombres!$A$1:$DW$117, Mujeres!$A$1:$DW$117)</f>
        <v>219039.12283044957</v>
      </c>
      <c r="AH61" s="58" cm="1">
        <f t="array" ref="AH61">AnualidadPensionado(AH$1,$E61,$B61, $D61, Hombres!$A$1:$DW$117, Mujeres!$A$1:$DW$117)</f>
        <v>169346.60808505717</v>
      </c>
      <c r="AI61" s="58" cm="1">
        <f t="array" ref="AI61">AnualidadPensionado(AI$1,$E61,$B61, $D61, Hombres!$A$1:$DW$117, Mujeres!$A$1:$DW$117)</f>
        <v>126329.75356670682</v>
      </c>
      <c r="AJ61" s="58" cm="1">
        <f t="array" ref="AJ61">AnualidadPensionado(AJ$1,$E61,$B61, $D61, Hombres!$A$1:$DW$117, Mujeres!$A$1:$DW$117)</f>
        <v>90476.49694486754</v>
      </c>
      <c r="AK61" s="58" cm="1">
        <f t="array" ref="AK61">AnualidadPensionado(AK$1,$E61,$B61, $D61, Hombres!$A$1:$DW$117, Mujeres!$A$1:$DW$117)</f>
        <v>61850.598085869256</v>
      </c>
      <c r="AL61" s="58" cm="1">
        <f t="array" ref="AL61">AnualidadPensionado(AL$1,$E61,$B61, $D61, Hombres!$A$1:$DW$117, Mujeres!$A$1:$DW$117)</f>
        <v>40090.889507249332</v>
      </c>
      <c r="AM61" s="58" cm="1">
        <f t="array" ref="AM61">AnualidadPensionado(AM$1,$E61,$B61, $D61, Hombres!$A$1:$DW$117, Mujeres!$A$1:$DW$117)</f>
        <v>24449.747808840253</v>
      </c>
      <c r="AN61" s="58" cm="1">
        <f t="array" ref="AN61">AnualidadPensionado(AN$1,$E61,$B61, $D61, Hombres!$A$1:$DW$117, Mujeres!$A$1:$DW$117)</f>
        <v>13898.869530952215</v>
      </c>
      <c r="AO61" s="58" cm="1">
        <f t="array" ref="AO61">AnualidadPensionado(AO$1,$E61,$B61, $D61, Hombres!$A$1:$DW$117, Mujeres!$A$1:$DW$117)</f>
        <v>7281.7097021866812</v>
      </c>
      <c r="AP61" s="58" cm="1">
        <f t="array" ref="AP61">AnualidadPensionado(AP$1,$E61,$B61, $D61, Hombres!$A$1:$DW$117, Mujeres!$A$1:$DW$117)</f>
        <v>3467.4541799657136</v>
      </c>
      <c r="AQ61" s="58" cm="1">
        <f t="array" ref="AQ61">AnualidadPensionado(AQ$1,$E61,$B61, $D61, Hombres!$A$1:$DW$117, Mujeres!$A$1:$DW$117)</f>
        <v>1475.1224778808482</v>
      </c>
      <c r="AR61" s="58" cm="1">
        <f t="array" ref="AR61">AnualidadPensionado(AR$1,$E61,$B61, $D61, Hombres!$A$1:$DW$117, Mujeres!$A$1:$DW$117)</f>
        <v>548.32978670030502</v>
      </c>
      <c r="AS61" s="58" cm="1">
        <f t="array" ref="AS61">AnualidadPensionado(AS$1,$E61,$B61, $D61, Hombres!$A$1:$DW$117, Mujeres!$A$1:$DW$117)</f>
        <v>172.84251889491676</v>
      </c>
      <c r="AT61" s="58" cm="1">
        <f t="array" ref="AT61">AnualidadPensionado(AT$1,$E61,$B61, $D61, Hombres!$A$1:$DW$117, Mujeres!$A$1:$DW$117)</f>
        <v>44.275031807595738</v>
      </c>
      <c r="AU61" s="58" cm="1">
        <f t="array" ref="AU61">AnualidadPensionado(AU$1,$E61,$B61, $D61, Hombres!$A$1:$DW$117, Mujeres!$A$1:$DW$117)</f>
        <v>8.6289391559853605</v>
      </c>
      <c r="AV61" s="58" cm="1">
        <f t="array" ref="AV61">AnualidadPensionado(AV$1,$E61,$B61, $D61, Hombres!$A$1:$DW$117, Mujeres!$A$1:$DW$117)</f>
        <v>1.137187837712712</v>
      </c>
      <c r="AW61" s="58" cm="1">
        <f t="array" ref="AW61">AnualidadPensionado(AW$1,$E61,$B61, $D61, Hombres!$A$1:$DW$117, Mujeres!$A$1:$DW$117)</f>
        <v>0</v>
      </c>
      <c r="AX61" s="58" cm="1">
        <f t="array" ref="AX61">AnualidadPensionado(AX$1,$E61,$B61, $D61, Hombres!$A$1:$DW$117, Mujeres!$A$1:$DW$117)</f>
        <v>0</v>
      </c>
      <c r="AY61" s="58" cm="1">
        <f t="array" ref="AY61">AnualidadPensionado(AY$1,$E61,$B61, $D61, Hombres!$A$1:$DW$117, Mujeres!$A$1:$DW$117)</f>
        <v>0</v>
      </c>
      <c r="AZ61" s="58" cm="1">
        <f t="array" ref="AZ61">AnualidadPensionado(AZ$1,$E61,$B61, $D61, Hombres!$A$1:$DW$117, Mujeres!$A$1:$DW$117)</f>
        <v>0</v>
      </c>
      <c r="BA61" s="58" cm="1">
        <f t="array" ref="BA61">AnualidadPensionado(BA$1,$E61,$B61, $D61, Hombres!$A$1:$DW$117, Mujeres!$A$1:$DW$117)</f>
        <v>0</v>
      </c>
      <c r="BB61" s="58" cm="1">
        <f t="array" ref="BB61">AnualidadPensionado(BB$1,$E61,$B61, $D61, Hombres!$A$1:$DW$117, Mujeres!$A$1:$DW$117)</f>
        <v>0</v>
      </c>
      <c r="BC61" s="58" cm="1">
        <f t="array" ref="BC61">AnualidadPensionado(BC$1,$E61,$B61, $D61, Hombres!$A$1:$DW$117, Mujeres!$A$1:$DW$117)</f>
        <v>0</v>
      </c>
      <c r="BD61" s="58" cm="1">
        <f t="array" ref="BD61">AnualidadPensionado(BD$1,$E61,$B61, $D61, Hombres!$A$1:$DW$117, Mujeres!$A$1:$DW$117)</f>
        <v>0</v>
      </c>
      <c r="BE61" s="58" cm="1">
        <f t="array" ref="BE61">AnualidadPensionado(BE$1,$E61,$B61, $D61, Hombres!$A$1:$DW$117, Mujeres!$A$1:$DW$117)</f>
        <v>0</v>
      </c>
      <c r="BF61" s="58" cm="1">
        <f t="array" ref="BF61">AnualidadPensionado(BF$1,$E61,$B61, $D61, Hombres!$A$1:$DW$117, Mujeres!$A$1:$DW$117)</f>
        <v>0</v>
      </c>
      <c r="BG61" s="58" cm="1">
        <f t="array" ref="BG61">AnualidadPensionado(BG$1,$E61,$B61, $D61, Hombres!$A$1:$DW$117, Mujeres!$A$1:$DW$117)</f>
        <v>0</v>
      </c>
      <c r="BH61" s="58" cm="1">
        <f t="array" ref="BH61">AnualidadPensionado(BH$1,$E61,$B61, $D61, Hombres!$A$1:$DW$117, Mujeres!$A$1:$DW$117)</f>
        <v>0</v>
      </c>
      <c r="BI61" s="58" cm="1">
        <f t="array" ref="BI61">AnualidadPensionado(BI$1,$E61,$B61, $D61, Hombres!$A$1:$DW$117, Mujeres!$A$1:$DW$117)</f>
        <v>0</v>
      </c>
      <c r="BJ61" s="58" cm="1">
        <f t="array" ref="BJ61">AnualidadPensionado(BJ$1,$E61,$B61, $D61, Hombres!$A$1:$DW$117, Mujeres!$A$1:$DW$117)</f>
        <v>0</v>
      </c>
      <c r="BK61" s="58" cm="1">
        <f t="array" ref="BK61">AnualidadPensionado(BK$1,$E61,$B61, $D61, Hombres!$A$1:$DW$117, Mujeres!$A$1:$DW$117)</f>
        <v>0</v>
      </c>
      <c r="BL61" s="58" cm="1">
        <f t="array" ref="BL61">AnualidadPensionado(BL$1,$E61,$B61, $D61, Hombres!$A$1:$DW$117, Mujeres!$A$1:$DW$117)</f>
        <v>0</v>
      </c>
      <c r="BM61" s="58" cm="1">
        <f t="array" ref="BM61">AnualidadPensionado(BM$1,$E61,$B61, $D61, Hombres!$A$1:$DW$117, Mujeres!$A$1:$DW$117)</f>
        <v>0</v>
      </c>
      <c r="BN61" s="58" cm="1">
        <f t="array" ref="BN61">AnualidadPensionado(BN$1,$E61,$B61, $D61, Hombres!$A$1:$DW$117, Mujeres!$A$1:$DW$117)</f>
        <v>0</v>
      </c>
      <c r="BO61" s="58" cm="1">
        <f t="array" ref="BO61">AnualidadPensionado(BO$1,$E61,$B61, $D61, Hombres!$A$1:$DW$117, Mujeres!$A$1:$DW$117)</f>
        <v>0</v>
      </c>
      <c r="BP61" s="58" cm="1">
        <f t="array" ref="BP61">AnualidadPensionado(BP$1,$E61,$B61, $D61, Hombres!$A$1:$DW$117, Mujeres!$A$1:$DW$117)</f>
        <v>0</v>
      </c>
      <c r="BQ61" s="58" cm="1">
        <f t="array" ref="BQ61">AnualidadPensionado(BQ$1,$E61,$B61, $D61, Hombres!$A$1:$DW$117, Mujeres!$A$1:$DW$117)</f>
        <v>0</v>
      </c>
      <c r="BR61" s="58" cm="1">
        <f t="array" ref="BR61">AnualidadPensionado(BR$1,$E61,$B61, $D61, Hombres!$A$1:$DW$117, Mujeres!$A$1:$DW$117)</f>
        <v>0</v>
      </c>
      <c r="BS61" s="58" cm="1">
        <f t="array" ref="BS61">AnualidadPensionado(BS$1,$E61,$B61, $D61, Hombres!$A$1:$DW$117, Mujeres!$A$1:$DW$117)</f>
        <v>0</v>
      </c>
      <c r="BT61" s="58" cm="1">
        <f t="array" ref="BT61">AnualidadPensionado(BT$1,$E61,$B61, $D61, Hombres!$A$1:$DW$117, Mujeres!$A$1:$DW$117)</f>
        <v>0</v>
      </c>
      <c r="BU61" s="58" cm="1">
        <f t="array" ref="BU61">AnualidadPensionado(BU$1,$E61,$B61, $D61, Hombres!$A$1:$DW$117, Mujeres!$A$1:$DW$117)</f>
        <v>0</v>
      </c>
      <c r="BV61" s="58" cm="1">
        <f t="array" ref="BV61">AnualidadPensionado(BV$1,$E61,$B61, $D61, Hombres!$A$1:$DW$117, Mujeres!$A$1:$DW$117)</f>
        <v>0</v>
      </c>
      <c r="BW61" s="58" cm="1">
        <f t="array" ref="BW61">AnualidadPensionado(BW$1,$E61,$B61, $D61, Hombres!$A$1:$DW$117, Mujeres!$A$1:$DW$117)</f>
        <v>0</v>
      </c>
      <c r="BX61" s="58" cm="1">
        <f t="array" ref="BX61">AnualidadPensionado(BX$1,$E61,$B61, $D61, Hombres!$A$1:$DW$117, Mujeres!$A$1:$DW$117)</f>
        <v>0</v>
      </c>
      <c r="BY61" s="58" cm="1">
        <f t="array" ref="BY61">AnualidadPensionado(BY$1,$E61,$B61, $D61, Hombres!$A$1:$DW$117, Mujeres!$A$1:$DW$117)</f>
        <v>0</v>
      </c>
      <c r="BZ61" s="58" cm="1">
        <f t="array" ref="BZ61">AnualidadPensionado(BZ$1,$E61,$B61, $D61, Hombres!$A$1:$DW$117, Mujeres!$A$1:$DW$117)</f>
        <v>0</v>
      </c>
      <c r="CA61" s="58" cm="1">
        <f t="array" ref="CA61">AnualidadPensionado(CA$1,$E61,$B61, $D61, Hombres!$A$1:$DW$117, Mujeres!$A$1:$DW$117)</f>
        <v>0</v>
      </c>
      <c r="CB61" s="58" cm="1">
        <f t="array" ref="CB61">AnualidadPensionado(CB$1,$E61,$B61, $D61, Hombres!$A$1:$DW$117, Mujeres!$A$1:$DW$117)</f>
        <v>0</v>
      </c>
      <c r="CC61" s="58" cm="1">
        <f t="array" ref="CC61">AnualidadPensionado(CC$1,$E61,$B61, $D61, Hombres!$A$1:$DW$117, Mujeres!$A$1:$DW$117)</f>
        <v>0</v>
      </c>
      <c r="CD61" s="58" cm="1">
        <f t="array" ref="CD61">AnualidadPensionado(CD$1,$E61,$B61, $D61, Hombres!$A$1:$DW$117, Mujeres!$A$1:$DW$117)</f>
        <v>0</v>
      </c>
      <c r="CE61" s="58" cm="1">
        <f t="array" ref="CE61">AnualidadPensionado(CE$1,$E61,$B61, $D61, Hombres!$A$1:$DW$117, Mujeres!$A$1:$DW$117)</f>
        <v>0</v>
      </c>
      <c r="CF61" s="58" cm="1">
        <f t="array" ref="CF61">AnualidadPensionado(CF$1,$E61,$B61, $D61, Hombres!$A$1:$DW$117, Mujeres!$A$1:$DW$117)</f>
        <v>0</v>
      </c>
      <c r="CG61" s="58" cm="1">
        <f t="array" ref="CG61">AnualidadPensionado(CG$1,$E61,$B61, $D61, Hombres!$A$1:$DW$117, Mujeres!$A$1:$DW$117)</f>
        <v>0</v>
      </c>
      <c r="CH61" s="58" cm="1">
        <f t="array" ref="CH61">AnualidadPensionado(CH$1,$E61,$B61, $D61, Hombres!$A$1:$DW$117, Mujeres!$A$1:$DW$117)</f>
        <v>0</v>
      </c>
      <c r="CI61" s="58" cm="1">
        <f t="array" ref="CI61">AnualidadPensionado(CI$1,$E61,$B61, $D61, Hombres!$A$1:$DW$117, Mujeres!$A$1:$DW$117)</f>
        <v>0</v>
      </c>
      <c r="CJ61" s="58" cm="1">
        <f t="array" ref="CJ61">AnualidadPensionado(CJ$1,$E61,$B61, $D61, Hombres!$A$1:$DW$117, Mujeres!$A$1:$DW$117)</f>
        <v>0</v>
      </c>
      <c r="CK61" s="58" cm="1">
        <f t="array" ref="CK61">AnualidadPensionado(CK$1,$E61,$B61, $D61, Hombres!$A$1:$DW$117, Mujeres!$A$1:$DW$117)</f>
        <v>0</v>
      </c>
      <c r="CL61" s="58" cm="1">
        <f t="array" ref="CL61">AnualidadPensionado(CL$1,$E61,$B61, $D61, Hombres!$A$1:$DW$117, Mujeres!$A$1:$DW$117)</f>
        <v>0</v>
      </c>
      <c r="CM61" s="58" cm="1">
        <f t="array" ref="CM61">AnualidadPensionado(CM$1,$E61,$B61, $D61, Hombres!$A$1:$DW$117, Mujeres!$A$1:$DW$117)</f>
        <v>0</v>
      </c>
      <c r="CN61" s="58" cm="1">
        <f t="array" ref="CN61">AnualidadPensionado(CN$1,$E61,$B61, $D61, Hombres!$A$1:$DW$117, Mujeres!$A$1:$DW$117)</f>
        <v>0</v>
      </c>
      <c r="CO61" s="58" cm="1">
        <f t="array" ref="CO61">AnualidadPensionado(CO$1,$E61,$B61, $D61, Hombres!$A$1:$DW$117, Mujeres!$A$1:$DW$117)</f>
        <v>0</v>
      </c>
      <c r="CP61" s="58" cm="1">
        <f t="array" ref="CP61">AnualidadPensionado(CP$1,$E61,$B61, $D61, Hombres!$A$1:$DW$117, Mujeres!$A$1:$DW$117)</f>
        <v>0</v>
      </c>
      <c r="CQ61" s="58" cm="1">
        <f t="array" ref="CQ61">AnualidadPensionado(CQ$1,$E61,$B61, $D61, Hombres!$A$1:$DW$117, Mujeres!$A$1:$DW$117)</f>
        <v>0</v>
      </c>
      <c r="CR61" s="58" cm="1">
        <f t="array" ref="CR61">AnualidadPensionado(CR$1,$E61,$B61, $D61, Hombres!$A$1:$DW$117, Mujeres!$A$1:$DW$117)</f>
        <v>0</v>
      </c>
      <c r="CS61" s="58" cm="1">
        <f t="array" ref="CS61">AnualidadPensionado(CS$1,$E61,$B61, $D61, Hombres!$A$1:$DW$117, Mujeres!$A$1:$DW$117)</f>
        <v>0</v>
      </c>
      <c r="CT61" s="58" cm="1">
        <f t="array" ref="CT61">AnualidadPensionado(CT$1,$E61,$B61, $D61, Hombres!$A$1:$DW$117, Mujeres!$A$1:$DW$117)</f>
        <v>0</v>
      </c>
      <c r="CU61" s="58" cm="1">
        <f t="array" ref="CU61">AnualidadPensionado(CU$1,$E61,$B61, $D61, Hombres!$A$1:$DW$117, Mujeres!$A$1:$DW$117)</f>
        <v>0</v>
      </c>
      <c r="CV61" s="58" cm="1">
        <f t="array" ref="CV61">AnualidadPensionado(CV$1,$E61,$B61, $D61, Hombres!$A$1:$DW$117, Mujeres!$A$1:$DW$117)</f>
        <v>0</v>
      </c>
      <c r="CW61" s="58" cm="1">
        <f t="array" ref="CW61">AnualidadPensionado(CW$1,$E61,$B61, $D61, Hombres!$A$1:$DW$117, Mujeres!$A$1:$DW$117)</f>
        <v>0</v>
      </c>
      <c r="CX61" s="58" cm="1">
        <f t="array" ref="CX61">AnualidadPensionado(CX$1,$E61,$B61, $D61, Hombres!$A$1:$DW$117, Mujeres!$A$1:$DW$117)</f>
        <v>0</v>
      </c>
      <c r="CY61" s="58" cm="1">
        <f t="array" ref="CY61">AnualidadPensionado(CY$1,$E61,$B61, $D61, Hombres!$A$1:$DW$117, Mujeres!$A$1:$DW$117)</f>
        <v>0</v>
      </c>
    </row>
    <row r="62" spans="1:103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9"/>
      <c r="H62" s="58" cm="1">
        <f t="array" ref="H62">AnualidadPensionado(H$1,$E62,$B62, $D62, Hombres!$A$1:$DW$117, Mujeres!$A$1:$DW$117)</f>
        <v>2114361.6</v>
      </c>
      <c r="I62" s="58" cm="1">
        <f t="array" ref="I62">AnualidadPensionado(I$1,$E62,$B62, $D62, Hombres!$A$1:$DW$117, Mujeres!$A$1:$DW$117)</f>
        <v>2147209.2730942466</v>
      </c>
      <c r="J62" s="58" cm="1">
        <f t="array" ref="J62">AnualidadPensionado(J$1,$E62,$B62, $D62, Hombres!$A$1:$DW$117, Mujeres!$A$1:$DW$117)</f>
        <v>2178655.7433812618</v>
      </c>
      <c r="K62" s="58" cm="1">
        <f t="array" ref="K62">AnualidadPensionado(K$1,$E62,$B62, $D62, Hombres!$A$1:$DW$117, Mujeres!$A$1:$DW$117)</f>
        <v>2208392.5685649035</v>
      </c>
      <c r="L62" s="58" cm="1">
        <f t="array" ref="L62">AnualidadPensionado(L$1,$E62,$B62, $D62, Hombres!$A$1:$DW$117, Mujeres!$A$1:$DW$117)</f>
        <v>2235789.7807676764</v>
      </c>
      <c r="M62" s="58" cm="1">
        <f t="array" ref="M62">AnualidadPensionado(M$1,$E62,$B62, $D62, Hombres!$A$1:$DW$117, Mujeres!$A$1:$DW$117)</f>
        <v>2260032.0558615392</v>
      </c>
      <c r="N62" s="58" cm="1">
        <f t="array" ref="N62">AnualidadPensionado(N$1,$E62,$B62, $D62, Hombres!$A$1:$DW$117, Mujeres!$A$1:$DW$117)</f>
        <v>2280267.2415735349</v>
      </c>
      <c r="O62" s="58" cm="1">
        <f t="array" ref="O62">AnualidadPensionado(O$1,$E62,$B62, $D62, Hombres!$A$1:$DW$117, Mujeres!$A$1:$DW$117)</f>
        <v>2295651.5661776043</v>
      </c>
      <c r="P62" s="58" cm="1">
        <f t="array" ref="P62">AnualidadPensionado(P$1,$E62,$B62, $D62, Hombres!$A$1:$DW$117, Mujeres!$A$1:$DW$117)</f>
        <v>2305466.7254574653</v>
      </c>
      <c r="Q62" s="58" cm="1">
        <f t="array" ref="Q62">AnualidadPensionado(Q$1,$E62,$B62, $D62, Hombres!$A$1:$DW$117, Mujeres!$A$1:$DW$117)</f>
        <v>2309360.6772004967</v>
      </c>
      <c r="R62" s="58" cm="1">
        <f t="array" ref="R62">AnualidadPensionado(R$1,$E62,$B62, $D62, Hombres!$A$1:$DW$117, Mujeres!$A$1:$DW$117)</f>
        <v>2307301.7574512959</v>
      </c>
      <c r="S62" s="58" cm="1">
        <f t="array" ref="S62">AnualidadPensionado(S$1,$E62,$B62, $D62, Hombres!$A$1:$DW$117, Mujeres!$A$1:$DW$117)</f>
        <v>2299323.3340896014</v>
      </c>
      <c r="T62" s="58" cm="1">
        <f t="array" ref="T62">AnualidadPensionado(T$1,$E62,$B62, $D62, Hombres!$A$1:$DW$117, Mujeres!$A$1:$DW$117)</f>
        <v>2285296.854730295</v>
      </c>
      <c r="U62" s="58" cm="1">
        <f t="array" ref="U62">AnualidadPensionado(U$1,$E62,$B62, $D62, Hombres!$A$1:$DW$117, Mujeres!$A$1:$DW$117)</f>
        <v>2264769.6167949731</v>
      </c>
      <c r="V62" s="58" cm="1">
        <f t="array" ref="V62">AnualidadPensionado(V$1,$E62,$B62, $D62, Hombres!$A$1:$DW$117, Mujeres!$A$1:$DW$117)</f>
        <v>2233414.2574022035</v>
      </c>
      <c r="W62" s="58" cm="1">
        <f t="array" ref="W62">AnualidadPensionado(W$1,$E62,$B62, $D62, Hombres!$A$1:$DW$117, Mujeres!$A$1:$DW$117)</f>
        <v>2193690.2332679396</v>
      </c>
      <c r="X62" s="58" cm="1">
        <f t="array" ref="X62">AnualidadPensionado(X$1,$E62,$B62, $D62, Hombres!$A$1:$DW$117, Mujeres!$A$1:$DW$117)</f>
        <v>2145340.1071592276</v>
      </c>
      <c r="Y62" s="58" cm="1">
        <f t="array" ref="Y62">AnualidadPensionado(Y$1,$E62,$B62, $D62, Hombres!$A$1:$DW$117, Mujeres!$A$1:$DW$117)</f>
        <v>2088084.5924518881</v>
      </c>
      <c r="Z62" s="58" cm="1">
        <f t="array" ref="Z62">AnualidadPensionado(Z$1,$E62,$B62, $D62, Hombres!$A$1:$DW$117, Mujeres!$A$1:$DW$117)</f>
        <v>2021600.6994174048</v>
      </c>
      <c r="AA62" s="58" cm="1">
        <f t="array" ref="AA62">AnualidadPensionado(AA$1,$E62,$B62, $D62, Hombres!$A$1:$DW$117, Mujeres!$A$1:$DW$117)</f>
        <v>1945698.8055886687</v>
      </c>
      <c r="AB62" s="58" cm="1">
        <f t="array" ref="AB62">AnualidadPensionado(AB$1,$E62,$B62, $D62, Hombres!$A$1:$DW$117, Mujeres!$A$1:$DW$117)</f>
        <v>1860453.9215090738</v>
      </c>
      <c r="AC62" s="58" cm="1">
        <f t="array" ref="AC62">AnualidadPensionado(AC$1,$E62,$B62, $D62, Hombres!$A$1:$DW$117, Mujeres!$A$1:$DW$117)</f>
        <v>1766212.4848600796</v>
      </c>
      <c r="AD62" s="58" cm="1">
        <f t="array" ref="AD62">AnualidadPensionado(AD$1,$E62,$B62, $D62, Hombres!$A$1:$DW$117, Mujeres!$A$1:$DW$117)</f>
        <v>1663478.8935185713</v>
      </c>
      <c r="AE62" s="58" cm="1">
        <f t="array" ref="AE62">AnualidadPensionado(AE$1,$E62,$B62, $D62, Hombres!$A$1:$DW$117, Mujeres!$A$1:$DW$117)</f>
        <v>1552922.5192582097</v>
      </c>
      <c r="AF62" s="58" cm="1">
        <f t="array" ref="AF62">AnualidadPensionado(AF$1,$E62,$B62, $D62, Hombres!$A$1:$DW$117, Mujeres!$A$1:$DW$117)</f>
        <v>1435513.3742655427</v>
      </c>
      <c r="AG62" s="58" cm="1">
        <f t="array" ref="AG62">AnualidadPensionado(AG$1,$E62,$B62, $D62, Hombres!$A$1:$DW$117, Mujeres!$A$1:$DW$117)</f>
        <v>1312638.4709513823</v>
      </c>
      <c r="AH62" s="58" cm="1">
        <f t="array" ref="AH62">AnualidadPensionado(AH$1,$E62,$B62, $D62, Hombres!$A$1:$DW$117, Mujeres!$A$1:$DW$117)</f>
        <v>1186021.7683360614</v>
      </c>
      <c r="AI62" s="58" cm="1">
        <f t="array" ref="AI62">AnualidadPensionado(AI$1,$E62,$B62, $D62, Hombres!$A$1:$DW$117, Mujeres!$A$1:$DW$117)</f>
        <v>1057555.020301346</v>
      </c>
      <c r="AJ62" s="58" cm="1">
        <f t="array" ref="AJ62">AnualidadPensionado(AJ$1,$E62,$B62, $D62, Hombres!$A$1:$DW$117, Mujeres!$A$1:$DW$117)</f>
        <v>929244.73460473365</v>
      </c>
      <c r="AK62" s="58" cm="1">
        <f t="array" ref="AK62">AnualidadPensionado(AK$1,$E62,$B62, $D62, Hombres!$A$1:$DW$117, Mujeres!$A$1:$DW$117)</f>
        <v>803246.90035190783</v>
      </c>
      <c r="AL62" s="58" cm="1">
        <f t="array" ref="AL62">AnualidadPensionado(AL$1,$E62,$B62, $D62, Hombres!$A$1:$DW$117, Mujeres!$A$1:$DW$117)</f>
        <v>681863.75341812614</v>
      </c>
      <c r="AM62" s="58" cm="1">
        <f t="array" ref="AM62">AnualidadPensionado(AM$1,$E62,$B62, $D62, Hombres!$A$1:$DW$117, Mujeres!$A$1:$DW$117)</f>
        <v>567351.66513101419</v>
      </c>
      <c r="AN62" s="58" cm="1">
        <f t="array" ref="AN62">AnualidadPensionado(AN$1,$E62,$B62, $D62, Hombres!$A$1:$DW$117, Mujeres!$A$1:$DW$117)</f>
        <v>461696.9428376935</v>
      </c>
      <c r="AO62" s="58" cm="1">
        <f t="array" ref="AO62">AnualidadPensionado(AO$1,$E62,$B62, $D62, Hombres!$A$1:$DW$117, Mujeres!$A$1:$DW$117)</f>
        <v>366511.24386592099</v>
      </c>
      <c r="AP62" s="58" cm="1">
        <f t="array" ref="AP62">AnualidadPensionado(AP$1,$E62,$B62, $D62, Hombres!$A$1:$DW$117, Mujeres!$A$1:$DW$117)</f>
        <v>282988.33316782262</v>
      </c>
      <c r="AQ62" s="58" cm="1">
        <f t="array" ref="AQ62">AnualidadPensionado(AQ$1,$E62,$B62, $D62, Hombres!$A$1:$DW$117, Mujeres!$A$1:$DW$117)</f>
        <v>211847.80129167211</v>
      </c>
      <c r="AR62" s="58" cm="1">
        <f t="array" ref="AR62">AnualidadPensionado(AR$1,$E62,$B62, $D62, Hombres!$A$1:$DW$117, Mujeres!$A$1:$DW$117)</f>
        <v>153228.66156317064</v>
      </c>
      <c r="AS62" s="58" cm="1">
        <f t="array" ref="AS62">AnualidadPensionado(AS$1,$E62,$B62, $D62, Hombres!$A$1:$DW$117, Mujeres!$A$1:$DW$117)</f>
        <v>106649.04940274211</v>
      </c>
      <c r="AT62" s="58" cm="1">
        <f t="array" ref="AT62">AnualidadPensionado(AT$1,$E62,$B62, $D62, Hombres!$A$1:$DW$117, Mujeres!$A$1:$DW$117)</f>
        <v>71089.261199964472</v>
      </c>
      <c r="AU62" s="58" cm="1">
        <f t="array" ref="AU62">AnualidadPensionado(AU$1,$E62,$B62, $D62, Hombres!$A$1:$DW$117, Mujeres!$A$1:$DW$117)</f>
        <v>45133.39547967384</v>
      </c>
      <c r="AV62" s="58" cm="1">
        <f t="array" ref="AV62">AnualidadPensionado(AV$1,$E62,$B62, $D62, Hombres!$A$1:$DW$117, Mujeres!$A$1:$DW$117)</f>
        <v>27124.982612425018</v>
      </c>
      <c r="AW62" s="58" cm="1">
        <f t="array" ref="AW62">AnualidadPensionado(AW$1,$E62,$B62, $D62, Hombres!$A$1:$DW$117, Mujeres!$A$1:$DW$117)</f>
        <v>15323.771518076954</v>
      </c>
      <c r="AX62" s="58" cm="1">
        <f t="array" ref="AX62">AnualidadPensionado(AX$1,$E62,$B62, $D62, Hombres!$A$1:$DW$117, Mujeres!$A$1:$DW$117)</f>
        <v>8069.4548990311841</v>
      </c>
      <c r="AY62" s="58" cm="1">
        <f t="array" ref="AY62">AnualidadPensionado(AY$1,$E62,$B62, $D62, Hombres!$A$1:$DW$117, Mujeres!$A$1:$DW$117)</f>
        <v>3920.9608286918096</v>
      </c>
      <c r="AZ62" s="58" cm="1">
        <f t="array" ref="AZ62">AnualidadPensionado(AZ$1,$E62,$B62, $D62, Hombres!$A$1:$DW$117, Mujeres!$A$1:$DW$117)</f>
        <v>1736.502278901432</v>
      </c>
      <c r="BA62" s="58" cm="1">
        <f t="array" ref="BA62">AnualidadPensionado(BA$1,$E62,$B62, $D62, Hombres!$A$1:$DW$117, Mujeres!$A$1:$DW$117)</f>
        <v>690.58619990735974</v>
      </c>
      <c r="BB62" s="58" cm="1">
        <f t="array" ref="BB62">AnualidadPensionado(BB$1,$E62,$B62, $D62, Hombres!$A$1:$DW$117, Mujeres!$A$1:$DW$117)</f>
        <v>242.0323517538508</v>
      </c>
      <c r="BC62" s="58" cm="1">
        <f t="array" ref="BC62">AnualidadPensionado(BC$1,$E62,$B62, $D62, Hombres!$A$1:$DW$117, Mujeres!$A$1:$DW$117)</f>
        <v>72.923806157064377</v>
      </c>
      <c r="BD62" s="58" cm="1">
        <f t="array" ref="BD62">AnualidadPensionado(BD$1,$E62,$B62, $D62, Hombres!$A$1:$DW$117, Mujeres!$A$1:$DW$117)</f>
        <v>18.250394411539883</v>
      </c>
      <c r="BE62" s="58" cm="1">
        <f t="array" ref="BE62">AnualidadPensionado(BE$1,$E62,$B62, $D62, Hombres!$A$1:$DW$117, Mujeres!$A$1:$DW$117)</f>
        <v>0</v>
      </c>
      <c r="BF62" s="58" cm="1">
        <f t="array" ref="BF62">AnualidadPensionado(BF$1,$E62,$B62, $D62, Hombres!$A$1:$DW$117, Mujeres!$A$1:$DW$117)</f>
        <v>0</v>
      </c>
      <c r="BG62" s="58" cm="1">
        <f t="array" ref="BG62">AnualidadPensionado(BG$1,$E62,$B62, $D62, Hombres!$A$1:$DW$117, Mujeres!$A$1:$DW$117)</f>
        <v>0</v>
      </c>
      <c r="BH62" s="58" cm="1">
        <f t="array" ref="BH62">AnualidadPensionado(BH$1,$E62,$B62, $D62, Hombres!$A$1:$DW$117, Mujeres!$A$1:$DW$117)</f>
        <v>0</v>
      </c>
      <c r="BI62" s="58" cm="1">
        <f t="array" ref="BI62">AnualidadPensionado(BI$1,$E62,$B62, $D62, Hombres!$A$1:$DW$117, Mujeres!$A$1:$DW$117)</f>
        <v>0</v>
      </c>
      <c r="BJ62" s="58" cm="1">
        <f t="array" ref="BJ62">AnualidadPensionado(BJ$1,$E62,$B62, $D62, Hombres!$A$1:$DW$117, Mujeres!$A$1:$DW$117)</f>
        <v>0</v>
      </c>
      <c r="BK62" s="58" cm="1">
        <f t="array" ref="BK62">AnualidadPensionado(BK$1,$E62,$B62, $D62, Hombres!$A$1:$DW$117, Mujeres!$A$1:$DW$117)</f>
        <v>0</v>
      </c>
      <c r="BL62" s="58" cm="1">
        <f t="array" ref="BL62">AnualidadPensionado(BL$1,$E62,$B62, $D62, Hombres!$A$1:$DW$117, Mujeres!$A$1:$DW$117)</f>
        <v>0</v>
      </c>
      <c r="BM62" s="58" cm="1">
        <f t="array" ref="BM62">AnualidadPensionado(BM$1,$E62,$B62, $D62, Hombres!$A$1:$DW$117, Mujeres!$A$1:$DW$117)</f>
        <v>0</v>
      </c>
      <c r="BN62" s="58" cm="1">
        <f t="array" ref="BN62">AnualidadPensionado(BN$1,$E62,$B62, $D62, Hombres!$A$1:$DW$117, Mujeres!$A$1:$DW$117)</f>
        <v>0</v>
      </c>
      <c r="BO62" s="58" cm="1">
        <f t="array" ref="BO62">AnualidadPensionado(BO$1,$E62,$B62, $D62, Hombres!$A$1:$DW$117, Mujeres!$A$1:$DW$117)</f>
        <v>0</v>
      </c>
      <c r="BP62" s="58" cm="1">
        <f t="array" ref="BP62">AnualidadPensionado(BP$1,$E62,$B62, $D62, Hombres!$A$1:$DW$117, Mujeres!$A$1:$DW$117)</f>
        <v>0</v>
      </c>
      <c r="BQ62" s="58" cm="1">
        <f t="array" ref="BQ62">AnualidadPensionado(BQ$1,$E62,$B62, $D62, Hombres!$A$1:$DW$117, Mujeres!$A$1:$DW$117)</f>
        <v>0</v>
      </c>
      <c r="BR62" s="58" cm="1">
        <f t="array" ref="BR62">AnualidadPensionado(BR$1,$E62,$B62, $D62, Hombres!$A$1:$DW$117, Mujeres!$A$1:$DW$117)</f>
        <v>0</v>
      </c>
      <c r="BS62" s="58" cm="1">
        <f t="array" ref="BS62">AnualidadPensionado(BS$1,$E62,$B62, $D62, Hombres!$A$1:$DW$117, Mujeres!$A$1:$DW$117)</f>
        <v>0</v>
      </c>
      <c r="BT62" s="58" cm="1">
        <f t="array" ref="BT62">AnualidadPensionado(BT$1,$E62,$B62, $D62, Hombres!$A$1:$DW$117, Mujeres!$A$1:$DW$117)</f>
        <v>0</v>
      </c>
      <c r="BU62" s="58" cm="1">
        <f t="array" ref="BU62">AnualidadPensionado(BU$1,$E62,$B62, $D62, Hombres!$A$1:$DW$117, Mujeres!$A$1:$DW$117)</f>
        <v>0</v>
      </c>
      <c r="BV62" s="58" cm="1">
        <f t="array" ref="BV62">AnualidadPensionado(BV$1,$E62,$B62, $D62, Hombres!$A$1:$DW$117, Mujeres!$A$1:$DW$117)</f>
        <v>0</v>
      </c>
      <c r="BW62" s="58" cm="1">
        <f t="array" ref="BW62">AnualidadPensionado(BW$1,$E62,$B62, $D62, Hombres!$A$1:$DW$117, Mujeres!$A$1:$DW$117)</f>
        <v>0</v>
      </c>
      <c r="BX62" s="58" cm="1">
        <f t="array" ref="BX62">AnualidadPensionado(BX$1,$E62,$B62, $D62, Hombres!$A$1:$DW$117, Mujeres!$A$1:$DW$117)</f>
        <v>0</v>
      </c>
      <c r="BY62" s="58" cm="1">
        <f t="array" ref="BY62">AnualidadPensionado(BY$1,$E62,$B62, $D62, Hombres!$A$1:$DW$117, Mujeres!$A$1:$DW$117)</f>
        <v>0</v>
      </c>
      <c r="BZ62" s="58" cm="1">
        <f t="array" ref="BZ62">AnualidadPensionado(BZ$1,$E62,$B62, $D62, Hombres!$A$1:$DW$117, Mujeres!$A$1:$DW$117)</f>
        <v>0</v>
      </c>
      <c r="CA62" s="58" cm="1">
        <f t="array" ref="CA62">AnualidadPensionado(CA$1,$E62,$B62, $D62, Hombres!$A$1:$DW$117, Mujeres!$A$1:$DW$117)</f>
        <v>0</v>
      </c>
      <c r="CB62" s="58" cm="1">
        <f t="array" ref="CB62">AnualidadPensionado(CB$1,$E62,$B62, $D62, Hombres!$A$1:$DW$117, Mujeres!$A$1:$DW$117)</f>
        <v>0</v>
      </c>
      <c r="CC62" s="58" cm="1">
        <f t="array" ref="CC62">AnualidadPensionado(CC$1,$E62,$B62, $D62, Hombres!$A$1:$DW$117, Mujeres!$A$1:$DW$117)</f>
        <v>0</v>
      </c>
      <c r="CD62" s="58" cm="1">
        <f t="array" ref="CD62">AnualidadPensionado(CD$1,$E62,$B62, $D62, Hombres!$A$1:$DW$117, Mujeres!$A$1:$DW$117)</f>
        <v>0</v>
      </c>
      <c r="CE62" s="58" cm="1">
        <f t="array" ref="CE62">AnualidadPensionado(CE$1,$E62,$B62, $D62, Hombres!$A$1:$DW$117, Mujeres!$A$1:$DW$117)</f>
        <v>0</v>
      </c>
      <c r="CF62" s="58" cm="1">
        <f t="array" ref="CF62">AnualidadPensionado(CF$1,$E62,$B62, $D62, Hombres!$A$1:$DW$117, Mujeres!$A$1:$DW$117)</f>
        <v>0</v>
      </c>
      <c r="CG62" s="58" cm="1">
        <f t="array" ref="CG62">AnualidadPensionado(CG$1,$E62,$B62, $D62, Hombres!$A$1:$DW$117, Mujeres!$A$1:$DW$117)</f>
        <v>0</v>
      </c>
      <c r="CH62" s="58" cm="1">
        <f t="array" ref="CH62">AnualidadPensionado(CH$1,$E62,$B62, $D62, Hombres!$A$1:$DW$117, Mujeres!$A$1:$DW$117)</f>
        <v>0</v>
      </c>
      <c r="CI62" s="58" cm="1">
        <f t="array" ref="CI62">AnualidadPensionado(CI$1,$E62,$B62, $D62, Hombres!$A$1:$DW$117, Mujeres!$A$1:$DW$117)</f>
        <v>0</v>
      </c>
      <c r="CJ62" s="58" cm="1">
        <f t="array" ref="CJ62">AnualidadPensionado(CJ$1,$E62,$B62, $D62, Hombres!$A$1:$DW$117, Mujeres!$A$1:$DW$117)</f>
        <v>0</v>
      </c>
      <c r="CK62" s="58" cm="1">
        <f t="array" ref="CK62">AnualidadPensionado(CK$1,$E62,$B62, $D62, Hombres!$A$1:$DW$117, Mujeres!$A$1:$DW$117)</f>
        <v>0</v>
      </c>
      <c r="CL62" s="58" cm="1">
        <f t="array" ref="CL62">AnualidadPensionado(CL$1,$E62,$B62, $D62, Hombres!$A$1:$DW$117, Mujeres!$A$1:$DW$117)</f>
        <v>0</v>
      </c>
      <c r="CM62" s="58" cm="1">
        <f t="array" ref="CM62">AnualidadPensionado(CM$1,$E62,$B62, $D62, Hombres!$A$1:$DW$117, Mujeres!$A$1:$DW$117)</f>
        <v>0</v>
      </c>
      <c r="CN62" s="58" cm="1">
        <f t="array" ref="CN62">AnualidadPensionado(CN$1,$E62,$B62, $D62, Hombres!$A$1:$DW$117, Mujeres!$A$1:$DW$117)</f>
        <v>0</v>
      </c>
      <c r="CO62" s="58" cm="1">
        <f t="array" ref="CO62">AnualidadPensionado(CO$1,$E62,$B62, $D62, Hombres!$A$1:$DW$117, Mujeres!$A$1:$DW$117)</f>
        <v>0</v>
      </c>
      <c r="CP62" s="58" cm="1">
        <f t="array" ref="CP62">AnualidadPensionado(CP$1,$E62,$B62, $D62, Hombres!$A$1:$DW$117, Mujeres!$A$1:$DW$117)</f>
        <v>0</v>
      </c>
      <c r="CQ62" s="58" cm="1">
        <f t="array" ref="CQ62">AnualidadPensionado(CQ$1,$E62,$B62, $D62, Hombres!$A$1:$DW$117, Mujeres!$A$1:$DW$117)</f>
        <v>0</v>
      </c>
      <c r="CR62" s="58" cm="1">
        <f t="array" ref="CR62">AnualidadPensionado(CR$1,$E62,$B62, $D62, Hombres!$A$1:$DW$117, Mujeres!$A$1:$DW$117)</f>
        <v>0</v>
      </c>
      <c r="CS62" s="58" cm="1">
        <f t="array" ref="CS62">AnualidadPensionado(CS$1,$E62,$B62, $D62, Hombres!$A$1:$DW$117, Mujeres!$A$1:$DW$117)</f>
        <v>0</v>
      </c>
      <c r="CT62" s="58" cm="1">
        <f t="array" ref="CT62">AnualidadPensionado(CT$1,$E62,$B62, $D62, Hombres!$A$1:$DW$117, Mujeres!$A$1:$DW$117)</f>
        <v>0</v>
      </c>
      <c r="CU62" s="58" cm="1">
        <f t="array" ref="CU62">AnualidadPensionado(CU$1,$E62,$B62, $D62, Hombres!$A$1:$DW$117, Mujeres!$A$1:$DW$117)</f>
        <v>0</v>
      </c>
      <c r="CV62" s="58" cm="1">
        <f t="array" ref="CV62">AnualidadPensionado(CV$1,$E62,$B62, $D62, Hombres!$A$1:$DW$117, Mujeres!$A$1:$DW$117)</f>
        <v>0</v>
      </c>
      <c r="CW62" s="58" cm="1">
        <f t="array" ref="CW62">AnualidadPensionado(CW$1,$E62,$B62, $D62, Hombres!$A$1:$DW$117, Mujeres!$A$1:$DW$117)</f>
        <v>0</v>
      </c>
      <c r="CX62" s="58" cm="1">
        <f t="array" ref="CX62">AnualidadPensionado(CX$1,$E62,$B62, $D62, Hombres!$A$1:$DW$117, Mujeres!$A$1:$DW$117)</f>
        <v>0</v>
      </c>
      <c r="CY62" s="58" cm="1">
        <f t="array" ref="CY62">AnualidadPensionado(CY$1,$E62,$B62, $D62, Hombres!$A$1:$DW$117, Mujeres!$A$1:$DW$117)</f>
        <v>0</v>
      </c>
    </row>
    <row r="63" spans="1:103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9"/>
      <c r="H63" s="58" cm="1">
        <f t="array" ref="H63">AnualidadPensionado(H$1,$E63,$B63, $D63, Hombres!$A$1:$DW$117, Mujeres!$A$1:$DW$117)</f>
        <v>1374777.3</v>
      </c>
      <c r="I63" s="58" cm="1">
        <f t="array" ref="I63">AnualidadPensionado(I$1,$E63,$B63, $D63, Hombres!$A$1:$DW$117, Mujeres!$A$1:$DW$117)</f>
        <v>1401925.9745646599</v>
      </c>
      <c r="J63" s="58" cm="1">
        <f t="array" ref="J63">AnualidadPensionado(J$1,$E63,$B63, $D63, Hombres!$A$1:$DW$117, Mujeres!$A$1:$DW$117)</f>
        <v>1428332.1250973931</v>
      </c>
      <c r="K63" s="58" cm="1">
        <f t="array" ref="K63">AnualidadPensionado(K$1,$E63,$B63, $D63, Hombres!$A$1:$DW$117, Mujeres!$A$1:$DW$117)</f>
        <v>1453586.6039494562</v>
      </c>
      <c r="L63" s="58" cm="1">
        <f t="array" ref="L63">AnualidadPensionado(L$1,$E63,$B63, $D63, Hombres!$A$1:$DW$117, Mujeres!$A$1:$DW$117)</f>
        <v>1477253.5216488577</v>
      </c>
      <c r="M63" s="58" cm="1">
        <f t="array" ref="M63">AnualidadPensionado(M$1,$E63,$B63, $D63, Hombres!$A$1:$DW$117, Mujeres!$A$1:$DW$117)</f>
        <v>1499112.1288309491</v>
      </c>
      <c r="N63" s="58" cm="1">
        <f t="array" ref="N63">AnualidadPensionado(N$1,$E63,$B63, $D63, Hombres!$A$1:$DW$117, Mujeres!$A$1:$DW$117)</f>
        <v>1519171.5188626805</v>
      </c>
      <c r="O63" s="58" cm="1">
        <f t="array" ref="O63">AnualidadPensionado(O$1,$E63,$B63, $D63, Hombres!$A$1:$DW$117, Mujeres!$A$1:$DW$117)</f>
        <v>1537392.8585636863</v>
      </c>
      <c r="P63" s="58" cm="1">
        <f t="array" ref="P63">AnualidadPensionado(P$1,$E63,$B63, $D63, Hombres!$A$1:$DW$117, Mujeres!$A$1:$DW$117)</f>
        <v>1553430.0829990075</v>
      </c>
      <c r="Q63" s="58" cm="1">
        <f t="array" ref="Q63">AnualidadPensionado(Q$1,$E63,$B63, $D63, Hombres!$A$1:$DW$117, Mujeres!$A$1:$DW$117)</f>
        <v>1566654.3773720951</v>
      </c>
      <c r="R63" s="58" cm="1">
        <f t="array" ref="R63">AnualidadPensionado(R$1,$E63,$B63, $D63, Hombres!$A$1:$DW$117, Mujeres!$A$1:$DW$117)</f>
        <v>1576327.9323565708</v>
      </c>
      <c r="S63" s="58" cm="1">
        <f t="array" ref="S63">AnualidadPensionado(S$1,$E63,$B63, $D63, Hombres!$A$1:$DW$117, Mujeres!$A$1:$DW$117)</f>
        <v>1581740.4466243249</v>
      </c>
      <c r="T63" s="58" cm="1">
        <f t="array" ref="T63">AnualidadPensionado(T$1,$E63,$B63, $D63, Hombres!$A$1:$DW$117, Mujeres!$A$1:$DW$117)</f>
        <v>1580496.4172534975</v>
      </c>
      <c r="U63" s="58" cm="1">
        <f t="array" ref="U63">AnualidadPensionado(U$1,$E63,$B63, $D63, Hombres!$A$1:$DW$117, Mujeres!$A$1:$DW$117)</f>
        <v>1573969.3289839202</v>
      </c>
      <c r="V63" s="58" cm="1">
        <f t="array" ref="V63">AnualidadPensionado(V$1,$E63,$B63, $D63, Hombres!$A$1:$DW$117, Mujeres!$A$1:$DW$117)</f>
        <v>1561567.7460482849</v>
      </c>
      <c r="W63" s="58" cm="1">
        <f t="array" ref="W63">AnualidadPensionado(W$1,$E63,$B63, $D63, Hombres!$A$1:$DW$117, Mujeres!$A$1:$DW$117)</f>
        <v>1542768.4551384686</v>
      </c>
      <c r="X63" s="58" cm="1">
        <f t="array" ref="X63">AnualidadPensionado(X$1,$E63,$B63, $D63, Hombres!$A$1:$DW$117, Mujeres!$A$1:$DW$117)</f>
        <v>1517128.6539274054</v>
      </c>
      <c r="Y63" s="58" cm="1">
        <f t="array" ref="Y63">AnualidadPensionado(Y$1,$E63,$B63, $D63, Hombres!$A$1:$DW$117, Mujeres!$A$1:$DW$117)</f>
        <v>1484190.2024169408</v>
      </c>
      <c r="Z63" s="58" cm="1">
        <f t="array" ref="Z63">AnualidadPensionado(Z$1,$E63,$B63, $D63, Hombres!$A$1:$DW$117, Mujeres!$A$1:$DW$117)</f>
        <v>1443477.0025059404</v>
      </c>
      <c r="AA63" s="58" cm="1">
        <f t="array" ref="AA63">AnualidadPensionado(AA$1,$E63,$B63, $D63, Hombres!$A$1:$DW$117, Mujeres!$A$1:$DW$117)</f>
        <v>1394611.7247046707</v>
      </c>
      <c r="AB63" s="58" cm="1">
        <f t="array" ref="AB63">AnualidadPensionado(AB$1,$E63,$B63, $D63, Hombres!$A$1:$DW$117, Mujeres!$A$1:$DW$117)</f>
        <v>1337455.970267487</v>
      </c>
      <c r="AC63" s="58" cm="1">
        <f t="array" ref="AC63">AnualidadPensionado(AC$1,$E63,$B63, $D63, Hombres!$A$1:$DW$117, Mujeres!$A$1:$DW$117)</f>
        <v>1272123.9986043067</v>
      </c>
      <c r="AD63" s="58" cm="1">
        <f t="array" ref="AD63">AnualidadPensionado(AD$1,$E63,$B63, $D63, Hombres!$A$1:$DW$117, Mujeres!$A$1:$DW$117)</f>
        <v>1198873.9538530724</v>
      </c>
      <c r="AE63" s="58" cm="1">
        <f t="array" ref="AE63">AnualidadPensionado(AE$1,$E63,$B63, $D63, Hombres!$A$1:$DW$117, Mujeres!$A$1:$DW$117)</f>
        <v>1118130.6118919784</v>
      </c>
      <c r="AF63" s="58" cm="1">
        <f t="array" ref="AF63">AnualidadPensionado(AF$1,$E63,$B63, $D63, Hombres!$A$1:$DW$117, Mujeres!$A$1:$DW$117)</f>
        <v>1030609.1216195541</v>
      </c>
      <c r="AG63" s="58" cm="1">
        <f t="array" ref="AG63">AnualidadPensionado(AG$1,$E63,$B63, $D63, Hombres!$A$1:$DW$117, Mujeres!$A$1:$DW$117)</f>
        <v>937434.41815033695</v>
      </c>
      <c r="AH63" s="58" cm="1">
        <f t="array" ref="AH63">AnualidadPensionado(AH$1,$E63,$B63, $D63, Hombres!$A$1:$DW$117, Mujeres!$A$1:$DW$117)</f>
        <v>840104.21257373178</v>
      </c>
      <c r="AI63" s="58" cm="1">
        <f t="array" ref="AI63">AnualidadPensionado(AI$1,$E63,$B63, $D63, Hombres!$A$1:$DW$117, Mujeres!$A$1:$DW$117)</f>
        <v>740372.70779999648</v>
      </c>
      <c r="AJ63" s="58" cm="1">
        <f t="array" ref="AJ63">AnualidadPensionado(AJ$1,$E63,$B63, $D63, Hombres!$A$1:$DW$117, Mujeres!$A$1:$DW$117)</f>
        <v>640208.46821643249</v>
      </c>
      <c r="AK63" s="58" cm="1">
        <f t="array" ref="AK63">AnualidadPensionado(AK$1,$E63,$B63, $D63, Hombres!$A$1:$DW$117, Mujeres!$A$1:$DW$117)</f>
        <v>541794.52260405407</v>
      </c>
      <c r="AL63" s="58" cm="1">
        <f t="array" ref="AL63">AnualidadPensionado(AL$1,$E63,$B63, $D63, Hombres!$A$1:$DW$117, Mujeres!$A$1:$DW$117)</f>
        <v>447474.03374486143</v>
      </c>
      <c r="AM63" s="58" cm="1">
        <f t="array" ref="AM63">AnualidadPensionado(AM$1,$E63,$B63, $D63, Hombres!$A$1:$DW$117, Mujeres!$A$1:$DW$117)</f>
        <v>359542.16564337525</v>
      </c>
      <c r="AN63" s="58" cm="1">
        <f t="array" ref="AN63">AnualidadPensionado(AN$1,$E63,$B63, $D63, Hombres!$A$1:$DW$117, Mujeres!$A$1:$DW$117)</f>
        <v>280008.54824359104</v>
      </c>
      <c r="AO63" s="58" cm="1">
        <f t="array" ref="AO63">AnualidadPensionado(AO$1,$E63,$B63, $D63, Hombres!$A$1:$DW$117, Mujeres!$A$1:$DW$117)</f>
        <v>210440.91640749009</v>
      </c>
      <c r="AP63" s="58" cm="1">
        <f t="array" ref="AP63">AnualidadPensionado(AP$1,$E63,$B63, $D63, Hombres!$A$1:$DW$117, Mujeres!$A$1:$DW$117)</f>
        <v>151852.31760839879</v>
      </c>
      <c r="AQ63" s="58" cm="1">
        <f t="array" ref="AQ63">AnualidadPensionado(AQ$1,$E63,$B63, $D63, Hombres!$A$1:$DW$117, Mujeres!$A$1:$DW$117)</f>
        <v>104601.99753558789</v>
      </c>
      <c r="AR63" s="58" cm="1">
        <f t="array" ref="AR63">AnualidadPensionado(AR$1,$E63,$B63, $D63, Hombres!$A$1:$DW$117, Mujeres!$A$1:$DW$117)</f>
        <v>68326.460352963753</v>
      </c>
      <c r="AS63" s="58" cm="1">
        <f t="array" ref="AS63">AnualidadPensionado(AS$1,$E63,$B63, $D63, Hombres!$A$1:$DW$117, Mujeres!$A$1:$DW$117)</f>
        <v>41986.578798356757</v>
      </c>
      <c r="AT63" s="58" cm="1">
        <f t="array" ref="AT63">AnualidadPensionado(AT$1,$E63,$B63, $D63, Hombres!$A$1:$DW$117, Mujeres!$A$1:$DW$117)</f>
        <v>24040.125516100328</v>
      </c>
      <c r="AU63" s="58" cm="1">
        <f t="array" ref="AU63">AnualidadPensionado(AU$1,$E63,$B63, $D63, Hombres!$A$1:$DW$117, Mujeres!$A$1:$DW$117)</f>
        <v>12677.83773416459</v>
      </c>
      <c r="AV63" s="58" cm="1">
        <f t="array" ref="AV63">AnualidadPensionado(AV$1,$E63,$B63, $D63, Hombres!$A$1:$DW$117, Mujeres!$A$1:$DW$117)</f>
        <v>6072.032101336119</v>
      </c>
      <c r="AW63" s="58" cm="1">
        <f t="array" ref="AW63">AnualidadPensionado(AW$1,$E63,$B63, $D63, Hombres!$A$1:$DW$117, Mujeres!$A$1:$DW$117)</f>
        <v>2595.1317564535357</v>
      </c>
      <c r="AX63" s="58" cm="1">
        <f t="array" ref="AX63">AnualidadPensionado(AX$1,$E63,$B63, $D63, Hombres!$A$1:$DW$117, Mujeres!$A$1:$DW$117)</f>
        <v>967.34844946750309</v>
      </c>
      <c r="AY63" s="58" cm="1">
        <f t="array" ref="AY63">AnualidadPensionado(AY$1,$E63,$B63, $D63, Hombres!$A$1:$DW$117, Mujeres!$A$1:$DW$117)</f>
        <v>304.91857609647559</v>
      </c>
      <c r="AZ63" s="58" cm="1">
        <f t="array" ref="AZ63">AnualidadPensionado(AZ$1,$E63,$B63, $D63, Hombres!$A$1:$DW$117, Mujeres!$A$1:$DW$117)</f>
        <v>77.769621266439657</v>
      </c>
      <c r="BA63" s="58" cm="1">
        <f t="array" ref="BA63">AnualidadPensionado(BA$1,$E63,$B63, $D63, Hombres!$A$1:$DW$117, Mujeres!$A$1:$DW$117)</f>
        <v>14.979535173239551</v>
      </c>
      <c r="BB63" s="58" cm="1">
        <f t="array" ref="BB63">AnualidadPensionado(BB$1,$E63,$B63, $D63, Hombres!$A$1:$DW$117, Mujeres!$A$1:$DW$117)</f>
        <v>1.921221614501925</v>
      </c>
      <c r="BC63" s="58" cm="1">
        <f t="array" ref="BC63">AnualidadPensionado(BC$1,$E63,$B63, $D63, Hombres!$A$1:$DW$117, Mujeres!$A$1:$DW$117)</f>
        <v>0</v>
      </c>
      <c r="BD63" s="58" cm="1">
        <f t="array" ref="BD63">AnualidadPensionado(BD$1,$E63,$B63, $D63, Hombres!$A$1:$DW$117, Mujeres!$A$1:$DW$117)</f>
        <v>0</v>
      </c>
      <c r="BE63" s="58" cm="1">
        <f t="array" ref="BE63">AnualidadPensionado(BE$1,$E63,$B63, $D63, Hombres!$A$1:$DW$117, Mujeres!$A$1:$DW$117)</f>
        <v>0</v>
      </c>
      <c r="BF63" s="58" cm="1">
        <f t="array" ref="BF63">AnualidadPensionado(BF$1,$E63,$B63, $D63, Hombres!$A$1:$DW$117, Mujeres!$A$1:$DW$117)</f>
        <v>0</v>
      </c>
      <c r="BG63" s="58" cm="1">
        <f t="array" ref="BG63">AnualidadPensionado(BG$1,$E63,$B63, $D63, Hombres!$A$1:$DW$117, Mujeres!$A$1:$DW$117)</f>
        <v>0</v>
      </c>
      <c r="BH63" s="58" cm="1">
        <f t="array" ref="BH63">AnualidadPensionado(BH$1,$E63,$B63, $D63, Hombres!$A$1:$DW$117, Mujeres!$A$1:$DW$117)</f>
        <v>0</v>
      </c>
      <c r="BI63" s="58" cm="1">
        <f t="array" ref="BI63">AnualidadPensionado(BI$1,$E63,$B63, $D63, Hombres!$A$1:$DW$117, Mujeres!$A$1:$DW$117)</f>
        <v>0</v>
      </c>
      <c r="BJ63" s="58" cm="1">
        <f t="array" ref="BJ63">AnualidadPensionado(BJ$1,$E63,$B63, $D63, Hombres!$A$1:$DW$117, Mujeres!$A$1:$DW$117)</f>
        <v>0</v>
      </c>
      <c r="BK63" s="58" cm="1">
        <f t="array" ref="BK63">AnualidadPensionado(BK$1,$E63,$B63, $D63, Hombres!$A$1:$DW$117, Mujeres!$A$1:$DW$117)</f>
        <v>0</v>
      </c>
      <c r="BL63" s="58" cm="1">
        <f t="array" ref="BL63">AnualidadPensionado(BL$1,$E63,$B63, $D63, Hombres!$A$1:$DW$117, Mujeres!$A$1:$DW$117)</f>
        <v>0</v>
      </c>
      <c r="BM63" s="58" cm="1">
        <f t="array" ref="BM63">AnualidadPensionado(BM$1,$E63,$B63, $D63, Hombres!$A$1:$DW$117, Mujeres!$A$1:$DW$117)</f>
        <v>0</v>
      </c>
      <c r="BN63" s="58" cm="1">
        <f t="array" ref="BN63">AnualidadPensionado(BN$1,$E63,$B63, $D63, Hombres!$A$1:$DW$117, Mujeres!$A$1:$DW$117)</f>
        <v>0</v>
      </c>
      <c r="BO63" s="58" cm="1">
        <f t="array" ref="BO63">AnualidadPensionado(BO$1,$E63,$B63, $D63, Hombres!$A$1:$DW$117, Mujeres!$A$1:$DW$117)</f>
        <v>0</v>
      </c>
      <c r="BP63" s="58" cm="1">
        <f t="array" ref="BP63">AnualidadPensionado(BP$1,$E63,$B63, $D63, Hombres!$A$1:$DW$117, Mujeres!$A$1:$DW$117)</f>
        <v>0</v>
      </c>
      <c r="BQ63" s="58" cm="1">
        <f t="array" ref="BQ63">AnualidadPensionado(BQ$1,$E63,$B63, $D63, Hombres!$A$1:$DW$117, Mujeres!$A$1:$DW$117)</f>
        <v>0</v>
      </c>
      <c r="BR63" s="58" cm="1">
        <f t="array" ref="BR63">AnualidadPensionado(BR$1,$E63,$B63, $D63, Hombres!$A$1:$DW$117, Mujeres!$A$1:$DW$117)</f>
        <v>0</v>
      </c>
      <c r="BS63" s="58" cm="1">
        <f t="array" ref="BS63">AnualidadPensionado(BS$1,$E63,$B63, $D63, Hombres!$A$1:$DW$117, Mujeres!$A$1:$DW$117)</f>
        <v>0</v>
      </c>
      <c r="BT63" s="58" cm="1">
        <f t="array" ref="BT63">AnualidadPensionado(BT$1,$E63,$B63, $D63, Hombres!$A$1:$DW$117, Mujeres!$A$1:$DW$117)</f>
        <v>0</v>
      </c>
      <c r="BU63" s="58" cm="1">
        <f t="array" ref="BU63">AnualidadPensionado(BU$1,$E63,$B63, $D63, Hombres!$A$1:$DW$117, Mujeres!$A$1:$DW$117)</f>
        <v>0</v>
      </c>
      <c r="BV63" s="58" cm="1">
        <f t="array" ref="BV63">AnualidadPensionado(BV$1,$E63,$B63, $D63, Hombres!$A$1:$DW$117, Mujeres!$A$1:$DW$117)</f>
        <v>0</v>
      </c>
      <c r="BW63" s="58" cm="1">
        <f t="array" ref="BW63">AnualidadPensionado(BW$1,$E63,$B63, $D63, Hombres!$A$1:$DW$117, Mujeres!$A$1:$DW$117)</f>
        <v>0</v>
      </c>
      <c r="BX63" s="58" cm="1">
        <f t="array" ref="BX63">AnualidadPensionado(BX$1,$E63,$B63, $D63, Hombres!$A$1:$DW$117, Mujeres!$A$1:$DW$117)</f>
        <v>0</v>
      </c>
      <c r="BY63" s="58" cm="1">
        <f t="array" ref="BY63">AnualidadPensionado(BY$1,$E63,$B63, $D63, Hombres!$A$1:$DW$117, Mujeres!$A$1:$DW$117)</f>
        <v>0</v>
      </c>
      <c r="BZ63" s="58" cm="1">
        <f t="array" ref="BZ63">AnualidadPensionado(BZ$1,$E63,$B63, $D63, Hombres!$A$1:$DW$117, Mujeres!$A$1:$DW$117)</f>
        <v>0</v>
      </c>
      <c r="CA63" s="58" cm="1">
        <f t="array" ref="CA63">AnualidadPensionado(CA$1,$E63,$B63, $D63, Hombres!$A$1:$DW$117, Mujeres!$A$1:$DW$117)</f>
        <v>0</v>
      </c>
      <c r="CB63" s="58" cm="1">
        <f t="array" ref="CB63">AnualidadPensionado(CB$1,$E63,$B63, $D63, Hombres!$A$1:$DW$117, Mujeres!$A$1:$DW$117)</f>
        <v>0</v>
      </c>
      <c r="CC63" s="58" cm="1">
        <f t="array" ref="CC63">AnualidadPensionado(CC$1,$E63,$B63, $D63, Hombres!$A$1:$DW$117, Mujeres!$A$1:$DW$117)</f>
        <v>0</v>
      </c>
      <c r="CD63" s="58" cm="1">
        <f t="array" ref="CD63">AnualidadPensionado(CD$1,$E63,$B63, $D63, Hombres!$A$1:$DW$117, Mujeres!$A$1:$DW$117)</f>
        <v>0</v>
      </c>
      <c r="CE63" s="58" cm="1">
        <f t="array" ref="CE63">AnualidadPensionado(CE$1,$E63,$B63, $D63, Hombres!$A$1:$DW$117, Mujeres!$A$1:$DW$117)</f>
        <v>0</v>
      </c>
      <c r="CF63" s="58" cm="1">
        <f t="array" ref="CF63">AnualidadPensionado(CF$1,$E63,$B63, $D63, Hombres!$A$1:$DW$117, Mujeres!$A$1:$DW$117)</f>
        <v>0</v>
      </c>
      <c r="CG63" s="58" cm="1">
        <f t="array" ref="CG63">AnualidadPensionado(CG$1,$E63,$B63, $D63, Hombres!$A$1:$DW$117, Mujeres!$A$1:$DW$117)</f>
        <v>0</v>
      </c>
      <c r="CH63" s="58" cm="1">
        <f t="array" ref="CH63">AnualidadPensionado(CH$1,$E63,$B63, $D63, Hombres!$A$1:$DW$117, Mujeres!$A$1:$DW$117)</f>
        <v>0</v>
      </c>
      <c r="CI63" s="58" cm="1">
        <f t="array" ref="CI63">AnualidadPensionado(CI$1,$E63,$B63, $D63, Hombres!$A$1:$DW$117, Mujeres!$A$1:$DW$117)</f>
        <v>0</v>
      </c>
      <c r="CJ63" s="58" cm="1">
        <f t="array" ref="CJ63">AnualidadPensionado(CJ$1,$E63,$B63, $D63, Hombres!$A$1:$DW$117, Mujeres!$A$1:$DW$117)</f>
        <v>0</v>
      </c>
      <c r="CK63" s="58" cm="1">
        <f t="array" ref="CK63">AnualidadPensionado(CK$1,$E63,$B63, $D63, Hombres!$A$1:$DW$117, Mujeres!$A$1:$DW$117)</f>
        <v>0</v>
      </c>
      <c r="CL63" s="58" cm="1">
        <f t="array" ref="CL63">AnualidadPensionado(CL$1,$E63,$B63, $D63, Hombres!$A$1:$DW$117, Mujeres!$A$1:$DW$117)</f>
        <v>0</v>
      </c>
      <c r="CM63" s="58" cm="1">
        <f t="array" ref="CM63">AnualidadPensionado(CM$1,$E63,$B63, $D63, Hombres!$A$1:$DW$117, Mujeres!$A$1:$DW$117)</f>
        <v>0</v>
      </c>
      <c r="CN63" s="58" cm="1">
        <f t="array" ref="CN63">AnualidadPensionado(CN$1,$E63,$B63, $D63, Hombres!$A$1:$DW$117, Mujeres!$A$1:$DW$117)</f>
        <v>0</v>
      </c>
      <c r="CO63" s="58" cm="1">
        <f t="array" ref="CO63">AnualidadPensionado(CO$1,$E63,$B63, $D63, Hombres!$A$1:$DW$117, Mujeres!$A$1:$DW$117)</f>
        <v>0</v>
      </c>
      <c r="CP63" s="58" cm="1">
        <f t="array" ref="CP63">AnualidadPensionado(CP$1,$E63,$B63, $D63, Hombres!$A$1:$DW$117, Mujeres!$A$1:$DW$117)</f>
        <v>0</v>
      </c>
      <c r="CQ63" s="58" cm="1">
        <f t="array" ref="CQ63">AnualidadPensionado(CQ$1,$E63,$B63, $D63, Hombres!$A$1:$DW$117, Mujeres!$A$1:$DW$117)</f>
        <v>0</v>
      </c>
      <c r="CR63" s="58" cm="1">
        <f t="array" ref="CR63">AnualidadPensionado(CR$1,$E63,$B63, $D63, Hombres!$A$1:$DW$117, Mujeres!$A$1:$DW$117)</f>
        <v>0</v>
      </c>
      <c r="CS63" s="58" cm="1">
        <f t="array" ref="CS63">AnualidadPensionado(CS$1,$E63,$B63, $D63, Hombres!$A$1:$DW$117, Mujeres!$A$1:$DW$117)</f>
        <v>0</v>
      </c>
      <c r="CT63" s="58" cm="1">
        <f t="array" ref="CT63">AnualidadPensionado(CT$1,$E63,$B63, $D63, Hombres!$A$1:$DW$117, Mujeres!$A$1:$DW$117)</f>
        <v>0</v>
      </c>
      <c r="CU63" s="58" cm="1">
        <f t="array" ref="CU63">AnualidadPensionado(CU$1,$E63,$B63, $D63, Hombres!$A$1:$DW$117, Mujeres!$A$1:$DW$117)</f>
        <v>0</v>
      </c>
      <c r="CV63" s="58" cm="1">
        <f t="array" ref="CV63">AnualidadPensionado(CV$1,$E63,$B63, $D63, Hombres!$A$1:$DW$117, Mujeres!$A$1:$DW$117)</f>
        <v>0</v>
      </c>
      <c r="CW63" s="58" cm="1">
        <f t="array" ref="CW63">AnualidadPensionado(CW$1,$E63,$B63, $D63, Hombres!$A$1:$DW$117, Mujeres!$A$1:$DW$117)</f>
        <v>0</v>
      </c>
      <c r="CX63" s="58" cm="1">
        <f t="array" ref="CX63">AnualidadPensionado(CX$1,$E63,$B63, $D63, Hombres!$A$1:$DW$117, Mujeres!$A$1:$DW$117)</f>
        <v>0</v>
      </c>
      <c r="CY63" s="58" cm="1">
        <f t="array" ref="CY63">AnualidadPensionado(CY$1,$E63,$B63, $D63, Hombres!$A$1:$DW$117, Mujeres!$A$1:$DW$117)</f>
        <v>0</v>
      </c>
    </row>
    <row r="64" spans="1:103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9"/>
      <c r="H64" s="58" cm="1">
        <f t="array" ref="H64">AnualidadPensionado(H$1,$E64,$B64, $D64, Hombres!$A$1:$DW$117, Mujeres!$A$1:$DW$117)</f>
        <v>1877230.55</v>
      </c>
      <c r="I64" s="58" cm="1">
        <f t="array" ref="I64">AnualidadPensionado(I$1,$E64,$B64, $D64, Hombres!$A$1:$DW$117, Mujeres!$A$1:$DW$117)</f>
        <v>1914301.5150826992</v>
      </c>
      <c r="J64" s="58" cm="1">
        <f t="array" ref="J64">AnualidadPensionado(J$1,$E64,$B64, $D64, Hombres!$A$1:$DW$117, Mujeres!$A$1:$DW$117)</f>
        <v>1950358.578643427</v>
      </c>
      <c r="K64" s="58" cm="1">
        <f t="array" ref="K64">AnualidadPensionado(K$1,$E64,$B64, $D64, Hombres!$A$1:$DW$117, Mujeres!$A$1:$DW$117)</f>
        <v>1984843.0578572033</v>
      </c>
      <c r="L64" s="58" cm="1">
        <f t="array" ref="L64">AnualidadPensionado(L$1,$E64,$B64, $D64, Hombres!$A$1:$DW$117, Mujeres!$A$1:$DW$117)</f>
        <v>2017159.7544811966</v>
      </c>
      <c r="M64" s="58" cm="1">
        <f t="array" ref="M64">AnualidadPensionado(M$1,$E64,$B64, $D64, Hombres!$A$1:$DW$117, Mujeres!$A$1:$DW$117)</f>
        <v>2047007.2397303865</v>
      </c>
      <c r="N64" s="58" cm="1">
        <f t="array" ref="N64">AnualidadPensionado(N$1,$E64,$B64, $D64, Hombres!$A$1:$DW$117, Mujeres!$A$1:$DW$117)</f>
        <v>2074397.9304131116</v>
      </c>
      <c r="O64" s="58" cm="1">
        <f t="array" ref="O64">AnualidadPensionado(O$1,$E64,$B64, $D64, Hombres!$A$1:$DW$117, Mujeres!$A$1:$DW$117)</f>
        <v>2099278.8006083462</v>
      </c>
      <c r="P64" s="58" cm="1">
        <f t="array" ref="P64">AnualidadPensionado(P$1,$E64,$B64, $D64, Hombres!$A$1:$DW$117, Mujeres!$A$1:$DW$117)</f>
        <v>2121177.3056587218</v>
      </c>
      <c r="Q64" s="58" cm="1">
        <f t="array" ref="Q64">AnualidadPensionado(Q$1,$E64,$B64, $D64, Hombres!$A$1:$DW$117, Mujeres!$A$1:$DW$117)</f>
        <v>2139234.8116994114</v>
      </c>
      <c r="R64" s="58" cm="1">
        <f t="array" ref="R64">AnualidadPensionado(R$1,$E64,$B64, $D64, Hombres!$A$1:$DW$117, Mujeres!$A$1:$DW$117)</f>
        <v>2152443.8550433498</v>
      </c>
      <c r="S64" s="58" cm="1">
        <f t="array" ref="S64">AnualidadPensionado(S$1,$E64,$B64, $D64, Hombres!$A$1:$DW$117, Mujeres!$A$1:$DW$117)</f>
        <v>2159834.5336177917</v>
      </c>
      <c r="T64" s="58" cm="1">
        <f t="array" ref="T64">AnualidadPensionado(T$1,$E64,$B64, $D64, Hombres!$A$1:$DW$117, Mujeres!$A$1:$DW$117)</f>
        <v>2158135.8367161085</v>
      </c>
      <c r="U64" s="58" cm="1">
        <f t="array" ref="U64">AnualidadPensionado(U$1,$E64,$B64, $D64, Hombres!$A$1:$DW$117, Mujeres!$A$1:$DW$117)</f>
        <v>2149223.229923578</v>
      </c>
      <c r="V64" s="58" cm="1">
        <f t="array" ref="V64">AnualidadPensionado(V$1,$E64,$B64, $D64, Hombres!$A$1:$DW$117, Mujeres!$A$1:$DW$117)</f>
        <v>2132289.1196824983</v>
      </c>
      <c r="W64" s="58" cm="1">
        <f t="array" ref="W64">AnualidadPensionado(W$1,$E64,$B64, $D64, Hombres!$A$1:$DW$117, Mujeres!$A$1:$DW$117)</f>
        <v>2106619.068820992</v>
      </c>
      <c r="X64" s="58" cm="1">
        <f t="array" ref="X64">AnualidadPensionado(X$1,$E64,$B64, $D64, Hombres!$A$1:$DW$117, Mujeres!$A$1:$DW$117)</f>
        <v>2071608.4397326775</v>
      </c>
      <c r="Y64" s="58" cm="1">
        <f t="array" ref="Y64">AnualidadPensionado(Y$1,$E64,$B64, $D64, Hombres!$A$1:$DW$117, Mujeres!$A$1:$DW$117)</f>
        <v>2026631.6515320446</v>
      </c>
      <c r="Z64" s="58" cm="1">
        <f t="array" ref="Z64">AnualidadPensionado(Z$1,$E64,$B64, $D64, Hombres!$A$1:$DW$117, Mujeres!$A$1:$DW$117)</f>
        <v>1971038.6019077983</v>
      </c>
      <c r="AA64" s="58" cm="1">
        <f t="array" ref="AA64">AnualidadPensionado(AA$1,$E64,$B64, $D64, Hombres!$A$1:$DW$117, Mujeres!$A$1:$DW$117)</f>
        <v>1904314.0550864476</v>
      </c>
      <c r="AB64" s="58" cm="1">
        <f t="array" ref="AB64">AnualidadPensionado(AB$1,$E64,$B64, $D64, Hombres!$A$1:$DW$117, Mujeres!$A$1:$DW$117)</f>
        <v>1826269.0303847888</v>
      </c>
      <c r="AC64" s="58" cm="1">
        <f t="array" ref="AC64">AnualidadPensionado(AC$1,$E64,$B64, $D64, Hombres!$A$1:$DW$117, Mujeres!$A$1:$DW$117)</f>
        <v>1737059.5467121564</v>
      </c>
      <c r="AD64" s="58" cm="1">
        <f t="array" ref="AD64">AnualidadPensionado(AD$1,$E64,$B64, $D64, Hombres!$A$1:$DW$117, Mujeres!$A$1:$DW$117)</f>
        <v>1637038.0946588786</v>
      </c>
      <c r="AE64" s="58" cm="1">
        <f t="array" ref="AE64">AnualidadPensionado(AE$1,$E64,$B64, $D64, Hombres!$A$1:$DW$117, Mujeres!$A$1:$DW$117)</f>
        <v>1526784.6970806217</v>
      </c>
      <c r="AF64" s="58" cm="1">
        <f t="array" ref="AF64">AnualidadPensionado(AF$1,$E64,$B64, $D64, Hombres!$A$1:$DW$117, Mujeres!$A$1:$DW$117)</f>
        <v>1407275.8753093265</v>
      </c>
      <c r="AG64" s="58" cm="1">
        <f t="array" ref="AG64">AnualidadPensionado(AG$1,$E64,$B64, $D64, Hombres!$A$1:$DW$117, Mujeres!$A$1:$DW$117)</f>
        <v>1280047.7054525753</v>
      </c>
      <c r="AH64" s="58" cm="1">
        <f t="array" ref="AH64">AnualidadPensionado(AH$1,$E64,$B64, $D64, Hombres!$A$1:$DW$117, Mujeres!$A$1:$DW$117)</f>
        <v>1147145.2816591482</v>
      </c>
      <c r="AI64" s="58" cm="1">
        <f t="array" ref="AI64">AnualidadPensionado(AI$1,$E64,$B64, $D64, Hombres!$A$1:$DW$117, Mujeres!$A$1:$DW$117)</f>
        <v>1010963.9324626443</v>
      </c>
      <c r="AJ64" s="58" cm="1">
        <f t="array" ref="AJ64">AnualidadPensionado(AJ$1,$E64,$B64, $D64, Hombres!$A$1:$DW$117, Mujeres!$A$1:$DW$117)</f>
        <v>874191.69265057764</v>
      </c>
      <c r="AK64" s="58" cm="1">
        <f t="array" ref="AK64">AnualidadPensionado(AK$1,$E64,$B64, $D64, Hombres!$A$1:$DW$117, Mujeres!$A$1:$DW$117)</f>
        <v>739809.44379500288</v>
      </c>
      <c r="AL64" s="58" cm="1">
        <f t="array" ref="AL64">AnualidadPensionado(AL$1,$E64,$B64, $D64, Hombres!$A$1:$DW$117, Mujeres!$A$1:$DW$117)</f>
        <v>611016.72720198741</v>
      </c>
      <c r="AM64" s="58" cm="1">
        <f t="array" ref="AM64">AnualidadPensionado(AM$1,$E64,$B64, $D64, Hombres!$A$1:$DW$117, Mujeres!$A$1:$DW$117)</f>
        <v>490947.54281941109</v>
      </c>
      <c r="AN64" s="58" cm="1">
        <f t="array" ref="AN64">AnualidadPensionado(AN$1,$E64,$B64, $D64, Hombres!$A$1:$DW$117, Mujeres!$A$1:$DW$117)</f>
        <v>382345.99962046067</v>
      </c>
      <c r="AO64" s="58" cm="1">
        <f t="array" ref="AO64">AnualidadPensionado(AO$1,$E64,$B64, $D64, Hombres!$A$1:$DW$117, Mujeres!$A$1:$DW$117)</f>
        <v>287352.80779667856</v>
      </c>
      <c r="AP64" s="58" cm="1">
        <f t="array" ref="AP64">AnualidadPensionado(AP$1,$E64,$B64, $D64, Hombres!$A$1:$DW$117, Mujeres!$A$1:$DW$117)</f>
        <v>207351.26314843079</v>
      </c>
      <c r="AQ64" s="58" cm="1">
        <f t="array" ref="AQ64">AnualidadPensionado(AQ$1,$E64,$B64, $D64, Hombres!$A$1:$DW$117, Mujeres!$A$1:$DW$117)</f>
        <v>142831.90838605663</v>
      </c>
      <c r="AR64" s="58" cm="1">
        <f t="array" ref="AR64">AnualidadPensionado(AR$1,$E64,$B64, $D64, Hombres!$A$1:$DW$117, Mujeres!$A$1:$DW$117)</f>
        <v>93298.397309838721</v>
      </c>
      <c r="AS64" s="58" cm="1">
        <f t="array" ref="AS64">AnualidadPensionado(AS$1,$E64,$B64, $D64, Hombres!$A$1:$DW$117, Mujeres!$A$1:$DW$117)</f>
        <v>57331.822696125106</v>
      </c>
      <c r="AT64" s="58" cm="1">
        <f t="array" ref="AT64">AnualidadPensionado(AT$1,$E64,$B64, $D64, Hombres!$A$1:$DW$117, Mujeres!$A$1:$DW$117)</f>
        <v>32826.304336460933</v>
      </c>
      <c r="AU64" s="58" cm="1">
        <f t="array" ref="AU64">AnualidadPensionado(AU$1,$E64,$B64, $D64, Hombres!$A$1:$DW$117, Mujeres!$A$1:$DW$117)</f>
        <v>17311.330571516239</v>
      </c>
      <c r="AV64" s="58" cm="1">
        <f t="array" ref="AV64">AnualidadPensionado(AV$1,$E64,$B64, $D64, Hombres!$A$1:$DW$117, Mujeres!$A$1:$DW$117)</f>
        <v>8291.2368142890191</v>
      </c>
      <c r="AW64" s="58" cm="1">
        <f t="array" ref="AW64">AnualidadPensionado(AW$1,$E64,$B64, $D64, Hombres!$A$1:$DW$117, Mujeres!$A$1:$DW$117)</f>
        <v>3543.5998357622989</v>
      </c>
      <c r="AX64" s="58" cm="1">
        <f t="array" ref="AX64">AnualidadPensionado(AX$1,$E64,$B64, $D64, Hombres!$A$1:$DW$117, Mujeres!$A$1:$DW$117)</f>
        <v>1320.8947091543685</v>
      </c>
      <c r="AY64" s="58" cm="1">
        <f t="array" ref="AY64">AnualidadPensionado(AY$1,$E64,$B64, $D64, Hombres!$A$1:$DW$117, Mujeres!$A$1:$DW$117)</f>
        <v>416.3601379734767</v>
      </c>
      <c r="AZ64" s="58" cm="1">
        <f t="array" ref="AZ64">AnualidadPensionado(AZ$1,$E64,$B64, $D64, Hombres!$A$1:$DW$117, Mujeres!$A$1:$DW$117)</f>
        <v>106.19284221763787</v>
      </c>
      <c r="BA64" s="58" cm="1">
        <f t="array" ref="BA64">AnualidadPensionado(BA$1,$E64,$B64, $D64, Hombres!$A$1:$DW$117, Mujeres!$A$1:$DW$117)</f>
        <v>20.454251791911915</v>
      </c>
      <c r="BB64" s="58" cm="1">
        <f t="array" ref="BB64">AnualidadPensionado(BB$1,$E64,$B64, $D64, Hombres!$A$1:$DW$117, Mujeres!$A$1:$DW$117)</f>
        <v>2.6233891904262143</v>
      </c>
      <c r="BC64" s="58" cm="1">
        <f t="array" ref="BC64">AnualidadPensionado(BC$1,$E64,$B64, $D64, Hombres!$A$1:$DW$117, Mujeres!$A$1:$DW$117)</f>
        <v>0</v>
      </c>
      <c r="BD64" s="58" cm="1">
        <f t="array" ref="BD64">AnualidadPensionado(BD$1,$E64,$B64, $D64, Hombres!$A$1:$DW$117, Mujeres!$A$1:$DW$117)</f>
        <v>0</v>
      </c>
      <c r="BE64" s="58" cm="1">
        <f t="array" ref="BE64">AnualidadPensionado(BE$1,$E64,$B64, $D64, Hombres!$A$1:$DW$117, Mujeres!$A$1:$DW$117)</f>
        <v>0</v>
      </c>
      <c r="BF64" s="58" cm="1">
        <f t="array" ref="BF64">AnualidadPensionado(BF$1,$E64,$B64, $D64, Hombres!$A$1:$DW$117, Mujeres!$A$1:$DW$117)</f>
        <v>0</v>
      </c>
      <c r="BG64" s="58" cm="1">
        <f t="array" ref="BG64">AnualidadPensionado(BG$1,$E64,$B64, $D64, Hombres!$A$1:$DW$117, Mujeres!$A$1:$DW$117)</f>
        <v>0</v>
      </c>
      <c r="BH64" s="58" cm="1">
        <f t="array" ref="BH64">AnualidadPensionado(BH$1,$E64,$B64, $D64, Hombres!$A$1:$DW$117, Mujeres!$A$1:$DW$117)</f>
        <v>0</v>
      </c>
      <c r="BI64" s="58" cm="1">
        <f t="array" ref="BI64">AnualidadPensionado(BI$1,$E64,$B64, $D64, Hombres!$A$1:$DW$117, Mujeres!$A$1:$DW$117)</f>
        <v>0</v>
      </c>
      <c r="BJ64" s="58" cm="1">
        <f t="array" ref="BJ64">AnualidadPensionado(BJ$1,$E64,$B64, $D64, Hombres!$A$1:$DW$117, Mujeres!$A$1:$DW$117)</f>
        <v>0</v>
      </c>
      <c r="BK64" s="58" cm="1">
        <f t="array" ref="BK64">AnualidadPensionado(BK$1,$E64,$B64, $D64, Hombres!$A$1:$DW$117, Mujeres!$A$1:$DW$117)</f>
        <v>0</v>
      </c>
      <c r="BL64" s="58" cm="1">
        <f t="array" ref="BL64">AnualidadPensionado(BL$1,$E64,$B64, $D64, Hombres!$A$1:$DW$117, Mujeres!$A$1:$DW$117)</f>
        <v>0</v>
      </c>
      <c r="BM64" s="58" cm="1">
        <f t="array" ref="BM64">AnualidadPensionado(BM$1,$E64,$B64, $D64, Hombres!$A$1:$DW$117, Mujeres!$A$1:$DW$117)</f>
        <v>0</v>
      </c>
      <c r="BN64" s="58" cm="1">
        <f t="array" ref="BN64">AnualidadPensionado(BN$1,$E64,$B64, $D64, Hombres!$A$1:$DW$117, Mujeres!$A$1:$DW$117)</f>
        <v>0</v>
      </c>
      <c r="BO64" s="58" cm="1">
        <f t="array" ref="BO64">AnualidadPensionado(BO$1,$E64,$B64, $D64, Hombres!$A$1:$DW$117, Mujeres!$A$1:$DW$117)</f>
        <v>0</v>
      </c>
      <c r="BP64" s="58" cm="1">
        <f t="array" ref="BP64">AnualidadPensionado(BP$1,$E64,$B64, $D64, Hombres!$A$1:$DW$117, Mujeres!$A$1:$DW$117)</f>
        <v>0</v>
      </c>
      <c r="BQ64" s="58" cm="1">
        <f t="array" ref="BQ64">AnualidadPensionado(BQ$1,$E64,$B64, $D64, Hombres!$A$1:$DW$117, Mujeres!$A$1:$DW$117)</f>
        <v>0</v>
      </c>
      <c r="BR64" s="58" cm="1">
        <f t="array" ref="BR64">AnualidadPensionado(BR$1,$E64,$B64, $D64, Hombres!$A$1:$DW$117, Mujeres!$A$1:$DW$117)</f>
        <v>0</v>
      </c>
      <c r="BS64" s="58" cm="1">
        <f t="array" ref="BS64">AnualidadPensionado(BS$1,$E64,$B64, $D64, Hombres!$A$1:$DW$117, Mujeres!$A$1:$DW$117)</f>
        <v>0</v>
      </c>
      <c r="BT64" s="58" cm="1">
        <f t="array" ref="BT64">AnualidadPensionado(BT$1,$E64,$B64, $D64, Hombres!$A$1:$DW$117, Mujeres!$A$1:$DW$117)</f>
        <v>0</v>
      </c>
      <c r="BU64" s="58" cm="1">
        <f t="array" ref="BU64">AnualidadPensionado(BU$1,$E64,$B64, $D64, Hombres!$A$1:$DW$117, Mujeres!$A$1:$DW$117)</f>
        <v>0</v>
      </c>
      <c r="BV64" s="58" cm="1">
        <f t="array" ref="BV64">AnualidadPensionado(BV$1,$E64,$B64, $D64, Hombres!$A$1:$DW$117, Mujeres!$A$1:$DW$117)</f>
        <v>0</v>
      </c>
      <c r="BW64" s="58" cm="1">
        <f t="array" ref="BW64">AnualidadPensionado(BW$1,$E64,$B64, $D64, Hombres!$A$1:$DW$117, Mujeres!$A$1:$DW$117)</f>
        <v>0</v>
      </c>
      <c r="BX64" s="58" cm="1">
        <f t="array" ref="BX64">AnualidadPensionado(BX$1,$E64,$B64, $D64, Hombres!$A$1:$DW$117, Mujeres!$A$1:$DW$117)</f>
        <v>0</v>
      </c>
      <c r="BY64" s="58" cm="1">
        <f t="array" ref="BY64">AnualidadPensionado(BY$1,$E64,$B64, $D64, Hombres!$A$1:$DW$117, Mujeres!$A$1:$DW$117)</f>
        <v>0</v>
      </c>
      <c r="BZ64" s="58" cm="1">
        <f t="array" ref="BZ64">AnualidadPensionado(BZ$1,$E64,$B64, $D64, Hombres!$A$1:$DW$117, Mujeres!$A$1:$DW$117)</f>
        <v>0</v>
      </c>
      <c r="CA64" s="58" cm="1">
        <f t="array" ref="CA64">AnualidadPensionado(CA$1,$E64,$B64, $D64, Hombres!$A$1:$DW$117, Mujeres!$A$1:$DW$117)</f>
        <v>0</v>
      </c>
      <c r="CB64" s="58" cm="1">
        <f t="array" ref="CB64">AnualidadPensionado(CB$1,$E64,$B64, $D64, Hombres!$A$1:$DW$117, Mujeres!$A$1:$DW$117)</f>
        <v>0</v>
      </c>
      <c r="CC64" s="58" cm="1">
        <f t="array" ref="CC64">AnualidadPensionado(CC$1,$E64,$B64, $D64, Hombres!$A$1:$DW$117, Mujeres!$A$1:$DW$117)</f>
        <v>0</v>
      </c>
      <c r="CD64" s="58" cm="1">
        <f t="array" ref="CD64">AnualidadPensionado(CD$1,$E64,$B64, $D64, Hombres!$A$1:$DW$117, Mujeres!$A$1:$DW$117)</f>
        <v>0</v>
      </c>
      <c r="CE64" s="58" cm="1">
        <f t="array" ref="CE64">AnualidadPensionado(CE$1,$E64,$B64, $D64, Hombres!$A$1:$DW$117, Mujeres!$A$1:$DW$117)</f>
        <v>0</v>
      </c>
      <c r="CF64" s="58" cm="1">
        <f t="array" ref="CF64">AnualidadPensionado(CF$1,$E64,$B64, $D64, Hombres!$A$1:$DW$117, Mujeres!$A$1:$DW$117)</f>
        <v>0</v>
      </c>
      <c r="CG64" s="58" cm="1">
        <f t="array" ref="CG64">AnualidadPensionado(CG$1,$E64,$B64, $D64, Hombres!$A$1:$DW$117, Mujeres!$A$1:$DW$117)</f>
        <v>0</v>
      </c>
      <c r="CH64" s="58" cm="1">
        <f t="array" ref="CH64">AnualidadPensionado(CH$1,$E64,$B64, $D64, Hombres!$A$1:$DW$117, Mujeres!$A$1:$DW$117)</f>
        <v>0</v>
      </c>
      <c r="CI64" s="58" cm="1">
        <f t="array" ref="CI64">AnualidadPensionado(CI$1,$E64,$B64, $D64, Hombres!$A$1:$DW$117, Mujeres!$A$1:$DW$117)</f>
        <v>0</v>
      </c>
      <c r="CJ64" s="58" cm="1">
        <f t="array" ref="CJ64">AnualidadPensionado(CJ$1,$E64,$B64, $D64, Hombres!$A$1:$DW$117, Mujeres!$A$1:$DW$117)</f>
        <v>0</v>
      </c>
      <c r="CK64" s="58" cm="1">
        <f t="array" ref="CK64">AnualidadPensionado(CK$1,$E64,$B64, $D64, Hombres!$A$1:$DW$117, Mujeres!$A$1:$DW$117)</f>
        <v>0</v>
      </c>
      <c r="CL64" s="58" cm="1">
        <f t="array" ref="CL64">AnualidadPensionado(CL$1,$E64,$B64, $D64, Hombres!$A$1:$DW$117, Mujeres!$A$1:$DW$117)</f>
        <v>0</v>
      </c>
      <c r="CM64" s="58" cm="1">
        <f t="array" ref="CM64">AnualidadPensionado(CM$1,$E64,$B64, $D64, Hombres!$A$1:$DW$117, Mujeres!$A$1:$DW$117)</f>
        <v>0</v>
      </c>
      <c r="CN64" s="58" cm="1">
        <f t="array" ref="CN64">AnualidadPensionado(CN$1,$E64,$B64, $D64, Hombres!$A$1:$DW$117, Mujeres!$A$1:$DW$117)</f>
        <v>0</v>
      </c>
      <c r="CO64" s="58" cm="1">
        <f t="array" ref="CO64">AnualidadPensionado(CO$1,$E64,$B64, $D64, Hombres!$A$1:$DW$117, Mujeres!$A$1:$DW$117)</f>
        <v>0</v>
      </c>
      <c r="CP64" s="58" cm="1">
        <f t="array" ref="CP64">AnualidadPensionado(CP$1,$E64,$B64, $D64, Hombres!$A$1:$DW$117, Mujeres!$A$1:$DW$117)</f>
        <v>0</v>
      </c>
      <c r="CQ64" s="58" cm="1">
        <f t="array" ref="CQ64">AnualidadPensionado(CQ$1,$E64,$B64, $D64, Hombres!$A$1:$DW$117, Mujeres!$A$1:$DW$117)</f>
        <v>0</v>
      </c>
      <c r="CR64" s="58" cm="1">
        <f t="array" ref="CR64">AnualidadPensionado(CR$1,$E64,$B64, $D64, Hombres!$A$1:$DW$117, Mujeres!$A$1:$DW$117)</f>
        <v>0</v>
      </c>
      <c r="CS64" s="58" cm="1">
        <f t="array" ref="CS64">AnualidadPensionado(CS$1,$E64,$B64, $D64, Hombres!$A$1:$DW$117, Mujeres!$A$1:$DW$117)</f>
        <v>0</v>
      </c>
      <c r="CT64" s="58" cm="1">
        <f t="array" ref="CT64">AnualidadPensionado(CT$1,$E64,$B64, $D64, Hombres!$A$1:$DW$117, Mujeres!$A$1:$DW$117)</f>
        <v>0</v>
      </c>
      <c r="CU64" s="58" cm="1">
        <f t="array" ref="CU64">AnualidadPensionado(CU$1,$E64,$B64, $D64, Hombres!$A$1:$DW$117, Mujeres!$A$1:$DW$117)</f>
        <v>0</v>
      </c>
      <c r="CV64" s="58" cm="1">
        <f t="array" ref="CV64">AnualidadPensionado(CV$1,$E64,$B64, $D64, Hombres!$A$1:$DW$117, Mujeres!$A$1:$DW$117)</f>
        <v>0</v>
      </c>
      <c r="CW64" s="58" cm="1">
        <f t="array" ref="CW64">AnualidadPensionado(CW$1,$E64,$B64, $D64, Hombres!$A$1:$DW$117, Mujeres!$A$1:$DW$117)</f>
        <v>0</v>
      </c>
      <c r="CX64" s="58" cm="1">
        <f t="array" ref="CX64">AnualidadPensionado(CX$1,$E64,$B64, $D64, Hombres!$A$1:$DW$117, Mujeres!$A$1:$DW$117)</f>
        <v>0</v>
      </c>
      <c r="CY64" s="58" cm="1">
        <f t="array" ref="CY64">AnualidadPensionado(CY$1,$E64,$B64, $D64, Hombres!$A$1:$DW$117, Mujeres!$A$1:$DW$117)</f>
        <v>0</v>
      </c>
    </row>
    <row r="65" spans="1:103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9"/>
      <c r="H65" s="58" cm="1">
        <f t="array" ref="H65">AnualidadPensionado(H$1,$E65,$B65, $D65, Hombres!$A$1:$DW$117, Mujeres!$A$1:$DW$117)</f>
        <v>4054176.75</v>
      </c>
      <c r="I65" s="58" cm="1">
        <f t="array" ref="I65">AnualidadPensionado(I$1,$E65,$B65, $D65, Hombres!$A$1:$DW$117, Mujeres!$A$1:$DW$117)</f>
        <v>3955790.3170193164</v>
      </c>
      <c r="J65" s="58" cm="1">
        <f t="array" ref="J65">AnualidadPensionado(J$1,$E65,$B65, $D65, Hombres!$A$1:$DW$117, Mujeres!$A$1:$DW$117)</f>
        <v>3837898.2004711549</v>
      </c>
      <c r="K65" s="58" cm="1">
        <f t="array" ref="K65">AnualidadPensionado(K$1,$E65,$B65, $D65, Hombres!$A$1:$DW$117, Mujeres!$A$1:$DW$117)</f>
        <v>3699807.2727330737</v>
      </c>
      <c r="L65" s="58" cm="1">
        <f t="array" ref="L65">AnualidadPensionado(L$1,$E65,$B65, $D65, Hombres!$A$1:$DW$117, Mujeres!$A$1:$DW$117)</f>
        <v>3541167.4692650721</v>
      </c>
      <c r="M65" s="58" cm="1">
        <f t="array" ref="M65">AnualidadPensionado(M$1,$E65,$B65, $D65, Hombres!$A$1:$DW$117, Mujeres!$A$1:$DW$117)</f>
        <v>3362351.4231637791</v>
      </c>
      <c r="N65" s="58" cm="1">
        <f t="array" ref="N65">AnualidadPensionado(N$1,$E65,$B65, $D65, Hombres!$A$1:$DW$117, Mujeres!$A$1:$DW$117)</f>
        <v>3164448.4215752771</v>
      </c>
      <c r="O65" s="58" cm="1">
        <f t="array" ref="O65">AnualidadPensionado(O$1,$E65,$B65, $D65, Hombres!$A$1:$DW$117, Mujeres!$A$1:$DW$117)</f>
        <v>2948968.1226672041</v>
      </c>
      <c r="P65" s="58" cm="1">
        <f t="array" ref="P65">AnualidadPensionado(P$1,$E65,$B65, $D65, Hombres!$A$1:$DW$117, Mujeres!$A$1:$DW$117)</f>
        <v>2717859.2897643303</v>
      </c>
      <c r="Q65" s="58" cm="1">
        <f t="array" ref="Q65">AnualidadPensionado(Q$1,$E65,$B65, $D65, Hombres!$A$1:$DW$117, Mujeres!$A$1:$DW$117)</f>
        <v>2473783.7110091606</v>
      </c>
      <c r="R65" s="58" cm="1">
        <f t="array" ref="R65">AnualidadPensionado(R$1,$E65,$B65, $D65, Hombres!$A$1:$DW$117, Mujeres!$A$1:$DW$117)</f>
        <v>2220380.5806857534</v>
      </c>
      <c r="S65" s="58" cm="1">
        <f t="array" ref="S65">AnualidadPensionado(S$1,$E65,$B65, $D65, Hombres!$A$1:$DW$117, Mujeres!$A$1:$DW$117)</f>
        <v>1962099.3991641433</v>
      </c>
      <c r="T65" s="58" cm="1">
        <f t="array" ref="T65">AnualidadPensionado(T$1,$E65,$B65, $D65, Hombres!$A$1:$DW$117, Mujeres!$A$1:$DW$117)</f>
        <v>1703809.7232233419</v>
      </c>
      <c r="U65" s="58" cm="1">
        <f t="array" ref="U65">AnualidadPensionado(U$1,$E65,$B65, $D65, Hombres!$A$1:$DW$117, Mujeres!$A$1:$DW$117)</f>
        <v>1450626.683951762</v>
      </c>
      <c r="V65" s="58" cm="1">
        <f t="array" ref="V65">AnualidadPensionado(V$1,$E65,$B65, $D65, Hombres!$A$1:$DW$117, Mujeres!$A$1:$DW$117)</f>
        <v>1207854.658823733</v>
      </c>
      <c r="W65" s="58" cm="1">
        <f t="array" ref="W65">AnualidadPensionado(W$1,$E65,$B65, $D65, Hombres!$A$1:$DW$117, Mujeres!$A$1:$DW$117)</f>
        <v>980812.17733026238</v>
      </c>
      <c r="X65" s="58" cm="1">
        <f t="array" ref="X65">AnualidadPensionado(X$1,$E65,$B65, $D65, Hombres!$A$1:$DW$117, Mujeres!$A$1:$DW$117)</f>
        <v>774318.62946008693</v>
      </c>
      <c r="Y65" s="58" cm="1">
        <f t="array" ref="Y65">AnualidadPensionado(Y$1,$E65,$B65, $D65, Hombres!$A$1:$DW$117, Mujeres!$A$1:$DW$117)</f>
        <v>592158.79359244113</v>
      </c>
      <c r="Z65" s="58" cm="1">
        <f t="array" ref="Z65">AnualidadPensionado(Z$1,$E65,$B65, $D65, Hombres!$A$1:$DW$117, Mujeres!$A$1:$DW$117)</f>
        <v>436798.03647163406</v>
      </c>
      <c r="AA65" s="58" cm="1">
        <f t="array" ref="AA65">AnualidadPensionado(AA$1,$E65,$B65, $D65, Hombres!$A$1:$DW$117, Mujeres!$A$1:$DW$117)</f>
        <v>309241.74392696028</v>
      </c>
      <c r="AB65" s="58" cm="1">
        <f t="array" ref="AB65">AnualidadPensionado(AB$1,$E65,$B65, $D65, Hombres!$A$1:$DW$117, Mujeres!$A$1:$DW$117)</f>
        <v>208959.73710903554</v>
      </c>
      <c r="AC65" s="58" cm="1">
        <f t="array" ref="AC65">AnualidadPensionado(AC$1,$E65,$B65, $D65, Hombres!$A$1:$DW$117, Mujeres!$A$1:$DW$117)</f>
        <v>133900.23249933822</v>
      </c>
      <c r="AD65" s="58" cm="1">
        <f t="array" ref="AD65">AnualidadPensionado(AD$1,$E65,$B65, $D65, Hombres!$A$1:$DW$117, Mujeres!$A$1:$DW$117)</f>
        <v>80748.199119142329</v>
      </c>
      <c r="AE65" s="58" cm="1">
        <f t="array" ref="AE65">AnualidadPensionado(AE$1,$E65,$B65, $D65, Hombres!$A$1:$DW$117, Mujeres!$A$1:$DW$117)</f>
        <v>45407.562614626251</v>
      </c>
      <c r="AF65" s="58" cm="1">
        <f t="array" ref="AF65">AnualidadPensionado(AF$1,$E65,$B65, $D65, Hombres!$A$1:$DW$117, Mujeres!$A$1:$DW$117)</f>
        <v>23549.65068397974</v>
      </c>
      <c r="AG65" s="58" cm="1">
        <f t="array" ref="AG65">AnualidadPensionado(AG$1,$E65,$B65, $D65, Hombres!$A$1:$DW$117, Mujeres!$A$1:$DW$117)</f>
        <v>11115.376248711727</v>
      </c>
      <c r="AH65" s="58" cm="1">
        <f t="array" ref="AH65">AnualidadPensionado(AH$1,$E65,$B65, $D65, Hombres!$A$1:$DW$117, Mujeres!$A$1:$DW$117)</f>
        <v>4696.2662171042994</v>
      </c>
      <c r="AI65" s="58" cm="1">
        <f t="array" ref="AI65">AnualidadPensionado(AI$1,$E65,$B65, $D65, Hombres!$A$1:$DW$117, Mujeres!$A$1:$DW$117)</f>
        <v>1738.5361037847508</v>
      </c>
      <c r="AJ65" s="58" cm="1">
        <f t="array" ref="AJ65">AnualidadPensionado(AJ$1,$E65,$B65, $D65, Hombres!$A$1:$DW$117, Mujeres!$A$1:$DW$117)</f>
        <v>548.02988337022634</v>
      </c>
      <c r="AK65" s="58" cm="1">
        <f t="array" ref="AK65">AnualidadPensionado(AK$1,$E65,$B65, $D65, Hombres!$A$1:$DW$117, Mujeres!$A$1:$DW$117)</f>
        <v>141.30707491448018</v>
      </c>
      <c r="AL65" s="58" cm="1">
        <f t="array" ref="AL65">AnualidadPensionado(AL$1,$E65,$B65, $D65, Hombres!$A$1:$DW$117, Mujeres!$A$1:$DW$117)</f>
        <v>28.027309997507384</v>
      </c>
      <c r="AM65" s="58" cm="1">
        <f t="array" ref="AM65">AnualidadPensionado(AM$1,$E65,$B65, $D65, Hombres!$A$1:$DW$117, Mujeres!$A$1:$DW$117)</f>
        <v>3.8400674272737811</v>
      </c>
      <c r="AN65" s="58" cm="1">
        <f t="array" ref="AN65">AnualidadPensionado(AN$1,$E65,$B65, $D65, Hombres!$A$1:$DW$117, Mujeres!$A$1:$DW$117)</f>
        <v>0</v>
      </c>
      <c r="AO65" s="58" cm="1">
        <f t="array" ref="AO65">AnualidadPensionado(AO$1,$E65,$B65, $D65, Hombres!$A$1:$DW$117, Mujeres!$A$1:$DW$117)</f>
        <v>0</v>
      </c>
      <c r="AP65" s="58" cm="1">
        <f t="array" ref="AP65">AnualidadPensionado(AP$1,$E65,$B65, $D65, Hombres!$A$1:$DW$117, Mujeres!$A$1:$DW$117)</f>
        <v>0</v>
      </c>
      <c r="AQ65" s="58" cm="1">
        <f t="array" ref="AQ65">AnualidadPensionado(AQ$1,$E65,$B65, $D65, Hombres!$A$1:$DW$117, Mujeres!$A$1:$DW$117)</f>
        <v>0</v>
      </c>
      <c r="AR65" s="58" cm="1">
        <f t="array" ref="AR65">AnualidadPensionado(AR$1,$E65,$B65, $D65, Hombres!$A$1:$DW$117, Mujeres!$A$1:$DW$117)</f>
        <v>0</v>
      </c>
      <c r="AS65" s="58" cm="1">
        <f t="array" ref="AS65">AnualidadPensionado(AS$1,$E65,$B65, $D65, Hombres!$A$1:$DW$117, Mujeres!$A$1:$DW$117)</f>
        <v>0</v>
      </c>
      <c r="AT65" s="58" cm="1">
        <f t="array" ref="AT65">AnualidadPensionado(AT$1,$E65,$B65, $D65, Hombres!$A$1:$DW$117, Mujeres!$A$1:$DW$117)</f>
        <v>0</v>
      </c>
      <c r="AU65" s="58" cm="1">
        <f t="array" ref="AU65">AnualidadPensionado(AU$1,$E65,$B65, $D65, Hombres!$A$1:$DW$117, Mujeres!$A$1:$DW$117)</f>
        <v>0</v>
      </c>
      <c r="AV65" s="58" cm="1">
        <f t="array" ref="AV65">AnualidadPensionado(AV$1,$E65,$B65, $D65, Hombres!$A$1:$DW$117, Mujeres!$A$1:$DW$117)</f>
        <v>0</v>
      </c>
      <c r="AW65" s="58" cm="1">
        <f t="array" ref="AW65">AnualidadPensionado(AW$1,$E65,$B65, $D65, Hombres!$A$1:$DW$117, Mujeres!$A$1:$DW$117)</f>
        <v>0</v>
      </c>
      <c r="AX65" s="58" cm="1">
        <f t="array" ref="AX65">AnualidadPensionado(AX$1,$E65,$B65, $D65, Hombres!$A$1:$DW$117, Mujeres!$A$1:$DW$117)</f>
        <v>0</v>
      </c>
      <c r="AY65" s="58" cm="1">
        <f t="array" ref="AY65">AnualidadPensionado(AY$1,$E65,$B65, $D65, Hombres!$A$1:$DW$117, Mujeres!$A$1:$DW$117)</f>
        <v>0</v>
      </c>
      <c r="AZ65" s="58" cm="1">
        <f t="array" ref="AZ65">AnualidadPensionado(AZ$1,$E65,$B65, $D65, Hombres!$A$1:$DW$117, Mujeres!$A$1:$DW$117)</f>
        <v>0</v>
      </c>
      <c r="BA65" s="58" cm="1">
        <f t="array" ref="BA65">AnualidadPensionado(BA$1,$E65,$B65, $D65, Hombres!$A$1:$DW$117, Mujeres!$A$1:$DW$117)</f>
        <v>0</v>
      </c>
      <c r="BB65" s="58" cm="1">
        <f t="array" ref="BB65">AnualidadPensionado(BB$1,$E65,$B65, $D65, Hombres!$A$1:$DW$117, Mujeres!$A$1:$DW$117)</f>
        <v>0</v>
      </c>
      <c r="BC65" s="58" cm="1">
        <f t="array" ref="BC65">AnualidadPensionado(BC$1,$E65,$B65, $D65, Hombres!$A$1:$DW$117, Mujeres!$A$1:$DW$117)</f>
        <v>0</v>
      </c>
      <c r="BD65" s="58" cm="1">
        <f t="array" ref="BD65">AnualidadPensionado(BD$1,$E65,$B65, $D65, Hombres!$A$1:$DW$117, Mujeres!$A$1:$DW$117)</f>
        <v>0</v>
      </c>
      <c r="BE65" s="58" cm="1">
        <f t="array" ref="BE65">AnualidadPensionado(BE$1,$E65,$B65, $D65, Hombres!$A$1:$DW$117, Mujeres!$A$1:$DW$117)</f>
        <v>0</v>
      </c>
      <c r="BF65" s="58" cm="1">
        <f t="array" ref="BF65">AnualidadPensionado(BF$1,$E65,$B65, $D65, Hombres!$A$1:$DW$117, Mujeres!$A$1:$DW$117)</f>
        <v>0</v>
      </c>
      <c r="BG65" s="58" cm="1">
        <f t="array" ref="BG65">AnualidadPensionado(BG$1,$E65,$B65, $D65, Hombres!$A$1:$DW$117, Mujeres!$A$1:$DW$117)</f>
        <v>0</v>
      </c>
      <c r="BH65" s="58" cm="1">
        <f t="array" ref="BH65">AnualidadPensionado(BH$1,$E65,$B65, $D65, Hombres!$A$1:$DW$117, Mujeres!$A$1:$DW$117)</f>
        <v>0</v>
      </c>
      <c r="BI65" s="58" cm="1">
        <f t="array" ref="BI65">AnualidadPensionado(BI$1,$E65,$B65, $D65, Hombres!$A$1:$DW$117, Mujeres!$A$1:$DW$117)</f>
        <v>0</v>
      </c>
      <c r="BJ65" s="58" cm="1">
        <f t="array" ref="BJ65">AnualidadPensionado(BJ$1,$E65,$B65, $D65, Hombres!$A$1:$DW$117, Mujeres!$A$1:$DW$117)</f>
        <v>0</v>
      </c>
      <c r="BK65" s="58" cm="1">
        <f t="array" ref="BK65">AnualidadPensionado(BK$1,$E65,$B65, $D65, Hombres!$A$1:$DW$117, Mujeres!$A$1:$DW$117)</f>
        <v>0</v>
      </c>
      <c r="BL65" s="58" cm="1">
        <f t="array" ref="BL65">AnualidadPensionado(BL$1,$E65,$B65, $D65, Hombres!$A$1:$DW$117, Mujeres!$A$1:$DW$117)</f>
        <v>0</v>
      </c>
      <c r="BM65" s="58" cm="1">
        <f t="array" ref="BM65">AnualidadPensionado(BM$1,$E65,$B65, $D65, Hombres!$A$1:$DW$117, Mujeres!$A$1:$DW$117)</f>
        <v>0</v>
      </c>
      <c r="BN65" s="58" cm="1">
        <f t="array" ref="BN65">AnualidadPensionado(BN$1,$E65,$B65, $D65, Hombres!$A$1:$DW$117, Mujeres!$A$1:$DW$117)</f>
        <v>0</v>
      </c>
      <c r="BO65" s="58" cm="1">
        <f t="array" ref="BO65">AnualidadPensionado(BO$1,$E65,$B65, $D65, Hombres!$A$1:$DW$117, Mujeres!$A$1:$DW$117)</f>
        <v>0</v>
      </c>
      <c r="BP65" s="58" cm="1">
        <f t="array" ref="BP65">AnualidadPensionado(BP$1,$E65,$B65, $D65, Hombres!$A$1:$DW$117, Mujeres!$A$1:$DW$117)</f>
        <v>0</v>
      </c>
      <c r="BQ65" s="58" cm="1">
        <f t="array" ref="BQ65">AnualidadPensionado(BQ$1,$E65,$B65, $D65, Hombres!$A$1:$DW$117, Mujeres!$A$1:$DW$117)</f>
        <v>0</v>
      </c>
      <c r="BR65" s="58" cm="1">
        <f t="array" ref="BR65">AnualidadPensionado(BR$1,$E65,$B65, $D65, Hombres!$A$1:$DW$117, Mujeres!$A$1:$DW$117)</f>
        <v>0</v>
      </c>
      <c r="BS65" s="58" cm="1">
        <f t="array" ref="BS65">AnualidadPensionado(BS$1,$E65,$B65, $D65, Hombres!$A$1:$DW$117, Mujeres!$A$1:$DW$117)</f>
        <v>0</v>
      </c>
      <c r="BT65" s="58" cm="1">
        <f t="array" ref="BT65">AnualidadPensionado(BT$1,$E65,$B65, $D65, Hombres!$A$1:$DW$117, Mujeres!$A$1:$DW$117)</f>
        <v>0</v>
      </c>
      <c r="BU65" s="58" cm="1">
        <f t="array" ref="BU65">AnualidadPensionado(BU$1,$E65,$B65, $D65, Hombres!$A$1:$DW$117, Mujeres!$A$1:$DW$117)</f>
        <v>0</v>
      </c>
      <c r="BV65" s="58" cm="1">
        <f t="array" ref="BV65">AnualidadPensionado(BV$1,$E65,$B65, $D65, Hombres!$A$1:$DW$117, Mujeres!$A$1:$DW$117)</f>
        <v>0</v>
      </c>
      <c r="BW65" s="58" cm="1">
        <f t="array" ref="BW65">AnualidadPensionado(BW$1,$E65,$B65, $D65, Hombres!$A$1:$DW$117, Mujeres!$A$1:$DW$117)</f>
        <v>0</v>
      </c>
      <c r="BX65" s="58" cm="1">
        <f t="array" ref="BX65">AnualidadPensionado(BX$1,$E65,$B65, $D65, Hombres!$A$1:$DW$117, Mujeres!$A$1:$DW$117)</f>
        <v>0</v>
      </c>
      <c r="BY65" s="58" cm="1">
        <f t="array" ref="BY65">AnualidadPensionado(BY$1,$E65,$B65, $D65, Hombres!$A$1:$DW$117, Mujeres!$A$1:$DW$117)</f>
        <v>0</v>
      </c>
      <c r="BZ65" s="58" cm="1">
        <f t="array" ref="BZ65">AnualidadPensionado(BZ$1,$E65,$B65, $D65, Hombres!$A$1:$DW$117, Mujeres!$A$1:$DW$117)</f>
        <v>0</v>
      </c>
      <c r="CA65" s="58" cm="1">
        <f t="array" ref="CA65">AnualidadPensionado(CA$1,$E65,$B65, $D65, Hombres!$A$1:$DW$117, Mujeres!$A$1:$DW$117)</f>
        <v>0</v>
      </c>
      <c r="CB65" s="58" cm="1">
        <f t="array" ref="CB65">AnualidadPensionado(CB$1,$E65,$B65, $D65, Hombres!$A$1:$DW$117, Mujeres!$A$1:$DW$117)</f>
        <v>0</v>
      </c>
      <c r="CC65" s="58" cm="1">
        <f t="array" ref="CC65">AnualidadPensionado(CC$1,$E65,$B65, $D65, Hombres!$A$1:$DW$117, Mujeres!$A$1:$DW$117)</f>
        <v>0</v>
      </c>
      <c r="CD65" s="58" cm="1">
        <f t="array" ref="CD65">AnualidadPensionado(CD$1,$E65,$B65, $D65, Hombres!$A$1:$DW$117, Mujeres!$A$1:$DW$117)</f>
        <v>0</v>
      </c>
      <c r="CE65" s="58" cm="1">
        <f t="array" ref="CE65">AnualidadPensionado(CE$1,$E65,$B65, $D65, Hombres!$A$1:$DW$117, Mujeres!$A$1:$DW$117)</f>
        <v>0</v>
      </c>
      <c r="CF65" s="58" cm="1">
        <f t="array" ref="CF65">AnualidadPensionado(CF$1,$E65,$B65, $D65, Hombres!$A$1:$DW$117, Mujeres!$A$1:$DW$117)</f>
        <v>0</v>
      </c>
      <c r="CG65" s="58" cm="1">
        <f t="array" ref="CG65">AnualidadPensionado(CG$1,$E65,$B65, $D65, Hombres!$A$1:$DW$117, Mujeres!$A$1:$DW$117)</f>
        <v>0</v>
      </c>
      <c r="CH65" s="58" cm="1">
        <f t="array" ref="CH65">AnualidadPensionado(CH$1,$E65,$B65, $D65, Hombres!$A$1:$DW$117, Mujeres!$A$1:$DW$117)</f>
        <v>0</v>
      </c>
      <c r="CI65" s="58" cm="1">
        <f t="array" ref="CI65">AnualidadPensionado(CI$1,$E65,$B65, $D65, Hombres!$A$1:$DW$117, Mujeres!$A$1:$DW$117)</f>
        <v>0</v>
      </c>
      <c r="CJ65" s="58" cm="1">
        <f t="array" ref="CJ65">AnualidadPensionado(CJ$1,$E65,$B65, $D65, Hombres!$A$1:$DW$117, Mujeres!$A$1:$DW$117)</f>
        <v>0</v>
      </c>
      <c r="CK65" s="58" cm="1">
        <f t="array" ref="CK65">AnualidadPensionado(CK$1,$E65,$B65, $D65, Hombres!$A$1:$DW$117, Mujeres!$A$1:$DW$117)</f>
        <v>0</v>
      </c>
      <c r="CL65" s="58" cm="1">
        <f t="array" ref="CL65">AnualidadPensionado(CL$1,$E65,$B65, $D65, Hombres!$A$1:$DW$117, Mujeres!$A$1:$DW$117)</f>
        <v>0</v>
      </c>
      <c r="CM65" s="58" cm="1">
        <f t="array" ref="CM65">AnualidadPensionado(CM$1,$E65,$B65, $D65, Hombres!$A$1:$DW$117, Mujeres!$A$1:$DW$117)</f>
        <v>0</v>
      </c>
      <c r="CN65" s="58" cm="1">
        <f t="array" ref="CN65">AnualidadPensionado(CN$1,$E65,$B65, $D65, Hombres!$A$1:$DW$117, Mujeres!$A$1:$DW$117)</f>
        <v>0</v>
      </c>
      <c r="CO65" s="58" cm="1">
        <f t="array" ref="CO65">AnualidadPensionado(CO$1,$E65,$B65, $D65, Hombres!$A$1:$DW$117, Mujeres!$A$1:$DW$117)</f>
        <v>0</v>
      </c>
      <c r="CP65" s="58" cm="1">
        <f t="array" ref="CP65">AnualidadPensionado(CP$1,$E65,$B65, $D65, Hombres!$A$1:$DW$117, Mujeres!$A$1:$DW$117)</f>
        <v>0</v>
      </c>
      <c r="CQ65" s="58" cm="1">
        <f t="array" ref="CQ65">AnualidadPensionado(CQ$1,$E65,$B65, $D65, Hombres!$A$1:$DW$117, Mujeres!$A$1:$DW$117)</f>
        <v>0</v>
      </c>
      <c r="CR65" s="58" cm="1">
        <f t="array" ref="CR65">AnualidadPensionado(CR$1,$E65,$B65, $D65, Hombres!$A$1:$DW$117, Mujeres!$A$1:$DW$117)</f>
        <v>0</v>
      </c>
      <c r="CS65" s="58" cm="1">
        <f t="array" ref="CS65">AnualidadPensionado(CS$1,$E65,$B65, $D65, Hombres!$A$1:$DW$117, Mujeres!$A$1:$DW$117)</f>
        <v>0</v>
      </c>
      <c r="CT65" s="58" cm="1">
        <f t="array" ref="CT65">AnualidadPensionado(CT$1,$E65,$B65, $D65, Hombres!$A$1:$DW$117, Mujeres!$A$1:$DW$117)</f>
        <v>0</v>
      </c>
      <c r="CU65" s="58" cm="1">
        <f t="array" ref="CU65">AnualidadPensionado(CU$1,$E65,$B65, $D65, Hombres!$A$1:$DW$117, Mujeres!$A$1:$DW$117)</f>
        <v>0</v>
      </c>
      <c r="CV65" s="58" cm="1">
        <f t="array" ref="CV65">AnualidadPensionado(CV$1,$E65,$B65, $D65, Hombres!$A$1:$DW$117, Mujeres!$A$1:$DW$117)</f>
        <v>0</v>
      </c>
      <c r="CW65" s="58" cm="1">
        <f t="array" ref="CW65">AnualidadPensionado(CW$1,$E65,$B65, $D65, Hombres!$A$1:$DW$117, Mujeres!$A$1:$DW$117)</f>
        <v>0</v>
      </c>
      <c r="CX65" s="58" cm="1">
        <f t="array" ref="CX65">AnualidadPensionado(CX$1,$E65,$B65, $D65, Hombres!$A$1:$DW$117, Mujeres!$A$1:$DW$117)</f>
        <v>0</v>
      </c>
      <c r="CY65" s="58" cm="1">
        <f t="array" ref="CY65">AnualidadPensionado(CY$1,$E65,$B65, $D65, Hombres!$A$1:$DW$117, Mujeres!$A$1:$DW$117)</f>
        <v>0</v>
      </c>
    </row>
    <row r="66" spans="1:103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9"/>
      <c r="H66" s="58" cm="1">
        <f t="array" ref="H66">AnualidadPensionado(H$1,$E66,$B66, $D66, Hombres!$A$1:$DW$117, Mujeres!$A$1:$DW$117)</f>
        <v>722772.70000000007</v>
      </c>
      <c r="I66" s="58" cm="1">
        <f t="array" ref="I66">AnualidadPensionado(I$1,$E66,$B66, $D66, Hombres!$A$1:$DW$117, Mujeres!$A$1:$DW$117)</f>
        <v>735233.18931823142</v>
      </c>
      <c r="J66" s="58" cm="1">
        <f t="array" ref="J66">AnualidadPensionado(J$1,$E66,$B66, $D66, Hombres!$A$1:$DW$117, Mujeres!$A$1:$DW$117)</f>
        <v>746878.80807639193</v>
      </c>
      <c r="K66" s="58" cm="1">
        <f t="array" ref="K66">AnualidadPensionado(K$1,$E66,$B66, $D66, Hombres!$A$1:$DW$117, Mujeres!$A$1:$DW$117)</f>
        <v>757585.42184695788</v>
      </c>
      <c r="L66" s="58" cm="1">
        <f t="array" ref="L66">AnualidadPensionado(L$1,$E66,$B66, $D66, Hombres!$A$1:$DW$117, Mujeres!$A$1:$DW$117)</f>
        <v>767327.24990817369</v>
      </c>
      <c r="M66" s="58" cm="1">
        <f t="array" ref="M66">AnualidadPensionado(M$1,$E66,$B66, $D66, Hombres!$A$1:$DW$117, Mujeres!$A$1:$DW$117)</f>
        <v>776080.19635285658</v>
      </c>
      <c r="N66" s="58" cm="1">
        <f t="array" ref="N66">AnualidadPensionado(N$1,$E66,$B66, $D66, Hombres!$A$1:$DW$117, Mujeres!$A$1:$DW$117)</f>
        <v>783699.17198874231</v>
      </c>
      <c r="O66" s="58" cm="1">
        <f t="array" ref="O66">AnualidadPensionado(O$1,$E66,$B66, $D66, Hombres!$A$1:$DW$117, Mujeres!$A$1:$DW$117)</f>
        <v>789893.14858264453</v>
      </c>
      <c r="P66" s="58" cm="1">
        <f t="array" ref="P66">AnualidadPensionado(P$1,$E66,$B66, $D66, Hombres!$A$1:$DW$117, Mujeres!$A$1:$DW$117)</f>
        <v>794274.09740743693</v>
      </c>
      <c r="Q66" s="58" cm="1">
        <f t="array" ref="Q66">AnualidadPensionado(Q$1,$E66,$B66, $D66, Hombres!$A$1:$DW$117, Mujeres!$A$1:$DW$117)</f>
        <v>796442.32510684407</v>
      </c>
      <c r="R66" s="58" cm="1">
        <f t="array" ref="R66">AnualidadPensionado(R$1,$E66,$B66, $D66, Hombres!$A$1:$DW$117, Mujeres!$A$1:$DW$117)</f>
        <v>795193.78548165958</v>
      </c>
      <c r="S66" s="58" cm="1">
        <f t="array" ref="S66">AnualidadPensionado(S$1,$E66,$B66, $D66, Hombres!$A$1:$DW$117, Mujeres!$A$1:$DW$117)</f>
        <v>791260.63853479316</v>
      </c>
      <c r="T66" s="58" cm="1">
        <f t="array" ref="T66">AnualidadPensionado(T$1,$E66,$B66, $D66, Hombres!$A$1:$DW$117, Mujeres!$A$1:$DW$117)</f>
        <v>784383.93712598423</v>
      </c>
      <c r="U66" s="58" cm="1">
        <f t="array" ref="U66">AnualidadPensionado(U$1,$E66,$B66, $D66, Hombres!$A$1:$DW$117, Mujeres!$A$1:$DW$117)</f>
        <v>774280.96533958637</v>
      </c>
      <c r="V66" s="58" cm="1">
        <f t="array" ref="V66">AnualidadPensionado(V$1,$E66,$B66, $D66, Hombres!$A$1:$DW$117, Mujeres!$A$1:$DW$117)</f>
        <v>760679.77246349491</v>
      </c>
      <c r="W66" s="58" cm="1">
        <f t="array" ref="W66">AnualidadPensionado(W$1,$E66,$B66, $D66, Hombres!$A$1:$DW$117, Mujeres!$A$1:$DW$117)</f>
        <v>743356.75115080201</v>
      </c>
      <c r="X66" s="58" cm="1">
        <f t="array" ref="X66">AnualidadPensionado(X$1,$E66,$B66, $D66, Hombres!$A$1:$DW$117, Mujeres!$A$1:$DW$117)</f>
        <v>722142.99675151869</v>
      </c>
      <c r="Y66" s="58" cm="1">
        <f t="array" ref="Y66">AnualidadPensionado(Y$1,$E66,$B66, $D66, Hombres!$A$1:$DW$117, Mujeres!$A$1:$DW$117)</f>
        <v>696907.03885919286</v>
      </c>
      <c r="Z66" s="58" cm="1">
        <f t="array" ref="Z66">AnualidadPensionado(Z$1,$E66,$B66, $D66, Hombres!$A$1:$DW$117, Mujeres!$A$1:$DW$117)</f>
        <v>667563.16098199575</v>
      </c>
      <c r="AA66" s="58" cm="1">
        <f t="array" ref="AA66">AnualidadPensionado(AA$1,$E66,$B66, $D66, Hombres!$A$1:$DW$117, Mujeres!$A$1:$DW$117)</f>
        <v>634118.65249519958</v>
      </c>
      <c r="AB66" s="58" cm="1">
        <f t="array" ref="AB66">AnualidadPensionado(AB$1,$E66,$B66, $D66, Hombres!$A$1:$DW$117, Mujeres!$A$1:$DW$117)</f>
        <v>596722.41619279888</v>
      </c>
      <c r="AC66" s="58" cm="1">
        <f t="array" ref="AC66">AnualidadPensionado(AC$1,$E66,$B66, $D66, Hombres!$A$1:$DW$117, Mujeres!$A$1:$DW$117)</f>
        <v>555673.70992356271</v>
      </c>
      <c r="AD66" s="58" cm="1">
        <f t="array" ref="AD66">AnualidadPensionado(AD$1,$E66,$B66, $D66, Hombres!$A$1:$DW$117, Mujeres!$A$1:$DW$117)</f>
        <v>511390.83893979172</v>
      </c>
      <c r="AE66" s="58" cm="1">
        <f t="array" ref="AE66">AnualidadPensionado(AE$1,$E66,$B66, $D66, Hombres!$A$1:$DW$117, Mujeres!$A$1:$DW$117)</f>
        <v>464414.20236929285</v>
      </c>
      <c r="AF66" s="58" cm="1">
        <f t="array" ref="AF66">AnualidadPensionado(AF$1,$E66,$B66, $D66, Hombres!$A$1:$DW$117, Mujeres!$A$1:$DW$117)</f>
        <v>415448.49542410724</v>
      </c>
      <c r="AG66" s="58" cm="1">
        <f t="array" ref="AG66">AnualidadPensionado(AG$1,$E66,$B66, $D66, Hombres!$A$1:$DW$117, Mujeres!$A$1:$DW$117)</f>
        <v>365396.41065684613</v>
      </c>
      <c r="AH66" s="58" cm="1">
        <f t="array" ref="AH66">AnualidadPensionado(AH$1,$E66,$B66, $D66, Hombres!$A$1:$DW$117, Mujeres!$A$1:$DW$117)</f>
        <v>315308.20648330706</v>
      </c>
      <c r="AI66" s="58" cm="1">
        <f t="array" ref="AI66">AnualidadPensionado(AI$1,$E66,$B66, $D66, Hombres!$A$1:$DW$117, Mujeres!$A$1:$DW$117)</f>
        <v>266295.05390462861</v>
      </c>
      <c r="AJ66" s="58" cm="1">
        <f t="array" ref="AJ66">AnualidadPensionado(AJ$1,$E66,$B66, $D66, Hombres!$A$1:$DW$117, Mujeres!$A$1:$DW$117)</f>
        <v>219476.3858068457</v>
      </c>
      <c r="AK66" s="58" cm="1">
        <f t="array" ref="AK66">AnualidadPensionado(AK$1,$E66,$B66, $D66, Hombres!$A$1:$DW$117, Mujeres!$A$1:$DW$117)</f>
        <v>175939.65690157906</v>
      </c>
      <c r="AL66" s="58" cm="1">
        <f t="array" ref="AL66">AnualidadPensionado(AL$1,$E66,$B66, $D66, Hombres!$A$1:$DW$117, Mujeres!$A$1:$DW$117)</f>
        <v>136673.7750408396</v>
      </c>
      <c r="AM66" s="58" cm="1">
        <f t="array" ref="AM66">AnualidadPensionado(AM$1,$E66,$B66, $D66, Hombres!$A$1:$DW$117, Mujeres!$A$1:$DW$117)</f>
        <v>102455.01305358933</v>
      </c>
      <c r="AN66" s="58" cm="1">
        <f t="array" ref="AN66">AnualidadPensionado(AN$1,$E66,$B66, $D66, Hombres!$A$1:$DW$117, Mujeres!$A$1:$DW$117)</f>
        <v>73750.658728949682</v>
      </c>
      <c r="AO66" s="58" cm="1">
        <f t="array" ref="AO66">AnualidadPensionado(AO$1,$E66,$B66, $D66, Hombres!$A$1:$DW$117, Mujeres!$A$1:$DW$117)</f>
        <v>50680.839958061501</v>
      </c>
      <c r="AP66" s="58" cm="1">
        <f t="array" ref="AP66">AnualidadPensionado(AP$1,$E66,$B66, $D66, Hombres!$A$1:$DW$117, Mujeres!$A$1:$DW$117)</f>
        <v>33021.387570739884</v>
      </c>
      <c r="AQ66" s="58" cm="1">
        <f t="array" ref="AQ66">AnualidadPensionado(AQ$1,$E66,$B66, $D66, Hombres!$A$1:$DW$117, Mujeres!$A$1:$DW$117)</f>
        <v>20238.616488780528</v>
      </c>
      <c r="AR66" s="58" cm="1">
        <f t="array" ref="AR66">AnualidadPensionado(AR$1,$E66,$B66, $D66, Hombres!$A$1:$DW$117, Mujeres!$A$1:$DW$117)</f>
        <v>11559.432497059308</v>
      </c>
      <c r="AS66" s="58" cm="1">
        <f t="array" ref="AS66">AnualidadPensionado(AS$1,$E66,$B66, $D66, Hombres!$A$1:$DW$117, Mujeres!$A$1:$DW$117)</f>
        <v>6082.9795437322582</v>
      </c>
      <c r="AT66" s="58" cm="1">
        <f t="array" ref="AT66">AnualidadPensionado(AT$1,$E66,$B66, $D66, Hombres!$A$1:$DW$117, Mujeres!$A$1:$DW$117)</f>
        <v>2908.1029933014893</v>
      </c>
      <c r="AU66" s="58" cm="1">
        <f t="array" ref="AU66">AnualidadPensionado(AU$1,$E66,$B66, $D66, Hombres!$A$1:$DW$117, Mujeres!$A$1:$DW$117)</f>
        <v>1240.996144531824</v>
      </c>
      <c r="AV66" s="58" cm="1">
        <f t="array" ref="AV66">AnualidadPensionado(AV$1,$E66,$B66, $D66, Hombres!$A$1:$DW$117, Mujeres!$A$1:$DW$117)</f>
        <v>462.13929734947027</v>
      </c>
      <c r="AW66" s="58" cm="1">
        <f t="array" ref="AW66">AnualidadPensionado(AW$1,$E66,$B66, $D66, Hombres!$A$1:$DW$117, Mujeres!$A$1:$DW$117)</f>
        <v>145.67210544845616</v>
      </c>
      <c r="AX66" s="58" cm="1">
        <f t="array" ref="AX66">AnualidadPensionado(AX$1,$E66,$B66, $D66, Hombres!$A$1:$DW$117, Mujeres!$A$1:$DW$117)</f>
        <v>37.206401466047396</v>
      </c>
      <c r="AY66" s="58" cm="1">
        <f t="array" ref="AY66">AnualidadPensionado(AY$1,$E66,$B66, $D66, Hombres!$A$1:$DW$117, Mujeres!$A$1:$DW$117)</f>
        <v>7.1932849309096971</v>
      </c>
      <c r="AZ66" s="58" cm="1">
        <f t="array" ref="AZ66">AnualidadPensionado(AZ$1,$E66,$B66, $D66, Hombres!$A$1:$DW$117, Mujeres!$A$1:$DW$117)</f>
        <v>0.93094763457412788</v>
      </c>
      <c r="BA66" s="58" cm="1">
        <f t="array" ref="BA66">AnualidadPensionado(BA$1,$E66,$B66, $D66, Hombres!$A$1:$DW$117, Mujeres!$A$1:$DW$117)</f>
        <v>0</v>
      </c>
      <c r="BB66" s="58" cm="1">
        <f t="array" ref="BB66">AnualidadPensionado(BB$1,$E66,$B66, $D66, Hombres!$A$1:$DW$117, Mujeres!$A$1:$DW$117)</f>
        <v>0</v>
      </c>
      <c r="BC66" s="58" cm="1">
        <f t="array" ref="BC66">AnualidadPensionado(BC$1,$E66,$B66, $D66, Hombres!$A$1:$DW$117, Mujeres!$A$1:$DW$117)</f>
        <v>0</v>
      </c>
      <c r="BD66" s="58" cm="1">
        <f t="array" ref="BD66">AnualidadPensionado(BD$1,$E66,$B66, $D66, Hombres!$A$1:$DW$117, Mujeres!$A$1:$DW$117)</f>
        <v>0</v>
      </c>
      <c r="BE66" s="58" cm="1">
        <f t="array" ref="BE66">AnualidadPensionado(BE$1,$E66,$B66, $D66, Hombres!$A$1:$DW$117, Mujeres!$A$1:$DW$117)</f>
        <v>0</v>
      </c>
      <c r="BF66" s="58" cm="1">
        <f t="array" ref="BF66">AnualidadPensionado(BF$1,$E66,$B66, $D66, Hombres!$A$1:$DW$117, Mujeres!$A$1:$DW$117)</f>
        <v>0</v>
      </c>
      <c r="BG66" s="58" cm="1">
        <f t="array" ref="BG66">AnualidadPensionado(BG$1,$E66,$B66, $D66, Hombres!$A$1:$DW$117, Mujeres!$A$1:$DW$117)</f>
        <v>0</v>
      </c>
      <c r="BH66" s="58" cm="1">
        <f t="array" ref="BH66">AnualidadPensionado(BH$1,$E66,$B66, $D66, Hombres!$A$1:$DW$117, Mujeres!$A$1:$DW$117)</f>
        <v>0</v>
      </c>
      <c r="BI66" s="58" cm="1">
        <f t="array" ref="BI66">AnualidadPensionado(BI$1,$E66,$B66, $D66, Hombres!$A$1:$DW$117, Mujeres!$A$1:$DW$117)</f>
        <v>0</v>
      </c>
      <c r="BJ66" s="58" cm="1">
        <f t="array" ref="BJ66">AnualidadPensionado(BJ$1,$E66,$B66, $D66, Hombres!$A$1:$DW$117, Mujeres!$A$1:$DW$117)</f>
        <v>0</v>
      </c>
      <c r="BK66" s="58" cm="1">
        <f t="array" ref="BK66">AnualidadPensionado(BK$1,$E66,$B66, $D66, Hombres!$A$1:$DW$117, Mujeres!$A$1:$DW$117)</f>
        <v>0</v>
      </c>
      <c r="BL66" s="58" cm="1">
        <f t="array" ref="BL66">AnualidadPensionado(BL$1,$E66,$B66, $D66, Hombres!$A$1:$DW$117, Mujeres!$A$1:$DW$117)</f>
        <v>0</v>
      </c>
      <c r="BM66" s="58" cm="1">
        <f t="array" ref="BM66">AnualidadPensionado(BM$1,$E66,$B66, $D66, Hombres!$A$1:$DW$117, Mujeres!$A$1:$DW$117)</f>
        <v>0</v>
      </c>
      <c r="BN66" s="58" cm="1">
        <f t="array" ref="BN66">AnualidadPensionado(BN$1,$E66,$B66, $D66, Hombres!$A$1:$DW$117, Mujeres!$A$1:$DW$117)</f>
        <v>0</v>
      </c>
      <c r="BO66" s="58" cm="1">
        <f t="array" ref="BO66">AnualidadPensionado(BO$1,$E66,$B66, $D66, Hombres!$A$1:$DW$117, Mujeres!$A$1:$DW$117)</f>
        <v>0</v>
      </c>
      <c r="BP66" s="58" cm="1">
        <f t="array" ref="BP66">AnualidadPensionado(BP$1,$E66,$B66, $D66, Hombres!$A$1:$DW$117, Mujeres!$A$1:$DW$117)</f>
        <v>0</v>
      </c>
      <c r="BQ66" s="58" cm="1">
        <f t="array" ref="BQ66">AnualidadPensionado(BQ$1,$E66,$B66, $D66, Hombres!$A$1:$DW$117, Mujeres!$A$1:$DW$117)</f>
        <v>0</v>
      </c>
      <c r="BR66" s="58" cm="1">
        <f t="array" ref="BR66">AnualidadPensionado(BR$1,$E66,$B66, $D66, Hombres!$A$1:$DW$117, Mujeres!$A$1:$DW$117)</f>
        <v>0</v>
      </c>
      <c r="BS66" s="58" cm="1">
        <f t="array" ref="BS66">AnualidadPensionado(BS$1,$E66,$B66, $D66, Hombres!$A$1:$DW$117, Mujeres!$A$1:$DW$117)</f>
        <v>0</v>
      </c>
      <c r="BT66" s="58" cm="1">
        <f t="array" ref="BT66">AnualidadPensionado(BT$1,$E66,$B66, $D66, Hombres!$A$1:$DW$117, Mujeres!$A$1:$DW$117)</f>
        <v>0</v>
      </c>
      <c r="BU66" s="58" cm="1">
        <f t="array" ref="BU66">AnualidadPensionado(BU$1,$E66,$B66, $D66, Hombres!$A$1:$DW$117, Mujeres!$A$1:$DW$117)</f>
        <v>0</v>
      </c>
      <c r="BV66" s="58" cm="1">
        <f t="array" ref="BV66">AnualidadPensionado(BV$1,$E66,$B66, $D66, Hombres!$A$1:$DW$117, Mujeres!$A$1:$DW$117)</f>
        <v>0</v>
      </c>
      <c r="BW66" s="58" cm="1">
        <f t="array" ref="BW66">AnualidadPensionado(BW$1,$E66,$B66, $D66, Hombres!$A$1:$DW$117, Mujeres!$A$1:$DW$117)</f>
        <v>0</v>
      </c>
      <c r="BX66" s="58" cm="1">
        <f t="array" ref="BX66">AnualidadPensionado(BX$1,$E66,$B66, $D66, Hombres!$A$1:$DW$117, Mujeres!$A$1:$DW$117)</f>
        <v>0</v>
      </c>
      <c r="BY66" s="58" cm="1">
        <f t="array" ref="BY66">AnualidadPensionado(BY$1,$E66,$B66, $D66, Hombres!$A$1:$DW$117, Mujeres!$A$1:$DW$117)</f>
        <v>0</v>
      </c>
      <c r="BZ66" s="58" cm="1">
        <f t="array" ref="BZ66">AnualidadPensionado(BZ$1,$E66,$B66, $D66, Hombres!$A$1:$DW$117, Mujeres!$A$1:$DW$117)</f>
        <v>0</v>
      </c>
      <c r="CA66" s="58" cm="1">
        <f t="array" ref="CA66">AnualidadPensionado(CA$1,$E66,$B66, $D66, Hombres!$A$1:$DW$117, Mujeres!$A$1:$DW$117)</f>
        <v>0</v>
      </c>
      <c r="CB66" s="58" cm="1">
        <f t="array" ref="CB66">AnualidadPensionado(CB$1,$E66,$B66, $D66, Hombres!$A$1:$DW$117, Mujeres!$A$1:$DW$117)</f>
        <v>0</v>
      </c>
      <c r="CC66" s="58" cm="1">
        <f t="array" ref="CC66">AnualidadPensionado(CC$1,$E66,$B66, $D66, Hombres!$A$1:$DW$117, Mujeres!$A$1:$DW$117)</f>
        <v>0</v>
      </c>
      <c r="CD66" s="58" cm="1">
        <f t="array" ref="CD66">AnualidadPensionado(CD$1,$E66,$B66, $D66, Hombres!$A$1:$DW$117, Mujeres!$A$1:$DW$117)</f>
        <v>0</v>
      </c>
      <c r="CE66" s="58" cm="1">
        <f t="array" ref="CE66">AnualidadPensionado(CE$1,$E66,$B66, $D66, Hombres!$A$1:$DW$117, Mujeres!$A$1:$DW$117)</f>
        <v>0</v>
      </c>
      <c r="CF66" s="58" cm="1">
        <f t="array" ref="CF66">AnualidadPensionado(CF$1,$E66,$B66, $D66, Hombres!$A$1:$DW$117, Mujeres!$A$1:$DW$117)</f>
        <v>0</v>
      </c>
      <c r="CG66" s="58" cm="1">
        <f t="array" ref="CG66">AnualidadPensionado(CG$1,$E66,$B66, $D66, Hombres!$A$1:$DW$117, Mujeres!$A$1:$DW$117)</f>
        <v>0</v>
      </c>
      <c r="CH66" s="58" cm="1">
        <f t="array" ref="CH66">AnualidadPensionado(CH$1,$E66,$B66, $D66, Hombres!$A$1:$DW$117, Mujeres!$A$1:$DW$117)</f>
        <v>0</v>
      </c>
      <c r="CI66" s="58" cm="1">
        <f t="array" ref="CI66">AnualidadPensionado(CI$1,$E66,$B66, $D66, Hombres!$A$1:$DW$117, Mujeres!$A$1:$DW$117)</f>
        <v>0</v>
      </c>
      <c r="CJ66" s="58" cm="1">
        <f t="array" ref="CJ66">AnualidadPensionado(CJ$1,$E66,$B66, $D66, Hombres!$A$1:$DW$117, Mujeres!$A$1:$DW$117)</f>
        <v>0</v>
      </c>
      <c r="CK66" s="58" cm="1">
        <f t="array" ref="CK66">AnualidadPensionado(CK$1,$E66,$B66, $D66, Hombres!$A$1:$DW$117, Mujeres!$A$1:$DW$117)</f>
        <v>0</v>
      </c>
      <c r="CL66" s="58" cm="1">
        <f t="array" ref="CL66">AnualidadPensionado(CL$1,$E66,$B66, $D66, Hombres!$A$1:$DW$117, Mujeres!$A$1:$DW$117)</f>
        <v>0</v>
      </c>
      <c r="CM66" s="58" cm="1">
        <f t="array" ref="CM66">AnualidadPensionado(CM$1,$E66,$B66, $D66, Hombres!$A$1:$DW$117, Mujeres!$A$1:$DW$117)</f>
        <v>0</v>
      </c>
      <c r="CN66" s="58" cm="1">
        <f t="array" ref="CN66">AnualidadPensionado(CN$1,$E66,$B66, $D66, Hombres!$A$1:$DW$117, Mujeres!$A$1:$DW$117)</f>
        <v>0</v>
      </c>
      <c r="CO66" s="58" cm="1">
        <f t="array" ref="CO66">AnualidadPensionado(CO$1,$E66,$B66, $D66, Hombres!$A$1:$DW$117, Mujeres!$A$1:$DW$117)</f>
        <v>0</v>
      </c>
      <c r="CP66" s="58" cm="1">
        <f t="array" ref="CP66">AnualidadPensionado(CP$1,$E66,$B66, $D66, Hombres!$A$1:$DW$117, Mujeres!$A$1:$DW$117)</f>
        <v>0</v>
      </c>
      <c r="CQ66" s="58" cm="1">
        <f t="array" ref="CQ66">AnualidadPensionado(CQ$1,$E66,$B66, $D66, Hombres!$A$1:$DW$117, Mujeres!$A$1:$DW$117)</f>
        <v>0</v>
      </c>
      <c r="CR66" s="58" cm="1">
        <f t="array" ref="CR66">AnualidadPensionado(CR$1,$E66,$B66, $D66, Hombres!$A$1:$DW$117, Mujeres!$A$1:$DW$117)</f>
        <v>0</v>
      </c>
      <c r="CS66" s="58" cm="1">
        <f t="array" ref="CS66">AnualidadPensionado(CS$1,$E66,$B66, $D66, Hombres!$A$1:$DW$117, Mujeres!$A$1:$DW$117)</f>
        <v>0</v>
      </c>
      <c r="CT66" s="58" cm="1">
        <f t="array" ref="CT66">AnualidadPensionado(CT$1,$E66,$B66, $D66, Hombres!$A$1:$DW$117, Mujeres!$A$1:$DW$117)</f>
        <v>0</v>
      </c>
      <c r="CU66" s="58" cm="1">
        <f t="array" ref="CU66">AnualidadPensionado(CU$1,$E66,$B66, $D66, Hombres!$A$1:$DW$117, Mujeres!$A$1:$DW$117)</f>
        <v>0</v>
      </c>
      <c r="CV66" s="58" cm="1">
        <f t="array" ref="CV66">AnualidadPensionado(CV$1,$E66,$B66, $D66, Hombres!$A$1:$DW$117, Mujeres!$A$1:$DW$117)</f>
        <v>0</v>
      </c>
      <c r="CW66" s="58" cm="1">
        <f t="array" ref="CW66">AnualidadPensionado(CW$1,$E66,$B66, $D66, Hombres!$A$1:$DW$117, Mujeres!$A$1:$DW$117)</f>
        <v>0</v>
      </c>
      <c r="CX66" s="58" cm="1">
        <f t="array" ref="CX66">AnualidadPensionado(CX$1,$E66,$B66, $D66, Hombres!$A$1:$DW$117, Mujeres!$A$1:$DW$117)</f>
        <v>0</v>
      </c>
      <c r="CY66" s="58" cm="1">
        <f t="array" ref="CY66">AnualidadPensionado(CY$1,$E66,$B66, $D66, Hombres!$A$1:$DW$117, Mujeres!$A$1:$DW$117)</f>
        <v>0</v>
      </c>
    </row>
    <row r="67" spans="1:103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9"/>
      <c r="H67" s="58" cm="1">
        <f t="array" ref="H67">AnualidadPensionado(H$1,$E67,$B67, $D67, Hombres!$A$1:$DW$117, Mujeres!$A$1:$DW$117)</f>
        <v>2241512</v>
      </c>
      <c r="I67" s="58" cm="1">
        <f t="array" ref="I67">AnualidadPensionado(I$1,$E67,$B67, $D67, Hombres!$A$1:$DW$117, Mujeres!$A$1:$DW$117)</f>
        <v>2288923.5181474481</v>
      </c>
      <c r="J67" s="58" cm="1">
        <f t="array" ref="J67">AnualidadPensionado(J$1,$E67,$B67, $D67, Hombres!$A$1:$DW$117, Mujeres!$A$1:$DW$117)</f>
        <v>2335842.9161715582</v>
      </c>
      <c r="K67" s="58" cm="1">
        <f t="array" ref="K67">AnualidadPensionado(K$1,$E67,$B67, $D67, Hombres!$A$1:$DW$117, Mujeres!$A$1:$DW$117)</f>
        <v>2382144.1229272718</v>
      </c>
      <c r="L67" s="58" cm="1">
        <f t="array" ref="L67">AnualidadPensionado(L$1,$E67,$B67, $D67, Hombres!$A$1:$DW$117, Mujeres!$A$1:$DW$117)</f>
        <v>2427592.1001730962</v>
      </c>
      <c r="M67" s="58" cm="1">
        <f t="array" ref="M67">AnualidadPensionado(M$1,$E67,$B67, $D67, Hombres!$A$1:$DW$117, Mujeres!$A$1:$DW$117)</f>
        <v>2471898.5739669595</v>
      </c>
      <c r="N67" s="58" cm="1">
        <f t="array" ref="N67">AnualidadPensionado(N$1,$E67,$B67, $D67, Hombres!$A$1:$DW$117, Mujeres!$A$1:$DW$117)</f>
        <v>2514858.4581567934</v>
      </c>
      <c r="O67" s="58" cm="1">
        <f t="array" ref="O67">AnualidadPensionado(O$1,$E67,$B67, $D67, Hombres!$A$1:$DW$117, Mujeres!$A$1:$DW$117)</f>
        <v>2556446.8636085754</v>
      </c>
      <c r="P67" s="58" cm="1">
        <f t="array" ref="P67">AnualidadPensionado(P$1,$E67,$B67, $D67, Hombres!$A$1:$DW$117, Mujeres!$A$1:$DW$117)</f>
        <v>2596616.2441523918</v>
      </c>
      <c r="Q67" s="58" cm="1">
        <f t="array" ref="Q67">AnualidadPensionado(Q$1,$E67,$B67, $D67, Hombres!$A$1:$DW$117, Mujeres!$A$1:$DW$117)</f>
        <v>2635008.6720238975</v>
      </c>
      <c r="R67" s="58" cm="1">
        <f t="array" ref="R67">AnualidadPensionado(R$1,$E67,$B67, $D67, Hombres!$A$1:$DW$117, Mujeres!$A$1:$DW$117)</f>
        <v>2670940.1351172109</v>
      </c>
      <c r="S67" s="58" cm="1">
        <f t="array" ref="S67">AnualidadPensionado(S$1,$E67,$B67, $D67, Hombres!$A$1:$DW$117, Mujeres!$A$1:$DW$117)</f>
        <v>2703478.4332919149</v>
      </c>
      <c r="T67" s="58" cm="1">
        <f t="array" ref="T67">AnualidadPensionado(T$1,$E67,$B67, $D67, Hombres!$A$1:$DW$117, Mujeres!$A$1:$DW$117)</f>
        <v>2731564.3300396982</v>
      </c>
      <c r="U67" s="58" cm="1">
        <f t="array" ref="U67">AnualidadPensionado(U$1,$E67,$B67, $D67, Hombres!$A$1:$DW$117, Mujeres!$A$1:$DW$117)</f>
        <v>2754116.9118390335</v>
      </c>
      <c r="V67" s="58" cm="1">
        <f t="array" ref="V67">AnualidadPensionado(V$1,$E67,$B67, $D67, Hombres!$A$1:$DW$117, Mujeres!$A$1:$DW$117)</f>
        <v>2770239.8482432025</v>
      </c>
      <c r="W67" s="58" cm="1">
        <f t="array" ref="W67">AnualidadPensionado(W$1,$E67,$B67, $D67, Hombres!$A$1:$DW$117, Mujeres!$A$1:$DW$117)</f>
        <v>2779569.7611900195</v>
      </c>
      <c r="X67" s="58" cm="1">
        <f t="array" ref="X67">AnualidadPensionado(X$1,$E67,$B67, $D67, Hombres!$A$1:$DW$117, Mujeres!$A$1:$DW$117)</f>
        <v>2782120.9809566191</v>
      </c>
      <c r="Y67" s="58" cm="1">
        <f t="array" ref="Y67">AnualidadPensionado(Y$1,$E67,$B67, $D67, Hombres!$A$1:$DW$117, Mujeres!$A$1:$DW$117)</f>
        <v>2777893.4229306118</v>
      </c>
      <c r="Z67" s="58" cm="1">
        <f t="array" ref="Z67">AnualidadPensionado(Z$1,$E67,$B67, $D67, Hombres!$A$1:$DW$117, Mujeres!$A$1:$DW$117)</f>
        <v>2766655.1217409349</v>
      </c>
      <c r="AA67" s="58" cm="1">
        <f t="array" ref="AA67">AnualidadPensionado(AA$1,$E67,$B67, $D67, Hombres!$A$1:$DW$117, Mujeres!$A$1:$DW$117)</f>
        <v>2747829.7710969048</v>
      </c>
      <c r="AB67" s="58" cm="1">
        <f t="array" ref="AB67">AnualidadPensionado(AB$1,$E67,$B67, $D67, Hombres!$A$1:$DW$117, Mujeres!$A$1:$DW$117)</f>
        <v>2716104.5238657705</v>
      </c>
      <c r="AC67" s="58" cm="1">
        <f t="array" ref="AC67">AnualidadPensionado(AC$1,$E67,$B67, $D67, Hombres!$A$1:$DW$117, Mujeres!$A$1:$DW$117)</f>
        <v>2674571.2957383171</v>
      </c>
      <c r="AD67" s="58" cm="1">
        <f t="array" ref="AD67">AnualidadPensionado(AD$1,$E67,$B67, $D67, Hombres!$A$1:$DW$117, Mujeres!$A$1:$DW$117)</f>
        <v>2622785.3423051341</v>
      </c>
      <c r="AE67" s="58" cm="1">
        <f t="array" ref="AE67">AnualidadPensionado(AE$1,$E67,$B67, $D67, Hombres!$A$1:$DW$117, Mujeres!$A$1:$DW$117)</f>
        <v>2560211.5249806913</v>
      </c>
      <c r="AF67" s="58" cm="1">
        <f t="array" ref="AF67">AnualidadPensionado(AF$1,$E67,$B67, $D67, Hombres!$A$1:$DW$117, Mujeres!$A$1:$DW$117)</f>
        <v>2486323.6385947303</v>
      </c>
      <c r="AG67" s="58" cm="1">
        <f t="array" ref="AG67">AnualidadPensionado(AG$1,$E67,$B67, $D67, Hombres!$A$1:$DW$117, Mujeres!$A$1:$DW$117)</f>
        <v>2400892.6284875744</v>
      </c>
      <c r="AH67" s="58" cm="1">
        <f t="array" ref="AH67">AnualidadPensionado(AH$1,$E67,$B67, $D67, Hombres!$A$1:$DW$117, Mujeres!$A$1:$DW$117)</f>
        <v>2303949.2754934425</v>
      </c>
      <c r="AI67" s="58" cm="1">
        <f t="array" ref="AI67">AnualidadPensionado(AI$1,$E67,$B67, $D67, Hombres!$A$1:$DW$117, Mujeres!$A$1:$DW$117)</f>
        <v>2195665.751531193</v>
      </c>
      <c r="AJ67" s="58" cm="1">
        <f t="array" ref="AJ67">AnualidadPensionado(AJ$1,$E67,$B67, $D67, Hombres!$A$1:$DW$117, Mujeres!$A$1:$DW$117)</f>
        <v>2076361.4051432654</v>
      </c>
      <c r="AK67" s="58" cm="1">
        <f t="array" ref="AK67">AnualidadPensionado(AK$1,$E67,$B67, $D67, Hombres!$A$1:$DW$117, Mujeres!$A$1:$DW$117)</f>
        <v>1946673.5619362011</v>
      </c>
      <c r="AL67" s="58" cm="1">
        <f t="array" ref="AL67">AnualidadPensionado(AL$1,$E67,$B67, $D67, Hombres!$A$1:$DW$117, Mujeres!$A$1:$DW$117)</f>
        <v>1807772.1038564066</v>
      </c>
      <c r="AM67" s="58" cm="1">
        <f t="array" ref="AM67">AnualidadPensionado(AM$1,$E67,$B67, $D67, Hombres!$A$1:$DW$117, Mujeres!$A$1:$DW$117)</f>
        <v>1661273.6511714386</v>
      </c>
      <c r="AN67" s="58" cm="1">
        <f t="array" ref="AN67">AnualidadPensionado(AN$1,$E67,$B67, $D67, Hombres!$A$1:$DW$117, Mujeres!$A$1:$DW$117)</f>
        <v>1509047.0032981138</v>
      </c>
      <c r="AO67" s="58" cm="1">
        <f t="array" ref="AO67">AnualidadPensionado(AO$1,$E67,$B67, $D67, Hombres!$A$1:$DW$117, Mujeres!$A$1:$DW$117)</f>
        <v>1353180.1293611564</v>
      </c>
      <c r="AP67" s="58" cm="1">
        <f t="array" ref="AP67">AnualidadPensionado(AP$1,$E67,$B67, $D67, Hombres!$A$1:$DW$117, Mujeres!$A$1:$DW$117)</f>
        <v>1196058.8568004351</v>
      </c>
      <c r="AQ67" s="58" cm="1">
        <f t="array" ref="AQ67">AnualidadPensionado(AQ$1,$E67,$B67, $D67, Hombres!$A$1:$DW$117, Mujeres!$A$1:$DW$117)</f>
        <v>1040427.8147042724</v>
      </c>
      <c r="AR67" s="58" cm="1">
        <f t="array" ref="AR67">AnualidadPensionado(AR$1,$E67,$B67, $D67, Hombres!$A$1:$DW$117, Mujeres!$A$1:$DW$117)</f>
        <v>889205.50951147196</v>
      </c>
      <c r="AS67" s="58" cm="1">
        <f t="array" ref="AS67">AnualidadPensionado(AS$1,$E67,$B67, $D67, Hombres!$A$1:$DW$117, Mujeres!$A$1:$DW$117)</f>
        <v>745205.47611141484</v>
      </c>
      <c r="AT67" s="58" cm="1">
        <f t="array" ref="AT67">AnualidadPensionado(AT$1,$E67,$B67, $D67, Hombres!$A$1:$DW$117, Mujeres!$A$1:$DW$117)</f>
        <v>610995.03103634703</v>
      </c>
      <c r="AU67" s="58" cm="1">
        <f t="array" ref="AU67">AnualidadPensionado(AU$1,$E67,$B67, $D67, Hombres!$A$1:$DW$117, Mujeres!$A$1:$DW$117)</f>
        <v>488831.56335505773</v>
      </c>
      <c r="AV67" s="58" cm="1">
        <f t="array" ref="AV67">AnualidadPensionado(AV$1,$E67,$B67, $D67, Hombres!$A$1:$DW$117, Mujeres!$A$1:$DW$117)</f>
        <v>380563.2554585347</v>
      </c>
      <c r="AW67" s="58" cm="1">
        <f t="array" ref="AW67">AnualidadPensionado(AW$1,$E67,$B67, $D67, Hombres!$A$1:$DW$117, Mujeres!$A$1:$DW$117)</f>
        <v>287414.9787031741</v>
      </c>
      <c r="AX67" s="58" cm="1">
        <f t="array" ref="AX67">AnualidadPensionado(AX$1,$E67,$B67, $D67, Hombres!$A$1:$DW$117, Mujeres!$A$1:$DW$117)</f>
        <v>209827.1844879612</v>
      </c>
      <c r="AY67" s="58" cm="1">
        <f t="array" ref="AY67">AnualidadPensionado(AY$1,$E67,$B67, $D67, Hombres!$A$1:$DW$117, Mujeres!$A$1:$DW$117)</f>
        <v>147458.33325161983</v>
      </c>
      <c r="AZ67" s="58" cm="1">
        <f t="array" ref="AZ67">AnualidadPensionado(AZ$1,$E67,$B67, $D67, Hombres!$A$1:$DW$117, Mujeres!$A$1:$DW$117)</f>
        <v>99278.5438790685</v>
      </c>
      <c r="BA67" s="58" cm="1">
        <f t="array" ref="BA67">AnualidadPensionado(BA$1,$E67,$B67, $D67, Hombres!$A$1:$DW$117, Mujeres!$A$1:$DW$117)</f>
        <v>63696.313964860849</v>
      </c>
      <c r="BB67" s="58" cm="1">
        <f t="array" ref="BB67">AnualidadPensionado(BB$1,$E67,$B67, $D67, Hombres!$A$1:$DW$117, Mujeres!$A$1:$DW$117)</f>
        <v>38710.638098649106</v>
      </c>
      <c r="BC67" s="58" cm="1">
        <f t="array" ref="BC67">AnualidadPensionado(BC$1,$E67,$B67, $D67, Hombres!$A$1:$DW$117, Mujeres!$A$1:$DW$117)</f>
        <v>22126.113334520054</v>
      </c>
      <c r="BD67" s="58" cm="1">
        <f t="array" ref="BD67">AnualidadPensionado(BD$1,$E67,$B67, $D67, Hombres!$A$1:$DW$117, Mujeres!$A$1:$DW$117)</f>
        <v>11792.880475170234</v>
      </c>
      <c r="BE67" s="58" cm="1">
        <f t="array" ref="BE67">AnualidadPensionado(BE$1,$E67,$B67, $D67, Hombres!$A$1:$DW$117, Mujeres!$A$1:$DW$117)</f>
        <v>5801.4545997266623</v>
      </c>
      <c r="BF67" s="58" cm="1">
        <f t="array" ref="BF67">AnualidadPensionado(BF$1,$E67,$B67, $D67, Hombres!$A$1:$DW$117, Mujeres!$A$1:$DW$117)</f>
        <v>2602.4758822332146</v>
      </c>
      <c r="BG67" s="58" cm="1">
        <f t="array" ref="BG67">AnualidadPensionado(BG$1,$E67,$B67, $D67, Hombres!$A$1:$DW$117, Mujeres!$A$1:$DW$117)</f>
        <v>1048.9035659796466</v>
      </c>
      <c r="BH67" s="58" cm="1">
        <f t="array" ref="BH67">AnualidadPensionado(BH$1,$E67,$B67, $D67, Hombres!$A$1:$DW$117, Mujeres!$A$1:$DW$117)</f>
        <v>372.71048820303275</v>
      </c>
      <c r="BI67" s="58" cm="1">
        <f t="array" ref="BI67">AnualidadPensionado(BI$1,$E67,$B67, $D67, Hombres!$A$1:$DW$117, Mujeres!$A$1:$DW$117)</f>
        <v>113.8768582243781</v>
      </c>
      <c r="BJ67" s="58" cm="1">
        <f t="array" ref="BJ67">AnualidadPensionado(BJ$1,$E67,$B67, $D67, Hombres!$A$1:$DW$117, Mujeres!$A$1:$DW$117)</f>
        <v>28.906431088024043</v>
      </c>
      <c r="BK67" s="58" cm="1">
        <f t="array" ref="BK67">AnualidadPensionado(BK$1,$E67,$B67, $D67, Hombres!$A$1:$DW$117, Mujeres!$A$1:$DW$117)</f>
        <v>0</v>
      </c>
      <c r="BL67" s="58" cm="1">
        <f t="array" ref="BL67">AnualidadPensionado(BL$1,$E67,$B67, $D67, Hombres!$A$1:$DW$117, Mujeres!$A$1:$DW$117)</f>
        <v>0</v>
      </c>
      <c r="BM67" s="58" cm="1">
        <f t="array" ref="BM67">AnualidadPensionado(BM$1,$E67,$B67, $D67, Hombres!$A$1:$DW$117, Mujeres!$A$1:$DW$117)</f>
        <v>0</v>
      </c>
      <c r="BN67" s="58" cm="1">
        <f t="array" ref="BN67">AnualidadPensionado(BN$1,$E67,$B67, $D67, Hombres!$A$1:$DW$117, Mujeres!$A$1:$DW$117)</f>
        <v>0</v>
      </c>
      <c r="BO67" s="58" cm="1">
        <f t="array" ref="BO67">AnualidadPensionado(BO$1,$E67,$B67, $D67, Hombres!$A$1:$DW$117, Mujeres!$A$1:$DW$117)</f>
        <v>0</v>
      </c>
      <c r="BP67" s="58" cm="1">
        <f t="array" ref="BP67">AnualidadPensionado(BP$1,$E67,$B67, $D67, Hombres!$A$1:$DW$117, Mujeres!$A$1:$DW$117)</f>
        <v>0</v>
      </c>
      <c r="BQ67" s="58" cm="1">
        <f t="array" ref="BQ67">AnualidadPensionado(BQ$1,$E67,$B67, $D67, Hombres!$A$1:$DW$117, Mujeres!$A$1:$DW$117)</f>
        <v>0</v>
      </c>
      <c r="BR67" s="58" cm="1">
        <f t="array" ref="BR67">AnualidadPensionado(BR$1,$E67,$B67, $D67, Hombres!$A$1:$DW$117, Mujeres!$A$1:$DW$117)</f>
        <v>0</v>
      </c>
      <c r="BS67" s="58" cm="1">
        <f t="array" ref="BS67">AnualidadPensionado(BS$1,$E67,$B67, $D67, Hombres!$A$1:$DW$117, Mujeres!$A$1:$DW$117)</f>
        <v>0</v>
      </c>
      <c r="BT67" s="58" cm="1">
        <f t="array" ref="BT67">AnualidadPensionado(BT$1,$E67,$B67, $D67, Hombres!$A$1:$DW$117, Mujeres!$A$1:$DW$117)</f>
        <v>0</v>
      </c>
      <c r="BU67" s="58" cm="1">
        <f t="array" ref="BU67">AnualidadPensionado(BU$1,$E67,$B67, $D67, Hombres!$A$1:$DW$117, Mujeres!$A$1:$DW$117)</f>
        <v>0</v>
      </c>
      <c r="BV67" s="58" cm="1">
        <f t="array" ref="BV67">AnualidadPensionado(BV$1,$E67,$B67, $D67, Hombres!$A$1:$DW$117, Mujeres!$A$1:$DW$117)</f>
        <v>0</v>
      </c>
      <c r="BW67" s="58" cm="1">
        <f t="array" ref="BW67">AnualidadPensionado(BW$1,$E67,$B67, $D67, Hombres!$A$1:$DW$117, Mujeres!$A$1:$DW$117)</f>
        <v>0</v>
      </c>
      <c r="BX67" s="58" cm="1">
        <f t="array" ref="BX67">AnualidadPensionado(BX$1,$E67,$B67, $D67, Hombres!$A$1:$DW$117, Mujeres!$A$1:$DW$117)</f>
        <v>0</v>
      </c>
      <c r="BY67" s="58" cm="1">
        <f t="array" ref="BY67">AnualidadPensionado(BY$1,$E67,$B67, $D67, Hombres!$A$1:$DW$117, Mujeres!$A$1:$DW$117)</f>
        <v>0</v>
      </c>
      <c r="BZ67" s="58" cm="1">
        <f t="array" ref="BZ67">AnualidadPensionado(BZ$1,$E67,$B67, $D67, Hombres!$A$1:$DW$117, Mujeres!$A$1:$DW$117)</f>
        <v>0</v>
      </c>
      <c r="CA67" s="58" cm="1">
        <f t="array" ref="CA67">AnualidadPensionado(CA$1,$E67,$B67, $D67, Hombres!$A$1:$DW$117, Mujeres!$A$1:$DW$117)</f>
        <v>0</v>
      </c>
      <c r="CB67" s="58" cm="1">
        <f t="array" ref="CB67">AnualidadPensionado(CB$1,$E67,$B67, $D67, Hombres!$A$1:$DW$117, Mujeres!$A$1:$DW$117)</f>
        <v>0</v>
      </c>
      <c r="CC67" s="58" cm="1">
        <f t="array" ref="CC67">AnualidadPensionado(CC$1,$E67,$B67, $D67, Hombres!$A$1:$DW$117, Mujeres!$A$1:$DW$117)</f>
        <v>0</v>
      </c>
      <c r="CD67" s="58" cm="1">
        <f t="array" ref="CD67">AnualidadPensionado(CD$1,$E67,$B67, $D67, Hombres!$A$1:$DW$117, Mujeres!$A$1:$DW$117)</f>
        <v>0</v>
      </c>
      <c r="CE67" s="58" cm="1">
        <f t="array" ref="CE67">AnualidadPensionado(CE$1,$E67,$B67, $D67, Hombres!$A$1:$DW$117, Mujeres!$A$1:$DW$117)</f>
        <v>0</v>
      </c>
      <c r="CF67" s="58" cm="1">
        <f t="array" ref="CF67">AnualidadPensionado(CF$1,$E67,$B67, $D67, Hombres!$A$1:$DW$117, Mujeres!$A$1:$DW$117)</f>
        <v>0</v>
      </c>
      <c r="CG67" s="58" cm="1">
        <f t="array" ref="CG67">AnualidadPensionado(CG$1,$E67,$B67, $D67, Hombres!$A$1:$DW$117, Mujeres!$A$1:$DW$117)</f>
        <v>0</v>
      </c>
      <c r="CH67" s="58" cm="1">
        <f t="array" ref="CH67">AnualidadPensionado(CH$1,$E67,$B67, $D67, Hombres!$A$1:$DW$117, Mujeres!$A$1:$DW$117)</f>
        <v>0</v>
      </c>
      <c r="CI67" s="58" cm="1">
        <f t="array" ref="CI67">AnualidadPensionado(CI$1,$E67,$B67, $D67, Hombres!$A$1:$DW$117, Mujeres!$A$1:$DW$117)</f>
        <v>0</v>
      </c>
      <c r="CJ67" s="58" cm="1">
        <f t="array" ref="CJ67">AnualidadPensionado(CJ$1,$E67,$B67, $D67, Hombres!$A$1:$DW$117, Mujeres!$A$1:$DW$117)</f>
        <v>0</v>
      </c>
      <c r="CK67" s="58" cm="1">
        <f t="array" ref="CK67">AnualidadPensionado(CK$1,$E67,$B67, $D67, Hombres!$A$1:$DW$117, Mujeres!$A$1:$DW$117)</f>
        <v>0</v>
      </c>
      <c r="CL67" s="58" cm="1">
        <f t="array" ref="CL67">AnualidadPensionado(CL$1,$E67,$B67, $D67, Hombres!$A$1:$DW$117, Mujeres!$A$1:$DW$117)</f>
        <v>0</v>
      </c>
      <c r="CM67" s="58" cm="1">
        <f t="array" ref="CM67">AnualidadPensionado(CM$1,$E67,$B67, $D67, Hombres!$A$1:$DW$117, Mujeres!$A$1:$DW$117)</f>
        <v>0</v>
      </c>
      <c r="CN67" s="58" cm="1">
        <f t="array" ref="CN67">AnualidadPensionado(CN$1,$E67,$B67, $D67, Hombres!$A$1:$DW$117, Mujeres!$A$1:$DW$117)</f>
        <v>0</v>
      </c>
      <c r="CO67" s="58" cm="1">
        <f t="array" ref="CO67">AnualidadPensionado(CO$1,$E67,$B67, $D67, Hombres!$A$1:$DW$117, Mujeres!$A$1:$DW$117)</f>
        <v>0</v>
      </c>
      <c r="CP67" s="58" cm="1">
        <f t="array" ref="CP67">AnualidadPensionado(CP$1,$E67,$B67, $D67, Hombres!$A$1:$DW$117, Mujeres!$A$1:$DW$117)</f>
        <v>0</v>
      </c>
      <c r="CQ67" s="58" cm="1">
        <f t="array" ref="CQ67">AnualidadPensionado(CQ$1,$E67,$B67, $D67, Hombres!$A$1:$DW$117, Mujeres!$A$1:$DW$117)</f>
        <v>0</v>
      </c>
      <c r="CR67" s="58" cm="1">
        <f t="array" ref="CR67">AnualidadPensionado(CR$1,$E67,$B67, $D67, Hombres!$A$1:$DW$117, Mujeres!$A$1:$DW$117)</f>
        <v>0</v>
      </c>
      <c r="CS67" s="58" cm="1">
        <f t="array" ref="CS67">AnualidadPensionado(CS$1,$E67,$B67, $D67, Hombres!$A$1:$DW$117, Mujeres!$A$1:$DW$117)</f>
        <v>0</v>
      </c>
      <c r="CT67" s="58" cm="1">
        <f t="array" ref="CT67">AnualidadPensionado(CT$1,$E67,$B67, $D67, Hombres!$A$1:$DW$117, Mujeres!$A$1:$DW$117)</f>
        <v>0</v>
      </c>
      <c r="CU67" s="58" cm="1">
        <f t="array" ref="CU67">AnualidadPensionado(CU$1,$E67,$B67, $D67, Hombres!$A$1:$DW$117, Mujeres!$A$1:$DW$117)</f>
        <v>0</v>
      </c>
      <c r="CV67" s="58" cm="1">
        <f t="array" ref="CV67">AnualidadPensionado(CV$1,$E67,$B67, $D67, Hombres!$A$1:$DW$117, Mujeres!$A$1:$DW$117)</f>
        <v>0</v>
      </c>
      <c r="CW67" s="58" cm="1">
        <f t="array" ref="CW67">AnualidadPensionado(CW$1,$E67,$B67, $D67, Hombres!$A$1:$DW$117, Mujeres!$A$1:$DW$117)</f>
        <v>0</v>
      </c>
      <c r="CX67" s="58" cm="1">
        <f t="array" ref="CX67">AnualidadPensionado(CX$1,$E67,$B67, $D67, Hombres!$A$1:$DW$117, Mujeres!$A$1:$DW$117)</f>
        <v>0</v>
      </c>
      <c r="CY67" s="58" cm="1">
        <f t="array" ref="CY67">AnualidadPensionado(CY$1,$E67,$B67, $D67, Hombres!$A$1:$DW$117, Mujeres!$A$1:$DW$117)</f>
        <v>0</v>
      </c>
    </row>
    <row r="68" spans="1:103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9"/>
      <c r="H68" s="58" cm="1">
        <f t="array" ref="H68">AnualidadPensionado(H$1,$E68,$B68, $D68, Hombres!$A$1:$DW$117, Mujeres!$A$1:$DW$117)</f>
        <v>1359922.2</v>
      </c>
      <c r="I68" s="58" cm="1">
        <f t="array" ref="I68">AnualidadPensionado(I$1,$E68,$B68, $D68, Hombres!$A$1:$DW$117, Mujeres!$A$1:$DW$117)</f>
        <v>1373862.1831453429</v>
      </c>
      <c r="J68" s="58" cm="1">
        <f t="array" ref="J68">AnualidadPensionado(J$1,$E68,$B68, $D68, Hombres!$A$1:$DW$117, Mujeres!$A$1:$DW$117)</f>
        <v>1385672.1607577503</v>
      </c>
      <c r="K68" s="58" cm="1">
        <f t="array" ref="K68">AnualidadPensionado(K$1,$E68,$B68, $D68, Hombres!$A$1:$DW$117, Mujeres!$A$1:$DW$117)</f>
        <v>1394800.5366231082</v>
      </c>
      <c r="L68" s="58" cm="1">
        <f t="array" ref="L68">AnualidadPensionado(L$1,$E68,$B68, $D68, Hombres!$A$1:$DW$117, Mujeres!$A$1:$DW$117)</f>
        <v>1400554.8922417876</v>
      </c>
      <c r="M68" s="58" cm="1">
        <f t="array" ref="M68">AnualidadPensionado(M$1,$E68,$B68, $D68, Hombres!$A$1:$DW$117, Mujeres!$A$1:$DW$117)</f>
        <v>1402283.4010675969</v>
      </c>
      <c r="N68" s="58" cm="1">
        <f t="array" ref="N68">AnualidadPensionado(N$1,$E68,$B68, $D68, Hombres!$A$1:$DW$117, Mujeres!$A$1:$DW$117)</f>
        <v>1397936.7880823766</v>
      </c>
      <c r="O68" s="58" cm="1">
        <f t="array" ref="O68">AnualidadPensionado(O$1,$E68,$B68, $D68, Hombres!$A$1:$DW$117, Mujeres!$A$1:$DW$117)</f>
        <v>1388769.556180347</v>
      </c>
      <c r="P68" s="58" cm="1">
        <f t="array" ref="P68">AnualidadPensionado(P$1,$E68,$B68, $D68, Hombres!$A$1:$DW$117, Mujeres!$A$1:$DW$117)</f>
        <v>1374292.3098879408</v>
      </c>
      <c r="Q68" s="58" cm="1">
        <f t="array" ref="Q68">AnualidadPensionado(Q$1,$E68,$B68, $D68, Hombres!$A$1:$DW$117, Mujeres!$A$1:$DW$117)</f>
        <v>1354017.1129503327</v>
      </c>
      <c r="R68" s="58" cm="1">
        <f t="array" ref="R68">AnualidadPensionado(R$1,$E68,$B68, $D68, Hombres!$A$1:$DW$117, Mujeres!$A$1:$DW$117)</f>
        <v>1327553.4645555047</v>
      </c>
      <c r="S68" s="58" cm="1">
        <f t="array" ref="S68">AnualidadPensionado(S$1,$E68,$B68, $D68, Hombres!$A$1:$DW$117, Mujeres!$A$1:$DW$117)</f>
        <v>1294593.3335422771</v>
      </c>
      <c r="T68" s="58" cm="1">
        <f t="array" ref="T68">AnualidadPensionado(T$1,$E68,$B68, $D68, Hombres!$A$1:$DW$117, Mujeres!$A$1:$DW$117)</f>
        <v>1254850.7034173959</v>
      </c>
      <c r="U68" s="58" cm="1">
        <f t="array" ref="U68">AnualidadPensionado(U$1,$E68,$B68, $D68, Hombres!$A$1:$DW$117, Mujeres!$A$1:$DW$117)</f>
        <v>1208086.6565867059</v>
      </c>
      <c r="V68" s="58" cm="1">
        <f t="array" ref="V68">AnualidadPensionado(V$1,$E68,$B68, $D68, Hombres!$A$1:$DW$117, Mujeres!$A$1:$DW$117)</f>
        <v>1154201.9905199322</v>
      </c>
      <c r="W68" s="58" cm="1">
        <f t="array" ref="W68">AnualidadPensionado(W$1,$E68,$B68, $D68, Hombres!$A$1:$DW$117, Mujeres!$A$1:$DW$117)</f>
        <v>1093353.0317555044</v>
      </c>
      <c r="X68" s="58" cm="1">
        <f t="array" ref="X68">AnualidadPensionado(X$1,$E68,$B68, $D68, Hombres!$A$1:$DW$117, Mujeres!$A$1:$DW$117)</f>
        <v>1025925.4998256937</v>
      </c>
      <c r="Y68" s="58" cm="1">
        <f t="array" ref="Y68">AnualidadPensionado(Y$1,$E68,$B68, $D68, Hombres!$A$1:$DW$117, Mujeres!$A$1:$DW$117)</f>
        <v>952471.42849281814</v>
      </c>
      <c r="Z68" s="58" cm="1">
        <f t="array" ref="Z68">AnualidadPensionado(Z$1,$E68,$B68, $D68, Hombres!$A$1:$DW$117, Mujeres!$A$1:$DW$117)</f>
        <v>873728.505775103</v>
      </c>
      <c r="AA68" s="58" cm="1">
        <f t="array" ref="AA68">AnualidadPensionado(AA$1,$E68,$B68, $D68, Hombres!$A$1:$DW$117, Mujeres!$A$1:$DW$117)</f>
        <v>790700.92024656758</v>
      </c>
      <c r="AB68" s="58" cm="1">
        <f t="array" ref="AB68">AnualidadPensionado(AB$1,$E68,$B68, $D68, Hombres!$A$1:$DW$117, Mujeres!$A$1:$DW$117)</f>
        <v>704740.16067990067</v>
      </c>
      <c r="AC68" s="58" cm="1">
        <f t="array" ref="AC68">AnualidadPensionado(AC$1,$E68,$B68, $D68, Hombres!$A$1:$DW$117, Mujeres!$A$1:$DW$117)</f>
        <v>617484.53715422447</v>
      </c>
      <c r="AD68" s="58" cm="1">
        <f t="array" ref="AD68">AnualidadPensionado(AD$1,$E68,$B68, $D68, Hombres!$A$1:$DW$117, Mujeres!$A$1:$DW$117)</f>
        <v>530723.30446813034</v>
      </c>
      <c r="AE68" s="58" cm="1">
        <f t="array" ref="AE68">AnualidadPensionado(AE$1,$E68,$B68, $D68, Hombres!$A$1:$DW$117, Mujeres!$A$1:$DW$117)</f>
        <v>446324.49388310179</v>
      </c>
      <c r="AF68" s="58" cm="1">
        <f t="array" ref="AF68">AnualidadPensionado(AF$1,$E68,$B68, $D68, Hombres!$A$1:$DW$117, Mujeres!$A$1:$DW$117)</f>
        <v>366192.58638405288</v>
      </c>
      <c r="AG68" s="58" cm="1">
        <f t="array" ref="AG68">AnualidadPensionado(AG$1,$E68,$B68, $D68, Hombres!$A$1:$DW$117, Mujeres!$A$1:$DW$117)</f>
        <v>292179.89952940482</v>
      </c>
      <c r="AH68" s="58" cm="1">
        <f t="array" ref="AH68">AnualidadPensionado(AH$1,$E68,$B68, $D68, Hombres!$A$1:$DW$117, Mujeres!$A$1:$DW$117)</f>
        <v>225894.23431100007</v>
      </c>
      <c r="AI68" s="58" cm="1">
        <f t="array" ref="AI68">AnualidadPensionado(AI$1,$E68,$B68, $D68, Hombres!$A$1:$DW$117, Mujeres!$A$1:$DW$117)</f>
        <v>168513.34240078367</v>
      </c>
      <c r="AJ68" s="58" cm="1">
        <f t="array" ref="AJ68">AnualidadPensionado(AJ$1,$E68,$B68, $D68, Hombres!$A$1:$DW$117, Mujeres!$A$1:$DW$117)</f>
        <v>120688.09190578532</v>
      </c>
      <c r="AK68" s="58" cm="1">
        <f t="array" ref="AK68">AnualidadPensionado(AK$1,$E68,$B68, $D68, Hombres!$A$1:$DW$117, Mujeres!$A$1:$DW$117)</f>
        <v>82503.533163577304</v>
      </c>
      <c r="AL68" s="58" cm="1">
        <f t="array" ref="AL68">AnualidadPensionado(AL$1,$E68,$B68, $D68, Hombres!$A$1:$DW$117, Mujeres!$A$1:$DW$117)</f>
        <v>53477.898910962038</v>
      </c>
      <c r="AM68" s="58" cm="1">
        <f t="array" ref="AM68">AnualidadPensionado(AM$1,$E68,$B68, $D68, Hombres!$A$1:$DW$117, Mujeres!$A$1:$DW$117)</f>
        <v>32613.921960580235</v>
      </c>
      <c r="AN68" s="58" cm="1">
        <f t="array" ref="AN68">AnualidadPensionado(AN$1,$E68,$B68, $D68, Hombres!$A$1:$DW$117, Mujeres!$A$1:$DW$117)</f>
        <v>18539.931363171941</v>
      </c>
      <c r="AO68" s="58" cm="1">
        <f t="array" ref="AO68">AnualidadPensionado(AO$1,$E68,$B68, $D68, Hombres!$A$1:$DW$117, Mujeres!$A$1:$DW$117)</f>
        <v>9713.1927013516797</v>
      </c>
      <c r="AP68" s="58" cm="1">
        <f t="array" ref="AP68">AnualidadPensionado(AP$1,$E68,$B68, $D68, Hombres!$A$1:$DW$117, Mujeres!$A$1:$DW$117)</f>
        <v>4625.2943347906739</v>
      </c>
      <c r="AQ68" s="58" cm="1">
        <f t="array" ref="AQ68">AnualidadPensionado(AQ$1,$E68,$B68, $D68, Hombres!$A$1:$DW$117, Mujeres!$A$1:$DW$117)</f>
        <v>1967.6902089971188</v>
      </c>
      <c r="AR68" s="58" cm="1">
        <f t="array" ref="AR68">AnualidadPensionado(AR$1,$E68,$B68, $D68, Hombres!$A$1:$DW$117, Mujeres!$A$1:$DW$117)</f>
        <v>731.42614852000077</v>
      </c>
      <c r="AS68" s="58" cm="1">
        <f t="array" ref="AS68">AnualidadPensionado(AS$1,$E68,$B68, $D68, Hombres!$A$1:$DW$117, Mujeres!$A$1:$DW$117)</f>
        <v>230.55748741386788</v>
      </c>
      <c r="AT68" s="58" cm="1">
        <f t="array" ref="AT68">AnualidadPensionado(AT$1,$E68,$B68, $D68, Hombres!$A$1:$DW$117, Mujeres!$A$1:$DW$117)</f>
        <v>59.059195353051322</v>
      </c>
      <c r="AU68" s="58" cm="1">
        <f t="array" ref="AU68">AnualidadPensionado(AU$1,$E68,$B68, $D68, Hombres!$A$1:$DW$117, Mujeres!$A$1:$DW$117)</f>
        <v>11.510284295617469</v>
      </c>
      <c r="AV68" s="58" cm="1">
        <f t="array" ref="AV68">AnualidadPensionado(AV$1,$E68,$B68, $D68, Hombres!$A$1:$DW$117, Mujeres!$A$1:$DW$117)</f>
        <v>1.5169136174187232</v>
      </c>
      <c r="AW68" s="58" cm="1">
        <f t="array" ref="AW68">AnualidadPensionado(AW$1,$E68,$B68, $D68, Hombres!$A$1:$DW$117, Mujeres!$A$1:$DW$117)</f>
        <v>0</v>
      </c>
      <c r="AX68" s="58" cm="1">
        <f t="array" ref="AX68">AnualidadPensionado(AX$1,$E68,$B68, $D68, Hombres!$A$1:$DW$117, Mujeres!$A$1:$DW$117)</f>
        <v>0</v>
      </c>
      <c r="AY68" s="58" cm="1">
        <f t="array" ref="AY68">AnualidadPensionado(AY$1,$E68,$B68, $D68, Hombres!$A$1:$DW$117, Mujeres!$A$1:$DW$117)</f>
        <v>0</v>
      </c>
      <c r="AZ68" s="58" cm="1">
        <f t="array" ref="AZ68">AnualidadPensionado(AZ$1,$E68,$B68, $D68, Hombres!$A$1:$DW$117, Mujeres!$A$1:$DW$117)</f>
        <v>0</v>
      </c>
      <c r="BA68" s="58" cm="1">
        <f t="array" ref="BA68">AnualidadPensionado(BA$1,$E68,$B68, $D68, Hombres!$A$1:$DW$117, Mujeres!$A$1:$DW$117)</f>
        <v>0</v>
      </c>
      <c r="BB68" s="58" cm="1">
        <f t="array" ref="BB68">AnualidadPensionado(BB$1,$E68,$B68, $D68, Hombres!$A$1:$DW$117, Mujeres!$A$1:$DW$117)</f>
        <v>0</v>
      </c>
      <c r="BC68" s="58" cm="1">
        <f t="array" ref="BC68">AnualidadPensionado(BC$1,$E68,$B68, $D68, Hombres!$A$1:$DW$117, Mujeres!$A$1:$DW$117)</f>
        <v>0</v>
      </c>
      <c r="BD68" s="58" cm="1">
        <f t="array" ref="BD68">AnualidadPensionado(BD$1,$E68,$B68, $D68, Hombres!$A$1:$DW$117, Mujeres!$A$1:$DW$117)</f>
        <v>0</v>
      </c>
      <c r="BE68" s="58" cm="1">
        <f t="array" ref="BE68">AnualidadPensionado(BE$1,$E68,$B68, $D68, Hombres!$A$1:$DW$117, Mujeres!$A$1:$DW$117)</f>
        <v>0</v>
      </c>
      <c r="BF68" s="58" cm="1">
        <f t="array" ref="BF68">AnualidadPensionado(BF$1,$E68,$B68, $D68, Hombres!$A$1:$DW$117, Mujeres!$A$1:$DW$117)</f>
        <v>0</v>
      </c>
      <c r="BG68" s="58" cm="1">
        <f t="array" ref="BG68">AnualidadPensionado(BG$1,$E68,$B68, $D68, Hombres!$A$1:$DW$117, Mujeres!$A$1:$DW$117)</f>
        <v>0</v>
      </c>
      <c r="BH68" s="58" cm="1">
        <f t="array" ref="BH68">AnualidadPensionado(BH$1,$E68,$B68, $D68, Hombres!$A$1:$DW$117, Mujeres!$A$1:$DW$117)</f>
        <v>0</v>
      </c>
      <c r="BI68" s="58" cm="1">
        <f t="array" ref="BI68">AnualidadPensionado(BI$1,$E68,$B68, $D68, Hombres!$A$1:$DW$117, Mujeres!$A$1:$DW$117)</f>
        <v>0</v>
      </c>
      <c r="BJ68" s="58" cm="1">
        <f t="array" ref="BJ68">AnualidadPensionado(BJ$1,$E68,$B68, $D68, Hombres!$A$1:$DW$117, Mujeres!$A$1:$DW$117)</f>
        <v>0</v>
      </c>
      <c r="BK68" s="58" cm="1">
        <f t="array" ref="BK68">AnualidadPensionado(BK$1,$E68,$B68, $D68, Hombres!$A$1:$DW$117, Mujeres!$A$1:$DW$117)</f>
        <v>0</v>
      </c>
      <c r="BL68" s="58" cm="1">
        <f t="array" ref="BL68">AnualidadPensionado(BL$1,$E68,$B68, $D68, Hombres!$A$1:$DW$117, Mujeres!$A$1:$DW$117)</f>
        <v>0</v>
      </c>
      <c r="BM68" s="58" cm="1">
        <f t="array" ref="BM68">AnualidadPensionado(BM$1,$E68,$B68, $D68, Hombres!$A$1:$DW$117, Mujeres!$A$1:$DW$117)</f>
        <v>0</v>
      </c>
      <c r="BN68" s="58" cm="1">
        <f t="array" ref="BN68">AnualidadPensionado(BN$1,$E68,$B68, $D68, Hombres!$A$1:$DW$117, Mujeres!$A$1:$DW$117)</f>
        <v>0</v>
      </c>
      <c r="BO68" s="58" cm="1">
        <f t="array" ref="BO68">AnualidadPensionado(BO$1,$E68,$B68, $D68, Hombres!$A$1:$DW$117, Mujeres!$A$1:$DW$117)</f>
        <v>0</v>
      </c>
      <c r="BP68" s="58" cm="1">
        <f t="array" ref="BP68">AnualidadPensionado(BP$1,$E68,$B68, $D68, Hombres!$A$1:$DW$117, Mujeres!$A$1:$DW$117)</f>
        <v>0</v>
      </c>
      <c r="BQ68" s="58" cm="1">
        <f t="array" ref="BQ68">AnualidadPensionado(BQ$1,$E68,$B68, $D68, Hombres!$A$1:$DW$117, Mujeres!$A$1:$DW$117)</f>
        <v>0</v>
      </c>
      <c r="BR68" s="58" cm="1">
        <f t="array" ref="BR68">AnualidadPensionado(BR$1,$E68,$B68, $D68, Hombres!$A$1:$DW$117, Mujeres!$A$1:$DW$117)</f>
        <v>0</v>
      </c>
      <c r="BS68" s="58" cm="1">
        <f t="array" ref="BS68">AnualidadPensionado(BS$1,$E68,$B68, $D68, Hombres!$A$1:$DW$117, Mujeres!$A$1:$DW$117)</f>
        <v>0</v>
      </c>
      <c r="BT68" s="58" cm="1">
        <f t="array" ref="BT68">AnualidadPensionado(BT$1,$E68,$B68, $D68, Hombres!$A$1:$DW$117, Mujeres!$A$1:$DW$117)</f>
        <v>0</v>
      </c>
      <c r="BU68" s="58" cm="1">
        <f t="array" ref="BU68">AnualidadPensionado(BU$1,$E68,$B68, $D68, Hombres!$A$1:$DW$117, Mujeres!$A$1:$DW$117)</f>
        <v>0</v>
      </c>
      <c r="BV68" s="58" cm="1">
        <f t="array" ref="BV68">AnualidadPensionado(BV$1,$E68,$B68, $D68, Hombres!$A$1:$DW$117, Mujeres!$A$1:$DW$117)</f>
        <v>0</v>
      </c>
      <c r="BW68" s="58" cm="1">
        <f t="array" ref="BW68">AnualidadPensionado(BW$1,$E68,$B68, $D68, Hombres!$A$1:$DW$117, Mujeres!$A$1:$DW$117)</f>
        <v>0</v>
      </c>
      <c r="BX68" s="58" cm="1">
        <f t="array" ref="BX68">AnualidadPensionado(BX$1,$E68,$B68, $D68, Hombres!$A$1:$DW$117, Mujeres!$A$1:$DW$117)</f>
        <v>0</v>
      </c>
      <c r="BY68" s="58" cm="1">
        <f t="array" ref="BY68">AnualidadPensionado(BY$1,$E68,$B68, $D68, Hombres!$A$1:$DW$117, Mujeres!$A$1:$DW$117)</f>
        <v>0</v>
      </c>
      <c r="BZ68" s="58" cm="1">
        <f t="array" ref="BZ68">AnualidadPensionado(BZ$1,$E68,$B68, $D68, Hombres!$A$1:$DW$117, Mujeres!$A$1:$DW$117)</f>
        <v>0</v>
      </c>
      <c r="CA68" s="58" cm="1">
        <f t="array" ref="CA68">AnualidadPensionado(CA$1,$E68,$B68, $D68, Hombres!$A$1:$DW$117, Mujeres!$A$1:$DW$117)</f>
        <v>0</v>
      </c>
      <c r="CB68" s="58" cm="1">
        <f t="array" ref="CB68">AnualidadPensionado(CB$1,$E68,$B68, $D68, Hombres!$A$1:$DW$117, Mujeres!$A$1:$DW$117)</f>
        <v>0</v>
      </c>
      <c r="CC68" s="58" cm="1">
        <f t="array" ref="CC68">AnualidadPensionado(CC$1,$E68,$B68, $D68, Hombres!$A$1:$DW$117, Mujeres!$A$1:$DW$117)</f>
        <v>0</v>
      </c>
      <c r="CD68" s="58" cm="1">
        <f t="array" ref="CD68">AnualidadPensionado(CD$1,$E68,$B68, $D68, Hombres!$A$1:$DW$117, Mujeres!$A$1:$DW$117)</f>
        <v>0</v>
      </c>
      <c r="CE68" s="58" cm="1">
        <f t="array" ref="CE68">AnualidadPensionado(CE$1,$E68,$B68, $D68, Hombres!$A$1:$DW$117, Mujeres!$A$1:$DW$117)</f>
        <v>0</v>
      </c>
      <c r="CF68" s="58" cm="1">
        <f t="array" ref="CF68">AnualidadPensionado(CF$1,$E68,$B68, $D68, Hombres!$A$1:$DW$117, Mujeres!$A$1:$DW$117)</f>
        <v>0</v>
      </c>
      <c r="CG68" s="58" cm="1">
        <f t="array" ref="CG68">AnualidadPensionado(CG$1,$E68,$B68, $D68, Hombres!$A$1:$DW$117, Mujeres!$A$1:$DW$117)</f>
        <v>0</v>
      </c>
      <c r="CH68" s="58" cm="1">
        <f t="array" ref="CH68">AnualidadPensionado(CH$1,$E68,$B68, $D68, Hombres!$A$1:$DW$117, Mujeres!$A$1:$DW$117)</f>
        <v>0</v>
      </c>
      <c r="CI68" s="58" cm="1">
        <f t="array" ref="CI68">AnualidadPensionado(CI$1,$E68,$B68, $D68, Hombres!$A$1:$DW$117, Mujeres!$A$1:$DW$117)</f>
        <v>0</v>
      </c>
      <c r="CJ68" s="58" cm="1">
        <f t="array" ref="CJ68">AnualidadPensionado(CJ$1,$E68,$B68, $D68, Hombres!$A$1:$DW$117, Mujeres!$A$1:$DW$117)</f>
        <v>0</v>
      </c>
      <c r="CK68" s="58" cm="1">
        <f t="array" ref="CK68">AnualidadPensionado(CK$1,$E68,$B68, $D68, Hombres!$A$1:$DW$117, Mujeres!$A$1:$DW$117)</f>
        <v>0</v>
      </c>
      <c r="CL68" s="58" cm="1">
        <f t="array" ref="CL68">AnualidadPensionado(CL$1,$E68,$B68, $D68, Hombres!$A$1:$DW$117, Mujeres!$A$1:$DW$117)</f>
        <v>0</v>
      </c>
      <c r="CM68" s="58" cm="1">
        <f t="array" ref="CM68">AnualidadPensionado(CM$1,$E68,$B68, $D68, Hombres!$A$1:$DW$117, Mujeres!$A$1:$DW$117)</f>
        <v>0</v>
      </c>
      <c r="CN68" s="58" cm="1">
        <f t="array" ref="CN68">AnualidadPensionado(CN$1,$E68,$B68, $D68, Hombres!$A$1:$DW$117, Mujeres!$A$1:$DW$117)</f>
        <v>0</v>
      </c>
      <c r="CO68" s="58" cm="1">
        <f t="array" ref="CO68">AnualidadPensionado(CO$1,$E68,$B68, $D68, Hombres!$A$1:$DW$117, Mujeres!$A$1:$DW$117)</f>
        <v>0</v>
      </c>
      <c r="CP68" s="58" cm="1">
        <f t="array" ref="CP68">AnualidadPensionado(CP$1,$E68,$B68, $D68, Hombres!$A$1:$DW$117, Mujeres!$A$1:$DW$117)</f>
        <v>0</v>
      </c>
      <c r="CQ68" s="58" cm="1">
        <f t="array" ref="CQ68">AnualidadPensionado(CQ$1,$E68,$B68, $D68, Hombres!$A$1:$DW$117, Mujeres!$A$1:$DW$117)</f>
        <v>0</v>
      </c>
      <c r="CR68" s="58" cm="1">
        <f t="array" ref="CR68">AnualidadPensionado(CR$1,$E68,$B68, $D68, Hombres!$A$1:$DW$117, Mujeres!$A$1:$DW$117)</f>
        <v>0</v>
      </c>
      <c r="CS68" s="58" cm="1">
        <f t="array" ref="CS68">AnualidadPensionado(CS$1,$E68,$B68, $D68, Hombres!$A$1:$DW$117, Mujeres!$A$1:$DW$117)</f>
        <v>0</v>
      </c>
      <c r="CT68" s="58" cm="1">
        <f t="array" ref="CT68">AnualidadPensionado(CT$1,$E68,$B68, $D68, Hombres!$A$1:$DW$117, Mujeres!$A$1:$DW$117)</f>
        <v>0</v>
      </c>
      <c r="CU68" s="58" cm="1">
        <f t="array" ref="CU68">AnualidadPensionado(CU$1,$E68,$B68, $D68, Hombres!$A$1:$DW$117, Mujeres!$A$1:$DW$117)</f>
        <v>0</v>
      </c>
      <c r="CV68" s="58" cm="1">
        <f t="array" ref="CV68">AnualidadPensionado(CV$1,$E68,$B68, $D68, Hombres!$A$1:$DW$117, Mujeres!$A$1:$DW$117)</f>
        <v>0</v>
      </c>
      <c r="CW68" s="58" cm="1">
        <f t="array" ref="CW68">AnualidadPensionado(CW$1,$E68,$B68, $D68, Hombres!$A$1:$DW$117, Mujeres!$A$1:$DW$117)</f>
        <v>0</v>
      </c>
      <c r="CX68" s="58" cm="1">
        <f t="array" ref="CX68">AnualidadPensionado(CX$1,$E68,$B68, $D68, Hombres!$A$1:$DW$117, Mujeres!$A$1:$DW$117)</f>
        <v>0</v>
      </c>
      <c r="CY68" s="58" cm="1">
        <f t="array" ref="CY68">AnualidadPensionado(CY$1,$E68,$B68, $D68, Hombres!$A$1:$DW$117, Mujeres!$A$1:$DW$117)</f>
        <v>0</v>
      </c>
    </row>
    <row r="69" spans="1:103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9"/>
      <c r="H69" s="58" cm="1">
        <f t="array" ref="H69">AnualidadPensionado(H$1,$E69,$B69, $D69, Hombres!$A$1:$DW$117, Mujeres!$A$1:$DW$117)</f>
        <v>2287814.75</v>
      </c>
      <c r="I69" s="58" cm="1">
        <f t="array" ref="I69">AnualidadPensionado(I$1,$E69,$B69, $D69, Hombres!$A$1:$DW$117, Mujeres!$A$1:$DW$117)</f>
        <v>2344322.904955395</v>
      </c>
      <c r="J69" s="58" cm="1">
        <f t="array" ref="J69">AnualidadPensionado(J$1,$E69,$B69, $D69, Hombres!$A$1:$DW$117, Mujeres!$A$1:$DW$117)</f>
        <v>2401113.8764853887</v>
      </c>
      <c r="K69" s="58" cm="1">
        <f t="array" ref="K69">AnualidadPensionado(K$1,$E69,$B69, $D69, Hombres!$A$1:$DW$117, Mujeres!$A$1:$DW$117)</f>
        <v>2458064.8040149314</v>
      </c>
      <c r="L69" s="58" cm="1">
        <f t="array" ref="L69">AnualidadPensionado(L$1,$E69,$B69, $D69, Hombres!$A$1:$DW$117, Mujeres!$A$1:$DW$117)</f>
        <v>2515108.7230894025</v>
      </c>
      <c r="M69" s="58" cm="1">
        <f t="array" ref="M69">AnualidadPensionado(M$1,$E69,$B69, $D69, Hombres!$A$1:$DW$117, Mujeres!$A$1:$DW$117)</f>
        <v>2572223.9146042094</v>
      </c>
      <c r="N69" s="58" cm="1">
        <f t="array" ref="N69">AnualidadPensionado(N$1,$E69,$B69, $D69, Hombres!$A$1:$DW$117, Mujeres!$A$1:$DW$117)</f>
        <v>2629337.3943484067</v>
      </c>
      <c r="O69" s="58" cm="1">
        <f t="array" ref="O69">AnualidadPensionado(O$1,$E69,$B69, $D69, Hombres!$A$1:$DW$117, Mujeres!$A$1:$DW$117)</f>
        <v>2686221.3735124548</v>
      </c>
      <c r="P69" s="58" cm="1">
        <f t="array" ref="P69">AnualidadPensionado(P$1,$E69,$B69, $D69, Hombres!$A$1:$DW$117, Mujeres!$A$1:$DW$117)</f>
        <v>2742501.6063085324</v>
      </c>
      <c r="Q69" s="58" cm="1">
        <f t="array" ref="Q69">AnualidadPensionado(Q$1,$E69,$B69, $D69, Hombres!$A$1:$DW$117, Mujeres!$A$1:$DW$117)</f>
        <v>2797641.2849993515</v>
      </c>
      <c r="R69" s="58" cm="1">
        <f t="array" ref="R69">AnualidadPensionado(R$1,$E69,$B69, $D69, Hombres!$A$1:$DW$117, Mujeres!$A$1:$DW$117)</f>
        <v>2850901.1039960394</v>
      </c>
      <c r="S69" s="58" cm="1">
        <f t="array" ref="S69">AnualidadPensionado(S$1,$E69,$B69, $D69, Hombres!$A$1:$DW$117, Mujeres!$A$1:$DW$117)</f>
        <v>2901538.0852763369</v>
      </c>
      <c r="T69" s="58" cm="1">
        <f t="array" ref="T69">AnualidadPensionado(T$1,$E69,$B69, $D69, Hombres!$A$1:$DW$117, Mujeres!$A$1:$DW$117)</f>
        <v>2949147.1692225439</v>
      </c>
      <c r="U69" s="58" cm="1">
        <f t="array" ref="U69">AnualidadPensionado(U$1,$E69,$B69, $D69, Hombres!$A$1:$DW$117, Mujeres!$A$1:$DW$117)</f>
        <v>2993659.9096826082</v>
      </c>
      <c r="V69" s="58" cm="1">
        <f t="array" ref="V69">AnualidadPensionado(V$1,$E69,$B69, $D69, Hombres!$A$1:$DW$117, Mujeres!$A$1:$DW$117)</f>
        <v>3034929.1101519749</v>
      </c>
      <c r="W69" s="58" cm="1">
        <f t="array" ref="W69">AnualidadPensionado(W$1,$E69,$B69, $D69, Hombres!$A$1:$DW$117, Mujeres!$A$1:$DW$117)</f>
        <v>3072337.4066043082</v>
      </c>
      <c r="X69" s="58" cm="1">
        <f t="array" ref="X69">AnualidadPensionado(X$1,$E69,$B69, $D69, Hombres!$A$1:$DW$117, Mujeres!$A$1:$DW$117)</f>
        <v>3104788.20852189</v>
      </c>
      <c r="Y69" s="58" cm="1">
        <f t="array" ref="Y69">AnualidadPensionado(Y$1,$E69,$B69, $D69, Hombres!$A$1:$DW$117, Mujeres!$A$1:$DW$117)</f>
        <v>3130838.9246711275</v>
      </c>
      <c r="Z69" s="58" cm="1">
        <f t="array" ref="Z69">AnualidadPensionado(Z$1,$E69,$B69, $D69, Hombres!$A$1:$DW$117, Mujeres!$A$1:$DW$117)</f>
        <v>3148933.119825393</v>
      </c>
      <c r="AA69" s="58" cm="1">
        <f t="array" ref="AA69">AnualidadPensionado(AA$1,$E69,$B69, $D69, Hombres!$A$1:$DW$117, Mujeres!$A$1:$DW$117)</f>
        <v>3154119.0379507039</v>
      </c>
      <c r="AB69" s="58" cm="1">
        <f t="array" ref="AB69">AnualidadPensionado(AB$1,$E69,$B69, $D69, Hombres!$A$1:$DW$117, Mujeres!$A$1:$DW$117)</f>
        <v>3149207.6330319494</v>
      </c>
      <c r="AC69" s="58" cm="1">
        <f t="array" ref="AC69">AnualidadPensionado(AC$1,$E69,$B69, $D69, Hombres!$A$1:$DW$117, Mujeres!$A$1:$DW$117)</f>
        <v>3133155.3344244775</v>
      </c>
      <c r="AD69" s="58" cm="1">
        <f t="array" ref="AD69">AnualidadPensionado(AD$1,$E69,$B69, $D69, Hombres!$A$1:$DW$117, Mujeres!$A$1:$DW$117)</f>
        <v>3104856.8227022565</v>
      </c>
      <c r="AE69" s="58" cm="1">
        <f t="array" ref="AE69">AnualidadPensionado(AE$1,$E69,$B69, $D69, Hombres!$A$1:$DW$117, Mujeres!$A$1:$DW$117)</f>
        <v>3063138.2836000314</v>
      </c>
      <c r="AF69" s="58" cm="1">
        <f t="array" ref="AF69">AnualidadPensionado(AF$1,$E69,$B69, $D69, Hombres!$A$1:$DW$117, Mujeres!$A$1:$DW$117)</f>
        <v>3006806.4844216513</v>
      </c>
      <c r="AG69" s="58" cm="1">
        <f t="array" ref="AG69">AnualidadPensionado(AG$1,$E69,$B69, $D69, Hombres!$A$1:$DW$117, Mujeres!$A$1:$DW$117)</f>
        <v>2934865.4460533764</v>
      </c>
      <c r="AH69" s="58" cm="1">
        <f t="array" ref="AH69">AnualidadPensionado(AH$1,$E69,$B69, $D69, Hombres!$A$1:$DW$117, Mujeres!$A$1:$DW$117)</f>
        <v>2846617.0297835758</v>
      </c>
      <c r="AI69" s="58" cm="1">
        <f t="array" ref="AI69">AnualidadPensionado(AI$1,$E69,$B69, $D69, Hombres!$A$1:$DW$117, Mujeres!$A$1:$DW$117)</f>
        <v>2741571.4556588228</v>
      </c>
      <c r="AJ69" s="58" cm="1">
        <f t="array" ref="AJ69">AnualidadPensionado(AJ$1,$E69,$B69, $D69, Hombres!$A$1:$DW$117, Mujeres!$A$1:$DW$117)</f>
        <v>2619465.6244598157</v>
      </c>
      <c r="AK69" s="58" cm="1">
        <f t="array" ref="AK69">AnualidadPensionado(AK$1,$E69,$B69, $D69, Hombres!$A$1:$DW$117, Mujeres!$A$1:$DW$117)</f>
        <v>2480376.3481139364</v>
      </c>
      <c r="AL69" s="58" cm="1">
        <f t="array" ref="AL69">AnualidadPensionado(AL$1,$E69,$B69, $D69, Hombres!$A$1:$DW$117, Mujeres!$A$1:$DW$117)</f>
        <v>2325016.1698358385</v>
      </c>
      <c r="AM69" s="58" cm="1">
        <f t="array" ref="AM69">AnualidadPensionado(AM$1,$E69,$B69, $D69, Hombres!$A$1:$DW$117, Mujeres!$A$1:$DW$117)</f>
        <v>2154780.6225703177</v>
      </c>
      <c r="AN69" s="58" cm="1">
        <f t="array" ref="AN69">AnualidadPensionado(AN$1,$E69,$B69, $D69, Hombres!$A$1:$DW$117, Mujeres!$A$1:$DW$117)</f>
        <v>1971604.4844561648</v>
      </c>
      <c r="AO69" s="58" cm="1">
        <f t="array" ref="AO69">AnualidadPensionado(AO$1,$E69,$B69, $D69, Hombres!$A$1:$DW$117, Mujeres!$A$1:$DW$117)</f>
        <v>1777983.6220526118</v>
      </c>
      <c r="AP69" s="58" cm="1">
        <f t="array" ref="AP69">AnualidadPensionado(AP$1,$E69,$B69, $D69, Hombres!$A$1:$DW$117, Mujeres!$A$1:$DW$117)</f>
        <v>1577130.7187309207</v>
      </c>
      <c r="AQ69" s="58" cm="1">
        <f t="array" ref="AQ69">AnualidadPensionado(AQ$1,$E69,$B69, $D69, Hombres!$A$1:$DW$117, Mujeres!$A$1:$DW$117)</f>
        <v>1373090.9097665914</v>
      </c>
      <c r="AR69" s="58" cm="1">
        <f t="array" ref="AR69">AnualidadPensionado(AR$1,$E69,$B69, $D69, Hombres!$A$1:$DW$117, Mujeres!$A$1:$DW$117)</f>
        <v>1170511.9108130864</v>
      </c>
      <c r="AS69" s="58" cm="1">
        <f t="array" ref="AS69">AnualidadPensionado(AS$1,$E69,$B69, $D69, Hombres!$A$1:$DW$117, Mujeres!$A$1:$DW$117)</f>
        <v>974251.48110195715</v>
      </c>
      <c r="AT69" s="58" cm="1">
        <f t="array" ref="AT69">AnualidadPensionado(AT$1,$E69,$B69, $D69, Hombres!$A$1:$DW$117, Mujeres!$A$1:$DW$117)</f>
        <v>789105.80130997079</v>
      </c>
      <c r="AU69" s="58" cm="1">
        <f t="array" ref="AU69">AnualidadPensionado(AU$1,$E69,$B69, $D69, Hombres!$A$1:$DW$117, Mujeres!$A$1:$DW$117)</f>
        <v>619577.18645807658</v>
      </c>
      <c r="AV69" s="58" cm="1">
        <f t="array" ref="AV69">AnualidadPensionado(AV$1,$E69,$B69, $D69, Hombres!$A$1:$DW$117, Mujeres!$A$1:$DW$117)</f>
        <v>469540.89171276224</v>
      </c>
      <c r="AW69" s="58" cm="1">
        <f t="array" ref="AW69">AnualidadPensionado(AW$1,$E69,$B69, $D69, Hombres!$A$1:$DW$117, Mujeres!$A$1:$DW$117)</f>
        <v>341761.97076777043</v>
      </c>
      <c r="AX69" s="58" cm="1">
        <f t="array" ref="AX69">AnualidadPensionado(AX$1,$E69,$B69, $D69, Hombres!$A$1:$DW$117, Mujeres!$A$1:$DW$117)</f>
        <v>237524.71698300983</v>
      </c>
      <c r="AY69" s="58" cm="1">
        <f t="array" ref="AY69">AnualidadPensionado(AY$1,$E69,$B69, $D69, Hombres!$A$1:$DW$117, Mujeres!$A$1:$DW$117)</f>
        <v>156532.4765380841</v>
      </c>
      <c r="AZ69" s="58" cm="1">
        <f t="array" ref="AZ69">AnualidadPensionado(AZ$1,$E69,$B69, $D69, Hombres!$A$1:$DW$117, Mujeres!$A$1:$DW$117)</f>
        <v>97014.512418731538</v>
      </c>
      <c r="BA69" s="58" cm="1">
        <f t="array" ref="BA69">AnualidadPensionado(BA$1,$E69,$B69, $D69, Hombres!$A$1:$DW$117, Mujeres!$A$1:$DW$117)</f>
        <v>56001.797845225599</v>
      </c>
      <c r="BB69" s="58" cm="1">
        <f t="array" ref="BB69">AnualidadPensionado(BB$1,$E69,$B69, $D69, Hombres!$A$1:$DW$117, Mujeres!$A$1:$DW$117)</f>
        <v>29760.905280710052</v>
      </c>
      <c r="BC69" s="58" cm="1">
        <f t="array" ref="BC69">AnualidadPensionado(BC$1,$E69,$B69, $D69, Hombres!$A$1:$DW$117, Mujeres!$A$1:$DW$117)</f>
        <v>14351.807775155836</v>
      </c>
      <c r="BD69" s="58" cm="1">
        <f t="array" ref="BD69">AnualidadPensionado(BD$1,$E69,$B69, $D69, Hombres!$A$1:$DW$117, Mujeres!$A$1:$DW$117)</f>
        <v>6166.8481314568653</v>
      </c>
      <c r="BE69" s="58" cm="1">
        <f t="array" ref="BE69">AnualidadPensionado(BE$1,$E69,$B69, $D69, Hombres!$A$1:$DW$117, Mujeres!$A$1:$DW$117)</f>
        <v>2306.0029646130824</v>
      </c>
      <c r="BF69" s="58" cm="1">
        <f t="array" ref="BF69">AnualidadPensionado(BF$1,$E69,$B69, $D69, Hombres!$A$1:$DW$117, Mujeres!$A$1:$DW$117)</f>
        <v>726.86159367020457</v>
      </c>
      <c r="BG69" s="58" cm="1">
        <f t="array" ref="BG69">AnualidadPensionado(BG$1,$E69,$B69, $D69, Hombres!$A$1:$DW$117, Mujeres!$A$1:$DW$117)</f>
        <v>184.44343281820474</v>
      </c>
      <c r="BH69" s="58" cm="1">
        <f t="array" ref="BH69">AnualidadPensionado(BH$1,$E69,$B69, $D69, Hombres!$A$1:$DW$117, Mujeres!$A$1:$DW$117)</f>
        <v>35.028290500782816</v>
      </c>
      <c r="BI69" s="58" cm="1">
        <f t="array" ref="BI69">AnualidadPensionado(BI$1,$E69,$B69, $D69, Hombres!$A$1:$DW$117, Mujeres!$A$1:$DW$117)</f>
        <v>4.3487990453772118</v>
      </c>
      <c r="BJ69" s="58" cm="1">
        <f t="array" ref="BJ69">AnualidadPensionado(BJ$1,$E69,$B69, $D69, Hombres!$A$1:$DW$117, Mujeres!$A$1:$DW$117)</f>
        <v>0</v>
      </c>
      <c r="BK69" s="58" cm="1">
        <f t="array" ref="BK69">AnualidadPensionado(BK$1,$E69,$B69, $D69, Hombres!$A$1:$DW$117, Mujeres!$A$1:$DW$117)</f>
        <v>0</v>
      </c>
      <c r="BL69" s="58" cm="1">
        <f t="array" ref="BL69">AnualidadPensionado(BL$1,$E69,$B69, $D69, Hombres!$A$1:$DW$117, Mujeres!$A$1:$DW$117)</f>
        <v>0</v>
      </c>
      <c r="BM69" s="58" cm="1">
        <f t="array" ref="BM69">AnualidadPensionado(BM$1,$E69,$B69, $D69, Hombres!$A$1:$DW$117, Mujeres!$A$1:$DW$117)</f>
        <v>0</v>
      </c>
      <c r="BN69" s="58" cm="1">
        <f t="array" ref="BN69">AnualidadPensionado(BN$1,$E69,$B69, $D69, Hombres!$A$1:$DW$117, Mujeres!$A$1:$DW$117)</f>
        <v>0</v>
      </c>
      <c r="BO69" s="58" cm="1">
        <f t="array" ref="BO69">AnualidadPensionado(BO$1,$E69,$B69, $D69, Hombres!$A$1:$DW$117, Mujeres!$A$1:$DW$117)</f>
        <v>0</v>
      </c>
      <c r="BP69" s="58" cm="1">
        <f t="array" ref="BP69">AnualidadPensionado(BP$1,$E69,$B69, $D69, Hombres!$A$1:$DW$117, Mujeres!$A$1:$DW$117)</f>
        <v>0</v>
      </c>
      <c r="BQ69" s="58" cm="1">
        <f t="array" ref="BQ69">AnualidadPensionado(BQ$1,$E69,$B69, $D69, Hombres!$A$1:$DW$117, Mujeres!$A$1:$DW$117)</f>
        <v>0</v>
      </c>
      <c r="BR69" s="58" cm="1">
        <f t="array" ref="BR69">AnualidadPensionado(BR$1,$E69,$B69, $D69, Hombres!$A$1:$DW$117, Mujeres!$A$1:$DW$117)</f>
        <v>0</v>
      </c>
      <c r="BS69" s="58" cm="1">
        <f t="array" ref="BS69">AnualidadPensionado(BS$1,$E69,$B69, $D69, Hombres!$A$1:$DW$117, Mujeres!$A$1:$DW$117)</f>
        <v>0</v>
      </c>
      <c r="BT69" s="58" cm="1">
        <f t="array" ref="BT69">AnualidadPensionado(BT$1,$E69,$B69, $D69, Hombres!$A$1:$DW$117, Mujeres!$A$1:$DW$117)</f>
        <v>0</v>
      </c>
      <c r="BU69" s="58" cm="1">
        <f t="array" ref="BU69">AnualidadPensionado(BU$1,$E69,$B69, $D69, Hombres!$A$1:$DW$117, Mujeres!$A$1:$DW$117)</f>
        <v>0</v>
      </c>
      <c r="BV69" s="58" cm="1">
        <f t="array" ref="BV69">AnualidadPensionado(BV$1,$E69,$B69, $D69, Hombres!$A$1:$DW$117, Mujeres!$A$1:$DW$117)</f>
        <v>0</v>
      </c>
      <c r="BW69" s="58" cm="1">
        <f t="array" ref="BW69">AnualidadPensionado(BW$1,$E69,$B69, $D69, Hombres!$A$1:$DW$117, Mujeres!$A$1:$DW$117)</f>
        <v>0</v>
      </c>
      <c r="BX69" s="58" cm="1">
        <f t="array" ref="BX69">AnualidadPensionado(BX$1,$E69,$B69, $D69, Hombres!$A$1:$DW$117, Mujeres!$A$1:$DW$117)</f>
        <v>0</v>
      </c>
      <c r="BY69" s="58" cm="1">
        <f t="array" ref="BY69">AnualidadPensionado(BY$1,$E69,$B69, $D69, Hombres!$A$1:$DW$117, Mujeres!$A$1:$DW$117)</f>
        <v>0</v>
      </c>
      <c r="BZ69" s="58" cm="1">
        <f t="array" ref="BZ69">AnualidadPensionado(BZ$1,$E69,$B69, $D69, Hombres!$A$1:$DW$117, Mujeres!$A$1:$DW$117)</f>
        <v>0</v>
      </c>
      <c r="CA69" s="58" cm="1">
        <f t="array" ref="CA69">AnualidadPensionado(CA$1,$E69,$B69, $D69, Hombres!$A$1:$DW$117, Mujeres!$A$1:$DW$117)</f>
        <v>0</v>
      </c>
      <c r="CB69" s="58" cm="1">
        <f t="array" ref="CB69">AnualidadPensionado(CB$1,$E69,$B69, $D69, Hombres!$A$1:$DW$117, Mujeres!$A$1:$DW$117)</f>
        <v>0</v>
      </c>
      <c r="CC69" s="58" cm="1">
        <f t="array" ref="CC69">AnualidadPensionado(CC$1,$E69,$B69, $D69, Hombres!$A$1:$DW$117, Mujeres!$A$1:$DW$117)</f>
        <v>0</v>
      </c>
      <c r="CD69" s="58" cm="1">
        <f t="array" ref="CD69">AnualidadPensionado(CD$1,$E69,$B69, $D69, Hombres!$A$1:$DW$117, Mujeres!$A$1:$DW$117)</f>
        <v>0</v>
      </c>
      <c r="CE69" s="58" cm="1">
        <f t="array" ref="CE69">AnualidadPensionado(CE$1,$E69,$B69, $D69, Hombres!$A$1:$DW$117, Mujeres!$A$1:$DW$117)</f>
        <v>0</v>
      </c>
      <c r="CF69" s="58" cm="1">
        <f t="array" ref="CF69">AnualidadPensionado(CF$1,$E69,$B69, $D69, Hombres!$A$1:$DW$117, Mujeres!$A$1:$DW$117)</f>
        <v>0</v>
      </c>
      <c r="CG69" s="58" cm="1">
        <f t="array" ref="CG69">AnualidadPensionado(CG$1,$E69,$B69, $D69, Hombres!$A$1:$DW$117, Mujeres!$A$1:$DW$117)</f>
        <v>0</v>
      </c>
      <c r="CH69" s="58" cm="1">
        <f t="array" ref="CH69">AnualidadPensionado(CH$1,$E69,$B69, $D69, Hombres!$A$1:$DW$117, Mujeres!$A$1:$DW$117)</f>
        <v>0</v>
      </c>
      <c r="CI69" s="58" cm="1">
        <f t="array" ref="CI69">AnualidadPensionado(CI$1,$E69,$B69, $D69, Hombres!$A$1:$DW$117, Mujeres!$A$1:$DW$117)</f>
        <v>0</v>
      </c>
      <c r="CJ69" s="58" cm="1">
        <f t="array" ref="CJ69">AnualidadPensionado(CJ$1,$E69,$B69, $D69, Hombres!$A$1:$DW$117, Mujeres!$A$1:$DW$117)</f>
        <v>0</v>
      </c>
      <c r="CK69" s="58" cm="1">
        <f t="array" ref="CK69">AnualidadPensionado(CK$1,$E69,$B69, $D69, Hombres!$A$1:$DW$117, Mujeres!$A$1:$DW$117)</f>
        <v>0</v>
      </c>
      <c r="CL69" s="58" cm="1">
        <f t="array" ref="CL69">AnualidadPensionado(CL$1,$E69,$B69, $D69, Hombres!$A$1:$DW$117, Mujeres!$A$1:$DW$117)</f>
        <v>0</v>
      </c>
      <c r="CM69" s="58" cm="1">
        <f t="array" ref="CM69">AnualidadPensionado(CM$1,$E69,$B69, $D69, Hombres!$A$1:$DW$117, Mujeres!$A$1:$DW$117)</f>
        <v>0</v>
      </c>
      <c r="CN69" s="58" cm="1">
        <f t="array" ref="CN69">AnualidadPensionado(CN$1,$E69,$B69, $D69, Hombres!$A$1:$DW$117, Mujeres!$A$1:$DW$117)</f>
        <v>0</v>
      </c>
      <c r="CO69" s="58" cm="1">
        <f t="array" ref="CO69">AnualidadPensionado(CO$1,$E69,$B69, $D69, Hombres!$A$1:$DW$117, Mujeres!$A$1:$DW$117)</f>
        <v>0</v>
      </c>
      <c r="CP69" s="58" cm="1">
        <f t="array" ref="CP69">AnualidadPensionado(CP$1,$E69,$B69, $D69, Hombres!$A$1:$DW$117, Mujeres!$A$1:$DW$117)</f>
        <v>0</v>
      </c>
      <c r="CQ69" s="58" cm="1">
        <f t="array" ref="CQ69">AnualidadPensionado(CQ$1,$E69,$B69, $D69, Hombres!$A$1:$DW$117, Mujeres!$A$1:$DW$117)</f>
        <v>0</v>
      </c>
      <c r="CR69" s="58" cm="1">
        <f t="array" ref="CR69">AnualidadPensionado(CR$1,$E69,$B69, $D69, Hombres!$A$1:$DW$117, Mujeres!$A$1:$DW$117)</f>
        <v>0</v>
      </c>
      <c r="CS69" s="58" cm="1">
        <f t="array" ref="CS69">AnualidadPensionado(CS$1,$E69,$B69, $D69, Hombres!$A$1:$DW$117, Mujeres!$A$1:$DW$117)</f>
        <v>0</v>
      </c>
      <c r="CT69" s="58" cm="1">
        <f t="array" ref="CT69">AnualidadPensionado(CT$1,$E69,$B69, $D69, Hombres!$A$1:$DW$117, Mujeres!$A$1:$DW$117)</f>
        <v>0</v>
      </c>
      <c r="CU69" s="58" cm="1">
        <f t="array" ref="CU69">AnualidadPensionado(CU$1,$E69,$B69, $D69, Hombres!$A$1:$DW$117, Mujeres!$A$1:$DW$117)</f>
        <v>0</v>
      </c>
      <c r="CV69" s="58" cm="1">
        <f t="array" ref="CV69">AnualidadPensionado(CV$1,$E69,$B69, $D69, Hombres!$A$1:$DW$117, Mujeres!$A$1:$DW$117)</f>
        <v>0</v>
      </c>
      <c r="CW69" s="58" cm="1">
        <f t="array" ref="CW69">AnualidadPensionado(CW$1,$E69,$B69, $D69, Hombres!$A$1:$DW$117, Mujeres!$A$1:$DW$117)</f>
        <v>0</v>
      </c>
      <c r="CX69" s="58" cm="1">
        <f t="array" ref="CX69">AnualidadPensionado(CX$1,$E69,$B69, $D69, Hombres!$A$1:$DW$117, Mujeres!$A$1:$DW$117)</f>
        <v>0</v>
      </c>
      <c r="CY69" s="58" cm="1">
        <f t="array" ref="CY69">AnualidadPensionado(CY$1,$E69,$B69, $D69, Hombres!$A$1:$DW$117, Mujeres!$A$1:$DW$117)</f>
        <v>0</v>
      </c>
    </row>
    <row r="70" spans="1:103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9"/>
      <c r="H70" s="58" cm="1">
        <f t="array" ref="H70">AnualidadPensionado(H$1,$E70,$B70, $D70, Hombres!$A$1:$DW$117, Mujeres!$A$1:$DW$117)</f>
        <v>1060391.1500000001</v>
      </c>
      <c r="I70" s="58" cm="1">
        <f t="array" ref="I70">AnualidadPensionado(I$1,$E70,$B70, $D70, Hombres!$A$1:$DW$117, Mujeres!$A$1:$DW$117)</f>
        <v>972357.75560987252</v>
      </c>
      <c r="J70" s="58" cm="1">
        <f t="array" ref="J70">AnualidadPensionado(J$1,$E70,$B70, $D70, Hombres!$A$1:$DW$117, Mujeres!$A$1:$DW$117)</f>
        <v>882071.87890873174</v>
      </c>
      <c r="K70" s="58" cm="1">
        <f t="array" ref="K70">AnualidadPensionado(K$1,$E70,$B70, $D70, Hombres!$A$1:$DW$117, Mujeres!$A$1:$DW$117)</f>
        <v>790684.1788639928</v>
      </c>
      <c r="L70" s="58" cm="1">
        <f t="array" ref="L70">AnualidadPensionado(L$1,$E70,$B70, $D70, Hombres!$A$1:$DW$117, Mujeres!$A$1:$DW$117)</f>
        <v>699464.42926265777</v>
      </c>
      <c r="M70" s="58" cm="1">
        <f t="array" ref="M70">AnualidadPensionado(M$1,$E70,$B70, $D70, Hombres!$A$1:$DW$117, Mujeres!$A$1:$DW$117)</f>
        <v>609842.82414996333</v>
      </c>
      <c r="N70" s="58" cm="1">
        <f t="array" ref="N70">AnualidadPensionado(N$1,$E70,$B70, $D70, Hombres!$A$1:$DW$117, Mujeres!$A$1:$DW$117)</f>
        <v>523305.56451815687</v>
      </c>
      <c r="O70" s="58" cm="1">
        <f t="array" ref="O70">AnualidadPensionado(O$1,$E70,$B70, $D70, Hombres!$A$1:$DW$117, Mujeres!$A$1:$DW$117)</f>
        <v>441241.34687398467</v>
      </c>
      <c r="P70" s="58" cm="1">
        <f t="array" ref="P70">AnualidadPensionado(P$1,$E70,$B70, $D70, Hombres!$A$1:$DW$117, Mujeres!$A$1:$DW$117)</f>
        <v>364880.76977371814</v>
      </c>
      <c r="Q70" s="58" cm="1">
        <f t="array" ref="Q70">AnualidadPensionado(Q$1,$E70,$B70, $D70, Hombres!$A$1:$DW$117, Mujeres!$A$1:$DW$117)</f>
        <v>295287.61334914312</v>
      </c>
      <c r="R70" s="58" cm="1">
        <f t="array" ref="R70">AnualidadPensionado(R$1,$E70,$B70, $D70, Hombres!$A$1:$DW$117, Mujeres!$A$1:$DW$117)</f>
        <v>233331.68979530895</v>
      </c>
      <c r="S70" s="58" cm="1">
        <f t="array" ref="S70">AnualidadPensionado(S$1,$E70,$B70, $D70, Hombres!$A$1:$DW$117, Mujeres!$A$1:$DW$117)</f>
        <v>179587.60205705452</v>
      </c>
      <c r="T70" s="58" cm="1">
        <f t="array" ref="T70">AnualidadPensionado(T$1,$E70,$B70, $D70, Hombres!$A$1:$DW$117, Mujeres!$A$1:$DW$117)</f>
        <v>134253.69019854363</v>
      </c>
      <c r="U70" s="58" cm="1">
        <f t="array" ref="U70">AnualidadPensionado(U$1,$E70,$B70, $D70, Hombres!$A$1:$DW$117, Mujeres!$A$1:$DW$117)</f>
        <v>97158.958735178123</v>
      </c>
      <c r="V70" s="58" cm="1">
        <f t="array" ref="V70">AnualidadPensionado(V$1,$E70,$B70, $D70, Hombres!$A$1:$DW$117, Mujeres!$A$1:$DW$117)</f>
        <v>67812.859890222826</v>
      </c>
      <c r="W70" s="58" cm="1">
        <f t="array" ref="W70">AnualidadPensionado(W$1,$E70,$B70, $D70, Hombres!$A$1:$DW$117, Mujeres!$A$1:$DW$117)</f>
        <v>45461.015808430275</v>
      </c>
      <c r="X70" s="58" cm="1">
        <f t="array" ref="X70">AnualidadPensionado(X$1,$E70,$B70, $D70, Hombres!$A$1:$DW$117, Mujeres!$A$1:$DW$117)</f>
        <v>29140.361430078752</v>
      </c>
      <c r="Y70" s="58" cm="1">
        <f t="array" ref="Y70">AnualidadPensionado(Y$1,$E70,$B70, $D70, Hombres!$A$1:$DW$117, Mujeres!$A$1:$DW$117)</f>
        <v>17765.397217628244</v>
      </c>
      <c r="Z70" s="58" cm="1">
        <f t="array" ref="Z70">AnualidadPensionado(Z$1,$E70,$B70, $D70, Hombres!$A$1:$DW$117, Mujeres!$A$1:$DW$117)</f>
        <v>10236.404022573193</v>
      </c>
      <c r="AA70" s="58" cm="1">
        <f t="array" ref="AA70">AnualidadPensionado(AA$1,$E70,$B70, $D70, Hombres!$A$1:$DW$117, Mujeres!$A$1:$DW$117)</f>
        <v>5533.8625487952413</v>
      </c>
      <c r="AB70" s="58" cm="1">
        <f t="array" ref="AB70">AnualidadPensionado(AB$1,$E70,$B70, $D70, Hombres!$A$1:$DW$117, Mujeres!$A$1:$DW$117)</f>
        <v>2783.3914220511219</v>
      </c>
      <c r="AC70" s="58" cm="1">
        <f t="array" ref="AC70">AnualidadPensionado(AC$1,$E70,$B70, $D70, Hombres!$A$1:$DW$117, Mujeres!$A$1:$DW$117)</f>
        <v>1289.7736648533355</v>
      </c>
      <c r="AD70" s="58" cm="1">
        <f t="array" ref="AD70">AnualidadPensionado(AD$1,$E70,$B70, $D70, Hombres!$A$1:$DW$117, Mujeres!$A$1:$DW$117)</f>
        <v>544.02206405916172</v>
      </c>
      <c r="AE70" s="58" cm="1">
        <f t="array" ref="AE70">AnualidadPensionado(AE$1,$E70,$B70, $D70, Hombres!$A$1:$DW$117, Mujeres!$A$1:$DW$117)</f>
        <v>205.74888349658423</v>
      </c>
      <c r="AF70" s="58" cm="1">
        <f t="array" ref="AF70">AnualidadPensionado(AF$1,$E70,$B70, $D70, Hombres!$A$1:$DW$117, Mujeres!$A$1:$DW$117)</f>
        <v>68.450490089803608</v>
      </c>
      <c r="AG70" s="58" cm="1">
        <f t="array" ref="AG70">AnualidadPensionado(AG$1,$E70,$B70, $D70, Hombres!$A$1:$DW$117, Mujeres!$A$1:$DW$117)</f>
        <v>19.541143782705916</v>
      </c>
      <c r="AH70" s="58" cm="1">
        <f t="array" ref="AH70">AnualidadPensionado(AH$1,$E70,$B70, $D70, Hombres!$A$1:$DW$117, Mujeres!$A$1:$DW$117)</f>
        <v>4.6263764795612738</v>
      </c>
      <c r="AI70" s="58" cm="1">
        <f t="array" ref="AI70">AnualidadPensionado(AI$1,$E70,$B70, $D70, Hombres!$A$1:$DW$117, Mujeres!$A$1:$DW$117)</f>
        <v>0</v>
      </c>
      <c r="AJ70" s="58" cm="1">
        <f t="array" ref="AJ70">AnualidadPensionado(AJ$1,$E70,$B70, $D70, Hombres!$A$1:$DW$117, Mujeres!$A$1:$DW$117)</f>
        <v>0</v>
      </c>
      <c r="AK70" s="58" cm="1">
        <f t="array" ref="AK70">AnualidadPensionado(AK$1,$E70,$B70, $D70, Hombres!$A$1:$DW$117, Mujeres!$A$1:$DW$117)</f>
        <v>0</v>
      </c>
      <c r="AL70" s="58" cm="1">
        <f t="array" ref="AL70">AnualidadPensionado(AL$1,$E70,$B70, $D70, Hombres!$A$1:$DW$117, Mujeres!$A$1:$DW$117)</f>
        <v>0</v>
      </c>
      <c r="AM70" s="58" cm="1">
        <f t="array" ref="AM70">AnualidadPensionado(AM$1,$E70,$B70, $D70, Hombres!$A$1:$DW$117, Mujeres!$A$1:$DW$117)</f>
        <v>0</v>
      </c>
      <c r="AN70" s="58" cm="1">
        <f t="array" ref="AN70">AnualidadPensionado(AN$1,$E70,$B70, $D70, Hombres!$A$1:$DW$117, Mujeres!$A$1:$DW$117)</f>
        <v>0</v>
      </c>
      <c r="AO70" s="58" cm="1">
        <f t="array" ref="AO70">AnualidadPensionado(AO$1,$E70,$B70, $D70, Hombres!$A$1:$DW$117, Mujeres!$A$1:$DW$117)</f>
        <v>0</v>
      </c>
      <c r="AP70" s="58" cm="1">
        <f t="array" ref="AP70">AnualidadPensionado(AP$1,$E70,$B70, $D70, Hombres!$A$1:$DW$117, Mujeres!$A$1:$DW$117)</f>
        <v>0</v>
      </c>
      <c r="AQ70" s="58" cm="1">
        <f t="array" ref="AQ70">AnualidadPensionado(AQ$1,$E70,$B70, $D70, Hombres!$A$1:$DW$117, Mujeres!$A$1:$DW$117)</f>
        <v>0</v>
      </c>
      <c r="AR70" s="58" cm="1">
        <f t="array" ref="AR70">AnualidadPensionado(AR$1,$E70,$B70, $D70, Hombres!$A$1:$DW$117, Mujeres!$A$1:$DW$117)</f>
        <v>0</v>
      </c>
      <c r="AS70" s="58" cm="1">
        <f t="array" ref="AS70">AnualidadPensionado(AS$1,$E70,$B70, $D70, Hombres!$A$1:$DW$117, Mujeres!$A$1:$DW$117)</f>
        <v>0</v>
      </c>
      <c r="AT70" s="58" cm="1">
        <f t="array" ref="AT70">AnualidadPensionado(AT$1,$E70,$B70, $D70, Hombres!$A$1:$DW$117, Mujeres!$A$1:$DW$117)</f>
        <v>0</v>
      </c>
      <c r="AU70" s="58" cm="1">
        <f t="array" ref="AU70">AnualidadPensionado(AU$1,$E70,$B70, $D70, Hombres!$A$1:$DW$117, Mujeres!$A$1:$DW$117)</f>
        <v>0</v>
      </c>
      <c r="AV70" s="58" cm="1">
        <f t="array" ref="AV70">AnualidadPensionado(AV$1,$E70,$B70, $D70, Hombres!$A$1:$DW$117, Mujeres!$A$1:$DW$117)</f>
        <v>0</v>
      </c>
      <c r="AW70" s="58" cm="1">
        <f t="array" ref="AW70">AnualidadPensionado(AW$1,$E70,$B70, $D70, Hombres!$A$1:$DW$117, Mujeres!$A$1:$DW$117)</f>
        <v>0</v>
      </c>
      <c r="AX70" s="58" cm="1">
        <f t="array" ref="AX70">AnualidadPensionado(AX$1,$E70,$B70, $D70, Hombres!$A$1:$DW$117, Mujeres!$A$1:$DW$117)</f>
        <v>0</v>
      </c>
      <c r="AY70" s="58" cm="1">
        <f t="array" ref="AY70">AnualidadPensionado(AY$1,$E70,$B70, $D70, Hombres!$A$1:$DW$117, Mujeres!$A$1:$DW$117)</f>
        <v>0</v>
      </c>
      <c r="AZ70" s="58" cm="1">
        <f t="array" ref="AZ70">AnualidadPensionado(AZ$1,$E70,$B70, $D70, Hombres!$A$1:$DW$117, Mujeres!$A$1:$DW$117)</f>
        <v>0</v>
      </c>
      <c r="BA70" s="58" cm="1">
        <f t="array" ref="BA70">AnualidadPensionado(BA$1,$E70,$B70, $D70, Hombres!$A$1:$DW$117, Mujeres!$A$1:$DW$117)</f>
        <v>0</v>
      </c>
      <c r="BB70" s="58" cm="1">
        <f t="array" ref="BB70">AnualidadPensionado(BB$1,$E70,$B70, $D70, Hombres!$A$1:$DW$117, Mujeres!$A$1:$DW$117)</f>
        <v>0</v>
      </c>
      <c r="BC70" s="58" cm="1">
        <f t="array" ref="BC70">AnualidadPensionado(BC$1,$E70,$B70, $D70, Hombres!$A$1:$DW$117, Mujeres!$A$1:$DW$117)</f>
        <v>0</v>
      </c>
      <c r="BD70" s="58" cm="1">
        <f t="array" ref="BD70">AnualidadPensionado(BD$1,$E70,$B70, $D70, Hombres!$A$1:$DW$117, Mujeres!$A$1:$DW$117)</f>
        <v>0</v>
      </c>
      <c r="BE70" s="58" cm="1">
        <f t="array" ref="BE70">AnualidadPensionado(BE$1,$E70,$B70, $D70, Hombres!$A$1:$DW$117, Mujeres!$A$1:$DW$117)</f>
        <v>0</v>
      </c>
      <c r="BF70" s="58" cm="1">
        <f t="array" ref="BF70">AnualidadPensionado(BF$1,$E70,$B70, $D70, Hombres!$A$1:$DW$117, Mujeres!$A$1:$DW$117)</f>
        <v>0</v>
      </c>
      <c r="BG70" s="58" cm="1">
        <f t="array" ref="BG70">AnualidadPensionado(BG$1,$E70,$B70, $D70, Hombres!$A$1:$DW$117, Mujeres!$A$1:$DW$117)</f>
        <v>0</v>
      </c>
      <c r="BH70" s="58" cm="1">
        <f t="array" ref="BH70">AnualidadPensionado(BH$1,$E70,$B70, $D70, Hombres!$A$1:$DW$117, Mujeres!$A$1:$DW$117)</f>
        <v>0</v>
      </c>
      <c r="BI70" s="58" cm="1">
        <f t="array" ref="BI70">AnualidadPensionado(BI$1,$E70,$B70, $D70, Hombres!$A$1:$DW$117, Mujeres!$A$1:$DW$117)</f>
        <v>0</v>
      </c>
      <c r="BJ70" s="58" cm="1">
        <f t="array" ref="BJ70">AnualidadPensionado(BJ$1,$E70,$B70, $D70, Hombres!$A$1:$DW$117, Mujeres!$A$1:$DW$117)</f>
        <v>0</v>
      </c>
      <c r="BK70" s="58" cm="1">
        <f t="array" ref="BK70">AnualidadPensionado(BK$1,$E70,$B70, $D70, Hombres!$A$1:$DW$117, Mujeres!$A$1:$DW$117)</f>
        <v>0</v>
      </c>
      <c r="BL70" s="58" cm="1">
        <f t="array" ref="BL70">AnualidadPensionado(BL$1,$E70,$B70, $D70, Hombres!$A$1:$DW$117, Mujeres!$A$1:$DW$117)</f>
        <v>0</v>
      </c>
      <c r="BM70" s="58" cm="1">
        <f t="array" ref="BM70">AnualidadPensionado(BM$1,$E70,$B70, $D70, Hombres!$A$1:$DW$117, Mujeres!$A$1:$DW$117)</f>
        <v>0</v>
      </c>
      <c r="BN70" s="58" cm="1">
        <f t="array" ref="BN70">AnualidadPensionado(BN$1,$E70,$B70, $D70, Hombres!$A$1:$DW$117, Mujeres!$A$1:$DW$117)</f>
        <v>0</v>
      </c>
      <c r="BO70" s="58" cm="1">
        <f t="array" ref="BO70">AnualidadPensionado(BO$1,$E70,$B70, $D70, Hombres!$A$1:$DW$117, Mujeres!$A$1:$DW$117)</f>
        <v>0</v>
      </c>
      <c r="BP70" s="58" cm="1">
        <f t="array" ref="BP70">AnualidadPensionado(BP$1,$E70,$B70, $D70, Hombres!$A$1:$DW$117, Mujeres!$A$1:$DW$117)</f>
        <v>0</v>
      </c>
      <c r="BQ70" s="58" cm="1">
        <f t="array" ref="BQ70">AnualidadPensionado(BQ$1,$E70,$B70, $D70, Hombres!$A$1:$DW$117, Mujeres!$A$1:$DW$117)</f>
        <v>0</v>
      </c>
      <c r="BR70" s="58" cm="1">
        <f t="array" ref="BR70">AnualidadPensionado(BR$1,$E70,$B70, $D70, Hombres!$A$1:$DW$117, Mujeres!$A$1:$DW$117)</f>
        <v>0</v>
      </c>
      <c r="BS70" s="58" cm="1">
        <f t="array" ref="BS70">AnualidadPensionado(BS$1,$E70,$B70, $D70, Hombres!$A$1:$DW$117, Mujeres!$A$1:$DW$117)</f>
        <v>0</v>
      </c>
      <c r="BT70" s="58" cm="1">
        <f t="array" ref="BT70">AnualidadPensionado(BT$1,$E70,$B70, $D70, Hombres!$A$1:$DW$117, Mujeres!$A$1:$DW$117)</f>
        <v>0</v>
      </c>
      <c r="BU70" s="58" cm="1">
        <f t="array" ref="BU70">AnualidadPensionado(BU$1,$E70,$B70, $D70, Hombres!$A$1:$DW$117, Mujeres!$A$1:$DW$117)</f>
        <v>0</v>
      </c>
      <c r="BV70" s="58" cm="1">
        <f t="array" ref="BV70">AnualidadPensionado(BV$1,$E70,$B70, $D70, Hombres!$A$1:$DW$117, Mujeres!$A$1:$DW$117)</f>
        <v>0</v>
      </c>
      <c r="BW70" s="58" cm="1">
        <f t="array" ref="BW70">AnualidadPensionado(BW$1,$E70,$B70, $D70, Hombres!$A$1:$DW$117, Mujeres!$A$1:$DW$117)</f>
        <v>0</v>
      </c>
      <c r="BX70" s="58" cm="1">
        <f t="array" ref="BX70">AnualidadPensionado(BX$1,$E70,$B70, $D70, Hombres!$A$1:$DW$117, Mujeres!$A$1:$DW$117)</f>
        <v>0</v>
      </c>
      <c r="BY70" s="58" cm="1">
        <f t="array" ref="BY70">AnualidadPensionado(BY$1,$E70,$B70, $D70, Hombres!$A$1:$DW$117, Mujeres!$A$1:$DW$117)</f>
        <v>0</v>
      </c>
      <c r="BZ70" s="58" cm="1">
        <f t="array" ref="BZ70">AnualidadPensionado(BZ$1,$E70,$B70, $D70, Hombres!$A$1:$DW$117, Mujeres!$A$1:$DW$117)</f>
        <v>0</v>
      </c>
      <c r="CA70" s="58" cm="1">
        <f t="array" ref="CA70">AnualidadPensionado(CA$1,$E70,$B70, $D70, Hombres!$A$1:$DW$117, Mujeres!$A$1:$DW$117)</f>
        <v>0</v>
      </c>
      <c r="CB70" s="58" cm="1">
        <f t="array" ref="CB70">AnualidadPensionado(CB$1,$E70,$B70, $D70, Hombres!$A$1:$DW$117, Mujeres!$A$1:$DW$117)</f>
        <v>0</v>
      </c>
      <c r="CC70" s="58" cm="1">
        <f t="array" ref="CC70">AnualidadPensionado(CC$1,$E70,$B70, $D70, Hombres!$A$1:$DW$117, Mujeres!$A$1:$DW$117)</f>
        <v>0</v>
      </c>
      <c r="CD70" s="58" cm="1">
        <f t="array" ref="CD70">AnualidadPensionado(CD$1,$E70,$B70, $D70, Hombres!$A$1:$DW$117, Mujeres!$A$1:$DW$117)</f>
        <v>0</v>
      </c>
      <c r="CE70" s="58" cm="1">
        <f t="array" ref="CE70">AnualidadPensionado(CE$1,$E70,$B70, $D70, Hombres!$A$1:$DW$117, Mujeres!$A$1:$DW$117)</f>
        <v>0</v>
      </c>
      <c r="CF70" s="58" cm="1">
        <f t="array" ref="CF70">AnualidadPensionado(CF$1,$E70,$B70, $D70, Hombres!$A$1:$DW$117, Mujeres!$A$1:$DW$117)</f>
        <v>0</v>
      </c>
      <c r="CG70" s="58" cm="1">
        <f t="array" ref="CG70">AnualidadPensionado(CG$1,$E70,$B70, $D70, Hombres!$A$1:$DW$117, Mujeres!$A$1:$DW$117)</f>
        <v>0</v>
      </c>
      <c r="CH70" s="58" cm="1">
        <f t="array" ref="CH70">AnualidadPensionado(CH$1,$E70,$B70, $D70, Hombres!$A$1:$DW$117, Mujeres!$A$1:$DW$117)</f>
        <v>0</v>
      </c>
      <c r="CI70" s="58" cm="1">
        <f t="array" ref="CI70">AnualidadPensionado(CI$1,$E70,$B70, $D70, Hombres!$A$1:$DW$117, Mujeres!$A$1:$DW$117)</f>
        <v>0</v>
      </c>
      <c r="CJ70" s="58" cm="1">
        <f t="array" ref="CJ70">AnualidadPensionado(CJ$1,$E70,$B70, $D70, Hombres!$A$1:$DW$117, Mujeres!$A$1:$DW$117)</f>
        <v>0</v>
      </c>
      <c r="CK70" s="58" cm="1">
        <f t="array" ref="CK70">AnualidadPensionado(CK$1,$E70,$B70, $D70, Hombres!$A$1:$DW$117, Mujeres!$A$1:$DW$117)</f>
        <v>0</v>
      </c>
      <c r="CL70" s="58" cm="1">
        <f t="array" ref="CL70">AnualidadPensionado(CL$1,$E70,$B70, $D70, Hombres!$A$1:$DW$117, Mujeres!$A$1:$DW$117)</f>
        <v>0</v>
      </c>
      <c r="CM70" s="58" cm="1">
        <f t="array" ref="CM70">AnualidadPensionado(CM$1,$E70,$B70, $D70, Hombres!$A$1:$DW$117, Mujeres!$A$1:$DW$117)</f>
        <v>0</v>
      </c>
      <c r="CN70" s="58" cm="1">
        <f t="array" ref="CN70">AnualidadPensionado(CN$1,$E70,$B70, $D70, Hombres!$A$1:$DW$117, Mujeres!$A$1:$DW$117)</f>
        <v>0</v>
      </c>
      <c r="CO70" s="58" cm="1">
        <f t="array" ref="CO70">AnualidadPensionado(CO$1,$E70,$B70, $D70, Hombres!$A$1:$DW$117, Mujeres!$A$1:$DW$117)</f>
        <v>0</v>
      </c>
      <c r="CP70" s="58" cm="1">
        <f t="array" ref="CP70">AnualidadPensionado(CP$1,$E70,$B70, $D70, Hombres!$A$1:$DW$117, Mujeres!$A$1:$DW$117)</f>
        <v>0</v>
      </c>
      <c r="CQ70" s="58" cm="1">
        <f t="array" ref="CQ70">AnualidadPensionado(CQ$1,$E70,$B70, $D70, Hombres!$A$1:$DW$117, Mujeres!$A$1:$DW$117)</f>
        <v>0</v>
      </c>
      <c r="CR70" s="58" cm="1">
        <f t="array" ref="CR70">AnualidadPensionado(CR$1,$E70,$B70, $D70, Hombres!$A$1:$DW$117, Mujeres!$A$1:$DW$117)</f>
        <v>0</v>
      </c>
      <c r="CS70" s="58" cm="1">
        <f t="array" ref="CS70">AnualidadPensionado(CS$1,$E70,$B70, $D70, Hombres!$A$1:$DW$117, Mujeres!$A$1:$DW$117)</f>
        <v>0</v>
      </c>
      <c r="CT70" s="58" cm="1">
        <f t="array" ref="CT70">AnualidadPensionado(CT$1,$E70,$B70, $D70, Hombres!$A$1:$DW$117, Mujeres!$A$1:$DW$117)</f>
        <v>0</v>
      </c>
      <c r="CU70" s="58" cm="1">
        <f t="array" ref="CU70">AnualidadPensionado(CU$1,$E70,$B70, $D70, Hombres!$A$1:$DW$117, Mujeres!$A$1:$DW$117)</f>
        <v>0</v>
      </c>
      <c r="CV70" s="58" cm="1">
        <f t="array" ref="CV70">AnualidadPensionado(CV$1,$E70,$B70, $D70, Hombres!$A$1:$DW$117, Mujeres!$A$1:$DW$117)</f>
        <v>0</v>
      </c>
      <c r="CW70" s="58" cm="1">
        <f t="array" ref="CW70">AnualidadPensionado(CW$1,$E70,$B70, $D70, Hombres!$A$1:$DW$117, Mujeres!$A$1:$DW$117)</f>
        <v>0</v>
      </c>
      <c r="CX70" s="58" cm="1">
        <f t="array" ref="CX70">AnualidadPensionado(CX$1,$E70,$B70, $D70, Hombres!$A$1:$DW$117, Mujeres!$A$1:$DW$117)</f>
        <v>0</v>
      </c>
      <c r="CY70" s="58" cm="1">
        <f t="array" ref="CY70">AnualidadPensionado(CY$1,$E70,$B70, $D70, Hombres!$A$1:$DW$117, Mujeres!$A$1:$DW$117)</f>
        <v>0</v>
      </c>
    </row>
    <row r="71" spans="1:103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9"/>
      <c r="H71" s="58" cm="1">
        <f t="array" ref="H71">AnualidadPensionado(H$1,$E71,$B71, $D71, Hombres!$A$1:$DW$117, Mujeres!$A$1:$DW$117)</f>
        <v>446889.3</v>
      </c>
      <c r="I71" s="58" cm="1">
        <f t="array" ref="I71">AnualidadPensionado(I$1,$E71,$B71, $D71, Hombres!$A$1:$DW$117, Mujeres!$A$1:$DW$117)</f>
        <v>456131.12892281223</v>
      </c>
      <c r="J71" s="58" cm="1">
        <f t="array" ref="J71">AnualidadPensionado(J$1,$E71,$B71, $D71, Hombres!$A$1:$DW$117, Mujeres!$A$1:$DW$117)</f>
        <v>465226.05020167783</v>
      </c>
      <c r="K71" s="58" cm="1">
        <f t="array" ref="K71">AnualidadPensionado(K$1,$E71,$B71, $D71, Hombres!$A$1:$DW$117, Mujeres!$A$1:$DW$117)</f>
        <v>474079.10328549234</v>
      </c>
      <c r="L71" s="58" cm="1">
        <f t="array" ref="L71">AnualidadPensionado(L$1,$E71,$B71, $D71, Hombres!$A$1:$DW$117, Mujeres!$A$1:$DW$117)</f>
        <v>482553.04491362115</v>
      </c>
      <c r="M71" s="58" cm="1">
        <f t="array" ref="M71">AnualidadPensionado(M$1,$E71,$B71, $D71, Hombres!$A$1:$DW$117, Mujeres!$A$1:$DW$117)</f>
        <v>490512.63337333879</v>
      </c>
      <c r="N71" s="58" cm="1">
        <f t="array" ref="N71">AnualidadPensionado(N$1,$E71,$B71, $D71, Hombres!$A$1:$DW$117, Mujeres!$A$1:$DW$117)</f>
        <v>497892.65738567425</v>
      </c>
      <c r="O71" s="58" cm="1">
        <f t="array" ref="O71">AnualidadPensionado(O$1,$E71,$B71, $D71, Hombres!$A$1:$DW$117, Mujeres!$A$1:$DW$117)</f>
        <v>504690.32111091545</v>
      </c>
      <c r="P71" s="58" cm="1">
        <f t="array" ref="P71">AnualidadPensionado(P$1,$E71,$B71, $D71, Hombres!$A$1:$DW$117, Mujeres!$A$1:$DW$117)</f>
        <v>510881.61971895007</v>
      </c>
      <c r="Q71" s="58" cm="1">
        <f t="array" ref="Q71">AnualidadPensionado(Q$1,$E71,$B71, $D71, Hombres!$A$1:$DW$117, Mujeres!$A$1:$DW$117)</f>
        <v>516348.3498721639</v>
      </c>
      <c r="R71" s="58" cm="1">
        <f t="array" ref="R71">AnualidadPensionado(R$1,$E71,$B71, $D71, Hombres!$A$1:$DW$117, Mujeres!$A$1:$DW$117)</f>
        <v>520895.15337314975</v>
      </c>
      <c r="S71" s="58" cm="1">
        <f t="array" ref="S71">AnualidadPensionado(S$1,$E71,$B71, $D71, Hombres!$A$1:$DW$117, Mujeres!$A$1:$DW$117)</f>
        <v>524287.85758310772</v>
      </c>
      <c r="T71" s="58" cm="1">
        <f t="array" ref="T71">AnualidadPensionado(T$1,$E71,$B71, $D71, Hombres!$A$1:$DW$117, Mujeres!$A$1:$DW$117)</f>
        <v>526281.06579994713</v>
      </c>
      <c r="U71" s="58" cm="1">
        <f t="array" ref="U71">AnualidadPensionado(U$1,$E71,$B71, $D71, Hombres!$A$1:$DW$117, Mujeres!$A$1:$DW$117)</f>
        <v>526059.52936414187</v>
      </c>
      <c r="V71" s="58" cm="1">
        <f t="array" ref="V71">AnualidadPensionado(V$1,$E71,$B71, $D71, Hombres!$A$1:$DW$117, Mujeres!$A$1:$DW$117)</f>
        <v>524076.83098823065</v>
      </c>
      <c r="W71" s="58" cm="1">
        <f t="array" ref="W71">AnualidadPensionado(W$1,$E71,$B71, $D71, Hombres!$A$1:$DW$117, Mujeres!$A$1:$DW$117)</f>
        <v>520154.0640246775</v>
      </c>
      <c r="X71" s="58" cm="1">
        <f t="array" ref="X71">AnualidadPensionado(X$1,$E71,$B71, $D71, Hombres!$A$1:$DW$117, Mujeres!$A$1:$DW$117)</f>
        <v>514129.78633858974</v>
      </c>
      <c r="Y71" s="58" cm="1">
        <f t="array" ref="Y71">AnualidadPensionado(Y$1,$E71,$B71, $D71, Hombres!$A$1:$DW$117, Mujeres!$A$1:$DW$117)</f>
        <v>505841.32524889807</v>
      </c>
      <c r="Z71" s="58" cm="1">
        <f t="array" ref="Z71">AnualidadPensionado(Z$1,$E71,$B71, $D71, Hombres!$A$1:$DW$117, Mujeres!$A$1:$DW$117)</f>
        <v>495111.10037768359</v>
      </c>
      <c r="AA71" s="58" cm="1">
        <f t="array" ref="AA71">AnualidadPensionado(AA$1,$E71,$B71, $D71, Hombres!$A$1:$DW$117, Mujeres!$A$1:$DW$117)</f>
        <v>481771.61064997909</v>
      </c>
      <c r="AB71" s="58" cm="1">
        <f t="array" ref="AB71">AnualidadPensionado(AB$1,$E71,$B71, $D71, Hombres!$A$1:$DW$117, Mujeres!$A$1:$DW$117)</f>
        <v>465717.25776784215</v>
      </c>
      <c r="AC71" s="58" cm="1">
        <f t="array" ref="AC71">AnualidadPensionado(AC$1,$E71,$B71, $D71, Hombres!$A$1:$DW$117, Mujeres!$A$1:$DW$117)</f>
        <v>446914.32772804529</v>
      </c>
      <c r="AD71" s="58" cm="1">
        <f t="array" ref="AD71">AnualidadPensionado(AD$1,$E71,$B71, $D71, Hombres!$A$1:$DW$117, Mujeres!$A$1:$DW$117)</f>
        <v>425378.36468610965</v>
      </c>
      <c r="AE71" s="58" cm="1">
        <f t="array" ref="AE71">AnualidadPensionado(AE$1,$E71,$B71, $D71, Hombres!$A$1:$DW$117, Mujeres!$A$1:$DW$117)</f>
        <v>401164.14111758192</v>
      </c>
      <c r="AF71" s="58" cm="1">
        <f t="array" ref="AF71">AnualidadPensionado(AF$1,$E71,$B71, $D71, Hombres!$A$1:$DW$117, Mujeres!$A$1:$DW$117)</f>
        <v>374404.46622379828</v>
      </c>
      <c r="AG71" s="58" cm="1">
        <f t="array" ref="AG71">AnualidadPensionado(AG$1,$E71,$B71, $D71, Hombres!$A$1:$DW$117, Mujeres!$A$1:$DW$117)</f>
        <v>345359.67246570578</v>
      </c>
      <c r="AH71" s="58" cm="1">
        <f t="array" ref="AH71">AnualidadPensionado(AH$1,$E71,$B71, $D71, Hombres!$A$1:$DW$117, Mujeres!$A$1:$DW$117)</f>
        <v>314412.45948769076</v>
      </c>
      <c r="AI71" s="58" cm="1">
        <f t="array" ref="AI71">AnualidadPensionado(AI$1,$E71,$B71, $D71, Hombres!$A$1:$DW$117, Mujeres!$A$1:$DW$117)</f>
        <v>282036.33575893147</v>
      </c>
      <c r="AJ71" s="58" cm="1">
        <f t="array" ref="AJ71">AnualidadPensionado(AJ$1,$E71,$B71, $D71, Hombres!$A$1:$DW$117, Mujeres!$A$1:$DW$117)</f>
        <v>248790.33275838874</v>
      </c>
      <c r="AK71" s="58" cm="1">
        <f t="array" ref="AK71">AnualidadPensionado(AK$1,$E71,$B71, $D71, Hombres!$A$1:$DW$117, Mujeres!$A$1:$DW$117)</f>
        <v>215331.8608904453</v>
      </c>
      <c r="AL71" s="58" cm="1">
        <f t="array" ref="AL71">AnualidadPensionado(AL$1,$E71,$B71, $D71, Hombres!$A$1:$DW$117, Mujeres!$A$1:$DW$117)</f>
        <v>182414.87539801263</v>
      </c>
      <c r="AM71" s="58" cm="1">
        <f t="array" ref="AM71">AnualidadPensionado(AM$1,$E71,$B71, $D71, Hombres!$A$1:$DW$117, Mujeres!$A$1:$DW$117)</f>
        <v>150832.42833569527</v>
      </c>
      <c r="AN71" s="58" cm="1">
        <f t="array" ref="AN71">AnualidadPensionado(AN$1,$E71,$B71, $D71, Hombres!$A$1:$DW$117, Mujeres!$A$1:$DW$117)</f>
        <v>121341.86712466239</v>
      </c>
      <c r="AO71" s="58" cm="1">
        <f t="array" ref="AO71">AnualidadPensionado(AO$1,$E71,$B71, $D71, Hombres!$A$1:$DW$117, Mujeres!$A$1:$DW$117)</f>
        <v>94613.416936891474</v>
      </c>
      <c r="AP71" s="58" cm="1">
        <f t="array" ref="AP71">AnualidadPensionado(AP$1,$E71,$B71, $D71, Hombres!$A$1:$DW$117, Mujeres!$A$1:$DW$117)</f>
        <v>71188.115571383692</v>
      </c>
      <c r="AQ71" s="58" cm="1">
        <f t="array" ref="AQ71">AnualidadPensionado(AQ$1,$E71,$B71, $D71, Hombres!$A$1:$DW$117, Mujeres!$A$1:$DW$117)</f>
        <v>51430.076486219201</v>
      </c>
      <c r="AR71" s="58" cm="1">
        <f t="array" ref="AR71">AnualidadPensionado(AR$1,$E71,$B71, $D71, Hombres!$A$1:$DW$117, Mujeres!$A$1:$DW$117)</f>
        <v>35473.683673035026</v>
      </c>
      <c r="AS71" s="58" cm="1">
        <f t="array" ref="AS71">AnualidadPensionado(AS$1,$E71,$B71, $D71, Hombres!$A$1:$DW$117, Mujeres!$A$1:$DW$117)</f>
        <v>23202.688173489401</v>
      </c>
      <c r="AT71" s="58" cm="1">
        <f t="array" ref="AT71">AnualidadPensionado(AT$1,$E71,$B71, $D71, Hombres!$A$1:$DW$117, Mujeres!$A$1:$DW$117)</f>
        <v>14275.764652342064</v>
      </c>
      <c r="AU71" s="58" cm="1">
        <f t="array" ref="AU71">AnualidadPensionado(AU$1,$E71,$B71, $D71, Hombres!$A$1:$DW$117, Mujeres!$A$1:$DW$117)</f>
        <v>8182.8866145285192</v>
      </c>
      <c r="AV71" s="58" cm="1">
        <f t="array" ref="AV71">AnualidadPensionado(AV$1,$E71,$B71, $D71, Hombres!$A$1:$DW$117, Mujeres!$A$1:$DW$117)</f>
        <v>4319.9036916923997</v>
      </c>
      <c r="AW71" s="58" cm="1">
        <f t="array" ref="AW71">AnualidadPensionado(AW$1,$E71,$B71, $D71, Hombres!$A$1:$DW$117, Mujeres!$A$1:$DW$117)</f>
        <v>2071.1042440623405</v>
      </c>
      <c r="AX71" s="58" cm="1">
        <f t="array" ref="AX71">AnualidadPensionado(AX$1,$E71,$B71, $D71, Hombres!$A$1:$DW$117, Mujeres!$A$1:$DW$117)</f>
        <v>885.89422876822925</v>
      </c>
      <c r="AY71" s="58" cm="1">
        <f t="array" ref="AY71">AnualidadPensionado(AY$1,$E71,$B71, $D71, Hombres!$A$1:$DW$117, Mujeres!$A$1:$DW$117)</f>
        <v>330.37401525134908</v>
      </c>
      <c r="AZ71" s="58" cm="1">
        <f t="array" ref="AZ71">AnualidadPensionado(AZ$1,$E71,$B71, $D71, Hombres!$A$1:$DW$117, Mujeres!$A$1:$DW$117)</f>
        <v>104.13711637023221</v>
      </c>
      <c r="BA71" s="58" cm="1">
        <f t="array" ref="BA71">AnualidadPensionado(BA$1,$E71,$B71, $D71, Hombres!$A$1:$DW$117, Mujeres!$A$1:$DW$117)</f>
        <v>26.541726972450466</v>
      </c>
      <c r="BB71" s="58" cm="1">
        <f t="array" ref="BB71">AnualidadPensionado(BB$1,$E71,$B71, $D71, Hombres!$A$1:$DW$117, Mujeres!$A$1:$DW$117)</f>
        <v>5.1017971974393994</v>
      </c>
      <c r="BC71" s="58" cm="1">
        <f t="array" ref="BC71">AnualidadPensionado(BC$1,$E71,$B71, $D71, Hombres!$A$1:$DW$117, Mujeres!$A$1:$DW$117)</f>
        <v>0.65117326769122119</v>
      </c>
      <c r="BD71" s="58" cm="1">
        <f t="array" ref="BD71">AnualidadPensionado(BD$1,$E71,$B71, $D71, Hombres!$A$1:$DW$117, Mujeres!$A$1:$DW$117)</f>
        <v>0</v>
      </c>
      <c r="BE71" s="58" cm="1">
        <f t="array" ref="BE71">AnualidadPensionado(BE$1,$E71,$B71, $D71, Hombres!$A$1:$DW$117, Mujeres!$A$1:$DW$117)</f>
        <v>0</v>
      </c>
      <c r="BF71" s="58" cm="1">
        <f t="array" ref="BF71">AnualidadPensionado(BF$1,$E71,$B71, $D71, Hombres!$A$1:$DW$117, Mujeres!$A$1:$DW$117)</f>
        <v>0</v>
      </c>
      <c r="BG71" s="58" cm="1">
        <f t="array" ref="BG71">AnualidadPensionado(BG$1,$E71,$B71, $D71, Hombres!$A$1:$DW$117, Mujeres!$A$1:$DW$117)</f>
        <v>0</v>
      </c>
      <c r="BH71" s="58" cm="1">
        <f t="array" ref="BH71">AnualidadPensionado(BH$1,$E71,$B71, $D71, Hombres!$A$1:$DW$117, Mujeres!$A$1:$DW$117)</f>
        <v>0</v>
      </c>
      <c r="BI71" s="58" cm="1">
        <f t="array" ref="BI71">AnualidadPensionado(BI$1,$E71,$B71, $D71, Hombres!$A$1:$DW$117, Mujeres!$A$1:$DW$117)</f>
        <v>0</v>
      </c>
      <c r="BJ71" s="58" cm="1">
        <f t="array" ref="BJ71">AnualidadPensionado(BJ$1,$E71,$B71, $D71, Hombres!$A$1:$DW$117, Mujeres!$A$1:$DW$117)</f>
        <v>0</v>
      </c>
      <c r="BK71" s="58" cm="1">
        <f t="array" ref="BK71">AnualidadPensionado(BK$1,$E71,$B71, $D71, Hombres!$A$1:$DW$117, Mujeres!$A$1:$DW$117)</f>
        <v>0</v>
      </c>
      <c r="BL71" s="58" cm="1">
        <f t="array" ref="BL71">AnualidadPensionado(BL$1,$E71,$B71, $D71, Hombres!$A$1:$DW$117, Mujeres!$A$1:$DW$117)</f>
        <v>0</v>
      </c>
      <c r="BM71" s="58" cm="1">
        <f t="array" ref="BM71">AnualidadPensionado(BM$1,$E71,$B71, $D71, Hombres!$A$1:$DW$117, Mujeres!$A$1:$DW$117)</f>
        <v>0</v>
      </c>
      <c r="BN71" s="58" cm="1">
        <f t="array" ref="BN71">AnualidadPensionado(BN$1,$E71,$B71, $D71, Hombres!$A$1:$DW$117, Mujeres!$A$1:$DW$117)</f>
        <v>0</v>
      </c>
      <c r="BO71" s="58" cm="1">
        <f t="array" ref="BO71">AnualidadPensionado(BO$1,$E71,$B71, $D71, Hombres!$A$1:$DW$117, Mujeres!$A$1:$DW$117)</f>
        <v>0</v>
      </c>
      <c r="BP71" s="58" cm="1">
        <f t="array" ref="BP71">AnualidadPensionado(BP$1,$E71,$B71, $D71, Hombres!$A$1:$DW$117, Mujeres!$A$1:$DW$117)</f>
        <v>0</v>
      </c>
      <c r="BQ71" s="58" cm="1">
        <f t="array" ref="BQ71">AnualidadPensionado(BQ$1,$E71,$B71, $D71, Hombres!$A$1:$DW$117, Mujeres!$A$1:$DW$117)</f>
        <v>0</v>
      </c>
      <c r="BR71" s="58" cm="1">
        <f t="array" ref="BR71">AnualidadPensionado(BR$1,$E71,$B71, $D71, Hombres!$A$1:$DW$117, Mujeres!$A$1:$DW$117)</f>
        <v>0</v>
      </c>
      <c r="BS71" s="58" cm="1">
        <f t="array" ref="BS71">AnualidadPensionado(BS$1,$E71,$B71, $D71, Hombres!$A$1:$DW$117, Mujeres!$A$1:$DW$117)</f>
        <v>0</v>
      </c>
      <c r="BT71" s="58" cm="1">
        <f t="array" ref="BT71">AnualidadPensionado(BT$1,$E71,$B71, $D71, Hombres!$A$1:$DW$117, Mujeres!$A$1:$DW$117)</f>
        <v>0</v>
      </c>
      <c r="BU71" s="58" cm="1">
        <f t="array" ref="BU71">AnualidadPensionado(BU$1,$E71,$B71, $D71, Hombres!$A$1:$DW$117, Mujeres!$A$1:$DW$117)</f>
        <v>0</v>
      </c>
      <c r="BV71" s="58" cm="1">
        <f t="array" ref="BV71">AnualidadPensionado(BV$1,$E71,$B71, $D71, Hombres!$A$1:$DW$117, Mujeres!$A$1:$DW$117)</f>
        <v>0</v>
      </c>
      <c r="BW71" s="58" cm="1">
        <f t="array" ref="BW71">AnualidadPensionado(BW$1,$E71,$B71, $D71, Hombres!$A$1:$DW$117, Mujeres!$A$1:$DW$117)</f>
        <v>0</v>
      </c>
      <c r="BX71" s="58" cm="1">
        <f t="array" ref="BX71">AnualidadPensionado(BX$1,$E71,$B71, $D71, Hombres!$A$1:$DW$117, Mujeres!$A$1:$DW$117)</f>
        <v>0</v>
      </c>
      <c r="BY71" s="58" cm="1">
        <f t="array" ref="BY71">AnualidadPensionado(BY$1,$E71,$B71, $D71, Hombres!$A$1:$DW$117, Mujeres!$A$1:$DW$117)</f>
        <v>0</v>
      </c>
      <c r="BZ71" s="58" cm="1">
        <f t="array" ref="BZ71">AnualidadPensionado(BZ$1,$E71,$B71, $D71, Hombres!$A$1:$DW$117, Mujeres!$A$1:$DW$117)</f>
        <v>0</v>
      </c>
      <c r="CA71" s="58" cm="1">
        <f t="array" ref="CA71">AnualidadPensionado(CA$1,$E71,$B71, $D71, Hombres!$A$1:$DW$117, Mujeres!$A$1:$DW$117)</f>
        <v>0</v>
      </c>
      <c r="CB71" s="58" cm="1">
        <f t="array" ref="CB71">AnualidadPensionado(CB$1,$E71,$B71, $D71, Hombres!$A$1:$DW$117, Mujeres!$A$1:$DW$117)</f>
        <v>0</v>
      </c>
      <c r="CC71" s="58" cm="1">
        <f t="array" ref="CC71">AnualidadPensionado(CC$1,$E71,$B71, $D71, Hombres!$A$1:$DW$117, Mujeres!$A$1:$DW$117)</f>
        <v>0</v>
      </c>
      <c r="CD71" s="58" cm="1">
        <f t="array" ref="CD71">AnualidadPensionado(CD$1,$E71,$B71, $D71, Hombres!$A$1:$DW$117, Mujeres!$A$1:$DW$117)</f>
        <v>0</v>
      </c>
      <c r="CE71" s="58" cm="1">
        <f t="array" ref="CE71">AnualidadPensionado(CE$1,$E71,$B71, $D71, Hombres!$A$1:$DW$117, Mujeres!$A$1:$DW$117)</f>
        <v>0</v>
      </c>
      <c r="CF71" s="58" cm="1">
        <f t="array" ref="CF71">AnualidadPensionado(CF$1,$E71,$B71, $D71, Hombres!$A$1:$DW$117, Mujeres!$A$1:$DW$117)</f>
        <v>0</v>
      </c>
      <c r="CG71" s="58" cm="1">
        <f t="array" ref="CG71">AnualidadPensionado(CG$1,$E71,$B71, $D71, Hombres!$A$1:$DW$117, Mujeres!$A$1:$DW$117)</f>
        <v>0</v>
      </c>
      <c r="CH71" s="58" cm="1">
        <f t="array" ref="CH71">AnualidadPensionado(CH$1,$E71,$B71, $D71, Hombres!$A$1:$DW$117, Mujeres!$A$1:$DW$117)</f>
        <v>0</v>
      </c>
      <c r="CI71" s="58" cm="1">
        <f t="array" ref="CI71">AnualidadPensionado(CI$1,$E71,$B71, $D71, Hombres!$A$1:$DW$117, Mujeres!$A$1:$DW$117)</f>
        <v>0</v>
      </c>
      <c r="CJ71" s="58" cm="1">
        <f t="array" ref="CJ71">AnualidadPensionado(CJ$1,$E71,$B71, $D71, Hombres!$A$1:$DW$117, Mujeres!$A$1:$DW$117)</f>
        <v>0</v>
      </c>
      <c r="CK71" s="58" cm="1">
        <f t="array" ref="CK71">AnualidadPensionado(CK$1,$E71,$B71, $D71, Hombres!$A$1:$DW$117, Mujeres!$A$1:$DW$117)</f>
        <v>0</v>
      </c>
      <c r="CL71" s="58" cm="1">
        <f t="array" ref="CL71">AnualidadPensionado(CL$1,$E71,$B71, $D71, Hombres!$A$1:$DW$117, Mujeres!$A$1:$DW$117)</f>
        <v>0</v>
      </c>
      <c r="CM71" s="58" cm="1">
        <f t="array" ref="CM71">AnualidadPensionado(CM$1,$E71,$B71, $D71, Hombres!$A$1:$DW$117, Mujeres!$A$1:$DW$117)</f>
        <v>0</v>
      </c>
      <c r="CN71" s="58" cm="1">
        <f t="array" ref="CN71">AnualidadPensionado(CN$1,$E71,$B71, $D71, Hombres!$A$1:$DW$117, Mujeres!$A$1:$DW$117)</f>
        <v>0</v>
      </c>
      <c r="CO71" s="58" cm="1">
        <f t="array" ref="CO71">AnualidadPensionado(CO$1,$E71,$B71, $D71, Hombres!$A$1:$DW$117, Mujeres!$A$1:$DW$117)</f>
        <v>0</v>
      </c>
      <c r="CP71" s="58" cm="1">
        <f t="array" ref="CP71">AnualidadPensionado(CP$1,$E71,$B71, $D71, Hombres!$A$1:$DW$117, Mujeres!$A$1:$DW$117)</f>
        <v>0</v>
      </c>
      <c r="CQ71" s="58" cm="1">
        <f t="array" ref="CQ71">AnualidadPensionado(CQ$1,$E71,$B71, $D71, Hombres!$A$1:$DW$117, Mujeres!$A$1:$DW$117)</f>
        <v>0</v>
      </c>
      <c r="CR71" s="58" cm="1">
        <f t="array" ref="CR71">AnualidadPensionado(CR$1,$E71,$B71, $D71, Hombres!$A$1:$DW$117, Mujeres!$A$1:$DW$117)</f>
        <v>0</v>
      </c>
      <c r="CS71" s="58" cm="1">
        <f t="array" ref="CS71">AnualidadPensionado(CS$1,$E71,$B71, $D71, Hombres!$A$1:$DW$117, Mujeres!$A$1:$DW$117)</f>
        <v>0</v>
      </c>
      <c r="CT71" s="58" cm="1">
        <f t="array" ref="CT71">AnualidadPensionado(CT$1,$E71,$B71, $D71, Hombres!$A$1:$DW$117, Mujeres!$A$1:$DW$117)</f>
        <v>0</v>
      </c>
      <c r="CU71" s="58" cm="1">
        <f t="array" ref="CU71">AnualidadPensionado(CU$1,$E71,$B71, $D71, Hombres!$A$1:$DW$117, Mujeres!$A$1:$DW$117)</f>
        <v>0</v>
      </c>
      <c r="CV71" s="58" cm="1">
        <f t="array" ref="CV71">AnualidadPensionado(CV$1,$E71,$B71, $D71, Hombres!$A$1:$DW$117, Mujeres!$A$1:$DW$117)</f>
        <v>0</v>
      </c>
      <c r="CW71" s="58" cm="1">
        <f t="array" ref="CW71">AnualidadPensionado(CW$1,$E71,$B71, $D71, Hombres!$A$1:$DW$117, Mujeres!$A$1:$DW$117)</f>
        <v>0</v>
      </c>
      <c r="CX71" s="58" cm="1">
        <f t="array" ref="CX71">AnualidadPensionado(CX$1,$E71,$B71, $D71, Hombres!$A$1:$DW$117, Mujeres!$A$1:$DW$117)</f>
        <v>0</v>
      </c>
      <c r="CY71" s="58" cm="1">
        <f t="array" ref="CY71">AnualidadPensionado(CY$1,$E71,$B71, $D71, Hombres!$A$1:$DW$117, Mujeres!$A$1:$DW$117)</f>
        <v>0</v>
      </c>
    </row>
    <row r="72" spans="1:103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9"/>
      <c r="H72" s="58" cm="1">
        <f t="array" ref="H72">AnualidadPensionado(H$1,$E72,$B72, $D72, Hombres!$A$1:$DW$117, Mujeres!$A$1:$DW$117)</f>
        <v>4107573.6</v>
      </c>
      <c r="I72" s="58" cm="1">
        <f t="array" ref="I72">AnualidadPensionado(I$1,$E72,$B72, $D72, Hombres!$A$1:$DW$117, Mujeres!$A$1:$DW$117)</f>
        <v>4192519.6761290547</v>
      </c>
      <c r="J72" s="58" cm="1">
        <f t="array" ref="J72">AnualidadPensionado(J$1,$E72,$B72, $D72, Hombres!$A$1:$DW$117, Mujeres!$A$1:$DW$117)</f>
        <v>4276115.4537391849</v>
      </c>
      <c r="K72" s="58" cm="1">
        <f t="array" ref="K72">AnualidadPensionado(K$1,$E72,$B72, $D72, Hombres!$A$1:$DW$117, Mujeres!$A$1:$DW$117)</f>
        <v>4357488.1049225423</v>
      </c>
      <c r="L72" s="58" cm="1">
        <f t="array" ref="L72">AnualidadPensionado(L$1,$E72,$B72, $D72, Hombres!$A$1:$DW$117, Mujeres!$A$1:$DW$117)</f>
        <v>4435376.1611361131</v>
      </c>
      <c r="M72" s="58" cm="1">
        <f t="array" ref="M72">AnualidadPensionado(M$1,$E72,$B72, $D72, Hombres!$A$1:$DW$117, Mujeres!$A$1:$DW$117)</f>
        <v>4508536.5510223797</v>
      </c>
      <c r="N72" s="58" cm="1">
        <f t="array" ref="N72">AnualidadPensionado(N$1,$E72,$B72, $D72, Hombres!$A$1:$DW$117, Mujeres!$A$1:$DW$117)</f>
        <v>4576369.886482493</v>
      </c>
      <c r="O72" s="58" cm="1">
        <f t="array" ref="O72">AnualidadPensionado(O$1,$E72,$B72, $D72, Hombres!$A$1:$DW$117, Mujeres!$A$1:$DW$117)</f>
        <v>4638850.4696145533</v>
      </c>
      <c r="P72" s="58" cm="1">
        <f t="array" ref="P72">AnualidadPensionado(P$1,$E72,$B72, $D72, Hombres!$A$1:$DW$117, Mujeres!$A$1:$DW$117)</f>
        <v>4695757.6605275599</v>
      </c>
      <c r="Q72" s="58" cm="1">
        <f t="array" ref="Q72">AnualidadPensionado(Q$1,$E72,$B72, $D72, Hombres!$A$1:$DW$117, Mujeres!$A$1:$DW$117)</f>
        <v>4746004.9957304057</v>
      </c>
      <c r="R72" s="58" cm="1">
        <f t="array" ref="R72">AnualidadPensionado(R$1,$E72,$B72, $D72, Hombres!$A$1:$DW$117, Mujeres!$A$1:$DW$117)</f>
        <v>4787796.8444612594</v>
      </c>
      <c r="S72" s="58" cm="1">
        <f t="array" ref="S72">AnualidadPensionado(S$1,$E72,$B72, $D72, Hombres!$A$1:$DW$117, Mujeres!$A$1:$DW$117)</f>
        <v>4818980.813836745</v>
      </c>
      <c r="T72" s="58" cm="1">
        <f t="array" ref="T72">AnualidadPensionado(T$1,$E72,$B72, $D72, Hombres!$A$1:$DW$117, Mujeres!$A$1:$DW$117)</f>
        <v>4837301.3452318646</v>
      </c>
      <c r="U72" s="58" cm="1">
        <f t="array" ref="U72">AnualidadPensionado(U$1,$E72,$B72, $D72, Hombres!$A$1:$DW$117, Mujeres!$A$1:$DW$117)</f>
        <v>4835265.0977424933</v>
      </c>
      <c r="V72" s="58" cm="1">
        <f t="array" ref="V72">AnualidadPensionado(V$1,$E72,$B72, $D72, Hombres!$A$1:$DW$117, Mujeres!$A$1:$DW$117)</f>
        <v>4817041.1673291763</v>
      </c>
      <c r="W72" s="58" cm="1">
        <f t="array" ref="W72">AnualidadPensionado(W$1,$E72,$B72, $D72, Hombres!$A$1:$DW$117, Mujeres!$A$1:$DW$117)</f>
        <v>4780985.1373046413</v>
      </c>
      <c r="X72" s="58" cm="1">
        <f t="array" ref="X72">AnualidadPensionado(X$1,$E72,$B72, $D72, Hombres!$A$1:$DW$117, Mujeres!$A$1:$DW$117)</f>
        <v>4725613.1156821884</v>
      </c>
      <c r="Y72" s="58" cm="1">
        <f t="array" ref="Y72">AnualidadPensionado(Y$1,$E72,$B72, $D72, Hombres!$A$1:$DW$117, Mujeres!$A$1:$DW$117)</f>
        <v>4649429.8999358164</v>
      </c>
      <c r="Z72" s="58" cm="1">
        <f t="array" ref="Z72">AnualidadPensionado(Z$1,$E72,$B72, $D72, Hombres!$A$1:$DW$117, Mujeres!$A$1:$DW$117)</f>
        <v>4550803.2637575418</v>
      </c>
      <c r="AA72" s="58" cm="1">
        <f t="array" ref="AA72">AnualidadPensionado(AA$1,$E72,$B72, $D72, Hombres!$A$1:$DW$117, Mujeres!$A$1:$DW$117)</f>
        <v>4428193.6245404249</v>
      </c>
      <c r="AB72" s="58" cm="1">
        <f t="array" ref="AB72">AnualidadPensionado(AB$1,$E72,$B72, $D72, Hombres!$A$1:$DW$117, Mujeres!$A$1:$DW$117)</f>
        <v>4280630.3777503371</v>
      </c>
      <c r="AC72" s="58" cm="1">
        <f t="array" ref="AC72">AnualidadPensionado(AC$1,$E72,$B72, $D72, Hombres!$A$1:$DW$117, Mujeres!$A$1:$DW$117)</f>
        <v>4107803.6418358344</v>
      </c>
      <c r="AD72" s="58" cm="1">
        <f t="array" ref="AD72">AnualidadPensionado(AD$1,$E72,$B72, $D72, Hombres!$A$1:$DW$117, Mujeres!$A$1:$DW$117)</f>
        <v>3909856.2905753986</v>
      </c>
      <c r="AE72" s="58" cm="1">
        <f t="array" ref="AE72">AnualidadPensionado(AE$1,$E72,$B72, $D72, Hombres!$A$1:$DW$117, Mujeres!$A$1:$DW$117)</f>
        <v>3687291.7640257985</v>
      </c>
      <c r="AF72" s="58" cm="1">
        <f t="array" ref="AF72">AnualidadPensionado(AF$1,$E72,$B72, $D72, Hombres!$A$1:$DW$117, Mujeres!$A$1:$DW$117)</f>
        <v>3441330.7751672855</v>
      </c>
      <c r="AG72" s="58" cm="1">
        <f t="array" ref="AG72">AnualidadPensionado(AG$1,$E72,$B72, $D72, Hombres!$A$1:$DW$117, Mujeres!$A$1:$DW$117)</f>
        <v>3174366.1643381934</v>
      </c>
      <c r="AH72" s="58" cm="1">
        <f t="array" ref="AH72">AnualidadPensionado(AH$1,$E72,$B72, $D72, Hombres!$A$1:$DW$117, Mujeres!$A$1:$DW$117)</f>
        <v>2889915.5072692679</v>
      </c>
      <c r="AI72" s="58" cm="1">
        <f t="array" ref="AI72">AnualidadPensionado(AI$1,$E72,$B72, $D72, Hombres!$A$1:$DW$117, Mujeres!$A$1:$DW$117)</f>
        <v>2592331.047094041</v>
      </c>
      <c r="AJ72" s="58" cm="1">
        <f t="array" ref="AJ72">AnualidadPensionado(AJ$1,$E72,$B72, $D72, Hombres!$A$1:$DW$117, Mujeres!$A$1:$DW$117)</f>
        <v>2286751.1098913597</v>
      </c>
      <c r="AK72" s="58" cm="1">
        <f t="array" ref="AK72">AnualidadPensionado(AK$1,$E72,$B72, $D72, Hombres!$A$1:$DW$117, Mujeres!$A$1:$DW$117)</f>
        <v>1979218.269563549</v>
      </c>
      <c r="AL72" s="58" cm="1">
        <f t="array" ref="AL72">AnualidadPensionado(AL$1,$E72,$B72, $D72, Hombres!$A$1:$DW$117, Mujeres!$A$1:$DW$117)</f>
        <v>1676662.4898653117</v>
      </c>
      <c r="AM72" s="58" cm="1">
        <f t="array" ref="AM72">AnualidadPensionado(AM$1,$E72,$B72, $D72, Hombres!$A$1:$DW$117, Mujeres!$A$1:$DW$117)</f>
        <v>1386373.0920735712</v>
      </c>
      <c r="AN72" s="58" cm="1">
        <f t="array" ref="AN72">AnualidadPensionado(AN$1,$E72,$B72, $D72, Hombres!$A$1:$DW$117, Mujeres!$A$1:$DW$117)</f>
        <v>1115311.2190781278</v>
      </c>
      <c r="AO72" s="58" cm="1">
        <f t="array" ref="AO72">AnualidadPensionado(AO$1,$E72,$B72, $D72, Hombres!$A$1:$DW$117, Mujeres!$A$1:$DW$117)</f>
        <v>869637.23144807527</v>
      </c>
      <c r="AP72" s="58" cm="1">
        <f t="array" ref="AP72">AnualidadPensionado(AP$1,$E72,$B72, $D72, Hombres!$A$1:$DW$117, Mujeres!$A$1:$DW$117)</f>
        <v>654324.06673143571</v>
      </c>
      <c r="AQ72" s="58" cm="1">
        <f t="array" ref="AQ72">AnualidadPensionado(AQ$1,$E72,$B72, $D72, Hombres!$A$1:$DW$117, Mujeres!$A$1:$DW$117)</f>
        <v>472718.46611851023</v>
      </c>
      <c r="AR72" s="58" cm="1">
        <f t="array" ref="AR72">AnualidadPensionado(AR$1,$E72,$B72, $D72, Hombres!$A$1:$DW$117, Mujeres!$A$1:$DW$117)</f>
        <v>326055.61724147282</v>
      </c>
      <c r="AS72" s="58" cm="1">
        <f t="array" ref="AS72">AnualidadPensionado(AS$1,$E72,$B72, $D72, Hombres!$A$1:$DW$117, Mujeres!$A$1:$DW$117)</f>
        <v>213267.02024518666</v>
      </c>
      <c r="AT72" s="58" cm="1">
        <f t="array" ref="AT72">AnualidadPensionado(AT$1,$E72,$B72, $D72, Hombres!$A$1:$DW$117, Mujeres!$A$1:$DW$117)</f>
        <v>131215.39049105326</v>
      </c>
      <c r="AU72" s="58" cm="1">
        <f t="array" ref="AU72">AnualidadPensionado(AU$1,$E72,$B72, $D72, Hombres!$A$1:$DW$117, Mujeres!$A$1:$DW$117)</f>
        <v>75212.83017881772</v>
      </c>
      <c r="AV72" s="58" cm="1">
        <f t="array" ref="AV72">AnualidadPensionado(AV$1,$E72,$B72, $D72, Hombres!$A$1:$DW$117, Mujeres!$A$1:$DW$117)</f>
        <v>39706.303906892019</v>
      </c>
      <c r="AW72" s="58" cm="1">
        <f t="array" ref="AW72">AnualidadPensionado(AW$1,$E72,$B72, $D72, Hombres!$A$1:$DW$117, Mujeres!$A$1:$DW$117)</f>
        <v>19036.511090684933</v>
      </c>
      <c r="AX72" s="58" cm="1">
        <f t="array" ref="AX72">AnualidadPensionado(AX$1,$E72,$B72, $D72, Hombres!$A$1:$DW$117, Mujeres!$A$1:$DW$117)</f>
        <v>8142.6781676821056</v>
      </c>
      <c r="AY72" s="58" cm="1">
        <f t="array" ref="AY72">AnualidadPensionado(AY$1,$E72,$B72, $D72, Hombres!$A$1:$DW$117, Mujeres!$A$1:$DW$117)</f>
        <v>3036.6258112969786</v>
      </c>
      <c r="AZ72" s="58" cm="1">
        <f t="array" ref="AZ72">AnualidadPensionado(AZ$1,$E72,$B72, $D72, Hombres!$A$1:$DW$117, Mujeres!$A$1:$DW$117)</f>
        <v>957.17411444510674</v>
      </c>
      <c r="BA72" s="58" cm="1">
        <f t="array" ref="BA72">AnualidadPensionado(BA$1,$E72,$B72, $D72, Hombres!$A$1:$DW$117, Mujeres!$A$1:$DW$117)</f>
        <v>243.95772512442227</v>
      </c>
      <c r="BB72" s="58" cm="1">
        <f t="array" ref="BB72">AnualidadPensionado(BB$1,$E72,$B72, $D72, Hombres!$A$1:$DW$117, Mujeres!$A$1:$DW$117)</f>
        <v>46.893061616727145</v>
      </c>
      <c r="BC72" s="58" cm="1">
        <f t="array" ref="BC72">AnualidadPensionado(BC$1,$E72,$B72, $D72, Hombres!$A$1:$DW$117, Mujeres!$A$1:$DW$117)</f>
        <v>5.9852453916309774</v>
      </c>
      <c r="BD72" s="58" cm="1">
        <f t="array" ref="BD72">AnualidadPensionado(BD$1,$E72,$B72, $D72, Hombres!$A$1:$DW$117, Mujeres!$A$1:$DW$117)</f>
        <v>0</v>
      </c>
      <c r="BE72" s="58" cm="1">
        <f t="array" ref="BE72">AnualidadPensionado(BE$1,$E72,$B72, $D72, Hombres!$A$1:$DW$117, Mujeres!$A$1:$DW$117)</f>
        <v>0</v>
      </c>
      <c r="BF72" s="58" cm="1">
        <f t="array" ref="BF72">AnualidadPensionado(BF$1,$E72,$B72, $D72, Hombres!$A$1:$DW$117, Mujeres!$A$1:$DW$117)</f>
        <v>0</v>
      </c>
      <c r="BG72" s="58" cm="1">
        <f t="array" ref="BG72">AnualidadPensionado(BG$1,$E72,$B72, $D72, Hombres!$A$1:$DW$117, Mujeres!$A$1:$DW$117)</f>
        <v>0</v>
      </c>
      <c r="BH72" s="58" cm="1">
        <f t="array" ref="BH72">AnualidadPensionado(BH$1,$E72,$B72, $D72, Hombres!$A$1:$DW$117, Mujeres!$A$1:$DW$117)</f>
        <v>0</v>
      </c>
      <c r="BI72" s="58" cm="1">
        <f t="array" ref="BI72">AnualidadPensionado(BI$1,$E72,$B72, $D72, Hombres!$A$1:$DW$117, Mujeres!$A$1:$DW$117)</f>
        <v>0</v>
      </c>
      <c r="BJ72" s="58" cm="1">
        <f t="array" ref="BJ72">AnualidadPensionado(BJ$1,$E72,$B72, $D72, Hombres!$A$1:$DW$117, Mujeres!$A$1:$DW$117)</f>
        <v>0</v>
      </c>
      <c r="BK72" s="58" cm="1">
        <f t="array" ref="BK72">AnualidadPensionado(BK$1,$E72,$B72, $D72, Hombres!$A$1:$DW$117, Mujeres!$A$1:$DW$117)</f>
        <v>0</v>
      </c>
      <c r="BL72" s="58" cm="1">
        <f t="array" ref="BL72">AnualidadPensionado(BL$1,$E72,$B72, $D72, Hombres!$A$1:$DW$117, Mujeres!$A$1:$DW$117)</f>
        <v>0</v>
      </c>
      <c r="BM72" s="58" cm="1">
        <f t="array" ref="BM72">AnualidadPensionado(BM$1,$E72,$B72, $D72, Hombres!$A$1:$DW$117, Mujeres!$A$1:$DW$117)</f>
        <v>0</v>
      </c>
      <c r="BN72" s="58" cm="1">
        <f t="array" ref="BN72">AnualidadPensionado(BN$1,$E72,$B72, $D72, Hombres!$A$1:$DW$117, Mujeres!$A$1:$DW$117)</f>
        <v>0</v>
      </c>
      <c r="BO72" s="58" cm="1">
        <f t="array" ref="BO72">AnualidadPensionado(BO$1,$E72,$B72, $D72, Hombres!$A$1:$DW$117, Mujeres!$A$1:$DW$117)</f>
        <v>0</v>
      </c>
      <c r="BP72" s="58" cm="1">
        <f t="array" ref="BP72">AnualidadPensionado(BP$1,$E72,$B72, $D72, Hombres!$A$1:$DW$117, Mujeres!$A$1:$DW$117)</f>
        <v>0</v>
      </c>
      <c r="BQ72" s="58" cm="1">
        <f t="array" ref="BQ72">AnualidadPensionado(BQ$1,$E72,$B72, $D72, Hombres!$A$1:$DW$117, Mujeres!$A$1:$DW$117)</f>
        <v>0</v>
      </c>
      <c r="BR72" s="58" cm="1">
        <f t="array" ref="BR72">AnualidadPensionado(BR$1,$E72,$B72, $D72, Hombres!$A$1:$DW$117, Mujeres!$A$1:$DW$117)</f>
        <v>0</v>
      </c>
      <c r="BS72" s="58" cm="1">
        <f t="array" ref="BS72">AnualidadPensionado(BS$1,$E72,$B72, $D72, Hombres!$A$1:$DW$117, Mujeres!$A$1:$DW$117)</f>
        <v>0</v>
      </c>
      <c r="BT72" s="58" cm="1">
        <f t="array" ref="BT72">AnualidadPensionado(BT$1,$E72,$B72, $D72, Hombres!$A$1:$DW$117, Mujeres!$A$1:$DW$117)</f>
        <v>0</v>
      </c>
      <c r="BU72" s="58" cm="1">
        <f t="array" ref="BU72">AnualidadPensionado(BU$1,$E72,$B72, $D72, Hombres!$A$1:$DW$117, Mujeres!$A$1:$DW$117)</f>
        <v>0</v>
      </c>
      <c r="BV72" s="58" cm="1">
        <f t="array" ref="BV72">AnualidadPensionado(BV$1,$E72,$B72, $D72, Hombres!$A$1:$DW$117, Mujeres!$A$1:$DW$117)</f>
        <v>0</v>
      </c>
      <c r="BW72" s="58" cm="1">
        <f t="array" ref="BW72">AnualidadPensionado(BW$1,$E72,$B72, $D72, Hombres!$A$1:$DW$117, Mujeres!$A$1:$DW$117)</f>
        <v>0</v>
      </c>
      <c r="BX72" s="58" cm="1">
        <f t="array" ref="BX72">AnualidadPensionado(BX$1,$E72,$B72, $D72, Hombres!$A$1:$DW$117, Mujeres!$A$1:$DW$117)</f>
        <v>0</v>
      </c>
      <c r="BY72" s="58" cm="1">
        <f t="array" ref="BY72">AnualidadPensionado(BY$1,$E72,$B72, $D72, Hombres!$A$1:$DW$117, Mujeres!$A$1:$DW$117)</f>
        <v>0</v>
      </c>
      <c r="BZ72" s="58" cm="1">
        <f t="array" ref="BZ72">AnualidadPensionado(BZ$1,$E72,$B72, $D72, Hombres!$A$1:$DW$117, Mujeres!$A$1:$DW$117)</f>
        <v>0</v>
      </c>
      <c r="CA72" s="58" cm="1">
        <f t="array" ref="CA72">AnualidadPensionado(CA$1,$E72,$B72, $D72, Hombres!$A$1:$DW$117, Mujeres!$A$1:$DW$117)</f>
        <v>0</v>
      </c>
      <c r="CB72" s="58" cm="1">
        <f t="array" ref="CB72">AnualidadPensionado(CB$1,$E72,$B72, $D72, Hombres!$A$1:$DW$117, Mujeres!$A$1:$DW$117)</f>
        <v>0</v>
      </c>
      <c r="CC72" s="58" cm="1">
        <f t="array" ref="CC72">AnualidadPensionado(CC$1,$E72,$B72, $D72, Hombres!$A$1:$DW$117, Mujeres!$A$1:$DW$117)</f>
        <v>0</v>
      </c>
      <c r="CD72" s="58" cm="1">
        <f t="array" ref="CD72">AnualidadPensionado(CD$1,$E72,$B72, $D72, Hombres!$A$1:$DW$117, Mujeres!$A$1:$DW$117)</f>
        <v>0</v>
      </c>
      <c r="CE72" s="58" cm="1">
        <f t="array" ref="CE72">AnualidadPensionado(CE$1,$E72,$B72, $D72, Hombres!$A$1:$DW$117, Mujeres!$A$1:$DW$117)</f>
        <v>0</v>
      </c>
      <c r="CF72" s="58" cm="1">
        <f t="array" ref="CF72">AnualidadPensionado(CF$1,$E72,$B72, $D72, Hombres!$A$1:$DW$117, Mujeres!$A$1:$DW$117)</f>
        <v>0</v>
      </c>
      <c r="CG72" s="58" cm="1">
        <f t="array" ref="CG72">AnualidadPensionado(CG$1,$E72,$B72, $D72, Hombres!$A$1:$DW$117, Mujeres!$A$1:$DW$117)</f>
        <v>0</v>
      </c>
      <c r="CH72" s="58" cm="1">
        <f t="array" ref="CH72">AnualidadPensionado(CH$1,$E72,$B72, $D72, Hombres!$A$1:$DW$117, Mujeres!$A$1:$DW$117)</f>
        <v>0</v>
      </c>
      <c r="CI72" s="58" cm="1">
        <f t="array" ref="CI72">AnualidadPensionado(CI$1,$E72,$B72, $D72, Hombres!$A$1:$DW$117, Mujeres!$A$1:$DW$117)</f>
        <v>0</v>
      </c>
      <c r="CJ72" s="58" cm="1">
        <f t="array" ref="CJ72">AnualidadPensionado(CJ$1,$E72,$B72, $D72, Hombres!$A$1:$DW$117, Mujeres!$A$1:$DW$117)</f>
        <v>0</v>
      </c>
      <c r="CK72" s="58" cm="1">
        <f t="array" ref="CK72">AnualidadPensionado(CK$1,$E72,$B72, $D72, Hombres!$A$1:$DW$117, Mujeres!$A$1:$DW$117)</f>
        <v>0</v>
      </c>
      <c r="CL72" s="58" cm="1">
        <f t="array" ref="CL72">AnualidadPensionado(CL$1,$E72,$B72, $D72, Hombres!$A$1:$DW$117, Mujeres!$A$1:$DW$117)</f>
        <v>0</v>
      </c>
      <c r="CM72" s="58" cm="1">
        <f t="array" ref="CM72">AnualidadPensionado(CM$1,$E72,$B72, $D72, Hombres!$A$1:$DW$117, Mujeres!$A$1:$DW$117)</f>
        <v>0</v>
      </c>
      <c r="CN72" s="58" cm="1">
        <f t="array" ref="CN72">AnualidadPensionado(CN$1,$E72,$B72, $D72, Hombres!$A$1:$DW$117, Mujeres!$A$1:$DW$117)</f>
        <v>0</v>
      </c>
      <c r="CO72" s="58" cm="1">
        <f t="array" ref="CO72">AnualidadPensionado(CO$1,$E72,$B72, $D72, Hombres!$A$1:$DW$117, Mujeres!$A$1:$DW$117)</f>
        <v>0</v>
      </c>
      <c r="CP72" s="58" cm="1">
        <f t="array" ref="CP72">AnualidadPensionado(CP$1,$E72,$B72, $D72, Hombres!$A$1:$DW$117, Mujeres!$A$1:$DW$117)</f>
        <v>0</v>
      </c>
      <c r="CQ72" s="58" cm="1">
        <f t="array" ref="CQ72">AnualidadPensionado(CQ$1,$E72,$B72, $D72, Hombres!$A$1:$DW$117, Mujeres!$A$1:$DW$117)</f>
        <v>0</v>
      </c>
      <c r="CR72" s="58" cm="1">
        <f t="array" ref="CR72">AnualidadPensionado(CR$1,$E72,$B72, $D72, Hombres!$A$1:$DW$117, Mujeres!$A$1:$DW$117)</f>
        <v>0</v>
      </c>
      <c r="CS72" s="58" cm="1">
        <f t="array" ref="CS72">AnualidadPensionado(CS$1,$E72,$B72, $D72, Hombres!$A$1:$DW$117, Mujeres!$A$1:$DW$117)</f>
        <v>0</v>
      </c>
      <c r="CT72" s="58" cm="1">
        <f t="array" ref="CT72">AnualidadPensionado(CT$1,$E72,$B72, $D72, Hombres!$A$1:$DW$117, Mujeres!$A$1:$DW$117)</f>
        <v>0</v>
      </c>
      <c r="CU72" s="58" cm="1">
        <f t="array" ref="CU72">AnualidadPensionado(CU$1,$E72,$B72, $D72, Hombres!$A$1:$DW$117, Mujeres!$A$1:$DW$117)</f>
        <v>0</v>
      </c>
      <c r="CV72" s="58" cm="1">
        <f t="array" ref="CV72">AnualidadPensionado(CV$1,$E72,$B72, $D72, Hombres!$A$1:$DW$117, Mujeres!$A$1:$DW$117)</f>
        <v>0</v>
      </c>
      <c r="CW72" s="58" cm="1">
        <f t="array" ref="CW72">AnualidadPensionado(CW$1,$E72,$B72, $D72, Hombres!$A$1:$DW$117, Mujeres!$A$1:$DW$117)</f>
        <v>0</v>
      </c>
      <c r="CX72" s="58" cm="1">
        <f t="array" ref="CX72">AnualidadPensionado(CX$1,$E72,$B72, $D72, Hombres!$A$1:$DW$117, Mujeres!$A$1:$DW$117)</f>
        <v>0</v>
      </c>
      <c r="CY72" s="58" cm="1">
        <f t="array" ref="CY72">AnualidadPensionado(CY$1,$E72,$B72, $D72, Hombres!$A$1:$DW$117, Mujeres!$A$1:$DW$117)</f>
        <v>0</v>
      </c>
    </row>
    <row r="73" spans="1:103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9"/>
      <c r="H73" s="58" cm="1">
        <f t="array" ref="H73">AnualidadPensionado(H$1,$E73,$B73, $D73, Hombres!$A$1:$DW$117, Mujeres!$A$1:$DW$117)</f>
        <v>1163332.95</v>
      </c>
      <c r="I73" s="58" cm="1">
        <f t="array" ref="I73">AnualidadPensionado(I$1,$E73,$B73, $D73, Hombres!$A$1:$DW$117, Mujeres!$A$1:$DW$117)</f>
        <v>1183388.6297413926</v>
      </c>
      <c r="J73" s="58" cm="1">
        <f t="array" ref="J73">AnualidadPensionado(J$1,$E73,$B73, $D73, Hombres!$A$1:$DW$117, Mujeres!$A$1:$DW$117)</f>
        <v>1202132.7411674415</v>
      </c>
      <c r="K73" s="58" cm="1">
        <f t="array" ref="K73">AnualidadPensionado(K$1,$E73,$B73, $D73, Hombres!$A$1:$DW$117, Mujeres!$A$1:$DW$117)</f>
        <v>1219365.484714926</v>
      </c>
      <c r="L73" s="58" cm="1">
        <f t="array" ref="L73">AnualidadPensionado(L$1,$E73,$B73, $D73, Hombres!$A$1:$DW$117, Mujeres!$A$1:$DW$117)</f>
        <v>1235045.3652317843</v>
      </c>
      <c r="M73" s="58" cm="1">
        <f t="array" ref="M73">AnualidadPensionado(M$1,$E73,$B73, $D73, Hombres!$A$1:$DW$117, Mujeres!$A$1:$DW$117)</f>
        <v>1249133.5993456142</v>
      </c>
      <c r="N73" s="58" cm="1">
        <f t="array" ref="N73">AnualidadPensionado(N$1,$E73,$B73, $D73, Hombres!$A$1:$DW$117, Mujeres!$A$1:$DW$117)</f>
        <v>1261396.6599211909</v>
      </c>
      <c r="O73" s="58" cm="1">
        <f t="array" ref="O73">AnualidadPensionado(O$1,$E73,$B73, $D73, Hombres!$A$1:$DW$117, Mujeres!$A$1:$DW$117)</f>
        <v>1271366.1248210347</v>
      </c>
      <c r="P73" s="58" cm="1">
        <f t="array" ref="P73">AnualidadPensionado(P$1,$E73,$B73, $D73, Hombres!$A$1:$DW$117, Mujeres!$A$1:$DW$117)</f>
        <v>1278417.4455476541</v>
      </c>
      <c r="Q73" s="58" cm="1">
        <f t="array" ref="Q73">AnualidadPensionado(Q$1,$E73,$B73, $D73, Hombres!$A$1:$DW$117, Mujeres!$A$1:$DW$117)</f>
        <v>1281907.2988941113</v>
      </c>
      <c r="R73" s="58" cm="1">
        <f t="array" ref="R73">AnualidadPensionado(R$1,$E73,$B73, $D73, Hombres!$A$1:$DW$117, Mujeres!$A$1:$DW$117)</f>
        <v>1279897.7220446293</v>
      </c>
      <c r="S73" s="58" cm="1">
        <f t="array" ref="S73">AnualidadPensionado(S$1,$E73,$B73, $D73, Hombres!$A$1:$DW$117, Mujeres!$A$1:$DW$117)</f>
        <v>1273567.1572066359</v>
      </c>
      <c r="T73" s="58" cm="1">
        <f t="array" ref="T73">AnualidadPensionado(T$1,$E73,$B73, $D73, Hombres!$A$1:$DW$117, Mujeres!$A$1:$DW$117)</f>
        <v>1262498.8181061428</v>
      </c>
      <c r="U73" s="58" cm="1">
        <f t="array" ref="U73">AnualidadPensionado(U$1,$E73,$B73, $D73, Hombres!$A$1:$DW$117, Mujeres!$A$1:$DW$117)</f>
        <v>1246237.6616290966</v>
      </c>
      <c r="V73" s="58" cm="1">
        <f t="array" ref="V73">AnualidadPensionado(V$1,$E73,$B73, $D73, Hombres!$A$1:$DW$117, Mujeres!$A$1:$DW$117)</f>
        <v>1224345.971707684</v>
      </c>
      <c r="W73" s="58" cm="1">
        <f t="array" ref="W73">AnualidadPensionado(W$1,$E73,$B73, $D73, Hombres!$A$1:$DW$117, Mujeres!$A$1:$DW$117)</f>
        <v>1196463.842946307</v>
      </c>
      <c r="X73" s="58" cm="1">
        <f t="array" ref="X73">AnualidadPensionado(X$1,$E73,$B73, $D73, Hombres!$A$1:$DW$117, Mujeres!$A$1:$DW$117)</f>
        <v>1162319.4162324953</v>
      </c>
      <c r="Y73" s="58" cm="1">
        <f t="array" ref="Y73">AnualidadPensionado(Y$1,$E73,$B73, $D73, Hombres!$A$1:$DW$117, Mujeres!$A$1:$DW$117)</f>
        <v>1121701.084437513</v>
      </c>
      <c r="Z73" s="58" cm="1">
        <f t="array" ref="Z73">AnualidadPensionado(Z$1,$E73,$B73, $D73, Hombres!$A$1:$DW$117, Mujeres!$A$1:$DW$117)</f>
        <v>1074470.8832756272</v>
      </c>
      <c r="AA73" s="58" cm="1">
        <f t="array" ref="AA73">AnualidadPensionado(AA$1,$E73,$B73, $D73, Hombres!$A$1:$DW$117, Mujeres!$A$1:$DW$117)</f>
        <v>1020640.5453018153</v>
      </c>
      <c r="AB73" s="58" cm="1">
        <f t="array" ref="AB73">AnualidadPensionado(AB$1,$E73,$B73, $D73, Hombres!$A$1:$DW$117, Mujeres!$A$1:$DW$117)</f>
        <v>960449.73580310435</v>
      </c>
      <c r="AC73" s="58" cm="1">
        <f t="array" ref="AC73">AnualidadPensionado(AC$1,$E73,$B73, $D73, Hombres!$A$1:$DW$117, Mujeres!$A$1:$DW$117)</f>
        <v>894380.12282813457</v>
      </c>
      <c r="AD73" s="58" cm="1">
        <f t="array" ref="AD73">AnualidadPensionado(AD$1,$E73,$B73, $D73, Hombres!$A$1:$DW$117, Mujeres!$A$1:$DW$117)</f>
        <v>823104.98621046799</v>
      </c>
      <c r="AE73" s="58" cm="1">
        <f t="array" ref="AE73">AnualidadPensionado(AE$1,$E73,$B73, $D73, Hombres!$A$1:$DW$117, Mujeres!$A$1:$DW$117)</f>
        <v>747494.12099290185</v>
      </c>
      <c r="AF73" s="58" cm="1">
        <f t="array" ref="AF73">AnualidadPensionado(AF$1,$E73,$B73, $D73, Hombres!$A$1:$DW$117, Mujeres!$A$1:$DW$117)</f>
        <v>668681.76365099032</v>
      </c>
      <c r="AG73" s="58" cm="1">
        <f t="array" ref="AG73">AnualidadPensionado(AG$1,$E73,$B73, $D73, Hombres!$A$1:$DW$117, Mujeres!$A$1:$DW$117)</f>
        <v>588120.83567744086</v>
      </c>
      <c r="AH73" s="58" cm="1">
        <f t="array" ref="AH73">AnualidadPensionado(AH$1,$E73,$B73, $D73, Hombres!$A$1:$DW$117, Mujeres!$A$1:$DW$117)</f>
        <v>507501.77200582525</v>
      </c>
      <c r="AI73" s="58" cm="1">
        <f t="array" ref="AI73">AnualidadPensionado(AI$1,$E73,$B73, $D73, Hombres!$A$1:$DW$117, Mujeres!$A$1:$DW$117)</f>
        <v>428613.04892849526</v>
      </c>
      <c r="AJ73" s="58" cm="1">
        <f t="array" ref="AJ73">AnualidadPensionado(AJ$1,$E73,$B73, $D73, Hombres!$A$1:$DW$117, Mujeres!$A$1:$DW$117)</f>
        <v>353256.44058777526</v>
      </c>
      <c r="AK73" s="58" cm="1">
        <f t="array" ref="AK73">AnualidadPensionado(AK$1,$E73,$B73, $D73, Hombres!$A$1:$DW$117, Mujeres!$A$1:$DW$117)</f>
        <v>283182.25091415574</v>
      </c>
      <c r="AL73" s="58" cm="1">
        <f t="array" ref="AL73">AnualidadPensionado(AL$1,$E73,$B73, $D73, Hombres!$A$1:$DW$117, Mujeres!$A$1:$DW$117)</f>
        <v>219982.16853776615</v>
      </c>
      <c r="AM73" s="58" cm="1">
        <f t="array" ref="AM73">AnualidadPensionado(AM$1,$E73,$B73, $D73, Hombres!$A$1:$DW$117, Mujeres!$A$1:$DW$117)</f>
        <v>164905.63710820922</v>
      </c>
      <c r="AN73" s="58" cm="1">
        <f t="array" ref="AN73">AnualidadPensionado(AN$1,$E73,$B73, $D73, Hombres!$A$1:$DW$117, Mujeres!$A$1:$DW$117)</f>
        <v>118704.77590477928</v>
      </c>
      <c r="AO73" s="58" cm="1">
        <f t="array" ref="AO73">AnualidadPensionado(AO$1,$E73,$B73, $D73, Hombres!$A$1:$DW$117, Mujeres!$A$1:$DW$117)</f>
        <v>81572.935802486099</v>
      </c>
      <c r="AP73" s="58" cm="1">
        <f t="array" ref="AP73">AnualidadPensionado(AP$1,$E73,$B73, $D73, Hombres!$A$1:$DW$117, Mujeres!$A$1:$DW$117)</f>
        <v>53149.307127624168</v>
      </c>
      <c r="AQ73" s="58" cm="1">
        <f t="array" ref="AQ73">AnualidadPensionado(AQ$1,$E73,$B73, $D73, Hombres!$A$1:$DW$117, Mujeres!$A$1:$DW$117)</f>
        <v>32574.901381598516</v>
      </c>
      <c r="AR73" s="58" cm="1">
        <f t="array" ref="AR73">AnualidadPensionado(AR$1,$E73,$B73, $D73, Hombres!$A$1:$DW$117, Mujeres!$A$1:$DW$117)</f>
        <v>18605.391026985206</v>
      </c>
      <c r="AS73" s="58" cm="1">
        <f t="array" ref="AS73">AnualidadPensionado(AS$1,$E73,$B73, $D73, Hombres!$A$1:$DW$117, Mujeres!$A$1:$DW$117)</f>
        <v>9790.8104960241308</v>
      </c>
      <c r="AT73" s="58" cm="1">
        <f t="array" ref="AT73">AnualidadPensionado(AT$1,$E73,$B73, $D73, Hombres!$A$1:$DW$117, Mujeres!$A$1:$DW$117)</f>
        <v>4680.7136380514248</v>
      </c>
      <c r="AU73" s="58" cm="1">
        <f t="array" ref="AU73">AnualidadPensionado(AU$1,$E73,$B73, $D73, Hombres!$A$1:$DW$117, Mujeres!$A$1:$DW$117)</f>
        <v>1997.4353012459285</v>
      </c>
      <c r="AV73" s="58" cm="1">
        <f t="array" ref="AV73">AnualidadPensionado(AV$1,$E73,$B73, $D73, Hombres!$A$1:$DW$117, Mujeres!$A$1:$DW$117)</f>
        <v>743.83256602869255</v>
      </c>
      <c r="AW73" s="58" cm="1">
        <f t="array" ref="AW73">AnualidadPensionado(AW$1,$E73,$B73, $D73, Hombres!$A$1:$DW$117, Mujeres!$A$1:$DW$117)</f>
        <v>234.46535842328242</v>
      </c>
      <c r="AX73" s="58" cm="1">
        <f t="array" ref="AX73">AnualidadPensionado(AX$1,$E73,$B73, $D73, Hombres!$A$1:$DW$117, Mujeres!$A$1:$DW$117)</f>
        <v>59.885262374161677</v>
      </c>
      <c r="AY73" s="58" cm="1">
        <f t="array" ref="AY73">AnualidadPensionado(AY$1,$E73,$B73, $D73, Hombres!$A$1:$DW$117, Mujeres!$A$1:$DW$117)</f>
        <v>11.577893546429912</v>
      </c>
      <c r="AZ73" s="58" cm="1">
        <f t="array" ref="AZ73">AnualidadPensionado(AZ$1,$E73,$B73, $D73, Hombres!$A$1:$DW$117, Mujeres!$A$1:$DW$117)</f>
        <v>1.4983992312170094</v>
      </c>
      <c r="BA73" s="58" cm="1">
        <f t="array" ref="BA73">AnualidadPensionado(BA$1,$E73,$B73, $D73, Hombres!$A$1:$DW$117, Mujeres!$A$1:$DW$117)</f>
        <v>0</v>
      </c>
      <c r="BB73" s="58" cm="1">
        <f t="array" ref="BB73">AnualidadPensionado(BB$1,$E73,$B73, $D73, Hombres!$A$1:$DW$117, Mujeres!$A$1:$DW$117)</f>
        <v>0</v>
      </c>
      <c r="BC73" s="58" cm="1">
        <f t="array" ref="BC73">AnualidadPensionado(BC$1,$E73,$B73, $D73, Hombres!$A$1:$DW$117, Mujeres!$A$1:$DW$117)</f>
        <v>0</v>
      </c>
      <c r="BD73" s="58" cm="1">
        <f t="array" ref="BD73">AnualidadPensionado(BD$1,$E73,$B73, $D73, Hombres!$A$1:$DW$117, Mujeres!$A$1:$DW$117)</f>
        <v>0</v>
      </c>
      <c r="BE73" s="58" cm="1">
        <f t="array" ref="BE73">AnualidadPensionado(BE$1,$E73,$B73, $D73, Hombres!$A$1:$DW$117, Mujeres!$A$1:$DW$117)</f>
        <v>0</v>
      </c>
      <c r="BF73" s="58" cm="1">
        <f t="array" ref="BF73">AnualidadPensionado(BF$1,$E73,$B73, $D73, Hombres!$A$1:$DW$117, Mujeres!$A$1:$DW$117)</f>
        <v>0</v>
      </c>
      <c r="BG73" s="58" cm="1">
        <f t="array" ref="BG73">AnualidadPensionado(BG$1,$E73,$B73, $D73, Hombres!$A$1:$DW$117, Mujeres!$A$1:$DW$117)</f>
        <v>0</v>
      </c>
      <c r="BH73" s="58" cm="1">
        <f t="array" ref="BH73">AnualidadPensionado(BH$1,$E73,$B73, $D73, Hombres!$A$1:$DW$117, Mujeres!$A$1:$DW$117)</f>
        <v>0</v>
      </c>
      <c r="BI73" s="58" cm="1">
        <f t="array" ref="BI73">AnualidadPensionado(BI$1,$E73,$B73, $D73, Hombres!$A$1:$DW$117, Mujeres!$A$1:$DW$117)</f>
        <v>0</v>
      </c>
      <c r="BJ73" s="58" cm="1">
        <f t="array" ref="BJ73">AnualidadPensionado(BJ$1,$E73,$B73, $D73, Hombres!$A$1:$DW$117, Mujeres!$A$1:$DW$117)</f>
        <v>0</v>
      </c>
      <c r="BK73" s="58" cm="1">
        <f t="array" ref="BK73">AnualidadPensionado(BK$1,$E73,$B73, $D73, Hombres!$A$1:$DW$117, Mujeres!$A$1:$DW$117)</f>
        <v>0</v>
      </c>
      <c r="BL73" s="58" cm="1">
        <f t="array" ref="BL73">AnualidadPensionado(BL$1,$E73,$B73, $D73, Hombres!$A$1:$DW$117, Mujeres!$A$1:$DW$117)</f>
        <v>0</v>
      </c>
      <c r="BM73" s="58" cm="1">
        <f t="array" ref="BM73">AnualidadPensionado(BM$1,$E73,$B73, $D73, Hombres!$A$1:$DW$117, Mujeres!$A$1:$DW$117)</f>
        <v>0</v>
      </c>
      <c r="BN73" s="58" cm="1">
        <f t="array" ref="BN73">AnualidadPensionado(BN$1,$E73,$B73, $D73, Hombres!$A$1:$DW$117, Mujeres!$A$1:$DW$117)</f>
        <v>0</v>
      </c>
      <c r="BO73" s="58" cm="1">
        <f t="array" ref="BO73">AnualidadPensionado(BO$1,$E73,$B73, $D73, Hombres!$A$1:$DW$117, Mujeres!$A$1:$DW$117)</f>
        <v>0</v>
      </c>
      <c r="BP73" s="58" cm="1">
        <f t="array" ref="BP73">AnualidadPensionado(BP$1,$E73,$B73, $D73, Hombres!$A$1:$DW$117, Mujeres!$A$1:$DW$117)</f>
        <v>0</v>
      </c>
      <c r="BQ73" s="58" cm="1">
        <f t="array" ref="BQ73">AnualidadPensionado(BQ$1,$E73,$B73, $D73, Hombres!$A$1:$DW$117, Mujeres!$A$1:$DW$117)</f>
        <v>0</v>
      </c>
      <c r="BR73" s="58" cm="1">
        <f t="array" ref="BR73">AnualidadPensionado(BR$1,$E73,$B73, $D73, Hombres!$A$1:$DW$117, Mujeres!$A$1:$DW$117)</f>
        <v>0</v>
      </c>
      <c r="BS73" s="58" cm="1">
        <f t="array" ref="BS73">AnualidadPensionado(BS$1,$E73,$B73, $D73, Hombres!$A$1:$DW$117, Mujeres!$A$1:$DW$117)</f>
        <v>0</v>
      </c>
      <c r="BT73" s="58" cm="1">
        <f t="array" ref="BT73">AnualidadPensionado(BT$1,$E73,$B73, $D73, Hombres!$A$1:$DW$117, Mujeres!$A$1:$DW$117)</f>
        <v>0</v>
      </c>
      <c r="BU73" s="58" cm="1">
        <f t="array" ref="BU73">AnualidadPensionado(BU$1,$E73,$B73, $D73, Hombres!$A$1:$DW$117, Mujeres!$A$1:$DW$117)</f>
        <v>0</v>
      </c>
      <c r="BV73" s="58" cm="1">
        <f t="array" ref="BV73">AnualidadPensionado(BV$1,$E73,$B73, $D73, Hombres!$A$1:$DW$117, Mujeres!$A$1:$DW$117)</f>
        <v>0</v>
      </c>
      <c r="BW73" s="58" cm="1">
        <f t="array" ref="BW73">AnualidadPensionado(BW$1,$E73,$B73, $D73, Hombres!$A$1:$DW$117, Mujeres!$A$1:$DW$117)</f>
        <v>0</v>
      </c>
      <c r="BX73" s="58" cm="1">
        <f t="array" ref="BX73">AnualidadPensionado(BX$1,$E73,$B73, $D73, Hombres!$A$1:$DW$117, Mujeres!$A$1:$DW$117)</f>
        <v>0</v>
      </c>
      <c r="BY73" s="58" cm="1">
        <f t="array" ref="BY73">AnualidadPensionado(BY$1,$E73,$B73, $D73, Hombres!$A$1:$DW$117, Mujeres!$A$1:$DW$117)</f>
        <v>0</v>
      </c>
      <c r="BZ73" s="58" cm="1">
        <f t="array" ref="BZ73">AnualidadPensionado(BZ$1,$E73,$B73, $D73, Hombres!$A$1:$DW$117, Mujeres!$A$1:$DW$117)</f>
        <v>0</v>
      </c>
      <c r="CA73" s="58" cm="1">
        <f t="array" ref="CA73">AnualidadPensionado(CA$1,$E73,$B73, $D73, Hombres!$A$1:$DW$117, Mujeres!$A$1:$DW$117)</f>
        <v>0</v>
      </c>
      <c r="CB73" s="58" cm="1">
        <f t="array" ref="CB73">AnualidadPensionado(CB$1,$E73,$B73, $D73, Hombres!$A$1:$DW$117, Mujeres!$A$1:$DW$117)</f>
        <v>0</v>
      </c>
      <c r="CC73" s="58" cm="1">
        <f t="array" ref="CC73">AnualidadPensionado(CC$1,$E73,$B73, $D73, Hombres!$A$1:$DW$117, Mujeres!$A$1:$DW$117)</f>
        <v>0</v>
      </c>
      <c r="CD73" s="58" cm="1">
        <f t="array" ref="CD73">AnualidadPensionado(CD$1,$E73,$B73, $D73, Hombres!$A$1:$DW$117, Mujeres!$A$1:$DW$117)</f>
        <v>0</v>
      </c>
      <c r="CE73" s="58" cm="1">
        <f t="array" ref="CE73">AnualidadPensionado(CE$1,$E73,$B73, $D73, Hombres!$A$1:$DW$117, Mujeres!$A$1:$DW$117)</f>
        <v>0</v>
      </c>
      <c r="CF73" s="58" cm="1">
        <f t="array" ref="CF73">AnualidadPensionado(CF$1,$E73,$B73, $D73, Hombres!$A$1:$DW$117, Mujeres!$A$1:$DW$117)</f>
        <v>0</v>
      </c>
      <c r="CG73" s="58" cm="1">
        <f t="array" ref="CG73">AnualidadPensionado(CG$1,$E73,$B73, $D73, Hombres!$A$1:$DW$117, Mujeres!$A$1:$DW$117)</f>
        <v>0</v>
      </c>
      <c r="CH73" s="58" cm="1">
        <f t="array" ref="CH73">AnualidadPensionado(CH$1,$E73,$B73, $D73, Hombres!$A$1:$DW$117, Mujeres!$A$1:$DW$117)</f>
        <v>0</v>
      </c>
      <c r="CI73" s="58" cm="1">
        <f t="array" ref="CI73">AnualidadPensionado(CI$1,$E73,$B73, $D73, Hombres!$A$1:$DW$117, Mujeres!$A$1:$DW$117)</f>
        <v>0</v>
      </c>
      <c r="CJ73" s="58" cm="1">
        <f t="array" ref="CJ73">AnualidadPensionado(CJ$1,$E73,$B73, $D73, Hombres!$A$1:$DW$117, Mujeres!$A$1:$DW$117)</f>
        <v>0</v>
      </c>
      <c r="CK73" s="58" cm="1">
        <f t="array" ref="CK73">AnualidadPensionado(CK$1,$E73,$B73, $D73, Hombres!$A$1:$DW$117, Mujeres!$A$1:$DW$117)</f>
        <v>0</v>
      </c>
      <c r="CL73" s="58" cm="1">
        <f t="array" ref="CL73">AnualidadPensionado(CL$1,$E73,$B73, $D73, Hombres!$A$1:$DW$117, Mujeres!$A$1:$DW$117)</f>
        <v>0</v>
      </c>
      <c r="CM73" s="58" cm="1">
        <f t="array" ref="CM73">AnualidadPensionado(CM$1,$E73,$B73, $D73, Hombres!$A$1:$DW$117, Mujeres!$A$1:$DW$117)</f>
        <v>0</v>
      </c>
      <c r="CN73" s="58" cm="1">
        <f t="array" ref="CN73">AnualidadPensionado(CN$1,$E73,$B73, $D73, Hombres!$A$1:$DW$117, Mujeres!$A$1:$DW$117)</f>
        <v>0</v>
      </c>
      <c r="CO73" s="58" cm="1">
        <f t="array" ref="CO73">AnualidadPensionado(CO$1,$E73,$B73, $D73, Hombres!$A$1:$DW$117, Mujeres!$A$1:$DW$117)</f>
        <v>0</v>
      </c>
      <c r="CP73" s="58" cm="1">
        <f t="array" ref="CP73">AnualidadPensionado(CP$1,$E73,$B73, $D73, Hombres!$A$1:$DW$117, Mujeres!$A$1:$DW$117)</f>
        <v>0</v>
      </c>
      <c r="CQ73" s="58" cm="1">
        <f t="array" ref="CQ73">AnualidadPensionado(CQ$1,$E73,$B73, $D73, Hombres!$A$1:$DW$117, Mujeres!$A$1:$DW$117)</f>
        <v>0</v>
      </c>
      <c r="CR73" s="58" cm="1">
        <f t="array" ref="CR73">AnualidadPensionado(CR$1,$E73,$B73, $D73, Hombres!$A$1:$DW$117, Mujeres!$A$1:$DW$117)</f>
        <v>0</v>
      </c>
      <c r="CS73" s="58" cm="1">
        <f t="array" ref="CS73">AnualidadPensionado(CS$1,$E73,$B73, $D73, Hombres!$A$1:$DW$117, Mujeres!$A$1:$DW$117)</f>
        <v>0</v>
      </c>
      <c r="CT73" s="58" cm="1">
        <f t="array" ref="CT73">AnualidadPensionado(CT$1,$E73,$B73, $D73, Hombres!$A$1:$DW$117, Mujeres!$A$1:$DW$117)</f>
        <v>0</v>
      </c>
      <c r="CU73" s="58" cm="1">
        <f t="array" ref="CU73">AnualidadPensionado(CU$1,$E73,$B73, $D73, Hombres!$A$1:$DW$117, Mujeres!$A$1:$DW$117)</f>
        <v>0</v>
      </c>
      <c r="CV73" s="58" cm="1">
        <f t="array" ref="CV73">AnualidadPensionado(CV$1,$E73,$B73, $D73, Hombres!$A$1:$DW$117, Mujeres!$A$1:$DW$117)</f>
        <v>0</v>
      </c>
      <c r="CW73" s="58" cm="1">
        <f t="array" ref="CW73">AnualidadPensionado(CW$1,$E73,$B73, $D73, Hombres!$A$1:$DW$117, Mujeres!$A$1:$DW$117)</f>
        <v>0</v>
      </c>
      <c r="CX73" s="58" cm="1">
        <f t="array" ref="CX73">AnualidadPensionado(CX$1,$E73,$B73, $D73, Hombres!$A$1:$DW$117, Mujeres!$A$1:$DW$117)</f>
        <v>0</v>
      </c>
      <c r="CY73" s="58" cm="1">
        <f t="array" ref="CY73">AnualidadPensionado(CY$1,$E73,$B73, $D73, Hombres!$A$1:$DW$117, Mujeres!$A$1:$DW$117)</f>
        <v>0</v>
      </c>
    </row>
    <row r="74" spans="1:103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9"/>
      <c r="H74" s="58" cm="1">
        <f t="array" ref="H74">AnualidadPensionado(H$1,$E74,$B74, $D74, Hombres!$A$1:$DW$117, Mujeres!$A$1:$DW$117)</f>
        <v>1497252.25</v>
      </c>
      <c r="I74" s="58" cm="1">
        <f t="array" ref="I74">AnualidadPensionado(I$1,$E74,$B74, $D74, Hombres!$A$1:$DW$117, Mujeres!$A$1:$DW$117)</f>
        <v>1518883.0532557501</v>
      </c>
      <c r="J74" s="58" cm="1">
        <f t="array" ref="J74">AnualidadPensionado(J$1,$E74,$B74, $D74, Hombres!$A$1:$DW$117, Mujeres!$A$1:$DW$117)</f>
        <v>1539308.3713327644</v>
      </c>
      <c r="K74" s="58" cm="1">
        <f t="array" ref="K74">AnualidadPensionado(K$1,$E74,$B74, $D74, Hombres!$A$1:$DW$117, Mujeres!$A$1:$DW$117)</f>
        <v>1558094.8357217615</v>
      </c>
      <c r="L74" s="58" cm="1">
        <f t="array" ref="L74">AnualidadPensionado(L$1,$E74,$B74, $D74, Hombres!$A$1:$DW$117, Mujeres!$A$1:$DW$117)</f>
        <v>1574643.1412805906</v>
      </c>
      <c r="M74" s="58" cm="1">
        <f t="array" ref="M74">AnualidadPensionado(M$1,$E74,$B74, $D74, Hombres!$A$1:$DW$117, Mujeres!$A$1:$DW$117)</f>
        <v>1588335.0948462458</v>
      </c>
      <c r="N74" s="58" cm="1">
        <f t="array" ref="N74">AnualidadPensionado(N$1,$E74,$B74, $D74, Hombres!$A$1:$DW$117, Mujeres!$A$1:$DW$117)</f>
        <v>1598605.0138475716</v>
      </c>
      <c r="O74" s="58" cm="1">
        <f t="array" ref="O74">AnualidadPensionado(O$1,$E74,$B74, $D74, Hombres!$A$1:$DW$117, Mujeres!$A$1:$DW$117)</f>
        <v>1604992.7133674836</v>
      </c>
      <c r="P74" s="58" cm="1">
        <f t="array" ref="P74">AnualidadPensionado(P$1,$E74,$B74, $D74, Hombres!$A$1:$DW$117, Mujeres!$A$1:$DW$117)</f>
        <v>1607264.3189394432</v>
      </c>
      <c r="Q74" s="58" cm="1">
        <f t="array" ref="Q74">AnualidadPensionado(Q$1,$E74,$B74, $D74, Hombres!$A$1:$DW$117, Mujeres!$A$1:$DW$117)</f>
        <v>1605354.2460228156</v>
      </c>
      <c r="R74" s="58" cm="1">
        <f t="array" ref="R74">AnualidadPensionado(R$1,$E74,$B74, $D74, Hombres!$A$1:$DW$117, Mujeres!$A$1:$DW$117)</f>
        <v>1599250.1529911188</v>
      </c>
      <c r="S74" s="58" cm="1">
        <f t="array" ref="S74">AnualidadPensionado(S$1,$E74,$B74, $D74, Hombres!$A$1:$DW$117, Mujeres!$A$1:$DW$117)</f>
        <v>1588890.4311965634</v>
      </c>
      <c r="T74" s="58" cm="1">
        <f t="array" ref="T74">AnualidadPensionado(T$1,$E74,$B74, $D74, Hombres!$A$1:$DW$117, Mujeres!$A$1:$DW$117)</f>
        <v>1574012.1851322926</v>
      </c>
      <c r="U74" s="58" cm="1">
        <f t="array" ref="U74">AnualidadPensionado(U$1,$E74,$B74, $D74, Hombres!$A$1:$DW$117, Mujeres!$A$1:$DW$117)</f>
        <v>1551635.3070108714</v>
      </c>
      <c r="V74" s="58" cm="1">
        <f t="array" ref="V74">AnualidadPensionado(V$1,$E74,$B74, $D74, Hombres!$A$1:$DW$117, Mujeres!$A$1:$DW$117)</f>
        <v>1523403.5617229051</v>
      </c>
      <c r="W74" s="58" cm="1">
        <f t="array" ref="W74">AnualidadPensionado(W$1,$E74,$B74, $D74, Hombres!$A$1:$DW$117, Mujeres!$A$1:$DW$117)</f>
        <v>1489100.2656558775</v>
      </c>
      <c r="X74" s="58" cm="1">
        <f t="array" ref="X74">AnualidadPensionado(X$1,$E74,$B74, $D74, Hombres!$A$1:$DW$117, Mujeres!$A$1:$DW$117)</f>
        <v>1448581.2175379689</v>
      </c>
      <c r="Y74" s="58" cm="1">
        <f t="array" ref="Y74">AnualidadPensionado(Y$1,$E74,$B74, $D74, Hombres!$A$1:$DW$117, Mujeres!$A$1:$DW$117)</f>
        <v>1401699.5928610268</v>
      </c>
      <c r="Z74" s="58" cm="1">
        <f t="array" ref="Z74">AnualidadPensionado(Z$1,$E74,$B74, $D74, Hombres!$A$1:$DW$117, Mujeres!$A$1:$DW$117)</f>
        <v>1348349.9966537005</v>
      </c>
      <c r="AA74" s="58" cm="1">
        <f t="array" ref="AA74">AnualidadPensionado(AA$1,$E74,$B74, $D74, Hombres!$A$1:$DW$117, Mujeres!$A$1:$DW$117)</f>
        <v>1288523.2677400769</v>
      </c>
      <c r="AB74" s="58" cm="1">
        <f t="array" ref="AB74">AnualidadPensionado(AB$1,$E74,$B74, $D74, Hombres!$A$1:$DW$117, Mujeres!$A$1:$DW$117)</f>
        <v>1222424.1991322869</v>
      </c>
      <c r="AC74" s="58" cm="1">
        <f t="array" ref="AC74">AnualidadPensionado(AC$1,$E74,$B74, $D74, Hombres!$A$1:$DW$117, Mujeres!$A$1:$DW$117)</f>
        <v>1150470.226538101</v>
      </c>
      <c r="AD74" s="58" cm="1">
        <f t="array" ref="AD74">AnualidadPensionado(AD$1,$E74,$B74, $D74, Hombres!$A$1:$DW$117, Mujeres!$A$1:$DW$117)</f>
        <v>1073213.767051758</v>
      </c>
      <c r="AE74" s="58" cm="1">
        <f t="array" ref="AE74">AnualidadPensionado(AE$1,$E74,$B74, $D74, Hombres!$A$1:$DW$117, Mujeres!$A$1:$DW$117)</f>
        <v>991348.54117449617</v>
      </c>
      <c r="AF74" s="58" cm="1">
        <f t="array" ref="AF74">AnualidadPensionado(AF$1,$E74,$B74, $D74, Hombres!$A$1:$DW$117, Mujeres!$A$1:$DW$117)</f>
        <v>905769.45243807044</v>
      </c>
      <c r="AG74" s="58" cm="1">
        <f t="array" ref="AG74">AnualidadPensionado(AG$1,$E74,$B74, $D74, Hombres!$A$1:$DW$117, Mujeres!$A$1:$DW$117)</f>
        <v>817643.61987296992</v>
      </c>
      <c r="AH74" s="58" cm="1">
        <f t="array" ref="AH74">AnualidadPensionado(AH$1,$E74,$B74, $D74, Hombres!$A$1:$DW$117, Mujeres!$A$1:$DW$117)</f>
        <v>728347.69884522445</v>
      </c>
      <c r="AI74" s="58" cm="1">
        <f t="array" ref="AI74">AnualidadPensionado(AI$1,$E74,$B74, $D74, Hombres!$A$1:$DW$117, Mujeres!$A$1:$DW$117)</f>
        <v>639337.60117782257</v>
      </c>
      <c r="AJ74" s="58" cm="1">
        <f t="array" ref="AJ74">AnualidadPensionado(AJ$1,$E74,$B74, $D74, Hombres!$A$1:$DW$117, Mujeres!$A$1:$DW$117)</f>
        <v>552100.01298862556</v>
      </c>
      <c r="AK74" s="58" cm="1">
        <f t="array" ref="AK74">AnualidadPensionado(AK$1,$E74,$B74, $D74, Hombres!$A$1:$DW$117, Mujeres!$A$1:$DW$117)</f>
        <v>468157.11432969704</v>
      </c>
      <c r="AL74" s="58" cm="1">
        <f t="array" ref="AL74">AnualidadPensionado(AL$1,$E74,$B74, $D74, Hombres!$A$1:$DW$117, Mujeres!$A$1:$DW$117)</f>
        <v>389042.74920520873</v>
      </c>
      <c r="AM74" s="58" cm="1">
        <f t="array" ref="AM74">AnualidadPensionado(AM$1,$E74,$B74, $D74, Hombres!$A$1:$DW$117, Mujeres!$A$1:$DW$117)</f>
        <v>316161.24721222906</v>
      </c>
      <c r="AN74" s="58" cm="1">
        <f t="array" ref="AN74">AnualidadPensionado(AN$1,$E74,$B74, $D74, Hombres!$A$1:$DW$117, Mujeres!$A$1:$DW$117)</f>
        <v>250639.6637453984</v>
      </c>
      <c r="AO74" s="58" cm="1">
        <f t="array" ref="AO74">AnualidadPensionado(AO$1,$E74,$B74, $D74, Hombres!$A$1:$DW$117, Mujeres!$A$1:$DW$117)</f>
        <v>193266.77922396277</v>
      </c>
      <c r="AP74" s="58" cm="1">
        <f t="array" ref="AP74">AnualidadPensionado(AP$1,$E74,$B74, $D74, Hombres!$A$1:$DW$117, Mujeres!$A$1:$DW$117)</f>
        <v>144475.98380779236</v>
      </c>
      <c r="AQ74" s="58" cm="1">
        <f t="array" ref="AQ74">AnualidadPensionado(AQ$1,$E74,$B74, $D74, Hombres!$A$1:$DW$117, Mujeres!$A$1:$DW$117)</f>
        <v>104329.37263141296</v>
      </c>
      <c r="AR74" s="58" cm="1">
        <f t="array" ref="AR74">AnualidadPensionado(AR$1,$E74,$B74, $D74, Hombres!$A$1:$DW$117, Mujeres!$A$1:$DW$117)</f>
        <v>72488.111849552413</v>
      </c>
      <c r="AS74" s="58" cm="1">
        <f t="array" ref="AS74">AnualidadPensionado(AS$1,$E74,$B74, $D74, Hombres!$A$1:$DW$117, Mujeres!$A$1:$DW$117)</f>
        <v>48235.611680572212</v>
      </c>
      <c r="AT74" s="58" cm="1">
        <f t="array" ref="AT74">AnualidadPensionado(AT$1,$E74,$B74, $D74, Hombres!$A$1:$DW$117, Mujeres!$A$1:$DW$117)</f>
        <v>30573.101635701856</v>
      </c>
      <c r="AU74" s="58" cm="1">
        <f t="array" ref="AU74">AnualidadPensionado(AU$1,$E74,$B74, $D74, Hombres!$A$1:$DW$117, Mujeres!$A$1:$DW$117)</f>
        <v>18341.657547413128</v>
      </c>
      <c r="AV74" s="58" cm="1">
        <f t="array" ref="AV74">AnualidadPensionado(AV$1,$E74,$B74, $D74, Hombres!$A$1:$DW$117, Mujeres!$A$1:$DW$117)</f>
        <v>10340.919960201169</v>
      </c>
      <c r="AW74" s="58" cm="1">
        <f t="array" ref="AW74">AnualidadPensionado(AW$1,$E74,$B74, $D74, Hombres!$A$1:$DW$117, Mujeres!$A$1:$DW$117)</f>
        <v>5433.8394990966435</v>
      </c>
      <c r="AX74" s="58" cm="1">
        <f t="array" ref="AX74">AnualidadPensionado(AX$1,$E74,$B74, $D74, Hombres!$A$1:$DW$117, Mujeres!$A$1:$DW$117)</f>
        <v>2634.7865047819464</v>
      </c>
      <c r="AY74" s="58" cm="1">
        <f t="array" ref="AY74">AnualidadPensionado(AY$1,$E74,$B74, $D74, Hombres!$A$1:$DW$117, Mujeres!$A$1:$DW$117)</f>
        <v>1164.5324483280201</v>
      </c>
      <c r="AZ74" s="58" cm="1">
        <f t="array" ref="AZ74">AnualidadPensionado(AZ$1,$E74,$B74, $D74, Hombres!$A$1:$DW$117, Mujeres!$A$1:$DW$117)</f>
        <v>462.12375683835921</v>
      </c>
      <c r="BA74" s="58" cm="1">
        <f t="array" ref="BA74">AnualidadPensionado(BA$1,$E74,$B74, $D74, Hombres!$A$1:$DW$117, Mujeres!$A$1:$DW$117)</f>
        <v>161.56971024806555</v>
      </c>
      <c r="BB74" s="58" cm="1">
        <f t="array" ref="BB74">AnualidadPensionado(BB$1,$E74,$B74, $D74, Hombres!$A$1:$DW$117, Mujeres!$A$1:$DW$117)</f>
        <v>48.55619570713759</v>
      </c>
      <c r="BC74" s="58" cm="1">
        <f t="array" ref="BC74">AnualidadPensionado(BC$1,$E74,$B74, $D74, Hombres!$A$1:$DW$117, Mujeres!$A$1:$DW$117)</f>
        <v>12.121902180281943</v>
      </c>
      <c r="BD74" s="58" cm="1">
        <f t="array" ref="BD74">AnualidadPensionado(BD$1,$E74,$B74, $D74, Hombres!$A$1:$DW$117, Mujeres!$A$1:$DW$117)</f>
        <v>0</v>
      </c>
      <c r="BE74" s="58" cm="1">
        <f t="array" ref="BE74">AnualidadPensionado(BE$1,$E74,$B74, $D74, Hombres!$A$1:$DW$117, Mujeres!$A$1:$DW$117)</f>
        <v>0</v>
      </c>
      <c r="BF74" s="58" cm="1">
        <f t="array" ref="BF74">AnualidadPensionado(BF$1,$E74,$B74, $D74, Hombres!$A$1:$DW$117, Mujeres!$A$1:$DW$117)</f>
        <v>0</v>
      </c>
      <c r="BG74" s="58" cm="1">
        <f t="array" ref="BG74">AnualidadPensionado(BG$1,$E74,$B74, $D74, Hombres!$A$1:$DW$117, Mujeres!$A$1:$DW$117)</f>
        <v>0</v>
      </c>
      <c r="BH74" s="58" cm="1">
        <f t="array" ref="BH74">AnualidadPensionado(BH$1,$E74,$B74, $D74, Hombres!$A$1:$DW$117, Mujeres!$A$1:$DW$117)</f>
        <v>0</v>
      </c>
      <c r="BI74" s="58" cm="1">
        <f t="array" ref="BI74">AnualidadPensionado(BI$1,$E74,$B74, $D74, Hombres!$A$1:$DW$117, Mujeres!$A$1:$DW$117)</f>
        <v>0</v>
      </c>
      <c r="BJ74" s="58" cm="1">
        <f t="array" ref="BJ74">AnualidadPensionado(BJ$1,$E74,$B74, $D74, Hombres!$A$1:$DW$117, Mujeres!$A$1:$DW$117)</f>
        <v>0</v>
      </c>
      <c r="BK74" s="58" cm="1">
        <f t="array" ref="BK74">AnualidadPensionado(BK$1,$E74,$B74, $D74, Hombres!$A$1:$DW$117, Mujeres!$A$1:$DW$117)</f>
        <v>0</v>
      </c>
      <c r="BL74" s="58" cm="1">
        <f t="array" ref="BL74">AnualidadPensionado(BL$1,$E74,$B74, $D74, Hombres!$A$1:$DW$117, Mujeres!$A$1:$DW$117)</f>
        <v>0</v>
      </c>
      <c r="BM74" s="58" cm="1">
        <f t="array" ref="BM74">AnualidadPensionado(BM$1,$E74,$B74, $D74, Hombres!$A$1:$DW$117, Mujeres!$A$1:$DW$117)</f>
        <v>0</v>
      </c>
      <c r="BN74" s="58" cm="1">
        <f t="array" ref="BN74">AnualidadPensionado(BN$1,$E74,$B74, $D74, Hombres!$A$1:$DW$117, Mujeres!$A$1:$DW$117)</f>
        <v>0</v>
      </c>
      <c r="BO74" s="58" cm="1">
        <f t="array" ref="BO74">AnualidadPensionado(BO$1,$E74,$B74, $D74, Hombres!$A$1:$DW$117, Mujeres!$A$1:$DW$117)</f>
        <v>0</v>
      </c>
      <c r="BP74" s="58" cm="1">
        <f t="array" ref="BP74">AnualidadPensionado(BP$1,$E74,$B74, $D74, Hombres!$A$1:$DW$117, Mujeres!$A$1:$DW$117)</f>
        <v>0</v>
      </c>
      <c r="BQ74" s="58" cm="1">
        <f t="array" ref="BQ74">AnualidadPensionado(BQ$1,$E74,$B74, $D74, Hombres!$A$1:$DW$117, Mujeres!$A$1:$DW$117)</f>
        <v>0</v>
      </c>
      <c r="BR74" s="58" cm="1">
        <f t="array" ref="BR74">AnualidadPensionado(BR$1,$E74,$B74, $D74, Hombres!$A$1:$DW$117, Mujeres!$A$1:$DW$117)</f>
        <v>0</v>
      </c>
      <c r="BS74" s="58" cm="1">
        <f t="array" ref="BS74">AnualidadPensionado(BS$1,$E74,$B74, $D74, Hombres!$A$1:$DW$117, Mujeres!$A$1:$DW$117)</f>
        <v>0</v>
      </c>
      <c r="BT74" s="58" cm="1">
        <f t="array" ref="BT74">AnualidadPensionado(BT$1,$E74,$B74, $D74, Hombres!$A$1:$DW$117, Mujeres!$A$1:$DW$117)</f>
        <v>0</v>
      </c>
      <c r="BU74" s="58" cm="1">
        <f t="array" ref="BU74">AnualidadPensionado(BU$1,$E74,$B74, $D74, Hombres!$A$1:$DW$117, Mujeres!$A$1:$DW$117)</f>
        <v>0</v>
      </c>
      <c r="BV74" s="58" cm="1">
        <f t="array" ref="BV74">AnualidadPensionado(BV$1,$E74,$B74, $D74, Hombres!$A$1:$DW$117, Mujeres!$A$1:$DW$117)</f>
        <v>0</v>
      </c>
      <c r="BW74" s="58" cm="1">
        <f t="array" ref="BW74">AnualidadPensionado(BW$1,$E74,$B74, $D74, Hombres!$A$1:$DW$117, Mujeres!$A$1:$DW$117)</f>
        <v>0</v>
      </c>
      <c r="BX74" s="58" cm="1">
        <f t="array" ref="BX74">AnualidadPensionado(BX$1,$E74,$B74, $D74, Hombres!$A$1:$DW$117, Mujeres!$A$1:$DW$117)</f>
        <v>0</v>
      </c>
      <c r="BY74" s="58" cm="1">
        <f t="array" ref="BY74">AnualidadPensionado(BY$1,$E74,$B74, $D74, Hombres!$A$1:$DW$117, Mujeres!$A$1:$DW$117)</f>
        <v>0</v>
      </c>
      <c r="BZ74" s="58" cm="1">
        <f t="array" ref="BZ74">AnualidadPensionado(BZ$1,$E74,$B74, $D74, Hombres!$A$1:$DW$117, Mujeres!$A$1:$DW$117)</f>
        <v>0</v>
      </c>
      <c r="CA74" s="58" cm="1">
        <f t="array" ref="CA74">AnualidadPensionado(CA$1,$E74,$B74, $D74, Hombres!$A$1:$DW$117, Mujeres!$A$1:$DW$117)</f>
        <v>0</v>
      </c>
      <c r="CB74" s="58" cm="1">
        <f t="array" ref="CB74">AnualidadPensionado(CB$1,$E74,$B74, $D74, Hombres!$A$1:$DW$117, Mujeres!$A$1:$DW$117)</f>
        <v>0</v>
      </c>
      <c r="CC74" s="58" cm="1">
        <f t="array" ref="CC74">AnualidadPensionado(CC$1,$E74,$B74, $D74, Hombres!$A$1:$DW$117, Mujeres!$A$1:$DW$117)</f>
        <v>0</v>
      </c>
      <c r="CD74" s="58" cm="1">
        <f t="array" ref="CD74">AnualidadPensionado(CD$1,$E74,$B74, $D74, Hombres!$A$1:$DW$117, Mujeres!$A$1:$DW$117)</f>
        <v>0</v>
      </c>
      <c r="CE74" s="58" cm="1">
        <f t="array" ref="CE74">AnualidadPensionado(CE$1,$E74,$B74, $D74, Hombres!$A$1:$DW$117, Mujeres!$A$1:$DW$117)</f>
        <v>0</v>
      </c>
      <c r="CF74" s="58" cm="1">
        <f t="array" ref="CF74">AnualidadPensionado(CF$1,$E74,$B74, $D74, Hombres!$A$1:$DW$117, Mujeres!$A$1:$DW$117)</f>
        <v>0</v>
      </c>
      <c r="CG74" s="58" cm="1">
        <f t="array" ref="CG74">AnualidadPensionado(CG$1,$E74,$B74, $D74, Hombres!$A$1:$DW$117, Mujeres!$A$1:$DW$117)</f>
        <v>0</v>
      </c>
      <c r="CH74" s="58" cm="1">
        <f t="array" ref="CH74">AnualidadPensionado(CH$1,$E74,$B74, $D74, Hombres!$A$1:$DW$117, Mujeres!$A$1:$DW$117)</f>
        <v>0</v>
      </c>
      <c r="CI74" s="58" cm="1">
        <f t="array" ref="CI74">AnualidadPensionado(CI$1,$E74,$B74, $D74, Hombres!$A$1:$DW$117, Mujeres!$A$1:$DW$117)</f>
        <v>0</v>
      </c>
      <c r="CJ74" s="58" cm="1">
        <f t="array" ref="CJ74">AnualidadPensionado(CJ$1,$E74,$B74, $D74, Hombres!$A$1:$DW$117, Mujeres!$A$1:$DW$117)</f>
        <v>0</v>
      </c>
      <c r="CK74" s="58" cm="1">
        <f t="array" ref="CK74">AnualidadPensionado(CK$1,$E74,$B74, $D74, Hombres!$A$1:$DW$117, Mujeres!$A$1:$DW$117)</f>
        <v>0</v>
      </c>
      <c r="CL74" s="58" cm="1">
        <f t="array" ref="CL74">AnualidadPensionado(CL$1,$E74,$B74, $D74, Hombres!$A$1:$DW$117, Mujeres!$A$1:$DW$117)</f>
        <v>0</v>
      </c>
      <c r="CM74" s="58" cm="1">
        <f t="array" ref="CM74">AnualidadPensionado(CM$1,$E74,$B74, $D74, Hombres!$A$1:$DW$117, Mujeres!$A$1:$DW$117)</f>
        <v>0</v>
      </c>
      <c r="CN74" s="58" cm="1">
        <f t="array" ref="CN74">AnualidadPensionado(CN$1,$E74,$B74, $D74, Hombres!$A$1:$DW$117, Mujeres!$A$1:$DW$117)</f>
        <v>0</v>
      </c>
      <c r="CO74" s="58" cm="1">
        <f t="array" ref="CO74">AnualidadPensionado(CO$1,$E74,$B74, $D74, Hombres!$A$1:$DW$117, Mujeres!$A$1:$DW$117)</f>
        <v>0</v>
      </c>
      <c r="CP74" s="58" cm="1">
        <f t="array" ref="CP74">AnualidadPensionado(CP$1,$E74,$B74, $D74, Hombres!$A$1:$DW$117, Mujeres!$A$1:$DW$117)</f>
        <v>0</v>
      </c>
      <c r="CQ74" s="58" cm="1">
        <f t="array" ref="CQ74">AnualidadPensionado(CQ$1,$E74,$B74, $D74, Hombres!$A$1:$DW$117, Mujeres!$A$1:$DW$117)</f>
        <v>0</v>
      </c>
      <c r="CR74" s="58" cm="1">
        <f t="array" ref="CR74">AnualidadPensionado(CR$1,$E74,$B74, $D74, Hombres!$A$1:$DW$117, Mujeres!$A$1:$DW$117)</f>
        <v>0</v>
      </c>
      <c r="CS74" s="58" cm="1">
        <f t="array" ref="CS74">AnualidadPensionado(CS$1,$E74,$B74, $D74, Hombres!$A$1:$DW$117, Mujeres!$A$1:$DW$117)</f>
        <v>0</v>
      </c>
      <c r="CT74" s="58" cm="1">
        <f t="array" ref="CT74">AnualidadPensionado(CT$1,$E74,$B74, $D74, Hombres!$A$1:$DW$117, Mujeres!$A$1:$DW$117)</f>
        <v>0</v>
      </c>
      <c r="CU74" s="58" cm="1">
        <f t="array" ref="CU74">AnualidadPensionado(CU$1,$E74,$B74, $D74, Hombres!$A$1:$DW$117, Mujeres!$A$1:$DW$117)</f>
        <v>0</v>
      </c>
      <c r="CV74" s="58" cm="1">
        <f t="array" ref="CV74">AnualidadPensionado(CV$1,$E74,$B74, $D74, Hombres!$A$1:$DW$117, Mujeres!$A$1:$DW$117)</f>
        <v>0</v>
      </c>
      <c r="CW74" s="58" cm="1">
        <f t="array" ref="CW74">AnualidadPensionado(CW$1,$E74,$B74, $D74, Hombres!$A$1:$DW$117, Mujeres!$A$1:$DW$117)</f>
        <v>0</v>
      </c>
      <c r="CX74" s="58" cm="1">
        <f t="array" ref="CX74">AnualidadPensionado(CX$1,$E74,$B74, $D74, Hombres!$A$1:$DW$117, Mujeres!$A$1:$DW$117)</f>
        <v>0</v>
      </c>
      <c r="CY74" s="58" cm="1">
        <f t="array" ref="CY74">AnualidadPensionado(CY$1,$E74,$B74, $D74, Hombres!$A$1:$DW$117, Mujeres!$A$1:$DW$117)</f>
        <v>0</v>
      </c>
    </row>
    <row r="75" spans="1:103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9"/>
      <c r="H75" s="58" cm="1">
        <f t="array" ref="H75">AnualidadPensionado(H$1,$E75,$B75, $D75, Hombres!$A$1:$DW$117, Mujeres!$A$1:$DW$117)</f>
        <v>1950211.9</v>
      </c>
      <c r="I75" s="58" cm="1">
        <f t="array" ref="I75">AnualidadPensionado(I$1,$E75,$B75, $D75, Hombres!$A$1:$DW$117, Mujeres!$A$1:$DW$117)</f>
        <v>1973697.2585483333</v>
      </c>
      <c r="J75" s="58" cm="1">
        <f t="array" ref="J75">AnualidadPensionado(J$1,$E75,$B75, $D75, Hombres!$A$1:$DW$117, Mujeres!$A$1:$DW$117)</f>
        <v>1994557.5668496112</v>
      </c>
      <c r="K75" s="58" cm="1">
        <f t="array" ref="K75">AnualidadPensionado(K$1,$E75,$B75, $D75, Hombres!$A$1:$DW$117, Mujeres!$A$1:$DW$117)</f>
        <v>2012339.4045838802</v>
      </c>
      <c r="L75" s="58" cm="1">
        <f t="array" ref="L75">AnualidadPensionado(L$1,$E75,$B75, $D75, Hombres!$A$1:$DW$117, Mujeres!$A$1:$DW$117)</f>
        <v>2026227.6233424586</v>
      </c>
      <c r="M75" s="58" cm="1">
        <f t="array" ref="M75">AnualidadPensionado(M$1,$E75,$B75, $D75, Hombres!$A$1:$DW$117, Mujeres!$A$1:$DW$117)</f>
        <v>2035278.198582374</v>
      </c>
      <c r="N75" s="58" cm="1">
        <f t="array" ref="N75">AnualidadPensionado(N$1,$E75,$B75, $D75, Hombres!$A$1:$DW$117, Mujeres!$A$1:$DW$117)</f>
        <v>2038590.229182987</v>
      </c>
      <c r="O75" s="58" cm="1">
        <f t="array" ref="O75">AnualidadPensionado(O$1,$E75,$B75, $D75, Hombres!$A$1:$DW$117, Mujeres!$A$1:$DW$117)</f>
        <v>2033129.8632155303</v>
      </c>
      <c r="P75" s="58" cm="1">
        <f t="array" ref="P75">AnualidadPensionado(P$1,$E75,$B75, $D75, Hombres!$A$1:$DW$117, Mujeres!$A$1:$DW$117)</f>
        <v>2020652.6834978077</v>
      </c>
      <c r="Q75" s="58" cm="1">
        <f t="array" ref="Q75">AnualidadPensionado(Q$1,$E75,$B75, $D75, Hombres!$A$1:$DW$117, Mujeres!$A$1:$DW$117)</f>
        <v>2000422.5372536122</v>
      </c>
      <c r="R75" s="58" cm="1">
        <f t="array" ref="R75">AnualidadPensionado(R$1,$E75,$B75, $D75, Hombres!$A$1:$DW$117, Mujeres!$A$1:$DW$117)</f>
        <v>1971805.5926680574</v>
      </c>
      <c r="S75" s="58" cm="1">
        <f t="array" ref="S75">AnualidadPensionado(S$1,$E75,$B75, $D75, Hombres!$A$1:$DW$117, Mujeres!$A$1:$DW$117)</f>
        <v>1934287.2944266261</v>
      </c>
      <c r="T75" s="58" cm="1">
        <f t="array" ref="T75">AnualidadPensionado(T$1,$E75,$B75, $D75, Hombres!$A$1:$DW$117, Mujeres!$A$1:$DW$117)</f>
        <v>1887349.3547482123</v>
      </c>
      <c r="U75" s="58" cm="1">
        <f t="array" ref="U75">AnualidadPensionado(U$1,$E75,$B75, $D75, Hombres!$A$1:$DW$117, Mujeres!$A$1:$DW$117)</f>
        <v>1830466.2966267869</v>
      </c>
      <c r="V75" s="58" cm="1">
        <f t="array" ref="V75">AnualidadPensionado(V$1,$E75,$B75, $D75, Hombres!$A$1:$DW$117, Mujeres!$A$1:$DW$117)</f>
        <v>1763255.1546067277</v>
      </c>
      <c r="W75" s="58" cm="1">
        <f t="array" ref="W75">AnualidadPensionado(W$1,$E75,$B75, $D75, Hombres!$A$1:$DW$117, Mujeres!$A$1:$DW$117)</f>
        <v>1685656.2365964106</v>
      </c>
      <c r="X75" s="58" cm="1">
        <f t="array" ref="X75">AnualidadPensionado(X$1,$E75,$B75, $D75, Hombres!$A$1:$DW$117, Mujeres!$A$1:$DW$117)</f>
        <v>1597941.2584176001</v>
      </c>
      <c r="Y75" s="58" cm="1">
        <f t="array" ref="Y75">AnualidadPensionado(Y$1,$E75,$B75, $D75, Hombres!$A$1:$DW$117, Mujeres!$A$1:$DW$117)</f>
        <v>1500573.0248507485</v>
      </c>
      <c r="Z75" s="58" cm="1">
        <f t="array" ref="Z75">AnualidadPensionado(Z$1,$E75,$B75, $D75, Hombres!$A$1:$DW$117, Mujeres!$A$1:$DW$117)</f>
        <v>1394229.0201927128</v>
      </c>
      <c r="AA75" s="58" cm="1">
        <f t="array" ref="AA75">AnualidadPensionado(AA$1,$E75,$B75, $D75, Hombres!$A$1:$DW$117, Mujeres!$A$1:$DW$117)</f>
        <v>1279948.7171612985</v>
      </c>
      <c r="AB75" s="58" cm="1">
        <f t="array" ref="AB75">AnualidadPensionado(AB$1,$E75,$B75, $D75, Hombres!$A$1:$DW$117, Mujeres!$A$1:$DW$117)</f>
        <v>1159281.6043288142</v>
      </c>
      <c r="AC75" s="58" cm="1">
        <f t="array" ref="AC75">AnualidadPensionado(AC$1,$E75,$B75, $D75, Hombres!$A$1:$DW$117, Mujeres!$A$1:$DW$117)</f>
        <v>1034236.6667151528</v>
      </c>
      <c r="AD75" s="58" cm="1">
        <f t="array" ref="AD75">AnualidadPensionado(AD$1,$E75,$B75, $D75, Hombres!$A$1:$DW$117, Mujeres!$A$1:$DW$117)</f>
        <v>907117.90370115999</v>
      </c>
      <c r="AE75" s="58" cm="1">
        <f t="array" ref="AE75">AnualidadPensionado(AE$1,$E75,$B75, $D75, Hombres!$A$1:$DW$117, Mujeres!$A$1:$DW$117)</f>
        <v>780455.74179282598</v>
      </c>
      <c r="AF75" s="58" cm="1">
        <f t="array" ref="AF75">AnualidadPensionado(AF$1,$E75,$B75, $D75, Hombres!$A$1:$DW$117, Mujeres!$A$1:$DW$117)</f>
        <v>656995.1568886271</v>
      </c>
      <c r="AG75" s="58" cm="1">
        <f t="array" ref="AG75">AnualidadPensionado(AG$1,$E75,$B75, $D75, Hombres!$A$1:$DW$117, Mujeres!$A$1:$DW$117)</f>
        <v>539617.02761829435</v>
      </c>
      <c r="AH75" s="58" cm="1">
        <f t="array" ref="AH75">AnualidadPensionado(AH$1,$E75,$B75, $D75, Hombres!$A$1:$DW$117, Mujeres!$A$1:$DW$117)</f>
        <v>431075.494566818</v>
      </c>
      <c r="AI75" s="58" cm="1">
        <f t="array" ref="AI75">AnualidadPensionado(AI$1,$E75,$B75, $D75, Hombres!$A$1:$DW$117, Mujeres!$A$1:$DW$117)</f>
        <v>333707.04100729339</v>
      </c>
      <c r="AJ75" s="58" cm="1">
        <f t="array" ref="AJ75">AnualidadPensionado(AJ$1,$E75,$B75, $D75, Hombres!$A$1:$DW$117, Mujeres!$A$1:$DW$117)</f>
        <v>249249.21543224447</v>
      </c>
      <c r="AK75" s="58" cm="1">
        <f t="array" ref="AK75">AnualidadPensionado(AK$1,$E75,$B75, $D75, Hombres!$A$1:$DW$117, Mujeres!$A$1:$DW$117)</f>
        <v>178721.21077894251</v>
      </c>
      <c r="AL75" s="58" cm="1">
        <f t="array" ref="AL75">AnualidadPensionado(AL$1,$E75,$B75, $D75, Hombres!$A$1:$DW$117, Mujeres!$A$1:$DW$117)</f>
        <v>122326.07085817801</v>
      </c>
      <c r="AM75" s="58" cm="1">
        <f t="array" ref="AM75">AnualidadPensionado(AM$1,$E75,$B75, $D75, Hombres!$A$1:$DW$117, Mujeres!$A$1:$DW$117)</f>
        <v>79396.815940401822</v>
      </c>
      <c r="AN75" s="58" cm="1">
        <f t="array" ref="AN75">AnualidadPensionado(AN$1,$E75,$B75, $D75, Hombres!$A$1:$DW$117, Mujeres!$A$1:$DW$117)</f>
        <v>48485.932750688749</v>
      </c>
      <c r="AO75" s="58" cm="1">
        <f t="array" ref="AO75">AnualidadPensionado(AO$1,$E75,$B75, $D75, Hombres!$A$1:$DW$117, Mujeres!$A$1:$DW$117)</f>
        <v>27596.087468548274</v>
      </c>
      <c r="AP75" s="58" cm="1">
        <f t="array" ref="AP75">AnualidadPensionado(AP$1,$E75,$B75, $D75, Hombres!$A$1:$DW$117, Mujeres!$A$1:$DW$117)</f>
        <v>14472.800553475092</v>
      </c>
      <c r="AQ75" s="58" cm="1">
        <f t="array" ref="AQ75">AnualidadPensionado(AQ$1,$E75,$B75, $D75, Hombres!$A$1:$DW$117, Mujeres!$A$1:$DW$117)</f>
        <v>6898.1758051366205</v>
      </c>
      <c r="AR75" s="58" cm="1">
        <f t="array" ref="AR75">AnualidadPensionado(AR$1,$E75,$B75, $D75, Hombres!$A$1:$DW$117, Mujeres!$A$1:$DW$117)</f>
        <v>2936.9593496055609</v>
      </c>
      <c r="AS75" s="58" cm="1">
        <f t="array" ref="AS75">AnualidadPensionado(AS$1,$E75,$B75, $D75, Hombres!$A$1:$DW$117, Mujeres!$A$1:$DW$117)</f>
        <v>1092.2546945830561</v>
      </c>
      <c r="AT75" s="58" cm="1">
        <f t="array" ref="AT75">AnualidadPensionado(AT$1,$E75,$B75, $D75, Hombres!$A$1:$DW$117, Mujeres!$A$1:$DW$117)</f>
        <v>344.29553540702614</v>
      </c>
      <c r="AU75" s="58" cm="1">
        <f t="array" ref="AU75">AnualidadPensionado(AU$1,$E75,$B75, $D75, Hombres!$A$1:$DW$117, Mujeres!$A$1:$DW$117)</f>
        <v>88.134447872747984</v>
      </c>
      <c r="AV75" s="58" cm="1">
        <f t="array" ref="AV75">AnualidadPensionado(AV$1,$E75,$B75, $D75, Hombres!$A$1:$DW$117, Mujeres!$A$1:$DW$117)</f>
        <v>17.144614614815353</v>
      </c>
      <c r="AW75" s="58" cm="1">
        <f t="array" ref="AW75">AnualidadPensionado(AW$1,$E75,$B75, $D75, Hombres!$A$1:$DW$117, Mujeres!$A$1:$DW$117)</f>
        <v>2.248982454527483</v>
      </c>
      <c r="AX75" s="58" cm="1">
        <f t="array" ref="AX75">AnualidadPensionado(AX$1,$E75,$B75, $D75, Hombres!$A$1:$DW$117, Mujeres!$A$1:$DW$117)</f>
        <v>0</v>
      </c>
      <c r="AY75" s="58" cm="1">
        <f t="array" ref="AY75">AnualidadPensionado(AY$1,$E75,$B75, $D75, Hombres!$A$1:$DW$117, Mujeres!$A$1:$DW$117)</f>
        <v>0</v>
      </c>
      <c r="AZ75" s="58" cm="1">
        <f t="array" ref="AZ75">AnualidadPensionado(AZ$1,$E75,$B75, $D75, Hombres!$A$1:$DW$117, Mujeres!$A$1:$DW$117)</f>
        <v>0</v>
      </c>
      <c r="BA75" s="58" cm="1">
        <f t="array" ref="BA75">AnualidadPensionado(BA$1,$E75,$B75, $D75, Hombres!$A$1:$DW$117, Mujeres!$A$1:$DW$117)</f>
        <v>0</v>
      </c>
      <c r="BB75" s="58" cm="1">
        <f t="array" ref="BB75">AnualidadPensionado(BB$1,$E75,$B75, $D75, Hombres!$A$1:$DW$117, Mujeres!$A$1:$DW$117)</f>
        <v>0</v>
      </c>
      <c r="BC75" s="58" cm="1">
        <f t="array" ref="BC75">AnualidadPensionado(BC$1,$E75,$B75, $D75, Hombres!$A$1:$DW$117, Mujeres!$A$1:$DW$117)</f>
        <v>0</v>
      </c>
      <c r="BD75" s="58" cm="1">
        <f t="array" ref="BD75">AnualidadPensionado(BD$1,$E75,$B75, $D75, Hombres!$A$1:$DW$117, Mujeres!$A$1:$DW$117)</f>
        <v>0</v>
      </c>
      <c r="BE75" s="58" cm="1">
        <f t="array" ref="BE75">AnualidadPensionado(BE$1,$E75,$B75, $D75, Hombres!$A$1:$DW$117, Mujeres!$A$1:$DW$117)</f>
        <v>0</v>
      </c>
      <c r="BF75" s="58" cm="1">
        <f t="array" ref="BF75">AnualidadPensionado(BF$1,$E75,$B75, $D75, Hombres!$A$1:$DW$117, Mujeres!$A$1:$DW$117)</f>
        <v>0</v>
      </c>
      <c r="BG75" s="58" cm="1">
        <f t="array" ref="BG75">AnualidadPensionado(BG$1,$E75,$B75, $D75, Hombres!$A$1:$DW$117, Mujeres!$A$1:$DW$117)</f>
        <v>0</v>
      </c>
      <c r="BH75" s="58" cm="1">
        <f t="array" ref="BH75">AnualidadPensionado(BH$1,$E75,$B75, $D75, Hombres!$A$1:$DW$117, Mujeres!$A$1:$DW$117)</f>
        <v>0</v>
      </c>
      <c r="BI75" s="58" cm="1">
        <f t="array" ref="BI75">AnualidadPensionado(BI$1,$E75,$B75, $D75, Hombres!$A$1:$DW$117, Mujeres!$A$1:$DW$117)</f>
        <v>0</v>
      </c>
      <c r="BJ75" s="58" cm="1">
        <f t="array" ref="BJ75">AnualidadPensionado(BJ$1,$E75,$B75, $D75, Hombres!$A$1:$DW$117, Mujeres!$A$1:$DW$117)</f>
        <v>0</v>
      </c>
      <c r="BK75" s="58" cm="1">
        <f t="array" ref="BK75">AnualidadPensionado(BK$1,$E75,$B75, $D75, Hombres!$A$1:$DW$117, Mujeres!$A$1:$DW$117)</f>
        <v>0</v>
      </c>
      <c r="BL75" s="58" cm="1">
        <f t="array" ref="BL75">AnualidadPensionado(BL$1,$E75,$B75, $D75, Hombres!$A$1:$DW$117, Mujeres!$A$1:$DW$117)</f>
        <v>0</v>
      </c>
      <c r="BM75" s="58" cm="1">
        <f t="array" ref="BM75">AnualidadPensionado(BM$1,$E75,$B75, $D75, Hombres!$A$1:$DW$117, Mujeres!$A$1:$DW$117)</f>
        <v>0</v>
      </c>
      <c r="BN75" s="58" cm="1">
        <f t="array" ref="BN75">AnualidadPensionado(BN$1,$E75,$B75, $D75, Hombres!$A$1:$DW$117, Mujeres!$A$1:$DW$117)</f>
        <v>0</v>
      </c>
      <c r="BO75" s="58" cm="1">
        <f t="array" ref="BO75">AnualidadPensionado(BO$1,$E75,$B75, $D75, Hombres!$A$1:$DW$117, Mujeres!$A$1:$DW$117)</f>
        <v>0</v>
      </c>
      <c r="BP75" s="58" cm="1">
        <f t="array" ref="BP75">AnualidadPensionado(BP$1,$E75,$B75, $D75, Hombres!$A$1:$DW$117, Mujeres!$A$1:$DW$117)</f>
        <v>0</v>
      </c>
      <c r="BQ75" s="58" cm="1">
        <f t="array" ref="BQ75">AnualidadPensionado(BQ$1,$E75,$B75, $D75, Hombres!$A$1:$DW$117, Mujeres!$A$1:$DW$117)</f>
        <v>0</v>
      </c>
      <c r="BR75" s="58" cm="1">
        <f t="array" ref="BR75">AnualidadPensionado(BR$1,$E75,$B75, $D75, Hombres!$A$1:$DW$117, Mujeres!$A$1:$DW$117)</f>
        <v>0</v>
      </c>
      <c r="BS75" s="58" cm="1">
        <f t="array" ref="BS75">AnualidadPensionado(BS$1,$E75,$B75, $D75, Hombres!$A$1:$DW$117, Mujeres!$A$1:$DW$117)</f>
        <v>0</v>
      </c>
      <c r="BT75" s="58" cm="1">
        <f t="array" ref="BT75">AnualidadPensionado(BT$1,$E75,$B75, $D75, Hombres!$A$1:$DW$117, Mujeres!$A$1:$DW$117)</f>
        <v>0</v>
      </c>
      <c r="BU75" s="58" cm="1">
        <f t="array" ref="BU75">AnualidadPensionado(BU$1,$E75,$B75, $D75, Hombres!$A$1:$DW$117, Mujeres!$A$1:$DW$117)</f>
        <v>0</v>
      </c>
      <c r="BV75" s="58" cm="1">
        <f t="array" ref="BV75">AnualidadPensionado(BV$1,$E75,$B75, $D75, Hombres!$A$1:$DW$117, Mujeres!$A$1:$DW$117)</f>
        <v>0</v>
      </c>
      <c r="BW75" s="58" cm="1">
        <f t="array" ref="BW75">AnualidadPensionado(BW$1,$E75,$B75, $D75, Hombres!$A$1:$DW$117, Mujeres!$A$1:$DW$117)</f>
        <v>0</v>
      </c>
      <c r="BX75" s="58" cm="1">
        <f t="array" ref="BX75">AnualidadPensionado(BX$1,$E75,$B75, $D75, Hombres!$A$1:$DW$117, Mujeres!$A$1:$DW$117)</f>
        <v>0</v>
      </c>
      <c r="BY75" s="58" cm="1">
        <f t="array" ref="BY75">AnualidadPensionado(BY$1,$E75,$B75, $D75, Hombres!$A$1:$DW$117, Mujeres!$A$1:$DW$117)</f>
        <v>0</v>
      </c>
      <c r="BZ75" s="58" cm="1">
        <f t="array" ref="BZ75">AnualidadPensionado(BZ$1,$E75,$B75, $D75, Hombres!$A$1:$DW$117, Mujeres!$A$1:$DW$117)</f>
        <v>0</v>
      </c>
      <c r="CA75" s="58" cm="1">
        <f t="array" ref="CA75">AnualidadPensionado(CA$1,$E75,$B75, $D75, Hombres!$A$1:$DW$117, Mujeres!$A$1:$DW$117)</f>
        <v>0</v>
      </c>
      <c r="CB75" s="58" cm="1">
        <f t="array" ref="CB75">AnualidadPensionado(CB$1,$E75,$B75, $D75, Hombres!$A$1:$DW$117, Mujeres!$A$1:$DW$117)</f>
        <v>0</v>
      </c>
      <c r="CC75" s="58" cm="1">
        <f t="array" ref="CC75">AnualidadPensionado(CC$1,$E75,$B75, $D75, Hombres!$A$1:$DW$117, Mujeres!$A$1:$DW$117)</f>
        <v>0</v>
      </c>
      <c r="CD75" s="58" cm="1">
        <f t="array" ref="CD75">AnualidadPensionado(CD$1,$E75,$B75, $D75, Hombres!$A$1:$DW$117, Mujeres!$A$1:$DW$117)</f>
        <v>0</v>
      </c>
      <c r="CE75" s="58" cm="1">
        <f t="array" ref="CE75">AnualidadPensionado(CE$1,$E75,$B75, $D75, Hombres!$A$1:$DW$117, Mujeres!$A$1:$DW$117)</f>
        <v>0</v>
      </c>
      <c r="CF75" s="58" cm="1">
        <f t="array" ref="CF75">AnualidadPensionado(CF$1,$E75,$B75, $D75, Hombres!$A$1:$DW$117, Mujeres!$A$1:$DW$117)</f>
        <v>0</v>
      </c>
      <c r="CG75" s="58" cm="1">
        <f t="array" ref="CG75">AnualidadPensionado(CG$1,$E75,$B75, $D75, Hombres!$A$1:$DW$117, Mujeres!$A$1:$DW$117)</f>
        <v>0</v>
      </c>
      <c r="CH75" s="58" cm="1">
        <f t="array" ref="CH75">AnualidadPensionado(CH$1,$E75,$B75, $D75, Hombres!$A$1:$DW$117, Mujeres!$A$1:$DW$117)</f>
        <v>0</v>
      </c>
      <c r="CI75" s="58" cm="1">
        <f t="array" ref="CI75">AnualidadPensionado(CI$1,$E75,$B75, $D75, Hombres!$A$1:$DW$117, Mujeres!$A$1:$DW$117)</f>
        <v>0</v>
      </c>
      <c r="CJ75" s="58" cm="1">
        <f t="array" ref="CJ75">AnualidadPensionado(CJ$1,$E75,$B75, $D75, Hombres!$A$1:$DW$117, Mujeres!$A$1:$DW$117)</f>
        <v>0</v>
      </c>
      <c r="CK75" s="58" cm="1">
        <f t="array" ref="CK75">AnualidadPensionado(CK$1,$E75,$B75, $D75, Hombres!$A$1:$DW$117, Mujeres!$A$1:$DW$117)</f>
        <v>0</v>
      </c>
      <c r="CL75" s="58" cm="1">
        <f t="array" ref="CL75">AnualidadPensionado(CL$1,$E75,$B75, $D75, Hombres!$A$1:$DW$117, Mujeres!$A$1:$DW$117)</f>
        <v>0</v>
      </c>
      <c r="CM75" s="58" cm="1">
        <f t="array" ref="CM75">AnualidadPensionado(CM$1,$E75,$B75, $D75, Hombres!$A$1:$DW$117, Mujeres!$A$1:$DW$117)</f>
        <v>0</v>
      </c>
      <c r="CN75" s="58" cm="1">
        <f t="array" ref="CN75">AnualidadPensionado(CN$1,$E75,$B75, $D75, Hombres!$A$1:$DW$117, Mujeres!$A$1:$DW$117)</f>
        <v>0</v>
      </c>
      <c r="CO75" s="58" cm="1">
        <f t="array" ref="CO75">AnualidadPensionado(CO$1,$E75,$B75, $D75, Hombres!$A$1:$DW$117, Mujeres!$A$1:$DW$117)</f>
        <v>0</v>
      </c>
      <c r="CP75" s="58" cm="1">
        <f t="array" ref="CP75">AnualidadPensionado(CP$1,$E75,$B75, $D75, Hombres!$A$1:$DW$117, Mujeres!$A$1:$DW$117)</f>
        <v>0</v>
      </c>
      <c r="CQ75" s="58" cm="1">
        <f t="array" ref="CQ75">AnualidadPensionado(CQ$1,$E75,$B75, $D75, Hombres!$A$1:$DW$117, Mujeres!$A$1:$DW$117)</f>
        <v>0</v>
      </c>
      <c r="CR75" s="58" cm="1">
        <f t="array" ref="CR75">AnualidadPensionado(CR$1,$E75,$B75, $D75, Hombres!$A$1:$DW$117, Mujeres!$A$1:$DW$117)</f>
        <v>0</v>
      </c>
      <c r="CS75" s="58" cm="1">
        <f t="array" ref="CS75">AnualidadPensionado(CS$1,$E75,$B75, $D75, Hombres!$A$1:$DW$117, Mujeres!$A$1:$DW$117)</f>
        <v>0</v>
      </c>
      <c r="CT75" s="58" cm="1">
        <f t="array" ref="CT75">AnualidadPensionado(CT$1,$E75,$B75, $D75, Hombres!$A$1:$DW$117, Mujeres!$A$1:$DW$117)</f>
        <v>0</v>
      </c>
      <c r="CU75" s="58" cm="1">
        <f t="array" ref="CU75">AnualidadPensionado(CU$1,$E75,$B75, $D75, Hombres!$A$1:$DW$117, Mujeres!$A$1:$DW$117)</f>
        <v>0</v>
      </c>
      <c r="CV75" s="58" cm="1">
        <f t="array" ref="CV75">AnualidadPensionado(CV$1,$E75,$B75, $D75, Hombres!$A$1:$DW$117, Mujeres!$A$1:$DW$117)</f>
        <v>0</v>
      </c>
      <c r="CW75" s="58" cm="1">
        <f t="array" ref="CW75">AnualidadPensionado(CW$1,$E75,$B75, $D75, Hombres!$A$1:$DW$117, Mujeres!$A$1:$DW$117)</f>
        <v>0</v>
      </c>
      <c r="CX75" s="58" cm="1">
        <f t="array" ref="CX75">AnualidadPensionado(CX$1,$E75,$B75, $D75, Hombres!$A$1:$DW$117, Mujeres!$A$1:$DW$117)</f>
        <v>0</v>
      </c>
      <c r="CY75" s="58" cm="1">
        <f t="array" ref="CY75">AnualidadPensionado(CY$1,$E75,$B75, $D75, Hombres!$A$1:$DW$117, Mujeres!$A$1:$DW$117)</f>
        <v>0</v>
      </c>
    </row>
    <row r="76" spans="1:103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9"/>
      <c r="H76" s="58" cm="1">
        <f t="array" ref="H76">AnualidadPensionado(H$1,$E76,$B76, $D76, Hombres!$A$1:$DW$117, Mujeres!$A$1:$DW$117)</f>
        <v>1406575.3</v>
      </c>
      <c r="I76" s="58" cm="1">
        <f t="array" ref="I76">AnualidadPensionado(I$1,$E76,$B76, $D76, Hombres!$A$1:$DW$117, Mujeres!$A$1:$DW$117)</f>
        <v>1420507.1512511659</v>
      </c>
      <c r="J76" s="58" cm="1">
        <f t="array" ref="J76">AnualidadPensionado(J$1,$E76,$B76, $D76, Hombres!$A$1:$DW$117, Mujeres!$A$1:$DW$117)</f>
        <v>1431814.3270933179</v>
      </c>
      <c r="K76" s="58" cm="1">
        <f t="array" ref="K76">AnualidadPensionado(K$1,$E76,$B76, $D76, Hombres!$A$1:$DW$117, Mujeres!$A$1:$DW$117)</f>
        <v>1439941.5028042768</v>
      </c>
      <c r="L76" s="58" cm="1">
        <f t="array" ref="L76">AnualidadPensionado(L$1,$E76,$B76, $D76, Hombres!$A$1:$DW$117, Mujeres!$A$1:$DW$117)</f>
        <v>1444438.6993070052</v>
      </c>
      <c r="M76" s="58" cm="1">
        <f t="array" ref="M76">AnualidadPensionado(M$1,$E76,$B76, $D76, Hombres!$A$1:$DW$117, Mujeres!$A$1:$DW$117)</f>
        <v>1445129.4920038776</v>
      </c>
      <c r="N76" s="58" cm="1">
        <f t="array" ref="N76">AnualidadPensionado(N$1,$E76,$B76, $D76, Hombres!$A$1:$DW$117, Mujeres!$A$1:$DW$117)</f>
        <v>1442027.5128785146</v>
      </c>
      <c r="O76" s="58" cm="1">
        <f t="array" ref="O76">AnualidadPensionado(O$1,$E76,$B76, $D76, Hombres!$A$1:$DW$117, Mujeres!$A$1:$DW$117)</f>
        <v>1435129.7054951638</v>
      </c>
      <c r="P76" s="58" cm="1">
        <f t="array" ref="P76">AnualidadPensionado(P$1,$E76,$B76, $D76, Hombres!$A$1:$DW$117, Mujeres!$A$1:$DW$117)</f>
        <v>1424312.0823899023</v>
      </c>
      <c r="Q76" s="58" cm="1">
        <f t="array" ref="Q76">AnualidadPensionado(Q$1,$E76,$B76, $D76, Hombres!$A$1:$DW$117, Mujeres!$A$1:$DW$117)</f>
        <v>1409284.1698815429</v>
      </c>
      <c r="R76" s="58" cm="1">
        <f t="array" ref="R76">AnualidadPensionado(R$1,$E76,$B76, $D76, Hombres!$A$1:$DW$117, Mujeres!$A$1:$DW$117)</f>
        <v>1387467.4926185412</v>
      </c>
      <c r="S76" s="58" cm="1">
        <f t="array" ref="S76">AnualidadPensionado(S$1,$E76,$B76, $D76, Hombres!$A$1:$DW$117, Mujeres!$A$1:$DW$117)</f>
        <v>1360410.6652533587</v>
      </c>
      <c r="T76" s="58" cm="1">
        <f t="array" ref="T76">AnualidadPensionado(T$1,$E76,$B76, $D76, Hombres!$A$1:$DW$117, Mujeres!$A$1:$DW$117)</f>
        <v>1327945.188465561</v>
      </c>
      <c r="U76" s="58" cm="1">
        <f t="array" ref="U76">AnualidadPensionado(U$1,$E76,$B76, $D76, Hombres!$A$1:$DW$117, Mujeres!$A$1:$DW$117)</f>
        <v>1289875.0037815429</v>
      </c>
      <c r="V76" s="58" cm="1">
        <f t="array" ref="V76">AnualidadPensionado(V$1,$E76,$B76, $D76, Hombres!$A$1:$DW$117, Mujeres!$A$1:$DW$117)</f>
        <v>1246032.4361755094</v>
      </c>
      <c r="W76" s="58" cm="1">
        <f t="array" ref="W76">AnualidadPensionado(W$1,$E76,$B76, $D76, Hombres!$A$1:$DW$117, Mujeres!$A$1:$DW$117)</f>
        <v>1196418.3863861011</v>
      </c>
      <c r="X76" s="58" cm="1">
        <f t="array" ref="X76">AnualidadPensionado(X$1,$E76,$B76, $D76, Hombres!$A$1:$DW$117, Mujeres!$A$1:$DW$117)</f>
        <v>1141184.0087361103</v>
      </c>
      <c r="Y76" s="58" cm="1">
        <f t="array" ref="Y76">AnualidadPensionado(Y$1,$E76,$B76, $D76, Hombres!$A$1:$DW$117, Mujeres!$A$1:$DW$117)</f>
        <v>1080560.3520011699</v>
      </c>
      <c r="Z76" s="58" cm="1">
        <f t="array" ref="Z76">AnualidadPensionado(Z$1,$E76,$B76, $D76, Hombres!$A$1:$DW$117, Mujeres!$A$1:$DW$117)</f>
        <v>1014856.094230363</v>
      </c>
      <c r="AA76" s="58" cm="1">
        <f t="array" ref="AA76">AnualidadPensionado(AA$1,$E76,$B76, $D76, Hombres!$A$1:$DW$117, Mujeres!$A$1:$DW$117)</f>
        <v>944536.88088268449</v>
      </c>
      <c r="AB76" s="58" cm="1">
        <f t="array" ref="AB76">AnualidadPensionado(AB$1,$E76,$B76, $D76, Hombres!$A$1:$DW$117, Mujeres!$A$1:$DW$117)</f>
        <v>870329.93683890835</v>
      </c>
      <c r="AC76" s="58" cm="1">
        <f t="array" ref="AC76">AnualidadPensionado(AC$1,$E76,$B76, $D76, Hombres!$A$1:$DW$117, Mujeres!$A$1:$DW$117)</f>
        <v>793183.14362409164</v>
      </c>
      <c r="AD76" s="58" cm="1">
        <f t="array" ref="AD76">AnualidadPensionado(AD$1,$E76,$B76, $D76, Hombres!$A$1:$DW$117, Mujeres!$A$1:$DW$117)</f>
        <v>714155.74900918524</v>
      </c>
      <c r="AE76" s="58" cm="1">
        <f t="array" ref="AE76">AnualidadPensionado(AE$1,$E76,$B76, $D76, Hombres!$A$1:$DW$117, Mujeres!$A$1:$DW$117)</f>
        <v>634390.00656647026</v>
      </c>
      <c r="AF76" s="58" cm="1">
        <f t="array" ref="AF76">AnualidadPensionado(AF$1,$E76,$B76, $D76, Hombres!$A$1:$DW$117, Mujeres!$A$1:$DW$117)</f>
        <v>555142.37742995063</v>
      </c>
      <c r="AG76" s="58" cm="1">
        <f t="array" ref="AG76">AnualidadPensionado(AG$1,$E76,$B76, $D76, Hombres!$A$1:$DW$117, Mujeres!$A$1:$DW$117)</f>
        <v>477799.62664068188</v>
      </c>
      <c r="AH76" s="58" cm="1">
        <f t="array" ref="AH76">AnualidadPensionado(AH$1,$E76,$B76, $D76, Hombres!$A$1:$DW$117, Mujeres!$A$1:$DW$117)</f>
        <v>403775.20792339911</v>
      </c>
      <c r="AI76" s="58" cm="1">
        <f t="array" ref="AI76">AnualidadPensionado(AI$1,$E76,$B76, $D76, Hombres!$A$1:$DW$117, Mujeres!$A$1:$DW$117)</f>
        <v>334370.33265626931</v>
      </c>
      <c r="AJ76" s="58" cm="1">
        <f t="array" ref="AJ76">AnualidadPensionado(AJ$1,$E76,$B76, $D76, Hombres!$A$1:$DW$117, Mujeres!$A$1:$DW$117)</f>
        <v>270708.93607124645</v>
      </c>
      <c r="AK76" s="58" cm="1">
        <f t="array" ref="AK76">AnualidadPensionado(AK$1,$E76,$B76, $D76, Hombres!$A$1:$DW$117, Mujeres!$A$1:$DW$117)</f>
        <v>213712.22615842303</v>
      </c>
      <c r="AL76" s="58" cm="1">
        <f t="array" ref="AL76">AnualidadPensionado(AL$1,$E76,$B76, $D76, Hombres!$A$1:$DW$117, Mujeres!$A$1:$DW$117)</f>
        <v>164056.59496775753</v>
      </c>
      <c r="AM76" s="58" cm="1">
        <f t="array" ref="AM76">AnualidadPensionado(AM$1,$E76,$B76, $D76, Hombres!$A$1:$DW$117, Mujeres!$A$1:$DW$117)</f>
        <v>122085.34644898344</v>
      </c>
      <c r="AN76" s="58" cm="1">
        <f t="array" ref="AN76">AnualidadPensionado(AN$1,$E76,$B76, $D76, Hombres!$A$1:$DW$117, Mujeres!$A$1:$DW$117)</f>
        <v>87758.458202093185</v>
      </c>
      <c r="AO76" s="58" cm="1">
        <f t="array" ref="AO76">AnualidadPensionado(AO$1,$E76,$B76, $D76, Hombres!$A$1:$DW$117, Mujeres!$A$1:$DW$117)</f>
        <v>60680.3437104927</v>
      </c>
      <c r="AP76" s="58" cm="1">
        <f t="array" ref="AP76">AnualidadPensionado(AP$1,$E76,$B76, $D76, Hombres!$A$1:$DW$117, Mujeres!$A$1:$DW$117)</f>
        <v>40165.515814951359</v>
      </c>
      <c r="AQ76" s="58" cm="1">
        <f t="array" ref="AQ76">AnualidadPensionado(AQ$1,$E76,$B76, $D76, Hombres!$A$1:$DW$117, Mujeres!$A$1:$DW$117)</f>
        <v>25315.718641026742</v>
      </c>
      <c r="AR76" s="58" cm="1">
        <f t="array" ref="AR76">AnualidadPensionado(AR$1,$E76,$B76, $D76, Hombres!$A$1:$DW$117, Mujeres!$A$1:$DW$117)</f>
        <v>15102.244305299282</v>
      </c>
      <c r="AS76" s="58" cm="1">
        <f t="array" ref="AS76">AnualidadPensionado(AS$1,$E76,$B76, $D76, Hombres!$A$1:$DW$117, Mujeres!$A$1:$DW$117)</f>
        <v>8466.6332356737221</v>
      </c>
      <c r="AT76" s="58" cm="1">
        <f t="array" ref="AT76">AnualidadPensionado(AT$1,$E76,$B76, $D76, Hombres!$A$1:$DW$117, Mujeres!$A$1:$DW$117)</f>
        <v>4422.6511955716196</v>
      </c>
      <c r="AU76" s="58" cm="1">
        <f t="array" ref="AU76">AnualidadPensionado(AU$1,$E76,$B76, $D76, Hombres!$A$1:$DW$117, Mujeres!$A$1:$DW$117)</f>
        <v>2130.741828105216</v>
      </c>
      <c r="AV76" s="58" cm="1">
        <f t="array" ref="AV76">AnualidadPensionado(AV$1,$E76,$B76, $D76, Hombres!$A$1:$DW$117, Mujeres!$A$1:$DW$117)</f>
        <v>935.41608996009586</v>
      </c>
      <c r="AW76" s="58" cm="1">
        <f t="array" ref="AW76">AnualidadPensionado(AW$1,$E76,$B76, $D76, Hombres!$A$1:$DW$117, Mujeres!$A$1:$DW$117)</f>
        <v>368.71159166583135</v>
      </c>
      <c r="AX76" s="58" cm="1">
        <f t="array" ref="AX76">AnualidadPensionado(AX$1,$E76,$B76, $D76, Hombres!$A$1:$DW$117, Mujeres!$A$1:$DW$117)</f>
        <v>128.04785209635773</v>
      </c>
      <c r="AY76" s="58" cm="1">
        <f t="array" ref="AY76">AnualidadPensionado(AY$1,$E76,$B76, $D76, Hombres!$A$1:$DW$117, Mujeres!$A$1:$DW$117)</f>
        <v>38.21204591279627</v>
      </c>
      <c r="AZ76" s="58" cm="1">
        <f t="array" ref="AZ76">AnualidadPensionado(AZ$1,$E76,$B76, $D76, Hombres!$A$1:$DW$117, Mujeres!$A$1:$DW$117)</f>
        <v>9.467196508606083</v>
      </c>
      <c r="BA76" s="58" cm="1">
        <f t="array" ref="BA76">AnualidadPensionado(BA$1,$E76,$B76, $D76, Hombres!$A$1:$DW$117, Mujeres!$A$1:$DW$117)</f>
        <v>0</v>
      </c>
      <c r="BB76" s="58" cm="1">
        <f t="array" ref="BB76">AnualidadPensionado(BB$1,$E76,$B76, $D76, Hombres!$A$1:$DW$117, Mujeres!$A$1:$DW$117)</f>
        <v>0</v>
      </c>
      <c r="BC76" s="58" cm="1">
        <f t="array" ref="BC76">AnualidadPensionado(BC$1,$E76,$B76, $D76, Hombres!$A$1:$DW$117, Mujeres!$A$1:$DW$117)</f>
        <v>0</v>
      </c>
      <c r="BD76" s="58" cm="1">
        <f t="array" ref="BD76">AnualidadPensionado(BD$1,$E76,$B76, $D76, Hombres!$A$1:$DW$117, Mujeres!$A$1:$DW$117)</f>
        <v>0</v>
      </c>
      <c r="BE76" s="58" cm="1">
        <f t="array" ref="BE76">AnualidadPensionado(BE$1,$E76,$B76, $D76, Hombres!$A$1:$DW$117, Mujeres!$A$1:$DW$117)</f>
        <v>0</v>
      </c>
      <c r="BF76" s="58" cm="1">
        <f t="array" ref="BF76">AnualidadPensionado(BF$1,$E76,$B76, $D76, Hombres!$A$1:$DW$117, Mujeres!$A$1:$DW$117)</f>
        <v>0</v>
      </c>
      <c r="BG76" s="58" cm="1">
        <f t="array" ref="BG76">AnualidadPensionado(BG$1,$E76,$B76, $D76, Hombres!$A$1:$DW$117, Mujeres!$A$1:$DW$117)</f>
        <v>0</v>
      </c>
      <c r="BH76" s="58" cm="1">
        <f t="array" ref="BH76">AnualidadPensionado(BH$1,$E76,$B76, $D76, Hombres!$A$1:$DW$117, Mujeres!$A$1:$DW$117)</f>
        <v>0</v>
      </c>
      <c r="BI76" s="58" cm="1">
        <f t="array" ref="BI76">AnualidadPensionado(BI$1,$E76,$B76, $D76, Hombres!$A$1:$DW$117, Mujeres!$A$1:$DW$117)</f>
        <v>0</v>
      </c>
      <c r="BJ76" s="58" cm="1">
        <f t="array" ref="BJ76">AnualidadPensionado(BJ$1,$E76,$B76, $D76, Hombres!$A$1:$DW$117, Mujeres!$A$1:$DW$117)</f>
        <v>0</v>
      </c>
      <c r="BK76" s="58" cm="1">
        <f t="array" ref="BK76">AnualidadPensionado(BK$1,$E76,$B76, $D76, Hombres!$A$1:$DW$117, Mujeres!$A$1:$DW$117)</f>
        <v>0</v>
      </c>
      <c r="BL76" s="58" cm="1">
        <f t="array" ref="BL76">AnualidadPensionado(BL$1,$E76,$B76, $D76, Hombres!$A$1:$DW$117, Mujeres!$A$1:$DW$117)</f>
        <v>0</v>
      </c>
      <c r="BM76" s="58" cm="1">
        <f t="array" ref="BM76">AnualidadPensionado(BM$1,$E76,$B76, $D76, Hombres!$A$1:$DW$117, Mujeres!$A$1:$DW$117)</f>
        <v>0</v>
      </c>
      <c r="BN76" s="58" cm="1">
        <f t="array" ref="BN76">AnualidadPensionado(BN$1,$E76,$B76, $D76, Hombres!$A$1:$DW$117, Mujeres!$A$1:$DW$117)</f>
        <v>0</v>
      </c>
      <c r="BO76" s="58" cm="1">
        <f t="array" ref="BO76">AnualidadPensionado(BO$1,$E76,$B76, $D76, Hombres!$A$1:$DW$117, Mujeres!$A$1:$DW$117)</f>
        <v>0</v>
      </c>
      <c r="BP76" s="58" cm="1">
        <f t="array" ref="BP76">AnualidadPensionado(BP$1,$E76,$B76, $D76, Hombres!$A$1:$DW$117, Mujeres!$A$1:$DW$117)</f>
        <v>0</v>
      </c>
      <c r="BQ76" s="58" cm="1">
        <f t="array" ref="BQ76">AnualidadPensionado(BQ$1,$E76,$B76, $D76, Hombres!$A$1:$DW$117, Mujeres!$A$1:$DW$117)</f>
        <v>0</v>
      </c>
      <c r="BR76" s="58" cm="1">
        <f t="array" ref="BR76">AnualidadPensionado(BR$1,$E76,$B76, $D76, Hombres!$A$1:$DW$117, Mujeres!$A$1:$DW$117)</f>
        <v>0</v>
      </c>
      <c r="BS76" s="58" cm="1">
        <f t="array" ref="BS76">AnualidadPensionado(BS$1,$E76,$B76, $D76, Hombres!$A$1:$DW$117, Mujeres!$A$1:$DW$117)</f>
        <v>0</v>
      </c>
      <c r="BT76" s="58" cm="1">
        <f t="array" ref="BT76">AnualidadPensionado(BT$1,$E76,$B76, $D76, Hombres!$A$1:$DW$117, Mujeres!$A$1:$DW$117)</f>
        <v>0</v>
      </c>
      <c r="BU76" s="58" cm="1">
        <f t="array" ref="BU76">AnualidadPensionado(BU$1,$E76,$B76, $D76, Hombres!$A$1:$DW$117, Mujeres!$A$1:$DW$117)</f>
        <v>0</v>
      </c>
      <c r="BV76" s="58" cm="1">
        <f t="array" ref="BV76">AnualidadPensionado(BV$1,$E76,$B76, $D76, Hombres!$A$1:$DW$117, Mujeres!$A$1:$DW$117)</f>
        <v>0</v>
      </c>
      <c r="BW76" s="58" cm="1">
        <f t="array" ref="BW76">AnualidadPensionado(BW$1,$E76,$B76, $D76, Hombres!$A$1:$DW$117, Mujeres!$A$1:$DW$117)</f>
        <v>0</v>
      </c>
      <c r="BX76" s="58" cm="1">
        <f t="array" ref="BX76">AnualidadPensionado(BX$1,$E76,$B76, $D76, Hombres!$A$1:$DW$117, Mujeres!$A$1:$DW$117)</f>
        <v>0</v>
      </c>
      <c r="BY76" s="58" cm="1">
        <f t="array" ref="BY76">AnualidadPensionado(BY$1,$E76,$B76, $D76, Hombres!$A$1:$DW$117, Mujeres!$A$1:$DW$117)</f>
        <v>0</v>
      </c>
      <c r="BZ76" s="58" cm="1">
        <f t="array" ref="BZ76">AnualidadPensionado(BZ$1,$E76,$B76, $D76, Hombres!$A$1:$DW$117, Mujeres!$A$1:$DW$117)</f>
        <v>0</v>
      </c>
      <c r="CA76" s="58" cm="1">
        <f t="array" ref="CA76">AnualidadPensionado(CA$1,$E76,$B76, $D76, Hombres!$A$1:$DW$117, Mujeres!$A$1:$DW$117)</f>
        <v>0</v>
      </c>
      <c r="CB76" s="58" cm="1">
        <f t="array" ref="CB76">AnualidadPensionado(CB$1,$E76,$B76, $D76, Hombres!$A$1:$DW$117, Mujeres!$A$1:$DW$117)</f>
        <v>0</v>
      </c>
      <c r="CC76" s="58" cm="1">
        <f t="array" ref="CC76">AnualidadPensionado(CC$1,$E76,$B76, $D76, Hombres!$A$1:$DW$117, Mujeres!$A$1:$DW$117)</f>
        <v>0</v>
      </c>
      <c r="CD76" s="58" cm="1">
        <f t="array" ref="CD76">AnualidadPensionado(CD$1,$E76,$B76, $D76, Hombres!$A$1:$DW$117, Mujeres!$A$1:$DW$117)</f>
        <v>0</v>
      </c>
      <c r="CE76" s="58" cm="1">
        <f t="array" ref="CE76">AnualidadPensionado(CE$1,$E76,$B76, $D76, Hombres!$A$1:$DW$117, Mujeres!$A$1:$DW$117)</f>
        <v>0</v>
      </c>
      <c r="CF76" s="58" cm="1">
        <f t="array" ref="CF76">AnualidadPensionado(CF$1,$E76,$B76, $D76, Hombres!$A$1:$DW$117, Mujeres!$A$1:$DW$117)</f>
        <v>0</v>
      </c>
      <c r="CG76" s="58" cm="1">
        <f t="array" ref="CG76">AnualidadPensionado(CG$1,$E76,$B76, $D76, Hombres!$A$1:$DW$117, Mujeres!$A$1:$DW$117)</f>
        <v>0</v>
      </c>
      <c r="CH76" s="58" cm="1">
        <f t="array" ref="CH76">AnualidadPensionado(CH$1,$E76,$B76, $D76, Hombres!$A$1:$DW$117, Mujeres!$A$1:$DW$117)</f>
        <v>0</v>
      </c>
      <c r="CI76" s="58" cm="1">
        <f t="array" ref="CI76">AnualidadPensionado(CI$1,$E76,$B76, $D76, Hombres!$A$1:$DW$117, Mujeres!$A$1:$DW$117)</f>
        <v>0</v>
      </c>
      <c r="CJ76" s="58" cm="1">
        <f t="array" ref="CJ76">AnualidadPensionado(CJ$1,$E76,$B76, $D76, Hombres!$A$1:$DW$117, Mujeres!$A$1:$DW$117)</f>
        <v>0</v>
      </c>
      <c r="CK76" s="58" cm="1">
        <f t="array" ref="CK76">AnualidadPensionado(CK$1,$E76,$B76, $D76, Hombres!$A$1:$DW$117, Mujeres!$A$1:$DW$117)</f>
        <v>0</v>
      </c>
      <c r="CL76" s="58" cm="1">
        <f t="array" ref="CL76">AnualidadPensionado(CL$1,$E76,$B76, $D76, Hombres!$A$1:$DW$117, Mujeres!$A$1:$DW$117)</f>
        <v>0</v>
      </c>
      <c r="CM76" s="58" cm="1">
        <f t="array" ref="CM76">AnualidadPensionado(CM$1,$E76,$B76, $D76, Hombres!$A$1:$DW$117, Mujeres!$A$1:$DW$117)</f>
        <v>0</v>
      </c>
      <c r="CN76" s="58" cm="1">
        <f t="array" ref="CN76">AnualidadPensionado(CN$1,$E76,$B76, $D76, Hombres!$A$1:$DW$117, Mujeres!$A$1:$DW$117)</f>
        <v>0</v>
      </c>
      <c r="CO76" s="58" cm="1">
        <f t="array" ref="CO76">AnualidadPensionado(CO$1,$E76,$B76, $D76, Hombres!$A$1:$DW$117, Mujeres!$A$1:$DW$117)</f>
        <v>0</v>
      </c>
      <c r="CP76" s="58" cm="1">
        <f t="array" ref="CP76">AnualidadPensionado(CP$1,$E76,$B76, $D76, Hombres!$A$1:$DW$117, Mujeres!$A$1:$DW$117)</f>
        <v>0</v>
      </c>
      <c r="CQ76" s="58" cm="1">
        <f t="array" ref="CQ76">AnualidadPensionado(CQ$1,$E76,$B76, $D76, Hombres!$A$1:$DW$117, Mujeres!$A$1:$DW$117)</f>
        <v>0</v>
      </c>
      <c r="CR76" s="58" cm="1">
        <f t="array" ref="CR76">AnualidadPensionado(CR$1,$E76,$B76, $D76, Hombres!$A$1:$DW$117, Mujeres!$A$1:$DW$117)</f>
        <v>0</v>
      </c>
      <c r="CS76" s="58" cm="1">
        <f t="array" ref="CS76">AnualidadPensionado(CS$1,$E76,$B76, $D76, Hombres!$A$1:$DW$117, Mujeres!$A$1:$DW$117)</f>
        <v>0</v>
      </c>
      <c r="CT76" s="58" cm="1">
        <f t="array" ref="CT76">AnualidadPensionado(CT$1,$E76,$B76, $D76, Hombres!$A$1:$DW$117, Mujeres!$A$1:$DW$117)</f>
        <v>0</v>
      </c>
      <c r="CU76" s="58" cm="1">
        <f t="array" ref="CU76">AnualidadPensionado(CU$1,$E76,$B76, $D76, Hombres!$A$1:$DW$117, Mujeres!$A$1:$DW$117)</f>
        <v>0</v>
      </c>
      <c r="CV76" s="58" cm="1">
        <f t="array" ref="CV76">AnualidadPensionado(CV$1,$E76,$B76, $D76, Hombres!$A$1:$DW$117, Mujeres!$A$1:$DW$117)</f>
        <v>0</v>
      </c>
      <c r="CW76" s="58" cm="1">
        <f t="array" ref="CW76">AnualidadPensionado(CW$1,$E76,$B76, $D76, Hombres!$A$1:$DW$117, Mujeres!$A$1:$DW$117)</f>
        <v>0</v>
      </c>
      <c r="CX76" s="58" cm="1">
        <f t="array" ref="CX76">AnualidadPensionado(CX$1,$E76,$B76, $D76, Hombres!$A$1:$DW$117, Mujeres!$A$1:$DW$117)</f>
        <v>0</v>
      </c>
      <c r="CY76" s="58" cm="1">
        <f t="array" ref="CY76">AnualidadPensionado(CY$1,$E76,$B76, $D76, Hombres!$A$1:$DW$117, Mujeres!$A$1:$DW$117)</f>
        <v>0</v>
      </c>
    </row>
    <row r="77" spans="1:103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9"/>
      <c r="H77" s="58" cm="1">
        <f t="array" ref="H77">AnualidadPensionado(H$1,$E77,$B77, $D77, Hombres!$A$1:$DW$117, Mujeres!$A$1:$DW$117)</f>
        <v>1776026.2</v>
      </c>
      <c r="I77" s="58" cm="1">
        <f t="array" ref="I77">AnualidadPensionado(I$1,$E77,$B77, $D77, Hombres!$A$1:$DW$117, Mujeres!$A$1:$DW$117)</f>
        <v>1781395.0579375781</v>
      </c>
      <c r="J77" s="58" cm="1">
        <f t="array" ref="J77">AnualidadPensionado(J$1,$E77,$B77, $D77, Hombres!$A$1:$DW$117, Mujeres!$A$1:$DW$117)</f>
        <v>1781595.6305513366</v>
      </c>
      <c r="K77" s="58" cm="1">
        <f t="array" ref="K77">AnualidadPensionado(K$1,$E77,$B77, $D77, Hombres!$A$1:$DW$117, Mujeres!$A$1:$DW$117)</f>
        <v>1773962.0580402389</v>
      </c>
      <c r="L77" s="58" cm="1">
        <f t="array" ref="L77">AnualidadPensionado(L$1,$E77,$B77, $D77, Hombres!$A$1:$DW$117, Mujeres!$A$1:$DW$117)</f>
        <v>1759998.03541437</v>
      </c>
      <c r="M77" s="58" cm="1">
        <f t="array" ref="M77">AnualidadPensionado(M$1,$E77,$B77, $D77, Hombres!$A$1:$DW$117, Mujeres!$A$1:$DW$117)</f>
        <v>1739159.222195551</v>
      </c>
      <c r="N77" s="58" cm="1">
        <f t="array" ref="N77">AnualidadPensionado(N$1,$E77,$B77, $D77, Hombres!$A$1:$DW$117, Mujeres!$A$1:$DW$117)</f>
        <v>1710984.7871428879</v>
      </c>
      <c r="O77" s="58" cm="1">
        <f t="array" ref="O77">AnualidadPensionado(O$1,$E77,$B77, $D77, Hombres!$A$1:$DW$117, Mujeres!$A$1:$DW$117)</f>
        <v>1675023.0248632443</v>
      </c>
      <c r="P77" s="58" cm="1">
        <f t="array" ref="P77">AnualidadPensionado(P$1,$E77,$B77, $D77, Hombres!$A$1:$DW$117, Mujeres!$A$1:$DW$117)</f>
        <v>1630796.8643055272</v>
      </c>
      <c r="Q77" s="58" cm="1">
        <f t="array" ref="Q77">AnualidadPensionado(Q$1,$E77,$B77, $D77, Hombres!$A$1:$DW$117, Mujeres!$A$1:$DW$117)</f>
        <v>1577896.0971430659</v>
      </c>
      <c r="R77" s="58" cm="1">
        <f t="array" ref="R77">AnualidadPensionado(R$1,$E77,$B77, $D77, Hombres!$A$1:$DW$117, Mujeres!$A$1:$DW$117)</f>
        <v>1516148.480098994</v>
      </c>
      <c r="S77" s="58" cm="1">
        <f t="array" ref="S77">AnualidadPensionado(S$1,$E77,$B77, $D77, Hombres!$A$1:$DW$117, Mujeres!$A$1:$DW$117)</f>
        <v>1445643.1167817109</v>
      </c>
      <c r="T77" s="58" cm="1">
        <f t="array" ref="T77">AnualidadPensionado(T$1,$E77,$B77, $D77, Hombres!$A$1:$DW$117, Mujeres!$A$1:$DW$117)</f>
        <v>1366641.7967781429</v>
      </c>
      <c r="U77" s="58" cm="1">
        <f t="array" ref="U77">AnualidadPensionado(U$1,$E77,$B77, $D77, Hombres!$A$1:$DW$117, Mujeres!$A$1:$DW$117)</f>
        <v>1279553.0348029356</v>
      </c>
      <c r="V77" s="58" cm="1">
        <f t="array" ref="V77">AnualidadPensionado(V$1,$E77,$B77, $D77, Hombres!$A$1:$DW$117, Mujeres!$A$1:$DW$117)</f>
        <v>1185053.7502823072</v>
      </c>
      <c r="W77" s="58" cm="1">
        <f t="array" ref="W77">AnualidadPensionado(W$1,$E77,$B77, $D77, Hombres!$A$1:$DW$117, Mujeres!$A$1:$DW$117)</f>
        <v>1084240.4302046171</v>
      </c>
      <c r="X77" s="58" cm="1">
        <f t="array" ref="X77">AnualidadPensionado(X$1,$E77,$B77, $D77, Hombres!$A$1:$DW$117, Mujeres!$A$1:$DW$117)</f>
        <v>978594.44969923445</v>
      </c>
      <c r="Y77" s="58" cm="1">
        <f t="array" ref="Y77">AnualidadPensionado(Y$1,$E77,$B77, $D77, Hombres!$A$1:$DW$117, Mujeres!$A$1:$DW$117)</f>
        <v>869853.24484646239</v>
      </c>
      <c r="Z77" s="58" cm="1">
        <f t="array" ref="Z77">AnualidadPensionado(Z$1,$E77,$B77, $D77, Hombres!$A$1:$DW$117, Mujeres!$A$1:$DW$117)</f>
        <v>759971.13438681932</v>
      </c>
      <c r="AA77" s="58" cm="1">
        <f t="array" ref="AA77">AnualidadPensionado(AA$1,$E77,$B77, $D77, Hombres!$A$1:$DW$117, Mujeres!$A$1:$DW$117)</f>
        <v>651139.77663523541</v>
      </c>
      <c r="AB77" s="58" cm="1">
        <f t="array" ref="AB77">AnualidadPensionado(AB$1,$E77,$B77, $D77, Hombres!$A$1:$DW$117, Mujeres!$A$1:$DW$117)</f>
        <v>545765.43654962908</v>
      </c>
      <c r="AC77" s="58" cm="1">
        <f t="array" ref="AC77">AnualidadPensionado(AC$1,$E77,$B77, $D77, Hombres!$A$1:$DW$117, Mujeres!$A$1:$DW$117)</f>
        <v>446276.16652273649</v>
      </c>
      <c r="AD77" s="58" cm="1">
        <f t="array" ref="AD77">AnualidadPensionado(AD$1,$E77,$B77, $D77, Hombres!$A$1:$DW$117, Mujeres!$A$1:$DW$117)</f>
        <v>354877.78029114468</v>
      </c>
      <c r="AE77" s="58" cm="1">
        <f t="array" ref="AE77">AnualidadPensionado(AE$1,$E77,$B77, $D77, Hombres!$A$1:$DW$117, Mujeres!$A$1:$DW$117)</f>
        <v>273397.78160707525</v>
      </c>
      <c r="AF77" s="58" cm="1">
        <f t="array" ref="AF77">AnualidadPensionado(AF$1,$E77,$B77, $D77, Hombres!$A$1:$DW$117, Mujeres!$A$1:$DW$117)</f>
        <v>203174.33521224748</v>
      </c>
      <c r="AG77" s="58" cm="1">
        <f t="array" ref="AG77">AnualidadPensionado(AG$1,$E77,$B77, $D77, Hombres!$A$1:$DW$117, Mujeres!$A$1:$DW$117)</f>
        <v>144939.13826504248</v>
      </c>
      <c r="AH77" s="58" cm="1">
        <f t="array" ref="AH77">AnualidadPensionado(AH$1,$E77,$B77, $D77, Hombres!$A$1:$DW$117, Mujeres!$A$1:$DW$117)</f>
        <v>98701.649962669369</v>
      </c>
      <c r="AI77" s="58" cm="1">
        <f t="array" ref="AI77">AnualidadPensionado(AI$1,$E77,$B77, $D77, Hombres!$A$1:$DW$117, Mujeres!$A$1:$DW$117)</f>
        <v>63740.794462770609</v>
      </c>
      <c r="AJ77" s="58" cm="1">
        <f t="array" ref="AJ77">AnualidadPensionado(AJ$1,$E77,$B77, $D77, Hombres!$A$1:$DW$117, Mujeres!$A$1:$DW$117)</f>
        <v>38729.457372302786</v>
      </c>
      <c r="AK77" s="58" cm="1">
        <f t="array" ref="AK77">AnualidadPensionado(AK$1,$E77,$B77, $D77, Hombres!$A$1:$DW$117, Mujeres!$A$1:$DW$117)</f>
        <v>21934.832324691364</v>
      </c>
      <c r="AL77" s="58" cm="1">
        <f t="array" ref="AL77">AnualidadPensionado(AL$1,$E77,$B77, $D77, Hombres!$A$1:$DW$117, Mujeres!$A$1:$DW$117)</f>
        <v>11451.769197190733</v>
      </c>
      <c r="AM77" s="58" cm="1">
        <f t="array" ref="AM77">AnualidadPensionado(AM$1,$E77,$B77, $D77, Hombres!$A$1:$DW$117, Mujeres!$A$1:$DW$117)</f>
        <v>5437.1634982855594</v>
      </c>
      <c r="AN77" s="58" cm="1">
        <f t="array" ref="AN77">AnualidadPensionado(AN$1,$E77,$B77, $D77, Hombres!$A$1:$DW$117, Mujeres!$A$1:$DW$117)</f>
        <v>2307.9363330352198</v>
      </c>
      <c r="AO77" s="58" cm="1">
        <f t="array" ref="AO77">AnualidadPensionado(AO$1,$E77,$B77, $D77, Hombres!$A$1:$DW$117, Mujeres!$A$1:$DW$117)</f>
        <v>856.74840054009269</v>
      </c>
      <c r="AP77" s="58" cm="1">
        <f t="array" ref="AP77">AnualidadPensionado(AP$1,$E77,$B77, $D77, Hombres!$A$1:$DW$117, Mujeres!$A$1:$DW$117)</f>
        <v>270.06358225970882</v>
      </c>
      <c r="AQ77" s="58" cm="1">
        <f t="array" ref="AQ77">AnualidadPensionado(AQ$1,$E77,$B77, $D77, Hombres!$A$1:$DW$117, Mujeres!$A$1:$DW$117)</f>
        <v>69.335196170889006</v>
      </c>
      <c r="AR77" s="58" cm="1">
        <f t="array" ref="AR77">AnualidadPensionado(AR$1,$E77,$B77, $D77, Hombres!$A$1:$DW$117, Mujeres!$A$1:$DW$117)</f>
        <v>13.592350659418171</v>
      </c>
      <c r="AS77" s="58" cm="1">
        <f t="array" ref="AS77">AnualidadPensionado(AS$1,$E77,$B77, $D77, Hombres!$A$1:$DW$117, Mujeres!$A$1:$DW$117)</f>
        <v>1.81424910338238</v>
      </c>
      <c r="AT77" s="58" cm="1">
        <f t="array" ref="AT77">AnualidadPensionado(AT$1,$E77,$B77, $D77, Hombres!$A$1:$DW$117, Mujeres!$A$1:$DW$117)</f>
        <v>0</v>
      </c>
      <c r="AU77" s="58" cm="1">
        <f t="array" ref="AU77">AnualidadPensionado(AU$1,$E77,$B77, $D77, Hombres!$A$1:$DW$117, Mujeres!$A$1:$DW$117)</f>
        <v>0</v>
      </c>
      <c r="AV77" s="58" cm="1">
        <f t="array" ref="AV77">AnualidadPensionado(AV$1,$E77,$B77, $D77, Hombres!$A$1:$DW$117, Mujeres!$A$1:$DW$117)</f>
        <v>0</v>
      </c>
      <c r="AW77" s="58" cm="1">
        <f t="array" ref="AW77">AnualidadPensionado(AW$1,$E77,$B77, $D77, Hombres!$A$1:$DW$117, Mujeres!$A$1:$DW$117)</f>
        <v>0</v>
      </c>
      <c r="AX77" s="58" cm="1">
        <f t="array" ref="AX77">AnualidadPensionado(AX$1,$E77,$B77, $D77, Hombres!$A$1:$DW$117, Mujeres!$A$1:$DW$117)</f>
        <v>0</v>
      </c>
      <c r="AY77" s="58" cm="1">
        <f t="array" ref="AY77">AnualidadPensionado(AY$1,$E77,$B77, $D77, Hombres!$A$1:$DW$117, Mujeres!$A$1:$DW$117)</f>
        <v>0</v>
      </c>
      <c r="AZ77" s="58" cm="1">
        <f t="array" ref="AZ77">AnualidadPensionado(AZ$1,$E77,$B77, $D77, Hombres!$A$1:$DW$117, Mujeres!$A$1:$DW$117)</f>
        <v>0</v>
      </c>
      <c r="BA77" s="58" cm="1">
        <f t="array" ref="BA77">AnualidadPensionado(BA$1,$E77,$B77, $D77, Hombres!$A$1:$DW$117, Mujeres!$A$1:$DW$117)</f>
        <v>0</v>
      </c>
      <c r="BB77" s="58" cm="1">
        <f t="array" ref="BB77">AnualidadPensionado(BB$1,$E77,$B77, $D77, Hombres!$A$1:$DW$117, Mujeres!$A$1:$DW$117)</f>
        <v>0</v>
      </c>
      <c r="BC77" s="58" cm="1">
        <f t="array" ref="BC77">AnualidadPensionado(BC$1,$E77,$B77, $D77, Hombres!$A$1:$DW$117, Mujeres!$A$1:$DW$117)</f>
        <v>0</v>
      </c>
      <c r="BD77" s="58" cm="1">
        <f t="array" ref="BD77">AnualidadPensionado(BD$1,$E77,$B77, $D77, Hombres!$A$1:$DW$117, Mujeres!$A$1:$DW$117)</f>
        <v>0</v>
      </c>
      <c r="BE77" s="58" cm="1">
        <f t="array" ref="BE77">AnualidadPensionado(BE$1,$E77,$B77, $D77, Hombres!$A$1:$DW$117, Mujeres!$A$1:$DW$117)</f>
        <v>0</v>
      </c>
      <c r="BF77" s="58" cm="1">
        <f t="array" ref="BF77">AnualidadPensionado(BF$1,$E77,$B77, $D77, Hombres!$A$1:$DW$117, Mujeres!$A$1:$DW$117)</f>
        <v>0</v>
      </c>
      <c r="BG77" s="58" cm="1">
        <f t="array" ref="BG77">AnualidadPensionado(BG$1,$E77,$B77, $D77, Hombres!$A$1:$DW$117, Mujeres!$A$1:$DW$117)</f>
        <v>0</v>
      </c>
      <c r="BH77" s="58" cm="1">
        <f t="array" ref="BH77">AnualidadPensionado(BH$1,$E77,$B77, $D77, Hombres!$A$1:$DW$117, Mujeres!$A$1:$DW$117)</f>
        <v>0</v>
      </c>
      <c r="BI77" s="58" cm="1">
        <f t="array" ref="BI77">AnualidadPensionado(BI$1,$E77,$B77, $D77, Hombres!$A$1:$DW$117, Mujeres!$A$1:$DW$117)</f>
        <v>0</v>
      </c>
      <c r="BJ77" s="58" cm="1">
        <f t="array" ref="BJ77">AnualidadPensionado(BJ$1,$E77,$B77, $D77, Hombres!$A$1:$DW$117, Mujeres!$A$1:$DW$117)</f>
        <v>0</v>
      </c>
      <c r="BK77" s="58" cm="1">
        <f t="array" ref="BK77">AnualidadPensionado(BK$1,$E77,$B77, $D77, Hombres!$A$1:$DW$117, Mujeres!$A$1:$DW$117)</f>
        <v>0</v>
      </c>
      <c r="BL77" s="58" cm="1">
        <f t="array" ref="BL77">AnualidadPensionado(BL$1,$E77,$B77, $D77, Hombres!$A$1:$DW$117, Mujeres!$A$1:$DW$117)</f>
        <v>0</v>
      </c>
      <c r="BM77" s="58" cm="1">
        <f t="array" ref="BM77">AnualidadPensionado(BM$1,$E77,$B77, $D77, Hombres!$A$1:$DW$117, Mujeres!$A$1:$DW$117)</f>
        <v>0</v>
      </c>
      <c r="BN77" s="58" cm="1">
        <f t="array" ref="BN77">AnualidadPensionado(BN$1,$E77,$B77, $D77, Hombres!$A$1:$DW$117, Mujeres!$A$1:$DW$117)</f>
        <v>0</v>
      </c>
      <c r="BO77" s="58" cm="1">
        <f t="array" ref="BO77">AnualidadPensionado(BO$1,$E77,$B77, $D77, Hombres!$A$1:$DW$117, Mujeres!$A$1:$DW$117)</f>
        <v>0</v>
      </c>
      <c r="BP77" s="58" cm="1">
        <f t="array" ref="BP77">AnualidadPensionado(BP$1,$E77,$B77, $D77, Hombres!$A$1:$DW$117, Mujeres!$A$1:$DW$117)</f>
        <v>0</v>
      </c>
      <c r="BQ77" s="58" cm="1">
        <f t="array" ref="BQ77">AnualidadPensionado(BQ$1,$E77,$B77, $D77, Hombres!$A$1:$DW$117, Mujeres!$A$1:$DW$117)</f>
        <v>0</v>
      </c>
      <c r="BR77" s="58" cm="1">
        <f t="array" ref="BR77">AnualidadPensionado(BR$1,$E77,$B77, $D77, Hombres!$A$1:$DW$117, Mujeres!$A$1:$DW$117)</f>
        <v>0</v>
      </c>
      <c r="BS77" s="58" cm="1">
        <f t="array" ref="BS77">AnualidadPensionado(BS$1,$E77,$B77, $D77, Hombres!$A$1:$DW$117, Mujeres!$A$1:$DW$117)</f>
        <v>0</v>
      </c>
      <c r="BT77" s="58" cm="1">
        <f t="array" ref="BT77">AnualidadPensionado(BT$1,$E77,$B77, $D77, Hombres!$A$1:$DW$117, Mujeres!$A$1:$DW$117)</f>
        <v>0</v>
      </c>
      <c r="BU77" s="58" cm="1">
        <f t="array" ref="BU77">AnualidadPensionado(BU$1,$E77,$B77, $D77, Hombres!$A$1:$DW$117, Mujeres!$A$1:$DW$117)</f>
        <v>0</v>
      </c>
      <c r="BV77" s="58" cm="1">
        <f t="array" ref="BV77">AnualidadPensionado(BV$1,$E77,$B77, $D77, Hombres!$A$1:$DW$117, Mujeres!$A$1:$DW$117)</f>
        <v>0</v>
      </c>
      <c r="BW77" s="58" cm="1">
        <f t="array" ref="BW77">AnualidadPensionado(BW$1,$E77,$B77, $D77, Hombres!$A$1:$DW$117, Mujeres!$A$1:$DW$117)</f>
        <v>0</v>
      </c>
      <c r="BX77" s="58" cm="1">
        <f t="array" ref="BX77">AnualidadPensionado(BX$1,$E77,$B77, $D77, Hombres!$A$1:$DW$117, Mujeres!$A$1:$DW$117)</f>
        <v>0</v>
      </c>
      <c r="BY77" s="58" cm="1">
        <f t="array" ref="BY77">AnualidadPensionado(BY$1,$E77,$B77, $D77, Hombres!$A$1:$DW$117, Mujeres!$A$1:$DW$117)</f>
        <v>0</v>
      </c>
      <c r="BZ77" s="58" cm="1">
        <f t="array" ref="BZ77">AnualidadPensionado(BZ$1,$E77,$B77, $D77, Hombres!$A$1:$DW$117, Mujeres!$A$1:$DW$117)</f>
        <v>0</v>
      </c>
      <c r="CA77" s="58" cm="1">
        <f t="array" ref="CA77">AnualidadPensionado(CA$1,$E77,$B77, $D77, Hombres!$A$1:$DW$117, Mujeres!$A$1:$DW$117)</f>
        <v>0</v>
      </c>
      <c r="CB77" s="58" cm="1">
        <f t="array" ref="CB77">AnualidadPensionado(CB$1,$E77,$B77, $D77, Hombres!$A$1:$DW$117, Mujeres!$A$1:$DW$117)</f>
        <v>0</v>
      </c>
      <c r="CC77" s="58" cm="1">
        <f t="array" ref="CC77">AnualidadPensionado(CC$1,$E77,$B77, $D77, Hombres!$A$1:$DW$117, Mujeres!$A$1:$DW$117)</f>
        <v>0</v>
      </c>
      <c r="CD77" s="58" cm="1">
        <f t="array" ref="CD77">AnualidadPensionado(CD$1,$E77,$B77, $D77, Hombres!$A$1:$DW$117, Mujeres!$A$1:$DW$117)</f>
        <v>0</v>
      </c>
      <c r="CE77" s="58" cm="1">
        <f t="array" ref="CE77">AnualidadPensionado(CE$1,$E77,$B77, $D77, Hombres!$A$1:$DW$117, Mujeres!$A$1:$DW$117)</f>
        <v>0</v>
      </c>
      <c r="CF77" s="58" cm="1">
        <f t="array" ref="CF77">AnualidadPensionado(CF$1,$E77,$B77, $D77, Hombres!$A$1:$DW$117, Mujeres!$A$1:$DW$117)</f>
        <v>0</v>
      </c>
      <c r="CG77" s="58" cm="1">
        <f t="array" ref="CG77">AnualidadPensionado(CG$1,$E77,$B77, $D77, Hombres!$A$1:$DW$117, Mujeres!$A$1:$DW$117)</f>
        <v>0</v>
      </c>
      <c r="CH77" s="58" cm="1">
        <f t="array" ref="CH77">AnualidadPensionado(CH$1,$E77,$B77, $D77, Hombres!$A$1:$DW$117, Mujeres!$A$1:$DW$117)</f>
        <v>0</v>
      </c>
      <c r="CI77" s="58" cm="1">
        <f t="array" ref="CI77">AnualidadPensionado(CI$1,$E77,$B77, $D77, Hombres!$A$1:$DW$117, Mujeres!$A$1:$DW$117)</f>
        <v>0</v>
      </c>
      <c r="CJ77" s="58" cm="1">
        <f t="array" ref="CJ77">AnualidadPensionado(CJ$1,$E77,$B77, $D77, Hombres!$A$1:$DW$117, Mujeres!$A$1:$DW$117)</f>
        <v>0</v>
      </c>
      <c r="CK77" s="58" cm="1">
        <f t="array" ref="CK77">AnualidadPensionado(CK$1,$E77,$B77, $D77, Hombres!$A$1:$DW$117, Mujeres!$A$1:$DW$117)</f>
        <v>0</v>
      </c>
      <c r="CL77" s="58" cm="1">
        <f t="array" ref="CL77">AnualidadPensionado(CL$1,$E77,$B77, $D77, Hombres!$A$1:$DW$117, Mujeres!$A$1:$DW$117)</f>
        <v>0</v>
      </c>
      <c r="CM77" s="58" cm="1">
        <f t="array" ref="CM77">AnualidadPensionado(CM$1,$E77,$B77, $D77, Hombres!$A$1:$DW$117, Mujeres!$A$1:$DW$117)</f>
        <v>0</v>
      </c>
      <c r="CN77" s="58" cm="1">
        <f t="array" ref="CN77">AnualidadPensionado(CN$1,$E77,$B77, $D77, Hombres!$A$1:$DW$117, Mujeres!$A$1:$DW$117)</f>
        <v>0</v>
      </c>
      <c r="CO77" s="58" cm="1">
        <f t="array" ref="CO77">AnualidadPensionado(CO$1,$E77,$B77, $D77, Hombres!$A$1:$DW$117, Mujeres!$A$1:$DW$117)</f>
        <v>0</v>
      </c>
      <c r="CP77" s="58" cm="1">
        <f t="array" ref="CP77">AnualidadPensionado(CP$1,$E77,$B77, $D77, Hombres!$A$1:$DW$117, Mujeres!$A$1:$DW$117)</f>
        <v>0</v>
      </c>
      <c r="CQ77" s="58" cm="1">
        <f t="array" ref="CQ77">AnualidadPensionado(CQ$1,$E77,$B77, $D77, Hombres!$A$1:$DW$117, Mujeres!$A$1:$DW$117)</f>
        <v>0</v>
      </c>
      <c r="CR77" s="58" cm="1">
        <f t="array" ref="CR77">AnualidadPensionado(CR$1,$E77,$B77, $D77, Hombres!$A$1:$DW$117, Mujeres!$A$1:$DW$117)</f>
        <v>0</v>
      </c>
      <c r="CS77" s="58" cm="1">
        <f t="array" ref="CS77">AnualidadPensionado(CS$1,$E77,$B77, $D77, Hombres!$A$1:$DW$117, Mujeres!$A$1:$DW$117)</f>
        <v>0</v>
      </c>
      <c r="CT77" s="58" cm="1">
        <f t="array" ref="CT77">AnualidadPensionado(CT$1,$E77,$B77, $D77, Hombres!$A$1:$DW$117, Mujeres!$A$1:$DW$117)</f>
        <v>0</v>
      </c>
      <c r="CU77" s="58" cm="1">
        <f t="array" ref="CU77">AnualidadPensionado(CU$1,$E77,$B77, $D77, Hombres!$A$1:$DW$117, Mujeres!$A$1:$DW$117)</f>
        <v>0</v>
      </c>
      <c r="CV77" s="58" cm="1">
        <f t="array" ref="CV77">AnualidadPensionado(CV$1,$E77,$B77, $D77, Hombres!$A$1:$DW$117, Mujeres!$A$1:$DW$117)</f>
        <v>0</v>
      </c>
      <c r="CW77" s="58" cm="1">
        <f t="array" ref="CW77">AnualidadPensionado(CW$1,$E77,$B77, $D77, Hombres!$A$1:$DW$117, Mujeres!$A$1:$DW$117)</f>
        <v>0</v>
      </c>
      <c r="CX77" s="58" cm="1">
        <f t="array" ref="CX77">AnualidadPensionado(CX$1,$E77,$B77, $D77, Hombres!$A$1:$DW$117, Mujeres!$A$1:$DW$117)</f>
        <v>0</v>
      </c>
      <c r="CY77" s="58" cm="1">
        <f t="array" ref="CY77">AnualidadPensionado(CY$1,$E77,$B77, $D77, Hombres!$A$1:$DW$117, Mujeres!$A$1:$DW$117)</f>
        <v>0</v>
      </c>
    </row>
    <row r="78" spans="1:103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9"/>
      <c r="H78" s="58" cm="1">
        <f t="array" ref="H78">AnualidadPensionado(H$1,$E78,$B78, $D78, Hombres!$A$1:$DW$117, Mujeres!$A$1:$DW$117)</f>
        <v>2287405.25</v>
      </c>
      <c r="I78" s="58" cm="1">
        <f t="array" ref="I78">AnualidadPensionado(I$1,$E78,$B78, $D78, Hombres!$A$1:$DW$117, Mujeres!$A$1:$DW$117)</f>
        <v>2275626.7942053587</v>
      </c>
      <c r="J78" s="58" cm="1">
        <f t="array" ref="J78">AnualidadPensionado(J$1,$E78,$B78, $D78, Hombres!$A$1:$DW$117, Mujeres!$A$1:$DW$117)</f>
        <v>2255766.7642724523</v>
      </c>
      <c r="K78" s="58" cm="1">
        <f t="array" ref="K78">AnualidadPensionado(K$1,$E78,$B78, $D78, Hombres!$A$1:$DW$117, Mujeres!$A$1:$DW$117)</f>
        <v>2227066.2737848647</v>
      </c>
      <c r="L78" s="58" cm="1">
        <f t="array" ref="L78">AnualidadPensionado(L$1,$E78,$B78, $D78, Hombres!$A$1:$DW$117, Mujeres!$A$1:$DW$117)</f>
        <v>2188784.4588127802</v>
      </c>
      <c r="M78" s="58" cm="1">
        <f t="array" ref="M78">AnualidadPensionado(M$1,$E78,$B78, $D78, Hombres!$A$1:$DW$117, Mujeres!$A$1:$DW$117)</f>
        <v>2140359.3974648034</v>
      </c>
      <c r="N78" s="58" cm="1">
        <f t="array" ref="N78">AnualidadPensionado(N$1,$E78,$B78, $D78, Hombres!$A$1:$DW$117, Mujeres!$A$1:$DW$117)</f>
        <v>2081386.0728460967</v>
      </c>
      <c r="O78" s="58" cm="1">
        <f t="array" ref="O78">AnualidadPensionado(O$1,$E78,$B78, $D78, Hombres!$A$1:$DW$117, Mujeres!$A$1:$DW$117)</f>
        <v>2011509.5402491093</v>
      </c>
      <c r="P78" s="58" cm="1">
        <f t="array" ref="P78">AnualidadPensionado(P$1,$E78,$B78, $D78, Hombres!$A$1:$DW$117, Mujeres!$A$1:$DW$117)</f>
        <v>1930458.1932282962</v>
      </c>
      <c r="Q78" s="58" cm="1">
        <f t="array" ref="Q78">AnualidadPensionado(Q$1,$E78,$B78, $D78, Hombres!$A$1:$DW$117, Mujeres!$A$1:$DW$117)</f>
        <v>1838194.1832144537</v>
      </c>
      <c r="R78" s="58" cm="1">
        <f t="array" ref="R78">AnualidadPensionado(R$1,$E78,$B78, $D78, Hombres!$A$1:$DW$117, Mujeres!$A$1:$DW$117)</f>
        <v>1735105.2534868799</v>
      </c>
      <c r="S78" s="58" cm="1">
        <f t="array" ref="S78">AnualidadPensionado(S$1,$E78,$B78, $D78, Hombres!$A$1:$DW$117, Mujeres!$A$1:$DW$117)</f>
        <v>1621966.5338265901</v>
      </c>
      <c r="T78" s="58" cm="1">
        <f t="array" ref="T78">AnualidadPensionado(T$1,$E78,$B78, $D78, Hombres!$A$1:$DW$117, Mujeres!$A$1:$DW$117)</f>
        <v>1499824.116921464</v>
      </c>
      <c r="U78" s="58" cm="1">
        <f t="array" ref="U78">AnualidadPensionado(U$1,$E78,$B78, $D78, Hombres!$A$1:$DW$117, Mujeres!$A$1:$DW$117)</f>
        <v>1370014.7100584682</v>
      </c>
      <c r="V78" s="58" cm="1">
        <f t="array" ref="V78">AnualidadPensionado(V$1,$E78,$B78, $D78, Hombres!$A$1:$DW$117, Mujeres!$A$1:$DW$117)</f>
        <v>1234289.4406353938</v>
      </c>
      <c r="W78" s="58" cm="1">
        <f t="array" ref="W78">AnualidadPensionado(W$1,$E78,$B78, $D78, Hombres!$A$1:$DW$117, Mujeres!$A$1:$DW$117)</f>
        <v>1094930.2349465806</v>
      </c>
      <c r="X78" s="58" cm="1">
        <f t="array" ref="X78">AnualidadPensionado(X$1,$E78,$B78, $D78, Hombres!$A$1:$DW$117, Mujeres!$A$1:$DW$117)</f>
        <v>954629.46163197572</v>
      </c>
      <c r="Y78" s="58" cm="1">
        <f t="array" ref="Y78">AnualidadPensionado(Y$1,$E78,$B78, $D78, Hombres!$A$1:$DW$117, Mujeres!$A$1:$DW$117)</f>
        <v>816260.41365466733</v>
      </c>
      <c r="Z78" s="58" cm="1">
        <f t="array" ref="Z78">AnualidadPensionado(Z$1,$E78,$B78, $D78, Hombres!$A$1:$DW$117, Mujeres!$A$1:$DW$117)</f>
        <v>682754.81942230265</v>
      </c>
      <c r="AA78" s="58" cm="1">
        <f t="array" ref="AA78">AnualidadPensionado(AA$1,$E78,$B78, $D78, Hombres!$A$1:$DW$117, Mujeres!$A$1:$DW$117)</f>
        <v>557030.45710853965</v>
      </c>
      <c r="AB78" s="58" cm="1">
        <f t="array" ref="AB78">AnualidadPensionado(AB$1,$E78,$B78, $D78, Hombres!$A$1:$DW$117, Mujeres!$A$1:$DW$117)</f>
        <v>441854.00755756267</v>
      </c>
      <c r="AC78" s="58" cm="1">
        <f t="array" ref="AC78">AnualidadPensionado(AC$1,$E78,$B78, $D78, Hombres!$A$1:$DW$117, Mujeres!$A$1:$DW$117)</f>
        <v>339551.05828795768</v>
      </c>
      <c r="AD78" s="58" cm="1">
        <f t="array" ref="AD78">AnualidadPensionado(AD$1,$E78,$B78, $D78, Hombres!$A$1:$DW$117, Mujeres!$A$1:$DW$117)</f>
        <v>251728.49178134184</v>
      </c>
      <c r="AE78" s="58" cm="1">
        <f t="array" ref="AE78">AnualidadPensionado(AE$1,$E78,$B78, $D78, Hombres!$A$1:$DW$117, Mujeres!$A$1:$DW$117)</f>
        <v>179145.71066480171</v>
      </c>
      <c r="AF78" s="58" cm="1">
        <f t="array" ref="AF78">AnualidadPensionado(AF$1,$E78,$B78, $D78, Hombres!$A$1:$DW$117, Mujeres!$A$1:$DW$117)</f>
        <v>121682.81982930792</v>
      </c>
      <c r="AG78" s="58" cm="1">
        <f t="array" ref="AG78">AnualidadPensionado(AG$1,$E78,$B78, $D78, Hombres!$A$1:$DW$117, Mujeres!$A$1:$DW$117)</f>
        <v>78370.012856652364</v>
      </c>
      <c r="AH78" s="58" cm="1">
        <f t="array" ref="AH78">AnualidadPensionado(AH$1,$E78,$B78, $D78, Hombres!$A$1:$DW$117, Mujeres!$A$1:$DW$117)</f>
        <v>47494.850051761525</v>
      </c>
      <c r="AI78" s="58" cm="1">
        <f t="array" ref="AI78">AnualidadPensionado(AI$1,$E78,$B78, $D78, Hombres!$A$1:$DW$117, Mujeres!$A$1:$DW$117)</f>
        <v>26836.679672688741</v>
      </c>
      <c r="AJ78" s="58" cm="1">
        <f t="array" ref="AJ78">AnualidadPensionado(AJ$1,$E78,$B78, $D78, Hombres!$A$1:$DW$117, Mujeres!$A$1:$DW$117)</f>
        <v>13981.386499013737</v>
      </c>
      <c r="AK78" s="58" cm="1">
        <f t="array" ref="AK78">AnualidadPensionado(AK$1,$E78,$B78, $D78, Hombres!$A$1:$DW$117, Mujeres!$A$1:$DW$117)</f>
        <v>6625.178729109115</v>
      </c>
      <c r="AL78" s="58" cm="1">
        <f t="array" ref="AL78">AnualidadPensionado(AL$1,$E78,$B78, $D78, Hombres!$A$1:$DW$117, Mujeres!$A$1:$DW$117)</f>
        <v>2807.6421719674308</v>
      </c>
      <c r="AM78" s="58" cm="1">
        <f t="array" ref="AM78">AnualidadPensionado(AM$1,$E78,$B78, $D78, Hombres!$A$1:$DW$117, Mujeres!$A$1:$DW$117)</f>
        <v>1041.2530133946252</v>
      </c>
      <c r="AN78" s="58" cm="1">
        <f t="array" ref="AN78">AnualidadPensionado(AN$1,$E78,$B78, $D78, Hombres!$A$1:$DW$117, Mujeres!$A$1:$DW$117)</f>
        <v>328.22491713680949</v>
      </c>
      <c r="AO78" s="58" cm="1">
        <f t="array" ref="AO78">AnualidadPensionado(AO$1,$E78,$B78, $D78, Hombres!$A$1:$DW$117, Mujeres!$A$1:$DW$117)</f>
        <v>84.382552268202232</v>
      </c>
      <c r="AP78" s="58" cm="1">
        <f t="array" ref="AP78">AnualidadPensionado(AP$1,$E78,$B78, $D78, Hombres!$A$1:$DW$117, Mujeres!$A$1:$DW$117)</f>
        <v>16.606385364849682</v>
      </c>
      <c r="AQ78" s="58" cm="1">
        <f t="array" ref="AQ78">AnualidadPensionado(AQ$1,$E78,$B78, $D78, Hombres!$A$1:$DW$117, Mujeres!$A$1:$DW$117)</f>
        <v>2.2369194657785672</v>
      </c>
      <c r="AR78" s="58" cm="1">
        <f t="array" ref="AR78">AnualidadPensionado(AR$1,$E78,$B78, $D78, Hombres!$A$1:$DW$117, Mujeres!$A$1:$DW$117)</f>
        <v>0</v>
      </c>
      <c r="AS78" s="58" cm="1">
        <f t="array" ref="AS78">AnualidadPensionado(AS$1,$E78,$B78, $D78, Hombres!$A$1:$DW$117, Mujeres!$A$1:$DW$117)</f>
        <v>0</v>
      </c>
      <c r="AT78" s="58" cm="1">
        <f t="array" ref="AT78">AnualidadPensionado(AT$1,$E78,$B78, $D78, Hombres!$A$1:$DW$117, Mujeres!$A$1:$DW$117)</f>
        <v>0</v>
      </c>
      <c r="AU78" s="58" cm="1">
        <f t="array" ref="AU78">AnualidadPensionado(AU$1,$E78,$B78, $D78, Hombres!$A$1:$DW$117, Mujeres!$A$1:$DW$117)</f>
        <v>0</v>
      </c>
      <c r="AV78" s="58" cm="1">
        <f t="array" ref="AV78">AnualidadPensionado(AV$1,$E78,$B78, $D78, Hombres!$A$1:$DW$117, Mujeres!$A$1:$DW$117)</f>
        <v>0</v>
      </c>
      <c r="AW78" s="58" cm="1">
        <f t="array" ref="AW78">AnualidadPensionado(AW$1,$E78,$B78, $D78, Hombres!$A$1:$DW$117, Mujeres!$A$1:$DW$117)</f>
        <v>0</v>
      </c>
      <c r="AX78" s="58" cm="1">
        <f t="array" ref="AX78">AnualidadPensionado(AX$1,$E78,$B78, $D78, Hombres!$A$1:$DW$117, Mujeres!$A$1:$DW$117)</f>
        <v>0</v>
      </c>
      <c r="AY78" s="58" cm="1">
        <f t="array" ref="AY78">AnualidadPensionado(AY$1,$E78,$B78, $D78, Hombres!$A$1:$DW$117, Mujeres!$A$1:$DW$117)</f>
        <v>0</v>
      </c>
      <c r="AZ78" s="58" cm="1">
        <f t="array" ref="AZ78">AnualidadPensionado(AZ$1,$E78,$B78, $D78, Hombres!$A$1:$DW$117, Mujeres!$A$1:$DW$117)</f>
        <v>0</v>
      </c>
      <c r="BA78" s="58" cm="1">
        <f t="array" ref="BA78">AnualidadPensionado(BA$1,$E78,$B78, $D78, Hombres!$A$1:$DW$117, Mujeres!$A$1:$DW$117)</f>
        <v>0</v>
      </c>
      <c r="BB78" s="58" cm="1">
        <f t="array" ref="BB78">AnualidadPensionado(BB$1,$E78,$B78, $D78, Hombres!$A$1:$DW$117, Mujeres!$A$1:$DW$117)</f>
        <v>0</v>
      </c>
      <c r="BC78" s="58" cm="1">
        <f t="array" ref="BC78">AnualidadPensionado(BC$1,$E78,$B78, $D78, Hombres!$A$1:$DW$117, Mujeres!$A$1:$DW$117)</f>
        <v>0</v>
      </c>
      <c r="BD78" s="58" cm="1">
        <f t="array" ref="BD78">AnualidadPensionado(BD$1,$E78,$B78, $D78, Hombres!$A$1:$DW$117, Mujeres!$A$1:$DW$117)</f>
        <v>0</v>
      </c>
      <c r="BE78" s="58" cm="1">
        <f t="array" ref="BE78">AnualidadPensionado(BE$1,$E78,$B78, $D78, Hombres!$A$1:$DW$117, Mujeres!$A$1:$DW$117)</f>
        <v>0</v>
      </c>
      <c r="BF78" s="58" cm="1">
        <f t="array" ref="BF78">AnualidadPensionado(BF$1,$E78,$B78, $D78, Hombres!$A$1:$DW$117, Mujeres!$A$1:$DW$117)</f>
        <v>0</v>
      </c>
      <c r="BG78" s="58" cm="1">
        <f t="array" ref="BG78">AnualidadPensionado(BG$1,$E78,$B78, $D78, Hombres!$A$1:$DW$117, Mujeres!$A$1:$DW$117)</f>
        <v>0</v>
      </c>
      <c r="BH78" s="58" cm="1">
        <f t="array" ref="BH78">AnualidadPensionado(BH$1,$E78,$B78, $D78, Hombres!$A$1:$DW$117, Mujeres!$A$1:$DW$117)</f>
        <v>0</v>
      </c>
      <c r="BI78" s="58" cm="1">
        <f t="array" ref="BI78">AnualidadPensionado(BI$1,$E78,$B78, $D78, Hombres!$A$1:$DW$117, Mujeres!$A$1:$DW$117)</f>
        <v>0</v>
      </c>
      <c r="BJ78" s="58" cm="1">
        <f t="array" ref="BJ78">AnualidadPensionado(BJ$1,$E78,$B78, $D78, Hombres!$A$1:$DW$117, Mujeres!$A$1:$DW$117)</f>
        <v>0</v>
      </c>
      <c r="BK78" s="58" cm="1">
        <f t="array" ref="BK78">AnualidadPensionado(BK$1,$E78,$B78, $D78, Hombres!$A$1:$DW$117, Mujeres!$A$1:$DW$117)</f>
        <v>0</v>
      </c>
      <c r="BL78" s="58" cm="1">
        <f t="array" ref="BL78">AnualidadPensionado(BL$1,$E78,$B78, $D78, Hombres!$A$1:$DW$117, Mujeres!$A$1:$DW$117)</f>
        <v>0</v>
      </c>
      <c r="BM78" s="58" cm="1">
        <f t="array" ref="BM78">AnualidadPensionado(BM$1,$E78,$B78, $D78, Hombres!$A$1:$DW$117, Mujeres!$A$1:$DW$117)</f>
        <v>0</v>
      </c>
      <c r="BN78" s="58" cm="1">
        <f t="array" ref="BN78">AnualidadPensionado(BN$1,$E78,$B78, $D78, Hombres!$A$1:$DW$117, Mujeres!$A$1:$DW$117)</f>
        <v>0</v>
      </c>
      <c r="BO78" s="58" cm="1">
        <f t="array" ref="BO78">AnualidadPensionado(BO$1,$E78,$B78, $D78, Hombres!$A$1:$DW$117, Mujeres!$A$1:$DW$117)</f>
        <v>0</v>
      </c>
      <c r="BP78" s="58" cm="1">
        <f t="array" ref="BP78">AnualidadPensionado(BP$1,$E78,$B78, $D78, Hombres!$A$1:$DW$117, Mujeres!$A$1:$DW$117)</f>
        <v>0</v>
      </c>
      <c r="BQ78" s="58" cm="1">
        <f t="array" ref="BQ78">AnualidadPensionado(BQ$1,$E78,$B78, $D78, Hombres!$A$1:$DW$117, Mujeres!$A$1:$DW$117)</f>
        <v>0</v>
      </c>
      <c r="BR78" s="58" cm="1">
        <f t="array" ref="BR78">AnualidadPensionado(BR$1,$E78,$B78, $D78, Hombres!$A$1:$DW$117, Mujeres!$A$1:$DW$117)</f>
        <v>0</v>
      </c>
      <c r="BS78" s="58" cm="1">
        <f t="array" ref="BS78">AnualidadPensionado(BS$1,$E78,$B78, $D78, Hombres!$A$1:$DW$117, Mujeres!$A$1:$DW$117)</f>
        <v>0</v>
      </c>
      <c r="BT78" s="58" cm="1">
        <f t="array" ref="BT78">AnualidadPensionado(BT$1,$E78,$B78, $D78, Hombres!$A$1:$DW$117, Mujeres!$A$1:$DW$117)</f>
        <v>0</v>
      </c>
      <c r="BU78" s="58" cm="1">
        <f t="array" ref="BU78">AnualidadPensionado(BU$1,$E78,$B78, $D78, Hombres!$A$1:$DW$117, Mujeres!$A$1:$DW$117)</f>
        <v>0</v>
      </c>
      <c r="BV78" s="58" cm="1">
        <f t="array" ref="BV78">AnualidadPensionado(BV$1,$E78,$B78, $D78, Hombres!$A$1:$DW$117, Mujeres!$A$1:$DW$117)</f>
        <v>0</v>
      </c>
      <c r="BW78" s="58" cm="1">
        <f t="array" ref="BW78">AnualidadPensionado(BW$1,$E78,$B78, $D78, Hombres!$A$1:$DW$117, Mujeres!$A$1:$DW$117)</f>
        <v>0</v>
      </c>
      <c r="BX78" s="58" cm="1">
        <f t="array" ref="BX78">AnualidadPensionado(BX$1,$E78,$B78, $D78, Hombres!$A$1:$DW$117, Mujeres!$A$1:$DW$117)</f>
        <v>0</v>
      </c>
      <c r="BY78" s="58" cm="1">
        <f t="array" ref="BY78">AnualidadPensionado(BY$1,$E78,$B78, $D78, Hombres!$A$1:$DW$117, Mujeres!$A$1:$DW$117)</f>
        <v>0</v>
      </c>
      <c r="BZ78" s="58" cm="1">
        <f t="array" ref="BZ78">AnualidadPensionado(BZ$1,$E78,$B78, $D78, Hombres!$A$1:$DW$117, Mujeres!$A$1:$DW$117)</f>
        <v>0</v>
      </c>
      <c r="CA78" s="58" cm="1">
        <f t="array" ref="CA78">AnualidadPensionado(CA$1,$E78,$B78, $D78, Hombres!$A$1:$DW$117, Mujeres!$A$1:$DW$117)</f>
        <v>0</v>
      </c>
      <c r="CB78" s="58" cm="1">
        <f t="array" ref="CB78">AnualidadPensionado(CB$1,$E78,$B78, $D78, Hombres!$A$1:$DW$117, Mujeres!$A$1:$DW$117)</f>
        <v>0</v>
      </c>
      <c r="CC78" s="58" cm="1">
        <f t="array" ref="CC78">AnualidadPensionado(CC$1,$E78,$B78, $D78, Hombres!$A$1:$DW$117, Mujeres!$A$1:$DW$117)</f>
        <v>0</v>
      </c>
      <c r="CD78" s="58" cm="1">
        <f t="array" ref="CD78">AnualidadPensionado(CD$1,$E78,$B78, $D78, Hombres!$A$1:$DW$117, Mujeres!$A$1:$DW$117)</f>
        <v>0</v>
      </c>
      <c r="CE78" s="58" cm="1">
        <f t="array" ref="CE78">AnualidadPensionado(CE$1,$E78,$B78, $D78, Hombres!$A$1:$DW$117, Mujeres!$A$1:$DW$117)</f>
        <v>0</v>
      </c>
      <c r="CF78" s="58" cm="1">
        <f t="array" ref="CF78">AnualidadPensionado(CF$1,$E78,$B78, $D78, Hombres!$A$1:$DW$117, Mujeres!$A$1:$DW$117)</f>
        <v>0</v>
      </c>
      <c r="CG78" s="58" cm="1">
        <f t="array" ref="CG78">AnualidadPensionado(CG$1,$E78,$B78, $D78, Hombres!$A$1:$DW$117, Mujeres!$A$1:$DW$117)</f>
        <v>0</v>
      </c>
      <c r="CH78" s="58" cm="1">
        <f t="array" ref="CH78">AnualidadPensionado(CH$1,$E78,$B78, $D78, Hombres!$A$1:$DW$117, Mujeres!$A$1:$DW$117)</f>
        <v>0</v>
      </c>
      <c r="CI78" s="58" cm="1">
        <f t="array" ref="CI78">AnualidadPensionado(CI$1,$E78,$B78, $D78, Hombres!$A$1:$DW$117, Mujeres!$A$1:$DW$117)</f>
        <v>0</v>
      </c>
      <c r="CJ78" s="58" cm="1">
        <f t="array" ref="CJ78">AnualidadPensionado(CJ$1,$E78,$B78, $D78, Hombres!$A$1:$DW$117, Mujeres!$A$1:$DW$117)</f>
        <v>0</v>
      </c>
      <c r="CK78" s="58" cm="1">
        <f t="array" ref="CK78">AnualidadPensionado(CK$1,$E78,$B78, $D78, Hombres!$A$1:$DW$117, Mujeres!$A$1:$DW$117)</f>
        <v>0</v>
      </c>
      <c r="CL78" s="58" cm="1">
        <f t="array" ref="CL78">AnualidadPensionado(CL$1,$E78,$B78, $D78, Hombres!$A$1:$DW$117, Mujeres!$A$1:$DW$117)</f>
        <v>0</v>
      </c>
      <c r="CM78" s="58" cm="1">
        <f t="array" ref="CM78">AnualidadPensionado(CM$1,$E78,$B78, $D78, Hombres!$A$1:$DW$117, Mujeres!$A$1:$DW$117)</f>
        <v>0</v>
      </c>
      <c r="CN78" s="58" cm="1">
        <f t="array" ref="CN78">AnualidadPensionado(CN$1,$E78,$B78, $D78, Hombres!$A$1:$DW$117, Mujeres!$A$1:$DW$117)</f>
        <v>0</v>
      </c>
      <c r="CO78" s="58" cm="1">
        <f t="array" ref="CO78">AnualidadPensionado(CO$1,$E78,$B78, $D78, Hombres!$A$1:$DW$117, Mujeres!$A$1:$DW$117)</f>
        <v>0</v>
      </c>
      <c r="CP78" s="58" cm="1">
        <f t="array" ref="CP78">AnualidadPensionado(CP$1,$E78,$B78, $D78, Hombres!$A$1:$DW$117, Mujeres!$A$1:$DW$117)</f>
        <v>0</v>
      </c>
      <c r="CQ78" s="58" cm="1">
        <f t="array" ref="CQ78">AnualidadPensionado(CQ$1,$E78,$B78, $D78, Hombres!$A$1:$DW$117, Mujeres!$A$1:$DW$117)</f>
        <v>0</v>
      </c>
      <c r="CR78" s="58" cm="1">
        <f t="array" ref="CR78">AnualidadPensionado(CR$1,$E78,$B78, $D78, Hombres!$A$1:$DW$117, Mujeres!$A$1:$DW$117)</f>
        <v>0</v>
      </c>
      <c r="CS78" s="58" cm="1">
        <f t="array" ref="CS78">AnualidadPensionado(CS$1,$E78,$B78, $D78, Hombres!$A$1:$DW$117, Mujeres!$A$1:$DW$117)</f>
        <v>0</v>
      </c>
      <c r="CT78" s="58" cm="1">
        <f t="array" ref="CT78">AnualidadPensionado(CT$1,$E78,$B78, $D78, Hombres!$A$1:$DW$117, Mujeres!$A$1:$DW$117)</f>
        <v>0</v>
      </c>
      <c r="CU78" s="58" cm="1">
        <f t="array" ref="CU78">AnualidadPensionado(CU$1,$E78,$B78, $D78, Hombres!$A$1:$DW$117, Mujeres!$A$1:$DW$117)</f>
        <v>0</v>
      </c>
      <c r="CV78" s="58" cm="1">
        <f t="array" ref="CV78">AnualidadPensionado(CV$1,$E78,$B78, $D78, Hombres!$A$1:$DW$117, Mujeres!$A$1:$DW$117)</f>
        <v>0</v>
      </c>
      <c r="CW78" s="58" cm="1">
        <f t="array" ref="CW78">AnualidadPensionado(CW$1,$E78,$B78, $D78, Hombres!$A$1:$DW$117, Mujeres!$A$1:$DW$117)</f>
        <v>0</v>
      </c>
      <c r="CX78" s="58" cm="1">
        <f t="array" ref="CX78">AnualidadPensionado(CX$1,$E78,$B78, $D78, Hombres!$A$1:$DW$117, Mujeres!$A$1:$DW$117)</f>
        <v>0</v>
      </c>
      <c r="CY78" s="58" cm="1">
        <f t="array" ref="CY78">AnualidadPensionado(CY$1,$E78,$B78, $D78, Hombres!$A$1:$DW$117, Mujeres!$A$1:$DW$117)</f>
        <v>0</v>
      </c>
    </row>
    <row r="79" spans="1:103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9"/>
      <c r="H79" s="58" cm="1">
        <f t="array" ref="H79">AnualidadPensionado(H$1,$E79,$B79, $D79, Hombres!$A$1:$DW$117, Mujeres!$A$1:$DW$117)</f>
        <v>4197856</v>
      </c>
      <c r="I79" s="58" cm="1">
        <f t="array" ref="I79">AnualidadPensionado(I$1,$E79,$B79, $D79, Hombres!$A$1:$DW$117, Mujeres!$A$1:$DW$117)</f>
        <v>4247170.6323970556</v>
      </c>
      <c r="J79" s="58" cm="1">
        <f t="array" ref="J79">AnualidadPensionado(J$1,$E79,$B79, $D79, Hombres!$A$1:$DW$117, Mujeres!$A$1:$DW$117)</f>
        <v>4290331.2297976017</v>
      </c>
      <c r="K79" s="58" cm="1">
        <f t="array" ref="K79">AnualidadPensionado(K$1,$E79,$B79, $D79, Hombres!$A$1:$DW$117, Mujeres!$A$1:$DW$117)</f>
        <v>4325591.7031395035</v>
      </c>
      <c r="L79" s="58" cm="1">
        <f t="array" ref="L79">AnualidadPensionado(L$1,$E79,$B79, $D79, Hombres!$A$1:$DW$117, Mujeres!$A$1:$DW$117)</f>
        <v>4351244.8323633745</v>
      </c>
      <c r="M79" s="58" cm="1">
        <f t="array" ref="M79">AnualidadPensionado(M$1,$E79,$B79, $D79, Hombres!$A$1:$DW$117, Mujeres!$A$1:$DW$117)</f>
        <v>4366032.9817531342</v>
      </c>
      <c r="N79" s="58" cm="1">
        <f t="array" ref="N79">AnualidadPensionado(N$1,$E79,$B79, $D79, Hombres!$A$1:$DW$117, Mujeres!$A$1:$DW$117)</f>
        <v>4369504.7376633668</v>
      </c>
      <c r="O79" s="58" cm="1">
        <f t="array" ref="O79">AnualidadPensionado(O$1,$E79,$B79, $D79, Hombres!$A$1:$DW$117, Mujeres!$A$1:$DW$117)</f>
        <v>4361628.7665467951</v>
      </c>
      <c r="P79" s="58" cm="1">
        <f t="array" ref="P79">AnualidadPensionado(P$1,$E79,$B79, $D79, Hombres!$A$1:$DW$117, Mujeres!$A$1:$DW$117)</f>
        <v>4342271.1907516597</v>
      </c>
      <c r="Q79" s="58" cm="1">
        <f t="array" ref="Q79">AnualidadPensionado(Q$1,$E79,$B79, $D79, Hombres!$A$1:$DW$117, Mujeres!$A$1:$DW$117)</f>
        <v>4311024.3027929766</v>
      </c>
      <c r="R79" s="58" cm="1">
        <f t="array" ref="R79">AnualidadPensionado(R$1,$E79,$B79, $D79, Hombres!$A$1:$DW$117, Mujeres!$A$1:$DW$117)</f>
        <v>4267153.2113968711</v>
      </c>
      <c r="S79" s="58" cm="1">
        <f t="array" ref="S79">AnualidadPensionado(S$1,$E79,$B79, $D79, Hombres!$A$1:$DW$117, Mujeres!$A$1:$DW$117)</f>
        <v>4202916.5750765717</v>
      </c>
      <c r="T79" s="58" cm="1">
        <f t="array" ref="T79">AnualidadPensionado(T$1,$E79,$B79, $D79, Hombres!$A$1:$DW$117, Mujeres!$A$1:$DW$117)</f>
        <v>4122922.2663660599</v>
      </c>
      <c r="U79" s="58" cm="1">
        <f t="array" ref="U79">AnualidadPensionado(U$1,$E79,$B79, $D79, Hombres!$A$1:$DW$117, Mujeres!$A$1:$DW$117)</f>
        <v>4026475.8672238155</v>
      </c>
      <c r="V79" s="58" cm="1">
        <f t="array" ref="V79">AnualidadPensionado(V$1,$E79,$B79, $D79, Hombres!$A$1:$DW$117, Mujeres!$A$1:$DW$117)</f>
        <v>3912925.7407076242</v>
      </c>
      <c r="W79" s="58" cm="1">
        <f t="array" ref="W79">AnualidadPensionado(W$1,$E79,$B79, $D79, Hombres!$A$1:$DW$117, Mujeres!$A$1:$DW$117)</f>
        <v>3781928.5153778577</v>
      </c>
      <c r="X79" s="58" cm="1">
        <f t="array" ref="X79">AnualidadPensionado(X$1,$E79,$B79, $D79, Hombres!$A$1:$DW$117, Mujeres!$A$1:$DW$117)</f>
        <v>3633583.2959346473</v>
      </c>
      <c r="Y79" s="58" cm="1">
        <f t="array" ref="Y79">AnualidadPensionado(Y$1,$E79,$B79, $D79, Hombres!$A$1:$DW$117, Mujeres!$A$1:$DW$117)</f>
        <v>3468172.4357055565</v>
      </c>
      <c r="Z79" s="58" cm="1">
        <f t="array" ref="Z79">AnualidadPensionado(Z$1,$E79,$B79, $D79, Hombres!$A$1:$DW$117, Mujeres!$A$1:$DW$117)</f>
        <v>3286155.1371094054</v>
      </c>
      <c r="AA79" s="58" cm="1">
        <f t="array" ref="AA79">AnualidadPensionado(AA$1,$E79,$B79, $D79, Hombres!$A$1:$DW$117, Mujeres!$A$1:$DW$117)</f>
        <v>3088393.6374378926</v>
      </c>
      <c r="AB79" s="58" cm="1">
        <f t="array" ref="AB79">AnualidadPensionado(AB$1,$E79,$B79, $D79, Hombres!$A$1:$DW$117, Mujeres!$A$1:$DW$117)</f>
        <v>2876476.5683845887</v>
      </c>
      <c r="AC79" s="58" cm="1">
        <f t="array" ref="AC79">AnualidadPensionado(AC$1,$E79,$B79, $D79, Hombres!$A$1:$DW$117, Mujeres!$A$1:$DW$117)</f>
        <v>2652700.8954055621</v>
      </c>
      <c r="AD79" s="58" cm="1">
        <f t="array" ref="AD79">AnualidadPensionado(AD$1,$E79,$B79, $D79, Hombres!$A$1:$DW$117, Mujeres!$A$1:$DW$117)</f>
        <v>2419756.4120657486</v>
      </c>
      <c r="AE79" s="58" cm="1">
        <f t="array" ref="AE79">AnualidadPensionado(AE$1,$E79,$B79, $D79, Hombres!$A$1:$DW$117, Mujeres!$A$1:$DW$117)</f>
        <v>2180643.7129173782</v>
      </c>
      <c r="AF79" s="58" cm="1">
        <f t="array" ref="AF79">AnualidadPensionado(AF$1,$E79,$B79, $D79, Hombres!$A$1:$DW$117, Mujeres!$A$1:$DW$117)</f>
        <v>1938810.8114383891</v>
      </c>
      <c r="AG79" s="58" cm="1">
        <f t="array" ref="AG79">AnualidadPensionado(AG$1,$E79,$B79, $D79, Hombres!$A$1:$DW$117, Mujeres!$A$1:$DW$117)</f>
        <v>1698264.2001136069</v>
      </c>
      <c r="AH79" s="58" cm="1">
        <f t="array" ref="AH79">AnualidadPensionado(AH$1,$E79,$B79, $D79, Hombres!$A$1:$DW$117, Mujeres!$A$1:$DW$117)</f>
        <v>1463300.0806001497</v>
      </c>
      <c r="AI79" s="58" cm="1">
        <f t="array" ref="AI79">AnualidadPensionado(AI$1,$E79,$B79, $D79, Hombres!$A$1:$DW$117, Mujeres!$A$1:$DW$117)</f>
        <v>1238095.1677013198</v>
      </c>
      <c r="AJ79" s="58" cm="1">
        <f t="array" ref="AJ79">AnualidadPensionado(AJ$1,$E79,$B79, $D79, Hombres!$A$1:$DW$117, Mujeres!$A$1:$DW$117)</f>
        <v>1026519.1694451036</v>
      </c>
      <c r="AK79" s="58" cm="1">
        <f t="array" ref="AK79">AnualidadPensionado(AK$1,$E79,$B79, $D79, Hombres!$A$1:$DW$117, Mujeres!$A$1:$DW$117)</f>
        <v>832070.01512226032</v>
      </c>
      <c r="AL79" s="58" cm="1">
        <f t="array" ref="AL79">AnualidadPensionado(AL$1,$E79,$B79, $D79, Hombres!$A$1:$DW$117, Mujeres!$A$1:$DW$117)</f>
        <v>657739.83859376761</v>
      </c>
      <c r="AM79" s="58" cm="1">
        <f t="array" ref="AM79">AnualidadPensionado(AM$1,$E79,$B79, $D79, Hombres!$A$1:$DW$117, Mujeres!$A$1:$DW$117)</f>
        <v>505675.83005031309</v>
      </c>
      <c r="AN79" s="58" cm="1">
        <f t="array" ref="AN79">AnualidadPensionado(AN$1,$E79,$B79, $D79, Hombres!$A$1:$DW$117, Mujeres!$A$1:$DW$117)</f>
        <v>376916.58608625631</v>
      </c>
      <c r="AO79" s="58" cm="1">
        <f t="array" ref="AO79">AnualidadPensionado(AO$1,$E79,$B79, $D79, Hombres!$A$1:$DW$117, Mujeres!$A$1:$DW$117)</f>
        <v>271372.32261331682</v>
      </c>
      <c r="AP79" s="58" cm="1">
        <f t="array" ref="AP79">AnualidadPensionado(AP$1,$E79,$B79, $D79, Hombres!$A$1:$DW$117, Mujeres!$A$1:$DW$117)</f>
        <v>187930.78473693854</v>
      </c>
      <c r="AQ79" s="58" cm="1">
        <f t="array" ref="AQ79">AnualidadPensionado(AQ$1,$E79,$B79, $D79, Hombres!$A$1:$DW$117, Mujeres!$A$1:$DW$117)</f>
        <v>124601.51314330949</v>
      </c>
      <c r="AR79" s="58" cm="1">
        <f t="array" ref="AR79">AnualidadPensionado(AR$1,$E79,$B79, $D79, Hombres!$A$1:$DW$117, Mujeres!$A$1:$DW$117)</f>
        <v>78682.532053839866</v>
      </c>
      <c r="AS79" s="58" cm="1">
        <f t="array" ref="AS79">AnualidadPensionado(AS$1,$E79,$B79, $D79, Hombres!$A$1:$DW$117, Mujeres!$A$1:$DW$117)</f>
        <v>47032.969321135679</v>
      </c>
      <c r="AT79" s="58" cm="1">
        <f t="array" ref="AT79">AnualidadPensionado(AT$1,$E79,$B79, $D79, Hombres!$A$1:$DW$117, Mujeres!$A$1:$DW$117)</f>
        <v>26419.629684444113</v>
      </c>
      <c r="AU79" s="58" cm="1">
        <f t="array" ref="AU79">AnualidadPensionado(AU$1,$E79,$B79, $D79, Hombres!$A$1:$DW$117, Mujeres!$A$1:$DW$117)</f>
        <v>13826.786774022497</v>
      </c>
      <c r="AV79" s="58" cm="1">
        <f t="array" ref="AV79">AnualidadPensionado(AV$1,$E79,$B79, $D79, Hombres!$A$1:$DW$117, Mujeres!$A$1:$DW$117)</f>
        <v>6674.8767523197248</v>
      </c>
      <c r="AW79" s="58" cm="1">
        <f t="array" ref="AW79">AnualidadPensionado(AW$1,$E79,$B79, $D79, Hombres!$A$1:$DW$117, Mujeres!$A$1:$DW$117)</f>
        <v>2936.9824427935559</v>
      </c>
      <c r="AX79" s="58" cm="1">
        <f t="array" ref="AX79">AnualidadPensionado(AX$1,$E79,$B79, $D79, Hombres!$A$1:$DW$117, Mujeres!$A$1:$DW$117)</f>
        <v>1160.4406869760485</v>
      </c>
      <c r="AY79" s="58" cm="1">
        <f t="array" ref="AY79">AnualidadPensionado(AY$1,$E79,$B79, $D79, Hombres!$A$1:$DW$117, Mujeres!$A$1:$DW$117)</f>
        <v>403.94155623643718</v>
      </c>
      <c r="AZ79" s="58" cm="1">
        <f t="array" ref="AZ79">AnualidadPensionado(AZ$1,$E79,$B79, $D79, Hombres!$A$1:$DW$117, Mujeres!$A$1:$DW$117)</f>
        <v>120.81353169784124</v>
      </c>
      <c r="BA79" s="58" cm="1">
        <f t="array" ref="BA79">AnualidadPensionado(BA$1,$E79,$B79, $D79, Hombres!$A$1:$DW$117, Mujeres!$A$1:$DW$117)</f>
        <v>30.003293365465321</v>
      </c>
      <c r="BB79" s="58" cm="1">
        <f t="array" ref="BB79">AnualidadPensionado(BB$1,$E79,$B79, $D79, Hombres!$A$1:$DW$117, Mujeres!$A$1:$DW$117)</f>
        <v>0</v>
      </c>
      <c r="BC79" s="58" cm="1">
        <f t="array" ref="BC79">AnualidadPensionado(BC$1,$E79,$B79, $D79, Hombres!$A$1:$DW$117, Mujeres!$A$1:$DW$117)</f>
        <v>0</v>
      </c>
      <c r="BD79" s="58" cm="1">
        <f t="array" ref="BD79">AnualidadPensionado(BD$1,$E79,$B79, $D79, Hombres!$A$1:$DW$117, Mujeres!$A$1:$DW$117)</f>
        <v>0</v>
      </c>
      <c r="BE79" s="58" cm="1">
        <f t="array" ref="BE79">AnualidadPensionado(BE$1,$E79,$B79, $D79, Hombres!$A$1:$DW$117, Mujeres!$A$1:$DW$117)</f>
        <v>0</v>
      </c>
      <c r="BF79" s="58" cm="1">
        <f t="array" ref="BF79">AnualidadPensionado(BF$1,$E79,$B79, $D79, Hombres!$A$1:$DW$117, Mujeres!$A$1:$DW$117)</f>
        <v>0</v>
      </c>
      <c r="BG79" s="58" cm="1">
        <f t="array" ref="BG79">AnualidadPensionado(BG$1,$E79,$B79, $D79, Hombres!$A$1:$DW$117, Mujeres!$A$1:$DW$117)</f>
        <v>0</v>
      </c>
      <c r="BH79" s="58" cm="1">
        <f t="array" ref="BH79">AnualidadPensionado(BH$1,$E79,$B79, $D79, Hombres!$A$1:$DW$117, Mujeres!$A$1:$DW$117)</f>
        <v>0</v>
      </c>
      <c r="BI79" s="58" cm="1">
        <f t="array" ref="BI79">AnualidadPensionado(BI$1,$E79,$B79, $D79, Hombres!$A$1:$DW$117, Mujeres!$A$1:$DW$117)</f>
        <v>0</v>
      </c>
      <c r="BJ79" s="58" cm="1">
        <f t="array" ref="BJ79">AnualidadPensionado(BJ$1,$E79,$B79, $D79, Hombres!$A$1:$DW$117, Mujeres!$A$1:$DW$117)</f>
        <v>0</v>
      </c>
      <c r="BK79" s="58" cm="1">
        <f t="array" ref="BK79">AnualidadPensionado(BK$1,$E79,$B79, $D79, Hombres!$A$1:$DW$117, Mujeres!$A$1:$DW$117)</f>
        <v>0</v>
      </c>
      <c r="BL79" s="58" cm="1">
        <f t="array" ref="BL79">AnualidadPensionado(BL$1,$E79,$B79, $D79, Hombres!$A$1:$DW$117, Mujeres!$A$1:$DW$117)</f>
        <v>0</v>
      </c>
      <c r="BM79" s="58" cm="1">
        <f t="array" ref="BM79">AnualidadPensionado(BM$1,$E79,$B79, $D79, Hombres!$A$1:$DW$117, Mujeres!$A$1:$DW$117)</f>
        <v>0</v>
      </c>
      <c r="BN79" s="58" cm="1">
        <f t="array" ref="BN79">AnualidadPensionado(BN$1,$E79,$B79, $D79, Hombres!$A$1:$DW$117, Mujeres!$A$1:$DW$117)</f>
        <v>0</v>
      </c>
      <c r="BO79" s="58" cm="1">
        <f t="array" ref="BO79">AnualidadPensionado(BO$1,$E79,$B79, $D79, Hombres!$A$1:$DW$117, Mujeres!$A$1:$DW$117)</f>
        <v>0</v>
      </c>
      <c r="BP79" s="58" cm="1">
        <f t="array" ref="BP79">AnualidadPensionado(BP$1,$E79,$B79, $D79, Hombres!$A$1:$DW$117, Mujeres!$A$1:$DW$117)</f>
        <v>0</v>
      </c>
      <c r="BQ79" s="58" cm="1">
        <f t="array" ref="BQ79">AnualidadPensionado(BQ$1,$E79,$B79, $D79, Hombres!$A$1:$DW$117, Mujeres!$A$1:$DW$117)</f>
        <v>0</v>
      </c>
      <c r="BR79" s="58" cm="1">
        <f t="array" ref="BR79">AnualidadPensionado(BR$1,$E79,$B79, $D79, Hombres!$A$1:$DW$117, Mujeres!$A$1:$DW$117)</f>
        <v>0</v>
      </c>
      <c r="BS79" s="58" cm="1">
        <f t="array" ref="BS79">AnualidadPensionado(BS$1,$E79,$B79, $D79, Hombres!$A$1:$DW$117, Mujeres!$A$1:$DW$117)</f>
        <v>0</v>
      </c>
      <c r="BT79" s="58" cm="1">
        <f t="array" ref="BT79">AnualidadPensionado(BT$1,$E79,$B79, $D79, Hombres!$A$1:$DW$117, Mujeres!$A$1:$DW$117)</f>
        <v>0</v>
      </c>
      <c r="BU79" s="58" cm="1">
        <f t="array" ref="BU79">AnualidadPensionado(BU$1,$E79,$B79, $D79, Hombres!$A$1:$DW$117, Mujeres!$A$1:$DW$117)</f>
        <v>0</v>
      </c>
      <c r="BV79" s="58" cm="1">
        <f t="array" ref="BV79">AnualidadPensionado(BV$1,$E79,$B79, $D79, Hombres!$A$1:$DW$117, Mujeres!$A$1:$DW$117)</f>
        <v>0</v>
      </c>
      <c r="BW79" s="58" cm="1">
        <f t="array" ref="BW79">AnualidadPensionado(BW$1,$E79,$B79, $D79, Hombres!$A$1:$DW$117, Mujeres!$A$1:$DW$117)</f>
        <v>0</v>
      </c>
      <c r="BX79" s="58" cm="1">
        <f t="array" ref="BX79">AnualidadPensionado(BX$1,$E79,$B79, $D79, Hombres!$A$1:$DW$117, Mujeres!$A$1:$DW$117)</f>
        <v>0</v>
      </c>
      <c r="BY79" s="58" cm="1">
        <f t="array" ref="BY79">AnualidadPensionado(BY$1,$E79,$B79, $D79, Hombres!$A$1:$DW$117, Mujeres!$A$1:$DW$117)</f>
        <v>0</v>
      </c>
      <c r="BZ79" s="58" cm="1">
        <f t="array" ref="BZ79">AnualidadPensionado(BZ$1,$E79,$B79, $D79, Hombres!$A$1:$DW$117, Mujeres!$A$1:$DW$117)</f>
        <v>0</v>
      </c>
      <c r="CA79" s="58" cm="1">
        <f t="array" ref="CA79">AnualidadPensionado(CA$1,$E79,$B79, $D79, Hombres!$A$1:$DW$117, Mujeres!$A$1:$DW$117)</f>
        <v>0</v>
      </c>
      <c r="CB79" s="58" cm="1">
        <f t="array" ref="CB79">AnualidadPensionado(CB$1,$E79,$B79, $D79, Hombres!$A$1:$DW$117, Mujeres!$A$1:$DW$117)</f>
        <v>0</v>
      </c>
      <c r="CC79" s="58" cm="1">
        <f t="array" ref="CC79">AnualidadPensionado(CC$1,$E79,$B79, $D79, Hombres!$A$1:$DW$117, Mujeres!$A$1:$DW$117)</f>
        <v>0</v>
      </c>
      <c r="CD79" s="58" cm="1">
        <f t="array" ref="CD79">AnualidadPensionado(CD$1,$E79,$B79, $D79, Hombres!$A$1:$DW$117, Mujeres!$A$1:$DW$117)</f>
        <v>0</v>
      </c>
      <c r="CE79" s="58" cm="1">
        <f t="array" ref="CE79">AnualidadPensionado(CE$1,$E79,$B79, $D79, Hombres!$A$1:$DW$117, Mujeres!$A$1:$DW$117)</f>
        <v>0</v>
      </c>
      <c r="CF79" s="58" cm="1">
        <f t="array" ref="CF79">AnualidadPensionado(CF$1,$E79,$B79, $D79, Hombres!$A$1:$DW$117, Mujeres!$A$1:$DW$117)</f>
        <v>0</v>
      </c>
      <c r="CG79" s="58" cm="1">
        <f t="array" ref="CG79">AnualidadPensionado(CG$1,$E79,$B79, $D79, Hombres!$A$1:$DW$117, Mujeres!$A$1:$DW$117)</f>
        <v>0</v>
      </c>
      <c r="CH79" s="58" cm="1">
        <f t="array" ref="CH79">AnualidadPensionado(CH$1,$E79,$B79, $D79, Hombres!$A$1:$DW$117, Mujeres!$A$1:$DW$117)</f>
        <v>0</v>
      </c>
      <c r="CI79" s="58" cm="1">
        <f t="array" ref="CI79">AnualidadPensionado(CI$1,$E79,$B79, $D79, Hombres!$A$1:$DW$117, Mujeres!$A$1:$DW$117)</f>
        <v>0</v>
      </c>
      <c r="CJ79" s="58" cm="1">
        <f t="array" ref="CJ79">AnualidadPensionado(CJ$1,$E79,$B79, $D79, Hombres!$A$1:$DW$117, Mujeres!$A$1:$DW$117)</f>
        <v>0</v>
      </c>
      <c r="CK79" s="58" cm="1">
        <f t="array" ref="CK79">AnualidadPensionado(CK$1,$E79,$B79, $D79, Hombres!$A$1:$DW$117, Mujeres!$A$1:$DW$117)</f>
        <v>0</v>
      </c>
      <c r="CL79" s="58" cm="1">
        <f t="array" ref="CL79">AnualidadPensionado(CL$1,$E79,$B79, $D79, Hombres!$A$1:$DW$117, Mujeres!$A$1:$DW$117)</f>
        <v>0</v>
      </c>
      <c r="CM79" s="58" cm="1">
        <f t="array" ref="CM79">AnualidadPensionado(CM$1,$E79,$B79, $D79, Hombres!$A$1:$DW$117, Mujeres!$A$1:$DW$117)</f>
        <v>0</v>
      </c>
      <c r="CN79" s="58" cm="1">
        <f t="array" ref="CN79">AnualidadPensionado(CN$1,$E79,$B79, $D79, Hombres!$A$1:$DW$117, Mujeres!$A$1:$DW$117)</f>
        <v>0</v>
      </c>
      <c r="CO79" s="58" cm="1">
        <f t="array" ref="CO79">AnualidadPensionado(CO$1,$E79,$B79, $D79, Hombres!$A$1:$DW$117, Mujeres!$A$1:$DW$117)</f>
        <v>0</v>
      </c>
      <c r="CP79" s="58" cm="1">
        <f t="array" ref="CP79">AnualidadPensionado(CP$1,$E79,$B79, $D79, Hombres!$A$1:$DW$117, Mujeres!$A$1:$DW$117)</f>
        <v>0</v>
      </c>
      <c r="CQ79" s="58" cm="1">
        <f t="array" ref="CQ79">AnualidadPensionado(CQ$1,$E79,$B79, $D79, Hombres!$A$1:$DW$117, Mujeres!$A$1:$DW$117)</f>
        <v>0</v>
      </c>
      <c r="CR79" s="58" cm="1">
        <f t="array" ref="CR79">AnualidadPensionado(CR$1,$E79,$B79, $D79, Hombres!$A$1:$DW$117, Mujeres!$A$1:$DW$117)</f>
        <v>0</v>
      </c>
      <c r="CS79" s="58" cm="1">
        <f t="array" ref="CS79">AnualidadPensionado(CS$1,$E79,$B79, $D79, Hombres!$A$1:$DW$117, Mujeres!$A$1:$DW$117)</f>
        <v>0</v>
      </c>
      <c r="CT79" s="58" cm="1">
        <f t="array" ref="CT79">AnualidadPensionado(CT$1,$E79,$B79, $D79, Hombres!$A$1:$DW$117, Mujeres!$A$1:$DW$117)</f>
        <v>0</v>
      </c>
      <c r="CU79" s="58" cm="1">
        <f t="array" ref="CU79">AnualidadPensionado(CU$1,$E79,$B79, $D79, Hombres!$A$1:$DW$117, Mujeres!$A$1:$DW$117)</f>
        <v>0</v>
      </c>
      <c r="CV79" s="58" cm="1">
        <f t="array" ref="CV79">AnualidadPensionado(CV$1,$E79,$B79, $D79, Hombres!$A$1:$DW$117, Mujeres!$A$1:$DW$117)</f>
        <v>0</v>
      </c>
      <c r="CW79" s="58" cm="1">
        <f t="array" ref="CW79">AnualidadPensionado(CW$1,$E79,$B79, $D79, Hombres!$A$1:$DW$117, Mujeres!$A$1:$DW$117)</f>
        <v>0</v>
      </c>
      <c r="CX79" s="58" cm="1">
        <f t="array" ref="CX79">AnualidadPensionado(CX$1,$E79,$B79, $D79, Hombres!$A$1:$DW$117, Mujeres!$A$1:$DW$117)</f>
        <v>0</v>
      </c>
      <c r="CY79" s="58" cm="1">
        <f t="array" ref="CY79">AnualidadPensionado(CY$1,$E79,$B79, $D79, Hombres!$A$1:$DW$117, Mujeres!$A$1:$DW$117)</f>
        <v>0</v>
      </c>
    </row>
    <row r="80" spans="1:103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9"/>
      <c r="H80" s="58" cm="1">
        <f t="array" ref="H80">AnualidadPensionado(H$1,$E80,$B80, $D80, Hombres!$A$1:$DW$117, Mujeres!$A$1:$DW$117)</f>
        <v>4213560</v>
      </c>
      <c r="I80" s="58" cm="1">
        <f t="array" ref="I80">AnualidadPensionado(I$1,$E80,$B80, $D80, Hombres!$A$1:$DW$117, Mujeres!$A$1:$DW$117)</f>
        <v>4317633.3308472009</v>
      </c>
      <c r="J80" s="58" cm="1">
        <f t="array" ref="J80">AnualidadPensionado(J$1,$E80,$B80, $D80, Hombres!$A$1:$DW$117, Mujeres!$A$1:$DW$117)</f>
        <v>4422227.5363002075</v>
      </c>
      <c r="K80" s="58" cm="1">
        <f t="array" ref="K80">AnualidadPensionado(K$1,$E80,$B80, $D80, Hombres!$A$1:$DW$117, Mujeres!$A$1:$DW$117)</f>
        <v>4527116.3391201831</v>
      </c>
      <c r="L80" s="58" cm="1">
        <f t="array" ref="L80">AnualidadPensionado(L$1,$E80,$B80, $D80, Hombres!$A$1:$DW$117, Mujeres!$A$1:$DW$117)</f>
        <v>4632176.4081906471</v>
      </c>
      <c r="M80" s="58" cm="1">
        <f t="array" ref="M80">AnualidadPensionado(M$1,$E80,$B80, $D80, Hombres!$A$1:$DW$117, Mujeres!$A$1:$DW$117)</f>
        <v>4737367.7425673166</v>
      </c>
      <c r="N80" s="58" cm="1">
        <f t="array" ref="N80">AnualidadPensionado(N$1,$E80,$B80, $D80, Hombres!$A$1:$DW$117, Mujeres!$A$1:$DW$117)</f>
        <v>4842555.9243075401</v>
      </c>
      <c r="O80" s="58" cm="1">
        <f t="array" ref="O80">AnualidadPensionado(O$1,$E80,$B80, $D80, Hombres!$A$1:$DW$117, Mujeres!$A$1:$DW$117)</f>
        <v>4947321.425643024</v>
      </c>
      <c r="P80" s="58" cm="1">
        <f t="array" ref="P80">AnualidadPensionado(P$1,$E80,$B80, $D80, Hombres!$A$1:$DW$117, Mujeres!$A$1:$DW$117)</f>
        <v>5050974.9831263125</v>
      </c>
      <c r="Q80" s="58" cm="1">
        <f t="array" ref="Q80">AnualidadPensionado(Q$1,$E80,$B80, $D80, Hombres!$A$1:$DW$117, Mujeres!$A$1:$DW$117)</f>
        <v>5152527.9364607064</v>
      </c>
      <c r="R80" s="58" cm="1">
        <f t="array" ref="R80">AnualidadPensionado(R$1,$E80,$B80, $D80, Hombres!$A$1:$DW$117, Mujeres!$A$1:$DW$117)</f>
        <v>5250618.6769508114</v>
      </c>
      <c r="S80" s="58" cm="1">
        <f t="array" ref="S80">AnualidadPensionado(S$1,$E80,$B80, $D80, Hombres!$A$1:$DW$117, Mujeres!$A$1:$DW$117)</f>
        <v>5343878.8322336683</v>
      </c>
      <c r="T80" s="58" cm="1">
        <f t="array" ref="T80">AnualidadPensionado(T$1,$E80,$B80, $D80, Hombres!$A$1:$DW$117, Mujeres!$A$1:$DW$117)</f>
        <v>5431562.3877979377</v>
      </c>
      <c r="U80" s="58" cm="1">
        <f t="array" ref="U80">AnualidadPensionado(U$1,$E80,$B80, $D80, Hombres!$A$1:$DW$117, Mujeres!$A$1:$DW$117)</f>
        <v>5513543.2836256735</v>
      </c>
      <c r="V80" s="58" cm="1">
        <f t="array" ref="V80">AnualidadPensionado(V$1,$E80,$B80, $D80, Hombres!$A$1:$DW$117, Mujeres!$A$1:$DW$117)</f>
        <v>5589550.4220225681</v>
      </c>
      <c r="W80" s="58" cm="1">
        <f t="array" ref="W80">AnualidadPensionado(W$1,$E80,$B80, $D80, Hombres!$A$1:$DW$117, Mujeres!$A$1:$DW$117)</f>
        <v>5658446.7789499331</v>
      </c>
      <c r="X80" s="58" cm="1">
        <f t="array" ref="X80">AnualidadPensionado(X$1,$E80,$B80, $D80, Hombres!$A$1:$DW$117, Mujeres!$A$1:$DW$117)</f>
        <v>5718212.7197577916</v>
      </c>
      <c r="Y80" s="58" cm="1">
        <f t="array" ref="Y80">AnualidadPensionado(Y$1,$E80,$B80, $D80, Hombres!$A$1:$DW$117, Mujeres!$A$1:$DW$117)</f>
        <v>5766191.3664282821</v>
      </c>
      <c r="Z80" s="58" cm="1">
        <f t="array" ref="Z80">AnualidadPensionado(Z$1,$E80,$B80, $D80, Hombres!$A$1:$DW$117, Mujeres!$A$1:$DW$117)</f>
        <v>5799516.1699047014</v>
      </c>
      <c r="AA80" s="58" cm="1">
        <f t="array" ref="AA80">AnualidadPensionado(AA$1,$E80,$B80, $D80, Hombres!$A$1:$DW$117, Mujeres!$A$1:$DW$117)</f>
        <v>5809067.2828941094</v>
      </c>
      <c r="AB80" s="58" cm="1">
        <f t="array" ref="AB80">AnualidadPensionado(AB$1,$E80,$B80, $D80, Hombres!$A$1:$DW$117, Mujeres!$A$1:$DW$117)</f>
        <v>5800021.751865224</v>
      </c>
      <c r="AC80" s="58" cm="1">
        <f t="array" ref="AC80">AnualidadPensionado(AC$1,$E80,$B80, $D80, Hombres!$A$1:$DW$117, Mujeres!$A$1:$DW$117)</f>
        <v>5770457.5909905294</v>
      </c>
      <c r="AD80" s="58" cm="1">
        <f t="array" ref="AD80">AnualidadPensionado(AD$1,$E80,$B80, $D80, Hombres!$A$1:$DW$117, Mujeres!$A$1:$DW$117)</f>
        <v>5718339.0892402101</v>
      </c>
      <c r="AE80" s="58" cm="1">
        <f t="array" ref="AE80">AnualidadPensionado(AE$1,$E80,$B80, $D80, Hombres!$A$1:$DW$117, Mujeres!$A$1:$DW$117)</f>
        <v>5641504.3858973924</v>
      </c>
      <c r="AF80" s="58" cm="1">
        <f t="array" ref="AF80">AnualidadPensionado(AF$1,$E80,$B80, $D80, Hombres!$A$1:$DW$117, Mujeres!$A$1:$DW$117)</f>
        <v>5537755.856543757</v>
      </c>
      <c r="AG80" s="58" cm="1">
        <f t="array" ref="AG80">AnualidadPensionado(AG$1,$E80,$B80, $D80, Hombres!$A$1:$DW$117, Mujeres!$A$1:$DW$117)</f>
        <v>5405259.1665792279</v>
      </c>
      <c r="AH80" s="58" cm="1">
        <f t="array" ref="AH80">AnualidadPensionado(AH$1,$E80,$B80, $D80, Hombres!$A$1:$DW$117, Mujeres!$A$1:$DW$117)</f>
        <v>5242728.5259940233</v>
      </c>
      <c r="AI80" s="58" cm="1">
        <f t="array" ref="AI80">AnualidadPensionado(AI$1,$E80,$B80, $D80, Hombres!$A$1:$DW$117, Mujeres!$A$1:$DW$117)</f>
        <v>5049261.887443373</v>
      </c>
      <c r="AJ80" s="58" cm="1">
        <f t="array" ref="AJ80">AnualidadPensionado(AJ$1,$E80,$B80, $D80, Hombres!$A$1:$DW$117, Mujeres!$A$1:$DW$117)</f>
        <v>4824374.6905639544</v>
      </c>
      <c r="AK80" s="58" cm="1">
        <f t="array" ref="AK80">AnualidadPensionado(AK$1,$E80,$B80, $D80, Hombres!$A$1:$DW$117, Mujeres!$A$1:$DW$117)</f>
        <v>4568208.4029569952</v>
      </c>
      <c r="AL80" s="58" cm="1">
        <f t="array" ref="AL80">AnualidadPensionado(AL$1,$E80,$B80, $D80, Hombres!$A$1:$DW$117, Mujeres!$A$1:$DW$117)</f>
        <v>4282075.343982066</v>
      </c>
      <c r="AM80" s="58" cm="1">
        <f t="array" ref="AM80">AnualidadPensionado(AM$1,$E80,$B80, $D80, Hombres!$A$1:$DW$117, Mujeres!$A$1:$DW$117)</f>
        <v>3968545.72252294</v>
      </c>
      <c r="AN80" s="58" cm="1">
        <f t="array" ref="AN80">AnualidadPensionado(AN$1,$E80,$B80, $D80, Hombres!$A$1:$DW$117, Mujeres!$A$1:$DW$117)</f>
        <v>3631182.8969216663</v>
      </c>
      <c r="AO80" s="58" cm="1">
        <f t="array" ref="AO80">AnualidadPensionado(AO$1,$E80,$B80, $D80, Hombres!$A$1:$DW$117, Mujeres!$A$1:$DW$117)</f>
        <v>3274583.6045230511</v>
      </c>
      <c r="AP80" s="58" cm="1">
        <f t="array" ref="AP80">AnualidadPensionado(AP$1,$E80,$B80, $D80, Hombres!$A$1:$DW$117, Mujeres!$A$1:$DW$117)</f>
        <v>2904664.7728868164</v>
      </c>
      <c r="AQ80" s="58" cm="1">
        <f t="array" ref="AQ80">AnualidadPensionado(AQ$1,$E80,$B80, $D80, Hombres!$A$1:$DW$117, Mujeres!$A$1:$DW$117)</f>
        <v>2528876.4895654763</v>
      </c>
      <c r="AR80" s="58" cm="1">
        <f t="array" ref="AR80">AnualidadPensionado(AR$1,$E80,$B80, $D80, Hombres!$A$1:$DW$117, Mujeres!$A$1:$DW$117)</f>
        <v>2155778.638513275</v>
      </c>
      <c r="AS80" s="58" cm="1">
        <f t="array" ref="AS80">AnualidadPensionado(AS$1,$E80,$B80, $D80, Hombres!$A$1:$DW$117, Mujeres!$A$1:$DW$117)</f>
        <v>1794317.9493496853</v>
      </c>
      <c r="AT80" s="58" cm="1">
        <f t="array" ref="AT80">AnualidadPensionado(AT$1,$E80,$B80, $D80, Hombres!$A$1:$DW$117, Mujeres!$A$1:$DW$117)</f>
        <v>1453327.7400050159</v>
      </c>
      <c r="AU80" s="58" cm="1">
        <f t="array" ref="AU80">AnualidadPensionado(AU$1,$E80,$B80, $D80, Hombres!$A$1:$DW$117, Mujeres!$A$1:$DW$117)</f>
        <v>1141100.1042686228</v>
      </c>
      <c r="AV80" s="58" cm="1">
        <f t="array" ref="AV80">AnualidadPensionado(AV$1,$E80,$B80, $D80, Hombres!$A$1:$DW$117, Mujeres!$A$1:$DW$117)</f>
        <v>864772.25469642004</v>
      </c>
      <c r="AW80" s="58" cm="1">
        <f t="array" ref="AW80">AnualidadPensionado(AW$1,$E80,$B80, $D80, Hombres!$A$1:$DW$117, Mujeres!$A$1:$DW$117)</f>
        <v>629436.70135365927</v>
      </c>
      <c r="AX80" s="58" cm="1">
        <f t="array" ref="AX80">AnualidadPensionado(AX$1,$E80,$B80, $D80, Hombres!$A$1:$DW$117, Mujeres!$A$1:$DW$117)</f>
        <v>437458.77872801147</v>
      </c>
      <c r="AY80" s="58" cm="1">
        <f t="array" ref="AY80">AnualidadPensionado(AY$1,$E80,$B80, $D80, Hombres!$A$1:$DW$117, Mujeres!$A$1:$DW$117)</f>
        <v>288292.12760421692</v>
      </c>
      <c r="AZ80" s="58" cm="1">
        <f t="array" ref="AZ80">AnualidadPensionado(AZ$1,$E80,$B80, $D80, Hombres!$A$1:$DW$117, Mujeres!$A$1:$DW$117)</f>
        <v>178675.51074538287</v>
      </c>
      <c r="BA80" s="58" cm="1">
        <f t="array" ref="BA80">AnualidadPensionado(BA$1,$E80,$B80, $D80, Hombres!$A$1:$DW$117, Mujeres!$A$1:$DW$117)</f>
        <v>103140.75268932014</v>
      </c>
      <c r="BB80" s="58" cm="1">
        <f t="array" ref="BB80">AnualidadPensionado(BB$1,$E80,$B80, $D80, Hombres!$A$1:$DW$117, Mujeres!$A$1:$DW$117)</f>
        <v>54811.850502576162</v>
      </c>
      <c r="BC80" s="58" cm="1">
        <f t="array" ref="BC80">AnualidadPensionado(BC$1,$E80,$B80, $D80, Hombres!$A$1:$DW$117, Mujeres!$A$1:$DW$117)</f>
        <v>26432.298842852386</v>
      </c>
      <c r="BD80" s="58" cm="1">
        <f t="array" ref="BD80">AnualidadPensionado(BD$1,$E80,$B80, $D80, Hombres!$A$1:$DW$117, Mujeres!$A$1:$DW$117)</f>
        <v>11357.731045654544</v>
      </c>
      <c r="BE80" s="58" cm="1">
        <f t="array" ref="BE80">AnualidadPensionado(BE$1,$E80,$B80, $D80, Hombres!$A$1:$DW$117, Mujeres!$A$1:$DW$117)</f>
        <v>4247.0579628770638</v>
      </c>
      <c r="BF80" s="58" cm="1">
        <f t="array" ref="BF80">AnualidadPensionado(BF$1,$E80,$B80, $D80, Hombres!$A$1:$DW$117, Mujeres!$A$1:$DW$117)</f>
        <v>1338.6900913306145</v>
      </c>
      <c r="BG80" s="58" cm="1">
        <f t="array" ref="BG80">AnualidadPensionado(BG$1,$E80,$B80, $D80, Hombres!$A$1:$DW$117, Mujeres!$A$1:$DW$117)</f>
        <v>339.69685298404289</v>
      </c>
      <c r="BH80" s="58" cm="1">
        <f t="array" ref="BH80">AnualidadPensionado(BH$1,$E80,$B80, $D80, Hombres!$A$1:$DW$117, Mujeres!$A$1:$DW$117)</f>
        <v>64.513004701310919</v>
      </c>
      <c r="BI80" s="58" cm="1">
        <f t="array" ref="BI80">AnualidadPensionado(BI$1,$E80,$B80, $D80, Hombres!$A$1:$DW$117, Mujeres!$A$1:$DW$117)</f>
        <v>8.0093572723226849</v>
      </c>
      <c r="BJ80" s="58" cm="1">
        <f t="array" ref="BJ80">AnualidadPensionado(BJ$1,$E80,$B80, $D80, Hombres!$A$1:$DW$117, Mujeres!$A$1:$DW$117)</f>
        <v>0</v>
      </c>
      <c r="BK80" s="58" cm="1">
        <f t="array" ref="BK80">AnualidadPensionado(BK$1,$E80,$B80, $D80, Hombres!$A$1:$DW$117, Mujeres!$A$1:$DW$117)</f>
        <v>0</v>
      </c>
      <c r="BL80" s="58" cm="1">
        <f t="array" ref="BL80">AnualidadPensionado(BL$1,$E80,$B80, $D80, Hombres!$A$1:$DW$117, Mujeres!$A$1:$DW$117)</f>
        <v>0</v>
      </c>
      <c r="BM80" s="58" cm="1">
        <f t="array" ref="BM80">AnualidadPensionado(BM$1,$E80,$B80, $D80, Hombres!$A$1:$DW$117, Mujeres!$A$1:$DW$117)</f>
        <v>0</v>
      </c>
      <c r="BN80" s="58" cm="1">
        <f t="array" ref="BN80">AnualidadPensionado(BN$1,$E80,$B80, $D80, Hombres!$A$1:$DW$117, Mujeres!$A$1:$DW$117)</f>
        <v>0</v>
      </c>
      <c r="BO80" s="58" cm="1">
        <f t="array" ref="BO80">AnualidadPensionado(BO$1,$E80,$B80, $D80, Hombres!$A$1:$DW$117, Mujeres!$A$1:$DW$117)</f>
        <v>0</v>
      </c>
      <c r="BP80" s="58" cm="1">
        <f t="array" ref="BP80">AnualidadPensionado(BP$1,$E80,$B80, $D80, Hombres!$A$1:$DW$117, Mujeres!$A$1:$DW$117)</f>
        <v>0</v>
      </c>
      <c r="BQ80" s="58" cm="1">
        <f t="array" ref="BQ80">AnualidadPensionado(BQ$1,$E80,$B80, $D80, Hombres!$A$1:$DW$117, Mujeres!$A$1:$DW$117)</f>
        <v>0</v>
      </c>
      <c r="BR80" s="58" cm="1">
        <f t="array" ref="BR80">AnualidadPensionado(BR$1,$E80,$B80, $D80, Hombres!$A$1:$DW$117, Mujeres!$A$1:$DW$117)</f>
        <v>0</v>
      </c>
      <c r="BS80" s="58" cm="1">
        <f t="array" ref="BS80">AnualidadPensionado(BS$1,$E80,$B80, $D80, Hombres!$A$1:$DW$117, Mujeres!$A$1:$DW$117)</f>
        <v>0</v>
      </c>
      <c r="BT80" s="58" cm="1">
        <f t="array" ref="BT80">AnualidadPensionado(BT$1,$E80,$B80, $D80, Hombres!$A$1:$DW$117, Mujeres!$A$1:$DW$117)</f>
        <v>0</v>
      </c>
      <c r="BU80" s="58" cm="1">
        <f t="array" ref="BU80">AnualidadPensionado(BU$1,$E80,$B80, $D80, Hombres!$A$1:$DW$117, Mujeres!$A$1:$DW$117)</f>
        <v>0</v>
      </c>
      <c r="BV80" s="58" cm="1">
        <f t="array" ref="BV80">AnualidadPensionado(BV$1,$E80,$B80, $D80, Hombres!$A$1:$DW$117, Mujeres!$A$1:$DW$117)</f>
        <v>0</v>
      </c>
      <c r="BW80" s="58" cm="1">
        <f t="array" ref="BW80">AnualidadPensionado(BW$1,$E80,$B80, $D80, Hombres!$A$1:$DW$117, Mujeres!$A$1:$DW$117)</f>
        <v>0</v>
      </c>
      <c r="BX80" s="58" cm="1">
        <f t="array" ref="BX80">AnualidadPensionado(BX$1,$E80,$B80, $D80, Hombres!$A$1:$DW$117, Mujeres!$A$1:$DW$117)</f>
        <v>0</v>
      </c>
      <c r="BY80" s="58" cm="1">
        <f t="array" ref="BY80">AnualidadPensionado(BY$1,$E80,$B80, $D80, Hombres!$A$1:$DW$117, Mujeres!$A$1:$DW$117)</f>
        <v>0</v>
      </c>
      <c r="BZ80" s="58" cm="1">
        <f t="array" ref="BZ80">AnualidadPensionado(BZ$1,$E80,$B80, $D80, Hombres!$A$1:$DW$117, Mujeres!$A$1:$DW$117)</f>
        <v>0</v>
      </c>
      <c r="CA80" s="58" cm="1">
        <f t="array" ref="CA80">AnualidadPensionado(CA$1,$E80,$B80, $D80, Hombres!$A$1:$DW$117, Mujeres!$A$1:$DW$117)</f>
        <v>0</v>
      </c>
      <c r="CB80" s="58" cm="1">
        <f t="array" ref="CB80">AnualidadPensionado(CB$1,$E80,$B80, $D80, Hombres!$A$1:$DW$117, Mujeres!$A$1:$DW$117)</f>
        <v>0</v>
      </c>
      <c r="CC80" s="58" cm="1">
        <f t="array" ref="CC80">AnualidadPensionado(CC$1,$E80,$B80, $D80, Hombres!$A$1:$DW$117, Mujeres!$A$1:$DW$117)</f>
        <v>0</v>
      </c>
      <c r="CD80" s="58" cm="1">
        <f t="array" ref="CD80">AnualidadPensionado(CD$1,$E80,$B80, $D80, Hombres!$A$1:$DW$117, Mujeres!$A$1:$DW$117)</f>
        <v>0</v>
      </c>
      <c r="CE80" s="58" cm="1">
        <f t="array" ref="CE80">AnualidadPensionado(CE$1,$E80,$B80, $D80, Hombres!$A$1:$DW$117, Mujeres!$A$1:$DW$117)</f>
        <v>0</v>
      </c>
      <c r="CF80" s="58" cm="1">
        <f t="array" ref="CF80">AnualidadPensionado(CF$1,$E80,$B80, $D80, Hombres!$A$1:$DW$117, Mujeres!$A$1:$DW$117)</f>
        <v>0</v>
      </c>
      <c r="CG80" s="58" cm="1">
        <f t="array" ref="CG80">AnualidadPensionado(CG$1,$E80,$B80, $D80, Hombres!$A$1:$DW$117, Mujeres!$A$1:$DW$117)</f>
        <v>0</v>
      </c>
      <c r="CH80" s="58" cm="1">
        <f t="array" ref="CH80">AnualidadPensionado(CH$1,$E80,$B80, $D80, Hombres!$A$1:$DW$117, Mujeres!$A$1:$DW$117)</f>
        <v>0</v>
      </c>
      <c r="CI80" s="58" cm="1">
        <f t="array" ref="CI80">AnualidadPensionado(CI$1,$E80,$B80, $D80, Hombres!$A$1:$DW$117, Mujeres!$A$1:$DW$117)</f>
        <v>0</v>
      </c>
      <c r="CJ80" s="58" cm="1">
        <f t="array" ref="CJ80">AnualidadPensionado(CJ$1,$E80,$B80, $D80, Hombres!$A$1:$DW$117, Mujeres!$A$1:$DW$117)</f>
        <v>0</v>
      </c>
      <c r="CK80" s="58" cm="1">
        <f t="array" ref="CK80">AnualidadPensionado(CK$1,$E80,$B80, $D80, Hombres!$A$1:$DW$117, Mujeres!$A$1:$DW$117)</f>
        <v>0</v>
      </c>
      <c r="CL80" s="58" cm="1">
        <f t="array" ref="CL80">AnualidadPensionado(CL$1,$E80,$B80, $D80, Hombres!$A$1:$DW$117, Mujeres!$A$1:$DW$117)</f>
        <v>0</v>
      </c>
      <c r="CM80" s="58" cm="1">
        <f t="array" ref="CM80">AnualidadPensionado(CM$1,$E80,$B80, $D80, Hombres!$A$1:$DW$117, Mujeres!$A$1:$DW$117)</f>
        <v>0</v>
      </c>
      <c r="CN80" s="58" cm="1">
        <f t="array" ref="CN80">AnualidadPensionado(CN$1,$E80,$B80, $D80, Hombres!$A$1:$DW$117, Mujeres!$A$1:$DW$117)</f>
        <v>0</v>
      </c>
      <c r="CO80" s="58" cm="1">
        <f t="array" ref="CO80">AnualidadPensionado(CO$1,$E80,$B80, $D80, Hombres!$A$1:$DW$117, Mujeres!$A$1:$DW$117)</f>
        <v>0</v>
      </c>
      <c r="CP80" s="58" cm="1">
        <f t="array" ref="CP80">AnualidadPensionado(CP$1,$E80,$B80, $D80, Hombres!$A$1:$DW$117, Mujeres!$A$1:$DW$117)</f>
        <v>0</v>
      </c>
      <c r="CQ80" s="58" cm="1">
        <f t="array" ref="CQ80">AnualidadPensionado(CQ$1,$E80,$B80, $D80, Hombres!$A$1:$DW$117, Mujeres!$A$1:$DW$117)</f>
        <v>0</v>
      </c>
      <c r="CR80" s="58" cm="1">
        <f t="array" ref="CR80">AnualidadPensionado(CR$1,$E80,$B80, $D80, Hombres!$A$1:$DW$117, Mujeres!$A$1:$DW$117)</f>
        <v>0</v>
      </c>
      <c r="CS80" s="58" cm="1">
        <f t="array" ref="CS80">AnualidadPensionado(CS$1,$E80,$B80, $D80, Hombres!$A$1:$DW$117, Mujeres!$A$1:$DW$117)</f>
        <v>0</v>
      </c>
      <c r="CT80" s="58" cm="1">
        <f t="array" ref="CT80">AnualidadPensionado(CT$1,$E80,$B80, $D80, Hombres!$A$1:$DW$117, Mujeres!$A$1:$DW$117)</f>
        <v>0</v>
      </c>
      <c r="CU80" s="58" cm="1">
        <f t="array" ref="CU80">AnualidadPensionado(CU$1,$E80,$B80, $D80, Hombres!$A$1:$DW$117, Mujeres!$A$1:$DW$117)</f>
        <v>0</v>
      </c>
      <c r="CV80" s="58" cm="1">
        <f t="array" ref="CV80">AnualidadPensionado(CV$1,$E80,$B80, $D80, Hombres!$A$1:$DW$117, Mujeres!$A$1:$DW$117)</f>
        <v>0</v>
      </c>
      <c r="CW80" s="58" cm="1">
        <f t="array" ref="CW80">AnualidadPensionado(CW$1,$E80,$B80, $D80, Hombres!$A$1:$DW$117, Mujeres!$A$1:$DW$117)</f>
        <v>0</v>
      </c>
      <c r="CX80" s="58" cm="1">
        <f t="array" ref="CX80">AnualidadPensionado(CX$1,$E80,$B80, $D80, Hombres!$A$1:$DW$117, Mujeres!$A$1:$DW$117)</f>
        <v>0</v>
      </c>
      <c r="CY80" s="58" cm="1">
        <f t="array" ref="CY80">AnualidadPensionado(CY$1,$E80,$B80, $D80, Hombres!$A$1:$DW$117, Mujeres!$A$1:$DW$117)</f>
        <v>0</v>
      </c>
    </row>
    <row r="81" spans="1:103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9"/>
      <c r="H81" s="58" cm="1">
        <f t="array" ref="H81">AnualidadPensionado(H$1,$E81,$B81, $D81, Hombres!$A$1:$DW$117, Mujeres!$A$1:$DW$117)</f>
        <v>1887228.85</v>
      </c>
      <c r="I81" s="58" cm="1">
        <f t="array" ref="I81">AnualidadPensionado(I$1,$E81,$B81, $D81, Hombres!$A$1:$DW$117, Mujeres!$A$1:$DW$117)</f>
        <v>1927757.8652048076</v>
      </c>
      <c r="J81" s="58" cm="1">
        <f t="array" ref="J81">AnualidadPensionado(J$1,$E81,$B81, $D81, Hombres!$A$1:$DW$117, Mujeres!$A$1:$DW$117)</f>
        <v>1967962.7263629045</v>
      </c>
      <c r="K81" s="58" cm="1">
        <f t="array" ref="K81">AnualidadPensionado(K$1,$E81,$B81, $D81, Hombres!$A$1:$DW$117, Mujeres!$A$1:$DW$117)</f>
        <v>2007551.1088224307</v>
      </c>
      <c r="L81" s="58" cm="1">
        <f t="array" ref="L81">AnualidadPensionado(L$1,$E81,$B81, $D81, Hombres!$A$1:$DW$117, Mujeres!$A$1:$DW$117)</f>
        <v>2046108.7798423804</v>
      </c>
      <c r="M81" s="58" cm="1">
        <f t="array" ref="M81">AnualidadPensionado(M$1,$E81,$B81, $D81, Hombres!$A$1:$DW$117, Mujeres!$A$1:$DW$117)</f>
        <v>2083080.9629008302</v>
      </c>
      <c r="N81" s="58" cm="1">
        <f t="array" ref="N81">AnualidadPensionado(N$1,$E81,$B81, $D81, Hombres!$A$1:$DW$117, Mujeres!$A$1:$DW$117)</f>
        <v>2117916.5216530315</v>
      </c>
      <c r="O81" s="58" cm="1">
        <f t="array" ref="O81">AnualidadPensionado(O$1,$E81,$B81, $D81, Hombres!$A$1:$DW$117, Mujeres!$A$1:$DW$117)</f>
        <v>2150312.2341878153</v>
      </c>
      <c r="P81" s="58" cm="1">
        <f t="array" ref="P81">AnualidadPensionado(P$1,$E81,$B81, $D81, Hombres!$A$1:$DW$117, Mujeres!$A$1:$DW$117)</f>
        <v>2180212.3559085685</v>
      </c>
      <c r="Q81" s="58" cm="1">
        <f t="array" ref="Q81">AnualidadPensionado(Q$1,$E81,$B81, $D81, Hombres!$A$1:$DW$117, Mujeres!$A$1:$DW$117)</f>
        <v>2207500.4715113943</v>
      </c>
      <c r="R81" s="58" cm="1">
        <f t="array" ref="R81">AnualidadPensionado(R$1,$E81,$B81, $D81, Hombres!$A$1:$DW$117, Mujeres!$A$1:$DW$117)</f>
        <v>2231720.2262896164</v>
      </c>
      <c r="S81" s="58" cm="1">
        <f t="array" ref="S81">AnualidadPensionado(S$1,$E81,$B81, $D81, Hombres!$A$1:$DW$117, Mujeres!$A$1:$DW$117)</f>
        <v>2252072.4680765918</v>
      </c>
      <c r="T81" s="58" cm="1">
        <f t="array" ref="T81">AnualidadPensionado(T$1,$E81,$B81, $D81, Hombres!$A$1:$DW$117, Mujeres!$A$1:$DW$117)</f>
        <v>2267510.1320758355</v>
      </c>
      <c r="U81" s="58" cm="1">
        <f t="array" ref="U81">AnualidadPensionado(U$1,$E81,$B81, $D81, Hombres!$A$1:$DW$117, Mujeres!$A$1:$DW$117)</f>
        <v>2276906.2564337025</v>
      </c>
      <c r="V81" s="58" cm="1">
        <f t="array" ref="V81">AnualidadPensionado(V$1,$E81,$B81, $D81, Hombres!$A$1:$DW$117, Mujeres!$A$1:$DW$117)</f>
        <v>2276710.4629878057</v>
      </c>
      <c r="W81" s="58" cm="1">
        <f t="array" ref="W81">AnualidadPensionado(W$1,$E81,$B81, $D81, Hombres!$A$1:$DW$117, Mujeres!$A$1:$DW$117)</f>
        <v>2268962.8104521264</v>
      </c>
      <c r="X81" s="58" cm="1">
        <f t="array" ref="X81">AnualidadPensionado(X$1,$E81,$B81, $D81, Hombres!$A$1:$DW$117, Mujeres!$A$1:$DW$117)</f>
        <v>2252943.1910594958</v>
      </c>
      <c r="Y81" s="58" cm="1">
        <f t="array" ref="Y81">AnualidadPensionado(Y$1,$E81,$B81, $D81, Hombres!$A$1:$DW$117, Mujeres!$A$1:$DW$117)</f>
        <v>2227893.0852007885</v>
      </c>
      <c r="Z81" s="58" cm="1">
        <f t="array" ref="Z81">AnualidadPensionado(Z$1,$E81,$B81, $D81, Hombres!$A$1:$DW$117, Mujeres!$A$1:$DW$117)</f>
        <v>2193010.239100547</v>
      </c>
      <c r="AA81" s="58" cm="1">
        <f t="array" ref="AA81">AnualidadPensionado(AA$1,$E81,$B81, $D81, Hombres!$A$1:$DW$117, Mujeres!$A$1:$DW$117)</f>
        <v>2147491.1470742403</v>
      </c>
      <c r="AB81" s="58" cm="1">
        <f t="array" ref="AB81">AnualidadPensionado(AB$1,$E81,$B81, $D81, Hombres!$A$1:$DW$117, Mujeres!$A$1:$DW$117)</f>
        <v>2090694.7070922474</v>
      </c>
      <c r="AC81" s="58" cm="1">
        <f t="array" ref="AC81">AnualidadPensionado(AC$1,$E81,$B81, $D81, Hombres!$A$1:$DW$117, Mujeres!$A$1:$DW$117)</f>
        <v>2022217.8446583122</v>
      </c>
      <c r="AD81" s="58" cm="1">
        <f t="array" ref="AD81">AnualidadPensionado(AD$1,$E81,$B81, $D81, Hombres!$A$1:$DW$117, Mujeres!$A$1:$DW$117)</f>
        <v>1941823.3265355111</v>
      </c>
      <c r="AE81" s="58" cm="1">
        <f t="array" ref="AE81">AnualidadPensionado(AE$1,$E81,$B81, $D81, Hombres!$A$1:$DW$117, Mujeres!$A$1:$DW$117)</f>
        <v>1849448.950043703</v>
      </c>
      <c r="AF81" s="58" cm="1">
        <f t="array" ref="AF81">AnualidadPensionado(AF$1,$E81,$B81, $D81, Hombres!$A$1:$DW$117, Mujeres!$A$1:$DW$117)</f>
        <v>1745293.7480601703</v>
      </c>
      <c r="AG81" s="58" cm="1">
        <f t="array" ref="AG81">AnualidadPensionado(AG$1,$E81,$B81, $D81, Hombres!$A$1:$DW$117, Mujeres!$A$1:$DW$117)</f>
        <v>1630027.21172336</v>
      </c>
      <c r="AH81" s="58" cm="1">
        <f t="array" ref="AH81">AnualidadPensionado(AH$1,$E81,$B81, $D81, Hombres!$A$1:$DW$117, Mujeres!$A$1:$DW$117)</f>
        <v>1504812.1106386918</v>
      </c>
      <c r="AI81" s="58" cm="1">
        <f t="array" ref="AI81">AnualidadPensionado(AI$1,$E81,$B81, $D81, Hombres!$A$1:$DW$117, Mujeres!$A$1:$DW$117)</f>
        <v>1371191.0040687444</v>
      </c>
      <c r="AJ81" s="58" cm="1">
        <f t="array" ref="AJ81">AnualidadPensionado(AJ$1,$E81,$B81, $D81, Hombres!$A$1:$DW$117, Mujeres!$A$1:$DW$117)</f>
        <v>1231091.1771198323</v>
      </c>
      <c r="AK81" s="58" cm="1">
        <f t="array" ref="AK81">AnualidadPensionado(AK$1,$E81,$B81, $D81, Hombres!$A$1:$DW$117, Mujeres!$A$1:$DW$117)</f>
        <v>1086925.624876424</v>
      </c>
      <c r="AL81" s="58" cm="1">
        <f t="array" ref="AL81">AnualidadPensionado(AL$1,$E81,$B81, $D81, Hombres!$A$1:$DW$117, Mujeres!$A$1:$DW$117)</f>
        <v>941651.62833671807</v>
      </c>
      <c r="AM81" s="58" cm="1">
        <f t="array" ref="AM81">AnualidadPensionado(AM$1,$E81,$B81, $D81, Hombres!$A$1:$DW$117, Mujeres!$A$1:$DW$117)</f>
        <v>798581.22790266003</v>
      </c>
      <c r="AN81" s="58" cm="1">
        <f t="array" ref="AN81">AnualidadPensionado(AN$1,$E81,$B81, $D81, Hombres!$A$1:$DW$117, Mujeres!$A$1:$DW$117)</f>
        <v>661095.29958727967</v>
      </c>
      <c r="AO81" s="58" cm="1">
        <f t="array" ref="AO81">AnualidadPensionado(AO$1,$E81,$B81, $D81, Hombres!$A$1:$DW$117, Mujeres!$A$1:$DW$117)</f>
        <v>532452.11406172079</v>
      </c>
      <c r="AP81" s="58" cm="1">
        <f t="array" ref="AP81">AnualidadPensionado(AP$1,$E81,$B81, $D81, Hombres!$A$1:$DW$117, Mujeres!$A$1:$DW$117)</f>
        <v>415625.8804302545</v>
      </c>
      <c r="AQ81" s="58" cm="1">
        <f t="array" ref="AQ81">AnualidadPensionado(AQ$1,$E81,$B81, $D81, Hombres!$A$1:$DW$117, Mujeres!$A$1:$DW$117)</f>
        <v>313085.74299827614</v>
      </c>
      <c r="AR81" s="58" cm="1">
        <f t="array" ref="AR81">AnualidadPensionado(AR$1,$E81,$B81, $D81, Hombres!$A$1:$DW$117, Mujeres!$A$1:$DW$117)</f>
        <v>226482.90589756271</v>
      </c>
      <c r="AS81" s="58" cm="1">
        <f t="array" ref="AS81">AnualidadPensionado(AS$1,$E81,$B81, $D81, Hombres!$A$1:$DW$117, Mujeres!$A$1:$DW$117)</f>
        <v>156425.20567436781</v>
      </c>
      <c r="AT81" s="58" cm="1">
        <f t="array" ref="AT81">AnualidadPensionado(AT$1,$E81,$B81, $D81, Hombres!$A$1:$DW$117, Mujeres!$A$1:$DW$117)</f>
        <v>102444.00425096355</v>
      </c>
      <c r="AU81" s="58" cm="1">
        <f t="array" ref="AU81">AnualidadPensionado(AU$1,$E81,$B81, $D81, Hombres!$A$1:$DW$117, Mujeres!$A$1:$DW$117)</f>
        <v>63102.631015394225</v>
      </c>
      <c r="AV81" s="58" cm="1">
        <f t="array" ref="AV81">AnualidadPensionado(AV$1,$E81,$B81, $D81, Hombres!$A$1:$DW$117, Mujeres!$A$1:$DW$117)</f>
        <v>36211.677341379269</v>
      </c>
      <c r="AW81" s="58" cm="1">
        <f t="array" ref="AW81">AnualidadPensionado(AW$1,$E81,$B81, $D81, Hombres!$A$1:$DW$117, Mujeres!$A$1:$DW$117)</f>
        <v>19138.856287695919</v>
      </c>
      <c r="AX81" s="58" cm="1">
        <f t="array" ref="AX81">AnualidadPensionado(AX$1,$E81,$B81, $D81, Hombres!$A$1:$DW$117, Mujeres!$A$1:$DW$117)</f>
        <v>9185.2885037760643</v>
      </c>
      <c r="AY81" s="58" cm="1">
        <f t="array" ref="AY81">AnualidadPensionado(AY$1,$E81,$B81, $D81, Hombres!$A$1:$DW$117, Mujeres!$A$1:$DW$117)</f>
        <v>3931.9337557427075</v>
      </c>
      <c r="AZ81" s="58" cm="1">
        <f t="array" ref="AZ81">AnualidadPensionado(AZ$1,$E81,$B81, $D81, Hombres!$A$1:$DW$117, Mujeres!$A$1:$DW$117)</f>
        <v>1466.950581387747</v>
      </c>
      <c r="BA81" s="58" cm="1">
        <f t="array" ref="BA81">AnualidadPensionado(BA$1,$E81,$B81, $D81, Hombres!$A$1:$DW$117, Mujeres!$A$1:$DW$117)</f>
        <v>462.39579109655716</v>
      </c>
      <c r="BB81" s="58" cm="1">
        <f t="array" ref="BB81">AnualidadPensionado(BB$1,$E81,$B81, $D81, Hombres!$A$1:$DW$117, Mujeres!$A$1:$DW$117)</f>
        <v>117.76280008752745</v>
      </c>
      <c r="BC81" s="58" cm="1">
        <f t="array" ref="BC81">AnualidadPensionado(BC$1,$E81,$B81, $D81, Hombres!$A$1:$DW$117, Mujeres!$A$1:$DW$117)</f>
        <v>22.588337287962428</v>
      </c>
      <c r="BD81" s="58" cm="1">
        <f t="array" ref="BD81">AnualidadPensionado(BD$1,$E81,$B81, $D81, Hombres!$A$1:$DW$117, Mujeres!$A$1:$DW$117)</f>
        <v>2.8698851391904192</v>
      </c>
      <c r="BE81" s="58" cm="1">
        <f t="array" ref="BE81">AnualidadPensionado(BE$1,$E81,$B81, $D81, Hombres!$A$1:$DW$117, Mujeres!$A$1:$DW$117)</f>
        <v>0</v>
      </c>
      <c r="BF81" s="58" cm="1">
        <f t="array" ref="BF81">AnualidadPensionado(BF$1,$E81,$B81, $D81, Hombres!$A$1:$DW$117, Mujeres!$A$1:$DW$117)</f>
        <v>0</v>
      </c>
      <c r="BG81" s="58" cm="1">
        <f t="array" ref="BG81">AnualidadPensionado(BG$1,$E81,$B81, $D81, Hombres!$A$1:$DW$117, Mujeres!$A$1:$DW$117)</f>
        <v>0</v>
      </c>
      <c r="BH81" s="58" cm="1">
        <f t="array" ref="BH81">AnualidadPensionado(BH$1,$E81,$B81, $D81, Hombres!$A$1:$DW$117, Mujeres!$A$1:$DW$117)</f>
        <v>0</v>
      </c>
      <c r="BI81" s="58" cm="1">
        <f t="array" ref="BI81">AnualidadPensionado(BI$1,$E81,$B81, $D81, Hombres!$A$1:$DW$117, Mujeres!$A$1:$DW$117)</f>
        <v>0</v>
      </c>
      <c r="BJ81" s="58" cm="1">
        <f t="array" ref="BJ81">AnualidadPensionado(BJ$1,$E81,$B81, $D81, Hombres!$A$1:$DW$117, Mujeres!$A$1:$DW$117)</f>
        <v>0</v>
      </c>
      <c r="BK81" s="58" cm="1">
        <f t="array" ref="BK81">AnualidadPensionado(BK$1,$E81,$B81, $D81, Hombres!$A$1:$DW$117, Mujeres!$A$1:$DW$117)</f>
        <v>0</v>
      </c>
      <c r="BL81" s="58" cm="1">
        <f t="array" ref="BL81">AnualidadPensionado(BL$1,$E81,$B81, $D81, Hombres!$A$1:$DW$117, Mujeres!$A$1:$DW$117)</f>
        <v>0</v>
      </c>
      <c r="BM81" s="58" cm="1">
        <f t="array" ref="BM81">AnualidadPensionado(BM$1,$E81,$B81, $D81, Hombres!$A$1:$DW$117, Mujeres!$A$1:$DW$117)</f>
        <v>0</v>
      </c>
      <c r="BN81" s="58" cm="1">
        <f t="array" ref="BN81">AnualidadPensionado(BN$1,$E81,$B81, $D81, Hombres!$A$1:$DW$117, Mujeres!$A$1:$DW$117)</f>
        <v>0</v>
      </c>
      <c r="BO81" s="58" cm="1">
        <f t="array" ref="BO81">AnualidadPensionado(BO$1,$E81,$B81, $D81, Hombres!$A$1:$DW$117, Mujeres!$A$1:$DW$117)</f>
        <v>0</v>
      </c>
      <c r="BP81" s="58" cm="1">
        <f t="array" ref="BP81">AnualidadPensionado(BP$1,$E81,$B81, $D81, Hombres!$A$1:$DW$117, Mujeres!$A$1:$DW$117)</f>
        <v>0</v>
      </c>
      <c r="BQ81" s="58" cm="1">
        <f t="array" ref="BQ81">AnualidadPensionado(BQ$1,$E81,$B81, $D81, Hombres!$A$1:$DW$117, Mujeres!$A$1:$DW$117)</f>
        <v>0</v>
      </c>
      <c r="BR81" s="58" cm="1">
        <f t="array" ref="BR81">AnualidadPensionado(BR$1,$E81,$B81, $D81, Hombres!$A$1:$DW$117, Mujeres!$A$1:$DW$117)</f>
        <v>0</v>
      </c>
      <c r="BS81" s="58" cm="1">
        <f t="array" ref="BS81">AnualidadPensionado(BS$1,$E81,$B81, $D81, Hombres!$A$1:$DW$117, Mujeres!$A$1:$DW$117)</f>
        <v>0</v>
      </c>
      <c r="BT81" s="58" cm="1">
        <f t="array" ref="BT81">AnualidadPensionado(BT$1,$E81,$B81, $D81, Hombres!$A$1:$DW$117, Mujeres!$A$1:$DW$117)</f>
        <v>0</v>
      </c>
      <c r="BU81" s="58" cm="1">
        <f t="array" ref="BU81">AnualidadPensionado(BU$1,$E81,$B81, $D81, Hombres!$A$1:$DW$117, Mujeres!$A$1:$DW$117)</f>
        <v>0</v>
      </c>
      <c r="BV81" s="58" cm="1">
        <f t="array" ref="BV81">AnualidadPensionado(BV$1,$E81,$B81, $D81, Hombres!$A$1:$DW$117, Mujeres!$A$1:$DW$117)</f>
        <v>0</v>
      </c>
      <c r="BW81" s="58" cm="1">
        <f t="array" ref="BW81">AnualidadPensionado(BW$1,$E81,$B81, $D81, Hombres!$A$1:$DW$117, Mujeres!$A$1:$DW$117)</f>
        <v>0</v>
      </c>
      <c r="BX81" s="58" cm="1">
        <f t="array" ref="BX81">AnualidadPensionado(BX$1,$E81,$B81, $D81, Hombres!$A$1:$DW$117, Mujeres!$A$1:$DW$117)</f>
        <v>0</v>
      </c>
      <c r="BY81" s="58" cm="1">
        <f t="array" ref="BY81">AnualidadPensionado(BY$1,$E81,$B81, $D81, Hombres!$A$1:$DW$117, Mujeres!$A$1:$DW$117)</f>
        <v>0</v>
      </c>
      <c r="BZ81" s="58" cm="1">
        <f t="array" ref="BZ81">AnualidadPensionado(BZ$1,$E81,$B81, $D81, Hombres!$A$1:$DW$117, Mujeres!$A$1:$DW$117)</f>
        <v>0</v>
      </c>
      <c r="CA81" s="58" cm="1">
        <f t="array" ref="CA81">AnualidadPensionado(CA$1,$E81,$B81, $D81, Hombres!$A$1:$DW$117, Mujeres!$A$1:$DW$117)</f>
        <v>0</v>
      </c>
      <c r="CB81" s="58" cm="1">
        <f t="array" ref="CB81">AnualidadPensionado(CB$1,$E81,$B81, $D81, Hombres!$A$1:$DW$117, Mujeres!$A$1:$DW$117)</f>
        <v>0</v>
      </c>
      <c r="CC81" s="58" cm="1">
        <f t="array" ref="CC81">AnualidadPensionado(CC$1,$E81,$B81, $D81, Hombres!$A$1:$DW$117, Mujeres!$A$1:$DW$117)</f>
        <v>0</v>
      </c>
      <c r="CD81" s="58" cm="1">
        <f t="array" ref="CD81">AnualidadPensionado(CD$1,$E81,$B81, $D81, Hombres!$A$1:$DW$117, Mujeres!$A$1:$DW$117)</f>
        <v>0</v>
      </c>
      <c r="CE81" s="58" cm="1">
        <f t="array" ref="CE81">AnualidadPensionado(CE$1,$E81,$B81, $D81, Hombres!$A$1:$DW$117, Mujeres!$A$1:$DW$117)</f>
        <v>0</v>
      </c>
      <c r="CF81" s="58" cm="1">
        <f t="array" ref="CF81">AnualidadPensionado(CF$1,$E81,$B81, $D81, Hombres!$A$1:$DW$117, Mujeres!$A$1:$DW$117)</f>
        <v>0</v>
      </c>
      <c r="CG81" s="58" cm="1">
        <f t="array" ref="CG81">AnualidadPensionado(CG$1,$E81,$B81, $D81, Hombres!$A$1:$DW$117, Mujeres!$A$1:$DW$117)</f>
        <v>0</v>
      </c>
      <c r="CH81" s="58" cm="1">
        <f t="array" ref="CH81">AnualidadPensionado(CH$1,$E81,$B81, $D81, Hombres!$A$1:$DW$117, Mujeres!$A$1:$DW$117)</f>
        <v>0</v>
      </c>
      <c r="CI81" s="58" cm="1">
        <f t="array" ref="CI81">AnualidadPensionado(CI$1,$E81,$B81, $D81, Hombres!$A$1:$DW$117, Mujeres!$A$1:$DW$117)</f>
        <v>0</v>
      </c>
      <c r="CJ81" s="58" cm="1">
        <f t="array" ref="CJ81">AnualidadPensionado(CJ$1,$E81,$B81, $D81, Hombres!$A$1:$DW$117, Mujeres!$A$1:$DW$117)</f>
        <v>0</v>
      </c>
      <c r="CK81" s="58" cm="1">
        <f t="array" ref="CK81">AnualidadPensionado(CK$1,$E81,$B81, $D81, Hombres!$A$1:$DW$117, Mujeres!$A$1:$DW$117)</f>
        <v>0</v>
      </c>
      <c r="CL81" s="58" cm="1">
        <f t="array" ref="CL81">AnualidadPensionado(CL$1,$E81,$B81, $D81, Hombres!$A$1:$DW$117, Mujeres!$A$1:$DW$117)</f>
        <v>0</v>
      </c>
      <c r="CM81" s="58" cm="1">
        <f t="array" ref="CM81">AnualidadPensionado(CM$1,$E81,$B81, $D81, Hombres!$A$1:$DW$117, Mujeres!$A$1:$DW$117)</f>
        <v>0</v>
      </c>
      <c r="CN81" s="58" cm="1">
        <f t="array" ref="CN81">AnualidadPensionado(CN$1,$E81,$B81, $D81, Hombres!$A$1:$DW$117, Mujeres!$A$1:$DW$117)</f>
        <v>0</v>
      </c>
      <c r="CO81" s="58" cm="1">
        <f t="array" ref="CO81">AnualidadPensionado(CO$1,$E81,$B81, $D81, Hombres!$A$1:$DW$117, Mujeres!$A$1:$DW$117)</f>
        <v>0</v>
      </c>
      <c r="CP81" s="58" cm="1">
        <f t="array" ref="CP81">AnualidadPensionado(CP$1,$E81,$B81, $D81, Hombres!$A$1:$DW$117, Mujeres!$A$1:$DW$117)</f>
        <v>0</v>
      </c>
      <c r="CQ81" s="58" cm="1">
        <f t="array" ref="CQ81">AnualidadPensionado(CQ$1,$E81,$B81, $D81, Hombres!$A$1:$DW$117, Mujeres!$A$1:$DW$117)</f>
        <v>0</v>
      </c>
      <c r="CR81" s="58" cm="1">
        <f t="array" ref="CR81">AnualidadPensionado(CR$1,$E81,$B81, $D81, Hombres!$A$1:$DW$117, Mujeres!$A$1:$DW$117)</f>
        <v>0</v>
      </c>
      <c r="CS81" s="58" cm="1">
        <f t="array" ref="CS81">AnualidadPensionado(CS$1,$E81,$B81, $D81, Hombres!$A$1:$DW$117, Mujeres!$A$1:$DW$117)</f>
        <v>0</v>
      </c>
      <c r="CT81" s="58" cm="1">
        <f t="array" ref="CT81">AnualidadPensionado(CT$1,$E81,$B81, $D81, Hombres!$A$1:$DW$117, Mujeres!$A$1:$DW$117)</f>
        <v>0</v>
      </c>
      <c r="CU81" s="58" cm="1">
        <f t="array" ref="CU81">AnualidadPensionado(CU$1,$E81,$B81, $D81, Hombres!$A$1:$DW$117, Mujeres!$A$1:$DW$117)</f>
        <v>0</v>
      </c>
      <c r="CV81" s="58" cm="1">
        <f t="array" ref="CV81">AnualidadPensionado(CV$1,$E81,$B81, $D81, Hombres!$A$1:$DW$117, Mujeres!$A$1:$DW$117)</f>
        <v>0</v>
      </c>
      <c r="CW81" s="58" cm="1">
        <f t="array" ref="CW81">AnualidadPensionado(CW$1,$E81,$B81, $D81, Hombres!$A$1:$DW$117, Mujeres!$A$1:$DW$117)</f>
        <v>0</v>
      </c>
      <c r="CX81" s="58" cm="1">
        <f t="array" ref="CX81">AnualidadPensionado(CX$1,$E81,$B81, $D81, Hombres!$A$1:$DW$117, Mujeres!$A$1:$DW$117)</f>
        <v>0</v>
      </c>
      <c r="CY81" s="58" cm="1">
        <f t="array" ref="CY81">AnualidadPensionado(CY$1,$E81,$B81, $D81, Hombres!$A$1:$DW$117, Mujeres!$A$1:$DW$117)</f>
        <v>0</v>
      </c>
    </row>
    <row r="82" spans="1:103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9"/>
      <c r="H82" s="58" cm="1">
        <f t="array" ref="H82">AnualidadPensionado(H$1,$E82,$B82, $D82, Hombres!$A$1:$DW$117, Mujeres!$A$1:$DW$117)</f>
        <v>4213560</v>
      </c>
      <c r="I82" s="58" cm="1">
        <f t="array" ref="I82">AnualidadPensionado(I$1,$E82,$B82, $D82, Hombres!$A$1:$DW$117, Mujeres!$A$1:$DW$117)</f>
        <v>4315150.4358409205</v>
      </c>
      <c r="J82" s="58" cm="1">
        <f t="array" ref="J82">AnualidadPensionado(J$1,$E82,$B82, $D82, Hombres!$A$1:$DW$117, Mujeres!$A$1:$DW$117)</f>
        <v>4417002.6188018937</v>
      </c>
      <c r="K82" s="58" cm="1">
        <f t="array" ref="K82">AnualidadPensionado(K$1,$E82,$B82, $D82, Hombres!$A$1:$DW$117, Mujeres!$A$1:$DW$117)</f>
        <v>4519003.210266144</v>
      </c>
      <c r="L82" s="58" cm="1">
        <f t="array" ref="L82">AnualidadPensionado(L$1,$E82,$B82, $D82, Hombres!$A$1:$DW$117, Mujeres!$A$1:$DW$117)</f>
        <v>4621057.5860228119</v>
      </c>
      <c r="M82" s="58" cm="1">
        <f t="array" ref="M82">AnualidadPensionado(M$1,$E82,$B82, $D82, Hombres!$A$1:$DW$117, Mujeres!$A$1:$DW$117)</f>
        <v>4722987.3493062984</v>
      </c>
      <c r="N82" s="58" cm="1">
        <f t="array" ref="N82">AnualidadPensionado(N$1,$E82,$B82, $D82, Hombres!$A$1:$DW$117, Mujeres!$A$1:$DW$117)</f>
        <v>4824409.6061680885</v>
      </c>
      <c r="O82" s="58" cm="1">
        <f t="array" ref="O82">AnualidadPensionado(O$1,$E82,$B82, $D82, Hombres!$A$1:$DW$117, Mujeres!$A$1:$DW$117)</f>
        <v>4924707.3306196369</v>
      </c>
      <c r="P82" s="58" cm="1">
        <f t="array" ref="P82">AnualidadPensionado(P$1,$E82,$B82, $D82, Hombres!$A$1:$DW$117, Mujeres!$A$1:$DW$117)</f>
        <v>5022927.7570738867</v>
      </c>
      <c r="Q82" s="58" cm="1">
        <f t="array" ref="Q82">AnualidadPensionado(Q$1,$E82,$B82, $D82, Hombres!$A$1:$DW$117, Mujeres!$A$1:$DW$117)</f>
        <v>5117659.3156516533</v>
      </c>
      <c r="R82" s="58" cm="1">
        <f t="array" ref="R82">AnualidadPensionado(R$1,$E82,$B82, $D82, Hombres!$A$1:$DW$117, Mujeres!$A$1:$DW$117)</f>
        <v>5207492.0460957577</v>
      </c>
      <c r="S82" s="58" cm="1">
        <f t="array" ref="S82">AnualidadPensionado(S$1,$E82,$B82, $D82, Hombres!$A$1:$DW$117, Mujeres!$A$1:$DW$117)</f>
        <v>5291744.8462408409</v>
      </c>
      <c r="T82" s="58" cm="1">
        <f t="array" ref="T82">AnualidadPensionado(T$1,$E82,$B82, $D82, Hombres!$A$1:$DW$117, Mujeres!$A$1:$DW$117)</f>
        <v>5370391.7794524273</v>
      </c>
      <c r="U82" s="58" cm="1">
        <f t="array" ref="U82">AnualidadPensionado(U$1,$E82,$B82, $D82, Hombres!$A$1:$DW$117, Mujeres!$A$1:$DW$117)</f>
        <v>5443195.2915356867</v>
      </c>
      <c r="V82" s="58" cm="1">
        <f t="array" ref="V82">AnualidadPensionado(V$1,$E82,$B82, $D82, Hombres!$A$1:$DW$117, Mujeres!$A$1:$DW$117)</f>
        <v>5508921.3847934054</v>
      </c>
      <c r="W82" s="58" cm="1">
        <f t="array" ref="W82">AnualidadPensionado(W$1,$E82,$B82, $D82, Hombres!$A$1:$DW$117, Mujeres!$A$1:$DW$117)</f>
        <v>5565500.5029566204</v>
      </c>
      <c r="X82" s="58" cm="1">
        <f t="array" ref="X82">AnualidadPensionado(X$1,$E82,$B82, $D82, Hombres!$A$1:$DW$117, Mujeres!$A$1:$DW$117)</f>
        <v>5610424.1933988938</v>
      </c>
      <c r="Y82" s="58" cm="1">
        <f t="array" ref="Y82">AnualidadPensionado(Y$1,$E82,$B82, $D82, Hombres!$A$1:$DW$117, Mujeres!$A$1:$DW$117)</f>
        <v>5641053.8891113652</v>
      </c>
      <c r="Z82" s="58" cm="1">
        <f t="array" ref="Z82">AnualidadPensionado(Z$1,$E82,$B82, $D82, Hombres!$A$1:$DW$117, Mujeres!$A$1:$DW$117)</f>
        <v>5648572.4775306061</v>
      </c>
      <c r="AA82" s="58" cm="1">
        <f t="array" ref="AA82">AnualidadPensionado(AA$1,$E82,$B82, $D82, Hombres!$A$1:$DW$117, Mujeres!$A$1:$DW$117)</f>
        <v>5637842.9463266656</v>
      </c>
      <c r="AB82" s="58" cm="1">
        <f t="array" ref="AB82">AnualidadPensionado(AB$1,$E82,$B82, $D82, Hombres!$A$1:$DW$117, Mujeres!$A$1:$DW$117)</f>
        <v>5606864.5384677248</v>
      </c>
      <c r="AC82" s="58" cm="1">
        <f t="array" ref="AC82">AnualidadPensionado(AC$1,$E82,$B82, $D82, Hombres!$A$1:$DW$117, Mujeres!$A$1:$DW$117)</f>
        <v>5553788.2542597689</v>
      </c>
      <c r="AD82" s="58" cm="1">
        <f t="array" ref="AD82">AnualidadPensionado(AD$1,$E82,$B82, $D82, Hombres!$A$1:$DW$117, Mujeres!$A$1:$DW$117)</f>
        <v>5476737.3785953317</v>
      </c>
      <c r="AE82" s="58" cm="1">
        <f t="array" ref="AE82">AnualidadPensionado(AE$1,$E82,$B82, $D82, Hombres!$A$1:$DW$117, Mujeres!$A$1:$DW$117)</f>
        <v>5373642.9455764107</v>
      </c>
      <c r="AF82" s="58" cm="1">
        <f t="array" ref="AF82">AnualidadPensionado(AF$1,$E82,$B82, $D82, Hombres!$A$1:$DW$117, Mujeres!$A$1:$DW$117)</f>
        <v>5242509.6412251471</v>
      </c>
      <c r="AG82" s="58" cm="1">
        <f t="array" ref="AG82">AnualidadPensionado(AG$1,$E82,$B82, $D82, Hombres!$A$1:$DW$117, Mujeres!$A$1:$DW$117)</f>
        <v>5081970.3287881985</v>
      </c>
      <c r="AH82" s="58" cm="1">
        <f t="array" ref="AH82">AnualidadPensionado(AH$1,$E82,$B82, $D82, Hombres!$A$1:$DW$117, Mujeres!$A$1:$DW$117)</f>
        <v>4891378.5427591437</v>
      </c>
      <c r="AI82" s="58" cm="1">
        <f t="array" ref="AI82">AnualidadPensionado(AI$1,$E82,$B82, $D82, Hombres!$A$1:$DW$117, Mujeres!$A$1:$DW$117)</f>
        <v>4670580.4876029817</v>
      </c>
      <c r="AJ82" s="58" cm="1">
        <f t="array" ref="AJ82">AnualidadPensionado(AJ$1,$E82,$B82, $D82, Hombres!$A$1:$DW$117, Mujeres!$A$1:$DW$117)</f>
        <v>4419806.0873946557</v>
      </c>
      <c r="AK82" s="58" cm="1">
        <f t="array" ref="AK82">AnualidadPensionado(AK$1,$E82,$B82, $D82, Hombres!$A$1:$DW$117, Mujeres!$A$1:$DW$117)</f>
        <v>4140097.116641561</v>
      </c>
      <c r="AL82" s="58" cm="1">
        <f t="array" ref="AL82">AnualidadPensionado(AL$1,$E82,$B82, $D82, Hombres!$A$1:$DW$117, Mujeres!$A$1:$DW$117)</f>
        <v>3833867.9815484392</v>
      </c>
      <c r="AM82" s="58" cm="1">
        <f t="array" ref="AM82">AnualidadPensionado(AM$1,$E82,$B82, $D82, Hombres!$A$1:$DW$117, Mujeres!$A$1:$DW$117)</f>
        <v>3504875.8454466495</v>
      </c>
      <c r="AN82" s="58" cm="1">
        <f t="array" ref="AN82">AnualidadPensionado(AN$1,$E82,$B82, $D82, Hombres!$A$1:$DW$117, Mujeres!$A$1:$DW$117)</f>
        <v>3157909.8094418286</v>
      </c>
      <c r="AO82" s="58" cm="1">
        <f t="array" ref="AO82">AnualidadPensionado(AO$1,$E82,$B82, $D82, Hombres!$A$1:$DW$117, Mujeres!$A$1:$DW$117)</f>
        <v>2798764.9205182362</v>
      </c>
      <c r="AP82" s="58" cm="1">
        <f t="array" ref="AP82">AnualidadPensionado(AP$1,$E82,$B82, $D82, Hombres!$A$1:$DW$117, Mujeres!$A$1:$DW$117)</f>
        <v>2434414.389992435</v>
      </c>
      <c r="AQ82" s="58" cm="1">
        <f t="array" ref="AQ82">AnualidadPensionado(AQ$1,$E82,$B82, $D82, Hombres!$A$1:$DW$117, Mujeres!$A$1:$DW$117)</f>
        <v>2073046.203025599</v>
      </c>
      <c r="AR82" s="58" cm="1">
        <f t="array" ref="AR82">AnualidadPensionado(AR$1,$E82,$B82, $D82, Hombres!$A$1:$DW$117, Mujeres!$A$1:$DW$117)</f>
        <v>1723489.4756666305</v>
      </c>
      <c r="AS82" s="58" cm="1">
        <f t="array" ref="AS82">AnualidadPensionado(AS$1,$E82,$B82, $D82, Hombres!$A$1:$DW$117, Mujeres!$A$1:$DW$117)</f>
        <v>1394394.9529362151</v>
      </c>
      <c r="AT82" s="58" cm="1">
        <f t="array" ref="AT82">AnualidadPensionado(AT$1,$E82,$B82, $D82, Hombres!$A$1:$DW$117, Mujeres!$A$1:$DW$117)</f>
        <v>1093645.4896515519</v>
      </c>
      <c r="AU82" s="58" cm="1">
        <f t="array" ref="AU82">AnualidadPensionado(AU$1,$E82,$B82, $D82, Hombres!$A$1:$DW$117, Mujeres!$A$1:$DW$117)</f>
        <v>827859.0453082337</v>
      </c>
      <c r="AV82" s="58" cm="1">
        <f t="array" ref="AV82">AnualidadPensionado(AV$1,$E82,$B82, $D82, Hombres!$A$1:$DW$117, Mujeres!$A$1:$DW$117)</f>
        <v>601798.23488916783</v>
      </c>
      <c r="AW82" s="58" cm="1">
        <f t="array" ref="AW82">AnualidadPensionado(AW$1,$E82,$B82, $D82, Hombres!$A$1:$DW$117, Mujeres!$A$1:$DW$117)</f>
        <v>417695.38889061473</v>
      </c>
      <c r="AX82" s="58" cm="1">
        <f t="array" ref="AX82">AnualidadPensionado(AX$1,$E82,$B82, $D82, Hombres!$A$1:$DW$117, Mujeres!$A$1:$DW$117)</f>
        <v>274923.91001577303</v>
      </c>
      <c r="AY82" s="58" cm="1">
        <f t="array" ref="AY82">AnualidadPensionado(AY$1,$E82,$B82, $D82, Hombres!$A$1:$DW$117, Mujeres!$A$1:$DW$117)</f>
        <v>170196.56873294918</v>
      </c>
      <c r="AZ82" s="58" cm="1">
        <f t="array" ref="AZ82">AnualidadPensionado(AZ$1,$E82,$B82, $D82, Hombres!$A$1:$DW$117, Mujeres!$A$1:$DW$117)</f>
        <v>98136.494102581972</v>
      </c>
      <c r="BA82" s="58" cm="1">
        <f t="array" ref="BA82">AnualidadPensionado(BA$1,$E82,$B82, $D82, Hombres!$A$1:$DW$117, Mujeres!$A$1:$DW$117)</f>
        <v>52093.519008379175</v>
      </c>
      <c r="BB82" s="58" cm="1">
        <f t="array" ref="BB82">AnualidadPensionado(BB$1,$E82,$B82, $D82, Hombres!$A$1:$DW$117, Mujeres!$A$1:$DW$117)</f>
        <v>25095.873215926651</v>
      </c>
      <c r="BC82" s="58" cm="1">
        <f t="array" ref="BC82">AnualidadPensionado(BC$1,$E82,$B82, $D82, Hombres!$A$1:$DW$117, Mujeres!$A$1:$DW$117)</f>
        <v>10775.314849804801</v>
      </c>
      <c r="BD82" s="58" cm="1">
        <f t="array" ref="BD82">AnualidadPensionado(BD$1,$E82,$B82, $D82, Hombres!$A$1:$DW$117, Mujeres!$A$1:$DW$117)</f>
        <v>4027.5705048804698</v>
      </c>
      <c r="BE82" s="58" cm="1">
        <f t="array" ref="BE82">AnualidadPensionado(BE$1,$E82,$B82, $D82, Hombres!$A$1:$DW$117, Mujeres!$A$1:$DW$117)</f>
        <v>1269.5104777903935</v>
      </c>
      <c r="BF82" s="58" cm="1">
        <f t="array" ref="BF82">AnualidadPensionado(BF$1,$E82,$B82, $D82, Hombres!$A$1:$DW$117, Mujeres!$A$1:$DW$117)</f>
        <v>322.38682723114368</v>
      </c>
      <c r="BG82" s="58" cm="1">
        <f t="array" ref="BG82">AnualidadPensionado(BG$1,$E82,$B82, $D82, Hombres!$A$1:$DW$117, Mujeres!$A$1:$DW$117)</f>
        <v>61.3560303699972</v>
      </c>
      <c r="BH82" s="58" cm="1">
        <f t="array" ref="BH82">AnualidadPensionado(BH$1,$E82,$B82, $D82, Hombres!$A$1:$DW$117, Mujeres!$A$1:$DW$117)</f>
        <v>7.6531533344965039</v>
      </c>
      <c r="BI82" s="58" cm="1">
        <f t="array" ref="BI82">AnualidadPensionado(BI$1,$E82,$B82, $D82, Hombres!$A$1:$DW$117, Mujeres!$A$1:$DW$117)</f>
        <v>0</v>
      </c>
      <c r="BJ82" s="58" cm="1">
        <f t="array" ref="BJ82">AnualidadPensionado(BJ$1,$E82,$B82, $D82, Hombres!$A$1:$DW$117, Mujeres!$A$1:$DW$117)</f>
        <v>0</v>
      </c>
      <c r="BK82" s="58" cm="1">
        <f t="array" ref="BK82">AnualidadPensionado(BK$1,$E82,$B82, $D82, Hombres!$A$1:$DW$117, Mujeres!$A$1:$DW$117)</f>
        <v>0</v>
      </c>
      <c r="BL82" s="58" cm="1">
        <f t="array" ref="BL82">AnualidadPensionado(BL$1,$E82,$B82, $D82, Hombres!$A$1:$DW$117, Mujeres!$A$1:$DW$117)</f>
        <v>0</v>
      </c>
      <c r="BM82" s="58" cm="1">
        <f t="array" ref="BM82">AnualidadPensionado(BM$1,$E82,$B82, $D82, Hombres!$A$1:$DW$117, Mujeres!$A$1:$DW$117)</f>
        <v>0</v>
      </c>
      <c r="BN82" s="58" cm="1">
        <f t="array" ref="BN82">AnualidadPensionado(BN$1,$E82,$B82, $D82, Hombres!$A$1:$DW$117, Mujeres!$A$1:$DW$117)</f>
        <v>0</v>
      </c>
      <c r="BO82" s="58" cm="1">
        <f t="array" ref="BO82">AnualidadPensionado(BO$1,$E82,$B82, $D82, Hombres!$A$1:$DW$117, Mujeres!$A$1:$DW$117)</f>
        <v>0</v>
      </c>
      <c r="BP82" s="58" cm="1">
        <f t="array" ref="BP82">AnualidadPensionado(BP$1,$E82,$B82, $D82, Hombres!$A$1:$DW$117, Mujeres!$A$1:$DW$117)</f>
        <v>0</v>
      </c>
      <c r="BQ82" s="58" cm="1">
        <f t="array" ref="BQ82">AnualidadPensionado(BQ$1,$E82,$B82, $D82, Hombres!$A$1:$DW$117, Mujeres!$A$1:$DW$117)</f>
        <v>0</v>
      </c>
      <c r="BR82" s="58" cm="1">
        <f t="array" ref="BR82">AnualidadPensionado(BR$1,$E82,$B82, $D82, Hombres!$A$1:$DW$117, Mujeres!$A$1:$DW$117)</f>
        <v>0</v>
      </c>
      <c r="BS82" s="58" cm="1">
        <f t="array" ref="BS82">AnualidadPensionado(BS$1,$E82,$B82, $D82, Hombres!$A$1:$DW$117, Mujeres!$A$1:$DW$117)</f>
        <v>0</v>
      </c>
      <c r="BT82" s="58" cm="1">
        <f t="array" ref="BT82">AnualidadPensionado(BT$1,$E82,$B82, $D82, Hombres!$A$1:$DW$117, Mujeres!$A$1:$DW$117)</f>
        <v>0</v>
      </c>
      <c r="BU82" s="58" cm="1">
        <f t="array" ref="BU82">AnualidadPensionado(BU$1,$E82,$B82, $D82, Hombres!$A$1:$DW$117, Mujeres!$A$1:$DW$117)</f>
        <v>0</v>
      </c>
      <c r="BV82" s="58" cm="1">
        <f t="array" ref="BV82">AnualidadPensionado(BV$1,$E82,$B82, $D82, Hombres!$A$1:$DW$117, Mujeres!$A$1:$DW$117)</f>
        <v>0</v>
      </c>
      <c r="BW82" s="58" cm="1">
        <f t="array" ref="BW82">AnualidadPensionado(BW$1,$E82,$B82, $D82, Hombres!$A$1:$DW$117, Mujeres!$A$1:$DW$117)</f>
        <v>0</v>
      </c>
      <c r="BX82" s="58" cm="1">
        <f t="array" ref="BX82">AnualidadPensionado(BX$1,$E82,$B82, $D82, Hombres!$A$1:$DW$117, Mujeres!$A$1:$DW$117)</f>
        <v>0</v>
      </c>
      <c r="BY82" s="58" cm="1">
        <f t="array" ref="BY82">AnualidadPensionado(BY$1,$E82,$B82, $D82, Hombres!$A$1:$DW$117, Mujeres!$A$1:$DW$117)</f>
        <v>0</v>
      </c>
      <c r="BZ82" s="58" cm="1">
        <f t="array" ref="BZ82">AnualidadPensionado(BZ$1,$E82,$B82, $D82, Hombres!$A$1:$DW$117, Mujeres!$A$1:$DW$117)</f>
        <v>0</v>
      </c>
      <c r="CA82" s="58" cm="1">
        <f t="array" ref="CA82">AnualidadPensionado(CA$1,$E82,$B82, $D82, Hombres!$A$1:$DW$117, Mujeres!$A$1:$DW$117)</f>
        <v>0</v>
      </c>
      <c r="CB82" s="58" cm="1">
        <f t="array" ref="CB82">AnualidadPensionado(CB$1,$E82,$B82, $D82, Hombres!$A$1:$DW$117, Mujeres!$A$1:$DW$117)</f>
        <v>0</v>
      </c>
      <c r="CC82" s="58" cm="1">
        <f t="array" ref="CC82">AnualidadPensionado(CC$1,$E82,$B82, $D82, Hombres!$A$1:$DW$117, Mujeres!$A$1:$DW$117)</f>
        <v>0</v>
      </c>
      <c r="CD82" s="58" cm="1">
        <f t="array" ref="CD82">AnualidadPensionado(CD$1,$E82,$B82, $D82, Hombres!$A$1:$DW$117, Mujeres!$A$1:$DW$117)</f>
        <v>0</v>
      </c>
      <c r="CE82" s="58" cm="1">
        <f t="array" ref="CE82">AnualidadPensionado(CE$1,$E82,$B82, $D82, Hombres!$A$1:$DW$117, Mujeres!$A$1:$DW$117)</f>
        <v>0</v>
      </c>
      <c r="CF82" s="58" cm="1">
        <f t="array" ref="CF82">AnualidadPensionado(CF$1,$E82,$B82, $D82, Hombres!$A$1:$DW$117, Mujeres!$A$1:$DW$117)</f>
        <v>0</v>
      </c>
      <c r="CG82" s="58" cm="1">
        <f t="array" ref="CG82">AnualidadPensionado(CG$1,$E82,$B82, $D82, Hombres!$A$1:$DW$117, Mujeres!$A$1:$DW$117)</f>
        <v>0</v>
      </c>
      <c r="CH82" s="58" cm="1">
        <f t="array" ref="CH82">AnualidadPensionado(CH$1,$E82,$B82, $D82, Hombres!$A$1:$DW$117, Mujeres!$A$1:$DW$117)</f>
        <v>0</v>
      </c>
      <c r="CI82" s="58" cm="1">
        <f t="array" ref="CI82">AnualidadPensionado(CI$1,$E82,$B82, $D82, Hombres!$A$1:$DW$117, Mujeres!$A$1:$DW$117)</f>
        <v>0</v>
      </c>
      <c r="CJ82" s="58" cm="1">
        <f t="array" ref="CJ82">AnualidadPensionado(CJ$1,$E82,$B82, $D82, Hombres!$A$1:$DW$117, Mujeres!$A$1:$DW$117)</f>
        <v>0</v>
      </c>
      <c r="CK82" s="58" cm="1">
        <f t="array" ref="CK82">AnualidadPensionado(CK$1,$E82,$B82, $D82, Hombres!$A$1:$DW$117, Mujeres!$A$1:$DW$117)</f>
        <v>0</v>
      </c>
      <c r="CL82" s="58" cm="1">
        <f t="array" ref="CL82">AnualidadPensionado(CL$1,$E82,$B82, $D82, Hombres!$A$1:$DW$117, Mujeres!$A$1:$DW$117)</f>
        <v>0</v>
      </c>
      <c r="CM82" s="58" cm="1">
        <f t="array" ref="CM82">AnualidadPensionado(CM$1,$E82,$B82, $D82, Hombres!$A$1:$DW$117, Mujeres!$A$1:$DW$117)</f>
        <v>0</v>
      </c>
      <c r="CN82" s="58" cm="1">
        <f t="array" ref="CN82">AnualidadPensionado(CN$1,$E82,$B82, $D82, Hombres!$A$1:$DW$117, Mujeres!$A$1:$DW$117)</f>
        <v>0</v>
      </c>
      <c r="CO82" s="58" cm="1">
        <f t="array" ref="CO82">AnualidadPensionado(CO$1,$E82,$B82, $D82, Hombres!$A$1:$DW$117, Mujeres!$A$1:$DW$117)</f>
        <v>0</v>
      </c>
      <c r="CP82" s="58" cm="1">
        <f t="array" ref="CP82">AnualidadPensionado(CP$1,$E82,$B82, $D82, Hombres!$A$1:$DW$117, Mujeres!$A$1:$DW$117)</f>
        <v>0</v>
      </c>
      <c r="CQ82" s="58" cm="1">
        <f t="array" ref="CQ82">AnualidadPensionado(CQ$1,$E82,$B82, $D82, Hombres!$A$1:$DW$117, Mujeres!$A$1:$DW$117)</f>
        <v>0</v>
      </c>
      <c r="CR82" s="58" cm="1">
        <f t="array" ref="CR82">AnualidadPensionado(CR$1,$E82,$B82, $D82, Hombres!$A$1:$DW$117, Mujeres!$A$1:$DW$117)</f>
        <v>0</v>
      </c>
      <c r="CS82" s="58" cm="1">
        <f t="array" ref="CS82">AnualidadPensionado(CS$1,$E82,$B82, $D82, Hombres!$A$1:$DW$117, Mujeres!$A$1:$DW$117)</f>
        <v>0</v>
      </c>
      <c r="CT82" s="58" cm="1">
        <f t="array" ref="CT82">AnualidadPensionado(CT$1,$E82,$B82, $D82, Hombres!$A$1:$DW$117, Mujeres!$A$1:$DW$117)</f>
        <v>0</v>
      </c>
      <c r="CU82" s="58" cm="1">
        <f t="array" ref="CU82">AnualidadPensionado(CU$1,$E82,$B82, $D82, Hombres!$A$1:$DW$117, Mujeres!$A$1:$DW$117)</f>
        <v>0</v>
      </c>
      <c r="CV82" s="58" cm="1">
        <f t="array" ref="CV82">AnualidadPensionado(CV$1,$E82,$B82, $D82, Hombres!$A$1:$DW$117, Mujeres!$A$1:$DW$117)</f>
        <v>0</v>
      </c>
      <c r="CW82" s="58" cm="1">
        <f t="array" ref="CW82">AnualidadPensionado(CW$1,$E82,$B82, $D82, Hombres!$A$1:$DW$117, Mujeres!$A$1:$DW$117)</f>
        <v>0</v>
      </c>
      <c r="CX82" s="58" cm="1">
        <f t="array" ref="CX82">AnualidadPensionado(CX$1,$E82,$B82, $D82, Hombres!$A$1:$DW$117, Mujeres!$A$1:$DW$117)</f>
        <v>0</v>
      </c>
      <c r="CY82" s="58" cm="1">
        <f t="array" ref="CY82">AnualidadPensionado(CY$1,$E82,$B82, $D82, Hombres!$A$1:$DW$117, Mujeres!$A$1:$DW$117)</f>
        <v>0</v>
      </c>
    </row>
    <row r="83" spans="1:103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9"/>
      <c r="H83" s="58" cm="1">
        <f t="array" ref="H83">AnualidadPensionado(H$1,$E83,$B83, $D83, Hombres!$A$1:$DW$117, Mujeres!$A$1:$DW$117)</f>
        <v>4213560</v>
      </c>
      <c r="I83" s="58" cm="1">
        <f t="array" ref="I83">AnualidadPensionado(I$1,$E83,$B83, $D83, Hombres!$A$1:$DW$117, Mujeres!$A$1:$DW$117)</f>
        <v>4302683.4472112404</v>
      </c>
      <c r="J83" s="58" cm="1">
        <f t="array" ref="J83">AnualidadPensionado(J$1,$E83,$B83, $D83, Hombres!$A$1:$DW$117, Mujeres!$A$1:$DW$117)</f>
        <v>4390881.8145358274</v>
      </c>
      <c r="K83" s="58" cm="1">
        <f t="array" ref="K83">AnualidadPensionado(K$1,$E83,$B83, $D83, Hombres!$A$1:$DW$117, Mujeres!$A$1:$DW$117)</f>
        <v>4477918.1153620565</v>
      </c>
      <c r="L83" s="58" cm="1">
        <f t="array" ref="L83">AnualidadPensionado(L$1,$E83,$B83, $D83, Hombres!$A$1:$DW$117, Mujeres!$A$1:$DW$117)</f>
        <v>4563350.5283957217</v>
      </c>
      <c r="M83" s="58" cm="1">
        <f t="array" ref="M83">AnualidadPensionado(M$1,$E83,$B83, $D83, Hombres!$A$1:$DW$117, Mujeres!$A$1:$DW$117)</f>
        <v>4646637.1606862787</v>
      </c>
      <c r="N83" s="58" cm="1">
        <f t="array" ref="N83">AnualidadPensionado(N$1,$E83,$B83, $D83, Hombres!$A$1:$DW$117, Mujeres!$A$1:$DW$117)</f>
        <v>4727392.4944194537</v>
      </c>
      <c r="O83" s="58" cm="1">
        <f t="array" ref="O83">AnualidadPensionado(O$1,$E83,$B83, $D83, Hombres!$A$1:$DW$117, Mujeres!$A$1:$DW$117)</f>
        <v>4805569.7433814975</v>
      </c>
      <c r="P83" s="58" cm="1">
        <f t="array" ref="P83">AnualidadPensionado(P$1,$E83,$B83, $D83, Hombres!$A$1:$DW$117, Mujeres!$A$1:$DW$117)</f>
        <v>4881079.5310088685</v>
      </c>
      <c r="Q83" s="58" cm="1">
        <f t="array" ref="Q83">AnualidadPensionado(Q$1,$E83,$B83, $D83, Hombres!$A$1:$DW$117, Mujeres!$A$1:$DW$117)</f>
        <v>4953249.0301604513</v>
      </c>
      <c r="R83" s="58" cm="1">
        <f t="array" ref="R83">AnualidadPensionado(R$1,$E83,$B83, $D83, Hombres!$A$1:$DW$117, Mujeres!$A$1:$DW$117)</f>
        <v>5020792.4453335404</v>
      </c>
      <c r="S83" s="58" cm="1">
        <f t="array" ref="S83">AnualidadPensionado(S$1,$E83,$B83, $D83, Hombres!$A$1:$DW$117, Mujeres!$A$1:$DW$117)</f>
        <v>5081957.4409512328</v>
      </c>
      <c r="T83" s="58" cm="1">
        <f t="array" ref="T83">AnualidadPensionado(T$1,$E83,$B83, $D83, Hombres!$A$1:$DW$117, Mujeres!$A$1:$DW$117)</f>
        <v>5134752.8804137874</v>
      </c>
      <c r="U83" s="58" cm="1">
        <f t="array" ref="U83">AnualidadPensionado(U$1,$E83,$B83, $D83, Hombres!$A$1:$DW$117, Mujeres!$A$1:$DW$117)</f>
        <v>5177146.8790033143</v>
      </c>
      <c r="V83" s="58" cm="1">
        <f t="array" ref="V83">AnualidadPensionado(V$1,$E83,$B83, $D83, Hombres!$A$1:$DW$117, Mujeres!$A$1:$DW$117)</f>
        <v>5207454.5284449207</v>
      </c>
      <c r="W83" s="58" cm="1">
        <f t="array" ref="W83">AnualidadPensionado(W$1,$E83,$B83, $D83, Hombres!$A$1:$DW$117, Mujeres!$A$1:$DW$117)</f>
        <v>5224992.7562109055</v>
      </c>
      <c r="X83" s="58" cm="1">
        <f t="array" ref="X83">AnualidadPensionado(X$1,$E83,$B83, $D83, Hombres!$A$1:$DW$117, Mujeres!$A$1:$DW$117)</f>
        <v>5229788.5001372155</v>
      </c>
      <c r="Y83" s="58" cm="1">
        <f t="array" ref="Y83">AnualidadPensionado(Y$1,$E83,$B83, $D83, Hombres!$A$1:$DW$117, Mujeres!$A$1:$DW$117)</f>
        <v>5221841.6011707755</v>
      </c>
      <c r="Z83" s="58" cm="1">
        <f t="array" ref="Z83">AnualidadPensionado(Z$1,$E83,$B83, $D83, Hombres!$A$1:$DW$117, Mujeres!$A$1:$DW$117)</f>
        <v>5200716.0143522471</v>
      </c>
      <c r="AA83" s="58" cm="1">
        <f t="array" ref="AA83">AnualidadPensionado(AA$1,$E83,$B83, $D83, Hombres!$A$1:$DW$117, Mujeres!$A$1:$DW$117)</f>
        <v>5165328.4079242367</v>
      </c>
      <c r="AB83" s="58" cm="1">
        <f t="array" ref="AB83">AnualidadPensionado(AB$1,$E83,$B83, $D83, Hombres!$A$1:$DW$117, Mujeres!$A$1:$DW$117)</f>
        <v>5105691.7730442015</v>
      </c>
      <c r="AC83" s="58" cm="1">
        <f t="array" ref="AC83">AnualidadPensionado(AC$1,$E83,$B83, $D83, Hombres!$A$1:$DW$117, Mujeres!$A$1:$DW$117)</f>
        <v>5027618.2455731407</v>
      </c>
      <c r="AD83" s="58" cm="1">
        <f t="array" ref="AD83">AnualidadPensionado(AD$1,$E83,$B83, $D83, Hombres!$A$1:$DW$117, Mujeres!$A$1:$DW$117)</f>
        <v>4930271.8017673874</v>
      </c>
      <c r="AE83" s="58" cm="1">
        <f t="array" ref="AE83">AnualidadPensionado(AE$1,$E83,$B83, $D83, Hombres!$A$1:$DW$117, Mujeres!$A$1:$DW$117)</f>
        <v>4812646.4962925203</v>
      </c>
      <c r="AF83" s="58" cm="1">
        <f t="array" ref="AF83">AnualidadPensionado(AF$1,$E83,$B83, $D83, Hombres!$A$1:$DW$117, Mujeres!$A$1:$DW$117)</f>
        <v>4673753.176711617</v>
      </c>
      <c r="AG83" s="58" cm="1">
        <f t="array" ref="AG83">AnualidadPensionado(AG$1,$E83,$B83, $D83, Hombres!$A$1:$DW$117, Mujeres!$A$1:$DW$117)</f>
        <v>4513161.2695761183</v>
      </c>
      <c r="AH83" s="58" cm="1">
        <f t="array" ref="AH83">AnualidadPensionado(AH$1,$E83,$B83, $D83, Hombres!$A$1:$DW$117, Mujeres!$A$1:$DW$117)</f>
        <v>4330928.6362277558</v>
      </c>
      <c r="AI83" s="58" cm="1">
        <f t="array" ref="AI83">AnualidadPensionado(AI$1,$E83,$B83, $D83, Hombres!$A$1:$DW$117, Mujeres!$A$1:$DW$117)</f>
        <v>4127378.9228082527</v>
      </c>
      <c r="AJ83" s="58" cm="1">
        <f t="array" ref="AJ83">AnualidadPensionado(AJ$1,$E83,$B83, $D83, Hombres!$A$1:$DW$117, Mujeres!$A$1:$DW$117)</f>
        <v>3903112.4358270033</v>
      </c>
      <c r="AK83" s="58" cm="1">
        <f t="array" ref="AK83">AnualidadPensionado(AK$1,$E83,$B83, $D83, Hombres!$A$1:$DW$117, Mujeres!$A$1:$DW$117)</f>
        <v>3659327.2102187718</v>
      </c>
      <c r="AL83" s="58" cm="1">
        <f t="array" ref="AL83">AnualidadPensionado(AL$1,$E83,$B83, $D83, Hombres!$A$1:$DW$117, Mujeres!$A$1:$DW$117)</f>
        <v>3398222.3721868102</v>
      </c>
      <c r="AM83" s="58" cm="1">
        <f t="array" ref="AM83">AnualidadPensionado(AM$1,$E83,$B83, $D83, Hombres!$A$1:$DW$117, Mujeres!$A$1:$DW$117)</f>
        <v>3122836.8198028505</v>
      </c>
      <c r="AN83" s="58" cm="1">
        <f t="array" ref="AN83">AnualidadPensionado(AN$1,$E83,$B83, $D83, Hombres!$A$1:$DW$117, Mujeres!$A$1:$DW$117)</f>
        <v>2836683.4936492871</v>
      </c>
      <c r="AO83" s="58" cm="1">
        <f t="array" ref="AO83">AnualidadPensionado(AO$1,$E83,$B83, $D83, Hombres!$A$1:$DW$117, Mujeres!$A$1:$DW$117)</f>
        <v>2543687.3261758108</v>
      </c>
      <c r="AP83" s="58" cm="1">
        <f t="array" ref="AP83">AnualidadPensionado(AP$1,$E83,$B83, $D83, Hombres!$A$1:$DW$117, Mujeres!$A$1:$DW$117)</f>
        <v>2248333.1593406778</v>
      </c>
      <c r="AQ83" s="58" cm="1">
        <f t="array" ref="AQ83">AnualidadPensionado(AQ$1,$E83,$B83, $D83, Hombres!$A$1:$DW$117, Mujeres!$A$1:$DW$117)</f>
        <v>1955780.3049572492</v>
      </c>
      <c r="AR83" s="58" cm="1">
        <f t="array" ref="AR83">AnualidadPensionado(AR$1,$E83,$B83, $D83, Hombres!$A$1:$DW$117, Mujeres!$A$1:$DW$117)</f>
        <v>1671514.9268249101</v>
      </c>
      <c r="AS83" s="58" cm="1">
        <f t="array" ref="AS83">AnualidadPensionado(AS$1,$E83,$B83, $D83, Hombres!$A$1:$DW$117, Mujeres!$A$1:$DW$117)</f>
        <v>1400825.8648287463</v>
      </c>
      <c r="AT83" s="58" cm="1">
        <f t="array" ref="AT83">AnualidadPensionado(AT$1,$E83,$B83, $D83, Hombres!$A$1:$DW$117, Mujeres!$A$1:$DW$117)</f>
        <v>1148539.1213491207</v>
      </c>
      <c r="AU83" s="58" cm="1">
        <f t="array" ref="AU83">AnualidadPensionado(AU$1,$E83,$B83, $D83, Hombres!$A$1:$DW$117, Mujeres!$A$1:$DW$117)</f>
        <v>918898.10185728967</v>
      </c>
      <c r="AV83" s="58" cm="1">
        <f t="array" ref="AV83">AnualidadPensionado(AV$1,$E83,$B83, $D83, Hombres!$A$1:$DW$117, Mujeres!$A$1:$DW$117)</f>
        <v>715376.99136558862</v>
      </c>
      <c r="AW83" s="58" cm="1">
        <f t="array" ref="AW83">AnualidadPensionado(AW$1,$E83,$B83, $D83, Hombres!$A$1:$DW$117, Mujeres!$A$1:$DW$117)</f>
        <v>540278.28432974976</v>
      </c>
      <c r="AX83" s="58" cm="1">
        <f t="array" ref="AX83">AnualidadPensionado(AX$1,$E83,$B83, $D83, Hombres!$A$1:$DW$117, Mujeres!$A$1:$DW$117)</f>
        <v>394429.93455805443</v>
      </c>
      <c r="AY83" s="58" cm="1">
        <f t="array" ref="AY83">AnualidadPensionado(AY$1,$E83,$B83, $D83, Hombres!$A$1:$DW$117, Mujeres!$A$1:$DW$117)</f>
        <v>277189.92120305187</v>
      </c>
      <c r="AZ83" s="58" cm="1">
        <f t="array" ref="AZ83">AnualidadPensionado(AZ$1,$E83,$B83, $D83, Hombres!$A$1:$DW$117, Mujeres!$A$1:$DW$117)</f>
        <v>186622.28948454786</v>
      </c>
      <c r="BA83" s="58" cm="1">
        <f t="array" ref="BA83">AnualidadPensionado(BA$1,$E83,$B83, $D83, Hombres!$A$1:$DW$117, Mujeres!$A$1:$DW$117)</f>
        <v>119735.3575041218</v>
      </c>
      <c r="BB83" s="58" cm="1">
        <f t="array" ref="BB83">AnualidadPensionado(BB$1,$E83,$B83, $D83, Hombres!$A$1:$DW$117, Mujeres!$A$1:$DW$117)</f>
        <v>72767.665873278384</v>
      </c>
      <c r="BC83" s="58" cm="1">
        <f t="array" ref="BC83">AnualidadPensionado(BC$1,$E83,$B83, $D83, Hombres!$A$1:$DW$117, Mujeres!$A$1:$DW$117)</f>
        <v>41592.329687193436</v>
      </c>
      <c r="BD83" s="58" cm="1">
        <f t="array" ref="BD83">AnualidadPensionado(BD$1,$E83,$B83, $D83, Hombres!$A$1:$DW$117, Mujeres!$A$1:$DW$117)</f>
        <v>22168.07648362279</v>
      </c>
      <c r="BE83" s="58" cm="1">
        <f t="array" ref="BE83">AnualidadPensionado(BE$1,$E83,$B83, $D83, Hombres!$A$1:$DW$117, Mujeres!$A$1:$DW$117)</f>
        <v>10905.48569145482</v>
      </c>
      <c r="BF83" s="58" cm="1">
        <f t="array" ref="BF83">AnualidadPensionado(BF$1,$E83,$B83, $D83, Hombres!$A$1:$DW$117, Mujeres!$A$1:$DW$117)</f>
        <v>4892.0943891188563</v>
      </c>
      <c r="BG83" s="58" cm="1">
        <f t="array" ref="BG83">AnualidadPensionado(BG$1,$E83,$B83, $D83, Hombres!$A$1:$DW$117, Mujeres!$A$1:$DW$117)</f>
        <v>1971.7128926676278</v>
      </c>
      <c r="BH83" s="58" cm="1">
        <f t="array" ref="BH83">AnualidadPensionado(BH$1,$E83,$B83, $D83, Hombres!$A$1:$DW$117, Mujeres!$A$1:$DW$117)</f>
        <v>700.61547949454246</v>
      </c>
      <c r="BI83" s="58" cm="1">
        <f t="array" ref="BI83">AnualidadPensionado(BI$1,$E83,$B83, $D83, Hombres!$A$1:$DW$117, Mujeres!$A$1:$DW$117)</f>
        <v>214.06397768109673</v>
      </c>
      <c r="BJ83" s="58" cm="1">
        <f t="array" ref="BJ83">AnualidadPensionado(BJ$1,$E83,$B83, $D83, Hombres!$A$1:$DW$117, Mujeres!$A$1:$DW$117)</f>
        <v>54.337867374903446</v>
      </c>
      <c r="BK83" s="58" cm="1">
        <f t="array" ref="BK83">AnualidadPensionado(BK$1,$E83,$B83, $D83, Hombres!$A$1:$DW$117, Mujeres!$A$1:$DW$117)</f>
        <v>0</v>
      </c>
      <c r="BL83" s="58" cm="1">
        <f t="array" ref="BL83">AnualidadPensionado(BL$1,$E83,$B83, $D83, Hombres!$A$1:$DW$117, Mujeres!$A$1:$DW$117)</f>
        <v>0</v>
      </c>
      <c r="BM83" s="58" cm="1">
        <f t="array" ref="BM83">AnualidadPensionado(BM$1,$E83,$B83, $D83, Hombres!$A$1:$DW$117, Mujeres!$A$1:$DW$117)</f>
        <v>0</v>
      </c>
      <c r="BN83" s="58" cm="1">
        <f t="array" ref="BN83">AnualidadPensionado(BN$1,$E83,$B83, $D83, Hombres!$A$1:$DW$117, Mujeres!$A$1:$DW$117)</f>
        <v>0</v>
      </c>
      <c r="BO83" s="58" cm="1">
        <f t="array" ref="BO83">AnualidadPensionado(BO$1,$E83,$B83, $D83, Hombres!$A$1:$DW$117, Mujeres!$A$1:$DW$117)</f>
        <v>0</v>
      </c>
      <c r="BP83" s="58" cm="1">
        <f t="array" ref="BP83">AnualidadPensionado(BP$1,$E83,$B83, $D83, Hombres!$A$1:$DW$117, Mujeres!$A$1:$DW$117)</f>
        <v>0</v>
      </c>
      <c r="BQ83" s="58" cm="1">
        <f t="array" ref="BQ83">AnualidadPensionado(BQ$1,$E83,$B83, $D83, Hombres!$A$1:$DW$117, Mujeres!$A$1:$DW$117)</f>
        <v>0</v>
      </c>
      <c r="BR83" s="58" cm="1">
        <f t="array" ref="BR83">AnualidadPensionado(BR$1,$E83,$B83, $D83, Hombres!$A$1:$DW$117, Mujeres!$A$1:$DW$117)</f>
        <v>0</v>
      </c>
      <c r="BS83" s="58" cm="1">
        <f t="array" ref="BS83">AnualidadPensionado(BS$1,$E83,$B83, $D83, Hombres!$A$1:$DW$117, Mujeres!$A$1:$DW$117)</f>
        <v>0</v>
      </c>
      <c r="BT83" s="58" cm="1">
        <f t="array" ref="BT83">AnualidadPensionado(BT$1,$E83,$B83, $D83, Hombres!$A$1:$DW$117, Mujeres!$A$1:$DW$117)</f>
        <v>0</v>
      </c>
      <c r="BU83" s="58" cm="1">
        <f t="array" ref="BU83">AnualidadPensionado(BU$1,$E83,$B83, $D83, Hombres!$A$1:$DW$117, Mujeres!$A$1:$DW$117)</f>
        <v>0</v>
      </c>
      <c r="BV83" s="58" cm="1">
        <f t="array" ref="BV83">AnualidadPensionado(BV$1,$E83,$B83, $D83, Hombres!$A$1:$DW$117, Mujeres!$A$1:$DW$117)</f>
        <v>0</v>
      </c>
      <c r="BW83" s="58" cm="1">
        <f t="array" ref="BW83">AnualidadPensionado(BW$1,$E83,$B83, $D83, Hombres!$A$1:$DW$117, Mujeres!$A$1:$DW$117)</f>
        <v>0</v>
      </c>
      <c r="BX83" s="58" cm="1">
        <f t="array" ref="BX83">AnualidadPensionado(BX$1,$E83,$B83, $D83, Hombres!$A$1:$DW$117, Mujeres!$A$1:$DW$117)</f>
        <v>0</v>
      </c>
      <c r="BY83" s="58" cm="1">
        <f t="array" ref="BY83">AnualidadPensionado(BY$1,$E83,$B83, $D83, Hombres!$A$1:$DW$117, Mujeres!$A$1:$DW$117)</f>
        <v>0</v>
      </c>
      <c r="BZ83" s="58" cm="1">
        <f t="array" ref="BZ83">AnualidadPensionado(BZ$1,$E83,$B83, $D83, Hombres!$A$1:$DW$117, Mujeres!$A$1:$DW$117)</f>
        <v>0</v>
      </c>
      <c r="CA83" s="58" cm="1">
        <f t="array" ref="CA83">AnualidadPensionado(CA$1,$E83,$B83, $D83, Hombres!$A$1:$DW$117, Mujeres!$A$1:$DW$117)</f>
        <v>0</v>
      </c>
      <c r="CB83" s="58" cm="1">
        <f t="array" ref="CB83">AnualidadPensionado(CB$1,$E83,$B83, $D83, Hombres!$A$1:$DW$117, Mujeres!$A$1:$DW$117)</f>
        <v>0</v>
      </c>
      <c r="CC83" s="58" cm="1">
        <f t="array" ref="CC83">AnualidadPensionado(CC$1,$E83,$B83, $D83, Hombres!$A$1:$DW$117, Mujeres!$A$1:$DW$117)</f>
        <v>0</v>
      </c>
      <c r="CD83" s="58" cm="1">
        <f t="array" ref="CD83">AnualidadPensionado(CD$1,$E83,$B83, $D83, Hombres!$A$1:$DW$117, Mujeres!$A$1:$DW$117)</f>
        <v>0</v>
      </c>
      <c r="CE83" s="58" cm="1">
        <f t="array" ref="CE83">AnualidadPensionado(CE$1,$E83,$B83, $D83, Hombres!$A$1:$DW$117, Mujeres!$A$1:$DW$117)</f>
        <v>0</v>
      </c>
      <c r="CF83" s="58" cm="1">
        <f t="array" ref="CF83">AnualidadPensionado(CF$1,$E83,$B83, $D83, Hombres!$A$1:$DW$117, Mujeres!$A$1:$DW$117)</f>
        <v>0</v>
      </c>
      <c r="CG83" s="58" cm="1">
        <f t="array" ref="CG83">AnualidadPensionado(CG$1,$E83,$B83, $D83, Hombres!$A$1:$DW$117, Mujeres!$A$1:$DW$117)</f>
        <v>0</v>
      </c>
      <c r="CH83" s="58" cm="1">
        <f t="array" ref="CH83">AnualidadPensionado(CH$1,$E83,$B83, $D83, Hombres!$A$1:$DW$117, Mujeres!$A$1:$DW$117)</f>
        <v>0</v>
      </c>
      <c r="CI83" s="58" cm="1">
        <f t="array" ref="CI83">AnualidadPensionado(CI$1,$E83,$B83, $D83, Hombres!$A$1:$DW$117, Mujeres!$A$1:$DW$117)</f>
        <v>0</v>
      </c>
      <c r="CJ83" s="58" cm="1">
        <f t="array" ref="CJ83">AnualidadPensionado(CJ$1,$E83,$B83, $D83, Hombres!$A$1:$DW$117, Mujeres!$A$1:$DW$117)</f>
        <v>0</v>
      </c>
      <c r="CK83" s="58" cm="1">
        <f t="array" ref="CK83">AnualidadPensionado(CK$1,$E83,$B83, $D83, Hombres!$A$1:$DW$117, Mujeres!$A$1:$DW$117)</f>
        <v>0</v>
      </c>
      <c r="CL83" s="58" cm="1">
        <f t="array" ref="CL83">AnualidadPensionado(CL$1,$E83,$B83, $D83, Hombres!$A$1:$DW$117, Mujeres!$A$1:$DW$117)</f>
        <v>0</v>
      </c>
      <c r="CM83" s="58" cm="1">
        <f t="array" ref="CM83">AnualidadPensionado(CM$1,$E83,$B83, $D83, Hombres!$A$1:$DW$117, Mujeres!$A$1:$DW$117)</f>
        <v>0</v>
      </c>
      <c r="CN83" s="58" cm="1">
        <f t="array" ref="CN83">AnualidadPensionado(CN$1,$E83,$B83, $D83, Hombres!$A$1:$DW$117, Mujeres!$A$1:$DW$117)</f>
        <v>0</v>
      </c>
      <c r="CO83" s="58" cm="1">
        <f t="array" ref="CO83">AnualidadPensionado(CO$1,$E83,$B83, $D83, Hombres!$A$1:$DW$117, Mujeres!$A$1:$DW$117)</f>
        <v>0</v>
      </c>
      <c r="CP83" s="58" cm="1">
        <f t="array" ref="CP83">AnualidadPensionado(CP$1,$E83,$B83, $D83, Hombres!$A$1:$DW$117, Mujeres!$A$1:$DW$117)</f>
        <v>0</v>
      </c>
      <c r="CQ83" s="58" cm="1">
        <f t="array" ref="CQ83">AnualidadPensionado(CQ$1,$E83,$B83, $D83, Hombres!$A$1:$DW$117, Mujeres!$A$1:$DW$117)</f>
        <v>0</v>
      </c>
      <c r="CR83" s="58" cm="1">
        <f t="array" ref="CR83">AnualidadPensionado(CR$1,$E83,$B83, $D83, Hombres!$A$1:$DW$117, Mujeres!$A$1:$DW$117)</f>
        <v>0</v>
      </c>
      <c r="CS83" s="58" cm="1">
        <f t="array" ref="CS83">AnualidadPensionado(CS$1,$E83,$B83, $D83, Hombres!$A$1:$DW$117, Mujeres!$A$1:$DW$117)</f>
        <v>0</v>
      </c>
      <c r="CT83" s="58" cm="1">
        <f t="array" ref="CT83">AnualidadPensionado(CT$1,$E83,$B83, $D83, Hombres!$A$1:$DW$117, Mujeres!$A$1:$DW$117)</f>
        <v>0</v>
      </c>
      <c r="CU83" s="58" cm="1">
        <f t="array" ref="CU83">AnualidadPensionado(CU$1,$E83,$B83, $D83, Hombres!$A$1:$DW$117, Mujeres!$A$1:$DW$117)</f>
        <v>0</v>
      </c>
      <c r="CV83" s="58" cm="1">
        <f t="array" ref="CV83">AnualidadPensionado(CV$1,$E83,$B83, $D83, Hombres!$A$1:$DW$117, Mujeres!$A$1:$DW$117)</f>
        <v>0</v>
      </c>
      <c r="CW83" s="58" cm="1">
        <f t="array" ref="CW83">AnualidadPensionado(CW$1,$E83,$B83, $D83, Hombres!$A$1:$DW$117, Mujeres!$A$1:$DW$117)</f>
        <v>0</v>
      </c>
      <c r="CX83" s="58" cm="1">
        <f t="array" ref="CX83">AnualidadPensionado(CX$1,$E83,$B83, $D83, Hombres!$A$1:$DW$117, Mujeres!$A$1:$DW$117)</f>
        <v>0</v>
      </c>
      <c r="CY83" s="58" cm="1">
        <f t="array" ref="CY83">AnualidadPensionado(CY$1,$E83,$B83, $D83, Hombres!$A$1:$DW$117, Mujeres!$A$1:$DW$117)</f>
        <v>0</v>
      </c>
    </row>
    <row r="84" spans="1:103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9"/>
      <c r="H84" s="58" cm="1">
        <f t="array" ref="H84">AnualidadPensionado(H$1,$E84,$B84, $D84, Hombres!$A$1:$DW$117, Mujeres!$A$1:$DW$117)</f>
        <v>4213560</v>
      </c>
      <c r="I84" s="58" cm="1">
        <f t="array" ref="I84">AnualidadPensionado(I$1,$E84,$B84, $D84, Hombres!$A$1:$DW$117, Mujeres!$A$1:$DW$117)</f>
        <v>4300697.912400241</v>
      </c>
      <c r="J84" s="58" cm="1">
        <f t="array" ref="J84">AnualidadPensionado(J$1,$E84,$B84, $D84, Hombres!$A$1:$DW$117, Mujeres!$A$1:$DW$117)</f>
        <v>4386450.6849633269</v>
      </c>
      <c r="K84" s="58" cm="1">
        <f t="array" ref="K84">AnualidadPensionado(K$1,$E84,$B84, $D84, Hombres!$A$1:$DW$117, Mujeres!$A$1:$DW$117)</f>
        <v>4469922.9684837367</v>
      </c>
      <c r="L84" s="58" cm="1">
        <f t="array" ref="L84">AnualidadPensionado(L$1,$E84,$B84, $D84, Hombres!$A$1:$DW$117, Mujeres!$A$1:$DW$117)</f>
        <v>4549820.7451515114</v>
      </c>
      <c r="M84" s="58" cm="1">
        <f t="array" ref="M84">AnualidadPensionado(M$1,$E84,$B84, $D84, Hombres!$A$1:$DW$117, Mujeres!$A$1:$DW$117)</f>
        <v>4624868.8690388538</v>
      </c>
      <c r="N84" s="58" cm="1">
        <f t="array" ref="N84">AnualidadPensionado(N$1,$E84,$B84, $D84, Hombres!$A$1:$DW$117, Mujeres!$A$1:$DW$117)</f>
        <v>4694452.4862286514</v>
      </c>
      <c r="O84" s="58" cm="1">
        <f t="array" ref="O84">AnualidadPensionado(O$1,$E84,$B84, $D84, Hombres!$A$1:$DW$117, Mujeres!$A$1:$DW$117)</f>
        <v>4758545.2357443077</v>
      </c>
      <c r="P84" s="58" cm="1">
        <f t="array" ref="P84">AnualidadPensionado(P$1,$E84,$B84, $D84, Hombres!$A$1:$DW$117, Mujeres!$A$1:$DW$117)</f>
        <v>4816920.7845947072</v>
      </c>
      <c r="Q84" s="58" cm="1">
        <f t="array" ref="Q84">AnualidadPensionado(Q$1,$E84,$B84, $D84, Hombres!$A$1:$DW$117, Mujeres!$A$1:$DW$117)</f>
        <v>4868464.6356208464</v>
      </c>
      <c r="R84" s="58" cm="1">
        <f t="array" ref="R84">AnualidadPensionado(R$1,$E84,$B84, $D84, Hombres!$A$1:$DW$117, Mujeres!$A$1:$DW$117)</f>
        <v>4911334.8259780863</v>
      </c>
      <c r="S84" s="58" cm="1">
        <f t="array" ref="S84">AnualidadPensionado(S$1,$E84,$B84, $D84, Hombres!$A$1:$DW$117, Mujeres!$A$1:$DW$117)</f>
        <v>4943323.4252820089</v>
      </c>
      <c r="T84" s="58" cm="1">
        <f t="array" ref="T84">AnualidadPensionado(T$1,$E84,$B84, $D84, Hombres!$A$1:$DW$117, Mujeres!$A$1:$DW$117)</f>
        <v>4962116.6754541341</v>
      </c>
      <c r="U84" s="58" cm="1">
        <f t="array" ref="U84">AnualidadPensionado(U$1,$E84,$B84, $D84, Hombres!$A$1:$DW$117, Mujeres!$A$1:$DW$117)</f>
        <v>4960027.8873259528</v>
      </c>
      <c r="V84" s="58" cm="1">
        <f t="array" ref="V84">AnualidadPensionado(V$1,$E84,$B84, $D84, Hombres!$A$1:$DW$117, Mujeres!$A$1:$DW$117)</f>
        <v>4941333.7306996817</v>
      </c>
      <c r="W84" s="58" cm="1">
        <f t="array" ref="W84">AnualidadPensionado(W$1,$E84,$B84, $D84, Hombres!$A$1:$DW$117, Mujeres!$A$1:$DW$117)</f>
        <v>4904347.3585333545</v>
      </c>
      <c r="X84" s="58" cm="1">
        <f t="array" ref="X84">AnualidadPensionado(X$1,$E84,$B84, $D84, Hombres!$A$1:$DW$117, Mujeres!$A$1:$DW$117)</f>
        <v>4847546.5904527772</v>
      </c>
      <c r="Y84" s="58" cm="1">
        <f t="array" ref="Y84">AnualidadPensionado(Y$1,$E84,$B84, $D84, Hombres!$A$1:$DW$117, Mujeres!$A$1:$DW$117)</f>
        <v>4769397.6437022481</v>
      </c>
      <c r="Z84" s="58" cm="1">
        <f t="array" ref="Z84">AnualidadPensionado(Z$1,$E84,$B84, $D84, Hombres!$A$1:$DW$117, Mujeres!$A$1:$DW$117)</f>
        <v>4668226.1761635207</v>
      </c>
      <c r="AA84" s="58" cm="1">
        <f t="array" ref="AA84">AnualidadPensionado(AA$1,$E84,$B84, $D84, Hombres!$A$1:$DW$117, Mujeres!$A$1:$DW$117)</f>
        <v>4542452.8798750071</v>
      </c>
      <c r="AB84" s="58" cm="1">
        <f t="array" ref="AB84">AnualidadPensionado(AB$1,$E84,$B84, $D84, Hombres!$A$1:$DW$117, Mujeres!$A$1:$DW$117)</f>
        <v>4391082.1061060736</v>
      </c>
      <c r="AC84" s="58" cm="1">
        <f t="array" ref="AC84">AnualidadPensionado(AC$1,$E84,$B84, $D84, Hombres!$A$1:$DW$117, Mujeres!$A$1:$DW$117)</f>
        <v>4213795.9775313083</v>
      </c>
      <c r="AD84" s="58" cm="1">
        <f t="array" ref="AD84">AnualidadPensionado(AD$1,$E84,$B84, $D84, Hombres!$A$1:$DW$117, Mujeres!$A$1:$DW$117)</f>
        <v>4010741.0544553297</v>
      </c>
      <c r="AE84" s="58" cm="1">
        <f t="array" ref="AE84">AnualidadPensionado(AE$1,$E84,$B84, $D84, Hombres!$A$1:$DW$117, Mujeres!$A$1:$DW$117)</f>
        <v>3782433.7670367099</v>
      </c>
      <c r="AF84" s="58" cm="1">
        <f t="array" ref="AF84">AnualidadPensionado(AF$1,$E84,$B84, $D84, Hombres!$A$1:$DW$117, Mujeres!$A$1:$DW$117)</f>
        <v>3530126.3259199709</v>
      </c>
      <c r="AG84" s="58" cm="1">
        <f t="array" ref="AG84">AnualidadPensionado(AG$1,$E84,$B84, $D84, Hombres!$A$1:$DW$117, Mujeres!$A$1:$DW$117)</f>
        <v>3256273.3131328034</v>
      </c>
      <c r="AH84" s="58" cm="1">
        <f t="array" ref="AH84">AnualidadPensionado(AH$1,$E84,$B84, $D84, Hombres!$A$1:$DW$117, Mujeres!$A$1:$DW$117)</f>
        <v>2964483.0672807661</v>
      </c>
      <c r="AI84" s="58" cm="1">
        <f t="array" ref="AI84">AnualidadPensionado(AI$1,$E84,$B84, $D84, Hombres!$A$1:$DW$117, Mujeres!$A$1:$DW$117)</f>
        <v>2659220.1310266401</v>
      </c>
      <c r="AJ84" s="58" cm="1">
        <f t="array" ref="AJ84">AnualidadPensionado(AJ$1,$E84,$B84, $D84, Hombres!$A$1:$DW$117, Mujeres!$A$1:$DW$117)</f>
        <v>2345755.4130238439</v>
      </c>
      <c r="AK84" s="58" cm="1">
        <f t="array" ref="AK84">AnualidadPensionado(AK$1,$E84,$B84, $D84, Hombres!$A$1:$DW$117, Mujeres!$A$1:$DW$117)</f>
        <v>2030287.4017649221</v>
      </c>
      <c r="AL84" s="58" cm="1">
        <f t="array" ref="AL84">AnualidadPensionado(AL$1,$E84,$B84, $D84, Hombres!$A$1:$DW$117, Mujeres!$A$1:$DW$117)</f>
        <v>1719924.8726296427</v>
      </c>
      <c r="AM84" s="58" cm="1">
        <f t="array" ref="AM84">AnualidadPensionado(AM$1,$E84,$B84, $D84, Hombres!$A$1:$DW$117, Mujeres!$A$1:$DW$117)</f>
        <v>1422145.2309065179</v>
      </c>
      <c r="AN84" s="58" cm="1">
        <f t="array" ref="AN84">AnualidadPensionado(AN$1,$E84,$B84, $D84, Hombres!$A$1:$DW$117, Mujeres!$A$1:$DW$117)</f>
        <v>1144089.2356156043</v>
      </c>
      <c r="AO84" s="58" cm="1">
        <f t="array" ref="AO84">AnualidadPensionado(AO$1,$E84,$B84, $D84, Hombres!$A$1:$DW$117, Mujeres!$A$1:$DW$117)</f>
        <v>892076.20112768072</v>
      </c>
      <c r="AP84" s="58" cm="1">
        <f t="array" ref="AP84">AnualidadPensionado(AP$1,$E84,$B84, $D84, Hombres!$A$1:$DW$117, Mujeres!$A$1:$DW$117)</f>
        <v>671207.38009829167</v>
      </c>
      <c r="AQ84" s="58" cm="1">
        <f t="array" ref="AQ84">AnualidadPensionado(AQ$1,$E84,$B84, $D84, Hombres!$A$1:$DW$117, Mujeres!$A$1:$DW$117)</f>
        <v>484915.86860386626</v>
      </c>
      <c r="AR84" s="58" cm="1">
        <f t="array" ref="AR84">AnualidadPensionado(AR$1,$E84,$B84, $D84, Hombres!$A$1:$DW$117, Mujeres!$A$1:$DW$117)</f>
        <v>334468.72542563331</v>
      </c>
      <c r="AS84" s="58" cm="1">
        <f t="array" ref="AS84">AnualidadPensionado(AS$1,$E84,$B84, $D84, Hombres!$A$1:$DW$117, Mujeres!$A$1:$DW$117)</f>
        <v>218769.88055048086</v>
      </c>
      <c r="AT84" s="58" cm="1">
        <f t="array" ref="AT84">AnualidadPensionado(AT$1,$E84,$B84, $D84, Hombres!$A$1:$DW$117, Mujeres!$A$1:$DW$117)</f>
        <v>134601.09899369359</v>
      </c>
      <c r="AU84" s="58" cm="1">
        <f t="array" ref="AU84">AnualidadPensionado(AU$1,$E84,$B84, $D84, Hombres!$A$1:$DW$117, Mujeres!$A$1:$DW$117)</f>
        <v>77153.522636395166</v>
      </c>
      <c r="AV84" s="58" cm="1">
        <f t="array" ref="AV84">AnualidadPensionado(AV$1,$E84,$B84, $D84, Hombres!$A$1:$DW$117, Mujeres!$A$1:$DW$117)</f>
        <v>40730.832891204656</v>
      </c>
      <c r="AW84" s="58" cm="1">
        <f t="array" ref="AW84">AnualidadPensionado(AW$1,$E84,$B84, $D84, Hombres!$A$1:$DW$117, Mujeres!$A$1:$DW$117)</f>
        <v>19527.704061411438</v>
      </c>
      <c r="AX84" s="58" cm="1">
        <f t="array" ref="AX84">AnualidadPensionado(AX$1,$E84,$B84, $D84, Hombres!$A$1:$DW$117, Mujeres!$A$1:$DW$117)</f>
        <v>8352.7810725579238</v>
      </c>
      <c r="AY84" s="58" cm="1">
        <f t="array" ref="AY84">AnualidadPensionado(AY$1,$E84,$B84, $D84, Hombres!$A$1:$DW$117, Mujeres!$A$1:$DW$117)</f>
        <v>3114.9788900796561</v>
      </c>
      <c r="AZ84" s="58" cm="1">
        <f t="array" ref="AZ84">AnualidadPensionado(AZ$1,$E84,$B84, $D84, Hombres!$A$1:$DW$117, Mujeres!$A$1:$DW$117)</f>
        <v>981.87177015192719</v>
      </c>
      <c r="BA84" s="58" cm="1">
        <f t="array" ref="BA84">AnualidadPensionado(BA$1,$E84,$B84, $D84, Hombres!$A$1:$DW$117, Mujeres!$A$1:$DW$117)</f>
        <v>250.25248781306331</v>
      </c>
      <c r="BB84" s="58" cm="1">
        <f t="array" ref="BB84">AnualidadPensionado(BB$1,$E84,$B84, $D84, Hombres!$A$1:$DW$117, Mujeres!$A$1:$DW$117)</f>
        <v>48.103028197906632</v>
      </c>
      <c r="BC84" s="58" cm="1">
        <f t="array" ref="BC84">AnualidadPensionado(BC$1,$E84,$B84, $D84, Hombres!$A$1:$DW$117, Mujeres!$A$1:$DW$117)</f>
        <v>6.1396807527345629</v>
      </c>
      <c r="BD84" s="58" cm="1">
        <f t="array" ref="BD84">AnualidadPensionado(BD$1,$E84,$B84, $D84, Hombres!$A$1:$DW$117, Mujeres!$A$1:$DW$117)</f>
        <v>0</v>
      </c>
      <c r="BE84" s="58" cm="1">
        <f t="array" ref="BE84">AnualidadPensionado(BE$1,$E84,$B84, $D84, Hombres!$A$1:$DW$117, Mujeres!$A$1:$DW$117)</f>
        <v>0</v>
      </c>
      <c r="BF84" s="58" cm="1">
        <f t="array" ref="BF84">AnualidadPensionado(BF$1,$E84,$B84, $D84, Hombres!$A$1:$DW$117, Mujeres!$A$1:$DW$117)</f>
        <v>0</v>
      </c>
      <c r="BG84" s="58" cm="1">
        <f t="array" ref="BG84">AnualidadPensionado(BG$1,$E84,$B84, $D84, Hombres!$A$1:$DW$117, Mujeres!$A$1:$DW$117)</f>
        <v>0</v>
      </c>
      <c r="BH84" s="58" cm="1">
        <f t="array" ref="BH84">AnualidadPensionado(BH$1,$E84,$B84, $D84, Hombres!$A$1:$DW$117, Mujeres!$A$1:$DW$117)</f>
        <v>0</v>
      </c>
      <c r="BI84" s="58" cm="1">
        <f t="array" ref="BI84">AnualidadPensionado(BI$1,$E84,$B84, $D84, Hombres!$A$1:$DW$117, Mujeres!$A$1:$DW$117)</f>
        <v>0</v>
      </c>
      <c r="BJ84" s="58" cm="1">
        <f t="array" ref="BJ84">AnualidadPensionado(BJ$1,$E84,$B84, $D84, Hombres!$A$1:$DW$117, Mujeres!$A$1:$DW$117)</f>
        <v>0</v>
      </c>
      <c r="BK84" s="58" cm="1">
        <f t="array" ref="BK84">AnualidadPensionado(BK$1,$E84,$B84, $D84, Hombres!$A$1:$DW$117, Mujeres!$A$1:$DW$117)</f>
        <v>0</v>
      </c>
      <c r="BL84" s="58" cm="1">
        <f t="array" ref="BL84">AnualidadPensionado(BL$1,$E84,$B84, $D84, Hombres!$A$1:$DW$117, Mujeres!$A$1:$DW$117)</f>
        <v>0</v>
      </c>
      <c r="BM84" s="58" cm="1">
        <f t="array" ref="BM84">AnualidadPensionado(BM$1,$E84,$B84, $D84, Hombres!$A$1:$DW$117, Mujeres!$A$1:$DW$117)</f>
        <v>0</v>
      </c>
      <c r="BN84" s="58" cm="1">
        <f t="array" ref="BN84">AnualidadPensionado(BN$1,$E84,$B84, $D84, Hombres!$A$1:$DW$117, Mujeres!$A$1:$DW$117)</f>
        <v>0</v>
      </c>
      <c r="BO84" s="58" cm="1">
        <f t="array" ref="BO84">AnualidadPensionado(BO$1,$E84,$B84, $D84, Hombres!$A$1:$DW$117, Mujeres!$A$1:$DW$117)</f>
        <v>0</v>
      </c>
      <c r="BP84" s="58" cm="1">
        <f t="array" ref="BP84">AnualidadPensionado(BP$1,$E84,$B84, $D84, Hombres!$A$1:$DW$117, Mujeres!$A$1:$DW$117)</f>
        <v>0</v>
      </c>
      <c r="BQ84" s="58" cm="1">
        <f t="array" ref="BQ84">AnualidadPensionado(BQ$1,$E84,$B84, $D84, Hombres!$A$1:$DW$117, Mujeres!$A$1:$DW$117)</f>
        <v>0</v>
      </c>
      <c r="BR84" s="58" cm="1">
        <f t="array" ref="BR84">AnualidadPensionado(BR$1,$E84,$B84, $D84, Hombres!$A$1:$DW$117, Mujeres!$A$1:$DW$117)</f>
        <v>0</v>
      </c>
      <c r="BS84" s="58" cm="1">
        <f t="array" ref="BS84">AnualidadPensionado(BS$1,$E84,$B84, $D84, Hombres!$A$1:$DW$117, Mujeres!$A$1:$DW$117)</f>
        <v>0</v>
      </c>
      <c r="BT84" s="58" cm="1">
        <f t="array" ref="BT84">AnualidadPensionado(BT$1,$E84,$B84, $D84, Hombres!$A$1:$DW$117, Mujeres!$A$1:$DW$117)</f>
        <v>0</v>
      </c>
      <c r="BU84" s="58" cm="1">
        <f t="array" ref="BU84">AnualidadPensionado(BU$1,$E84,$B84, $D84, Hombres!$A$1:$DW$117, Mujeres!$A$1:$DW$117)</f>
        <v>0</v>
      </c>
      <c r="BV84" s="58" cm="1">
        <f t="array" ref="BV84">AnualidadPensionado(BV$1,$E84,$B84, $D84, Hombres!$A$1:$DW$117, Mujeres!$A$1:$DW$117)</f>
        <v>0</v>
      </c>
      <c r="BW84" s="58" cm="1">
        <f t="array" ref="BW84">AnualidadPensionado(BW$1,$E84,$B84, $D84, Hombres!$A$1:$DW$117, Mujeres!$A$1:$DW$117)</f>
        <v>0</v>
      </c>
      <c r="BX84" s="58" cm="1">
        <f t="array" ref="BX84">AnualidadPensionado(BX$1,$E84,$B84, $D84, Hombres!$A$1:$DW$117, Mujeres!$A$1:$DW$117)</f>
        <v>0</v>
      </c>
      <c r="BY84" s="58" cm="1">
        <f t="array" ref="BY84">AnualidadPensionado(BY$1,$E84,$B84, $D84, Hombres!$A$1:$DW$117, Mujeres!$A$1:$DW$117)</f>
        <v>0</v>
      </c>
      <c r="BZ84" s="58" cm="1">
        <f t="array" ref="BZ84">AnualidadPensionado(BZ$1,$E84,$B84, $D84, Hombres!$A$1:$DW$117, Mujeres!$A$1:$DW$117)</f>
        <v>0</v>
      </c>
      <c r="CA84" s="58" cm="1">
        <f t="array" ref="CA84">AnualidadPensionado(CA$1,$E84,$B84, $D84, Hombres!$A$1:$DW$117, Mujeres!$A$1:$DW$117)</f>
        <v>0</v>
      </c>
      <c r="CB84" s="58" cm="1">
        <f t="array" ref="CB84">AnualidadPensionado(CB$1,$E84,$B84, $D84, Hombres!$A$1:$DW$117, Mujeres!$A$1:$DW$117)</f>
        <v>0</v>
      </c>
      <c r="CC84" s="58" cm="1">
        <f t="array" ref="CC84">AnualidadPensionado(CC$1,$E84,$B84, $D84, Hombres!$A$1:$DW$117, Mujeres!$A$1:$DW$117)</f>
        <v>0</v>
      </c>
      <c r="CD84" s="58" cm="1">
        <f t="array" ref="CD84">AnualidadPensionado(CD$1,$E84,$B84, $D84, Hombres!$A$1:$DW$117, Mujeres!$A$1:$DW$117)</f>
        <v>0</v>
      </c>
      <c r="CE84" s="58" cm="1">
        <f t="array" ref="CE84">AnualidadPensionado(CE$1,$E84,$B84, $D84, Hombres!$A$1:$DW$117, Mujeres!$A$1:$DW$117)</f>
        <v>0</v>
      </c>
      <c r="CF84" s="58" cm="1">
        <f t="array" ref="CF84">AnualidadPensionado(CF$1,$E84,$B84, $D84, Hombres!$A$1:$DW$117, Mujeres!$A$1:$DW$117)</f>
        <v>0</v>
      </c>
      <c r="CG84" s="58" cm="1">
        <f t="array" ref="CG84">AnualidadPensionado(CG$1,$E84,$B84, $D84, Hombres!$A$1:$DW$117, Mujeres!$A$1:$DW$117)</f>
        <v>0</v>
      </c>
      <c r="CH84" s="58" cm="1">
        <f t="array" ref="CH84">AnualidadPensionado(CH$1,$E84,$B84, $D84, Hombres!$A$1:$DW$117, Mujeres!$A$1:$DW$117)</f>
        <v>0</v>
      </c>
      <c r="CI84" s="58" cm="1">
        <f t="array" ref="CI84">AnualidadPensionado(CI$1,$E84,$B84, $D84, Hombres!$A$1:$DW$117, Mujeres!$A$1:$DW$117)</f>
        <v>0</v>
      </c>
      <c r="CJ84" s="58" cm="1">
        <f t="array" ref="CJ84">AnualidadPensionado(CJ$1,$E84,$B84, $D84, Hombres!$A$1:$DW$117, Mujeres!$A$1:$DW$117)</f>
        <v>0</v>
      </c>
      <c r="CK84" s="58" cm="1">
        <f t="array" ref="CK84">AnualidadPensionado(CK$1,$E84,$B84, $D84, Hombres!$A$1:$DW$117, Mujeres!$A$1:$DW$117)</f>
        <v>0</v>
      </c>
      <c r="CL84" s="58" cm="1">
        <f t="array" ref="CL84">AnualidadPensionado(CL$1,$E84,$B84, $D84, Hombres!$A$1:$DW$117, Mujeres!$A$1:$DW$117)</f>
        <v>0</v>
      </c>
      <c r="CM84" s="58" cm="1">
        <f t="array" ref="CM84">AnualidadPensionado(CM$1,$E84,$B84, $D84, Hombres!$A$1:$DW$117, Mujeres!$A$1:$DW$117)</f>
        <v>0</v>
      </c>
      <c r="CN84" s="58" cm="1">
        <f t="array" ref="CN84">AnualidadPensionado(CN$1,$E84,$B84, $D84, Hombres!$A$1:$DW$117, Mujeres!$A$1:$DW$117)</f>
        <v>0</v>
      </c>
      <c r="CO84" s="58" cm="1">
        <f t="array" ref="CO84">AnualidadPensionado(CO$1,$E84,$B84, $D84, Hombres!$A$1:$DW$117, Mujeres!$A$1:$DW$117)</f>
        <v>0</v>
      </c>
      <c r="CP84" s="58" cm="1">
        <f t="array" ref="CP84">AnualidadPensionado(CP$1,$E84,$B84, $D84, Hombres!$A$1:$DW$117, Mujeres!$A$1:$DW$117)</f>
        <v>0</v>
      </c>
      <c r="CQ84" s="58" cm="1">
        <f t="array" ref="CQ84">AnualidadPensionado(CQ$1,$E84,$B84, $D84, Hombres!$A$1:$DW$117, Mujeres!$A$1:$DW$117)</f>
        <v>0</v>
      </c>
      <c r="CR84" s="58" cm="1">
        <f t="array" ref="CR84">AnualidadPensionado(CR$1,$E84,$B84, $D84, Hombres!$A$1:$DW$117, Mujeres!$A$1:$DW$117)</f>
        <v>0</v>
      </c>
      <c r="CS84" s="58" cm="1">
        <f t="array" ref="CS84">AnualidadPensionado(CS$1,$E84,$B84, $D84, Hombres!$A$1:$DW$117, Mujeres!$A$1:$DW$117)</f>
        <v>0</v>
      </c>
      <c r="CT84" s="58" cm="1">
        <f t="array" ref="CT84">AnualidadPensionado(CT$1,$E84,$B84, $D84, Hombres!$A$1:$DW$117, Mujeres!$A$1:$DW$117)</f>
        <v>0</v>
      </c>
      <c r="CU84" s="58" cm="1">
        <f t="array" ref="CU84">AnualidadPensionado(CU$1,$E84,$B84, $D84, Hombres!$A$1:$DW$117, Mujeres!$A$1:$DW$117)</f>
        <v>0</v>
      </c>
      <c r="CV84" s="58" cm="1">
        <f t="array" ref="CV84">AnualidadPensionado(CV$1,$E84,$B84, $D84, Hombres!$A$1:$DW$117, Mujeres!$A$1:$DW$117)</f>
        <v>0</v>
      </c>
      <c r="CW84" s="58" cm="1">
        <f t="array" ref="CW84">AnualidadPensionado(CW$1,$E84,$B84, $D84, Hombres!$A$1:$DW$117, Mujeres!$A$1:$DW$117)</f>
        <v>0</v>
      </c>
      <c r="CX84" s="58" cm="1">
        <f t="array" ref="CX84">AnualidadPensionado(CX$1,$E84,$B84, $D84, Hombres!$A$1:$DW$117, Mujeres!$A$1:$DW$117)</f>
        <v>0</v>
      </c>
      <c r="CY84" s="58" cm="1">
        <f t="array" ref="CY84">AnualidadPensionado(CY$1,$E84,$B84, $D84, Hombres!$A$1:$DW$117, Mujeres!$A$1:$DW$117)</f>
        <v>0</v>
      </c>
    </row>
    <row r="85" spans="1:103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9"/>
      <c r="H85" s="58" cm="1">
        <f t="array" ref="H85">AnualidadPensionado(H$1,$E85,$B85, $D85, Hombres!$A$1:$DW$117, Mujeres!$A$1:$DW$117)</f>
        <v>2198043.25</v>
      </c>
      <c r="I85" s="58" cm="1">
        <f t="array" ref="I85">AnualidadPensionado(I$1,$E85,$B85, $D85, Hombres!$A$1:$DW$117, Mujeres!$A$1:$DW$117)</f>
        <v>2210954.5582485432</v>
      </c>
      <c r="J85" s="58" cm="1">
        <f t="array" ref="J85">AnualidadPensionado(J$1,$E85,$B85, $D85, Hombres!$A$1:$DW$117, Mujeres!$A$1:$DW$117)</f>
        <v>2218515.8525942517</v>
      </c>
      <c r="K85" s="58" cm="1">
        <f t="array" ref="K85">AnualidadPensionado(K$1,$E85,$B85, $D85, Hombres!$A$1:$DW$117, Mujeres!$A$1:$DW$117)</f>
        <v>2219641.5097897314</v>
      </c>
      <c r="L85" s="58" cm="1">
        <f t="array" ref="L85">AnualidadPensionado(L$1,$E85,$B85, $D85, Hombres!$A$1:$DW$117, Mujeres!$A$1:$DW$117)</f>
        <v>2210978.0980413994</v>
      </c>
      <c r="M85" s="58" cm="1">
        <f t="array" ref="M85">AnualidadPensionado(M$1,$E85,$B85, $D85, Hombres!$A$1:$DW$117, Mujeres!$A$1:$DW$117)</f>
        <v>2194491.5617760988</v>
      </c>
      <c r="N85" s="58" cm="1">
        <f t="array" ref="N85">AnualidadPensionado(N$1,$E85,$B85, $D85, Hombres!$A$1:$DW$117, Mujeres!$A$1:$DW$117)</f>
        <v>2169559.7412495376</v>
      </c>
      <c r="O85" s="58" cm="1">
        <f t="array" ref="O85">AnualidadPensionado(O$1,$E85,$B85, $D85, Hombres!$A$1:$DW$117, Mujeres!$A$1:$DW$117)</f>
        <v>2135540.406656181</v>
      </c>
      <c r="P85" s="58" cm="1">
        <f t="array" ref="P85">AnualidadPensionado(P$1,$E85,$B85, $D85, Hombres!$A$1:$DW$117, Mujeres!$A$1:$DW$117)</f>
        <v>2091762.9857826298</v>
      </c>
      <c r="Q85" s="58" cm="1">
        <f t="array" ref="Q85">AnualidadPensionado(Q$1,$E85,$B85, $D85, Hombres!$A$1:$DW$117, Mujeres!$A$1:$DW$117)</f>
        <v>2037595.9005418089</v>
      </c>
      <c r="R85" s="58" cm="1">
        <f t="array" ref="R85">AnualidadPensionado(R$1,$E85,$B85, $D85, Hombres!$A$1:$DW$117, Mujeres!$A$1:$DW$117)</f>
        <v>1972616.9224464206</v>
      </c>
      <c r="S85" s="58" cm="1">
        <f t="array" ref="S85">AnualidadPensionado(S$1,$E85,$B85, $D85, Hombres!$A$1:$DW$117, Mujeres!$A$1:$DW$117)</f>
        <v>1896665.5923715765</v>
      </c>
      <c r="T85" s="58" cm="1">
        <f t="array" ref="T85">AnualidadPensionado(T$1,$E85,$B85, $D85, Hombres!$A$1:$DW$117, Mujeres!$A$1:$DW$117)</f>
        <v>1809755.0035721536</v>
      </c>
      <c r="U85" s="58" cm="1">
        <f t="array" ref="U85">AnualidadPensionado(U$1,$E85,$B85, $D85, Hombres!$A$1:$DW$117, Mujeres!$A$1:$DW$117)</f>
        <v>1712077.8134273351</v>
      </c>
      <c r="V85" s="58" cm="1">
        <f t="array" ref="V85">AnualidadPensionado(V$1,$E85,$B85, $D85, Hombres!$A$1:$DW$117, Mujeres!$A$1:$DW$117)</f>
        <v>1604103.6315528876</v>
      </c>
      <c r="W85" s="58" cm="1">
        <f t="array" ref="W85">AnualidadPensionado(W$1,$E85,$B85, $D85, Hombres!$A$1:$DW$117, Mujeres!$A$1:$DW$117)</f>
        <v>1486772.2590378346</v>
      </c>
      <c r="X85" s="58" cm="1">
        <f t="array" ref="X85">AnualidadPensionado(X$1,$E85,$B85, $D85, Hombres!$A$1:$DW$117, Mujeres!$A$1:$DW$117)</f>
        <v>1361492.9063860876</v>
      </c>
      <c r="Y85" s="58" cm="1">
        <f t="array" ref="Y85">AnualidadPensionado(Y$1,$E85,$B85, $D85, Hombres!$A$1:$DW$117, Mujeres!$A$1:$DW$117)</f>
        <v>1230006.6581542201</v>
      </c>
      <c r="Z85" s="58" cm="1">
        <f t="array" ref="Z85">AnualidadPensionado(Z$1,$E85,$B85, $D85, Hombres!$A$1:$DW$117, Mujeres!$A$1:$DW$117)</f>
        <v>1094366.3061588597</v>
      </c>
      <c r="AA85" s="58" cm="1">
        <f t="array" ref="AA85">AnualidadPensionado(AA$1,$E85,$B85, $D85, Hombres!$A$1:$DW$117, Mujeres!$A$1:$DW$117)</f>
        <v>957005.38275103644</v>
      </c>
      <c r="AB85" s="58" cm="1">
        <f t="array" ref="AB85">AnualidadPensionado(AB$1,$E85,$B85, $D85, Hombres!$A$1:$DW$117, Mujeres!$A$1:$DW$117)</f>
        <v>820768.27077882865</v>
      </c>
      <c r="AC85" s="58" cm="1">
        <f t="array" ref="AC85">AnualidadPensionado(AC$1,$E85,$B85, $D85, Hombres!$A$1:$DW$117, Mujeres!$A$1:$DW$117)</f>
        <v>688716.3829352922</v>
      </c>
      <c r="AD85" s="58" cm="1">
        <f t="array" ref="AD85">AnualidadPensionado(AD$1,$E85,$B85, $D85, Hombres!$A$1:$DW$117, Mujeres!$A$1:$DW$117)</f>
        <v>563843.68315134232</v>
      </c>
      <c r="AE85" s="58" cm="1">
        <f t="array" ref="AE85">AnualidadPensionado(AE$1,$E85,$B85, $D85, Hombres!$A$1:$DW$117, Mujeres!$A$1:$DW$117)</f>
        <v>448893.13421843451</v>
      </c>
      <c r="AF85" s="58" cm="1">
        <f t="array" ref="AF85">AnualidadPensionado(AF$1,$E85,$B85, $D85, Hombres!$A$1:$DW$117, Mujeres!$A$1:$DW$117)</f>
        <v>346216.91747356683</v>
      </c>
      <c r="AG85" s="58" cm="1">
        <f t="array" ref="AG85">AnualidadPensionado(AG$1,$E85,$B85, $D85, Hombres!$A$1:$DW$117, Mujeres!$A$1:$DW$117)</f>
        <v>257596.5136658444</v>
      </c>
      <c r="AH85" s="58" cm="1">
        <f t="array" ref="AH85">AnualidadPensionado(AH$1,$E85,$B85, $D85, Hombres!$A$1:$DW$117, Mujeres!$A$1:$DW$117)</f>
        <v>184006.03304116262</v>
      </c>
      <c r="AI85" s="58" cm="1">
        <f t="array" ref="AI85">AnualidadPensionado(AI$1,$E85,$B85, $D85, Hombres!$A$1:$DW$117, Mujeres!$A$1:$DW$117)</f>
        <v>125477.02401529715</v>
      </c>
      <c r="AJ85" s="58" cm="1">
        <f t="array" ref="AJ85">AnualidadPensionado(AJ$1,$E85,$B85, $D85, Hombres!$A$1:$DW$117, Mujeres!$A$1:$DW$117)</f>
        <v>81136.081506289993</v>
      </c>
      <c r="AK85" s="58" cm="1">
        <f t="array" ref="AK85">AnualidadPensionado(AK$1,$E85,$B85, $D85, Hombres!$A$1:$DW$117, Mujeres!$A$1:$DW$117)</f>
        <v>49356.697613054828</v>
      </c>
      <c r="AL85" s="58" cm="1">
        <f t="array" ref="AL85">AnualidadPensionado(AL$1,$E85,$B85, $D85, Hombres!$A$1:$DW$117, Mujeres!$A$1:$DW$117)</f>
        <v>27986.08448812351</v>
      </c>
      <c r="AM85" s="58" cm="1">
        <f t="array" ref="AM85">AnualidadPensionado(AM$1,$E85,$B85, $D85, Hombres!$A$1:$DW$117, Mujeres!$A$1:$DW$117)</f>
        <v>14628.120888109845</v>
      </c>
      <c r="AN85" s="58" cm="1">
        <f t="array" ref="AN85">AnualidadPensionado(AN$1,$E85,$B85, $D85, Hombres!$A$1:$DW$117, Mujeres!$A$1:$DW$117)</f>
        <v>6952.5317463131705</v>
      </c>
      <c r="AO85" s="58" cm="1">
        <f t="array" ref="AO85">AnualidadPensionado(AO$1,$E85,$B85, $D85, Hombres!$A$1:$DW$117, Mujeres!$A$1:$DW$117)</f>
        <v>2953.4577965082094</v>
      </c>
      <c r="AP85" s="58" cm="1">
        <f t="array" ref="AP85">AnualidadPensionado(AP$1,$E85,$B85, $D85, Hombres!$A$1:$DW$117, Mujeres!$A$1:$DW$117)</f>
        <v>1096.8481390514942</v>
      </c>
      <c r="AQ85" s="58" cm="1">
        <f t="array" ref="AQ85">AnualidadPensionado(AQ$1,$E85,$B85, $D85, Hombres!$A$1:$DW$117, Mujeres!$A$1:$DW$117)</f>
        <v>345.74662329954594</v>
      </c>
      <c r="AR85" s="58" cm="1">
        <f t="array" ref="AR85">AnualidadPensionado(AR$1,$E85,$B85, $D85, Hombres!$A$1:$DW$117, Mujeres!$A$1:$DW$117)</f>
        <v>88.698885316294238</v>
      </c>
      <c r="AS85" s="58" cm="1">
        <f t="array" ref="AS85">AnualidadPensionado(AS$1,$E85,$B85, $D85, Hombres!$A$1:$DW$117, Mujeres!$A$1:$DW$117)</f>
        <v>17.352369514130544</v>
      </c>
      <c r="AT85" s="58" cm="1">
        <f t="array" ref="AT85">AnualidadPensionado(AT$1,$E85,$B85, $D85, Hombres!$A$1:$DW$117, Mujeres!$A$1:$DW$117)</f>
        <v>2.3059685834485761</v>
      </c>
      <c r="AU85" s="58" cm="1">
        <f t="array" ref="AU85">AnualidadPensionado(AU$1,$E85,$B85, $D85, Hombres!$A$1:$DW$117, Mujeres!$A$1:$DW$117)</f>
        <v>0</v>
      </c>
      <c r="AV85" s="58" cm="1">
        <f t="array" ref="AV85">AnualidadPensionado(AV$1,$E85,$B85, $D85, Hombres!$A$1:$DW$117, Mujeres!$A$1:$DW$117)</f>
        <v>0</v>
      </c>
      <c r="AW85" s="58" cm="1">
        <f t="array" ref="AW85">AnualidadPensionado(AW$1,$E85,$B85, $D85, Hombres!$A$1:$DW$117, Mujeres!$A$1:$DW$117)</f>
        <v>0</v>
      </c>
      <c r="AX85" s="58" cm="1">
        <f t="array" ref="AX85">AnualidadPensionado(AX$1,$E85,$B85, $D85, Hombres!$A$1:$DW$117, Mujeres!$A$1:$DW$117)</f>
        <v>0</v>
      </c>
      <c r="AY85" s="58" cm="1">
        <f t="array" ref="AY85">AnualidadPensionado(AY$1,$E85,$B85, $D85, Hombres!$A$1:$DW$117, Mujeres!$A$1:$DW$117)</f>
        <v>0</v>
      </c>
      <c r="AZ85" s="58" cm="1">
        <f t="array" ref="AZ85">AnualidadPensionado(AZ$1,$E85,$B85, $D85, Hombres!$A$1:$DW$117, Mujeres!$A$1:$DW$117)</f>
        <v>0</v>
      </c>
      <c r="BA85" s="58" cm="1">
        <f t="array" ref="BA85">AnualidadPensionado(BA$1,$E85,$B85, $D85, Hombres!$A$1:$DW$117, Mujeres!$A$1:$DW$117)</f>
        <v>0</v>
      </c>
      <c r="BB85" s="58" cm="1">
        <f t="array" ref="BB85">AnualidadPensionado(BB$1,$E85,$B85, $D85, Hombres!$A$1:$DW$117, Mujeres!$A$1:$DW$117)</f>
        <v>0</v>
      </c>
      <c r="BC85" s="58" cm="1">
        <f t="array" ref="BC85">AnualidadPensionado(BC$1,$E85,$B85, $D85, Hombres!$A$1:$DW$117, Mujeres!$A$1:$DW$117)</f>
        <v>0</v>
      </c>
      <c r="BD85" s="58" cm="1">
        <f t="array" ref="BD85">AnualidadPensionado(BD$1,$E85,$B85, $D85, Hombres!$A$1:$DW$117, Mujeres!$A$1:$DW$117)</f>
        <v>0</v>
      </c>
      <c r="BE85" s="58" cm="1">
        <f t="array" ref="BE85">AnualidadPensionado(BE$1,$E85,$B85, $D85, Hombres!$A$1:$DW$117, Mujeres!$A$1:$DW$117)</f>
        <v>0</v>
      </c>
      <c r="BF85" s="58" cm="1">
        <f t="array" ref="BF85">AnualidadPensionado(BF$1,$E85,$B85, $D85, Hombres!$A$1:$DW$117, Mujeres!$A$1:$DW$117)</f>
        <v>0</v>
      </c>
      <c r="BG85" s="58" cm="1">
        <f t="array" ref="BG85">AnualidadPensionado(BG$1,$E85,$B85, $D85, Hombres!$A$1:$DW$117, Mujeres!$A$1:$DW$117)</f>
        <v>0</v>
      </c>
      <c r="BH85" s="58" cm="1">
        <f t="array" ref="BH85">AnualidadPensionado(BH$1,$E85,$B85, $D85, Hombres!$A$1:$DW$117, Mujeres!$A$1:$DW$117)</f>
        <v>0</v>
      </c>
      <c r="BI85" s="58" cm="1">
        <f t="array" ref="BI85">AnualidadPensionado(BI$1,$E85,$B85, $D85, Hombres!$A$1:$DW$117, Mujeres!$A$1:$DW$117)</f>
        <v>0</v>
      </c>
      <c r="BJ85" s="58" cm="1">
        <f t="array" ref="BJ85">AnualidadPensionado(BJ$1,$E85,$B85, $D85, Hombres!$A$1:$DW$117, Mujeres!$A$1:$DW$117)</f>
        <v>0</v>
      </c>
      <c r="BK85" s="58" cm="1">
        <f t="array" ref="BK85">AnualidadPensionado(BK$1,$E85,$B85, $D85, Hombres!$A$1:$DW$117, Mujeres!$A$1:$DW$117)</f>
        <v>0</v>
      </c>
      <c r="BL85" s="58" cm="1">
        <f t="array" ref="BL85">AnualidadPensionado(BL$1,$E85,$B85, $D85, Hombres!$A$1:$DW$117, Mujeres!$A$1:$DW$117)</f>
        <v>0</v>
      </c>
      <c r="BM85" s="58" cm="1">
        <f t="array" ref="BM85">AnualidadPensionado(BM$1,$E85,$B85, $D85, Hombres!$A$1:$DW$117, Mujeres!$A$1:$DW$117)</f>
        <v>0</v>
      </c>
      <c r="BN85" s="58" cm="1">
        <f t="array" ref="BN85">AnualidadPensionado(BN$1,$E85,$B85, $D85, Hombres!$A$1:$DW$117, Mujeres!$A$1:$DW$117)</f>
        <v>0</v>
      </c>
      <c r="BO85" s="58" cm="1">
        <f t="array" ref="BO85">AnualidadPensionado(BO$1,$E85,$B85, $D85, Hombres!$A$1:$DW$117, Mujeres!$A$1:$DW$117)</f>
        <v>0</v>
      </c>
      <c r="BP85" s="58" cm="1">
        <f t="array" ref="BP85">AnualidadPensionado(BP$1,$E85,$B85, $D85, Hombres!$A$1:$DW$117, Mujeres!$A$1:$DW$117)</f>
        <v>0</v>
      </c>
      <c r="BQ85" s="58" cm="1">
        <f t="array" ref="BQ85">AnualidadPensionado(BQ$1,$E85,$B85, $D85, Hombres!$A$1:$DW$117, Mujeres!$A$1:$DW$117)</f>
        <v>0</v>
      </c>
      <c r="BR85" s="58" cm="1">
        <f t="array" ref="BR85">AnualidadPensionado(BR$1,$E85,$B85, $D85, Hombres!$A$1:$DW$117, Mujeres!$A$1:$DW$117)</f>
        <v>0</v>
      </c>
      <c r="BS85" s="58" cm="1">
        <f t="array" ref="BS85">AnualidadPensionado(BS$1,$E85,$B85, $D85, Hombres!$A$1:$DW$117, Mujeres!$A$1:$DW$117)</f>
        <v>0</v>
      </c>
      <c r="BT85" s="58" cm="1">
        <f t="array" ref="BT85">AnualidadPensionado(BT$1,$E85,$B85, $D85, Hombres!$A$1:$DW$117, Mujeres!$A$1:$DW$117)</f>
        <v>0</v>
      </c>
      <c r="BU85" s="58" cm="1">
        <f t="array" ref="BU85">AnualidadPensionado(BU$1,$E85,$B85, $D85, Hombres!$A$1:$DW$117, Mujeres!$A$1:$DW$117)</f>
        <v>0</v>
      </c>
      <c r="BV85" s="58" cm="1">
        <f t="array" ref="BV85">AnualidadPensionado(BV$1,$E85,$B85, $D85, Hombres!$A$1:$DW$117, Mujeres!$A$1:$DW$117)</f>
        <v>0</v>
      </c>
      <c r="BW85" s="58" cm="1">
        <f t="array" ref="BW85">AnualidadPensionado(BW$1,$E85,$B85, $D85, Hombres!$A$1:$DW$117, Mujeres!$A$1:$DW$117)</f>
        <v>0</v>
      </c>
      <c r="BX85" s="58" cm="1">
        <f t="array" ref="BX85">AnualidadPensionado(BX$1,$E85,$B85, $D85, Hombres!$A$1:$DW$117, Mujeres!$A$1:$DW$117)</f>
        <v>0</v>
      </c>
      <c r="BY85" s="58" cm="1">
        <f t="array" ref="BY85">AnualidadPensionado(BY$1,$E85,$B85, $D85, Hombres!$A$1:$DW$117, Mujeres!$A$1:$DW$117)</f>
        <v>0</v>
      </c>
      <c r="BZ85" s="58" cm="1">
        <f t="array" ref="BZ85">AnualidadPensionado(BZ$1,$E85,$B85, $D85, Hombres!$A$1:$DW$117, Mujeres!$A$1:$DW$117)</f>
        <v>0</v>
      </c>
      <c r="CA85" s="58" cm="1">
        <f t="array" ref="CA85">AnualidadPensionado(CA$1,$E85,$B85, $D85, Hombres!$A$1:$DW$117, Mujeres!$A$1:$DW$117)</f>
        <v>0</v>
      </c>
      <c r="CB85" s="58" cm="1">
        <f t="array" ref="CB85">AnualidadPensionado(CB$1,$E85,$B85, $D85, Hombres!$A$1:$DW$117, Mujeres!$A$1:$DW$117)</f>
        <v>0</v>
      </c>
      <c r="CC85" s="58" cm="1">
        <f t="array" ref="CC85">AnualidadPensionado(CC$1,$E85,$B85, $D85, Hombres!$A$1:$DW$117, Mujeres!$A$1:$DW$117)</f>
        <v>0</v>
      </c>
      <c r="CD85" s="58" cm="1">
        <f t="array" ref="CD85">AnualidadPensionado(CD$1,$E85,$B85, $D85, Hombres!$A$1:$DW$117, Mujeres!$A$1:$DW$117)</f>
        <v>0</v>
      </c>
      <c r="CE85" s="58" cm="1">
        <f t="array" ref="CE85">AnualidadPensionado(CE$1,$E85,$B85, $D85, Hombres!$A$1:$DW$117, Mujeres!$A$1:$DW$117)</f>
        <v>0</v>
      </c>
      <c r="CF85" s="58" cm="1">
        <f t="array" ref="CF85">AnualidadPensionado(CF$1,$E85,$B85, $D85, Hombres!$A$1:$DW$117, Mujeres!$A$1:$DW$117)</f>
        <v>0</v>
      </c>
      <c r="CG85" s="58" cm="1">
        <f t="array" ref="CG85">AnualidadPensionado(CG$1,$E85,$B85, $D85, Hombres!$A$1:$DW$117, Mujeres!$A$1:$DW$117)</f>
        <v>0</v>
      </c>
      <c r="CH85" s="58" cm="1">
        <f t="array" ref="CH85">AnualidadPensionado(CH$1,$E85,$B85, $D85, Hombres!$A$1:$DW$117, Mujeres!$A$1:$DW$117)</f>
        <v>0</v>
      </c>
      <c r="CI85" s="58" cm="1">
        <f t="array" ref="CI85">AnualidadPensionado(CI$1,$E85,$B85, $D85, Hombres!$A$1:$DW$117, Mujeres!$A$1:$DW$117)</f>
        <v>0</v>
      </c>
      <c r="CJ85" s="58" cm="1">
        <f t="array" ref="CJ85">AnualidadPensionado(CJ$1,$E85,$B85, $D85, Hombres!$A$1:$DW$117, Mujeres!$A$1:$DW$117)</f>
        <v>0</v>
      </c>
      <c r="CK85" s="58" cm="1">
        <f t="array" ref="CK85">AnualidadPensionado(CK$1,$E85,$B85, $D85, Hombres!$A$1:$DW$117, Mujeres!$A$1:$DW$117)</f>
        <v>0</v>
      </c>
      <c r="CL85" s="58" cm="1">
        <f t="array" ref="CL85">AnualidadPensionado(CL$1,$E85,$B85, $D85, Hombres!$A$1:$DW$117, Mujeres!$A$1:$DW$117)</f>
        <v>0</v>
      </c>
      <c r="CM85" s="58" cm="1">
        <f t="array" ref="CM85">AnualidadPensionado(CM$1,$E85,$B85, $D85, Hombres!$A$1:$DW$117, Mujeres!$A$1:$DW$117)</f>
        <v>0</v>
      </c>
      <c r="CN85" s="58" cm="1">
        <f t="array" ref="CN85">AnualidadPensionado(CN$1,$E85,$B85, $D85, Hombres!$A$1:$DW$117, Mujeres!$A$1:$DW$117)</f>
        <v>0</v>
      </c>
      <c r="CO85" s="58" cm="1">
        <f t="array" ref="CO85">AnualidadPensionado(CO$1,$E85,$B85, $D85, Hombres!$A$1:$DW$117, Mujeres!$A$1:$DW$117)</f>
        <v>0</v>
      </c>
      <c r="CP85" s="58" cm="1">
        <f t="array" ref="CP85">AnualidadPensionado(CP$1,$E85,$B85, $D85, Hombres!$A$1:$DW$117, Mujeres!$A$1:$DW$117)</f>
        <v>0</v>
      </c>
      <c r="CQ85" s="58" cm="1">
        <f t="array" ref="CQ85">AnualidadPensionado(CQ$1,$E85,$B85, $D85, Hombres!$A$1:$DW$117, Mujeres!$A$1:$DW$117)</f>
        <v>0</v>
      </c>
      <c r="CR85" s="58" cm="1">
        <f t="array" ref="CR85">AnualidadPensionado(CR$1,$E85,$B85, $D85, Hombres!$A$1:$DW$117, Mujeres!$A$1:$DW$117)</f>
        <v>0</v>
      </c>
      <c r="CS85" s="58" cm="1">
        <f t="array" ref="CS85">AnualidadPensionado(CS$1,$E85,$B85, $D85, Hombres!$A$1:$DW$117, Mujeres!$A$1:$DW$117)</f>
        <v>0</v>
      </c>
      <c r="CT85" s="58" cm="1">
        <f t="array" ref="CT85">AnualidadPensionado(CT$1,$E85,$B85, $D85, Hombres!$A$1:$DW$117, Mujeres!$A$1:$DW$117)</f>
        <v>0</v>
      </c>
      <c r="CU85" s="58" cm="1">
        <f t="array" ref="CU85">AnualidadPensionado(CU$1,$E85,$B85, $D85, Hombres!$A$1:$DW$117, Mujeres!$A$1:$DW$117)</f>
        <v>0</v>
      </c>
      <c r="CV85" s="58" cm="1">
        <f t="array" ref="CV85">AnualidadPensionado(CV$1,$E85,$B85, $D85, Hombres!$A$1:$DW$117, Mujeres!$A$1:$DW$117)</f>
        <v>0</v>
      </c>
      <c r="CW85" s="58" cm="1">
        <f t="array" ref="CW85">AnualidadPensionado(CW$1,$E85,$B85, $D85, Hombres!$A$1:$DW$117, Mujeres!$A$1:$DW$117)</f>
        <v>0</v>
      </c>
      <c r="CX85" s="58" cm="1">
        <f t="array" ref="CX85">AnualidadPensionado(CX$1,$E85,$B85, $D85, Hombres!$A$1:$DW$117, Mujeres!$A$1:$DW$117)</f>
        <v>0</v>
      </c>
      <c r="CY85" s="58" cm="1">
        <f t="array" ref="CY85">AnualidadPensionado(CY$1,$E85,$B85, $D85, Hombres!$A$1:$DW$117, Mujeres!$A$1:$DW$117)</f>
        <v>0</v>
      </c>
    </row>
    <row r="86" spans="1:103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9"/>
      <c r="H86" s="58" cm="1">
        <f t="array" ref="H86">AnualidadPensionado(H$1,$E86,$B86, $D86, Hombres!$A$1:$DW$117, Mujeres!$A$1:$DW$117)</f>
        <v>2359101.5500000003</v>
      </c>
      <c r="I86" s="58" cm="1">
        <f t="array" ref="I86">AnualidadPensionado(I$1,$E86,$B86, $D86, Hombres!$A$1:$DW$117, Mujeres!$A$1:$DW$117)</f>
        <v>2405268.9573734622</v>
      </c>
      <c r="J86" s="58" cm="1">
        <f t="array" ref="J86">AnualidadPensionado(J$1,$E86,$B86, $D86, Hombres!$A$1:$DW$117, Mujeres!$A$1:$DW$117)</f>
        <v>2450549.9157739701</v>
      </c>
      <c r="K86" s="58" cm="1">
        <f t="array" ref="K86">AnualidadPensionado(K$1,$E86,$B86, $D86, Hombres!$A$1:$DW$117, Mujeres!$A$1:$DW$117)</f>
        <v>2494627.9742628457</v>
      </c>
      <c r="L86" s="58" cm="1">
        <f t="array" ref="L86">AnualidadPensionado(L$1,$E86,$B86, $D86, Hombres!$A$1:$DW$117, Mujeres!$A$1:$DW$117)</f>
        <v>2537236.4495690293</v>
      </c>
      <c r="M86" s="58" cm="1">
        <f t="array" ref="M86">AnualidadPensionado(M$1,$E86,$B86, $D86, Hombres!$A$1:$DW$117, Mujeres!$A$1:$DW$117)</f>
        <v>2578333.8215730852</v>
      </c>
      <c r="N86" s="58" cm="1">
        <f t="array" ref="N86">AnualidadPensionado(N$1,$E86,$B86, $D86, Hombres!$A$1:$DW$117, Mujeres!$A$1:$DW$117)</f>
        <v>2617921.0743427603</v>
      </c>
      <c r="O86" s="58" cm="1">
        <f t="array" ref="O86">AnualidadPensionado(O$1,$E86,$B86, $D86, Hombres!$A$1:$DW$117, Mujeres!$A$1:$DW$117)</f>
        <v>2655682.5883663748</v>
      </c>
      <c r="P86" s="58" cm="1">
        <f t="array" ref="P86">AnualidadPensionado(P$1,$E86,$B86, $D86, Hombres!$A$1:$DW$117, Mujeres!$A$1:$DW$117)</f>
        <v>2690890.4489998668</v>
      </c>
      <c r="Q86" s="58" cm="1">
        <f t="array" ref="Q86">AnualidadPensionado(Q$1,$E86,$B86, $D86, Hombres!$A$1:$DW$117, Mujeres!$A$1:$DW$117)</f>
        <v>2722515.7471429799</v>
      </c>
      <c r="R86" s="58" cm="1">
        <f t="array" ref="R86">AnualidadPensionado(R$1,$E86,$B86, $D86, Hombres!$A$1:$DW$117, Mujeres!$A$1:$DW$117)</f>
        <v>2749478.9250916094</v>
      </c>
      <c r="S86" s="58" cm="1">
        <f t="array" ref="S86">AnualidadPensionado(S$1,$E86,$B86, $D86, Hombres!$A$1:$DW$117, Mujeres!$A$1:$DW$117)</f>
        <v>2770783.2570437235</v>
      </c>
      <c r="T86" s="58" cm="1">
        <f t="array" ref="T86">AnualidadPensionado(T$1,$E86,$B86, $D86, Hombres!$A$1:$DW$117, Mujeres!$A$1:$DW$117)</f>
        <v>2785607.9144722638</v>
      </c>
      <c r="U86" s="58" cm="1">
        <f t="array" ref="U86">AnualidadPensionado(U$1,$E86,$B86, $D86, Hombres!$A$1:$DW$117, Mujeres!$A$1:$DW$117)</f>
        <v>2793538.6432722593</v>
      </c>
      <c r="V86" s="58" cm="1">
        <f t="array" ref="V86">AnualidadPensionado(V$1,$E86,$B86, $D86, Hombres!$A$1:$DW$117, Mujeres!$A$1:$DW$117)</f>
        <v>2794464.8996737483</v>
      </c>
      <c r="W86" s="58" cm="1">
        <f t="array" ref="W86">AnualidadPensionado(W$1,$E86,$B86, $D86, Hombres!$A$1:$DW$117, Mujeres!$A$1:$DW$117)</f>
        <v>2788372.4436275228</v>
      </c>
      <c r="X86" s="58" cm="1">
        <f t="array" ref="X86">AnualidadPensionado(X$1,$E86,$B86, $D86, Hombres!$A$1:$DW$117, Mujeres!$A$1:$DW$117)</f>
        <v>2775153.4195630648</v>
      </c>
      <c r="Y86" s="58" cm="1">
        <f t="array" ref="Y86">AnualidadPensionado(Y$1,$E86,$B86, $D86, Hombres!$A$1:$DW$117, Mujeres!$A$1:$DW$117)</f>
        <v>2754337.959516312</v>
      </c>
      <c r="Z86" s="58" cm="1">
        <f t="array" ref="Z86">AnualidadPensionado(Z$1,$E86,$B86, $D86, Hombres!$A$1:$DW$117, Mujeres!$A$1:$DW$117)</f>
        <v>2720576.3755263928</v>
      </c>
      <c r="AA86" s="58" cm="1">
        <f t="array" ref="AA86">AnualidadPensionado(AA$1,$E86,$B86, $D86, Hombres!$A$1:$DW$117, Mujeres!$A$1:$DW$117)</f>
        <v>2676784.8518673009</v>
      </c>
      <c r="AB86" s="58" cm="1">
        <f t="array" ref="AB86">AnualidadPensionado(AB$1,$E86,$B86, $D86, Hombres!$A$1:$DW$117, Mujeres!$A$1:$DW$117)</f>
        <v>2622520.4269218831</v>
      </c>
      <c r="AC86" s="58" cm="1">
        <f t="array" ref="AC86">AnualidadPensionado(AC$1,$E86,$B86, $D86, Hombres!$A$1:$DW$117, Mujeres!$A$1:$DW$117)</f>
        <v>2557442.9785284004</v>
      </c>
      <c r="AD86" s="58" cm="1">
        <f t="array" ref="AD86">AnualidadPensionado(AD$1,$E86,$B86, $D86, Hombres!$A$1:$DW$117, Mujeres!$A$1:$DW$117)</f>
        <v>2481190.486293023</v>
      </c>
      <c r="AE86" s="58" cm="1">
        <f t="array" ref="AE86">AnualidadPensionado(AE$1,$E86,$B86, $D86, Hombres!$A$1:$DW$117, Mujeres!$A$1:$DW$117)</f>
        <v>2393469.4183722818</v>
      </c>
      <c r="AF86" s="58" cm="1">
        <f t="array" ref="AF86">AnualidadPensionado(AF$1,$E86,$B86, $D86, Hombres!$A$1:$DW$117, Mujeres!$A$1:$DW$117)</f>
        <v>2294146.0478021493</v>
      </c>
      <c r="AG86" s="58" cm="1">
        <f t="array" ref="AG86">AnualidadPensionado(AG$1,$E86,$B86, $D86, Hombres!$A$1:$DW$117, Mujeres!$A$1:$DW$117)</f>
        <v>2183447.2953306357</v>
      </c>
      <c r="AH86" s="58" cm="1">
        <f t="array" ref="AH86">AnualidadPensionado(AH$1,$E86,$B86, $D86, Hombres!$A$1:$DW$117, Mujeres!$A$1:$DW$117)</f>
        <v>2061959.2332133958</v>
      </c>
      <c r="AI86" s="58" cm="1">
        <f t="array" ref="AI86">AnualidadPensionado(AI$1,$E86,$B86, $D86, Hombres!$A$1:$DW$117, Mujeres!$A$1:$DW$117)</f>
        <v>1930503.2101390783</v>
      </c>
      <c r="AJ86" s="58" cm="1">
        <f t="array" ref="AJ86">AnualidadPensionado(AJ$1,$E86,$B86, $D86, Hombres!$A$1:$DW$117, Mujeres!$A$1:$DW$117)</f>
        <v>1790160.6730973588</v>
      </c>
      <c r="AK86" s="58" cm="1">
        <f t="array" ref="AK86">AnualidadPensionado(AK$1,$E86,$B86, $D86, Hombres!$A$1:$DW$117, Mujeres!$A$1:$DW$117)</f>
        <v>1642385.7576788024</v>
      </c>
      <c r="AL86" s="58" cm="1">
        <f t="array" ref="AL86">AnualidadPensionado(AL$1,$E86,$B86, $D86, Hombres!$A$1:$DW$117, Mujeres!$A$1:$DW$117)</f>
        <v>1489134.1448013778</v>
      </c>
      <c r="AM86" s="58" cm="1">
        <f t="array" ref="AM86">AnualidadPensionado(AM$1,$E86,$B86, $D86, Hombres!$A$1:$DW$117, Mujeres!$A$1:$DW$117)</f>
        <v>1332750.9192436116</v>
      </c>
      <c r="AN86" s="58" cm="1">
        <f t="array" ref="AN86">AnualidadPensionado(AN$1,$E86,$B86, $D86, Hombres!$A$1:$DW$117, Mujeres!$A$1:$DW$117)</f>
        <v>1175752.7863226628</v>
      </c>
      <c r="AO86" s="58" cm="1">
        <f t="array" ref="AO86">AnualidadPensionado(AO$1,$E86,$B86, $D86, Hombres!$A$1:$DW$117, Mujeres!$A$1:$DW$117)</f>
        <v>1020752.09135514</v>
      </c>
      <c r="AP86" s="58" cm="1">
        <f t="array" ref="AP86">AnualidadPensionado(AP$1,$E86,$B86, $D86, Hombres!$A$1:$DW$117, Mujeres!$A$1:$DW$117)</f>
        <v>870470.71533852478</v>
      </c>
      <c r="AQ86" s="58" cm="1">
        <f t="array" ref="AQ86">AnualidadPensionado(AQ$1,$E86,$B86, $D86, Hombres!$A$1:$DW$117, Mujeres!$A$1:$DW$117)</f>
        <v>727713.88971400226</v>
      </c>
      <c r="AR86" s="58" cm="1">
        <f t="array" ref="AR86">AnualidadPensionado(AR$1,$E86,$B86, $D86, Hombres!$A$1:$DW$117, Mujeres!$A$1:$DW$117)</f>
        <v>595132.60215080087</v>
      </c>
      <c r="AS86" s="58" cm="1">
        <f t="array" ref="AS86">AnualidadPensionado(AS$1,$E86,$B86, $D86, Hombres!$A$1:$DW$117, Mujeres!$A$1:$DW$117)</f>
        <v>474942.860532046</v>
      </c>
      <c r="AT86" s="58" cm="1">
        <f t="array" ref="AT86">AnualidadPensionado(AT$1,$E86,$B86, $D86, Hombres!$A$1:$DW$117, Mujeres!$A$1:$DW$117)</f>
        <v>368795.13926154812</v>
      </c>
      <c r="AU86" s="58" cm="1">
        <f t="array" ref="AU86">AnualidadPensionado(AU$1,$E86,$B86, $D86, Hombres!$A$1:$DW$117, Mujeres!$A$1:$DW$117)</f>
        <v>277725.66011305567</v>
      </c>
      <c r="AV86" s="58" cm="1">
        <f t="array" ref="AV86">AnualidadPensionado(AV$1,$E86,$B86, $D86, Hombres!$A$1:$DW$117, Mujeres!$A$1:$DW$117)</f>
        <v>202106.23937408708</v>
      </c>
      <c r="AW86" s="58" cm="1">
        <f t="array" ref="AW86">AnualidadPensionado(AW$1,$E86,$B86, $D86, Hombres!$A$1:$DW$117, Mujeres!$A$1:$DW$117)</f>
        <v>141564.59849874827</v>
      </c>
      <c r="AX86" s="58" cm="1">
        <f t="array" ref="AX86">AnualidadPensionado(AX$1,$E86,$B86, $D86, Hombres!$A$1:$DW$117, Mujeres!$A$1:$DW$117)</f>
        <v>95002.150529126186</v>
      </c>
      <c r="AY86" s="58" cm="1">
        <f t="array" ref="AY86">AnualidadPensionado(AY$1,$E86,$B86, $D86, Hombres!$A$1:$DW$117, Mujeres!$A$1:$DW$117)</f>
        <v>60750.275631892655</v>
      </c>
      <c r="AZ86" s="58" cm="1">
        <f t="array" ref="AZ86">AnualidadPensionado(AZ$1,$E86,$B86, $D86, Hombres!$A$1:$DW$117, Mujeres!$A$1:$DW$117)</f>
        <v>36784.16188952115</v>
      </c>
      <c r="BA86" s="58" cm="1">
        <f t="array" ref="BA86">AnualidadPensionado(BA$1,$E86,$B86, $D86, Hombres!$A$1:$DW$117, Mujeres!$A$1:$DW$117)</f>
        <v>20939.717456900795</v>
      </c>
      <c r="BB86" s="58" cm="1">
        <f t="array" ref="BB86">AnualidadPensionado(BB$1,$E86,$B86, $D86, Hombres!$A$1:$DW$117, Mujeres!$A$1:$DW$117)</f>
        <v>11114.361915141435</v>
      </c>
      <c r="BC86" s="58" cm="1">
        <f t="array" ref="BC86">AnualidadPensionado(BC$1,$E86,$B86, $D86, Hombres!$A$1:$DW$117, Mujeres!$A$1:$DW$117)</f>
        <v>5445.8294998514884</v>
      </c>
      <c r="BD86" s="58" cm="1">
        <f t="array" ref="BD86">AnualidadPensionado(BD$1,$E86,$B86, $D86, Hombres!$A$1:$DW$117, Mujeres!$A$1:$DW$117)</f>
        <v>2433.2173310232333</v>
      </c>
      <c r="BE86" s="58" cm="1">
        <f t="array" ref="BE86">AnualidadPensionado(BE$1,$E86,$B86, $D86, Hombres!$A$1:$DW$117, Mujeres!$A$1:$DW$117)</f>
        <v>976.45600332556455</v>
      </c>
      <c r="BF86" s="58" cm="1">
        <f t="array" ref="BF86">AnualidadPensionado(BF$1,$E86,$B86, $D86, Hombres!$A$1:$DW$117, Mujeres!$A$1:$DW$117)</f>
        <v>345.34265959826268</v>
      </c>
      <c r="BG86" s="58" cm="1">
        <f t="array" ref="BG86">AnualidadPensionado(BG$1,$E86,$B86, $D86, Hombres!$A$1:$DW$117, Mujeres!$A$1:$DW$117)</f>
        <v>105.01453449793033</v>
      </c>
      <c r="BH86" s="58" cm="1">
        <f t="array" ref="BH86">AnualidadPensionado(BH$1,$E86,$B86, $D86, Hombres!$A$1:$DW$117, Mujeres!$A$1:$DW$117)</f>
        <v>26.534587094744055</v>
      </c>
      <c r="BI86" s="58" cm="1">
        <f t="array" ref="BI86">AnualidadPensionado(BI$1,$E86,$B86, $D86, Hombres!$A$1:$DW$117, Mujeres!$A$1:$DW$117)</f>
        <v>0</v>
      </c>
      <c r="BJ86" s="58" cm="1">
        <f t="array" ref="BJ86">AnualidadPensionado(BJ$1,$E86,$B86, $D86, Hombres!$A$1:$DW$117, Mujeres!$A$1:$DW$117)</f>
        <v>0</v>
      </c>
      <c r="BK86" s="58" cm="1">
        <f t="array" ref="BK86">AnualidadPensionado(BK$1,$E86,$B86, $D86, Hombres!$A$1:$DW$117, Mujeres!$A$1:$DW$117)</f>
        <v>0</v>
      </c>
      <c r="BL86" s="58" cm="1">
        <f t="array" ref="BL86">AnualidadPensionado(BL$1,$E86,$B86, $D86, Hombres!$A$1:$DW$117, Mujeres!$A$1:$DW$117)</f>
        <v>0</v>
      </c>
      <c r="BM86" s="58" cm="1">
        <f t="array" ref="BM86">AnualidadPensionado(BM$1,$E86,$B86, $D86, Hombres!$A$1:$DW$117, Mujeres!$A$1:$DW$117)</f>
        <v>0</v>
      </c>
      <c r="BN86" s="58" cm="1">
        <f t="array" ref="BN86">AnualidadPensionado(BN$1,$E86,$B86, $D86, Hombres!$A$1:$DW$117, Mujeres!$A$1:$DW$117)</f>
        <v>0</v>
      </c>
      <c r="BO86" s="58" cm="1">
        <f t="array" ref="BO86">AnualidadPensionado(BO$1,$E86,$B86, $D86, Hombres!$A$1:$DW$117, Mujeres!$A$1:$DW$117)</f>
        <v>0</v>
      </c>
      <c r="BP86" s="58" cm="1">
        <f t="array" ref="BP86">AnualidadPensionado(BP$1,$E86,$B86, $D86, Hombres!$A$1:$DW$117, Mujeres!$A$1:$DW$117)</f>
        <v>0</v>
      </c>
      <c r="BQ86" s="58" cm="1">
        <f t="array" ref="BQ86">AnualidadPensionado(BQ$1,$E86,$B86, $D86, Hombres!$A$1:$DW$117, Mujeres!$A$1:$DW$117)</f>
        <v>0</v>
      </c>
      <c r="BR86" s="58" cm="1">
        <f t="array" ref="BR86">AnualidadPensionado(BR$1,$E86,$B86, $D86, Hombres!$A$1:$DW$117, Mujeres!$A$1:$DW$117)</f>
        <v>0</v>
      </c>
      <c r="BS86" s="58" cm="1">
        <f t="array" ref="BS86">AnualidadPensionado(BS$1,$E86,$B86, $D86, Hombres!$A$1:$DW$117, Mujeres!$A$1:$DW$117)</f>
        <v>0</v>
      </c>
      <c r="BT86" s="58" cm="1">
        <f t="array" ref="BT86">AnualidadPensionado(BT$1,$E86,$B86, $D86, Hombres!$A$1:$DW$117, Mujeres!$A$1:$DW$117)</f>
        <v>0</v>
      </c>
      <c r="BU86" s="58" cm="1">
        <f t="array" ref="BU86">AnualidadPensionado(BU$1,$E86,$B86, $D86, Hombres!$A$1:$DW$117, Mujeres!$A$1:$DW$117)</f>
        <v>0</v>
      </c>
      <c r="BV86" s="58" cm="1">
        <f t="array" ref="BV86">AnualidadPensionado(BV$1,$E86,$B86, $D86, Hombres!$A$1:$DW$117, Mujeres!$A$1:$DW$117)</f>
        <v>0</v>
      </c>
      <c r="BW86" s="58" cm="1">
        <f t="array" ref="BW86">AnualidadPensionado(BW$1,$E86,$B86, $D86, Hombres!$A$1:$DW$117, Mujeres!$A$1:$DW$117)</f>
        <v>0</v>
      </c>
      <c r="BX86" s="58" cm="1">
        <f t="array" ref="BX86">AnualidadPensionado(BX$1,$E86,$B86, $D86, Hombres!$A$1:$DW$117, Mujeres!$A$1:$DW$117)</f>
        <v>0</v>
      </c>
      <c r="BY86" s="58" cm="1">
        <f t="array" ref="BY86">AnualidadPensionado(BY$1,$E86,$B86, $D86, Hombres!$A$1:$DW$117, Mujeres!$A$1:$DW$117)</f>
        <v>0</v>
      </c>
      <c r="BZ86" s="58" cm="1">
        <f t="array" ref="BZ86">AnualidadPensionado(BZ$1,$E86,$B86, $D86, Hombres!$A$1:$DW$117, Mujeres!$A$1:$DW$117)</f>
        <v>0</v>
      </c>
      <c r="CA86" s="58" cm="1">
        <f t="array" ref="CA86">AnualidadPensionado(CA$1,$E86,$B86, $D86, Hombres!$A$1:$DW$117, Mujeres!$A$1:$DW$117)</f>
        <v>0</v>
      </c>
      <c r="CB86" s="58" cm="1">
        <f t="array" ref="CB86">AnualidadPensionado(CB$1,$E86,$B86, $D86, Hombres!$A$1:$DW$117, Mujeres!$A$1:$DW$117)</f>
        <v>0</v>
      </c>
      <c r="CC86" s="58" cm="1">
        <f t="array" ref="CC86">AnualidadPensionado(CC$1,$E86,$B86, $D86, Hombres!$A$1:$DW$117, Mujeres!$A$1:$DW$117)</f>
        <v>0</v>
      </c>
      <c r="CD86" s="58" cm="1">
        <f t="array" ref="CD86">AnualidadPensionado(CD$1,$E86,$B86, $D86, Hombres!$A$1:$DW$117, Mujeres!$A$1:$DW$117)</f>
        <v>0</v>
      </c>
      <c r="CE86" s="58" cm="1">
        <f t="array" ref="CE86">AnualidadPensionado(CE$1,$E86,$B86, $D86, Hombres!$A$1:$DW$117, Mujeres!$A$1:$DW$117)</f>
        <v>0</v>
      </c>
      <c r="CF86" s="58" cm="1">
        <f t="array" ref="CF86">AnualidadPensionado(CF$1,$E86,$B86, $D86, Hombres!$A$1:$DW$117, Mujeres!$A$1:$DW$117)</f>
        <v>0</v>
      </c>
      <c r="CG86" s="58" cm="1">
        <f t="array" ref="CG86">AnualidadPensionado(CG$1,$E86,$B86, $D86, Hombres!$A$1:$DW$117, Mujeres!$A$1:$DW$117)</f>
        <v>0</v>
      </c>
      <c r="CH86" s="58" cm="1">
        <f t="array" ref="CH86">AnualidadPensionado(CH$1,$E86,$B86, $D86, Hombres!$A$1:$DW$117, Mujeres!$A$1:$DW$117)</f>
        <v>0</v>
      </c>
      <c r="CI86" s="58" cm="1">
        <f t="array" ref="CI86">AnualidadPensionado(CI$1,$E86,$B86, $D86, Hombres!$A$1:$DW$117, Mujeres!$A$1:$DW$117)</f>
        <v>0</v>
      </c>
      <c r="CJ86" s="58" cm="1">
        <f t="array" ref="CJ86">AnualidadPensionado(CJ$1,$E86,$B86, $D86, Hombres!$A$1:$DW$117, Mujeres!$A$1:$DW$117)</f>
        <v>0</v>
      </c>
      <c r="CK86" s="58" cm="1">
        <f t="array" ref="CK86">AnualidadPensionado(CK$1,$E86,$B86, $D86, Hombres!$A$1:$DW$117, Mujeres!$A$1:$DW$117)</f>
        <v>0</v>
      </c>
      <c r="CL86" s="58" cm="1">
        <f t="array" ref="CL86">AnualidadPensionado(CL$1,$E86,$B86, $D86, Hombres!$A$1:$DW$117, Mujeres!$A$1:$DW$117)</f>
        <v>0</v>
      </c>
      <c r="CM86" s="58" cm="1">
        <f t="array" ref="CM86">AnualidadPensionado(CM$1,$E86,$B86, $D86, Hombres!$A$1:$DW$117, Mujeres!$A$1:$DW$117)</f>
        <v>0</v>
      </c>
      <c r="CN86" s="58" cm="1">
        <f t="array" ref="CN86">AnualidadPensionado(CN$1,$E86,$B86, $D86, Hombres!$A$1:$DW$117, Mujeres!$A$1:$DW$117)</f>
        <v>0</v>
      </c>
      <c r="CO86" s="58" cm="1">
        <f t="array" ref="CO86">AnualidadPensionado(CO$1,$E86,$B86, $D86, Hombres!$A$1:$DW$117, Mujeres!$A$1:$DW$117)</f>
        <v>0</v>
      </c>
      <c r="CP86" s="58" cm="1">
        <f t="array" ref="CP86">AnualidadPensionado(CP$1,$E86,$B86, $D86, Hombres!$A$1:$DW$117, Mujeres!$A$1:$DW$117)</f>
        <v>0</v>
      </c>
      <c r="CQ86" s="58" cm="1">
        <f t="array" ref="CQ86">AnualidadPensionado(CQ$1,$E86,$B86, $D86, Hombres!$A$1:$DW$117, Mujeres!$A$1:$DW$117)</f>
        <v>0</v>
      </c>
      <c r="CR86" s="58" cm="1">
        <f t="array" ref="CR86">AnualidadPensionado(CR$1,$E86,$B86, $D86, Hombres!$A$1:$DW$117, Mujeres!$A$1:$DW$117)</f>
        <v>0</v>
      </c>
      <c r="CS86" s="58" cm="1">
        <f t="array" ref="CS86">AnualidadPensionado(CS$1,$E86,$B86, $D86, Hombres!$A$1:$DW$117, Mujeres!$A$1:$DW$117)</f>
        <v>0</v>
      </c>
      <c r="CT86" s="58" cm="1">
        <f t="array" ref="CT86">AnualidadPensionado(CT$1,$E86,$B86, $D86, Hombres!$A$1:$DW$117, Mujeres!$A$1:$DW$117)</f>
        <v>0</v>
      </c>
      <c r="CU86" s="58" cm="1">
        <f t="array" ref="CU86">AnualidadPensionado(CU$1,$E86,$B86, $D86, Hombres!$A$1:$DW$117, Mujeres!$A$1:$DW$117)</f>
        <v>0</v>
      </c>
      <c r="CV86" s="58" cm="1">
        <f t="array" ref="CV86">AnualidadPensionado(CV$1,$E86,$B86, $D86, Hombres!$A$1:$DW$117, Mujeres!$A$1:$DW$117)</f>
        <v>0</v>
      </c>
      <c r="CW86" s="58" cm="1">
        <f t="array" ref="CW86">AnualidadPensionado(CW$1,$E86,$B86, $D86, Hombres!$A$1:$DW$117, Mujeres!$A$1:$DW$117)</f>
        <v>0</v>
      </c>
      <c r="CX86" s="58" cm="1">
        <f t="array" ref="CX86">AnualidadPensionado(CX$1,$E86,$B86, $D86, Hombres!$A$1:$DW$117, Mujeres!$A$1:$DW$117)</f>
        <v>0</v>
      </c>
      <c r="CY86" s="58" cm="1">
        <f t="array" ref="CY86">AnualidadPensionado(CY$1,$E86,$B86, $D86, Hombres!$A$1:$DW$117, Mujeres!$A$1:$DW$117)</f>
        <v>0</v>
      </c>
    </row>
    <row r="87" spans="1:103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9"/>
      <c r="H87" s="58" cm="1">
        <f t="array" ref="H87">AnualidadPensionado(H$1,$E87,$B87, $D87, Hombres!$A$1:$DW$117, Mujeres!$A$1:$DW$117)</f>
        <v>4213560</v>
      </c>
      <c r="I87" s="58" cm="1">
        <f t="array" ref="I87">AnualidadPensionado(I$1,$E87,$B87, $D87, Hombres!$A$1:$DW$117, Mujeres!$A$1:$DW$117)</f>
        <v>4309762.8010554006</v>
      </c>
      <c r="J87" s="58" cm="1">
        <f t="array" ref="J87">AnualidadPensionado(J$1,$E87,$B87, $D87, Hombres!$A$1:$DW$117, Mujeres!$A$1:$DW$117)</f>
        <v>4405966.5201048544</v>
      </c>
      <c r="K87" s="58" cm="1">
        <f t="array" ref="K87">AnualidadPensionado(K$1,$E87,$B87, $D87, Hombres!$A$1:$DW$117, Mujeres!$A$1:$DW$117)</f>
        <v>4501951.9899620228</v>
      </c>
      <c r="L87" s="58" cm="1">
        <f t="array" ref="L87">AnualidadPensionado(L$1,$E87,$B87, $D87, Hombres!$A$1:$DW$117, Mujeres!$A$1:$DW$117)</f>
        <v>4597239.3738774974</v>
      </c>
      <c r="M87" s="58" cm="1">
        <f t="array" ref="M87">AnualidadPensionado(M$1,$E87,$B87, $D87, Hombres!$A$1:$DW$117, Mujeres!$A$1:$DW$117)</f>
        <v>4691209.0935903406</v>
      </c>
      <c r="N87" s="58" cm="1">
        <f t="array" ref="N87">AnualidadPensionado(N$1,$E87,$B87, $D87, Hombres!$A$1:$DW$117, Mujeres!$A$1:$DW$117)</f>
        <v>4783040.7641502004</v>
      </c>
      <c r="O87" s="58" cm="1">
        <f t="array" ref="O87">AnualidadPensionado(O$1,$E87,$B87, $D87, Hombres!$A$1:$DW$117, Mujeres!$A$1:$DW$117)</f>
        <v>4871472.5729339598</v>
      </c>
      <c r="P87" s="58" cm="1">
        <f t="array" ref="P87">AnualidadPensionado(P$1,$E87,$B87, $D87, Hombres!$A$1:$DW$117, Mujeres!$A$1:$DW$117)</f>
        <v>4955093.7330837343</v>
      </c>
      <c r="Q87" s="58" cm="1">
        <f t="array" ref="Q87">AnualidadPensionado(Q$1,$E87,$B87, $D87, Hombres!$A$1:$DW$117, Mujeres!$A$1:$DW$117)</f>
        <v>5033083.1326610474</v>
      </c>
      <c r="R87" s="58" cm="1">
        <f t="array" ref="R87">AnualidadPensionado(R$1,$E87,$B87, $D87, Hombres!$A$1:$DW$117, Mujeres!$A$1:$DW$117)</f>
        <v>5105386.0242965352</v>
      </c>
      <c r="S87" s="58" cm="1">
        <f t="array" ref="S87">AnualidadPensionado(S$1,$E87,$B87, $D87, Hombres!$A$1:$DW$117, Mujeres!$A$1:$DW$117)</f>
        <v>5171935.1191325784</v>
      </c>
      <c r="T87" s="58" cm="1">
        <f t="array" ref="T87">AnualidadPensionado(T$1,$E87,$B87, $D87, Hombres!$A$1:$DW$117, Mujeres!$A$1:$DW$117)</f>
        <v>5231696.6535883611</v>
      </c>
      <c r="U87" s="58" cm="1">
        <f t="array" ref="U87">AnualidadPensionado(U$1,$E87,$B87, $D87, Hombres!$A$1:$DW$117, Mujeres!$A$1:$DW$117)</f>
        <v>5282601.6636728914</v>
      </c>
      <c r="V87" s="58" cm="1">
        <f t="array" ref="V87">AnualidadPensionado(V$1,$E87,$B87, $D87, Hombres!$A$1:$DW$117, Mujeres!$A$1:$DW$117)</f>
        <v>5322022.9042621963</v>
      </c>
      <c r="W87" s="58" cm="1">
        <f t="array" ref="W87">AnualidadPensionado(W$1,$E87,$B87, $D87, Hombres!$A$1:$DW$117, Mujeres!$A$1:$DW$117)</f>
        <v>5347430.0340482499</v>
      </c>
      <c r="X87" s="58" cm="1">
        <f t="array" ref="X87">AnualidadPensionado(X$1,$E87,$B87, $D87, Hombres!$A$1:$DW$117, Mujeres!$A$1:$DW$117)</f>
        <v>5350740.879311542</v>
      </c>
      <c r="Y87" s="58" cm="1">
        <f t="array" ref="Y87">AnualidadPensionado(Y$1,$E87,$B87, $D87, Hombres!$A$1:$DW$117, Mujeres!$A$1:$DW$117)</f>
        <v>5336776.5157647151</v>
      </c>
      <c r="Z87" s="58" cm="1">
        <f t="array" ref="Z87">AnualidadPensionado(Z$1,$E87,$B87, $D87, Hombres!$A$1:$DW$117, Mujeres!$A$1:$DW$117)</f>
        <v>5303527.6135653537</v>
      </c>
      <c r="AA87" s="58" cm="1">
        <f t="array" ref="AA87">AnualidadPensionado(AA$1,$E87,$B87, $D87, Hombres!$A$1:$DW$117, Mujeres!$A$1:$DW$117)</f>
        <v>5248936.8605123889</v>
      </c>
      <c r="AB87" s="58" cm="1">
        <f t="array" ref="AB87">AnualidadPensionado(AB$1,$E87,$B87, $D87, Hombres!$A$1:$DW$117, Mujeres!$A$1:$DW$117)</f>
        <v>5171232.8379784627</v>
      </c>
      <c r="AC87" s="58" cm="1">
        <f t="array" ref="AC87">AnualidadPensionado(AC$1,$E87,$B87, $D87, Hombres!$A$1:$DW$117, Mujeres!$A$1:$DW$117)</f>
        <v>5068851.0275466992</v>
      </c>
      <c r="AD87" s="58" cm="1">
        <f t="array" ref="AD87">AnualidadPensionado(AD$1,$E87,$B87, $D87, Hombres!$A$1:$DW$117, Mujeres!$A$1:$DW$117)</f>
        <v>4940233.2970034378</v>
      </c>
      <c r="AE87" s="58" cm="1">
        <f t="array" ref="AE87">AnualidadPensionado(AE$1,$E87,$B87, $D87, Hombres!$A$1:$DW$117, Mujeres!$A$1:$DW$117)</f>
        <v>4783957.1877986072</v>
      </c>
      <c r="AF87" s="58" cm="1">
        <f t="array" ref="AF87">AnualidadPensionado(AF$1,$E87,$B87, $D87, Hombres!$A$1:$DW$117, Mujeres!$A$1:$DW$117)</f>
        <v>4599089.6920717964</v>
      </c>
      <c r="AG87" s="58" cm="1">
        <f t="array" ref="AG87">AnualidadPensionado(AG$1,$E87,$B87, $D87, Hombres!$A$1:$DW$117, Mujeres!$A$1:$DW$117)</f>
        <v>4385616.408707832</v>
      </c>
      <c r="AH87" s="58" cm="1">
        <f t="array" ref="AH87">AnualidadPensionado(AH$1,$E87,$B87, $D87, Hombres!$A$1:$DW$117, Mujeres!$A$1:$DW$117)</f>
        <v>4144321.5525329076</v>
      </c>
      <c r="AI87" s="58" cm="1">
        <f t="array" ref="AI87">AnualidadPensionado(AI$1,$E87,$B87, $D87, Hombres!$A$1:$DW$117, Mujeres!$A$1:$DW$117)</f>
        <v>3876601.625243057</v>
      </c>
      <c r="AJ87" s="58" cm="1">
        <f t="array" ref="AJ87">AnualidadPensionado(AJ$1,$E87,$B87, $D87, Hombres!$A$1:$DW$117, Mujeres!$A$1:$DW$117)</f>
        <v>3584598.5306160292</v>
      </c>
      <c r="AK87" s="58" cm="1">
        <f t="array" ref="AK87">AnualidadPensionado(AK$1,$E87,$B87, $D87, Hombres!$A$1:$DW$117, Mujeres!$A$1:$DW$117)</f>
        <v>3271562.2656441755</v>
      </c>
      <c r="AL87" s="58" cm="1">
        <f t="array" ref="AL87">AnualidadPensionado(AL$1,$E87,$B87, $D87, Hombres!$A$1:$DW$117, Mujeres!$A$1:$DW$117)</f>
        <v>2942217.0498540639</v>
      </c>
      <c r="AM87" s="58" cm="1">
        <f t="array" ref="AM87">AnualidadPensionado(AM$1,$E87,$B87, $D87, Hombres!$A$1:$DW$117, Mujeres!$A$1:$DW$117)</f>
        <v>2602570.7971331384</v>
      </c>
      <c r="AN87" s="58" cm="1">
        <f t="array" ref="AN87">AnualidadPensionado(AN$1,$E87,$B87, $D87, Hombres!$A$1:$DW$117, Mujeres!$A$1:$DW$117)</f>
        <v>2259457.8180724047</v>
      </c>
      <c r="AO87" s="58" cm="1">
        <f t="array" ref="AO87">AnualidadPensionado(AO$1,$E87,$B87, $D87, Hombres!$A$1:$DW$117, Mujeres!$A$1:$DW$117)</f>
        <v>1920318.4799326572</v>
      </c>
      <c r="AP87" s="58" cm="1">
        <f t="array" ref="AP87">AnualidadPensionado(AP$1,$E87,$B87, $D87, Hombres!$A$1:$DW$117, Mujeres!$A$1:$DW$117)</f>
        <v>1593078.6208348565</v>
      </c>
      <c r="AQ87" s="58" cm="1">
        <f t="array" ref="AQ87">AnualidadPensionado(AQ$1,$E87,$B87, $D87, Hombres!$A$1:$DW$117, Mujeres!$A$1:$DW$117)</f>
        <v>1285835.2333728692</v>
      </c>
      <c r="AR87" s="58" cm="1">
        <f t="array" ref="AR87">AnualidadPensionado(AR$1,$E87,$B87, $D87, Hombres!$A$1:$DW$117, Mujeres!$A$1:$DW$117)</f>
        <v>1006068.8082513828</v>
      </c>
      <c r="AS87" s="58" cm="1">
        <f t="array" ref="AS87">AnualidadPensionado(AS$1,$E87,$B87, $D87, Hombres!$A$1:$DW$117, Mujeres!$A$1:$DW$117)</f>
        <v>759795.20160473499</v>
      </c>
      <c r="AT87" s="58" cm="1">
        <f t="array" ref="AT87">AnualidadPensionado(AT$1,$E87,$B87, $D87, Hombres!$A$1:$DW$117, Mujeres!$A$1:$DW$117)</f>
        <v>551037.31160469574</v>
      </c>
      <c r="AU87" s="58" cm="1">
        <f t="array" ref="AU87">AnualidadPensionado(AU$1,$E87,$B87, $D87, Hombres!$A$1:$DW$117, Mujeres!$A$1:$DW$117)</f>
        <v>381509.56683895504</v>
      </c>
      <c r="AV87" s="58" cm="1">
        <f t="array" ref="AV87">AnualidadPensionado(AV$1,$E87,$B87, $D87, Hombres!$A$1:$DW$117, Mujeres!$A$1:$DW$117)</f>
        <v>250445.72866255764</v>
      </c>
      <c r="AW87" s="58" cm="1">
        <f t="array" ref="AW87">AnualidadPensionado(AW$1,$E87,$B87, $D87, Hombres!$A$1:$DW$117, Mujeres!$A$1:$DW$117)</f>
        <v>154648.69921146391</v>
      </c>
      <c r="AX87" s="58" cm="1">
        <f t="array" ref="AX87">AnualidadPensionado(AX$1,$E87,$B87, $D87, Hombres!$A$1:$DW$117, Mujeres!$A$1:$DW$117)</f>
        <v>88968.044408129295</v>
      </c>
      <c r="AY87" s="58" cm="1">
        <f t="array" ref="AY87">AnualidadPensionado(AY$1,$E87,$B87, $D87, Hombres!$A$1:$DW$117, Mujeres!$A$1:$DW$117)</f>
        <v>47129.41138170263</v>
      </c>
      <c r="AZ87" s="58" cm="1">
        <f t="array" ref="AZ87">AnualidadPensionado(AZ$1,$E87,$B87, $D87, Hombres!$A$1:$DW$117, Mujeres!$A$1:$DW$117)</f>
        <v>22661.082316759439</v>
      </c>
      <c r="BA87" s="58" cm="1">
        <f t="array" ref="BA87">AnualidadPensionado(BA$1,$E87,$B87, $D87, Hombres!$A$1:$DW$117, Mujeres!$A$1:$DW$117)</f>
        <v>9714.4140431150208</v>
      </c>
      <c r="BB87" s="58" cm="1">
        <f t="array" ref="BB87">AnualidadPensionado(BB$1,$E87,$B87, $D87, Hombres!$A$1:$DW$117, Mujeres!$A$1:$DW$117)</f>
        <v>3627.6126315787665</v>
      </c>
      <c r="BC87" s="58" cm="1">
        <f t="array" ref="BC87">AnualidadPensionado(BC$1,$E87,$B87, $D87, Hombres!$A$1:$DW$117, Mujeres!$A$1:$DW$117)</f>
        <v>1143.4480966872691</v>
      </c>
      <c r="BD87" s="58" cm="1">
        <f t="array" ref="BD87">AnualidadPensionado(BD$1,$E87,$B87, $D87, Hombres!$A$1:$DW$117, Mujeres!$A$1:$DW$117)</f>
        <v>290.77342875669802</v>
      </c>
      <c r="BE87" s="58" cm="1">
        <f t="array" ref="BE87">AnualidadPensionado(BE$1,$E87,$B87, $D87, Hombres!$A$1:$DW$117, Mujeres!$A$1:$DW$117)</f>
        <v>55.559769880030522</v>
      </c>
      <c r="BF87" s="58" cm="1">
        <f t="array" ref="BF87">AnualidadPensionado(BF$1,$E87,$B87, $D87, Hombres!$A$1:$DW$117, Mujeres!$A$1:$DW$117)</f>
        <v>6.9980818746677649</v>
      </c>
      <c r="BG87" s="58" cm="1">
        <f t="array" ref="BG87">AnualidadPensionado(BG$1,$E87,$B87, $D87, Hombres!$A$1:$DW$117, Mujeres!$A$1:$DW$117)</f>
        <v>0</v>
      </c>
      <c r="BH87" s="58" cm="1">
        <f t="array" ref="BH87">AnualidadPensionado(BH$1,$E87,$B87, $D87, Hombres!$A$1:$DW$117, Mujeres!$A$1:$DW$117)</f>
        <v>0</v>
      </c>
      <c r="BI87" s="58" cm="1">
        <f t="array" ref="BI87">AnualidadPensionado(BI$1,$E87,$B87, $D87, Hombres!$A$1:$DW$117, Mujeres!$A$1:$DW$117)</f>
        <v>0</v>
      </c>
      <c r="BJ87" s="58" cm="1">
        <f t="array" ref="BJ87">AnualidadPensionado(BJ$1,$E87,$B87, $D87, Hombres!$A$1:$DW$117, Mujeres!$A$1:$DW$117)</f>
        <v>0</v>
      </c>
      <c r="BK87" s="58" cm="1">
        <f t="array" ref="BK87">AnualidadPensionado(BK$1,$E87,$B87, $D87, Hombres!$A$1:$DW$117, Mujeres!$A$1:$DW$117)</f>
        <v>0</v>
      </c>
      <c r="BL87" s="58" cm="1">
        <f t="array" ref="BL87">AnualidadPensionado(BL$1,$E87,$B87, $D87, Hombres!$A$1:$DW$117, Mujeres!$A$1:$DW$117)</f>
        <v>0</v>
      </c>
      <c r="BM87" s="58" cm="1">
        <f t="array" ref="BM87">AnualidadPensionado(BM$1,$E87,$B87, $D87, Hombres!$A$1:$DW$117, Mujeres!$A$1:$DW$117)</f>
        <v>0</v>
      </c>
      <c r="BN87" s="58" cm="1">
        <f t="array" ref="BN87">AnualidadPensionado(BN$1,$E87,$B87, $D87, Hombres!$A$1:$DW$117, Mujeres!$A$1:$DW$117)</f>
        <v>0</v>
      </c>
      <c r="BO87" s="58" cm="1">
        <f t="array" ref="BO87">AnualidadPensionado(BO$1,$E87,$B87, $D87, Hombres!$A$1:$DW$117, Mujeres!$A$1:$DW$117)</f>
        <v>0</v>
      </c>
      <c r="BP87" s="58" cm="1">
        <f t="array" ref="BP87">AnualidadPensionado(BP$1,$E87,$B87, $D87, Hombres!$A$1:$DW$117, Mujeres!$A$1:$DW$117)</f>
        <v>0</v>
      </c>
      <c r="BQ87" s="58" cm="1">
        <f t="array" ref="BQ87">AnualidadPensionado(BQ$1,$E87,$B87, $D87, Hombres!$A$1:$DW$117, Mujeres!$A$1:$DW$117)</f>
        <v>0</v>
      </c>
      <c r="BR87" s="58" cm="1">
        <f t="array" ref="BR87">AnualidadPensionado(BR$1,$E87,$B87, $D87, Hombres!$A$1:$DW$117, Mujeres!$A$1:$DW$117)</f>
        <v>0</v>
      </c>
      <c r="BS87" s="58" cm="1">
        <f t="array" ref="BS87">AnualidadPensionado(BS$1,$E87,$B87, $D87, Hombres!$A$1:$DW$117, Mujeres!$A$1:$DW$117)</f>
        <v>0</v>
      </c>
      <c r="BT87" s="58" cm="1">
        <f t="array" ref="BT87">AnualidadPensionado(BT$1,$E87,$B87, $D87, Hombres!$A$1:$DW$117, Mujeres!$A$1:$DW$117)</f>
        <v>0</v>
      </c>
      <c r="BU87" s="58" cm="1">
        <f t="array" ref="BU87">AnualidadPensionado(BU$1,$E87,$B87, $D87, Hombres!$A$1:$DW$117, Mujeres!$A$1:$DW$117)</f>
        <v>0</v>
      </c>
      <c r="BV87" s="58" cm="1">
        <f t="array" ref="BV87">AnualidadPensionado(BV$1,$E87,$B87, $D87, Hombres!$A$1:$DW$117, Mujeres!$A$1:$DW$117)</f>
        <v>0</v>
      </c>
      <c r="BW87" s="58" cm="1">
        <f t="array" ref="BW87">AnualidadPensionado(BW$1,$E87,$B87, $D87, Hombres!$A$1:$DW$117, Mujeres!$A$1:$DW$117)</f>
        <v>0</v>
      </c>
      <c r="BX87" s="58" cm="1">
        <f t="array" ref="BX87">AnualidadPensionado(BX$1,$E87,$B87, $D87, Hombres!$A$1:$DW$117, Mujeres!$A$1:$DW$117)</f>
        <v>0</v>
      </c>
      <c r="BY87" s="58" cm="1">
        <f t="array" ref="BY87">AnualidadPensionado(BY$1,$E87,$B87, $D87, Hombres!$A$1:$DW$117, Mujeres!$A$1:$DW$117)</f>
        <v>0</v>
      </c>
      <c r="BZ87" s="58" cm="1">
        <f t="array" ref="BZ87">AnualidadPensionado(BZ$1,$E87,$B87, $D87, Hombres!$A$1:$DW$117, Mujeres!$A$1:$DW$117)</f>
        <v>0</v>
      </c>
      <c r="CA87" s="58" cm="1">
        <f t="array" ref="CA87">AnualidadPensionado(CA$1,$E87,$B87, $D87, Hombres!$A$1:$DW$117, Mujeres!$A$1:$DW$117)</f>
        <v>0</v>
      </c>
      <c r="CB87" s="58" cm="1">
        <f t="array" ref="CB87">AnualidadPensionado(CB$1,$E87,$B87, $D87, Hombres!$A$1:$DW$117, Mujeres!$A$1:$DW$117)</f>
        <v>0</v>
      </c>
      <c r="CC87" s="58" cm="1">
        <f t="array" ref="CC87">AnualidadPensionado(CC$1,$E87,$B87, $D87, Hombres!$A$1:$DW$117, Mujeres!$A$1:$DW$117)</f>
        <v>0</v>
      </c>
      <c r="CD87" s="58" cm="1">
        <f t="array" ref="CD87">AnualidadPensionado(CD$1,$E87,$B87, $D87, Hombres!$A$1:$DW$117, Mujeres!$A$1:$DW$117)</f>
        <v>0</v>
      </c>
      <c r="CE87" s="58" cm="1">
        <f t="array" ref="CE87">AnualidadPensionado(CE$1,$E87,$B87, $D87, Hombres!$A$1:$DW$117, Mujeres!$A$1:$DW$117)</f>
        <v>0</v>
      </c>
      <c r="CF87" s="58" cm="1">
        <f t="array" ref="CF87">AnualidadPensionado(CF$1,$E87,$B87, $D87, Hombres!$A$1:$DW$117, Mujeres!$A$1:$DW$117)</f>
        <v>0</v>
      </c>
      <c r="CG87" s="58" cm="1">
        <f t="array" ref="CG87">AnualidadPensionado(CG$1,$E87,$B87, $D87, Hombres!$A$1:$DW$117, Mujeres!$A$1:$DW$117)</f>
        <v>0</v>
      </c>
      <c r="CH87" s="58" cm="1">
        <f t="array" ref="CH87">AnualidadPensionado(CH$1,$E87,$B87, $D87, Hombres!$A$1:$DW$117, Mujeres!$A$1:$DW$117)</f>
        <v>0</v>
      </c>
      <c r="CI87" s="58" cm="1">
        <f t="array" ref="CI87">AnualidadPensionado(CI$1,$E87,$B87, $D87, Hombres!$A$1:$DW$117, Mujeres!$A$1:$DW$117)</f>
        <v>0</v>
      </c>
      <c r="CJ87" s="58" cm="1">
        <f t="array" ref="CJ87">AnualidadPensionado(CJ$1,$E87,$B87, $D87, Hombres!$A$1:$DW$117, Mujeres!$A$1:$DW$117)</f>
        <v>0</v>
      </c>
      <c r="CK87" s="58" cm="1">
        <f t="array" ref="CK87">AnualidadPensionado(CK$1,$E87,$B87, $D87, Hombres!$A$1:$DW$117, Mujeres!$A$1:$DW$117)</f>
        <v>0</v>
      </c>
      <c r="CL87" s="58" cm="1">
        <f t="array" ref="CL87">AnualidadPensionado(CL$1,$E87,$B87, $D87, Hombres!$A$1:$DW$117, Mujeres!$A$1:$DW$117)</f>
        <v>0</v>
      </c>
      <c r="CM87" s="58" cm="1">
        <f t="array" ref="CM87">AnualidadPensionado(CM$1,$E87,$B87, $D87, Hombres!$A$1:$DW$117, Mujeres!$A$1:$DW$117)</f>
        <v>0</v>
      </c>
      <c r="CN87" s="58" cm="1">
        <f t="array" ref="CN87">AnualidadPensionado(CN$1,$E87,$B87, $D87, Hombres!$A$1:$DW$117, Mujeres!$A$1:$DW$117)</f>
        <v>0</v>
      </c>
      <c r="CO87" s="58" cm="1">
        <f t="array" ref="CO87">AnualidadPensionado(CO$1,$E87,$B87, $D87, Hombres!$A$1:$DW$117, Mujeres!$A$1:$DW$117)</f>
        <v>0</v>
      </c>
      <c r="CP87" s="58" cm="1">
        <f t="array" ref="CP87">AnualidadPensionado(CP$1,$E87,$B87, $D87, Hombres!$A$1:$DW$117, Mujeres!$A$1:$DW$117)</f>
        <v>0</v>
      </c>
      <c r="CQ87" s="58" cm="1">
        <f t="array" ref="CQ87">AnualidadPensionado(CQ$1,$E87,$B87, $D87, Hombres!$A$1:$DW$117, Mujeres!$A$1:$DW$117)</f>
        <v>0</v>
      </c>
      <c r="CR87" s="58" cm="1">
        <f t="array" ref="CR87">AnualidadPensionado(CR$1,$E87,$B87, $D87, Hombres!$A$1:$DW$117, Mujeres!$A$1:$DW$117)</f>
        <v>0</v>
      </c>
      <c r="CS87" s="58" cm="1">
        <f t="array" ref="CS87">AnualidadPensionado(CS$1,$E87,$B87, $D87, Hombres!$A$1:$DW$117, Mujeres!$A$1:$DW$117)</f>
        <v>0</v>
      </c>
      <c r="CT87" s="58" cm="1">
        <f t="array" ref="CT87">AnualidadPensionado(CT$1,$E87,$B87, $D87, Hombres!$A$1:$DW$117, Mujeres!$A$1:$DW$117)</f>
        <v>0</v>
      </c>
      <c r="CU87" s="58" cm="1">
        <f t="array" ref="CU87">AnualidadPensionado(CU$1,$E87,$B87, $D87, Hombres!$A$1:$DW$117, Mujeres!$A$1:$DW$117)</f>
        <v>0</v>
      </c>
      <c r="CV87" s="58" cm="1">
        <f t="array" ref="CV87">AnualidadPensionado(CV$1,$E87,$B87, $D87, Hombres!$A$1:$DW$117, Mujeres!$A$1:$DW$117)</f>
        <v>0</v>
      </c>
      <c r="CW87" s="58" cm="1">
        <f t="array" ref="CW87">AnualidadPensionado(CW$1,$E87,$B87, $D87, Hombres!$A$1:$DW$117, Mujeres!$A$1:$DW$117)</f>
        <v>0</v>
      </c>
      <c r="CX87" s="58" cm="1">
        <f t="array" ref="CX87">AnualidadPensionado(CX$1,$E87,$B87, $D87, Hombres!$A$1:$DW$117, Mujeres!$A$1:$DW$117)</f>
        <v>0</v>
      </c>
      <c r="CY87" s="58" cm="1">
        <f t="array" ref="CY87">AnualidadPensionado(CY$1,$E87,$B87, $D87, Hombres!$A$1:$DW$117, Mujeres!$A$1:$DW$117)</f>
        <v>0</v>
      </c>
    </row>
    <row r="88" spans="1:103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9"/>
      <c r="H88" s="58" cm="1">
        <f t="array" ref="H88">AnualidadPensionado(H$1,$E88,$B88, $D88, Hombres!$A$1:$DW$117, Mujeres!$A$1:$DW$117)</f>
        <v>2903166.5</v>
      </c>
      <c r="I88" s="58" cm="1">
        <f t="array" ref="I88">AnualidadPensionado(I$1,$E88,$B88, $D88, Hombres!$A$1:$DW$117, Mujeres!$A$1:$DW$117)</f>
        <v>2892096.8916159905</v>
      </c>
      <c r="J88" s="58" cm="1">
        <f t="array" ref="J88">AnualidadPensionado(J$1,$E88,$B88, $D88, Hombres!$A$1:$DW$117, Mujeres!$A$1:$DW$117)</f>
        <v>2873135.0000588577</v>
      </c>
      <c r="K88" s="58" cm="1">
        <f t="array" ref="K88">AnualidadPensionado(K$1,$E88,$B88, $D88, Hombres!$A$1:$DW$117, Mujeres!$A$1:$DW$117)</f>
        <v>2846030.5455132425</v>
      </c>
      <c r="L88" s="58" cm="1">
        <f t="array" ref="L88">AnualidadPensionado(L$1,$E88,$B88, $D88, Hombres!$A$1:$DW$117, Mujeres!$A$1:$DW$117)</f>
        <v>2810217.2383867535</v>
      </c>
      <c r="M88" s="58" cm="1">
        <f t="array" ref="M88">AnualidadPensionado(M$1,$E88,$B88, $D88, Hombres!$A$1:$DW$117, Mujeres!$A$1:$DW$117)</f>
        <v>2760746.9722238886</v>
      </c>
      <c r="N88" s="58" cm="1">
        <f t="array" ref="N88">AnualidadPensionado(N$1,$E88,$B88, $D88, Hombres!$A$1:$DW$117, Mujeres!$A$1:$DW$117)</f>
        <v>2700654.9965651711</v>
      </c>
      <c r="O88" s="58" cm="1">
        <f t="array" ref="O88">AnualidadPensionado(O$1,$E88,$B88, $D88, Hombres!$A$1:$DW$117, Mujeres!$A$1:$DW$117)</f>
        <v>2629676.1550904261</v>
      </c>
      <c r="P88" s="58" cm="1">
        <f t="array" ref="P88">AnualidadPensionado(P$1,$E88,$B88, $D88, Hombres!$A$1:$DW$117, Mujeres!$A$1:$DW$117)</f>
        <v>2547509.3912464883</v>
      </c>
      <c r="Q88" s="58" cm="1">
        <f t="array" ref="Q88">AnualidadPensionado(Q$1,$E88,$B88, $D88, Hombres!$A$1:$DW$117, Mujeres!$A$1:$DW$117)</f>
        <v>2453932.0446689958</v>
      </c>
      <c r="R88" s="58" cm="1">
        <f t="array" ref="R88">AnualidadPensionado(R$1,$E88,$B88, $D88, Hombres!$A$1:$DW$117, Mujeres!$A$1:$DW$117)</f>
        <v>2349069.337129741</v>
      </c>
      <c r="S88" s="58" cm="1">
        <f t="array" ref="S88">AnualidadPensionado(S$1,$E88,$B88, $D88, Hombres!$A$1:$DW$117, Mujeres!$A$1:$DW$117)</f>
        <v>2233364.9638109873</v>
      </c>
      <c r="T88" s="58" cm="1">
        <f t="array" ref="T88">AnualidadPensionado(T$1,$E88,$B88, $D88, Hombres!$A$1:$DW$117, Mujeres!$A$1:$DW$117)</f>
        <v>2107429.1628200365</v>
      </c>
      <c r="U88" s="58" cm="1">
        <f t="array" ref="U88">AnualidadPensionado(U$1,$E88,$B88, $D88, Hombres!$A$1:$DW$117, Mujeres!$A$1:$DW$117)</f>
        <v>1972028.0424509014</v>
      </c>
      <c r="V88" s="58" cm="1">
        <f t="array" ref="V88">AnualidadPensionado(V$1,$E88,$B88, $D88, Hombres!$A$1:$DW$117, Mujeres!$A$1:$DW$117)</f>
        <v>1828240.8183371068</v>
      </c>
      <c r="W88" s="58" cm="1">
        <f t="array" ref="W88">AnualidadPensionado(W$1,$E88,$B88, $D88, Hombres!$A$1:$DW$117, Mujeres!$A$1:$DW$117)</f>
        <v>1677656.6956421332</v>
      </c>
      <c r="X88" s="58" cm="1">
        <f t="array" ref="X88">AnualidadPensionado(X$1,$E88,$B88, $D88, Hombres!$A$1:$DW$117, Mujeres!$A$1:$DW$117)</f>
        <v>1522276.1823550221</v>
      </c>
      <c r="Y88" s="58" cm="1">
        <f t="array" ref="Y88">AnualidadPensionado(Y$1,$E88,$B88, $D88, Hombres!$A$1:$DW$117, Mujeres!$A$1:$DW$117)</f>
        <v>1364286.3560220511</v>
      </c>
      <c r="Z88" s="58" cm="1">
        <f t="array" ref="Z88">AnualidadPensionado(Z$1,$E88,$B88, $D88, Hombres!$A$1:$DW$117, Mujeres!$A$1:$DW$117)</f>
        <v>1205999.5910095945</v>
      </c>
      <c r="AA88" s="58" cm="1">
        <f t="array" ref="AA88">AnualidadPensionado(AA$1,$E88,$B88, $D88, Hombres!$A$1:$DW$117, Mujeres!$A$1:$DW$117)</f>
        <v>1049907.1978111772</v>
      </c>
      <c r="AB88" s="58" cm="1">
        <f t="array" ref="AB88">AnualidadPensionado(AB$1,$E88,$B88, $D88, Hombres!$A$1:$DW$117, Mujeres!$A$1:$DW$117)</f>
        <v>898706.11250351137</v>
      </c>
      <c r="AC88" s="58" cm="1">
        <f t="array" ref="AC88">AnualidadPensionado(AC$1,$E88,$B88, $D88, Hombres!$A$1:$DW$117, Mujeres!$A$1:$DW$117)</f>
        <v>755094.49070033431</v>
      </c>
      <c r="AD88" s="58" cm="1">
        <f t="array" ref="AD88">AnualidadPensionado(AD$1,$E88,$B88, $D88, Hombres!$A$1:$DW$117, Mujeres!$A$1:$DW$117)</f>
        <v>621496.64334847569</v>
      </c>
      <c r="AE88" s="58" cm="1">
        <f t="array" ref="AE88">AnualidadPensionado(AE$1,$E88,$B88, $D88, Hombres!$A$1:$DW$117, Mujeres!$A$1:$DW$117)</f>
        <v>499938.1900770411</v>
      </c>
      <c r="AF88" s="58" cm="1">
        <f t="array" ref="AF88">AnualidadPensionado(AF$1,$E88,$B88, $D88, Hombres!$A$1:$DW$117, Mujeres!$A$1:$DW$117)</f>
        <v>392002.95816343511</v>
      </c>
      <c r="AG88" s="58" cm="1">
        <f t="array" ref="AG88">AnualidadPensionado(AG$1,$E88,$B88, $D88, Hombres!$A$1:$DW$117, Mujeres!$A$1:$DW$117)</f>
        <v>298766.80838549684</v>
      </c>
      <c r="AH88" s="58" cm="1">
        <f t="array" ref="AH88">AnualidadPensionado(AH$1,$E88,$B88, $D88, Hombres!$A$1:$DW$117, Mujeres!$A$1:$DW$117)</f>
        <v>220650.92286850844</v>
      </c>
      <c r="AI88" s="58" cm="1">
        <f t="array" ref="AI88">AnualidadPensionado(AI$1,$E88,$B88, $D88, Hombres!$A$1:$DW$117, Mujeres!$A$1:$DW$117)</f>
        <v>157345.74194563008</v>
      </c>
      <c r="AJ88" s="58" cm="1">
        <f t="array" ref="AJ88">AnualidadPensionado(AJ$1,$E88,$B88, $D88, Hombres!$A$1:$DW$117, Mujeres!$A$1:$DW$117)</f>
        <v>107883.65229175257</v>
      </c>
      <c r="AK88" s="58" cm="1">
        <f t="array" ref="AK88">AnualidadPensionado(AK$1,$E88,$B88, $D88, Hombres!$A$1:$DW$117, Mujeres!$A$1:$DW$117)</f>
        <v>70782.420791507</v>
      </c>
      <c r="AL88" s="58" cm="1">
        <f t="array" ref="AL88">AnualidadPensionado(AL$1,$E88,$B88, $D88, Hombres!$A$1:$DW$117, Mujeres!$A$1:$DW$117)</f>
        <v>44203.965928426005</v>
      </c>
      <c r="AM88" s="58" cm="1">
        <f t="array" ref="AM88">AnualidadPensionado(AM$1,$E88,$B88, $D88, Hombres!$A$1:$DW$117, Mujeres!$A$1:$DW$117)</f>
        <v>26118.788507335888</v>
      </c>
      <c r="AN88" s="58" cm="1">
        <f t="array" ref="AN88">AnualidadPensionado(AN$1,$E88,$B88, $D88, Hombres!$A$1:$DW$117, Mujeres!$A$1:$DW$117)</f>
        <v>14497.968125804768</v>
      </c>
      <c r="AO88" s="58" cm="1">
        <f t="array" ref="AO88">AnualidadPensionado(AO$1,$E88,$B88, $D88, Hombres!$A$1:$DW$117, Mujeres!$A$1:$DW$117)</f>
        <v>7495.6533914688489</v>
      </c>
      <c r="AP88" s="58" cm="1">
        <f t="array" ref="AP88">AnualidadPensionado(AP$1,$E88,$B88, $D88, Hombres!$A$1:$DW$117, Mujeres!$A$1:$DW$117)</f>
        <v>3573.0055417025833</v>
      </c>
      <c r="AQ88" s="58" cm="1">
        <f t="array" ref="AQ88">AnualidadPensionado(AQ$1,$E88,$B88, $D88, Hombres!$A$1:$DW$117, Mujeres!$A$1:$DW$117)</f>
        <v>1551.4262468015115</v>
      </c>
      <c r="AR88" s="58" cm="1">
        <f t="array" ref="AR88">AnualidadPensionado(AR$1,$E88,$B88, $D88, Hombres!$A$1:$DW$117, Mujeres!$A$1:$DW$117)</f>
        <v>604.62801778565222</v>
      </c>
      <c r="AS88" s="58" cm="1">
        <f t="array" ref="AS88">AnualidadPensionado(AS$1,$E88,$B88, $D88, Hombres!$A$1:$DW$117, Mujeres!$A$1:$DW$117)</f>
        <v>207.54085441271647</v>
      </c>
      <c r="AT88" s="58" cm="1">
        <f t="array" ref="AT88">AnualidadPensionado(AT$1,$E88,$B88, $D88, Hombres!$A$1:$DW$117, Mujeres!$A$1:$DW$117)</f>
        <v>61.194695847058121</v>
      </c>
      <c r="AU88" s="58" cm="1">
        <f t="array" ref="AU88">AnualidadPensionado(AU$1,$E88,$B88, $D88, Hombres!$A$1:$DW$117, Mujeres!$A$1:$DW$117)</f>
        <v>14.974580610699535</v>
      </c>
      <c r="AV88" s="58" cm="1">
        <f t="array" ref="AV88">AnualidadPensionado(AV$1,$E88,$B88, $D88, Hombres!$A$1:$DW$117, Mujeres!$A$1:$DW$117)</f>
        <v>0</v>
      </c>
      <c r="AW88" s="58" cm="1">
        <f t="array" ref="AW88">AnualidadPensionado(AW$1,$E88,$B88, $D88, Hombres!$A$1:$DW$117, Mujeres!$A$1:$DW$117)</f>
        <v>0</v>
      </c>
      <c r="AX88" s="58" cm="1">
        <f t="array" ref="AX88">AnualidadPensionado(AX$1,$E88,$B88, $D88, Hombres!$A$1:$DW$117, Mujeres!$A$1:$DW$117)</f>
        <v>0</v>
      </c>
      <c r="AY88" s="58" cm="1">
        <f t="array" ref="AY88">AnualidadPensionado(AY$1,$E88,$B88, $D88, Hombres!$A$1:$DW$117, Mujeres!$A$1:$DW$117)</f>
        <v>0</v>
      </c>
      <c r="AZ88" s="58" cm="1">
        <f t="array" ref="AZ88">AnualidadPensionado(AZ$1,$E88,$B88, $D88, Hombres!$A$1:$DW$117, Mujeres!$A$1:$DW$117)</f>
        <v>0</v>
      </c>
      <c r="BA88" s="58" cm="1">
        <f t="array" ref="BA88">AnualidadPensionado(BA$1,$E88,$B88, $D88, Hombres!$A$1:$DW$117, Mujeres!$A$1:$DW$117)</f>
        <v>0</v>
      </c>
      <c r="BB88" s="58" cm="1">
        <f t="array" ref="BB88">AnualidadPensionado(BB$1,$E88,$B88, $D88, Hombres!$A$1:$DW$117, Mujeres!$A$1:$DW$117)</f>
        <v>0</v>
      </c>
      <c r="BC88" s="58" cm="1">
        <f t="array" ref="BC88">AnualidadPensionado(BC$1,$E88,$B88, $D88, Hombres!$A$1:$DW$117, Mujeres!$A$1:$DW$117)</f>
        <v>0</v>
      </c>
      <c r="BD88" s="58" cm="1">
        <f t="array" ref="BD88">AnualidadPensionado(BD$1,$E88,$B88, $D88, Hombres!$A$1:$DW$117, Mujeres!$A$1:$DW$117)</f>
        <v>0</v>
      </c>
      <c r="BE88" s="58" cm="1">
        <f t="array" ref="BE88">AnualidadPensionado(BE$1,$E88,$B88, $D88, Hombres!$A$1:$DW$117, Mujeres!$A$1:$DW$117)</f>
        <v>0</v>
      </c>
      <c r="BF88" s="58" cm="1">
        <f t="array" ref="BF88">AnualidadPensionado(BF$1,$E88,$B88, $D88, Hombres!$A$1:$DW$117, Mujeres!$A$1:$DW$117)</f>
        <v>0</v>
      </c>
      <c r="BG88" s="58" cm="1">
        <f t="array" ref="BG88">AnualidadPensionado(BG$1,$E88,$B88, $D88, Hombres!$A$1:$DW$117, Mujeres!$A$1:$DW$117)</f>
        <v>0</v>
      </c>
      <c r="BH88" s="58" cm="1">
        <f t="array" ref="BH88">AnualidadPensionado(BH$1,$E88,$B88, $D88, Hombres!$A$1:$DW$117, Mujeres!$A$1:$DW$117)</f>
        <v>0</v>
      </c>
      <c r="BI88" s="58" cm="1">
        <f t="array" ref="BI88">AnualidadPensionado(BI$1,$E88,$B88, $D88, Hombres!$A$1:$DW$117, Mujeres!$A$1:$DW$117)</f>
        <v>0</v>
      </c>
      <c r="BJ88" s="58" cm="1">
        <f t="array" ref="BJ88">AnualidadPensionado(BJ$1,$E88,$B88, $D88, Hombres!$A$1:$DW$117, Mujeres!$A$1:$DW$117)</f>
        <v>0</v>
      </c>
      <c r="BK88" s="58" cm="1">
        <f t="array" ref="BK88">AnualidadPensionado(BK$1,$E88,$B88, $D88, Hombres!$A$1:$DW$117, Mujeres!$A$1:$DW$117)</f>
        <v>0</v>
      </c>
      <c r="BL88" s="58" cm="1">
        <f t="array" ref="BL88">AnualidadPensionado(BL$1,$E88,$B88, $D88, Hombres!$A$1:$DW$117, Mujeres!$A$1:$DW$117)</f>
        <v>0</v>
      </c>
      <c r="BM88" s="58" cm="1">
        <f t="array" ref="BM88">AnualidadPensionado(BM$1,$E88,$B88, $D88, Hombres!$A$1:$DW$117, Mujeres!$A$1:$DW$117)</f>
        <v>0</v>
      </c>
      <c r="BN88" s="58" cm="1">
        <f t="array" ref="BN88">AnualidadPensionado(BN$1,$E88,$B88, $D88, Hombres!$A$1:$DW$117, Mujeres!$A$1:$DW$117)</f>
        <v>0</v>
      </c>
      <c r="BO88" s="58" cm="1">
        <f t="array" ref="BO88">AnualidadPensionado(BO$1,$E88,$B88, $D88, Hombres!$A$1:$DW$117, Mujeres!$A$1:$DW$117)</f>
        <v>0</v>
      </c>
      <c r="BP88" s="58" cm="1">
        <f t="array" ref="BP88">AnualidadPensionado(BP$1,$E88,$B88, $D88, Hombres!$A$1:$DW$117, Mujeres!$A$1:$DW$117)</f>
        <v>0</v>
      </c>
      <c r="BQ88" s="58" cm="1">
        <f t="array" ref="BQ88">AnualidadPensionado(BQ$1,$E88,$B88, $D88, Hombres!$A$1:$DW$117, Mujeres!$A$1:$DW$117)</f>
        <v>0</v>
      </c>
      <c r="BR88" s="58" cm="1">
        <f t="array" ref="BR88">AnualidadPensionado(BR$1,$E88,$B88, $D88, Hombres!$A$1:$DW$117, Mujeres!$A$1:$DW$117)</f>
        <v>0</v>
      </c>
      <c r="BS88" s="58" cm="1">
        <f t="array" ref="BS88">AnualidadPensionado(BS$1,$E88,$B88, $D88, Hombres!$A$1:$DW$117, Mujeres!$A$1:$DW$117)</f>
        <v>0</v>
      </c>
      <c r="BT88" s="58" cm="1">
        <f t="array" ref="BT88">AnualidadPensionado(BT$1,$E88,$B88, $D88, Hombres!$A$1:$DW$117, Mujeres!$A$1:$DW$117)</f>
        <v>0</v>
      </c>
      <c r="BU88" s="58" cm="1">
        <f t="array" ref="BU88">AnualidadPensionado(BU$1,$E88,$B88, $D88, Hombres!$A$1:$DW$117, Mujeres!$A$1:$DW$117)</f>
        <v>0</v>
      </c>
      <c r="BV88" s="58" cm="1">
        <f t="array" ref="BV88">AnualidadPensionado(BV$1,$E88,$B88, $D88, Hombres!$A$1:$DW$117, Mujeres!$A$1:$DW$117)</f>
        <v>0</v>
      </c>
      <c r="BW88" s="58" cm="1">
        <f t="array" ref="BW88">AnualidadPensionado(BW$1,$E88,$B88, $D88, Hombres!$A$1:$DW$117, Mujeres!$A$1:$DW$117)</f>
        <v>0</v>
      </c>
      <c r="BX88" s="58" cm="1">
        <f t="array" ref="BX88">AnualidadPensionado(BX$1,$E88,$B88, $D88, Hombres!$A$1:$DW$117, Mujeres!$A$1:$DW$117)</f>
        <v>0</v>
      </c>
      <c r="BY88" s="58" cm="1">
        <f t="array" ref="BY88">AnualidadPensionado(BY$1,$E88,$B88, $D88, Hombres!$A$1:$DW$117, Mujeres!$A$1:$DW$117)</f>
        <v>0</v>
      </c>
      <c r="BZ88" s="58" cm="1">
        <f t="array" ref="BZ88">AnualidadPensionado(BZ$1,$E88,$B88, $D88, Hombres!$A$1:$DW$117, Mujeres!$A$1:$DW$117)</f>
        <v>0</v>
      </c>
      <c r="CA88" s="58" cm="1">
        <f t="array" ref="CA88">AnualidadPensionado(CA$1,$E88,$B88, $D88, Hombres!$A$1:$DW$117, Mujeres!$A$1:$DW$117)</f>
        <v>0</v>
      </c>
      <c r="CB88" s="58" cm="1">
        <f t="array" ref="CB88">AnualidadPensionado(CB$1,$E88,$B88, $D88, Hombres!$A$1:$DW$117, Mujeres!$A$1:$DW$117)</f>
        <v>0</v>
      </c>
      <c r="CC88" s="58" cm="1">
        <f t="array" ref="CC88">AnualidadPensionado(CC$1,$E88,$B88, $D88, Hombres!$A$1:$DW$117, Mujeres!$A$1:$DW$117)</f>
        <v>0</v>
      </c>
      <c r="CD88" s="58" cm="1">
        <f t="array" ref="CD88">AnualidadPensionado(CD$1,$E88,$B88, $D88, Hombres!$A$1:$DW$117, Mujeres!$A$1:$DW$117)</f>
        <v>0</v>
      </c>
      <c r="CE88" s="58" cm="1">
        <f t="array" ref="CE88">AnualidadPensionado(CE$1,$E88,$B88, $D88, Hombres!$A$1:$DW$117, Mujeres!$A$1:$DW$117)</f>
        <v>0</v>
      </c>
      <c r="CF88" s="58" cm="1">
        <f t="array" ref="CF88">AnualidadPensionado(CF$1,$E88,$B88, $D88, Hombres!$A$1:$DW$117, Mujeres!$A$1:$DW$117)</f>
        <v>0</v>
      </c>
      <c r="CG88" s="58" cm="1">
        <f t="array" ref="CG88">AnualidadPensionado(CG$1,$E88,$B88, $D88, Hombres!$A$1:$DW$117, Mujeres!$A$1:$DW$117)</f>
        <v>0</v>
      </c>
      <c r="CH88" s="58" cm="1">
        <f t="array" ref="CH88">AnualidadPensionado(CH$1,$E88,$B88, $D88, Hombres!$A$1:$DW$117, Mujeres!$A$1:$DW$117)</f>
        <v>0</v>
      </c>
      <c r="CI88" s="58" cm="1">
        <f t="array" ref="CI88">AnualidadPensionado(CI$1,$E88,$B88, $D88, Hombres!$A$1:$DW$117, Mujeres!$A$1:$DW$117)</f>
        <v>0</v>
      </c>
      <c r="CJ88" s="58" cm="1">
        <f t="array" ref="CJ88">AnualidadPensionado(CJ$1,$E88,$B88, $D88, Hombres!$A$1:$DW$117, Mujeres!$A$1:$DW$117)</f>
        <v>0</v>
      </c>
      <c r="CK88" s="58" cm="1">
        <f t="array" ref="CK88">AnualidadPensionado(CK$1,$E88,$B88, $D88, Hombres!$A$1:$DW$117, Mujeres!$A$1:$DW$117)</f>
        <v>0</v>
      </c>
      <c r="CL88" s="58" cm="1">
        <f t="array" ref="CL88">AnualidadPensionado(CL$1,$E88,$B88, $D88, Hombres!$A$1:$DW$117, Mujeres!$A$1:$DW$117)</f>
        <v>0</v>
      </c>
      <c r="CM88" s="58" cm="1">
        <f t="array" ref="CM88">AnualidadPensionado(CM$1,$E88,$B88, $D88, Hombres!$A$1:$DW$117, Mujeres!$A$1:$DW$117)</f>
        <v>0</v>
      </c>
      <c r="CN88" s="58" cm="1">
        <f t="array" ref="CN88">AnualidadPensionado(CN$1,$E88,$B88, $D88, Hombres!$A$1:$DW$117, Mujeres!$A$1:$DW$117)</f>
        <v>0</v>
      </c>
      <c r="CO88" s="58" cm="1">
        <f t="array" ref="CO88">AnualidadPensionado(CO$1,$E88,$B88, $D88, Hombres!$A$1:$DW$117, Mujeres!$A$1:$DW$117)</f>
        <v>0</v>
      </c>
      <c r="CP88" s="58" cm="1">
        <f t="array" ref="CP88">AnualidadPensionado(CP$1,$E88,$B88, $D88, Hombres!$A$1:$DW$117, Mujeres!$A$1:$DW$117)</f>
        <v>0</v>
      </c>
      <c r="CQ88" s="58" cm="1">
        <f t="array" ref="CQ88">AnualidadPensionado(CQ$1,$E88,$B88, $D88, Hombres!$A$1:$DW$117, Mujeres!$A$1:$DW$117)</f>
        <v>0</v>
      </c>
      <c r="CR88" s="58" cm="1">
        <f t="array" ref="CR88">AnualidadPensionado(CR$1,$E88,$B88, $D88, Hombres!$A$1:$DW$117, Mujeres!$A$1:$DW$117)</f>
        <v>0</v>
      </c>
      <c r="CS88" s="58" cm="1">
        <f t="array" ref="CS88">AnualidadPensionado(CS$1,$E88,$B88, $D88, Hombres!$A$1:$DW$117, Mujeres!$A$1:$DW$117)</f>
        <v>0</v>
      </c>
      <c r="CT88" s="58" cm="1">
        <f t="array" ref="CT88">AnualidadPensionado(CT$1,$E88,$B88, $D88, Hombres!$A$1:$DW$117, Mujeres!$A$1:$DW$117)</f>
        <v>0</v>
      </c>
      <c r="CU88" s="58" cm="1">
        <f t="array" ref="CU88">AnualidadPensionado(CU$1,$E88,$B88, $D88, Hombres!$A$1:$DW$117, Mujeres!$A$1:$DW$117)</f>
        <v>0</v>
      </c>
      <c r="CV88" s="58" cm="1">
        <f t="array" ref="CV88">AnualidadPensionado(CV$1,$E88,$B88, $D88, Hombres!$A$1:$DW$117, Mujeres!$A$1:$DW$117)</f>
        <v>0</v>
      </c>
      <c r="CW88" s="58" cm="1">
        <f t="array" ref="CW88">AnualidadPensionado(CW$1,$E88,$B88, $D88, Hombres!$A$1:$DW$117, Mujeres!$A$1:$DW$117)</f>
        <v>0</v>
      </c>
      <c r="CX88" s="58" cm="1">
        <f t="array" ref="CX88">AnualidadPensionado(CX$1,$E88,$B88, $D88, Hombres!$A$1:$DW$117, Mujeres!$A$1:$DW$117)</f>
        <v>0</v>
      </c>
      <c r="CY88" s="58" cm="1">
        <f t="array" ref="CY88">AnualidadPensionado(CY$1,$E88,$B88, $D88, Hombres!$A$1:$DW$117, Mujeres!$A$1:$DW$117)</f>
        <v>0</v>
      </c>
    </row>
    <row r="89" spans="1:103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9"/>
      <c r="H89" s="58" cm="1">
        <f t="array" ref="H89">AnualidadPensionado(H$1,$E89,$B89, $D89, Hombres!$A$1:$DW$117, Mujeres!$A$1:$DW$117)</f>
        <v>943489.3</v>
      </c>
      <c r="I89" s="58" cm="1">
        <f t="array" ref="I89">AnualidadPensionado(I$1,$E89,$B89, $D89, Hombres!$A$1:$DW$117, Mujeres!$A$1:$DW$117)</f>
        <v>959754.90929115855</v>
      </c>
      <c r="J89" s="58" cm="1">
        <f t="array" ref="J89">AnualidadPensionado(J$1,$E89,$B89, $D89, Hombres!$A$1:$DW$117, Mujeres!$A$1:$DW$117)</f>
        <v>974956.8070526591</v>
      </c>
      <c r="K89" s="58" cm="1">
        <f t="array" ref="K89">AnualidadPensionado(K$1,$E89,$B89, $D89, Hombres!$A$1:$DW$117, Mujeres!$A$1:$DW$117)</f>
        <v>988932.95132562553</v>
      </c>
      <c r="L89" s="58" cm="1">
        <f t="array" ref="L89">AnualidadPensionado(L$1,$E89,$B89, $D89, Hombres!$A$1:$DW$117, Mujeres!$A$1:$DW$117)</f>
        <v>1001649.6886044367</v>
      </c>
      <c r="M89" s="58" cm="1">
        <f t="array" ref="M89">AnualidadPensionado(M$1,$E89,$B89, $D89, Hombres!$A$1:$DW$117, Mujeres!$A$1:$DW$117)</f>
        <v>1013075.5646980292</v>
      </c>
      <c r="N89" s="58" cm="1">
        <f t="array" ref="N89">AnualidadPensionado(N$1,$E89,$B89, $D89, Hombres!$A$1:$DW$117, Mujeres!$A$1:$DW$117)</f>
        <v>1023021.1838247877</v>
      </c>
      <c r="O89" s="58" cm="1">
        <f t="array" ref="O89">AnualidadPensionado(O$1,$E89,$B89, $D89, Hombres!$A$1:$DW$117, Mujeres!$A$1:$DW$117)</f>
        <v>1031106.6450504224</v>
      </c>
      <c r="P89" s="58" cm="1">
        <f t="array" ref="P89">AnualidadPensionado(P$1,$E89,$B89, $D89, Hombres!$A$1:$DW$117, Mujeres!$A$1:$DW$117)</f>
        <v>1036825.4254360666</v>
      </c>
      <c r="Q89" s="58" cm="1">
        <f t="array" ref="Q89">AnualidadPensionado(Q$1,$E89,$B89, $D89, Hombres!$A$1:$DW$117, Mujeres!$A$1:$DW$117)</f>
        <v>1039655.7753294067</v>
      </c>
      <c r="R89" s="58" cm="1">
        <f t="array" ref="R89">AnualidadPensionado(R$1,$E89,$B89, $D89, Hombres!$A$1:$DW$117, Mujeres!$A$1:$DW$117)</f>
        <v>1038025.9631118347</v>
      </c>
      <c r="S89" s="58" cm="1">
        <f t="array" ref="S89">AnualidadPensionado(S$1,$E89,$B89, $D89, Hombres!$A$1:$DW$117, Mujeres!$A$1:$DW$117)</f>
        <v>1032891.7320324151</v>
      </c>
      <c r="T89" s="58" cm="1">
        <f t="array" ref="T89">AnualidadPensionado(T$1,$E89,$B89, $D89, Hombres!$A$1:$DW$117, Mujeres!$A$1:$DW$117)</f>
        <v>1023915.0590085085</v>
      </c>
      <c r="U89" s="58" cm="1">
        <f t="array" ref="U89">AnualidadPensionado(U$1,$E89,$B89, $D89, Hombres!$A$1:$DW$117, Mujeres!$A$1:$DW$117)</f>
        <v>1010726.8937960309</v>
      </c>
      <c r="V89" s="58" cm="1">
        <f t="array" ref="V89">AnualidadPensionado(V$1,$E89,$B89, $D89, Hombres!$A$1:$DW$117, Mujeres!$A$1:$DW$117)</f>
        <v>992972.2387767859</v>
      </c>
      <c r="W89" s="58" cm="1">
        <f t="array" ref="W89">AnualidadPensionado(W$1,$E89,$B89, $D89, Hombres!$A$1:$DW$117, Mujeres!$A$1:$DW$117)</f>
        <v>970359.20254534297</v>
      </c>
      <c r="X89" s="58" cm="1">
        <f t="array" ref="X89">AnualidadPensionado(X$1,$E89,$B89, $D89, Hombres!$A$1:$DW$117, Mujeres!$A$1:$DW$117)</f>
        <v>942667.30122069176</v>
      </c>
      <c r="Y89" s="58" cm="1">
        <f t="array" ref="Y89">AnualidadPensionado(Y$1,$E89,$B89, $D89, Hombres!$A$1:$DW$117, Mujeres!$A$1:$DW$117)</f>
        <v>909724.91664161172</v>
      </c>
      <c r="Z89" s="58" cm="1">
        <f t="array" ref="Z89">AnualidadPensionado(Z$1,$E89,$B89, $D89, Hombres!$A$1:$DW$117, Mujeres!$A$1:$DW$117)</f>
        <v>871420.15665601427</v>
      </c>
      <c r="AA89" s="58" cm="1">
        <f t="array" ref="AA89">AnualidadPensionado(AA$1,$E89,$B89, $D89, Hombres!$A$1:$DW$117, Mujeres!$A$1:$DW$117)</f>
        <v>827762.53663100326</v>
      </c>
      <c r="AB89" s="58" cm="1">
        <f t="array" ref="AB89">AnualidadPensionado(AB$1,$E89,$B89, $D89, Hombres!$A$1:$DW$117, Mujeres!$A$1:$DW$117)</f>
        <v>778946.43052795494</v>
      </c>
      <c r="AC89" s="58" cm="1">
        <f t="array" ref="AC89">AnualidadPensionado(AC$1,$E89,$B89, $D89, Hombres!$A$1:$DW$117, Mujeres!$A$1:$DW$117)</f>
        <v>725362.48201431136</v>
      </c>
      <c r="AD89" s="58" cm="1">
        <f t="array" ref="AD89">AnualidadPensionado(AD$1,$E89,$B89, $D89, Hombres!$A$1:$DW$117, Mujeres!$A$1:$DW$117)</f>
        <v>667556.73624324333</v>
      </c>
      <c r="AE89" s="58" cm="1">
        <f t="array" ref="AE89">AnualidadPensionado(AE$1,$E89,$B89, $D89, Hombres!$A$1:$DW$117, Mujeres!$A$1:$DW$117)</f>
        <v>606234.61664152844</v>
      </c>
      <c r="AF89" s="58" cm="1">
        <f t="array" ref="AF89">AnualidadPensionado(AF$1,$E89,$B89, $D89, Hombres!$A$1:$DW$117, Mujeres!$A$1:$DW$117)</f>
        <v>542316.01461115526</v>
      </c>
      <c r="AG89" s="58" cm="1">
        <f t="array" ref="AG89">AnualidadPensionado(AG$1,$E89,$B89, $D89, Hombres!$A$1:$DW$117, Mujeres!$A$1:$DW$117)</f>
        <v>476979.28230153176</v>
      </c>
      <c r="AH89" s="58" cm="1">
        <f t="array" ref="AH89">AnualidadPensionado(AH$1,$E89,$B89, $D89, Hombres!$A$1:$DW$117, Mujeres!$A$1:$DW$117)</f>
        <v>411595.40062759828</v>
      </c>
      <c r="AI89" s="58" cm="1">
        <f t="array" ref="AI89">AnualidadPensionado(AI$1,$E89,$B89, $D89, Hombres!$A$1:$DW$117, Mujeres!$A$1:$DW$117)</f>
        <v>347614.8642608393</v>
      </c>
      <c r="AJ89" s="58" cm="1">
        <f t="array" ref="AJ89">AnualidadPensionado(AJ$1,$E89,$B89, $D89, Hombres!$A$1:$DW$117, Mujeres!$A$1:$DW$117)</f>
        <v>286498.95272944146</v>
      </c>
      <c r="AK89" s="58" cm="1">
        <f t="array" ref="AK89">AnualidadPensionado(AK$1,$E89,$B89, $D89, Hombres!$A$1:$DW$117, Mujeres!$A$1:$DW$117)</f>
        <v>229667.20205717647</v>
      </c>
      <c r="AL89" s="58" cm="1">
        <f t="array" ref="AL89">AnualidadPensionado(AL$1,$E89,$B89, $D89, Hombres!$A$1:$DW$117, Mujeres!$A$1:$DW$117)</f>
        <v>178410.5076763957</v>
      </c>
      <c r="AM89" s="58" cm="1">
        <f t="array" ref="AM89">AnualidadPensionado(AM$1,$E89,$B89, $D89, Hombres!$A$1:$DW$117, Mujeres!$A$1:$DW$117)</f>
        <v>133742.19660955909</v>
      </c>
      <c r="AN89" s="58" cm="1">
        <f t="array" ref="AN89">AnualidadPensionado(AN$1,$E89,$B89, $D89, Hombres!$A$1:$DW$117, Mujeres!$A$1:$DW$117)</f>
        <v>96272.254581164481</v>
      </c>
      <c r="AO89" s="58" cm="1">
        <f t="array" ref="AO89">AnualidadPensionado(AO$1,$E89,$B89, $D89, Hombres!$A$1:$DW$117, Mujeres!$A$1:$DW$117)</f>
        <v>66157.493518285162</v>
      </c>
      <c r="AP89" s="58" cm="1">
        <f t="array" ref="AP89">AnualidadPensionado(AP$1,$E89,$B89, $D89, Hombres!$A$1:$DW$117, Mujeres!$A$1:$DW$117)</f>
        <v>43105.288625519584</v>
      </c>
      <c r="AQ89" s="58" cm="1">
        <f t="array" ref="AQ89">AnualidadPensionado(AQ$1,$E89,$B89, $D89, Hombres!$A$1:$DW$117, Mujeres!$A$1:$DW$117)</f>
        <v>26418.980827538173</v>
      </c>
      <c r="AR89" s="58" cm="1">
        <f t="array" ref="AR89">AnualidadPensionado(AR$1,$E89,$B89, $D89, Hombres!$A$1:$DW$117, Mujeres!$A$1:$DW$117)</f>
        <v>15089.392384421462</v>
      </c>
      <c r="AS89" s="58" cm="1">
        <f t="array" ref="AS89">AnualidadPensionado(AS$1,$E89,$B89, $D89, Hombres!$A$1:$DW$117, Mujeres!$A$1:$DW$117)</f>
        <v>7940.5684686627865</v>
      </c>
      <c r="AT89" s="58" cm="1">
        <f t="array" ref="AT89">AnualidadPensionado(AT$1,$E89,$B89, $D89, Hombres!$A$1:$DW$117, Mujeres!$A$1:$DW$117)</f>
        <v>3796.1644891650262</v>
      </c>
      <c r="AU89" s="58" cm="1">
        <f t="array" ref="AU89">AnualidadPensionado(AU$1,$E89,$B89, $D89, Hombres!$A$1:$DW$117, Mujeres!$A$1:$DW$117)</f>
        <v>1619.9651476972354</v>
      </c>
      <c r="AV89" s="58" cm="1">
        <f t="array" ref="AV89">AnualidadPensionado(AV$1,$E89,$B89, $D89, Hombres!$A$1:$DW$117, Mujeres!$A$1:$DW$117)</f>
        <v>603.26501285776783</v>
      </c>
      <c r="AW89" s="58" cm="1">
        <f t="array" ref="AW89">AnualidadPensionado(AW$1,$E89,$B89, $D89, Hombres!$A$1:$DW$117, Mujeres!$A$1:$DW$117)</f>
        <v>190.15670182214976</v>
      </c>
      <c r="AX89" s="58" cm="1">
        <f t="array" ref="AX89">AnualidadPensionado(AX$1,$E89,$B89, $D89, Hombres!$A$1:$DW$117, Mujeres!$A$1:$DW$117)</f>
        <v>48.568300483291686</v>
      </c>
      <c r="AY89" s="58" cm="1">
        <f t="array" ref="AY89">AnualidadPensionado(AY$1,$E89,$B89, $D89, Hombres!$A$1:$DW$117, Mujeres!$A$1:$DW$117)</f>
        <v>9.3899331894585085</v>
      </c>
      <c r="AZ89" s="58" cm="1">
        <f t="array" ref="AZ89">AnualidadPensionado(AZ$1,$E89,$B89, $D89, Hombres!$A$1:$DW$117, Mujeres!$A$1:$DW$117)</f>
        <v>1.2152356225975327</v>
      </c>
      <c r="BA89" s="58" cm="1">
        <f t="array" ref="BA89">AnualidadPensionado(BA$1,$E89,$B89, $D89, Hombres!$A$1:$DW$117, Mujeres!$A$1:$DW$117)</f>
        <v>0</v>
      </c>
      <c r="BB89" s="58" cm="1">
        <f t="array" ref="BB89">AnualidadPensionado(BB$1,$E89,$B89, $D89, Hombres!$A$1:$DW$117, Mujeres!$A$1:$DW$117)</f>
        <v>0</v>
      </c>
      <c r="BC89" s="58" cm="1">
        <f t="array" ref="BC89">AnualidadPensionado(BC$1,$E89,$B89, $D89, Hombres!$A$1:$DW$117, Mujeres!$A$1:$DW$117)</f>
        <v>0</v>
      </c>
      <c r="BD89" s="58" cm="1">
        <f t="array" ref="BD89">AnualidadPensionado(BD$1,$E89,$B89, $D89, Hombres!$A$1:$DW$117, Mujeres!$A$1:$DW$117)</f>
        <v>0</v>
      </c>
      <c r="BE89" s="58" cm="1">
        <f t="array" ref="BE89">AnualidadPensionado(BE$1,$E89,$B89, $D89, Hombres!$A$1:$DW$117, Mujeres!$A$1:$DW$117)</f>
        <v>0</v>
      </c>
      <c r="BF89" s="58" cm="1">
        <f t="array" ref="BF89">AnualidadPensionado(BF$1,$E89,$B89, $D89, Hombres!$A$1:$DW$117, Mujeres!$A$1:$DW$117)</f>
        <v>0</v>
      </c>
      <c r="BG89" s="58" cm="1">
        <f t="array" ref="BG89">AnualidadPensionado(BG$1,$E89,$B89, $D89, Hombres!$A$1:$DW$117, Mujeres!$A$1:$DW$117)</f>
        <v>0</v>
      </c>
      <c r="BH89" s="58" cm="1">
        <f t="array" ref="BH89">AnualidadPensionado(BH$1,$E89,$B89, $D89, Hombres!$A$1:$DW$117, Mujeres!$A$1:$DW$117)</f>
        <v>0</v>
      </c>
      <c r="BI89" s="58" cm="1">
        <f t="array" ref="BI89">AnualidadPensionado(BI$1,$E89,$B89, $D89, Hombres!$A$1:$DW$117, Mujeres!$A$1:$DW$117)</f>
        <v>0</v>
      </c>
      <c r="BJ89" s="58" cm="1">
        <f t="array" ref="BJ89">AnualidadPensionado(BJ$1,$E89,$B89, $D89, Hombres!$A$1:$DW$117, Mujeres!$A$1:$DW$117)</f>
        <v>0</v>
      </c>
      <c r="BK89" s="58" cm="1">
        <f t="array" ref="BK89">AnualidadPensionado(BK$1,$E89,$B89, $D89, Hombres!$A$1:$DW$117, Mujeres!$A$1:$DW$117)</f>
        <v>0</v>
      </c>
      <c r="BL89" s="58" cm="1">
        <f t="array" ref="BL89">AnualidadPensionado(BL$1,$E89,$B89, $D89, Hombres!$A$1:$DW$117, Mujeres!$A$1:$DW$117)</f>
        <v>0</v>
      </c>
      <c r="BM89" s="58" cm="1">
        <f t="array" ref="BM89">AnualidadPensionado(BM$1,$E89,$B89, $D89, Hombres!$A$1:$DW$117, Mujeres!$A$1:$DW$117)</f>
        <v>0</v>
      </c>
      <c r="BN89" s="58" cm="1">
        <f t="array" ref="BN89">AnualidadPensionado(BN$1,$E89,$B89, $D89, Hombres!$A$1:$DW$117, Mujeres!$A$1:$DW$117)</f>
        <v>0</v>
      </c>
      <c r="BO89" s="58" cm="1">
        <f t="array" ref="BO89">AnualidadPensionado(BO$1,$E89,$B89, $D89, Hombres!$A$1:$DW$117, Mujeres!$A$1:$DW$117)</f>
        <v>0</v>
      </c>
      <c r="BP89" s="58" cm="1">
        <f t="array" ref="BP89">AnualidadPensionado(BP$1,$E89,$B89, $D89, Hombres!$A$1:$DW$117, Mujeres!$A$1:$DW$117)</f>
        <v>0</v>
      </c>
      <c r="BQ89" s="58" cm="1">
        <f t="array" ref="BQ89">AnualidadPensionado(BQ$1,$E89,$B89, $D89, Hombres!$A$1:$DW$117, Mujeres!$A$1:$DW$117)</f>
        <v>0</v>
      </c>
      <c r="BR89" s="58" cm="1">
        <f t="array" ref="BR89">AnualidadPensionado(BR$1,$E89,$B89, $D89, Hombres!$A$1:$DW$117, Mujeres!$A$1:$DW$117)</f>
        <v>0</v>
      </c>
      <c r="BS89" s="58" cm="1">
        <f t="array" ref="BS89">AnualidadPensionado(BS$1,$E89,$B89, $D89, Hombres!$A$1:$DW$117, Mujeres!$A$1:$DW$117)</f>
        <v>0</v>
      </c>
      <c r="BT89" s="58" cm="1">
        <f t="array" ref="BT89">AnualidadPensionado(BT$1,$E89,$B89, $D89, Hombres!$A$1:$DW$117, Mujeres!$A$1:$DW$117)</f>
        <v>0</v>
      </c>
      <c r="BU89" s="58" cm="1">
        <f t="array" ref="BU89">AnualidadPensionado(BU$1,$E89,$B89, $D89, Hombres!$A$1:$DW$117, Mujeres!$A$1:$DW$117)</f>
        <v>0</v>
      </c>
      <c r="BV89" s="58" cm="1">
        <f t="array" ref="BV89">AnualidadPensionado(BV$1,$E89,$B89, $D89, Hombres!$A$1:$DW$117, Mujeres!$A$1:$DW$117)</f>
        <v>0</v>
      </c>
      <c r="BW89" s="58" cm="1">
        <f t="array" ref="BW89">AnualidadPensionado(BW$1,$E89,$B89, $D89, Hombres!$A$1:$DW$117, Mujeres!$A$1:$DW$117)</f>
        <v>0</v>
      </c>
      <c r="BX89" s="58" cm="1">
        <f t="array" ref="BX89">AnualidadPensionado(BX$1,$E89,$B89, $D89, Hombres!$A$1:$DW$117, Mujeres!$A$1:$DW$117)</f>
        <v>0</v>
      </c>
      <c r="BY89" s="58" cm="1">
        <f t="array" ref="BY89">AnualidadPensionado(BY$1,$E89,$B89, $D89, Hombres!$A$1:$DW$117, Mujeres!$A$1:$DW$117)</f>
        <v>0</v>
      </c>
      <c r="BZ89" s="58" cm="1">
        <f t="array" ref="BZ89">AnualidadPensionado(BZ$1,$E89,$B89, $D89, Hombres!$A$1:$DW$117, Mujeres!$A$1:$DW$117)</f>
        <v>0</v>
      </c>
      <c r="CA89" s="58" cm="1">
        <f t="array" ref="CA89">AnualidadPensionado(CA$1,$E89,$B89, $D89, Hombres!$A$1:$DW$117, Mujeres!$A$1:$DW$117)</f>
        <v>0</v>
      </c>
      <c r="CB89" s="58" cm="1">
        <f t="array" ref="CB89">AnualidadPensionado(CB$1,$E89,$B89, $D89, Hombres!$A$1:$DW$117, Mujeres!$A$1:$DW$117)</f>
        <v>0</v>
      </c>
      <c r="CC89" s="58" cm="1">
        <f t="array" ref="CC89">AnualidadPensionado(CC$1,$E89,$B89, $D89, Hombres!$A$1:$DW$117, Mujeres!$A$1:$DW$117)</f>
        <v>0</v>
      </c>
      <c r="CD89" s="58" cm="1">
        <f t="array" ref="CD89">AnualidadPensionado(CD$1,$E89,$B89, $D89, Hombres!$A$1:$DW$117, Mujeres!$A$1:$DW$117)</f>
        <v>0</v>
      </c>
      <c r="CE89" s="58" cm="1">
        <f t="array" ref="CE89">AnualidadPensionado(CE$1,$E89,$B89, $D89, Hombres!$A$1:$DW$117, Mujeres!$A$1:$DW$117)</f>
        <v>0</v>
      </c>
      <c r="CF89" s="58" cm="1">
        <f t="array" ref="CF89">AnualidadPensionado(CF$1,$E89,$B89, $D89, Hombres!$A$1:$DW$117, Mujeres!$A$1:$DW$117)</f>
        <v>0</v>
      </c>
      <c r="CG89" s="58" cm="1">
        <f t="array" ref="CG89">AnualidadPensionado(CG$1,$E89,$B89, $D89, Hombres!$A$1:$DW$117, Mujeres!$A$1:$DW$117)</f>
        <v>0</v>
      </c>
      <c r="CH89" s="58" cm="1">
        <f t="array" ref="CH89">AnualidadPensionado(CH$1,$E89,$B89, $D89, Hombres!$A$1:$DW$117, Mujeres!$A$1:$DW$117)</f>
        <v>0</v>
      </c>
      <c r="CI89" s="58" cm="1">
        <f t="array" ref="CI89">AnualidadPensionado(CI$1,$E89,$B89, $D89, Hombres!$A$1:$DW$117, Mujeres!$A$1:$DW$117)</f>
        <v>0</v>
      </c>
      <c r="CJ89" s="58" cm="1">
        <f t="array" ref="CJ89">AnualidadPensionado(CJ$1,$E89,$B89, $D89, Hombres!$A$1:$DW$117, Mujeres!$A$1:$DW$117)</f>
        <v>0</v>
      </c>
      <c r="CK89" s="58" cm="1">
        <f t="array" ref="CK89">AnualidadPensionado(CK$1,$E89,$B89, $D89, Hombres!$A$1:$DW$117, Mujeres!$A$1:$DW$117)</f>
        <v>0</v>
      </c>
      <c r="CL89" s="58" cm="1">
        <f t="array" ref="CL89">AnualidadPensionado(CL$1,$E89,$B89, $D89, Hombres!$A$1:$DW$117, Mujeres!$A$1:$DW$117)</f>
        <v>0</v>
      </c>
      <c r="CM89" s="58" cm="1">
        <f t="array" ref="CM89">AnualidadPensionado(CM$1,$E89,$B89, $D89, Hombres!$A$1:$DW$117, Mujeres!$A$1:$DW$117)</f>
        <v>0</v>
      </c>
      <c r="CN89" s="58" cm="1">
        <f t="array" ref="CN89">AnualidadPensionado(CN$1,$E89,$B89, $D89, Hombres!$A$1:$DW$117, Mujeres!$A$1:$DW$117)</f>
        <v>0</v>
      </c>
      <c r="CO89" s="58" cm="1">
        <f t="array" ref="CO89">AnualidadPensionado(CO$1,$E89,$B89, $D89, Hombres!$A$1:$DW$117, Mujeres!$A$1:$DW$117)</f>
        <v>0</v>
      </c>
      <c r="CP89" s="58" cm="1">
        <f t="array" ref="CP89">AnualidadPensionado(CP$1,$E89,$B89, $D89, Hombres!$A$1:$DW$117, Mujeres!$A$1:$DW$117)</f>
        <v>0</v>
      </c>
      <c r="CQ89" s="58" cm="1">
        <f t="array" ref="CQ89">AnualidadPensionado(CQ$1,$E89,$B89, $D89, Hombres!$A$1:$DW$117, Mujeres!$A$1:$DW$117)</f>
        <v>0</v>
      </c>
      <c r="CR89" s="58" cm="1">
        <f t="array" ref="CR89">AnualidadPensionado(CR$1,$E89,$B89, $D89, Hombres!$A$1:$DW$117, Mujeres!$A$1:$DW$117)</f>
        <v>0</v>
      </c>
      <c r="CS89" s="58" cm="1">
        <f t="array" ref="CS89">AnualidadPensionado(CS$1,$E89,$B89, $D89, Hombres!$A$1:$DW$117, Mujeres!$A$1:$DW$117)</f>
        <v>0</v>
      </c>
      <c r="CT89" s="58" cm="1">
        <f t="array" ref="CT89">AnualidadPensionado(CT$1,$E89,$B89, $D89, Hombres!$A$1:$DW$117, Mujeres!$A$1:$DW$117)</f>
        <v>0</v>
      </c>
      <c r="CU89" s="58" cm="1">
        <f t="array" ref="CU89">AnualidadPensionado(CU$1,$E89,$B89, $D89, Hombres!$A$1:$DW$117, Mujeres!$A$1:$DW$117)</f>
        <v>0</v>
      </c>
      <c r="CV89" s="58" cm="1">
        <f t="array" ref="CV89">AnualidadPensionado(CV$1,$E89,$B89, $D89, Hombres!$A$1:$DW$117, Mujeres!$A$1:$DW$117)</f>
        <v>0</v>
      </c>
      <c r="CW89" s="58" cm="1">
        <f t="array" ref="CW89">AnualidadPensionado(CW$1,$E89,$B89, $D89, Hombres!$A$1:$DW$117, Mujeres!$A$1:$DW$117)</f>
        <v>0</v>
      </c>
      <c r="CX89" s="58" cm="1">
        <f t="array" ref="CX89">AnualidadPensionado(CX$1,$E89,$B89, $D89, Hombres!$A$1:$DW$117, Mujeres!$A$1:$DW$117)</f>
        <v>0</v>
      </c>
      <c r="CY89" s="58" cm="1">
        <f t="array" ref="CY89">AnualidadPensionado(CY$1,$E89,$B89, $D89, Hombres!$A$1:$DW$117, Mujeres!$A$1:$DW$117)</f>
        <v>0</v>
      </c>
    </row>
    <row r="90" spans="1:103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9"/>
      <c r="H90" s="58" cm="1">
        <f t="array" ref="H90">AnualidadPensionado(H$1,$E90,$B90, $D90, Hombres!$A$1:$DW$117, Mujeres!$A$1:$DW$117)</f>
        <v>1939431.65</v>
      </c>
      <c r="I90" s="58" cm="1">
        <f t="array" ref="I90">AnualidadPensionado(I$1,$E90,$B90, $D90, Hombres!$A$1:$DW$117, Mujeres!$A$1:$DW$117)</f>
        <v>1972867.1510340939</v>
      </c>
      <c r="J90" s="58" cm="1">
        <f t="array" ref="J90">AnualidadPensionado(J$1,$E90,$B90, $D90, Hombres!$A$1:$DW$117, Mujeres!$A$1:$DW$117)</f>
        <v>2004116.0922342944</v>
      </c>
      <c r="K90" s="58" cm="1">
        <f t="array" ref="K90">AnualidadPensionado(K$1,$E90,$B90, $D90, Hombres!$A$1:$DW$117, Mujeres!$A$1:$DW$117)</f>
        <v>2032845.3810009582</v>
      </c>
      <c r="L90" s="58" cm="1">
        <f t="array" ref="L90">AnualidadPensionado(L$1,$E90,$B90, $D90, Hombres!$A$1:$DW$117, Mujeres!$A$1:$DW$117)</f>
        <v>2058985.8393646735</v>
      </c>
      <c r="M90" s="58" cm="1">
        <f t="array" ref="M90">AnualidadPensionado(M$1,$E90,$B90, $D90, Hombres!$A$1:$DW$117, Mujeres!$A$1:$DW$117)</f>
        <v>2082472.8102554849</v>
      </c>
      <c r="N90" s="58" cm="1">
        <f t="array" ref="N90">AnualidadPensionado(N$1,$E90,$B90, $D90, Hombres!$A$1:$DW$117, Mujeres!$A$1:$DW$117)</f>
        <v>2102916.9726993842</v>
      </c>
      <c r="O90" s="58" cm="1">
        <f t="array" ref="O90">AnualidadPensionado(O$1,$E90,$B90, $D90, Hombres!$A$1:$DW$117, Mujeres!$A$1:$DW$117)</f>
        <v>2119537.4043310345</v>
      </c>
      <c r="P90" s="58" cm="1">
        <f t="array" ref="P90">AnualidadPensionado(P$1,$E90,$B90, $D90, Hombres!$A$1:$DW$117, Mujeres!$A$1:$DW$117)</f>
        <v>2131292.8992574927</v>
      </c>
      <c r="Q90" s="58" cm="1">
        <f t="array" ref="Q90">AnualidadPensionado(Q$1,$E90,$B90, $D90, Hombres!$A$1:$DW$117, Mujeres!$A$1:$DW$117)</f>
        <v>2137110.9516336229</v>
      </c>
      <c r="R90" s="58" cm="1">
        <f t="array" ref="R90">AnualidadPensionado(R$1,$E90,$B90, $D90, Hombres!$A$1:$DW$117, Mujeres!$A$1:$DW$117)</f>
        <v>2133760.7181987381</v>
      </c>
      <c r="S90" s="58" cm="1">
        <f t="array" ref="S90">AnualidadPensionado(S$1,$E90,$B90, $D90, Hombres!$A$1:$DW$117, Mujeres!$A$1:$DW$117)</f>
        <v>2123206.81975618</v>
      </c>
      <c r="T90" s="58" cm="1">
        <f t="array" ref="T90">AnualidadPensionado(T$1,$E90,$B90, $D90, Hombres!$A$1:$DW$117, Mujeres!$A$1:$DW$117)</f>
        <v>2104754.4178325273</v>
      </c>
      <c r="U90" s="58" cm="1">
        <f t="array" ref="U90">AnualidadPensionado(U$1,$E90,$B90, $D90, Hombres!$A$1:$DW$117, Mujeres!$A$1:$DW$117)</f>
        <v>2077644.8946842437</v>
      </c>
      <c r="V90" s="58" cm="1">
        <f t="array" ref="V90">AnualidadPensionado(V$1,$E90,$B90, $D90, Hombres!$A$1:$DW$117, Mujeres!$A$1:$DW$117)</f>
        <v>2041148.5190717641</v>
      </c>
      <c r="W90" s="58" cm="1">
        <f t="array" ref="W90">AnualidadPensionado(W$1,$E90,$B90, $D90, Hombres!$A$1:$DW$117, Mujeres!$A$1:$DW$117)</f>
        <v>1994665.2805550613</v>
      </c>
      <c r="X90" s="58" cm="1">
        <f t="array" ref="X90">AnualidadPensionado(X$1,$E90,$B90, $D90, Hombres!$A$1:$DW$117, Mujeres!$A$1:$DW$117)</f>
        <v>1937741.9536262818</v>
      </c>
      <c r="Y90" s="58" cm="1">
        <f t="array" ref="Y90">AnualidadPensionado(Y$1,$E90,$B90, $D90, Hombres!$A$1:$DW$117, Mujeres!$A$1:$DW$117)</f>
        <v>1870025.7608945363</v>
      </c>
      <c r="Z90" s="58" cm="1">
        <f t="array" ref="Z90">AnualidadPensionado(Z$1,$E90,$B90, $D90, Hombres!$A$1:$DW$117, Mujeres!$A$1:$DW$117)</f>
        <v>1791286.697439634</v>
      </c>
      <c r="AA90" s="58" cm="1">
        <f t="array" ref="AA90">AnualidadPensionado(AA$1,$E90,$B90, $D90, Hombres!$A$1:$DW$117, Mujeres!$A$1:$DW$117)</f>
        <v>1701544.3230002203</v>
      </c>
      <c r="AB90" s="58" cm="1">
        <f t="array" ref="AB90">AnualidadPensionado(AB$1,$E90,$B90, $D90, Hombres!$A$1:$DW$117, Mujeres!$A$1:$DW$117)</f>
        <v>1601198.1916704746</v>
      </c>
      <c r="AC90" s="58" cm="1">
        <f t="array" ref="AC90">AnualidadPensionado(AC$1,$E90,$B90, $D90, Hombres!$A$1:$DW$117, Mujeres!$A$1:$DW$117)</f>
        <v>1491051.3085215816</v>
      </c>
      <c r="AD90" s="58" cm="1">
        <f t="array" ref="AD90">AnualidadPensionado(AD$1,$E90,$B90, $D90, Hombres!$A$1:$DW$117, Mujeres!$A$1:$DW$117)</f>
        <v>1372226.1211026432</v>
      </c>
      <c r="AE90" s="58" cm="1">
        <f t="array" ref="AE90">AnualidadPensionado(AE$1,$E90,$B90, $D90, Hombres!$A$1:$DW$117, Mujeres!$A$1:$DW$117)</f>
        <v>1246172.6941049534</v>
      </c>
      <c r="AF90" s="58" cm="1">
        <f t="array" ref="AF90">AnualidadPensionado(AF$1,$E90,$B90, $D90, Hombres!$A$1:$DW$117, Mujeres!$A$1:$DW$117)</f>
        <v>1114781.9514632937</v>
      </c>
      <c r="AG90" s="58" cm="1">
        <f t="array" ref="AG90">AnualidadPensionado(AG$1,$E90,$B90, $D90, Hombres!$A$1:$DW$117, Mujeres!$A$1:$DW$117)</f>
        <v>980476.10766743764</v>
      </c>
      <c r="AH90" s="58" cm="1">
        <f t="array" ref="AH90">AnualidadPensionado(AH$1,$E90,$B90, $D90, Hombres!$A$1:$DW$117, Mujeres!$A$1:$DW$117)</f>
        <v>846073.34388592828</v>
      </c>
      <c r="AI90" s="58" cm="1">
        <f t="array" ref="AI90">AnualidadPensionado(AI$1,$E90,$B90, $D90, Hombres!$A$1:$DW$117, Mujeres!$A$1:$DW$117)</f>
        <v>714555.28934766469</v>
      </c>
      <c r="AJ90" s="58" cm="1">
        <f t="array" ref="AJ90">AnualidadPensionado(AJ$1,$E90,$B90, $D90, Hombres!$A$1:$DW$117, Mujeres!$A$1:$DW$117)</f>
        <v>588925.74257634149</v>
      </c>
      <c r="AK90" s="58" cm="1">
        <f t="array" ref="AK90">AnualidadPensionado(AK$1,$E90,$B90, $D90, Hombres!$A$1:$DW$117, Mujeres!$A$1:$DW$117)</f>
        <v>472102.69436721021</v>
      </c>
      <c r="AL90" s="58" cm="1">
        <f t="array" ref="AL90">AnualidadPensionado(AL$1,$E90,$B90, $D90, Hombres!$A$1:$DW$117, Mujeres!$A$1:$DW$117)</f>
        <v>366739.70259140164</v>
      </c>
      <c r="AM90" s="58" cm="1">
        <f t="array" ref="AM90">AnualidadPensionado(AM$1,$E90,$B90, $D90, Hombres!$A$1:$DW$117, Mujeres!$A$1:$DW$117)</f>
        <v>274919.756954426</v>
      </c>
      <c r="AN90" s="58" cm="1">
        <f t="array" ref="AN90">AnualidadPensionado(AN$1,$E90,$B90, $D90, Hombres!$A$1:$DW$117, Mujeres!$A$1:$DW$117)</f>
        <v>197896.74090799742</v>
      </c>
      <c r="AO90" s="58" cm="1">
        <f t="array" ref="AO90">AnualidadPensionado(AO$1,$E90,$B90, $D90, Hombres!$A$1:$DW$117, Mujeres!$A$1:$DW$117)</f>
        <v>135992.99622585237</v>
      </c>
      <c r="AP90" s="58" cm="1">
        <f t="array" ref="AP90">AnualidadPensionado(AP$1,$E90,$B90, $D90, Hombres!$A$1:$DW$117, Mujeres!$A$1:$DW$117)</f>
        <v>88607.004915389785</v>
      </c>
      <c r="AQ90" s="58" cm="1">
        <f t="array" ref="AQ90">AnualidadPensionado(AQ$1,$E90,$B90, $D90, Hombres!$A$1:$DW$117, Mujeres!$A$1:$DW$117)</f>
        <v>54306.71824012282</v>
      </c>
      <c r="AR90" s="58" cm="1">
        <f t="array" ref="AR90">AnualidadPensionado(AR$1,$E90,$B90, $D90, Hombres!$A$1:$DW$117, Mujeres!$A$1:$DW$117)</f>
        <v>31017.67573793995</v>
      </c>
      <c r="AS90" s="58" cm="1">
        <f t="array" ref="AS90">AnualidadPensionado(AS$1,$E90,$B90, $D90, Hombres!$A$1:$DW$117, Mujeres!$A$1:$DW$117)</f>
        <v>16322.59084137641</v>
      </c>
      <c r="AT90" s="58" cm="1">
        <f t="array" ref="AT90">AnualidadPensionado(AT$1,$E90,$B90, $D90, Hombres!$A$1:$DW$117, Mujeres!$A$1:$DW$117)</f>
        <v>7803.3757869779047</v>
      </c>
      <c r="AU90" s="58" cm="1">
        <f t="array" ref="AU90">AnualidadPensionado(AU$1,$E90,$B90, $D90, Hombres!$A$1:$DW$117, Mujeres!$A$1:$DW$117)</f>
        <v>3329.9918497654844</v>
      </c>
      <c r="AV90" s="58" cm="1">
        <f t="array" ref="AV90">AnualidadPensionado(AV$1,$E90,$B90, $D90, Hombres!$A$1:$DW$117, Mujeres!$A$1:$DW$117)</f>
        <v>1240.0683921630186</v>
      </c>
      <c r="AW90" s="58" cm="1">
        <f t="array" ref="AW90">AnualidadPensionado(AW$1,$E90,$B90, $D90, Hombres!$A$1:$DW$117, Mujeres!$A$1:$DW$117)</f>
        <v>390.88511758796824</v>
      </c>
      <c r="AX90" s="58" cm="1">
        <f t="array" ref="AX90">AnualidadPensionado(AX$1,$E90,$B90, $D90, Hombres!$A$1:$DW$117, Mujeres!$A$1:$DW$117)</f>
        <v>99.83674339921626</v>
      </c>
      <c r="AY90" s="58" cm="1">
        <f t="array" ref="AY90">AnualidadPensionado(AY$1,$E90,$B90, $D90, Hombres!$A$1:$DW$117, Mujeres!$A$1:$DW$117)</f>
        <v>19.301897349573835</v>
      </c>
      <c r="AZ90" s="58" cm="1">
        <f t="array" ref="AZ90">AnualidadPensionado(AZ$1,$E90,$B90, $D90, Hombres!$A$1:$DW$117, Mujeres!$A$1:$DW$117)</f>
        <v>2.4980319635560364</v>
      </c>
      <c r="BA90" s="58" cm="1">
        <f t="array" ref="BA90">AnualidadPensionado(BA$1,$E90,$B90, $D90, Hombres!$A$1:$DW$117, Mujeres!$A$1:$DW$117)</f>
        <v>0</v>
      </c>
      <c r="BB90" s="58" cm="1">
        <f t="array" ref="BB90">AnualidadPensionado(BB$1,$E90,$B90, $D90, Hombres!$A$1:$DW$117, Mujeres!$A$1:$DW$117)</f>
        <v>0</v>
      </c>
      <c r="BC90" s="58" cm="1">
        <f t="array" ref="BC90">AnualidadPensionado(BC$1,$E90,$B90, $D90, Hombres!$A$1:$DW$117, Mujeres!$A$1:$DW$117)</f>
        <v>0</v>
      </c>
      <c r="BD90" s="58" cm="1">
        <f t="array" ref="BD90">AnualidadPensionado(BD$1,$E90,$B90, $D90, Hombres!$A$1:$DW$117, Mujeres!$A$1:$DW$117)</f>
        <v>0</v>
      </c>
      <c r="BE90" s="58" cm="1">
        <f t="array" ref="BE90">AnualidadPensionado(BE$1,$E90,$B90, $D90, Hombres!$A$1:$DW$117, Mujeres!$A$1:$DW$117)</f>
        <v>0</v>
      </c>
      <c r="BF90" s="58" cm="1">
        <f t="array" ref="BF90">AnualidadPensionado(BF$1,$E90,$B90, $D90, Hombres!$A$1:$DW$117, Mujeres!$A$1:$DW$117)</f>
        <v>0</v>
      </c>
      <c r="BG90" s="58" cm="1">
        <f t="array" ref="BG90">AnualidadPensionado(BG$1,$E90,$B90, $D90, Hombres!$A$1:$DW$117, Mujeres!$A$1:$DW$117)</f>
        <v>0</v>
      </c>
      <c r="BH90" s="58" cm="1">
        <f t="array" ref="BH90">AnualidadPensionado(BH$1,$E90,$B90, $D90, Hombres!$A$1:$DW$117, Mujeres!$A$1:$DW$117)</f>
        <v>0</v>
      </c>
      <c r="BI90" s="58" cm="1">
        <f t="array" ref="BI90">AnualidadPensionado(BI$1,$E90,$B90, $D90, Hombres!$A$1:$DW$117, Mujeres!$A$1:$DW$117)</f>
        <v>0</v>
      </c>
      <c r="BJ90" s="58" cm="1">
        <f t="array" ref="BJ90">AnualidadPensionado(BJ$1,$E90,$B90, $D90, Hombres!$A$1:$DW$117, Mujeres!$A$1:$DW$117)</f>
        <v>0</v>
      </c>
      <c r="BK90" s="58" cm="1">
        <f t="array" ref="BK90">AnualidadPensionado(BK$1,$E90,$B90, $D90, Hombres!$A$1:$DW$117, Mujeres!$A$1:$DW$117)</f>
        <v>0</v>
      </c>
      <c r="BL90" s="58" cm="1">
        <f t="array" ref="BL90">AnualidadPensionado(BL$1,$E90,$B90, $D90, Hombres!$A$1:$DW$117, Mujeres!$A$1:$DW$117)</f>
        <v>0</v>
      </c>
      <c r="BM90" s="58" cm="1">
        <f t="array" ref="BM90">AnualidadPensionado(BM$1,$E90,$B90, $D90, Hombres!$A$1:$DW$117, Mujeres!$A$1:$DW$117)</f>
        <v>0</v>
      </c>
      <c r="BN90" s="58" cm="1">
        <f t="array" ref="BN90">AnualidadPensionado(BN$1,$E90,$B90, $D90, Hombres!$A$1:$DW$117, Mujeres!$A$1:$DW$117)</f>
        <v>0</v>
      </c>
      <c r="BO90" s="58" cm="1">
        <f t="array" ref="BO90">AnualidadPensionado(BO$1,$E90,$B90, $D90, Hombres!$A$1:$DW$117, Mujeres!$A$1:$DW$117)</f>
        <v>0</v>
      </c>
      <c r="BP90" s="58" cm="1">
        <f t="array" ref="BP90">AnualidadPensionado(BP$1,$E90,$B90, $D90, Hombres!$A$1:$DW$117, Mujeres!$A$1:$DW$117)</f>
        <v>0</v>
      </c>
      <c r="BQ90" s="58" cm="1">
        <f t="array" ref="BQ90">AnualidadPensionado(BQ$1,$E90,$B90, $D90, Hombres!$A$1:$DW$117, Mujeres!$A$1:$DW$117)</f>
        <v>0</v>
      </c>
      <c r="BR90" s="58" cm="1">
        <f t="array" ref="BR90">AnualidadPensionado(BR$1,$E90,$B90, $D90, Hombres!$A$1:$DW$117, Mujeres!$A$1:$DW$117)</f>
        <v>0</v>
      </c>
      <c r="BS90" s="58" cm="1">
        <f t="array" ref="BS90">AnualidadPensionado(BS$1,$E90,$B90, $D90, Hombres!$A$1:$DW$117, Mujeres!$A$1:$DW$117)</f>
        <v>0</v>
      </c>
      <c r="BT90" s="58" cm="1">
        <f t="array" ref="BT90">AnualidadPensionado(BT$1,$E90,$B90, $D90, Hombres!$A$1:$DW$117, Mujeres!$A$1:$DW$117)</f>
        <v>0</v>
      </c>
      <c r="BU90" s="58" cm="1">
        <f t="array" ref="BU90">AnualidadPensionado(BU$1,$E90,$B90, $D90, Hombres!$A$1:$DW$117, Mujeres!$A$1:$DW$117)</f>
        <v>0</v>
      </c>
      <c r="BV90" s="58" cm="1">
        <f t="array" ref="BV90">AnualidadPensionado(BV$1,$E90,$B90, $D90, Hombres!$A$1:$DW$117, Mujeres!$A$1:$DW$117)</f>
        <v>0</v>
      </c>
      <c r="BW90" s="58" cm="1">
        <f t="array" ref="BW90">AnualidadPensionado(BW$1,$E90,$B90, $D90, Hombres!$A$1:$DW$117, Mujeres!$A$1:$DW$117)</f>
        <v>0</v>
      </c>
      <c r="BX90" s="58" cm="1">
        <f t="array" ref="BX90">AnualidadPensionado(BX$1,$E90,$B90, $D90, Hombres!$A$1:$DW$117, Mujeres!$A$1:$DW$117)</f>
        <v>0</v>
      </c>
      <c r="BY90" s="58" cm="1">
        <f t="array" ref="BY90">AnualidadPensionado(BY$1,$E90,$B90, $D90, Hombres!$A$1:$DW$117, Mujeres!$A$1:$DW$117)</f>
        <v>0</v>
      </c>
      <c r="BZ90" s="58" cm="1">
        <f t="array" ref="BZ90">AnualidadPensionado(BZ$1,$E90,$B90, $D90, Hombres!$A$1:$DW$117, Mujeres!$A$1:$DW$117)</f>
        <v>0</v>
      </c>
      <c r="CA90" s="58" cm="1">
        <f t="array" ref="CA90">AnualidadPensionado(CA$1,$E90,$B90, $D90, Hombres!$A$1:$DW$117, Mujeres!$A$1:$DW$117)</f>
        <v>0</v>
      </c>
      <c r="CB90" s="58" cm="1">
        <f t="array" ref="CB90">AnualidadPensionado(CB$1,$E90,$B90, $D90, Hombres!$A$1:$DW$117, Mujeres!$A$1:$DW$117)</f>
        <v>0</v>
      </c>
      <c r="CC90" s="58" cm="1">
        <f t="array" ref="CC90">AnualidadPensionado(CC$1,$E90,$B90, $D90, Hombres!$A$1:$DW$117, Mujeres!$A$1:$DW$117)</f>
        <v>0</v>
      </c>
      <c r="CD90" s="58" cm="1">
        <f t="array" ref="CD90">AnualidadPensionado(CD$1,$E90,$B90, $D90, Hombres!$A$1:$DW$117, Mujeres!$A$1:$DW$117)</f>
        <v>0</v>
      </c>
      <c r="CE90" s="58" cm="1">
        <f t="array" ref="CE90">AnualidadPensionado(CE$1,$E90,$B90, $D90, Hombres!$A$1:$DW$117, Mujeres!$A$1:$DW$117)</f>
        <v>0</v>
      </c>
      <c r="CF90" s="58" cm="1">
        <f t="array" ref="CF90">AnualidadPensionado(CF$1,$E90,$B90, $D90, Hombres!$A$1:$DW$117, Mujeres!$A$1:$DW$117)</f>
        <v>0</v>
      </c>
      <c r="CG90" s="58" cm="1">
        <f t="array" ref="CG90">AnualidadPensionado(CG$1,$E90,$B90, $D90, Hombres!$A$1:$DW$117, Mujeres!$A$1:$DW$117)</f>
        <v>0</v>
      </c>
      <c r="CH90" s="58" cm="1">
        <f t="array" ref="CH90">AnualidadPensionado(CH$1,$E90,$B90, $D90, Hombres!$A$1:$DW$117, Mujeres!$A$1:$DW$117)</f>
        <v>0</v>
      </c>
      <c r="CI90" s="58" cm="1">
        <f t="array" ref="CI90">AnualidadPensionado(CI$1,$E90,$B90, $D90, Hombres!$A$1:$DW$117, Mujeres!$A$1:$DW$117)</f>
        <v>0</v>
      </c>
      <c r="CJ90" s="58" cm="1">
        <f t="array" ref="CJ90">AnualidadPensionado(CJ$1,$E90,$B90, $D90, Hombres!$A$1:$DW$117, Mujeres!$A$1:$DW$117)</f>
        <v>0</v>
      </c>
      <c r="CK90" s="58" cm="1">
        <f t="array" ref="CK90">AnualidadPensionado(CK$1,$E90,$B90, $D90, Hombres!$A$1:$DW$117, Mujeres!$A$1:$DW$117)</f>
        <v>0</v>
      </c>
      <c r="CL90" s="58" cm="1">
        <f t="array" ref="CL90">AnualidadPensionado(CL$1,$E90,$B90, $D90, Hombres!$A$1:$DW$117, Mujeres!$A$1:$DW$117)</f>
        <v>0</v>
      </c>
      <c r="CM90" s="58" cm="1">
        <f t="array" ref="CM90">AnualidadPensionado(CM$1,$E90,$B90, $D90, Hombres!$A$1:$DW$117, Mujeres!$A$1:$DW$117)</f>
        <v>0</v>
      </c>
      <c r="CN90" s="58" cm="1">
        <f t="array" ref="CN90">AnualidadPensionado(CN$1,$E90,$B90, $D90, Hombres!$A$1:$DW$117, Mujeres!$A$1:$DW$117)</f>
        <v>0</v>
      </c>
      <c r="CO90" s="58" cm="1">
        <f t="array" ref="CO90">AnualidadPensionado(CO$1,$E90,$B90, $D90, Hombres!$A$1:$DW$117, Mujeres!$A$1:$DW$117)</f>
        <v>0</v>
      </c>
      <c r="CP90" s="58" cm="1">
        <f t="array" ref="CP90">AnualidadPensionado(CP$1,$E90,$B90, $D90, Hombres!$A$1:$DW$117, Mujeres!$A$1:$DW$117)</f>
        <v>0</v>
      </c>
      <c r="CQ90" s="58" cm="1">
        <f t="array" ref="CQ90">AnualidadPensionado(CQ$1,$E90,$B90, $D90, Hombres!$A$1:$DW$117, Mujeres!$A$1:$DW$117)</f>
        <v>0</v>
      </c>
      <c r="CR90" s="58" cm="1">
        <f t="array" ref="CR90">AnualidadPensionado(CR$1,$E90,$B90, $D90, Hombres!$A$1:$DW$117, Mujeres!$A$1:$DW$117)</f>
        <v>0</v>
      </c>
      <c r="CS90" s="58" cm="1">
        <f t="array" ref="CS90">AnualidadPensionado(CS$1,$E90,$B90, $D90, Hombres!$A$1:$DW$117, Mujeres!$A$1:$DW$117)</f>
        <v>0</v>
      </c>
      <c r="CT90" s="58" cm="1">
        <f t="array" ref="CT90">AnualidadPensionado(CT$1,$E90,$B90, $D90, Hombres!$A$1:$DW$117, Mujeres!$A$1:$DW$117)</f>
        <v>0</v>
      </c>
      <c r="CU90" s="58" cm="1">
        <f t="array" ref="CU90">AnualidadPensionado(CU$1,$E90,$B90, $D90, Hombres!$A$1:$DW$117, Mujeres!$A$1:$DW$117)</f>
        <v>0</v>
      </c>
      <c r="CV90" s="58" cm="1">
        <f t="array" ref="CV90">AnualidadPensionado(CV$1,$E90,$B90, $D90, Hombres!$A$1:$DW$117, Mujeres!$A$1:$DW$117)</f>
        <v>0</v>
      </c>
      <c r="CW90" s="58" cm="1">
        <f t="array" ref="CW90">AnualidadPensionado(CW$1,$E90,$B90, $D90, Hombres!$A$1:$DW$117, Mujeres!$A$1:$DW$117)</f>
        <v>0</v>
      </c>
      <c r="CX90" s="58" cm="1">
        <f t="array" ref="CX90">AnualidadPensionado(CX$1,$E90,$B90, $D90, Hombres!$A$1:$DW$117, Mujeres!$A$1:$DW$117)</f>
        <v>0</v>
      </c>
      <c r="CY90" s="58" cm="1">
        <f t="array" ref="CY90">AnualidadPensionado(CY$1,$E90,$B90, $D90, Hombres!$A$1:$DW$117, Mujeres!$A$1:$DW$117)</f>
        <v>0</v>
      </c>
    </row>
    <row r="91" spans="1:103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9"/>
      <c r="H91" s="58" cm="1">
        <f t="array" ref="H91">AnualidadPensionado(H$1,$E91,$B91, $D91, Hombres!$A$1:$DW$117, Mujeres!$A$1:$DW$117)</f>
        <v>4213560</v>
      </c>
      <c r="I91" s="58" cm="1">
        <f t="array" ref="I91">AnualidadPensionado(I$1,$E91,$B91, $D91, Hombres!$A$1:$DW$117, Mujeres!$A$1:$DW$117)</f>
        <v>4131974.3251066804</v>
      </c>
      <c r="J91" s="58" cm="1">
        <f t="array" ref="J91">AnualidadPensionado(J$1,$E91,$B91, $D91, Hombres!$A$1:$DW$117, Mujeres!$A$1:$DW$117)</f>
        <v>4034326.2434716155</v>
      </c>
      <c r="K91" s="58" cm="1">
        <f t="array" ref="K91">AnualidadPensionado(K$1,$E91,$B91, $D91, Hombres!$A$1:$DW$117, Mujeres!$A$1:$DW$117)</f>
        <v>3920132.5453348309</v>
      </c>
      <c r="L91" s="58" cm="1">
        <f t="array" ref="L91">AnualidadPensionado(L$1,$E91,$B91, $D91, Hombres!$A$1:$DW$117, Mujeres!$A$1:$DW$117)</f>
        <v>3789026.48780995</v>
      </c>
      <c r="M91" s="58" cm="1">
        <f t="array" ref="M91">AnualidadPensionado(M$1,$E91,$B91, $D91, Hombres!$A$1:$DW$117, Mujeres!$A$1:$DW$117)</f>
        <v>3641039.7723335889</v>
      </c>
      <c r="N91" s="58" cm="1">
        <f t="array" ref="N91">AnualidadPensionado(N$1,$E91,$B91, $D91, Hombres!$A$1:$DW$117, Mujeres!$A$1:$DW$117)</f>
        <v>3476677.4477572134</v>
      </c>
      <c r="O91" s="58" cm="1">
        <f t="array" ref="O91">AnualidadPensionado(O$1,$E91,$B91, $D91, Hombres!$A$1:$DW$117, Mujeres!$A$1:$DW$117)</f>
        <v>3296648.4942552266</v>
      </c>
      <c r="P91" s="58" cm="1">
        <f t="array" ref="P91">AnualidadPensionado(P$1,$E91,$B91, $D91, Hombres!$A$1:$DW$117, Mujeres!$A$1:$DW$117)</f>
        <v>3101846.63367901</v>
      </c>
      <c r="Q91" s="58" cm="1">
        <f t="array" ref="Q91">AnualidadPensionado(Q$1,$E91,$B91, $D91, Hombres!$A$1:$DW$117, Mujeres!$A$1:$DW$117)</f>
        <v>2893573.5695154686</v>
      </c>
      <c r="R91" s="58" cm="1">
        <f t="array" ref="R91">AnualidadPensionado(R$1,$E91,$B91, $D91, Hombres!$A$1:$DW$117, Mujeres!$A$1:$DW$117)</f>
        <v>2673839.3745471193</v>
      </c>
      <c r="S91" s="58" cm="1">
        <f t="array" ref="S91">AnualidadPensionado(S$1,$E91,$B91, $D91, Hombres!$A$1:$DW$117, Mujeres!$A$1:$DW$117)</f>
        <v>2445298.6011564634</v>
      </c>
      <c r="T91" s="58" cm="1">
        <f t="array" ref="T91">AnualidadPensionado(T$1,$E91,$B91, $D91, Hombres!$A$1:$DW$117, Mujeres!$A$1:$DW$117)</f>
        <v>2210913.6222610944</v>
      </c>
      <c r="U91" s="58" cm="1">
        <f t="array" ref="U91">AnualidadPensionado(U$1,$E91,$B91, $D91, Hombres!$A$1:$DW$117, Mujeres!$A$1:$DW$117)</f>
        <v>1973861.0599618952</v>
      </c>
      <c r="V91" s="58" cm="1">
        <f t="array" ref="V91">AnualidadPensionado(V$1,$E91,$B91, $D91, Hombres!$A$1:$DW$117, Mujeres!$A$1:$DW$117)</f>
        <v>1737646.625772903</v>
      </c>
      <c r="W91" s="58" cm="1">
        <f t="array" ref="W91">AnualidadPensionado(W$1,$E91,$B91, $D91, Hombres!$A$1:$DW$117, Mujeres!$A$1:$DW$117)</f>
        <v>1506183.328792725</v>
      </c>
      <c r="X91" s="58" cm="1">
        <f t="array" ref="X91">AnualidadPensionado(X$1,$E91,$B91, $D91, Hombres!$A$1:$DW$117, Mujeres!$A$1:$DW$117)</f>
        <v>1283504.8325941884</v>
      </c>
      <c r="Y91" s="58" cm="1">
        <f t="array" ref="Y91">AnualidadPensionado(Y$1,$E91,$B91, $D91, Hombres!$A$1:$DW$117, Mujeres!$A$1:$DW$117)</f>
        <v>1073361.1851513572</v>
      </c>
      <c r="Z91" s="58" cm="1">
        <f t="array" ref="Z91">AnualidadPensionado(Z$1,$E91,$B91, $D91, Hombres!$A$1:$DW$117, Mujeres!$A$1:$DW$117)</f>
        <v>879043.41828346648</v>
      </c>
      <c r="AA91" s="58" cm="1">
        <f t="array" ref="AA91">AnualidadPensionado(AA$1,$E91,$B91, $D91, Hombres!$A$1:$DW$117, Mujeres!$A$1:$DW$117)</f>
        <v>703332.04033796</v>
      </c>
      <c r="AB91" s="58" cm="1">
        <f t="array" ref="AB91">AnualidadPensionado(AB$1,$E91,$B91, $D91, Hombres!$A$1:$DW$117, Mujeres!$A$1:$DW$117)</f>
        <v>548402.05216232594</v>
      </c>
      <c r="AC91" s="58" cm="1">
        <f t="array" ref="AC91">AnualidadPensionado(AC$1,$E91,$B91, $D91, Hombres!$A$1:$DW$117, Mujeres!$A$1:$DW$117)</f>
        <v>415562.77607121825</v>
      </c>
      <c r="AD91" s="58" cm="1">
        <f t="array" ref="AD91">AnualidadPensionado(AD$1,$E91,$B91, $D91, Hombres!$A$1:$DW$117, Mujeres!$A$1:$DW$117)</f>
        <v>305067.52456855174</v>
      </c>
      <c r="AE91" s="58" cm="1">
        <f t="array" ref="AE91">AnualidadPensionado(AE$1,$E91,$B91, $D91, Hombres!$A$1:$DW$117, Mujeres!$A$1:$DW$117)</f>
        <v>216153.10548711437</v>
      </c>
      <c r="AF91" s="58" cm="1">
        <f t="array" ref="AF91">AnualidadPensionado(AF$1,$E91,$B91, $D91, Hombres!$A$1:$DW$117, Mujeres!$A$1:$DW$117)</f>
        <v>147195.13336200063</v>
      </c>
      <c r="AG91" s="58" cm="1">
        <f t="array" ref="AG91">AnualidadPensionado(AG$1,$E91,$B91, $D91, Hombres!$A$1:$DW$117, Mujeres!$A$1:$DW$117)</f>
        <v>95889.916654745524</v>
      </c>
      <c r="AH91" s="58" cm="1">
        <f t="array" ref="AH91">AnualidadPensionado(AH$1,$E91,$B91, $D91, Hombres!$A$1:$DW$117, Mujeres!$A$1:$DW$117)</f>
        <v>59448.020125982694</v>
      </c>
      <c r="AI91" s="58" cm="1">
        <f t="array" ref="AI91">AnualidadPensionado(AI$1,$E91,$B91, $D91, Hombres!$A$1:$DW$117, Mujeres!$A$1:$DW$117)</f>
        <v>34859.92171075775</v>
      </c>
      <c r="AJ91" s="58" cm="1">
        <f t="array" ref="AJ91">AnualidadPensionado(AJ$1,$E91,$B91, $D91, Hombres!$A$1:$DW$117, Mujeres!$A$1:$DW$117)</f>
        <v>19194.343014847407</v>
      </c>
      <c r="AK91" s="58" cm="1">
        <f t="array" ref="AK91">AnualidadPensionado(AK$1,$E91,$B91, $D91, Hombres!$A$1:$DW$117, Mujeres!$A$1:$DW$117)</f>
        <v>9839.1605400582212</v>
      </c>
      <c r="AL91" s="58" cm="1">
        <f t="array" ref="AL91">AnualidadPensionado(AL$1,$E91,$B91, $D91, Hombres!$A$1:$DW$117, Mujeres!$A$1:$DW$117)</f>
        <v>4648.9702759197735</v>
      </c>
      <c r="AM91" s="58" cm="1">
        <f t="array" ref="AM91">AnualidadPensionado(AM$1,$E91,$B91, $D91, Hombres!$A$1:$DW$117, Mujeres!$A$1:$DW$117)</f>
        <v>2000.7545855870626</v>
      </c>
      <c r="AN91" s="58" cm="1">
        <f t="array" ref="AN91">AnualidadPensionado(AN$1,$E91,$B91, $D91, Hombres!$A$1:$DW$117, Mujeres!$A$1:$DW$117)</f>
        <v>772.69027452134605</v>
      </c>
      <c r="AO91" s="58" cm="1">
        <f t="array" ref="AO91">AnualidadPensionado(AO$1,$E91,$B91, $D91, Hombres!$A$1:$DW$117, Mujeres!$A$1:$DW$117)</f>
        <v>262.72648227277602</v>
      </c>
      <c r="AP91" s="58" cm="1">
        <f t="array" ref="AP91">AnualidadPensionado(AP$1,$E91,$B91, $D91, Hombres!$A$1:$DW$117, Mujeres!$A$1:$DW$117)</f>
        <v>76.701751176010973</v>
      </c>
      <c r="AQ91" s="58" cm="1">
        <f t="array" ref="AQ91">AnualidadPensionado(AQ$1,$E91,$B91, $D91, Hombres!$A$1:$DW$117, Mujeres!$A$1:$DW$117)</f>
        <v>18.579642368410354</v>
      </c>
      <c r="AR91" s="58" cm="1">
        <f t="array" ref="AR91">AnualidadPensionado(AR$1,$E91,$B91, $D91, Hombres!$A$1:$DW$117, Mujeres!$A$1:$DW$117)</f>
        <v>0</v>
      </c>
      <c r="AS91" s="58" cm="1">
        <f t="array" ref="AS91">AnualidadPensionado(AS$1,$E91,$B91, $D91, Hombres!$A$1:$DW$117, Mujeres!$A$1:$DW$117)</f>
        <v>0</v>
      </c>
      <c r="AT91" s="58" cm="1">
        <f t="array" ref="AT91">AnualidadPensionado(AT$1,$E91,$B91, $D91, Hombres!$A$1:$DW$117, Mujeres!$A$1:$DW$117)</f>
        <v>0</v>
      </c>
      <c r="AU91" s="58" cm="1">
        <f t="array" ref="AU91">AnualidadPensionado(AU$1,$E91,$B91, $D91, Hombres!$A$1:$DW$117, Mujeres!$A$1:$DW$117)</f>
        <v>0</v>
      </c>
      <c r="AV91" s="58" cm="1">
        <f t="array" ref="AV91">AnualidadPensionado(AV$1,$E91,$B91, $D91, Hombres!$A$1:$DW$117, Mujeres!$A$1:$DW$117)</f>
        <v>0</v>
      </c>
      <c r="AW91" s="58" cm="1">
        <f t="array" ref="AW91">AnualidadPensionado(AW$1,$E91,$B91, $D91, Hombres!$A$1:$DW$117, Mujeres!$A$1:$DW$117)</f>
        <v>0</v>
      </c>
      <c r="AX91" s="58" cm="1">
        <f t="array" ref="AX91">AnualidadPensionado(AX$1,$E91,$B91, $D91, Hombres!$A$1:$DW$117, Mujeres!$A$1:$DW$117)</f>
        <v>0</v>
      </c>
      <c r="AY91" s="58" cm="1">
        <f t="array" ref="AY91">AnualidadPensionado(AY$1,$E91,$B91, $D91, Hombres!$A$1:$DW$117, Mujeres!$A$1:$DW$117)</f>
        <v>0</v>
      </c>
      <c r="AZ91" s="58" cm="1">
        <f t="array" ref="AZ91">AnualidadPensionado(AZ$1,$E91,$B91, $D91, Hombres!$A$1:$DW$117, Mujeres!$A$1:$DW$117)</f>
        <v>0</v>
      </c>
      <c r="BA91" s="58" cm="1">
        <f t="array" ref="BA91">AnualidadPensionado(BA$1,$E91,$B91, $D91, Hombres!$A$1:$DW$117, Mujeres!$A$1:$DW$117)</f>
        <v>0</v>
      </c>
      <c r="BB91" s="58" cm="1">
        <f t="array" ref="BB91">AnualidadPensionado(BB$1,$E91,$B91, $D91, Hombres!$A$1:$DW$117, Mujeres!$A$1:$DW$117)</f>
        <v>0</v>
      </c>
      <c r="BC91" s="58" cm="1">
        <f t="array" ref="BC91">AnualidadPensionado(BC$1,$E91,$B91, $D91, Hombres!$A$1:$DW$117, Mujeres!$A$1:$DW$117)</f>
        <v>0</v>
      </c>
      <c r="BD91" s="58" cm="1">
        <f t="array" ref="BD91">AnualidadPensionado(BD$1,$E91,$B91, $D91, Hombres!$A$1:$DW$117, Mujeres!$A$1:$DW$117)</f>
        <v>0</v>
      </c>
      <c r="BE91" s="58" cm="1">
        <f t="array" ref="BE91">AnualidadPensionado(BE$1,$E91,$B91, $D91, Hombres!$A$1:$DW$117, Mujeres!$A$1:$DW$117)</f>
        <v>0</v>
      </c>
      <c r="BF91" s="58" cm="1">
        <f t="array" ref="BF91">AnualidadPensionado(BF$1,$E91,$B91, $D91, Hombres!$A$1:$DW$117, Mujeres!$A$1:$DW$117)</f>
        <v>0</v>
      </c>
      <c r="BG91" s="58" cm="1">
        <f t="array" ref="BG91">AnualidadPensionado(BG$1,$E91,$B91, $D91, Hombres!$A$1:$DW$117, Mujeres!$A$1:$DW$117)</f>
        <v>0</v>
      </c>
      <c r="BH91" s="58" cm="1">
        <f t="array" ref="BH91">AnualidadPensionado(BH$1,$E91,$B91, $D91, Hombres!$A$1:$DW$117, Mujeres!$A$1:$DW$117)</f>
        <v>0</v>
      </c>
      <c r="BI91" s="58" cm="1">
        <f t="array" ref="BI91">AnualidadPensionado(BI$1,$E91,$B91, $D91, Hombres!$A$1:$DW$117, Mujeres!$A$1:$DW$117)</f>
        <v>0</v>
      </c>
      <c r="BJ91" s="58" cm="1">
        <f t="array" ref="BJ91">AnualidadPensionado(BJ$1,$E91,$B91, $D91, Hombres!$A$1:$DW$117, Mujeres!$A$1:$DW$117)</f>
        <v>0</v>
      </c>
      <c r="BK91" s="58" cm="1">
        <f t="array" ref="BK91">AnualidadPensionado(BK$1,$E91,$B91, $D91, Hombres!$A$1:$DW$117, Mujeres!$A$1:$DW$117)</f>
        <v>0</v>
      </c>
      <c r="BL91" s="58" cm="1">
        <f t="array" ref="BL91">AnualidadPensionado(BL$1,$E91,$B91, $D91, Hombres!$A$1:$DW$117, Mujeres!$A$1:$DW$117)</f>
        <v>0</v>
      </c>
      <c r="BM91" s="58" cm="1">
        <f t="array" ref="BM91">AnualidadPensionado(BM$1,$E91,$B91, $D91, Hombres!$A$1:$DW$117, Mujeres!$A$1:$DW$117)</f>
        <v>0</v>
      </c>
      <c r="BN91" s="58" cm="1">
        <f t="array" ref="BN91">AnualidadPensionado(BN$1,$E91,$B91, $D91, Hombres!$A$1:$DW$117, Mujeres!$A$1:$DW$117)</f>
        <v>0</v>
      </c>
      <c r="BO91" s="58" cm="1">
        <f t="array" ref="BO91">AnualidadPensionado(BO$1,$E91,$B91, $D91, Hombres!$A$1:$DW$117, Mujeres!$A$1:$DW$117)</f>
        <v>0</v>
      </c>
      <c r="BP91" s="58" cm="1">
        <f t="array" ref="BP91">AnualidadPensionado(BP$1,$E91,$B91, $D91, Hombres!$A$1:$DW$117, Mujeres!$A$1:$DW$117)</f>
        <v>0</v>
      </c>
      <c r="BQ91" s="58" cm="1">
        <f t="array" ref="BQ91">AnualidadPensionado(BQ$1,$E91,$B91, $D91, Hombres!$A$1:$DW$117, Mujeres!$A$1:$DW$117)</f>
        <v>0</v>
      </c>
      <c r="BR91" s="58" cm="1">
        <f t="array" ref="BR91">AnualidadPensionado(BR$1,$E91,$B91, $D91, Hombres!$A$1:$DW$117, Mujeres!$A$1:$DW$117)</f>
        <v>0</v>
      </c>
      <c r="BS91" s="58" cm="1">
        <f t="array" ref="BS91">AnualidadPensionado(BS$1,$E91,$B91, $D91, Hombres!$A$1:$DW$117, Mujeres!$A$1:$DW$117)</f>
        <v>0</v>
      </c>
      <c r="BT91" s="58" cm="1">
        <f t="array" ref="BT91">AnualidadPensionado(BT$1,$E91,$B91, $D91, Hombres!$A$1:$DW$117, Mujeres!$A$1:$DW$117)</f>
        <v>0</v>
      </c>
      <c r="BU91" s="58" cm="1">
        <f t="array" ref="BU91">AnualidadPensionado(BU$1,$E91,$B91, $D91, Hombres!$A$1:$DW$117, Mujeres!$A$1:$DW$117)</f>
        <v>0</v>
      </c>
      <c r="BV91" s="58" cm="1">
        <f t="array" ref="BV91">AnualidadPensionado(BV$1,$E91,$B91, $D91, Hombres!$A$1:$DW$117, Mujeres!$A$1:$DW$117)</f>
        <v>0</v>
      </c>
      <c r="BW91" s="58" cm="1">
        <f t="array" ref="BW91">AnualidadPensionado(BW$1,$E91,$B91, $D91, Hombres!$A$1:$DW$117, Mujeres!$A$1:$DW$117)</f>
        <v>0</v>
      </c>
      <c r="BX91" s="58" cm="1">
        <f t="array" ref="BX91">AnualidadPensionado(BX$1,$E91,$B91, $D91, Hombres!$A$1:$DW$117, Mujeres!$A$1:$DW$117)</f>
        <v>0</v>
      </c>
      <c r="BY91" s="58" cm="1">
        <f t="array" ref="BY91">AnualidadPensionado(BY$1,$E91,$B91, $D91, Hombres!$A$1:$DW$117, Mujeres!$A$1:$DW$117)</f>
        <v>0</v>
      </c>
      <c r="BZ91" s="58" cm="1">
        <f t="array" ref="BZ91">AnualidadPensionado(BZ$1,$E91,$B91, $D91, Hombres!$A$1:$DW$117, Mujeres!$A$1:$DW$117)</f>
        <v>0</v>
      </c>
      <c r="CA91" s="58" cm="1">
        <f t="array" ref="CA91">AnualidadPensionado(CA$1,$E91,$B91, $D91, Hombres!$A$1:$DW$117, Mujeres!$A$1:$DW$117)</f>
        <v>0</v>
      </c>
      <c r="CB91" s="58" cm="1">
        <f t="array" ref="CB91">AnualidadPensionado(CB$1,$E91,$B91, $D91, Hombres!$A$1:$DW$117, Mujeres!$A$1:$DW$117)</f>
        <v>0</v>
      </c>
      <c r="CC91" s="58" cm="1">
        <f t="array" ref="CC91">AnualidadPensionado(CC$1,$E91,$B91, $D91, Hombres!$A$1:$DW$117, Mujeres!$A$1:$DW$117)</f>
        <v>0</v>
      </c>
      <c r="CD91" s="58" cm="1">
        <f t="array" ref="CD91">AnualidadPensionado(CD$1,$E91,$B91, $D91, Hombres!$A$1:$DW$117, Mujeres!$A$1:$DW$117)</f>
        <v>0</v>
      </c>
      <c r="CE91" s="58" cm="1">
        <f t="array" ref="CE91">AnualidadPensionado(CE$1,$E91,$B91, $D91, Hombres!$A$1:$DW$117, Mujeres!$A$1:$DW$117)</f>
        <v>0</v>
      </c>
      <c r="CF91" s="58" cm="1">
        <f t="array" ref="CF91">AnualidadPensionado(CF$1,$E91,$B91, $D91, Hombres!$A$1:$DW$117, Mujeres!$A$1:$DW$117)</f>
        <v>0</v>
      </c>
      <c r="CG91" s="58" cm="1">
        <f t="array" ref="CG91">AnualidadPensionado(CG$1,$E91,$B91, $D91, Hombres!$A$1:$DW$117, Mujeres!$A$1:$DW$117)</f>
        <v>0</v>
      </c>
      <c r="CH91" s="58" cm="1">
        <f t="array" ref="CH91">AnualidadPensionado(CH$1,$E91,$B91, $D91, Hombres!$A$1:$DW$117, Mujeres!$A$1:$DW$117)</f>
        <v>0</v>
      </c>
      <c r="CI91" s="58" cm="1">
        <f t="array" ref="CI91">AnualidadPensionado(CI$1,$E91,$B91, $D91, Hombres!$A$1:$DW$117, Mujeres!$A$1:$DW$117)</f>
        <v>0</v>
      </c>
      <c r="CJ91" s="58" cm="1">
        <f t="array" ref="CJ91">AnualidadPensionado(CJ$1,$E91,$B91, $D91, Hombres!$A$1:$DW$117, Mujeres!$A$1:$DW$117)</f>
        <v>0</v>
      </c>
      <c r="CK91" s="58" cm="1">
        <f t="array" ref="CK91">AnualidadPensionado(CK$1,$E91,$B91, $D91, Hombres!$A$1:$DW$117, Mujeres!$A$1:$DW$117)</f>
        <v>0</v>
      </c>
      <c r="CL91" s="58" cm="1">
        <f t="array" ref="CL91">AnualidadPensionado(CL$1,$E91,$B91, $D91, Hombres!$A$1:$DW$117, Mujeres!$A$1:$DW$117)</f>
        <v>0</v>
      </c>
      <c r="CM91" s="58" cm="1">
        <f t="array" ref="CM91">AnualidadPensionado(CM$1,$E91,$B91, $D91, Hombres!$A$1:$DW$117, Mujeres!$A$1:$DW$117)</f>
        <v>0</v>
      </c>
      <c r="CN91" s="58" cm="1">
        <f t="array" ref="CN91">AnualidadPensionado(CN$1,$E91,$B91, $D91, Hombres!$A$1:$DW$117, Mujeres!$A$1:$DW$117)</f>
        <v>0</v>
      </c>
      <c r="CO91" s="58" cm="1">
        <f t="array" ref="CO91">AnualidadPensionado(CO$1,$E91,$B91, $D91, Hombres!$A$1:$DW$117, Mujeres!$A$1:$DW$117)</f>
        <v>0</v>
      </c>
      <c r="CP91" s="58" cm="1">
        <f t="array" ref="CP91">AnualidadPensionado(CP$1,$E91,$B91, $D91, Hombres!$A$1:$DW$117, Mujeres!$A$1:$DW$117)</f>
        <v>0</v>
      </c>
      <c r="CQ91" s="58" cm="1">
        <f t="array" ref="CQ91">AnualidadPensionado(CQ$1,$E91,$B91, $D91, Hombres!$A$1:$DW$117, Mujeres!$A$1:$DW$117)</f>
        <v>0</v>
      </c>
      <c r="CR91" s="58" cm="1">
        <f t="array" ref="CR91">AnualidadPensionado(CR$1,$E91,$B91, $D91, Hombres!$A$1:$DW$117, Mujeres!$A$1:$DW$117)</f>
        <v>0</v>
      </c>
      <c r="CS91" s="58" cm="1">
        <f t="array" ref="CS91">AnualidadPensionado(CS$1,$E91,$B91, $D91, Hombres!$A$1:$DW$117, Mujeres!$A$1:$DW$117)</f>
        <v>0</v>
      </c>
      <c r="CT91" s="58" cm="1">
        <f t="array" ref="CT91">AnualidadPensionado(CT$1,$E91,$B91, $D91, Hombres!$A$1:$DW$117, Mujeres!$A$1:$DW$117)</f>
        <v>0</v>
      </c>
      <c r="CU91" s="58" cm="1">
        <f t="array" ref="CU91">AnualidadPensionado(CU$1,$E91,$B91, $D91, Hombres!$A$1:$DW$117, Mujeres!$A$1:$DW$117)</f>
        <v>0</v>
      </c>
      <c r="CV91" s="58" cm="1">
        <f t="array" ref="CV91">AnualidadPensionado(CV$1,$E91,$B91, $D91, Hombres!$A$1:$DW$117, Mujeres!$A$1:$DW$117)</f>
        <v>0</v>
      </c>
      <c r="CW91" s="58" cm="1">
        <f t="array" ref="CW91">AnualidadPensionado(CW$1,$E91,$B91, $D91, Hombres!$A$1:$DW$117, Mujeres!$A$1:$DW$117)</f>
        <v>0</v>
      </c>
      <c r="CX91" s="58" cm="1">
        <f t="array" ref="CX91">AnualidadPensionado(CX$1,$E91,$B91, $D91, Hombres!$A$1:$DW$117, Mujeres!$A$1:$DW$117)</f>
        <v>0</v>
      </c>
      <c r="CY91" s="58" cm="1">
        <f t="array" ref="CY91">AnualidadPensionado(CY$1,$E91,$B91, $D91, Hombres!$A$1:$DW$117, Mujeres!$A$1:$DW$117)</f>
        <v>0</v>
      </c>
    </row>
    <row r="92" spans="1:103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9"/>
      <c r="H92" s="58" cm="1">
        <f t="array" ref="H92">AnualidadPensionado(H$1,$E92,$B92, $D92, Hombres!$A$1:$DW$117, Mujeres!$A$1:$DW$117)</f>
        <v>1516368.75</v>
      </c>
      <c r="I92" s="58" cm="1">
        <f t="array" ref="I92">AnualidadPensionado(I$1,$E92,$B92, $D92, Hombres!$A$1:$DW$117, Mujeres!$A$1:$DW$117)</f>
        <v>1515895.3715199938</v>
      </c>
      <c r="J92" s="58" cm="1">
        <f t="array" ref="J92">AnualidadPensionado(J$1,$E92,$B92, $D92, Hombres!$A$1:$DW$117, Mujeres!$A$1:$DW$117)</f>
        <v>1508768.5091865268</v>
      </c>
      <c r="K92" s="58" cm="1">
        <f t="array" ref="K92">AnualidadPensionado(K$1,$E92,$B92, $D92, Hombres!$A$1:$DW$117, Mujeres!$A$1:$DW$117)</f>
        <v>1496274.7381436364</v>
      </c>
      <c r="L92" s="58" cm="1">
        <f t="array" ref="L92">AnualidadPensionado(L$1,$E92,$B92, $D92, Hombres!$A$1:$DW$117, Mujeres!$A$1:$DW$117)</f>
        <v>1477893.1541092906</v>
      </c>
      <c r="M92" s="58" cm="1">
        <f t="array" ref="M92">AnualidadPensionado(M$1,$E92,$B92, $D92, Hombres!$A$1:$DW$117, Mujeres!$A$1:$DW$117)</f>
        <v>1453192.7105366858</v>
      </c>
      <c r="N92" s="58" cm="1">
        <f t="array" ref="N92">AnualidadPensionado(N$1,$E92,$B92, $D92, Hombres!$A$1:$DW$117, Mujeres!$A$1:$DW$117)</f>
        <v>1421840.4004156385</v>
      </c>
      <c r="O92" s="58" cm="1">
        <f t="array" ref="O92">AnualidadPensionado(O$1,$E92,$B92, $D92, Hombres!$A$1:$DW$117, Mujeres!$A$1:$DW$117)</f>
        <v>1383510.469556446</v>
      </c>
      <c r="P92" s="58" cm="1">
        <f t="array" ref="P92">AnualidadPensionado(P$1,$E92,$B92, $D92, Hombres!$A$1:$DW$117, Mujeres!$A$1:$DW$117)</f>
        <v>1337881.6260349175</v>
      </c>
      <c r="Q92" s="58" cm="1">
        <f t="array" ref="Q92">AnualidadPensionado(Q$1,$E92,$B92, $D92, Hombres!$A$1:$DW$117, Mujeres!$A$1:$DW$117)</f>
        <v>1284744.9921967417</v>
      </c>
      <c r="R92" s="58" cm="1">
        <f t="array" ref="R92">AnualidadPensionado(R$1,$E92,$B92, $D92, Hombres!$A$1:$DW$117, Mujeres!$A$1:$DW$117)</f>
        <v>1224139.9055373587</v>
      </c>
      <c r="S92" s="58" cm="1">
        <f t="array" ref="S92">AnualidadPensionado(S$1,$E92,$B92, $D92, Hombres!$A$1:$DW$117, Mujeres!$A$1:$DW$117)</f>
        <v>1156358.8945878248</v>
      </c>
      <c r="T92" s="58" cm="1">
        <f t="array" ref="T92">AnualidadPensionado(T$1,$E92,$B92, $D92, Hombres!$A$1:$DW$117, Mujeres!$A$1:$DW$117)</f>
        <v>1081842.7943892239</v>
      </c>
      <c r="U92" s="58" cm="1">
        <f t="array" ref="U92">AnualidadPensionado(U$1,$E92,$B92, $D92, Hombres!$A$1:$DW$117, Mujeres!$A$1:$DW$117)</f>
        <v>1001192.3660891664</v>
      </c>
      <c r="V92" s="58" cm="1">
        <f t="array" ref="V92">AnualidadPensionado(V$1,$E92,$B92, $D92, Hombres!$A$1:$DW$117, Mujeres!$A$1:$DW$117)</f>
        <v>915272.82354974898</v>
      </c>
      <c r="W92" s="58" cm="1">
        <f t="array" ref="W92">AnualidadPensionado(W$1,$E92,$B92, $D92, Hombres!$A$1:$DW$117, Mujeres!$A$1:$DW$117)</f>
        <v>825314.70963583398</v>
      </c>
      <c r="X92" s="58" cm="1">
        <f t="array" ref="X92">AnualidadPensionado(X$1,$E92,$B92, $D92, Hombres!$A$1:$DW$117, Mujeres!$A$1:$DW$117)</f>
        <v>732862.10166170343</v>
      </c>
      <c r="Y92" s="58" cm="1">
        <f t="array" ref="Y92">AnualidadPensionado(Y$1,$E92,$B92, $D92, Hombres!$A$1:$DW$117, Mujeres!$A$1:$DW$117)</f>
        <v>639642.08703492302</v>
      </c>
      <c r="Z92" s="58" cm="1">
        <f t="array" ref="Z92">AnualidadPensionado(Z$1,$E92,$B92, $D92, Hombres!$A$1:$DW$117, Mujeres!$A$1:$DW$117)</f>
        <v>547509.14356137079</v>
      </c>
      <c r="AA92" s="58" cm="1">
        <f t="array" ref="AA92">AnualidadPensionado(AA$1,$E92,$B92, $D92, Hombres!$A$1:$DW$117, Mujeres!$A$1:$DW$117)</f>
        <v>458428.88631775853</v>
      </c>
      <c r="AB92" s="58" cm="1">
        <f t="array" ref="AB92">AnualidadPensionado(AB$1,$E92,$B92, $D92, Hombres!$A$1:$DW$117, Mujeres!$A$1:$DW$117)</f>
        <v>374419.5429310553</v>
      </c>
      <c r="AC92" s="58" cm="1">
        <f t="array" ref="AC92">AnualidadPensionado(AC$1,$E92,$B92, $D92, Hombres!$A$1:$DW$117, Mujeres!$A$1:$DW$117)</f>
        <v>297365.75140720734</v>
      </c>
      <c r="AD92" s="58" cm="1">
        <f t="array" ref="AD92">AnualidadPensionado(AD$1,$E92,$B92, $D92, Hombres!$A$1:$DW$117, Mujeres!$A$1:$DW$117)</f>
        <v>228812.35472924396</v>
      </c>
      <c r="AE92" s="58" cm="1">
        <f t="array" ref="AE92">AnualidadPensionado(AE$1,$E92,$B92, $D92, Hombres!$A$1:$DW$117, Mujeres!$A$1:$DW$117)</f>
        <v>169843.84945121646</v>
      </c>
      <c r="AF92" s="58" cm="1">
        <f t="array" ref="AF92">AnualidadPensionado(AF$1,$E92,$B92, $D92, Hombres!$A$1:$DW$117, Mujeres!$A$1:$DW$117)</f>
        <v>121014.6221854442</v>
      </c>
      <c r="AG92" s="58" cm="1">
        <f t="array" ref="AG92">AnualidadPensionado(AG$1,$E92,$B92, $D92, Hombres!$A$1:$DW$117, Mujeres!$A$1:$DW$117)</f>
        <v>82299.095179948694</v>
      </c>
      <c r="AH92" s="58" cm="1">
        <f t="array" ref="AH92">AnualidadPensionado(AH$1,$E92,$B92, $D92, Hombres!$A$1:$DW$117, Mujeres!$A$1:$DW$117)</f>
        <v>53075.720240483482</v>
      </c>
      <c r="AI92" s="58" cm="1">
        <f t="array" ref="AI92">AnualidadPensionado(AI$1,$E92,$B92, $D92, Hombres!$A$1:$DW$117, Mujeres!$A$1:$DW$117)</f>
        <v>32208.718889711479</v>
      </c>
      <c r="AJ92" s="58" cm="1">
        <f t="array" ref="AJ92">AnualidadPensionado(AJ$1,$E92,$B92, $D92, Hombres!$A$1:$DW$117, Mujeres!$A$1:$DW$117)</f>
        <v>18221.294983216383</v>
      </c>
      <c r="AK92" s="58" cm="1">
        <f t="array" ref="AK92">AnualidadPensionado(AK$1,$E92,$B92, $D92, Hombres!$A$1:$DW$117, Mujeres!$A$1:$DW$117)</f>
        <v>9502.7998430050266</v>
      </c>
      <c r="AL92" s="58" cm="1">
        <f t="array" ref="AL92">AnualidadPensionado(AL$1,$E92,$B92, $D92, Hombres!$A$1:$DW$117, Mujeres!$A$1:$DW$117)</f>
        <v>4507.1971801985665</v>
      </c>
      <c r="AM92" s="58" cm="1">
        <f t="array" ref="AM92">AnualidadPensionado(AM$1,$E92,$B92, $D92, Hombres!$A$1:$DW$117, Mujeres!$A$1:$DW$117)</f>
        <v>1911.6147967206471</v>
      </c>
      <c r="AN92" s="58" cm="1">
        <f t="array" ref="AN92">AnualidadPensionado(AN$1,$E92,$B92, $D92, Hombres!$A$1:$DW$117, Mujeres!$A$1:$DW$117)</f>
        <v>709.29793952749696</v>
      </c>
      <c r="AO92" s="58" cm="1">
        <f t="array" ref="AO92">AnualidadPensionado(AO$1,$E92,$B92, $D92, Hombres!$A$1:$DW$117, Mujeres!$A$1:$DW$117)</f>
        <v>223.58501707850729</v>
      </c>
      <c r="AP92" s="58" cm="1">
        <f t="array" ref="AP92">AnualidadPensionado(AP$1,$E92,$B92, $D92, Hombres!$A$1:$DW$117, Mujeres!$A$1:$DW$117)</f>
        <v>57.442151485269932</v>
      </c>
      <c r="AQ92" s="58" cm="1">
        <f t="array" ref="AQ92">AnualidadPensionado(AQ$1,$E92,$B92, $D92, Hombres!$A$1:$DW$117, Mujeres!$A$1:$DW$117)</f>
        <v>11.283631736921402</v>
      </c>
      <c r="AR92" s="58" cm="1">
        <f t="array" ref="AR92">AnualidadPensionado(AR$1,$E92,$B92, $D92, Hombres!$A$1:$DW$117, Mujeres!$A$1:$DW$117)</f>
        <v>1.5130934695891054</v>
      </c>
      <c r="AS92" s="58" cm="1">
        <f t="array" ref="AS92">AnualidadPensionado(AS$1,$E92,$B92, $D92, Hombres!$A$1:$DW$117, Mujeres!$A$1:$DW$117)</f>
        <v>0</v>
      </c>
      <c r="AT92" s="58" cm="1">
        <f t="array" ref="AT92">AnualidadPensionado(AT$1,$E92,$B92, $D92, Hombres!$A$1:$DW$117, Mujeres!$A$1:$DW$117)</f>
        <v>0</v>
      </c>
      <c r="AU92" s="58" cm="1">
        <f t="array" ref="AU92">AnualidadPensionado(AU$1,$E92,$B92, $D92, Hombres!$A$1:$DW$117, Mujeres!$A$1:$DW$117)</f>
        <v>0</v>
      </c>
      <c r="AV92" s="58" cm="1">
        <f t="array" ref="AV92">AnualidadPensionado(AV$1,$E92,$B92, $D92, Hombres!$A$1:$DW$117, Mujeres!$A$1:$DW$117)</f>
        <v>0</v>
      </c>
      <c r="AW92" s="58" cm="1">
        <f t="array" ref="AW92">AnualidadPensionado(AW$1,$E92,$B92, $D92, Hombres!$A$1:$DW$117, Mujeres!$A$1:$DW$117)</f>
        <v>0</v>
      </c>
      <c r="AX92" s="58" cm="1">
        <f t="array" ref="AX92">AnualidadPensionado(AX$1,$E92,$B92, $D92, Hombres!$A$1:$DW$117, Mujeres!$A$1:$DW$117)</f>
        <v>0</v>
      </c>
      <c r="AY92" s="58" cm="1">
        <f t="array" ref="AY92">AnualidadPensionado(AY$1,$E92,$B92, $D92, Hombres!$A$1:$DW$117, Mujeres!$A$1:$DW$117)</f>
        <v>0</v>
      </c>
      <c r="AZ92" s="58" cm="1">
        <f t="array" ref="AZ92">AnualidadPensionado(AZ$1,$E92,$B92, $D92, Hombres!$A$1:$DW$117, Mujeres!$A$1:$DW$117)</f>
        <v>0</v>
      </c>
      <c r="BA92" s="58" cm="1">
        <f t="array" ref="BA92">AnualidadPensionado(BA$1,$E92,$B92, $D92, Hombres!$A$1:$DW$117, Mujeres!$A$1:$DW$117)</f>
        <v>0</v>
      </c>
      <c r="BB92" s="58" cm="1">
        <f t="array" ref="BB92">AnualidadPensionado(BB$1,$E92,$B92, $D92, Hombres!$A$1:$DW$117, Mujeres!$A$1:$DW$117)</f>
        <v>0</v>
      </c>
      <c r="BC92" s="58" cm="1">
        <f t="array" ref="BC92">AnualidadPensionado(BC$1,$E92,$B92, $D92, Hombres!$A$1:$DW$117, Mujeres!$A$1:$DW$117)</f>
        <v>0</v>
      </c>
      <c r="BD92" s="58" cm="1">
        <f t="array" ref="BD92">AnualidadPensionado(BD$1,$E92,$B92, $D92, Hombres!$A$1:$DW$117, Mujeres!$A$1:$DW$117)</f>
        <v>0</v>
      </c>
      <c r="BE92" s="58" cm="1">
        <f t="array" ref="BE92">AnualidadPensionado(BE$1,$E92,$B92, $D92, Hombres!$A$1:$DW$117, Mujeres!$A$1:$DW$117)</f>
        <v>0</v>
      </c>
      <c r="BF92" s="58" cm="1">
        <f t="array" ref="BF92">AnualidadPensionado(BF$1,$E92,$B92, $D92, Hombres!$A$1:$DW$117, Mujeres!$A$1:$DW$117)</f>
        <v>0</v>
      </c>
      <c r="BG92" s="58" cm="1">
        <f t="array" ref="BG92">AnualidadPensionado(BG$1,$E92,$B92, $D92, Hombres!$A$1:$DW$117, Mujeres!$A$1:$DW$117)</f>
        <v>0</v>
      </c>
      <c r="BH92" s="58" cm="1">
        <f t="array" ref="BH92">AnualidadPensionado(BH$1,$E92,$B92, $D92, Hombres!$A$1:$DW$117, Mujeres!$A$1:$DW$117)</f>
        <v>0</v>
      </c>
      <c r="BI92" s="58" cm="1">
        <f t="array" ref="BI92">AnualidadPensionado(BI$1,$E92,$B92, $D92, Hombres!$A$1:$DW$117, Mujeres!$A$1:$DW$117)</f>
        <v>0</v>
      </c>
      <c r="BJ92" s="58" cm="1">
        <f t="array" ref="BJ92">AnualidadPensionado(BJ$1,$E92,$B92, $D92, Hombres!$A$1:$DW$117, Mujeres!$A$1:$DW$117)</f>
        <v>0</v>
      </c>
      <c r="BK92" s="58" cm="1">
        <f t="array" ref="BK92">AnualidadPensionado(BK$1,$E92,$B92, $D92, Hombres!$A$1:$DW$117, Mujeres!$A$1:$DW$117)</f>
        <v>0</v>
      </c>
      <c r="BL92" s="58" cm="1">
        <f t="array" ref="BL92">AnualidadPensionado(BL$1,$E92,$B92, $D92, Hombres!$A$1:$DW$117, Mujeres!$A$1:$DW$117)</f>
        <v>0</v>
      </c>
      <c r="BM92" s="58" cm="1">
        <f t="array" ref="BM92">AnualidadPensionado(BM$1,$E92,$B92, $D92, Hombres!$A$1:$DW$117, Mujeres!$A$1:$DW$117)</f>
        <v>0</v>
      </c>
      <c r="BN92" s="58" cm="1">
        <f t="array" ref="BN92">AnualidadPensionado(BN$1,$E92,$B92, $D92, Hombres!$A$1:$DW$117, Mujeres!$A$1:$DW$117)</f>
        <v>0</v>
      </c>
      <c r="BO92" s="58" cm="1">
        <f t="array" ref="BO92">AnualidadPensionado(BO$1,$E92,$B92, $D92, Hombres!$A$1:$DW$117, Mujeres!$A$1:$DW$117)</f>
        <v>0</v>
      </c>
      <c r="BP92" s="58" cm="1">
        <f t="array" ref="BP92">AnualidadPensionado(BP$1,$E92,$B92, $D92, Hombres!$A$1:$DW$117, Mujeres!$A$1:$DW$117)</f>
        <v>0</v>
      </c>
      <c r="BQ92" s="58" cm="1">
        <f t="array" ref="BQ92">AnualidadPensionado(BQ$1,$E92,$B92, $D92, Hombres!$A$1:$DW$117, Mujeres!$A$1:$DW$117)</f>
        <v>0</v>
      </c>
      <c r="BR92" s="58" cm="1">
        <f t="array" ref="BR92">AnualidadPensionado(BR$1,$E92,$B92, $D92, Hombres!$A$1:$DW$117, Mujeres!$A$1:$DW$117)</f>
        <v>0</v>
      </c>
      <c r="BS92" s="58" cm="1">
        <f t="array" ref="BS92">AnualidadPensionado(BS$1,$E92,$B92, $D92, Hombres!$A$1:$DW$117, Mujeres!$A$1:$DW$117)</f>
        <v>0</v>
      </c>
      <c r="BT92" s="58" cm="1">
        <f t="array" ref="BT92">AnualidadPensionado(BT$1,$E92,$B92, $D92, Hombres!$A$1:$DW$117, Mujeres!$A$1:$DW$117)</f>
        <v>0</v>
      </c>
      <c r="BU92" s="58" cm="1">
        <f t="array" ref="BU92">AnualidadPensionado(BU$1,$E92,$B92, $D92, Hombres!$A$1:$DW$117, Mujeres!$A$1:$DW$117)</f>
        <v>0</v>
      </c>
      <c r="BV92" s="58" cm="1">
        <f t="array" ref="BV92">AnualidadPensionado(BV$1,$E92,$B92, $D92, Hombres!$A$1:$DW$117, Mujeres!$A$1:$DW$117)</f>
        <v>0</v>
      </c>
      <c r="BW92" s="58" cm="1">
        <f t="array" ref="BW92">AnualidadPensionado(BW$1,$E92,$B92, $D92, Hombres!$A$1:$DW$117, Mujeres!$A$1:$DW$117)</f>
        <v>0</v>
      </c>
      <c r="BX92" s="58" cm="1">
        <f t="array" ref="BX92">AnualidadPensionado(BX$1,$E92,$B92, $D92, Hombres!$A$1:$DW$117, Mujeres!$A$1:$DW$117)</f>
        <v>0</v>
      </c>
      <c r="BY92" s="58" cm="1">
        <f t="array" ref="BY92">AnualidadPensionado(BY$1,$E92,$B92, $D92, Hombres!$A$1:$DW$117, Mujeres!$A$1:$DW$117)</f>
        <v>0</v>
      </c>
      <c r="BZ92" s="58" cm="1">
        <f t="array" ref="BZ92">AnualidadPensionado(BZ$1,$E92,$B92, $D92, Hombres!$A$1:$DW$117, Mujeres!$A$1:$DW$117)</f>
        <v>0</v>
      </c>
      <c r="CA92" s="58" cm="1">
        <f t="array" ref="CA92">AnualidadPensionado(CA$1,$E92,$B92, $D92, Hombres!$A$1:$DW$117, Mujeres!$A$1:$DW$117)</f>
        <v>0</v>
      </c>
      <c r="CB92" s="58" cm="1">
        <f t="array" ref="CB92">AnualidadPensionado(CB$1,$E92,$B92, $D92, Hombres!$A$1:$DW$117, Mujeres!$A$1:$DW$117)</f>
        <v>0</v>
      </c>
      <c r="CC92" s="58" cm="1">
        <f t="array" ref="CC92">AnualidadPensionado(CC$1,$E92,$B92, $D92, Hombres!$A$1:$DW$117, Mujeres!$A$1:$DW$117)</f>
        <v>0</v>
      </c>
      <c r="CD92" s="58" cm="1">
        <f t="array" ref="CD92">AnualidadPensionado(CD$1,$E92,$B92, $D92, Hombres!$A$1:$DW$117, Mujeres!$A$1:$DW$117)</f>
        <v>0</v>
      </c>
      <c r="CE92" s="58" cm="1">
        <f t="array" ref="CE92">AnualidadPensionado(CE$1,$E92,$B92, $D92, Hombres!$A$1:$DW$117, Mujeres!$A$1:$DW$117)</f>
        <v>0</v>
      </c>
      <c r="CF92" s="58" cm="1">
        <f t="array" ref="CF92">AnualidadPensionado(CF$1,$E92,$B92, $D92, Hombres!$A$1:$DW$117, Mujeres!$A$1:$DW$117)</f>
        <v>0</v>
      </c>
      <c r="CG92" s="58" cm="1">
        <f t="array" ref="CG92">AnualidadPensionado(CG$1,$E92,$B92, $D92, Hombres!$A$1:$DW$117, Mujeres!$A$1:$DW$117)</f>
        <v>0</v>
      </c>
      <c r="CH92" s="58" cm="1">
        <f t="array" ref="CH92">AnualidadPensionado(CH$1,$E92,$B92, $D92, Hombres!$A$1:$DW$117, Mujeres!$A$1:$DW$117)</f>
        <v>0</v>
      </c>
      <c r="CI92" s="58" cm="1">
        <f t="array" ref="CI92">AnualidadPensionado(CI$1,$E92,$B92, $D92, Hombres!$A$1:$DW$117, Mujeres!$A$1:$DW$117)</f>
        <v>0</v>
      </c>
      <c r="CJ92" s="58" cm="1">
        <f t="array" ref="CJ92">AnualidadPensionado(CJ$1,$E92,$B92, $D92, Hombres!$A$1:$DW$117, Mujeres!$A$1:$DW$117)</f>
        <v>0</v>
      </c>
      <c r="CK92" s="58" cm="1">
        <f t="array" ref="CK92">AnualidadPensionado(CK$1,$E92,$B92, $D92, Hombres!$A$1:$DW$117, Mujeres!$A$1:$DW$117)</f>
        <v>0</v>
      </c>
      <c r="CL92" s="58" cm="1">
        <f t="array" ref="CL92">AnualidadPensionado(CL$1,$E92,$B92, $D92, Hombres!$A$1:$DW$117, Mujeres!$A$1:$DW$117)</f>
        <v>0</v>
      </c>
      <c r="CM92" s="58" cm="1">
        <f t="array" ref="CM92">AnualidadPensionado(CM$1,$E92,$B92, $D92, Hombres!$A$1:$DW$117, Mujeres!$A$1:$DW$117)</f>
        <v>0</v>
      </c>
      <c r="CN92" s="58" cm="1">
        <f t="array" ref="CN92">AnualidadPensionado(CN$1,$E92,$B92, $D92, Hombres!$A$1:$DW$117, Mujeres!$A$1:$DW$117)</f>
        <v>0</v>
      </c>
      <c r="CO92" s="58" cm="1">
        <f t="array" ref="CO92">AnualidadPensionado(CO$1,$E92,$B92, $D92, Hombres!$A$1:$DW$117, Mujeres!$A$1:$DW$117)</f>
        <v>0</v>
      </c>
      <c r="CP92" s="58" cm="1">
        <f t="array" ref="CP92">AnualidadPensionado(CP$1,$E92,$B92, $D92, Hombres!$A$1:$DW$117, Mujeres!$A$1:$DW$117)</f>
        <v>0</v>
      </c>
      <c r="CQ92" s="58" cm="1">
        <f t="array" ref="CQ92">AnualidadPensionado(CQ$1,$E92,$B92, $D92, Hombres!$A$1:$DW$117, Mujeres!$A$1:$DW$117)</f>
        <v>0</v>
      </c>
      <c r="CR92" s="58" cm="1">
        <f t="array" ref="CR92">AnualidadPensionado(CR$1,$E92,$B92, $D92, Hombres!$A$1:$DW$117, Mujeres!$A$1:$DW$117)</f>
        <v>0</v>
      </c>
      <c r="CS92" s="58" cm="1">
        <f t="array" ref="CS92">AnualidadPensionado(CS$1,$E92,$B92, $D92, Hombres!$A$1:$DW$117, Mujeres!$A$1:$DW$117)</f>
        <v>0</v>
      </c>
      <c r="CT92" s="58" cm="1">
        <f t="array" ref="CT92">AnualidadPensionado(CT$1,$E92,$B92, $D92, Hombres!$A$1:$DW$117, Mujeres!$A$1:$DW$117)</f>
        <v>0</v>
      </c>
      <c r="CU92" s="58" cm="1">
        <f t="array" ref="CU92">AnualidadPensionado(CU$1,$E92,$B92, $D92, Hombres!$A$1:$DW$117, Mujeres!$A$1:$DW$117)</f>
        <v>0</v>
      </c>
      <c r="CV92" s="58" cm="1">
        <f t="array" ref="CV92">AnualidadPensionado(CV$1,$E92,$B92, $D92, Hombres!$A$1:$DW$117, Mujeres!$A$1:$DW$117)</f>
        <v>0</v>
      </c>
      <c r="CW92" s="58" cm="1">
        <f t="array" ref="CW92">AnualidadPensionado(CW$1,$E92,$B92, $D92, Hombres!$A$1:$DW$117, Mujeres!$A$1:$DW$117)</f>
        <v>0</v>
      </c>
      <c r="CX92" s="58" cm="1">
        <f t="array" ref="CX92">AnualidadPensionado(CX$1,$E92,$B92, $D92, Hombres!$A$1:$DW$117, Mujeres!$A$1:$DW$117)</f>
        <v>0</v>
      </c>
      <c r="CY92" s="58" cm="1">
        <f t="array" ref="CY92">AnualidadPensionado(CY$1,$E92,$B92, $D92, Hombres!$A$1:$DW$117, Mujeres!$A$1:$DW$117)</f>
        <v>0</v>
      </c>
    </row>
    <row r="93" spans="1:103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9"/>
      <c r="H93" s="58" cm="1">
        <f t="array" ref="H93">AnualidadPensionado(H$1,$E93,$B93, $D93, Hombres!$A$1:$DW$117, Mujeres!$A$1:$DW$117)</f>
        <v>4210243.05</v>
      </c>
      <c r="I93" s="58" cm="1">
        <f t="array" ref="I93">AnualidadPensionado(I$1,$E93,$B93, $D93, Hombres!$A$1:$DW$117, Mujeres!$A$1:$DW$117)</f>
        <v>4297312.3667000402</v>
      </c>
      <c r="J93" s="58" cm="1">
        <f t="array" ref="J93">AnualidadPensionado(J$1,$E93,$B93, $D93, Hombres!$A$1:$DW$117, Mujeres!$A$1:$DW$117)</f>
        <v>4382997.6339566987</v>
      </c>
      <c r="K93" s="58" cm="1">
        <f t="array" ref="K93">AnualidadPensionado(K$1,$E93,$B93, $D93, Hombres!$A$1:$DW$117, Mujeres!$A$1:$DW$117)</f>
        <v>4466404.2073909044</v>
      </c>
      <c r="L93" s="58" cm="1">
        <f t="array" ref="L93">AnualidadPensionado(L$1,$E93,$B93, $D93, Hombres!$A$1:$DW$117, Mujeres!$A$1:$DW$117)</f>
        <v>4546239.087854444</v>
      </c>
      <c r="M93" s="58" cm="1">
        <f t="array" ref="M93">AnualidadPensionado(M$1,$E93,$B93, $D93, Hombres!$A$1:$DW$117, Mujeres!$A$1:$DW$117)</f>
        <v>4621228.1332251569</v>
      </c>
      <c r="N93" s="58" cm="1">
        <f t="array" ref="N93">AnualidadPensionado(N$1,$E93,$B93, $D93, Hombres!$A$1:$DW$117, Mujeres!$A$1:$DW$117)</f>
        <v>4690756.973604125</v>
      </c>
      <c r="O93" s="58" cm="1">
        <f t="array" ref="O93">AnualidadPensionado(O$1,$E93,$B93, $D93, Hombres!$A$1:$DW$117, Mujeres!$A$1:$DW$117)</f>
        <v>4754799.2687663371</v>
      </c>
      <c r="P93" s="58" cm="1">
        <f t="array" ref="P93">AnualidadPensionado(P$1,$E93,$B93, $D93, Hombres!$A$1:$DW$117, Mujeres!$A$1:$DW$117)</f>
        <v>4813128.8638919126</v>
      </c>
      <c r="Q93" s="58" cm="1">
        <f t="array" ref="Q93">AnualidadPensionado(Q$1,$E93,$B93, $D93, Hombres!$A$1:$DW$117, Mujeres!$A$1:$DW$117)</f>
        <v>4864632.1391634271</v>
      </c>
      <c r="R93" s="58" cm="1">
        <f t="array" ref="R93">AnualidadPensionado(R$1,$E93,$B93, $D93, Hombres!$A$1:$DW$117, Mujeres!$A$1:$DW$117)</f>
        <v>4907468.5817449372</v>
      </c>
      <c r="S93" s="58" cm="1">
        <f t="array" ref="S93">AnualidadPensionado(S$1,$E93,$B93, $D93, Hombres!$A$1:$DW$117, Mujeres!$A$1:$DW$117)</f>
        <v>4939431.9993534619</v>
      </c>
      <c r="T93" s="58" cm="1">
        <f t="array" ref="T93">AnualidadPensionado(T$1,$E93,$B93, $D93, Hombres!$A$1:$DW$117, Mujeres!$A$1:$DW$117)</f>
        <v>4958210.4553204114</v>
      </c>
      <c r="U93" s="58" cm="1">
        <f t="array" ref="U93">AnualidadPensionado(U$1,$E93,$B93, $D93, Hombres!$A$1:$DW$117, Mujeres!$A$1:$DW$117)</f>
        <v>4956123.311503876</v>
      </c>
      <c r="V93" s="58" cm="1">
        <f t="array" ref="V93">AnualidadPensionado(V$1,$E93,$B93, $D93, Hombres!$A$1:$DW$117, Mujeres!$A$1:$DW$117)</f>
        <v>4937443.8710755054</v>
      </c>
      <c r="W93" s="58" cm="1">
        <f t="array" ref="W93">AnualidadPensionado(W$1,$E93,$B93, $D93, Hombres!$A$1:$DW$117, Mujeres!$A$1:$DW$117)</f>
        <v>4900486.6148935622</v>
      </c>
      <c r="X93" s="58" cm="1">
        <f t="array" ref="X93">AnualidadPensionado(X$1,$E93,$B93, $D93, Hombres!$A$1:$DW$117, Mujeres!$A$1:$DW$117)</f>
        <v>4843730.5608570902</v>
      </c>
      <c r="Y93" s="58" cm="1">
        <f t="array" ref="Y93">AnualidadPensionado(Y$1,$E93,$B93, $D93, Hombres!$A$1:$DW$117, Mujeres!$A$1:$DW$117)</f>
        <v>4765643.1336171227</v>
      </c>
      <c r="Z93" s="58" cm="1">
        <f t="array" ref="Z93">AnualidadPensionado(Z$1,$E93,$B93, $D93, Hombres!$A$1:$DW$117, Mujeres!$A$1:$DW$117)</f>
        <v>4664551.3091116622</v>
      </c>
      <c r="AA93" s="58" cm="1">
        <f t="array" ref="AA93">AnualidadPensionado(AA$1,$E93,$B93, $D93, Hombres!$A$1:$DW$117, Mujeres!$A$1:$DW$117)</f>
        <v>4538877.0226236796</v>
      </c>
      <c r="AB93" s="58" cm="1">
        <f t="array" ref="AB93">AnualidadPensionado(AB$1,$E93,$B93, $D93, Hombres!$A$1:$DW$117, Mujeres!$A$1:$DW$117)</f>
        <v>4387625.4092056258</v>
      </c>
      <c r="AC93" s="58" cm="1">
        <f t="array" ref="AC93">AnualidadPensionado(AC$1,$E93,$B93, $D93, Hombres!$A$1:$DW$117, Mujeres!$A$1:$DW$117)</f>
        <v>4210478.8417678047</v>
      </c>
      <c r="AD93" s="58" cm="1">
        <f t="array" ref="AD93">AnualidadPensionado(AD$1,$E93,$B93, $D93, Hombres!$A$1:$DW$117, Mujeres!$A$1:$DW$117)</f>
        <v>4007583.7652413216</v>
      </c>
      <c r="AE93" s="58" cm="1">
        <f t="array" ref="AE93">AnualidadPensionado(AE$1,$E93,$B93, $D93, Hombres!$A$1:$DW$117, Mujeres!$A$1:$DW$117)</f>
        <v>3779456.2032465725</v>
      </c>
      <c r="AF93" s="58" cm="1">
        <f t="array" ref="AF93">AnualidadPensionado(AF$1,$E93,$B93, $D93, Hombres!$A$1:$DW$117, Mujeres!$A$1:$DW$117)</f>
        <v>3527347.3806772875</v>
      </c>
      <c r="AG93" s="58" cm="1">
        <f t="array" ref="AG93">AnualidadPensionado(AG$1,$E93,$B93, $D93, Hombres!$A$1:$DW$117, Mujeres!$A$1:$DW$117)</f>
        <v>3253709.9472934664</v>
      </c>
      <c r="AH93" s="58" cm="1">
        <f t="array" ref="AH93">AnualidadPensionado(AH$1,$E93,$B93, $D93, Hombres!$A$1:$DW$117, Mujeres!$A$1:$DW$117)</f>
        <v>2962149.4011860574</v>
      </c>
      <c r="AI93" s="58" cm="1">
        <f t="array" ref="AI93">AnualidadPensionado(AI$1,$E93,$B93, $D93, Hombres!$A$1:$DW$117, Mujeres!$A$1:$DW$117)</f>
        <v>2657126.7704921728</v>
      </c>
      <c r="AJ93" s="58" cm="1">
        <f t="array" ref="AJ93">AnualidadPensionado(AJ$1,$E93,$B93, $D93, Hombres!$A$1:$DW$117, Mujeres!$A$1:$DW$117)</f>
        <v>2343908.8145614443</v>
      </c>
      <c r="AK93" s="58" cm="1">
        <f t="array" ref="AK93">AnualidadPensionado(AK$1,$E93,$B93, $D93, Hombres!$A$1:$DW$117, Mujeres!$A$1:$DW$117)</f>
        <v>2028689.1423839508</v>
      </c>
      <c r="AL93" s="58" cm="1">
        <f t="array" ref="AL93">AnualidadPensionado(AL$1,$E93,$B93, $D93, Hombres!$A$1:$DW$117, Mujeres!$A$1:$DW$117)</f>
        <v>1718570.9332514757</v>
      </c>
      <c r="AM93" s="58" cm="1">
        <f t="array" ref="AM93">AnualidadPensionado(AM$1,$E93,$B93, $D93, Hombres!$A$1:$DW$117, Mujeres!$A$1:$DW$117)</f>
        <v>1421025.7061759678</v>
      </c>
      <c r="AN93" s="58" cm="1">
        <f t="array" ref="AN93">AnualidadPensionado(AN$1,$E93,$B93, $D93, Hombres!$A$1:$DW$117, Mujeres!$A$1:$DW$117)</f>
        <v>1143188.5989117066</v>
      </c>
      <c r="AO93" s="58" cm="1">
        <f t="array" ref="AO93">AnualidadPensionado(AO$1,$E93,$B93, $D93, Hombres!$A$1:$DW$117, Mujeres!$A$1:$DW$117)</f>
        <v>891373.951211854</v>
      </c>
      <c r="AP93" s="58" cm="1">
        <f t="array" ref="AP93">AnualidadPensionado(AP$1,$E93,$B93, $D93, Hombres!$A$1:$DW$117, Mujeres!$A$1:$DW$117)</f>
        <v>670678.99998280325</v>
      </c>
      <c r="AQ93" s="58" cm="1">
        <f t="array" ref="AQ93">AnualidadPensionado(AQ$1,$E93,$B93, $D93, Hombres!$A$1:$DW$117, Mujeres!$A$1:$DW$117)</f>
        <v>484534.13873877219</v>
      </c>
      <c r="AR93" s="58" cm="1">
        <f t="array" ref="AR93">AnualidadPensionado(AR$1,$E93,$B93, $D93, Hombres!$A$1:$DW$117, Mujeres!$A$1:$DW$117)</f>
        <v>334205.42882162135</v>
      </c>
      <c r="AS93" s="58" cm="1">
        <f t="array" ref="AS93">AnualidadPensionado(AS$1,$E93,$B93, $D93, Hombres!$A$1:$DW$117, Mujeres!$A$1:$DW$117)</f>
        <v>218597.66305380536</v>
      </c>
      <c r="AT93" s="58" cm="1">
        <f t="array" ref="AT93">AnualidadPensionado(AT$1,$E93,$B93, $D93, Hombres!$A$1:$DW$117, Mujeres!$A$1:$DW$117)</f>
        <v>134495.13987235507</v>
      </c>
      <c r="AU93" s="58" cm="1">
        <f t="array" ref="AU93">AnualidadPensionado(AU$1,$E93,$B93, $D93, Hombres!$A$1:$DW$117, Mujeres!$A$1:$DW$117)</f>
        <v>77092.786732098364</v>
      </c>
      <c r="AV93" s="58" cm="1">
        <f t="array" ref="AV93">AnualidadPensionado(AV$1,$E93,$B93, $D93, Hombres!$A$1:$DW$117, Mujeres!$A$1:$DW$117)</f>
        <v>40698.76923573079</v>
      </c>
      <c r="AW93" s="58" cm="1">
        <f t="array" ref="AW93">AnualidadPensionado(AW$1,$E93,$B93, $D93, Hombres!$A$1:$DW$117, Mujeres!$A$1:$DW$117)</f>
        <v>19512.331687934733</v>
      </c>
      <c r="AX93" s="58" cm="1">
        <f t="array" ref="AX93">AnualidadPensionado(AX$1,$E93,$B93, $D93, Hombres!$A$1:$DW$117, Mujeres!$A$1:$DW$117)</f>
        <v>8346.2056927891263</v>
      </c>
      <c r="AY93" s="58" cm="1">
        <f t="array" ref="AY93">AnualidadPensionado(AY$1,$E93,$B93, $D93, Hombres!$A$1:$DW$117, Mujeres!$A$1:$DW$117)</f>
        <v>3112.5267524028577</v>
      </c>
      <c r="AZ93" s="58" cm="1">
        <f t="array" ref="AZ93">AnualidadPensionado(AZ$1,$E93,$B93, $D93, Hombres!$A$1:$DW$117, Mujeres!$A$1:$DW$117)</f>
        <v>981.09883240617171</v>
      </c>
      <c r="BA93" s="58" cm="1">
        <f t="array" ref="BA93">AnualidadPensionado(BA$1,$E93,$B93, $D93, Hombres!$A$1:$DW$117, Mujeres!$A$1:$DW$117)</f>
        <v>250.05548694219598</v>
      </c>
      <c r="BB93" s="58" cm="1">
        <f t="array" ref="BB93">AnualidadPensionado(BB$1,$E93,$B93, $D93, Hombres!$A$1:$DW$117, Mujeres!$A$1:$DW$117)</f>
        <v>48.065161088056271</v>
      </c>
      <c r="BC93" s="58" cm="1">
        <f t="array" ref="BC93">AnualidadPensionado(BC$1,$E93,$B93, $D93, Hombres!$A$1:$DW$117, Mujeres!$A$1:$DW$117)</f>
        <v>6.1348475442190118</v>
      </c>
      <c r="BD93" s="58" cm="1">
        <f t="array" ref="BD93">AnualidadPensionado(BD$1,$E93,$B93, $D93, Hombres!$A$1:$DW$117, Mujeres!$A$1:$DW$117)</f>
        <v>0</v>
      </c>
      <c r="BE93" s="58" cm="1">
        <f t="array" ref="BE93">AnualidadPensionado(BE$1,$E93,$B93, $D93, Hombres!$A$1:$DW$117, Mujeres!$A$1:$DW$117)</f>
        <v>0</v>
      </c>
      <c r="BF93" s="58" cm="1">
        <f t="array" ref="BF93">AnualidadPensionado(BF$1,$E93,$B93, $D93, Hombres!$A$1:$DW$117, Mujeres!$A$1:$DW$117)</f>
        <v>0</v>
      </c>
      <c r="BG93" s="58" cm="1">
        <f t="array" ref="BG93">AnualidadPensionado(BG$1,$E93,$B93, $D93, Hombres!$A$1:$DW$117, Mujeres!$A$1:$DW$117)</f>
        <v>0</v>
      </c>
      <c r="BH93" s="58" cm="1">
        <f t="array" ref="BH93">AnualidadPensionado(BH$1,$E93,$B93, $D93, Hombres!$A$1:$DW$117, Mujeres!$A$1:$DW$117)</f>
        <v>0</v>
      </c>
      <c r="BI93" s="58" cm="1">
        <f t="array" ref="BI93">AnualidadPensionado(BI$1,$E93,$B93, $D93, Hombres!$A$1:$DW$117, Mujeres!$A$1:$DW$117)</f>
        <v>0</v>
      </c>
      <c r="BJ93" s="58" cm="1">
        <f t="array" ref="BJ93">AnualidadPensionado(BJ$1,$E93,$B93, $D93, Hombres!$A$1:$DW$117, Mujeres!$A$1:$DW$117)</f>
        <v>0</v>
      </c>
      <c r="BK93" s="58" cm="1">
        <f t="array" ref="BK93">AnualidadPensionado(BK$1,$E93,$B93, $D93, Hombres!$A$1:$DW$117, Mujeres!$A$1:$DW$117)</f>
        <v>0</v>
      </c>
      <c r="BL93" s="58" cm="1">
        <f t="array" ref="BL93">AnualidadPensionado(BL$1,$E93,$B93, $D93, Hombres!$A$1:$DW$117, Mujeres!$A$1:$DW$117)</f>
        <v>0</v>
      </c>
      <c r="BM93" s="58" cm="1">
        <f t="array" ref="BM93">AnualidadPensionado(BM$1,$E93,$B93, $D93, Hombres!$A$1:$DW$117, Mujeres!$A$1:$DW$117)</f>
        <v>0</v>
      </c>
      <c r="BN93" s="58" cm="1">
        <f t="array" ref="BN93">AnualidadPensionado(BN$1,$E93,$B93, $D93, Hombres!$A$1:$DW$117, Mujeres!$A$1:$DW$117)</f>
        <v>0</v>
      </c>
      <c r="BO93" s="58" cm="1">
        <f t="array" ref="BO93">AnualidadPensionado(BO$1,$E93,$B93, $D93, Hombres!$A$1:$DW$117, Mujeres!$A$1:$DW$117)</f>
        <v>0</v>
      </c>
      <c r="BP93" s="58" cm="1">
        <f t="array" ref="BP93">AnualidadPensionado(BP$1,$E93,$B93, $D93, Hombres!$A$1:$DW$117, Mujeres!$A$1:$DW$117)</f>
        <v>0</v>
      </c>
      <c r="BQ93" s="58" cm="1">
        <f t="array" ref="BQ93">AnualidadPensionado(BQ$1,$E93,$B93, $D93, Hombres!$A$1:$DW$117, Mujeres!$A$1:$DW$117)</f>
        <v>0</v>
      </c>
      <c r="BR93" s="58" cm="1">
        <f t="array" ref="BR93">AnualidadPensionado(BR$1,$E93,$B93, $D93, Hombres!$A$1:$DW$117, Mujeres!$A$1:$DW$117)</f>
        <v>0</v>
      </c>
      <c r="BS93" s="58" cm="1">
        <f t="array" ref="BS93">AnualidadPensionado(BS$1,$E93,$B93, $D93, Hombres!$A$1:$DW$117, Mujeres!$A$1:$DW$117)</f>
        <v>0</v>
      </c>
      <c r="BT93" s="58" cm="1">
        <f t="array" ref="BT93">AnualidadPensionado(BT$1,$E93,$B93, $D93, Hombres!$A$1:$DW$117, Mujeres!$A$1:$DW$117)</f>
        <v>0</v>
      </c>
      <c r="BU93" s="58" cm="1">
        <f t="array" ref="BU93">AnualidadPensionado(BU$1,$E93,$B93, $D93, Hombres!$A$1:$DW$117, Mujeres!$A$1:$DW$117)</f>
        <v>0</v>
      </c>
      <c r="BV93" s="58" cm="1">
        <f t="array" ref="BV93">AnualidadPensionado(BV$1,$E93,$B93, $D93, Hombres!$A$1:$DW$117, Mujeres!$A$1:$DW$117)</f>
        <v>0</v>
      </c>
      <c r="BW93" s="58" cm="1">
        <f t="array" ref="BW93">AnualidadPensionado(BW$1,$E93,$B93, $D93, Hombres!$A$1:$DW$117, Mujeres!$A$1:$DW$117)</f>
        <v>0</v>
      </c>
      <c r="BX93" s="58" cm="1">
        <f t="array" ref="BX93">AnualidadPensionado(BX$1,$E93,$B93, $D93, Hombres!$A$1:$DW$117, Mujeres!$A$1:$DW$117)</f>
        <v>0</v>
      </c>
      <c r="BY93" s="58" cm="1">
        <f t="array" ref="BY93">AnualidadPensionado(BY$1,$E93,$B93, $D93, Hombres!$A$1:$DW$117, Mujeres!$A$1:$DW$117)</f>
        <v>0</v>
      </c>
      <c r="BZ93" s="58" cm="1">
        <f t="array" ref="BZ93">AnualidadPensionado(BZ$1,$E93,$B93, $D93, Hombres!$A$1:$DW$117, Mujeres!$A$1:$DW$117)</f>
        <v>0</v>
      </c>
      <c r="CA93" s="58" cm="1">
        <f t="array" ref="CA93">AnualidadPensionado(CA$1,$E93,$B93, $D93, Hombres!$A$1:$DW$117, Mujeres!$A$1:$DW$117)</f>
        <v>0</v>
      </c>
      <c r="CB93" s="58" cm="1">
        <f t="array" ref="CB93">AnualidadPensionado(CB$1,$E93,$B93, $D93, Hombres!$A$1:$DW$117, Mujeres!$A$1:$DW$117)</f>
        <v>0</v>
      </c>
      <c r="CC93" s="58" cm="1">
        <f t="array" ref="CC93">AnualidadPensionado(CC$1,$E93,$B93, $D93, Hombres!$A$1:$DW$117, Mujeres!$A$1:$DW$117)</f>
        <v>0</v>
      </c>
      <c r="CD93" s="58" cm="1">
        <f t="array" ref="CD93">AnualidadPensionado(CD$1,$E93,$B93, $D93, Hombres!$A$1:$DW$117, Mujeres!$A$1:$DW$117)</f>
        <v>0</v>
      </c>
      <c r="CE93" s="58" cm="1">
        <f t="array" ref="CE93">AnualidadPensionado(CE$1,$E93,$B93, $D93, Hombres!$A$1:$DW$117, Mujeres!$A$1:$DW$117)</f>
        <v>0</v>
      </c>
      <c r="CF93" s="58" cm="1">
        <f t="array" ref="CF93">AnualidadPensionado(CF$1,$E93,$B93, $D93, Hombres!$A$1:$DW$117, Mujeres!$A$1:$DW$117)</f>
        <v>0</v>
      </c>
      <c r="CG93" s="58" cm="1">
        <f t="array" ref="CG93">AnualidadPensionado(CG$1,$E93,$B93, $D93, Hombres!$A$1:$DW$117, Mujeres!$A$1:$DW$117)</f>
        <v>0</v>
      </c>
      <c r="CH93" s="58" cm="1">
        <f t="array" ref="CH93">AnualidadPensionado(CH$1,$E93,$B93, $D93, Hombres!$A$1:$DW$117, Mujeres!$A$1:$DW$117)</f>
        <v>0</v>
      </c>
      <c r="CI93" s="58" cm="1">
        <f t="array" ref="CI93">AnualidadPensionado(CI$1,$E93,$B93, $D93, Hombres!$A$1:$DW$117, Mujeres!$A$1:$DW$117)</f>
        <v>0</v>
      </c>
      <c r="CJ93" s="58" cm="1">
        <f t="array" ref="CJ93">AnualidadPensionado(CJ$1,$E93,$B93, $D93, Hombres!$A$1:$DW$117, Mujeres!$A$1:$DW$117)</f>
        <v>0</v>
      </c>
      <c r="CK93" s="58" cm="1">
        <f t="array" ref="CK93">AnualidadPensionado(CK$1,$E93,$B93, $D93, Hombres!$A$1:$DW$117, Mujeres!$A$1:$DW$117)</f>
        <v>0</v>
      </c>
      <c r="CL93" s="58" cm="1">
        <f t="array" ref="CL93">AnualidadPensionado(CL$1,$E93,$B93, $D93, Hombres!$A$1:$DW$117, Mujeres!$A$1:$DW$117)</f>
        <v>0</v>
      </c>
      <c r="CM93" s="58" cm="1">
        <f t="array" ref="CM93">AnualidadPensionado(CM$1,$E93,$B93, $D93, Hombres!$A$1:$DW$117, Mujeres!$A$1:$DW$117)</f>
        <v>0</v>
      </c>
      <c r="CN93" s="58" cm="1">
        <f t="array" ref="CN93">AnualidadPensionado(CN$1,$E93,$B93, $D93, Hombres!$A$1:$DW$117, Mujeres!$A$1:$DW$117)</f>
        <v>0</v>
      </c>
      <c r="CO93" s="58" cm="1">
        <f t="array" ref="CO93">AnualidadPensionado(CO$1,$E93,$B93, $D93, Hombres!$A$1:$DW$117, Mujeres!$A$1:$DW$117)</f>
        <v>0</v>
      </c>
      <c r="CP93" s="58" cm="1">
        <f t="array" ref="CP93">AnualidadPensionado(CP$1,$E93,$B93, $D93, Hombres!$A$1:$DW$117, Mujeres!$A$1:$DW$117)</f>
        <v>0</v>
      </c>
      <c r="CQ93" s="58" cm="1">
        <f t="array" ref="CQ93">AnualidadPensionado(CQ$1,$E93,$B93, $D93, Hombres!$A$1:$DW$117, Mujeres!$A$1:$DW$117)</f>
        <v>0</v>
      </c>
      <c r="CR93" s="58" cm="1">
        <f t="array" ref="CR93">AnualidadPensionado(CR$1,$E93,$B93, $D93, Hombres!$A$1:$DW$117, Mujeres!$A$1:$DW$117)</f>
        <v>0</v>
      </c>
      <c r="CS93" s="58" cm="1">
        <f t="array" ref="CS93">AnualidadPensionado(CS$1,$E93,$B93, $D93, Hombres!$A$1:$DW$117, Mujeres!$A$1:$DW$117)</f>
        <v>0</v>
      </c>
      <c r="CT93" s="58" cm="1">
        <f t="array" ref="CT93">AnualidadPensionado(CT$1,$E93,$B93, $D93, Hombres!$A$1:$DW$117, Mujeres!$A$1:$DW$117)</f>
        <v>0</v>
      </c>
      <c r="CU93" s="58" cm="1">
        <f t="array" ref="CU93">AnualidadPensionado(CU$1,$E93,$B93, $D93, Hombres!$A$1:$DW$117, Mujeres!$A$1:$DW$117)</f>
        <v>0</v>
      </c>
      <c r="CV93" s="58" cm="1">
        <f t="array" ref="CV93">AnualidadPensionado(CV$1,$E93,$B93, $D93, Hombres!$A$1:$DW$117, Mujeres!$A$1:$DW$117)</f>
        <v>0</v>
      </c>
      <c r="CW93" s="58" cm="1">
        <f t="array" ref="CW93">AnualidadPensionado(CW$1,$E93,$B93, $D93, Hombres!$A$1:$DW$117, Mujeres!$A$1:$DW$117)</f>
        <v>0</v>
      </c>
      <c r="CX93" s="58" cm="1">
        <f t="array" ref="CX93">AnualidadPensionado(CX$1,$E93,$B93, $D93, Hombres!$A$1:$DW$117, Mujeres!$A$1:$DW$117)</f>
        <v>0</v>
      </c>
      <c r="CY93" s="58" cm="1">
        <f t="array" ref="CY93">AnualidadPensionado(CY$1,$E93,$B93, $D93, Hombres!$A$1:$DW$117, Mujeres!$A$1:$DW$117)</f>
        <v>0</v>
      </c>
    </row>
    <row r="94" spans="1:103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9"/>
      <c r="H94" s="58" cm="1">
        <f t="array" ref="H94">AnualidadPensionado(H$1,$E94,$B94, $D94, Hombres!$A$1:$DW$117, Mujeres!$A$1:$DW$117)</f>
        <v>4165366.4</v>
      </c>
      <c r="I94" s="58" cm="1">
        <f t="array" ref="I94">AnualidadPensionado(I$1,$E94,$B94, $D94, Hombres!$A$1:$DW$117, Mujeres!$A$1:$DW$117)</f>
        <v>4250251.4438313283</v>
      </c>
      <c r="J94" s="58" cm="1">
        <f t="array" ref="J94">AnualidadPensionado(J$1,$E94,$B94, $D94, Hombres!$A$1:$DW$117, Mujeres!$A$1:$DW$117)</f>
        <v>4333983.5861542979</v>
      </c>
      <c r="K94" s="58" cm="1">
        <f t="array" ref="K94">AnualidadPensionado(K$1,$E94,$B94, $D94, Hombres!$A$1:$DW$117, Mujeres!$A$1:$DW$117)</f>
        <v>4416145.8557718797</v>
      </c>
      <c r="L94" s="58" cm="1">
        <f t="array" ref="L94">AnualidadPensionado(L$1,$E94,$B94, $D94, Hombres!$A$1:$DW$117, Mujeres!$A$1:$DW$117)</f>
        <v>4496158.5976841561</v>
      </c>
      <c r="M94" s="58" cm="1">
        <f t="array" ref="M94">AnualidadPensionado(M$1,$E94,$B94, $D94, Hombres!$A$1:$DW$117, Mujeres!$A$1:$DW$117)</f>
        <v>4573601.2831446426</v>
      </c>
      <c r="N94" s="58" cm="1">
        <f t="array" ref="N94">AnualidadPensionado(N$1,$E94,$B94, $D94, Hombres!$A$1:$DW$117, Mujeres!$A$1:$DW$117)</f>
        <v>4648454.6940531079</v>
      </c>
      <c r="O94" s="58" cm="1">
        <f t="array" ref="O94">AnualidadPensionado(O$1,$E94,$B94, $D94, Hombres!$A$1:$DW$117, Mujeres!$A$1:$DW$117)</f>
        <v>4720691.3685522294</v>
      </c>
      <c r="P94" s="58" cm="1">
        <f t="array" ref="P94">AnualidadPensionado(P$1,$E94,$B94, $D94, Hombres!$A$1:$DW$117, Mujeres!$A$1:$DW$117)</f>
        <v>4789675.0014657732</v>
      </c>
      <c r="Q94" s="58" cm="1">
        <f t="array" ref="Q94">AnualidadPensionado(Q$1,$E94,$B94, $D94, Hombres!$A$1:$DW$117, Mujeres!$A$1:$DW$117)</f>
        <v>4854076.6985240066</v>
      </c>
      <c r="R94" s="58" cm="1">
        <f t="array" ref="R94">AnualidadPensionado(R$1,$E94,$B94, $D94, Hombres!$A$1:$DW$117, Mujeres!$A$1:$DW$117)</f>
        <v>4912130.271443639</v>
      </c>
      <c r="S94" s="58" cm="1">
        <f t="array" ref="S94">AnualidadPensionado(S$1,$E94,$B94, $D94, Hombres!$A$1:$DW$117, Mujeres!$A$1:$DW$117)</f>
        <v>4961963.3221858861</v>
      </c>
      <c r="T94" s="58" cm="1">
        <f t="array" ref="T94">AnualidadPensionado(T$1,$E94,$B94, $D94, Hombres!$A$1:$DW$117, Mujeres!$A$1:$DW$117)</f>
        <v>5001715.8779771551</v>
      </c>
      <c r="U94" s="58" cm="1">
        <f t="array" ref="U94">AnualidadPensionado(U$1,$E94,$B94, $D94, Hombres!$A$1:$DW$117, Mujeres!$A$1:$DW$117)</f>
        <v>5029791.0193752609</v>
      </c>
      <c r="V94" s="58" cm="1">
        <f t="array" ref="V94">AnualidadPensionado(V$1,$E94,$B94, $D94, Hombres!$A$1:$DW$117, Mujeres!$A$1:$DW$117)</f>
        <v>5045410.3362449799</v>
      </c>
      <c r="W94" s="58" cm="1">
        <f t="array" ref="W94">AnualidadPensionado(W$1,$E94,$B94, $D94, Hombres!$A$1:$DW$117, Mujeres!$A$1:$DW$117)</f>
        <v>5048506.1243461436</v>
      </c>
      <c r="X94" s="58" cm="1">
        <f t="array" ref="X94">AnualidadPensionado(X$1,$E94,$B94, $D94, Hombres!$A$1:$DW$117, Mujeres!$A$1:$DW$117)</f>
        <v>5039155.6246010475</v>
      </c>
      <c r="Y94" s="58" cm="1">
        <f t="array" ref="Y94">AnualidadPensionado(Y$1,$E94,$B94, $D94, Hombres!$A$1:$DW$117, Mujeres!$A$1:$DW$117)</f>
        <v>5017079.1442795377</v>
      </c>
      <c r="Z94" s="58" cm="1">
        <f t="array" ref="Z94">AnualidadPensionado(Z$1,$E94,$B94, $D94, Hombres!$A$1:$DW$117, Mujeres!$A$1:$DW$117)</f>
        <v>4981271.9393679081</v>
      </c>
      <c r="AA94" s="58" cm="1">
        <f t="array" ref="AA94">AnualidadPensionado(AA$1,$E94,$B94, $D94, Hombres!$A$1:$DW$117, Mujeres!$A$1:$DW$117)</f>
        <v>4921976.392508341</v>
      </c>
      <c r="AB94" s="58" cm="1">
        <f t="array" ref="AB94">AnualidadPensionado(AB$1,$E94,$B94, $D94, Hombres!$A$1:$DW$117, Mujeres!$A$1:$DW$117)</f>
        <v>4844656.9127771603</v>
      </c>
      <c r="AC94" s="58" cm="1">
        <f t="array" ref="AC94">AnualidadPensionado(AC$1,$E94,$B94, $D94, Hombres!$A$1:$DW$117, Mujeres!$A$1:$DW$117)</f>
        <v>4748632.47964196</v>
      </c>
      <c r="AD94" s="58" cm="1">
        <f t="array" ref="AD94">AnualidadPensionado(AD$1,$E94,$B94, $D94, Hombres!$A$1:$DW$117, Mujeres!$A$1:$DW$117)</f>
        <v>4633145.5620376663</v>
      </c>
      <c r="AE94" s="58" cm="1">
        <f t="array" ref="AE94">AnualidadPensionado(AE$1,$E94,$B94, $D94, Hombres!$A$1:$DW$117, Mujeres!$A$1:$DW$117)</f>
        <v>4497309.5271095568</v>
      </c>
      <c r="AF94" s="58" cm="1">
        <f t="array" ref="AF94">AnualidadPensionado(AF$1,$E94,$B94, $D94, Hombres!$A$1:$DW$117, Mujeres!$A$1:$DW$117)</f>
        <v>4340523.0046637719</v>
      </c>
      <c r="AG94" s="58" cm="1">
        <f t="array" ref="AG94">AnualidadPensionado(AG$1,$E94,$B94, $D94, Hombres!$A$1:$DW$117, Mujeres!$A$1:$DW$117)</f>
        <v>4162735.646828705</v>
      </c>
      <c r="AH94" s="58" cm="1">
        <f t="array" ref="AH94">AnualidadPensionado(AH$1,$E94,$B94, $D94, Hombres!$A$1:$DW$117, Mujeres!$A$1:$DW$117)</f>
        <v>3964460.8264845856</v>
      </c>
      <c r="AI94" s="58" cm="1">
        <f t="array" ref="AI94">AnualidadPensionado(AI$1,$E94,$B94, $D94, Hombres!$A$1:$DW$117, Mujeres!$A$1:$DW$117)</f>
        <v>3746546.034687411</v>
      </c>
      <c r="AJ94" s="58" cm="1">
        <f t="array" ref="AJ94">AnualidadPensionado(AJ$1,$E94,$B94, $D94, Hombres!$A$1:$DW$117, Mujeres!$A$1:$DW$117)</f>
        <v>3510205.5447820332</v>
      </c>
      <c r="AK94" s="58" cm="1">
        <f t="array" ref="AK94">AnualidadPensionado(AK$1,$E94,$B94, $D94, Hombres!$A$1:$DW$117, Mujeres!$A$1:$DW$117)</f>
        <v>3257343.5743210451</v>
      </c>
      <c r="AL94" s="58" cm="1">
        <f t="array" ref="AL94">AnualidadPensionado(AL$1,$E94,$B94, $D94, Hombres!$A$1:$DW$117, Mujeres!$A$1:$DW$117)</f>
        <v>2990811.6415648712</v>
      </c>
      <c r="AM94" s="58" cm="1">
        <f t="array" ref="AM94">AnualidadPensionado(AM$1,$E94,$B94, $D94, Hombres!$A$1:$DW$117, Mujeres!$A$1:$DW$117)</f>
        <v>2714225.4514475958</v>
      </c>
      <c r="AN94" s="58" cm="1">
        <f t="array" ref="AN94">AnualidadPensionado(AN$1,$E94,$B94, $D94, Hombres!$A$1:$DW$117, Mujeres!$A$1:$DW$117)</f>
        <v>2431610.211381095</v>
      </c>
      <c r="AO94" s="58" cm="1">
        <f t="array" ref="AO94">AnualidadPensionado(AO$1,$E94,$B94, $D94, Hombres!$A$1:$DW$117, Mujeres!$A$1:$DW$117)</f>
        <v>2147303.7825492546</v>
      </c>
      <c r="AP94" s="58" cm="1">
        <f t="array" ref="AP94">AnualidadPensionado(AP$1,$E94,$B94, $D94, Hombres!$A$1:$DW$117, Mujeres!$A$1:$DW$117)</f>
        <v>1866044.0988865762</v>
      </c>
      <c r="AQ94" s="58" cm="1">
        <f t="array" ref="AQ94">AnualidadPensionado(AQ$1,$E94,$B94, $D94, Hombres!$A$1:$DW$117, Mujeres!$A$1:$DW$117)</f>
        <v>1592997.7339369727</v>
      </c>
      <c r="AR94" s="58" cm="1">
        <f t="array" ref="AR94">AnualidadPensionado(AR$1,$E94,$B94, $D94, Hombres!$A$1:$DW$117, Mujeres!$A$1:$DW$117)</f>
        <v>1333369.8529405044</v>
      </c>
      <c r="AS94" s="58" cm="1">
        <f t="array" ref="AS94">AnualidadPensionado(AS$1,$E94,$B94, $D94, Hombres!$A$1:$DW$117, Mujeres!$A$1:$DW$117)</f>
        <v>1091883.05353604</v>
      </c>
      <c r="AT94" s="58" cm="1">
        <f t="array" ref="AT94">AnualidadPensionado(AT$1,$E94,$B94, $D94, Hombres!$A$1:$DW$117, Mujeres!$A$1:$DW$117)</f>
        <v>872515.15277725225</v>
      </c>
      <c r="AU94" s="58" cm="1">
        <f t="array" ref="AU94">AnualidadPensionado(AU$1,$E94,$B94, $D94, Hombres!$A$1:$DW$117, Mujeres!$A$1:$DW$117)</f>
        <v>678379.93012137327</v>
      </c>
      <c r="AV94" s="58" cm="1">
        <f t="array" ref="AV94">AnualidadPensionado(AV$1,$E94,$B94, $D94, Hombres!$A$1:$DW$117, Mujeres!$A$1:$DW$117)</f>
        <v>511569.22437336697</v>
      </c>
      <c r="AW94" s="58" cm="1">
        <f t="array" ref="AW94">AnualidadPensionado(AW$1,$E94,$B94, $D94, Hombres!$A$1:$DW$117, Mujeres!$A$1:$DW$117)</f>
        <v>372868.73744580004</v>
      </c>
      <c r="AX94" s="58" cm="1">
        <f t="array" ref="AX94">AnualidadPensionado(AX$1,$E94,$B94, $D94, Hombres!$A$1:$DW$117, Mujeres!$A$1:$DW$117)</f>
        <v>261619.35844187997</v>
      </c>
      <c r="AY94" s="58" cm="1">
        <f t="array" ref="AY94">AnualidadPensionado(AY$1,$E94,$B94, $D94, Hombres!$A$1:$DW$117, Mujeres!$A$1:$DW$117)</f>
        <v>175864.66659211449</v>
      </c>
      <c r="AZ94" s="58" cm="1">
        <f t="array" ref="AZ94">AnualidadPensionado(AZ$1,$E94,$B94, $D94, Hombres!$A$1:$DW$117, Mujeres!$A$1:$DW$117)</f>
        <v>112643.15568282722</v>
      </c>
      <c r="BA94" s="58" cm="1">
        <f t="array" ref="BA94">AnualidadPensionado(BA$1,$E94,$B94, $D94, Hombres!$A$1:$DW$117, Mujeres!$A$1:$DW$117)</f>
        <v>68325.876262456222</v>
      </c>
      <c r="BB94" s="58" cm="1">
        <f t="array" ref="BB94">AnualidadPensionado(BB$1,$E94,$B94, $D94, Hombres!$A$1:$DW$117, Mujeres!$A$1:$DW$117)</f>
        <v>38973.452264456544</v>
      </c>
      <c r="BC94" s="58" cm="1">
        <f t="array" ref="BC94">AnualidadPensionado(BC$1,$E94,$B94, $D94, Hombres!$A$1:$DW$117, Mujeres!$A$1:$DW$117)</f>
        <v>20730.618852789547</v>
      </c>
      <c r="BD94" s="58" cm="1">
        <f t="array" ref="BD94">AnualidadPensionado(BD$1,$E94,$B94, $D94, Hombres!$A$1:$DW$117, Mujeres!$A$1:$DW$117)</f>
        <v>10178.848538503162</v>
      </c>
      <c r="BE94" s="58" cm="1">
        <f t="array" ref="BE94">AnualidadPensionado(BE$1,$E94,$B94, $D94, Hombres!$A$1:$DW$117, Mujeres!$A$1:$DW$117)</f>
        <v>4556.989823313198</v>
      </c>
      <c r="BF94" s="58" cm="1">
        <f t="array" ref="BF94">AnualidadPensionado(BF$1,$E94,$B94, $D94, Hombres!$A$1:$DW$117, Mujeres!$A$1:$DW$117)</f>
        <v>1832.5329406205492</v>
      </c>
      <c r="BG94" s="58" cm="1">
        <f t="array" ref="BG94">AnualidadPensionado(BG$1,$E94,$B94, $D94, Hombres!$A$1:$DW$117, Mujeres!$A$1:$DW$117)</f>
        <v>649.61790801000336</v>
      </c>
      <c r="BH94" s="58" cm="1">
        <f t="array" ref="BH94">AnualidadPensionado(BH$1,$E94,$B94, $D94, Hombres!$A$1:$DW$117, Mujeres!$A$1:$DW$117)</f>
        <v>198.02553182534254</v>
      </c>
      <c r="BI94" s="58" cm="1">
        <f t="array" ref="BI94">AnualidadPensionado(BI$1,$E94,$B94, $D94, Hombres!$A$1:$DW$117, Mujeres!$A$1:$DW$117)</f>
        <v>50.155475797165529</v>
      </c>
      <c r="BJ94" s="58" cm="1">
        <f t="array" ref="BJ94">AnualidadPensionado(BJ$1,$E94,$B94, $D94, Hombres!$A$1:$DW$117, Mujeres!$A$1:$DW$117)</f>
        <v>0</v>
      </c>
      <c r="BK94" s="58" cm="1">
        <f t="array" ref="BK94">AnualidadPensionado(BK$1,$E94,$B94, $D94, Hombres!$A$1:$DW$117, Mujeres!$A$1:$DW$117)</f>
        <v>0</v>
      </c>
      <c r="BL94" s="58" cm="1">
        <f t="array" ref="BL94">AnualidadPensionado(BL$1,$E94,$B94, $D94, Hombres!$A$1:$DW$117, Mujeres!$A$1:$DW$117)</f>
        <v>0</v>
      </c>
      <c r="BM94" s="58" cm="1">
        <f t="array" ref="BM94">AnualidadPensionado(BM$1,$E94,$B94, $D94, Hombres!$A$1:$DW$117, Mujeres!$A$1:$DW$117)</f>
        <v>0</v>
      </c>
      <c r="BN94" s="58" cm="1">
        <f t="array" ref="BN94">AnualidadPensionado(BN$1,$E94,$B94, $D94, Hombres!$A$1:$DW$117, Mujeres!$A$1:$DW$117)</f>
        <v>0</v>
      </c>
      <c r="BO94" s="58" cm="1">
        <f t="array" ref="BO94">AnualidadPensionado(BO$1,$E94,$B94, $D94, Hombres!$A$1:$DW$117, Mujeres!$A$1:$DW$117)</f>
        <v>0</v>
      </c>
      <c r="BP94" s="58" cm="1">
        <f t="array" ref="BP94">AnualidadPensionado(BP$1,$E94,$B94, $D94, Hombres!$A$1:$DW$117, Mujeres!$A$1:$DW$117)</f>
        <v>0</v>
      </c>
      <c r="BQ94" s="58" cm="1">
        <f t="array" ref="BQ94">AnualidadPensionado(BQ$1,$E94,$B94, $D94, Hombres!$A$1:$DW$117, Mujeres!$A$1:$DW$117)</f>
        <v>0</v>
      </c>
      <c r="BR94" s="58" cm="1">
        <f t="array" ref="BR94">AnualidadPensionado(BR$1,$E94,$B94, $D94, Hombres!$A$1:$DW$117, Mujeres!$A$1:$DW$117)</f>
        <v>0</v>
      </c>
      <c r="BS94" s="58" cm="1">
        <f t="array" ref="BS94">AnualidadPensionado(BS$1,$E94,$B94, $D94, Hombres!$A$1:$DW$117, Mujeres!$A$1:$DW$117)</f>
        <v>0</v>
      </c>
      <c r="BT94" s="58" cm="1">
        <f t="array" ref="BT94">AnualidadPensionado(BT$1,$E94,$B94, $D94, Hombres!$A$1:$DW$117, Mujeres!$A$1:$DW$117)</f>
        <v>0</v>
      </c>
      <c r="BU94" s="58" cm="1">
        <f t="array" ref="BU94">AnualidadPensionado(BU$1,$E94,$B94, $D94, Hombres!$A$1:$DW$117, Mujeres!$A$1:$DW$117)</f>
        <v>0</v>
      </c>
      <c r="BV94" s="58" cm="1">
        <f t="array" ref="BV94">AnualidadPensionado(BV$1,$E94,$B94, $D94, Hombres!$A$1:$DW$117, Mujeres!$A$1:$DW$117)</f>
        <v>0</v>
      </c>
      <c r="BW94" s="58" cm="1">
        <f t="array" ref="BW94">AnualidadPensionado(BW$1,$E94,$B94, $D94, Hombres!$A$1:$DW$117, Mujeres!$A$1:$DW$117)</f>
        <v>0</v>
      </c>
      <c r="BX94" s="58" cm="1">
        <f t="array" ref="BX94">AnualidadPensionado(BX$1,$E94,$B94, $D94, Hombres!$A$1:$DW$117, Mujeres!$A$1:$DW$117)</f>
        <v>0</v>
      </c>
      <c r="BY94" s="58" cm="1">
        <f t="array" ref="BY94">AnualidadPensionado(BY$1,$E94,$B94, $D94, Hombres!$A$1:$DW$117, Mujeres!$A$1:$DW$117)</f>
        <v>0</v>
      </c>
      <c r="BZ94" s="58" cm="1">
        <f t="array" ref="BZ94">AnualidadPensionado(BZ$1,$E94,$B94, $D94, Hombres!$A$1:$DW$117, Mujeres!$A$1:$DW$117)</f>
        <v>0</v>
      </c>
      <c r="CA94" s="58" cm="1">
        <f t="array" ref="CA94">AnualidadPensionado(CA$1,$E94,$B94, $D94, Hombres!$A$1:$DW$117, Mujeres!$A$1:$DW$117)</f>
        <v>0</v>
      </c>
      <c r="CB94" s="58" cm="1">
        <f t="array" ref="CB94">AnualidadPensionado(CB$1,$E94,$B94, $D94, Hombres!$A$1:$DW$117, Mujeres!$A$1:$DW$117)</f>
        <v>0</v>
      </c>
      <c r="CC94" s="58" cm="1">
        <f t="array" ref="CC94">AnualidadPensionado(CC$1,$E94,$B94, $D94, Hombres!$A$1:$DW$117, Mujeres!$A$1:$DW$117)</f>
        <v>0</v>
      </c>
      <c r="CD94" s="58" cm="1">
        <f t="array" ref="CD94">AnualidadPensionado(CD$1,$E94,$B94, $D94, Hombres!$A$1:$DW$117, Mujeres!$A$1:$DW$117)</f>
        <v>0</v>
      </c>
      <c r="CE94" s="58" cm="1">
        <f t="array" ref="CE94">AnualidadPensionado(CE$1,$E94,$B94, $D94, Hombres!$A$1:$DW$117, Mujeres!$A$1:$DW$117)</f>
        <v>0</v>
      </c>
      <c r="CF94" s="58" cm="1">
        <f t="array" ref="CF94">AnualidadPensionado(CF$1,$E94,$B94, $D94, Hombres!$A$1:$DW$117, Mujeres!$A$1:$DW$117)</f>
        <v>0</v>
      </c>
      <c r="CG94" s="58" cm="1">
        <f t="array" ref="CG94">AnualidadPensionado(CG$1,$E94,$B94, $D94, Hombres!$A$1:$DW$117, Mujeres!$A$1:$DW$117)</f>
        <v>0</v>
      </c>
      <c r="CH94" s="58" cm="1">
        <f t="array" ref="CH94">AnualidadPensionado(CH$1,$E94,$B94, $D94, Hombres!$A$1:$DW$117, Mujeres!$A$1:$DW$117)</f>
        <v>0</v>
      </c>
      <c r="CI94" s="58" cm="1">
        <f t="array" ref="CI94">AnualidadPensionado(CI$1,$E94,$B94, $D94, Hombres!$A$1:$DW$117, Mujeres!$A$1:$DW$117)</f>
        <v>0</v>
      </c>
      <c r="CJ94" s="58" cm="1">
        <f t="array" ref="CJ94">AnualidadPensionado(CJ$1,$E94,$B94, $D94, Hombres!$A$1:$DW$117, Mujeres!$A$1:$DW$117)</f>
        <v>0</v>
      </c>
      <c r="CK94" s="58" cm="1">
        <f t="array" ref="CK94">AnualidadPensionado(CK$1,$E94,$B94, $D94, Hombres!$A$1:$DW$117, Mujeres!$A$1:$DW$117)</f>
        <v>0</v>
      </c>
      <c r="CL94" s="58" cm="1">
        <f t="array" ref="CL94">AnualidadPensionado(CL$1,$E94,$B94, $D94, Hombres!$A$1:$DW$117, Mujeres!$A$1:$DW$117)</f>
        <v>0</v>
      </c>
      <c r="CM94" s="58" cm="1">
        <f t="array" ref="CM94">AnualidadPensionado(CM$1,$E94,$B94, $D94, Hombres!$A$1:$DW$117, Mujeres!$A$1:$DW$117)</f>
        <v>0</v>
      </c>
      <c r="CN94" s="58" cm="1">
        <f t="array" ref="CN94">AnualidadPensionado(CN$1,$E94,$B94, $D94, Hombres!$A$1:$DW$117, Mujeres!$A$1:$DW$117)</f>
        <v>0</v>
      </c>
      <c r="CO94" s="58" cm="1">
        <f t="array" ref="CO94">AnualidadPensionado(CO$1,$E94,$B94, $D94, Hombres!$A$1:$DW$117, Mujeres!$A$1:$DW$117)</f>
        <v>0</v>
      </c>
      <c r="CP94" s="58" cm="1">
        <f t="array" ref="CP94">AnualidadPensionado(CP$1,$E94,$B94, $D94, Hombres!$A$1:$DW$117, Mujeres!$A$1:$DW$117)</f>
        <v>0</v>
      </c>
      <c r="CQ94" s="58" cm="1">
        <f t="array" ref="CQ94">AnualidadPensionado(CQ$1,$E94,$B94, $D94, Hombres!$A$1:$DW$117, Mujeres!$A$1:$DW$117)</f>
        <v>0</v>
      </c>
      <c r="CR94" s="58" cm="1">
        <f t="array" ref="CR94">AnualidadPensionado(CR$1,$E94,$B94, $D94, Hombres!$A$1:$DW$117, Mujeres!$A$1:$DW$117)</f>
        <v>0</v>
      </c>
      <c r="CS94" s="58" cm="1">
        <f t="array" ref="CS94">AnualidadPensionado(CS$1,$E94,$B94, $D94, Hombres!$A$1:$DW$117, Mujeres!$A$1:$DW$117)</f>
        <v>0</v>
      </c>
      <c r="CT94" s="58" cm="1">
        <f t="array" ref="CT94">AnualidadPensionado(CT$1,$E94,$B94, $D94, Hombres!$A$1:$DW$117, Mujeres!$A$1:$DW$117)</f>
        <v>0</v>
      </c>
      <c r="CU94" s="58" cm="1">
        <f t="array" ref="CU94">AnualidadPensionado(CU$1,$E94,$B94, $D94, Hombres!$A$1:$DW$117, Mujeres!$A$1:$DW$117)</f>
        <v>0</v>
      </c>
      <c r="CV94" s="58" cm="1">
        <f t="array" ref="CV94">AnualidadPensionado(CV$1,$E94,$B94, $D94, Hombres!$A$1:$DW$117, Mujeres!$A$1:$DW$117)</f>
        <v>0</v>
      </c>
      <c r="CW94" s="58" cm="1">
        <f t="array" ref="CW94">AnualidadPensionado(CW$1,$E94,$B94, $D94, Hombres!$A$1:$DW$117, Mujeres!$A$1:$DW$117)</f>
        <v>0</v>
      </c>
      <c r="CX94" s="58" cm="1">
        <f t="array" ref="CX94">AnualidadPensionado(CX$1,$E94,$B94, $D94, Hombres!$A$1:$DW$117, Mujeres!$A$1:$DW$117)</f>
        <v>0</v>
      </c>
      <c r="CY94" s="58" cm="1">
        <f t="array" ref="CY94">AnualidadPensionado(CY$1,$E94,$B94, $D94, Hombres!$A$1:$DW$117, Mujeres!$A$1:$DW$117)</f>
        <v>0</v>
      </c>
    </row>
    <row r="95" spans="1:103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9"/>
      <c r="H95" s="58" cm="1">
        <f t="array" ref="H95">AnualidadPensionado(H$1,$E95,$B95, $D95, Hombres!$A$1:$DW$117, Mujeres!$A$1:$DW$117)</f>
        <v>4213560</v>
      </c>
      <c r="I95" s="58" cm="1">
        <f t="array" ref="I95">AnualidadPensionado(I$1,$E95,$B95, $D95, Hombres!$A$1:$DW$117, Mujeres!$A$1:$DW$117)</f>
        <v>4312490.0361925205</v>
      </c>
      <c r="J95" s="58" cm="1">
        <f t="array" ref="J95">AnualidadPensionado(J$1,$E95,$B95, $D95, Hombres!$A$1:$DW$117, Mujeres!$A$1:$DW$117)</f>
        <v>4411536.5732251061</v>
      </c>
      <c r="K95" s="58" cm="1">
        <f t="array" ref="K95">AnualidadPensionado(K$1,$E95,$B95, $D95, Hombres!$A$1:$DW$117, Mujeres!$A$1:$DW$117)</f>
        <v>4510615.087838633</v>
      </c>
      <c r="L95" s="58" cm="1">
        <f t="array" ref="L95">AnualidadPensionado(L$1,$E95,$B95, $D95, Hombres!$A$1:$DW$117, Mujeres!$A$1:$DW$117)</f>
        <v>4609492.2315623779</v>
      </c>
      <c r="M95" s="58" cm="1">
        <f t="array" ref="M95">AnualidadPensionado(M$1,$E95,$B95, $D95, Hombres!$A$1:$DW$117, Mujeres!$A$1:$DW$117)</f>
        <v>4707742.3185247192</v>
      </c>
      <c r="N95" s="58" cm="1">
        <f t="array" ref="N95">AnualidadPensionado(N$1,$E95,$B95, $D95, Hombres!$A$1:$DW$117, Mujeres!$A$1:$DW$117)</f>
        <v>4804790.7316338727</v>
      </c>
      <c r="O95" s="58" cm="1">
        <f t="array" ref="O95">AnualidadPensionado(O$1,$E95,$B95, $D95, Hombres!$A$1:$DW$117, Mujeres!$A$1:$DW$117)</f>
        <v>4899767.2846799875</v>
      </c>
      <c r="P95" s="58" cm="1">
        <f t="array" ref="P95">AnualidadPensionado(P$1,$E95,$B95, $D95, Hombres!$A$1:$DW$117, Mujeres!$A$1:$DW$117)</f>
        <v>4991310.0337408138</v>
      </c>
      <c r="Q95" s="58" cm="1">
        <f t="array" ref="Q95">AnualidadPensionado(Q$1,$E95,$B95, $D95, Hombres!$A$1:$DW$117, Mujeres!$A$1:$DW$117)</f>
        <v>5077954.2644774821</v>
      </c>
      <c r="R95" s="58" cm="1">
        <f t="array" ref="R95">AnualidadPensionado(R$1,$E95,$B95, $D95, Hombres!$A$1:$DW$117, Mujeres!$A$1:$DW$117)</f>
        <v>5158955.8815936232</v>
      </c>
      <c r="S95" s="58" cm="1">
        <f t="array" ref="S95">AnualidadPensionado(S$1,$E95,$B95, $D95, Hombres!$A$1:$DW$117, Mujeres!$A$1:$DW$117)</f>
        <v>5234343.3582413066</v>
      </c>
      <c r="T95" s="58" cm="1">
        <f t="array" ref="T95">AnualidadPensionado(T$1,$E95,$B95, $D95, Hombres!$A$1:$DW$117, Mujeres!$A$1:$DW$117)</f>
        <v>5303989.1964489277</v>
      </c>
      <c r="U95" s="58" cm="1">
        <f t="array" ref="U95">AnualidadPensionado(U$1,$E95,$B95, $D95, Hombres!$A$1:$DW$117, Mujeres!$A$1:$DW$117)</f>
        <v>5366717.7793987878</v>
      </c>
      <c r="V95" s="58" cm="1">
        <f t="array" ref="V95">AnualidadPensionado(V$1,$E95,$B95, $D95, Hombres!$A$1:$DW$117, Mujeres!$A$1:$DW$117)</f>
        <v>5420378.1897616563</v>
      </c>
      <c r="W95" s="58" cm="1">
        <f t="array" ref="W95">AnualidadPensionado(W$1,$E95,$B95, $D95, Hombres!$A$1:$DW$117, Mujeres!$A$1:$DW$117)</f>
        <v>5462419.8517457834</v>
      </c>
      <c r="X95" s="58" cm="1">
        <f t="array" ref="X95">AnualidadPensionado(X$1,$E95,$B95, $D95, Hombres!$A$1:$DW$117, Mujeres!$A$1:$DW$117)</f>
        <v>5490360.0965129444</v>
      </c>
      <c r="Y95" s="58" cm="1">
        <f t="array" ref="Y95">AnualidadPensionado(Y$1,$E95,$B95, $D95, Hombres!$A$1:$DW$117, Mujeres!$A$1:$DW$117)</f>
        <v>5495789.6069485079</v>
      </c>
      <c r="Z95" s="58" cm="1">
        <f t="array" ref="Z95">AnualidadPensionado(Z$1,$E95,$B95, $D95, Hombres!$A$1:$DW$117, Mujeres!$A$1:$DW$117)</f>
        <v>5483486.7982838694</v>
      </c>
      <c r="AA95" s="58" cm="1">
        <f t="array" ref="AA95">AnualidadPensionado(AA$1,$E95,$B95, $D95, Hombres!$A$1:$DW$117, Mujeres!$A$1:$DW$117)</f>
        <v>5451330.0360040739</v>
      </c>
      <c r="AB95" s="58" cm="1">
        <f t="array" ref="AB95">AnualidadPensionado(AB$1,$E95,$B95, $D95, Hombres!$A$1:$DW$117, Mujeres!$A$1:$DW$117)</f>
        <v>5397389.1798111135</v>
      </c>
      <c r="AC95" s="58" cm="1">
        <f t="array" ref="AC95">AnualidadPensionado(AC$1,$E95,$B95, $D95, Hombres!$A$1:$DW$117, Mujeres!$A$1:$DW$117)</f>
        <v>5319980.8550955961</v>
      </c>
      <c r="AD95" s="58" cm="1">
        <f t="array" ref="AD95">AnualidadPensionado(AD$1,$E95,$B95, $D95, Hombres!$A$1:$DW$117, Mujeres!$A$1:$DW$117)</f>
        <v>5217334.6919662077</v>
      </c>
      <c r="AE95" s="58" cm="1">
        <f t="array" ref="AE95">AnualidadPensionado(AE$1,$E95,$B95, $D95, Hombres!$A$1:$DW$117, Mujeres!$A$1:$DW$117)</f>
        <v>5087584.1172581902</v>
      </c>
      <c r="AF95" s="58" cm="1">
        <f t="array" ref="AF95">AnualidadPensionado(AF$1,$E95,$B95, $D95, Hombres!$A$1:$DW$117, Mujeres!$A$1:$DW$117)</f>
        <v>4929187.2631763052</v>
      </c>
      <c r="AG95" s="58" cm="1">
        <f t="array" ref="AG95">AnualidadPensionado(AG$1,$E95,$B95, $D95, Hombres!$A$1:$DW$117, Mujeres!$A$1:$DW$117)</f>
        <v>4741404.5459341733</v>
      </c>
      <c r="AH95" s="58" cm="1">
        <f t="array" ref="AH95">AnualidadPensionado(AH$1,$E95,$B95, $D95, Hombres!$A$1:$DW$117, Mujeres!$A$1:$DW$117)</f>
        <v>4524327.4940143963</v>
      </c>
      <c r="AI95" s="58" cm="1">
        <f t="array" ref="AI95">AnualidadPensionado(AI$1,$E95,$B95, $D95, Hombres!$A$1:$DW$117, Mujeres!$A$1:$DW$117)</f>
        <v>4278502.5437004659</v>
      </c>
      <c r="AJ95" s="58" cm="1">
        <f t="array" ref="AJ95">AnualidadPensionado(AJ$1,$E95,$B95, $D95, Hombres!$A$1:$DW$117, Mujeres!$A$1:$DW$117)</f>
        <v>4005032.8505608784</v>
      </c>
      <c r="AK95" s="58" cm="1">
        <f t="array" ref="AK95">AnualidadPensionado(AK$1,$E95,$B95, $D95, Hombres!$A$1:$DW$117, Mujeres!$A$1:$DW$117)</f>
        <v>3706036.2820453583</v>
      </c>
      <c r="AL95" s="58" cm="1">
        <f t="array" ref="AL95">AnualidadPensionado(AL$1,$E95,$B95, $D95, Hombres!$A$1:$DW$117, Mujeres!$A$1:$DW$117)</f>
        <v>3385088.1329132952</v>
      </c>
      <c r="AM95" s="58" cm="1">
        <f t="array" ref="AM95">AnualidadPensionado(AM$1,$E95,$B95, $D95, Hombres!$A$1:$DW$117, Mujeres!$A$1:$DW$117)</f>
        <v>3047122.5111743016</v>
      </c>
      <c r="AN95" s="58" cm="1">
        <f t="array" ref="AN95">AnualidadPensionado(AN$1,$E95,$B95, $D95, Hombres!$A$1:$DW$117, Mujeres!$A$1:$DW$117)</f>
        <v>2698056.7561457576</v>
      </c>
      <c r="AO95" s="58" cm="1">
        <f t="array" ref="AO95">AnualidadPensionado(AO$1,$E95,$B95, $D95, Hombres!$A$1:$DW$117, Mujeres!$A$1:$DW$117)</f>
        <v>2344677.1266949452</v>
      </c>
      <c r="AP95" s="58" cm="1">
        <f t="array" ref="AP95">AnualidadPensionado(AP$1,$E95,$B95, $D95, Hombres!$A$1:$DW$117, Mujeres!$A$1:$DW$117)</f>
        <v>1994668.9233711138</v>
      </c>
      <c r="AQ95" s="58" cm="1">
        <f t="array" ref="AQ95">AnualidadPensionado(AQ$1,$E95,$B95, $D95, Hombres!$A$1:$DW$117, Mujeres!$A$1:$DW$117)</f>
        <v>1656471.2954544977</v>
      </c>
      <c r="AR95" s="58" cm="1">
        <f t="array" ref="AR95">AnualidadPensionado(AR$1,$E95,$B95, $D95, Hombres!$A$1:$DW$117, Mujeres!$A$1:$DW$117)</f>
        <v>1338572.0914942911</v>
      </c>
      <c r="AS95" s="58" cm="1">
        <f t="array" ref="AS95">AnualidadPensionado(AS$1,$E95,$B95, $D95, Hombres!$A$1:$DW$117, Mujeres!$A$1:$DW$117)</f>
        <v>1048636.653647698</v>
      </c>
      <c r="AT95" s="58" cm="1">
        <f t="array" ref="AT95">AnualidadPensionado(AT$1,$E95,$B95, $D95, Hombres!$A$1:$DW$117, Mujeres!$A$1:$DW$117)</f>
        <v>792900.99270544166</v>
      </c>
      <c r="AU95" s="58" cm="1">
        <f t="array" ref="AU95">AnualidadPensionado(AU$1,$E95,$B95, $D95, Hombres!$A$1:$DW$117, Mujeres!$A$1:$DW$117)</f>
        <v>575707.64268507552</v>
      </c>
      <c r="AV95" s="58" cm="1">
        <f t="array" ref="AV95">AnualidadPensionado(AV$1,$E95,$B95, $D95, Hombres!$A$1:$DW$117, Mujeres!$A$1:$DW$117)</f>
        <v>399067.1314054192</v>
      </c>
      <c r="AW95" s="58" cm="1">
        <f t="array" ref="AW95">AnualidadPensionado(AW$1,$E95,$B95, $D95, Hombres!$A$1:$DW$117, Mujeres!$A$1:$DW$117)</f>
        <v>262313.46794518427</v>
      </c>
      <c r="AX95" s="58" cm="1">
        <f t="array" ref="AX95">AnualidadPensionado(AX$1,$E95,$B95, $D95, Hombres!$A$1:$DW$117, Mujeres!$A$1:$DW$117)</f>
        <v>162189.75135680544</v>
      </c>
      <c r="AY95" s="58" cm="1">
        <f t="array" ref="AY95">AnualidadPensionado(AY$1,$E95,$B95, $D95, Hombres!$A$1:$DW$117, Mujeres!$A$1:$DW$117)</f>
        <v>93417.253877587878</v>
      </c>
      <c r="AZ95" s="58" cm="1">
        <f t="array" ref="AZ95">AnualidadPensionado(AZ$1,$E95,$B95, $D95, Hombres!$A$1:$DW$117, Mujeres!$A$1:$DW$117)</f>
        <v>49536.824958212535</v>
      </c>
      <c r="BA95" s="58" cm="1">
        <f t="array" ref="BA95">AnualidadPensionado(BA$1,$E95,$B95, $D95, Hombres!$A$1:$DW$117, Mujeres!$A$1:$DW$117)</f>
        <v>23840.458803283578</v>
      </c>
      <c r="BB95" s="58" cm="1">
        <f t="array" ref="BB95">AnualidadPensionado(BB$1,$E95,$B95, $D95, Hombres!$A$1:$DW$117, Mujeres!$A$1:$DW$117)</f>
        <v>10228.041693859799</v>
      </c>
      <c r="BC95" s="58" cm="1">
        <f t="array" ref="BC95">AnualidadPensionado(BC$1,$E95,$B95, $D95, Hombres!$A$1:$DW$117, Mujeres!$A$1:$DW$117)</f>
        <v>3821.2664695957483</v>
      </c>
      <c r="BD95" s="58" cm="1">
        <f t="array" ref="BD95">AnualidadPensionado(BD$1,$E95,$B95, $D95, Hombres!$A$1:$DW$117, Mujeres!$A$1:$DW$117)</f>
        <v>1204.4855570892266</v>
      </c>
      <c r="BE95" s="58" cm="1">
        <f t="array" ref="BE95">AnualidadPensionado(BE$1,$E95,$B95, $D95, Hombres!$A$1:$DW$117, Mujeres!$A$1:$DW$117)</f>
        <v>306.08703756452934</v>
      </c>
      <c r="BF95" s="58" cm="1">
        <f t="array" ref="BF95">AnualidadPensionado(BF$1,$E95,$B95, $D95, Hombres!$A$1:$DW$117, Mujeres!$A$1:$DW$117)</f>
        <v>58.374792193308942</v>
      </c>
      <c r="BG95" s="58" cm="1">
        <f t="array" ref="BG95">AnualidadPensionado(BG$1,$E95,$B95, $D95, Hombres!$A$1:$DW$117, Mujeres!$A$1:$DW$117)</f>
        <v>7.3173926896558319</v>
      </c>
      <c r="BH95" s="58" cm="1">
        <f t="array" ref="BH95">AnualidadPensionado(BH$1,$E95,$B95, $D95, Hombres!$A$1:$DW$117, Mujeres!$A$1:$DW$117)</f>
        <v>0</v>
      </c>
      <c r="BI95" s="58" cm="1">
        <f t="array" ref="BI95">AnualidadPensionado(BI$1,$E95,$B95, $D95, Hombres!$A$1:$DW$117, Mujeres!$A$1:$DW$117)</f>
        <v>0</v>
      </c>
      <c r="BJ95" s="58" cm="1">
        <f t="array" ref="BJ95">AnualidadPensionado(BJ$1,$E95,$B95, $D95, Hombres!$A$1:$DW$117, Mujeres!$A$1:$DW$117)</f>
        <v>0</v>
      </c>
      <c r="BK95" s="58" cm="1">
        <f t="array" ref="BK95">AnualidadPensionado(BK$1,$E95,$B95, $D95, Hombres!$A$1:$DW$117, Mujeres!$A$1:$DW$117)</f>
        <v>0</v>
      </c>
      <c r="BL95" s="58" cm="1">
        <f t="array" ref="BL95">AnualidadPensionado(BL$1,$E95,$B95, $D95, Hombres!$A$1:$DW$117, Mujeres!$A$1:$DW$117)</f>
        <v>0</v>
      </c>
      <c r="BM95" s="58" cm="1">
        <f t="array" ref="BM95">AnualidadPensionado(BM$1,$E95,$B95, $D95, Hombres!$A$1:$DW$117, Mujeres!$A$1:$DW$117)</f>
        <v>0</v>
      </c>
      <c r="BN95" s="58" cm="1">
        <f t="array" ref="BN95">AnualidadPensionado(BN$1,$E95,$B95, $D95, Hombres!$A$1:$DW$117, Mujeres!$A$1:$DW$117)</f>
        <v>0</v>
      </c>
      <c r="BO95" s="58" cm="1">
        <f t="array" ref="BO95">AnualidadPensionado(BO$1,$E95,$B95, $D95, Hombres!$A$1:$DW$117, Mujeres!$A$1:$DW$117)</f>
        <v>0</v>
      </c>
      <c r="BP95" s="58" cm="1">
        <f t="array" ref="BP95">AnualidadPensionado(BP$1,$E95,$B95, $D95, Hombres!$A$1:$DW$117, Mujeres!$A$1:$DW$117)</f>
        <v>0</v>
      </c>
      <c r="BQ95" s="58" cm="1">
        <f t="array" ref="BQ95">AnualidadPensionado(BQ$1,$E95,$B95, $D95, Hombres!$A$1:$DW$117, Mujeres!$A$1:$DW$117)</f>
        <v>0</v>
      </c>
      <c r="BR95" s="58" cm="1">
        <f t="array" ref="BR95">AnualidadPensionado(BR$1,$E95,$B95, $D95, Hombres!$A$1:$DW$117, Mujeres!$A$1:$DW$117)</f>
        <v>0</v>
      </c>
      <c r="BS95" s="58" cm="1">
        <f t="array" ref="BS95">AnualidadPensionado(BS$1,$E95,$B95, $D95, Hombres!$A$1:$DW$117, Mujeres!$A$1:$DW$117)</f>
        <v>0</v>
      </c>
      <c r="BT95" s="58" cm="1">
        <f t="array" ref="BT95">AnualidadPensionado(BT$1,$E95,$B95, $D95, Hombres!$A$1:$DW$117, Mujeres!$A$1:$DW$117)</f>
        <v>0</v>
      </c>
      <c r="BU95" s="58" cm="1">
        <f t="array" ref="BU95">AnualidadPensionado(BU$1,$E95,$B95, $D95, Hombres!$A$1:$DW$117, Mujeres!$A$1:$DW$117)</f>
        <v>0</v>
      </c>
      <c r="BV95" s="58" cm="1">
        <f t="array" ref="BV95">AnualidadPensionado(BV$1,$E95,$B95, $D95, Hombres!$A$1:$DW$117, Mujeres!$A$1:$DW$117)</f>
        <v>0</v>
      </c>
      <c r="BW95" s="58" cm="1">
        <f t="array" ref="BW95">AnualidadPensionado(BW$1,$E95,$B95, $D95, Hombres!$A$1:$DW$117, Mujeres!$A$1:$DW$117)</f>
        <v>0</v>
      </c>
      <c r="BX95" s="58" cm="1">
        <f t="array" ref="BX95">AnualidadPensionado(BX$1,$E95,$B95, $D95, Hombres!$A$1:$DW$117, Mujeres!$A$1:$DW$117)</f>
        <v>0</v>
      </c>
      <c r="BY95" s="58" cm="1">
        <f t="array" ref="BY95">AnualidadPensionado(BY$1,$E95,$B95, $D95, Hombres!$A$1:$DW$117, Mujeres!$A$1:$DW$117)</f>
        <v>0</v>
      </c>
      <c r="BZ95" s="58" cm="1">
        <f t="array" ref="BZ95">AnualidadPensionado(BZ$1,$E95,$B95, $D95, Hombres!$A$1:$DW$117, Mujeres!$A$1:$DW$117)</f>
        <v>0</v>
      </c>
      <c r="CA95" s="58" cm="1">
        <f t="array" ref="CA95">AnualidadPensionado(CA$1,$E95,$B95, $D95, Hombres!$A$1:$DW$117, Mujeres!$A$1:$DW$117)</f>
        <v>0</v>
      </c>
      <c r="CB95" s="58" cm="1">
        <f t="array" ref="CB95">AnualidadPensionado(CB$1,$E95,$B95, $D95, Hombres!$A$1:$DW$117, Mujeres!$A$1:$DW$117)</f>
        <v>0</v>
      </c>
      <c r="CC95" s="58" cm="1">
        <f t="array" ref="CC95">AnualidadPensionado(CC$1,$E95,$B95, $D95, Hombres!$A$1:$DW$117, Mujeres!$A$1:$DW$117)</f>
        <v>0</v>
      </c>
      <c r="CD95" s="58" cm="1">
        <f t="array" ref="CD95">AnualidadPensionado(CD$1,$E95,$B95, $D95, Hombres!$A$1:$DW$117, Mujeres!$A$1:$DW$117)</f>
        <v>0</v>
      </c>
      <c r="CE95" s="58" cm="1">
        <f t="array" ref="CE95">AnualidadPensionado(CE$1,$E95,$B95, $D95, Hombres!$A$1:$DW$117, Mujeres!$A$1:$DW$117)</f>
        <v>0</v>
      </c>
      <c r="CF95" s="58" cm="1">
        <f t="array" ref="CF95">AnualidadPensionado(CF$1,$E95,$B95, $D95, Hombres!$A$1:$DW$117, Mujeres!$A$1:$DW$117)</f>
        <v>0</v>
      </c>
      <c r="CG95" s="58" cm="1">
        <f t="array" ref="CG95">AnualidadPensionado(CG$1,$E95,$B95, $D95, Hombres!$A$1:$DW$117, Mujeres!$A$1:$DW$117)</f>
        <v>0</v>
      </c>
      <c r="CH95" s="58" cm="1">
        <f t="array" ref="CH95">AnualidadPensionado(CH$1,$E95,$B95, $D95, Hombres!$A$1:$DW$117, Mujeres!$A$1:$DW$117)</f>
        <v>0</v>
      </c>
      <c r="CI95" s="58" cm="1">
        <f t="array" ref="CI95">AnualidadPensionado(CI$1,$E95,$B95, $D95, Hombres!$A$1:$DW$117, Mujeres!$A$1:$DW$117)</f>
        <v>0</v>
      </c>
      <c r="CJ95" s="58" cm="1">
        <f t="array" ref="CJ95">AnualidadPensionado(CJ$1,$E95,$B95, $D95, Hombres!$A$1:$DW$117, Mujeres!$A$1:$DW$117)</f>
        <v>0</v>
      </c>
      <c r="CK95" s="58" cm="1">
        <f t="array" ref="CK95">AnualidadPensionado(CK$1,$E95,$B95, $D95, Hombres!$A$1:$DW$117, Mujeres!$A$1:$DW$117)</f>
        <v>0</v>
      </c>
      <c r="CL95" s="58" cm="1">
        <f t="array" ref="CL95">AnualidadPensionado(CL$1,$E95,$B95, $D95, Hombres!$A$1:$DW$117, Mujeres!$A$1:$DW$117)</f>
        <v>0</v>
      </c>
      <c r="CM95" s="58" cm="1">
        <f t="array" ref="CM95">AnualidadPensionado(CM$1,$E95,$B95, $D95, Hombres!$A$1:$DW$117, Mujeres!$A$1:$DW$117)</f>
        <v>0</v>
      </c>
      <c r="CN95" s="58" cm="1">
        <f t="array" ref="CN95">AnualidadPensionado(CN$1,$E95,$B95, $D95, Hombres!$A$1:$DW$117, Mujeres!$A$1:$DW$117)</f>
        <v>0</v>
      </c>
      <c r="CO95" s="58" cm="1">
        <f t="array" ref="CO95">AnualidadPensionado(CO$1,$E95,$B95, $D95, Hombres!$A$1:$DW$117, Mujeres!$A$1:$DW$117)</f>
        <v>0</v>
      </c>
      <c r="CP95" s="58" cm="1">
        <f t="array" ref="CP95">AnualidadPensionado(CP$1,$E95,$B95, $D95, Hombres!$A$1:$DW$117, Mujeres!$A$1:$DW$117)</f>
        <v>0</v>
      </c>
      <c r="CQ95" s="58" cm="1">
        <f t="array" ref="CQ95">AnualidadPensionado(CQ$1,$E95,$B95, $D95, Hombres!$A$1:$DW$117, Mujeres!$A$1:$DW$117)</f>
        <v>0</v>
      </c>
      <c r="CR95" s="58" cm="1">
        <f t="array" ref="CR95">AnualidadPensionado(CR$1,$E95,$B95, $D95, Hombres!$A$1:$DW$117, Mujeres!$A$1:$DW$117)</f>
        <v>0</v>
      </c>
      <c r="CS95" s="58" cm="1">
        <f t="array" ref="CS95">AnualidadPensionado(CS$1,$E95,$B95, $D95, Hombres!$A$1:$DW$117, Mujeres!$A$1:$DW$117)</f>
        <v>0</v>
      </c>
      <c r="CT95" s="58" cm="1">
        <f t="array" ref="CT95">AnualidadPensionado(CT$1,$E95,$B95, $D95, Hombres!$A$1:$DW$117, Mujeres!$A$1:$DW$117)</f>
        <v>0</v>
      </c>
      <c r="CU95" s="58" cm="1">
        <f t="array" ref="CU95">AnualidadPensionado(CU$1,$E95,$B95, $D95, Hombres!$A$1:$DW$117, Mujeres!$A$1:$DW$117)</f>
        <v>0</v>
      </c>
      <c r="CV95" s="58" cm="1">
        <f t="array" ref="CV95">AnualidadPensionado(CV$1,$E95,$B95, $D95, Hombres!$A$1:$DW$117, Mujeres!$A$1:$DW$117)</f>
        <v>0</v>
      </c>
      <c r="CW95" s="58" cm="1">
        <f t="array" ref="CW95">AnualidadPensionado(CW$1,$E95,$B95, $D95, Hombres!$A$1:$DW$117, Mujeres!$A$1:$DW$117)</f>
        <v>0</v>
      </c>
      <c r="CX95" s="58" cm="1">
        <f t="array" ref="CX95">AnualidadPensionado(CX$1,$E95,$B95, $D95, Hombres!$A$1:$DW$117, Mujeres!$A$1:$DW$117)</f>
        <v>0</v>
      </c>
      <c r="CY95" s="58" cm="1">
        <f t="array" ref="CY95">AnualidadPensionado(CY$1,$E95,$B95, $D95, Hombres!$A$1:$DW$117, Mujeres!$A$1:$DW$117)</f>
        <v>0</v>
      </c>
    </row>
    <row r="96" spans="1:103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9"/>
      <c r="H96" s="58" cm="1">
        <f t="array" ref="H96">AnualidadPensionado(H$1,$E96,$B96, $D96, Hombres!$A$1:$DW$117, Mujeres!$A$1:$DW$117)</f>
        <v>3865934.15</v>
      </c>
      <c r="I96" s="58" cm="1">
        <f t="array" ref="I96">AnualidadPensionado(I$1,$E96,$B96, $D96, Hombres!$A$1:$DW$117, Mujeres!$A$1:$DW$117)</f>
        <v>3730155.7772672377</v>
      </c>
      <c r="J96" s="58" cm="1">
        <f t="array" ref="J96">AnualidadPensionado(J$1,$E96,$B96, $D96, Hombres!$A$1:$DW$117, Mujeres!$A$1:$DW$117)</f>
        <v>3578069.4033771814</v>
      </c>
      <c r="K96" s="58" cm="1">
        <f t="array" ref="K96">AnualidadPensionado(K$1,$E96,$B96, $D96, Hombres!$A$1:$DW$117, Mujeres!$A$1:$DW$117)</f>
        <v>3409967.1479241713</v>
      </c>
      <c r="L96" s="58" cm="1">
        <f t="array" ref="L96">AnualidadPensionado(L$1,$E96,$B96, $D96, Hombres!$A$1:$DW$117, Mujeres!$A$1:$DW$117)</f>
        <v>3226456.20585293</v>
      </c>
      <c r="M96" s="58" cm="1">
        <f t="array" ref="M96">AnualidadPensionado(M$1,$E96,$B96, $D96, Hombres!$A$1:$DW$117, Mujeres!$A$1:$DW$117)</f>
        <v>3028768.4109711405</v>
      </c>
      <c r="N96" s="58" cm="1">
        <f t="array" ref="N96">AnualidadPensionado(N$1,$E96,$B96, $D96, Hombres!$A$1:$DW$117, Mujeres!$A$1:$DW$117)</f>
        <v>2818705.8850505496</v>
      </c>
      <c r="O96" s="58" cm="1">
        <f t="array" ref="O96">AnualidadPensionado(O$1,$E96,$B96, $D96, Hombres!$A$1:$DW$117, Mujeres!$A$1:$DW$117)</f>
        <v>2598373.7936136844</v>
      </c>
      <c r="P96" s="58" cm="1">
        <f t="array" ref="P96">AnualidadPensionado(P$1,$E96,$B96, $D96, Hombres!$A$1:$DW$117, Mujeres!$A$1:$DW$117)</f>
        <v>2370157.1734280172</v>
      </c>
      <c r="Q96" s="58" cm="1">
        <f t="array" ref="Q96">AnualidadPensionado(Q$1,$E96,$B96, $D96, Hombres!$A$1:$DW$117, Mujeres!$A$1:$DW$117)</f>
        <v>2136870.464658842</v>
      </c>
      <c r="R96" s="58" cm="1">
        <f t="array" ref="R96">AnualidadPensionado(R$1,$E96,$B96, $D96, Hombres!$A$1:$DW$117, Mujeres!$A$1:$DW$117)</f>
        <v>1901918.6658838636</v>
      </c>
      <c r="S96" s="58" cm="1">
        <f t="array" ref="S96">AnualidadPensionado(S$1,$E96,$B96, $D96, Hombres!$A$1:$DW$117, Mujeres!$A$1:$DW$117)</f>
        <v>1669087.3157528059</v>
      </c>
      <c r="T96" s="58" cm="1">
        <f t="array" ref="T96">AnualidadPensionado(T$1,$E96,$B96, $D96, Hombres!$A$1:$DW$117, Mujeres!$A$1:$DW$117)</f>
        <v>1442161.4940741535</v>
      </c>
      <c r="U96" s="58" cm="1">
        <f t="array" ref="U96">AnualidadPensionado(U$1,$E96,$B96, $D96, Hombres!$A$1:$DW$117, Mujeres!$A$1:$DW$117)</f>
        <v>1224776.3510707226</v>
      </c>
      <c r="V96" s="58" cm="1">
        <f t="array" ref="V96">AnualidadPensionado(V$1,$E96,$B96, $D96, Hombres!$A$1:$DW$117, Mujeres!$A$1:$DW$117)</f>
        <v>1020412.709317214</v>
      </c>
      <c r="W96" s="58" cm="1">
        <f t="array" ref="W96">AnualidadPensionado(W$1,$E96,$B96, $D96, Hombres!$A$1:$DW$117, Mujeres!$A$1:$DW$117)</f>
        <v>832331.46833317983</v>
      </c>
      <c r="X96" s="58" cm="1">
        <f t="array" ref="X96">AnualidadPensionado(X$1,$E96,$B96, $D96, Hombres!$A$1:$DW$117, Mujeres!$A$1:$DW$117)</f>
        <v>663251.15196010226</v>
      </c>
      <c r="Y96" s="58" cm="1">
        <f t="array" ref="Y96">AnualidadPensionado(Y$1,$E96,$B96, $D96, Hombres!$A$1:$DW$117, Mujeres!$A$1:$DW$117)</f>
        <v>515029.48376951</v>
      </c>
      <c r="Z96" s="58" cm="1">
        <f t="array" ref="Z96">AnualidadPensionado(Z$1,$E96,$B96, $D96, Hombres!$A$1:$DW$117, Mujeres!$A$1:$DW$117)</f>
        <v>388579.36302473204</v>
      </c>
      <c r="AA96" s="58" cm="1">
        <f t="array" ref="AA96">AnualidadPensionado(AA$1,$E96,$B96, $D96, Hombres!$A$1:$DW$117, Mujeres!$A$1:$DW$117)</f>
        <v>283903.69178695593</v>
      </c>
      <c r="AB96" s="58" cm="1">
        <f t="array" ref="AB96">AnualidadPensionado(AB$1,$E96,$B96, $D96, Hombres!$A$1:$DW$117, Mujeres!$A$1:$DW$117)</f>
        <v>200141.68685115964</v>
      </c>
      <c r="AC96" s="58" cm="1">
        <f t="array" ref="AC96">AnualidadPensionado(AC$1,$E96,$B96, $D96, Hombres!$A$1:$DW$117, Mujeres!$A$1:$DW$117)</f>
        <v>135597.25233329603</v>
      </c>
      <c r="AD96" s="58" cm="1">
        <f t="array" ref="AD96">AnualidadPensionado(AD$1,$E96,$B96, $D96, Hombres!$A$1:$DW$117, Mujeres!$A$1:$DW$117)</f>
        <v>87881.640556903192</v>
      </c>
      <c r="AE96" s="58" cm="1">
        <f t="array" ref="AE96">AnualidadPensionado(AE$1,$E96,$B96, $D96, Hombres!$A$1:$DW$117, Mujeres!$A$1:$DW$117)</f>
        <v>54188.219956140885</v>
      </c>
      <c r="AF96" s="58" cm="1">
        <f t="array" ref="AF96">AnualidadPensionado(AF$1,$E96,$B96, $D96, Hombres!$A$1:$DW$117, Mujeres!$A$1:$DW$117)</f>
        <v>31588.354520115612</v>
      </c>
      <c r="AG96" s="58" cm="1">
        <f t="array" ref="AG96">AnualidadPensionado(AG$1,$E96,$B96, $D96, Hombres!$A$1:$DW$117, Mujeres!$A$1:$DW$117)</f>
        <v>17284.811303785034</v>
      </c>
      <c r="AH96" s="58" cm="1">
        <f t="array" ref="AH96">AnualidadPensionado(AH$1,$E96,$B96, $D96, Hombres!$A$1:$DW$117, Mujeres!$A$1:$DW$117)</f>
        <v>8805.0732530597979</v>
      </c>
      <c r="AI96" s="58" cm="1">
        <f t="array" ref="AI96">AnualidadPensionado(AI$1,$E96,$B96, $D96, Hombres!$A$1:$DW$117, Mujeres!$A$1:$DW$117)</f>
        <v>4134.3306700682024</v>
      </c>
      <c r="AJ96" s="58" cm="1">
        <f t="array" ref="AJ96">AnualidadPensionado(AJ$1,$E96,$B96, $D96, Hombres!$A$1:$DW$117, Mujeres!$A$1:$DW$117)</f>
        <v>1767.5288018994995</v>
      </c>
      <c r="AK96" s="58" cm="1">
        <f t="array" ref="AK96">AnualidadPensionado(AK$1,$E96,$B96, $D96, Hombres!$A$1:$DW$117, Mujeres!$A$1:$DW$117)</f>
        <v>677.73642905188774</v>
      </c>
      <c r="AL96" s="58" cm="1">
        <f t="array" ref="AL96">AnualidadPensionado(AL$1,$E96,$B96, $D96, Hombres!$A$1:$DW$117, Mujeres!$A$1:$DW$117)</f>
        <v>228.71544975040609</v>
      </c>
      <c r="AM96" s="58" cm="1">
        <f t="array" ref="AM96">AnualidadPensionado(AM$1,$E96,$B96, $D96, Hombres!$A$1:$DW$117, Mujeres!$A$1:$DW$117)</f>
        <v>66.276808291010127</v>
      </c>
      <c r="AN96" s="58" cm="1">
        <f t="array" ref="AN96">AnualidadPensionado(AN$1,$E96,$B96, $D96, Hombres!$A$1:$DW$117, Mujeres!$A$1:$DW$117)</f>
        <v>15.936511001936166</v>
      </c>
      <c r="AO96" s="58" cm="1">
        <f t="array" ref="AO96">AnualidadPensionado(AO$1,$E96,$B96, $D96, Hombres!$A$1:$DW$117, Mujeres!$A$1:$DW$117)</f>
        <v>0</v>
      </c>
      <c r="AP96" s="58" cm="1">
        <f t="array" ref="AP96">AnualidadPensionado(AP$1,$E96,$B96, $D96, Hombres!$A$1:$DW$117, Mujeres!$A$1:$DW$117)</f>
        <v>0</v>
      </c>
      <c r="AQ96" s="58" cm="1">
        <f t="array" ref="AQ96">AnualidadPensionado(AQ$1,$E96,$B96, $D96, Hombres!$A$1:$DW$117, Mujeres!$A$1:$DW$117)</f>
        <v>0</v>
      </c>
      <c r="AR96" s="58" cm="1">
        <f t="array" ref="AR96">AnualidadPensionado(AR$1,$E96,$B96, $D96, Hombres!$A$1:$DW$117, Mujeres!$A$1:$DW$117)</f>
        <v>0</v>
      </c>
      <c r="AS96" s="58" cm="1">
        <f t="array" ref="AS96">AnualidadPensionado(AS$1,$E96,$B96, $D96, Hombres!$A$1:$DW$117, Mujeres!$A$1:$DW$117)</f>
        <v>0</v>
      </c>
      <c r="AT96" s="58" cm="1">
        <f t="array" ref="AT96">AnualidadPensionado(AT$1,$E96,$B96, $D96, Hombres!$A$1:$DW$117, Mujeres!$A$1:$DW$117)</f>
        <v>0</v>
      </c>
      <c r="AU96" s="58" cm="1">
        <f t="array" ref="AU96">AnualidadPensionado(AU$1,$E96,$B96, $D96, Hombres!$A$1:$DW$117, Mujeres!$A$1:$DW$117)</f>
        <v>0</v>
      </c>
      <c r="AV96" s="58" cm="1">
        <f t="array" ref="AV96">AnualidadPensionado(AV$1,$E96,$B96, $D96, Hombres!$A$1:$DW$117, Mujeres!$A$1:$DW$117)</f>
        <v>0</v>
      </c>
      <c r="AW96" s="58" cm="1">
        <f t="array" ref="AW96">AnualidadPensionado(AW$1,$E96,$B96, $D96, Hombres!$A$1:$DW$117, Mujeres!$A$1:$DW$117)</f>
        <v>0</v>
      </c>
      <c r="AX96" s="58" cm="1">
        <f t="array" ref="AX96">AnualidadPensionado(AX$1,$E96,$B96, $D96, Hombres!$A$1:$DW$117, Mujeres!$A$1:$DW$117)</f>
        <v>0</v>
      </c>
      <c r="AY96" s="58" cm="1">
        <f t="array" ref="AY96">AnualidadPensionado(AY$1,$E96,$B96, $D96, Hombres!$A$1:$DW$117, Mujeres!$A$1:$DW$117)</f>
        <v>0</v>
      </c>
      <c r="AZ96" s="58" cm="1">
        <f t="array" ref="AZ96">AnualidadPensionado(AZ$1,$E96,$B96, $D96, Hombres!$A$1:$DW$117, Mujeres!$A$1:$DW$117)</f>
        <v>0</v>
      </c>
      <c r="BA96" s="58" cm="1">
        <f t="array" ref="BA96">AnualidadPensionado(BA$1,$E96,$B96, $D96, Hombres!$A$1:$DW$117, Mujeres!$A$1:$DW$117)</f>
        <v>0</v>
      </c>
      <c r="BB96" s="58" cm="1">
        <f t="array" ref="BB96">AnualidadPensionado(BB$1,$E96,$B96, $D96, Hombres!$A$1:$DW$117, Mujeres!$A$1:$DW$117)</f>
        <v>0</v>
      </c>
      <c r="BC96" s="58" cm="1">
        <f t="array" ref="BC96">AnualidadPensionado(BC$1,$E96,$B96, $D96, Hombres!$A$1:$DW$117, Mujeres!$A$1:$DW$117)</f>
        <v>0</v>
      </c>
      <c r="BD96" s="58" cm="1">
        <f t="array" ref="BD96">AnualidadPensionado(BD$1,$E96,$B96, $D96, Hombres!$A$1:$DW$117, Mujeres!$A$1:$DW$117)</f>
        <v>0</v>
      </c>
      <c r="BE96" s="58" cm="1">
        <f t="array" ref="BE96">AnualidadPensionado(BE$1,$E96,$B96, $D96, Hombres!$A$1:$DW$117, Mujeres!$A$1:$DW$117)</f>
        <v>0</v>
      </c>
      <c r="BF96" s="58" cm="1">
        <f t="array" ref="BF96">AnualidadPensionado(BF$1,$E96,$B96, $D96, Hombres!$A$1:$DW$117, Mujeres!$A$1:$DW$117)</f>
        <v>0</v>
      </c>
      <c r="BG96" s="58" cm="1">
        <f t="array" ref="BG96">AnualidadPensionado(BG$1,$E96,$B96, $D96, Hombres!$A$1:$DW$117, Mujeres!$A$1:$DW$117)</f>
        <v>0</v>
      </c>
      <c r="BH96" s="58" cm="1">
        <f t="array" ref="BH96">AnualidadPensionado(BH$1,$E96,$B96, $D96, Hombres!$A$1:$DW$117, Mujeres!$A$1:$DW$117)</f>
        <v>0</v>
      </c>
      <c r="BI96" s="58" cm="1">
        <f t="array" ref="BI96">AnualidadPensionado(BI$1,$E96,$B96, $D96, Hombres!$A$1:$DW$117, Mujeres!$A$1:$DW$117)</f>
        <v>0</v>
      </c>
      <c r="BJ96" s="58" cm="1">
        <f t="array" ref="BJ96">AnualidadPensionado(BJ$1,$E96,$B96, $D96, Hombres!$A$1:$DW$117, Mujeres!$A$1:$DW$117)</f>
        <v>0</v>
      </c>
      <c r="BK96" s="58" cm="1">
        <f t="array" ref="BK96">AnualidadPensionado(BK$1,$E96,$B96, $D96, Hombres!$A$1:$DW$117, Mujeres!$A$1:$DW$117)</f>
        <v>0</v>
      </c>
      <c r="BL96" s="58" cm="1">
        <f t="array" ref="BL96">AnualidadPensionado(BL$1,$E96,$B96, $D96, Hombres!$A$1:$DW$117, Mujeres!$A$1:$DW$117)</f>
        <v>0</v>
      </c>
      <c r="BM96" s="58" cm="1">
        <f t="array" ref="BM96">AnualidadPensionado(BM$1,$E96,$B96, $D96, Hombres!$A$1:$DW$117, Mujeres!$A$1:$DW$117)</f>
        <v>0</v>
      </c>
      <c r="BN96" s="58" cm="1">
        <f t="array" ref="BN96">AnualidadPensionado(BN$1,$E96,$B96, $D96, Hombres!$A$1:$DW$117, Mujeres!$A$1:$DW$117)</f>
        <v>0</v>
      </c>
      <c r="BO96" s="58" cm="1">
        <f t="array" ref="BO96">AnualidadPensionado(BO$1,$E96,$B96, $D96, Hombres!$A$1:$DW$117, Mujeres!$A$1:$DW$117)</f>
        <v>0</v>
      </c>
      <c r="BP96" s="58" cm="1">
        <f t="array" ref="BP96">AnualidadPensionado(BP$1,$E96,$B96, $D96, Hombres!$A$1:$DW$117, Mujeres!$A$1:$DW$117)</f>
        <v>0</v>
      </c>
      <c r="BQ96" s="58" cm="1">
        <f t="array" ref="BQ96">AnualidadPensionado(BQ$1,$E96,$B96, $D96, Hombres!$A$1:$DW$117, Mujeres!$A$1:$DW$117)</f>
        <v>0</v>
      </c>
      <c r="BR96" s="58" cm="1">
        <f t="array" ref="BR96">AnualidadPensionado(BR$1,$E96,$B96, $D96, Hombres!$A$1:$DW$117, Mujeres!$A$1:$DW$117)</f>
        <v>0</v>
      </c>
      <c r="BS96" s="58" cm="1">
        <f t="array" ref="BS96">AnualidadPensionado(BS$1,$E96,$B96, $D96, Hombres!$A$1:$DW$117, Mujeres!$A$1:$DW$117)</f>
        <v>0</v>
      </c>
      <c r="BT96" s="58" cm="1">
        <f t="array" ref="BT96">AnualidadPensionado(BT$1,$E96,$B96, $D96, Hombres!$A$1:$DW$117, Mujeres!$A$1:$DW$117)</f>
        <v>0</v>
      </c>
      <c r="BU96" s="58" cm="1">
        <f t="array" ref="BU96">AnualidadPensionado(BU$1,$E96,$B96, $D96, Hombres!$A$1:$DW$117, Mujeres!$A$1:$DW$117)</f>
        <v>0</v>
      </c>
      <c r="BV96" s="58" cm="1">
        <f t="array" ref="BV96">AnualidadPensionado(BV$1,$E96,$B96, $D96, Hombres!$A$1:$DW$117, Mujeres!$A$1:$DW$117)</f>
        <v>0</v>
      </c>
      <c r="BW96" s="58" cm="1">
        <f t="array" ref="BW96">AnualidadPensionado(BW$1,$E96,$B96, $D96, Hombres!$A$1:$DW$117, Mujeres!$A$1:$DW$117)</f>
        <v>0</v>
      </c>
      <c r="BX96" s="58" cm="1">
        <f t="array" ref="BX96">AnualidadPensionado(BX$1,$E96,$B96, $D96, Hombres!$A$1:$DW$117, Mujeres!$A$1:$DW$117)</f>
        <v>0</v>
      </c>
      <c r="BY96" s="58" cm="1">
        <f t="array" ref="BY96">AnualidadPensionado(BY$1,$E96,$B96, $D96, Hombres!$A$1:$DW$117, Mujeres!$A$1:$DW$117)</f>
        <v>0</v>
      </c>
      <c r="BZ96" s="58" cm="1">
        <f t="array" ref="BZ96">AnualidadPensionado(BZ$1,$E96,$B96, $D96, Hombres!$A$1:$DW$117, Mujeres!$A$1:$DW$117)</f>
        <v>0</v>
      </c>
      <c r="CA96" s="58" cm="1">
        <f t="array" ref="CA96">AnualidadPensionado(CA$1,$E96,$B96, $D96, Hombres!$A$1:$DW$117, Mujeres!$A$1:$DW$117)</f>
        <v>0</v>
      </c>
      <c r="CB96" s="58" cm="1">
        <f t="array" ref="CB96">AnualidadPensionado(CB$1,$E96,$B96, $D96, Hombres!$A$1:$DW$117, Mujeres!$A$1:$DW$117)</f>
        <v>0</v>
      </c>
      <c r="CC96" s="58" cm="1">
        <f t="array" ref="CC96">AnualidadPensionado(CC$1,$E96,$B96, $D96, Hombres!$A$1:$DW$117, Mujeres!$A$1:$DW$117)</f>
        <v>0</v>
      </c>
      <c r="CD96" s="58" cm="1">
        <f t="array" ref="CD96">AnualidadPensionado(CD$1,$E96,$B96, $D96, Hombres!$A$1:$DW$117, Mujeres!$A$1:$DW$117)</f>
        <v>0</v>
      </c>
      <c r="CE96" s="58" cm="1">
        <f t="array" ref="CE96">AnualidadPensionado(CE$1,$E96,$B96, $D96, Hombres!$A$1:$DW$117, Mujeres!$A$1:$DW$117)</f>
        <v>0</v>
      </c>
      <c r="CF96" s="58" cm="1">
        <f t="array" ref="CF96">AnualidadPensionado(CF$1,$E96,$B96, $D96, Hombres!$A$1:$DW$117, Mujeres!$A$1:$DW$117)</f>
        <v>0</v>
      </c>
      <c r="CG96" s="58" cm="1">
        <f t="array" ref="CG96">AnualidadPensionado(CG$1,$E96,$B96, $D96, Hombres!$A$1:$DW$117, Mujeres!$A$1:$DW$117)</f>
        <v>0</v>
      </c>
      <c r="CH96" s="58" cm="1">
        <f t="array" ref="CH96">AnualidadPensionado(CH$1,$E96,$B96, $D96, Hombres!$A$1:$DW$117, Mujeres!$A$1:$DW$117)</f>
        <v>0</v>
      </c>
      <c r="CI96" s="58" cm="1">
        <f t="array" ref="CI96">AnualidadPensionado(CI$1,$E96,$B96, $D96, Hombres!$A$1:$DW$117, Mujeres!$A$1:$DW$117)</f>
        <v>0</v>
      </c>
      <c r="CJ96" s="58" cm="1">
        <f t="array" ref="CJ96">AnualidadPensionado(CJ$1,$E96,$B96, $D96, Hombres!$A$1:$DW$117, Mujeres!$A$1:$DW$117)</f>
        <v>0</v>
      </c>
      <c r="CK96" s="58" cm="1">
        <f t="array" ref="CK96">AnualidadPensionado(CK$1,$E96,$B96, $D96, Hombres!$A$1:$DW$117, Mujeres!$A$1:$DW$117)</f>
        <v>0</v>
      </c>
      <c r="CL96" s="58" cm="1">
        <f t="array" ref="CL96">AnualidadPensionado(CL$1,$E96,$B96, $D96, Hombres!$A$1:$DW$117, Mujeres!$A$1:$DW$117)</f>
        <v>0</v>
      </c>
      <c r="CM96" s="58" cm="1">
        <f t="array" ref="CM96">AnualidadPensionado(CM$1,$E96,$B96, $D96, Hombres!$A$1:$DW$117, Mujeres!$A$1:$DW$117)</f>
        <v>0</v>
      </c>
      <c r="CN96" s="58" cm="1">
        <f t="array" ref="CN96">AnualidadPensionado(CN$1,$E96,$B96, $D96, Hombres!$A$1:$DW$117, Mujeres!$A$1:$DW$117)</f>
        <v>0</v>
      </c>
      <c r="CO96" s="58" cm="1">
        <f t="array" ref="CO96">AnualidadPensionado(CO$1,$E96,$B96, $D96, Hombres!$A$1:$DW$117, Mujeres!$A$1:$DW$117)</f>
        <v>0</v>
      </c>
      <c r="CP96" s="58" cm="1">
        <f t="array" ref="CP96">AnualidadPensionado(CP$1,$E96,$B96, $D96, Hombres!$A$1:$DW$117, Mujeres!$A$1:$DW$117)</f>
        <v>0</v>
      </c>
      <c r="CQ96" s="58" cm="1">
        <f t="array" ref="CQ96">AnualidadPensionado(CQ$1,$E96,$B96, $D96, Hombres!$A$1:$DW$117, Mujeres!$A$1:$DW$117)</f>
        <v>0</v>
      </c>
      <c r="CR96" s="58" cm="1">
        <f t="array" ref="CR96">AnualidadPensionado(CR$1,$E96,$B96, $D96, Hombres!$A$1:$DW$117, Mujeres!$A$1:$DW$117)</f>
        <v>0</v>
      </c>
      <c r="CS96" s="58" cm="1">
        <f t="array" ref="CS96">AnualidadPensionado(CS$1,$E96,$B96, $D96, Hombres!$A$1:$DW$117, Mujeres!$A$1:$DW$117)</f>
        <v>0</v>
      </c>
      <c r="CT96" s="58" cm="1">
        <f t="array" ref="CT96">AnualidadPensionado(CT$1,$E96,$B96, $D96, Hombres!$A$1:$DW$117, Mujeres!$A$1:$DW$117)</f>
        <v>0</v>
      </c>
      <c r="CU96" s="58" cm="1">
        <f t="array" ref="CU96">AnualidadPensionado(CU$1,$E96,$B96, $D96, Hombres!$A$1:$DW$117, Mujeres!$A$1:$DW$117)</f>
        <v>0</v>
      </c>
      <c r="CV96" s="58" cm="1">
        <f t="array" ref="CV96">AnualidadPensionado(CV$1,$E96,$B96, $D96, Hombres!$A$1:$DW$117, Mujeres!$A$1:$DW$117)</f>
        <v>0</v>
      </c>
      <c r="CW96" s="58" cm="1">
        <f t="array" ref="CW96">AnualidadPensionado(CW$1,$E96,$B96, $D96, Hombres!$A$1:$DW$117, Mujeres!$A$1:$DW$117)</f>
        <v>0</v>
      </c>
      <c r="CX96" s="58" cm="1">
        <f t="array" ref="CX96">AnualidadPensionado(CX$1,$E96,$B96, $D96, Hombres!$A$1:$DW$117, Mujeres!$A$1:$DW$117)</f>
        <v>0</v>
      </c>
      <c r="CY96" s="58" cm="1">
        <f t="array" ref="CY96">AnualidadPensionado(CY$1,$E96,$B96, $D96, Hombres!$A$1:$DW$117, Mujeres!$A$1:$DW$117)</f>
        <v>0</v>
      </c>
    </row>
    <row r="97" spans="1:103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9"/>
      <c r="H97" s="58" cm="1">
        <f t="array" ref="H97">AnualidadPensionado(H$1,$E97,$B97, $D97, Hombres!$A$1:$DW$117, Mujeres!$A$1:$DW$117)</f>
        <v>4099782.05</v>
      </c>
      <c r="I97" s="58" cm="1">
        <f t="array" ref="I97">AnualidadPensionado(I$1,$E97,$B97, $D97, Hombres!$A$1:$DW$117, Mujeres!$A$1:$DW$117)</f>
        <v>3901711.9774749386</v>
      </c>
      <c r="J97" s="58" cm="1">
        <f t="array" ref="J97">AnualidadPensionado(J$1,$E97,$B97, $D97, Hombres!$A$1:$DW$117, Mujeres!$A$1:$DW$117)</f>
        <v>3686608.5282493969</v>
      </c>
      <c r="K97" s="58" cm="1">
        <f t="array" ref="K97">AnualidadPensionado(K$1,$E97,$B97, $D97, Hombres!$A$1:$DW$117, Mujeres!$A$1:$DW$117)</f>
        <v>3455753.5962159629</v>
      </c>
      <c r="L97" s="58" cm="1">
        <f t="array" ref="L97">AnualidadPensionado(L$1,$E97,$B97, $D97, Hombres!$A$1:$DW$117, Mujeres!$A$1:$DW$117)</f>
        <v>3210894.6649917597</v>
      </c>
      <c r="M97" s="58" cm="1">
        <f t="array" ref="M97">AnualidadPensionado(M$1,$E97,$B97, $D97, Hombres!$A$1:$DW$117, Mujeres!$A$1:$DW$117)</f>
        <v>2954576.1138132541</v>
      </c>
      <c r="N97" s="58" cm="1">
        <f t="array" ref="N97">AnualidadPensionado(N$1,$E97,$B97, $D97, Hombres!$A$1:$DW$117, Mujeres!$A$1:$DW$117)</f>
        <v>2690028.7015923006</v>
      </c>
      <c r="O97" s="58" cm="1">
        <f t="array" ref="O97">AnualidadPensionado(O$1,$E97,$B97, $D97, Hombres!$A$1:$DW$117, Mujeres!$A$1:$DW$117)</f>
        <v>2420775.890106291</v>
      </c>
      <c r="P97" s="58" cm="1">
        <f t="array" ref="P97">AnualidadPensionado(P$1,$E97,$B97, $D97, Hombres!$A$1:$DW$117, Mujeres!$A$1:$DW$117)</f>
        <v>2150521.1257650913</v>
      </c>
      <c r="Q97" s="58" cm="1">
        <f t="array" ref="Q97">AnualidadPensionado(Q$1,$E97,$B97, $D97, Hombres!$A$1:$DW$117, Mujeres!$A$1:$DW$117)</f>
        <v>1883266.3386576765</v>
      </c>
      <c r="R97" s="58" cm="1">
        <f t="array" ref="R97">AnualidadPensionado(R$1,$E97,$B97, $D97, Hombres!$A$1:$DW$117, Mujeres!$A$1:$DW$117)</f>
        <v>1623391.8704102137</v>
      </c>
      <c r="S97" s="58" cm="1">
        <f t="array" ref="S97">AnualidadPensionado(S$1,$E97,$B97, $D97, Hombres!$A$1:$DW$117, Mujeres!$A$1:$DW$117)</f>
        <v>1375326.2694532371</v>
      </c>
      <c r="T97" s="58" cm="1">
        <f t="array" ref="T97">AnualidadPensionado(T$1,$E97,$B97, $D97, Hombres!$A$1:$DW$117, Mujeres!$A$1:$DW$117)</f>
        <v>1143088.1956044955</v>
      </c>
      <c r="U97" s="58" cm="1">
        <f t="array" ref="U97">AnualidadPensionado(U$1,$E97,$B97, $D97, Hombres!$A$1:$DW$117, Mujeres!$A$1:$DW$117)</f>
        <v>930095.19012388145</v>
      </c>
      <c r="V97" s="58" cm="1">
        <f t="array" ref="V97">AnualidadPensionado(V$1,$E97,$B97, $D97, Hombres!$A$1:$DW$117, Mujeres!$A$1:$DW$117)</f>
        <v>739119.44230713753</v>
      </c>
      <c r="W97" s="58" cm="1">
        <f t="array" ref="W97">AnualidadPensionado(W$1,$E97,$B97, $D97, Hombres!$A$1:$DW$117, Mujeres!$A$1:$DW$117)</f>
        <v>572195.29869483656</v>
      </c>
      <c r="X97" s="58" cm="1">
        <f t="array" ref="X97">AnualidadPensionado(X$1,$E97,$B97, $D97, Hombres!$A$1:$DW$117, Mujeres!$A$1:$DW$117)</f>
        <v>430355.05348712474</v>
      </c>
      <c r="Y97" s="58" cm="1">
        <f t="array" ref="Y97">AnualidadPensionado(Y$1,$E97,$B97, $D97, Hombres!$A$1:$DW$117, Mujeres!$A$1:$DW$117)</f>
        <v>313461.10580978898</v>
      </c>
      <c r="Z97" s="58" cm="1">
        <f t="array" ref="Z97">AnualidadPensionado(Z$1,$E97,$B97, $D97, Hombres!$A$1:$DW$117, Mujeres!$A$1:$DW$117)</f>
        <v>220290.19899844337</v>
      </c>
      <c r="AA97" s="58" cm="1">
        <f t="array" ref="AA97">AnualidadPensionado(AA$1,$E97,$B97, $D97, Hombres!$A$1:$DW$117, Mujeres!$A$1:$DW$117)</f>
        <v>148735.8625892635</v>
      </c>
      <c r="AB97" s="58" cm="1">
        <f t="array" ref="AB97">AnualidadPensionado(AB$1,$E97,$B97, $D97, Hombres!$A$1:$DW$117, Mujeres!$A$1:$DW$117)</f>
        <v>96033.077555220734</v>
      </c>
      <c r="AC97" s="58" cm="1">
        <f t="array" ref="AC97">AnualidadPensionado(AC$1,$E97,$B97, $D97, Hombres!$A$1:$DW$117, Mujeres!$A$1:$DW$117)</f>
        <v>58985.763600497521</v>
      </c>
      <c r="AD97" s="58" cm="1">
        <f t="array" ref="AD97">AnualidadPensionado(AD$1,$E97,$B97, $D97, Hombres!$A$1:$DW$117, Mujeres!$A$1:$DW$117)</f>
        <v>34255.900102806001</v>
      </c>
      <c r="AE97" s="58" cm="1">
        <f t="array" ref="AE97">AnualidadPensionado(AE$1,$E97,$B97, $D97, Hombres!$A$1:$DW$117, Mujeres!$A$1:$DW$117)</f>
        <v>18673.173380400498</v>
      </c>
      <c r="AF97" s="58" cm="1">
        <f t="array" ref="AF97">AnualidadPensionado(AF$1,$E97,$B97, $D97, Hombres!$A$1:$DW$117, Mujeres!$A$1:$DW$117)</f>
        <v>9472.6282835653401</v>
      </c>
      <c r="AG97" s="58" cm="1">
        <f t="array" ref="AG97">AnualidadPensionado(AG$1,$E97,$B97, $D97, Hombres!$A$1:$DW$117, Mujeres!$A$1:$DW$117)</f>
        <v>4427.5249218909648</v>
      </c>
      <c r="AH97" s="58" cm="1">
        <f t="array" ref="AH97">AnualidadPensionado(AH$1,$E97,$B97, $D97, Hombres!$A$1:$DW$117, Mujeres!$A$1:$DW$117)</f>
        <v>1884.1335050172452</v>
      </c>
      <c r="AI97" s="58" cm="1">
        <f t="array" ref="AI97">AnualidadPensionado(AI$1,$E97,$B97, $D97, Hombres!$A$1:$DW$117, Mujeres!$A$1:$DW$117)</f>
        <v>719.21757062147492</v>
      </c>
      <c r="AJ97" s="58" cm="1">
        <f t="array" ref="AJ97">AnualidadPensionado(AJ$1,$E97,$B97, $D97, Hombres!$A$1:$DW$117, Mujeres!$A$1:$DW$117)</f>
        <v>241.61392118665788</v>
      </c>
      <c r="AK97" s="58" cm="1">
        <f t="array" ref="AK97">AnualidadPensionado(AK$1,$E97,$B97, $D97, Hombres!$A$1:$DW$117, Mujeres!$A$1:$DW$117)</f>
        <v>69.666199608862328</v>
      </c>
      <c r="AL97" s="58" cm="1">
        <f t="array" ref="AL97">AnualidadPensionado(AL$1,$E97,$B97, $D97, Hombres!$A$1:$DW$117, Mujeres!$A$1:$DW$117)</f>
        <v>16.660810411529049</v>
      </c>
      <c r="AM97" s="58" cm="1">
        <f t="array" ref="AM97">AnualidadPensionado(AM$1,$E97,$B97, $D97, Hombres!$A$1:$DW$117, Mujeres!$A$1:$DW$117)</f>
        <v>0</v>
      </c>
      <c r="AN97" s="58" cm="1">
        <f t="array" ref="AN97">AnualidadPensionado(AN$1,$E97,$B97, $D97, Hombres!$A$1:$DW$117, Mujeres!$A$1:$DW$117)</f>
        <v>0</v>
      </c>
      <c r="AO97" s="58" cm="1">
        <f t="array" ref="AO97">AnualidadPensionado(AO$1,$E97,$B97, $D97, Hombres!$A$1:$DW$117, Mujeres!$A$1:$DW$117)</f>
        <v>0</v>
      </c>
      <c r="AP97" s="58" cm="1">
        <f t="array" ref="AP97">AnualidadPensionado(AP$1,$E97,$B97, $D97, Hombres!$A$1:$DW$117, Mujeres!$A$1:$DW$117)</f>
        <v>0</v>
      </c>
      <c r="AQ97" s="58" cm="1">
        <f t="array" ref="AQ97">AnualidadPensionado(AQ$1,$E97,$B97, $D97, Hombres!$A$1:$DW$117, Mujeres!$A$1:$DW$117)</f>
        <v>0</v>
      </c>
      <c r="AR97" s="58" cm="1">
        <f t="array" ref="AR97">AnualidadPensionado(AR$1,$E97,$B97, $D97, Hombres!$A$1:$DW$117, Mujeres!$A$1:$DW$117)</f>
        <v>0</v>
      </c>
      <c r="AS97" s="58" cm="1">
        <f t="array" ref="AS97">AnualidadPensionado(AS$1,$E97,$B97, $D97, Hombres!$A$1:$DW$117, Mujeres!$A$1:$DW$117)</f>
        <v>0</v>
      </c>
      <c r="AT97" s="58" cm="1">
        <f t="array" ref="AT97">AnualidadPensionado(AT$1,$E97,$B97, $D97, Hombres!$A$1:$DW$117, Mujeres!$A$1:$DW$117)</f>
        <v>0</v>
      </c>
      <c r="AU97" s="58" cm="1">
        <f t="array" ref="AU97">AnualidadPensionado(AU$1,$E97,$B97, $D97, Hombres!$A$1:$DW$117, Mujeres!$A$1:$DW$117)</f>
        <v>0</v>
      </c>
      <c r="AV97" s="58" cm="1">
        <f t="array" ref="AV97">AnualidadPensionado(AV$1,$E97,$B97, $D97, Hombres!$A$1:$DW$117, Mujeres!$A$1:$DW$117)</f>
        <v>0</v>
      </c>
      <c r="AW97" s="58" cm="1">
        <f t="array" ref="AW97">AnualidadPensionado(AW$1,$E97,$B97, $D97, Hombres!$A$1:$DW$117, Mujeres!$A$1:$DW$117)</f>
        <v>0</v>
      </c>
      <c r="AX97" s="58" cm="1">
        <f t="array" ref="AX97">AnualidadPensionado(AX$1,$E97,$B97, $D97, Hombres!$A$1:$DW$117, Mujeres!$A$1:$DW$117)</f>
        <v>0</v>
      </c>
      <c r="AY97" s="58" cm="1">
        <f t="array" ref="AY97">AnualidadPensionado(AY$1,$E97,$B97, $D97, Hombres!$A$1:$DW$117, Mujeres!$A$1:$DW$117)</f>
        <v>0</v>
      </c>
      <c r="AZ97" s="58" cm="1">
        <f t="array" ref="AZ97">AnualidadPensionado(AZ$1,$E97,$B97, $D97, Hombres!$A$1:$DW$117, Mujeres!$A$1:$DW$117)</f>
        <v>0</v>
      </c>
      <c r="BA97" s="58" cm="1">
        <f t="array" ref="BA97">AnualidadPensionado(BA$1,$E97,$B97, $D97, Hombres!$A$1:$DW$117, Mujeres!$A$1:$DW$117)</f>
        <v>0</v>
      </c>
      <c r="BB97" s="58" cm="1">
        <f t="array" ref="BB97">AnualidadPensionado(BB$1,$E97,$B97, $D97, Hombres!$A$1:$DW$117, Mujeres!$A$1:$DW$117)</f>
        <v>0</v>
      </c>
      <c r="BC97" s="58" cm="1">
        <f t="array" ref="BC97">AnualidadPensionado(BC$1,$E97,$B97, $D97, Hombres!$A$1:$DW$117, Mujeres!$A$1:$DW$117)</f>
        <v>0</v>
      </c>
      <c r="BD97" s="58" cm="1">
        <f t="array" ref="BD97">AnualidadPensionado(BD$1,$E97,$B97, $D97, Hombres!$A$1:$DW$117, Mujeres!$A$1:$DW$117)</f>
        <v>0</v>
      </c>
      <c r="BE97" s="58" cm="1">
        <f t="array" ref="BE97">AnualidadPensionado(BE$1,$E97,$B97, $D97, Hombres!$A$1:$DW$117, Mujeres!$A$1:$DW$117)</f>
        <v>0</v>
      </c>
      <c r="BF97" s="58" cm="1">
        <f t="array" ref="BF97">AnualidadPensionado(BF$1,$E97,$B97, $D97, Hombres!$A$1:$DW$117, Mujeres!$A$1:$DW$117)</f>
        <v>0</v>
      </c>
      <c r="BG97" s="58" cm="1">
        <f t="array" ref="BG97">AnualidadPensionado(BG$1,$E97,$B97, $D97, Hombres!$A$1:$DW$117, Mujeres!$A$1:$DW$117)</f>
        <v>0</v>
      </c>
      <c r="BH97" s="58" cm="1">
        <f t="array" ref="BH97">AnualidadPensionado(BH$1,$E97,$B97, $D97, Hombres!$A$1:$DW$117, Mujeres!$A$1:$DW$117)</f>
        <v>0</v>
      </c>
      <c r="BI97" s="58" cm="1">
        <f t="array" ref="BI97">AnualidadPensionado(BI$1,$E97,$B97, $D97, Hombres!$A$1:$DW$117, Mujeres!$A$1:$DW$117)</f>
        <v>0</v>
      </c>
      <c r="BJ97" s="58" cm="1">
        <f t="array" ref="BJ97">AnualidadPensionado(BJ$1,$E97,$B97, $D97, Hombres!$A$1:$DW$117, Mujeres!$A$1:$DW$117)</f>
        <v>0</v>
      </c>
      <c r="BK97" s="58" cm="1">
        <f t="array" ref="BK97">AnualidadPensionado(BK$1,$E97,$B97, $D97, Hombres!$A$1:$DW$117, Mujeres!$A$1:$DW$117)</f>
        <v>0</v>
      </c>
      <c r="BL97" s="58" cm="1">
        <f t="array" ref="BL97">AnualidadPensionado(BL$1,$E97,$B97, $D97, Hombres!$A$1:$DW$117, Mujeres!$A$1:$DW$117)</f>
        <v>0</v>
      </c>
      <c r="BM97" s="58" cm="1">
        <f t="array" ref="BM97">AnualidadPensionado(BM$1,$E97,$B97, $D97, Hombres!$A$1:$DW$117, Mujeres!$A$1:$DW$117)</f>
        <v>0</v>
      </c>
      <c r="BN97" s="58" cm="1">
        <f t="array" ref="BN97">AnualidadPensionado(BN$1,$E97,$B97, $D97, Hombres!$A$1:$DW$117, Mujeres!$A$1:$DW$117)</f>
        <v>0</v>
      </c>
      <c r="BO97" s="58" cm="1">
        <f t="array" ref="BO97">AnualidadPensionado(BO$1,$E97,$B97, $D97, Hombres!$A$1:$DW$117, Mujeres!$A$1:$DW$117)</f>
        <v>0</v>
      </c>
      <c r="BP97" s="58" cm="1">
        <f t="array" ref="BP97">AnualidadPensionado(BP$1,$E97,$B97, $D97, Hombres!$A$1:$DW$117, Mujeres!$A$1:$DW$117)</f>
        <v>0</v>
      </c>
      <c r="BQ97" s="58" cm="1">
        <f t="array" ref="BQ97">AnualidadPensionado(BQ$1,$E97,$B97, $D97, Hombres!$A$1:$DW$117, Mujeres!$A$1:$DW$117)</f>
        <v>0</v>
      </c>
      <c r="BR97" s="58" cm="1">
        <f t="array" ref="BR97">AnualidadPensionado(BR$1,$E97,$B97, $D97, Hombres!$A$1:$DW$117, Mujeres!$A$1:$DW$117)</f>
        <v>0</v>
      </c>
      <c r="BS97" s="58" cm="1">
        <f t="array" ref="BS97">AnualidadPensionado(BS$1,$E97,$B97, $D97, Hombres!$A$1:$DW$117, Mujeres!$A$1:$DW$117)</f>
        <v>0</v>
      </c>
      <c r="BT97" s="58" cm="1">
        <f t="array" ref="BT97">AnualidadPensionado(BT$1,$E97,$B97, $D97, Hombres!$A$1:$DW$117, Mujeres!$A$1:$DW$117)</f>
        <v>0</v>
      </c>
      <c r="BU97" s="58" cm="1">
        <f t="array" ref="BU97">AnualidadPensionado(BU$1,$E97,$B97, $D97, Hombres!$A$1:$DW$117, Mujeres!$A$1:$DW$117)</f>
        <v>0</v>
      </c>
      <c r="BV97" s="58" cm="1">
        <f t="array" ref="BV97">AnualidadPensionado(BV$1,$E97,$B97, $D97, Hombres!$A$1:$DW$117, Mujeres!$A$1:$DW$117)</f>
        <v>0</v>
      </c>
      <c r="BW97" s="58" cm="1">
        <f t="array" ref="BW97">AnualidadPensionado(BW$1,$E97,$B97, $D97, Hombres!$A$1:$DW$117, Mujeres!$A$1:$DW$117)</f>
        <v>0</v>
      </c>
      <c r="BX97" s="58" cm="1">
        <f t="array" ref="BX97">AnualidadPensionado(BX$1,$E97,$B97, $D97, Hombres!$A$1:$DW$117, Mujeres!$A$1:$DW$117)</f>
        <v>0</v>
      </c>
      <c r="BY97" s="58" cm="1">
        <f t="array" ref="BY97">AnualidadPensionado(BY$1,$E97,$B97, $D97, Hombres!$A$1:$DW$117, Mujeres!$A$1:$DW$117)</f>
        <v>0</v>
      </c>
      <c r="BZ97" s="58" cm="1">
        <f t="array" ref="BZ97">AnualidadPensionado(BZ$1,$E97,$B97, $D97, Hombres!$A$1:$DW$117, Mujeres!$A$1:$DW$117)</f>
        <v>0</v>
      </c>
      <c r="CA97" s="58" cm="1">
        <f t="array" ref="CA97">AnualidadPensionado(CA$1,$E97,$B97, $D97, Hombres!$A$1:$DW$117, Mujeres!$A$1:$DW$117)</f>
        <v>0</v>
      </c>
      <c r="CB97" s="58" cm="1">
        <f t="array" ref="CB97">AnualidadPensionado(CB$1,$E97,$B97, $D97, Hombres!$A$1:$DW$117, Mujeres!$A$1:$DW$117)</f>
        <v>0</v>
      </c>
      <c r="CC97" s="58" cm="1">
        <f t="array" ref="CC97">AnualidadPensionado(CC$1,$E97,$B97, $D97, Hombres!$A$1:$DW$117, Mujeres!$A$1:$DW$117)</f>
        <v>0</v>
      </c>
      <c r="CD97" s="58" cm="1">
        <f t="array" ref="CD97">AnualidadPensionado(CD$1,$E97,$B97, $D97, Hombres!$A$1:$DW$117, Mujeres!$A$1:$DW$117)</f>
        <v>0</v>
      </c>
      <c r="CE97" s="58" cm="1">
        <f t="array" ref="CE97">AnualidadPensionado(CE$1,$E97,$B97, $D97, Hombres!$A$1:$DW$117, Mujeres!$A$1:$DW$117)</f>
        <v>0</v>
      </c>
      <c r="CF97" s="58" cm="1">
        <f t="array" ref="CF97">AnualidadPensionado(CF$1,$E97,$B97, $D97, Hombres!$A$1:$DW$117, Mujeres!$A$1:$DW$117)</f>
        <v>0</v>
      </c>
      <c r="CG97" s="58" cm="1">
        <f t="array" ref="CG97">AnualidadPensionado(CG$1,$E97,$B97, $D97, Hombres!$A$1:$DW$117, Mujeres!$A$1:$DW$117)</f>
        <v>0</v>
      </c>
      <c r="CH97" s="58" cm="1">
        <f t="array" ref="CH97">AnualidadPensionado(CH$1,$E97,$B97, $D97, Hombres!$A$1:$DW$117, Mujeres!$A$1:$DW$117)</f>
        <v>0</v>
      </c>
      <c r="CI97" s="58" cm="1">
        <f t="array" ref="CI97">AnualidadPensionado(CI$1,$E97,$B97, $D97, Hombres!$A$1:$DW$117, Mujeres!$A$1:$DW$117)</f>
        <v>0</v>
      </c>
      <c r="CJ97" s="58" cm="1">
        <f t="array" ref="CJ97">AnualidadPensionado(CJ$1,$E97,$B97, $D97, Hombres!$A$1:$DW$117, Mujeres!$A$1:$DW$117)</f>
        <v>0</v>
      </c>
      <c r="CK97" s="58" cm="1">
        <f t="array" ref="CK97">AnualidadPensionado(CK$1,$E97,$B97, $D97, Hombres!$A$1:$DW$117, Mujeres!$A$1:$DW$117)</f>
        <v>0</v>
      </c>
      <c r="CL97" s="58" cm="1">
        <f t="array" ref="CL97">AnualidadPensionado(CL$1,$E97,$B97, $D97, Hombres!$A$1:$DW$117, Mujeres!$A$1:$DW$117)</f>
        <v>0</v>
      </c>
      <c r="CM97" s="58" cm="1">
        <f t="array" ref="CM97">AnualidadPensionado(CM$1,$E97,$B97, $D97, Hombres!$A$1:$DW$117, Mujeres!$A$1:$DW$117)</f>
        <v>0</v>
      </c>
      <c r="CN97" s="58" cm="1">
        <f t="array" ref="CN97">AnualidadPensionado(CN$1,$E97,$B97, $D97, Hombres!$A$1:$DW$117, Mujeres!$A$1:$DW$117)</f>
        <v>0</v>
      </c>
      <c r="CO97" s="58" cm="1">
        <f t="array" ref="CO97">AnualidadPensionado(CO$1,$E97,$B97, $D97, Hombres!$A$1:$DW$117, Mujeres!$A$1:$DW$117)</f>
        <v>0</v>
      </c>
      <c r="CP97" s="58" cm="1">
        <f t="array" ref="CP97">AnualidadPensionado(CP$1,$E97,$B97, $D97, Hombres!$A$1:$DW$117, Mujeres!$A$1:$DW$117)</f>
        <v>0</v>
      </c>
      <c r="CQ97" s="58" cm="1">
        <f t="array" ref="CQ97">AnualidadPensionado(CQ$1,$E97,$B97, $D97, Hombres!$A$1:$DW$117, Mujeres!$A$1:$DW$117)</f>
        <v>0</v>
      </c>
      <c r="CR97" s="58" cm="1">
        <f t="array" ref="CR97">AnualidadPensionado(CR$1,$E97,$B97, $D97, Hombres!$A$1:$DW$117, Mujeres!$A$1:$DW$117)</f>
        <v>0</v>
      </c>
      <c r="CS97" s="58" cm="1">
        <f t="array" ref="CS97">AnualidadPensionado(CS$1,$E97,$B97, $D97, Hombres!$A$1:$DW$117, Mujeres!$A$1:$DW$117)</f>
        <v>0</v>
      </c>
      <c r="CT97" s="58" cm="1">
        <f t="array" ref="CT97">AnualidadPensionado(CT$1,$E97,$B97, $D97, Hombres!$A$1:$DW$117, Mujeres!$A$1:$DW$117)</f>
        <v>0</v>
      </c>
      <c r="CU97" s="58" cm="1">
        <f t="array" ref="CU97">AnualidadPensionado(CU$1,$E97,$B97, $D97, Hombres!$A$1:$DW$117, Mujeres!$A$1:$DW$117)</f>
        <v>0</v>
      </c>
      <c r="CV97" s="58" cm="1">
        <f t="array" ref="CV97">AnualidadPensionado(CV$1,$E97,$B97, $D97, Hombres!$A$1:$DW$117, Mujeres!$A$1:$DW$117)</f>
        <v>0</v>
      </c>
      <c r="CW97" s="58" cm="1">
        <f t="array" ref="CW97">AnualidadPensionado(CW$1,$E97,$B97, $D97, Hombres!$A$1:$DW$117, Mujeres!$A$1:$DW$117)</f>
        <v>0</v>
      </c>
      <c r="CX97" s="58" cm="1">
        <f t="array" ref="CX97">AnualidadPensionado(CX$1,$E97,$B97, $D97, Hombres!$A$1:$DW$117, Mujeres!$A$1:$DW$117)</f>
        <v>0</v>
      </c>
      <c r="CY97" s="58" cm="1">
        <f t="array" ref="CY97">AnualidadPensionado(CY$1,$E97,$B97, $D97, Hombres!$A$1:$DW$117, Mujeres!$A$1:$DW$117)</f>
        <v>0</v>
      </c>
    </row>
    <row r="98" spans="1:103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9"/>
      <c r="H98" s="58" cm="1">
        <f t="array" ref="H98">AnualidadPensionado(H$1,$E98,$B98, $D98, Hombres!$A$1:$DW$117, Mujeres!$A$1:$DW$117)</f>
        <v>2390651.25</v>
      </c>
      <c r="I98" s="58" cm="1">
        <f t="array" ref="I98">AnualidadPensionado(I$1,$E98,$B98, $D98, Hombres!$A$1:$DW$117, Mujeres!$A$1:$DW$117)</f>
        <v>2306687.3944603126</v>
      </c>
      <c r="J98" s="58" cm="1">
        <f t="array" ref="J98">AnualidadPensionado(J$1,$E98,$B98, $D98, Hombres!$A$1:$DW$117, Mujeres!$A$1:$DW$117)</f>
        <v>2212638.8499841401</v>
      </c>
      <c r="K98" s="58" cm="1">
        <f t="array" ref="K98">AnualidadPensionado(K$1,$E98,$B98, $D98, Hombres!$A$1:$DW$117, Mujeres!$A$1:$DW$117)</f>
        <v>2108686.2601226289</v>
      </c>
      <c r="L98" s="58" cm="1">
        <f t="array" ref="L98">AnualidadPensionado(L$1,$E98,$B98, $D98, Hombres!$A$1:$DW$117, Mujeres!$A$1:$DW$117)</f>
        <v>1995205.1075656747</v>
      </c>
      <c r="M98" s="58" cm="1">
        <f t="array" ref="M98">AnualidadPensionado(M$1,$E98,$B98, $D98, Hombres!$A$1:$DW$117, Mujeres!$A$1:$DW$117)</f>
        <v>1872957.1448206564</v>
      </c>
      <c r="N98" s="58" cm="1">
        <f t="array" ref="N98">AnualidadPensionado(N$1,$E98,$B98, $D98, Hombres!$A$1:$DW$117, Mujeres!$A$1:$DW$117)</f>
        <v>1743056.7842130612</v>
      </c>
      <c r="O98" s="58" cm="1">
        <f t="array" ref="O98">AnualidadPensionado(O$1,$E98,$B98, $D98, Hombres!$A$1:$DW$117, Mujeres!$A$1:$DW$117)</f>
        <v>1606805.8369979728</v>
      </c>
      <c r="P98" s="58" cm="1">
        <f t="array" ref="P98">AnualidadPensionado(P$1,$E98,$B98, $D98, Hombres!$A$1:$DW$117, Mujeres!$A$1:$DW$117)</f>
        <v>1465679.1837367839</v>
      </c>
      <c r="Q98" s="58" cm="1">
        <f t="array" ref="Q98">AnualidadPensionado(Q$1,$E98,$B98, $D98, Hombres!$A$1:$DW$117, Mujeres!$A$1:$DW$117)</f>
        <v>1321417.2433394247</v>
      </c>
      <c r="R98" s="58" cm="1">
        <f t="array" ref="R98">AnualidadPensionado(R$1,$E98,$B98, $D98, Hombres!$A$1:$DW$117, Mujeres!$A$1:$DW$117)</f>
        <v>1176125.6295567246</v>
      </c>
      <c r="S98" s="58" cm="1">
        <f t="array" ref="S98">AnualidadPensionado(S$1,$E98,$B98, $D98, Hombres!$A$1:$DW$117, Mujeres!$A$1:$DW$117)</f>
        <v>1032145.2779436478</v>
      </c>
      <c r="T98" s="58" cm="1">
        <f t="array" ref="T98">AnualidadPensionado(T$1,$E98,$B98, $D98, Hombres!$A$1:$DW$117, Mujeres!$A$1:$DW$117)</f>
        <v>891816.8403127722</v>
      </c>
      <c r="U98" s="58" cm="1">
        <f t="array" ref="U98">AnualidadPensionado(U$1,$E98,$B98, $D98, Hombres!$A$1:$DW$117, Mujeres!$A$1:$DW$117)</f>
        <v>757388.2536663647</v>
      </c>
      <c r="V98" s="58" cm="1">
        <f t="array" ref="V98">AnualidadPensionado(V$1,$E98,$B98, $D98, Hombres!$A$1:$DW$117, Mujeres!$A$1:$DW$117)</f>
        <v>631012.02048283326</v>
      </c>
      <c r="W98" s="58" cm="1">
        <f t="array" ref="W98">AnualidadPensionado(W$1,$E98,$B98, $D98, Hombres!$A$1:$DW$117, Mujeres!$A$1:$DW$117)</f>
        <v>514704.64523692202</v>
      </c>
      <c r="X98" s="58" cm="1">
        <f t="array" ref="X98">AnualidadPensionado(X$1,$E98,$B98, $D98, Hombres!$A$1:$DW$117, Mujeres!$A$1:$DW$117)</f>
        <v>410147.23323659261</v>
      </c>
      <c r="Y98" s="58" cm="1">
        <f t="array" ref="Y98">AnualidadPensionado(Y$1,$E98,$B98, $D98, Hombres!$A$1:$DW$117, Mujeres!$A$1:$DW$117)</f>
        <v>318488.58035009052</v>
      </c>
      <c r="Z98" s="58" cm="1">
        <f t="array" ref="Z98">AnualidadPensionado(Z$1,$E98,$B98, $D98, Hombres!$A$1:$DW$117, Mujeres!$A$1:$DW$117)</f>
        <v>240293.21346285203</v>
      </c>
      <c r="AA98" s="58" cm="1">
        <f t="array" ref="AA98">AnualidadPensionado(AA$1,$E98,$B98, $D98, Hombres!$A$1:$DW$117, Mujeres!$A$1:$DW$117)</f>
        <v>175562.9271776657</v>
      </c>
      <c r="AB98" s="58" cm="1">
        <f t="array" ref="AB98">AnualidadPensionado(AB$1,$E98,$B98, $D98, Hombres!$A$1:$DW$117, Mujeres!$A$1:$DW$117)</f>
        <v>123765.42260758203</v>
      </c>
      <c r="AC98" s="58" cm="1">
        <f t="array" ref="AC98">AnualidadPensionado(AC$1,$E98,$B98, $D98, Hombres!$A$1:$DW$117, Mujeres!$A$1:$DW$117)</f>
        <v>83851.85267244131</v>
      </c>
      <c r="AD98" s="58" cm="1">
        <f t="array" ref="AD98">AnualidadPensionado(AD$1,$E98,$B98, $D98, Hombres!$A$1:$DW$117, Mujeres!$A$1:$DW$117)</f>
        <v>54345.042025460083</v>
      </c>
      <c r="AE98" s="58" cm="1">
        <f t="array" ref="AE98">AnualidadPensionado(AE$1,$E98,$B98, $D98, Hombres!$A$1:$DW$117, Mujeres!$A$1:$DW$117)</f>
        <v>33509.400508910156</v>
      </c>
      <c r="AF98" s="58" cm="1">
        <f t="array" ref="AF98">AnualidadPensionado(AF$1,$E98,$B98, $D98, Hombres!$A$1:$DW$117, Mujeres!$A$1:$DW$117)</f>
        <v>19533.8917552327</v>
      </c>
      <c r="AG98" s="58" cm="1">
        <f t="array" ref="AG98">AnualidadPensionado(AG$1,$E98,$B98, $D98, Hombres!$A$1:$DW$117, Mujeres!$A$1:$DW$117)</f>
        <v>10688.737610651706</v>
      </c>
      <c r="AH98" s="58" cm="1">
        <f t="array" ref="AH98">AnualidadPensionado(AH$1,$E98,$B98, $D98, Hombres!$A$1:$DW$117, Mujeres!$A$1:$DW$117)</f>
        <v>5444.9606646220227</v>
      </c>
      <c r="AI98" s="58" cm="1">
        <f t="array" ref="AI98">AnualidadPensionado(AI$1,$E98,$B98, $D98, Hombres!$A$1:$DW$117, Mujeres!$A$1:$DW$117)</f>
        <v>2556.6247123769263</v>
      </c>
      <c r="AJ98" s="58" cm="1">
        <f t="array" ref="AJ98">AnualidadPensionado(AJ$1,$E98,$B98, $D98, Hombres!$A$1:$DW$117, Mujeres!$A$1:$DW$117)</f>
        <v>1093.0204125882592</v>
      </c>
      <c r="AK98" s="58" cm="1">
        <f t="array" ref="AK98">AnualidadPensionado(AK$1,$E98,$B98, $D98, Hombres!$A$1:$DW$117, Mujeres!$A$1:$DW$117)</f>
        <v>419.10476961523818</v>
      </c>
      <c r="AL98" s="58" cm="1">
        <f t="array" ref="AL98">AnualidadPensionado(AL$1,$E98,$B98, $D98, Hombres!$A$1:$DW$117, Mujeres!$A$1:$DW$117)</f>
        <v>141.43512398940385</v>
      </c>
      <c r="AM98" s="58" cm="1">
        <f t="array" ref="AM98">AnualidadPensionado(AM$1,$E98,$B98, $D98, Hombres!$A$1:$DW$117, Mujeres!$A$1:$DW$117)</f>
        <v>40.984850863772145</v>
      </c>
      <c r="AN98" s="58" cm="1">
        <f t="array" ref="AN98">AnualidadPensionado(AN$1,$E98,$B98, $D98, Hombres!$A$1:$DW$117, Mujeres!$A$1:$DW$117)</f>
        <v>9.8549635014909533</v>
      </c>
      <c r="AO98" s="58" cm="1">
        <f t="array" ref="AO98">AnualidadPensionado(AO$1,$E98,$B98, $D98, Hombres!$A$1:$DW$117, Mujeres!$A$1:$DW$117)</f>
        <v>0</v>
      </c>
      <c r="AP98" s="58" cm="1">
        <f t="array" ref="AP98">AnualidadPensionado(AP$1,$E98,$B98, $D98, Hombres!$A$1:$DW$117, Mujeres!$A$1:$DW$117)</f>
        <v>0</v>
      </c>
      <c r="AQ98" s="58" cm="1">
        <f t="array" ref="AQ98">AnualidadPensionado(AQ$1,$E98,$B98, $D98, Hombres!$A$1:$DW$117, Mujeres!$A$1:$DW$117)</f>
        <v>0</v>
      </c>
      <c r="AR98" s="58" cm="1">
        <f t="array" ref="AR98">AnualidadPensionado(AR$1,$E98,$B98, $D98, Hombres!$A$1:$DW$117, Mujeres!$A$1:$DW$117)</f>
        <v>0</v>
      </c>
      <c r="AS98" s="58" cm="1">
        <f t="array" ref="AS98">AnualidadPensionado(AS$1,$E98,$B98, $D98, Hombres!$A$1:$DW$117, Mujeres!$A$1:$DW$117)</f>
        <v>0</v>
      </c>
      <c r="AT98" s="58" cm="1">
        <f t="array" ref="AT98">AnualidadPensionado(AT$1,$E98,$B98, $D98, Hombres!$A$1:$DW$117, Mujeres!$A$1:$DW$117)</f>
        <v>0</v>
      </c>
      <c r="AU98" s="58" cm="1">
        <f t="array" ref="AU98">AnualidadPensionado(AU$1,$E98,$B98, $D98, Hombres!$A$1:$DW$117, Mujeres!$A$1:$DW$117)</f>
        <v>0</v>
      </c>
      <c r="AV98" s="58" cm="1">
        <f t="array" ref="AV98">AnualidadPensionado(AV$1,$E98,$B98, $D98, Hombres!$A$1:$DW$117, Mujeres!$A$1:$DW$117)</f>
        <v>0</v>
      </c>
      <c r="AW98" s="58" cm="1">
        <f t="array" ref="AW98">AnualidadPensionado(AW$1,$E98,$B98, $D98, Hombres!$A$1:$DW$117, Mujeres!$A$1:$DW$117)</f>
        <v>0</v>
      </c>
      <c r="AX98" s="58" cm="1">
        <f t="array" ref="AX98">AnualidadPensionado(AX$1,$E98,$B98, $D98, Hombres!$A$1:$DW$117, Mujeres!$A$1:$DW$117)</f>
        <v>0</v>
      </c>
      <c r="AY98" s="58" cm="1">
        <f t="array" ref="AY98">AnualidadPensionado(AY$1,$E98,$B98, $D98, Hombres!$A$1:$DW$117, Mujeres!$A$1:$DW$117)</f>
        <v>0</v>
      </c>
      <c r="AZ98" s="58" cm="1">
        <f t="array" ref="AZ98">AnualidadPensionado(AZ$1,$E98,$B98, $D98, Hombres!$A$1:$DW$117, Mujeres!$A$1:$DW$117)</f>
        <v>0</v>
      </c>
      <c r="BA98" s="58" cm="1">
        <f t="array" ref="BA98">AnualidadPensionado(BA$1,$E98,$B98, $D98, Hombres!$A$1:$DW$117, Mujeres!$A$1:$DW$117)</f>
        <v>0</v>
      </c>
      <c r="BB98" s="58" cm="1">
        <f t="array" ref="BB98">AnualidadPensionado(BB$1,$E98,$B98, $D98, Hombres!$A$1:$DW$117, Mujeres!$A$1:$DW$117)</f>
        <v>0</v>
      </c>
      <c r="BC98" s="58" cm="1">
        <f t="array" ref="BC98">AnualidadPensionado(BC$1,$E98,$B98, $D98, Hombres!$A$1:$DW$117, Mujeres!$A$1:$DW$117)</f>
        <v>0</v>
      </c>
      <c r="BD98" s="58" cm="1">
        <f t="array" ref="BD98">AnualidadPensionado(BD$1,$E98,$B98, $D98, Hombres!$A$1:$DW$117, Mujeres!$A$1:$DW$117)</f>
        <v>0</v>
      </c>
      <c r="BE98" s="58" cm="1">
        <f t="array" ref="BE98">AnualidadPensionado(BE$1,$E98,$B98, $D98, Hombres!$A$1:$DW$117, Mujeres!$A$1:$DW$117)</f>
        <v>0</v>
      </c>
      <c r="BF98" s="58" cm="1">
        <f t="array" ref="BF98">AnualidadPensionado(BF$1,$E98,$B98, $D98, Hombres!$A$1:$DW$117, Mujeres!$A$1:$DW$117)</f>
        <v>0</v>
      </c>
      <c r="BG98" s="58" cm="1">
        <f t="array" ref="BG98">AnualidadPensionado(BG$1,$E98,$B98, $D98, Hombres!$A$1:$DW$117, Mujeres!$A$1:$DW$117)</f>
        <v>0</v>
      </c>
      <c r="BH98" s="58" cm="1">
        <f t="array" ref="BH98">AnualidadPensionado(BH$1,$E98,$B98, $D98, Hombres!$A$1:$DW$117, Mujeres!$A$1:$DW$117)</f>
        <v>0</v>
      </c>
      <c r="BI98" s="58" cm="1">
        <f t="array" ref="BI98">AnualidadPensionado(BI$1,$E98,$B98, $D98, Hombres!$A$1:$DW$117, Mujeres!$A$1:$DW$117)</f>
        <v>0</v>
      </c>
      <c r="BJ98" s="58" cm="1">
        <f t="array" ref="BJ98">AnualidadPensionado(BJ$1,$E98,$B98, $D98, Hombres!$A$1:$DW$117, Mujeres!$A$1:$DW$117)</f>
        <v>0</v>
      </c>
      <c r="BK98" s="58" cm="1">
        <f t="array" ref="BK98">AnualidadPensionado(BK$1,$E98,$B98, $D98, Hombres!$A$1:$DW$117, Mujeres!$A$1:$DW$117)</f>
        <v>0</v>
      </c>
      <c r="BL98" s="58" cm="1">
        <f t="array" ref="BL98">AnualidadPensionado(BL$1,$E98,$B98, $D98, Hombres!$A$1:$DW$117, Mujeres!$A$1:$DW$117)</f>
        <v>0</v>
      </c>
      <c r="BM98" s="58" cm="1">
        <f t="array" ref="BM98">AnualidadPensionado(BM$1,$E98,$B98, $D98, Hombres!$A$1:$DW$117, Mujeres!$A$1:$DW$117)</f>
        <v>0</v>
      </c>
      <c r="BN98" s="58" cm="1">
        <f t="array" ref="BN98">AnualidadPensionado(BN$1,$E98,$B98, $D98, Hombres!$A$1:$DW$117, Mujeres!$A$1:$DW$117)</f>
        <v>0</v>
      </c>
      <c r="BO98" s="58" cm="1">
        <f t="array" ref="BO98">AnualidadPensionado(BO$1,$E98,$B98, $D98, Hombres!$A$1:$DW$117, Mujeres!$A$1:$DW$117)</f>
        <v>0</v>
      </c>
      <c r="BP98" s="58" cm="1">
        <f t="array" ref="BP98">AnualidadPensionado(BP$1,$E98,$B98, $D98, Hombres!$A$1:$DW$117, Mujeres!$A$1:$DW$117)</f>
        <v>0</v>
      </c>
      <c r="BQ98" s="58" cm="1">
        <f t="array" ref="BQ98">AnualidadPensionado(BQ$1,$E98,$B98, $D98, Hombres!$A$1:$DW$117, Mujeres!$A$1:$DW$117)</f>
        <v>0</v>
      </c>
      <c r="BR98" s="58" cm="1">
        <f t="array" ref="BR98">AnualidadPensionado(BR$1,$E98,$B98, $D98, Hombres!$A$1:$DW$117, Mujeres!$A$1:$DW$117)</f>
        <v>0</v>
      </c>
      <c r="BS98" s="58" cm="1">
        <f t="array" ref="BS98">AnualidadPensionado(BS$1,$E98,$B98, $D98, Hombres!$A$1:$DW$117, Mujeres!$A$1:$DW$117)</f>
        <v>0</v>
      </c>
      <c r="BT98" s="58" cm="1">
        <f t="array" ref="BT98">AnualidadPensionado(BT$1,$E98,$B98, $D98, Hombres!$A$1:$DW$117, Mujeres!$A$1:$DW$117)</f>
        <v>0</v>
      </c>
      <c r="BU98" s="58" cm="1">
        <f t="array" ref="BU98">AnualidadPensionado(BU$1,$E98,$B98, $D98, Hombres!$A$1:$DW$117, Mujeres!$A$1:$DW$117)</f>
        <v>0</v>
      </c>
      <c r="BV98" s="58" cm="1">
        <f t="array" ref="BV98">AnualidadPensionado(BV$1,$E98,$B98, $D98, Hombres!$A$1:$DW$117, Mujeres!$A$1:$DW$117)</f>
        <v>0</v>
      </c>
      <c r="BW98" s="58" cm="1">
        <f t="array" ref="BW98">AnualidadPensionado(BW$1,$E98,$B98, $D98, Hombres!$A$1:$DW$117, Mujeres!$A$1:$DW$117)</f>
        <v>0</v>
      </c>
      <c r="BX98" s="58" cm="1">
        <f t="array" ref="BX98">AnualidadPensionado(BX$1,$E98,$B98, $D98, Hombres!$A$1:$DW$117, Mujeres!$A$1:$DW$117)</f>
        <v>0</v>
      </c>
      <c r="BY98" s="58" cm="1">
        <f t="array" ref="BY98">AnualidadPensionado(BY$1,$E98,$B98, $D98, Hombres!$A$1:$DW$117, Mujeres!$A$1:$DW$117)</f>
        <v>0</v>
      </c>
      <c r="BZ98" s="58" cm="1">
        <f t="array" ref="BZ98">AnualidadPensionado(BZ$1,$E98,$B98, $D98, Hombres!$A$1:$DW$117, Mujeres!$A$1:$DW$117)</f>
        <v>0</v>
      </c>
      <c r="CA98" s="58" cm="1">
        <f t="array" ref="CA98">AnualidadPensionado(CA$1,$E98,$B98, $D98, Hombres!$A$1:$DW$117, Mujeres!$A$1:$DW$117)</f>
        <v>0</v>
      </c>
      <c r="CB98" s="58" cm="1">
        <f t="array" ref="CB98">AnualidadPensionado(CB$1,$E98,$B98, $D98, Hombres!$A$1:$DW$117, Mujeres!$A$1:$DW$117)</f>
        <v>0</v>
      </c>
      <c r="CC98" s="58" cm="1">
        <f t="array" ref="CC98">AnualidadPensionado(CC$1,$E98,$B98, $D98, Hombres!$A$1:$DW$117, Mujeres!$A$1:$DW$117)</f>
        <v>0</v>
      </c>
      <c r="CD98" s="58" cm="1">
        <f t="array" ref="CD98">AnualidadPensionado(CD$1,$E98,$B98, $D98, Hombres!$A$1:$DW$117, Mujeres!$A$1:$DW$117)</f>
        <v>0</v>
      </c>
      <c r="CE98" s="58" cm="1">
        <f t="array" ref="CE98">AnualidadPensionado(CE$1,$E98,$B98, $D98, Hombres!$A$1:$DW$117, Mujeres!$A$1:$DW$117)</f>
        <v>0</v>
      </c>
      <c r="CF98" s="58" cm="1">
        <f t="array" ref="CF98">AnualidadPensionado(CF$1,$E98,$B98, $D98, Hombres!$A$1:$DW$117, Mujeres!$A$1:$DW$117)</f>
        <v>0</v>
      </c>
      <c r="CG98" s="58" cm="1">
        <f t="array" ref="CG98">AnualidadPensionado(CG$1,$E98,$B98, $D98, Hombres!$A$1:$DW$117, Mujeres!$A$1:$DW$117)</f>
        <v>0</v>
      </c>
      <c r="CH98" s="58" cm="1">
        <f t="array" ref="CH98">AnualidadPensionado(CH$1,$E98,$B98, $D98, Hombres!$A$1:$DW$117, Mujeres!$A$1:$DW$117)</f>
        <v>0</v>
      </c>
      <c r="CI98" s="58" cm="1">
        <f t="array" ref="CI98">AnualidadPensionado(CI$1,$E98,$B98, $D98, Hombres!$A$1:$DW$117, Mujeres!$A$1:$DW$117)</f>
        <v>0</v>
      </c>
      <c r="CJ98" s="58" cm="1">
        <f t="array" ref="CJ98">AnualidadPensionado(CJ$1,$E98,$B98, $D98, Hombres!$A$1:$DW$117, Mujeres!$A$1:$DW$117)</f>
        <v>0</v>
      </c>
      <c r="CK98" s="58" cm="1">
        <f t="array" ref="CK98">AnualidadPensionado(CK$1,$E98,$B98, $D98, Hombres!$A$1:$DW$117, Mujeres!$A$1:$DW$117)</f>
        <v>0</v>
      </c>
      <c r="CL98" s="58" cm="1">
        <f t="array" ref="CL98">AnualidadPensionado(CL$1,$E98,$B98, $D98, Hombres!$A$1:$DW$117, Mujeres!$A$1:$DW$117)</f>
        <v>0</v>
      </c>
      <c r="CM98" s="58" cm="1">
        <f t="array" ref="CM98">AnualidadPensionado(CM$1,$E98,$B98, $D98, Hombres!$A$1:$DW$117, Mujeres!$A$1:$DW$117)</f>
        <v>0</v>
      </c>
      <c r="CN98" s="58" cm="1">
        <f t="array" ref="CN98">AnualidadPensionado(CN$1,$E98,$B98, $D98, Hombres!$A$1:$DW$117, Mujeres!$A$1:$DW$117)</f>
        <v>0</v>
      </c>
      <c r="CO98" s="58" cm="1">
        <f t="array" ref="CO98">AnualidadPensionado(CO$1,$E98,$B98, $D98, Hombres!$A$1:$DW$117, Mujeres!$A$1:$DW$117)</f>
        <v>0</v>
      </c>
      <c r="CP98" s="58" cm="1">
        <f t="array" ref="CP98">AnualidadPensionado(CP$1,$E98,$B98, $D98, Hombres!$A$1:$DW$117, Mujeres!$A$1:$DW$117)</f>
        <v>0</v>
      </c>
      <c r="CQ98" s="58" cm="1">
        <f t="array" ref="CQ98">AnualidadPensionado(CQ$1,$E98,$B98, $D98, Hombres!$A$1:$DW$117, Mujeres!$A$1:$DW$117)</f>
        <v>0</v>
      </c>
      <c r="CR98" s="58" cm="1">
        <f t="array" ref="CR98">AnualidadPensionado(CR$1,$E98,$B98, $D98, Hombres!$A$1:$DW$117, Mujeres!$A$1:$DW$117)</f>
        <v>0</v>
      </c>
      <c r="CS98" s="58" cm="1">
        <f t="array" ref="CS98">AnualidadPensionado(CS$1,$E98,$B98, $D98, Hombres!$A$1:$DW$117, Mujeres!$A$1:$DW$117)</f>
        <v>0</v>
      </c>
      <c r="CT98" s="58" cm="1">
        <f t="array" ref="CT98">AnualidadPensionado(CT$1,$E98,$B98, $D98, Hombres!$A$1:$DW$117, Mujeres!$A$1:$DW$117)</f>
        <v>0</v>
      </c>
      <c r="CU98" s="58" cm="1">
        <f t="array" ref="CU98">AnualidadPensionado(CU$1,$E98,$B98, $D98, Hombres!$A$1:$DW$117, Mujeres!$A$1:$DW$117)</f>
        <v>0</v>
      </c>
      <c r="CV98" s="58" cm="1">
        <f t="array" ref="CV98">AnualidadPensionado(CV$1,$E98,$B98, $D98, Hombres!$A$1:$DW$117, Mujeres!$A$1:$DW$117)</f>
        <v>0</v>
      </c>
      <c r="CW98" s="58" cm="1">
        <f t="array" ref="CW98">AnualidadPensionado(CW$1,$E98,$B98, $D98, Hombres!$A$1:$DW$117, Mujeres!$A$1:$DW$117)</f>
        <v>0</v>
      </c>
      <c r="CX98" s="58" cm="1">
        <f t="array" ref="CX98">AnualidadPensionado(CX$1,$E98,$B98, $D98, Hombres!$A$1:$DW$117, Mujeres!$A$1:$DW$117)</f>
        <v>0</v>
      </c>
      <c r="CY98" s="58" cm="1">
        <f t="array" ref="CY98">AnualidadPensionado(CY$1,$E98,$B98, $D98, Hombres!$A$1:$DW$117, Mujeres!$A$1:$DW$117)</f>
        <v>0</v>
      </c>
    </row>
    <row r="99" spans="1:103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9"/>
      <c r="H99" s="58" cm="1">
        <f t="array" ref="H99">AnualidadPensionado(H$1,$E99,$B99, $D99, Hombres!$A$1:$DW$117, Mujeres!$A$1:$DW$117)</f>
        <v>1331748.5999999999</v>
      </c>
      <c r="I99" s="58" cm="1">
        <f t="array" ref="I99">AnualidadPensionado(I$1,$E99,$B99, $D99, Hombres!$A$1:$DW$117, Mujeres!$A$1:$DW$117)</f>
        <v>1291226.5118395735</v>
      </c>
      <c r="J99" s="58" cm="1">
        <f t="array" ref="J99">AnualidadPensionado(J$1,$E99,$B99, $D99, Hombres!$A$1:$DW$117, Mujeres!$A$1:$DW$117)</f>
        <v>1243965.7518102557</v>
      </c>
      <c r="K99" s="58" cm="1">
        <f t="array" ref="K99">AnualidadPensionado(K$1,$E99,$B99, $D99, Hombres!$A$1:$DW$117, Mujeres!$A$1:$DW$117)</f>
        <v>1189874.2845311672</v>
      </c>
      <c r="L99" s="58" cm="1">
        <f t="array" ref="L99">AnualidadPensionado(L$1,$E99,$B99, $D99, Hombres!$A$1:$DW$117, Mujeres!$A$1:$DW$117)</f>
        <v>1129013.2048528031</v>
      </c>
      <c r="M99" s="58" cm="1">
        <f t="array" ref="M99">AnualidadPensionado(M$1,$E99,$B99, $D99, Hombres!$A$1:$DW$117, Mujeres!$A$1:$DW$117)</f>
        <v>1061717.4955342915</v>
      </c>
      <c r="N99" s="58" cm="1">
        <f t="array" ref="N99">AnualidadPensionado(N$1,$E99,$B99, $D99, Hombres!$A$1:$DW$117, Mujeres!$A$1:$DW$117)</f>
        <v>988568.8973375631</v>
      </c>
      <c r="O99" s="58" cm="1">
        <f t="array" ref="O99">AnualidadPensionado(O$1,$E99,$B99, $D99, Hombres!$A$1:$DW$117, Mujeres!$A$1:$DW$117)</f>
        <v>910314.07109787071</v>
      </c>
      <c r="P99" s="58" cm="1">
        <f t="array" ref="P99">AnualidadPensionado(P$1,$E99,$B99, $D99, Hombres!$A$1:$DW$117, Mujeres!$A$1:$DW$117)</f>
        <v>827870.1627553734</v>
      </c>
      <c r="Q99" s="58" cm="1">
        <f t="array" ref="Q99">AnualidadPensionado(Q$1,$E99,$B99, $D99, Hombres!$A$1:$DW$117, Mujeres!$A$1:$DW$117)</f>
        <v>742396.94457256154</v>
      </c>
      <c r="R99" s="58" cm="1">
        <f t="array" ref="R99">AnualidadPensionado(R$1,$E99,$B99, $D99, Hombres!$A$1:$DW$117, Mujeres!$A$1:$DW$117)</f>
        <v>655362.19319416163</v>
      </c>
      <c r="S99" s="58" cm="1">
        <f t="array" ref="S99">AnualidadPensionado(S$1,$E99,$B99, $D99, Hombres!$A$1:$DW$117, Mujeres!$A$1:$DW$117)</f>
        <v>568459.66625255567</v>
      </c>
      <c r="T99" s="58" cm="1">
        <f t="array" ref="T99">AnualidadPensionado(T$1,$E99,$B99, $D99, Hombres!$A$1:$DW$117, Mujeres!$A$1:$DW$117)</f>
        <v>483458.46081747726</v>
      </c>
      <c r="U99" s="58" cm="1">
        <f t="array" ref="U99">AnualidadPensionado(U$1,$E99,$B99, $D99, Hombres!$A$1:$DW$117, Mujeres!$A$1:$DW$117)</f>
        <v>402122.91292535799</v>
      </c>
      <c r="V99" s="58" cm="1">
        <f t="array" ref="V99">AnualidadPensionado(V$1,$E99,$B99, $D99, Hombres!$A$1:$DW$117, Mujeres!$A$1:$DW$117)</f>
        <v>326167.18460067746</v>
      </c>
      <c r="W99" s="58" cm="1">
        <f t="array" ref="W99">AnualidadPensionado(W$1,$E99,$B99, $D99, Hombres!$A$1:$DW$117, Mujeres!$A$1:$DW$117)</f>
        <v>257171.00606353296</v>
      </c>
      <c r="X99" s="58" cm="1">
        <f t="array" ref="X99">AnualidadPensionado(X$1,$E99,$B99, $D99, Hombres!$A$1:$DW$117, Mujeres!$A$1:$DW$117)</f>
        <v>196407.79879188171</v>
      </c>
      <c r="Y99" s="58" cm="1">
        <f t="array" ref="Y99">AnualidadPensionado(Y$1,$E99,$B99, $D99, Hombres!$A$1:$DW$117, Mujeres!$A$1:$DW$117)</f>
        <v>144690.82989777907</v>
      </c>
      <c r="Z99" s="58" cm="1">
        <f t="array" ref="Z99">AnualidadPensionado(Z$1,$E99,$B99, $D99, Hombres!$A$1:$DW$117, Mujeres!$A$1:$DW$117)</f>
        <v>102313.57518917488</v>
      </c>
      <c r="AA99" s="58" cm="1">
        <f t="array" ref="AA99">AnualidadPensionado(AA$1,$E99,$B99, $D99, Hombres!$A$1:$DW$117, Mujeres!$A$1:$DW$117)</f>
        <v>69049.280138374321</v>
      </c>
      <c r="AB99" s="58" cm="1">
        <f t="array" ref="AB99">AnualidadPensionado(AB$1,$E99,$B99, $D99, Hombres!$A$1:$DW$117, Mujeres!$A$1:$DW$117)</f>
        <v>44187.199265105752</v>
      </c>
      <c r="AC99" s="58" cm="1">
        <f t="array" ref="AC99">AnualidadPensionado(AC$1,$E99,$B99, $D99, Hombres!$A$1:$DW$117, Mujeres!$A$1:$DW$117)</f>
        <v>26611.343072616553</v>
      </c>
      <c r="AD99" s="58" cm="1">
        <f t="array" ref="AD99">AnualidadPensionado(AD$1,$E99,$B99, $D99, Hombres!$A$1:$DW$117, Mujeres!$A$1:$DW$117)</f>
        <v>14946.497597854406</v>
      </c>
      <c r="AE99" s="58" cm="1">
        <f t="array" ref="AE99">AnualidadPensionado(AE$1,$E99,$B99, $D99, Hombres!$A$1:$DW$117, Mujeres!$A$1:$DW$117)</f>
        <v>7743.6755856607151</v>
      </c>
      <c r="AF99" s="58" cm="1">
        <f t="array" ref="AF99">AnualidadPensionado(AF$1,$E99,$B99, $D99, Hombres!$A$1:$DW$117, Mujeres!$A$1:$DW$117)</f>
        <v>3651.600140065173</v>
      </c>
      <c r="AG99" s="58" cm="1">
        <f t="array" ref="AG99">AnualidadPensionado(AG$1,$E99,$B99, $D99, Hombres!$A$1:$DW$117, Mujeres!$A$1:$DW$117)</f>
        <v>1541.5821660055822</v>
      </c>
      <c r="AH99" s="58" cm="1">
        <f t="array" ref="AH99">AnualidadPensionado(AH$1,$E99,$B99, $D99, Hombres!$A$1:$DW$117, Mujeres!$A$1:$DW$117)</f>
        <v>570.40985245680054</v>
      </c>
      <c r="AI99" s="58" cm="1">
        <f t="array" ref="AI99">AnualidadPensionado(AI$1,$E99,$B99, $D99, Hombres!$A$1:$DW$117, Mujeres!$A$1:$DW$117)</f>
        <v>179.80792203292179</v>
      </c>
      <c r="AJ99" s="58" cm="1">
        <f t="array" ref="AJ99">AnualidadPensionado(AJ$1,$E99,$B99, $D99, Hombres!$A$1:$DW$117, Mujeres!$A$1:$DW$117)</f>
        <v>46.393511407643707</v>
      </c>
      <c r="AK99" s="58" cm="1">
        <f t="array" ref="AK99">AnualidadPensionado(AK$1,$E99,$B99, $D99, Hombres!$A$1:$DW$117, Mujeres!$A$1:$DW$117)</f>
        <v>9.2187241932588027</v>
      </c>
      <c r="AL99" s="58" cm="1">
        <f t="array" ref="AL99">AnualidadPensionado(AL$1,$E99,$B99, $D99, Hombres!$A$1:$DW$117, Mujeres!$A$1:$DW$117)</f>
        <v>1.2686784450454347</v>
      </c>
      <c r="AM99" s="58" cm="1">
        <f t="array" ref="AM99">AnualidadPensionado(AM$1,$E99,$B99, $D99, Hombres!$A$1:$DW$117, Mujeres!$A$1:$DW$117)</f>
        <v>0</v>
      </c>
      <c r="AN99" s="58" cm="1">
        <f t="array" ref="AN99">AnualidadPensionado(AN$1,$E99,$B99, $D99, Hombres!$A$1:$DW$117, Mujeres!$A$1:$DW$117)</f>
        <v>0</v>
      </c>
      <c r="AO99" s="58" cm="1">
        <f t="array" ref="AO99">AnualidadPensionado(AO$1,$E99,$B99, $D99, Hombres!$A$1:$DW$117, Mujeres!$A$1:$DW$117)</f>
        <v>0</v>
      </c>
      <c r="AP99" s="58" cm="1">
        <f t="array" ref="AP99">AnualidadPensionado(AP$1,$E99,$B99, $D99, Hombres!$A$1:$DW$117, Mujeres!$A$1:$DW$117)</f>
        <v>0</v>
      </c>
      <c r="AQ99" s="58" cm="1">
        <f t="array" ref="AQ99">AnualidadPensionado(AQ$1,$E99,$B99, $D99, Hombres!$A$1:$DW$117, Mujeres!$A$1:$DW$117)</f>
        <v>0</v>
      </c>
      <c r="AR99" s="58" cm="1">
        <f t="array" ref="AR99">AnualidadPensionado(AR$1,$E99,$B99, $D99, Hombres!$A$1:$DW$117, Mujeres!$A$1:$DW$117)</f>
        <v>0</v>
      </c>
      <c r="AS99" s="58" cm="1">
        <f t="array" ref="AS99">AnualidadPensionado(AS$1,$E99,$B99, $D99, Hombres!$A$1:$DW$117, Mujeres!$A$1:$DW$117)</f>
        <v>0</v>
      </c>
      <c r="AT99" s="58" cm="1">
        <f t="array" ref="AT99">AnualidadPensionado(AT$1,$E99,$B99, $D99, Hombres!$A$1:$DW$117, Mujeres!$A$1:$DW$117)</f>
        <v>0</v>
      </c>
      <c r="AU99" s="58" cm="1">
        <f t="array" ref="AU99">AnualidadPensionado(AU$1,$E99,$B99, $D99, Hombres!$A$1:$DW$117, Mujeres!$A$1:$DW$117)</f>
        <v>0</v>
      </c>
      <c r="AV99" s="58" cm="1">
        <f t="array" ref="AV99">AnualidadPensionado(AV$1,$E99,$B99, $D99, Hombres!$A$1:$DW$117, Mujeres!$A$1:$DW$117)</f>
        <v>0</v>
      </c>
      <c r="AW99" s="58" cm="1">
        <f t="array" ref="AW99">AnualidadPensionado(AW$1,$E99,$B99, $D99, Hombres!$A$1:$DW$117, Mujeres!$A$1:$DW$117)</f>
        <v>0</v>
      </c>
      <c r="AX99" s="58" cm="1">
        <f t="array" ref="AX99">AnualidadPensionado(AX$1,$E99,$B99, $D99, Hombres!$A$1:$DW$117, Mujeres!$A$1:$DW$117)</f>
        <v>0</v>
      </c>
      <c r="AY99" s="58" cm="1">
        <f t="array" ref="AY99">AnualidadPensionado(AY$1,$E99,$B99, $D99, Hombres!$A$1:$DW$117, Mujeres!$A$1:$DW$117)</f>
        <v>0</v>
      </c>
      <c r="AZ99" s="58" cm="1">
        <f t="array" ref="AZ99">AnualidadPensionado(AZ$1,$E99,$B99, $D99, Hombres!$A$1:$DW$117, Mujeres!$A$1:$DW$117)</f>
        <v>0</v>
      </c>
      <c r="BA99" s="58" cm="1">
        <f t="array" ref="BA99">AnualidadPensionado(BA$1,$E99,$B99, $D99, Hombres!$A$1:$DW$117, Mujeres!$A$1:$DW$117)</f>
        <v>0</v>
      </c>
      <c r="BB99" s="58" cm="1">
        <f t="array" ref="BB99">AnualidadPensionado(BB$1,$E99,$B99, $D99, Hombres!$A$1:$DW$117, Mujeres!$A$1:$DW$117)</f>
        <v>0</v>
      </c>
      <c r="BC99" s="58" cm="1">
        <f t="array" ref="BC99">AnualidadPensionado(BC$1,$E99,$B99, $D99, Hombres!$A$1:$DW$117, Mujeres!$A$1:$DW$117)</f>
        <v>0</v>
      </c>
      <c r="BD99" s="58" cm="1">
        <f t="array" ref="BD99">AnualidadPensionado(BD$1,$E99,$B99, $D99, Hombres!$A$1:$DW$117, Mujeres!$A$1:$DW$117)</f>
        <v>0</v>
      </c>
      <c r="BE99" s="58" cm="1">
        <f t="array" ref="BE99">AnualidadPensionado(BE$1,$E99,$B99, $D99, Hombres!$A$1:$DW$117, Mujeres!$A$1:$DW$117)</f>
        <v>0</v>
      </c>
      <c r="BF99" s="58" cm="1">
        <f t="array" ref="BF99">AnualidadPensionado(BF$1,$E99,$B99, $D99, Hombres!$A$1:$DW$117, Mujeres!$A$1:$DW$117)</f>
        <v>0</v>
      </c>
      <c r="BG99" s="58" cm="1">
        <f t="array" ref="BG99">AnualidadPensionado(BG$1,$E99,$B99, $D99, Hombres!$A$1:$DW$117, Mujeres!$A$1:$DW$117)</f>
        <v>0</v>
      </c>
      <c r="BH99" s="58" cm="1">
        <f t="array" ref="BH99">AnualidadPensionado(BH$1,$E99,$B99, $D99, Hombres!$A$1:$DW$117, Mujeres!$A$1:$DW$117)</f>
        <v>0</v>
      </c>
      <c r="BI99" s="58" cm="1">
        <f t="array" ref="BI99">AnualidadPensionado(BI$1,$E99,$B99, $D99, Hombres!$A$1:$DW$117, Mujeres!$A$1:$DW$117)</f>
        <v>0</v>
      </c>
      <c r="BJ99" s="58" cm="1">
        <f t="array" ref="BJ99">AnualidadPensionado(BJ$1,$E99,$B99, $D99, Hombres!$A$1:$DW$117, Mujeres!$A$1:$DW$117)</f>
        <v>0</v>
      </c>
      <c r="BK99" s="58" cm="1">
        <f t="array" ref="BK99">AnualidadPensionado(BK$1,$E99,$B99, $D99, Hombres!$A$1:$DW$117, Mujeres!$A$1:$DW$117)</f>
        <v>0</v>
      </c>
      <c r="BL99" s="58" cm="1">
        <f t="array" ref="BL99">AnualidadPensionado(BL$1,$E99,$B99, $D99, Hombres!$A$1:$DW$117, Mujeres!$A$1:$DW$117)</f>
        <v>0</v>
      </c>
      <c r="BM99" s="58" cm="1">
        <f t="array" ref="BM99">AnualidadPensionado(BM$1,$E99,$B99, $D99, Hombres!$A$1:$DW$117, Mujeres!$A$1:$DW$117)</f>
        <v>0</v>
      </c>
      <c r="BN99" s="58" cm="1">
        <f t="array" ref="BN99">AnualidadPensionado(BN$1,$E99,$B99, $D99, Hombres!$A$1:$DW$117, Mujeres!$A$1:$DW$117)</f>
        <v>0</v>
      </c>
      <c r="BO99" s="58" cm="1">
        <f t="array" ref="BO99">AnualidadPensionado(BO$1,$E99,$B99, $D99, Hombres!$A$1:$DW$117, Mujeres!$A$1:$DW$117)</f>
        <v>0</v>
      </c>
      <c r="BP99" s="58" cm="1">
        <f t="array" ref="BP99">AnualidadPensionado(BP$1,$E99,$B99, $D99, Hombres!$A$1:$DW$117, Mujeres!$A$1:$DW$117)</f>
        <v>0</v>
      </c>
      <c r="BQ99" s="58" cm="1">
        <f t="array" ref="BQ99">AnualidadPensionado(BQ$1,$E99,$B99, $D99, Hombres!$A$1:$DW$117, Mujeres!$A$1:$DW$117)</f>
        <v>0</v>
      </c>
      <c r="BR99" s="58" cm="1">
        <f t="array" ref="BR99">AnualidadPensionado(BR$1,$E99,$B99, $D99, Hombres!$A$1:$DW$117, Mujeres!$A$1:$DW$117)</f>
        <v>0</v>
      </c>
      <c r="BS99" s="58" cm="1">
        <f t="array" ref="BS99">AnualidadPensionado(BS$1,$E99,$B99, $D99, Hombres!$A$1:$DW$117, Mujeres!$A$1:$DW$117)</f>
        <v>0</v>
      </c>
      <c r="BT99" s="58" cm="1">
        <f t="array" ref="BT99">AnualidadPensionado(BT$1,$E99,$B99, $D99, Hombres!$A$1:$DW$117, Mujeres!$A$1:$DW$117)</f>
        <v>0</v>
      </c>
      <c r="BU99" s="58" cm="1">
        <f t="array" ref="BU99">AnualidadPensionado(BU$1,$E99,$B99, $D99, Hombres!$A$1:$DW$117, Mujeres!$A$1:$DW$117)</f>
        <v>0</v>
      </c>
      <c r="BV99" s="58" cm="1">
        <f t="array" ref="BV99">AnualidadPensionado(BV$1,$E99,$B99, $D99, Hombres!$A$1:$DW$117, Mujeres!$A$1:$DW$117)</f>
        <v>0</v>
      </c>
      <c r="BW99" s="58" cm="1">
        <f t="array" ref="BW99">AnualidadPensionado(BW$1,$E99,$B99, $D99, Hombres!$A$1:$DW$117, Mujeres!$A$1:$DW$117)</f>
        <v>0</v>
      </c>
      <c r="BX99" s="58" cm="1">
        <f t="array" ref="BX99">AnualidadPensionado(BX$1,$E99,$B99, $D99, Hombres!$A$1:$DW$117, Mujeres!$A$1:$DW$117)</f>
        <v>0</v>
      </c>
      <c r="BY99" s="58" cm="1">
        <f t="array" ref="BY99">AnualidadPensionado(BY$1,$E99,$B99, $D99, Hombres!$A$1:$DW$117, Mujeres!$A$1:$DW$117)</f>
        <v>0</v>
      </c>
      <c r="BZ99" s="58" cm="1">
        <f t="array" ref="BZ99">AnualidadPensionado(BZ$1,$E99,$B99, $D99, Hombres!$A$1:$DW$117, Mujeres!$A$1:$DW$117)</f>
        <v>0</v>
      </c>
      <c r="CA99" s="58" cm="1">
        <f t="array" ref="CA99">AnualidadPensionado(CA$1,$E99,$B99, $D99, Hombres!$A$1:$DW$117, Mujeres!$A$1:$DW$117)</f>
        <v>0</v>
      </c>
      <c r="CB99" s="58" cm="1">
        <f t="array" ref="CB99">AnualidadPensionado(CB$1,$E99,$B99, $D99, Hombres!$A$1:$DW$117, Mujeres!$A$1:$DW$117)</f>
        <v>0</v>
      </c>
      <c r="CC99" s="58" cm="1">
        <f t="array" ref="CC99">AnualidadPensionado(CC$1,$E99,$B99, $D99, Hombres!$A$1:$DW$117, Mujeres!$A$1:$DW$117)</f>
        <v>0</v>
      </c>
      <c r="CD99" s="58" cm="1">
        <f t="array" ref="CD99">AnualidadPensionado(CD$1,$E99,$B99, $D99, Hombres!$A$1:$DW$117, Mujeres!$A$1:$DW$117)</f>
        <v>0</v>
      </c>
      <c r="CE99" s="58" cm="1">
        <f t="array" ref="CE99">AnualidadPensionado(CE$1,$E99,$B99, $D99, Hombres!$A$1:$DW$117, Mujeres!$A$1:$DW$117)</f>
        <v>0</v>
      </c>
      <c r="CF99" s="58" cm="1">
        <f t="array" ref="CF99">AnualidadPensionado(CF$1,$E99,$B99, $D99, Hombres!$A$1:$DW$117, Mujeres!$A$1:$DW$117)</f>
        <v>0</v>
      </c>
      <c r="CG99" s="58" cm="1">
        <f t="array" ref="CG99">AnualidadPensionado(CG$1,$E99,$B99, $D99, Hombres!$A$1:$DW$117, Mujeres!$A$1:$DW$117)</f>
        <v>0</v>
      </c>
      <c r="CH99" s="58" cm="1">
        <f t="array" ref="CH99">AnualidadPensionado(CH$1,$E99,$B99, $D99, Hombres!$A$1:$DW$117, Mujeres!$A$1:$DW$117)</f>
        <v>0</v>
      </c>
      <c r="CI99" s="58" cm="1">
        <f t="array" ref="CI99">AnualidadPensionado(CI$1,$E99,$B99, $D99, Hombres!$A$1:$DW$117, Mujeres!$A$1:$DW$117)</f>
        <v>0</v>
      </c>
      <c r="CJ99" s="58" cm="1">
        <f t="array" ref="CJ99">AnualidadPensionado(CJ$1,$E99,$B99, $D99, Hombres!$A$1:$DW$117, Mujeres!$A$1:$DW$117)</f>
        <v>0</v>
      </c>
      <c r="CK99" s="58" cm="1">
        <f t="array" ref="CK99">AnualidadPensionado(CK$1,$E99,$B99, $D99, Hombres!$A$1:$DW$117, Mujeres!$A$1:$DW$117)</f>
        <v>0</v>
      </c>
      <c r="CL99" s="58" cm="1">
        <f t="array" ref="CL99">AnualidadPensionado(CL$1,$E99,$B99, $D99, Hombres!$A$1:$DW$117, Mujeres!$A$1:$DW$117)</f>
        <v>0</v>
      </c>
      <c r="CM99" s="58" cm="1">
        <f t="array" ref="CM99">AnualidadPensionado(CM$1,$E99,$B99, $D99, Hombres!$A$1:$DW$117, Mujeres!$A$1:$DW$117)</f>
        <v>0</v>
      </c>
      <c r="CN99" s="58" cm="1">
        <f t="array" ref="CN99">AnualidadPensionado(CN$1,$E99,$B99, $D99, Hombres!$A$1:$DW$117, Mujeres!$A$1:$DW$117)</f>
        <v>0</v>
      </c>
      <c r="CO99" s="58" cm="1">
        <f t="array" ref="CO99">AnualidadPensionado(CO$1,$E99,$B99, $D99, Hombres!$A$1:$DW$117, Mujeres!$A$1:$DW$117)</f>
        <v>0</v>
      </c>
      <c r="CP99" s="58" cm="1">
        <f t="array" ref="CP99">AnualidadPensionado(CP$1,$E99,$B99, $D99, Hombres!$A$1:$DW$117, Mujeres!$A$1:$DW$117)</f>
        <v>0</v>
      </c>
      <c r="CQ99" s="58" cm="1">
        <f t="array" ref="CQ99">AnualidadPensionado(CQ$1,$E99,$B99, $D99, Hombres!$A$1:$DW$117, Mujeres!$A$1:$DW$117)</f>
        <v>0</v>
      </c>
      <c r="CR99" s="58" cm="1">
        <f t="array" ref="CR99">AnualidadPensionado(CR$1,$E99,$B99, $D99, Hombres!$A$1:$DW$117, Mujeres!$A$1:$DW$117)</f>
        <v>0</v>
      </c>
      <c r="CS99" s="58" cm="1">
        <f t="array" ref="CS99">AnualidadPensionado(CS$1,$E99,$B99, $D99, Hombres!$A$1:$DW$117, Mujeres!$A$1:$DW$117)</f>
        <v>0</v>
      </c>
      <c r="CT99" s="58" cm="1">
        <f t="array" ref="CT99">AnualidadPensionado(CT$1,$E99,$B99, $D99, Hombres!$A$1:$DW$117, Mujeres!$A$1:$DW$117)</f>
        <v>0</v>
      </c>
      <c r="CU99" s="58" cm="1">
        <f t="array" ref="CU99">AnualidadPensionado(CU$1,$E99,$B99, $D99, Hombres!$A$1:$DW$117, Mujeres!$A$1:$DW$117)</f>
        <v>0</v>
      </c>
      <c r="CV99" s="58" cm="1">
        <f t="array" ref="CV99">AnualidadPensionado(CV$1,$E99,$B99, $D99, Hombres!$A$1:$DW$117, Mujeres!$A$1:$DW$117)</f>
        <v>0</v>
      </c>
      <c r="CW99" s="58" cm="1">
        <f t="array" ref="CW99">AnualidadPensionado(CW$1,$E99,$B99, $D99, Hombres!$A$1:$DW$117, Mujeres!$A$1:$DW$117)</f>
        <v>0</v>
      </c>
      <c r="CX99" s="58" cm="1">
        <f t="array" ref="CX99">AnualidadPensionado(CX$1,$E99,$B99, $D99, Hombres!$A$1:$DW$117, Mujeres!$A$1:$DW$117)</f>
        <v>0</v>
      </c>
      <c r="CY99" s="58" cm="1">
        <f t="array" ref="CY99">AnualidadPensionado(CY$1,$E99,$B99, $D99, Hombres!$A$1:$DW$117, Mujeres!$A$1:$DW$117)</f>
        <v>0</v>
      </c>
    </row>
    <row r="100" spans="1:103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9"/>
      <c r="H100" s="58" cm="1">
        <f t="array" ref="H100">AnualidadPensionado(H$1,$E100,$B100, $D100, Hombres!$A$1:$DW$117, Mujeres!$A$1:$DW$117)</f>
        <v>710615.1</v>
      </c>
      <c r="I100" s="58" cm="1">
        <f t="array" ref="I100">AnualidadPensionado(I$1,$E100,$B100, $D100, Hombres!$A$1:$DW$117, Mujeres!$A$1:$DW$117)</f>
        <v>676283.62025843584</v>
      </c>
      <c r="J100" s="58" cm="1">
        <f t="array" ref="J100">AnualidadPensionado(J$1,$E100,$B100, $D100, Hombres!$A$1:$DW$117, Mujeres!$A$1:$DW$117)</f>
        <v>638999.7458432694</v>
      </c>
      <c r="K100" s="58" cm="1">
        <f t="array" ref="K100">AnualidadPensionado(K$1,$E100,$B100, $D100, Hombres!$A$1:$DW$117, Mujeres!$A$1:$DW$117)</f>
        <v>598985.66738452995</v>
      </c>
      <c r="L100" s="58" cm="1">
        <f t="array" ref="L100">AnualidadPensionado(L$1,$E100,$B100, $D100, Hombres!$A$1:$DW$117, Mujeres!$A$1:$DW$117)</f>
        <v>556544.27616526245</v>
      </c>
      <c r="M100" s="58" cm="1">
        <f t="array" ref="M100">AnualidadPensionado(M$1,$E100,$B100, $D100, Hombres!$A$1:$DW$117, Mujeres!$A$1:$DW$117)</f>
        <v>512116.58936235815</v>
      </c>
      <c r="N100" s="58" cm="1">
        <f t="array" ref="N100">AnualidadPensionado(N$1,$E100,$B100, $D100, Hombres!$A$1:$DW$117, Mujeres!$A$1:$DW$117)</f>
        <v>466262.59432129638</v>
      </c>
      <c r="O100" s="58" cm="1">
        <f t="array" ref="O100">AnualidadPensionado(O$1,$E100,$B100, $D100, Hombres!$A$1:$DW$117, Mujeres!$A$1:$DW$117)</f>
        <v>419593.01256647805</v>
      </c>
      <c r="P100" s="58" cm="1">
        <f t="array" ref="P100">AnualidadPensionado(P$1,$E100,$B100, $D100, Hombres!$A$1:$DW$117, Mujeres!$A$1:$DW$117)</f>
        <v>372749.76235326292</v>
      </c>
      <c r="Q100" s="58" cm="1">
        <f t="array" ref="Q100">AnualidadPensionado(Q$1,$E100,$B100, $D100, Hombres!$A$1:$DW$117, Mujeres!$A$1:$DW$117)</f>
        <v>326426.49810417573</v>
      </c>
      <c r="R100" s="58" cm="1">
        <f t="array" ref="R100">AnualidadPensionado(R$1,$E100,$B100, $D100, Hombres!$A$1:$DW$117, Mujeres!$A$1:$DW$117)</f>
        <v>281382.46430215501</v>
      </c>
      <c r="S100" s="58" cm="1">
        <f t="array" ref="S100">AnualidadPensionado(S$1,$E100,$B100, $D100, Hombres!$A$1:$DW$117, Mujeres!$A$1:$DW$117)</f>
        <v>238385.26111409726</v>
      </c>
      <c r="T100" s="58" cm="1">
        <f t="array" ref="T100">AnualidadPensionado(T$1,$E100,$B100, $D100, Hombres!$A$1:$DW$117, Mujeres!$A$1:$DW$117)</f>
        <v>198131.44272591468</v>
      </c>
      <c r="U100" s="58" cm="1">
        <f t="array" ref="U100">AnualidadPensionado(U$1,$E100,$B100, $D100, Hombres!$A$1:$DW$117, Mujeres!$A$1:$DW$117)</f>
        <v>161213.37146188077</v>
      </c>
      <c r="V100" s="58" cm="1">
        <f t="array" ref="V100">AnualidadPensionado(V$1,$E100,$B100, $D100, Hombres!$A$1:$DW$117, Mujeres!$A$1:$DW$117)</f>
        <v>128111.5508096414</v>
      </c>
      <c r="W100" s="58" cm="1">
        <f t="array" ref="W100">AnualidadPensionado(W$1,$E100,$B100, $D100, Hombres!$A$1:$DW$117, Mujeres!$A$1:$DW$117)</f>
        <v>99178.593994176132</v>
      </c>
      <c r="X100" s="58" cm="1">
        <f t="array" ref="X100">AnualidadPensionado(X$1,$E100,$B100, $D100, Hombres!$A$1:$DW$117, Mujeres!$A$1:$DW$117)</f>
        <v>74593.428538294727</v>
      </c>
      <c r="Y100" s="58" cm="1">
        <f t="array" ref="Y100">AnualidadPensionado(Y$1,$E100,$B100, $D100, Hombres!$A$1:$DW$117, Mujeres!$A$1:$DW$117)</f>
        <v>54332.204086588892</v>
      </c>
      <c r="Z100" s="58" cm="1">
        <f t="array" ref="Z100">AnualidadPensionado(Z$1,$E100,$B100, $D100, Hombres!$A$1:$DW$117, Mujeres!$A$1:$DW$117)</f>
        <v>38182.893598038638</v>
      </c>
      <c r="AA100" s="58" cm="1">
        <f t="array" ref="AA100">AnualidadPensionado(AA$1,$E100,$B100, $D100, Hombres!$A$1:$DW$117, Mujeres!$A$1:$DW$117)</f>
        <v>25780.382610206256</v>
      </c>
      <c r="AB100" s="58" cm="1">
        <f t="array" ref="AB100">AnualidadPensionado(AB$1,$E100,$B100, $D100, Hombres!$A$1:$DW$117, Mujeres!$A$1:$DW$117)</f>
        <v>16645.410457907376</v>
      </c>
      <c r="AC100" s="58" cm="1">
        <f t="array" ref="AC100">AnualidadPensionado(AC$1,$E100,$B100, $D100, Hombres!$A$1:$DW$117, Mujeres!$A$1:$DW$117)</f>
        <v>10224.000639142245</v>
      </c>
      <c r="AD100" s="58" cm="1">
        <f t="array" ref="AD100">AnualidadPensionado(AD$1,$E100,$B100, $D100, Hombres!$A$1:$DW$117, Mujeres!$A$1:$DW$117)</f>
        <v>5937.5741393729686</v>
      </c>
      <c r="AE100" s="58" cm="1">
        <f t="array" ref="AE100">AnualidadPensionado(AE$1,$E100,$B100, $D100, Hombres!$A$1:$DW$117, Mujeres!$A$1:$DW$117)</f>
        <v>3236.6205830455397</v>
      </c>
      <c r="AF100" s="58" cm="1">
        <f t="array" ref="AF100">AnualidadPensionado(AF$1,$E100,$B100, $D100, Hombres!$A$1:$DW$117, Mujeres!$A$1:$DW$117)</f>
        <v>1641.8903768283517</v>
      </c>
      <c r="AG100" s="58" cm="1">
        <f t="array" ref="AG100">AnualidadPensionado(AG$1,$E100,$B100, $D100, Hombres!$A$1:$DW$117, Mujeres!$A$1:$DW$117)</f>
        <v>767.42276217391611</v>
      </c>
      <c r="AH100" s="58" cm="1">
        <f t="array" ref="AH100">AnualidadPensionado(AH$1,$E100,$B100, $D100, Hombres!$A$1:$DW$117, Mujeres!$A$1:$DW$117)</f>
        <v>326.5768040233213</v>
      </c>
      <c r="AI100" s="58" cm="1">
        <f t="array" ref="AI100">AnualidadPensionado(AI$1,$E100,$B100, $D100, Hombres!$A$1:$DW$117, Mujeres!$A$1:$DW$117)</f>
        <v>124.66195998612571</v>
      </c>
      <c r="AJ100" s="58" cm="1">
        <f t="array" ref="AJ100">AnualidadPensionado(AJ$1,$E100,$B100, $D100, Hombres!$A$1:$DW$117, Mujeres!$A$1:$DW$117)</f>
        <v>41.87893372659871</v>
      </c>
      <c r="AK100" s="58" cm="1">
        <f t="array" ref="AK100">AnualidadPensionado(AK$1,$E100,$B100, $D100, Hombres!$A$1:$DW$117, Mujeres!$A$1:$DW$117)</f>
        <v>12.075240292754506</v>
      </c>
      <c r="AL100" s="58" cm="1">
        <f t="array" ref="AL100">AnualidadPensionado(AL$1,$E100,$B100, $D100, Hombres!$A$1:$DW$117, Mujeres!$A$1:$DW$117)</f>
        <v>2.8878177698909031</v>
      </c>
      <c r="AM100" s="58" cm="1">
        <f t="array" ref="AM100">AnualidadPensionado(AM$1,$E100,$B100, $D100, Hombres!$A$1:$DW$117, Mujeres!$A$1:$DW$117)</f>
        <v>0</v>
      </c>
      <c r="AN100" s="58" cm="1">
        <f t="array" ref="AN100">AnualidadPensionado(AN$1,$E100,$B100, $D100, Hombres!$A$1:$DW$117, Mujeres!$A$1:$DW$117)</f>
        <v>0</v>
      </c>
      <c r="AO100" s="58" cm="1">
        <f t="array" ref="AO100">AnualidadPensionado(AO$1,$E100,$B100, $D100, Hombres!$A$1:$DW$117, Mujeres!$A$1:$DW$117)</f>
        <v>0</v>
      </c>
      <c r="AP100" s="58" cm="1">
        <f t="array" ref="AP100">AnualidadPensionado(AP$1,$E100,$B100, $D100, Hombres!$A$1:$DW$117, Mujeres!$A$1:$DW$117)</f>
        <v>0</v>
      </c>
      <c r="AQ100" s="58" cm="1">
        <f t="array" ref="AQ100">AnualidadPensionado(AQ$1,$E100,$B100, $D100, Hombres!$A$1:$DW$117, Mujeres!$A$1:$DW$117)</f>
        <v>0</v>
      </c>
      <c r="AR100" s="58" cm="1">
        <f t="array" ref="AR100">AnualidadPensionado(AR$1,$E100,$B100, $D100, Hombres!$A$1:$DW$117, Mujeres!$A$1:$DW$117)</f>
        <v>0</v>
      </c>
      <c r="AS100" s="58" cm="1">
        <f t="array" ref="AS100">AnualidadPensionado(AS$1,$E100,$B100, $D100, Hombres!$A$1:$DW$117, Mujeres!$A$1:$DW$117)</f>
        <v>0</v>
      </c>
      <c r="AT100" s="58" cm="1">
        <f t="array" ref="AT100">AnualidadPensionado(AT$1,$E100,$B100, $D100, Hombres!$A$1:$DW$117, Mujeres!$A$1:$DW$117)</f>
        <v>0</v>
      </c>
      <c r="AU100" s="58" cm="1">
        <f t="array" ref="AU100">AnualidadPensionado(AU$1,$E100,$B100, $D100, Hombres!$A$1:$DW$117, Mujeres!$A$1:$DW$117)</f>
        <v>0</v>
      </c>
      <c r="AV100" s="58" cm="1">
        <f t="array" ref="AV100">AnualidadPensionado(AV$1,$E100,$B100, $D100, Hombres!$A$1:$DW$117, Mujeres!$A$1:$DW$117)</f>
        <v>0</v>
      </c>
      <c r="AW100" s="58" cm="1">
        <f t="array" ref="AW100">AnualidadPensionado(AW$1,$E100,$B100, $D100, Hombres!$A$1:$DW$117, Mujeres!$A$1:$DW$117)</f>
        <v>0</v>
      </c>
      <c r="AX100" s="58" cm="1">
        <f t="array" ref="AX100">AnualidadPensionado(AX$1,$E100,$B100, $D100, Hombres!$A$1:$DW$117, Mujeres!$A$1:$DW$117)</f>
        <v>0</v>
      </c>
      <c r="AY100" s="58" cm="1">
        <f t="array" ref="AY100">AnualidadPensionado(AY$1,$E100,$B100, $D100, Hombres!$A$1:$DW$117, Mujeres!$A$1:$DW$117)</f>
        <v>0</v>
      </c>
      <c r="AZ100" s="58" cm="1">
        <f t="array" ref="AZ100">AnualidadPensionado(AZ$1,$E100,$B100, $D100, Hombres!$A$1:$DW$117, Mujeres!$A$1:$DW$117)</f>
        <v>0</v>
      </c>
      <c r="BA100" s="58" cm="1">
        <f t="array" ref="BA100">AnualidadPensionado(BA$1,$E100,$B100, $D100, Hombres!$A$1:$DW$117, Mujeres!$A$1:$DW$117)</f>
        <v>0</v>
      </c>
      <c r="BB100" s="58" cm="1">
        <f t="array" ref="BB100">AnualidadPensionado(BB$1,$E100,$B100, $D100, Hombres!$A$1:$DW$117, Mujeres!$A$1:$DW$117)</f>
        <v>0</v>
      </c>
      <c r="BC100" s="58" cm="1">
        <f t="array" ref="BC100">AnualidadPensionado(BC$1,$E100,$B100, $D100, Hombres!$A$1:$DW$117, Mujeres!$A$1:$DW$117)</f>
        <v>0</v>
      </c>
      <c r="BD100" s="58" cm="1">
        <f t="array" ref="BD100">AnualidadPensionado(BD$1,$E100,$B100, $D100, Hombres!$A$1:$DW$117, Mujeres!$A$1:$DW$117)</f>
        <v>0</v>
      </c>
      <c r="BE100" s="58" cm="1">
        <f t="array" ref="BE100">AnualidadPensionado(BE$1,$E100,$B100, $D100, Hombres!$A$1:$DW$117, Mujeres!$A$1:$DW$117)</f>
        <v>0</v>
      </c>
      <c r="BF100" s="58" cm="1">
        <f t="array" ref="BF100">AnualidadPensionado(BF$1,$E100,$B100, $D100, Hombres!$A$1:$DW$117, Mujeres!$A$1:$DW$117)</f>
        <v>0</v>
      </c>
      <c r="BG100" s="58" cm="1">
        <f t="array" ref="BG100">AnualidadPensionado(BG$1,$E100,$B100, $D100, Hombres!$A$1:$DW$117, Mujeres!$A$1:$DW$117)</f>
        <v>0</v>
      </c>
      <c r="BH100" s="58" cm="1">
        <f t="array" ref="BH100">AnualidadPensionado(BH$1,$E100,$B100, $D100, Hombres!$A$1:$DW$117, Mujeres!$A$1:$DW$117)</f>
        <v>0</v>
      </c>
      <c r="BI100" s="58" cm="1">
        <f t="array" ref="BI100">AnualidadPensionado(BI$1,$E100,$B100, $D100, Hombres!$A$1:$DW$117, Mujeres!$A$1:$DW$117)</f>
        <v>0</v>
      </c>
      <c r="BJ100" s="58" cm="1">
        <f t="array" ref="BJ100">AnualidadPensionado(BJ$1,$E100,$B100, $D100, Hombres!$A$1:$DW$117, Mujeres!$A$1:$DW$117)</f>
        <v>0</v>
      </c>
      <c r="BK100" s="58" cm="1">
        <f t="array" ref="BK100">AnualidadPensionado(BK$1,$E100,$B100, $D100, Hombres!$A$1:$DW$117, Mujeres!$A$1:$DW$117)</f>
        <v>0</v>
      </c>
      <c r="BL100" s="58" cm="1">
        <f t="array" ref="BL100">AnualidadPensionado(BL$1,$E100,$B100, $D100, Hombres!$A$1:$DW$117, Mujeres!$A$1:$DW$117)</f>
        <v>0</v>
      </c>
      <c r="BM100" s="58" cm="1">
        <f t="array" ref="BM100">AnualidadPensionado(BM$1,$E100,$B100, $D100, Hombres!$A$1:$DW$117, Mujeres!$A$1:$DW$117)</f>
        <v>0</v>
      </c>
      <c r="BN100" s="58" cm="1">
        <f t="array" ref="BN100">AnualidadPensionado(BN$1,$E100,$B100, $D100, Hombres!$A$1:$DW$117, Mujeres!$A$1:$DW$117)</f>
        <v>0</v>
      </c>
      <c r="BO100" s="58" cm="1">
        <f t="array" ref="BO100">AnualidadPensionado(BO$1,$E100,$B100, $D100, Hombres!$A$1:$DW$117, Mujeres!$A$1:$DW$117)</f>
        <v>0</v>
      </c>
      <c r="BP100" s="58" cm="1">
        <f t="array" ref="BP100">AnualidadPensionado(BP$1,$E100,$B100, $D100, Hombres!$A$1:$DW$117, Mujeres!$A$1:$DW$117)</f>
        <v>0</v>
      </c>
      <c r="BQ100" s="58" cm="1">
        <f t="array" ref="BQ100">AnualidadPensionado(BQ$1,$E100,$B100, $D100, Hombres!$A$1:$DW$117, Mujeres!$A$1:$DW$117)</f>
        <v>0</v>
      </c>
      <c r="BR100" s="58" cm="1">
        <f t="array" ref="BR100">AnualidadPensionado(BR$1,$E100,$B100, $D100, Hombres!$A$1:$DW$117, Mujeres!$A$1:$DW$117)</f>
        <v>0</v>
      </c>
      <c r="BS100" s="58" cm="1">
        <f t="array" ref="BS100">AnualidadPensionado(BS$1,$E100,$B100, $D100, Hombres!$A$1:$DW$117, Mujeres!$A$1:$DW$117)</f>
        <v>0</v>
      </c>
      <c r="BT100" s="58" cm="1">
        <f t="array" ref="BT100">AnualidadPensionado(BT$1,$E100,$B100, $D100, Hombres!$A$1:$DW$117, Mujeres!$A$1:$DW$117)</f>
        <v>0</v>
      </c>
      <c r="BU100" s="58" cm="1">
        <f t="array" ref="BU100">AnualidadPensionado(BU$1,$E100,$B100, $D100, Hombres!$A$1:$DW$117, Mujeres!$A$1:$DW$117)</f>
        <v>0</v>
      </c>
      <c r="BV100" s="58" cm="1">
        <f t="array" ref="BV100">AnualidadPensionado(BV$1,$E100,$B100, $D100, Hombres!$A$1:$DW$117, Mujeres!$A$1:$DW$117)</f>
        <v>0</v>
      </c>
      <c r="BW100" s="58" cm="1">
        <f t="array" ref="BW100">AnualidadPensionado(BW$1,$E100,$B100, $D100, Hombres!$A$1:$DW$117, Mujeres!$A$1:$DW$117)</f>
        <v>0</v>
      </c>
      <c r="BX100" s="58" cm="1">
        <f t="array" ref="BX100">AnualidadPensionado(BX$1,$E100,$B100, $D100, Hombres!$A$1:$DW$117, Mujeres!$A$1:$DW$117)</f>
        <v>0</v>
      </c>
      <c r="BY100" s="58" cm="1">
        <f t="array" ref="BY100">AnualidadPensionado(BY$1,$E100,$B100, $D100, Hombres!$A$1:$DW$117, Mujeres!$A$1:$DW$117)</f>
        <v>0</v>
      </c>
      <c r="BZ100" s="58" cm="1">
        <f t="array" ref="BZ100">AnualidadPensionado(BZ$1,$E100,$B100, $D100, Hombres!$A$1:$DW$117, Mujeres!$A$1:$DW$117)</f>
        <v>0</v>
      </c>
      <c r="CA100" s="58" cm="1">
        <f t="array" ref="CA100">AnualidadPensionado(CA$1,$E100,$B100, $D100, Hombres!$A$1:$DW$117, Mujeres!$A$1:$DW$117)</f>
        <v>0</v>
      </c>
      <c r="CB100" s="58" cm="1">
        <f t="array" ref="CB100">AnualidadPensionado(CB$1,$E100,$B100, $D100, Hombres!$A$1:$DW$117, Mujeres!$A$1:$DW$117)</f>
        <v>0</v>
      </c>
      <c r="CC100" s="58" cm="1">
        <f t="array" ref="CC100">AnualidadPensionado(CC$1,$E100,$B100, $D100, Hombres!$A$1:$DW$117, Mujeres!$A$1:$DW$117)</f>
        <v>0</v>
      </c>
      <c r="CD100" s="58" cm="1">
        <f t="array" ref="CD100">AnualidadPensionado(CD$1,$E100,$B100, $D100, Hombres!$A$1:$DW$117, Mujeres!$A$1:$DW$117)</f>
        <v>0</v>
      </c>
      <c r="CE100" s="58" cm="1">
        <f t="array" ref="CE100">AnualidadPensionado(CE$1,$E100,$B100, $D100, Hombres!$A$1:$DW$117, Mujeres!$A$1:$DW$117)</f>
        <v>0</v>
      </c>
      <c r="CF100" s="58" cm="1">
        <f t="array" ref="CF100">AnualidadPensionado(CF$1,$E100,$B100, $D100, Hombres!$A$1:$DW$117, Mujeres!$A$1:$DW$117)</f>
        <v>0</v>
      </c>
      <c r="CG100" s="58" cm="1">
        <f t="array" ref="CG100">AnualidadPensionado(CG$1,$E100,$B100, $D100, Hombres!$A$1:$DW$117, Mujeres!$A$1:$DW$117)</f>
        <v>0</v>
      </c>
      <c r="CH100" s="58" cm="1">
        <f t="array" ref="CH100">AnualidadPensionado(CH$1,$E100,$B100, $D100, Hombres!$A$1:$DW$117, Mujeres!$A$1:$DW$117)</f>
        <v>0</v>
      </c>
      <c r="CI100" s="58" cm="1">
        <f t="array" ref="CI100">AnualidadPensionado(CI$1,$E100,$B100, $D100, Hombres!$A$1:$DW$117, Mujeres!$A$1:$DW$117)</f>
        <v>0</v>
      </c>
      <c r="CJ100" s="58" cm="1">
        <f t="array" ref="CJ100">AnualidadPensionado(CJ$1,$E100,$B100, $D100, Hombres!$A$1:$DW$117, Mujeres!$A$1:$DW$117)</f>
        <v>0</v>
      </c>
      <c r="CK100" s="58" cm="1">
        <f t="array" ref="CK100">AnualidadPensionado(CK$1,$E100,$B100, $D100, Hombres!$A$1:$DW$117, Mujeres!$A$1:$DW$117)</f>
        <v>0</v>
      </c>
      <c r="CL100" s="58" cm="1">
        <f t="array" ref="CL100">AnualidadPensionado(CL$1,$E100,$B100, $D100, Hombres!$A$1:$DW$117, Mujeres!$A$1:$DW$117)</f>
        <v>0</v>
      </c>
      <c r="CM100" s="58" cm="1">
        <f t="array" ref="CM100">AnualidadPensionado(CM$1,$E100,$B100, $D100, Hombres!$A$1:$DW$117, Mujeres!$A$1:$DW$117)</f>
        <v>0</v>
      </c>
      <c r="CN100" s="58" cm="1">
        <f t="array" ref="CN100">AnualidadPensionado(CN$1,$E100,$B100, $D100, Hombres!$A$1:$DW$117, Mujeres!$A$1:$DW$117)</f>
        <v>0</v>
      </c>
      <c r="CO100" s="58" cm="1">
        <f t="array" ref="CO100">AnualidadPensionado(CO$1,$E100,$B100, $D100, Hombres!$A$1:$DW$117, Mujeres!$A$1:$DW$117)</f>
        <v>0</v>
      </c>
      <c r="CP100" s="58" cm="1">
        <f t="array" ref="CP100">AnualidadPensionado(CP$1,$E100,$B100, $D100, Hombres!$A$1:$DW$117, Mujeres!$A$1:$DW$117)</f>
        <v>0</v>
      </c>
      <c r="CQ100" s="58" cm="1">
        <f t="array" ref="CQ100">AnualidadPensionado(CQ$1,$E100,$B100, $D100, Hombres!$A$1:$DW$117, Mujeres!$A$1:$DW$117)</f>
        <v>0</v>
      </c>
      <c r="CR100" s="58" cm="1">
        <f t="array" ref="CR100">AnualidadPensionado(CR$1,$E100,$B100, $D100, Hombres!$A$1:$DW$117, Mujeres!$A$1:$DW$117)</f>
        <v>0</v>
      </c>
      <c r="CS100" s="58" cm="1">
        <f t="array" ref="CS100">AnualidadPensionado(CS$1,$E100,$B100, $D100, Hombres!$A$1:$DW$117, Mujeres!$A$1:$DW$117)</f>
        <v>0</v>
      </c>
      <c r="CT100" s="58" cm="1">
        <f t="array" ref="CT100">AnualidadPensionado(CT$1,$E100,$B100, $D100, Hombres!$A$1:$DW$117, Mujeres!$A$1:$DW$117)</f>
        <v>0</v>
      </c>
      <c r="CU100" s="58" cm="1">
        <f t="array" ref="CU100">AnualidadPensionado(CU$1,$E100,$B100, $D100, Hombres!$A$1:$DW$117, Mujeres!$A$1:$DW$117)</f>
        <v>0</v>
      </c>
      <c r="CV100" s="58" cm="1">
        <f t="array" ref="CV100">AnualidadPensionado(CV$1,$E100,$B100, $D100, Hombres!$A$1:$DW$117, Mujeres!$A$1:$DW$117)</f>
        <v>0</v>
      </c>
      <c r="CW100" s="58" cm="1">
        <f t="array" ref="CW100">AnualidadPensionado(CW$1,$E100,$B100, $D100, Hombres!$A$1:$DW$117, Mujeres!$A$1:$DW$117)</f>
        <v>0</v>
      </c>
      <c r="CX100" s="58" cm="1">
        <f t="array" ref="CX100">AnualidadPensionado(CX$1,$E100,$B100, $D100, Hombres!$A$1:$DW$117, Mujeres!$A$1:$DW$117)</f>
        <v>0</v>
      </c>
      <c r="CY100" s="58" cm="1">
        <f t="array" ref="CY100">AnualidadPensionado(CY$1,$E100,$B100, $D100, Hombres!$A$1:$DW$117, Mujeres!$A$1:$DW$117)</f>
        <v>0</v>
      </c>
    </row>
    <row r="101" spans="1:103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9"/>
      <c r="H101" s="58" cm="1">
        <f t="array" ref="H101">AnualidadPensionado(H$1,$E101,$B101, $D101, Hombres!$A$1:$DW$117, Mujeres!$A$1:$DW$117)</f>
        <v>4194060.65</v>
      </c>
      <c r="I101" s="58" cm="1">
        <f t="array" ref="I101">AnualidadPensionado(I$1,$E101,$B101, $D101, Hombres!$A$1:$DW$117, Mujeres!$A$1:$DW$117)</f>
        <v>4266365.6055265991</v>
      </c>
      <c r="J101" s="58" cm="1">
        <f t="array" ref="J101">AnualidadPensionado(J$1,$E101,$B101, $D101, Hombres!$A$1:$DW$117, Mujeres!$A$1:$DW$117)</f>
        <v>4333942.0806459589</v>
      </c>
      <c r="K101" s="58" cm="1">
        <f t="array" ref="K101">AnualidadPensionado(K$1,$E101,$B101, $D101, Hombres!$A$1:$DW$117, Mujeres!$A$1:$DW$117)</f>
        <v>4396069.7557917945</v>
      </c>
      <c r="L101" s="58" cm="1">
        <f t="array" ref="L101">AnualidadPensionado(L$1,$E101,$B101, $D101, Hombres!$A$1:$DW$117, Mujeres!$A$1:$DW$117)</f>
        <v>4452599.0321889399</v>
      </c>
      <c r="M101" s="58" cm="1">
        <f t="array" ref="M101">AnualidadPensionado(M$1,$E101,$B101, $D101, Hombres!$A$1:$DW$117, Mujeres!$A$1:$DW$117)</f>
        <v>4503390.0875998624</v>
      </c>
      <c r="N101" s="58" cm="1">
        <f t="array" ref="N101">AnualidadPensionado(N$1,$E101,$B101, $D101, Hombres!$A$1:$DW$117, Mujeres!$A$1:$DW$117)</f>
        <v>4547601.0074475231</v>
      </c>
      <c r="O101" s="58" cm="1">
        <f t="array" ref="O101">AnualidadPensionado(O$1,$E101,$B101, $D101, Hombres!$A$1:$DW$117, Mujeres!$A$1:$DW$117)</f>
        <v>4583543.031128698</v>
      </c>
      <c r="P101" s="58" cm="1">
        <f t="array" ref="P101">AnualidadPensionado(P$1,$E101,$B101, $D101, Hombres!$A$1:$DW$117, Mujeres!$A$1:$DW$117)</f>
        <v>4608964.5295828106</v>
      </c>
      <c r="Q101" s="58" cm="1">
        <f t="array" ref="Q101">AnualidadPensionado(Q$1,$E101,$B101, $D101, Hombres!$A$1:$DW$117, Mujeres!$A$1:$DW$117)</f>
        <v>4621546.1869618502</v>
      </c>
      <c r="R101" s="58" cm="1">
        <f t="array" ref="R101">AnualidadPensionado(R$1,$E101,$B101, $D101, Hombres!$A$1:$DW$117, Mujeres!$A$1:$DW$117)</f>
        <v>4614301.2385680443</v>
      </c>
      <c r="S101" s="58" cm="1">
        <f t="array" ref="S101">AnualidadPensionado(S$1,$E101,$B101, $D101, Hombres!$A$1:$DW$117, Mujeres!$A$1:$DW$117)</f>
        <v>4591478.217111202</v>
      </c>
      <c r="T101" s="58" cm="1">
        <f t="array" ref="T101">AnualidadPensionado(T$1,$E101,$B101, $D101, Hombres!$A$1:$DW$117, Mujeres!$A$1:$DW$117)</f>
        <v>4551574.5201668032</v>
      </c>
      <c r="U101" s="58" cm="1">
        <f t="array" ref="U101">AnualidadPensionado(U$1,$E101,$B101, $D101, Hombres!$A$1:$DW$117, Mujeres!$A$1:$DW$117)</f>
        <v>4492949.6213329202</v>
      </c>
      <c r="V101" s="58" cm="1">
        <f t="array" ref="V101">AnualidadPensionado(V$1,$E101,$B101, $D101, Hombres!$A$1:$DW$117, Mujeres!$A$1:$DW$117)</f>
        <v>4414025.4618638717</v>
      </c>
      <c r="W101" s="58" cm="1">
        <f t="array" ref="W101">AnualidadPensionado(W$1,$E101,$B101, $D101, Hombres!$A$1:$DW$117, Mujeres!$A$1:$DW$117)</f>
        <v>4313504.5068988083</v>
      </c>
      <c r="X101" s="58" cm="1">
        <f t="array" ref="X101">AnualidadPensionado(X$1,$E101,$B101, $D101, Hombres!$A$1:$DW$117, Mujeres!$A$1:$DW$117)</f>
        <v>4190406.6469979044</v>
      </c>
      <c r="Y101" s="58" cm="1">
        <f t="array" ref="Y101">AnualidadPensionado(Y$1,$E101,$B101, $D101, Hombres!$A$1:$DW$117, Mujeres!$A$1:$DW$117)</f>
        <v>4043968.993830787</v>
      </c>
      <c r="Z101" s="58" cm="1">
        <f t="array" ref="Z101">AnualidadPensionado(Z$1,$E101,$B101, $D101, Hombres!$A$1:$DW$117, Mujeres!$A$1:$DW$117)</f>
        <v>3873694.1570485481</v>
      </c>
      <c r="AA101" s="58" cm="1">
        <f t="array" ref="AA101">AnualidadPensionado(AA$1,$E101,$B101, $D101, Hombres!$A$1:$DW$117, Mujeres!$A$1:$DW$117)</f>
        <v>3679624.4349864637</v>
      </c>
      <c r="AB101" s="58" cm="1">
        <f t="array" ref="AB101">AnualidadPensionado(AB$1,$E101,$B101, $D101, Hombres!$A$1:$DW$117, Mujeres!$A$1:$DW$117)</f>
        <v>3462623.8715534499</v>
      </c>
      <c r="AC101" s="58" cm="1">
        <f t="array" ref="AC101">AnualidadPensionado(AC$1,$E101,$B101, $D101, Hombres!$A$1:$DW$117, Mujeres!$A$1:$DW$117)</f>
        <v>3224428.981656237</v>
      </c>
      <c r="AD101" s="58" cm="1">
        <f t="array" ref="AD101">AnualidadPensionado(AD$1,$E101,$B101, $D101, Hombres!$A$1:$DW$117, Mujeres!$A$1:$DW$117)</f>
        <v>2967467.0811001412</v>
      </c>
      <c r="AE101" s="58" cm="1">
        <f t="array" ref="AE101">AnualidadPensionado(AE$1,$E101,$B101, $D101, Hombres!$A$1:$DW$117, Mujeres!$A$1:$DW$117)</f>
        <v>2694873.9644679273</v>
      </c>
      <c r="AF101" s="58" cm="1">
        <f t="array" ref="AF101">AnualidadPensionado(AF$1,$E101,$B101, $D101, Hombres!$A$1:$DW$117, Mujeres!$A$1:$DW$117)</f>
        <v>2410738.7934823125</v>
      </c>
      <c r="AG101" s="58" cm="1">
        <f t="array" ref="AG101">AnualidadPensionado(AG$1,$E101,$B101, $D101, Hombres!$A$1:$DW$117, Mujeres!$A$1:$DW$117)</f>
        <v>2120299.6565685435</v>
      </c>
      <c r="AH101" s="58" cm="1">
        <f t="array" ref="AH101">AnualidadPensionado(AH$1,$E101,$B101, $D101, Hombres!$A$1:$DW$117, Mujeres!$A$1:$DW$117)</f>
        <v>1829650.9282015122</v>
      </c>
      <c r="AI101" s="58" cm="1">
        <f t="array" ref="AI101">AnualidadPensionado(AI$1,$E101,$B101, $D101, Hombres!$A$1:$DW$117, Mujeres!$A$1:$DW$117)</f>
        <v>1545240.4426329769</v>
      </c>
      <c r="AJ101" s="58" cm="1">
        <f t="array" ref="AJ101">AnualidadPensionado(AJ$1,$E101,$B101, $D101, Hombres!$A$1:$DW$117, Mujeres!$A$1:$DW$117)</f>
        <v>1273563.9756685747</v>
      </c>
      <c r="AK101" s="58" cm="1">
        <f t="array" ref="AK101">AnualidadPensionado(AK$1,$E101,$B101, $D101, Hombres!$A$1:$DW$117, Mujeres!$A$1:$DW$117)</f>
        <v>1020931.7421444025</v>
      </c>
      <c r="AL101" s="58" cm="1">
        <f t="array" ref="AL101">AnualidadPensionado(AL$1,$E101,$B101, $D101, Hombres!$A$1:$DW$117, Mujeres!$A$1:$DW$117)</f>
        <v>793082.11528428982</v>
      </c>
      <c r="AM101" s="58" cm="1">
        <f t="array" ref="AM101">AnualidadPensionado(AM$1,$E101,$B101, $D101, Hombres!$A$1:$DW$117, Mujeres!$A$1:$DW$117)</f>
        <v>594519.60297240794</v>
      </c>
      <c r="AN101" s="58" cm="1">
        <f t="array" ref="AN101">AnualidadPensionado(AN$1,$E101,$B101, $D101, Hombres!$A$1:$DW$117, Mujeres!$A$1:$DW$117)</f>
        <v>427955.75384441996</v>
      </c>
      <c r="AO101" s="58" cm="1">
        <f t="array" ref="AO101">AnualidadPensionado(AO$1,$E101,$B101, $D101, Hombres!$A$1:$DW$117, Mujeres!$A$1:$DW$117)</f>
        <v>294087.63858548249</v>
      </c>
      <c r="AP101" s="58" cm="1">
        <f t="array" ref="AP101">AnualidadPensionado(AP$1,$E101,$B101, $D101, Hombres!$A$1:$DW$117, Mujeres!$A$1:$DW$117)</f>
        <v>191614.46222144147</v>
      </c>
      <c r="AQ101" s="58" cm="1">
        <f t="array" ref="AQ101">AnualidadPensionado(AQ$1,$E101,$B101, $D101, Hombres!$A$1:$DW$117, Mujeres!$A$1:$DW$117)</f>
        <v>117439.39004065258</v>
      </c>
      <c r="AR101" s="58" cm="1">
        <f t="array" ref="AR101">AnualidadPensionado(AR$1,$E101,$B101, $D101, Hombres!$A$1:$DW$117, Mujeres!$A$1:$DW$117)</f>
        <v>67076.358822417722</v>
      </c>
      <c r="AS101" s="58" cm="1">
        <f t="array" ref="AS101">AnualidadPensionado(AS$1,$E101,$B101, $D101, Hombres!$A$1:$DW$117, Mujeres!$A$1:$DW$117)</f>
        <v>35297.936874376152</v>
      </c>
      <c r="AT101" s="58" cm="1">
        <f t="array" ref="AT101">AnualidadPensionado(AT$1,$E101,$B101, $D101, Hombres!$A$1:$DW$117, Mujeres!$A$1:$DW$117)</f>
        <v>16874.959901436494</v>
      </c>
      <c r="AU101" s="58" cm="1">
        <f t="array" ref="AU101">AnualidadPensionado(AU$1,$E101,$B101, $D101, Hombres!$A$1:$DW$117, Mujeres!$A$1:$DW$117)</f>
        <v>7201.1755515705499</v>
      </c>
      <c r="AV101" s="58" cm="1">
        <f t="array" ref="AV101">AnualidadPensionado(AV$1,$E101,$B101, $D101, Hombres!$A$1:$DW$117, Mujeres!$A$1:$DW$117)</f>
        <v>2681.6732865423151</v>
      </c>
      <c r="AW101" s="58" cm="1">
        <f t="array" ref="AW101">AnualidadPensionado(AW$1,$E101,$B101, $D101, Hombres!$A$1:$DW$117, Mujeres!$A$1:$DW$117)</f>
        <v>845.29706955453696</v>
      </c>
      <c r="AX101" s="58" cm="1">
        <f t="array" ref="AX101">AnualidadPensionado(AX$1,$E101,$B101, $D101, Hombres!$A$1:$DW$117, Mujeres!$A$1:$DW$117)</f>
        <v>215.89900160431029</v>
      </c>
      <c r="AY101" s="58" cm="1">
        <f t="array" ref="AY101">AnualidadPensionado(AY$1,$E101,$B101, $D101, Hombres!$A$1:$DW$117, Mujeres!$A$1:$DW$117)</f>
        <v>41.740748195063709</v>
      </c>
      <c r="AZ101" s="58" cm="1">
        <f t="array" ref="AZ101">AnualidadPensionado(AZ$1,$E101,$B101, $D101, Hombres!$A$1:$DW$117, Mujeres!$A$1:$DW$117)</f>
        <v>5.402045264545726</v>
      </c>
      <c r="BA101" s="58" cm="1">
        <f t="array" ref="BA101">AnualidadPensionado(BA$1,$E101,$B101, $D101, Hombres!$A$1:$DW$117, Mujeres!$A$1:$DW$117)</f>
        <v>0</v>
      </c>
      <c r="BB101" s="58" cm="1">
        <f t="array" ref="BB101">AnualidadPensionado(BB$1,$E101,$B101, $D101, Hombres!$A$1:$DW$117, Mujeres!$A$1:$DW$117)</f>
        <v>0</v>
      </c>
      <c r="BC101" s="58" cm="1">
        <f t="array" ref="BC101">AnualidadPensionado(BC$1,$E101,$B101, $D101, Hombres!$A$1:$DW$117, Mujeres!$A$1:$DW$117)</f>
        <v>0</v>
      </c>
      <c r="BD101" s="58" cm="1">
        <f t="array" ref="BD101">AnualidadPensionado(BD$1,$E101,$B101, $D101, Hombres!$A$1:$DW$117, Mujeres!$A$1:$DW$117)</f>
        <v>0</v>
      </c>
      <c r="BE101" s="58" cm="1">
        <f t="array" ref="BE101">AnualidadPensionado(BE$1,$E101,$B101, $D101, Hombres!$A$1:$DW$117, Mujeres!$A$1:$DW$117)</f>
        <v>0</v>
      </c>
      <c r="BF101" s="58" cm="1">
        <f t="array" ref="BF101">AnualidadPensionado(BF$1,$E101,$B101, $D101, Hombres!$A$1:$DW$117, Mujeres!$A$1:$DW$117)</f>
        <v>0</v>
      </c>
      <c r="BG101" s="58" cm="1">
        <f t="array" ref="BG101">AnualidadPensionado(BG$1,$E101,$B101, $D101, Hombres!$A$1:$DW$117, Mujeres!$A$1:$DW$117)</f>
        <v>0</v>
      </c>
      <c r="BH101" s="58" cm="1">
        <f t="array" ref="BH101">AnualidadPensionado(BH$1,$E101,$B101, $D101, Hombres!$A$1:$DW$117, Mujeres!$A$1:$DW$117)</f>
        <v>0</v>
      </c>
      <c r="BI101" s="58" cm="1">
        <f t="array" ref="BI101">AnualidadPensionado(BI$1,$E101,$B101, $D101, Hombres!$A$1:$DW$117, Mujeres!$A$1:$DW$117)</f>
        <v>0</v>
      </c>
      <c r="BJ101" s="58" cm="1">
        <f t="array" ref="BJ101">AnualidadPensionado(BJ$1,$E101,$B101, $D101, Hombres!$A$1:$DW$117, Mujeres!$A$1:$DW$117)</f>
        <v>0</v>
      </c>
      <c r="BK101" s="58" cm="1">
        <f t="array" ref="BK101">AnualidadPensionado(BK$1,$E101,$B101, $D101, Hombres!$A$1:$DW$117, Mujeres!$A$1:$DW$117)</f>
        <v>0</v>
      </c>
      <c r="BL101" s="58" cm="1">
        <f t="array" ref="BL101">AnualidadPensionado(BL$1,$E101,$B101, $D101, Hombres!$A$1:$DW$117, Mujeres!$A$1:$DW$117)</f>
        <v>0</v>
      </c>
      <c r="BM101" s="58" cm="1">
        <f t="array" ref="BM101">AnualidadPensionado(BM$1,$E101,$B101, $D101, Hombres!$A$1:$DW$117, Mujeres!$A$1:$DW$117)</f>
        <v>0</v>
      </c>
      <c r="BN101" s="58" cm="1">
        <f t="array" ref="BN101">AnualidadPensionado(BN$1,$E101,$B101, $D101, Hombres!$A$1:$DW$117, Mujeres!$A$1:$DW$117)</f>
        <v>0</v>
      </c>
      <c r="BO101" s="58" cm="1">
        <f t="array" ref="BO101">AnualidadPensionado(BO$1,$E101,$B101, $D101, Hombres!$A$1:$DW$117, Mujeres!$A$1:$DW$117)</f>
        <v>0</v>
      </c>
      <c r="BP101" s="58" cm="1">
        <f t="array" ref="BP101">AnualidadPensionado(BP$1,$E101,$B101, $D101, Hombres!$A$1:$DW$117, Mujeres!$A$1:$DW$117)</f>
        <v>0</v>
      </c>
      <c r="BQ101" s="58" cm="1">
        <f t="array" ref="BQ101">AnualidadPensionado(BQ$1,$E101,$B101, $D101, Hombres!$A$1:$DW$117, Mujeres!$A$1:$DW$117)</f>
        <v>0</v>
      </c>
      <c r="BR101" s="58" cm="1">
        <f t="array" ref="BR101">AnualidadPensionado(BR$1,$E101,$B101, $D101, Hombres!$A$1:$DW$117, Mujeres!$A$1:$DW$117)</f>
        <v>0</v>
      </c>
      <c r="BS101" s="58" cm="1">
        <f t="array" ref="BS101">AnualidadPensionado(BS$1,$E101,$B101, $D101, Hombres!$A$1:$DW$117, Mujeres!$A$1:$DW$117)</f>
        <v>0</v>
      </c>
      <c r="BT101" s="58" cm="1">
        <f t="array" ref="BT101">AnualidadPensionado(BT$1,$E101,$B101, $D101, Hombres!$A$1:$DW$117, Mujeres!$A$1:$DW$117)</f>
        <v>0</v>
      </c>
      <c r="BU101" s="58" cm="1">
        <f t="array" ref="BU101">AnualidadPensionado(BU$1,$E101,$B101, $D101, Hombres!$A$1:$DW$117, Mujeres!$A$1:$DW$117)</f>
        <v>0</v>
      </c>
      <c r="BV101" s="58" cm="1">
        <f t="array" ref="BV101">AnualidadPensionado(BV$1,$E101,$B101, $D101, Hombres!$A$1:$DW$117, Mujeres!$A$1:$DW$117)</f>
        <v>0</v>
      </c>
      <c r="BW101" s="58" cm="1">
        <f t="array" ref="BW101">AnualidadPensionado(BW$1,$E101,$B101, $D101, Hombres!$A$1:$DW$117, Mujeres!$A$1:$DW$117)</f>
        <v>0</v>
      </c>
      <c r="BX101" s="58" cm="1">
        <f t="array" ref="BX101">AnualidadPensionado(BX$1,$E101,$B101, $D101, Hombres!$A$1:$DW$117, Mujeres!$A$1:$DW$117)</f>
        <v>0</v>
      </c>
      <c r="BY101" s="58" cm="1">
        <f t="array" ref="BY101">AnualidadPensionado(BY$1,$E101,$B101, $D101, Hombres!$A$1:$DW$117, Mujeres!$A$1:$DW$117)</f>
        <v>0</v>
      </c>
      <c r="BZ101" s="58" cm="1">
        <f t="array" ref="BZ101">AnualidadPensionado(BZ$1,$E101,$B101, $D101, Hombres!$A$1:$DW$117, Mujeres!$A$1:$DW$117)</f>
        <v>0</v>
      </c>
      <c r="CA101" s="58" cm="1">
        <f t="array" ref="CA101">AnualidadPensionado(CA$1,$E101,$B101, $D101, Hombres!$A$1:$DW$117, Mujeres!$A$1:$DW$117)</f>
        <v>0</v>
      </c>
      <c r="CB101" s="58" cm="1">
        <f t="array" ref="CB101">AnualidadPensionado(CB$1,$E101,$B101, $D101, Hombres!$A$1:$DW$117, Mujeres!$A$1:$DW$117)</f>
        <v>0</v>
      </c>
      <c r="CC101" s="58" cm="1">
        <f t="array" ref="CC101">AnualidadPensionado(CC$1,$E101,$B101, $D101, Hombres!$A$1:$DW$117, Mujeres!$A$1:$DW$117)</f>
        <v>0</v>
      </c>
      <c r="CD101" s="58" cm="1">
        <f t="array" ref="CD101">AnualidadPensionado(CD$1,$E101,$B101, $D101, Hombres!$A$1:$DW$117, Mujeres!$A$1:$DW$117)</f>
        <v>0</v>
      </c>
      <c r="CE101" s="58" cm="1">
        <f t="array" ref="CE101">AnualidadPensionado(CE$1,$E101,$B101, $D101, Hombres!$A$1:$DW$117, Mujeres!$A$1:$DW$117)</f>
        <v>0</v>
      </c>
      <c r="CF101" s="58" cm="1">
        <f t="array" ref="CF101">AnualidadPensionado(CF$1,$E101,$B101, $D101, Hombres!$A$1:$DW$117, Mujeres!$A$1:$DW$117)</f>
        <v>0</v>
      </c>
      <c r="CG101" s="58" cm="1">
        <f t="array" ref="CG101">AnualidadPensionado(CG$1,$E101,$B101, $D101, Hombres!$A$1:$DW$117, Mujeres!$A$1:$DW$117)</f>
        <v>0</v>
      </c>
      <c r="CH101" s="58" cm="1">
        <f t="array" ref="CH101">AnualidadPensionado(CH$1,$E101,$B101, $D101, Hombres!$A$1:$DW$117, Mujeres!$A$1:$DW$117)</f>
        <v>0</v>
      </c>
      <c r="CI101" s="58" cm="1">
        <f t="array" ref="CI101">AnualidadPensionado(CI$1,$E101,$B101, $D101, Hombres!$A$1:$DW$117, Mujeres!$A$1:$DW$117)</f>
        <v>0</v>
      </c>
      <c r="CJ101" s="58" cm="1">
        <f t="array" ref="CJ101">AnualidadPensionado(CJ$1,$E101,$B101, $D101, Hombres!$A$1:$DW$117, Mujeres!$A$1:$DW$117)</f>
        <v>0</v>
      </c>
      <c r="CK101" s="58" cm="1">
        <f t="array" ref="CK101">AnualidadPensionado(CK$1,$E101,$B101, $D101, Hombres!$A$1:$DW$117, Mujeres!$A$1:$DW$117)</f>
        <v>0</v>
      </c>
      <c r="CL101" s="58" cm="1">
        <f t="array" ref="CL101">AnualidadPensionado(CL$1,$E101,$B101, $D101, Hombres!$A$1:$DW$117, Mujeres!$A$1:$DW$117)</f>
        <v>0</v>
      </c>
      <c r="CM101" s="58" cm="1">
        <f t="array" ref="CM101">AnualidadPensionado(CM$1,$E101,$B101, $D101, Hombres!$A$1:$DW$117, Mujeres!$A$1:$DW$117)</f>
        <v>0</v>
      </c>
      <c r="CN101" s="58" cm="1">
        <f t="array" ref="CN101">AnualidadPensionado(CN$1,$E101,$B101, $D101, Hombres!$A$1:$DW$117, Mujeres!$A$1:$DW$117)</f>
        <v>0</v>
      </c>
      <c r="CO101" s="58" cm="1">
        <f t="array" ref="CO101">AnualidadPensionado(CO$1,$E101,$B101, $D101, Hombres!$A$1:$DW$117, Mujeres!$A$1:$DW$117)</f>
        <v>0</v>
      </c>
      <c r="CP101" s="58" cm="1">
        <f t="array" ref="CP101">AnualidadPensionado(CP$1,$E101,$B101, $D101, Hombres!$A$1:$DW$117, Mujeres!$A$1:$DW$117)</f>
        <v>0</v>
      </c>
      <c r="CQ101" s="58" cm="1">
        <f t="array" ref="CQ101">AnualidadPensionado(CQ$1,$E101,$B101, $D101, Hombres!$A$1:$DW$117, Mujeres!$A$1:$DW$117)</f>
        <v>0</v>
      </c>
      <c r="CR101" s="58" cm="1">
        <f t="array" ref="CR101">AnualidadPensionado(CR$1,$E101,$B101, $D101, Hombres!$A$1:$DW$117, Mujeres!$A$1:$DW$117)</f>
        <v>0</v>
      </c>
      <c r="CS101" s="58" cm="1">
        <f t="array" ref="CS101">AnualidadPensionado(CS$1,$E101,$B101, $D101, Hombres!$A$1:$DW$117, Mujeres!$A$1:$DW$117)</f>
        <v>0</v>
      </c>
      <c r="CT101" s="58" cm="1">
        <f t="array" ref="CT101">AnualidadPensionado(CT$1,$E101,$B101, $D101, Hombres!$A$1:$DW$117, Mujeres!$A$1:$DW$117)</f>
        <v>0</v>
      </c>
      <c r="CU101" s="58" cm="1">
        <f t="array" ref="CU101">AnualidadPensionado(CU$1,$E101,$B101, $D101, Hombres!$A$1:$DW$117, Mujeres!$A$1:$DW$117)</f>
        <v>0</v>
      </c>
      <c r="CV101" s="58" cm="1">
        <f t="array" ref="CV101">AnualidadPensionado(CV$1,$E101,$B101, $D101, Hombres!$A$1:$DW$117, Mujeres!$A$1:$DW$117)</f>
        <v>0</v>
      </c>
      <c r="CW101" s="58" cm="1">
        <f t="array" ref="CW101">AnualidadPensionado(CW$1,$E101,$B101, $D101, Hombres!$A$1:$DW$117, Mujeres!$A$1:$DW$117)</f>
        <v>0</v>
      </c>
      <c r="CX101" s="58" cm="1">
        <f t="array" ref="CX101">AnualidadPensionado(CX$1,$E101,$B101, $D101, Hombres!$A$1:$DW$117, Mujeres!$A$1:$DW$117)</f>
        <v>0</v>
      </c>
      <c r="CY101" s="58" cm="1">
        <f t="array" ref="CY101">AnualidadPensionado(CY$1,$E101,$B101, $D101, Hombres!$A$1:$DW$117, Mujeres!$A$1:$DW$117)</f>
        <v>0</v>
      </c>
    </row>
    <row r="102" spans="1:103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9"/>
      <c r="H102" s="58" cm="1">
        <f t="array" ref="H102">AnualidadPensionado(H$1,$E102,$B102, $D102, Hombres!$A$1:$DW$117, Mujeres!$A$1:$DW$117)</f>
        <v>2056947.75</v>
      </c>
      <c r="I102" s="58" cm="1">
        <f t="array" ref="I102">AnualidadPensionado(I$1,$E102,$B102, $D102, Hombres!$A$1:$DW$117, Mujeres!$A$1:$DW$117)</f>
        <v>1980292.4675926177</v>
      </c>
      <c r="J102" s="58" cm="1">
        <f t="array" ref="J102">AnualidadPensionado(J$1,$E102,$B102, $D102, Hombres!$A$1:$DW$117, Mujeres!$A$1:$DW$117)</f>
        <v>1892878.65096558</v>
      </c>
      <c r="K102" s="58" cm="1">
        <f t="array" ref="K102">AnualidadPensionado(K$1,$E102,$B102, $D102, Hombres!$A$1:$DW$117, Mujeres!$A$1:$DW$117)</f>
        <v>1794844.8415421902</v>
      </c>
      <c r="L102" s="58" cm="1">
        <f t="array" ref="L102">AnualidadPensionado(L$1,$E102,$B102, $D102, Hombres!$A$1:$DW$117, Mujeres!$A$1:$DW$117)</f>
        <v>1686621.0641832727</v>
      </c>
      <c r="M102" s="58" cm="1">
        <f t="array" ref="M102">AnualidadPensionado(M$1,$E102,$B102, $D102, Hombres!$A$1:$DW$117, Mujeres!$A$1:$DW$117)</f>
        <v>1569087.0571481539</v>
      </c>
      <c r="N102" s="58" cm="1">
        <f t="array" ref="N102">AnualidadPensionado(N$1,$E102,$B102, $D102, Hombres!$A$1:$DW$117, Mujeres!$A$1:$DW$117)</f>
        <v>1443552.2000684042</v>
      </c>
      <c r="O102" s="58" cm="1">
        <f t="array" ref="O102">AnualidadPensionado(O$1,$E102,$B102, $D102, Hombres!$A$1:$DW$117, Mujeres!$A$1:$DW$117)</f>
        <v>1311616.8484720094</v>
      </c>
      <c r="P102" s="58" cm="1">
        <f t="array" ref="P102">AnualidadPensionado(P$1,$E102,$B102, $D102, Hombres!$A$1:$DW$117, Mujeres!$A$1:$DW$117)</f>
        <v>1175153.6948899967</v>
      </c>
      <c r="Q102" s="58" cm="1">
        <f t="array" ref="Q102">AnualidadPensionado(Q$1,$E102,$B102, $D102, Hombres!$A$1:$DW$117, Mujeres!$A$1:$DW$117)</f>
        <v>1036394.076703291</v>
      </c>
      <c r="R102" s="58" cm="1">
        <f t="array" ref="R102">AnualidadPensionado(R$1,$E102,$B102, $D102, Hombres!$A$1:$DW$117, Mujeres!$A$1:$DW$117)</f>
        <v>897986.11126828694</v>
      </c>
      <c r="S102" s="58" cm="1">
        <f t="array" ref="S102">AnualidadPensionado(S$1,$E102,$B102, $D102, Hombres!$A$1:$DW$117, Mujeres!$A$1:$DW$117)</f>
        <v>762819.5176668507</v>
      </c>
      <c r="T102" s="58" cm="1">
        <f t="array" ref="T102">AnualidadPensionado(T$1,$E102,$B102, $D102, Hombres!$A$1:$DW$117, Mujeres!$A$1:$DW$117)</f>
        <v>633757.41524289874</v>
      </c>
      <c r="U102" s="58" cm="1">
        <f t="array" ref="U102">AnualidadPensionado(U$1,$E102,$B102, $D102, Hombres!$A$1:$DW$117, Mujeres!$A$1:$DW$117)</f>
        <v>513481.19711654109</v>
      </c>
      <c r="V102" s="58" cm="1">
        <f t="array" ref="V102">AnualidadPensionado(V$1,$E102,$B102, $D102, Hombres!$A$1:$DW$117, Mujeres!$A$1:$DW$117)</f>
        <v>404386.90700890607</v>
      </c>
      <c r="W102" s="58" cm="1">
        <f t="array" ref="W102">AnualidadPensionado(W$1,$E102,$B102, $D102, Hombres!$A$1:$DW$117, Mujeres!$A$1:$DW$117)</f>
        <v>308434.54219408595</v>
      </c>
      <c r="X102" s="58" cm="1">
        <f t="array" ref="X102">AnualidadPensionado(X$1,$E102,$B102, $D102, Hombres!$A$1:$DW$117, Mujeres!$A$1:$DW$117)</f>
        <v>226906.95508964441</v>
      </c>
      <c r="Y102" s="58" cm="1">
        <f t="array" ref="Y102">AnualidadPensionado(Y$1,$E102,$B102, $D102, Hombres!$A$1:$DW$117, Mujeres!$A$1:$DW$117)</f>
        <v>160239.43214484811</v>
      </c>
      <c r="Z102" s="58" cm="1">
        <f t="array" ref="Z102">AnualidadPensionado(Z$1,$E102,$B102, $D102, Hombres!$A$1:$DW$117, Mujeres!$A$1:$DW$117)</f>
        <v>108010.41653223436</v>
      </c>
      <c r="AA102" s="58" cm="1">
        <f t="array" ref="AA102">AnualidadPensionado(AA$1,$E102,$B102, $D102, Hombres!$A$1:$DW$117, Mujeres!$A$1:$DW$117)</f>
        <v>69034.581759963345</v>
      </c>
      <c r="AB102" s="58" cm="1">
        <f t="array" ref="AB102">AnualidadPensionado(AB$1,$E102,$B102, $D102, Hombres!$A$1:$DW$117, Mujeres!$A$1:$DW$117)</f>
        <v>41521.002870508957</v>
      </c>
      <c r="AC102" s="58" cm="1">
        <f t="array" ref="AC102">AnualidadPensionado(AC$1,$E102,$B102, $D102, Hombres!$A$1:$DW$117, Mujeres!$A$1:$DW$117)</f>
        <v>23290.815224759943</v>
      </c>
      <c r="AD102" s="58" cm="1">
        <f t="array" ref="AD102">AnualidadPensionado(AD$1,$E102,$B102, $D102, Hombres!$A$1:$DW$117, Mujeres!$A$1:$DW$117)</f>
        <v>12053.400275732964</v>
      </c>
      <c r="AE102" s="58" cm="1">
        <f t="array" ref="AE102">AnualidadPensionado(AE$1,$E102,$B102, $D102, Hombres!$A$1:$DW$117, Mujeres!$A$1:$DW$117)</f>
        <v>5678.7685417308176</v>
      </c>
      <c r="AF102" s="58" cm="1">
        <f t="array" ref="AF102">AnualidadPensionado(AF$1,$E102,$B102, $D102, Hombres!$A$1:$DW$117, Mujeres!$A$1:$DW$117)</f>
        <v>2395.6376022831887</v>
      </c>
      <c r="AG102" s="58" cm="1">
        <f t="array" ref="AG102">AnualidadPensionado(AG$1,$E102,$B102, $D102, Hombres!$A$1:$DW$117, Mujeres!$A$1:$DW$117)</f>
        <v>886.00418715795661</v>
      </c>
      <c r="AH102" s="58" cm="1">
        <f t="array" ref="AH102">AnualidadPensionado(AH$1,$E102,$B102, $D102, Hombres!$A$1:$DW$117, Mujeres!$A$1:$DW$117)</f>
        <v>279.2923222946759</v>
      </c>
      <c r="AI102" s="58" cm="1">
        <f t="array" ref="AI102">AnualidadPensionado(AI$1,$E102,$B102, $D102, Hombres!$A$1:$DW$117, Mujeres!$A$1:$DW$117)</f>
        <v>72.113590703178616</v>
      </c>
      <c r="AJ102" s="58" cm="1">
        <f t="array" ref="AJ102">AnualidadPensionado(AJ$1,$E102,$B102, $D102, Hombres!$A$1:$DW$117, Mujeres!$A$1:$DW$117)</f>
        <v>14.354846992473611</v>
      </c>
      <c r="AK102" s="58" cm="1">
        <f t="array" ref="AK102">AnualidadPensionado(AK$1,$E102,$B102, $D102, Hombres!$A$1:$DW$117, Mujeres!$A$1:$DW$117)</f>
        <v>1.9834974625493893</v>
      </c>
      <c r="AL102" s="58" cm="1">
        <f t="array" ref="AL102">AnualidadPensionado(AL$1,$E102,$B102, $D102, Hombres!$A$1:$DW$117, Mujeres!$A$1:$DW$117)</f>
        <v>0</v>
      </c>
      <c r="AM102" s="58" cm="1">
        <f t="array" ref="AM102">AnualidadPensionado(AM$1,$E102,$B102, $D102, Hombres!$A$1:$DW$117, Mujeres!$A$1:$DW$117)</f>
        <v>0</v>
      </c>
      <c r="AN102" s="58" cm="1">
        <f t="array" ref="AN102">AnualidadPensionado(AN$1,$E102,$B102, $D102, Hombres!$A$1:$DW$117, Mujeres!$A$1:$DW$117)</f>
        <v>0</v>
      </c>
      <c r="AO102" s="58" cm="1">
        <f t="array" ref="AO102">AnualidadPensionado(AO$1,$E102,$B102, $D102, Hombres!$A$1:$DW$117, Mujeres!$A$1:$DW$117)</f>
        <v>0</v>
      </c>
      <c r="AP102" s="58" cm="1">
        <f t="array" ref="AP102">AnualidadPensionado(AP$1,$E102,$B102, $D102, Hombres!$A$1:$DW$117, Mujeres!$A$1:$DW$117)</f>
        <v>0</v>
      </c>
      <c r="AQ102" s="58" cm="1">
        <f t="array" ref="AQ102">AnualidadPensionado(AQ$1,$E102,$B102, $D102, Hombres!$A$1:$DW$117, Mujeres!$A$1:$DW$117)</f>
        <v>0</v>
      </c>
      <c r="AR102" s="58" cm="1">
        <f t="array" ref="AR102">AnualidadPensionado(AR$1,$E102,$B102, $D102, Hombres!$A$1:$DW$117, Mujeres!$A$1:$DW$117)</f>
        <v>0</v>
      </c>
      <c r="AS102" s="58" cm="1">
        <f t="array" ref="AS102">AnualidadPensionado(AS$1,$E102,$B102, $D102, Hombres!$A$1:$DW$117, Mujeres!$A$1:$DW$117)</f>
        <v>0</v>
      </c>
      <c r="AT102" s="58" cm="1">
        <f t="array" ref="AT102">AnualidadPensionado(AT$1,$E102,$B102, $D102, Hombres!$A$1:$DW$117, Mujeres!$A$1:$DW$117)</f>
        <v>0</v>
      </c>
      <c r="AU102" s="58" cm="1">
        <f t="array" ref="AU102">AnualidadPensionado(AU$1,$E102,$B102, $D102, Hombres!$A$1:$DW$117, Mujeres!$A$1:$DW$117)</f>
        <v>0</v>
      </c>
      <c r="AV102" s="58" cm="1">
        <f t="array" ref="AV102">AnualidadPensionado(AV$1,$E102,$B102, $D102, Hombres!$A$1:$DW$117, Mujeres!$A$1:$DW$117)</f>
        <v>0</v>
      </c>
      <c r="AW102" s="58" cm="1">
        <f t="array" ref="AW102">AnualidadPensionado(AW$1,$E102,$B102, $D102, Hombres!$A$1:$DW$117, Mujeres!$A$1:$DW$117)</f>
        <v>0</v>
      </c>
      <c r="AX102" s="58" cm="1">
        <f t="array" ref="AX102">AnualidadPensionado(AX$1,$E102,$B102, $D102, Hombres!$A$1:$DW$117, Mujeres!$A$1:$DW$117)</f>
        <v>0</v>
      </c>
      <c r="AY102" s="58" cm="1">
        <f t="array" ref="AY102">AnualidadPensionado(AY$1,$E102,$B102, $D102, Hombres!$A$1:$DW$117, Mujeres!$A$1:$DW$117)</f>
        <v>0</v>
      </c>
      <c r="AZ102" s="58" cm="1">
        <f t="array" ref="AZ102">AnualidadPensionado(AZ$1,$E102,$B102, $D102, Hombres!$A$1:$DW$117, Mujeres!$A$1:$DW$117)</f>
        <v>0</v>
      </c>
      <c r="BA102" s="58" cm="1">
        <f t="array" ref="BA102">AnualidadPensionado(BA$1,$E102,$B102, $D102, Hombres!$A$1:$DW$117, Mujeres!$A$1:$DW$117)</f>
        <v>0</v>
      </c>
      <c r="BB102" s="58" cm="1">
        <f t="array" ref="BB102">AnualidadPensionado(BB$1,$E102,$B102, $D102, Hombres!$A$1:$DW$117, Mujeres!$A$1:$DW$117)</f>
        <v>0</v>
      </c>
      <c r="BC102" s="58" cm="1">
        <f t="array" ref="BC102">AnualidadPensionado(BC$1,$E102,$B102, $D102, Hombres!$A$1:$DW$117, Mujeres!$A$1:$DW$117)</f>
        <v>0</v>
      </c>
      <c r="BD102" s="58" cm="1">
        <f t="array" ref="BD102">AnualidadPensionado(BD$1,$E102,$B102, $D102, Hombres!$A$1:$DW$117, Mujeres!$A$1:$DW$117)</f>
        <v>0</v>
      </c>
      <c r="BE102" s="58" cm="1">
        <f t="array" ref="BE102">AnualidadPensionado(BE$1,$E102,$B102, $D102, Hombres!$A$1:$DW$117, Mujeres!$A$1:$DW$117)</f>
        <v>0</v>
      </c>
      <c r="BF102" s="58" cm="1">
        <f t="array" ref="BF102">AnualidadPensionado(BF$1,$E102,$B102, $D102, Hombres!$A$1:$DW$117, Mujeres!$A$1:$DW$117)</f>
        <v>0</v>
      </c>
      <c r="BG102" s="58" cm="1">
        <f t="array" ref="BG102">AnualidadPensionado(BG$1,$E102,$B102, $D102, Hombres!$A$1:$DW$117, Mujeres!$A$1:$DW$117)</f>
        <v>0</v>
      </c>
      <c r="BH102" s="58" cm="1">
        <f t="array" ref="BH102">AnualidadPensionado(BH$1,$E102,$B102, $D102, Hombres!$A$1:$DW$117, Mujeres!$A$1:$DW$117)</f>
        <v>0</v>
      </c>
      <c r="BI102" s="58" cm="1">
        <f t="array" ref="BI102">AnualidadPensionado(BI$1,$E102,$B102, $D102, Hombres!$A$1:$DW$117, Mujeres!$A$1:$DW$117)</f>
        <v>0</v>
      </c>
      <c r="BJ102" s="58" cm="1">
        <f t="array" ref="BJ102">AnualidadPensionado(BJ$1,$E102,$B102, $D102, Hombres!$A$1:$DW$117, Mujeres!$A$1:$DW$117)</f>
        <v>0</v>
      </c>
      <c r="BK102" s="58" cm="1">
        <f t="array" ref="BK102">AnualidadPensionado(BK$1,$E102,$B102, $D102, Hombres!$A$1:$DW$117, Mujeres!$A$1:$DW$117)</f>
        <v>0</v>
      </c>
      <c r="BL102" s="58" cm="1">
        <f t="array" ref="BL102">AnualidadPensionado(BL$1,$E102,$B102, $D102, Hombres!$A$1:$DW$117, Mujeres!$A$1:$DW$117)</f>
        <v>0</v>
      </c>
      <c r="BM102" s="58" cm="1">
        <f t="array" ref="BM102">AnualidadPensionado(BM$1,$E102,$B102, $D102, Hombres!$A$1:$DW$117, Mujeres!$A$1:$DW$117)</f>
        <v>0</v>
      </c>
      <c r="BN102" s="58" cm="1">
        <f t="array" ref="BN102">AnualidadPensionado(BN$1,$E102,$B102, $D102, Hombres!$A$1:$DW$117, Mujeres!$A$1:$DW$117)</f>
        <v>0</v>
      </c>
      <c r="BO102" s="58" cm="1">
        <f t="array" ref="BO102">AnualidadPensionado(BO$1,$E102,$B102, $D102, Hombres!$A$1:$DW$117, Mujeres!$A$1:$DW$117)</f>
        <v>0</v>
      </c>
      <c r="BP102" s="58" cm="1">
        <f t="array" ref="BP102">AnualidadPensionado(BP$1,$E102,$B102, $D102, Hombres!$A$1:$DW$117, Mujeres!$A$1:$DW$117)</f>
        <v>0</v>
      </c>
      <c r="BQ102" s="58" cm="1">
        <f t="array" ref="BQ102">AnualidadPensionado(BQ$1,$E102,$B102, $D102, Hombres!$A$1:$DW$117, Mujeres!$A$1:$DW$117)</f>
        <v>0</v>
      </c>
      <c r="BR102" s="58" cm="1">
        <f t="array" ref="BR102">AnualidadPensionado(BR$1,$E102,$B102, $D102, Hombres!$A$1:$DW$117, Mujeres!$A$1:$DW$117)</f>
        <v>0</v>
      </c>
      <c r="BS102" s="58" cm="1">
        <f t="array" ref="BS102">AnualidadPensionado(BS$1,$E102,$B102, $D102, Hombres!$A$1:$DW$117, Mujeres!$A$1:$DW$117)</f>
        <v>0</v>
      </c>
      <c r="BT102" s="58" cm="1">
        <f t="array" ref="BT102">AnualidadPensionado(BT$1,$E102,$B102, $D102, Hombres!$A$1:$DW$117, Mujeres!$A$1:$DW$117)</f>
        <v>0</v>
      </c>
      <c r="BU102" s="58" cm="1">
        <f t="array" ref="BU102">AnualidadPensionado(BU$1,$E102,$B102, $D102, Hombres!$A$1:$DW$117, Mujeres!$A$1:$DW$117)</f>
        <v>0</v>
      </c>
      <c r="BV102" s="58" cm="1">
        <f t="array" ref="BV102">AnualidadPensionado(BV$1,$E102,$B102, $D102, Hombres!$A$1:$DW$117, Mujeres!$A$1:$DW$117)</f>
        <v>0</v>
      </c>
      <c r="BW102" s="58" cm="1">
        <f t="array" ref="BW102">AnualidadPensionado(BW$1,$E102,$B102, $D102, Hombres!$A$1:$DW$117, Mujeres!$A$1:$DW$117)</f>
        <v>0</v>
      </c>
      <c r="BX102" s="58" cm="1">
        <f t="array" ref="BX102">AnualidadPensionado(BX$1,$E102,$B102, $D102, Hombres!$A$1:$DW$117, Mujeres!$A$1:$DW$117)</f>
        <v>0</v>
      </c>
      <c r="BY102" s="58" cm="1">
        <f t="array" ref="BY102">AnualidadPensionado(BY$1,$E102,$B102, $D102, Hombres!$A$1:$DW$117, Mujeres!$A$1:$DW$117)</f>
        <v>0</v>
      </c>
      <c r="BZ102" s="58" cm="1">
        <f t="array" ref="BZ102">AnualidadPensionado(BZ$1,$E102,$B102, $D102, Hombres!$A$1:$DW$117, Mujeres!$A$1:$DW$117)</f>
        <v>0</v>
      </c>
      <c r="CA102" s="58" cm="1">
        <f t="array" ref="CA102">AnualidadPensionado(CA$1,$E102,$B102, $D102, Hombres!$A$1:$DW$117, Mujeres!$A$1:$DW$117)</f>
        <v>0</v>
      </c>
      <c r="CB102" s="58" cm="1">
        <f t="array" ref="CB102">AnualidadPensionado(CB$1,$E102,$B102, $D102, Hombres!$A$1:$DW$117, Mujeres!$A$1:$DW$117)</f>
        <v>0</v>
      </c>
      <c r="CC102" s="58" cm="1">
        <f t="array" ref="CC102">AnualidadPensionado(CC$1,$E102,$B102, $D102, Hombres!$A$1:$DW$117, Mujeres!$A$1:$DW$117)</f>
        <v>0</v>
      </c>
      <c r="CD102" s="58" cm="1">
        <f t="array" ref="CD102">AnualidadPensionado(CD$1,$E102,$B102, $D102, Hombres!$A$1:$DW$117, Mujeres!$A$1:$DW$117)</f>
        <v>0</v>
      </c>
      <c r="CE102" s="58" cm="1">
        <f t="array" ref="CE102">AnualidadPensionado(CE$1,$E102,$B102, $D102, Hombres!$A$1:$DW$117, Mujeres!$A$1:$DW$117)</f>
        <v>0</v>
      </c>
      <c r="CF102" s="58" cm="1">
        <f t="array" ref="CF102">AnualidadPensionado(CF$1,$E102,$B102, $D102, Hombres!$A$1:$DW$117, Mujeres!$A$1:$DW$117)</f>
        <v>0</v>
      </c>
      <c r="CG102" s="58" cm="1">
        <f t="array" ref="CG102">AnualidadPensionado(CG$1,$E102,$B102, $D102, Hombres!$A$1:$DW$117, Mujeres!$A$1:$DW$117)</f>
        <v>0</v>
      </c>
      <c r="CH102" s="58" cm="1">
        <f t="array" ref="CH102">AnualidadPensionado(CH$1,$E102,$B102, $D102, Hombres!$A$1:$DW$117, Mujeres!$A$1:$DW$117)</f>
        <v>0</v>
      </c>
      <c r="CI102" s="58" cm="1">
        <f t="array" ref="CI102">AnualidadPensionado(CI$1,$E102,$B102, $D102, Hombres!$A$1:$DW$117, Mujeres!$A$1:$DW$117)</f>
        <v>0</v>
      </c>
      <c r="CJ102" s="58" cm="1">
        <f t="array" ref="CJ102">AnualidadPensionado(CJ$1,$E102,$B102, $D102, Hombres!$A$1:$DW$117, Mujeres!$A$1:$DW$117)</f>
        <v>0</v>
      </c>
      <c r="CK102" s="58" cm="1">
        <f t="array" ref="CK102">AnualidadPensionado(CK$1,$E102,$B102, $D102, Hombres!$A$1:$DW$117, Mujeres!$A$1:$DW$117)</f>
        <v>0</v>
      </c>
      <c r="CL102" s="58" cm="1">
        <f t="array" ref="CL102">AnualidadPensionado(CL$1,$E102,$B102, $D102, Hombres!$A$1:$DW$117, Mujeres!$A$1:$DW$117)</f>
        <v>0</v>
      </c>
      <c r="CM102" s="58" cm="1">
        <f t="array" ref="CM102">AnualidadPensionado(CM$1,$E102,$B102, $D102, Hombres!$A$1:$DW$117, Mujeres!$A$1:$DW$117)</f>
        <v>0</v>
      </c>
      <c r="CN102" s="58" cm="1">
        <f t="array" ref="CN102">AnualidadPensionado(CN$1,$E102,$B102, $D102, Hombres!$A$1:$DW$117, Mujeres!$A$1:$DW$117)</f>
        <v>0</v>
      </c>
      <c r="CO102" s="58" cm="1">
        <f t="array" ref="CO102">AnualidadPensionado(CO$1,$E102,$B102, $D102, Hombres!$A$1:$DW$117, Mujeres!$A$1:$DW$117)</f>
        <v>0</v>
      </c>
      <c r="CP102" s="58" cm="1">
        <f t="array" ref="CP102">AnualidadPensionado(CP$1,$E102,$B102, $D102, Hombres!$A$1:$DW$117, Mujeres!$A$1:$DW$117)</f>
        <v>0</v>
      </c>
      <c r="CQ102" s="58" cm="1">
        <f t="array" ref="CQ102">AnualidadPensionado(CQ$1,$E102,$B102, $D102, Hombres!$A$1:$DW$117, Mujeres!$A$1:$DW$117)</f>
        <v>0</v>
      </c>
      <c r="CR102" s="58" cm="1">
        <f t="array" ref="CR102">AnualidadPensionado(CR$1,$E102,$B102, $D102, Hombres!$A$1:$DW$117, Mujeres!$A$1:$DW$117)</f>
        <v>0</v>
      </c>
      <c r="CS102" s="58" cm="1">
        <f t="array" ref="CS102">AnualidadPensionado(CS$1,$E102,$B102, $D102, Hombres!$A$1:$DW$117, Mujeres!$A$1:$DW$117)</f>
        <v>0</v>
      </c>
      <c r="CT102" s="58" cm="1">
        <f t="array" ref="CT102">AnualidadPensionado(CT$1,$E102,$B102, $D102, Hombres!$A$1:$DW$117, Mujeres!$A$1:$DW$117)</f>
        <v>0</v>
      </c>
      <c r="CU102" s="58" cm="1">
        <f t="array" ref="CU102">AnualidadPensionado(CU$1,$E102,$B102, $D102, Hombres!$A$1:$DW$117, Mujeres!$A$1:$DW$117)</f>
        <v>0</v>
      </c>
      <c r="CV102" s="58" cm="1">
        <f t="array" ref="CV102">AnualidadPensionado(CV$1,$E102,$B102, $D102, Hombres!$A$1:$DW$117, Mujeres!$A$1:$DW$117)</f>
        <v>0</v>
      </c>
      <c r="CW102" s="58" cm="1">
        <f t="array" ref="CW102">AnualidadPensionado(CW$1,$E102,$B102, $D102, Hombres!$A$1:$DW$117, Mujeres!$A$1:$DW$117)</f>
        <v>0</v>
      </c>
      <c r="CX102" s="58" cm="1">
        <f t="array" ref="CX102">AnualidadPensionado(CX$1,$E102,$B102, $D102, Hombres!$A$1:$DW$117, Mujeres!$A$1:$DW$117)</f>
        <v>0</v>
      </c>
      <c r="CY102" s="58" cm="1">
        <f t="array" ref="CY102">AnualidadPensionado(CY$1,$E102,$B102, $D102, Hombres!$A$1:$DW$117, Mujeres!$A$1:$DW$117)</f>
        <v>0</v>
      </c>
    </row>
    <row r="103" spans="1:103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9"/>
      <c r="H103" s="58" cm="1">
        <f t="array" ref="H103">AnualidadPensionado(H$1,$E103,$B103, $D103, Hombres!$A$1:$DW$117, Mujeres!$A$1:$DW$117)</f>
        <v>2699071.0500000003</v>
      </c>
      <c r="I103" s="58" cm="1">
        <f t="array" ref="I103">AnualidadPensionado(I$1,$E103,$B103, $D103, Hombres!$A$1:$DW$117, Mujeres!$A$1:$DW$117)</f>
        <v>2734782.4104792713</v>
      </c>
      <c r="J103" s="58" cm="1">
        <f t="array" ref="J103">AnualidadPensionado(J$1,$E103,$B103, $D103, Hombres!$A$1:$DW$117, Mujeres!$A$1:$DW$117)</f>
        <v>2767556.7812777054</v>
      </c>
      <c r="K103" s="58" cm="1">
        <f t="array" ref="K103">AnualidadPensionado(K$1,$E103,$B103, $D103, Hombres!$A$1:$DW$117, Mujeres!$A$1:$DW$117)</f>
        <v>2796344.0074606021</v>
      </c>
      <c r="L103" s="58" cm="1">
        <f t="array" ref="L103">AnualidadPensionado(L$1,$E103,$B103, $D103, Hombres!$A$1:$DW$117, Mujeres!$A$1:$DW$117)</f>
        <v>2819988.1782288128</v>
      </c>
      <c r="M103" s="58" cm="1">
        <f t="array" ref="M103">AnualidadPensionado(M$1,$E103,$B103, $D103, Hombres!$A$1:$DW$117, Mujeres!$A$1:$DW$117)</f>
        <v>2837438.9813526892</v>
      </c>
      <c r="N103" s="58" cm="1">
        <f t="array" ref="N103">AnualidadPensionado(N$1,$E103,$B103, $D103, Hombres!$A$1:$DW$117, Mujeres!$A$1:$DW$117)</f>
        <v>2847924.2973052366</v>
      </c>
      <c r="O103" s="58" cm="1">
        <f t="array" ref="O103">AnualidadPensionado(O$1,$E103,$B103, $D103, Hombres!$A$1:$DW$117, Mujeres!$A$1:$DW$117)</f>
        <v>2851103.2216039961</v>
      </c>
      <c r="P103" s="58" cm="1">
        <f t="array" ref="P103">AnualidadPensionado(P$1,$E103,$B103, $D103, Hombres!$A$1:$DW$117, Mujeres!$A$1:$DW$117)</f>
        <v>2846878.3228483722</v>
      </c>
      <c r="Q103" s="58" cm="1">
        <f t="array" ref="Q103">AnualidadPensionado(Q$1,$E103,$B103, $D103, Hombres!$A$1:$DW$117, Mujeres!$A$1:$DW$117)</f>
        <v>2835143.3594451887</v>
      </c>
      <c r="R103" s="58" cm="1">
        <f t="array" ref="R103">AnualidadPensionado(R$1,$E103,$B103, $D103, Hombres!$A$1:$DW$117, Mujeres!$A$1:$DW$117)</f>
        <v>2815721.7485385477</v>
      </c>
      <c r="S103" s="58" cm="1">
        <f t="array" ref="S103">AnualidadPensionado(S$1,$E103,$B103, $D103, Hombres!$A$1:$DW$117, Mujeres!$A$1:$DW$117)</f>
        <v>2788203.8829119941</v>
      </c>
      <c r="T103" s="58" cm="1">
        <f t="array" ref="T103">AnualidadPensionado(T$1,$E103,$B103, $D103, Hombres!$A$1:$DW$117, Mujeres!$A$1:$DW$117)</f>
        <v>2747438.2983903745</v>
      </c>
      <c r="U103" s="58" cm="1">
        <f t="array" ref="U103">AnualidadPensionado(U$1,$E103,$B103, $D103, Hombres!$A$1:$DW$117, Mujeres!$A$1:$DW$117)</f>
        <v>2696346.0373811843</v>
      </c>
      <c r="V103" s="58" cm="1">
        <f t="array" ref="V103">AnualidadPensionado(V$1,$E103,$B103, $D103, Hombres!$A$1:$DW$117, Mujeres!$A$1:$DW$117)</f>
        <v>2634440.6421906799</v>
      </c>
      <c r="W103" s="58" cm="1">
        <f t="array" ref="W103">AnualidadPensionado(W$1,$E103,$B103, $D103, Hombres!$A$1:$DW$117, Mujeres!$A$1:$DW$117)</f>
        <v>2561401.2891018689</v>
      </c>
      <c r="X103" s="58" cm="1">
        <f t="array" ref="X103">AnualidadPensionado(X$1,$E103,$B103, $D103, Hombres!$A$1:$DW$117, Mujeres!$A$1:$DW$117)</f>
        <v>2477066.7110971678</v>
      </c>
      <c r="Y103" s="58" cm="1">
        <f t="array" ref="Y103">AnualidadPensionado(Y$1,$E103,$B103, $D103, Hombres!$A$1:$DW$117, Mujeres!$A$1:$DW$117)</f>
        <v>2381395.4019552697</v>
      </c>
      <c r="Z103" s="58" cm="1">
        <f t="array" ref="Z103">AnualidadPensionado(Z$1,$E103,$B103, $D103, Hombres!$A$1:$DW$117, Mujeres!$A$1:$DW$117)</f>
        <v>2274419.3531319136</v>
      </c>
      <c r="AA103" s="58" cm="1">
        <f t="array" ref="AA103">AnualidadPensionado(AA$1,$E103,$B103, $D103, Hombres!$A$1:$DW$117, Mujeres!$A$1:$DW$117)</f>
        <v>2156390.2553924541</v>
      </c>
      <c r="AB103" s="58" cm="1">
        <f t="array" ref="AB103">AnualidadPensionado(AB$1,$E103,$B103, $D103, Hombres!$A$1:$DW$117, Mujeres!$A$1:$DW$117)</f>
        <v>2027985.0951338266</v>
      </c>
      <c r="AC103" s="58" cm="1">
        <f t="array" ref="AC103">AnualidadPensionado(AC$1,$E103,$B103, $D103, Hombres!$A$1:$DW$117, Mujeres!$A$1:$DW$117)</f>
        <v>1890303.7978554009</v>
      </c>
      <c r="AD103" s="58" cm="1">
        <f t="array" ref="AD103">AnualidadPensionado(AD$1,$E103,$B103, $D103, Hombres!$A$1:$DW$117, Mujeres!$A$1:$DW$117)</f>
        <v>1744726.4477102011</v>
      </c>
      <c r="AE103" s="58" cm="1">
        <f t="array" ref="AE103">AnualidadPensionado(AE$1,$E103,$B103, $D103, Hombres!$A$1:$DW$117, Mujeres!$A$1:$DW$117)</f>
        <v>1592865.5798323567</v>
      </c>
      <c r="AF103" s="58" cm="1">
        <f t="array" ref="AF103">AnualidadPensionado(AF$1,$E103,$B103, $D103, Hombres!$A$1:$DW$117, Mujeres!$A$1:$DW$117)</f>
        <v>1436663.4340149835</v>
      </c>
      <c r="AG103" s="58" cm="1">
        <f t="array" ref="AG103">AnualidadPensionado(AG$1,$E103,$B103, $D103, Hombres!$A$1:$DW$117, Mujeres!$A$1:$DW$117)</f>
        <v>1278501.7613995797</v>
      </c>
      <c r="AH103" s="58" cm="1">
        <f t="array" ref="AH103">AnualidadPensionado(AH$1,$E103,$B103, $D103, Hombres!$A$1:$DW$117, Mujeres!$A$1:$DW$117)</f>
        <v>1121058.1152165199</v>
      </c>
      <c r="AI103" s="58" cm="1">
        <f t="array" ref="AI103">AnualidadPensionado(AI$1,$E103,$B103, $D103, Hombres!$A$1:$DW$117, Mujeres!$A$1:$DW$117)</f>
        <v>967055.52789431124</v>
      </c>
      <c r="AJ103" s="58" cm="1">
        <f t="array" ref="AJ103">AnualidadPensionado(AJ$1,$E103,$B103, $D103, Hombres!$A$1:$DW$117, Mujeres!$A$1:$DW$117)</f>
        <v>819154.90259879758</v>
      </c>
      <c r="AK103" s="58" cm="1">
        <f t="array" ref="AK103">AnualidadPensionado(AK$1,$E103,$B103, $D103, Hombres!$A$1:$DW$117, Mujeres!$A$1:$DW$117)</f>
        <v>679934.64473891258</v>
      </c>
      <c r="AL103" s="58" cm="1">
        <f t="array" ref="AL103">AnualidadPensionado(AL$1,$E103,$B103, $D103, Hombres!$A$1:$DW$117, Mujeres!$A$1:$DW$117)</f>
        <v>551817.61389718344</v>
      </c>
      <c r="AM103" s="58" cm="1">
        <f t="array" ref="AM103">AnualidadPensionado(AM$1,$E103,$B103, $D103, Hombres!$A$1:$DW$117, Mujeres!$A$1:$DW$117)</f>
        <v>436825.13816178375</v>
      </c>
      <c r="AN103" s="58" cm="1">
        <f t="array" ref="AN103">AnualidadPensionado(AN$1,$E103,$B103, $D103, Hombres!$A$1:$DW$117, Mujeres!$A$1:$DW$117)</f>
        <v>336349.95023666369</v>
      </c>
      <c r="AO103" s="58" cm="1">
        <f t="array" ref="AO103">AnualidadPensionado(AO$1,$E103,$B103, $D103, Hombres!$A$1:$DW$117, Mujeres!$A$1:$DW$117)</f>
        <v>251086.49142793391</v>
      </c>
      <c r="AP103" s="58" cm="1">
        <f t="array" ref="AP103">AnualidadPensionado(AP$1,$E103,$B103, $D103, Hombres!$A$1:$DW$117, Mujeres!$A$1:$DW$117)</f>
        <v>181043.67922107852</v>
      </c>
      <c r="AQ103" s="58" cm="1">
        <f t="array" ref="AQ103">AnualidadPensionado(AQ$1,$E103,$B103, $D103, Hombres!$A$1:$DW$117, Mujeres!$A$1:$DW$117)</f>
        <v>125574.40245747894</v>
      </c>
      <c r="AR103" s="58" cm="1">
        <f t="array" ref="AR103">AnualidadPensionado(AR$1,$E103,$B103, $D103, Hombres!$A$1:$DW$117, Mujeres!$A$1:$DW$117)</f>
        <v>83407.815546983707</v>
      </c>
      <c r="AS103" s="58" cm="1">
        <f t="array" ref="AS103">AnualidadPensionado(AS$1,$E103,$B103, $D103, Hombres!$A$1:$DW$117, Mujeres!$A$1:$DW$117)</f>
        <v>52771.072957206903</v>
      </c>
      <c r="AT103" s="58" cm="1">
        <f t="array" ref="AT103">AnualidadPensionado(AT$1,$E103,$B103, $D103, Hombres!$A$1:$DW$117, Mujeres!$A$1:$DW$117)</f>
        <v>31603.774265091713</v>
      </c>
      <c r="AU103" s="58" cm="1">
        <f t="array" ref="AU103">AnualidadPensionado(AU$1,$E103,$B103, $D103, Hombres!$A$1:$DW$117, Mujeres!$A$1:$DW$117)</f>
        <v>17784.958105414789</v>
      </c>
      <c r="AV103" s="58" cm="1">
        <f t="array" ref="AV103">AnualidadPensionado(AV$1,$E103,$B103, $D103, Hombres!$A$1:$DW$117, Mujeres!$A$1:$DW$117)</f>
        <v>9325.8400937188926</v>
      </c>
      <c r="AW103" s="58" cm="1">
        <f t="array" ref="AW103">AnualidadPensionado(AW$1,$E103,$B103, $D103, Hombres!$A$1:$DW$117, Mujeres!$A$1:$DW$117)</f>
        <v>4511.8910228329787</v>
      </c>
      <c r="AX103" s="58" cm="1">
        <f t="array" ref="AX103">AnualidadPensionado(AX$1,$E103,$B103, $D103, Hombres!$A$1:$DW$117, Mujeres!$A$1:$DW$117)</f>
        <v>1989.8525016792441</v>
      </c>
      <c r="AY103" s="58" cm="1">
        <f t="array" ref="AY103">AnualidadPensionado(AY$1,$E103,$B103, $D103, Hombres!$A$1:$DW$117, Mujeres!$A$1:$DW$117)</f>
        <v>787.98831437658384</v>
      </c>
      <c r="AZ103" s="58" cm="1">
        <f t="array" ref="AZ103">AnualidadPensionado(AZ$1,$E103,$B103, $D103, Hombres!$A$1:$DW$117, Mujeres!$A$1:$DW$117)</f>
        <v>274.88670389905064</v>
      </c>
      <c r="BA103" s="58" cm="1">
        <f t="array" ref="BA103">AnualidadPensionado(BA$1,$E103,$B103, $D103, Hombres!$A$1:$DW$117, Mujeres!$A$1:$DW$117)</f>
        <v>82.404306251744146</v>
      </c>
      <c r="BB103" s="58" cm="1">
        <f t="array" ref="BB103">AnualidadPensionado(BB$1,$E103,$B103, $D103, Hombres!$A$1:$DW$117, Mujeres!$A$1:$DW$117)</f>
        <v>20.517656046779599</v>
      </c>
      <c r="BC103" s="58" cm="1">
        <f t="array" ref="BC103">AnualidadPensionado(BC$1,$E103,$B103, $D103, Hombres!$A$1:$DW$117, Mujeres!$A$1:$DW$117)</f>
        <v>0</v>
      </c>
      <c r="BD103" s="58" cm="1">
        <f t="array" ref="BD103">AnualidadPensionado(BD$1,$E103,$B103, $D103, Hombres!$A$1:$DW$117, Mujeres!$A$1:$DW$117)</f>
        <v>0</v>
      </c>
      <c r="BE103" s="58" cm="1">
        <f t="array" ref="BE103">AnualidadPensionado(BE$1,$E103,$B103, $D103, Hombres!$A$1:$DW$117, Mujeres!$A$1:$DW$117)</f>
        <v>0</v>
      </c>
      <c r="BF103" s="58" cm="1">
        <f t="array" ref="BF103">AnualidadPensionado(BF$1,$E103,$B103, $D103, Hombres!$A$1:$DW$117, Mujeres!$A$1:$DW$117)</f>
        <v>0</v>
      </c>
      <c r="BG103" s="58" cm="1">
        <f t="array" ref="BG103">AnualidadPensionado(BG$1,$E103,$B103, $D103, Hombres!$A$1:$DW$117, Mujeres!$A$1:$DW$117)</f>
        <v>0</v>
      </c>
      <c r="BH103" s="58" cm="1">
        <f t="array" ref="BH103">AnualidadPensionado(BH$1,$E103,$B103, $D103, Hombres!$A$1:$DW$117, Mujeres!$A$1:$DW$117)</f>
        <v>0</v>
      </c>
      <c r="BI103" s="58" cm="1">
        <f t="array" ref="BI103">AnualidadPensionado(BI$1,$E103,$B103, $D103, Hombres!$A$1:$DW$117, Mujeres!$A$1:$DW$117)</f>
        <v>0</v>
      </c>
      <c r="BJ103" s="58" cm="1">
        <f t="array" ref="BJ103">AnualidadPensionado(BJ$1,$E103,$B103, $D103, Hombres!$A$1:$DW$117, Mujeres!$A$1:$DW$117)</f>
        <v>0</v>
      </c>
      <c r="BK103" s="58" cm="1">
        <f t="array" ref="BK103">AnualidadPensionado(BK$1,$E103,$B103, $D103, Hombres!$A$1:$DW$117, Mujeres!$A$1:$DW$117)</f>
        <v>0</v>
      </c>
      <c r="BL103" s="58" cm="1">
        <f t="array" ref="BL103">AnualidadPensionado(BL$1,$E103,$B103, $D103, Hombres!$A$1:$DW$117, Mujeres!$A$1:$DW$117)</f>
        <v>0</v>
      </c>
      <c r="BM103" s="58" cm="1">
        <f t="array" ref="BM103">AnualidadPensionado(BM$1,$E103,$B103, $D103, Hombres!$A$1:$DW$117, Mujeres!$A$1:$DW$117)</f>
        <v>0</v>
      </c>
      <c r="BN103" s="58" cm="1">
        <f t="array" ref="BN103">AnualidadPensionado(BN$1,$E103,$B103, $D103, Hombres!$A$1:$DW$117, Mujeres!$A$1:$DW$117)</f>
        <v>0</v>
      </c>
      <c r="BO103" s="58" cm="1">
        <f t="array" ref="BO103">AnualidadPensionado(BO$1,$E103,$B103, $D103, Hombres!$A$1:$DW$117, Mujeres!$A$1:$DW$117)</f>
        <v>0</v>
      </c>
      <c r="BP103" s="58" cm="1">
        <f t="array" ref="BP103">AnualidadPensionado(BP$1,$E103,$B103, $D103, Hombres!$A$1:$DW$117, Mujeres!$A$1:$DW$117)</f>
        <v>0</v>
      </c>
      <c r="BQ103" s="58" cm="1">
        <f t="array" ref="BQ103">AnualidadPensionado(BQ$1,$E103,$B103, $D103, Hombres!$A$1:$DW$117, Mujeres!$A$1:$DW$117)</f>
        <v>0</v>
      </c>
      <c r="BR103" s="58" cm="1">
        <f t="array" ref="BR103">AnualidadPensionado(BR$1,$E103,$B103, $D103, Hombres!$A$1:$DW$117, Mujeres!$A$1:$DW$117)</f>
        <v>0</v>
      </c>
      <c r="BS103" s="58" cm="1">
        <f t="array" ref="BS103">AnualidadPensionado(BS$1,$E103,$B103, $D103, Hombres!$A$1:$DW$117, Mujeres!$A$1:$DW$117)</f>
        <v>0</v>
      </c>
      <c r="BT103" s="58" cm="1">
        <f t="array" ref="BT103">AnualidadPensionado(BT$1,$E103,$B103, $D103, Hombres!$A$1:$DW$117, Mujeres!$A$1:$DW$117)</f>
        <v>0</v>
      </c>
      <c r="BU103" s="58" cm="1">
        <f t="array" ref="BU103">AnualidadPensionado(BU$1,$E103,$B103, $D103, Hombres!$A$1:$DW$117, Mujeres!$A$1:$DW$117)</f>
        <v>0</v>
      </c>
      <c r="BV103" s="58" cm="1">
        <f t="array" ref="BV103">AnualidadPensionado(BV$1,$E103,$B103, $D103, Hombres!$A$1:$DW$117, Mujeres!$A$1:$DW$117)</f>
        <v>0</v>
      </c>
      <c r="BW103" s="58" cm="1">
        <f t="array" ref="BW103">AnualidadPensionado(BW$1,$E103,$B103, $D103, Hombres!$A$1:$DW$117, Mujeres!$A$1:$DW$117)</f>
        <v>0</v>
      </c>
      <c r="BX103" s="58" cm="1">
        <f t="array" ref="BX103">AnualidadPensionado(BX$1,$E103,$B103, $D103, Hombres!$A$1:$DW$117, Mujeres!$A$1:$DW$117)</f>
        <v>0</v>
      </c>
      <c r="BY103" s="58" cm="1">
        <f t="array" ref="BY103">AnualidadPensionado(BY$1,$E103,$B103, $D103, Hombres!$A$1:$DW$117, Mujeres!$A$1:$DW$117)</f>
        <v>0</v>
      </c>
      <c r="BZ103" s="58" cm="1">
        <f t="array" ref="BZ103">AnualidadPensionado(BZ$1,$E103,$B103, $D103, Hombres!$A$1:$DW$117, Mujeres!$A$1:$DW$117)</f>
        <v>0</v>
      </c>
      <c r="CA103" s="58" cm="1">
        <f t="array" ref="CA103">AnualidadPensionado(CA$1,$E103,$B103, $D103, Hombres!$A$1:$DW$117, Mujeres!$A$1:$DW$117)</f>
        <v>0</v>
      </c>
      <c r="CB103" s="58" cm="1">
        <f t="array" ref="CB103">AnualidadPensionado(CB$1,$E103,$B103, $D103, Hombres!$A$1:$DW$117, Mujeres!$A$1:$DW$117)</f>
        <v>0</v>
      </c>
      <c r="CC103" s="58" cm="1">
        <f t="array" ref="CC103">AnualidadPensionado(CC$1,$E103,$B103, $D103, Hombres!$A$1:$DW$117, Mujeres!$A$1:$DW$117)</f>
        <v>0</v>
      </c>
      <c r="CD103" s="58" cm="1">
        <f t="array" ref="CD103">AnualidadPensionado(CD$1,$E103,$B103, $D103, Hombres!$A$1:$DW$117, Mujeres!$A$1:$DW$117)</f>
        <v>0</v>
      </c>
      <c r="CE103" s="58" cm="1">
        <f t="array" ref="CE103">AnualidadPensionado(CE$1,$E103,$B103, $D103, Hombres!$A$1:$DW$117, Mujeres!$A$1:$DW$117)</f>
        <v>0</v>
      </c>
      <c r="CF103" s="58" cm="1">
        <f t="array" ref="CF103">AnualidadPensionado(CF$1,$E103,$B103, $D103, Hombres!$A$1:$DW$117, Mujeres!$A$1:$DW$117)</f>
        <v>0</v>
      </c>
      <c r="CG103" s="58" cm="1">
        <f t="array" ref="CG103">AnualidadPensionado(CG$1,$E103,$B103, $D103, Hombres!$A$1:$DW$117, Mujeres!$A$1:$DW$117)</f>
        <v>0</v>
      </c>
      <c r="CH103" s="58" cm="1">
        <f t="array" ref="CH103">AnualidadPensionado(CH$1,$E103,$B103, $D103, Hombres!$A$1:$DW$117, Mujeres!$A$1:$DW$117)</f>
        <v>0</v>
      </c>
      <c r="CI103" s="58" cm="1">
        <f t="array" ref="CI103">AnualidadPensionado(CI$1,$E103,$B103, $D103, Hombres!$A$1:$DW$117, Mujeres!$A$1:$DW$117)</f>
        <v>0</v>
      </c>
      <c r="CJ103" s="58" cm="1">
        <f t="array" ref="CJ103">AnualidadPensionado(CJ$1,$E103,$B103, $D103, Hombres!$A$1:$DW$117, Mujeres!$A$1:$DW$117)</f>
        <v>0</v>
      </c>
      <c r="CK103" s="58" cm="1">
        <f t="array" ref="CK103">AnualidadPensionado(CK$1,$E103,$B103, $D103, Hombres!$A$1:$DW$117, Mujeres!$A$1:$DW$117)</f>
        <v>0</v>
      </c>
      <c r="CL103" s="58" cm="1">
        <f t="array" ref="CL103">AnualidadPensionado(CL$1,$E103,$B103, $D103, Hombres!$A$1:$DW$117, Mujeres!$A$1:$DW$117)</f>
        <v>0</v>
      </c>
      <c r="CM103" s="58" cm="1">
        <f t="array" ref="CM103">AnualidadPensionado(CM$1,$E103,$B103, $D103, Hombres!$A$1:$DW$117, Mujeres!$A$1:$DW$117)</f>
        <v>0</v>
      </c>
      <c r="CN103" s="58" cm="1">
        <f t="array" ref="CN103">AnualidadPensionado(CN$1,$E103,$B103, $D103, Hombres!$A$1:$DW$117, Mujeres!$A$1:$DW$117)</f>
        <v>0</v>
      </c>
      <c r="CO103" s="58" cm="1">
        <f t="array" ref="CO103">AnualidadPensionado(CO$1,$E103,$B103, $D103, Hombres!$A$1:$DW$117, Mujeres!$A$1:$DW$117)</f>
        <v>0</v>
      </c>
      <c r="CP103" s="58" cm="1">
        <f t="array" ref="CP103">AnualidadPensionado(CP$1,$E103,$B103, $D103, Hombres!$A$1:$DW$117, Mujeres!$A$1:$DW$117)</f>
        <v>0</v>
      </c>
      <c r="CQ103" s="58" cm="1">
        <f t="array" ref="CQ103">AnualidadPensionado(CQ$1,$E103,$B103, $D103, Hombres!$A$1:$DW$117, Mujeres!$A$1:$DW$117)</f>
        <v>0</v>
      </c>
      <c r="CR103" s="58" cm="1">
        <f t="array" ref="CR103">AnualidadPensionado(CR$1,$E103,$B103, $D103, Hombres!$A$1:$DW$117, Mujeres!$A$1:$DW$117)</f>
        <v>0</v>
      </c>
      <c r="CS103" s="58" cm="1">
        <f t="array" ref="CS103">AnualidadPensionado(CS$1,$E103,$B103, $D103, Hombres!$A$1:$DW$117, Mujeres!$A$1:$DW$117)</f>
        <v>0</v>
      </c>
      <c r="CT103" s="58" cm="1">
        <f t="array" ref="CT103">AnualidadPensionado(CT$1,$E103,$B103, $D103, Hombres!$A$1:$DW$117, Mujeres!$A$1:$DW$117)</f>
        <v>0</v>
      </c>
      <c r="CU103" s="58" cm="1">
        <f t="array" ref="CU103">AnualidadPensionado(CU$1,$E103,$B103, $D103, Hombres!$A$1:$DW$117, Mujeres!$A$1:$DW$117)</f>
        <v>0</v>
      </c>
      <c r="CV103" s="58" cm="1">
        <f t="array" ref="CV103">AnualidadPensionado(CV$1,$E103,$B103, $D103, Hombres!$A$1:$DW$117, Mujeres!$A$1:$DW$117)</f>
        <v>0</v>
      </c>
      <c r="CW103" s="58" cm="1">
        <f t="array" ref="CW103">AnualidadPensionado(CW$1,$E103,$B103, $D103, Hombres!$A$1:$DW$117, Mujeres!$A$1:$DW$117)</f>
        <v>0</v>
      </c>
      <c r="CX103" s="58" cm="1">
        <f t="array" ref="CX103">AnualidadPensionado(CX$1,$E103,$B103, $D103, Hombres!$A$1:$DW$117, Mujeres!$A$1:$DW$117)</f>
        <v>0</v>
      </c>
      <c r="CY103" s="58" cm="1">
        <f t="array" ref="CY103">AnualidadPensionado(CY$1,$E103,$B103, $D103, Hombres!$A$1:$DW$117, Mujeres!$A$1:$DW$117)</f>
        <v>0</v>
      </c>
    </row>
    <row r="104" spans="1:103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9"/>
      <c r="H104" s="58" cm="1">
        <f t="array" ref="H104">AnualidadPensionado(H$1,$E104,$B104, $D104, Hombres!$A$1:$DW$117, Mujeres!$A$1:$DW$117)</f>
        <v>4213560</v>
      </c>
      <c r="I104" s="58" cm="1">
        <f t="array" ref="I104">AnualidadPensionado(I$1,$E104,$B104, $D104, Hombres!$A$1:$DW$117, Mujeres!$A$1:$DW$117)</f>
        <v>4292285.3207551204</v>
      </c>
      <c r="J104" s="58" cm="1">
        <f t="array" ref="J104">AnualidadPensionado(J$1,$E104,$B104, $D104, Hombres!$A$1:$DW$117, Mujeres!$A$1:$DW$117)</f>
        <v>4368875.2761653904</v>
      </c>
      <c r="K104" s="58" cm="1">
        <f t="array" ref="K104">AnualidadPensionado(K$1,$E104,$B104, $D104, Hombres!$A$1:$DW$117, Mujeres!$A$1:$DW$117)</f>
        <v>4442874.1758987606</v>
      </c>
      <c r="L104" s="58" cm="1">
        <f t="array" ref="L104">AnualidadPensionado(L$1,$E104,$B104, $D104, Hombres!$A$1:$DW$117, Mujeres!$A$1:$DW$117)</f>
        <v>4514142.4449548293</v>
      </c>
      <c r="M104" s="58" cm="1">
        <f t="array" ref="M104">AnualidadPensionado(M$1,$E104,$B104, $D104, Hombres!$A$1:$DW$117, Mujeres!$A$1:$DW$117)</f>
        <v>4582620.861823325</v>
      </c>
      <c r="N104" s="58" cm="1">
        <f t="array" ref="N104">AnualidadPensionado(N$1,$E104,$B104, $D104, Hombres!$A$1:$DW$117, Mujeres!$A$1:$DW$117)</f>
        <v>4647790.86759644</v>
      </c>
      <c r="O104" s="58" cm="1">
        <f t="array" ref="O104">AnualidadPensionado(O$1,$E104,$B104, $D104, Hombres!$A$1:$DW$117, Mujeres!$A$1:$DW$117)</f>
        <v>4708450.3342137849</v>
      </c>
      <c r="P104" s="58" cm="1">
        <f t="array" ref="P104">AnualidadPensionado(P$1,$E104,$B104, $D104, Hombres!$A$1:$DW$117, Mujeres!$A$1:$DW$117)</f>
        <v>4762821.3998706359</v>
      </c>
      <c r="Q104" s="58" cm="1">
        <f t="array" ref="Q104">AnualidadPensionado(Q$1,$E104,$B104, $D104, Hombres!$A$1:$DW$117, Mujeres!$A$1:$DW$117)</f>
        <v>4808923.8202197868</v>
      </c>
      <c r="R104" s="58" cm="1">
        <f t="array" ref="R104">AnualidadPensionado(R$1,$E104,$B104, $D104, Hombres!$A$1:$DW$117, Mujeres!$A$1:$DW$117)</f>
        <v>4844936.5619178284</v>
      </c>
      <c r="S104" s="58" cm="1">
        <f t="array" ref="S104">AnualidadPensionado(S$1,$E104,$B104, $D104, Hombres!$A$1:$DW$117, Mujeres!$A$1:$DW$117)</f>
        <v>4869492.8224958424</v>
      </c>
      <c r="T104" s="58" cm="1">
        <f t="array" ref="T104">AnualidadPensionado(T$1,$E104,$B104, $D104, Hombres!$A$1:$DW$117, Mujeres!$A$1:$DW$117)</f>
        <v>4881985.6913726823</v>
      </c>
      <c r="U104" s="58" cm="1">
        <f t="array" ref="U104">AnualidadPensionado(U$1,$E104,$B104, $D104, Hombres!$A$1:$DW$117, Mujeres!$A$1:$DW$117)</f>
        <v>4882250.2559412699</v>
      </c>
      <c r="V104" s="58" cm="1">
        <f t="array" ref="V104">AnualidadPensionado(V$1,$E104,$B104, $D104, Hombres!$A$1:$DW$117, Mujeres!$A$1:$DW$117)</f>
        <v>4870121.5599186998</v>
      </c>
      <c r="W104" s="58" cm="1">
        <f t="array" ref="W104">AnualidadPensionado(W$1,$E104,$B104, $D104, Hombres!$A$1:$DW$117, Mujeres!$A$1:$DW$117)</f>
        <v>4845304.3555126926</v>
      </c>
      <c r="X104" s="58" cm="1">
        <f t="array" ref="X104">AnualidadPensionado(X$1,$E104,$B104, $D104, Hombres!$A$1:$DW$117, Mujeres!$A$1:$DW$117)</f>
        <v>4807071.4494456928</v>
      </c>
      <c r="Y104" s="58" cm="1">
        <f t="array" ref="Y104">AnualidadPensionado(Y$1,$E104,$B104, $D104, Hombres!$A$1:$DW$117, Mujeres!$A$1:$DW$117)</f>
        <v>4746290.5496146148</v>
      </c>
      <c r="Z104" s="58" cm="1">
        <f t="array" ref="Z104">AnualidadPensionado(Z$1,$E104,$B104, $D104, Hombres!$A$1:$DW$117, Mujeres!$A$1:$DW$117)</f>
        <v>4668075.658748447</v>
      </c>
      <c r="AA104" s="58" cm="1">
        <f t="array" ref="AA104">AnualidadPensionado(AA$1,$E104,$B104, $D104, Hombres!$A$1:$DW$117, Mujeres!$A$1:$DW$117)</f>
        <v>4571488.3279064074</v>
      </c>
      <c r="AB104" s="58" cm="1">
        <f t="array" ref="AB104">AnualidadPensionado(AB$1,$E104,$B104, $D104, Hombres!$A$1:$DW$117, Mujeres!$A$1:$DW$117)</f>
        <v>4455818.4684924837</v>
      </c>
      <c r="AC104" s="58" cm="1">
        <f t="array" ref="AC104">AnualidadPensionado(AC$1,$E104,$B104, $D104, Hombres!$A$1:$DW$117, Mujeres!$A$1:$DW$117)</f>
        <v>4320590.9547617966</v>
      </c>
      <c r="AD104" s="58" cm="1">
        <f t="array" ref="AD104">AnualidadPensionado(AD$1,$E104,$B104, $D104, Hombres!$A$1:$DW$117, Mujeres!$A$1:$DW$117)</f>
        <v>4165530.1689898614</v>
      </c>
      <c r="AE104" s="58" cm="1">
        <f t="array" ref="AE104">AnualidadPensionado(AE$1,$E104,$B104, $D104, Hombres!$A$1:$DW$117, Mujeres!$A$1:$DW$117)</f>
        <v>3990474.5550887948</v>
      </c>
      <c r="AF104" s="58" cm="1">
        <f t="array" ref="AF104">AnualidadPensionado(AF$1,$E104,$B104, $D104, Hombres!$A$1:$DW$117, Mujeres!$A$1:$DW$117)</f>
        <v>3795630.2892451766</v>
      </c>
      <c r="AG104" s="58" cm="1">
        <f t="array" ref="AG104">AnualidadPensionado(AG$1,$E104,$B104, $D104, Hombres!$A$1:$DW$117, Mujeres!$A$1:$DW$117)</f>
        <v>3581924.214878202</v>
      </c>
      <c r="AH104" s="58" cm="1">
        <f t="array" ref="AH104">AnualidadPensionado(AH$1,$E104,$B104, $D104, Hombres!$A$1:$DW$117, Mujeres!$A$1:$DW$117)</f>
        <v>3351001.0531211137</v>
      </c>
      <c r="AI104" s="58" cm="1">
        <f t="array" ref="AI104">AnualidadPensionado(AI$1,$E104,$B104, $D104, Hombres!$A$1:$DW$117, Mujeres!$A$1:$DW$117)</f>
        <v>3105006.6829433152</v>
      </c>
      <c r="AJ104" s="58" cm="1">
        <f t="array" ref="AJ104">AnualidadPensionado(AJ$1,$E104,$B104, $D104, Hombres!$A$1:$DW$117, Mujeres!$A$1:$DW$117)</f>
        <v>2846518.8944669315</v>
      </c>
      <c r="AK104" s="58" cm="1">
        <f t="array" ref="AK104">AnualidadPensionado(AK$1,$E104,$B104, $D104, Hombres!$A$1:$DW$117, Mujeres!$A$1:$DW$117)</f>
        <v>2578732.5269952752</v>
      </c>
      <c r="AL104" s="58" cm="1">
        <f t="array" ref="AL104">AnualidadPensionado(AL$1,$E104,$B104, $D104, Hombres!$A$1:$DW$117, Mujeres!$A$1:$DW$117)</f>
        <v>2305662.1433586371</v>
      </c>
      <c r="AM104" s="58" cm="1">
        <f t="array" ref="AM104">AnualidadPensionado(AM$1,$E104,$B104, $D104, Hombres!$A$1:$DW$117, Mujeres!$A$1:$DW$117)</f>
        <v>2031890.8293453294</v>
      </c>
      <c r="AN104" s="58" cm="1">
        <f t="array" ref="AN104">AnualidadPensionado(AN$1,$E104,$B104, $D104, Hombres!$A$1:$DW$117, Mujeres!$A$1:$DW$117)</f>
        <v>1762151.2707788474</v>
      </c>
      <c r="AO104" s="58" cm="1">
        <f t="array" ref="AO104">AnualidadPensionado(AO$1,$E104,$B104, $D104, Hombres!$A$1:$DW$117, Mujeres!$A$1:$DW$117)</f>
        <v>1501153.4741414741</v>
      </c>
      <c r="AP104" s="58" cm="1">
        <f t="array" ref="AP104">AnualidadPensionado(AP$1,$E104,$B104, $D104, Hombres!$A$1:$DW$117, Mujeres!$A$1:$DW$117)</f>
        <v>1253552.8118028343</v>
      </c>
      <c r="AQ104" s="58" cm="1">
        <f t="array" ref="AQ104">AnualidadPensionado(AQ$1,$E104,$B104, $D104, Hombres!$A$1:$DW$117, Mujeres!$A$1:$DW$117)</f>
        <v>1023843.1776460547</v>
      </c>
      <c r="AR104" s="58" cm="1">
        <f t="array" ref="AR104">AnualidadPensionado(AR$1,$E104,$B104, $D104, Hombres!$A$1:$DW$117, Mujeres!$A$1:$DW$117)</f>
        <v>815931.18896115047</v>
      </c>
      <c r="AS104" s="58" cm="1">
        <f t="array" ref="AS104">AnualidadPensionado(AS$1,$E104,$B104, $D104, Hombres!$A$1:$DW$117, Mujeres!$A$1:$DW$117)</f>
        <v>632694.61387738737</v>
      </c>
      <c r="AT104" s="58" cm="1">
        <f t="array" ref="AT104">AnualidadPensionado(AT$1,$E104,$B104, $D104, Hombres!$A$1:$DW$117, Mujeres!$A$1:$DW$117)</f>
        <v>475813.27205700515</v>
      </c>
      <c r="AU104" s="58" cm="1">
        <f t="array" ref="AU104">AnualidadPensionado(AU$1,$E104,$B104, $D104, Hombres!$A$1:$DW$117, Mujeres!$A$1:$DW$117)</f>
        <v>345752.97964670893</v>
      </c>
      <c r="AV104" s="58" cm="1">
        <f t="array" ref="AV104">AnualidadPensionado(AV$1,$E104,$B104, $D104, Hombres!$A$1:$DW$117, Mujeres!$A$1:$DW$117)</f>
        <v>241777.4593622039</v>
      </c>
      <c r="AW104" s="58" cm="1">
        <f t="array" ref="AW104">AnualidadPensionado(AW$1,$E104,$B104, $D104, Hombres!$A$1:$DW$117, Mujeres!$A$1:$DW$117)</f>
        <v>161963.47029590909</v>
      </c>
      <c r="AX104" s="58" cm="1">
        <f t="array" ref="AX104">AnualidadPensionado(AX$1,$E104,$B104, $D104, Hombres!$A$1:$DW$117, Mujeres!$A$1:$DW$117)</f>
        <v>103386.89868732088</v>
      </c>
      <c r="AY104" s="58" cm="1">
        <f t="array" ref="AY104">AnualidadPensionado(AY$1,$E104,$B104, $D104, Hombres!$A$1:$DW$117, Mujeres!$A$1:$DW$117)</f>
        <v>62493.205493516478</v>
      </c>
      <c r="AZ104" s="58" cm="1">
        <f t="array" ref="AZ104">AnualidadPensionado(AZ$1,$E104,$B104, $D104, Hombres!$A$1:$DW$117, Mujeres!$A$1:$DW$117)</f>
        <v>35509.135932426914</v>
      </c>
      <c r="BA104" s="58" cm="1">
        <f t="array" ref="BA104">AnualidadPensionado(BA$1,$E104,$B104, $D104, Hombres!$A$1:$DW$117, Mujeres!$A$1:$DW$117)</f>
        <v>18807.999001660948</v>
      </c>
      <c r="BB104" s="58" cm="1">
        <f t="array" ref="BB104">AnualidadPensionado(BB$1,$E104,$B104, $D104, Hombres!$A$1:$DW$117, Mujeres!$A$1:$DW$117)</f>
        <v>9195.0622862809778</v>
      </c>
      <c r="BC104" s="58" cm="1">
        <f t="array" ref="BC104">AnualidadPensionado(BC$1,$E104,$B104, $D104, Hombres!$A$1:$DW$117, Mujeres!$A$1:$DW$117)</f>
        <v>4099.4899273923002</v>
      </c>
      <c r="BD104" s="58" cm="1">
        <f t="array" ref="BD104">AnualidadPensionado(BD$1,$E104,$B104, $D104, Hombres!$A$1:$DW$117, Mujeres!$A$1:$DW$117)</f>
        <v>1641.7530264533577</v>
      </c>
      <c r="BE104" s="58" cm="1">
        <f t="array" ref="BE104">AnualidadPensionado(BE$1,$E104,$B104, $D104, Hombres!$A$1:$DW$117, Mujeres!$A$1:$DW$117)</f>
        <v>579.3917911457512</v>
      </c>
      <c r="BF104" s="58" cm="1">
        <f t="array" ref="BF104">AnualidadPensionado(BF$1,$E104,$B104, $D104, Hombres!$A$1:$DW$117, Mujeres!$A$1:$DW$117)</f>
        <v>175.76371379079222</v>
      </c>
      <c r="BG104" s="58" cm="1">
        <f t="array" ref="BG104">AnualidadPensionado(BG$1,$E104,$B104, $D104, Hombres!$A$1:$DW$117, Mujeres!$A$1:$DW$117)</f>
        <v>44.298829419069115</v>
      </c>
      <c r="BH104" s="58" cm="1">
        <f t="array" ref="BH104">AnualidadPensionado(BH$1,$E104,$B104, $D104, Hombres!$A$1:$DW$117, Mujeres!$A$1:$DW$117)</f>
        <v>0</v>
      </c>
      <c r="BI104" s="58" cm="1">
        <f t="array" ref="BI104">AnualidadPensionado(BI$1,$E104,$B104, $D104, Hombres!$A$1:$DW$117, Mujeres!$A$1:$DW$117)</f>
        <v>0</v>
      </c>
      <c r="BJ104" s="58" cm="1">
        <f t="array" ref="BJ104">AnualidadPensionado(BJ$1,$E104,$B104, $D104, Hombres!$A$1:$DW$117, Mujeres!$A$1:$DW$117)</f>
        <v>0</v>
      </c>
      <c r="BK104" s="58" cm="1">
        <f t="array" ref="BK104">AnualidadPensionado(BK$1,$E104,$B104, $D104, Hombres!$A$1:$DW$117, Mujeres!$A$1:$DW$117)</f>
        <v>0</v>
      </c>
      <c r="BL104" s="58" cm="1">
        <f t="array" ref="BL104">AnualidadPensionado(BL$1,$E104,$B104, $D104, Hombres!$A$1:$DW$117, Mujeres!$A$1:$DW$117)</f>
        <v>0</v>
      </c>
      <c r="BM104" s="58" cm="1">
        <f t="array" ref="BM104">AnualidadPensionado(BM$1,$E104,$B104, $D104, Hombres!$A$1:$DW$117, Mujeres!$A$1:$DW$117)</f>
        <v>0</v>
      </c>
      <c r="BN104" s="58" cm="1">
        <f t="array" ref="BN104">AnualidadPensionado(BN$1,$E104,$B104, $D104, Hombres!$A$1:$DW$117, Mujeres!$A$1:$DW$117)</f>
        <v>0</v>
      </c>
      <c r="BO104" s="58" cm="1">
        <f t="array" ref="BO104">AnualidadPensionado(BO$1,$E104,$B104, $D104, Hombres!$A$1:$DW$117, Mujeres!$A$1:$DW$117)</f>
        <v>0</v>
      </c>
      <c r="BP104" s="58" cm="1">
        <f t="array" ref="BP104">AnualidadPensionado(BP$1,$E104,$B104, $D104, Hombres!$A$1:$DW$117, Mujeres!$A$1:$DW$117)</f>
        <v>0</v>
      </c>
      <c r="BQ104" s="58" cm="1">
        <f t="array" ref="BQ104">AnualidadPensionado(BQ$1,$E104,$B104, $D104, Hombres!$A$1:$DW$117, Mujeres!$A$1:$DW$117)</f>
        <v>0</v>
      </c>
      <c r="BR104" s="58" cm="1">
        <f t="array" ref="BR104">AnualidadPensionado(BR$1,$E104,$B104, $D104, Hombres!$A$1:$DW$117, Mujeres!$A$1:$DW$117)</f>
        <v>0</v>
      </c>
      <c r="BS104" s="58" cm="1">
        <f t="array" ref="BS104">AnualidadPensionado(BS$1,$E104,$B104, $D104, Hombres!$A$1:$DW$117, Mujeres!$A$1:$DW$117)</f>
        <v>0</v>
      </c>
      <c r="BT104" s="58" cm="1">
        <f t="array" ref="BT104">AnualidadPensionado(BT$1,$E104,$B104, $D104, Hombres!$A$1:$DW$117, Mujeres!$A$1:$DW$117)</f>
        <v>0</v>
      </c>
      <c r="BU104" s="58" cm="1">
        <f t="array" ref="BU104">AnualidadPensionado(BU$1,$E104,$B104, $D104, Hombres!$A$1:$DW$117, Mujeres!$A$1:$DW$117)</f>
        <v>0</v>
      </c>
      <c r="BV104" s="58" cm="1">
        <f t="array" ref="BV104">AnualidadPensionado(BV$1,$E104,$B104, $D104, Hombres!$A$1:$DW$117, Mujeres!$A$1:$DW$117)</f>
        <v>0</v>
      </c>
      <c r="BW104" s="58" cm="1">
        <f t="array" ref="BW104">AnualidadPensionado(BW$1,$E104,$B104, $D104, Hombres!$A$1:$DW$117, Mujeres!$A$1:$DW$117)</f>
        <v>0</v>
      </c>
      <c r="BX104" s="58" cm="1">
        <f t="array" ref="BX104">AnualidadPensionado(BX$1,$E104,$B104, $D104, Hombres!$A$1:$DW$117, Mujeres!$A$1:$DW$117)</f>
        <v>0</v>
      </c>
      <c r="BY104" s="58" cm="1">
        <f t="array" ref="BY104">AnualidadPensionado(BY$1,$E104,$B104, $D104, Hombres!$A$1:$DW$117, Mujeres!$A$1:$DW$117)</f>
        <v>0</v>
      </c>
      <c r="BZ104" s="58" cm="1">
        <f t="array" ref="BZ104">AnualidadPensionado(BZ$1,$E104,$B104, $D104, Hombres!$A$1:$DW$117, Mujeres!$A$1:$DW$117)</f>
        <v>0</v>
      </c>
      <c r="CA104" s="58" cm="1">
        <f t="array" ref="CA104">AnualidadPensionado(CA$1,$E104,$B104, $D104, Hombres!$A$1:$DW$117, Mujeres!$A$1:$DW$117)</f>
        <v>0</v>
      </c>
      <c r="CB104" s="58" cm="1">
        <f t="array" ref="CB104">AnualidadPensionado(CB$1,$E104,$B104, $D104, Hombres!$A$1:$DW$117, Mujeres!$A$1:$DW$117)</f>
        <v>0</v>
      </c>
      <c r="CC104" s="58" cm="1">
        <f t="array" ref="CC104">AnualidadPensionado(CC$1,$E104,$B104, $D104, Hombres!$A$1:$DW$117, Mujeres!$A$1:$DW$117)</f>
        <v>0</v>
      </c>
      <c r="CD104" s="58" cm="1">
        <f t="array" ref="CD104">AnualidadPensionado(CD$1,$E104,$B104, $D104, Hombres!$A$1:$DW$117, Mujeres!$A$1:$DW$117)</f>
        <v>0</v>
      </c>
      <c r="CE104" s="58" cm="1">
        <f t="array" ref="CE104">AnualidadPensionado(CE$1,$E104,$B104, $D104, Hombres!$A$1:$DW$117, Mujeres!$A$1:$DW$117)</f>
        <v>0</v>
      </c>
      <c r="CF104" s="58" cm="1">
        <f t="array" ref="CF104">AnualidadPensionado(CF$1,$E104,$B104, $D104, Hombres!$A$1:$DW$117, Mujeres!$A$1:$DW$117)</f>
        <v>0</v>
      </c>
      <c r="CG104" s="58" cm="1">
        <f t="array" ref="CG104">AnualidadPensionado(CG$1,$E104,$B104, $D104, Hombres!$A$1:$DW$117, Mujeres!$A$1:$DW$117)</f>
        <v>0</v>
      </c>
      <c r="CH104" s="58" cm="1">
        <f t="array" ref="CH104">AnualidadPensionado(CH$1,$E104,$B104, $D104, Hombres!$A$1:$DW$117, Mujeres!$A$1:$DW$117)</f>
        <v>0</v>
      </c>
      <c r="CI104" s="58" cm="1">
        <f t="array" ref="CI104">AnualidadPensionado(CI$1,$E104,$B104, $D104, Hombres!$A$1:$DW$117, Mujeres!$A$1:$DW$117)</f>
        <v>0</v>
      </c>
      <c r="CJ104" s="58" cm="1">
        <f t="array" ref="CJ104">AnualidadPensionado(CJ$1,$E104,$B104, $D104, Hombres!$A$1:$DW$117, Mujeres!$A$1:$DW$117)</f>
        <v>0</v>
      </c>
      <c r="CK104" s="58" cm="1">
        <f t="array" ref="CK104">AnualidadPensionado(CK$1,$E104,$B104, $D104, Hombres!$A$1:$DW$117, Mujeres!$A$1:$DW$117)</f>
        <v>0</v>
      </c>
      <c r="CL104" s="58" cm="1">
        <f t="array" ref="CL104">AnualidadPensionado(CL$1,$E104,$B104, $D104, Hombres!$A$1:$DW$117, Mujeres!$A$1:$DW$117)</f>
        <v>0</v>
      </c>
      <c r="CM104" s="58" cm="1">
        <f t="array" ref="CM104">AnualidadPensionado(CM$1,$E104,$B104, $D104, Hombres!$A$1:$DW$117, Mujeres!$A$1:$DW$117)</f>
        <v>0</v>
      </c>
      <c r="CN104" s="58" cm="1">
        <f t="array" ref="CN104">AnualidadPensionado(CN$1,$E104,$B104, $D104, Hombres!$A$1:$DW$117, Mujeres!$A$1:$DW$117)</f>
        <v>0</v>
      </c>
      <c r="CO104" s="58" cm="1">
        <f t="array" ref="CO104">AnualidadPensionado(CO$1,$E104,$B104, $D104, Hombres!$A$1:$DW$117, Mujeres!$A$1:$DW$117)</f>
        <v>0</v>
      </c>
      <c r="CP104" s="58" cm="1">
        <f t="array" ref="CP104">AnualidadPensionado(CP$1,$E104,$B104, $D104, Hombres!$A$1:$DW$117, Mujeres!$A$1:$DW$117)</f>
        <v>0</v>
      </c>
      <c r="CQ104" s="58" cm="1">
        <f t="array" ref="CQ104">AnualidadPensionado(CQ$1,$E104,$B104, $D104, Hombres!$A$1:$DW$117, Mujeres!$A$1:$DW$117)</f>
        <v>0</v>
      </c>
      <c r="CR104" s="58" cm="1">
        <f t="array" ref="CR104">AnualidadPensionado(CR$1,$E104,$B104, $D104, Hombres!$A$1:$DW$117, Mujeres!$A$1:$DW$117)</f>
        <v>0</v>
      </c>
      <c r="CS104" s="58" cm="1">
        <f t="array" ref="CS104">AnualidadPensionado(CS$1,$E104,$B104, $D104, Hombres!$A$1:$DW$117, Mujeres!$A$1:$DW$117)</f>
        <v>0</v>
      </c>
      <c r="CT104" s="58" cm="1">
        <f t="array" ref="CT104">AnualidadPensionado(CT$1,$E104,$B104, $D104, Hombres!$A$1:$DW$117, Mujeres!$A$1:$DW$117)</f>
        <v>0</v>
      </c>
      <c r="CU104" s="58" cm="1">
        <f t="array" ref="CU104">AnualidadPensionado(CU$1,$E104,$B104, $D104, Hombres!$A$1:$DW$117, Mujeres!$A$1:$DW$117)</f>
        <v>0</v>
      </c>
      <c r="CV104" s="58" cm="1">
        <f t="array" ref="CV104">AnualidadPensionado(CV$1,$E104,$B104, $D104, Hombres!$A$1:$DW$117, Mujeres!$A$1:$DW$117)</f>
        <v>0</v>
      </c>
      <c r="CW104" s="58" cm="1">
        <f t="array" ref="CW104">AnualidadPensionado(CW$1,$E104,$B104, $D104, Hombres!$A$1:$DW$117, Mujeres!$A$1:$DW$117)</f>
        <v>0</v>
      </c>
      <c r="CX104" s="58" cm="1">
        <f t="array" ref="CX104">AnualidadPensionado(CX$1,$E104,$B104, $D104, Hombres!$A$1:$DW$117, Mujeres!$A$1:$DW$117)</f>
        <v>0</v>
      </c>
      <c r="CY104" s="58" cm="1">
        <f t="array" ref="CY104">AnualidadPensionado(CY$1,$E104,$B104, $D104, Hombres!$A$1:$DW$117, Mujeres!$A$1:$DW$117)</f>
        <v>0</v>
      </c>
    </row>
    <row r="105" spans="1:103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9"/>
      <c r="H105" s="58" cm="1">
        <f t="array" ref="H105">AnualidadPensionado(H$1,$E105,$B105, $D105, Hombres!$A$1:$DW$117, Mujeres!$A$1:$DW$117)</f>
        <v>1826153.55</v>
      </c>
      <c r="I105" s="58" cm="1">
        <f t="array" ref="I105">AnualidadPensionado(I$1,$E105,$B105, $D105, Hombres!$A$1:$DW$117, Mujeres!$A$1:$DW$117)</f>
        <v>1847606.4276162949</v>
      </c>
      <c r="J105" s="58" cm="1">
        <f t="array" ref="J105">AnualidadPensionado(J$1,$E105,$B105, $D105, Hombres!$A$1:$DW$117, Mujeres!$A$1:$DW$117)</f>
        <v>1866382.173655017</v>
      </c>
      <c r="K105" s="58" cm="1">
        <f t="array" ref="K105">AnualidadPensionado(K$1,$E105,$B105, $D105, Hombres!$A$1:$DW$117, Mujeres!$A$1:$DW$117)</f>
        <v>1881721.2035235965</v>
      </c>
      <c r="L105" s="58" cm="1">
        <f t="array" ref="L105">AnualidadPensionado(L$1,$E105,$B105, $D105, Hombres!$A$1:$DW$117, Mujeres!$A$1:$DW$117)</f>
        <v>1892880.841443711</v>
      </c>
      <c r="M105" s="58" cm="1">
        <f t="array" ref="M105">AnualidadPensionado(M$1,$E105,$B105, $D105, Hombres!$A$1:$DW$117, Mujeres!$A$1:$DW$117)</f>
        <v>1899313.9900572032</v>
      </c>
      <c r="N105" s="58" cm="1">
        <f t="array" ref="N105">AnualidadPensionado(N$1,$E105,$B105, $D105, Hombres!$A$1:$DW$117, Mujeres!$A$1:$DW$117)</f>
        <v>1900824.2751599331</v>
      </c>
      <c r="O105" s="58" cm="1">
        <f t="array" ref="O105">AnualidadPensionado(O$1,$E105,$B105, $D105, Hombres!$A$1:$DW$117, Mujeres!$A$1:$DW$117)</f>
        <v>1897398.0660154975</v>
      </c>
      <c r="P105" s="58" cm="1">
        <f t="array" ref="P105">AnualidadPensionado(P$1,$E105,$B105, $D105, Hombres!$A$1:$DW$117, Mujeres!$A$1:$DW$117)</f>
        <v>1888977.1230966167</v>
      </c>
      <c r="Q105" s="58" cm="1">
        <f t="array" ref="Q105">AnualidadPensionado(Q$1,$E105,$B105, $D105, Hombres!$A$1:$DW$117, Mujeres!$A$1:$DW$117)</f>
        <v>1875384.0852763099</v>
      </c>
      <c r="R105" s="58" cm="1">
        <f t="array" ref="R105">AnualidadPensionado(R$1,$E105,$B105, $D105, Hombres!$A$1:$DW$117, Mujeres!$A$1:$DW$117)</f>
        <v>1856299.2597617204</v>
      </c>
      <c r="S105" s="58" cm="1">
        <f t="array" ref="S105">AnualidadPensionado(S$1,$E105,$B105, $D105, Hombres!$A$1:$DW$117, Mujeres!$A$1:$DW$117)</f>
        <v>1828355.0040615788</v>
      </c>
      <c r="T105" s="58" cm="1">
        <f t="array" ref="T105">AnualidadPensionado(T$1,$E105,$B105, $D105, Hombres!$A$1:$DW$117, Mujeres!$A$1:$DW$117)</f>
        <v>1793555.8373365898</v>
      </c>
      <c r="U105" s="58" cm="1">
        <f t="array" ref="U105">AnualidadPensionado(U$1,$E105,$B105, $D105, Hombres!$A$1:$DW$117, Mujeres!$A$1:$DW$117)</f>
        <v>1751599.6734809626</v>
      </c>
      <c r="V105" s="58" cm="1">
        <f t="array" ref="V105">AnualidadPensionado(V$1,$E105,$B105, $D105, Hombres!$A$1:$DW$117, Mujeres!$A$1:$DW$117)</f>
        <v>1702203.0370454839</v>
      </c>
      <c r="W105" s="58" cm="1">
        <f t="array" ref="W105">AnualidadPensionado(W$1,$E105,$B105, $D105, Hombres!$A$1:$DW$117, Mujeres!$A$1:$DW$117)</f>
        <v>1645216.5544038441</v>
      </c>
      <c r="X105" s="58" cm="1">
        <f t="array" ref="X105">AnualidadPensionado(X$1,$E105,$B105, $D105, Hombres!$A$1:$DW$117, Mujeres!$A$1:$DW$117)</f>
        <v>1580683.3381354094</v>
      </c>
      <c r="Y105" s="58" cm="1">
        <f t="array" ref="Y105">AnualidadPensionado(Y$1,$E105,$B105, $D105, Hombres!$A$1:$DW$117, Mujeres!$A$1:$DW$117)</f>
        <v>1508726.2177349222</v>
      </c>
      <c r="Z105" s="58" cm="1">
        <f t="array" ref="Z105">AnualidadPensionado(Z$1,$E105,$B105, $D105, Hombres!$A$1:$DW$117, Mujeres!$A$1:$DW$117)</f>
        <v>1429544.9556828719</v>
      </c>
      <c r="AA105" s="58" cm="1">
        <f t="array" ref="AA105">AnualidadPensionado(AA$1,$E105,$B105, $D105, Hombres!$A$1:$DW$117, Mujeres!$A$1:$DW$117)</f>
        <v>1343514.6429045259</v>
      </c>
      <c r="AB105" s="58" cm="1">
        <f t="array" ref="AB105">AnualidadPensionado(AB$1,$E105,$B105, $D105, Hombres!$A$1:$DW$117, Mujeres!$A$1:$DW$117)</f>
        <v>1251326.3668042291</v>
      </c>
      <c r="AC105" s="58" cm="1">
        <f t="array" ref="AC105">AnualidadPensionado(AC$1,$E105,$B105, $D105, Hombres!$A$1:$DW$117, Mujeres!$A$1:$DW$117)</f>
        <v>1153979.3545164594</v>
      </c>
      <c r="AD105" s="58" cm="1">
        <f t="array" ref="AD105">AnualidadPensionado(AD$1,$E105,$B105, $D105, Hombres!$A$1:$DW$117, Mujeres!$A$1:$DW$117)</f>
        <v>1052643.7214685613</v>
      </c>
      <c r="AE105" s="58" cm="1">
        <f t="array" ref="AE105">AnualidadPensionado(AE$1,$E105,$B105, $D105, Hombres!$A$1:$DW$117, Mujeres!$A$1:$DW$117)</f>
        <v>948624.78789869195</v>
      </c>
      <c r="AF105" s="58" cm="1">
        <f t="array" ref="AF105">AnualidadPensionado(AF$1,$E105,$B105, $D105, Hombres!$A$1:$DW$117, Mujeres!$A$1:$DW$117)</f>
        <v>843422.51046405477</v>
      </c>
      <c r="AG105" s="58" cm="1">
        <f t="array" ref="AG105">AnualidadPensionado(AG$1,$E105,$B105, $D105, Hombres!$A$1:$DW$117, Mujeres!$A$1:$DW$117)</f>
        <v>738779.79565649084</v>
      </c>
      <c r="AH105" s="58" cm="1">
        <f t="array" ref="AH105">AnualidadPensionado(AH$1,$E105,$B105, $D105, Hombres!$A$1:$DW$117, Mujeres!$A$1:$DW$117)</f>
        <v>636565.57940607052</v>
      </c>
      <c r="AI105" s="58" cm="1">
        <f t="array" ref="AI105">AnualidadPensionado(AI$1,$E105,$B105, $D105, Hombres!$A$1:$DW$117, Mujeres!$A$1:$DW$117)</f>
        <v>538596.81840816129</v>
      </c>
      <c r="AJ105" s="58" cm="1">
        <f t="array" ref="AJ105">AnualidadPensionado(AJ$1,$E105,$B105, $D105, Hombres!$A$1:$DW$117, Mujeres!$A$1:$DW$117)</f>
        <v>446556.91510743287</v>
      </c>
      <c r="AK105" s="58" cm="1">
        <f t="array" ref="AK105">AnualidadPensionado(AK$1,$E105,$B105, $D105, Hombres!$A$1:$DW$117, Mujeres!$A$1:$DW$117)</f>
        <v>361967.54056453326</v>
      </c>
      <c r="AL105" s="58" cm="1">
        <f t="array" ref="AL105">AnualidadPensionado(AL$1,$E105,$B105, $D105, Hombres!$A$1:$DW$117, Mujeres!$A$1:$DW$117)</f>
        <v>286130.33444320998</v>
      </c>
      <c r="AM105" s="58" cm="1">
        <f t="array" ref="AM105">AnualidadPensionado(AM$1,$E105,$B105, $D105, Hombres!$A$1:$DW$117, Mujeres!$A$1:$DW$117)</f>
        <v>219979.36856232706</v>
      </c>
      <c r="AN105" s="58" cm="1">
        <f t="array" ref="AN105">AnualidadPensionado(AN$1,$E105,$B105, $D105, Hombres!$A$1:$DW$117, Mujeres!$A$1:$DW$117)</f>
        <v>163966.45376480219</v>
      </c>
      <c r="AO105" s="58" cm="1">
        <f t="array" ref="AO105">AnualidadPensionado(AO$1,$E105,$B105, $D105, Hombres!$A$1:$DW$117, Mujeres!$A$1:$DW$117)</f>
        <v>118052.53212879474</v>
      </c>
      <c r="AP105" s="58" cm="1">
        <f t="array" ref="AP105">AnualidadPensionado(AP$1,$E105,$B105, $D105, Hombres!$A$1:$DW$117, Mujeres!$A$1:$DW$117)</f>
        <v>81753.74993845576</v>
      </c>
      <c r="AQ105" s="58" cm="1">
        <f t="array" ref="AQ105">AnualidadPensionado(AQ$1,$E105,$B105, $D105, Hombres!$A$1:$DW$117, Mujeres!$A$1:$DW$117)</f>
        <v>54204.21652434631</v>
      </c>
      <c r="AR105" s="58" cm="1">
        <f t="array" ref="AR105">AnualidadPensionado(AR$1,$E105,$B105, $D105, Hombres!$A$1:$DW$117, Mujeres!$A$1:$DW$117)</f>
        <v>34228.516946057338</v>
      </c>
      <c r="AS105" s="58" cm="1">
        <f t="array" ref="AS105">AnualidadPensionado(AS$1,$E105,$B105, $D105, Hombres!$A$1:$DW$117, Mujeres!$A$1:$DW$117)</f>
        <v>20460.307331369397</v>
      </c>
      <c r="AT105" s="58" cm="1">
        <f t="array" ref="AT105">AnualidadPensionado(AT$1,$E105,$B105, $D105, Hombres!$A$1:$DW$117, Mujeres!$A$1:$DW$117)</f>
        <v>11493.081358182129</v>
      </c>
      <c r="AU105" s="58" cm="1">
        <f t="array" ref="AU105">AnualidadPensionado(AU$1,$E105,$B105, $D105, Hombres!$A$1:$DW$117, Mujeres!$A$1:$DW$117)</f>
        <v>6014.9361370361994</v>
      </c>
      <c r="AV105" s="58" cm="1">
        <f t="array" ref="AV105">AnualidadPensionado(AV$1,$E105,$B105, $D105, Hombres!$A$1:$DW$117, Mujeres!$A$1:$DW$117)</f>
        <v>2903.7084352253</v>
      </c>
      <c r="AW105" s="58" cm="1">
        <f t="array" ref="AW105">AnualidadPensionado(AW$1,$E105,$B105, $D105, Hombres!$A$1:$DW$117, Mujeres!$A$1:$DW$117)</f>
        <v>1277.647664473275</v>
      </c>
      <c r="AX105" s="58" cm="1">
        <f t="array" ref="AX105">AnualidadPensionado(AX$1,$E105,$B105, $D105, Hombres!$A$1:$DW$117, Mujeres!$A$1:$DW$117)</f>
        <v>504.81552489788828</v>
      </c>
      <c r="AY105" s="58" cm="1">
        <f t="array" ref="AY105">AnualidadPensionado(AY$1,$E105,$B105, $D105, Hombres!$A$1:$DW$117, Mujeres!$A$1:$DW$117)</f>
        <v>175.72287065437555</v>
      </c>
      <c r="AZ105" s="58" cm="1">
        <f t="array" ref="AZ105">AnualidadPensionado(AZ$1,$E105,$B105, $D105, Hombres!$A$1:$DW$117, Mujeres!$A$1:$DW$117)</f>
        <v>52.556366821074931</v>
      </c>
      <c r="BA105" s="58" cm="1">
        <f t="array" ref="BA105">AnualidadPensionado(BA$1,$E105,$B105, $D105, Hombres!$A$1:$DW$117, Mujeres!$A$1:$DW$117)</f>
        <v>13.052048638885172</v>
      </c>
      <c r="BB105" s="58" cm="1">
        <f t="array" ref="BB105">AnualidadPensionado(BB$1,$E105,$B105, $D105, Hombres!$A$1:$DW$117, Mujeres!$A$1:$DW$117)</f>
        <v>0</v>
      </c>
      <c r="BC105" s="58" cm="1">
        <f t="array" ref="BC105">AnualidadPensionado(BC$1,$E105,$B105, $D105, Hombres!$A$1:$DW$117, Mujeres!$A$1:$DW$117)</f>
        <v>0</v>
      </c>
      <c r="BD105" s="58" cm="1">
        <f t="array" ref="BD105">AnualidadPensionado(BD$1,$E105,$B105, $D105, Hombres!$A$1:$DW$117, Mujeres!$A$1:$DW$117)</f>
        <v>0</v>
      </c>
      <c r="BE105" s="58" cm="1">
        <f t="array" ref="BE105">AnualidadPensionado(BE$1,$E105,$B105, $D105, Hombres!$A$1:$DW$117, Mujeres!$A$1:$DW$117)</f>
        <v>0</v>
      </c>
      <c r="BF105" s="58" cm="1">
        <f t="array" ref="BF105">AnualidadPensionado(BF$1,$E105,$B105, $D105, Hombres!$A$1:$DW$117, Mujeres!$A$1:$DW$117)</f>
        <v>0</v>
      </c>
      <c r="BG105" s="58" cm="1">
        <f t="array" ref="BG105">AnualidadPensionado(BG$1,$E105,$B105, $D105, Hombres!$A$1:$DW$117, Mujeres!$A$1:$DW$117)</f>
        <v>0</v>
      </c>
      <c r="BH105" s="58" cm="1">
        <f t="array" ref="BH105">AnualidadPensionado(BH$1,$E105,$B105, $D105, Hombres!$A$1:$DW$117, Mujeres!$A$1:$DW$117)</f>
        <v>0</v>
      </c>
      <c r="BI105" s="58" cm="1">
        <f t="array" ref="BI105">AnualidadPensionado(BI$1,$E105,$B105, $D105, Hombres!$A$1:$DW$117, Mujeres!$A$1:$DW$117)</f>
        <v>0</v>
      </c>
      <c r="BJ105" s="58" cm="1">
        <f t="array" ref="BJ105">AnualidadPensionado(BJ$1,$E105,$B105, $D105, Hombres!$A$1:$DW$117, Mujeres!$A$1:$DW$117)</f>
        <v>0</v>
      </c>
      <c r="BK105" s="58" cm="1">
        <f t="array" ref="BK105">AnualidadPensionado(BK$1,$E105,$B105, $D105, Hombres!$A$1:$DW$117, Mujeres!$A$1:$DW$117)</f>
        <v>0</v>
      </c>
      <c r="BL105" s="58" cm="1">
        <f t="array" ref="BL105">AnualidadPensionado(BL$1,$E105,$B105, $D105, Hombres!$A$1:$DW$117, Mujeres!$A$1:$DW$117)</f>
        <v>0</v>
      </c>
      <c r="BM105" s="58" cm="1">
        <f t="array" ref="BM105">AnualidadPensionado(BM$1,$E105,$B105, $D105, Hombres!$A$1:$DW$117, Mujeres!$A$1:$DW$117)</f>
        <v>0</v>
      </c>
      <c r="BN105" s="58" cm="1">
        <f t="array" ref="BN105">AnualidadPensionado(BN$1,$E105,$B105, $D105, Hombres!$A$1:$DW$117, Mujeres!$A$1:$DW$117)</f>
        <v>0</v>
      </c>
      <c r="BO105" s="58" cm="1">
        <f t="array" ref="BO105">AnualidadPensionado(BO$1,$E105,$B105, $D105, Hombres!$A$1:$DW$117, Mujeres!$A$1:$DW$117)</f>
        <v>0</v>
      </c>
      <c r="BP105" s="58" cm="1">
        <f t="array" ref="BP105">AnualidadPensionado(BP$1,$E105,$B105, $D105, Hombres!$A$1:$DW$117, Mujeres!$A$1:$DW$117)</f>
        <v>0</v>
      </c>
      <c r="BQ105" s="58" cm="1">
        <f t="array" ref="BQ105">AnualidadPensionado(BQ$1,$E105,$B105, $D105, Hombres!$A$1:$DW$117, Mujeres!$A$1:$DW$117)</f>
        <v>0</v>
      </c>
      <c r="BR105" s="58" cm="1">
        <f t="array" ref="BR105">AnualidadPensionado(BR$1,$E105,$B105, $D105, Hombres!$A$1:$DW$117, Mujeres!$A$1:$DW$117)</f>
        <v>0</v>
      </c>
      <c r="BS105" s="58" cm="1">
        <f t="array" ref="BS105">AnualidadPensionado(BS$1,$E105,$B105, $D105, Hombres!$A$1:$DW$117, Mujeres!$A$1:$DW$117)</f>
        <v>0</v>
      </c>
      <c r="BT105" s="58" cm="1">
        <f t="array" ref="BT105">AnualidadPensionado(BT$1,$E105,$B105, $D105, Hombres!$A$1:$DW$117, Mujeres!$A$1:$DW$117)</f>
        <v>0</v>
      </c>
      <c r="BU105" s="58" cm="1">
        <f t="array" ref="BU105">AnualidadPensionado(BU$1,$E105,$B105, $D105, Hombres!$A$1:$DW$117, Mujeres!$A$1:$DW$117)</f>
        <v>0</v>
      </c>
      <c r="BV105" s="58" cm="1">
        <f t="array" ref="BV105">AnualidadPensionado(BV$1,$E105,$B105, $D105, Hombres!$A$1:$DW$117, Mujeres!$A$1:$DW$117)</f>
        <v>0</v>
      </c>
      <c r="BW105" s="58" cm="1">
        <f t="array" ref="BW105">AnualidadPensionado(BW$1,$E105,$B105, $D105, Hombres!$A$1:$DW$117, Mujeres!$A$1:$DW$117)</f>
        <v>0</v>
      </c>
      <c r="BX105" s="58" cm="1">
        <f t="array" ref="BX105">AnualidadPensionado(BX$1,$E105,$B105, $D105, Hombres!$A$1:$DW$117, Mujeres!$A$1:$DW$117)</f>
        <v>0</v>
      </c>
      <c r="BY105" s="58" cm="1">
        <f t="array" ref="BY105">AnualidadPensionado(BY$1,$E105,$B105, $D105, Hombres!$A$1:$DW$117, Mujeres!$A$1:$DW$117)</f>
        <v>0</v>
      </c>
      <c r="BZ105" s="58" cm="1">
        <f t="array" ref="BZ105">AnualidadPensionado(BZ$1,$E105,$B105, $D105, Hombres!$A$1:$DW$117, Mujeres!$A$1:$DW$117)</f>
        <v>0</v>
      </c>
      <c r="CA105" s="58" cm="1">
        <f t="array" ref="CA105">AnualidadPensionado(CA$1,$E105,$B105, $D105, Hombres!$A$1:$DW$117, Mujeres!$A$1:$DW$117)</f>
        <v>0</v>
      </c>
      <c r="CB105" s="58" cm="1">
        <f t="array" ref="CB105">AnualidadPensionado(CB$1,$E105,$B105, $D105, Hombres!$A$1:$DW$117, Mujeres!$A$1:$DW$117)</f>
        <v>0</v>
      </c>
      <c r="CC105" s="58" cm="1">
        <f t="array" ref="CC105">AnualidadPensionado(CC$1,$E105,$B105, $D105, Hombres!$A$1:$DW$117, Mujeres!$A$1:$DW$117)</f>
        <v>0</v>
      </c>
      <c r="CD105" s="58" cm="1">
        <f t="array" ref="CD105">AnualidadPensionado(CD$1,$E105,$B105, $D105, Hombres!$A$1:$DW$117, Mujeres!$A$1:$DW$117)</f>
        <v>0</v>
      </c>
      <c r="CE105" s="58" cm="1">
        <f t="array" ref="CE105">AnualidadPensionado(CE$1,$E105,$B105, $D105, Hombres!$A$1:$DW$117, Mujeres!$A$1:$DW$117)</f>
        <v>0</v>
      </c>
      <c r="CF105" s="58" cm="1">
        <f t="array" ref="CF105">AnualidadPensionado(CF$1,$E105,$B105, $D105, Hombres!$A$1:$DW$117, Mujeres!$A$1:$DW$117)</f>
        <v>0</v>
      </c>
      <c r="CG105" s="58" cm="1">
        <f t="array" ref="CG105">AnualidadPensionado(CG$1,$E105,$B105, $D105, Hombres!$A$1:$DW$117, Mujeres!$A$1:$DW$117)</f>
        <v>0</v>
      </c>
      <c r="CH105" s="58" cm="1">
        <f t="array" ref="CH105">AnualidadPensionado(CH$1,$E105,$B105, $D105, Hombres!$A$1:$DW$117, Mujeres!$A$1:$DW$117)</f>
        <v>0</v>
      </c>
      <c r="CI105" s="58" cm="1">
        <f t="array" ref="CI105">AnualidadPensionado(CI$1,$E105,$B105, $D105, Hombres!$A$1:$DW$117, Mujeres!$A$1:$DW$117)</f>
        <v>0</v>
      </c>
      <c r="CJ105" s="58" cm="1">
        <f t="array" ref="CJ105">AnualidadPensionado(CJ$1,$E105,$B105, $D105, Hombres!$A$1:$DW$117, Mujeres!$A$1:$DW$117)</f>
        <v>0</v>
      </c>
      <c r="CK105" s="58" cm="1">
        <f t="array" ref="CK105">AnualidadPensionado(CK$1,$E105,$B105, $D105, Hombres!$A$1:$DW$117, Mujeres!$A$1:$DW$117)</f>
        <v>0</v>
      </c>
      <c r="CL105" s="58" cm="1">
        <f t="array" ref="CL105">AnualidadPensionado(CL$1,$E105,$B105, $D105, Hombres!$A$1:$DW$117, Mujeres!$A$1:$DW$117)</f>
        <v>0</v>
      </c>
      <c r="CM105" s="58" cm="1">
        <f t="array" ref="CM105">AnualidadPensionado(CM$1,$E105,$B105, $D105, Hombres!$A$1:$DW$117, Mujeres!$A$1:$DW$117)</f>
        <v>0</v>
      </c>
      <c r="CN105" s="58" cm="1">
        <f t="array" ref="CN105">AnualidadPensionado(CN$1,$E105,$B105, $D105, Hombres!$A$1:$DW$117, Mujeres!$A$1:$DW$117)</f>
        <v>0</v>
      </c>
      <c r="CO105" s="58" cm="1">
        <f t="array" ref="CO105">AnualidadPensionado(CO$1,$E105,$B105, $D105, Hombres!$A$1:$DW$117, Mujeres!$A$1:$DW$117)</f>
        <v>0</v>
      </c>
      <c r="CP105" s="58" cm="1">
        <f t="array" ref="CP105">AnualidadPensionado(CP$1,$E105,$B105, $D105, Hombres!$A$1:$DW$117, Mujeres!$A$1:$DW$117)</f>
        <v>0</v>
      </c>
      <c r="CQ105" s="58" cm="1">
        <f t="array" ref="CQ105">AnualidadPensionado(CQ$1,$E105,$B105, $D105, Hombres!$A$1:$DW$117, Mujeres!$A$1:$DW$117)</f>
        <v>0</v>
      </c>
      <c r="CR105" s="58" cm="1">
        <f t="array" ref="CR105">AnualidadPensionado(CR$1,$E105,$B105, $D105, Hombres!$A$1:$DW$117, Mujeres!$A$1:$DW$117)</f>
        <v>0</v>
      </c>
      <c r="CS105" s="58" cm="1">
        <f t="array" ref="CS105">AnualidadPensionado(CS$1,$E105,$B105, $D105, Hombres!$A$1:$DW$117, Mujeres!$A$1:$DW$117)</f>
        <v>0</v>
      </c>
      <c r="CT105" s="58" cm="1">
        <f t="array" ref="CT105">AnualidadPensionado(CT$1,$E105,$B105, $D105, Hombres!$A$1:$DW$117, Mujeres!$A$1:$DW$117)</f>
        <v>0</v>
      </c>
      <c r="CU105" s="58" cm="1">
        <f t="array" ref="CU105">AnualidadPensionado(CU$1,$E105,$B105, $D105, Hombres!$A$1:$DW$117, Mujeres!$A$1:$DW$117)</f>
        <v>0</v>
      </c>
      <c r="CV105" s="58" cm="1">
        <f t="array" ref="CV105">AnualidadPensionado(CV$1,$E105,$B105, $D105, Hombres!$A$1:$DW$117, Mujeres!$A$1:$DW$117)</f>
        <v>0</v>
      </c>
      <c r="CW105" s="58" cm="1">
        <f t="array" ref="CW105">AnualidadPensionado(CW$1,$E105,$B105, $D105, Hombres!$A$1:$DW$117, Mujeres!$A$1:$DW$117)</f>
        <v>0</v>
      </c>
      <c r="CX105" s="58" cm="1">
        <f t="array" ref="CX105">AnualidadPensionado(CX$1,$E105,$B105, $D105, Hombres!$A$1:$DW$117, Mujeres!$A$1:$DW$117)</f>
        <v>0</v>
      </c>
      <c r="CY105" s="58" cm="1">
        <f t="array" ref="CY105">AnualidadPensionado(CY$1,$E105,$B105, $D105, Hombres!$A$1:$DW$117, Mujeres!$A$1:$DW$117)</f>
        <v>0</v>
      </c>
    </row>
    <row r="106" spans="1:103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9"/>
      <c r="H106" s="58" cm="1">
        <f t="array" ref="H106">AnualidadPensionado(H$1,$E106,$B106, $D106, Hombres!$A$1:$DW$117, Mujeres!$A$1:$DW$117)</f>
        <v>4213560</v>
      </c>
      <c r="I106" s="58" cm="1">
        <f t="array" ref="I106">AnualidadPensionado(I$1,$E106,$B106, $D106, Hombres!$A$1:$DW$117, Mujeres!$A$1:$DW$117)</f>
        <v>4279247.6264912402</v>
      </c>
      <c r="J106" s="58" cm="1">
        <f t="array" ref="J106">AnualidadPensionado(J$1,$E106,$B106, $D106, Hombres!$A$1:$DW$117, Mujeres!$A$1:$DW$117)</f>
        <v>4339514.0253066421</v>
      </c>
      <c r="K106" s="58" cm="1">
        <f t="array" ref="K106">AnualidadPensionado(K$1,$E106,$B106, $D106, Hombres!$A$1:$DW$117, Mujeres!$A$1:$DW$117)</f>
        <v>4394234.8284982452</v>
      </c>
      <c r="L106" s="58" cm="1">
        <f t="array" ref="L106">AnualidadPensionado(L$1,$E106,$B106, $D106, Hombres!$A$1:$DW$117, Mujeres!$A$1:$DW$117)</f>
        <v>4443162.0714746686</v>
      </c>
      <c r="M106" s="58" cm="1">
        <f t="array" ref="M106">AnualidadPensionado(M$1,$E106,$B106, $D106, Hombres!$A$1:$DW$117, Mujeres!$A$1:$DW$117)</f>
        <v>4485377.2030174108</v>
      </c>
      <c r="N106" s="58" cm="1">
        <f t="array" ref="N106">AnualidadPensionado(N$1,$E106,$B106, $D106, Hombres!$A$1:$DW$117, Mujeres!$A$1:$DW$117)</f>
        <v>4519285.3045736849</v>
      </c>
      <c r="O106" s="58" cm="1">
        <f t="array" ref="O106">AnualidadPensionado(O$1,$E106,$B106, $D106, Hombres!$A$1:$DW$117, Mujeres!$A$1:$DW$117)</f>
        <v>4542798.9471648289</v>
      </c>
      <c r="P106" s="58" cm="1">
        <f t="array" ref="P106">AnualidadPensionado(P$1,$E106,$B106, $D106, Hombres!$A$1:$DW$117, Mujeres!$A$1:$DW$117)</f>
        <v>4553671.3278266555</v>
      </c>
      <c r="Q106" s="58" cm="1">
        <f t="array" ref="Q106">AnualidadPensionado(Q$1,$E106,$B106, $D106, Hombres!$A$1:$DW$117, Mujeres!$A$1:$DW$117)</f>
        <v>4544887.4324454172</v>
      </c>
      <c r="R106" s="58" cm="1">
        <f t="array" ref="R106">AnualidadPensionado(R$1,$E106,$B106, $D106, Hombres!$A$1:$DW$117, Mujeres!$A$1:$DW$117)</f>
        <v>4520509.0334834363</v>
      </c>
      <c r="S106" s="58" cm="1">
        <f t="array" ref="S106">AnualidadPensionado(S$1,$E106,$B106, $D106, Hombres!$A$1:$DW$117, Mujeres!$A$1:$DW$117)</f>
        <v>4479166.9034585841</v>
      </c>
      <c r="T106" s="58" cm="1">
        <f t="array" ref="T106">AnualidadPensionado(T$1,$E106,$B106, $D106, Hombres!$A$1:$DW$117, Mujeres!$A$1:$DW$117)</f>
        <v>4419436.3617592519</v>
      </c>
      <c r="U106" s="58" cm="1">
        <f t="array" ref="U106">AnualidadPensionado(U$1,$E106,$B106, $D106, Hombres!$A$1:$DW$117, Mujeres!$A$1:$DW$117)</f>
        <v>4339821.6034051776</v>
      </c>
      <c r="V106" s="58" cm="1">
        <f t="array" ref="V106">AnualidadPensionado(V$1,$E106,$B106, $D106, Hombres!$A$1:$DW$117, Mujeres!$A$1:$DW$117)</f>
        <v>4238869.9231353886</v>
      </c>
      <c r="W106" s="58" cm="1">
        <f t="array" ref="W106">AnualidadPensionado(W$1,$E106,$B106, $D106, Hombres!$A$1:$DW$117, Mujeres!$A$1:$DW$117)</f>
        <v>4115509.8177290414</v>
      </c>
      <c r="X106" s="58" cm="1">
        <f t="array" ref="X106">AnualidadPensionado(X$1,$E106,$B106, $D106, Hombres!$A$1:$DW$117, Mujeres!$A$1:$DW$117)</f>
        <v>3969172.8243157305</v>
      </c>
      <c r="Y106" s="58" cm="1">
        <f t="array" ref="Y106">AnualidadPensionado(Y$1,$E106,$B106, $D106, Hombres!$A$1:$DW$117, Mujeres!$A$1:$DW$117)</f>
        <v>3799630.7820002399</v>
      </c>
      <c r="Z106" s="58" cm="1">
        <f t="array" ref="Z106">AnualidadPensionado(Z$1,$E106,$B106, $D106, Hombres!$A$1:$DW$117, Mujeres!$A$1:$DW$117)</f>
        <v>3607013.4314274937</v>
      </c>
      <c r="AA106" s="58" cm="1">
        <f t="array" ref="AA106">AnualidadPensionado(AA$1,$E106,$B106, $D106, Hombres!$A$1:$DW$117, Mujeres!$A$1:$DW$117)</f>
        <v>3391987.1005414468</v>
      </c>
      <c r="AB106" s="58" cm="1">
        <f t="array" ref="AB106">AnualidadPensionado(AB$1,$E106,$B106, $D106, Hombres!$A$1:$DW$117, Mujeres!$A$1:$DW$117)</f>
        <v>3156167.9792309063</v>
      </c>
      <c r="AC106" s="58" cm="1">
        <f t="array" ref="AC106">AnualidadPensionado(AC$1,$E106,$B106, $D106, Hombres!$A$1:$DW$117, Mujeres!$A$1:$DW$117)</f>
        <v>2902164.5733201457</v>
      </c>
      <c r="AD106" s="58" cm="1">
        <f t="array" ref="AD106">AnualidadPensionado(AD$1,$E106,$B106, $D106, Hombres!$A$1:$DW$117, Mujeres!$A$1:$DW$117)</f>
        <v>2633321.6816169336</v>
      </c>
      <c r="AE106" s="58" cm="1">
        <f t="array" ref="AE106">AnualidadPensionado(AE$1,$E106,$B106, $D106, Hombres!$A$1:$DW$117, Mujeres!$A$1:$DW$117)</f>
        <v>2353697.9343076153</v>
      </c>
      <c r="AF106" s="58" cm="1">
        <f t="array" ref="AF106">AnualidadPensionado(AF$1,$E106,$B106, $D106, Hombres!$A$1:$DW$117, Mujeres!$A$1:$DW$117)</f>
        <v>2068237.0521270467</v>
      </c>
      <c r="AG106" s="58" cm="1">
        <f t="array" ref="AG106">AnualidadPensionado(AG$1,$E106,$B106, $D106, Hombres!$A$1:$DW$117, Mujeres!$A$1:$DW$117)</f>
        <v>1782850.1546388578</v>
      </c>
      <c r="AH106" s="58" cm="1">
        <f t="array" ref="AH106">AnualidadPensionado(AH$1,$E106,$B106, $D106, Hombres!$A$1:$DW$117, Mujeres!$A$1:$DW$117)</f>
        <v>1504017.3004226664</v>
      </c>
      <c r="AI106" s="58" cm="1">
        <f t="array" ref="AI106">AnualidadPensionado(AI$1,$E106,$B106, $D106, Hombres!$A$1:$DW$117, Mujeres!$A$1:$DW$117)</f>
        <v>1238212.6914032074</v>
      </c>
      <c r="AJ106" s="58" cm="1">
        <f t="array" ref="AJ106">AnualidadPensionado(AJ$1,$E106,$B106, $D106, Hombres!$A$1:$DW$117, Mujeres!$A$1:$DW$117)</f>
        <v>991524.84977759293</v>
      </c>
      <c r="AK106" s="58" cm="1">
        <f t="array" ref="AK106">AnualidadPensionado(AK$1,$E106,$B106, $D106, Hombres!$A$1:$DW$117, Mujeres!$A$1:$DW$117)</f>
        <v>769350.71372365695</v>
      </c>
      <c r="AL106" s="58" cm="1">
        <f t="array" ref="AL106">AnualidadPensionado(AL$1,$E106,$B106, $D106, Hombres!$A$1:$DW$117, Mujeres!$A$1:$DW$117)</f>
        <v>575983.71481804608</v>
      </c>
      <c r="AM106" s="58" cm="1">
        <f t="array" ref="AM106">AnualidadPensionado(AM$1,$E106,$B106, $D106, Hombres!$A$1:$DW$117, Mujeres!$A$1:$DW$117)</f>
        <v>414053.17786299373</v>
      </c>
      <c r="AN106" s="58" cm="1">
        <f t="array" ref="AN106">AnualidadPensionado(AN$1,$E106,$B106, $D106, Hombres!$A$1:$DW$117, Mujeres!$A$1:$DW$117)</f>
        <v>284168.58558292547</v>
      </c>
      <c r="AO106" s="58" cm="1">
        <f t="array" ref="AO106">AnualidadPensionado(AO$1,$E106,$B106, $D106, Hombres!$A$1:$DW$117, Mujeres!$A$1:$DW$117)</f>
        <v>184932.15624189656</v>
      </c>
      <c r="AP106" s="58" cm="1">
        <f t="array" ref="AP106">AnualidadPensionado(AP$1,$E106,$B106, $D106, Hombres!$A$1:$DW$117, Mujeres!$A$1:$DW$117)</f>
        <v>113208.83124031959</v>
      </c>
      <c r="AQ106" s="58" cm="1">
        <f t="array" ref="AQ106">AnualidadPensionado(AQ$1,$E106,$B106, $D106, Hombres!$A$1:$DW$117, Mujeres!$A$1:$DW$117)</f>
        <v>64579.668607722197</v>
      </c>
      <c r="AR106" s="58" cm="1">
        <f t="array" ref="AR106">AnualidadPensionado(AR$1,$E106,$B106, $D106, Hombres!$A$1:$DW$117, Mujeres!$A$1:$DW$117)</f>
        <v>33944.034184470649</v>
      </c>
      <c r="AS106" s="58" cm="1">
        <f t="array" ref="AS106">AnualidadPensionado(AS$1,$E106,$B106, $D106, Hombres!$A$1:$DW$117, Mujeres!$A$1:$DW$117)</f>
        <v>16211.907757693894</v>
      </c>
      <c r="AT106" s="58" cm="1">
        <f t="array" ref="AT106">AnualidadPensionado(AT$1,$E106,$B106, $D106, Hombres!$A$1:$DW$117, Mujeres!$A$1:$DW$117)</f>
        <v>6913.2987834807072</v>
      </c>
      <c r="AU106" s="58" cm="1">
        <f t="array" ref="AU106">AnualidadPensionado(AU$1,$E106,$B106, $D106, Hombres!$A$1:$DW$117, Mujeres!$A$1:$DW$117)</f>
        <v>2573.3382777363349</v>
      </c>
      <c r="AV106" s="58" cm="1">
        <f t="array" ref="AV106">AnualidadPensionado(AV$1,$E106,$B106, $D106, Hombres!$A$1:$DW$117, Mujeres!$A$1:$DW$117)</f>
        <v>811.1514309834705</v>
      </c>
      <c r="AW106" s="58" cm="1">
        <f t="array" ref="AW106">AnualidadPensionado(AW$1,$E106,$B106, $D106, Hombres!$A$1:$DW$117, Mujeres!$A$1:$DW$117)</f>
        <v>207.33962994507417</v>
      </c>
      <c r="AX106" s="58" cm="1">
        <f t="array" ref="AX106">AnualidadPensionado(AX$1,$E106,$B106, $D106, Hombres!$A$1:$DW$117, Mujeres!$A$1:$DW$117)</f>
        <v>40.165775472542634</v>
      </c>
      <c r="AY106" s="58" cm="1">
        <f t="array" ref="AY106">AnualidadPensionado(AY$1,$E106,$B106, $D106, Hombres!$A$1:$DW$117, Mujeres!$A$1:$DW$117)</f>
        <v>5.2200824711765907</v>
      </c>
      <c r="AZ106" s="58" cm="1">
        <f t="array" ref="AZ106">AnualidadPensionado(AZ$1,$E106,$B106, $D106, Hombres!$A$1:$DW$117, Mujeres!$A$1:$DW$117)</f>
        <v>0</v>
      </c>
      <c r="BA106" s="58" cm="1">
        <f t="array" ref="BA106">AnualidadPensionado(BA$1,$E106,$B106, $D106, Hombres!$A$1:$DW$117, Mujeres!$A$1:$DW$117)</f>
        <v>0</v>
      </c>
      <c r="BB106" s="58" cm="1">
        <f t="array" ref="BB106">AnualidadPensionado(BB$1,$E106,$B106, $D106, Hombres!$A$1:$DW$117, Mujeres!$A$1:$DW$117)</f>
        <v>0</v>
      </c>
      <c r="BC106" s="58" cm="1">
        <f t="array" ref="BC106">AnualidadPensionado(BC$1,$E106,$B106, $D106, Hombres!$A$1:$DW$117, Mujeres!$A$1:$DW$117)</f>
        <v>0</v>
      </c>
      <c r="BD106" s="58" cm="1">
        <f t="array" ref="BD106">AnualidadPensionado(BD$1,$E106,$B106, $D106, Hombres!$A$1:$DW$117, Mujeres!$A$1:$DW$117)</f>
        <v>0</v>
      </c>
      <c r="BE106" s="58" cm="1">
        <f t="array" ref="BE106">AnualidadPensionado(BE$1,$E106,$B106, $D106, Hombres!$A$1:$DW$117, Mujeres!$A$1:$DW$117)</f>
        <v>0</v>
      </c>
      <c r="BF106" s="58" cm="1">
        <f t="array" ref="BF106">AnualidadPensionado(BF$1,$E106,$B106, $D106, Hombres!$A$1:$DW$117, Mujeres!$A$1:$DW$117)</f>
        <v>0</v>
      </c>
      <c r="BG106" s="58" cm="1">
        <f t="array" ref="BG106">AnualidadPensionado(BG$1,$E106,$B106, $D106, Hombres!$A$1:$DW$117, Mujeres!$A$1:$DW$117)</f>
        <v>0</v>
      </c>
      <c r="BH106" s="58" cm="1">
        <f t="array" ref="BH106">AnualidadPensionado(BH$1,$E106,$B106, $D106, Hombres!$A$1:$DW$117, Mujeres!$A$1:$DW$117)</f>
        <v>0</v>
      </c>
      <c r="BI106" s="58" cm="1">
        <f t="array" ref="BI106">AnualidadPensionado(BI$1,$E106,$B106, $D106, Hombres!$A$1:$DW$117, Mujeres!$A$1:$DW$117)</f>
        <v>0</v>
      </c>
      <c r="BJ106" s="58" cm="1">
        <f t="array" ref="BJ106">AnualidadPensionado(BJ$1,$E106,$B106, $D106, Hombres!$A$1:$DW$117, Mujeres!$A$1:$DW$117)</f>
        <v>0</v>
      </c>
      <c r="BK106" s="58" cm="1">
        <f t="array" ref="BK106">AnualidadPensionado(BK$1,$E106,$B106, $D106, Hombres!$A$1:$DW$117, Mujeres!$A$1:$DW$117)</f>
        <v>0</v>
      </c>
      <c r="BL106" s="58" cm="1">
        <f t="array" ref="BL106">AnualidadPensionado(BL$1,$E106,$B106, $D106, Hombres!$A$1:$DW$117, Mujeres!$A$1:$DW$117)</f>
        <v>0</v>
      </c>
      <c r="BM106" s="58" cm="1">
        <f t="array" ref="BM106">AnualidadPensionado(BM$1,$E106,$B106, $D106, Hombres!$A$1:$DW$117, Mujeres!$A$1:$DW$117)</f>
        <v>0</v>
      </c>
      <c r="BN106" s="58" cm="1">
        <f t="array" ref="BN106">AnualidadPensionado(BN$1,$E106,$B106, $D106, Hombres!$A$1:$DW$117, Mujeres!$A$1:$DW$117)</f>
        <v>0</v>
      </c>
      <c r="BO106" s="58" cm="1">
        <f t="array" ref="BO106">AnualidadPensionado(BO$1,$E106,$B106, $D106, Hombres!$A$1:$DW$117, Mujeres!$A$1:$DW$117)</f>
        <v>0</v>
      </c>
      <c r="BP106" s="58" cm="1">
        <f t="array" ref="BP106">AnualidadPensionado(BP$1,$E106,$B106, $D106, Hombres!$A$1:$DW$117, Mujeres!$A$1:$DW$117)</f>
        <v>0</v>
      </c>
      <c r="BQ106" s="58" cm="1">
        <f t="array" ref="BQ106">AnualidadPensionado(BQ$1,$E106,$B106, $D106, Hombres!$A$1:$DW$117, Mujeres!$A$1:$DW$117)</f>
        <v>0</v>
      </c>
      <c r="BR106" s="58" cm="1">
        <f t="array" ref="BR106">AnualidadPensionado(BR$1,$E106,$B106, $D106, Hombres!$A$1:$DW$117, Mujeres!$A$1:$DW$117)</f>
        <v>0</v>
      </c>
      <c r="BS106" s="58" cm="1">
        <f t="array" ref="BS106">AnualidadPensionado(BS$1,$E106,$B106, $D106, Hombres!$A$1:$DW$117, Mujeres!$A$1:$DW$117)</f>
        <v>0</v>
      </c>
      <c r="BT106" s="58" cm="1">
        <f t="array" ref="BT106">AnualidadPensionado(BT$1,$E106,$B106, $D106, Hombres!$A$1:$DW$117, Mujeres!$A$1:$DW$117)</f>
        <v>0</v>
      </c>
      <c r="BU106" s="58" cm="1">
        <f t="array" ref="BU106">AnualidadPensionado(BU$1,$E106,$B106, $D106, Hombres!$A$1:$DW$117, Mujeres!$A$1:$DW$117)</f>
        <v>0</v>
      </c>
      <c r="BV106" s="58" cm="1">
        <f t="array" ref="BV106">AnualidadPensionado(BV$1,$E106,$B106, $D106, Hombres!$A$1:$DW$117, Mujeres!$A$1:$DW$117)</f>
        <v>0</v>
      </c>
      <c r="BW106" s="58" cm="1">
        <f t="array" ref="BW106">AnualidadPensionado(BW$1,$E106,$B106, $D106, Hombres!$A$1:$DW$117, Mujeres!$A$1:$DW$117)</f>
        <v>0</v>
      </c>
      <c r="BX106" s="58" cm="1">
        <f t="array" ref="BX106">AnualidadPensionado(BX$1,$E106,$B106, $D106, Hombres!$A$1:$DW$117, Mujeres!$A$1:$DW$117)</f>
        <v>0</v>
      </c>
      <c r="BY106" s="58" cm="1">
        <f t="array" ref="BY106">AnualidadPensionado(BY$1,$E106,$B106, $D106, Hombres!$A$1:$DW$117, Mujeres!$A$1:$DW$117)</f>
        <v>0</v>
      </c>
      <c r="BZ106" s="58" cm="1">
        <f t="array" ref="BZ106">AnualidadPensionado(BZ$1,$E106,$B106, $D106, Hombres!$A$1:$DW$117, Mujeres!$A$1:$DW$117)</f>
        <v>0</v>
      </c>
      <c r="CA106" s="58" cm="1">
        <f t="array" ref="CA106">AnualidadPensionado(CA$1,$E106,$B106, $D106, Hombres!$A$1:$DW$117, Mujeres!$A$1:$DW$117)</f>
        <v>0</v>
      </c>
      <c r="CB106" s="58" cm="1">
        <f t="array" ref="CB106">AnualidadPensionado(CB$1,$E106,$B106, $D106, Hombres!$A$1:$DW$117, Mujeres!$A$1:$DW$117)</f>
        <v>0</v>
      </c>
      <c r="CC106" s="58" cm="1">
        <f t="array" ref="CC106">AnualidadPensionado(CC$1,$E106,$B106, $D106, Hombres!$A$1:$DW$117, Mujeres!$A$1:$DW$117)</f>
        <v>0</v>
      </c>
      <c r="CD106" s="58" cm="1">
        <f t="array" ref="CD106">AnualidadPensionado(CD$1,$E106,$B106, $D106, Hombres!$A$1:$DW$117, Mujeres!$A$1:$DW$117)</f>
        <v>0</v>
      </c>
      <c r="CE106" s="58" cm="1">
        <f t="array" ref="CE106">AnualidadPensionado(CE$1,$E106,$B106, $D106, Hombres!$A$1:$DW$117, Mujeres!$A$1:$DW$117)</f>
        <v>0</v>
      </c>
      <c r="CF106" s="58" cm="1">
        <f t="array" ref="CF106">AnualidadPensionado(CF$1,$E106,$B106, $D106, Hombres!$A$1:$DW$117, Mujeres!$A$1:$DW$117)</f>
        <v>0</v>
      </c>
      <c r="CG106" s="58" cm="1">
        <f t="array" ref="CG106">AnualidadPensionado(CG$1,$E106,$B106, $D106, Hombres!$A$1:$DW$117, Mujeres!$A$1:$DW$117)</f>
        <v>0</v>
      </c>
      <c r="CH106" s="58" cm="1">
        <f t="array" ref="CH106">AnualidadPensionado(CH$1,$E106,$B106, $D106, Hombres!$A$1:$DW$117, Mujeres!$A$1:$DW$117)</f>
        <v>0</v>
      </c>
      <c r="CI106" s="58" cm="1">
        <f t="array" ref="CI106">AnualidadPensionado(CI$1,$E106,$B106, $D106, Hombres!$A$1:$DW$117, Mujeres!$A$1:$DW$117)</f>
        <v>0</v>
      </c>
      <c r="CJ106" s="58" cm="1">
        <f t="array" ref="CJ106">AnualidadPensionado(CJ$1,$E106,$B106, $D106, Hombres!$A$1:$DW$117, Mujeres!$A$1:$DW$117)</f>
        <v>0</v>
      </c>
      <c r="CK106" s="58" cm="1">
        <f t="array" ref="CK106">AnualidadPensionado(CK$1,$E106,$B106, $D106, Hombres!$A$1:$DW$117, Mujeres!$A$1:$DW$117)</f>
        <v>0</v>
      </c>
      <c r="CL106" s="58" cm="1">
        <f t="array" ref="CL106">AnualidadPensionado(CL$1,$E106,$B106, $D106, Hombres!$A$1:$DW$117, Mujeres!$A$1:$DW$117)</f>
        <v>0</v>
      </c>
      <c r="CM106" s="58" cm="1">
        <f t="array" ref="CM106">AnualidadPensionado(CM$1,$E106,$B106, $D106, Hombres!$A$1:$DW$117, Mujeres!$A$1:$DW$117)</f>
        <v>0</v>
      </c>
      <c r="CN106" s="58" cm="1">
        <f t="array" ref="CN106">AnualidadPensionado(CN$1,$E106,$B106, $D106, Hombres!$A$1:$DW$117, Mujeres!$A$1:$DW$117)</f>
        <v>0</v>
      </c>
      <c r="CO106" s="58" cm="1">
        <f t="array" ref="CO106">AnualidadPensionado(CO$1,$E106,$B106, $D106, Hombres!$A$1:$DW$117, Mujeres!$A$1:$DW$117)</f>
        <v>0</v>
      </c>
      <c r="CP106" s="58" cm="1">
        <f t="array" ref="CP106">AnualidadPensionado(CP$1,$E106,$B106, $D106, Hombres!$A$1:$DW$117, Mujeres!$A$1:$DW$117)</f>
        <v>0</v>
      </c>
      <c r="CQ106" s="58" cm="1">
        <f t="array" ref="CQ106">AnualidadPensionado(CQ$1,$E106,$B106, $D106, Hombres!$A$1:$DW$117, Mujeres!$A$1:$DW$117)</f>
        <v>0</v>
      </c>
      <c r="CR106" s="58" cm="1">
        <f t="array" ref="CR106">AnualidadPensionado(CR$1,$E106,$B106, $D106, Hombres!$A$1:$DW$117, Mujeres!$A$1:$DW$117)</f>
        <v>0</v>
      </c>
      <c r="CS106" s="58" cm="1">
        <f t="array" ref="CS106">AnualidadPensionado(CS$1,$E106,$B106, $D106, Hombres!$A$1:$DW$117, Mujeres!$A$1:$DW$117)</f>
        <v>0</v>
      </c>
      <c r="CT106" s="58" cm="1">
        <f t="array" ref="CT106">AnualidadPensionado(CT$1,$E106,$B106, $D106, Hombres!$A$1:$DW$117, Mujeres!$A$1:$DW$117)</f>
        <v>0</v>
      </c>
      <c r="CU106" s="58" cm="1">
        <f t="array" ref="CU106">AnualidadPensionado(CU$1,$E106,$B106, $D106, Hombres!$A$1:$DW$117, Mujeres!$A$1:$DW$117)</f>
        <v>0</v>
      </c>
      <c r="CV106" s="58" cm="1">
        <f t="array" ref="CV106">AnualidadPensionado(CV$1,$E106,$B106, $D106, Hombres!$A$1:$DW$117, Mujeres!$A$1:$DW$117)</f>
        <v>0</v>
      </c>
      <c r="CW106" s="58" cm="1">
        <f t="array" ref="CW106">AnualidadPensionado(CW$1,$E106,$B106, $D106, Hombres!$A$1:$DW$117, Mujeres!$A$1:$DW$117)</f>
        <v>0</v>
      </c>
      <c r="CX106" s="58" cm="1">
        <f t="array" ref="CX106">AnualidadPensionado(CX$1,$E106,$B106, $D106, Hombres!$A$1:$DW$117, Mujeres!$A$1:$DW$117)</f>
        <v>0</v>
      </c>
      <c r="CY106" s="58" cm="1">
        <f t="array" ref="CY106">AnualidadPensionado(CY$1,$E106,$B106, $D106, Hombres!$A$1:$DW$117, Mujeres!$A$1:$DW$117)</f>
        <v>0</v>
      </c>
    </row>
    <row r="107" spans="1:103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9"/>
      <c r="H107" s="58" cm="1">
        <f t="array" ref="H107">AnualidadPensionado(H$1,$E107,$B107, $D107, Hombres!$A$1:$DW$117, Mujeres!$A$1:$DW$117)</f>
        <v>1956053.45</v>
      </c>
      <c r="I107" s="58" cm="1">
        <f t="array" ref="I107">AnualidadPensionado(I$1,$E107,$B107, $D107, Hombres!$A$1:$DW$117, Mujeres!$A$1:$DW$117)</f>
        <v>1919439.2943104822</v>
      </c>
      <c r="J107" s="58" cm="1">
        <f t="array" ref="J107">AnualidadPensionado(J$1,$E107,$B107, $D107, Hombres!$A$1:$DW$117, Mujeres!$A$1:$DW$117)</f>
        <v>1873983.8181824493</v>
      </c>
      <c r="K107" s="58" cm="1">
        <f t="array" ref="K107">AnualidadPensionado(K$1,$E107,$B107, $D107, Hombres!$A$1:$DW$117, Mujeres!$A$1:$DW$117)</f>
        <v>1819227.4502347305</v>
      </c>
      <c r="L107" s="58" cm="1">
        <f t="array" ref="L107">AnualidadPensionado(L$1,$E107,$B107, $D107, Hombres!$A$1:$DW$117, Mujeres!$A$1:$DW$117)</f>
        <v>1754806.8342943827</v>
      </c>
      <c r="M107" s="58" cm="1">
        <f t="array" ref="M107">AnualidadPensionado(M$1,$E107,$B107, $D107, Hombres!$A$1:$DW$117, Mujeres!$A$1:$DW$117)</f>
        <v>1680644.6122867917</v>
      </c>
      <c r="N107" s="58" cm="1">
        <f t="array" ref="N107">AnualidadPensionado(N$1,$E107,$B107, $D107, Hombres!$A$1:$DW$117, Mujeres!$A$1:$DW$117)</f>
        <v>1596963.446483579</v>
      </c>
      <c r="O107" s="58" cm="1">
        <f t="array" ref="O107">AnualidadPensionado(O$1,$E107,$B107, $D107, Hombres!$A$1:$DW$117, Mujeres!$A$1:$DW$117)</f>
        <v>1504180.4962525542</v>
      </c>
      <c r="P107" s="58" cm="1">
        <f t="array" ref="P107">AnualidadPensionado(P$1,$E107,$B107, $D107, Hombres!$A$1:$DW$117, Mujeres!$A$1:$DW$117)</f>
        <v>1402882.4038535971</v>
      </c>
      <c r="Q107" s="58" cm="1">
        <f t="array" ref="Q107">AnualidadPensionado(Q$1,$E107,$B107, $D107, Hombres!$A$1:$DW$117, Mujeres!$A$1:$DW$117)</f>
        <v>1293957.057201202</v>
      </c>
      <c r="R107" s="58" cm="1">
        <f t="array" ref="R107">AnualidadPensionado(R$1,$E107,$B107, $D107, Hombres!$A$1:$DW$117, Mujeres!$A$1:$DW$117)</f>
        <v>1178754.6034029329</v>
      </c>
      <c r="S107" s="58" cm="1">
        <f t="array" ref="S107">AnualidadPensionado(S$1,$E107,$B107, $D107, Hombres!$A$1:$DW$117, Mujeres!$A$1:$DW$117)</f>
        <v>1059039.7460117226</v>
      </c>
      <c r="T107" s="58" cm="1">
        <f t="array" ref="T107">AnualidadPensionado(T$1,$E107,$B107, $D107, Hombres!$A$1:$DW$117, Mujeres!$A$1:$DW$117)</f>
        <v>936832.28449083667</v>
      </c>
      <c r="U107" s="58" cm="1">
        <f t="array" ref="U107">AnualidadPensionado(U$1,$E107,$B107, $D107, Hombres!$A$1:$DW$117, Mujeres!$A$1:$DW$117)</f>
        <v>814353.48753603117</v>
      </c>
      <c r="V107" s="58" cm="1">
        <f t="array" ref="V107">AnualidadPensionado(V$1,$E107,$B107, $D107, Hombres!$A$1:$DW$117, Mujeres!$A$1:$DW$117)</f>
        <v>694041.07674475084</v>
      </c>
      <c r="W107" s="58" cm="1">
        <f t="array" ref="W107">AnualidadPensionado(W$1,$E107,$B107, $D107, Hombres!$A$1:$DW$117, Mujeres!$A$1:$DW$117)</f>
        <v>578512.54612737964</v>
      </c>
      <c r="X107" s="58" cm="1">
        <f t="array" ref="X107">AnualidadPensionado(X$1,$E107,$B107, $D107, Hombres!$A$1:$DW$117, Mujeres!$A$1:$DW$117)</f>
        <v>470343.04140970623</v>
      </c>
      <c r="Y107" s="58" cm="1">
        <f t="array" ref="Y107">AnualidadPensionado(Y$1,$E107,$B107, $D107, Hombres!$A$1:$DW$117, Mujeres!$A$1:$DW$117)</f>
        <v>371801.41295176459</v>
      </c>
      <c r="Z107" s="58" cm="1">
        <f t="array" ref="Z107">AnualidadPensionado(Z$1,$E107,$B107, $D107, Hombres!$A$1:$DW$117, Mujeres!$A$1:$DW$117)</f>
        <v>284691.68959708844</v>
      </c>
      <c r="AA107" s="58" cm="1">
        <f t="array" ref="AA107">AnualidadPensionado(AA$1,$E107,$B107, $D107, Hombres!$A$1:$DW$117, Mujeres!$A$1:$DW$117)</f>
        <v>210248.36344220242</v>
      </c>
      <c r="AB107" s="58" cm="1">
        <f t="array" ref="AB107">AnualidadPensionado(AB$1,$E107,$B107, $D107, Hombres!$A$1:$DW$117, Mujeres!$A$1:$DW$117)</f>
        <v>149033.51653231852</v>
      </c>
      <c r="AC107" s="58" cm="1">
        <f t="array" ref="AC107">AnualidadPensionado(AC$1,$E107,$B107, $D107, Hombres!$A$1:$DW$117, Mujeres!$A$1:$DW$117)</f>
        <v>100839.85290087454</v>
      </c>
      <c r="AD107" s="58" cm="1">
        <f t="array" ref="AD107">AnualidadPensionado(AD$1,$E107,$B107, $D107, Hombres!$A$1:$DW$117, Mujeres!$A$1:$DW$117)</f>
        <v>64705.98293155546</v>
      </c>
      <c r="AE107" s="58" cm="1">
        <f t="array" ref="AE107">AnualidadPensionado(AE$1,$E107,$B107, $D107, Hombres!$A$1:$DW$117, Mujeres!$A$1:$DW$117)</f>
        <v>39069.906218276781</v>
      </c>
      <c r="AF107" s="58" cm="1">
        <f t="array" ref="AF107">AnualidadPensionado(AF$1,$E107,$B107, $D107, Hombres!$A$1:$DW$117, Mujeres!$A$1:$DW$117)</f>
        <v>21994.959123365712</v>
      </c>
      <c r="AG107" s="58" cm="1">
        <f t="array" ref="AG107">AnualidadPensionado(AG$1,$E107,$B107, $D107, Hombres!$A$1:$DW$117, Mujeres!$A$1:$DW$117)</f>
        <v>11419.357548306743</v>
      </c>
      <c r="AH107" s="58" cm="1">
        <f t="array" ref="AH107">AnualidadPensionado(AH$1,$E107,$B107, $D107, Hombres!$A$1:$DW$117, Mujeres!$A$1:$DW$117)</f>
        <v>5395.3716347355376</v>
      </c>
      <c r="AI107" s="58" cm="1">
        <f t="array" ref="AI107">AnualidadPensionado(AI$1,$E107,$B107, $D107, Hombres!$A$1:$DW$117, Mujeres!$A$1:$DW$117)</f>
        <v>2281.4085518311067</v>
      </c>
      <c r="AJ107" s="58" cm="1">
        <f t="array" ref="AJ107">AnualidadPensionado(AJ$1,$E107,$B107, $D107, Hombres!$A$1:$DW$117, Mujeres!$A$1:$DW$117)</f>
        <v>844.95277409718858</v>
      </c>
      <c r="AK107" s="58" cm="1">
        <f t="array" ref="AK107">AnualidadPensionado(AK$1,$E107,$B107, $D107, Hombres!$A$1:$DW$117, Mujeres!$A$1:$DW$117)</f>
        <v>266.34946423804519</v>
      </c>
      <c r="AL107" s="58" cm="1">
        <f t="array" ref="AL107">AnualidadPensionado(AL$1,$E107,$B107, $D107, Hombres!$A$1:$DW$117, Mujeres!$A$1:$DW$117)</f>
        <v>68.629704452847562</v>
      </c>
      <c r="AM107" s="58" cm="1">
        <f t="array" ref="AM107">AnualidadPensionado(AM$1,$E107,$B107, $D107, Hombres!$A$1:$DW$117, Mujeres!$A$1:$DW$117)</f>
        <v>13.584934299800693</v>
      </c>
      <c r="AN107" s="58" cm="1">
        <f t="array" ref="AN107">AnualidadPensionado(AN$1,$E107,$B107, $D107, Hombres!$A$1:$DW$117, Mujeres!$A$1:$DW$117)</f>
        <v>1.8528341370426125</v>
      </c>
      <c r="AO107" s="58" cm="1">
        <f t="array" ref="AO107">AnualidadPensionado(AO$1,$E107,$B107, $D107, Hombres!$A$1:$DW$117, Mujeres!$A$1:$DW$117)</f>
        <v>0</v>
      </c>
      <c r="AP107" s="58" cm="1">
        <f t="array" ref="AP107">AnualidadPensionado(AP$1,$E107,$B107, $D107, Hombres!$A$1:$DW$117, Mujeres!$A$1:$DW$117)</f>
        <v>0</v>
      </c>
      <c r="AQ107" s="58" cm="1">
        <f t="array" ref="AQ107">AnualidadPensionado(AQ$1,$E107,$B107, $D107, Hombres!$A$1:$DW$117, Mujeres!$A$1:$DW$117)</f>
        <v>0</v>
      </c>
      <c r="AR107" s="58" cm="1">
        <f t="array" ref="AR107">AnualidadPensionado(AR$1,$E107,$B107, $D107, Hombres!$A$1:$DW$117, Mujeres!$A$1:$DW$117)</f>
        <v>0</v>
      </c>
      <c r="AS107" s="58" cm="1">
        <f t="array" ref="AS107">AnualidadPensionado(AS$1,$E107,$B107, $D107, Hombres!$A$1:$DW$117, Mujeres!$A$1:$DW$117)</f>
        <v>0</v>
      </c>
      <c r="AT107" s="58" cm="1">
        <f t="array" ref="AT107">AnualidadPensionado(AT$1,$E107,$B107, $D107, Hombres!$A$1:$DW$117, Mujeres!$A$1:$DW$117)</f>
        <v>0</v>
      </c>
      <c r="AU107" s="58" cm="1">
        <f t="array" ref="AU107">AnualidadPensionado(AU$1,$E107,$B107, $D107, Hombres!$A$1:$DW$117, Mujeres!$A$1:$DW$117)</f>
        <v>0</v>
      </c>
      <c r="AV107" s="58" cm="1">
        <f t="array" ref="AV107">AnualidadPensionado(AV$1,$E107,$B107, $D107, Hombres!$A$1:$DW$117, Mujeres!$A$1:$DW$117)</f>
        <v>0</v>
      </c>
      <c r="AW107" s="58" cm="1">
        <f t="array" ref="AW107">AnualidadPensionado(AW$1,$E107,$B107, $D107, Hombres!$A$1:$DW$117, Mujeres!$A$1:$DW$117)</f>
        <v>0</v>
      </c>
      <c r="AX107" s="58" cm="1">
        <f t="array" ref="AX107">AnualidadPensionado(AX$1,$E107,$B107, $D107, Hombres!$A$1:$DW$117, Mujeres!$A$1:$DW$117)</f>
        <v>0</v>
      </c>
      <c r="AY107" s="58" cm="1">
        <f t="array" ref="AY107">AnualidadPensionado(AY$1,$E107,$B107, $D107, Hombres!$A$1:$DW$117, Mujeres!$A$1:$DW$117)</f>
        <v>0</v>
      </c>
      <c r="AZ107" s="58" cm="1">
        <f t="array" ref="AZ107">AnualidadPensionado(AZ$1,$E107,$B107, $D107, Hombres!$A$1:$DW$117, Mujeres!$A$1:$DW$117)</f>
        <v>0</v>
      </c>
      <c r="BA107" s="58" cm="1">
        <f t="array" ref="BA107">AnualidadPensionado(BA$1,$E107,$B107, $D107, Hombres!$A$1:$DW$117, Mujeres!$A$1:$DW$117)</f>
        <v>0</v>
      </c>
      <c r="BB107" s="58" cm="1">
        <f t="array" ref="BB107">AnualidadPensionado(BB$1,$E107,$B107, $D107, Hombres!$A$1:$DW$117, Mujeres!$A$1:$DW$117)</f>
        <v>0</v>
      </c>
      <c r="BC107" s="58" cm="1">
        <f t="array" ref="BC107">AnualidadPensionado(BC$1,$E107,$B107, $D107, Hombres!$A$1:$DW$117, Mujeres!$A$1:$DW$117)</f>
        <v>0</v>
      </c>
      <c r="BD107" s="58" cm="1">
        <f t="array" ref="BD107">AnualidadPensionado(BD$1,$E107,$B107, $D107, Hombres!$A$1:$DW$117, Mujeres!$A$1:$DW$117)</f>
        <v>0</v>
      </c>
      <c r="BE107" s="58" cm="1">
        <f t="array" ref="BE107">AnualidadPensionado(BE$1,$E107,$B107, $D107, Hombres!$A$1:$DW$117, Mujeres!$A$1:$DW$117)</f>
        <v>0</v>
      </c>
      <c r="BF107" s="58" cm="1">
        <f t="array" ref="BF107">AnualidadPensionado(BF$1,$E107,$B107, $D107, Hombres!$A$1:$DW$117, Mujeres!$A$1:$DW$117)</f>
        <v>0</v>
      </c>
      <c r="BG107" s="58" cm="1">
        <f t="array" ref="BG107">AnualidadPensionado(BG$1,$E107,$B107, $D107, Hombres!$A$1:$DW$117, Mujeres!$A$1:$DW$117)</f>
        <v>0</v>
      </c>
      <c r="BH107" s="58" cm="1">
        <f t="array" ref="BH107">AnualidadPensionado(BH$1,$E107,$B107, $D107, Hombres!$A$1:$DW$117, Mujeres!$A$1:$DW$117)</f>
        <v>0</v>
      </c>
      <c r="BI107" s="58" cm="1">
        <f t="array" ref="BI107">AnualidadPensionado(BI$1,$E107,$B107, $D107, Hombres!$A$1:$DW$117, Mujeres!$A$1:$DW$117)</f>
        <v>0</v>
      </c>
      <c r="BJ107" s="58" cm="1">
        <f t="array" ref="BJ107">AnualidadPensionado(BJ$1,$E107,$B107, $D107, Hombres!$A$1:$DW$117, Mujeres!$A$1:$DW$117)</f>
        <v>0</v>
      </c>
      <c r="BK107" s="58" cm="1">
        <f t="array" ref="BK107">AnualidadPensionado(BK$1,$E107,$B107, $D107, Hombres!$A$1:$DW$117, Mujeres!$A$1:$DW$117)</f>
        <v>0</v>
      </c>
      <c r="BL107" s="58" cm="1">
        <f t="array" ref="BL107">AnualidadPensionado(BL$1,$E107,$B107, $D107, Hombres!$A$1:$DW$117, Mujeres!$A$1:$DW$117)</f>
        <v>0</v>
      </c>
      <c r="BM107" s="58" cm="1">
        <f t="array" ref="BM107">AnualidadPensionado(BM$1,$E107,$B107, $D107, Hombres!$A$1:$DW$117, Mujeres!$A$1:$DW$117)</f>
        <v>0</v>
      </c>
      <c r="BN107" s="58" cm="1">
        <f t="array" ref="BN107">AnualidadPensionado(BN$1,$E107,$B107, $D107, Hombres!$A$1:$DW$117, Mujeres!$A$1:$DW$117)</f>
        <v>0</v>
      </c>
      <c r="BO107" s="58" cm="1">
        <f t="array" ref="BO107">AnualidadPensionado(BO$1,$E107,$B107, $D107, Hombres!$A$1:$DW$117, Mujeres!$A$1:$DW$117)</f>
        <v>0</v>
      </c>
      <c r="BP107" s="58" cm="1">
        <f t="array" ref="BP107">AnualidadPensionado(BP$1,$E107,$B107, $D107, Hombres!$A$1:$DW$117, Mujeres!$A$1:$DW$117)</f>
        <v>0</v>
      </c>
      <c r="BQ107" s="58" cm="1">
        <f t="array" ref="BQ107">AnualidadPensionado(BQ$1,$E107,$B107, $D107, Hombres!$A$1:$DW$117, Mujeres!$A$1:$DW$117)</f>
        <v>0</v>
      </c>
      <c r="BR107" s="58" cm="1">
        <f t="array" ref="BR107">AnualidadPensionado(BR$1,$E107,$B107, $D107, Hombres!$A$1:$DW$117, Mujeres!$A$1:$DW$117)</f>
        <v>0</v>
      </c>
      <c r="BS107" s="58" cm="1">
        <f t="array" ref="BS107">AnualidadPensionado(BS$1,$E107,$B107, $D107, Hombres!$A$1:$DW$117, Mujeres!$A$1:$DW$117)</f>
        <v>0</v>
      </c>
      <c r="BT107" s="58" cm="1">
        <f t="array" ref="BT107">AnualidadPensionado(BT$1,$E107,$B107, $D107, Hombres!$A$1:$DW$117, Mujeres!$A$1:$DW$117)</f>
        <v>0</v>
      </c>
      <c r="BU107" s="58" cm="1">
        <f t="array" ref="BU107">AnualidadPensionado(BU$1,$E107,$B107, $D107, Hombres!$A$1:$DW$117, Mujeres!$A$1:$DW$117)</f>
        <v>0</v>
      </c>
      <c r="BV107" s="58" cm="1">
        <f t="array" ref="BV107">AnualidadPensionado(BV$1,$E107,$B107, $D107, Hombres!$A$1:$DW$117, Mujeres!$A$1:$DW$117)</f>
        <v>0</v>
      </c>
      <c r="BW107" s="58" cm="1">
        <f t="array" ref="BW107">AnualidadPensionado(BW$1,$E107,$B107, $D107, Hombres!$A$1:$DW$117, Mujeres!$A$1:$DW$117)</f>
        <v>0</v>
      </c>
      <c r="BX107" s="58" cm="1">
        <f t="array" ref="BX107">AnualidadPensionado(BX$1,$E107,$B107, $D107, Hombres!$A$1:$DW$117, Mujeres!$A$1:$DW$117)</f>
        <v>0</v>
      </c>
      <c r="BY107" s="58" cm="1">
        <f t="array" ref="BY107">AnualidadPensionado(BY$1,$E107,$B107, $D107, Hombres!$A$1:$DW$117, Mujeres!$A$1:$DW$117)</f>
        <v>0</v>
      </c>
      <c r="BZ107" s="58" cm="1">
        <f t="array" ref="BZ107">AnualidadPensionado(BZ$1,$E107,$B107, $D107, Hombres!$A$1:$DW$117, Mujeres!$A$1:$DW$117)</f>
        <v>0</v>
      </c>
      <c r="CA107" s="58" cm="1">
        <f t="array" ref="CA107">AnualidadPensionado(CA$1,$E107,$B107, $D107, Hombres!$A$1:$DW$117, Mujeres!$A$1:$DW$117)</f>
        <v>0</v>
      </c>
      <c r="CB107" s="58" cm="1">
        <f t="array" ref="CB107">AnualidadPensionado(CB$1,$E107,$B107, $D107, Hombres!$A$1:$DW$117, Mujeres!$A$1:$DW$117)</f>
        <v>0</v>
      </c>
      <c r="CC107" s="58" cm="1">
        <f t="array" ref="CC107">AnualidadPensionado(CC$1,$E107,$B107, $D107, Hombres!$A$1:$DW$117, Mujeres!$A$1:$DW$117)</f>
        <v>0</v>
      </c>
      <c r="CD107" s="58" cm="1">
        <f t="array" ref="CD107">AnualidadPensionado(CD$1,$E107,$B107, $D107, Hombres!$A$1:$DW$117, Mujeres!$A$1:$DW$117)</f>
        <v>0</v>
      </c>
      <c r="CE107" s="58" cm="1">
        <f t="array" ref="CE107">AnualidadPensionado(CE$1,$E107,$B107, $D107, Hombres!$A$1:$DW$117, Mujeres!$A$1:$DW$117)</f>
        <v>0</v>
      </c>
      <c r="CF107" s="58" cm="1">
        <f t="array" ref="CF107">AnualidadPensionado(CF$1,$E107,$B107, $D107, Hombres!$A$1:$DW$117, Mujeres!$A$1:$DW$117)</f>
        <v>0</v>
      </c>
      <c r="CG107" s="58" cm="1">
        <f t="array" ref="CG107">AnualidadPensionado(CG$1,$E107,$B107, $D107, Hombres!$A$1:$DW$117, Mujeres!$A$1:$DW$117)</f>
        <v>0</v>
      </c>
      <c r="CH107" s="58" cm="1">
        <f t="array" ref="CH107">AnualidadPensionado(CH$1,$E107,$B107, $D107, Hombres!$A$1:$DW$117, Mujeres!$A$1:$DW$117)</f>
        <v>0</v>
      </c>
      <c r="CI107" s="58" cm="1">
        <f t="array" ref="CI107">AnualidadPensionado(CI$1,$E107,$B107, $D107, Hombres!$A$1:$DW$117, Mujeres!$A$1:$DW$117)</f>
        <v>0</v>
      </c>
      <c r="CJ107" s="58" cm="1">
        <f t="array" ref="CJ107">AnualidadPensionado(CJ$1,$E107,$B107, $D107, Hombres!$A$1:$DW$117, Mujeres!$A$1:$DW$117)</f>
        <v>0</v>
      </c>
      <c r="CK107" s="58" cm="1">
        <f t="array" ref="CK107">AnualidadPensionado(CK$1,$E107,$B107, $D107, Hombres!$A$1:$DW$117, Mujeres!$A$1:$DW$117)</f>
        <v>0</v>
      </c>
      <c r="CL107" s="58" cm="1">
        <f t="array" ref="CL107">AnualidadPensionado(CL$1,$E107,$B107, $D107, Hombres!$A$1:$DW$117, Mujeres!$A$1:$DW$117)</f>
        <v>0</v>
      </c>
      <c r="CM107" s="58" cm="1">
        <f t="array" ref="CM107">AnualidadPensionado(CM$1,$E107,$B107, $D107, Hombres!$A$1:$DW$117, Mujeres!$A$1:$DW$117)</f>
        <v>0</v>
      </c>
      <c r="CN107" s="58" cm="1">
        <f t="array" ref="CN107">AnualidadPensionado(CN$1,$E107,$B107, $D107, Hombres!$A$1:$DW$117, Mujeres!$A$1:$DW$117)</f>
        <v>0</v>
      </c>
      <c r="CO107" s="58" cm="1">
        <f t="array" ref="CO107">AnualidadPensionado(CO$1,$E107,$B107, $D107, Hombres!$A$1:$DW$117, Mujeres!$A$1:$DW$117)</f>
        <v>0</v>
      </c>
      <c r="CP107" s="58" cm="1">
        <f t="array" ref="CP107">AnualidadPensionado(CP$1,$E107,$B107, $D107, Hombres!$A$1:$DW$117, Mujeres!$A$1:$DW$117)</f>
        <v>0</v>
      </c>
      <c r="CQ107" s="58" cm="1">
        <f t="array" ref="CQ107">AnualidadPensionado(CQ$1,$E107,$B107, $D107, Hombres!$A$1:$DW$117, Mujeres!$A$1:$DW$117)</f>
        <v>0</v>
      </c>
      <c r="CR107" s="58" cm="1">
        <f t="array" ref="CR107">AnualidadPensionado(CR$1,$E107,$B107, $D107, Hombres!$A$1:$DW$117, Mujeres!$A$1:$DW$117)</f>
        <v>0</v>
      </c>
      <c r="CS107" s="58" cm="1">
        <f t="array" ref="CS107">AnualidadPensionado(CS$1,$E107,$B107, $D107, Hombres!$A$1:$DW$117, Mujeres!$A$1:$DW$117)</f>
        <v>0</v>
      </c>
      <c r="CT107" s="58" cm="1">
        <f t="array" ref="CT107">AnualidadPensionado(CT$1,$E107,$B107, $D107, Hombres!$A$1:$DW$117, Mujeres!$A$1:$DW$117)</f>
        <v>0</v>
      </c>
      <c r="CU107" s="58" cm="1">
        <f t="array" ref="CU107">AnualidadPensionado(CU$1,$E107,$B107, $D107, Hombres!$A$1:$DW$117, Mujeres!$A$1:$DW$117)</f>
        <v>0</v>
      </c>
      <c r="CV107" s="58" cm="1">
        <f t="array" ref="CV107">AnualidadPensionado(CV$1,$E107,$B107, $D107, Hombres!$A$1:$DW$117, Mujeres!$A$1:$DW$117)</f>
        <v>0</v>
      </c>
      <c r="CW107" s="58" cm="1">
        <f t="array" ref="CW107">AnualidadPensionado(CW$1,$E107,$B107, $D107, Hombres!$A$1:$DW$117, Mujeres!$A$1:$DW$117)</f>
        <v>0</v>
      </c>
      <c r="CX107" s="58" cm="1">
        <f t="array" ref="CX107">AnualidadPensionado(CX$1,$E107,$B107, $D107, Hombres!$A$1:$DW$117, Mujeres!$A$1:$DW$117)</f>
        <v>0</v>
      </c>
      <c r="CY107" s="58" cm="1">
        <f t="array" ref="CY107">AnualidadPensionado(CY$1,$E107,$B107, $D107, Hombres!$A$1:$DW$117, Mujeres!$A$1:$DW$117)</f>
        <v>0</v>
      </c>
    </row>
    <row r="108" spans="1:103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9"/>
      <c r="H108" s="58" cm="1">
        <f t="array" ref="H108">AnualidadPensionado(H$1,$E108,$B108, $D108, Hombres!$A$1:$DW$117, Mujeres!$A$1:$DW$117)</f>
        <v>919647.3</v>
      </c>
      <c r="I108" s="58" cm="1">
        <f t="array" ref="I108">AnualidadPensionado(I$1,$E108,$B108, $D108, Hombres!$A$1:$DW$117, Mujeres!$A$1:$DW$117)</f>
        <v>897329.37381503149</v>
      </c>
      <c r="J108" s="58" cm="1">
        <f t="array" ref="J108">AnualidadPensionado(J$1,$E108,$B108, $D108, Hombres!$A$1:$DW$117, Mujeres!$A$1:$DW$117)</f>
        <v>870586.78873291751</v>
      </c>
      <c r="K108" s="58" cm="1">
        <f t="array" ref="K108">AnualidadPensionado(K$1,$E108,$B108, $D108, Hombres!$A$1:$DW$117, Mujeres!$A$1:$DW$117)</f>
        <v>839262.31605204067</v>
      </c>
      <c r="L108" s="58" cm="1">
        <f t="array" ref="L108">AnualidadPensionado(L$1,$E108,$B108, $D108, Hombres!$A$1:$DW$117, Mujeres!$A$1:$DW$117)</f>
        <v>803276.54731813481</v>
      </c>
      <c r="M108" s="58" cm="1">
        <f t="array" ref="M108">AnualidadPensionado(M$1,$E108,$B108, $D108, Hombres!$A$1:$DW$117, Mujeres!$A$1:$DW$117)</f>
        <v>762714.01042486052</v>
      </c>
      <c r="N108" s="58" cm="1">
        <f t="array" ref="N108">AnualidadPensionado(N$1,$E108,$B108, $D108, Hombres!$A$1:$DW$117, Mujeres!$A$1:$DW$117)</f>
        <v>717821.7986897009</v>
      </c>
      <c r="O108" s="58" cm="1">
        <f t="array" ref="O108">AnualidadPensionado(O$1,$E108,$B108, $D108, Hombres!$A$1:$DW$117, Mujeres!$A$1:$DW$117)</f>
        <v>668942.36216932652</v>
      </c>
      <c r="P108" s="58" cm="1">
        <f t="array" ref="P108">AnualidadPensionado(P$1,$E108,$B108, $D108, Hombres!$A$1:$DW$117, Mujeres!$A$1:$DW$117)</f>
        <v>616517.75730095734</v>
      </c>
      <c r="Q108" s="58" cm="1">
        <f t="array" ref="Q108">AnualidadPensionado(Q$1,$E108,$B108, $D108, Hombres!$A$1:$DW$117, Mujeres!$A$1:$DW$117)</f>
        <v>561151.78269264032</v>
      </c>
      <c r="R108" s="58" cm="1">
        <f t="array" ref="R108">AnualidadPensionado(R$1,$E108,$B108, $D108, Hombres!$A$1:$DW$117, Mujeres!$A$1:$DW$117)</f>
        <v>503669.95124228002</v>
      </c>
      <c r="S108" s="58" cm="1">
        <f t="array" ref="S108">AnualidadPensionado(S$1,$E108,$B108, $D108, Hombres!$A$1:$DW$117, Mujeres!$A$1:$DW$117)</f>
        <v>445081.585249811</v>
      </c>
      <c r="T108" s="58" cm="1">
        <f t="array" ref="T108">AnualidadPensionado(T$1,$E108,$B108, $D108, Hombres!$A$1:$DW$117, Mujeres!$A$1:$DW$117)</f>
        <v>386491.29238780565</v>
      </c>
      <c r="U108" s="58" cm="1">
        <f t="array" ref="U108">AnualidadPensionado(U$1,$E108,$B108, $D108, Hombres!$A$1:$DW$117, Mujeres!$A$1:$DW$117)</f>
        <v>329059.38627470826</v>
      </c>
      <c r="V108" s="58" cm="1">
        <f t="array" ref="V108">AnualidadPensionado(V$1,$E108,$B108, $D108, Hombres!$A$1:$DW$117, Mujeres!$A$1:$DW$117)</f>
        <v>273989.10907859833</v>
      </c>
      <c r="W108" s="58" cm="1">
        <f t="array" ref="W108">AnualidadPensionado(W$1,$E108,$B108, $D108, Hombres!$A$1:$DW$117, Mujeres!$A$1:$DW$117)</f>
        <v>222486.91320349983</v>
      </c>
      <c r="X108" s="58" cm="1">
        <f t="array" ref="X108">AnualidadPensionado(X$1,$E108,$B108, $D108, Hombres!$A$1:$DW$117, Mujeres!$A$1:$DW$117)</f>
        <v>175646.02651393268</v>
      </c>
      <c r="Y108" s="58" cm="1">
        <f t="array" ref="Y108">AnualidadPensionado(Y$1,$E108,$B108, $D108, Hombres!$A$1:$DW$117, Mujeres!$A$1:$DW$117)</f>
        <v>134324.98612660283</v>
      </c>
      <c r="Z108" s="58" cm="1">
        <f t="array" ref="Z108">AnualidadPensionado(Z$1,$E108,$B108, $D108, Hombres!$A$1:$DW$117, Mujeres!$A$1:$DW$117)</f>
        <v>99083.034523948634</v>
      </c>
      <c r="AA108" s="58" cm="1">
        <f t="array" ref="AA108">AnualidadPensionado(AA$1,$E108,$B108, $D108, Hombres!$A$1:$DW$117, Mujeres!$A$1:$DW$117)</f>
        <v>70148.232893329186</v>
      </c>
      <c r="AB108" s="58" cm="1">
        <f t="array" ref="AB108">AnualidadPensionado(AB$1,$E108,$B108, $D108, Hombres!$A$1:$DW$117, Mujeres!$A$1:$DW$117)</f>
        <v>47400.315746232416</v>
      </c>
      <c r="AC108" s="58" cm="1">
        <f t="array" ref="AC108">AnualidadPensionado(AC$1,$E108,$B108, $D108, Hombres!$A$1:$DW$117, Mujeres!$A$1:$DW$117)</f>
        <v>30373.857599422285</v>
      </c>
      <c r="AD108" s="58" cm="1">
        <f t="array" ref="AD108">AnualidadPensionado(AD$1,$E108,$B108, $D108, Hombres!$A$1:$DW$117, Mujeres!$A$1:$DW$117)</f>
        <v>18316.878586949038</v>
      </c>
      <c r="AE108" s="58" cm="1">
        <f t="array" ref="AE108">AnualidadPensionado(AE$1,$E108,$B108, $D108, Hombres!$A$1:$DW$117, Mujeres!$A$1:$DW$117)</f>
        <v>10300.227378621807</v>
      </c>
      <c r="AF108" s="58" cm="1">
        <f t="array" ref="AF108">AnualidadPensionado(AF$1,$E108,$B108, $D108, Hombres!$A$1:$DW$117, Mujeres!$A$1:$DW$117)</f>
        <v>5341.990249306501</v>
      </c>
      <c r="AG108" s="58" cm="1">
        <f t="array" ref="AG108">AnualidadPensionado(AG$1,$E108,$B108, $D108, Hombres!$A$1:$DW$117, Mujeres!$A$1:$DW$117)</f>
        <v>2521.4060426970459</v>
      </c>
      <c r="AH108" s="58" cm="1">
        <f t="array" ref="AH108">AnualidadPensionado(AH$1,$E108,$B108, $D108, Hombres!$A$1:$DW$117, Mujeres!$A$1:$DW$117)</f>
        <v>1065.2985335780397</v>
      </c>
      <c r="AI108" s="58" cm="1">
        <f t="array" ref="AI108">AnualidadPensionado(AI$1,$E108,$B108, $D108, Hombres!$A$1:$DW$117, Mujeres!$A$1:$DW$117)</f>
        <v>394.36860610435048</v>
      </c>
      <c r="AJ108" s="58" cm="1">
        <f t="array" ref="AJ108">AnualidadPensionado(AJ$1,$E108,$B108, $D108, Hombres!$A$1:$DW$117, Mujeres!$A$1:$DW$117)</f>
        <v>124.3148075773321</v>
      </c>
      <c r="AK108" s="58" cm="1">
        <f t="array" ref="AK108">AnualidadPensionado(AK$1,$E108,$B108, $D108, Hombres!$A$1:$DW$117, Mujeres!$A$1:$DW$117)</f>
        <v>32.054021797643486</v>
      </c>
      <c r="AL108" s="58" cm="1">
        <f t="array" ref="AL108">AnualidadPensionado(AL$1,$E108,$B108, $D108, Hombres!$A$1:$DW$117, Mujeres!$A$1:$DW$117)</f>
        <v>6.3577001090223009</v>
      </c>
      <c r="AM108" s="58" cm="1">
        <f t="array" ref="AM108">AnualidadPensionado(AM$1,$E108,$B108, $D108, Hombres!$A$1:$DW$117, Mujeres!$A$1:$DW$117)</f>
        <v>0.87107885498832271</v>
      </c>
      <c r="AN108" s="58" cm="1">
        <f t="array" ref="AN108">AnualidadPensionado(AN$1,$E108,$B108, $D108, Hombres!$A$1:$DW$117, Mujeres!$A$1:$DW$117)</f>
        <v>0</v>
      </c>
      <c r="AO108" s="58" cm="1">
        <f t="array" ref="AO108">AnualidadPensionado(AO$1,$E108,$B108, $D108, Hombres!$A$1:$DW$117, Mujeres!$A$1:$DW$117)</f>
        <v>0</v>
      </c>
      <c r="AP108" s="58" cm="1">
        <f t="array" ref="AP108">AnualidadPensionado(AP$1,$E108,$B108, $D108, Hombres!$A$1:$DW$117, Mujeres!$A$1:$DW$117)</f>
        <v>0</v>
      </c>
      <c r="AQ108" s="58" cm="1">
        <f t="array" ref="AQ108">AnualidadPensionado(AQ$1,$E108,$B108, $D108, Hombres!$A$1:$DW$117, Mujeres!$A$1:$DW$117)</f>
        <v>0</v>
      </c>
      <c r="AR108" s="58" cm="1">
        <f t="array" ref="AR108">AnualidadPensionado(AR$1,$E108,$B108, $D108, Hombres!$A$1:$DW$117, Mujeres!$A$1:$DW$117)</f>
        <v>0</v>
      </c>
      <c r="AS108" s="58" cm="1">
        <f t="array" ref="AS108">AnualidadPensionado(AS$1,$E108,$B108, $D108, Hombres!$A$1:$DW$117, Mujeres!$A$1:$DW$117)</f>
        <v>0</v>
      </c>
      <c r="AT108" s="58" cm="1">
        <f t="array" ref="AT108">AnualidadPensionado(AT$1,$E108,$B108, $D108, Hombres!$A$1:$DW$117, Mujeres!$A$1:$DW$117)</f>
        <v>0</v>
      </c>
      <c r="AU108" s="58" cm="1">
        <f t="array" ref="AU108">AnualidadPensionado(AU$1,$E108,$B108, $D108, Hombres!$A$1:$DW$117, Mujeres!$A$1:$DW$117)</f>
        <v>0</v>
      </c>
      <c r="AV108" s="58" cm="1">
        <f t="array" ref="AV108">AnualidadPensionado(AV$1,$E108,$B108, $D108, Hombres!$A$1:$DW$117, Mujeres!$A$1:$DW$117)</f>
        <v>0</v>
      </c>
      <c r="AW108" s="58" cm="1">
        <f t="array" ref="AW108">AnualidadPensionado(AW$1,$E108,$B108, $D108, Hombres!$A$1:$DW$117, Mujeres!$A$1:$DW$117)</f>
        <v>0</v>
      </c>
      <c r="AX108" s="58" cm="1">
        <f t="array" ref="AX108">AnualidadPensionado(AX$1,$E108,$B108, $D108, Hombres!$A$1:$DW$117, Mujeres!$A$1:$DW$117)</f>
        <v>0</v>
      </c>
      <c r="AY108" s="58" cm="1">
        <f t="array" ref="AY108">AnualidadPensionado(AY$1,$E108,$B108, $D108, Hombres!$A$1:$DW$117, Mujeres!$A$1:$DW$117)</f>
        <v>0</v>
      </c>
      <c r="AZ108" s="58" cm="1">
        <f t="array" ref="AZ108">AnualidadPensionado(AZ$1,$E108,$B108, $D108, Hombres!$A$1:$DW$117, Mujeres!$A$1:$DW$117)</f>
        <v>0</v>
      </c>
      <c r="BA108" s="58" cm="1">
        <f t="array" ref="BA108">AnualidadPensionado(BA$1,$E108,$B108, $D108, Hombres!$A$1:$DW$117, Mujeres!$A$1:$DW$117)</f>
        <v>0</v>
      </c>
      <c r="BB108" s="58" cm="1">
        <f t="array" ref="BB108">AnualidadPensionado(BB$1,$E108,$B108, $D108, Hombres!$A$1:$DW$117, Mujeres!$A$1:$DW$117)</f>
        <v>0</v>
      </c>
      <c r="BC108" s="58" cm="1">
        <f t="array" ref="BC108">AnualidadPensionado(BC$1,$E108,$B108, $D108, Hombres!$A$1:$DW$117, Mujeres!$A$1:$DW$117)</f>
        <v>0</v>
      </c>
      <c r="BD108" s="58" cm="1">
        <f t="array" ref="BD108">AnualidadPensionado(BD$1,$E108,$B108, $D108, Hombres!$A$1:$DW$117, Mujeres!$A$1:$DW$117)</f>
        <v>0</v>
      </c>
      <c r="BE108" s="58" cm="1">
        <f t="array" ref="BE108">AnualidadPensionado(BE$1,$E108,$B108, $D108, Hombres!$A$1:$DW$117, Mujeres!$A$1:$DW$117)</f>
        <v>0</v>
      </c>
      <c r="BF108" s="58" cm="1">
        <f t="array" ref="BF108">AnualidadPensionado(BF$1,$E108,$B108, $D108, Hombres!$A$1:$DW$117, Mujeres!$A$1:$DW$117)</f>
        <v>0</v>
      </c>
      <c r="BG108" s="58" cm="1">
        <f t="array" ref="BG108">AnualidadPensionado(BG$1,$E108,$B108, $D108, Hombres!$A$1:$DW$117, Mujeres!$A$1:$DW$117)</f>
        <v>0</v>
      </c>
      <c r="BH108" s="58" cm="1">
        <f t="array" ref="BH108">AnualidadPensionado(BH$1,$E108,$B108, $D108, Hombres!$A$1:$DW$117, Mujeres!$A$1:$DW$117)</f>
        <v>0</v>
      </c>
      <c r="BI108" s="58" cm="1">
        <f t="array" ref="BI108">AnualidadPensionado(BI$1,$E108,$B108, $D108, Hombres!$A$1:$DW$117, Mujeres!$A$1:$DW$117)</f>
        <v>0</v>
      </c>
      <c r="BJ108" s="58" cm="1">
        <f t="array" ref="BJ108">AnualidadPensionado(BJ$1,$E108,$B108, $D108, Hombres!$A$1:$DW$117, Mujeres!$A$1:$DW$117)</f>
        <v>0</v>
      </c>
      <c r="BK108" s="58" cm="1">
        <f t="array" ref="BK108">AnualidadPensionado(BK$1,$E108,$B108, $D108, Hombres!$A$1:$DW$117, Mujeres!$A$1:$DW$117)</f>
        <v>0</v>
      </c>
      <c r="BL108" s="58" cm="1">
        <f t="array" ref="BL108">AnualidadPensionado(BL$1,$E108,$B108, $D108, Hombres!$A$1:$DW$117, Mujeres!$A$1:$DW$117)</f>
        <v>0</v>
      </c>
      <c r="BM108" s="58" cm="1">
        <f t="array" ref="BM108">AnualidadPensionado(BM$1,$E108,$B108, $D108, Hombres!$A$1:$DW$117, Mujeres!$A$1:$DW$117)</f>
        <v>0</v>
      </c>
      <c r="BN108" s="58" cm="1">
        <f t="array" ref="BN108">AnualidadPensionado(BN$1,$E108,$B108, $D108, Hombres!$A$1:$DW$117, Mujeres!$A$1:$DW$117)</f>
        <v>0</v>
      </c>
      <c r="BO108" s="58" cm="1">
        <f t="array" ref="BO108">AnualidadPensionado(BO$1,$E108,$B108, $D108, Hombres!$A$1:$DW$117, Mujeres!$A$1:$DW$117)</f>
        <v>0</v>
      </c>
      <c r="BP108" s="58" cm="1">
        <f t="array" ref="BP108">AnualidadPensionado(BP$1,$E108,$B108, $D108, Hombres!$A$1:$DW$117, Mujeres!$A$1:$DW$117)</f>
        <v>0</v>
      </c>
      <c r="BQ108" s="58" cm="1">
        <f t="array" ref="BQ108">AnualidadPensionado(BQ$1,$E108,$B108, $D108, Hombres!$A$1:$DW$117, Mujeres!$A$1:$DW$117)</f>
        <v>0</v>
      </c>
      <c r="BR108" s="58" cm="1">
        <f t="array" ref="BR108">AnualidadPensionado(BR$1,$E108,$B108, $D108, Hombres!$A$1:$DW$117, Mujeres!$A$1:$DW$117)</f>
        <v>0</v>
      </c>
      <c r="BS108" s="58" cm="1">
        <f t="array" ref="BS108">AnualidadPensionado(BS$1,$E108,$B108, $D108, Hombres!$A$1:$DW$117, Mujeres!$A$1:$DW$117)</f>
        <v>0</v>
      </c>
      <c r="BT108" s="58" cm="1">
        <f t="array" ref="BT108">AnualidadPensionado(BT$1,$E108,$B108, $D108, Hombres!$A$1:$DW$117, Mujeres!$A$1:$DW$117)</f>
        <v>0</v>
      </c>
      <c r="BU108" s="58" cm="1">
        <f t="array" ref="BU108">AnualidadPensionado(BU$1,$E108,$B108, $D108, Hombres!$A$1:$DW$117, Mujeres!$A$1:$DW$117)</f>
        <v>0</v>
      </c>
      <c r="BV108" s="58" cm="1">
        <f t="array" ref="BV108">AnualidadPensionado(BV$1,$E108,$B108, $D108, Hombres!$A$1:$DW$117, Mujeres!$A$1:$DW$117)</f>
        <v>0</v>
      </c>
      <c r="BW108" s="58" cm="1">
        <f t="array" ref="BW108">AnualidadPensionado(BW$1,$E108,$B108, $D108, Hombres!$A$1:$DW$117, Mujeres!$A$1:$DW$117)</f>
        <v>0</v>
      </c>
      <c r="BX108" s="58" cm="1">
        <f t="array" ref="BX108">AnualidadPensionado(BX$1,$E108,$B108, $D108, Hombres!$A$1:$DW$117, Mujeres!$A$1:$DW$117)</f>
        <v>0</v>
      </c>
      <c r="BY108" s="58" cm="1">
        <f t="array" ref="BY108">AnualidadPensionado(BY$1,$E108,$B108, $D108, Hombres!$A$1:$DW$117, Mujeres!$A$1:$DW$117)</f>
        <v>0</v>
      </c>
      <c r="BZ108" s="58" cm="1">
        <f t="array" ref="BZ108">AnualidadPensionado(BZ$1,$E108,$B108, $D108, Hombres!$A$1:$DW$117, Mujeres!$A$1:$DW$117)</f>
        <v>0</v>
      </c>
      <c r="CA108" s="58" cm="1">
        <f t="array" ref="CA108">AnualidadPensionado(CA$1,$E108,$B108, $D108, Hombres!$A$1:$DW$117, Mujeres!$A$1:$DW$117)</f>
        <v>0</v>
      </c>
      <c r="CB108" s="58" cm="1">
        <f t="array" ref="CB108">AnualidadPensionado(CB$1,$E108,$B108, $D108, Hombres!$A$1:$DW$117, Mujeres!$A$1:$DW$117)</f>
        <v>0</v>
      </c>
      <c r="CC108" s="58" cm="1">
        <f t="array" ref="CC108">AnualidadPensionado(CC$1,$E108,$B108, $D108, Hombres!$A$1:$DW$117, Mujeres!$A$1:$DW$117)</f>
        <v>0</v>
      </c>
      <c r="CD108" s="58" cm="1">
        <f t="array" ref="CD108">AnualidadPensionado(CD$1,$E108,$B108, $D108, Hombres!$A$1:$DW$117, Mujeres!$A$1:$DW$117)</f>
        <v>0</v>
      </c>
      <c r="CE108" s="58" cm="1">
        <f t="array" ref="CE108">AnualidadPensionado(CE$1,$E108,$B108, $D108, Hombres!$A$1:$DW$117, Mujeres!$A$1:$DW$117)</f>
        <v>0</v>
      </c>
      <c r="CF108" s="58" cm="1">
        <f t="array" ref="CF108">AnualidadPensionado(CF$1,$E108,$B108, $D108, Hombres!$A$1:$DW$117, Mujeres!$A$1:$DW$117)</f>
        <v>0</v>
      </c>
      <c r="CG108" s="58" cm="1">
        <f t="array" ref="CG108">AnualidadPensionado(CG$1,$E108,$B108, $D108, Hombres!$A$1:$DW$117, Mujeres!$A$1:$DW$117)</f>
        <v>0</v>
      </c>
      <c r="CH108" s="58" cm="1">
        <f t="array" ref="CH108">AnualidadPensionado(CH$1,$E108,$B108, $D108, Hombres!$A$1:$DW$117, Mujeres!$A$1:$DW$117)</f>
        <v>0</v>
      </c>
      <c r="CI108" s="58" cm="1">
        <f t="array" ref="CI108">AnualidadPensionado(CI$1,$E108,$B108, $D108, Hombres!$A$1:$DW$117, Mujeres!$A$1:$DW$117)</f>
        <v>0</v>
      </c>
      <c r="CJ108" s="58" cm="1">
        <f t="array" ref="CJ108">AnualidadPensionado(CJ$1,$E108,$B108, $D108, Hombres!$A$1:$DW$117, Mujeres!$A$1:$DW$117)</f>
        <v>0</v>
      </c>
      <c r="CK108" s="58" cm="1">
        <f t="array" ref="CK108">AnualidadPensionado(CK$1,$E108,$B108, $D108, Hombres!$A$1:$DW$117, Mujeres!$A$1:$DW$117)</f>
        <v>0</v>
      </c>
      <c r="CL108" s="58" cm="1">
        <f t="array" ref="CL108">AnualidadPensionado(CL$1,$E108,$B108, $D108, Hombres!$A$1:$DW$117, Mujeres!$A$1:$DW$117)</f>
        <v>0</v>
      </c>
      <c r="CM108" s="58" cm="1">
        <f t="array" ref="CM108">AnualidadPensionado(CM$1,$E108,$B108, $D108, Hombres!$A$1:$DW$117, Mujeres!$A$1:$DW$117)</f>
        <v>0</v>
      </c>
      <c r="CN108" s="58" cm="1">
        <f t="array" ref="CN108">AnualidadPensionado(CN$1,$E108,$B108, $D108, Hombres!$A$1:$DW$117, Mujeres!$A$1:$DW$117)</f>
        <v>0</v>
      </c>
      <c r="CO108" s="58" cm="1">
        <f t="array" ref="CO108">AnualidadPensionado(CO$1,$E108,$B108, $D108, Hombres!$A$1:$DW$117, Mujeres!$A$1:$DW$117)</f>
        <v>0</v>
      </c>
      <c r="CP108" s="58" cm="1">
        <f t="array" ref="CP108">AnualidadPensionado(CP$1,$E108,$B108, $D108, Hombres!$A$1:$DW$117, Mujeres!$A$1:$DW$117)</f>
        <v>0</v>
      </c>
      <c r="CQ108" s="58" cm="1">
        <f t="array" ref="CQ108">AnualidadPensionado(CQ$1,$E108,$B108, $D108, Hombres!$A$1:$DW$117, Mujeres!$A$1:$DW$117)</f>
        <v>0</v>
      </c>
      <c r="CR108" s="58" cm="1">
        <f t="array" ref="CR108">AnualidadPensionado(CR$1,$E108,$B108, $D108, Hombres!$A$1:$DW$117, Mujeres!$A$1:$DW$117)</f>
        <v>0</v>
      </c>
      <c r="CS108" s="58" cm="1">
        <f t="array" ref="CS108">AnualidadPensionado(CS$1,$E108,$B108, $D108, Hombres!$A$1:$DW$117, Mujeres!$A$1:$DW$117)</f>
        <v>0</v>
      </c>
      <c r="CT108" s="58" cm="1">
        <f t="array" ref="CT108">AnualidadPensionado(CT$1,$E108,$B108, $D108, Hombres!$A$1:$DW$117, Mujeres!$A$1:$DW$117)</f>
        <v>0</v>
      </c>
      <c r="CU108" s="58" cm="1">
        <f t="array" ref="CU108">AnualidadPensionado(CU$1,$E108,$B108, $D108, Hombres!$A$1:$DW$117, Mujeres!$A$1:$DW$117)</f>
        <v>0</v>
      </c>
      <c r="CV108" s="58" cm="1">
        <f t="array" ref="CV108">AnualidadPensionado(CV$1,$E108,$B108, $D108, Hombres!$A$1:$DW$117, Mujeres!$A$1:$DW$117)</f>
        <v>0</v>
      </c>
      <c r="CW108" s="58" cm="1">
        <f t="array" ref="CW108">AnualidadPensionado(CW$1,$E108,$B108, $D108, Hombres!$A$1:$DW$117, Mujeres!$A$1:$DW$117)</f>
        <v>0</v>
      </c>
      <c r="CX108" s="58" cm="1">
        <f t="array" ref="CX108">AnualidadPensionado(CX$1,$E108,$B108, $D108, Hombres!$A$1:$DW$117, Mujeres!$A$1:$DW$117)</f>
        <v>0</v>
      </c>
      <c r="CY108" s="58" cm="1">
        <f t="array" ref="CY108">AnualidadPensionado(CY$1,$E108,$B108, $D108, Hombres!$A$1:$DW$117, Mujeres!$A$1:$DW$117)</f>
        <v>0</v>
      </c>
    </row>
    <row r="109" spans="1:103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9"/>
      <c r="H109" s="58" cm="1">
        <f t="array" ref="H109">AnualidadPensionado(H$1,$E109,$B109, $D109, Hombres!$A$1:$DW$117, Mujeres!$A$1:$DW$117)</f>
        <v>850976.1</v>
      </c>
      <c r="I109" s="58" cm="1">
        <f t="array" ref="I109">AnualidadPensionado(I$1,$E109,$B109, $D109, Hombres!$A$1:$DW$117, Mujeres!$A$1:$DW$117)</f>
        <v>864242.45913806185</v>
      </c>
      <c r="J109" s="58" cm="1">
        <f t="array" ref="J109">AnualidadPensionado(J$1,$E109,$B109, $D109, Hombres!$A$1:$DW$117, Mujeres!$A$1:$DW$117)</f>
        <v>876413.94002951123</v>
      </c>
      <c r="K109" s="58" cm="1">
        <f t="array" ref="K109">AnualidadPensionado(K$1,$E109,$B109, $D109, Hombres!$A$1:$DW$117, Mujeres!$A$1:$DW$117)</f>
        <v>887465.42516057787</v>
      </c>
      <c r="L109" s="58" cm="1">
        <f t="array" ref="L109">AnualidadPensionado(L$1,$E109,$B109, $D109, Hombres!$A$1:$DW$117, Mujeres!$A$1:$DW$117)</f>
        <v>897346.83527739823</v>
      </c>
      <c r="M109" s="58" cm="1">
        <f t="array" ref="M109">AnualidadPensionado(M$1,$E109,$B109, $D109, Hombres!$A$1:$DW$117, Mujeres!$A$1:$DW$117)</f>
        <v>905872.65857200662</v>
      </c>
      <c r="N109" s="58" cm="1">
        <f t="array" ref="N109">AnualidadPensionado(N$1,$E109,$B109, $D109, Hombres!$A$1:$DW$117, Mujeres!$A$1:$DW$117)</f>
        <v>912720.78320314083</v>
      </c>
      <c r="O109" s="58" cm="1">
        <f t="array" ref="O109">AnualidadPensionado(O$1,$E109,$B109, $D109, Hombres!$A$1:$DW$117, Mujeres!$A$1:$DW$117)</f>
        <v>917469.62927843258</v>
      </c>
      <c r="P109" s="58" cm="1">
        <f t="array" ref="P109">AnualidadPensionado(P$1,$E109,$B109, $D109, Hombres!$A$1:$DW$117, Mujeres!$A$1:$DW$117)</f>
        <v>919665.42952651635</v>
      </c>
      <c r="Q109" s="58" cm="1">
        <f t="array" ref="Q109">AnualidadPensionado(Q$1,$E109,$B109, $D109, Hombres!$A$1:$DW$117, Mujeres!$A$1:$DW$117)</f>
        <v>917891.42250292259</v>
      </c>
      <c r="R109" s="58" cm="1">
        <f t="array" ref="R109">AnualidadPensionado(R$1,$E109,$B109, $D109, Hombres!$A$1:$DW$117, Mujeres!$A$1:$DW$117)</f>
        <v>912967.92909760505</v>
      </c>
      <c r="S109" s="58" cm="1">
        <f t="array" ref="S109">AnualidadPensionado(S$1,$E109,$B109, $D109, Hombres!$A$1:$DW$117, Mujeres!$A$1:$DW$117)</f>
        <v>904618.41833372787</v>
      </c>
      <c r="T109" s="58" cm="1">
        <f t="array" ref="T109">AnualidadPensionado(T$1,$E109,$B109, $D109, Hombres!$A$1:$DW$117, Mujeres!$A$1:$DW$117)</f>
        <v>892555.15984774812</v>
      </c>
      <c r="U109" s="58" cm="1">
        <f t="array" ref="U109">AnualidadPensionado(U$1,$E109,$B109, $D109, Hombres!$A$1:$DW$117, Mujeres!$A$1:$DW$117)</f>
        <v>876476.05890541116</v>
      </c>
      <c r="V109" s="58" cm="1">
        <f t="array" ref="V109">AnualidadPensionado(V$1,$E109,$B109, $D109, Hombres!$A$1:$DW$117, Mujeres!$A$1:$DW$117)</f>
        <v>856087.72524825856</v>
      </c>
      <c r="W109" s="58" cm="1">
        <f t="array" ref="W109">AnualidadPensionado(W$1,$E109,$B109, $D109, Hombres!$A$1:$DW$117, Mujeres!$A$1:$DW$117)</f>
        <v>831173.75668146904</v>
      </c>
      <c r="X109" s="58" cm="1">
        <f t="array" ref="X109">AnualidadPensionado(X$1,$E109,$B109, $D109, Hombres!$A$1:$DW$117, Mujeres!$A$1:$DW$117)</f>
        <v>801619.34569869307</v>
      </c>
      <c r="Y109" s="58" cm="1">
        <f t="array" ref="Y109">AnualidadPensionado(Y$1,$E109,$B109, $D109, Hombres!$A$1:$DW$117, Mujeres!$A$1:$DW$117)</f>
        <v>767378.41262649978</v>
      </c>
      <c r="Z109" s="58" cm="1">
        <f t="array" ref="Z109">AnualidadPensionado(Z$1,$E109,$B109, $D109, Hombres!$A$1:$DW$117, Mujeres!$A$1:$DW$117)</f>
        <v>728477.16005557904</v>
      </c>
      <c r="AA109" s="58" cm="1">
        <f t="array" ref="AA109">AnualidadPensionado(AA$1,$E109,$B109, $D109, Hombres!$A$1:$DW$117, Mujeres!$A$1:$DW$117)</f>
        <v>685050.16045079893</v>
      </c>
      <c r="AB109" s="58" cm="1">
        <f t="array" ref="AB109">AnualidadPensionado(AB$1,$E109,$B109, $D109, Hombres!$A$1:$DW$117, Mujeres!$A$1:$DW$117)</f>
        <v>637423.82164032257</v>
      </c>
      <c r="AC109" s="58" cm="1">
        <f t="array" ref="AC109">AnualidadPensionado(AC$1,$E109,$B109, $D109, Hombres!$A$1:$DW$117, Mujeres!$A$1:$DW$117)</f>
        <v>586124.96087919525</v>
      </c>
      <c r="AD109" s="58" cm="1">
        <f t="array" ref="AD109">AnualidadPensionado(AD$1,$E109,$B109, $D109, Hombres!$A$1:$DW$117, Mujeres!$A$1:$DW$117)</f>
        <v>531829.09811841289</v>
      </c>
      <c r="AE109" s="58" cm="1">
        <f t="array" ref="AE109">AnualidadPensionado(AE$1,$E109,$B109, $D109, Hombres!$A$1:$DW$117, Mujeres!$A$1:$DW$117)</f>
        <v>475355.91962975508</v>
      </c>
      <c r="AF109" s="58" cm="1">
        <f t="array" ref="AF109">AnualidadPensionado(AF$1,$E109,$B109, $D109, Hombres!$A$1:$DW$117, Mujeres!$A$1:$DW$117)</f>
        <v>417703.86573220056</v>
      </c>
      <c r="AG109" s="58" cm="1">
        <f t="array" ref="AG109">AnualidadPensionado(AG$1,$E109,$B109, $D109, Hombres!$A$1:$DW$117, Mujeres!$A$1:$DW$117)</f>
        <v>360066.75388008519</v>
      </c>
      <c r="AH109" s="58" cm="1">
        <f t="array" ref="AH109">AnualidadPensionado(AH$1,$E109,$B109, $D109, Hombres!$A$1:$DW$117, Mujeres!$A$1:$DW$117)</f>
        <v>303753.30519708007</v>
      </c>
      <c r="AI109" s="58" cm="1">
        <f t="array" ref="AI109">AnualidadPensionado(AI$1,$E109,$B109, $D109, Hombres!$A$1:$DW$117, Mujeres!$A$1:$DW$117)</f>
        <v>250071.05798915992</v>
      </c>
      <c r="AJ109" s="58" cm="1">
        <f t="array" ref="AJ109">AnualidadPensionado(AJ$1,$E109,$B109, $D109, Hombres!$A$1:$DW$117, Mujeres!$A$1:$DW$117)</f>
        <v>200249.65817902723</v>
      </c>
      <c r="AK109" s="58" cm="1">
        <f t="array" ref="AK109">AnualidadPensionado(AK$1,$E109,$B109, $D109, Hombres!$A$1:$DW$117, Mujeres!$A$1:$DW$117)</f>
        <v>155379.078474443</v>
      </c>
      <c r="AL109" s="58" cm="1">
        <f t="array" ref="AL109">AnualidadPensionado(AL$1,$E109,$B109, $D109, Hombres!$A$1:$DW$117, Mujeres!$A$1:$DW$117)</f>
        <v>116326.42594370864</v>
      </c>
      <c r="AM109" s="58" cm="1">
        <f t="array" ref="AM109">AnualidadPensionado(AM$1,$E109,$B109, $D109, Hombres!$A$1:$DW$117, Mujeres!$A$1:$DW$117)</f>
        <v>83622.722469943867</v>
      </c>
      <c r="AN109" s="58" cm="1">
        <f t="array" ref="AN109">AnualidadPensionado(AN$1,$E109,$B109, $D109, Hombres!$A$1:$DW$117, Mujeres!$A$1:$DW$117)</f>
        <v>57391.059982977371</v>
      </c>
      <c r="AO109" s="58" cm="1">
        <f t="array" ref="AO109">AnualidadPensionado(AO$1,$E109,$B109, $D109, Hombres!$A$1:$DW$117, Mujeres!$A$1:$DW$117)</f>
        <v>37349.140651449081</v>
      </c>
      <c r="AP109" s="58" cm="1">
        <f t="array" ref="AP109">AnualidadPensionado(AP$1,$E109,$B109, $D109, Hombres!$A$1:$DW$117, Mujeres!$A$1:$DW$117)</f>
        <v>22863.803931697974</v>
      </c>
      <c r="AQ109" s="58" cm="1">
        <f t="array" ref="AQ109">AnualidadPensionado(AQ$1,$E109,$B109, $D109, Hombres!$A$1:$DW$117, Mujeres!$A$1:$DW$117)</f>
        <v>13042.594511788573</v>
      </c>
      <c r="AR109" s="58" cm="1">
        <f t="array" ref="AR109">AnualidadPensionado(AR$1,$E109,$B109, $D109, Hombres!$A$1:$DW$117, Mujeres!$A$1:$DW$117)</f>
        <v>6855.3816318190584</v>
      </c>
      <c r="AS109" s="58" cm="1">
        <f t="array" ref="AS109">AnualidadPensionado(AS$1,$E109,$B109, $D109, Hombres!$A$1:$DW$117, Mujeres!$A$1:$DW$117)</f>
        <v>3274.1781384867177</v>
      </c>
      <c r="AT109" s="58" cm="1">
        <f t="array" ref="AT109">AnualidadPensionado(AT$1,$E109,$B109, $D109, Hombres!$A$1:$DW$117, Mujeres!$A$1:$DW$117)</f>
        <v>1396.2188830587806</v>
      </c>
      <c r="AU109" s="58" cm="1">
        <f t="array" ref="AU109">AnualidadPensionado(AU$1,$E109,$B109, $D109, Hombres!$A$1:$DW$117, Mujeres!$A$1:$DW$117)</f>
        <v>519.71477125489673</v>
      </c>
      <c r="AV109" s="58" cm="1">
        <f t="array" ref="AV109">AnualidadPensionado(AV$1,$E109,$B109, $D109, Hombres!$A$1:$DW$117, Mujeres!$A$1:$DW$117)</f>
        <v>163.82120611732904</v>
      </c>
      <c r="AW109" s="58" cm="1">
        <f t="array" ref="AW109">AnualidadPensionado(AW$1,$E109,$B109, $D109, Hombres!$A$1:$DW$117, Mujeres!$A$1:$DW$117)</f>
        <v>41.874583408353615</v>
      </c>
      <c r="AX109" s="58" cm="1">
        <f t="array" ref="AX109">AnualidadPensionado(AX$1,$E109,$B109, $D109, Hombres!$A$1:$DW$117, Mujeres!$A$1:$DW$117)</f>
        <v>8.1119326567320709</v>
      </c>
      <c r="AY109" s="58" cm="1">
        <f t="array" ref="AY109">AnualidadPensionado(AY$1,$E109,$B109, $D109, Hombres!$A$1:$DW$117, Mujeres!$A$1:$DW$117)</f>
        <v>1.0542546974530369</v>
      </c>
      <c r="AZ109" s="58" cm="1">
        <f t="array" ref="AZ109">AnualidadPensionado(AZ$1,$E109,$B109, $D109, Hombres!$A$1:$DW$117, Mujeres!$A$1:$DW$117)</f>
        <v>0</v>
      </c>
      <c r="BA109" s="58" cm="1">
        <f t="array" ref="BA109">AnualidadPensionado(BA$1,$E109,$B109, $D109, Hombres!$A$1:$DW$117, Mujeres!$A$1:$DW$117)</f>
        <v>0</v>
      </c>
      <c r="BB109" s="58" cm="1">
        <f t="array" ref="BB109">AnualidadPensionado(BB$1,$E109,$B109, $D109, Hombres!$A$1:$DW$117, Mujeres!$A$1:$DW$117)</f>
        <v>0</v>
      </c>
      <c r="BC109" s="58" cm="1">
        <f t="array" ref="BC109">AnualidadPensionado(BC$1,$E109,$B109, $D109, Hombres!$A$1:$DW$117, Mujeres!$A$1:$DW$117)</f>
        <v>0</v>
      </c>
      <c r="BD109" s="58" cm="1">
        <f t="array" ref="BD109">AnualidadPensionado(BD$1,$E109,$B109, $D109, Hombres!$A$1:$DW$117, Mujeres!$A$1:$DW$117)</f>
        <v>0</v>
      </c>
      <c r="BE109" s="58" cm="1">
        <f t="array" ref="BE109">AnualidadPensionado(BE$1,$E109,$B109, $D109, Hombres!$A$1:$DW$117, Mujeres!$A$1:$DW$117)</f>
        <v>0</v>
      </c>
      <c r="BF109" s="58" cm="1">
        <f t="array" ref="BF109">AnualidadPensionado(BF$1,$E109,$B109, $D109, Hombres!$A$1:$DW$117, Mujeres!$A$1:$DW$117)</f>
        <v>0</v>
      </c>
      <c r="BG109" s="58" cm="1">
        <f t="array" ref="BG109">AnualidadPensionado(BG$1,$E109,$B109, $D109, Hombres!$A$1:$DW$117, Mujeres!$A$1:$DW$117)</f>
        <v>0</v>
      </c>
      <c r="BH109" s="58" cm="1">
        <f t="array" ref="BH109">AnualidadPensionado(BH$1,$E109,$B109, $D109, Hombres!$A$1:$DW$117, Mujeres!$A$1:$DW$117)</f>
        <v>0</v>
      </c>
      <c r="BI109" s="58" cm="1">
        <f t="array" ref="BI109">AnualidadPensionado(BI$1,$E109,$B109, $D109, Hombres!$A$1:$DW$117, Mujeres!$A$1:$DW$117)</f>
        <v>0</v>
      </c>
      <c r="BJ109" s="58" cm="1">
        <f t="array" ref="BJ109">AnualidadPensionado(BJ$1,$E109,$B109, $D109, Hombres!$A$1:$DW$117, Mujeres!$A$1:$DW$117)</f>
        <v>0</v>
      </c>
      <c r="BK109" s="58" cm="1">
        <f t="array" ref="BK109">AnualidadPensionado(BK$1,$E109,$B109, $D109, Hombres!$A$1:$DW$117, Mujeres!$A$1:$DW$117)</f>
        <v>0</v>
      </c>
      <c r="BL109" s="58" cm="1">
        <f t="array" ref="BL109">AnualidadPensionado(BL$1,$E109,$B109, $D109, Hombres!$A$1:$DW$117, Mujeres!$A$1:$DW$117)</f>
        <v>0</v>
      </c>
      <c r="BM109" s="58" cm="1">
        <f t="array" ref="BM109">AnualidadPensionado(BM$1,$E109,$B109, $D109, Hombres!$A$1:$DW$117, Mujeres!$A$1:$DW$117)</f>
        <v>0</v>
      </c>
      <c r="BN109" s="58" cm="1">
        <f t="array" ref="BN109">AnualidadPensionado(BN$1,$E109,$B109, $D109, Hombres!$A$1:$DW$117, Mujeres!$A$1:$DW$117)</f>
        <v>0</v>
      </c>
      <c r="BO109" s="58" cm="1">
        <f t="array" ref="BO109">AnualidadPensionado(BO$1,$E109,$B109, $D109, Hombres!$A$1:$DW$117, Mujeres!$A$1:$DW$117)</f>
        <v>0</v>
      </c>
      <c r="BP109" s="58" cm="1">
        <f t="array" ref="BP109">AnualidadPensionado(BP$1,$E109,$B109, $D109, Hombres!$A$1:$DW$117, Mujeres!$A$1:$DW$117)</f>
        <v>0</v>
      </c>
      <c r="BQ109" s="58" cm="1">
        <f t="array" ref="BQ109">AnualidadPensionado(BQ$1,$E109,$B109, $D109, Hombres!$A$1:$DW$117, Mujeres!$A$1:$DW$117)</f>
        <v>0</v>
      </c>
      <c r="BR109" s="58" cm="1">
        <f t="array" ref="BR109">AnualidadPensionado(BR$1,$E109,$B109, $D109, Hombres!$A$1:$DW$117, Mujeres!$A$1:$DW$117)</f>
        <v>0</v>
      </c>
      <c r="BS109" s="58" cm="1">
        <f t="array" ref="BS109">AnualidadPensionado(BS$1,$E109,$B109, $D109, Hombres!$A$1:$DW$117, Mujeres!$A$1:$DW$117)</f>
        <v>0</v>
      </c>
      <c r="BT109" s="58" cm="1">
        <f t="array" ref="BT109">AnualidadPensionado(BT$1,$E109,$B109, $D109, Hombres!$A$1:$DW$117, Mujeres!$A$1:$DW$117)</f>
        <v>0</v>
      </c>
      <c r="BU109" s="58" cm="1">
        <f t="array" ref="BU109">AnualidadPensionado(BU$1,$E109,$B109, $D109, Hombres!$A$1:$DW$117, Mujeres!$A$1:$DW$117)</f>
        <v>0</v>
      </c>
      <c r="BV109" s="58" cm="1">
        <f t="array" ref="BV109">AnualidadPensionado(BV$1,$E109,$B109, $D109, Hombres!$A$1:$DW$117, Mujeres!$A$1:$DW$117)</f>
        <v>0</v>
      </c>
      <c r="BW109" s="58" cm="1">
        <f t="array" ref="BW109">AnualidadPensionado(BW$1,$E109,$B109, $D109, Hombres!$A$1:$DW$117, Mujeres!$A$1:$DW$117)</f>
        <v>0</v>
      </c>
      <c r="BX109" s="58" cm="1">
        <f t="array" ref="BX109">AnualidadPensionado(BX$1,$E109,$B109, $D109, Hombres!$A$1:$DW$117, Mujeres!$A$1:$DW$117)</f>
        <v>0</v>
      </c>
      <c r="BY109" s="58" cm="1">
        <f t="array" ref="BY109">AnualidadPensionado(BY$1,$E109,$B109, $D109, Hombres!$A$1:$DW$117, Mujeres!$A$1:$DW$117)</f>
        <v>0</v>
      </c>
      <c r="BZ109" s="58" cm="1">
        <f t="array" ref="BZ109">AnualidadPensionado(BZ$1,$E109,$B109, $D109, Hombres!$A$1:$DW$117, Mujeres!$A$1:$DW$117)</f>
        <v>0</v>
      </c>
      <c r="CA109" s="58" cm="1">
        <f t="array" ref="CA109">AnualidadPensionado(CA$1,$E109,$B109, $D109, Hombres!$A$1:$DW$117, Mujeres!$A$1:$DW$117)</f>
        <v>0</v>
      </c>
      <c r="CB109" s="58" cm="1">
        <f t="array" ref="CB109">AnualidadPensionado(CB$1,$E109,$B109, $D109, Hombres!$A$1:$DW$117, Mujeres!$A$1:$DW$117)</f>
        <v>0</v>
      </c>
      <c r="CC109" s="58" cm="1">
        <f t="array" ref="CC109">AnualidadPensionado(CC$1,$E109,$B109, $D109, Hombres!$A$1:$DW$117, Mujeres!$A$1:$DW$117)</f>
        <v>0</v>
      </c>
      <c r="CD109" s="58" cm="1">
        <f t="array" ref="CD109">AnualidadPensionado(CD$1,$E109,$B109, $D109, Hombres!$A$1:$DW$117, Mujeres!$A$1:$DW$117)</f>
        <v>0</v>
      </c>
      <c r="CE109" s="58" cm="1">
        <f t="array" ref="CE109">AnualidadPensionado(CE$1,$E109,$B109, $D109, Hombres!$A$1:$DW$117, Mujeres!$A$1:$DW$117)</f>
        <v>0</v>
      </c>
      <c r="CF109" s="58" cm="1">
        <f t="array" ref="CF109">AnualidadPensionado(CF$1,$E109,$B109, $D109, Hombres!$A$1:$DW$117, Mujeres!$A$1:$DW$117)</f>
        <v>0</v>
      </c>
      <c r="CG109" s="58" cm="1">
        <f t="array" ref="CG109">AnualidadPensionado(CG$1,$E109,$B109, $D109, Hombres!$A$1:$DW$117, Mujeres!$A$1:$DW$117)</f>
        <v>0</v>
      </c>
      <c r="CH109" s="58" cm="1">
        <f t="array" ref="CH109">AnualidadPensionado(CH$1,$E109,$B109, $D109, Hombres!$A$1:$DW$117, Mujeres!$A$1:$DW$117)</f>
        <v>0</v>
      </c>
      <c r="CI109" s="58" cm="1">
        <f t="array" ref="CI109">AnualidadPensionado(CI$1,$E109,$B109, $D109, Hombres!$A$1:$DW$117, Mujeres!$A$1:$DW$117)</f>
        <v>0</v>
      </c>
      <c r="CJ109" s="58" cm="1">
        <f t="array" ref="CJ109">AnualidadPensionado(CJ$1,$E109,$B109, $D109, Hombres!$A$1:$DW$117, Mujeres!$A$1:$DW$117)</f>
        <v>0</v>
      </c>
      <c r="CK109" s="58" cm="1">
        <f t="array" ref="CK109">AnualidadPensionado(CK$1,$E109,$B109, $D109, Hombres!$A$1:$DW$117, Mujeres!$A$1:$DW$117)</f>
        <v>0</v>
      </c>
      <c r="CL109" s="58" cm="1">
        <f t="array" ref="CL109">AnualidadPensionado(CL$1,$E109,$B109, $D109, Hombres!$A$1:$DW$117, Mujeres!$A$1:$DW$117)</f>
        <v>0</v>
      </c>
      <c r="CM109" s="58" cm="1">
        <f t="array" ref="CM109">AnualidadPensionado(CM$1,$E109,$B109, $D109, Hombres!$A$1:$DW$117, Mujeres!$A$1:$DW$117)</f>
        <v>0</v>
      </c>
      <c r="CN109" s="58" cm="1">
        <f t="array" ref="CN109">AnualidadPensionado(CN$1,$E109,$B109, $D109, Hombres!$A$1:$DW$117, Mujeres!$A$1:$DW$117)</f>
        <v>0</v>
      </c>
      <c r="CO109" s="58" cm="1">
        <f t="array" ref="CO109">AnualidadPensionado(CO$1,$E109,$B109, $D109, Hombres!$A$1:$DW$117, Mujeres!$A$1:$DW$117)</f>
        <v>0</v>
      </c>
      <c r="CP109" s="58" cm="1">
        <f t="array" ref="CP109">AnualidadPensionado(CP$1,$E109,$B109, $D109, Hombres!$A$1:$DW$117, Mujeres!$A$1:$DW$117)</f>
        <v>0</v>
      </c>
      <c r="CQ109" s="58" cm="1">
        <f t="array" ref="CQ109">AnualidadPensionado(CQ$1,$E109,$B109, $D109, Hombres!$A$1:$DW$117, Mujeres!$A$1:$DW$117)</f>
        <v>0</v>
      </c>
      <c r="CR109" s="58" cm="1">
        <f t="array" ref="CR109">AnualidadPensionado(CR$1,$E109,$B109, $D109, Hombres!$A$1:$DW$117, Mujeres!$A$1:$DW$117)</f>
        <v>0</v>
      </c>
      <c r="CS109" s="58" cm="1">
        <f t="array" ref="CS109">AnualidadPensionado(CS$1,$E109,$B109, $D109, Hombres!$A$1:$DW$117, Mujeres!$A$1:$DW$117)</f>
        <v>0</v>
      </c>
      <c r="CT109" s="58" cm="1">
        <f t="array" ref="CT109">AnualidadPensionado(CT$1,$E109,$B109, $D109, Hombres!$A$1:$DW$117, Mujeres!$A$1:$DW$117)</f>
        <v>0</v>
      </c>
      <c r="CU109" s="58" cm="1">
        <f t="array" ref="CU109">AnualidadPensionado(CU$1,$E109,$B109, $D109, Hombres!$A$1:$DW$117, Mujeres!$A$1:$DW$117)</f>
        <v>0</v>
      </c>
      <c r="CV109" s="58" cm="1">
        <f t="array" ref="CV109">AnualidadPensionado(CV$1,$E109,$B109, $D109, Hombres!$A$1:$DW$117, Mujeres!$A$1:$DW$117)</f>
        <v>0</v>
      </c>
      <c r="CW109" s="58" cm="1">
        <f t="array" ref="CW109">AnualidadPensionado(CW$1,$E109,$B109, $D109, Hombres!$A$1:$DW$117, Mujeres!$A$1:$DW$117)</f>
        <v>0</v>
      </c>
      <c r="CX109" s="58" cm="1">
        <f t="array" ref="CX109">AnualidadPensionado(CX$1,$E109,$B109, $D109, Hombres!$A$1:$DW$117, Mujeres!$A$1:$DW$117)</f>
        <v>0</v>
      </c>
      <c r="CY109" s="58" cm="1">
        <f t="array" ref="CY109">AnualidadPensionado(CY$1,$E109,$B109, $D109, Hombres!$A$1:$DW$117, Mujeres!$A$1:$DW$117)</f>
        <v>0</v>
      </c>
    </row>
    <row r="110" spans="1:103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9"/>
      <c r="H110" s="58" cm="1">
        <f t="array" ref="H110">AnualidadPensionado(H$1,$E110,$B110, $D110, Hombres!$A$1:$DW$117, Mujeres!$A$1:$DW$117)</f>
        <v>2051305.75</v>
      </c>
      <c r="I110" s="58" cm="1">
        <f t="array" ref="I110">AnualidadPensionado(I$1,$E110,$B110, $D110, Hombres!$A$1:$DW$117, Mujeres!$A$1:$DW$117)</f>
        <v>2086669.9431776088</v>
      </c>
      <c r="J110" s="58" cm="1">
        <f t="array" ref="J110">AnualidadPensionado(J$1,$E110,$B110, $D110, Hombres!$A$1:$DW$117, Mujeres!$A$1:$DW$117)</f>
        <v>2119721.4470887585</v>
      </c>
      <c r="K110" s="58" cm="1">
        <f t="array" ref="K110">AnualidadPensionado(K$1,$E110,$B110, $D110, Hombres!$A$1:$DW$117, Mujeres!$A$1:$DW$117)</f>
        <v>2150107.9550332213</v>
      </c>
      <c r="L110" s="58" cm="1">
        <f t="array" ref="L110">AnualidadPensionado(L$1,$E110,$B110, $D110, Hombres!$A$1:$DW$117, Mujeres!$A$1:$DW$117)</f>
        <v>2177756.2985822838</v>
      </c>
      <c r="M110" s="58" cm="1">
        <f t="array" ref="M110">AnualidadPensionado(M$1,$E110,$B110, $D110, Hombres!$A$1:$DW$117, Mujeres!$A$1:$DW$117)</f>
        <v>2202598.0909900772</v>
      </c>
      <c r="N110" s="58" cm="1">
        <f t="array" ref="N110">AnualidadPensionado(N$1,$E110,$B110, $D110, Hombres!$A$1:$DW$117, Mujeres!$A$1:$DW$117)</f>
        <v>2224221.5537066441</v>
      </c>
      <c r="O110" s="58" cm="1">
        <f t="array" ref="O110">AnualidadPensionado(O$1,$E110,$B110, $D110, Hombres!$A$1:$DW$117, Mujeres!$A$1:$DW$117)</f>
        <v>2241800.7176712449</v>
      </c>
      <c r="P110" s="58" cm="1">
        <f t="array" ref="P110">AnualidadPensionado(P$1,$E110,$B110, $D110, Hombres!$A$1:$DW$117, Mujeres!$A$1:$DW$117)</f>
        <v>2254234.3161106328</v>
      </c>
      <c r="Q110" s="58" cm="1">
        <f t="array" ref="Q110">AnualidadPensionado(Q$1,$E110,$B110, $D110, Hombres!$A$1:$DW$117, Mujeres!$A$1:$DW$117)</f>
        <v>2260387.9767941409</v>
      </c>
      <c r="R110" s="58" cm="1">
        <f t="array" ref="R110">AnualidadPensionado(R$1,$E110,$B110, $D110, Hombres!$A$1:$DW$117, Mujeres!$A$1:$DW$117)</f>
        <v>2256844.488623871</v>
      </c>
      <c r="S110" s="58" cm="1">
        <f t="array" ref="S110">AnualidadPensionado(S$1,$E110,$B110, $D110, Hombres!$A$1:$DW$117, Mujeres!$A$1:$DW$117)</f>
        <v>2245681.7995133088</v>
      </c>
      <c r="T110" s="58" cm="1">
        <f t="array" ref="T110">AnualidadPensionado(T$1,$E110,$B110, $D110, Hombres!$A$1:$DW$117, Mujeres!$A$1:$DW$117)</f>
        <v>2226164.9899535081</v>
      </c>
      <c r="U110" s="58" cm="1">
        <f t="array" ref="U110">AnualidadPensionado(U$1,$E110,$B110, $D110, Hombres!$A$1:$DW$117, Mujeres!$A$1:$DW$117)</f>
        <v>2197491.6821244685</v>
      </c>
      <c r="V110" s="58" cm="1">
        <f t="array" ref="V110">AnualidadPensionado(V$1,$E110,$B110, $D110, Hombres!$A$1:$DW$117, Mujeres!$A$1:$DW$117)</f>
        <v>2158890.0509981336</v>
      </c>
      <c r="W110" s="58" cm="1">
        <f t="array" ref="W110">AnualidadPensionado(W$1,$E110,$B110, $D110, Hombres!$A$1:$DW$117, Mujeres!$A$1:$DW$117)</f>
        <v>2109725.4751555491</v>
      </c>
      <c r="X110" s="58" cm="1">
        <f t="array" ref="X110">AnualidadPensionado(X$1,$E110,$B110, $D110, Hombres!$A$1:$DW$117, Mujeres!$A$1:$DW$117)</f>
        <v>2049518.5852462628</v>
      </c>
      <c r="Y110" s="58" cm="1">
        <f t="array" ref="Y110">AnualidadPensionado(Y$1,$E110,$B110, $D110, Hombres!$A$1:$DW$117, Mujeres!$A$1:$DW$117)</f>
        <v>1977896.2542820664</v>
      </c>
      <c r="Z110" s="58" cm="1">
        <f t="array" ref="Z110">AnualidadPensionado(Z$1,$E110,$B110, $D110, Hombres!$A$1:$DW$117, Mujeres!$A$1:$DW$117)</f>
        <v>1894615.2097478823</v>
      </c>
      <c r="AA110" s="58" cm="1">
        <f t="array" ref="AA110">AnualidadPensionado(AA$1,$E110,$B110, $D110, Hombres!$A$1:$DW$117, Mujeres!$A$1:$DW$117)</f>
        <v>1799696.139665561</v>
      </c>
      <c r="AB110" s="58" cm="1">
        <f t="array" ref="AB110">AnualidadPensionado(AB$1,$E110,$B110, $D110, Hombres!$A$1:$DW$117, Mujeres!$A$1:$DW$117)</f>
        <v>1693561.6459921375</v>
      </c>
      <c r="AC110" s="58" cm="1">
        <f t="array" ref="AC110">AnualidadPensionado(AC$1,$E110,$B110, $D110, Hombres!$A$1:$DW$117, Mujeres!$A$1:$DW$117)</f>
        <v>1577061.0543121458</v>
      </c>
      <c r="AD110" s="58" cm="1">
        <f t="array" ref="AD110">AnualidadPensionado(AD$1,$E110,$B110, $D110, Hombres!$A$1:$DW$117, Mujeres!$A$1:$DW$117)</f>
        <v>1451381.5593955314</v>
      </c>
      <c r="AE110" s="58" cm="1">
        <f t="array" ref="AE110">AnualidadPensionado(AE$1,$E110,$B110, $D110, Hombres!$A$1:$DW$117, Mujeres!$A$1:$DW$117)</f>
        <v>1318056.8714089424</v>
      </c>
      <c r="AF110" s="58" cm="1">
        <f t="array" ref="AF110">AnualidadPensionado(AF$1,$E110,$B110, $D110, Hombres!$A$1:$DW$117, Mujeres!$A$1:$DW$117)</f>
        <v>1179086.9902699976</v>
      </c>
      <c r="AG110" s="58" cm="1">
        <f t="array" ref="AG110">AnualidadPensionado(AG$1,$E110,$B110, $D110, Hombres!$A$1:$DW$117, Mujeres!$A$1:$DW$117)</f>
        <v>1037033.8533950573</v>
      </c>
      <c r="AH110" s="58" cm="1">
        <f t="array" ref="AH110">AnualidadPensionado(AH$1,$E110,$B110, $D110, Hombres!$A$1:$DW$117, Mujeres!$A$1:$DW$117)</f>
        <v>894878.2058057742</v>
      </c>
      <c r="AI110" s="58" cm="1">
        <f t="array" ref="AI110">AnualidadPensionado(AI$1,$E110,$B110, $D110, Hombres!$A$1:$DW$117, Mujeres!$A$1:$DW$117)</f>
        <v>755773.66891572508</v>
      </c>
      <c r="AJ110" s="58" cm="1">
        <f t="array" ref="AJ110">AnualidadPensionado(AJ$1,$E110,$B110, $D110, Hombres!$A$1:$DW$117, Mujeres!$A$1:$DW$117)</f>
        <v>622897.31224602286</v>
      </c>
      <c r="AK110" s="58" cm="1">
        <f t="array" ref="AK110">AnualidadPensionado(AK$1,$E110,$B110, $D110, Hombres!$A$1:$DW$117, Mujeres!$A$1:$DW$117)</f>
        <v>499335.4478596609</v>
      </c>
      <c r="AL110" s="58" cm="1">
        <f t="array" ref="AL110">AnualidadPensionado(AL$1,$E110,$B110, $D110, Hombres!$A$1:$DW$117, Mujeres!$A$1:$DW$117)</f>
        <v>387894.70135698369</v>
      </c>
      <c r="AM110" s="58" cm="1">
        <f t="array" ref="AM110">AnualidadPensionado(AM$1,$E110,$B110, $D110, Hombres!$A$1:$DW$117, Mujeres!$A$1:$DW$117)</f>
        <v>290778.21754080203</v>
      </c>
      <c r="AN110" s="58" cm="1">
        <f t="array" ref="AN110">AnualidadPensionado(AN$1,$E110,$B110, $D110, Hombres!$A$1:$DW$117, Mujeres!$A$1:$DW$117)</f>
        <v>209312.20882717645</v>
      </c>
      <c r="AO110" s="58" cm="1">
        <f t="array" ref="AO110">AnualidadPensionado(AO$1,$E110,$B110, $D110, Hombres!$A$1:$DW$117, Mujeres!$A$1:$DW$117)</f>
        <v>143837.6109402047</v>
      </c>
      <c r="AP110" s="58" cm="1">
        <f t="array" ref="AP110">AnualidadPensionado(AP$1,$E110,$B110, $D110, Hombres!$A$1:$DW$117, Mujeres!$A$1:$DW$117)</f>
        <v>93718.207946754585</v>
      </c>
      <c r="AQ110" s="58" cm="1">
        <f t="array" ref="AQ110">AnualidadPensionado(AQ$1,$E110,$B110, $D110, Hombres!$A$1:$DW$117, Mujeres!$A$1:$DW$117)</f>
        <v>57439.344866623083</v>
      </c>
      <c r="AR110" s="58" cm="1">
        <f t="array" ref="AR110">AnualidadPensionado(AR$1,$E110,$B110, $D110, Hombres!$A$1:$DW$117, Mujeres!$A$1:$DW$117)</f>
        <v>32806.898140943362</v>
      </c>
      <c r="AS110" s="58" cm="1">
        <f t="array" ref="AS110">AnualidadPensionado(AS$1,$E110,$B110, $D110, Hombres!$A$1:$DW$117, Mujeres!$A$1:$DW$117)</f>
        <v>17264.142537744377</v>
      </c>
      <c r="AT110" s="58" cm="1">
        <f t="array" ref="AT110">AnualidadPensionado(AT$1,$E110,$B110, $D110, Hombres!$A$1:$DW$117, Mujeres!$A$1:$DW$117)</f>
        <v>8253.505412907205</v>
      </c>
      <c r="AU110" s="58" cm="1">
        <f t="array" ref="AU110">AnualidadPensionado(AU$1,$E110,$B110, $D110, Hombres!$A$1:$DW$117, Mujeres!$A$1:$DW$117)</f>
        <v>3522.0789703401383</v>
      </c>
      <c r="AV110" s="58" cm="1">
        <f t="array" ref="AV110">AnualidadPensionado(AV$1,$E110,$B110, $D110, Hombres!$A$1:$DW$117, Mujeres!$A$1:$DW$117)</f>
        <v>1311.6004491507886</v>
      </c>
      <c r="AW110" s="58" cm="1">
        <f t="array" ref="AW110">AnualidadPensionado(AW$1,$E110,$B110, $D110, Hombres!$A$1:$DW$117, Mujeres!$A$1:$DW$117)</f>
        <v>413.43291953476444</v>
      </c>
      <c r="AX110" s="58" cm="1">
        <f t="array" ref="AX110">AnualidadPensionado(AX$1,$E110,$B110, $D110, Hombres!$A$1:$DW$117, Mujeres!$A$1:$DW$117)</f>
        <v>105.59572222928654</v>
      </c>
      <c r="AY110" s="58" cm="1">
        <f t="array" ref="AY110">AnualidadPensionado(AY$1,$E110,$B110, $D110, Hombres!$A$1:$DW$117, Mujeres!$A$1:$DW$117)</f>
        <v>20.415307246888837</v>
      </c>
      <c r="AZ110" s="58" cm="1">
        <f t="array" ref="AZ110">AnualidadPensionado(AZ$1,$E110,$B110, $D110, Hombres!$A$1:$DW$117, Mujeres!$A$1:$DW$117)</f>
        <v>2.6421283423554978</v>
      </c>
      <c r="BA110" s="58" cm="1">
        <f t="array" ref="BA110">AnualidadPensionado(BA$1,$E110,$B110, $D110, Hombres!$A$1:$DW$117, Mujeres!$A$1:$DW$117)</f>
        <v>0</v>
      </c>
      <c r="BB110" s="58" cm="1">
        <f t="array" ref="BB110">AnualidadPensionado(BB$1,$E110,$B110, $D110, Hombres!$A$1:$DW$117, Mujeres!$A$1:$DW$117)</f>
        <v>0</v>
      </c>
      <c r="BC110" s="58" cm="1">
        <f t="array" ref="BC110">AnualidadPensionado(BC$1,$E110,$B110, $D110, Hombres!$A$1:$DW$117, Mujeres!$A$1:$DW$117)</f>
        <v>0</v>
      </c>
      <c r="BD110" s="58" cm="1">
        <f t="array" ref="BD110">AnualidadPensionado(BD$1,$E110,$B110, $D110, Hombres!$A$1:$DW$117, Mujeres!$A$1:$DW$117)</f>
        <v>0</v>
      </c>
      <c r="BE110" s="58" cm="1">
        <f t="array" ref="BE110">AnualidadPensionado(BE$1,$E110,$B110, $D110, Hombres!$A$1:$DW$117, Mujeres!$A$1:$DW$117)</f>
        <v>0</v>
      </c>
      <c r="BF110" s="58" cm="1">
        <f t="array" ref="BF110">AnualidadPensionado(BF$1,$E110,$B110, $D110, Hombres!$A$1:$DW$117, Mujeres!$A$1:$DW$117)</f>
        <v>0</v>
      </c>
      <c r="BG110" s="58" cm="1">
        <f t="array" ref="BG110">AnualidadPensionado(BG$1,$E110,$B110, $D110, Hombres!$A$1:$DW$117, Mujeres!$A$1:$DW$117)</f>
        <v>0</v>
      </c>
      <c r="BH110" s="58" cm="1">
        <f t="array" ref="BH110">AnualidadPensionado(BH$1,$E110,$B110, $D110, Hombres!$A$1:$DW$117, Mujeres!$A$1:$DW$117)</f>
        <v>0</v>
      </c>
      <c r="BI110" s="58" cm="1">
        <f t="array" ref="BI110">AnualidadPensionado(BI$1,$E110,$B110, $D110, Hombres!$A$1:$DW$117, Mujeres!$A$1:$DW$117)</f>
        <v>0</v>
      </c>
      <c r="BJ110" s="58" cm="1">
        <f t="array" ref="BJ110">AnualidadPensionado(BJ$1,$E110,$B110, $D110, Hombres!$A$1:$DW$117, Mujeres!$A$1:$DW$117)</f>
        <v>0</v>
      </c>
      <c r="BK110" s="58" cm="1">
        <f t="array" ref="BK110">AnualidadPensionado(BK$1,$E110,$B110, $D110, Hombres!$A$1:$DW$117, Mujeres!$A$1:$DW$117)</f>
        <v>0</v>
      </c>
      <c r="BL110" s="58" cm="1">
        <f t="array" ref="BL110">AnualidadPensionado(BL$1,$E110,$B110, $D110, Hombres!$A$1:$DW$117, Mujeres!$A$1:$DW$117)</f>
        <v>0</v>
      </c>
      <c r="BM110" s="58" cm="1">
        <f t="array" ref="BM110">AnualidadPensionado(BM$1,$E110,$B110, $D110, Hombres!$A$1:$DW$117, Mujeres!$A$1:$DW$117)</f>
        <v>0</v>
      </c>
      <c r="BN110" s="58" cm="1">
        <f t="array" ref="BN110">AnualidadPensionado(BN$1,$E110,$B110, $D110, Hombres!$A$1:$DW$117, Mujeres!$A$1:$DW$117)</f>
        <v>0</v>
      </c>
      <c r="BO110" s="58" cm="1">
        <f t="array" ref="BO110">AnualidadPensionado(BO$1,$E110,$B110, $D110, Hombres!$A$1:$DW$117, Mujeres!$A$1:$DW$117)</f>
        <v>0</v>
      </c>
      <c r="BP110" s="58" cm="1">
        <f t="array" ref="BP110">AnualidadPensionado(BP$1,$E110,$B110, $D110, Hombres!$A$1:$DW$117, Mujeres!$A$1:$DW$117)</f>
        <v>0</v>
      </c>
      <c r="BQ110" s="58" cm="1">
        <f t="array" ref="BQ110">AnualidadPensionado(BQ$1,$E110,$B110, $D110, Hombres!$A$1:$DW$117, Mujeres!$A$1:$DW$117)</f>
        <v>0</v>
      </c>
      <c r="BR110" s="58" cm="1">
        <f t="array" ref="BR110">AnualidadPensionado(BR$1,$E110,$B110, $D110, Hombres!$A$1:$DW$117, Mujeres!$A$1:$DW$117)</f>
        <v>0</v>
      </c>
      <c r="BS110" s="58" cm="1">
        <f t="array" ref="BS110">AnualidadPensionado(BS$1,$E110,$B110, $D110, Hombres!$A$1:$DW$117, Mujeres!$A$1:$DW$117)</f>
        <v>0</v>
      </c>
      <c r="BT110" s="58" cm="1">
        <f t="array" ref="BT110">AnualidadPensionado(BT$1,$E110,$B110, $D110, Hombres!$A$1:$DW$117, Mujeres!$A$1:$DW$117)</f>
        <v>0</v>
      </c>
      <c r="BU110" s="58" cm="1">
        <f t="array" ref="BU110">AnualidadPensionado(BU$1,$E110,$B110, $D110, Hombres!$A$1:$DW$117, Mujeres!$A$1:$DW$117)</f>
        <v>0</v>
      </c>
      <c r="BV110" s="58" cm="1">
        <f t="array" ref="BV110">AnualidadPensionado(BV$1,$E110,$B110, $D110, Hombres!$A$1:$DW$117, Mujeres!$A$1:$DW$117)</f>
        <v>0</v>
      </c>
      <c r="BW110" s="58" cm="1">
        <f t="array" ref="BW110">AnualidadPensionado(BW$1,$E110,$B110, $D110, Hombres!$A$1:$DW$117, Mujeres!$A$1:$DW$117)</f>
        <v>0</v>
      </c>
      <c r="BX110" s="58" cm="1">
        <f t="array" ref="BX110">AnualidadPensionado(BX$1,$E110,$B110, $D110, Hombres!$A$1:$DW$117, Mujeres!$A$1:$DW$117)</f>
        <v>0</v>
      </c>
      <c r="BY110" s="58" cm="1">
        <f t="array" ref="BY110">AnualidadPensionado(BY$1,$E110,$B110, $D110, Hombres!$A$1:$DW$117, Mujeres!$A$1:$DW$117)</f>
        <v>0</v>
      </c>
      <c r="BZ110" s="58" cm="1">
        <f t="array" ref="BZ110">AnualidadPensionado(BZ$1,$E110,$B110, $D110, Hombres!$A$1:$DW$117, Mujeres!$A$1:$DW$117)</f>
        <v>0</v>
      </c>
      <c r="CA110" s="58" cm="1">
        <f t="array" ref="CA110">AnualidadPensionado(CA$1,$E110,$B110, $D110, Hombres!$A$1:$DW$117, Mujeres!$A$1:$DW$117)</f>
        <v>0</v>
      </c>
      <c r="CB110" s="58" cm="1">
        <f t="array" ref="CB110">AnualidadPensionado(CB$1,$E110,$B110, $D110, Hombres!$A$1:$DW$117, Mujeres!$A$1:$DW$117)</f>
        <v>0</v>
      </c>
      <c r="CC110" s="58" cm="1">
        <f t="array" ref="CC110">AnualidadPensionado(CC$1,$E110,$B110, $D110, Hombres!$A$1:$DW$117, Mujeres!$A$1:$DW$117)</f>
        <v>0</v>
      </c>
      <c r="CD110" s="58" cm="1">
        <f t="array" ref="CD110">AnualidadPensionado(CD$1,$E110,$B110, $D110, Hombres!$A$1:$DW$117, Mujeres!$A$1:$DW$117)</f>
        <v>0</v>
      </c>
      <c r="CE110" s="58" cm="1">
        <f t="array" ref="CE110">AnualidadPensionado(CE$1,$E110,$B110, $D110, Hombres!$A$1:$DW$117, Mujeres!$A$1:$DW$117)</f>
        <v>0</v>
      </c>
      <c r="CF110" s="58" cm="1">
        <f t="array" ref="CF110">AnualidadPensionado(CF$1,$E110,$B110, $D110, Hombres!$A$1:$DW$117, Mujeres!$A$1:$DW$117)</f>
        <v>0</v>
      </c>
      <c r="CG110" s="58" cm="1">
        <f t="array" ref="CG110">AnualidadPensionado(CG$1,$E110,$B110, $D110, Hombres!$A$1:$DW$117, Mujeres!$A$1:$DW$117)</f>
        <v>0</v>
      </c>
      <c r="CH110" s="58" cm="1">
        <f t="array" ref="CH110">AnualidadPensionado(CH$1,$E110,$B110, $D110, Hombres!$A$1:$DW$117, Mujeres!$A$1:$DW$117)</f>
        <v>0</v>
      </c>
      <c r="CI110" s="58" cm="1">
        <f t="array" ref="CI110">AnualidadPensionado(CI$1,$E110,$B110, $D110, Hombres!$A$1:$DW$117, Mujeres!$A$1:$DW$117)</f>
        <v>0</v>
      </c>
      <c r="CJ110" s="58" cm="1">
        <f t="array" ref="CJ110">AnualidadPensionado(CJ$1,$E110,$B110, $D110, Hombres!$A$1:$DW$117, Mujeres!$A$1:$DW$117)</f>
        <v>0</v>
      </c>
      <c r="CK110" s="58" cm="1">
        <f t="array" ref="CK110">AnualidadPensionado(CK$1,$E110,$B110, $D110, Hombres!$A$1:$DW$117, Mujeres!$A$1:$DW$117)</f>
        <v>0</v>
      </c>
      <c r="CL110" s="58" cm="1">
        <f t="array" ref="CL110">AnualidadPensionado(CL$1,$E110,$B110, $D110, Hombres!$A$1:$DW$117, Mujeres!$A$1:$DW$117)</f>
        <v>0</v>
      </c>
      <c r="CM110" s="58" cm="1">
        <f t="array" ref="CM110">AnualidadPensionado(CM$1,$E110,$B110, $D110, Hombres!$A$1:$DW$117, Mujeres!$A$1:$DW$117)</f>
        <v>0</v>
      </c>
      <c r="CN110" s="58" cm="1">
        <f t="array" ref="CN110">AnualidadPensionado(CN$1,$E110,$B110, $D110, Hombres!$A$1:$DW$117, Mujeres!$A$1:$DW$117)</f>
        <v>0</v>
      </c>
      <c r="CO110" s="58" cm="1">
        <f t="array" ref="CO110">AnualidadPensionado(CO$1,$E110,$B110, $D110, Hombres!$A$1:$DW$117, Mujeres!$A$1:$DW$117)</f>
        <v>0</v>
      </c>
      <c r="CP110" s="58" cm="1">
        <f t="array" ref="CP110">AnualidadPensionado(CP$1,$E110,$B110, $D110, Hombres!$A$1:$DW$117, Mujeres!$A$1:$DW$117)</f>
        <v>0</v>
      </c>
      <c r="CQ110" s="58" cm="1">
        <f t="array" ref="CQ110">AnualidadPensionado(CQ$1,$E110,$B110, $D110, Hombres!$A$1:$DW$117, Mujeres!$A$1:$DW$117)</f>
        <v>0</v>
      </c>
      <c r="CR110" s="58" cm="1">
        <f t="array" ref="CR110">AnualidadPensionado(CR$1,$E110,$B110, $D110, Hombres!$A$1:$DW$117, Mujeres!$A$1:$DW$117)</f>
        <v>0</v>
      </c>
      <c r="CS110" s="58" cm="1">
        <f t="array" ref="CS110">AnualidadPensionado(CS$1,$E110,$B110, $D110, Hombres!$A$1:$DW$117, Mujeres!$A$1:$DW$117)</f>
        <v>0</v>
      </c>
      <c r="CT110" s="58" cm="1">
        <f t="array" ref="CT110">AnualidadPensionado(CT$1,$E110,$B110, $D110, Hombres!$A$1:$DW$117, Mujeres!$A$1:$DW$117)</f>
        <v>0</v>
      </c>
      <c r="CU110" s="58" cm="1">
        <f t="array" ref="CU110">AnualidadPensionado(CU$1,$E110,$B110, $D110, Hombres!$A$1:$DW$117, Mujeres!$A$1:$DW$117)</f>
        <v>0</v>
      </c>
      <c r="CV110" s="58" cm="1">
        <f t="array" ref="CV110">AnualidadPensionado(CV$1,$E110,$B110, $D110, Hombres!$A$1:$DW$117, Mujeres!$A$1:$DW$117)</f>
        <v>0</v>
      </c>
      <c r="CW110" s="58" cm="1">
        <f t="array" ref="CW110">AnualidadPensionado(CW$1,$E110,$B110, $D110, Hombres!$A$1:$DW$117, Mujeres!$A$1:$DW$117)</f>
        <v>0</v>
      </c>
      <c r="CX110" s="58" cm="1">
        <f t="array" ref="CX110">AnualidadPensionado(CX$1,$E110,$B110, $D110, Hombres!$A$1:$DW$117, Mujeres!$A$1:$DW$117)</f>
        <v>0</v>
      </c>
      <c r="CY110" s="58" cm="1">
        <f t="array" ref="CY110">AnualidadPensionado(CY$1,$E110,$B110, $D110, Hombres!$A$1:$DW$117, Mujeres!$A$1:$DW$117)</f>
        <v>0</v>
      </c>
    </row>
    <row r="111" spans="1:103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9"/>
      <c r="H111" s="58" cm="1">
        <f t="array" ref="H111">AnualidadPensionado(H$1,$E111,$B111, $D111, Hombres!$A$1:$DW$117, Mujeres!$A$1:$DW$117)</f>
        <v>4213560</v>
      </c>
      <c r="I111" s="58" cm="1">
        <f t="array" ref="I111">AnualidadPensionado(I$1,$E111,$B111, $D111, Hombres!$A$1:$DW$117, Mujeres!$A$1:$DW$117)</f>
        <v>4271756.4097977607</v>
      </c>
      <c r="J111" s="58" cm="1">
        <f t="array" ref="J111">AnualidadPensionado(J$1,$E111,$B111, $D111, Hombres!$A$1:$DW$117, Mujeres!$A$1:$DW$117)</f>
        <v>4324456.8208635636</v>
      </c>
      <c r="K111" s="58" cm="1">
        <f t="array" ref="K111">AnualidadPensionado(K$1,$E111,$B111, $D111, Hombres!$A$1:$DW$117, Mujeres!$A$1:$DW$117)</f>
        <v>4371440.5739069274</v>
      </c>
      <c r="L111" s="58" cm="1">
        <f t="array" ref="L111">AnualidadPensionado(L$1,$E111,$B111, $D111, Hombres!$A$1:$DW$117, Mujeres!$A$1:$DW$117)</f>
        <v>4411686.5300656799</v>
      </c>
      <c r="M111" s="58" cm="1">
        <f t="array" ref="M111">AnualidadPensionado(M$1,$E111,$B111, $D111, Hombres!$A$1:$DW$117, Mujeres!$A$1:$DW$117)</f>
        <v>4443533.930430348</v>
      </c>
      <c r="N111" s="58" cm="1">
        <f t="array" ref="N111">AnualidadPensionado(N$1,$E111,$B111, $D111, Hombres!$A$1:$DW$117, Mujeres!$A$1:$DW$117)</f>
        <v>4465009.8987294352</v>
      </c>
      <c r="O111" s="58" cm="1">
        <f t="array" ref="O111">AnualidadPensionado(O$1,$E111,$B111, $D111, Hombres!$A$1:$DW$117, Mujeres!$A$1:$DW$117)</f>
        <v>4474048.7576081855</v>
      </c>
      <c r="P111" s="58" cm="1">
        <f t="array" ref="P111">AnualidadPensionado(P$1,$E111,$B111, $D111, Hombres!$A$1:$DW$117, Mujeres!$A$1:$DW$117)</f>
        <v>4463817.5387016777</v>
      </c>
      <c r="Q111" s="58" cm="1">
        <f t="array" ref="Q111">AnualidadPensionado(Q$1,$E111,$B111, $D111, Hombres!$A$1:$DW$117, Mujeres!$A$1:$DW$117)</f>
        <v>4438140.1871592775</v>
      </c>
      <c r="R111" s="58" cm="1">
        <f t="array" ref="R111">AnualidadPensionado(R$1,$E111,$B111, $D111, Hombres!$A$1:$DW$117, Mujeres!$A$1:$DW$117)</f>
        <v>4395558.7351745497</v>
      </c>
      <c r="S111" s="58" cm="1">
        <f t="array" ref="S111">AnualidadPensionado(S$1,$E111,$B111, $D111, Hombres!$A$1:$DW$117, Mujeres!$A$1:$DW$117)</f>
        <v>4334797.1245991513</v>
      </c>
      <c r="T111" s="58" cm="1">
        <f t="array" ref="T111">AnualidadPensionado(T$1,$E111,$B111, $D111, Hombres!$A$1:$DW$117, Mujeres!$A$1:$DW$117)</f>
        <v>4254588.5484531028</v>
      </c>
      <c r="U111" s="58" cm="1">
        <f t="array" ref="U111">AnualidadPensionado(U$1,$E111,$B111, $D111, Hombres!$A$1:$DW$117, Mujeres!$A$1:$DW$117)</f>
        <v>4153573.4735454181</v>
      </c>
      <c r="V111" s="58" cm="1">
        <f t="array" ref="V111">AnualidadPensionado(V$1,$E111,$B111, $D111, Hombres!$A$1:$DW$117, Mujeres!$A$1:$DW$117)</f>
        <v>4030524.0712238834</v>
      </c>
      <c r="W111" s="58" cm="1">
        <f t="array" ref="W111">AnualidadPensionado(W$1,$E111,$B111, $D111, Hombres!$A$1:$DW$117, Mujeres!$A$1:$DW$117)</f>
        <v>3884779.9459696882</v>
      </c>
      <c r="X111" s="58" cm="1">
        <f t="array" ref="X111">AnualidadPensionado(X$1,$E111,$B111, $D111, Hombres!$A$1:$DW$117, Mujeres!$A$1:$DW$117)</f>
        <v>3716309.8827954847</v>
      </c>
      <c r="Y111" s="58" cm="1">
        <f t="array" ref="Y111">AnualidadPensionado(Y$1,$E111,$B111, $D111, Hombres!$A$1:$DW$117, Mujeres!$A$1:$DW$117)</f>
        <v>3525506.7774740392</v>
      </c>
      <c r="Z111" s="58" cm="1">
        <f t="array" ref="Z111">AnualidadPensionado(Z$1,$E111,$B111, $D111, Hombres!$A$1:$DW$117, Mujeres!$A$1:$DW$117)</f>
        <v>3313113.002419848</v>
      </c>
      <c r="AA111" s="58" cm="1">
        <f t="array" ref="AA111">AnualidadPensionado(AA$1,$E111,$B111, $D111, Hombres!$A$1:$DW$117, Mujeres!$A$1:$DW$117)</f>
        <v>3080531.6281192717</v>
      </c>
      <c r="AB111" s="58" cm="1">
        <f t="array" ref="AB111">AnualidadPensionado(AB$1,$E111,$B111, $D111, Hombres!$A$1:$DW$117, Mujeres!$A$1:$DW$117)</f>
        <v>2830234.3362275157</v>
      </c>
      <c r="AC111" s="58" cm="1">
        <f t="array" ref="AC111">AnualidadPensionado(AC$1,$E111,$B111, $D111, Hombres!$A$1:$DW$117, Mujeres!$A$1:$DW$117)</f>
        <v>2565714.156757297</v>
      </c>
      <c r="AD111" s="58" cm="1">
        <f t="array" ref="AD111">AnualidadPensionado(AD$1,$E111,$B111, $D111, Hombres!$A$1:$DW$117, Mujeres!$A$1:$DW$117)</f>
        <v>2291186.9933726243</v>
      </c>
      <c r="AE111" s="58" cm="1">
        <f t="array" ref="AE111">AnualidadPensionado(AE$1,$E111,$B111, $D111, Hombres!$A$1:$DW$117, Mujeres!$A$1:$DW$117)</f>
        <v>2011513.0697316353</v>
      </c>
      <c r="AF111" s="58" cm="1">
        <f t="array" ref="AF111">AnualidadPensionado(AF$1,$E111,$B111, $D111, Hombres!$A$1:$DW$117, Mujeres!$A$1:$DW$117)</f>
        <v>1732275.2659128523</v>
      </c>
      <c r="AG111" s="58" cm="1">
        <f t="array" ref="AG111">AnualidadPensionado(AG$1,$E111,$B111, $D111, Hombres!$A$1:$DW$117, Mujeres!$A$1:$DW$117)</f>
        <v>1459734.2329827009</v>
      </c>
      <c r="AH111" s="58" cm="1">
        <f t="array" ref="AH111">AnualidadPensionado(AH$1,$E111,$B111, $D111, Hombres!$A$1:$DW$117, Mujeres!$A$1:$DW$117)</f>
        <v>1200333.8748384998</v>
      </c>
      <c r="AI111" s="58" cm="1">
        <f t="array" ref="AI111">AnualidadPensionado(AI$1,$E111,$B111, $D111, Hombres!$A$1:$DW$117, Mujeres!$A$1:$DW$117)</f>
        <v>960078.15051422594</v>
      </c>
      <c r="AJ111" s="58" cm="1">
        <f t="array" ref="AJ111">AnualidadPensionado(AJ$1,$E111,$B111, $D111, Hombres!$A$1:$DW$117, Mujeres!$A$1:$DW$117)</f>
        <v>744117.73930238804</v>
      </c>
      <c r="AK111" s="58" cm="1">
        <f t="array" ref="AK111">AnualidadPensionado(AK$1,$E111,$B111, $D111, Hombres!$A$1:$DW$117, Mujeres!$A$1:$DW$117)</f>
        <v>556430.53814187658</v>
      </c>
      <c r="AL111" s="58" cm="1">
        <f t="array" ref="AL111">AnualidadPensionado(AL$1,$E111,$B111, $D111, Hombres!$A$1:$DW$117, Mujeres!$A$1:$DW$117)</f>
        <v>399467.62076088885</v>
      </c>
      <c r="AM111" s="58" cm="1">
        <f t="array" ref="AM111">AnualidadPensionado(AM$1,$E111,$B111, $D111, Hombres!$A$1:$DW$117, Mujeres!$A$1:$DW$117)</f>
        <v>273783.38369377912</v>
      </c>
      <c r="AN111" s="58" cm="1">
        <f t="array" ref="AN111">AnualidadPensionado(AN$1,$E111,$B111, $D111, Hombres!$A$1:$DW$117, Mujeres!$A$1:$DW$117)</f>
        <v>177944.85671083489</v>
      </c>
      <c r="AO111" s="58" cm="1">
        <f t="array" ref="AO111">AnualidadPensionado(AO$1,$E111,$B111, $D111, Hombres!$A$1:$DW$117, Mujeres!$A$1:$DW$117)</f>
        <v>108804.4602197975</v>
      </c>
      <c r="AP111" s="58" cm="1">
        <f t="array" ref="AP111">AnualidadPensionado(AP$1,$E111,$B111, $D111, Hombres!$A$1:$DW$117, Mujeres!$A$1:$DW$117)</f>
        <v>61996.178112508693</v>
      </c>
      <c r="AQ111" s="58" cm="1">
        <f t="array" ref="AQ111">AnualidadPensionado(AQ$1,$E111,$B111, $D111, Hombres!$A$1:$DW$117, Mujeres!$A$1:$DW$117)</f>
        <v>32548.521096542801</v>
      </c>
      <c r="AR111" s="58" cm="1">
        <f t="array" ref="AR111">AnualidadPensionado(AR$1,$E111,$B111, $D111, Hombres!$A$1:$DW$117, Mujeres!$A$1:$DW$117)</f>
        <v>15529.322383192222</v>
      </c>
      <c r="AS111" s="58" cm="1">
        <f t="array" ref="AS111">AnualidadPensionado(AS$1,$E111,$B111, $D111, Hombres!$A$1:$DW$117, Mujeres!$A$1:$DW$117)</f>
        <v>6617.139912574763</v>
      </c>
      <c r="AT111" s="58" cm="1">
        <f t="array" ref="AT111">AnualidadPensionado(AT$1,$E111,$B111, $D111, Hombres!$A$1:$DW$117, Mujeres!$A$1:$DW$117)</f>
        <v>2462.0466783198144</v>
      </c>
      <c r="AU111" s="58" cm="1">
        <f t="array" ref="AU111">AnualidadPensionado(AU$1,$E111,$B111, $D111, Hombres!$A$1:$DW$117, Mujeres!$A$1:$DW$117)</f>
        <v>776.07307858428237</v>
      </c>
      <c r="AV111" s="58" cm="1">
        <f t="array" ref="AV111">AnualidadPensionado(AV$1,$E111,$B111, $D111, Hombres!$A$1:$DW$117, Mujeres!$A$1:$DW$117)</f>
        <v>198.52435792791599</v>
      </c>
      <c r="AW111" s="58" cm="1">
        <f t="array" ref="AW111">AnualidadPensionado(AW$1,$E111,$B111, $D111, Hombres!$A$1:$DW$117, Mujeres!$A$1:$DW$117)</f>
        <v>38.539282471233548</v>
      </c>
      <c r="AX111" s="58" cm="1">
        <f t="array" ref="AX111">AnualidadPensionado(AX$1,$E111,$B111, $D111, Hombres!$A$1:$DW$117, Mujeres!$A$1:$DW$117)</f>
        <v>5.0313837966413404</v>
      </c>
      <c r="AY111" s="58" cm="1">
        <f t="array" ref="AY111">AnualidadPensionado(AY$1,$E111,$B111, $D111, Hombres!$A$1:$DW$117, Mujeres!$A$1:$DW$117)</f>
        <v>0</v>
      </c>
      <c r="AZ111" s="58" cm="1">
        <f t="array" ref="AZ111">AnualidadPensionado(AZ$1,$E111,$B111, $D111, Hombres!$A$1:$DW$117, Mujeres!$A$1:$DW$117)</f>
        <v>0</v>
      </c>
      <c r="BA111" s="58" cm="1">
        <f t="array" ref="BA111">AnualidadPensionado(BA$1,$E111,$B111, $D111, Hombres!$A$1:$DW$117, Mujeres!$A$1:$DW$117)</f>
        <v>0</v>
      </c>
      <c r="BB111" s="58" cm="1">
        <f t="array" ref="BB111">AnualidadPensionado(BB$1,$E111,$B111, $D111, Hombres!$A$1:$DW$117, Mujeres!$A$1:$DW$117)</f>
        <v>0</v>
      </c>
      <c r="BC111" s="58" cm="1">
        <f t="array" ref="BC111">AnualidadPensionado(BC$1,$E111,$B111, $D111, Hombres!$A$1:$DW$117, Mujeres!$A$1:$DW$117)</f>
        <v>0</v>
      </c>
      <c r="BD111" s="58" cm="1">
        <f t="array" ref="BD111">AnualidadPensionado(BD$1,$E111,$B111, $D111, Hombres!$A$1:$DW$117, Mujeres!$A$1:$DW$117)</f>
        <v>0</v>
      </c>
      <c r="BE111" s="58" cm="1">
        <f t="array" ref="BE111">AnualidadPensionado(BE$1,$E111,$B111, $D111, Hombres!$A$1:$DW$117, Mujeres!$A$1:$DW$117)</f>
        <v>0</v>
      </c>
      <c r="BF111" s="58" cm="1">
        <f t="array" ref="BF111">AnualidadPensionado(BF$1,$E111,$B111, $D111, Hombres!$A$1:$DW$117, Mujeres!$A$1:$DW$117)</f>
        <v>0</v>
      </c>
      <c r="BG111" s="58" cm="1">
        <f t="array" ref="BG111">AnualidadPensionado(BG$1,$E111,$B111, $D111, Hombres!$A$1:$DW$117, Mujeres!$A$1:$DW$117)</f>
        <v>0</v>
      </c>
      <c r="BH111" s="58" cm="1">
        <f t="array" ref="BH111">AnualidadPensionado(BH$1,$E111,$B111, $D111, Hombres!$A$1:$DW$117, Mujeres!$A$1:$DW$117)</f>
        <v>0</v>
      </c>
      <c r="BI111" s="58" cm="1">
        <f t="array" ref="BI111">AnualidadPensionado(BI$1,$E111,$B111, $D111, Hombres!$A$1:$DW$117, Mujeres!$A$1:$DW$117)</f>
        <v>0</v>
      </c>
      <c r="BJ111" s="58" cm="1">
        <f t="array" ref="BJ111">AnualidadPensionado(BJ$1,$E111,$B111, $D111, Hombres!$A$1:$DW$117, Mujeres!$A$1:$DW$117)</f>
        <v>0</v>
      </c>
      <c r="BK111" s="58" cm="1">
        <f t="array" ref="BK111">AnualidadPensionado(BK$1,$E111,$B111, $D111, Hombres!$A$1:$DW$117, Mujeres!$A$1:$DW$117)</f>
        <v>0</v>
      </c>
      <c r="BL111" s="58" cm="1">
        <f t="array" ref="BL111">AnualidadPensionado(BL$1,$E111,$B111, $D111, Hombres!$A$1:$DW$117, Mujeres!$A$1:$DW$117)</f>
        <v>0</v>
      </c>
      <c r="BM111" s="58" cm="1">
        <f t="array" ref="BM111">AnualidadPensionado(BM$1,$E111,$B111, $D111, Hombres!$A$1:$DW$117, Mujeres!$A$1:$DW$117)</f>
        <v>0</v>
      </c>
      <c r="BN111" s="58" cm="1">
        <f t="array" ref="BN111">AnualidadPensionado(BN$1,$E111,$B111, $D111, Hombres!$A$1:$DW$117, Mujeres!$A$1:$DW$117)</f>
        <v>0</v>
      </c>
      <c r="BO111" s="58" cm="1">
        <f t="array" ref="BO111">AnualidadPensionado(BO$1,$E111,$B111, $D111, Hombres!$A$1:$DW$117, Mujeres!$A$1:$DW$117)</f>
        <v>0</v>
      </c>
      <c r="BP111" s="58" cm="1">
        <f t="array" ref="BP111">AnualidadPensionado(BP$1,$E111,$B111, $D111, Hombres!$A$1:$DW$117, Mujeres!$A$1:$DW$117)</f>
        <v>0</v>
      </c>
      <c r="BQ111" s="58" cm="1">
        <f t="array" ref="BQ111">AnualidadPensionado(BQ$1,$E111,$B111, $D111, Hombres!$A$1:$DW$117, Mujeres!$A$1:$DW$117)</f>
        <v>0</v>
      </c>
      <c r="BR111" s="58" cm="1">
        <f t="array" ref="BR111">AnualidadPensionado(BR$1,$E111,$B111, $D111, Hombres!$A$1:$DW$117, Mujeres!$A$1:$DW$117)</f>
        <v>0</v>
      </c>
      <c r="BS111" s="58" cm="1">
        <f t="array" ref="BS111">AnualidadPensionado(BS$1,$E111,$B111, $D111, Hombres!$A$1:$DW$117, Mujeres!$A$1:$DW$117)</f>
        <v>0</v>
      </c>
      <c r="BT111" s="58" cm="1">
        <f t="array" ref="BT111">AnualidadPensionado(BT$1,$E111,$B111, $D111, Hombres!$A$1:$DW$117, Mujeres!$A$1:$DW$117)</f>
        <v>0</v>
      </c>
      <c r="BU111" s="58" cm="1">
        <f t="array" ref="BU111">AnualidadPensionado(BU$1,$E111,$B111, $D111, Hombres!$A$1:$DW$117, Mujeres!$A$1:$DW$117)</f>
        <v>0</v>
      </c>
      <c r="BV111" s="58" cm="1">
        <f t="array" ref="BV111">AnualidadPensionado(BV$1,$E111,$B111, $D111, Hombres!$A$1:$DW$117, Mujeres!$A$1:$DW$117)</f>
        <v>0</v>
      </c>
      <c r="BW111" s="58" cm="1">
        <f t="array" ref="BW111">AnualidadPensionado(BW$1,$E111,$B111, $D111, Hombres!$A$1:$DW$117, Mujeres!$A$1:$DW$117)</f>
        <v>0</v>
      </c>
      <c r="BX111" s="58" cm="1">
        <f t="array" ref="BX111">AnualidadPensionado(BX$1,$E111,$B111, $D111, Hombres!$A$1:$DW$117, Mujeres!$A$1:$DW$117)</f>
        <v>0</v>
      </c>
      <c r="BY111" s="58" cm="1">
        <f t="array" ref="BY111">AnualidadPensionado(BY$1,$E111,$B111, $D111, Hombres!$A$1:$DW$117, Mujeres!$A$1:$DW$117)</f>
        <v>0</v>
      </c>
      <c r="BZ111" s="58" cm="1">
        <f t="array" ref="BZ111">AnualidadPensionado(BZ$1,$E111,$B111, $D111, Hombres!$A$1:$DW$117, Mujeres!$A$1:$DW$117)</f>
        <v>0</v>
      </c>
      <c r="CA111" s="58" cm="1">
        <f t="array" ref="CA111">AnualidadPensionado(CA$1,$E111,$B111, $D111, Hombres!$A$1:$DW$117, Mujeres!$A$1:$DW$117)</f>
        <v>0</v>
      </c>
      <c r="CB111" s="58" cm="1">
        <f t="array" ref="CB111">AnualidadPensionado(CB$1,$E111,$B111, $D111, Hombres!$A$1:$DW$117, Mujeres!$A$1:$DW$117)</f>
        <v>0</v>
      </c>
      <c r="CC111" s="58" cm="1">
        <f t="array" ref="CC111">AnualidadPensionado(CC$1,$E111,$B111, $D111, Hombres!$A$1:$DW$117, Mujeres!$A$1:$DW$117)</f>
        <v>0</v>
      </c>
      <c r="CD111" s="58" cm="1">
        <f t="array" ref="CD111">AnualidadPensionado(CD$1,$E111,$B111, $D111, Hombres!$A$1:$DW$117, Mujeres!$A$1:$DW$117)</f>
        <v>0</v>
      </c>
      <c r="CE111" s="58" cm="1">
        <f t="array" ref="CE111">AnualidadPensionado(CE$1,$E111,$B111, $D111, Hombres!$A$1:$DW$117, Mujeres!$A$1:$DW$117)</f>
        <v>0</v>
      </c>
      <c r="CF111" s="58" cm="1">
        <f t="array" ref="CF111">AnualidadPensionado(CF$1,$E111,$B111, $D111, Hombres!$A$1:$DW$117, Mujeres!$A$1:$DW$117)</f>
        <v>0</v>
      </c>
      <c r="CG111" s="58" cm="1">
        <f t="array" ref="CG111">AnualidadPensionado(CG$1,$E111,$B111, $D111, Hombres!$A$1:$DW$117, Mujeres!$A$1:$DW$117)</f>
        <v>0</v>
      </c>
      <c r="CH111" s="58" cm="1">
        <f t="array" ref="CH111">AnualidadPensionado(CH$1,$E111,$B111, $D111, Hombres!$A$1:$DW$117, Mujeres!$A$1:$DW$117)</f>
        <v>0</v>
      </c>
      <c r="CI111" s="58" cm="1">
        <f t="array" ref="CI111">AnualidadPensionado(CI$1,$E111,$B111, $D111, Hombres!$A$1:$DW$117, Mujeres!$A$1:$DW$117)</f>
        <v>0</v>
      </c>
      <c r="CJ111" s="58" cm="1">
        <f t="array" ref="CJ111">AnualidadPensionado(CJ$1,$E111,$B111, $D111, Hombres!$A$1:$DW$117, Mujeres!$A$1:$DW$117)</f>
        <v>0</v>
      </c>
      <c r="CK111" s="58" cm="1">
        <f t="array" ref="CK111">AnualidadPensionado(CK$1,$E111,$B111, $D111, Hombres!$A$1:$DW$117, Mujeres!$A$1:$DW$117)</f>
        <v>0</v>
      </c>
      <c r="CL111" s="58" cm="1">
        <f t="array" ref="CL111">AnualidadPensionado(CL$1,$E111,$B111, $D111, Hombres!$A$1:$DW$117, Mujeres!$A$1:$DW$117)</f>
        <v>0</v>
      </c>
      <c r="CM111" s="58" cm="1">
        <f t="array" ref="CM111">AnualidadPensionado(CM$1,$E111,$B111, $D111, Hombres!$A$1:$DW$117, Mujeres!$A$1:$DW$117)</f>
        <v>0</v>
      </c>
      <c r="CN111" s="58" cm="1">
        <f t="array" ref="CN111">AnualidadPensionado(CN$1,$E111,$B111, $D111, Hombres!$A$1:$DW$117, Mujeres!$A$1:$DW$117)</f>
        <v>0</v>
      </c>
      <c r="CO111" s="58" cm="1">
        <f t="array" ref="CO111">AnualidadPensionado(CO$1,$E111,$B111, $D111, Hombres!$A$1:$DW$117, Mujeres!$A$1:$DW$117)</f>
        <v>0</v>
      </c>
      <c r="CP111" s="58" cm="1">
        <f t="array" ref="CP111">AnualidadPensionado(CP$1,$E111,$B111, $D111, Hombres!$A$1:$DW$117, Mujeres!$A$1:$DW$117)</f>
        <v>0</v>
      </c>
      <c r="CQ111" s="58" cm="1">
        <f t="array" ref="CQ111">AnualidadPensionado(CQ$1,$E111,$B111, $D111, Hombres!$A$1:$DW$117, Mujeres!$A$1:$DW$117)</f>
        <v>0</v>
      </c>
      <c r="CR111" s="58" cm="1">
        <f t="array" ref="CR111">AnualidadPensionado(CR$1,$E111,$B111, $D111, Hombres!$A$1:$DW$117, Mujeres!$A$1:$DW$117)</f>
        <v>0</v>
      </c>
      <c r="CS111" s="58" cm="1">
        <f t="array" ref="CS111">AnualidadPensionado(CS$1,$E111,$B111, $D111, Hombres!$A$1:$DW$117, Mujeres!$A$1:$DW$117)</f>
        <v>0</v>
      </c>
      <c r="CT111" s="58" cm="1">
        <f t="array" ref="CT111">AnualidadPensionado(CT$1,$E111,$B111, $D111, Hombres!$A$1:$DW$117, Mujeres!$A$1:$DW$117)</f>
        <v>0</v>
      </c>
      <c r="CU111" s="58" cm="1">
        <f t="array" ref="CU111">AnualidadPensionado(CU$1,$E111,$B111, $D111, Hombres!$A$1:$DW$117, Mujeres!$A$1:$DW$117)</f>
        <v>0</v>
      </c>
      <c r="CV111" s="58" cm="1">
        <f t="array" ref="CV111">AnualidadPensionado(CV$1,$E111,$B111, $D111, Hombres!$A$1:$DW$117, Mujeres!$A$1:$DW$117)</f>
        <v>0</v>
      </c>
      <c r="CW111" s="58" cm="1">
        <f t="array" ref="CW111">AnualidadPensionado(CW$1,$E111,$B111, $D111, Hombres!$A$1:$DW$117, Mujeres!$A$1:$DW$117)</f>
        <v>0</v>
      </c>
      <c r="CX111" s="58" cm="1">
        <f t="array" ref="CX111">AnualidadPensionado(CX$1,$E111,$B111, $D111, Hombres!$A$1:$DW$117, Mujeres!$A$1:$DW$117)</f>
        <v>0</v>
      </c>
      <c r="CY111" s="58" cm="1">
        <f t="array" ref="CY111">AnualidadPensionado(CY$1,$E111,$B111, $D111, Hombres!$A$1:$DW$117, Mujeres!$A$1:$DW$117)</f>
        <v>0</v>
      </c>
    </row>
    <row r="112" spans="1:103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9"/>
      <c r="H112" s="58" cm="1">
        <f t="array" ref="H112">AnualidadPensionado(H$1,$E112,$B112, $D112, Hombres!$A$1:$DW$117, Mujeres!$A$1:$DW$117)</f>
        <v>3482850.8</v>
      </c>
      <c r="I112" s="58" cm="1">
        <f t="array" ref="I112">AnualidadPensionado(I$1,$E112,$B112, $D112, Hombres!$A$1:$DW$117, Mujeres!$A$1:$DW$117)</f>
        <v>3528932.3362434856</v>
      </c>
      <c r="J112" s="58" cm="1">
        <f t="array" ref="J112">AnualidadPensionado(J$1,$E112,$B112, $D112, Hombres!$A$1:$DW$117, Mujeres!$A$1:$DW$117)</f>
        <v>3571224.0141727575</v>
      </c>
      <c r="K112" s="58" cm="1">
        <f t="array" ref="K112">AnualidadPensionado(K$1,$E112,$B112, $D112, Hombres!$A$1:$DW$117, Mujeres!$A$1:$DW$117)</f>
        <v>3608370.7257203781</v>
      </c>
      <c r="L112" s="58" cm="1">
        <f t="array" ref="L112">AnualidadPensionado(L$1,$E112,$B112, $D112, Hombres!$A$1:$DW$117, Mujeres!$A$1:$DW$117)</f>
        <v>3638880.8966458156</v>
      </c>
      <c r="M112" s="58" cm="1">
        <f t="array" ref="M112">AnualidadPensionado(M$1,$E112,$B112, $D112, Hombres!$A$1:$DW$117, Mujeres!$A$1:$DW$117)</f>
        <v>3661399.2159100068</v>
      </c>
      <c r="N112" s="58" cm="1">
        <f t="array" ref="N112">AnualidadPensionado(N$1,$E112,$B112, $D112, Hombres!$A$1:$DW$117, Mujeres!$A$1:$DW$117)</f>
        <v>3674929.3491955237</v>
      </c>
      <c r="O112" s="58" cm="1">
        <f t="array" ref="O112">AnualidadPensionado(O$1,$E112,$B112, $D112, Hombres!$A$1:$DW$117, Mujeres!$A$1:$DW$117)</f>
        <v>3679031.3972083298</v>
      </c>
      <c r="P112" s="58" cm="1">
        <f t="array" ref="P112">AnualidadPensionado(P$1,$E112,$B112, $D112, Hombres!$A$1:$DW$117, Mujeres!$A$1:$DW$117)</f>
        <v>3673579.6355694709</v>
      </c>
      <c r="Q112" s="58" cm="1">
        <f t="array" ref="Q112">AnualidadPensionado(Q$1,$E112,$B112, $D112, Hombres!$A$1:$DW$117, Mujeres!$A$1:$DW$117)</f>
        <v>3658436.9713269905</v>
      </c>
      <c r="R112" s="58" cm="1">
        <f t="array" ref="R112">AnualidadPensionado(R$1,$E112,$B112, $D112, Hombres!$A$1:$DW$117, Mujeres!$A$1:$DW$117)</f>
        <v>3633375.5439579394</v>
      </c>
      <c r="S112" s="58" cm="1">
        <f t="array" ref="S112">AnualidadPensionado(S$1,$E112,$B112, $D112, Hombres!$A$1:$DW$117, Mujeres!$A$1:$DW$117)</f>
        <v>3597866.8009362491</v>
      </c>
      <c r="T112" s="58" cm="1">
        <f t="array" ref="T112">AnualidadPensionado(T$1,$E112,$B112, $D112, Hombres!$A$1:$DW$117, Mujeres!$A$1:$DW$117)</f>
        <v>3545263.3510701964</v>
      </c>
      <c r="U112" s="58" cm="1">
        <f t="array" ref="U112">AnualidadPensionado(U$1,$E112,$B112, $D112, Hombres!$A$1:$DW$117, Mujeres!$A$1:$DW$117)</f>
        <v>3479334.4744925802</v>
      </c>
      <c r="V112" s="58" cm="1">
        <f t="array" ref="V112">AnualidadPensionado(V$1,$E112,$B112, $D112, Hombres!$A$1:$DW$117, Mujeres!$A$1:$DW$117)</f>
        <v>3399452.4516893779</v>
      </c>
      <c r="W112" s="58" cm="1">
        <f t="array" ref="W112">AnualidadPensionado(W$1,$E112,$B112, $D112, Hombres!$A$1:$DW$117, Mujeres!$A$1:$DW$117)</f>
        <v>3305203.2953595174</v>
      </c>
      <c r="X112" s="58" cm="1">
        <f t="array" ref="X112">AnualidadPensionado(X$1,$E112,$B112, $D112, Hombres!$A$1:$DW$117, Mujeres!$A$1:$DW$117)</f>
        <v>3196378.9083648385</v>
      </c>
      <c r="Y112" s="58" cm="1">
        <f t="array" ref="Y112">AnualidadPensionado(Y$1,$E112,$B112, $D112, Hombres!$A$1:$DW$117, Mujeres!$A$1:$DW$117)</f>
        <v>3072925.73154613</v>
      </c>
      <c r="Z112" s="58" cm="1">
        <f t="array" ref="Z112">AnualidadPensionado(Z$1,$E112,$B112, $D112, Hombres!$A$1:$DW$117, Mujeres!$A$1:$DW$117)</f>
        <v>2934885.0463165711</v>
      </c>
      <c r="AA112" s="58" cm="1">
        <f t="array" ref="AA112">AnualidadPensionado(AA$1,$E112,$B112, $D112, Hombres!$A$1:$DW$117, Mujeres!$A$1:$DW$117)</f>
        <v>2782581.6315972162</v>
      </c>
      <c r="AB112" s="58" cm="1">
        <f t="array" ref="AB112">AnualidadPensionado(AB$1,$E112,$B112, $D112, Hombres!$A$1:$DW$117, Mujeres!$A$1:$DW$117)</f>
        <v>2616889.0629888838</v>
      </c>
      <c r="AC112" s="58" cm="1">
        <f t="array" ref="AC112">AnualidadPensionado(AC$1,$E112,$B112, $D112, Hombres!$A$1:$DW$117, Mujeres!$A$1:$DW$117)</f>
        <v>2439226.6719335606</v>
      </c>
      <c r="AD112" s="58" cm="1">
        <f t="array" ref="AD112">AnualidadPensionado(AD$1,$E112,$B112, $D112, Hombres!$A$1:$DW$117, Mujeres!$A$1:$DW$117)</f>
        <v>2251375.3034358365</v>
      </c>
      <c r="AE112" s="58" cm="1">
        <f t="array" ref="AE112">AnualidadPensionado(AE$1,$E112,$B112, $D112, Hombres!$A$1:$DW$117, Mujeres!$A$1:$DW$117)</f>
        <v>2055415.7546210526</v>
      </c>
      <c r="AF112" s="58" cm="1">
        <f t="array" ref="AF112">AnualidadPensionado(AF$1,$E112,$B112, $D112, Hombres!$A$1:$DW$117, Mujeres!$A$1:$DW$117)</f>
        <v>1853854.2697828691</v>
      </c>
      <c r="AG112" s="58" cm="1">
        <f t="array" ref="AG112">AnualidadPensionado(AG$1,$E112,$B112, $D112, Hombres!$A$1:$DW$117, Mujeres!$A$1:$DW$117)</f>
        <v>1649764.2336951206</v>
      </c>
      <c r="AH112" s="58" cm="1">
        <f t="array" ref="AH112">AnualidadPensionado(AH$1,$E112,$B112, $D112, Hombres!$A$1:$DW$117, Mujeres!$A$1:$DW$117)</f>
        <v>1446600.7308063814</v>
      </c>
      <c r="AI112" s="58" cm="1">
        <f t="array" ref="AI112">AnualidadPensionado(AI$1,$E112,$B112, $D112, Hombres!$A$1:$DW$117, Mujeres!$A$1:$DW$117)</f>
        <v>1247877.5314088615</v>
      </c>
      <c r="AJ112" s="58" cm="1">
        <f t="array" ref="AJ112">AnualidadPensionado(AJ$1,$E112,$B112, $D112, Hombres!$A$1:$DW$117, Mujeres!$A$1:$DW$117)</f>
        <v>1057028.2348959076</v>
      </c>
      <c r="AK112" s="58" cm="1">
        <f t="array" ref="AK112">AnualidadPensionado(AK$1,$E112,$B112, $D112, Hombres!$A$1:$DW$117, Mujeres!$A$1:$DW$117)</f>
        <v>877379.98648706824</v>
      </c>
      <c r="AL112" s="58" cm="1">
        <f t="array" ref="AL112">AnualidadPensionado(AL$1,$E112,$B112, $D112, Hombres!$A$1:$DW$117, Mujeres!$A$1:$DW$117)</f>
        <v>712059.2168242092</v>
      </c>
      <c r="AM112" s="58" cm="1">
        <f t="array" ref="AM112">AnualidadPensionado(AM$1,$E112,$B112, $D112, Hombres!$A$1:$DW$117, Mujeres!$A$1:$DW$117)</f>
        <v>563674.22484372137</v>
      </c>
      <c r="AN112" s="58" cm="1">
        <f t="array" ref="AN112">AnualidadPensionado(AN$1,$E112,$B112, $D112, Hombres!$A$1:$DW$117, Mujeres!$A$1:$DW$117)</f>
        <v>434022.1770974588</v>
      </c>
      <c r="AO112" s="58" cm="1">
        <f t="array" ref="AO112">AnualidadPensionado(AO$1,$E112,$B112, $D112, Hombres!$A$1:$DW$117, Mujeres!$A$1:$DW$117)</f>
        <v>323999.17280390701</v>
      </c>
      <c r="AP112" s="58" cm="1">
        <f t="array" ref="AP112">AnualidadPensionado(AP$1,$E112,$B112, $D112, Hombres!$A$1:$DW$117, Mujeres!$A$1:$DW$117)</f>
        <v>233616.71898562164</v>
      </c>
      <c r="AQ112" s="58" cm="1">
        <f t="array" ref="AQ112">AnualidadPensionado(AQ$1,$E112,$B112, $D112, Hombres!$A$1:$DW$117, Mujeres!$A$1:$DW$117)</f>
        <v>162039.79071190156</v>
      </c>
      <c r="AR112" s="58" cm="1">
        <f t="array" ref="AR112">AnualidadPensionado(AR$1,$E112,$B112, $D112, Hombres!$A$1:$DW$117, Mujeres!$A$1:$DW$117)</f>
        <v>107628.50318596266</v>
      </c>
      <c r="AS112" s="58" cm="1">
        <f t="array" ref="AS112">AnualidadPensionado(AS$1,$E112,$B112, $D112, Hombres!$A$1:$DW$117, Mujeres!$A$1:$DW$117)</f>
        <v>68095.196555076385</v>
      </c>
      <c r="AT112" s="58" cm="1">
        <f t="array" ref="AT112">AnualidadPensionado(AT$1,$E112,$B112, $D112, Hombres!$A$1:$DW$117, Mujeres!$A$1:$DW$117)</f>
        <v>40781.15338319607</v>
      </c>
      <c r="AU112" s="58" cm="1">
        <f t="array" ref="AU112">AnualidadPensionado(AU$1,$E112,$B112, $D112, Hombres!$A$1:$DW$117, Mujeres!$A$1:$DW$117)</f>
        <v>22949.509078469935</v>
      </c>
      <c r="AV112" s="58" cm="1">
        <f t="array" ref="AV112">AnualidadPensionado(AV$1,$E112,$B112, $D112, Hombres!$A$1:$DW$117, Mujeres!$A$1:$DW$117)</f>
        <v>12033.958732238976</v>
      </c>
      <c r="AW112" s="58" cm="1">
        <f t="array" ref="AW112">AnualidadPensionado(AW$1,$E112,$B112, $D112, Hombres!$A$1:$DW$117, Mujeres!$A$1:$DW$117)</f>
        <v>5822.0932192157961</v>
      </c>
      <c r="AX112" s="58" cm="1">
        <f t="array" ref="AX112">AnualidadPensionado(AX$1,$E112,$B112, $D112, Hombres!$A$1:$DW$117, Mujeres!$A$1:$DW$117)</f>
        <v>2567.6831950591136</v>
      </c>
      <c r="AY112" s="58" cm="1">
        <f t="array" ref="AY112">AnualidadPensionado(AY$1,$E112,$B112, $D112, Hombres!$A$1:$DW$117, Mujeres!$A$1:$DW$117)</f>
        <v>1016.8112214449251</v>
      </c>
      <c r="AZ112" s="58" cm="1">
        <f t="array" ref="AZ112">AnualidadPensionado(AZ$1,$E112,$B112, $D112, Hombres!$A$1:$DW$117, Mujeres!$A$1:$DW$117)</f>
        <v>354.71069818046158</v>
      </c>
      <c r="BA112" s="58" cm="1">
        <f t="array" ref="BA112">AnualidadPensionado(BA$1,$E112,$B112, $D112, Hombres!$A$1:$DW$117, Mujeres!$A$1:$DW$117)</f>
        <v>106.3335861248751</v>
      </c>
      <c r="BB112" s="58" cm="1">
        <f t="array" ref="BB112">AnualidadPensionado(BB$1,$E112,$B112, $D112, Hombres!$A$1:$DW$117, Mujeres!$A$1:$DW$117)</f>
        <v>26.475751639309816</v>
      </c>
      <c r="BC112" s="58" cm="1">
        <f t="array" ref="BC112">AnualidadPensionado(BC$1,$E112,$B112, $D112, Hombres!$A$1:$DW$117, Mujeres!$A$1:$DW$117)</f>
        <v>0</v>
      </c>
      <c r="BD112" s="58" cm="1">
        <f t="array" ref="BD112">AnualidadPensionado(BD$1,$E112,$B112, $D112, Hombres!$A$1:$DW$117, Mujeres!$A$1:$DW$117)</f>
        <v>0</v>
      </c>
      <c r="BE112" s="58" cm="1">
        <f t="array" ref="BE112">AnualidadPensionado(BE$1,$E112,$B112, $D112, Hombres!$A$1:$DW$117, Mujeres!$A$1:$DW$117)</f>
        <v>0</v>
      </c>
      <c r="BF112" s="58" cm="1">
        <f t="array" ref="BF112">AnualidadPensionado(BF$1,$E112,$B112, $D112, Hombres!$A$1:$DW$117, Mujeres!$A$1:$DW$117)</f>
        <v>0</v>
      </c>
      <c r="BG112" s="58" cm="1">
        <f t="array" ref="BG112">AnualidadPensionado(BG$1,$E112,$B112, $D112, Hombres!$A$1:$DW$117, Mujeres!$A$1:$DW$117)</f>
        <v>0</v>
      </c>
      <c r="BH112" s="58" cm="1">
        <f t="array" ref="BH112">AnualidadPensionado(BH$1,$E112,$B112, $D112, Hombres!$A$1:$DW$117, Mujeres!$A$1:$DW$117)</f>
        <v>0</v>
      </c>
      <c r="BI112" s="58" cm="1">
        <f t="array" ref="BI112">AnualidadPensionado(BI$1,$E112,$B112, $D112, Hombres!$A$1:$DW$117, Mujeres!$A$1:$DW$117)</f>
        <v>0</v>
      </c>
      <c r="BJ112" s="58" cm="1">
        <f t="array" ref="BJ112">AnualidadPensionado(BJ$1,$E112,$B112, $D112, Hombres!$A$1:$DW$117, Mujeres!$A$1:$DW$117)</f>
        <v>0</v>
      </c>
      <c r="BK112" s="58" cm="1">
        <f t="array" ref="BK112">AnualidadPensionado(BK$1,$E112,$B112, $D112, Hombres!$A$1:$DW$117, Mujeres!$A$1:$DW$117)</f>
        <v>0</v>
      </c>
      <c r="BL112" s="58" cm="1">
        <f t="array" ref="BL112">AnualidadPensionado(BL$1,$E112,$B112, $D112, Hombres!$A$1:$DW$117, Mujeres!$A$1:$DW$117)</f>
        <v>0</v>
      </c>
      <c r="BM112" s="58" cm="1">
        <f t="array" ref="BM112">AnualidadPensionado(BM$1,$E112,$B112, $D112, Hombres!$A$1:$DW$117, Mujeres!$A$1:$DW$117)</f>
        <v>0</v>
      </c>
      <c r="BN112" s="58" cm="1">
        <f t="array" ref="BN112">AnualidadPensionado(BN$1,$E112,$B112, $D112, Hombres!$A$1:$DW$117, Mujeres!$A$1:$DW$117)</f>
        <v>0</v>
      </c>
      <c r="BO112" s="58" cm="1">
        <f t="array" ref="BO112">AnualidadPensionado(BO$1,$E112,$B112, $D112, Hombres!$A$1:$DW$117, Mujeres!$A$1:$DW$117)</f>
        <v>0</v>
      </c>
      <c r="BP112" s="58" cm="1">
        <f t="array" ref="BP112">AnualidadPensionado(BP$1,$E112,$B112, $D112, Hombres!$A$1:$DW$117, Mujeres!$A$1:$DW$117)</f>
        <v>0</v>
      </c>
      <c r="BQ112" s="58" cm="1">
        <f t="array" ref="BQ112">AnualidadPensionado(BQ$1,$E112,$B112, $D112, Hombres!$A$1:$DW$117, Mujeres!$A$1:$DW$117)</f>
        <v>0</v>
      </c>
      <c r="BR112" s="58" cm="1">
        <f t="array" ref="BR112">AnualidadPensionado(BR$1,$E112,$B112, $D112, Hombres!$A$1:$DW$117, Mujeres!$A$1:$DW$117)</f>
        <v>0</v>
      </c>
      <c r="BS112" s="58" cm="1">
        <f t="array" ref="BS112">AnualidadPensionado(BS$1,$E112,$B112, $D112, Hombres!$A$1:$DW$117, Mujeres!$A$1:$DW$117)</f>
        <v>0</v>
      </c>
      <c r="BT112" s="58" cm="1">
        <f t="array" ref="BT112">AnualidadPensionado(BT$1,$E112,$B112, $D112, Hombres!$A$1:$DW$117, Mujeres!$A$1:$DW$117)</f>
        <v>0</v>
      </c>
      <c r="BU112" s="58" cm="1">
        <f t="array" ref="BU112">AnualidadPensionado(BU$1,$E112,$B112, $D112, Hombres!$A$1:$DW$117, Mujeres!$A$1:$DW$117)</f>
        <v>0</v>
      </c>
      <c r="BV112" s="58" cm="1">
        <f t="array" ref="BV112">AnualidadPensionado(BV$1,$E112,$B112, $D112, Hombres!$A$1:$DW$117, Mujeres!$A$1:$DW$117)</f>
        <v>0</v>
      </c>
      <c r="BW112" s="58" cm="1">
        <f t="array" ref="BW112">AnualidadPensionado(BW$1,$E112,$B112, $D112, Hombres!$A$1:$DW$117, Mujeres!$A$1:$DW$117)</f>
        <v>0</v>
      </c>
      <c r="BX112" s="58" cm="1">
        <f t="array" ref="BX112">AnualidadPensionado(BX$1,$E112,$B112, $D112, Hombres!$A$1:$DW$117, Mujeres!$A$1:$DW$117)</f>
        <v>0</v>
      </c>
      <c r="BY112" s="58" cm="1">
        <f t="array" ref="BY112">AnualidadPensionado(BY$1,$E112,$B112, $D112, Hombres!$A$1:$DW$117, Mujeres!$A$1:$DW$117)</f>
        <v>0</v>
      </c>
      <c r="BZ112" s="58" cm="1">
        <f t="array" ref="BZ112">AnualidadPensionado(BZ$1,$E112,$B112, $D112, Hombres!$A$1:$DW$117, Mujeres!$A$1:$DW$117)</f>
        <v>0</v>
      </c>
      <c r="CA112" s="58" cm="1">
        <f t="array" ref="CA112">AnualidadPensionado(CA$1,$E112,$B112, $D112, Hombres!$A$1:$DW$117, Mujeres!$A$1:$DW$117)</f>
        <v>0</v>
      </c>
      <c r="CB112" s="58" cm="1">
        <f t="array" ref="CB112">AnualidadPensionado(CB$1,$E112,$B112, $D112, Hombres!$A$1:$DW$117, Mujeres!$A$1:$DW$117)</f>
        <v>0</v>
      </c>
      <c r="CC112" s="58" cm="1">
        <f t="array" ref="CC112">AnualidadPensionado(CC$1,$E112,$B112, $D112, Hombres!$A$1:$DW$117, Mujeres!$A$1:$DW$117)</f>
        <v>0</v>
      </c>
      <c r="CD112" s="58" cm="1">
        <f t="array" ref="CD112">AnualidadPensionado(CD$1,$E112,$B112, $D112, Hombres!$A$1:$DW$117, Mujeres!$A$1:$DW$117)</f>
        <v>0</v>
      </c>
      <c r="CE112" s="58" cm="1">
        <f t="array" ref="CE112">AnualidadPensionado(CE$1,$E112,$B112, $D112, Hombres!$A$1:$DW$117, Mujeres!$A$1:$DW$117)</f>
        <v>0</v>
      </c>
      <c r="CF112" s="58" cm="1">
        <f t="array" ref="CF112">AnualidadPensionado(CF$1,$E112,$B112, $D112, Hombres!$A$1:$DW$117, Mujeres!$A$1:$DW$117)</f>
        <v>0</v>
      </c>
      <c r="CG112" s="58" cm="1">
        <f t="array" ref="CG112">AnualidadPensionado(CG$1,$E112,$B112, $D112, Hombres!$A$1:$DW$117, Mujeres!$A$1:$DW$117)</f>
        <v>0</v>
      </c>
      <c r="CH112" s="58" cm="1">
        <f t="array" ref="CH112">AnualidadPensionado(CH$1,$E112,$B112, $D112, Hombres!$A$1:$DW$117, Mujeres!$A$1:$DW$117)</f>
        <v>0</v>
      </c>
      <c r="CI112" s="58" cm="1">
        <f t="array" ref="CI112">AnualidadPensionado(CI$1,$E112,$B112, $D112, Hombres!$A$1:$DW$117, Mujeres!$A$1:$DW$117)</f>
        <v>0</v>
      </c>
      <c r="CJ112" s="58" cm="1">
        <f t="array" ref="CJ112">AnualidadPensionado(CJ$1,$E112,$B112, $D112, Hombres!$A$1:$DW$117, Mujeres!$A$1:$DW$117)</f>
        <v>0</v>
      </c>
      <c r="CK112" s="58" cm="1">
        <f t="array" ref="CK112">AnualidadPensionado(CK$1,$E112,$B112, $D112, Hombres!$A$1:$DW$117, Mujeres!$A$1:$DW$117)</f>
        <v>0</v>
      </c>
      <c r="CL112" s="58" cm="1">
        <f t="array" ref="CL112">AnualidadPensionado(CL$1,$E112,$B112, $D112, Hombres!$A$1:$DW$117, Mujeres!$A$1:$DW$117)</f>
        <v>0</v>
      </c>
      <c r="CM112" s="58" cm="1">
        <f t="array" ref="CM112">AnualidadPensionado(CM$1,$E112,$B112, $D112, Hombres!$A$1:$DW$117, Mujeres!$A$1:$DW$117)</f>
        <v>0</v>
      </c>
      <c r="CN112" s="58" cm="1">
        <f t="array" ref="CN112">AnualidadPensionado(CN$1,$E112,$B112, $D112, Hombres!$A$1:$DW$117, Mujeres!$A$1:$DW$117)</f>
        <v>0</v>
      </c>
      <c r="CO112" s="58" cm="1">
        <f t="array" ref="CO112">AnualidadPensionado(CO$1,$E112,$B112, $D112, Hombres!$A$1:$DW$117, Mujeres!$A$1:$DW$117)</f>
        <v>0</v>
      </c>
      <c r="CP112" s="58" cm="1">
        <f t="array" ref="CP112">AnualidadPensionado(CP$1,$E112,$B112, $D112, Hombres!$A$1:$DW$117, Mujeres!$A$1:$DW$117)</f>
        <v>0</v>
      </c>
      <c r="CQ112" s="58" cm="1">
        <f t="array" ref="CQ112">AnualidadPensionado(CQ$1,$E112,$B112, $D112, Hombres!$A$1:$DW$117, Mujeres!$A$1:$DW$117)</f>
        <v>0</v>
      </c>
      <c r="CR112" s="58" cm="1">
        <f t="array" ref="CR112">AnualidadPensionado(CR$1,$E112,$B112, $D112, Hombres!$A$1:$DW$117, Mujeres!$A$1:$DW$117)</f>
        <v>0</v>
      </c>
      <c r="CS112" s="58" cm="1">
        <f t="array" ref="CS112">AnualidadPensionado(CS$1,$E112,$B112, $D112, Hombres!$A$1:$DW$117, Mujeres!$A$1:$DW$117)</f>
        <v>0</v>
      </c>
      <c r="CT112" s="58" cm="1">
        <f t="array" ref="CT112">AnualidadPensionado(CT$1,$E112,$B112, $D112, Hombres!$A$1:$DW$117, Mujeres!$A$1:$DW$117)</f>
        <v>0</v>
      </c>
      <c r="CU112" s="58" cm="1">
        <f t="array" ref="CU112">AnualidadPensionado(CU$1,$E112,$B112, $D112, Hombres!$A$1:$DW$117, Mujeres!$A$1:$DW$117)</f>
        <v>0</v>
      </c>
      <c r="CV112" s="58" cm="1">
        <f t="array" ref="CV112">AnualidadPensionado(CV$1,$E112,$B112, $D112, Hombres!$A$1:$DW$117, Mujeres!$A$1:$DW$117)</f>
        <v>0</v>
      </c>
      <c r="CW112" s="58" cm="1">
        <f t="array" ref="CW112">AnualidadPensionado(CW$1,$E112,$B112, $D112, Hombres!$A$1:$DW$117, Mujeres!$A$1:$DW$117)</f>
        <v>0</v>
      </c>
      <c r="CX112" s="58" cm="1">
        <f t="array" ref="CX112">AnualidadPensionado(CX$1,$E112,$B112, $D112, Hombres!$A$1:$DW$117, Mujeres!$A$1:$DW$117)</f>
        <v>0</v>
      </c>
      <c r="CY112" s="58" cm="1">
        <f t="array" ref="CY112">AnualidadPensionado(CY$1,$E112,$B112, $D112, Hombres!$A$1:$DW$117, Mujeres!$A$1:$DW$117)</f>
        <v>0</v>
      </c>
    </row>
    <row r="113" spans="1:103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9"/>
      <c r="H113" s="58" cm="1">
        <f t="array" ref="H113">AnualidadPensionado(H$1,$E113,$B113, $D113, Hombres!$A$1:$DW$117, Mujeres!$A$1:$DW$117)</f>
        <v>2115359.35</v>
      </c>
      <c r="I113" s="58" cm="1">
        <f t="array" ref="I113">AnualidadPensionado(I$1,$E113,$B113, $D113, Hombres!$A$1:$DW$117, Mujeres!$A$1:$DW$117)</f>
        <v>2156756.744212518</v>
      </c>
      <c r="J113" s="58" cm="1">
        <f t="array" ref="J113">AnualidadPensionado(J$1,$E113,$B113, $D113, Hombres!$A$1:$DW$117, Mujeres!$A$1:$DW$117)</f>
        <v>2197359.2772952821</v>
      </c>
      <c r="K113" s="58" cm="1">
        <f t="array" ref="K113">AnualidadPensionado(K$1,$E113,$B113, $D113, Hombres!$A$1:$DW$117, Mujeres!$A$1:$DW$117)</f>
        <v>2236883.1939975074</v>
      </c>
      <c r="L113" s="58" cm="1">
        <f t="array" ref="L113">AnualidadPensionado(L$1,$E113,$B113, $D113, Hombres!$A$1:$DW$117, Mujeres!$A$1:$DW$117)</f>
        <v>2275089.364744239</v>
      </c>
      <c r="M113" s="58" cm="1">
        <f t="array" ref="M113">AnualidadPensionado(M$1,$E113,$B113, $D113, Hombres!$A$1:$DW$117, Mujeres!$A$1:$DW$117)</f>
        <v>2311940.5592717519</v>
      </c>
      <c r="N113" s="58" cm="1">
        <f t="array" ref="N113">AnualidadPensionado(N$1,$E113,$B113, $D113, Hombres!$A$1:$DW$117, Mujeres!$A$1:$DW$117)</f>
        <v>2347437.659973986</v>
      </c>
      <c r="O113" s="58" cm="1">
        <f t="array" ref="O113">AnualidadPensionado(O$1,$E113,$B113, $D113, Hombres!$A$1:$DW$117, Mujeres!$A$1:$DW$117)</f>
        <v>2381297.6571241762</v>
      </c>
      <c r="P113" s="58" cm="1">
        <f t="array" ref="P113">AnualidadPensionado(P$1,$E113,$B113, $D113, Hombres!$A$1:$DW$117, Mujeres!$A$1:$DW$117)</f>
        <v>2412867.8441661685</v>
      </c>
      <c r="Q113" s="58" cm="1">
        <f t="array" ref="Q113">AnualidadPensionado(Q$1,$E113,$B113, $D113, Hombres!$A$1:$DW$117, Mujeres!$A$1:$DW$117)</f>
        <v>2441225.6188128646</v>
      </c>
      <c r="R113" s="58" cm="1">
        <f t="array" ref="R113">AnualidadPensionado(R$1,$E113,$B113, $D113, Hombres!$A$1:$DW$117, Mujeres!$A$1:$DW$117)</f>
        <v>2465402.9631833714</v>
      </c>
      <c r="S113" s="58" cm="1">
        <f t="array" ref="S113">AnualidadPensionado(S$1,$E113,$B113, $D113, Hombres!$A$1:$DW$117, Mujeres!$A$1:$DW$117)</f>
        <v>2484506.1331127919</v>
      </c>
      <c r="T113" s="58" cm="1">
        <f t="array" ref="T113">AnualidadPensionado(T$1,$E113,$B113, $D113, Hombres!$A$1:$DW$117, Mujeres!$A$1:$DW$117)</f>
        <v>2497799.1080175857</v>
      </c>
      <c r="U113" s="58" cm="1">
        <f t="array" ref="U113">AnualidadPensionado(U$1,$E113,$B113, $D113, Hombres!$A$1:$DW$117, Mujeres!$A$1:$DW$117)</f>
        <v>2504910.4344966789</v>
      </c>
      <c r="V113" s="58" cm="1">
        <f t="array" ref="V113">AnualidadPensionado(V$1,$E113,$B113, $D113, Hombres!$A$1:$DW$117, Mujeres!$A$1:$DW$117)</f>
        <v>2505740.9901543558</v>
      </c>
      <c r="W113" s="58" cm="1">
        <f t="array" ref="W113">AnualidadPensionado(W$1,$E113,$B113, $D113, Hombres!$A$1:$DW$117, Mujeres!$A$1:$DW$117)</f>
        <v>2500278.0062222541</v>
      </c>
      <c r="X113" s="58" cm="1">
        <f t="array" ref="X113">AnualidadPensionado(X$1,$E113,$B113, $D113, Hombres!$A$1:$DW$117, Mujeres!$A$1:$DW$117)</f>
        <v>2488424.7707595299</v>
      </c>
      <c r="Y113" s="58" cm="1">
        <f t="array" ref="Y113">AnualidadPensionado(Y$1,$E113,$B113, $D113, Hombres!$A$1:$DW$117, Mujeres!$A$1:$DW$117)</f>
        <v>2469759.9625258828</v>
      </c>
      <c r="Z113" s="58" cm="1">
        <f t="array" ref="Z113">AnualidadPensionado(Z$1,$E113,$B113, $D113, Hombres!$A$1:$DW$117, Mujeres!$A$1:$DW$117)</f>
        <v>2439486.6229301859</v>
      </c>
      <c r="AA113" s="58" cm="1">
        <f t="array" ref="AA113">AnualidadPensionado(AA$1,$E113,$B113, $D113, Hombres!$A$1:$DW$117, Mujeres!$A$1:$DW$117)</f>
        <v>2400219.6363000399</v>
      </c>
      <c r="AB113" s="58" cm="1">
        <f t="array" ref="AB113">AnualidadPensionado(AB$1,$E113,$B113, $D113, Hombres!$A$1:$DW$117, Mujeres!$A$1:$DW$117)</f>
        <v>2351561.8077802528</v>
      </c>
      <c r="AC113" s="58" cm="1">
        <f t="array" ref="AC113">AnualidadPensionado(AC$1,$E113,$B113, $D113, Hombres!$A$1:$DW$117, Mujeres!$A$1:$DW$117)</f>
        <v>2293208.156606019</v>
      </c>
      <c r="AD113" s="58" cm="1">
        <f t="array" ref="AD113">AnualidadPensionado(AD$1,$E113,$B113, $D113, Hombres!$A$1:$DW$117, Mujeres!$A$1:$DW$117)</f>
        <v>2224834.0663041798</v>
      </c>
      <c r="AE113" s="58" cm="1">
        <f t="array" ref="AE113">AnualidadPensionado(AE$1,$E113,$B113, $D113, Hombres!$A$1:$DW$117, Mujeres!$A$1:$DW$117)</f>
        <v>2146176.3327199155</v>
      </c>
      <c r="AF113" s="58" cm="1">
        <f t="array" ref="AF113">AnualidadPensionado(AF$1,$E113,$B113, $D113, Hombres!$A$1:$DW$117, Mujeres!$A$1:$DW$117)</f>
        <v>2057115.0455493631</v>
      </c>
      <c r="AG113" s="58" cm="1">
        <f t="array" ref="AG113">AnualidadPensionado(AG$1,$E113,$B113, $D113, Hombres!$A$1:$DW$117, Mujeres!$A$1:$DW$117)</f>
        <v>1957853.6801054077</v>
      </c>
      <c r="AH113" s="58" cm="1">
        <f t="array" ref="AH113">AnualidadPensionado(AH$1,$E113,$B113, $D113, Hombres!$A$1:$DW$117, Mujeres!$A$1:$DW$117)</f>
        <v>1848917.7557010157</v>
      </c>
      <c r="AI113" s="58" cm="1">
        <f t="array" ref="AI113">AnualidadPensionado(AI$1,$E113,$B113, $D113, Hombres!$A$1:$DW$117, Mujeres!$A$1:$DW$117)</f>
        <v>1731043.7593382595</v>
      </c>
      <c r="AJ113" s="58" cm="1">
        <f t="array" ref="AJ113">AnualidadPensionado(AJ$1,$E113,$B113, $D113, Hombres!$A$1:$DW$117, Mujeres!$A$1:$DW$117)</f>
        <v>1605201.4029827546</v>
      </c>
      <c r="AK113" s="58" cm="1">
        <f t="array" ref="AK113">AnualidadPensionado(AK$1,$E113,$B113, $D113, Hombres!$A$1:$DW$117, Mujeres!$A$1:$DW$117)</f>
        <v>1472694.5810419603</v>
      </c>
      <c r="AL113" s="58" cm="1">
        <f t="array" ref="AL113">AnualidadPensionado(AL$1,$E113,$B113, $D113, Hombres!$A$1:$DW$117, Mujeres!$A$1:$DW$117)</f>
        <v>1335276.9136241074</v>
      </c>
      <c r="AM113" s="58" cm="1">
        <f t="array" ref="AM113">AnualidadPensionado(AM$1,$E113,$B113, $D113, Hombres!$A$1:$DW$117, Mujeres!$A$1:$DW$117)</f>
        <v>1195051.1915195293</v>
      </c>
      <c r="AN113" s="58" cm="1">
        <f t="array" ref="AN113">AnualidadPensionado(AN$1,$E113,$B113, $D113, Hombres!$A$1:$DW$117, Mujeres!$A$1:$DW$117)</f>
        <v>1054274.0942356624</v>
      </c>
      <c r="AO113" s="58" cm="1">
        <f t="array" ref="AO113">AnualidadPensionado(AO$1,$E113,$B113, $D113, Hombres!$A$1:$DW$117, Mujeres!$A$1:$DW$117)</f>
        <v>915288.05976162816</v>
      </c>
      <c r="AP113" s="58" cm="1">
        <f t="array" ref="AP113">AnualidadPensionado(AP$1,$E113,$B113, $D113, Hombres!$A$1:$DW$117, Mujeres!$A$1:$DW$117)</f>
        <v>780533.74454886722</v>
      </c>
      <c r="AQ113" s="58" cm="1">
        <f t="array" ref="AQ113">AnualidadPensionado(AQ$1,$E113,$B113, $D113, Hombres!$A$1:$DW$117, Mujeres!$A$1:$DW$117)</f>
        <v>652526.54373076209</v>
      </c>
      <c r="AR113" s="58" cm="1">
        <f t="array" ref="AR113">AnualidadPensionado(AR$1,$E113,$B113, $D113, Hombres!$A$1:$DW$117, Mujeres!$A$1:$DW$117)</f>
        <v>533643.54512400145</v>
      </c>
      <c r="AS113" s="58" cm="1">
        <f t="array" ref="AS113">AnualidadPensionado(AS$1,$E113,$B113, $D113, Hombres!$A$1:$DW$117, Mujeres!$A$1:$DW$117)</f>
        <v>425871.79883893067</v>
      </c>
      <c r="AT113" s="58" cm="1">
        <f t="array" ref="AT113">AnualidadPensionado(AT$1,$E113,$B113, $D113, Hombres!$A$1:$DW$117, Mujeres!$A$1:$DW$117)</f>
        <v>330691.25238439516</v>
      </c>
      <c r="AU113" s="58" cm="1">
        <f t="array" ref="AU113">AnualidadPensionado(AU$1,$E113,$B113, $D113, Hombres!$A$1:$DW$117, Mujeres!$A$1:$DW$117)</f>
        <v>249031.06517609401</v>
      </c>
      <c r="AV113" s="58" cm="1">
        <f t="array" ref="AV113">AnualidadPensionado(AV$1,$E113,$B113, $D113, Hombres!$A$1:$DW$117, Mujeres!$A$1:$DW$117)</f>
        <v>181224.63746985089</v>
      </c>
      <c r="AW113" s="58" cm="1">
        <f t="array" ref="AW113">AnualidadPensionado(AW$1,$E113,$B113, $D113, Hombres!$A$1:$DW$117, Mujeres!$A$1:$DW$117)</f>
        <v>126938.15451196794</v>
      </c>
      <c r="AX113" s="58" cm="1">
        <f t="array" ref="AX113">AnualidadPensionado(AX$1,$E113,$B113, $D113, Hombres!$A$1:$DW$117, Mujeres!$A$1:$DW$117)</f>
        <v>85186.535268858832</v>
      </c>
      <c r="AY113" s="58" cm="1">
        <f t="array" ref="AY113">AnualidadPensionado(AY$1,$E113,$B113, $D113, Hombres!$A$1:$DW$117, Mujeres!$A$1:$DW$117)</f>
        <v>54473.561586613898</v>
      </c>
      <c r="AZ113" s="58" cm="1">
        <f t="array" ref="AZ113">AnualidadPensionado(AZ$1,$E113,$B113, $D113, Hombres!$A$1:$DW$117, Mujeres!$A$1:$DW$117)</f>
        <v>32983.624967272917</v>
      </c>
      <c r="BA113" s="58" cm="1">
        <f t="array" ref="BA113">AnualidadPensionado(BA$1,$E113,$B113, $D113, Hombres!$A$1:$DW$117, Mujeres!$A$1:$DW$117)</f>
        <v>18776.227377245934</v>
      </c>
      <c r="BB113" s="58" cm="1">
        <f t="array" ref="BB113">AnualidadPensionado(BB$1,$E113,$B113, $D113, Hombres!$A$1:$DW$117, Mujeres!$A$1:$DW$117)</f>
        <v>9966.0268530951289</v>
      </c>
      <c r="BC113" s="58" cm="1">
        <f t="array" ref="BC113">AnualidadPensionado(BC$1,$E113,$B113, $D113, Hombres!$A$1:$DW$117, Mujeres!$A$1:$DW$117)</f>
        <v>4883.166793314459</v>
      </c>
      <c r="BD113" s="58" cm="1">
        <f t="array" ref="BD113">AnualidadPensionado(BD$1,$E113,$B113, $D113, Hombres!$A$1:$DW$117, Mujeres!$A$1:$DW$117)</f>
        <v>2181.8174939362157</v>
      </c>
      <c r="BE113" s="58" cm="1">
        <f t="array" ref="BE113">AnualidadPensionado(BE$1,$E113,$B113, $D113, Hombres!$A$1:$DW$117, Mujeres!$A$1:$DW$117)</f>
        <v>875.56864031493865</v>
      </c>
      <c r="BF113" s="58" cm="1">
        <f t="array" ref="BF113">AnualidadPensionado(BF$1,$E113,$B113, $D113, Hombres!$A$1:$DW$117, Mujeres!$A$1:$DW$117)</f>
        <v>309.66188120856953</v>
      </c>
      <c r="BG113" s="58" cm="1">
        <f t="array" ref="BG113">AnualidadPensionado(BG$1,$E113,$B113, $D113, Hombres!$A$1:$DW$117, Mujeres!$A$1:$DW$117)</f>
        <v>94.164440456619815</v>
      </c>
      <c r="BH113" s="58" cm="1">
        <f t="array" ref="BH113">AnualidadPensionado(BH$1,$E113,$B113, $D113, Hombres!$A$1:$DW$117, Mujeres!$A$1:$DW$117)</f>
        <v>23.793035492370464</v>
      </c>
      <c r="BI113" s="58" cm="1">
        <f t="array" ref="BI113">AnualidadPensionado(BI$1,$E113,$B113, $D113, Hombres!$A$1:$DW$117, Mujeres!$A$1:$DW$117)</f>
        <v>0</v>
      </c>
      <c r="BJ113" s="58" cm="1">
        <f t="array" ref="BJ113">AnualidadPensionado(BJ$1,$E113,$B113, $D113, Hombres!$A$1:$DW$117, Mujeres!$A$1:$DW$117)</f>
        <v>0</v>
      </c>
      <c r="BK113" s="58" cm="1">
        <f t="array" ref="BK113">AnualidadPensionado(BK$1,$E113,$B113, $D113, Hombres!$A$1:$DW$117, Mujeres!$A$1:$DW$117)</f>
        <v>0</v>
      </c>
      <c r="BL113" s="58" cm="1">
        <f t="array" ref="BL113">AnualidadPensionado(BL$1,$E113,$B113, $D113, Hombres!$A$1:$DW$117, Mujeres!$A$1:$DW$117)</f>
        <v>0</v>
      </c>
      <c r="BM113" s="58" cm="1">
        <f t="array" ref="BM113">AnualidadPensionado(BM$1,$E113,$B113, $D113, Hombres!$A$1:$DW$117, Mujeres!$A$1:$DW$117)</f>
        <v>0</v>
      </c>
      <c r="BN113" s="58" cm="1">
        <f t="array" ref="BN113">AnualidadPensionado(BN$1,$E113,$B113, $D113, Hombres!$A$1:$DW$117, Mujeres!$A$1:$DW$117)</f>
        <v>0</v>
      </c>
      <c r="BO113" s="58" cm="1">
        <f t="array" ref="BO113">AnualidadPensionado(BO$1,$E113,$B113, $D113, Hombres!$A$1:$DW$117, Mujeres!$A$1:$DW$117)</f>
        <v>0</v>
      </c>
      <c r="BP113" s="58" cm="1">
        <f t="array" ref="BP113">AnualidadPensionado(BP$1,$E113,$B113, $D113, Hombres!$A$1:$DW$117, Mujeres!$A$1:$DW$117)</f>
        <v>0</v>
      </c>
      <c r="BQ113" s="58" cm="1">
        <f t="array" ref="BQ113">AnualidadPensionado(BQ$1,$E113,$B113, $D113, Hombres!$A$1:$DW$117, Mujeres!$A$1:$DW$117)</f>
        <v>0</v>
      </c>
      <c r="BR113" s="58" cm="1">
        <f t="array" ref="BR113">AnualidadPensionado(BR$1,$E113,$B113, $D113, Hombres!$A$1:$DW$117, Mujeres!$A$1:$DW$117)</f>
        <v>0</v>
      </c>
      <c r="BS113" s="58" cm="1">
        <f t="array" ref="BS113">AnualidadPensionado(BS$1,$E113,$B113, $D113, Hombres!$A$1:$DW$117, Mujeres!$A$1:$DW$117)</f>
        <v>0</v>
      </c>
      <c r="BT113" s="58" cm="1">
        <f t="array" ref="BT113">AnualidadPensionado(BT$1,$E113,$B113, $D113, Hombres!$A$1:$DW$117, Mujeres!$A$1:$DW$117)</f>
        <v>0</v>
      </c>
      <c r="BU113" s="58" cm="1">
        <f t="array" ref="BU113">AnualidadPensionado(BU$1,$E113,$B113, $D113, Hombres!$A$1:$DW$117, Mujeres!$A$1:$DW$117)</f>
        <v>0</v>
      </c>
      <c r="BV113" s="58" cm="1">
        <f t="array" ref="BV113">AnualidadPensionado(BV$1,$E113,$B113, $D113, Hombres!$A$1:$DW$117, Mujeres!$A$1:$DW$117)</f>
        <v>0</v>
      </c>
      <c r="BW113" s="58" cm="1">
        <f t="array" ref="BW113">AnualidadPensionado(BW$1,$E113,$B113, $D113, Hombres!$A$1:$DW$117, Mujeres!$A$1:$DW$117)</f>
        <v>0</v>
      </c>
      <c r="BX113" s="58" cm="1">
        <f t="array" ref="BX113">AnualidadPensionado(BX$1,$E113,$B113, $D113, Hombres!$A$1:$DW$117, Mujeres!$A$1:$DW$117)</f>
        <v>0</v>
      </c>
      <c r="BY113" s="58" cm="1">
        <f t="array" ref="BY113">AnualidadPensionado(BY$1,$E113,$B113, $D113, Hombres!$A$1:$DW$117, Mujeres!$A$1:$DW$117)</f>
        <v>0</v>
      </c>
      <c r="BZ113" s="58" cm="1">
        <f t="array" ref="BZ113">AnualidadPensionado(BZ$1,$E113,$B113, $D113, Hombres!$A$1:$DW$117, Mujeres!$A$1:$DW$117)</f>
        <v>0</v>
      </c>
      <c r="CA113" s="58" cm="1">
        <f t="array" ref="CA113">AnualidadPensionado(CA$1,$E113,$B113, $D113, Hombres!$A$1:$DW$117, Mujeres!$A$1:$DW$117)</f>
        <v>0</v>
      </c>
      <c r="CB113" s="58" cm="1">
        <f t="array" ref="CB113">AnualidadPensionado(CB$1,$E113,$B113, $D113, Hombres!$A$1:$DW$117, Mujeres!$A$1:$DW$117)</f>
        <v>0</v>
      </c>
      <c r="CC113" s="58" cm="1">
        <f t="array" ref="CC113">AnualidadPensionado(CC$1,$E113,$B113, $D113, Hombres!$A$1:$DW$117, Mujeres!$A$1:$DW$117)</f>
        <v>0</v>
      </c>
      <c r="CD113" s="58" cm="1">
        <f t="array" ref="CD113">AnualidadPensionado(CD$1,$E113,$B113, $D113, Hombres!$A$1:$DW$117, Mujeres!$A$1:$DW$117)</f>
        <v>0</v>
      </c>
      <c r="CE113" s="58" cm="1">
        <f t="array" ref="CE113">AnualidadPensionado(CE$1,$E113,$B113, $D113, Hombres!$A$1:$DW$117, Mujeres!$A$1:$DW$117)</f>
        <v>0</v>
      </c>
      <c r="CF113" s="58" cm="1">
        <f t="array" ref="CF113">AnualidadPensionado(CF$1,$E113,$B113, $D113, Hombres!$A$1:$DW$117, Mujeres!$A$1:$DW$117)</f>
        <v>0</v>
      </c>
      <c r="CG113" s="58" cm="1">
        <f t="array" ref="CG113">AnualidadPensionado(CG$1,$E113,$B113, $D113, Hombres!$A$1:$DW$117, Mujeres!$A$1:$DW$117)</f>
        <v>0</v>
      </c>
      <c r="CH113" s="58" cm="1">
        <f t="array" ref="CH113">AnualidadPensionado(CH$1,$E113,$B113, $D113, Hombres!$A$1:$DW$117, Mujeres!$A$1:$DW$117)</f>
        <v>0</v>
      </c>
      <c r="CI113" s="58" cm="1">
        <f t="array" ref="CI113">AnualidadPensionado(CI$1,$E113,$B113, $D113, Hombres!$A$1:$DW$117, Mujeres!$A$1:$DW$117)</f>
        <v>0</v>
      </c>
      <c r="CJ113" s="58" cm="1">
        <f t="array" ref="CJ113">AnualidadPensionado(CJ$1,$E113,$B113, $D113, Hombres!$A$1:$DW$117, Mujeres!$A$1:$DW$117)</f>
        <v>0</v>
      </c>
      <c r="CK113" s="58" cm="1">
        <f t="array" ref="CK113">AnualidadPensionado(CK$1,$E113,$B113, $D113, Hombres!$A$1:$DW$117, Mujeres!$A$1:$DW$117)</f>
        <v>0</v>
      </c>
      <c r="CL113" s="58" cm="1">
        <f t="array" ref="CL113">AnualidadPensionado(CL$1,$E113,$B113, $D113, Hombres!$A$1:$DW$117, Mujeres!$A$1:$DW$117)</f>
        <v>0</v>
      </c>
      <c r="CM113" s="58" cm="1">
        <f t="array" ref="CM113">AnualidadPensionado(CM$1,$E113,$B113, $D113, Hombres!$A$1:$DW$117, Mujeres!$A$1:$DW$117)</f>
        <v>0</v>
      </c>
      <c r="CN113" s="58" cm="1">
        <f t="array" ref="CN113">AnualidadPensionado(CN$1,$E113,$B113, $D113, Hombres!$A$1:$DW$117, Mujeres!$A$1:$DW$117)</f>
        <v>0</v>
      </c>
      <c r="CO113" s="58" cm="1">
        <f t="array" ref="CO113">AnualidadPensionado(CO$1,$E113,$B113, $D113, Hombres!$A$1:$DW$117, Mujeres!$A$1:$DW$117)</f>
        <v>0</v>
      </c>
      <c r="CP113" s="58" cm="1">
        <f t="array" ref="CP113">AnualidadPensionado(CP$1,$E113,$B113, $D113, Hombres!$A$1:$DW$117, Mujeres!$A$1:$DW$117)</f>
        <v>0</v>
      </c>
      <c r="CQ113" s="58" cm="1">
        <f t="array" ref="CQ113">AnualidadPensionado(CQ$1,$E113,$B113, $D113, Hombres!$A$1:$DW$117, Mujeres!$A$1:$DW$117)</f>
        <v>0</v>
      </c>
      <c r="CR113" s="58" cm="1">
        <f t="array" ref="CR113">AnualidadPensionado(CR$1,$E113,$B113, $D113, Hombres!$A$1:$DW$117, Mujeres!$A$1:$DW$117)</f>
        <v>0</v>
      </c>
      <c r="CS113" s="58" cm="1">
        <f t="array" ref="CS113">AnualidadPensionado(CS$1,$E113,$B113, $D113, Hombres!$A$1:$DW$117, Mujeres!$A$1:$DW$117)</f>
        <v>0</v>
      </c>
      <c r="CT113" s="58" cm="1">
        <f t="array" ref="CT113">AnualidadPensionado(CT$1,$E113,$B113, $D113, Hombres!$A$1:$DW$117, Mujeres!$A$1:$DW$117)</f>
        <v>0</v>
      </c>
      <c r="CU113" s="58" cm="1">
        <f t="array" ref="CU113">AnualidadPensionado(CU$1,$E113,$B113, $D113, Hombres!$A$1:$DW$117, Mujeres!$A$1:$DW$117)</f>
        <v>0</v>
      </c>
      <c r="CV113" s="58" cm="1">
        <f t="array" ref="CV113">AnualidadPensionado(CV$1,$E113,$B113, $D113, Hombres!$A$1:$DW$117, Mujeres!$A$1:$DW$117)</f>
        <v>0</v>
      </c>
      <c r="CW113" s="58" cm="1">
        <f t="array" ref="CW113">AnualidadPensionado(CW$1,$E113,$B113, $D113, Hombres!$A$1:$DW$117, Mujeres!$A$1:$DW$117)</f>
        <v>0</v>
      </c>
      <c r="CX113" s="58" cm="1">
        <f t="array" ref="CX113">AnualidadPensionado(CX$1,$E113,$B113, $D113, Hombres!$A$1:$DW$117, Mujeres!$A$1:$DW$117)</f>
        <v>0</v>
      </c>
      <c r="CY113" s="58" cm="1">
        <f t="array" ref="CY113">AnualidadPensionado(CY$1,$E113,$B113, $D113, Hombres!$A$1:$DW$117, Mujeres!$A$1:$DW$117)</f>
        <v>0</v>
      </c>
    </row>
    <row r="114" spans="1:103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9"/>
      <c r="H114" s="58" cm="1">
        <f t="array" ref="H114">AnualidadPensionado(H$1,$E114,$B114, $D114, Hombres!$A$1:$DW$117, Mujeres!$A$1:$DW$117)</f>
        <v>811641.35</v>
      </c>
      <c r="I114" s="58" cm="1">
        <f t="array" ref="I114">AnualidadPensionado(I$1,$E114,$B114, $D114, Hombres!$A$1:$DW$117, Mujeres!$A$1:$DW$117)</f>
        <v>828426.38043903792</v>
      </c>
      <c r="J114" s="58" cm="1">
        <f t="array" ref="J114">AnualidadPensionado(J$1,$E114,$B114, $D114, Hombres!$A$1:$DW$117, Mujeres!$A$1:$DW$117)</f>
        <v>844944.59688530816</v>
      </c>
      <c r="K114" s="58" cm="1">
        <f t="array" ref="K114">AnualidadPensionado(K$1,$E114,$B114, $D114, Hombres!$A$1:$DW$117, Mujeres!$A$1:$DW$117)</f>
        <v>861023.53177269269</v>
      </c>
      <c r="L114" s="58" cm="1">
        <f t="array" ref="L114">AnualidadPensionado(L$1,$E114,$B114, $D114, Hombres!$A$1:$DW$117, Mujeres!$A$1:$DW$117)</f>
        <v>876413.92358309345</v>
      </c>
      <c r="M114" s="58" cm="1">
        <f t="array" ref="M114">AnualidadPensionado(M$1,$E114,$B114, $D114, Hombres!$A$1:$DW$117, Mujeres!$A$1:$DW$117)</f>
        <v>890870.1460142181</v>
      </c>
      <c r="N114" s="58" cm="1">
        <f t="array" ref="N114">AnualidadPensionado(N$1,$E114,$B114, $D114, Hombres!$A$1:$DW$117, Mujeres!$A$1:$DW$117)</f>
        <v>904273.76219478983</v>
      </c>
      <c r="O114" s="58" cm="1">
        <f t="array" ref="O114">AnualidadPensionado(O$1,$E114,$B114, $D114, Hombres!$A$1:$DW$117, Mujeres!$A$1:$DW$117)</f>
        <v>916619.6943144463</v>
      </c>
      <c r="P114" s="58" cm="1">
        <f t="array" ref="P114">AnualidadPensionado(P$1,$E114,$B114, $D114, Hombres!$A$1:$DW$117, Mujeres!$A$1:$DW$117)</f>
        <v>927864.34474684275</v>
      </c>
      <c r="Q114" s="58" cm="1">
        <f t="array" ref="Q114">AnualidadPensionado(Q$1,$E114,$B114, $D114, Hombres!$A$1:$DW$117, Mujeres!$A$1:$DW$117)</f>
        <v>937793.03232481843</v>
      </c>
      <c r="R114" s="58" cm="1">
        <f t="array" ref="R114">AnualidadPensionado(R$1,$E114,$B114, $D114, Hombres!$A$1:$DW$117, Mujeres!$A$1:$DW$117)</f>
        <v>946050.9470516307</v>
      </c>
      <c r="S114" s="58" cm="1">
        <f t="array" ref="S114">AnualidadPensionado(S$1,$E114,$B114, $D114, Hombres!$A$1:$DW$117, Mujeres!$A$1:$DW$117)</f>
        <v>952212.78405493544</v>
      </c>
      <c r="T114" s="58" cm="1">
        <f t="array" ref="T114">AnualidadPensionado(T$1,$E114,$B114, $D114, Hombres!$A$1:$DW$117, Mujeres!$A$1:$DW$117)</f>
        <v>955832.85329343972</v>
      </c>
      <c r="U114" s="58" cm="1">
        <f t="array" ref="U114">AnualidadPensionado(U$1,$E114,$B114, $D114, Hombres!$A$1:$DW$117, Mujeres!$A$1:$DW$117)</f>
        <v>955430.49832134449</v>
      </c>
      <c r="V114" s="58" cm="1">
        <f t="array" ref="V114">AnualidadPensionado(V$1,$E114,$B114, $D114, Hombres!$A$1:$DW$117, Mujeres!$A$1:$DW$117)</f>
        <v>951829.5170795304</v>
      </c>
      <c r="W114" s="58" cm="1">
        <f t="array" ref="W114">AnualidadPensionado(W$1,$E114,$B114, $D114, Hombres!$A$1:$DW$117, Mujeres!$A$1:$DW$117)</f>
        <v>944704.97891306784</v>
      </c>
      <c r="X114" s="58" cm="1">
        <f t="array" ref="X114">AnualidadPensionado(X$1,$E114,$B114, $D114, Hombres!$A$1:$DW$117, Mujeres!$A$1:$DW$117)</f>
        <v>933763.67225410079</v>
      </c>
      <c r="Y114" s="58" cm="1">
        <f t="array" ref="Y114">AnualidadPensionado(Y$1,$E114,$B114, $D114, Hombres!$A$1:$DW$117, Mujeres!$A$1:$DW$117)</f>
        <v>918710.15061404393</v>
      </c>
      <c r="Z114" s="58" cm="1">
        <f t="array" ref="Z114">AnualidadPensionado(Z$1,$E114,$B114, $D114, Hombres!$A$1:$DW$117, Mujeres!$A$1:$DW$117)</f>
        <v>899221.89211182401</v>
      </c>
      <c r="AA114" s="58" cm="1">
        <f t="array" ref="AA114">AnualidadPensionado(AA$1,$E114,$B114, $D114, Hombres!$A$1:$DW$117, Mujeres!$A$1:$DW$117)</f>
        <v>874994.68091901822</v>
      </c>
      <c r="AB114" s="58" cm="1">
        <f t="array" ref="AB114">AnualidadPensionado(AB$1,$E114,$B114, $D114, Hombres!$A$1:$DW$117, Mujeres!$A$1:$DW$117)</f>
        <v>845836.72916981764</v>
      </c>
      <c r="AC114" s="58" cm="1">
        <f t="array" ref="AC114">AnualidadPensionado(AC$1,$E114,$B114, $D114, Hombres!$A$1:$DW$117, Mujeres!$A$1:$DW$117)</f>
        <v>811686.80541586713</v>
      </c>
      <c r="AD114" s="58" cm="1">
        <f t="array" ref="AD114">AnualidadPensionado(AD$1,$E114,$B114, $D114, Hombres!$A$1:$DW$117, Mujeres!$A$1:$DW$117)</f>
        <v>772573.1409873236</v>
      </c>
      <c r="AE114" s="58" cm="1">
        <f t="array" ref="AE114">AnualidadPensionado(AE$1,$E114,$B114, $D114, Hombres!$A$1:$DW$117, Mujeres!$A$1:$DW$117)</f>
        <v>728595.21377724793</v>
      </c>
      <c r="AF114" s="58" cm="1">
        <f t="array" ref="AF114">AnualidadPensionado(AF$1,$E114,$B114, $D114, Hombres!$A$1:$DW$117, Mujeres!$A$1:$DW$117)</f>
        <v>679994.23215528554</v>
      </c>
      <c r="AG114" s="58" cm="1">
        <f t="array" ref="AG114">AnualidadPensionado(AG$1,$E114,$B114, $D114, Hombres!$A$1:$DW$117, Mujeres!$A$1:$DW$117)</f>
        <v>627243.01252149756</v>
      </c>
      <c r="AH114" s="58" cm="1">
        <f t="array" ref="AH114">AnualidadPensionado(AH$1,$E114,$B114, $D114, Hombres!$A$1:$DW$117, Mujeres!$A$1:$DW$117)</f>
        <v>571036.61482924211</v>
      </c>
      <c r="AI114" s="58" cm="1">
        <f t="array" ref="AI114">AnualidadPensionado(AI$1,$E114,$B114, $D114, Hombres!$A$1:$DW$117, Mujeres!$A$1:$DW$117)</f>
        <v>512235.02622334531</v>
      </c>
      <c r="AJ114" s="58" cm="1">
        <f t="array" ref="AJ114">AnualidadPensionado(AJ$1,$E114,$B114, $D114, Hombres!$A$1:$DW$117, Mujeres!$A$1:$DW$117)</f>
        <v>451853.56093101326</v>
      </c>
      <c r="AK114" s="58" cm="1">
        <f t="array" ref="AK114">AnualidadPensionado(AK$1,$E114,$B114, $D114, Hombres!$A$1:$DW$117, Mujeres!$A$1:$DW$117)</f>
        <v>391086.20920468052</v>
      </c>
      <c r="AL114" s="58" cm="1">
        <f t="array" ref="AL114">AnualidadPensionado(AL$1,$E114,$B114, $D114, Hombres!$A$1:$DW$117, Mujeres!$A$1:$DW$117)</f>
        <v>331302.30624927644</v>
      </c>
      <c r="AM114" s="58" cm="1">
        <f t="array" ref="AM114">AnualidadPensionado(AM$1,$E114,$B114, $D114, Hombres!$A$1:$DW$117, Mujeres!$A$1:$DW$117)</f>
        <v>273942.19498690602</v>
      </c>
      <c r="AN114" s="58" cm="1">
        <f t="array" ref="AN114">AnualidadPensionado(AN$1,$E114,$B114, $D114, Hombres!$A$1:$DW$117, Mujeres!$A$1:$DW$117)</f>
        <v>220381.37150426648</v>
      </c>
      <c r="AO114" s="58" cm="1">
        <f t="array" ref="AO114">AnualidadPensionado(AO$1,$E114,$B114, $D114, Hombres!$A$1:$DW$117, Mujeres!$A$1:$DW$117)</f>
        <v>171837.10026346895</v>
      </c>
      <c r="AP114" s="58" cm="1">
        <f t="array" ref="AP114">AnualidadPensionado(AP$1,$E114,$B114, $D114, Hombres!$A$1:$DW$117, Mujeres!$A$1:$DW$117)</f>
        <v>129292.01532977827</v>
      </c>
      <c r="AQ114" s="58" cm="1">
        <f t="array" ref="AQ114">AnualidadPensionado(AQ$1,$E114,$B114, $D114, Hombres!$A$1:$DW$117, Mujeres!$A$1:$DW$117)</f>
        <v>93407.420383254212</v>
      </c>
      <c r="AR114" s="58" cm="1">
        <f t="array" ref="AR114">AnualidadPensionado(AR$1,$E114,$B114, $D114, Hombres!$A$1:$DW$117, Mujeres!$A$1:$DW$117)</f>
        <v>64427.383931222132</v>
      </c>
      <c r="AS114" s="58" cm="1">
        <f t="array" ref="AS114">AnualidadPensionado(AS$1,$E114,$B114, $D114, Hombres!$A$1:$DW$117, Mujeres!$A$1:$DW$117)</f>
        <v>42140.774354543675</v>
      </c>
      <c r="AT114" s="58" cm="1">
        <f t="array" ref="AT114">AnualidadPensionado(AT$1,$E114,$B114, $D114, Hombres!$A$1:$DW$117, Mujeres!$A$1:$DW$117)</f>
        <v>25927.675813023929</v>
      </c>
      <c r="AU114" s="58" cm="1">
        <f t="array" ref="AU114">AnualidadPensionado(AU$1,$E114,$B114, $D114, Hombres!$A$1:$DW$117, Mujeres!$A$1:$DW$117)</f>
        <v>14861.777041233383</v>
      </c>
      <c r="AV114" s="58" cm="1">
        <f t="array" ref="AV114">AnualidadPensionado(AV$1,$E114,$B114, $D114, Hombres!$A$1:$DW$117, Mujeres!$A$1:$DW$117)</f>
        <v>7845.8187837462274</v>
      </c>
      <c r="AW114" s="58" cm="1">
        <f t="array" ref="AW114">AnualidadPensionado(AW$1,$E114,$B114, $D114, Hombres!$A$1:$DW$117, Mujeres!$A$1:$DW$117)</f>
        <v>3761.5441780357851</v>
      </c>
      <c r="AX114" s="58" cm="1">
        <f t="array" ref="AX114">AnualidadPensionado(AX$1,$E114,$B114, $D114, Hombres!$A$1:$DW$117, Mujeres!$A$1:$DW$117)</f>
        <v>1608.9630872671473</v>
      </c>
      <c r="AY114" s="58" cm="1">
        <f t="array" ref="AY114">AnualidadPensionado(AY$1,$E114,$B114, $D114, Hombres!$A$1:$DW$117, Mujeres!$A$1:$DW$117)</f>
        <v>600.02602824351709</v>
      </c>
      <c r="AZ114" s="58" cm="1">
        <f t="array" ref="AZ114">AnualidadPensionado(AZ$1,$E114,$B114, $D114, Hombres!$A$1:$DW$117, Mujeres!$A$1:$DW$117)</f>
        <v>189.13406455657446</v>
      </c>
      <c r="BA114" s="58" cm="1">
        <f t="array" ref="BA114">AnualidadPensionado(BA$1,$E114,$B114, $D114, Hombres!$A$1:$DW$117, Mujeres!$A$1:$DW$117)</f>
        <v>48.205144117908191</v>
      </c>
      <c r="BB114" s="58" cm="1">
        <f t="array" ref="BB114">AnualidadPensionado(BB$1,$E114,$B114, $D114, Hombres!$A$1:$DW$117, Mujeres!$A$1:$DW$117)</f>
        <v>9.2658955243634828</v>
      </c>
      <c r="BC114" s="58" cm="1">
        <f t="array" ref="BC114">AnualidadPensionado(BC$1,$E114,$B114, $D114, Hombres!$A$1:$DW$117, Mujeres!$A$1:$DW$117)</f>
        <v>1.1826623507719118</v>
      </c>
      <c r="BD114" s="58" cm="1">
        <f t="array" ref="BD114">AnualidadPensionado(BD$1,$E114,$B114, $D114, Hombres!$A$1:$DW$117, Mujeres!$A$1:$DW$117)</f>
        <v>0</v>
      </c>
      <c r="BE114" s="58" cm="1">
        <f t="array" ref="BE114">AnualidadPensionado(BE$1,$E114,$B114, $D114, Hombres!$A$1:$DW$117, Mujeres!$A$1:$DW$117)</f>
        <v>0</v>
      </c>
      <c r="BF114" s="58" cm="1">
        <f t="array" ref="BF114">AnualidadPensionado(BF$1,$E114,$B114, $D114, Hombres!$A$1:$DW$117, Mujeres!$A$1:$DW$117)</f>
        <v>0</v>
      </c>
      <c r="BG114" s="58" cm="1">
        <f t="array" ref="BG114">AnualidadPensionado(BG$1,$E114,$B114, $D114, Hombres!$A$1:$DW$117, Mujeres!$A$1:$DW$117)</f>
        <v>0</v>
      </c>
      <c r="BH114" s="58" cm="1">
        <f t="array" ref="BH114">AnualidadPensionado(BH$1,$E114,$B114, $D114, Hombres!$A$1:$DW$117, Mujeres!$A$1:$DW$117)</f>
        <v>0</v>
      </c>
      <c r="BI114" s="58" cm="1">
        <f t="array" ref="BI114">AnualidadPensionado(BI$1,$E114,$B114, $D114, Hombres!$A$1:$DW$117, Mujeres!$A$1:$DW$117)</f>
        <v>0</v>
      </c>
      <c r="BJ114" s="58" cm="1">
        <f t="array" ref="BJ114">AnualidadPensionado(BJ$1,$E114,$B114, $D114, Hombres!$A$1:$DW$117, Mujeres!$A$1:$DW$117)</f>
        <v>0</v>
      </c>
      <c r="BK114" s="58" cm="1">
        <f t="array" ref="BK114">AnualidadPensionado(BK$1,$E114,$B114, $D114, Hombres!$A$1:$DW$117, Mujeres!$A$1:$DW$117)</f>
        <v>0</v>
      </c>
      <c r="BL114" s="58" cm="1">
        <f t="array" ref="BL114">AnualidadPensionado(BL$1,$E114,$B114, $D114, Hombres!$A$1:$DW$117, Mujeres!$A$1:$DW$117)</f>
        <v>0</v>
      </c>
      <c r="BM114" s="58" cm="1">
        <f t="array" ref="BM114">AnualidadPensionado(BM$1,$E114,$B114, $D114, Hombres!$A$1:$DW$117, Mujeres!$A$1:$DW$117)</f>
        <v>0</v>
      </c>
      <c r="BN114" s="58" cm="1">
        <f t="array" ref="BN114">AnualidadPensionado(BN$1,$E114,$B114, $D114, Hombres!$A$1:$DW$117, Mujeres!$A$1:$DW$117)</f>
        <v>0</v>
      </c>
      <c r="BO114" s="58" cm="1">
        <f t="array" ref="BO114">AnualidadPensionado(BO$1,$E114,$B114, $D114, Hombres!$A$1:$DW$117, Mujeres!$A$1:$DW$117)</f>
        <v>0</v>
      </c>
      <c r="BP114" s="58" cm="1">
        <f t="array" ref="BP114">AnualidadPensionado(BP$1,$E114,$B114, $D114, Hombres!$A$1:$DW$117, Mujeres!$A$1:$DW$117)</f>
        <v>0</v>
      </c>
      <c r="BQ114" s="58" cm="1">
        <f t="array" ref="BQ114">AnualidadPensionado(BQ$1,$E114,$B114, $D114, Hombres!$A$1:$DW$117, Mujeres!$A$1:$DW$117)</f>
        <v>0</v>
      </c>
      <c r="BR114" s="58" cm="1">
        <f t="array" ref="BR114">AnualidadPensionado(BR$1,$E114,$B114, $D114, Hombres!$A$1:$DW$117, Mujeres!$A$1:$DW$117)</f>
        <v>0</v>
      </c>
      <c r="BS114" s="58" cm="1">
        <f t="array" ref="BS114">AnualidadPensionado(BS$1,$E114,$B114, $D114, Hombres!$A$1:$DW$117, Mujeres!$A$1:$DW$117)</f>
        <v>0</v>
      </c>
      <c r="BT114" s="58" cm="1">
        <f t="array" ref="BT114">AnualidadPensionado(BT$1,$E114,$B114, $D114, Hombres!$A$1:$DW$117, Mujeres!$A$1:$DW$117)</f>
        <v>0</v>
      </c>
      <c r="BU114" s="58" cm="1">
        <f t="array" ref="BU114">AnualidadPensionado(BU$1,$E114,$B114, $D114, Hombres!$A$1:$DW$117, Mujeres!$A$1:$DW$117)</f>
        <v>0</v>
      </c>
      <c r="BV114" s="58" cm="1">
        <f t="array" ref="BV114">AnualidadPensionado(BV$1,$E114,$B114, $D114, Hombres!$A$1:$DW$117, Mujeres!$A$1:$DW$117)</f>
        <v>0</v>
      </c>
      <c r="BW114" s="58" cm="1">
        <f t="array" ref="BW114">AnualidadPensionado(BW$1,$E114,$B114, $D114, Hombres!$A$1:$DW$117, Mujeres!$A$1:$DW$117)</f>
        <v>0</v>
      </c>
      <c r="BX114" s="58" cm="1">
        <f t="array" ref="BX114">AnualidadPensionado(BX$1,$E114,$B114, $D114, Hombres!$A$1:$DW$117, Mujeres!$A$1:$DW$117)</f>
        <v>0</v>
      </c>
      <c r="BY114" s="58" cm="1">
        <f t="array" ref="BY114">AnualidadPensionado(BY$1,$E114,$B114, $D114, Hombres!$A$1:$DW$117, Mujeres!$A$1:$DW$117)</f>
        <v>0</v>
      </c>
      <c r="BZ114" s="58" cm="1">
        <f t="array" ref="BZ114">AnualidadPensionado(BZ$1,$E114,$B114, $D114, Hombres!$A$1:$DW$117, Mujeres!$A$1:$DW$117)</f>
        <v>0</v>
      </c>
      <c r="CA114" s="58" cm="1">
        <f t="array" ref="CA114">AnualidadPensionado(CA$1,$E114,$B114, $D114, Hombres!$A$1:$DW$117, Mujeres!$A$1:$DW$117)</f>
        <v>0</v>
      </c>
      <c r="CB114" s="58" cm="1">
        <f t="array" ref="CB114">AnualidadPensionado(CB$1,$E114,$B114, $D114, Hombres!$A$1:$DW$117, Mujeres!$A$1:$DW$117)</f>
        <v>0</v>
      </c>
      <c r="CC114" s="58" cm="1">
        <f t="array" ref="CC114">AnualidadPensionado(CC$1,$E114,$B114, $D114, Hombres!$A$1:$DW$117, Mujeres!$A$1:$DW$117)</f>
        <v>0</v>
      </c>
      <c r="CD114" s="58" cm="1">
        <f t="array" ref="CD114">AnualidadPensionado(CD$1,$E114,$B114, $D114, Hombres!$A$1:$DW$117, Mujeres!$A$1:$DW$117)</f>
        <v>0</v>
      </c>
      <c r="CE114" s="58" cm="1">
        <f t="array" ref="CE114">AnualidadPensionado(CE$1,$E114,$B114, $D114, Hombres!$A$1:$DW$117, Mujeres!$A$1:$DW$117)</f>
        <v>0</v>
      </c>
      <c r="CF114" s="58" cm="1">
        <f t="array" ref="CF114">AnualidadPensionado(CF$1,$E114,$B114, $D114, Hombres!$A$1:$DW$117, Mujeres!$A$1:$DW$117)</f>
        <v>0</v>
      </c>
      <c r="CG114" s="58" cm="1">
        <f t="array" ref="CG114">AnualidadPensionado(CG$1,$E114,$B114, $D114, Hombres!$A$1:$DW$117, Mujeres!$A$1:$DW$117)</f>
        <v>0</v>
      </c>
      <c r="CH114" s="58" cm="1">
        <f t="array" ref="CH114">AnualidadPensionado(CH$1,$E114,$B114, $D114, Hombres!$A$1:$DW$117, Mujeres!$A$1:$DW$117)</f>
        <v>0</v>
      </c>
      <c r="CI114" s="58" cm="1">
        <f t="array" ref="CI114">AnualidadPensionado(CI$1,$E114,$B114, $D114, Hombres!$A$1:$DW$117, Mujeres!$A$1:$DW$117)</f>
        <v>0</v>
      </c>
      <c r="CJ114" s="58" cm="1">
        <f t="array" ref="CJ114">AnualidadPensionado(CJ$1,$E114,$B114, $D114, Hombres!$A$1:$DW$117, Mujeres!$A$1:$DW$117)</f>
        <v>0</v>
      </c>
      <c r="CK114" s="58" cm="1">
        <f t="array" ref="CK114">AnualidadPensionado(CK$1,$E114,$B114, $D114, Hombres!$A$1:$DW$117, Mujeres!$A$1:$DW$117)</f>
        <v>0</v>
      </c>
      <c r="CL114" s="58" cm="1">
        <f t="array" ref="CL114">AnualidadPensionado(CL$1,$E114,$B114, $D114, Hombres!$A$1:$DW$117, Mujeres!$A$1:$DW$117)</f>
        <v>0</v>
      </c>
      <c r="CM114" s="58" cm="1">
        <f t="array" ref="CM114">AnualidadPensionado(CM$1,$E114,$B114, $D114, Hombres!$A$1:$DW$117, Mujeres!$A$1:$DW$117)</f>
        <v>0</v>
      </c>
      <c r="CN114" s="58" cm="1">
        <f t="array" ref="CN114">AnualidadPensionado(CN$1,$E114,$B114, $D114, Hombres!$A$1:$DW$117, Mujeres!$A$1:$DW$117)</f>
        <v>0</v>
      </c>
      <c r="CO114" s="58" cm="1">
        <f t="array" ref="CO114">AnualidadPensionado(CO$1,$E114,$B114, $D114, Hombres!$A$1:$DW$117, Mujeres!$A$1:$DW$117)</f>
        <v>0</v>
      </c>
      <c r="CP114" s="58" cm="1">
        <f t="array" ref="CP114">AnualidadPensionado(CP$1,$E114,$B114, $D114, Hombres!$A$1:$DW$117, Mujeres!$A$1:$DW$117)</f>
        <v>0</v>
      </c>
      <c r="CQ114" s="58" cm="1">
        <f t="array" ref="CQ114">AnualidadPensionado(CQ$1,$E114,$B114, $D114, Hombres!$A$1:$DW$117, Mujeres!$A$1:$DW$117)</f>
        <v>0</v>
      </c>
      <c r="CR114" s="58" cm="1">
        <f t="array" ref="CR114">AnualidadPensionado(CR$1,$E114,$B114, $D114, Hombres!$A$1:$DW$117, Mujeres!$A$1:$DW$117)</f>
        <v>0</v>
      </c>
      <c r="CS114" s="58" cm="1">
        <f t="array" ref="CS114">AnualidadPensionado(CS$1,$E114,$B114, $D114, Hombres!$A$1:$DW$117, Mujeres!$A$1:$DW$117)</f>
        <v>0</v>
      </c>
      <c r="CT114" s="58" cm="1">
        <f t="array" ref="CT114">AnualidadPensionado(CT$1,$E114,$B114, $D114, Hombres!$A$1:$DW$117, Mujeres!$A$1:$DW$117)</f>
        <v>0</v>
      </c>
      <c r="CU114" s="58" cm="1">
        <f t="array" ref="CU114">AnualidadPensionado(CU$1,$E114,$B114, $D114, Hombres!$A$1:$DW$117, Mujeres!$A$1:$DW$117)</f>
        <v>0</v>
      </c>
      <c r="CV114" s="58" cm="1">
        <f t="array" ref="CV114">AnualidadPensionado(CV$1,$E114,$B114, $D114, Hombres!$A$1:$DW$117, Mujeres!$A$1:$DW$117)</f>
        <v>0</v>
      </c>
      <c r="CW114" s="58" cm="1">
        <f t="array" ref="CW114">AnualidadPensionado(CW$1,$E114,$B114, $D114, Hombres!$A$1:$DW$117, Mujeres!$A$1:$DW$117)</f>
        <v>0</v>
      </c>
      <c r="CX114" s="58" cm="1">
        <f t="array" ref="CX114">AnualidadPensionado(CX$1,$E114,$B114, $D114, Hombres!$A$1:$DW$117, Mujeres!$A$1:$DW$117)</f>
        <v>0</v>
      </c>
      <c r="CY114" s="58" cm="1">
        <f t="array" ref="CY114">AnualidadPensionado(CY$1,$E114,$B114, $D114, Hombres!$A$1:$DW$117, Mujeres!$A$1:$DW$117)</f>
        <v>0</v>
      </c>
    </row>
    <row r="115" spans="1:103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9"/>
      <c r="H115" s="58" cm="1">
        <f t="array" ref="H115">AnualidadPensionado(H$1,$E115,$B115, $D115, Hombres!$A$1:$DW$117, Mujeres!$A$1:$DW$117)</f>
        <v>1441895</v>
      </c>
      <c r="I115" s="58" cm="1">
        <f t="array" ref="I115">AnualidadPensionado(I$1,$E115,$B115, $D115, Hombres!$A$1:$DW$117, Mujeres!$A$1:$DW$117)</f>
        <v>1462726.0570650001</v>
      </c>
      <c r="J115" s="58" cm="1">
        <f t="array" ref="J115">AnualidadPensionado(J$1,$E115,$B115, $D115, Hombres!$A$1:$DW$117, Mujeres!$A$1:$DW$117)</f>
        <v>1482396.1988254527</v>
      </c>
      <c r="K115" s="58" cm="1">
        <f t="array" ref="K115">AnualidadPensionado(K$1,$E115,$B115, $D115, Hombres!$A$1:$DW$117, Mujeres!$A$1:$DW$117)</f>
        <v>1500488.079515679</v>
      </c>
      <c r="L115" s="58" cm="1">
        <f t="array" ref="L115">AnualidadPensionado(L$1,$E115,$B115, $D115, Hombres!$A$1:$DW$117, Mujeres!$A$1:$DW$117)</f>
        <v>1516424.5518393959</v>
      </c>
      <c r="M115" s="58" cm="1">
        <f t="array" ref="M115">AnualidadPensionado(M$1,$E115,$B115, $D115, Hombres!$A$1:$DW$117, Mujeres!$A$1:$DW$117)</f>
        <v>1529610.2788179666</v>
      </c>
      <c r="N115" s="58" cm="1">
        <f t="array" ref="N115">AnualidadPensionado(N$1,$E115,$B115, $D115, Hombres!$A$1:$DW$117, Mujeres!$A$1:$DW$117)</f>
        <v>1539500.4926135486</v>
      </c>
      <c r="O115" s="58" cm="1">
        <f t="array" ref="O115">AnualidadPensionado(O$1,$E115,$B115, $D115, Hombres!$A$1:$DW$117, Mujeres!$A$1:$DW$117)</f>
        <v>1545652.0225239319</v>
      </c>
      <c r="P115" s="58" cm="1">
        <f t="array" ref="P115">AnualidadPensionado(P$1,$E115,$B115, $D115, Hombres!$A$1:$DW$117, Mujeres!$A$1:$DW$117)</f>
        <v>1547839.641020535</v>
      </c>
      <c r="Q115" s="58" cm="1">
        <f t="array" ref="Q115">AnualidadPensionado(Q$1,$E115,$B115, $D115, Hombres!$A$1:$DW$117, Mujeres!$A$1:$DW$117)</f>
        <v>1546000.1883911465</v>
      </c>
      <c r="R115" s="58" cm="1">
        <f t="array" ref="R115">AnualidadPensionado(R$1,$E115,$B115, $D115, Hombres!$A$1:$DW$117, Mujeres!$A$1:$DW$117)</f>
        <v>1540121.7793108202</v>
      </c>
      <c r="S115" s="58" cm="1">
        <f t="array" ref="S115">AnualidadPensionado(S$1,$E115,$B115, $D115, Hombres!$A$1:$DW$117, Mujeres!$A$1:$DW$117)</f>
        <v>1530145.0829612503</v>
      </c>
      <c r="T115" s="58" cm="1">
        <f t="array" ref="T115">AnualidadPensionado(T$1,$E115,$B115, $D115, Hombres!$A$1:$DW$117, Mujeres!$A$1:$DW$117)</f>
        <v>1515816.9237557179</v>
      </c>
      <c r="U115" s="58" cm="1">
        <f t="array" ref="U115">AnualidadPensionado(U$1,$E115,$B115, $D115, Hombres!$A$1:$DW$117, Mujeres!$A$1:$DW$117)</f>
        <v>1494267.3761234558</v>
      </c>
      <c r="V115" s="58" cm="1">
        <f t="array" ref="V115">AnualidadPensionado(V$1,$E115,$B115, $D115, Hombres!$A$1:$DW$117, Mujeres!$A$1:$DW$117)</f>
        <v>1467079.4307575417</v>
      </c>
      <c r="W115" s="58" cm="1">
        <f t="array" ref="W115">AnualidadPensionado(W$1,$E115,$B115, $D115, Hombres!$A$1:$DW$117, Mujeres!$A$1:$DW$117)</f>
        <v>1434044.4153935194</v>
      </c>
      <c r="X115" s="58" cm="1">
        <f t="array" ref="X115">AnualidadPensionado(X$1,$E115,$B115, $D115, Hombres!$A$1:$DW$117, Mujeres!$A$1:$DW$117)</f>
        <v>1395023.4602498743</v>
      </c>
      <c r="Y115" s="58" cm="1">
        <f t="array" ref="Y115">AnualidadPensionado(Y$1,$E115,$B115, $D115, Hombres!$A$1:$DW$117, Mujeres!$A$1:$DW$117)</f>
        <v>1349875.1692965231</v>
      </c>
      <c r="Z115" s="58" cm="1">
        <f t="array" ref="Z115">AnualidadPensionado(Z$1,$E115,$B115, $D115, Hombres!$A$1:$DW$117, Mujeres!$A$1:$DW$117)</f>
        <v>1298498.0442841128</v>
      </c>
      <c r="AA115" s="58" cm="1">
        <f t="array" ref="AA115">AnualidadPensionado(AA$1,$E115,$B115, $D115, Hombres!$A$1:$DW$117, Mujeres!$A$1:$DW$117)</f>
        <v>1240883.262748864</v>
      </c>
      <c r="AB115" s="58" cm="1">
        <f t="array" ref="AB115">AnualidadPensionado(AB$1,$E115,$B115, $D115, Hombres!$A$1:$DW$117, Mujeres!$A$1:$DW$117)</f>
        <v>1177228.0459807951</v>
      </c>
      <c r="AC115" s="58" cm="1">
        <f t="array" ref="AC115">AnualidadPensionado(AC$1,$E115,$B115, $D115, Hombres!$A$1:$DW$117, Mujeres!$A$1:$DW$117)</f>
        <v>1107934.396020547</v>
      </c>
      <c r="AD115" s="58" cm="1">
        <f t="array" ref="AD115">AnualidadPensionado(AD$1,$E115,$B115, $D115, Hombres!$A$1:$DW$117, Mujeres!$A$1:$DW$117)</f>
        <v>1033534.3056876988</v>
      </c>
      <c r="AE115" s="58" cm="1">
        <f t="array" ref="AE115">AnualidadPensionado(AE$1,$E115,$B115, $D115, Hombres!$A$1:$DW$117, Mujeres!$A$1:$DW$117)</f>
        <v>954695.84686000645</v>
      </c>
      <c r="AF115" s="58" cm="1">
        <f t="array" ref="AF115">AnualidadPensionado(AF$1,$E115,$B115, $D115, Hombres!$A$1:$DW$117, Mujeres!$A$1:$DW$117)</f>
        <v>872280.83619389555</v>
      </c>
      <c r="AG115" s="58" cm="1">
        <f t="array" ref="AG115">AnualidadPensionado(AG$1,$E115,$B115, $D115, Hombres!$A$1:$DW$117, Mujeres!$A$1:$DW$117)</f>
        <v>787413.24134041939</v>
      </c>
      <c r="AH115" s="58" cm="1">
        <f t="array" ref="AH115">AnualidadPensionado(AH$1,$E115,$B115, $D115, Hombres!$A$1:$DW$117, Mujeres!$A$1:$DW$117)</f>
        <v>701418.81919124501</v>
      </c>
      <c r="AI115" s="58" cm="1">
        <f t="array" ref="AI115">AnualidadPensionado(AI$1,$E115,$B115, $D115, Hombres!$A$1:$DW$117, Mujeres!$A$1:$DW$117)</f>
        <v>615699.65278081666</v>
      </c>
      <c r="AJ115" s="58" cm="1">
        <f t="array" ref="AJ115">AnualidadPensionado(AJ$1,$E115,$B115, $D115, Hombres!$A$1:$DW$117, Mujeres!$A$1:$DW$117)</f>
        <v>531687.46163395932</v>
      </c>
      <c r="AK115" s="58" cm="1">
        <f t="array" ref="AK115">AnualidadPensionado(AK$1,$E115,$B115, $D115, Hombres!$A$1:$DW$117, Mujeres!$A$1:$DW$117)</f>
        <v>450848.14690805681</v>
      </c>
      <c r="AL115" s="58" cm="1">
        <f t="array" ref="AL115">AnualidadPensionado(AL$1,$E115,$B115, $D115, Hombres!$A$1:$DW$117, Mujeres!$A$1:$DW$117)</f>
        <v>374658.84246642108</v>
      </c>
      <c r="AM115" s="58" cm="1">
        <f t="array" ref="AM115">AnualidadPensionado(AM$1,$E115,$B115, $D115, Hombres!$A$1:$DW$117, Mujeres!$A$1:$DW$117)</f>
        <v>304471.95624456537</v>
      </c>
      <c r="AN115" s="58" cm="1">
        <f t="array" ref="AN115">AnualidadPensionado(AN$1,$E115,$B115, $D115, Hombres!$A$1:$DW$117, Mujeres!$A$1:$DW$117)</f>
        <v>241372.87351291085</v>
      </c>
      <c r="AO115" s="58" cm="1">
        <f t="array" ref="AO115">AnualidadPensionado(AO$1,$E115,$B115, $D115, Hombres!$A$1:$DW$117, Mujeres!$A$1:$DW$117)</f>
        <v>186121.21145861415</v>
      </c>
      <c r="AP115" s="58" cm="1">
        <f t="array" ref="AP115">AnualidadPensionado(AP$1,$E115,$B115, $D115, Hombres!$A$1:$DW$117, Mujeres!$A$1:$DW$117)</f>
        <v>139134.33669746481</v>
      </c>
      <c r="AQ115" s="58" cm="1">
        <f t="array" ref="AQ115">AnualidadPensionado(AQ$1,$E115,$B115, $D115, Hombres!$A$1:$DW$117, Mujeres!$A$1:$DW$117)</f>
        <v>100472.04854784568</v>
      </c>
      <c r="AR115" s="58" cm="1">
        <f t="array" ref="AR115">AnualidadPensionado(AR$1,$E115,$B115, $D115, Hombres!$A$1:$DW$117, Mujeres!$A$1:$DW$117)</f>
        <v>69808.040719464843</v>
      </c>
      <c r="AS115" s="58" cm="1">
        <f t="array" ref="AS115">AnualidadPensionado(AS$1,$E115,$B115, $D115, Hombres!$A$1:$DW$117, Mujeres!$A$1:$DW$117)</f>
        <v>46452.21759002778</v>
      </c>
      <c r="AT115" s="58" cm="1">
        <f t="array" ref="AT115">AnualidadPensionado(AT$1,$E115,$B115, $D115, Hombres!$A$1:$DW$117, Mujeres!$A$1:$DW$117)</f>
        <v>29442.735773487955</v>
      </c>
      <c r="AU115" s="58" cm="1">
        <f t="array" ref="AU115">AnualidadPensionado(AU$1,$E115,$B115, $D115, Hombres!$A$1:$DW$117, Mujeres!$A$1:$DW$117)</f>
        <v>17663.519496682842</v>
      </c>
      <c r="AV115" s="58" cm="1">
        <f t="array" ref="AV115">AnualidadPensionado(AV$1,$E115,$B115, $D115, Hombres!$A$1:$DW$117, Mujeres!$A$1:$DW$117)</f>
        <v>9958.589667181508</v>
      </c>
      <c r="AW115" s="58" cm="1">
        <f t="array" ref="AW115">AnualidadPensionado(AW$1,$E115,$B115, $D115, Hombres!$A$1:$DW$117, Mujeres!$A$1:$DW$117)</f>
        <v>5232.9365372801767</v>
      </c>
      <c r="AX115" s="58" cm="1">
        <f t="array" ref="AX115">AnualidadPensionado(AX$1,$E115,$B115, $D115, Hombres!$A$1:$DW$117, Mujeres!$A$1:$DW$117)</f>
        <v>2537.3717002679837</v>
      </c>
      <c r="AY115" s="58" cm="1">
        <f t="array" ref="AY115">AnualidadPensionado(AY$1,$E115,$B115, $D115, Hombres!$A$1:$DW$117, Mujeres!$A$1:$DW$117)</f>
        <v>1121.4767014589097</v>
      </c>
      <c r="AZ115" s="58" cm="1">
        <f t="array" ref="AZ115">AnualidadPensionado(AZ$1,$E115,$B115, $D115, Hombres!$A$1:$DW$117, Mujeres!$A$1:$DW$117)</f>
        <v>445.03785809401586</v>
      </c>
      <c r="BA115" s="58" cm="1">
        <f t="array" ref="BA115">AnualidadPensionado(BA$1,$E115,$B115, $D115, Hombres!$A$1:$DW$117, Mujeres!$A$1:$DW$117)</f>
        <v>155.59606429586896</v>
      </c>
      <c r="BB115" s="58" cm="1">
        <f t="array" ref="BB115">AnualidadPensionado(BB$1,$E115,$B115, $D115, Hombres!$A$1:$DW$117, Mujeres!$A$1:$DW$117)</f>
        <v>46.760948804146494</v>
      </c>
      <c r="BC115" s="58" cm="1">
        <f t="array" ref="BC115">AnualidadPensionado(BC$1,$E115,$B115, $D115, Hombres!$A$1:$DW$117, Mujeres!$A$1:$DW$117)</f>
        <v>11.673724413663518</v>
      </c>
      <c r="BD115" s="58" cm="1">
        <f t="array" ref="BD115">AnualidadPensionado(BD$1,$E115,$B115, $D115, Hombres!$A$1:$DW$117, Mujeres!$A$1:$DW$117)</f>
        <v>0</v>
      </c>
      <c r="BE115" s="58" cm="1">
        <f t="array" ref="BE115">AnualidadPensionado(BE$1,$E115,$B115, $D115, Hombres!$A$1:$DW$117, Mujeres!$A$1:$DW$117)</f>
        <v>0</v>
      </c>
      <c r="BF115" s="58" cm="1">
        <f t="array" ref="BF115">AnualidadPensionado(BF$1,$E115,$B115, $D115, Hombres!$A$1:$DW$117, Mujeres!$A$1:$DW$117)</f>
        <v>0</v>
      </c>
      <c r="BG115" s="58" cm="1">
        <f t="array" ref="BG115">AnualidadPensionado(BG$1,$E115,$B115, $D115, Hombres!$A$1:$DW$117, Mujeres!$A$1:$DW$117)</f>
        <v>0</v>
      </c>
      <c r="BH115" s="58" cm="1">
        <f t="array" ref="BH115">AnualidadPensionado(BH$1,$E115,$B115, $D115, Hombres!$A$1:$DW$117, Mujeres!$A$1:$DW$117)</f>
        <v>0</v>
      </c>
      <c r="BI115" s="58" cm="1">
        <f t="array" ref="BI115">AnualidadPensionado(BI$1,$E115,$B115, $D115, Hombres!$A$1:$DW$117, Mujeres!$A$1:$DW$117)</f>
        <v>0</v>
      </c>
      <c r="BJ115" s="58" cm="1">
        <f t="array" ref="BJ115">AnualidadPensionado(BJ$1,$E115,$B115, $D115, Hombres!$A$1:$DW$117, Mujeres!$A$1:$DW$117)</f>
        <v>0</v>
      </c>
      <c r="BK115" s="58" cm="1">
        <f t="array" ref="BK115">AnualidadPensionado(BK$1,$E115,$B115, $D115, Hombres!$A$1:$DW$117, Mujeres!$A$1:$DW$117)</f>
        <v>0</v>
      </c>
      <c r="BL115" s="58" cm="1">
        <f t="array" ref="BL115">AnualidadPensionado(BL$1,$E115,$B115, $D115, Hombres!$A$1:$DW$117, Mujeres!$A$1:$DW$117)</f>
        <v>0</v>
      </c>
      <c r="BM115" s="58" cm="1">
        <f t="array" ref="BM115">AnualidadPensionado(BM$1,$E115,$B115, $D115, Hombres!$A$1:$DW$117, Mujeres!$A$1:$DW$117)</f>
        <v>0</v>
      </c>
      <c r="BN115" s="58" cm="1">
        <f t="array" ref="BN115">AnualidadPensionado(BN$1,$E115,$B115, $D115, Hombres!$A$1:$DW$117, Mujeres!$A$1:$DW$117)</f>
        <v>0</v>
      </c>
      <c r="BO115" s="58" cm="1">
        <f t="array" ref="BO115">AnualidadPensionado(BO$1,$E115,$B115, $D115, Hombres!$A$1:$DW$117, Mujeres!$A$1:$DW$117)</f>
        <v>0</v>
      </c>
      <c r="BP115" s="58" cm="1">
        <f t="array" ref="BP115">AnualidadPensionado(BP$1,$E115,$B115, $D115, Hombres!$A$1:$DW$117, Mujeres!$A$1:$DW$117)</f>
        <v>0</v>
      </c>
      <c r="BQ115" s="58" cm="1">
        <f t="array" ref="BQ115">AnualidadPensionado(BQ$1,$E115,$B115, $D115, Hombres!$A$1:$DW$117, Mujeres!$A$1:$DW$117)</f>
        <v>0</v>
      </c>
      <c r="BR115" s="58" cm="1">
        <f t="array" ref="BR115">AnualidadPensionado(BR$1,$E115,$B115, $D115, Hombres!$A$1:$DW$117, Mujeres!$A$1:$DW$117)</f>
        <v>0</v>
      </c>
      <c r="BS115" s="58" cm="1">
        <f t="array" ref="BS115">AnualidadPensionado(BS$1,$E115,$B115, $D115, Hombres!$A$1:$DW$117, Mujeres!$A$1:$DW$117)</f>
        <v>0</v>
      </c>
      <c r="BT115" s="58" cm="1">
        <f t="array" ref="BT115">AnualidadPensionado(BT$1,$E115,$B115, $D115, Hombres!$A$1:$DW$117, Mujeres!$A$1:$DW$117)</f>
        <v>0</v>
      </c>
      <c r="BU115" s="58" cm="1">
        <f t="array" ref="BU115">AnualidadPensionado(BU$1,$E115,$B115, $D115, Hombres!$A$1:$DW$117, Mujeres!$A$1:$DW$117)</f>
        <v>0</v>
      </c>
      <c r="BV115" s="58" cm="1">
        <f t="array" ref="BV115">AnualidadPensionado(BV$1,$E115,$B115, $D115, Hombres!$A$1:$DW$117, Mujeres!$A$1:$DW$117)</f>
        <v>0</v>
      </c>
      <c r="BW115" s="58" cm="1">
        <f t="array" ref="BW115">AnualidadPensionado(BW$1,$E115,$B115, $D115, Hombres!$A$1:$DW$117, Mujeres!$A$1:$DW$117)</f>
        <v>0</v>
      </c>
      <c r="BX115" s="58" cm="1">
        <f t="array" ref="BX115">AnualidadPensionado(BX$1,$E115,$B115, $D115, Hombres!$A$1:$DW$117, Mujeres!$A$1:$DW$117)</f>
        <v>0</v>
      </c>
      <c r="BY115" s="58" cm="1">
        <f t="array" ref="BY115">AnualidadPensionado(BY$1,$E115,$B115, $D115, Hombres!$A$1:$DW$117, Mujeres!$A$1:$DW$117)</f>
        <v>0</v>
      </c>
      <c r="BZ115" s="58" cm="1">
        <f t="array" ref="BZ115">AnualidadPensionado(BZ$1,$E115,$B115, $D115, Hombres!$A$1:$DW$117, Mujeres!$A$1:$DW$117)</f>
        <v>0</v>
      </c>
      <c r="CA115" s="58" cm="1">
        <f t="array" ref="CA115">AnualidadPensionado(CA$1,$E115,$B115, $D115, Hombres!$A$1:$DW$117, Mujeres!$A$1:$DW$117)</f>
        <v>0</v>
      </c>
      <c r="CB115" s="58" cm="1">
        <f t="array" ref="CB115">AnualidadPensionado(CB$1,$E115,$B115, $D115, Hombres!$A$1:$DW$117, Mujeres!$A$1:$DW$117)</f>
        <v>0</v>
      </c>
      <c r="CC115" s="58" cm="1">
        <f t="array" ref="CC115">AnualidadPensionado(CC$1,$E115,$B115, $D115, Hombres!$A$1:$DW$117, Mujeres!$A$1:$DW$117)</f>
        <v>0</v>
      </c>
      <c r="CD115" s="58" cm="1">
        <f t="array" ref="CD115">AnualidadPensionado(CD$1,$E115,$B115, $D115, Hombres!$A$1:$DW$117, Mujeres!$A$1:$DW$117)</f>
        <v>0</v>
      </c>
      <c r="CE115" s="58" cm="1">
        <f t="array" ref="CE115">AnualidadPensionado(CE$1,$E115,$B115, $D115, Hombres!$A$1:$DW$117, Mujeres!$A$1:$DW$117)</f>
        <v>0</v>
      </c>
      <c r="CF115" s="58" cm="1">
        <f t="array" ref="CF115">AnualidadPensionado(CF$1,$E115,$B115, $D115, Hombres!$A$1:$DW$117, Mujeres!$A$1:$DW$117)</f>
        <v>0</v>
      </c>
      <c r="CG115" s="58" cm="1">
        <f t="array" ref="CG115">AnualidadPensionado(CG$1,$E115,$B115, $D115, Hombres!$A$1:$DW$117, Mujeres!$A$1:$DW$117)</f>
        <v>0</v>
      </c>
      <c r="CH115" s="58" cm="1">
        <f t="array" ref="CH115">AnualidadPensionado(CH$1,$E115,$B115, $D115, Hombres!$A$1:$DW$117, Mujeres!$A$1:$DW$117)</f>
        <v>0</v>
      </c>
      <c r="CI115" s="58" cm="1">
        <f t="array" ref="CI115">AnualidadPensionado(CI$1,$E115,$B115, $D115, Hombres!$A$1:$DW$117, Mujeres!$A$1:$DW$117)</f>
        <v>0</v>
      </c>
      <c r="CJ115" s="58" cm="1">
        <f t="array" ref="CJ115">AnualidadPensionado(CJ$1,$E115,$B115, $D115, Hombres!$A$1:$DW$117, Mujeres!$A$1:$DW$117)</f>
        <v>0</v>
      </c>
      <c r="CK115" s="58" cm="1">
        <f t="array" ref="CK115">AnualidadPensionado(CK$1,$E115,$B115, $D115, Hombres!$A$1:$DW$117, Mujeres!$A$1:$DW$117)</f>
        <v>0</v>
      </c>
      <c r="CL115" s="58" cm="1">
        <f t="array" ref="CL115">AnualidadPensionado(CL$1,$E115,$B115, $D115, Hombres!$A$1:$DW$117, Mujeres!$A$1:$DW$117)</f>
        <v>0</v>
      </c>
      <c r="CM115" s="58" cm="1">
        <f t="array" ref="CM115">AnualidadPensionado(CM$1,$E115,$B115, $D115, Hombres!$A$1:$DW$117, Mujeres!$A$1:$DW$117)</f>
        <v>0</v>
      </c>
      <c r="CN115" s="58" cm="1">
        <f t="array" ref="CN115">AnualidadPensionado(CN$1,$E115,$B115, $D115, Hombres!$A$1:$DW$117, Mujeres!$A$1:$DW$117)</f>
        <v>0</v>
      </c>
      <c r="CO115" s="58" cm="1">
        <f t="array" ref="CO115">AnualidadPensionado(CO$1,$E115,$B115, $D115, Hombres!$A$1:$DW$117, Mujeres!$A$1:$DW$117)</f>
        <v>0</v>
      </c>
      <c r="CP115" s="58" cm="1">
        <f t="array" ref="CP115">AnualidadPensionado(CP$1,$E115,$B115, $D115, Hombres!$A$1:$DW$117, Mujeres!$A$1:$DW$117)</f>
        <v>0</v>
      </c>
      <c r="CQ115" s="58" cm="1">
        <f t="array" ref="CQ115">AnualidadPensionado(CQ$1,$E115,$B115, $D115, Hombres!$A$1:$DW$117, Mujeres!$A$1:$DW$117)</f>
        <v>0</v>
      </c>
      <c r="CR115" s="58" cm="1">
        <f t="array" ref="CR115">AnualidadPensionado(CR$1,$E115,$B115, $D115, Hombres!$A$1:$DW$117, Mujeres!$A$1:$DW$117)</f>
        <v>0</v>
      </c>
      <c r="CS115" s="58" cm="1">
        <f t="array" ref="CS115">AnualidadPensionado(CS$1,$E115,$B115, $D115, Hombres!$A$1:$DW$117, Mujeres!$A$1:$DW$117)</f>
        <v>0</v>
      </c>
      <c r="CT115" s="58" cm="1">
        <f t="array" ref="CT115">AnualidadPensionado(CT$1,$E115,$B115, $D115, Hombres!$A$1:$DW$117, Mujeres!$A$1:$DW$117)</f>
        <v>0</v>
      </c>
      <c r="CU115" s="58" cm="1">
        <f t="array" ref="CU115">AnualidadPensionado(CU$1,$E115,$B115, $D115, Hombres!$A$1:$DW$117, Mujeres!$A$1:$DW$117)</f>
        <v>0</v>
      </c>
      <c r="CV115" s="58" cm="1">
        <f t="array" ref="CV115">AnualidadPensionado(CV$1,$E115,$B115, $D115, Hombres!$A$1:$DW$117, Mujeres!$A$1:$DW$117)</f>
        <v>0</v>
      </c>
      <c r="CW115" s="58" cm="1">
        <f t="array" ref="CW115">AnualidadPensionado(CW$1,$E115,$B115, $D115, Hombres!$A$1:$DW$117, Mujeres!$A$1:$DW$117)</f>
        <v>0</v>
      </c>
      <c r="CX115" s="58" cm="1">
        <f t="array" ref="CX115">AnualidadPensionado(CX$1,$E115,$B115, $D115, Hombres!$A$1:$DW$117, Mujeres!$A$1:$DW$117)</f>
        <v>0</v>
      </c>
      <c r="CY115" s="58" cm="1">
        <f t="array" ref="CY115">AnualidadPensionado(CY$1,$E115,$B115, $D115, Hombres!$A$1:$DW$117, Mujeres!$A$1:$DW$117)</f>
        <v>0</v>
      </c>
    </row>
    <row r="116" spans="1:103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9"/>
      <c r="H116" s="58" cm="1">
        <f t="array" ref="H116">AnualidadPensionado(H$1,$E116,$B116, $D116, Hombres!$A$1:$DW$117, Mujeres!$A$1:$DW$117)</f>
        <v>2033255.25</v>
      </c>
      <c r="I116" s="58" cm="1">
        <f t="array" ref="I116">AnualidadPensionado(I$1,$E116,$B116, $D116, Hombres!$A$1:$DW$117, Mujeres!$A$1:$DW$117)</f>
        <v>2060157.2136141555</v>
      </c>
      <c r="J116" s="58" cm="1">
        <f t="array" ref="J116">AnualidadPensionado(J$1,$E116,$B116, $D116, Hombres!$A$1:$DW$117, Mujeres!$A$1:$DW$117)</f>
        <v>2084846.6939045552</v>
      </c>
      <c r="K116" s="58" cm="1">
        <f t="array" ref="K116">AnualidadPensionado(K$1,$E116,$B116, $D116, Hombres!$A$1:$DW$117, Mujeres!$A$1:$DW$117)</f>
        <v>2106532.5916393748</v>
      </c>
      <c r="L116" s="58" cm="1">
        <f t="array" ref="L116">AnualidadPensionado(L$1,$E116,$B116, $D116, Hombres!$A$1:$DW$117, Mujeres!$A$1:$DW$117)</f>
        <v>2124344.1399297984</v>
      </c>
      <c r="M116" s="58" cm="1">
        <f t="array" ref="M116">AnualidadPensionado(M$1,$E116,$B116, $D116, Hombres!$A$1:$DW$117, Mujeres!$A$1:$DW$117)</f>
        <v>2137490.1210510954</v>
      </c>
      <c r="N116" s="58" cm="1">
        <f t="array" ref="N116">AnualidadPensionado(N$1,$E116,$B116, $D116, Hombres!$A$1:$DW$117, Mujeres!$A$1:$DW$117)</f>
        <v>2145388.8844824713</v>
      </c>
      <c r="O116" s="58" cm="1">
        <f t="array" ref="O116">AnualidadPensionado(O$1,$E116,$B116, $D116, Hombres!$A$1:$DW$117, Mujeres!$A$1:$DW$117)</f>
        <v>2147783.6211900529</v>
      </c>
      <c r="P116" s="58" cm="1">
        <f t="array" ref="P116">AnualidadPensionado(P$1,$E116,$B116, $D116, Hombres!$A$1:$DW$117, Mujeres!$A$1:$DW$117)</f>
        <v>2144600.9344743434</v>
      </c>
      <c r="Q116" s="58" cm="1">
        <f t="array" ref="Q116">AnualidadPensionado(Q$1,$E116,$B116, $D116, Hombres!$A$1:$DW$117, Mujeres!$A$1:$DW$117)</f>
        <v>2135760.7907707971</v>
      </c>
      <c r="R116" s="58" cm="1">
        <f t="array" ref="R116">AnualidadPensionado(R$1,$E116,$B116, $D116, Hombres!$A$1:$DW$117, Mujeres!$A$1:$DW$117)</f>
        <v>2121130.1672681724</v>
      </c>
      <c r="S116" s="58" cm="1">
        <f t="array" ref="S116">AnualidadPensionado(S$1,$E116,$B116, $D116, Hombres!$A$1:$DW$117, Mujeres!$A$1:$DW$117)</f>
        <v>2100400.5000169217</v>
      </c>
      <c r="T116" s="58" cm="1">
        <f t="array" ref="T116">AnualidadPensionado(T$1,$E116,$B116, $D116, Hombres!$A$1:$DW$117, Mujeres!$A$1:$DW$117)</f>
        <v>2069691.1051131075</v>
      </c>
      <c r="U116" s="58" cm="1">
        <f t="array" ref="U116">AnualidadPensionado(U$1,$E116,$B116, $D116, Hombres!$A$1:$DW$117, Mujeres!$A$1:$DW$117)</f>
        <v>2031202.4525334332</v>
      </c>
      <c r="V116" s="58" cm="1">
        <f t="array" ref="V116">AnualidadPensionado(V$1,$E116,$B116, $D116, Hombres!$A$1:$DW$117, Mujeres!$A$1:$DW$117)</f>
        <v>1984568.0855817308</v>
      </c>
      <c r="W116" s="58" cm="1">
        <f t="array" ref="W116">AnualidadPensionado(W$1,$E116,$B116, $D116, Hombres!$A$1:$DW$117, Mujeres!$A$1:$DW$117)</f>
        <v>1929546.3223997538</v>
      </c>
      <c r="X116" s="58" cm="1">
        <f t="array" ref="X116">AnualidadPensionado(X$1,$E116,$B116, $D116, Hombres!$A$1:$DW$117, Mujeres!$A$1:$DW$117)</f>
        <v>1866015.6778527743</v>
      </c>
      <c r="Y116" s="58" cm="1">
        <f t="array" ref="Y116">AnualidadPensionado(Y$1,$E116,$B116, $D116, Hombres!$A$1:$DW$117, Mujeres!$A$1:$DW$117)</f>
        <v>1793944.8846118418</v>
      </c>
      <c r="Z116" s="58" cm="1">
        <f t="array" ref="Z116">AnualidadPensionado(Z$1,$E116,$B116, $D116, Hombres!$A$1:$DW$117, Mujeres!$A$1:$DW$117)</f>
        <v>1713358.0423742705</v>
      </c>
      <c r="AA116" s="58" cm="1">
        <f t="array" ref="AA116">AnualidadPensionado(AA$1,$E116,$B116, $D116, Hombres!$A$1:$DW$117, Mujeres!$A$1:$DW$117)</f>
        <v>1624444.7539925068</v>
      </c>
      <c r="AB116" s="58" cm="1">
        <f t="array" ref="AB116">AnualidadPensionado(AB$1,$E116,$B116, $D116, Hombres!$A$1:$DW$117, Mujeres!$A$1:$DW$117)</f>
        <v>1527715.0046133844</v>
      </c>
      <c r="AC116" s="58" cm="1">
        <f t="array" ref="AC116">AnualidadPensionado(AC$1,$E116,$B116, $D116, Hombres!$A$1:$DW$117, Mujeres!$A$1:$DW$117)</f>
        <v>1423997.3864654035</v>
      </c>
      <c r="AD116" s="58" cm="1">
        <f t="array" ref="AD116">AnualidadPensionado(AD$1,$E116,$B116, $D116, Hombres!$A$1:$DW$117, Mujeres!$A$1:$DW$117)</f>
        <v>1314331.5399646915</v>
      </c>
      <c r="AE116" s="58" cm="1">
        <f t="array" ref="AE116">AnualidadPensionado(AE$1,$E116,$B116, $D116, Hombres!$A$1:$DW$117, Mujeres!$A$1:$DW$117)</f>
        <v>1199932.2147293726</v>
      </c>
      <c r="AF116" s="58" cm="1">
        <f t="array" ref="AF116">AnualidadPensionado(AF$1,$E116,$B116, $D116, Hombres!$A$1:$DW$117, Mujeres!$A$1:$DW$117)</f>
        <v>1082262.5323975794</v>
      </c>
      <c r="AG116" s="58" cm="1">
        <f t="array" ref="AG116">AnualidadPensionado(AG$1,$E116,$B116, $D116, Hombres!$A$1:$DW$117, Mujeres!$A$1:$DW$117)</f>
        <v>963116.70583845605</v>
      </c>
      <c r="AH116" s="58" cm="1">
        <f t="array" ref="AH116">AnualidadPensionado(AH$1,$E116,$B116, $D116, Hombres!$A$1:$DW$117, Mujeres!$A$1:$DW$117)</f>
        <v>844511.78056950134</v>
      </c>
      <c r="AI116" s="58" cm="1">
        <f t="array" ref="AI116">AnualidadPensionado(AI$1,$E116,$B116, $D116, Hombres!$A$1:$DW$117, Mujeres!$A$1:$DW$117)</f>
        <v>728499.06234688777</v>
      </c>
      <c r="AJ116" s="58" cm="1">
        <f t="array" ref="AJ116">AnualidadPensionado(AJ$1,$E116,$B116, $D116, Hombres!$A$1:$DW$117, Mujeres!$A$1:$DW$117)</f>
        <v>617083.05391673325</v>
      </c>
      <c r="AK116" s="58" cm="1">
        <f t="array" ref="AK116">AnualidadPensionado(AK$1,$E116,$B116, $D116, Hombres!$A$1:$DW$117, Mujeres!$A$1:$DW$117)</f>
        <v>512206.11108858313</v>
      </c>
      <c r="AL116" s="58" cm="1">
        <f t="array" ref="AL116">AnualidadPensionado(AL$1,$E116,$B116, $D116, Hombres!$A$1:$DW$117, Mujeres!$A$1:$DW$117)</f>
        <v>415693.41440601245</v>
      </c>
      <c r="AM116" s="58" cm="1">
        <f t="array" ref="AM116">AnualidadPensionado(AM$1,$E116,$B116, $D116, Hombres!$A$1:$DW$117, Mujeres!$A$1:$DW$117)</f>
        <v>329067.66403923382</v>
      </c>
      <c r="AN116" s="58" cm="1">
        <f t="array" ref="AN116">AnualidadPensionado(AN$1,$E116,$B116, $D116, Hombres!$A$1:$DW$117, Mujeres!$A$1:$DW$117)</f>
        <v>253378.02876879997</v>
      </c>
      <c r="AO116" s="58" cm="1">
        <f t="array" ref="AO116">AnualidadPensionado(AO$1,$E116,$B116, $D116, Hombres!$A$1:$DW$117, Mujeres!$A$1:$DW$117)</f>
        <v>189147.64281582236</v>
      </c>
      <c r="AP116" s="58" cm="1">
        <f t="array" ref="AP116">AnualidadPensionado(AP$1,$E116,$B116, $D116, Hombres!$A$1:$DW$117, Mujeres!$A$1:$DW$117)</f>
        <v>136383.22387088471</v>
      </c>
      <c r="AQ116" s="58" cm="1">
        <f t="array" ref="AQ116">AnualidadPensionado(AQ$1,$E116,$B116, $D116, Hombres!$A$1:$DW$117, Mujeres!$A$1:$DW$117)</f>
        <v>94597.292302580143</v>
      </c>
      <c r="AR116" s="58" cm="1">
        <f t="array" ref="AR116">AnualidadPensionado(AR$1,$E116,$B116, $D116, Hombres!$A$1:$DW$117, Mujeres!$A$1:$DW$117)</f>
        <v>62832.498926597807</v>
      </c>
      <c r="AS116" s="58" cm="1">
        <f t="array" ref="AS116">AnualidadPensionado(AS$1,$E116,$B116, $D116, Hombres!$A$1:$DW$117, Mujeres!$A$1:$DW$117)</f>
        <v>39753.329627381972</v>
      </c>
      <c r="AT116" s="58" cm="1">
        <f t="array" ref="AT116">AnualidadPensionado(AT$1,$E116,$B116, $D116, Hombres!$A$1:$DW$117, Mujeres!$A$1:$DW$117)</f>
        <v>23807.650393016742</v>
      </c>
      <c r="AU116" s="58" cm="1">
        <f t="array" ref="AU116">AnualidadPensionado(AU$1,$E116,$B116, $D116, Hombres!$A$1:$DW$117, Mujeres!$A$1:$DW$117)</f>
        <v>13397.705643526751</v>
      </c>
      <c r="AV116" s="58" cm="1">
        <f t="array" ref="AV116">AnualidadPensionado(AV$1,$E116,$B116, $D116, Hombres!$A$1:$DW$117, Mujeres!$A$1:$DW$117)</f>
        <v>7025.3109236284945</v>
      </c>
      <c r="AW116" s="58" cm="1">
        <f t="array" ref="AW116">AnualidadPensionado(AW$1,$E116,$B116, $D116, Hombres!$A$1:$DW$117, Mujeres!$A$1:$DW$117)</f>
        <v>3398.8827784296468</v>
      </c>
      <c r="AX116" s="58" cm="1">
        <f t="array" ref="AX116">AnualidadPensionado(AX$1,$E116,$B116, $D116, Hombres!$A$1:$DW$117, Mujeres!$A$1:$DW$117)</f>
        <v>1498.989085806006</v>
      </c>
      <c r="AY116" s="58" cm="1">
        <f t="array" ref="AY116">AnualidadPensionado(AY$1,$E116,$B116, $D116, Hombres!$A$1:$DW$117, Mujeres!$A$1:$DW$117)</f>
        <v>593.60474306329934</v>
      </c>
      <c r="AZ116" s="58" cm="1">
        <f t="array" ref="AZ116">AnualidadPensionado(AZ$1,$E116,$B116, $D116, Hombres!$A$1:$DW$117, Mujeres!$A$1:$DW$117)</f>
        <v>207.0767399242566</v>
      </c>
      <c r="BA116" s="58" cm="1">
        <f t="array" ref="BA116">AnualidadPensionado(BA$1,$E116,$B116, $D116, Hombres!$A$1:$DW$117, Mujeres!$A$1:$DW$117)</f>
        <v>62.07653863315921</v>
      </c>
      <c r="BB116" s="58" cm="1">
        <f t="array" ref="BB116">AnualidadPensionado(BB$1,$E116,$B116, $D116, Hombres!$A$1:$DW$117, Mujeres!$A$1:$DW$117)</f>
        <v>15.456292591782224</v>
      </c>
      <c r="BC116" s="58" cm="1">
        <f t="array" ref="BC116">AnualidadPensionado(BC$1,$E116,$B116, $D116, Hombres!$A$1:$DW$117, Mujeres!$A$1:$DW$117)</f>
        <v>0</v>
      </c>
      <c r="BD116" s="58" cm="1">
        <f t="array" ref="BD116">AnualidadPensionado(BD$1,$E116,$B116, $D116, Hombres!$A$1:$DW$117, Mujeres!$A$1:$DW$117)</f>
        <v>0</v>
      </c>
      <c r="BE116" s="58" cm="1">
        <f t="array" ref="BE116">AnualidadPensionado(BE$1,$E116,$B116, $D116, Hombres!$A$1:$DW$117, Mujeres!$A$1:$DW$117)</f>
        <v>0</v>
      </c>
      <c r="BF116" s="58" cm="1">
        <f t="array" ref="BF116">AnualidadPensionado(BF$1,$E116,$B116, $D116, Hombres!$A$1:$DW$117, Mujeres!$A$1:$DW$117)</f>
        <v>0</v>
      </c>
      <c r="BG116" s="58" cm="1">
        <f t="array" ref="BG116">AnualidadPensionado(BG$1,$E116,$B116, $D116, Hombres!$A$1:$DW$117, Mujeres!$A$1:$DW$117)</f>
        <v>0</v>
      </c>
      <c r="BH116" s="58" cm="1">
        <f t="array" ref="BH116">AnualidadPensionado(BH$1,$E116,$B116, $D116, Hombres!$A$1:$DW$117, Mujeres!$A$1:$DW$117)</f>
        <v>0</v>
      </c>
      <c r="BI116" s="58" cm="1">
        <f t="array" ref="BI116">AnualidadPensionado(BI$1,$E116,$B116, $D116, Hombres!$A$1:$DW$117, Mujeres!$A$1:$DW$117)</f>
        <v>0</v>
      </c>
      <c r="BJ116" s="58" cm="1">
        <f t="array" ref="BJ116">AnualidadPensionado(BJ$1,$E116,$B116, $D116, Hombres!$A$1:$DW$117, Mujeres!$A$1:$DW$117)</f>
        <v>0</v>
      </c>
      <c r="BK116" s="58" cm="1">
        <f t="array" ref="BK116">AnualidadPensionado(BK$1,$E116,$B116, $D116, Hombres!$A$1:$DW$117, Mujeres!$A$1:$DW$117)</f>
        <v>0</v>
      </c>
      <c r="BL116" s="58" cm="1">
        <f t="array" ref="BL116">AnualidadPensionado(BL$1,$E116,$B116, $D116, Hombres!$A$1:$DW$117, Mujeres!$A$1:$DW$117)</f>
        <v>0</v>
      </c>
      <c r="BM116" s="58" cm="1">
        <f t="array" ref="BM116">AnualidadPensionado(BM$1,$E116,$B116, $D116, Hombres!$A$1:$DW$117, Mujeres!$A$1:$DW$117)</f>
        <v>0</v>
      </c>
      <c r="BN116" s="58" cm="1">
        <f t="array" ref="BN116">AnualidadPensionado(BN$1,$E116,$B116, $D116, Hombres!$A$1:$DW$117, Mujeres!$A$1:$DW$117)</f>
        <v>0</v>
      </c>
      <c r="BO116" s="58" cm="1">
        <f t="array" ref="BO116">AnualidadPensionado(BO$1,$E116,$B116, $D116, Hombres!$A$1:$DW$117, Mujeres!$A$1:$DW$117)</f>
        <v>0</v>
      </c>
      <c r="BP116" s="58" cm="1">
        <f t="array" ref="BP116">AnualidadPensionado(BP$1,$E116,$B116, $D116, Hombres!$A$1:$DW$117, Mujeres!$A$1:$DW$117)</f>
        <v>0</v>
      </c>
      <c r="BQ116" s="58" cm="1">
        <f t="array" ref="BQ116">AnualidadPensionado(BQ$1,$E116,$B116, $D116, Hombres!$A$1:$DW$117, Mujeres!$A$1:$DW$117)</f>
        <v>0</v>
      </c>
      <c r="BR116" s="58" cm="1">
        <f t="array" ref="BR116">AnualidadPensionado(BR$1,$E116,$B116, $D116, Hombres!$A$1:$DW$117, Mujeres!$A$1:$DW$117)</f>
        <v>0</v>
      </c>
      <c r="BS116" s="58" cm="1">
        <f t="array" ref="BS116">AnualidadPensionado(BS$1,$E116,$B116, $D116, Hombres!$A$1:$DW$117, Mujeres!$A$1:$DW$117)</f>
        <v>0</v>
      </c>
      <c r="BT116" s="58" cm="1">
        <f t="array" ref="BT116">AnualidadPensionado(BT$1,$E116,$B116, $D116, Hombres!$A$1:$DW$117, Mujeres!$A$1:$DW$117)</f>
        <v>0</v>
      </c>
      <c r="BU116" s="58" cm="1">
        <f t="array" ref="BU116">AnualidadPensionado(BU$1,$E116,$B116, $D116, Hombres!$A$1:$DW$117, Mujeres!$A$1:$DW$117)</f>
        <v>0</v>
      </c>
      <c r="BV116" s="58" cm="1">
        <f t="array" ref="BV116">AnualidadPensionado(BV$1,$E116,$B116, $D116, Hombres!$A$1:$DW$117, Mujeres!$A$1:$DW$117)</f>
        <v>0</v>
      </c>
      <c r="BW116" s="58" cm="1">
        <f t="array" ref="BW116">AnualidadPensionado(BW$1,$E116,$B116, $D116, Hombres!$A$1:$DW$117, Mujeres!$A$1:$DW$117)</f>
        <v>0</v>
      </c>
      <c r="BX116" s="58" cm="1">
        <f t="array" ref="BX116">AnualidadPensionado(BX$1,$E116,$B116, $D116, Hombres!$A$1:$DW$117, Mujeres!$A$1:$DW$117)</f>
        <v>0</v>
      </c>
      <c r="BY116" s="58" cm="1">
        <f t="array" ref="BY116">AnualidadPensionado(BY$1,$E116,$B116, $D116, Hombres!$A$1:$DW$117, Mujeres!$A$1:$DW$117)</f>
        <v>0</v>
      </c>
      <c r="BZ116" s="58" cm="1">
        <f t="array" ref="BZ116">AnualidadPensionado(BZ$1,$E116,$B116, $D116, Hombres!$A$1:$DW$117, Mujeres!$A$1:$DW$117)</f>
        <v>0</v>
      </c>
      <c r="CA116" s="58" cm="1">
        <f t="array" ref="CA116">AnualidadPensionado(CA$1,$E116,$B116, $D116, Hombres!$A$1:$DW$117, Mujeres!$A$1:$DW$117)</f>
        <v>0</v>
      </c>
      <c r="CB116" s="58" cm="1">
        <f t="array" ref="CB116">AnualidadPensionado(CB$1,$E116,$B116, $D116, Hombres!$A$1:$DW$117, Mujeres!$A$1:$DW$117)</f>
        <v>0</v>
      </c>
      <c r="CC116" s="58" cm="1">
        <f t="array" ref="CC116">AnualidadPensionado(CC$1,$E116,$B116, $D116, Hombres!$A$1:$DW$117, Mujeres!$A$1:$DW$117)</f>
        <v>0</v>
      </c>
      <c r="CD116" s="58" cm="1">
        <f t="array" ref="CD116">AnualidadPensionado(CD$1,$E116,$B116, $D116, Hombres!$A$1:$DW$117, Mujeres!$A$1:$DW$117)</f>
        <v>0</v>
      </c>
      <c r="CE116" s="58" cm="1">
        <f t="array" ref="CE116">AnualidadPensionado(CE$1,$E116,$B116, $D116, Hombres!$A$1:$DW$117, Mujeres!$A$1:$DW$117)</f>
        <v>0</v>
      </c>
      <c r="CF116" s="58" cm="1">
        <f t="array" ref="CF116">AnualidadPensionado(CF$1,$E116,$B116, $D116, Hombres!$A$1:$DW$117, Mujeres!$A$1:$DW$117)</f>
        <v>0</v>
      </c>
      <c r="CG116" s="58" cm="1">
        <f t="array" ref="CG116">AnualidadPensionado(CG$1,$E116,$B116, $D116, Hombres!$A$1:$DW$117, Mujeres!$A$1:$DW$117)</f>
        <v>0</v>
      </c>
      <c r="CH116" s="58" cm="1">
        <f t="array" ref="CH116">AnualidadPensionado(CH$1,$E116,$B116, $D116, Hombres!$A$1:$DW$117, Mujeres!$A$1:$DW$117)</f>
        <v>0</v>
      </c>
      <c r="CI116" s="58" cm="1">
        <f t="array" ref="CI116">AnualidadPensionado(CI$1,$E116,$B116, $D116, Hombres!$A$1:$DW$117, Mujeres!$A$1:$DW$117)</f>
        <v>0</v>
      </c>
      <c r="CJ116" s="58" cm="1">
        <f t="array" ref="CJ116">AnualidadPensionado(CJ$1,$E116,$B116, $D116, Hombres!$A$1:$DW$117, Mujeres!$A$1:$DW$117)</f>
        <v>0</v>
      </c>
      <c r="CK116" s="58" cm="1">
        <f t="array" ref="CK116">AnualidadPensionado(CK$1,$E116,$B116, $D116, Hombres!$A$1:$DW$117, Mujeres!$A$1:$DW$117)</f>
        <v>0</v>
      </c>
      <c r="CL116" s="58" cm="1">
        <f t="array" ref="CL116">AnualidadPensionado(CL$1,$E116,$B116, $D116, Hombres!$A$1:$DW$117, Mujeres!$A$1:$DW$117)</f>
        <v>0</v>
      </c>
      <c r="CM116" s="58" cm="1">
        <f t="array" ref="CM116">AnualidadPensionado(CM$1,$E116,$B116, $D116, Hombres!$A$1:$DW$117, Mujeres!$A$1:$DW$117)</f>
        <v>0</v>
      </c>
      <c r="CN116" s="58" cm="1">
        <f t="array" ref="CN116">AnualidadPensionado(CN$1,$E116,$B116, $D116, Hombres!$A$1:$DW$117, Mujeres!$A$1:$DW$117)</f>
        <v>0</v>
      </c>
      <c r="CO116" s="58" cm="1">
        <f t="array" ref="CO116">AnualidadPensionado(CO$1,$E116,$B116, $D116, Hombres!$A$1:$DW$117, Mujeres!$A$1:$DW$117)</f>
        <v>0</v>
      </c>
      <c r="CP116" s="58" cm="1">
        <f t="array" ref="CP116">AnualidadPensionado(CP$1,$E116,$B116, $D116, Hombres!$A$1:$DW$117, Mujeres!$A$1:$DW$117)</f>
        <v>0</v>
      </c>
      <c r="CQ116" s="58" cm="1">
        <f t="array" ref="CQ116">AnualidadPensionado(CQ$1,$E116,$B116, $D116, Hombres!$A$1:$DW$117, Mujeres!$A$1:$DW$117)</f>
        <v>0</v>
      </c>
      <c r="CR116" s="58" cm="1">
        <f t="array" ref="CR116">AnualidadPensionado(CR$1,$E116,$B116, $D116, Hombres!$A$1:$DW$117, Mujeres!$A$1:$DW$117)</f>
        <v>0</v>
      </c>
      <c r="CS116" s="58" cm="1">
        <f t="array" ref="CS116">AnualidadPensionado(CS$1,$E116,$B116, $D116, Hombres!$A$1:$DW$117, Mujeres!$A$1:$DW$117)</f>
        <v>0</v>
      </c>
      <c r="CT116" s="58" cm="1">
        <f t="array" ref="CT116">AnualidadPensionado(CT$1,$E116,$B116, $D116, Hombres!$A$1:$DW$117, Mujeres!$A$1:$DW$117)</f>
        <v>0</v>
      </c>
      <c r="CU116" s="58" cm="1">
        <f t="array" ref="CU116">AnualidadPensionado(CU$1,$E116,$B116, $D116, Hombres!$A$1:$DW$117, Mujeres!$A$1:$DW$117)</f>
        <v>0</v>
      </c>
      <c r="CV116" s="58" cm="1">
        <f t="array" ref="CV116">AnualidadPensionado(CV$1,$E116,$B116, $D116, Hombres!$A$1:$DW$117, Mujeres!$A$1:$DW$117)</f>
        <v>0</v>
      </c>
      <c r="CW116" s="58" cm="1">
        <f t="array" ref="CW116">AnualidadPensionado(CW$1,$E116,$B116, $D116, Hombres!$A$1:$DW$117, Mujeres!$A$1:$DW$117)</f>
        <v>0</v>
      </c>
      <c r="CX116" s="58" cm="1">
        <f t="array" ref="CX116">AnualidadPensionado(CX$1,$E116,$B116, $D116, Hombres!$A$1:$DW$117, Mujeres!$A$1:$DW$117)</f>
        <v>0</v>
      </c>
      <c r="CY116" s="58" cm="1">
        <f t="array" ref="CY116">AnualidadPensionado(CY$1,$E116,$B116, $D116, Hombres!$A$1:$DW$117, Mujeres!$A$1:$DW$117)</f>
        <v>0</v>
      </c>
    </row>
    <row r="117" spans="1:103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9"/>
      <c r="H117" s="58" cm="1">
        <f t="array" ref="H117">AnualidadPensionado(H$1,$E117,$B117, $D117, Hombres!$A$1:$DW$117, Mujeres!$A$1:$DW$117)</f>
        <v>4194060.65</v>
      </c>
      <c r="I117" s="58" cm="1">
        <f t="array" ref="I117">AnualidadPensionado(I$1,$E117,$B117, $D117, Hombres!$A$1:$DW$117, Mujeres!$A$1:$DW$117)</f>
        <v>4254652.2442105496</v>
      </c>
      <c r="J117" s="58" cm="1">
        <f t="array" ref="J117">AnualidadPensionado(J$1,$E117,$B117, $D117, Hombres!$A$1:$DW$117, Mujeres!$A$1:$DW$117)</f>
        <v>4311867.0674379254</v>
      </c>
      <c r="K117" s="58" cm="1">
        <f t="array" ref="K117">AnualidadPensionado(K$1,$E117,$B117, $D117, Hombres!$A$1:$DW$117, Mujeres!$A$1:$DW$117)</f>
        <v>4364491.1800725982</v>
      </c>
      <c r="L117" s="58" cm="1">
        <f t="array" ref="L117">AnualidadPensionado(L$1,$E117,$B117, $D117, Hombres!$A$1:$DW$117, Mujeres!$A$1:$DW$117)</f>
        <v>4410845.8255028939</v>
      </c>
      <c r="M117" s="58" cm="1">
        <f t="array" ref="M117">AnualidadPensionado(M$1,$E117,$B117, $D117, Hombres!$A$1:$DW$117, Mujeres!$A$1:$DW$117)</f>
        <v>4449199.3385273973</v>
      </c>
      <c r="N117" s="58" cm="1">
        <f t="array" ref="N117">AnualidadPensionado(N$1,$E117,$B117, $D117, Hombres!$A$1:$DW$117, Mujeres!$A$1:$DW$117)</f>
        <v>4477967.1451292224</v>
      </c>
      <c r="O117" s="58" cm="1">
        <f t="array" ref="O117">AnualidadPensionado(O$1,$E117,$B117, $D117, Hombres!$A$1:$DW$117, Mujeres!$A$1:$DW$117)</f>
        <v>4495860.1883358611</v>
      </c>
      <c r="P117" s="58" cm="1">
        <f t="array" ref="P117">AnualidadPensionado(P$1,$E117,$B117, $D117, Hombres!$A$1:$DW$117, Mujeres!$A$1:$DW$117)</f>
        <v>4502223.3456072407</v>
      </c>
      <c r="Q117" s="58" cm="1">
        <f t="array" ref="Q117">AnualidadPensionado(Q$1,$E117,$B117, $D117, Hombres!$A$1:$DW$117, Mujeres!$A$1:$DW$117)</f>
        <v>4496872.9033833211</v>
      </c>
      <c r="R117" s="58" cm="1">
        <f t="array" ref="R117">AnualidadPensionado(R$1,$E117,$B117, $D117, Hombres!$A$1:$DW$117, Mujeres!$A$1:$DW$117)</f>
        <v>4479774.2906491077</v>
      </c>
      <c r="S117" s="58" cm="1">
        <f t="array" ref="S117">AnualidadPensionado(S$1,$E117,$B117, $D117, Hombres!$A$1:$DW$117, Mujeres!$A$1:$DW$117)</f>
        <v>4450754.9310031356</v>
      </c>
      <c r="T117" s="58" cm="1">
        <f t="array" ref="T117">AnualidadPensionado(T$1,$E117,$B117, $D117, Hombres!$A$1:$DW$117, Mujeres!$A$1:$DW$117)</f>
        <v>4409078.408988107</v>
      </c>
      <c r="U117" s="58" cm="1">
        <f t="array" ref="U117">AnualidadPensionado(U$1,$E117,$B117, $D117, Hombres!$A$1:$DW$117, Mujeres!$A$1:$DW$117)</f>
        <v>4346396.930968021</v>
      </c>
      <c r="V117" s="58" cm="1">
        <f t="array" ref="V117">AnualidadPensionado(V$1,$E117,$B117, $D117, Hombres!$A$1:$DW$117, Mujeres!$A$1:$DW$117)</f>
        <v>4267314.9646573467</v>
      </c>
      <c r="W117" s="58" cm="1">
        <f t="array" ref="W117">AnualidadPensionado(W$1,$E117,$B117, $D117, Hombres!$A$1:$DW$117, Mujeres!$A$1:$DW$117)</f>
        <v>4171225.5420500203</v>
      </c>
      <c r="X117" s="58" cm="1">
        <f t="array" ref="X117">AnualidadPensionado(X$1,$E117,$B117, $D117, Hombres!$A$1:$DW$117, Mujeres!$A$1:$DW$117)</f>
        <v>4057724.7306224355</v>
      </c>
      <c r="Y117" s="58" cm="1">
        <f t="array" ref="Y117">AnualidadPensionado(Y$1,$E117,$B117, $D117, Hombres!$A$1:$DW$117, Mujeres!$A$1:$DW$117)</f>
        <v>3926401.2497155718</v>
      </c>
      <c r="Z117" s="58" cm="1">
        <f t="array" ref="Z117">AnualidadPensionado(Z$1,$E117,$B117, $D117, Hombres!$A$1:$DW$117, Mujeres!$A$1:$DW$117)</f>
        <v>3776959.8699169871</v>
      </c>
      <c r="AA117" s="58" cm="1">
        <f t="array" ref="AA117">AnualidadPensionado(AA$1,$E117,$B117, $D117, Hombres!$A$1:$DW$117, Mujeres!$A$1:$DW$117)</f>
        <v>3609374.929199853</v>
      </c>
      <c r="AB117" s="58" cm="1">
        <f t="array" ref="AB117">AnualidadPensionado(AB$1,$E117,$B117, $D117, Hombres!$A$1:$DW$117, Mujeres!$A$1:$DW$117)</f>
        <v>3424220.087956781</v>
      </c>
      <c r="AC117" s="58" cm="1">
        <f t="array" ref="AC117">AnualidadPensionado(AC$1,$E117,$B117, $D117, Hombres!$A$1:$DW$117, Mujeres!$A$1:$DW$117)</f>
        <v>3222664.655284395</v>
      </c>
      <c r="AD117" s="58" cm="1">
        <f t="array" ref="AD117">AnualidadPensionado(AD$1,$E117,$B117, $D117, Hombres!$A$1:$DW$117, Mujeres!$A$1:$DW$117)</f>
        <v>3006256.0463208822</v>
      </c>
      <c r="AE117" s="58" cm="1">
        <f t="array" ref="AE117">AnualidadPensionado(AE$1,$E117,$B117, $D117, Hombres!$A$1:$DW$117, Mujeres!$A$1:$DW$117)</f>
        <v>2776937.4913110728</v>
      </c>
      <c r="AF117" s="58" cm="1">
        <f t="array" ref="AF117">AnualidadPensionado(AF$1,$E117,$B117, $D117, Hombres!$A$1:$DW$117, Mujeres!$A$1:$DW$117)</f>
        <v>2537215.7687140279</v>
      </c>
      <c r="AG117" s="58" cm="1">
        <f t="array" ref="AG117">AnualidadPensionado(AG$1,$E117,$B117, $D117, Hombres!$A$1:$DW$117, Mujeres!$A$1:$DW$117)</f>
        <v>2290360.1793437148</v>
      </c>
      <c r="AH117" s="58" cm="1">
        <f t="array" ref="AH117">AnualidadPensionado(AH$1,$E117,$B117, $D117, Hombres!$A$1:$DW$117, Mujeres!$A$1:$DW$117)</f>
        <v>2040226.9712700755</v>
      </c>
      <c r="AI117" s="58" cm="1">
        <f t="array" ref="AI117">AnualidadPensionado(AI$1,$E117,$B117, $D117, Hombres!$A$1:$DW$117, Mujeres!$A$1:$DW$117)</f>
        <v>1790894.4035083596</v>
      </c>
      <c r="AJ117" s="58" cm="1">
        <f t="array" ref="AJ117">AnualidadPensionado(AJ$1,$E117,$B117, $D117, Hombres!$A$1:$DW$117, Mujeres!$A$1:$DW$117)</f>
        <v>1546526.9391581034</v>
      </c>
      <c r="AK117" s="58" cm="1">
        <f t="array" ref="AK117">AnualidadPensionado(AK$1,$E117,$B117, $D117, Hombres!$A$1:$DW$117, Mujeres!$A$1:$DW$117)</f>
        <v>1311388.4659233161</v>
      </c>
      <c r="AL117" s="58" cm="1">
        <f t="array" ref="AL117">AnualidadPensionado(AL$1,$E117,$B117, $D117, Hombres!$A$1:$DW$117, Mujeres!$A$1:$DW$117)</f>
        <v>1089775.5442407147</v>
      </c>
      <c r="AM117" s="58" cm="1">
        <f t="array" ref="AM117">AnualidadPensionado(AM$1,$E117,$B117, $D117, Hombres!$A$1:$DW$117, Mujeres!$A$1:$DW$117)</f>
        <v>885621.94245340559</v>
      </c>
      <c r="AN117" s="58" cm="1">
        <f t="array" ref="AN117">AnualidadPensionado(AN$1,$E117,$B117, $D117, Hombres!$A$1:$DW$117, Mujeres!$A$1:$DW$117)</f>
        <v>702084.73625189543</v>
      </c>
      <c r="AO117" s="58" cm="1">
        <f t="array" ref="AO117">AnualidadPensionado(AO$1,$E117,$B117, $D117, Hombres!$A$1:$DW$117, Mujeres!$A$1:$DW$117)</f>
        <v>541373.43503438379</v>
      </c>
      <c r="AP117" s="58" cm="1">
        <f t="array" ref="AP117">AnualidadPensionado(AP$1,$E117,$B117, $D117, Hombres!$A$1:$DW$117, Mujeres!$A$1:$DW$117)</f>
        <v>404702.03905741271</v>
      </c>
      <c r="AQ117" s="58" cm="1">
        <f t="array" ref="AQ117">AnualidadPensionado(AQ$1,$E117,$B117, $D117, Hombres!$A$1:$DW$117, Mujeres!$A$1:$DW$117)</f>
        <v>292244.48745533428</v>
      </c>
      <c r="AR117" s="58" cm="1">
        <f t="array" ref="AR117">AnualidadPensionado(AR$1,$E117,$B117, $D117, Hombres!$A$1:$DW$117, Mujeres!$A$1:$DW$117)</f>
        <v>203051.64844534811</v>
      </c>
      <c r="AS117" s="58" cm="1">
        <f t="array" ref="AS117">AnualidadPensionado(AS$1,$E117,$B117, $D117, Hombres!$A$1:$DW$117, Mujeres!$A$1:$DW$117)</f>
        <v>135116.231001268</v>
      </c>
      <c r="AT117" s="58" cm="1">
        <f t="array" ref="AT117">AnualidadPensionado(AT$1,$E117,$B117, $D117, Hombres!$A$1:$DW$117, Mujeres!$A$1:$DW$117)</f>
        <v>85640.507482121189</v>
      </c>
      <c r="AU117" s="58" cm="1">
        <f t="array" ref="AU117">AnualidadPensionado(AU$1,$E117,$B117, $D117, Hombres!$A$1:$DW$117, Mujeres!$A$1:$DW$117)</f>
        <v>51378.132292257964</v>
      </c>
      <c r="AV117" s="58" cm="1">
        <f t="array" ref="AV117">AnualidadPensionado(AV$1,$E117,$B117, $D117, Hombres!$A$1:$DW$117, Mujeres!$A$1:$DW$117)</f>
        <v>28966.692479426423</v>
      </c>
      <c r="AW117" s="58" cm="1">
        <f t="array" ref="AW117">AnualidadPensionado(AW$1,$E117,$B117, $D117, Hombres!$A$1:$DW$117, Mujeres!$A$1:$DW$117)</f>
        <v>15221.117498121601</v>
      </c>
      <c r="AX117" s="58" cm="1">
        <f t="array" ref="AX117">AnualidadPensionado(AX$1,$E117,$B117, $D117, Hombres!$A$1:$DW$117, Mujeres!$A$1:$DW$117)</f>
        <v>7380.4894271202438</v>
      </c>
      <c r="AY117" s="58" cm="1">
        <f t="array" ref="AY117">AnualidadPensionado(AY$1,$E117,$B117, $D117, Hombres!$A$1:$DW$117, Mujeres!$A$1:$DW$117)</f>
        <v>3262.0553531849478</v>
      </c>
      <c r="AZ117" s="58" cm="1">
        <f t="array" ref="AZ117">AnualidadPensionado(AZ$1,$E117,$B117, $D117, Hombres!$A$1:$DW$117, Mujeres!$A$1:$DW$117)</f>
        <v>1294.4879955838642</v>
      </c>
      <c r="BA117" s="58" cm="1">
        <f t="array" ref="BA117">AnualidadPensionado(BA$1,$E117,$B117, $D117, Hombres!$A$1:$DW$117, Mujeres!$A$1:$DW$117)</f>
        <v>452.5845020325155</v>
      </c>
      <c r="BB117" s="58" cm="1">
        <f t="array" ref="BB117">AnualidadPensionado(BB$1,$E117,$B117, $D117, Hombres!$A$1:$DW$117, Mujeres!$A$1:$DW$117)</f>
        <v>136.0142419081385</v>
      </c>
      <c r="BC117" s="58" cm="1">
        <f t="array" ref="BC117">AnualidadPensionado(BC$1,$E117,$B117, $D117, Hombres!$A$1:$DW$117, Mujeres!$A$1:$DW$117)</f>
        <v>33.95552949576112</v>
      </c>
      <c r="BD117" s="58" cm="1">
        <f t="array" ref="BD117">AnualidadPensionado(BD$1,$E117,$B117, $D117, Hombres!$A$1:$DW$117, Mujeres!$A$1:$DW$117)</f>
        <v>0</v>
      </c>
      <c r="BE117" s="58" cm="1">
        <f t="array" ref="BE117">AnualidadPensionado(BE$1,$E117,$B117, $D117, Hombres!$A$1:$DW$117, Mujeres!$A$1:$DW$117)</f>
        <v>0</v>
      </c>
      <c r="BF117" s="58" cm="1">
        <f t="array" ref="BF117">AnualidadPensionado(BF$1,$E117,$B117, $D117, Hombres!$A$1:$DW$117, Mujeres!$A$1:$DW$117)</f>
        <v>0</v>
      </c>
      <c r="BG117" s="58" cm="1">
        <f t="array" ref="BG117">AnualidadPensionado(BG$1,$E117,$B117, $D117, Hombres!$A$1:$DW$117, Mujeres!$A$1:$DW$117)</f>
        <v>0</v>
      </c>
      <c r="BH117" s="58" cm="1">
        <f t="array" ref="BH117">AnualidadPensionado(BH$1,$E117,$B117, $D117, Hombres!$A$1:$DW$117, Mujeres!$A$1:$DW$117)</f>
        <v>0</v>
      </c>
      <c r="BI117" s="58" cm="1">
        <f t="array" ref="BI117">AnualidadPensionado(BI$1,$E117,$B117, $D117, Hombres!$A$1:$DW$117, Mujeres!$A$1:$DW$117)</f>
        <v>0</v>
      </c>
      <c r="BJ117" s="58" cm="1">
        <f t="array" ref="BJ117">AnualidadPensionado(BJ$1,$E117,$B117, $D117, Hombres!$A$1:$DW$117, Mujeres!$A$1:$DW$117)</f>
        <v>0</v>
      </c>
      <c r="BK117" s="58" cm="1">
        <f t="array" ref="BK117">AnualidadPensionado(BK$1,$E117,$B117, $D117, Hombres!$A$1:$DW$117, Mujeres!$A$1:$DW$117)</f>
        <v>0</v>
      </c>
      <c r="BL117" s="58" cm="1">
        <f t="array" ref="BL117">AnualidadPensionado(BL$1,$E117,$B117, $D117, Hombres!$A$1:$DW$117, Mujeres!$A$1:$DW$117)</f>
        <v>0</v>
      </c>
      <c r="BM117" s="58" cm="1">
        <f t="array" ref="BM117">AnualidadPensionado(BM$1,$E117,$B117, $D117, Hombres!$A$1:$DW$117, Mujeres!$A$1:$DW$117)</f>
        <v>0</v>
      </c>
      <c r="BN117" s="58" cm="1">
        <f t="array" ref="BN117">AnualidadPensionado(BN$1,$E117,$B117, $D117, Hombres!$A$1:$DW$117, Mujeres!$A$1:$DW$117)</f>
        <v>0</v>
      </c>
      <c r="BO117" s="58" cm="1">
        <f t="array" ref="BO117">AnualidadPensionado(BO$1,$E117,$B117, $D117, Hombres!$A$1:$DW$117, Mujeres!$A$1:$DW$117)</f>
        <v>0</v>
      </c>
      <c r="BP117" s="58" cm="1">
        <f t="array" ref="BP117">AnualidadPensionado(BP$1,$E117,$B117, $D117, Hombres!$A$1:$DW$117, Mujeres!$A$1:$DW$117)</f>
        <v>0</v>
      </c>
      <c r="BQ117" s="58" cm="1">
        <f t="array" ref="BQ117">AnualidadPensionado(BQ$1,$E117,$B117, $D117, Hombres!$A$1:$DW$117, Mujeres!$A$1:$DW$117)</f>
        <v>0</v>
      </c>
      <c r="BR117" s="58" cm="1">
        <f t="array" ref="BR117">AnualidadPensionado(BR$1,$E117,$B117, $D117, Hombres!$A$1:$DW$117, Mujeres!$A$1:$DW$117)</f>
        <v>0</v>
      </c>
      <c r="BS117" s="58" cm="1">
        <f t="array" ref="BS117">AnualidadPensionado(BS$1,$E117,$B117, $D117, Hombres!$A$1:$DW$117, Mujeres!$A$1:$DW$117)</f>
        <v>0</v>
      </c>
      <c r="BT117" s="58" cm="1">
        <f t="array" ref="BT117">AnualidadPensionado(BT$1,$E117,$B117, $D117, Hombres!$A$1:$DW$117, Mujeres!$A$1:$DW$117)</f>
        <v>0</v>
      </c>
      <c r="BU117" s="58" cm="1">
        <f t="array" ref="BU117">AnualidadPensionado(BU$1,$E117,$B117, $D117, Hombres!$A$1:$DW$117, Mujeres!$A$1:$DW$117)</f>
        <v>0</v>
      </c>
      <c r="BV117" s="58" cm="1">
        <f t="array" ref="BV117">AnualidadPensionado(BV$1,$E117,$B117, $D117, Hombres!$A$1:$DW$117, Mujeres!$A$1:$DW$117)</f>
        <v>0</v>
      </c>
      <c r="BW117" s="58" cm="1">
        <f t="array" ref="BW117">AnualidadPensionado(BW$1,$E117,$B117, $D117, Hombres!$A$1:$DW$117, Mujeres!$A$1:$DW$117)</f>
        <v>0</v>
      </c>
      <c r="BX117" s="58" cm="1">
        <f t="array" ref="BX117">AnualidadPensionado(BX$1,$E117,$B117, $D117, Hombres!$A$1:$DW$117, Mujeres!$A$1:$DW$117)</f>
        <v>0</v>
      </c>
      <c r="BY117" s="58" cm="1">
        <f t="array" ref="BY117">AnualidadPensionado(BY$1,$E117,$B117, $D117, Hombres!$A$1:$DW$117, Mujeres!$A$1:$DW$117)</f>
        <v>0</v>
      </c>
      <c r="BZ117" s="58" cm="1">
        <f t="array" ref="BZ117">AnualidadPensionado(BZ$1,$E117,$B117, $D117, Hombres!$A$1:$DW$117, Mujeres!$A$1:$DW$117)</f>
        <v>0</v>
      </c>
      <c r="CA117" s="58" cm="1">
        <f t="array" ref="CA117">AnualidadPensionado(CA$1,$E117,$B117, $D117, Hombres!$A$1:$DW$117, Mujeres!$A$1:$DW$117)</f>
        <v>0</v>
      </c>
      <c r="CB117" s="58" cm="1">
        <f t="array" ref="CB117">AnualidadPensionado(CB$1,$E117,$B117, $D117, Hombres!$A$1:$DW$117, Mujeres!$A$1:$DW$117)</f>
        <v>0</v>
      </c>
      <c r="CC117" s="58" cm="1">
        <f t="array" ref="CC117">AnualidadPensionado(CC$1,$E117,$B117, $D117, Hombres!$A$1:$DW$117, Mujeres!$A$1:$DW$117)</f>
        <v>0</v>
      </c>
      <c r="CD117" s="58" cm="1">
        <f t="array" ref="CD117">AnualidadPensionado(CD$1,$E117,$B117, $D117, Hombres!$A$1:$DW$117, Mujeres!$A$1:$DW$117)</f>
        <v>0</v>
      </c>
      <c r="CE117" s="58" cm="1">
        <f t="array" ref="CE117">AnualidadPensionado(CE$1,$E117,$B117, $D117, Hombres!$A$1:$DW$117, Mujeres!$A$1:$DW$117)</f>
        <v>0</v>
      </c>
      <c r="CF117" s="58" cm="1">
        <f t="array" ref="CF117">AnualidadPensionado(CF$1,$E117,$B117, $D117, Hombres!$A$1:$DW$117, Mujeres!$A$1:$DW$117)</f>
        <v>0</v>
      </c>
      <c r="CG117" s="58" cm="1">
        <f t="array" ref="CG117">AnualidadPensionado(CG$1,$E117,$B117, $D117, Hombres!$A$1:$DW$117, Mujeres!$A$1:$DW$117)</f>
        <v>0</v>
      </c>
      <c r="CH117" s="58" cm="1">
        <f t="array" ref="CH117">AnualidadPensionado(CH$1,$E117,$B117, $D117, Hombres!$A$1:$DW$117, Mujeres!$A$1:$DW$117)</f>
        <v>0</v>
      </c>
      <c r="CI117" s="58" cm="1">
        <f t="array" ref="CI117">AnualidadPensionado(CI$1,$E117,$B117, $D117, Hombres!$A$1:$DW$117, Mujeres!$A$1:$DW$117)</f>
        <v>0</v>
      </c>
      <c r="CJ117" s="58" cm="1">
        <f t="array" ref="CJ117">AnualidadPensionado(CJ$1,$E117,$B117, $D117, Hombres!$A$1:$DW$117, Mujeres!$A$1:$DW$117)</f>
        <v>0</v>
      </c>
      <c r="CK117" s="58" cm="1">
        <f t="array" ref="CK117">AnualidadPensionado(CK$1,$E117,$B117, $D117, Hombres!$A$1:$DW$117, Mujeres!$A$1:$DW$117)</f>
        <v>0</v>
      </c>
      <c r="CL117" s="58" cm="1">
        <f t="array" ref="CL117">AnualidadPensionado(CL$1,$E117,$B117, $D117, Hombres!$A$1:$DW$117, Mujeres!$A$1:$DW$117)</f>
        <v>0</v>
      </c>
      <c r="CM117" s="58" cm="1">
        <f t="array" ref="CM117">AnualidadPensionado(CM$1,$E117,$B117, $D117, Hombres!$A$1:$DW$117, Mujeres!$A$1:$DW$117)</f>
        <v>0</v>
      </c>
      <c r="CN117" s="58" cm="1">
        <f t="array" ref="CN117">AnualidadPensionado(CN$1,$E117,$B117, $D117, Hombres!$A$1:$DW$117, Mujeres!$A$1:$DW$117)</f>
        <v>0</v>
      </c>
      <c r="CO117" s="58" cm="1">
        <f t="array" ref="CO117">AnualidadPensionado(CO$1,$E117,$B117, $D117, Hombres!$A$1:$DW$117, Mujeres!$A$1:$DW$117)</f>
        <v>0</v>
      </c>
      <c r="CP117" s="58" cm="1">
        <f t="array" ref="CP117">AnualidadPensionado(CP$1,$E117,$B117, $D117, Hombres!$A$1:$DW$117, Mujeres!$A$1:$DW$117)</f>
        <v>0</v>
      </c>
      <c r="CQ117" s="58" cm="1">
        <f t="array" ref="CQ117">AnualidadPensionado(CQ$1,$E117,$B117, $D117, Hombres!$A$1:$DW$117, Mujeres!$A$1:$DW$117)</f>
        <v>0</v>
      </c>
      <c r="CR117" s="58" cm="1">
        <f t="array" ref="CR117">AnualidadPensionado(CR$1,$E117,$B117, $D117, Hombres!$A$1:$DW$117, Mujeres!$A$1:$DW$117)</f>
        <v>0</v>
      </c>
      <c r="CS117" s="58" cm="1">
        <f t="array" ref="CS117">AnualidadPensionado(CS$1,$E117,$B117, $D117, Hombres!$A$1:$DW$117, Mujeres!$A$1:$DW$117)</f>
        <v>0</v>
      </c>
      <c r="CT117" s="58" cm="1">
        <f t="array" ref="CT117">AnualidadPensionado(CT$1,$E117,$B117, $D117, Hombres!$A$1:$DW$117, Mujeres!$A$1:$DW$117)</f>
        <v>0</v>
      </c>
      <c r="CU117" s="58" cm="1">
        <f t="array" ref="CU117">AnualidadPensionado(CU$1,$E117,$B117, $D117, Hombres!$A$1:$DW$117, Mujeres!$A$1:$DW$117)</f>
        <v>0</v>
      </c>
      <c r="CV117" s="58" cm="1">
        <f t="array" ref="CV117">AnualidadPensionado(CV$1,$E117,$B117, $D117, Hombres!$A$1:$DW$117, Mujeres!$A$1:$DW$117)</f>
        <v>0</v>
      </c>
      <c r="CW117" s="58" cm="1">
        <f t="array" ref="CW117">AnualidadPensionado(CW$1,$E117,$B117, $D117, Hombres!$A$1:$DW$117, Mujeres!$A$1:$DW$117)</f>
        <v>0</v>
      </c>
      <c r="CX117" s="58" cm="1">
        <f t="array" ref="CX117">AnualidadPensionado(CX$1,$E117,$B117, $D117, Hombres!$A$1:$DW$117, Mujeres!$A$1:$DW$117)</f>
        <v>0</v>
      </c>
      <c r="CY117" s="58" cm="1">
        <f t="array" ref="CY117">AnualidadPensionado(CY$1,$E117,$B117, $D117, Hombres!$A$1:$DW$117, Mujeres!$A$1:$DW$117)</f>
        <v>0</v>
      </c>
    </row>
    <row r="118" spans="1:103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9"/>
      <c r="H118" s="58" cm="1">
        <f t="array" ref="H118">AnualidadPensionado(H$1,$E118,$B118, $D118, Hombres!$A$1:$DW$117, Mujeres!$A$1:$DW$117)</f>
        <v>4197856</v>
      </c>
      <c r="I118" s="58" cm="1">
        <f t="array" ref="I118">AnualidadPensionado(I$1,$E118,$B118, $D118, Hombres!$A$1:$DW$117, Mujeres!$A$1:$DW$117)</f>
        <v>4230104.1942569278</v>
      </c>
      <c r="J118" s="58" cm="1">
        <f t="array" ref="J118">AnualidadPensionado(J$1,$E118,$B118, $D118, Hombres!$A$1:$DW$117, Mujeres!$A$1:$DW$117)</f>
        <v>4252940.2002444146</v>
      </c>
      <c r="K118" s="58" cm="1">
        <f t="array" ref="K118">AnualidadPensionado(K$1,$E118,$B118, $D118, Hombres!$A$1:$DW$117, Mujeres!$A$1:$DW$117)</f>
        <v>4265067.7526782854</v>
      </c>
      <c r="L118" s="58" cm="1">
        <f t="array" ref="L118">AnualidadPensionado(L$1,$E118,$B118, $D118, Hombres!$A$1:$DW$117, Mujeres!$A$1:$DW$117)</f>
        <v>4265853.2843268383</v>
      </c>
      <c r="M118" s="58" cm="1">
        <f t="array" ref="M118">AnualidadPensionado(M$1,$E118,$B118, $D118, Hombres!$A$1:$DW$117, Mujeres!$A$1:$DW$117)</f>
        <v>4255248.3986571208</v>
      </c>
      <c r="N118" s="58" cm="1">
        <f t="array" ref="N118">AnualidadPensionado(N$1,$E118,$B118, $D118, Hombres!$A$1:$DW$117, Mujeres!$A$1:$DW$117)</f>
        <v>4233317.7122258674</v>
      </c>
      <c r="O118" s="58" cm="1">
        <f t="array" ref="O118">AnualidadPensionado(O$1,$E118,$B118, $D118, Hombres!$A$1:$DW$117, Mujeres!$A$1:$DW$117)</f>
        <v>4199827.9188711783</v>
      </c>
      <c r="P118" s="58" cm="1">
        <f t="array" ref="P118">AnualidadPensionado(P$1,$E118,$B118, $D118, Hombres!$A$1:$DW$117, Mujeres!$A$1:$DW$117)</f>
        <v>4153961.278982264</v>
      </c>
      <c r="Q118" s="58" cm="1">
        <f t="array" ref="Q118">AnualidadPensionado(Q$1,$E118,$B118, $D118, Hombres!$A$1:$DW$117, Mujeres!$A$1:$DW$117)</f>
        <v>4088010.0196348275</v>
      </c>
      <c r="R118" s="58" cm="1">
        <f t="array" ref="R118">AnualidadPensionado(R$1,$E118,$B118, $D118, Hombres!$A$1:$DW$117, Mujeres!$A$1:$DW$117)</f>
        <v>4006405.5683358689</v>
      </c>
      <c r="S118" s="58" cm="1">
        <f t="array" ref="S118">AnualidadPensionado(S$1,$E118,$B118, $D118, Hombres!$A$1:$DW$117, Mujeres!$A$1:$DW$117)</f>
        <v>3908771.1473258631</v>
      </c>
      <c r="T118" s="58" cm="1">
        <f t="array" ref="T118">AnualidadPensionado(T$1,$E118,$B118, $D118, Hombres!$A$1:$DW$117, Mujeres!$A$1:$DW$117)</f>
        <v>3794724.923742794</v>
      </c>
      <c r="U118" s="58" cm="1">
        <f t="array" ref="U118">AnualidadPensionado(U$1,$E118,$B118, $D118, Hombres!$A$1:$DW$117, Mujeres!$A$1:$DW$117)</f>
        <v>3663836.4596019238</v>
      </c>
      <c r="V118" s="58" cm="1">
        <f t="array" ref="V118">AnualidadPensionado(V$1,$E118,$B118, $D118, Hombres!$A$1:$DW$117, Mujeres!$A$1:$DW$117)</f>
        <v>3515942.0553928153</v>
      </c>
      <c r="W118" s="58" cm="1">
        <f t="array" ref="W118">AnualidadPensionado(W$1,$E118,$B118, $D118, Hombres!$A$1:$DW$117, Mujeres!$A$1:$DW$117)</f>
        <v>3351395.2675279626</v>
      </c>
      <c r="X118" s="58" cm="1">
        <f t="array" ref="X118">AnualidadPensionado(X$1,$E118,$B118, $D118, Hombres!$A$1:$DW$117, Mujeres!$A$1:$DW$117)</f>
        <v>3171057.4891657517</v>
      </c>
      <c r="Y118" s="58" cm="1">
        <f t="array" ref="Y118">AnualidadPensionado(Y$1,$E118,$B118, $D118, Hombres!$A$1:$DW$117, Mujeres!$A$1:$DW$117)</f>
        <v>2976076.815918671</v>
      </c>
      <c r="Z118" s="58" cm="1">
        <f t="array" ref="Z118">AnualidadPensionado(Z$1,$E118,$B118, $D118, Hombres!$A$1:$DW$117, Mujeres!$A$1:$DW$117)</f>
        <v>2767890.5406347406</v>
      </c>
      <c r="AA118" s="58" cm="1">
        <f t="array" ref="AA118">AnualidadPensionado(AA$1,$E118,$B118, $D118, Hombres!$A$1:$DW$117, Mujeres!$A$1:$DW$117)</f>
        <v>2548462.4059287659</v>
      </c>
      <c r="AB118" s="58" cm="1">
        <f t="array" ref="AB118">AnualidadPensionado(AB$1,$E118,$B118, $D118, Hombres!$A$1:$DW$117, Mujeres!$A$1:$DW$117)</f>
        <v>2320493.1877029794</v>
      </c>
      <c r="AC118" s="58" cm="1">
        <f t="array" ref="AC118">AnualidadPensionado(AC$1,$E118,$B118, $D118, Hombres!$A$1:$DW$117, Mujeres!$A$1:$DW$117)</f>
        <v>2087271.9804245073</v>
      </c>
      <c r="AD118" s="58" cm="1">
        <f t="array" ref="AD118">AnualidadPensionado(AD$1,$E118,$B118, $D118, Hombres!$A$1:$DW$117, Mujeres!$A$1:$DW$117)</f>
        <v>1852347.0643958799</v>
      </c>
      <c r="AE118" s="58" cm="1">
        <f t="array" ref="AE118">AnualidadPensionado(AE$1,$E118,$B118, $D118, Hombres!$A$1:$DW$117, Mujeres!$A$1:$DW$117)</f>
        <v>1619412.4983118451</v>
      </c>
      <c r="AF118" s="58" cm="1">
        <f t="array" ref="AF118">AnualidadPensionado(AF$1,$E118,$B118, $D118, Hombres!$A$1:$DW$117, Mujeres!$A$1:$DW$117)</f>
        <v>1392354.2168686294</v>
      </c>
      <c r="AG118" s="58" cm="1">
        <f t="array" ref="AG118">AnualidadPensionado(AG$1,$E118,$B118, $D118, Hombres!$A$1:$DW$117, Mujeres!$A$1:$DW$117)</f>
        <v>1175238.2041860169</v>
      </c>
      <c r="AH118" s="58" cm="1">
        <f t="array" ref="AH118">AnualidadPensionado(AH$1,$E118,$B118, $D118, Hombres!$A$1:$DW$117, Mujeres!$A$1:$DW$117)</f>
        <v>971973.29400944896</v>
      </c>
      <c r="AI118" s="58" cm="1">
        <f t="array" ref="AI118">AnualidadPensionado(AI$1,$E118,$B118, $D118, Hombres!$A$1:$DW$117, Mujeres!$A$1:$DW$117)</f>
        <v>785908.92940794723</v>
      </c>
      <c r="AJ118" s="58" cm="1">
        <f t="array" ref="AJ118">AnualidadPensionado(AJ$1,$E118,$B118, $D118, Hombres!$A$1:$DW$117, Mujeres!$A$1:$DW$117)</f>
        <v>619655.37003329815</v>
      </c>
      <c r="AK118" s="58" cm="1">
        <f t="array" ref="AK118">AnualidadPensionado(AK$1,$E118,$B118, $D118, Hombres!$A$1:$DW$117, Mujeres!$A$1:$DW$117)</f>
        <v>475022.54455412406</v>
      </c>
      <c r="AL118" s="58" cm="1">
        <f t="array" ref="AL118">AnualidadPensionado(AL$1,$E118,$B118, $D118, Hombres!$A$1:$DW$117, Mujeres!$A$1:$DW$117)</f>
        <v>352934.15546824934</v>
      </c>
      <c r="AM118" s="58" cm="1">
        <f t="array" ref="AM118">AnualidadPensionado(AM$1,$E118,$B118, $D118, Hombres!$A$1:$DW$117, Mujeres!$A$1:$DW$117)</f>
        <v>253266.4481814414</v>
      </c>
      <c r="AN118" s="58" cm="1">
        <f t="array" ref="AN118">AnualidadPensionado(AN$1,$E118,$B118, $D118, Hombres!$A$1:$DW$117, Mujeres!$A$1:$DW$117)</f>
        <v>174825.74019284311</v>
      </c>
      <c r="AO118" s="58" cm="1">
        <f t="array" ref="AO118">AnualidadPensionado(AO$1,$E118,$B118, $D118, Hombres!$A$1:$DW$117, Mujeres!$A$1:$DW$117)</f>
        <v>115532.28638124427</v>
      </c>
      <c r="AP118" s="58" cm="1">
        <f t="array" ref="AP118">AnualidadPensionado(AP$1,$E118,$B118, $D118, Hombres!$A$1:$DW$117, Mujeres!$A$1:$DW$117)</f>
        <v>72691.797624934159</v>
      </c>
      <c r="AQ118" s="58" cm="1">
        <f t="array" ref="AQ118">AnualidadPensionado(AQ$1,$E118,$B118, $D118, Hombres!$A$1:$DW$117, Mujeres!$A$1:$DW$117)</f>
        <v>43279.359649111073</v>
      </c>
      <c r="AR118" s="58" cm="1">
        <f t="array" ref="AR118">AnualidadPensionado(AR$1,$E118,$B118, $D118, Hombres!$A$1:$DW$117, Mujeres!$A$1:$DW$117)</f>
        <v>24212.457670279691</v>
      </c>
      <c r="AS118" s="58" cm="1">
        <f t="array" ref="AS118">AnualidadPensionado(AS$1,$E118,$B118, $D118, Hombres!$A$1:$DW$117, Mujeres!$A$1:$DW$117)</f>
        <v>12621.76702121901</v>
      </c>
      <c r="AT118" s="58" cm="1">
        <f t="array" ref="AT118">AnualidadPensionado(AT$1,$E118,$B118, $D118, Hombres!$A$1:$DW$117, Mujeres!$A$1:$DW$117)</f>
        <v>6068.9470822110452</v>
      </c>
      <c r="AU118" s="58" cm="1">
        <f t="array" ref="AU118">AnualidadPensionado(AU$1,$E118,$B118, $D118, Hombres!$A$1:$DW$117, Mujeres!$A$1:$DW$117)</f>
        <v>2658.7719248193052</v>
      </c>
      <c r="AV118" s="58" cm="1">
        <f t="array" ref="AV118">AnualidadPensionado(AV$1,$E118,$B118, $D118, Hombres!$A$1:$DW$117, Mujeres!$A$1:$DW$117)</f>
        <v>1045.549143121181</v>
      </c>
      <c r="AW118" s="58" cm="1">
        <f t="array" ref="AW118">AnualidadPensionado(AW$1,$E118,$B118, $D118, Hombres!$A$1:$DW$117, Mujeres!$A$1:$DW$117)</f>
        <v>362.20592186507673</v>
      </c>
      <c r="AX118" s="58" cm="1">
        <f t="array" ref="AX118">AnualidadPensionado(AX$1,$E118,$B118, $D118, Hombres!$A$1:$DW$117, Mujeres!$A$1:$DW$117)</f>
        <v>107.83022275528148</v>
      </c>
      <c r="AY118" s="58" cm="1">
        <f t="array" ref="AY118">AnualidadPensionado(AY$1,$E118,$B118, $D118, Hombres!$A$1:$DW$117, Mujeres!$A$1:$DW$117)</f>
        <v>26.653876236060462</v>
      </c>
      <c r="AZ118" s="58" cm="1">
        <f t="array" ref="AZ118">AnualidadPensionado(AZ$1,$E118,$B118, $D118, Hombres!$A$1:$DW$117, Mujeres!$A$1:$DW$117)</f>
        <v>0</v>
      </c>
      <c r="BA118" s="58" cm="1">
        <f t="array" ref="BA118">AnualidadPensionado(BA$1,$E118,$B118, $D118, Hombres!$A$1:$DW$117, Mujeres!$A$1:$DW$117)</f>
        <v>0</v>
      </c>
      <c r="BB118" s="58" cm="1">
        <f t="array" ref="BB118">AnualidadPensionado(BB$1,$E118,$B118, $D118, Hombres!$A$1:$DW$117, Mujeres!$A$1:$DW$117)</f>
        <v>0</v>
      </c>
      <c r="BC118" s="58" cm="1">
        <f t="array" ref="BC118">AnualidadPensionado(BC$1,$E118,$B118, $D118, Hombres!$A$1:$DW$117, Mujeres!$A$1:$DW$117)</f>
        <v>0</v>
      </c>
      <c r="BD118" s="58" cm="1">
        <f t="array" ref="BD118">AnualidadPensionado(BD$1,$E118,$B118, $D118, Hombres!$A$1:$DW$117, Mujeres!$A$1:$DW$117)</f>
        <v>0</v>
      </c>
      <c r="BE118" s="58" cm="1">
        <f t="array" ref="BE118">AnualidadPensionado(BE$1,$E118,$B118, $D118, Hombres!$A$1:$DW$117, Mujeres!$A$1:$DW$117)</f>
        <v>0</v>
      </c>
      <c r="BF118" s="58" cm="1">
        <f t="array" ref="BF118">AnualidadPensionado(BF$1,$E118,$B118, $D118, Hombres!$A$1:$DW$117, Mujeres!$A$1:$DW$117)</f>
        <v>0</v>
      </c>
      <c r="BG118" s="58" cm="1">
        <f t="array" ref="BG118">AnualidadPensionado(BG$1,$E118,$B118, $D118, Hombres!$A$1:$DW$117, Mujeres!$A$1:$DW$117)</f>
        <v>0</v>
      </c>
      <c r="BH118" s="58" cm="1">
        <f t="array" ref="BH118">AnualidadPensionado(BH$1,$E118,$B118, $D118, Hombres!$A$1:$DW$117, Mujeres!$A$1:$DW$117)</f>
        <v>0</v>
      </c>
      <c r="BI118" s="58" cm="1">
        <f t="array" ref="BI118">AnualidadPensionado(BI$1,$E118,$B118, $D118, Hombres!$A$1:$DW$117, Mujeres!$A$1:$DW$117)</f>
        <v>0</v>
      </c>
      <c r="BJ118" s="58" cm="1">
        <f t="array" ref="BJ118">AnualidadPensionado(BJ$1,$E118,$B118, $D118, Hombres!$A$1:$DW$117, Mujeres!$A$1:$DW$117)</f>
        <v>0</v>
      </c>
      <c r="BK118" s="58" cm="1">
        <f t="array" ref="BK118">AnualidadPensionado(BK$1,$E118,$B118, $D118, Hombres!$A$1:$DW$117, Mujeres!$A$1:$DW$117)</f>
        <v>0</v>
      </c>
      <c r="BL118" s="58" cm="1">
        <f t="array" ref="BL118">AnualidadPensionado(BL$1,$E118,$B118, $D118, Hombres!$A$1:$DW$117, Mujeres!$A$1:$DW$117)</f>
        <v>0</v>
      </c>
      <c r="BM118" s="58" cm="1">
        <f t="array" ref="BM118">AnualidadPensionado(BM$1,$E118,$B118, $D118, Hombres!$A$1:$DW$117, Mujeres!$A$1:$DW$117)</f>
        <v>0</v>
      </c>
      <c r="BN118" s="58" cm="1">
        <f t="array" ref="BN118">AnualidadPensionado(BN$1,$E118,$B118, $D118, Hombres!$A$1:$DW$117, Mujeres!$A$1:$DW$117)</f>
        <v>0</v>
      </c>
      <c r="BO118" s="58" cm="1">
        <f t="array" ref="BO118">AnualidadPensionado(BO$1,$E118,$B118, $D118, Hombres!$A$1:$DW$117, Mujeres!$A$1:$DW$117)</f>
        <v>0</v>
      </c>
      <c r="BP118" s="58" cm="1">
        <f t="array" ref="BP118">AnualidadPensionado(BP$1,$E118,$B118, $D118, Hombres!$A$1:$DW$117, Mujeres!$A$1:$DW$117)</f>
        <v>0</v>
      </c>
      <c r="BQ118" s="58" cm="1">
        <f t="array" ref="BQ118">AnualidadPensionado(BQ$1,$E118,$B118, $D118, Hombres!$A$1:$DW$117, Mujeres!$A$1:$DW$117)</f>
        <v>0</v>
      </c>
      <c r="BR118" s="58" cm="1">
        <f t="array" ref="BR118">AnualidadPensionado(BR$1,$E118,$B118, $D118, Hombres!$A$1:$DW$117, Mujeres!$A$1:$DW$117)</f>
        <v>0</v>
      </c>
      <c r="BS118" s="58" cm="1">
        <f t="array" ref="BS118">AnualidadPensionado(BS$1,$E118,$B118, $D118, Hombres!$A$1:$DW$117, Mujeres!$A$1:$DW$117)</f>
        <v>0</v>
      </c>
      <c r="BT118" s="58" cm="1">
        <f t="array" ref="BT118">AnualidadPensionado(BT$1,$E118,$B118, $D118, Hombres!$A$1:$DW$117, Mujeres!$A$1:$DW$117)</f>
        <v>0</v>
      </c>
      <c r="BU118" s="58" cm="1">
        <f t="array" ref="BU118">AnualidadPensionado(BU$1,$E118,$B118, $D118, Hombres!$A$1:$DW$117, Mujeres!$A$1:$DW$117)</f>
        <v>0</v>
      </c>
      <c r="BV118" s="58" cm="1">
        <f t="array" ref="BV118">AnualidadPensionado(BV$1,$E118,$B118, $D118, Hombres!$A$1:$DW$117, Mujeres!$A$1:$DW$117)</f>
        <v>0</v>
      </c>
      <c r="BW118" s="58" cm="1">
        <f t="array" ref="BW118">AnualidadPensionado(BW$1,$E118,$B118, $D118, Hombres!$A$1:$DW$117, Mujeres!$A$1:$DW$117)</f>
        <v>0</v>
      </c>
      <c r="BX118" s="58" cm="1">
        <f t="array" ref="BX118">AnualidadPensionado(BX$1,$E118,$B118, $D118, Hombres!$A$1:$DW$117, Mujeres!$A$1:$DW$117)</f>
        <v>0</v>
      </c>
      <c r="BY118" s="58" cm="1">
        <f t="array" ref="BY118">AnualidadPensionado(BY$1,$E118,$B118, $D118, Hombres!$A$1:$DW$117, Mujeres!$A$1:$DW$117)</f>
        <v>0</v>
      </c>
      <c r="BZ118" s="58" cm="1">
        <f t="array" ref="BZ118">AnualidadPensionado(BZ$1,$E118,$B118, $D118, Hombres!$A$1:$DW$117, Mujeres!$A$1:$DW$117)</f>
        <v>0</v>
      </c>
      <c r="CA118" s="58" cm="1">
        <f t="array" ref="CA118">AnualidadPensionado(CA$1,$E118,$B118, $D118, Hombres!$A$1:$DW$117, Mujeres!$A$1:$DW$117)</f>
        <v>0</v>
      </c>
      <c r="CB118" s="58" cm="1">
        <f t="array" ref="CB118">AnualidadPensionado(CB$1,$E118,$B118, $D118, Hombres!$A$1:$DW$117, Mujeres!$A$1:$DW$117)</f>
        <v>0</v>
      </c>
      <c r="CC118" s="58" cm="1">
        <f t="array" ref="CC118">AnualidadPensionado(CC$1,$E118,$B118, $D118, Hombres!$A$1:$DW$117, Mujeres!$A$1:$DW$117)</f>
        <v>0</v>
      </c>
      <c r="CD118" s="58" cm="1">
        <f t="array" ref="CD118">AnualidadPensionado(CD$1,$E118,$B118, $D118, Hombres!$A$1:$DW$117, Mujeres!$A$1:$DW$117)</f>
        <v>0</v>
      </c>
      <c r="CE118" s="58" cm="1">
        <f t="array" ref="CE118">AnualidadPensionado(CE$1,$E118,$B118, $D118, Hombres!$A$1:$DW$117, Mujeres!$A$1:$DW$117)</f>
        <v>0</v>
      </c>
      <c r="CF118" s="58" cm="1">
        <f t="array" ref="CF118">AnualidadPensionado(CF$1,$E118,$B118, $D118, Hombres!$A$1:$DW$117, Mujeres!$A$1:$DW$117)</f>
        <v>0</v>
      </c>
      <c r="CG118" s="58" cm="1">
        <f t="array" ref="CG118">AnualidadPensionado(CG$1,$E118,$B118, $D118, Hombres!$A$1:$DW$117, Mujeres!$A$1:$DW$117)</f>
        <v>0</v>
      </c>
      <c r="CH118" s="58" cm="1">
        <f t="array" ref="CH118">AnualidadPensionado(CH$1,$E118,$B118, $D118, Hombres!$A$1:$DW$117, Mujeres!$A$1:$DW$117)</f>
        <v>0</v>
      </c>
      <c r="CI118" s="58" cm="1">
        <f t="array" ref="CI118">AnualidadPensionado(CI$1,$E118,$B118, $D118, Hombres!$A$1:$DW$117, Mujeres!$A$1:$DW$117)</f>
        <v>0</v>
      </c>
      <c r="CJ118" s="58" cm="1">
        <f t="array" ref="CJ118">AnualidadPensionado(CJ$1,$E118,$B118, $D118, Hombres!$A$1:$DW$117, Mujeres!$A$1:$DW$117)</f>
        <v>0</v>
      </c>
      <c r="CK118" s="58" cm="1">
        <f t="array" ref="CK118">AnualidadPensionado(CK$1,$E118,$B118, $D118, Hombres!$A$1:$DW$117, Mujeres!$A$1:$DW$117)</f>
        <v>0</v>
      </c>
      <c r="CL118" s="58" cm="1">
        <f t="array" ref="CL118">AnualidadPensionado(CL$1,$E118,$B118, $D118, Hombres!$A$1:$DW$117, Mujeres!$A$1:$DW$117)</f>
        <v>0</v>
      </c>
      <c r="CM118" s="58" cm="1">
        <f t="array" ref="CM118">AnualidadPensionado(CM$1,$E118,$B118, $D118, Hombres!$A$1:$DW$117, Mujeres!$A$1:$DW$117)</f>
        <v>0</v>
      </c>
      <c r="CN118" s="58" cm="1">
        <f t="array" ref="CN118">AnualidadPensionado(CN$1,$E118,$B118, $D118, Hombres!$A$1:$DW$117, Mujeres!$A$1:$DW$117)</f>
        <v>0</v>
      </c>
      <c r="CO118" s="58" cm="1">
        <f t="array" ref="CO118">AnualidadPensionado(CO$1,$E118,$B118, $D118, Hombres!$A$1:$DW$117, Mujeres!$A$1:$DW$117)</f>
        <v>0</v>
      </c>
      <c r="CP118" s="58" cm="1">
        <f t="array" ref="CP118">AnualidadPensionado(CP$1,$E118,$B118, $D118, Hombres!$A$1:$DW$117, Mujeres!$A$1:$DW$117)</f>
        <v>0</v>
      </c>
      <c r="CQ118" s="58" cm="1">
        <f t="array" ref="CQ118">AnualidadPensionado(CQ$1,$E118,$B118, $D118, Hombres!$A$1:$DW$117, Mujeres!$A$1:$DW$117)</f>
        <v>0</v>
      </c>
      <c r="CR118" s="58" cm="1">
        <f t="array" ref="CR118">AnualidadPensionado(CR$1,$E118,$B118, $D118, Hombres!$A$1:$DW$117, Mujeres!$A$1:$DW$117)</f>
        <v>0</v>
      </c>
      <c r="CS118" s="58" cm="1">
        <f t="array" ref="CS118">AnualidadPensionado(CS$1,$E118,$B118, $D118, Hombres!$A$1:$DW$117, Mujeres!$A$1:$DW$117)</f>
        <v>0</v>
      </c>
      <c r="CT118" s="58" cm="1">
        <f t="array" ref="CT118">AnualidadPensionado(CT$1,$E118,$B118, $D118, Hombres!$A$1:$DW$117, Mujeres!$A$1:$DW$117)</f>
        <v>0</v>
      </c>
      <c r="CU118" s="58" cm="1">
        <f t="array" ref="CU118">AnualidadPensionado(CU$1,$E118,$B118, $D118, Hombres!$A$1:$DW$117, Mujeres!$A$1:$DW$117)</f>
        <v>0</v>
      </c>
      <c r="CV118" s="58" cm="1">
        <f t="array" ref="CV118">AnualidadPensionado(CV$1,$E118,$B118, $D118, Hombres!$A$1:$DW$117, Mujeres!$A$1:$DW$117)</f>
        <v>0</v>
      </c>
      <c r="CW118" s="58" cm="1">
        <f t="array" ref="CW118">AnualidadPensionado(CW$1,$E118,$B118, $D118, Hombres!$A$1:$DW$117, Mujeres!$A$1:$DW$117)</f>
        <v>0</v>
      </c>
      <c r="CX118" s="58" cm="1">
        <f t="array" ref="CX118">AnualidadPensionado(CX$1,$E118,$B118, $D118, Hombres!$A$1:$DW$117, Mujeres!$A$1:$DW$117)</f>
        <v>0</v>
      </c>
      <c r="CY118" s="58" cm="1">
        <f t="array" ref="CY118">AnualidadPensionado(CY$1,$E118,$B118, $D118, Hombres!$A$1:$DW$117, Mujeres!$A$1:$DW$117)</f>
        <v>0</v>
      </c>
    </row>
    <row r="119" spans="1:103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9"/>
      <c r="H119" s="58" cm="1">
        <f t="array" ref="H119">AnualidadPensionado(H$1,$E119,$B119, $D119, Hombres!$A$1:$DW$117, Mujeres!$A$1:$DW$117)</f>
        <v>2573526.15</v>
      </c>
      <c r="I119" s="58" cm="1">
        <f t="array" ref="I119">AnualidadPensionado(I$1,$E119,$B119, $D119, Hombres!$A$1:$DW$117, Mujeres!$A$1:$DW$117)</f>
        <v>2616286.2031575595</v>
      </c>
      <c r="J119" s="58" cm="1">
        <f t="array" ref="J119">AnualidadPensionado(J$1,$E119,$B119, $D119, Hombres!$A$1:$DW$117, Mujeres!$A$1:$DW$117)</f>
        <v>2657406.8862046823</v>
      </c>
      <c r="K119" s="58" cm="1">
        <f t="array" ref="K119">AnualidadPensionado(K$1,$E119,$B119, $D119, Hombres!$A$1:$DW$117, Mujeres!$A$1:$DW$117)</f>
        <v>2696815.8343734718</v>
      </c>
      <c r="L119" s="58" cm="1">
        <f t="array" ref="L119">AnualidadPensionado(L$1,$E119,$B119, $D119, Hombres!$A$1:$DW$117, Mujeres!$A$1:$DW$117)</f>
        <v>2734122.3225163841</v>
      </c>
      <c r="M119" s="58" cm="1">
        <f t="array" ref="M119">AnualidadPensionado(M$1,$E119,$B119, $D119, Hombres!$A$1:$DW$117, Mujeres!$A$1:$DW$117)</f>
        <v>2768599.309718105</v>
      </c>
      <c r="N119" s="58" cm="1">
        <f t="array" ref="N119">AnualidadPensionado(N$1,$E119,$B119, $D119, Hombres!$A$1:$DW$117, Mujeres!$A$1:$DW$117)</f>
        <v>2799279.7589194924</v>
      </c>
      <c r="O119" s="58" cm="1">
        <f t="array" ref="O119">AnualidadPensionado(O$1,$E119,$B119, $D119, Hombres!$A$1:$DW$117, Mujeres!$A$1:$DW$117)</f>
        <v>2825074.002186032</v>
      </c>
      <c r="P119" s="58" cm="1">
        <f t="array" ref="P119">AnualidadPensionado(P$1,$E119,$B119, $D119, Hombres!$A$1:$DW$117, Mujeres!$A$1:$DW$117)</f>
        <v>2844872.7903358904</v>
      </c>
      <c r="Q119" s="58" cm="1">
        <f t="array" ref="Q119">AnualidadPensionado(Q$1,$E119,$B119, $D119, Hombres!$A$1:$DW$117, Mujeres!$A$1:$DW$117)</f>
        <v>2857764.0355185275</v>
      </c>
      <c r="R119" s="58" cm="1">
        <f t="array" ref="R119">AnualidadPensionado(R$1,$E119,$B119, $D119, Hombres!$A$1:$DW$117, Mujeres!$A$1:$DW$117)</f>
        <v>2863381.7394688642</v>
      </c>
      <c r="S119" s="58" cm="1">
        <f t="array" ref="S119">AnualidadPensionado(S$1,$E119,$B119, $D119, Hombres!$A$1:$DW$117, Mujeres!$A$1:$DW$117)</f>
        <v>2861744.3375282031</v>
      </c>
      <c r="T119" s="58" cm="1">
        <f t="array" ref="T119">AnualidadPensionado(T$1,$E119,$B119, $D119, Hombres!$A$1:$DW$117, Mujeres!$A$1:$DW$117)</f>
        <v>2852847.6465706434</v>
      </c>
      <c r="U119" s="58" cm="1">
        <f t="array" ref="U119">AnualidadPensionado(U$1,$E119,$B119, $D119, Hombres!$A$1:$DW$117, Mujeres!$A$1:$DW$117)</f>
        <v>2836448.8792001498</v>
      </c>
      <c r="V119" s="58" cm="1">
        <f t="array" ref="V119">AnualidadPensionado(V$1,$E119,$B119, $D119, Hombres!$A$1:$DW$117, Mujeres!$A$1:$DW$117)</f>
        <v>2811964.9332833337</v>
      </c>
      <c r="W119" s="58" cm="1">
        <f t="array" ref="W119">AnualidadPensionado(W$1,$E119,$B119, $D119, Hombres!$A$1:$DW$117, Mujeres!$A$1:$DW$117)</f>
        <v>2774096.9860650231</v>
      </c>
      <c r="X119" s="58" cm="1">
        <f t="array" ref="X119">AnualidadPensionado(X$1,$E119,$B119, $D119, Hombres!$A$1:$DW$117, Mujeres!$A$1:$DW$117)</f>
        <v>2725980.9007876441</v>
      </c>
      <c r="Y119" s="58" cm="1">
        <f t="array" ref="Y119">AnualidadPensionado(Y$1,$E119,$B119, $D119, Hombres!$A$1:$DW$117, Mujeres!$A$1:$DW$117)</f>
        <v>2667218.1653787126</v>
      </c>
      <c r="Z119" s="58" cm="1">
        <f t="array" ref="Z119">AnualidadPensionado(Z$1,$E119,$B119, $D119, Hombres!$A$1:$DW$117, Mujeres!$A$1:$DW$117)</f>
        <v>2597334.5956050786</v>
      </c>
      <c r="AA119" s="58" cm="1">
        <f t="array" ref="AA119">AnualidadPensionado(AA$1,$E119,$B119, $D119, Hombres!$A$1:$DW$117, Mujeres!$A$1:$DW$117)</f>
        <v>2515883.5618715738</v>
      </c>
      <c r="AB119" s="58" cm="1">
        <f t="array" ref="AB119">AnualidadPensionado(AB$1,$E119,$B119, $D119, Hombres!$A$1:$DW$117, Mujeres!$A$1:$DW$117)</f>
        <v>2422736.3820155053</v>
      </c>
      <c r="AC119" s="58" cm="1">
        <f t="array" ref="AC119">AnualidadPensionado(AC$1,$E119,$B119, $D119, Hombres!$A$1:$DW$117, Mujeres!$A$1:$DW$117)</f>
        <v>2318051.8641785663</v>
      </c>
      <c r="AD119" s="58" cm="1">
        <f t="array" ref="AD119">AnualidadPensionado(AD$1,$E119,$B119, $D119, Hombres!$A$1:$DW$117, Mujeres!$A$1:$DW$117)</f>
        <v>2202145.6965336632</v>
      </c>
      <c r="AE119" s="58" cm="1">
        <f t="array" ref="AE119">AnualidadPensionado(AE$1,$E119,$B119, $D119, Hombres!$A$1:$DW$117, Mujeres!$A$1:$DW$117)</f>
        <v>2075488.87719843</v>
      </c>
      <c r="AF119" s="58" cm="1">
        <f t="array" ref="AF119">AnualidadPensionado(AF$1,$E119,$B119, $D119, Hombres!$A$1:$DW$117, Mujeres!$A$1:$DW$117)</f>
        <v>1938872.1318759641</v>
      </c>
      <c r="AG119" s="58" cm="1">
        <f t="array" ref="AG119">AnualidadPensionado(AG$1,$E119,$B119, $D119, Hombres!$A$1:$DW$117, Mujeres!$A$1:$DW$117)</f>
        <v>1793620.3744264299</v>
      </c>
      <c r="AH119" s="58" cm="1">
        <f t="array" ref="AH119">AnualidadPensionado(AH$1,$E119,$B119, $D119, Hombres!$A$1:$DW$117, Mujeres!$A$1:$DW$117)</f>
        <v>1641510.3018309791</v>
      </c>
      <c r="AI119" s="58" cm="1">
        <f t="array" ref="AI119">AnualidadPensionado(AI$1,$E119,$B119, $D119, Hombres!$A$1:$DW$117, Mujeres!$A$1:$DW$117)</f>
        <v>1484564.244476028</v>
      </c>
      <c r="AJ119" s="58" cm="1">
        <f t="array" ref="AJ119">AnualidadPensionado(AJ$1,$E119,$B119, $D119, Hombres!$A$1:$DW$117, Mujeres!$A$1:$DW$117)</f>
        <v>1325005.0045433966</v>
      </c>
      <c r="AK119" s="58" cm="1">
        <f t="array" ref="AK119">AnualidadPensionado(AK$1,$E119,$B119, $D119, Hombres!$A$1:$DW$117, Mujeres!$A$1:$DW$117)</f>
        <v>1165331.263030736</v>
      </c>
      <c r="AL119" s="58" cm="1">
        <f t="array" ref="AL119">AnualidadPensionado(AL$1,$E119,$B119, $D119, Hombres!$A$1:$DW$117, Mujeres!$A$1:$DW$117)</f>
        <v>1008356.5959432386</v>
      </c>
      <c r="AM119" s="58" cm="1">
        <f t="array" ref="AM119">AnualidadPensionado(AM$1,$E119,$B119, $D119, Hombres!$A$1:$DW$117, Mujeres!$A$1:$DW$117)</f>
        <v>856996.42242390197</v>
      </c>
      <c r="AN119" s="58" cm="1">
        <f t="array" ref="AN119">AnualidadPensionado(AN$1,$E119,$B119, $D119, Hombres!$A$1:$DW$117, Mujeres!$A$1:$DW$117)</f>
        <v>713990.68491378438</v>
      </c>
      <c r="AO119" s="58" cm="1">
        <f t="array" ref="AO119">AnualidadPensionado(AO$1,$E119,$B119, $D119, Hombres!$A$1:$DW$117, Mujeres!$A$1:$DW$117)</f>
        <v>581771.91998115007</v>
      </c>
      <c r="AP119" s="58" cm="1">
        <f t="array" ref="AP119">AnualidadPensionado(AP$1,$E119,$B119, $D119, Hombres!$A$1:$DW$117, Mujeres!$A$1:$DW$117)</f>
        <v>462407.67088958295</v>
      </c>
      <c r="AQ119" s="58" cm="1">
        <f t="array" ref="AQ119">AnualidadPensionado(AQ$1,$E119,$B119, $D119, Hombres!$A$1:$DW$117, Mujeres!$A$1:$DW$117)</f>
        <v>357511.50619552634</v>
      </c>
      <c r="AR119" s="58" cm="1">
        <f t="array" ref="AR119">AnualidadPensionado(AR$1,$E119,$B119, $D119, Hombres!$A$1:$DW$117, Mujeres!$A$1:$DW$117)</f>
        <v>268048.66274705931</v>
      </c>
      <c r="AS119" s="58" cm="1">
        <f t="array" ref="AS119">AnualidadPensionado(AS$1,$E119,$B119, $D119, Hombres!$A$1:$DW$117, Mujeres!$A$1:$DW$117)</f>
        <v>194199.50070955211</v>
      </c>
      <c r="AT119" s="58" cm="1">
        <f t="array" ref="AT119">AnualidadPensionado(AT$1,$E119,$B119, $D119, Hombres!$A$1:$DW$117, Mujeres!$A$1:$DW$117)</f>
        <v>135386.30989713524</v>
      </c>
      <c r="AU119" s="58" cm="1">
        <f t="array" ref="AU119">AnualidadPensionado(AU$1,$E119,$B119, $D119, Hombres!$A$1:$DW$117, Mujeres!$A$1:$DW$117)</f>
        <v>90387.883146405744</v>
      </c>
      <c r="AV119" s="58" cm="1">
        <f t="array" ref="AV119">AnualidadPensionado(AV$1,$E119,$B119, $D119, Hombres!$A$1:$DW$117, Mujeres!$A$1:$DW$117)</f>
        <v>57483.339477158377</v>
      </c>
      <c r="AW119" s="58" cm="1">
        <f t="array" ref="AW119">AnualidadPensionado(AW$1,$E119,$B119, $D119, Hombres!$A$1:$DW$117, Mujeres!$A$1:$DW$117)</f>
        <v>34613.986569563</v>
      </c>
      <c r="AX119" s="58" cm="1">
        <f t="array" ref="AX119">AnualidadPensionado(AX$1,$E119,$B119, $D119, Hombres!$A$1:$DW$117, Mujeres!$A$1:$DW$117)</f>
        <v>19594.804865552713</v>
      </c>
      <c r="AY119" s="58" cm="1">
        <f t="array" ref="AY119">AnualidadPensionado(AY$1,$E119,$B119, $D119, Hombres!$A$1:$DW$117, Mujeres!$A$1:$DW$117)</f>
        <v>10339.371280376121</v>
      </c>
      <c r="AZ119" s="58" cm="1">
        <f t="array" ref="AZ119">AnualidadPensionado(AZ$1,$E119,$B119, $D119, Hombres!$A$1:$DW$117, Mujeres!$A$1:$DW$117)</f>
        <v>5033.6994478176794</v>
      </c>
      <c r="BA119" s="58" cm="1">
        <f t="array" ref="BA119">AnualidadPensionado(BA$1,$E119,$B119, $D119, Hombres!$A$1:$DW$117, Mujeres!$A$1:$DW$117)</f>
        <v>2233.9527745870191</v>
      </c>
      <c r="BB119" s="58" cm="1">
        <f t="array" ref="BB119">AnualidadPensionado(BB$1,$E119,$B119, $D119, Hombres!$A$1:$DW$117, Mujeres!$A$1:$DW$117)</f>
        <v>890.50421742583285</v>
      </c>
      <c r="BC119" s="58" cm="1">
        <f t="array" ref="BC119">AnualidadPensionado(BC$1,$E119,$B119, $D119, Hombres!$A$1:$DW$117, Mujeres!$A$1:$DW$117)</f>
        <v>312.8724152485064</v>
      </c>
      <c r="BD119" s="58" cm="1">
        <f t="array" ref="BD119">AnualidadPensionado(BD$1,$E119,$B119, $D119, Hombres!$A$1:$DW$117, Mujeres!$A$1:$DW$117)</f>
        <v>94.494242154221837</v>
      </c>
      <c r="BE119" s="58" cm="1">
        <f t="array" ref="BE119">AnualidadPensionado(BE$1,$E119,$B119, $D119, Hombres!$A$1:$DW$117, Mujeres!$A$1:$DW$117)</f>
        <v>23.702558008479112</v>
      </c>
      <c r="BF119" s="58" cm="1">
        <f t="array" ref="BF119">AnualidadPensionado(BF$1,$E119,$B119, $D119, Hombres!$A$1:$DW$117, Mujeres!$A$1:$DW$117)</f>
        <v>0</v>
      </c>
      <c r="BG119" s="58" cm="1">
        <f t="array" ref="BG119">AnualidadPensionado(BG$1,$E119,$B119, $D119, Hombres!$A$1:$DW$117, Mujeres!$A$1:$DW$117)</f>
        <v>0</v>
      </c>
      <c r="BH119" s="58" cm="1">
        <f t="array" ref="BH119">AnualidadPensionado(BH$1,$E119,$B119, $D119, Hombres!$A$1:$DW$117, Mujeres!$A$1:$DW$117)</f>
        <v>0</v>
      </c>
      <c r="BI119" s="58" cm="1">
        <f t="array" ref="BI119">AnualidadPensionado(BI$1,$E119,$B119, $D119, Hombres!$A$1:$DW$117, Mujeres!$A$1:$DW$117)</f>
        <v>0</v>
      </c>
      <c r="BJ119" s="58" cm="1">
        <f t="array" ref="BJ119">AnualidadPensionado(BJ$1,$E119,$B119, $D119, Hombres!$A$1:$DW$117, Mujeres!$A$1:$DW$117)</f>
        <v>0</v>
      </c>
      <c r="BK119" s="58" cm="1">
        <f t="array" ref="BK119">AnualidadPensionado(BK$1,$E119,$B119, $D119, Hombres!$A$1:$DW$117, Mujeres!$A$1:$DW$117)</f>
        <v>0</v>
      </c>
      <c r="BL119" s="58" cm="1">
        <f t="array" ref="BL119">AnualidadPensionado(BL$1,$E119,$B119, $D119, Hombres!$A$1:$DW$117, Mujeres!$A$1:$DW$117)</f>
        <v>0</v>
      </c>
      <c r="BM119" s="58" cm="1">
        <f t="array" ref="BM119">AnualidadPensionado(BM$1,$E119,$B119, $D119, Hombres!$A$1:$DW$117, Mujeres!$A$1:$DW$117)</f>
        <v>0</v>
      </c>
      <c r="BN119" s="58" cm="1">
        <f t="array" ref="BN119">AnualidadPensionado(BN$1,$E119,$B119, $D119, Hombres!$A$1:$DW$117, Mujeres!$A$1:$DW$117)</f>
        <v>0</v>
      </c>
      <c r="BO119" s="58" cm="1">
        <f t="array" ref="BO119">AnualidadPensionado(BO$1,$E119,$B119, $D119, Hombres!$A$1:$DW$117, Mujeres!$A$1:$DW$117)</f>
        <v>0</v>
      </c>
      <c r="BP119" s="58" cm="1">
        <f t="array" ref="BP119">AnualidadPensionado(BP$1,$E119,$B119, $D119, Hombres!$A$1:$DW$117, Mujeres!$A$1:$DW$117)</f>
        <v>0</v>
      </c>
      <c r="BQ119" s="58" cm="1">
        <f t="array" ref="BQ119">AnualidadPensionado(BQ$1,$E119,$B119, $D119, Hombres!$A$1:$DW$117, Mujeres!$A$1:$DW$117)</f>
        <v>0</v>
      </c>
      <c r="BR119" s="58" cm="1">
        <f t="array" ref="BR119">AnualidadPensionado(BR$1,$E119,$B119, $D119, Hombres!$A$1:$DW$117, Mujeres!$A$1:$DW$117)</f>
        <v>0</v>
      </c>
      <c r="BS119" s="58" cm="1">
        <f t="array" ref="BS119">AnualidadPensionado(BS$1,$E119,$B119, $D119, Hombres!$A$1:$DW$117, Mujeres!$A$1:$DW$117)</f>
        <v>0</v>
      </c>
      <c r="BT119" s="58" cm="1">
        <f t="array" ref="BT119">AnualidadPensionado(BT$1,$E119,$B119, $D119, Hombres!$A$1:$DW$117, Mujeres!$A$1:$DW$117)</f>
        <v>0</v>
      </c>
      <c r="BU119" s="58" cm="1">
        <f t="array" ref="BU119">AnualidadPensionado(BU$1,$E119,$B119, $D119, Hombres!$A$1:$DW$117, Mujeres!$A$1:$DW$117)</f>
        <v>0</v>
      </c>
      <c r="BV119" s="58" cm="1">
        <f t="array" ref="BV119">AnualidadPensionado(BV$1,$E119,$B119, $D119, Hombres!$A$1:$DW$117, Mujeres!$A$1:$DW$117)</f>
        <v>0</v>
      </c>
      <c r="BW119" s="58" cm="1">
        <f t="array" ref="BW119">AnualidadPensionado(BW$1,$E119,$B119, $D119, Hombres!$A$1:$DW$117, Mujeres!$A$1:$DW$117)</f>
        <v>0</v>
      </c>
      <c r="BX119" s="58" cm="1">
        <f t="array" ref="BX119">AnualidadPensionado(BX$1,$E119,$B119, $D119, Hombres!$A$1:$DW$117, Mujeres!$A$1:$DW$117)</f>
        <v>0</v>
      </c>
      <c r="BY119" s="58" cm="1">
        <f t="array" ref="BY119">AnualidadPensionado(BY$1,$E119,$B119, $D119, Hombres!$A$1:$DW$117, Mujeres!$A$1:$DW$117)</f>
        <v>0</v>
      </c>
      <c r="BZ119" s="58" cm="1">
        <f t="array" ref="BZ119">AnualidadPensionado(BZ$1,$E119,$B119, $D119, Hombres!$A$1:$DW$117, Mujeres!$A$1:$DW$117)</f>
        <v>0</v>
      </c>
      <c r="CA119" s="58" cm="1">
        <f t="array" ref="CA119">AnualidadPensionado(CA$1,$E119,$B119, $D119, Hombres!$A$1:$DW$117, Mujeres!$A$1:$DW$117)</f>
        <v>0</v>
      </c>
      <c r="CB119" s="58" cm="1">
        <f t="array" ref="CB119">AnualidadPensionado(CB$1,$E119,$B119, $D119, Hombres!$A$1:$DW$117, Mujeres!$A$1:$DW$117)</f>
        <v>0</v>
      </c>
      <c r="CC119" s="58" cm="1">
        <f t="array" ref="CC119">AnualidadPensionado(CC$1,$E119,$B119, $D119, Hombres!$A$1:$DW$117, Mujeres!$A$1:$DW$117)</f>
        <v>0</v>
      </c>
      <c r="CD119" s="58" cm="1">
        <f t="array" ref="CD119">AnualidadPensionado(CD$1,$E119,$B119, $D119, Hombres!$A$1:$DW$117, Mujeres!$A$1:$DW$117)</f>
        <v>0</v>
      </c>
      <c r="CE119" s="58" cm="1">
        <f t="array" ref="CE119">AnualidadPensionado(CE$1,$E119,$B119, $D119, Hombres!$A$1:$DW$117, Mujeres!$A$1:$DW$117)</f>
        <v>0</v>
      </c>
      <c r="CF119" s="58" cm="1">
        <f t="array" ref="CF119">AnualidadPensionado(CF$1,$E119,$B119, $D119, Hombres!$A$1:$DW$117, Mujeres!$A$1:$DW$117)</f>
        <v>0</v>
      </c>
      <c r="CG119" s="58" cm="1">
        <f t="array" ref="CG119">AnualidadPensionado(CG$1,$E119,$B119, $D119, Hombres!$A$1:$DW$117, Mujeres!$A$1:$DW$117)</f>
        <v>0</v>
      </c>
      <c r="CH119" s="58" cm="1">
        <f t="array" ref="CH119">AnualidadPensionado(CH$1,$E119,$B119, $D119, Hombres!$A$1:$DW$117, Mujeres!$A$1:$DW$117)</f>
        <v>0</v>
      </c>
      <c r="CI119" s="58" cm="1">
        <f t="array" ref="CI119">AnualidadPensionado(CI$1,$E119,$B119, $D119, Hombres!$A$1:$DW$117, Mujeres!$A$1:$DW$117)</f>
        <v>0</v>
      </c>
      <c r="CJ119" s="58" cm="1">
        <f t="array" ref="CJ119">AnualidadPensionado(CJ$1,$E119,$B119, $D119, Hombres!$A$1:$DW$117, Mujeres!$A$1:$DW$117)</f>
        <v>0</v>
      </c>
      <c r="CK119" s="58" cm="1">
        <f t="array" ref="CK119">AnualidadPensionado(CK$1,$E119,$B119, $D119, Hombres!$A$1:$DW$117, Mujeres!$A$1:$DW$117)</f>
        <v>0</v>
      </c>
      <c r="CL119" s="58" cm="1">
        <f t="array" ref="CL119">AnualidadPensionado(CL$1,$E119,$B119, $D119, Hombres!$A$1:$DW$117, Mujeres!$A$1:$DW$117)</f>
        <v>0</v>
      </c>
      <c r="CM119" s="58" cm="1">
        <f t="array" ref="CM119">AnualidadPensionado(CM$1,$E119,$B119, $D119, Hombres!$A$1:$DW$117, Mujeres!$A$1:$DW$117)</f>
        <v>0</v>
      </c>
      <c r="CN119" s="58" cm="1">
        <f t="array" ref="CN119">AnualidadPensionado(CN$1,$E119,$B119, $D119, Hombres!$A$1:$DW$117, Mujeres!$A$1:$DW$117)</f>
        <v>0</v>
      </c>
      <c r="CO119" s="58" cm="1">
        <f t="array" ref="CO119">AnualidadPensionado(CO$1,$E119,$B119, $D119, Hombres!$A$1:$DW$117, Mujeres!$A$1:$DW$117)</f>
        <v>0</v>
      </c>
      <c r="CP119" s="58" cm="1">
        <f t="array" ref="CP119">AnualidadPensionado(CP$1,$E119,$B119, $D119, Hombres!$A$1:$DW$117, Mujeres!$A$1:$DW$117)</f>
        <v>0</v>
      </c>
      <c r="CQ119" s="58" cm="1">
        <f t="array" ref="CQ119">AnualidadPensionado(CQ$1,$E119,$B119, $D119, Hombres!$A$1:$DW$117, Mujeres!$A$1:$DW$117)</f>
        <v>0</v>
      </c>
      <c r="CR119" s="58" cm="1">
        <f t="array" ref="CR119">AnualidadPensionado(CR$1,$E119,$B119, $D119, Hombres!$A$1:$DW$117, Mujeres!$A$1:$DW$117)</f>
        <v>0</v>
      </c>
      <c r="CS119" s="58" cm="1">
        <f t="array" ref="CS119">AnualidadPensionado(CS$1,$E119,$B119, $D119, Hombres!$A$1:$DW$117, Mujeres!$A$1:$DW$117)</f>
        <v>0</v>
      </c>
      <c r="CT119" s="58" cm="1">
        <f t="array" ref="CT119">AnualidadPensionado(CT$1,$E119,$B119, $D119, Hombres!$A$1:$DW$117, Mujeres!$A$1:$DW$117)</f>
        <v>0</v>
      </c>
      <c r="CU119" s="58" cm="1">
        <f t="array" ref="CU119">AnualidadPensionado(CU$1,$E119,$B119, $D119, Hombres!$A$1:$DW$117, Mujeres!$A$1:$DW$117)</f>
        <v>0</v>
      </c>
      <c r="CV119" s="58" cm="1">
        <f t="array" ref="CV119">AnualidadPensionado(CV$1,$E119,$B119, $D119, Hombres!$A$1:$DW$117, Mujeres!$A$1:$DW$117)</f>
        <v>0</v>
      </c>
      <c r="CW119" s="58" cm="1">
        <f t="array" ref="CW119">AnualidadPensionado(CW$1,$E119,$B119, $D119, Hombres!$A$1:$DW$117, Mujeres!$A$1:$DW$117)</f>
        <v>0</v>
      </c>
      <c r="CX119" s="58" cm="1">
        <f t="array" ref="CX119">AnualidadPensionado(CX$1,$E119,$B119, $D119, Hombres!$A$1:$DW$117, Mujeres!$A$1:$DW$117)</f>
        <v>0</v>
      </c>
      <c r="CY119" s="58" cm="1">
        <f t="array" ref="CY119">AnualidadPensionado(CY$1,$E119,$B119, $D119, Hombres!$A$1:$DW$117, Mujeres!$A$1:$DW$117)</f>
        <v>0</v>
      </c>
    </row>
    <row r="120" spans="1:103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9"/>
      <c r="H120" s="58" cm="1">
        <f t="array" ref="H120">AnualidadPensionado(H$1,$E120,$B120, $D120, Hombres!$A$1:$DW$117, Mujeres!$A$1:$DW$117)</f>
        <v>2162359.5500000003</v>
      </c>
      <c r="I120" s="58" cm="1">
        <f t="array" ref="I120">AnualidadPensionado(I$1,$E120,$B120, $D120, Hombres!$A$1:$DW$117, Mujeres!$A$1:$DW$117)</f>
        <v>2207077.9109692806</v>
      </c>
      <c r="J120" s="58" cm="1">
        <f t="array" ref="J120">AnualidadPensionado(J$1,$E120,$B120, $D120, Hombres!$A$1:$DW$117, Mujeres!$A$1:$DW$117)</f>
        <v>2251085.4311400554</v>
      </c>
      <c r="K120" s="58" cm="1">
        <f t="array" ref="K120">AnualidadPensionado(K$1,$E120,$B120, $D120, Hombres!$A$1:$DW$117, Mujeres!$A$1:$DW$117)</f>
        <v>2293922.6256811712</v>
      </c>
      <c r="L120" s="58" cm="1">
        <f t="array" ref="L120">AnualidadPensionado(L$1,$E120,$B120, $D120, Hombres!$A$1:$DW$117, Mujeres!$A$1:$DW$117)</f>
        <v>2334925.4167655115</v>
      </c>
      <c r="M120" s="58" cm="1">
        <f t="array" ref="M120">AnualidadPensionado(M$1,$E120,$B120, $D120, Hombres!$A$1:$DW$117, Mujeres!$A$1:$DW$117)</f>
        <v>2373439.4114392265</v>
      </c>
      <c r="N120" s="58" cm="1">
        <f t="array" ref="N120">AnualidadPensionado(N$1,$E120,$B120, $D120, Hombres!$A$1:$DW$117, Mujeres!$A$1:$DW$117)</f>
        <v>2409149.0724275359</v>
      </c>
      <c r="O120" s="58" cm="1">
        <f t="array" ref="O120">AnualidadPensionado(O$1,$E120,$B120, $D120, Hombres!$A$1:$DW$117, Mujeres!$A$1:$DW$117)</f>
        <v>2442040.8715240099</v>
      </c>
      <c r="P120" s="58" cm="1">
        <f t="array" ref="P120">AnualidadPensionado(P$1,$E120,$B120, $D120, Hombres!$A$1:$DW$117, Mujeres!$A$1:$DW$117)</f>
        <v>2471998.6567562483</v>
      </c>
      <c r="Q120" s="58" cm="1">
        <f t="array" ref="Q120">AnualidadPensionado(Q$1,$E120,$B120, $D120, Hombres!$A$1:$DW$117, Mujeres!$A$1:$DW$117)</f>
        <v>2498450.4786147596</v>
      </c>
      <c r="R120" s="58" cm="1">
        <f t="array" ref="R120">AnualidadPensionado(R$1,$E120,$B120, $D120, Hombres!$A$1:$DW$117, Mujeres!$A$1:$DW$117)</f>
        <v>2520451.0590097932</v>
      </c>
      <c r="S120" s="58" cm="1">
        <f t="array" ref="S120">AnualidadPensionado(S$1,$E120,$B120, $D120, Hombres!$A$1:$DW$117, Mujeres!$A$1:$DW$117)</f>
        <v>2536867.3087359061</v>
      </c>
      <c r="T120" s="58" cm="1">
        <f t="array" ref="T120">AnualidadPensionado(T$1,$E120,$B120, $D120, Hombres!$A$1:$DW$117, Mujeres!$A$1:$DW$117)</f>
        <v>2546511.8288056888</v>
      </c>
      <c r="U120" s="58" cm="1">
        <f t="array" ref="U120">AnualidadPensionado(U$1,$E120,$B120, $D120, Hombres!$A$1:$DW$117, Mujeres!$A$1:$DW$117)</f>
        <v>2545439.882290889</v>
      </c>
      <c r="V120" s="58" cm="1">
        <f t="array" ref="V120">AnualidadPensionado(V$1,$E120,$B120, $D120, Hombres!$A$1:$DW$117, Mujeres!$A$1:$DW$117)</f>
        <v>2535846.2161012506</v>
      </c>
      <c r="W120" s="58" cm="1">
        <f t="array" ref="W120">AnualidadPensionado(W$1,$E120,$B120, $D120, Hombres!$A$1:$DW$117, Mujeres!$A$1:$DW$117)</f>
        <v>2516865.1561249574</v>
      </c>
      <c r="X120" s="58" cm="1">
        <f t="array" ref="X120">AnualidadPensionado(X$1,$E120,$B120, $D120, Hombres!$A$1:$DW$117, Mujeres!$A$1:$DW$117)</f>
        <v>2487715.533642692</v>
      </c>
      <c r="Y120" s="58" cm="1">
        <f t="array" ref="Y120">AnualidadPensionado(Y$1,$E120,$B120, $D120, Hombres!$A$1:$DW$117, Mujeres!$A$1:$DW$117)</f>
        <v>2447610.225701557</v>
      </c>
      <c r="Z120" s="58" cm="1">
        <f t="array" ref="Z120">AnualidadPensionado(Z$1,$E120,$B120, $D120, Hombres!$A$1:$DW$117, Mujeres!$A$1:$DW$117)</f>
        <v>2395689.9755995339</v>
      </c>
      <c r="AA120" s="58" cm="1">
        <f t="array" ref="AA120">AnualidadPensionado(AA$1,$E120,$B120, $D120, Hombres!$A$1:$DW$117, Mujeres!$A$1:$DW$117)</f>
        <v>2331144.2972742114</v>
      </c>
      <c r="AB120" s="58" cm="1">
        <f t="array" ref="AB120">AnualidadPensionado(AB$1,$E120,$B120, $D120, Hombres!$A$1:$DW$117, Mujeres!$A$1:$DW$117)</f>
        <v>2253462.2331170277</v>
      </c>
      <c r="AC120" s="58" cm="1">
        <f t="array" ref="AC120">AnualidadPensionado(AC$1,$E120,$B120, $D120, Hombres!$A$1:$DW$117, Mujeres!$A$1:$DW$117)</f>
        <v>2162480.6514601456</v>
      </c>
      <c r="AD120" s="58" cm="1">
        <f t="array" ref="AD120">AnualidadPensionado(AD$1,$E120,$B120, $D120, Hombres!$A$1:$DW$117, Mujeres!$A$1:$DW$117)</f>
        <v>2058274.7656799839</v>
      </c>
      <c r="AE120" s="58" cm="1">
        <f t="array" ref="AE120">AnualidadPensionado(AE$1,$E120,$B120, $D120, Hombres!$A$1:$DW$117, Mujeres!$A$1:$DW$117)</f>
        <v>1941109.6028997581</v>
      </c>
      <c r="AF120" s="58" cm="1">
        <f t="array" ref="AF120">AnualidadPensionado(AF$1,$E120,$B120, $D120, Hombres!$A$1:$DW$117, Mujeres!$A$1:$DW$117)</f>
        <v>1811627.7859006308</v>
      </c>
      <c r="AG120" s="58" cm="1">
        <f t="array" ref="AG120">AnualidadPensionado(AG$1,$E120,$B120, $D120, Hombres!$A$1:$DW$117, Mujeres!$A$1:$DW$117)</f>
        <v>1671088.9832025315</v>
      </c>
      <c r="AH120" s="58" cm="1">
        <f t="array" ref="AH120">AnualidadPensionado(AH$1,$E120,$B120, $D120, Hombres!$A$1:$DW$117, Mujeres!$A$1:$DW$117)</f>
        <v>1521344.9604011469</v>
      </c>
      <c r="AI120" s="58" cm="1">
        <f t="array" ref="AI120">AnualidadPensionado(AI$1,$E120,$B120, $D120, Hombres!$A$1:$DW$117, Mujeres!$A$1:$DW$117)</f>
        <v>1364686.878999636</v>
      </c>
      <c r="AJ120" s="58" cm="1">
        <f t="array" ref="AJ120">AnualidadPensionado(AJ$1,$E120,$B120, $D120, Hombres!$A$1:$DW$117, Mujeres!$A$1:$DW$117)</f>
        <v>1203819.719979377</v>
      </c>
      <c r="AK120" s="58" cm="1">
        <f t="array" ref="AK120">AnualidadPensionado(AK$1,$E120,$B120, $D120, Hombres!$A$1:$DW$117, Mujeres!$A$1:$DW$117)</f>
        <v>1041924.4896123625</v>
      </c>
      <c r="AL120" s="58" cm="1">
        <f t="array" ref="AL120">AnualidadPensionado(AL$1,$E120,$B120, $D120, Hombres!$A$1:$DW$117, Mujeres!$A$1:$DW$117)</f>
        <v>882649.34488015878</v>
      </c>
      <c r="AM120" s="58" cm="1">
        <f t="array" ref="AM120">AnualidadPensionado(AM$1,$E120,$B120, $D120, Hombres!$A$1:$DW$117, Mujeres!$A$1:$DW$117)</f>
        <v>729831.62018285342</v>
      </c>
      <c r="AN120" s="58" cm="1">
        <f t="array" ref="AN120">AnualidadPensionado(AN$1,$E120,$B120, $D120, Hombres!$A$1:$DW$117, Mujeres!$A$1:$DW$117)</f>
        <v>587135.88620681851</v>
      </c>
      <c r="AO120" s="58" cm="1">
        <f t="array" ref="AO120">AnualidadPensionado(AO$1,$E120,$B120, $D120, Hombres!$A$1:$DW$117, Mujeres!$A$1:$DW$117)</f>
        <v>457805.15593373805</v>
      </c>
      <c r="AP120" s="58" cm="1">
        <f t="array" ref="AP120">AnualidadPensionado(AP$1,$E120,$B120, $D120, Hombres!$A$1:$DW$117, Mujeres!$A$1:$DW$117)</f>
        <v>344457.34447498573</v>
      </c>
      <c r="AQ120" s="58" cm="1">
        <f t="array" ref="AQ120">AnualidadPensionado(AQ$1,$E120,$B120, $D120, Hombres!$A$1:$DW$117, Mujeres!$A$1:$DW$117)</f>
        <v>248854.2846006976</v>
      </c>
      <c r="AR120" s="58" cm="1">
        <f t="array" ref="AR120">AnualidadPensionado(AR$1,$E120,$B120, $D120, Hombres!$A$1:$DW$117, Mujeres!$A$1:$DW$117)</f>
        <v>171646.21901680433</v>
      </c>
      <c r="AS120" s="58" cm="1">
        <f t="array" ref="AS120">AnualidadPensionado(AS$1,$E120,$B120, $D120, Hombres!$A$1:$DW$117, Mujeres!$A$1:$DW$117)</f>
        <v>112270.65485259295</v>
      </c>
      <c r="AT120" s="58" cm="1">
        <f t="array" ref="AT120">AnualidadPensionado(AT$1,$E120,$B120, $D120, Hombres!$A$1:$DW$117, Mujeres!$A$1:$DW$117)</f>
        <v>69076.024038938267</v>
      </c>
      <c r="AU120" s="58" cm="1">
        <f t="array" ref="AU120">AnualidadPensionado(AU$1,$E120,$B120, $D120, Hombres!$A$1:$DW$117, Mujeres!$A$1:$DW$117)</f>
        <v>39594.465603658253</v>
      </c>
      <c r="AV120" s="58" cm="1">
        <f t="array" ref="AV120">AnualidadPensionado(AV$1,$E120,$B120, $D120, Hombres!$A$1:$DW$117, Mujeres!$A$1:$DW$117)</f>
        <v>20902.682169412685</v>
      </c>
      <c r="AW120" s="58" cm="1">
        <f t="array" ref="AW120">AnualidadPensionado(AW$1,$E120,$B120, $D120, Hombres!$A$1:$DW$117, Mujeres!$A$1:$DW$117)</f>
        <v>10021.43493073952</v>
      </c>
      <c r="AX120" s="58" cm="1">
        <f t="array" ref="AX120">AnualidadPensionado(AX$1,$E120,$B120, $D120, Hombres!$A$1:$DW$117, Mujeres!$A$1:$DW$117)</f>
        <v>4286.5690583033993</v>
      </c>
      <c r="AY120" s="58" cm="1">
        <f t="array" ref="AY120">AnualidadPensionado(AY$1,$E120,$B120, $D120, Hombres!$A$1:$DW$117, Mujeres!$A$1:$DW$117)</f>
        <v>1598.5780079106846</v>
      </c>
      <c r="AZ120" s="58" cm="1">
        <f t="array" ref="AZ120">AnualidadPensionado(AZ$1,$E120,$B120, $D120, Hombres!$A$1:$DW$117, Mujeres!$A$1:$DW$117)</f>
        <v>503.88740140485118</v>
      </c>
      <c r="BA120" s="58" cm="1">
        <f t="array" ref="BA120">AnualidadPensionado(BA$1,$E120,$B120, $D120, Hombres!$A$1:$DW$117, Mujeres!$A$1:$DW$117)</f>
        <v>128.4272341995453</v>
      </c>
      <c r="BB120" s="58" cm="1">
        <f t="array" ref="BB120">AnualidadPensionado(BB$1,$E120,$B120, $D120, Hombres!$A$1:$DW$117, Mujeres!$A$1:$DW$117)</f>
        <v>24.686023791677986</v>
      </c>
      <c r="BC120" s="58" cm="1">
        <f t="array" ref="BC120">AnualidadPensionado(BC$1,$E120,$B120, $D120, Hombres!$A$1:$DW$117, Mujeres!$A$1:$DW$117)</f>
        <v>3.1508266904059208</v>
      </c>
      <c r="BD120" s="58" cm="1">
        <f t="array" ref="BD120">AnualidadPensionado(BD$1,$E120,$B120, $D120, Hombres!$A$1:$DW$117, Mujeres!$A$1:$DW$117)</f>
        <v>0</v>
      </c>
      <c r="BE120" s="58" cm="1">
        <f t="array" ref="BE120">AnualidadPensionado(BE$1,$E120,$B120, $D120, Hombres!$A$1:$DW$117, Mujeres!$A$1:$DW$117)</f>
        <v>0</v>
      </c>
      <c r="BF120" s="58" cm="1">
        <f t="array" ref="BF120">AnualidadPensionado(BF$1,$E120,$B120, $D120, Hombres!$A$1:$DW$117, Mujeres!$A$1:$DW$117)</f>
        <v>0</v>
      </c>
      <c r="BG120" s="58" cm="1">
        <f t="array" ref="BG120">AnualidadPensionado(BG$1,$E120,$B120, $D120, Hombres!$A$1:$DW$117, Mujeres!$A$1:$DW$117)</f>
        <v>0</v>
      </c>
      <c r="BH120" s="58" cm="1">
        <f t="array" ref="BH120">AnualidadPensionado(BH$1,$E120,$B120, $D120, Hombres!$A$1:$DW$117, Mujeres!$A$1:$DW$117)</f>
        <v>0</v>
      </c>
      <c r="BI120" s="58" cm="1">
        <f t="array" ref="BI120">AnualidadPensionado(BI$1,$E120,$B120, $D120, Hombres!$A$1:$DW$117, Mujeres!$A$1:$DW$117)</f>
        <v>0</v>
      </c>
      <c r="BJ120" s="58" cm="1">
        <f t="array" ref="BJ120">AnualidadPensionado(BJ$1,$E120,$B120, $D120, Hombres!$A$1:$DW$117, Mujeres!$A$1:$DW$117)</f>
        <v>0</v>
      </c>
      <c r="BK120" s="58" cm="1">
        <f t="array" ref="BK120">AnualidadPensionado(BK$1,$E120,$B120, $D120, Hombres!$A$1:$DW$117, Mujeres!$A$1:$DW$117)</f>
        <v>0</v>
      </c>
      <c r="BL120" s="58" cm="1">
        <f t="array" ref="BL120">AnualidadPensionado(BL$1,$E120,$B120, $D120, Hombres!$A$1:$DW$117, Mujeres!$A$1:$DW$117)</f>
        <v>0</v>
      </c>
      <c r="BM120" s="58" cm="1">
        <f t="array" ref="BM120">AnualidadPensionado(BM$1,$E120,$B120, $D120, Hombres!$A$1:$DW$117, Mujeres!$A$1:$DW$117)</f>
        <v>0</v>
      </c>
      <c r="BN120" s="58" cm="1">
        <f t="array" ref="BN120">AnualidadPensionado(BN$1,$E120,$B120, $D120, Hombres!$A$1:$DW$117, Mujeres!$A$1:$DW$117)</f>
        <v>0</v>
      </c>
      <c r="BO120" s="58" cm="1">
        <f t="array" ref="BO120">AnualidadPensionado(BO$1,$E120,$B120, $D120, Hombres!$A$1:$DW$117, Mujeres!$A$1:$DW$117)</f>
        <v>0</v>
      </c>
      <c r="BP120" s="58" cm="1">
        <f t="array" ref="BP120">AnualidadPensionado(BP$1,$E120,$B120, $D120, Hombres!$A$1:$DW$117, Mujeres!$A$1:$DW$117)</f>
        <v>0</v>
      </c>
      <c r="BQ120" s="58" cm="1">
        <f t="array" ref="BQ120">AnualidadPensionado(BQ$1,$E120,$B120, $D120, Hombres!$A$1:$DW$117, Mujeres!$A$1:$DW$117)</f>
        <v>0</v>
      </c>
      <c r="BR120" s="58" cm="1">
        <f t="array" ref="BR120">AnualidadPensionado(BR$1,$E120,$B120, $D120, Hombres!$A$1:$DW$117, Mujeres!$A$1:$DW$117)</f>
        <v>0</v>
      </c>
      <c r="BS120" s="58" cm="1">
        <f t="array" ref="BS120">AnualidadPensionado(BS$1,$E120,$B120, $D120, Hombres!$A$1:$DW$117, Mujeres!$A$1:$DW$117)</f>
        <v>0</v>
      </c>
      <c r="BT120" s="58" cm="1">
        <f t="array" ref="BT120">AnualidadPensionado(BT$1,$E120,$B120, $D120, Hombres!$A$1:$DW$117, Mujeres!$A$1:$DW$117)</f>
        <v>0</v>
      </c>
      <c r="BU120" s="58" cm="1">
        <f t="array" ref="BU120">AnualidadPensionado(BU$1,$E120,$B120, $D120, Hombres!$A$1:$DW$117, Mujeres!$A$1:$DW$117)</f>
        <v>0</v>
      </c>
      <c r="BV120" s="58" cm="1">
        <f t="array" ref="BV120">AnualidadPensionado(BV$1,$E120,$B120, $D120, Hombres!$A$1:$DW$117, Mujeres!$A$1:$DW$117)</f>
        <v>0</v>
      </c>
      <c r="BW120" s="58" cm="1">
        <f t="array" ref="BW120">AnualidadPensionado(BW$1,$E120,$B120, $D120, Hombres!$A$1:$DW$117, Mujeres!$A$1:$DW$117)</f>
        <v>0</v>
      </c>
      <c r="BX120" s="58" cm="1">
        <f t="array" ref="BX120">AnualidadPensionado(BX$1,$E120,$B120, $D120, Hombres!$A$1:$DW$117, Mujeres!$A$1:$DW$117)</f>
        <v>0</v>
      </c>
      <c r="BY120" s="58" cm="1">
        <f t="array" ref="BY120">AnualidadPensionado(BY$1,$E120,$B120, $D120, Hombres!$A$1:$DW$117, Mujeres!$A$1:$DW$117)</f>
        <v>0</v>
      </c>
      <c r="BZ120" s="58" cm="1">
        <f t="array" ref="BZ120">AnualidadPensionado(BZ$1,$E120,$B120, $D120, Hombres!$A$1:$DW$117, Mujeres!$A$1:$DW$117)</f>
        <v>0</v>
      </c>
      <c r="CA120" s="58" cm="1">
        <f t="array" ref="CA120">AnualidadPensionado(CA$1,$E120,$B120, $D120, Hombres!$A$1:$DW$117, Mujeres!$A$1:$DW$117)</f>
        <v>0</v>
      </c>
      <c r="CB120" s="58" cm="1">
        <f t="array" ref="CB120">AnualidadPensionado(CB$1,$E120,$B120, $D120, Hombres!$A$1:$DW$117, Mujeres!$A$1:$DW$117)</f>
        <v>0</v>
      </c>
      <c r="CC120" s="58" cm="1">
        <f t="array" ref="CC120">AnualidadPensionado(CC$1,$E120,$B120, $D120, Hombres!$A$1:$DW$117, Mujeres!$A$1:$DW$117)</f>
        <v>0</v>
      </c>
      <c r="CD120" s="58" cm="1">
        <f t="array" ref="CD120">AnualidadPensionado(CD$1,$E120,$B120, $D120, Hombres!$A$1:$DW$117, Mujeres!$A$1:$DW$117)</f>
        <v>0</v>
      </c>
      <c r="CE120" s="58" cm="1">
        <f t="array" ref="CE120">AnualidadPensionado(CE$1,$E120,$B120, $D120, Hombres!$A$1:$DW$117, Mujeres!$A$1:$DW$117)</f>
        <v>0</v>
      </c>
      <c r="CF120" s="58" cm="1">
        <f t="array" ref="CF120">AnualidadPensionado(CF$1,$E120,$B120, $D120, Hombres!$A$1:$DW$117, Mujeres!$A$1:$DW$117)</f>
        <v>0</v>
      </c>
      <c r="CG120" s="58" cm="1">
        <f t="array" ref="CG120">AnualidadPensionado(CG$1,$E120,$B120, $D120, Hombres!$A$1:$DW$117, Mujeres!$A$1:$DW$117)</f>
        <v>0</v>
      </c>
      <c r="CH120" s="58" cm="1">
        <f t="array" ref="CH120">AnualidadPensionado(CH$1,$E120,$B120, $D120, Hombres!$A$1:$DW$117, Mujeres!$A$1:$DW$117)</f>
        <v>0</v>
      </c>
      <c r="CI120" s="58" cm="1">
        <f t="array" ref="CI120">AnualidadPensionado(CI$1,$E120,$B120, $D120, Hombres!$A$1:$DW$117, Mujeres!$A$1:$DW$117)</f>
        <v>0</v>
      </c>
      <c r="CJ120" s="58" cm="1">
        <f t="array" ref="CJ120">AnualidadPensionado(CJ$1,$E120,$B120, $D120, Hombres!$A$1:$DW$117, Mujeres!$A$1:$DW$117)</f>
        <v>0</v>
      </c>
      <c r="CK120" s="58" cm="1">
        <f t="array" ref="CK120">AnualidadPensionado(CK$1,$E120,$B120, $D120, Hombres!$A$1:$DW$117, Mujeres!$A$1:$DW$117)</f>
        <v>0</v>
      </c>
      <c r="CL120" s="58" cm="1">
        <f t="array" ref="CL120">AnualidadPensionado(CL$1,$E120,$B120, $D120, Hombres!$A$1:$DW$117, Mujeres!$A$1:$DW$117)</f>
        <v>0</v>
      </c>
      <c r="CM120" s="58" cm="1">
        <f t="array" ref="CM120">AnualidadPensionado(CM$1,$E120,$B120, $D120, Hombres!$A$1:$DW$117, Mujeres!$A$1:$DW$117)</f>
        <v>0</v>
      </c>
      <c r="CN120" s="58" cm="1">
        <f t="array" ref="CN120">AnualidadPensionado(CN$1,$E120,$B120, $D120, Hombres!$A$1:$DW$117, Mujeres!$A$1:$DW$117)</f>
        <v>0</v>
      </c>
      <c r="CO120" s="58" cm="1">
        <f t="array" ref="CO120">AnualidadPensionado(CO$1,$E120,$B120, $D120, Hombres!$A$1:$DW$117, Mujeres!$A$1:$DW$117)</f>
        <v>0</v>
      </c>
      <c r="CP120" s="58" cm="1">
        <f t="array" ref="CP120">AnualidadPensionado(CP$1,$E120,$B120, $D120, Hombres!$A$1:$DW$117, Mujeres!$A$1:$DW$117)</f>
        <v>0</v>
      </c>
      <c r="CQ120" s="58" cm="1">
        <f t="array" ref="CQ120">AnualidadPensionado(CQ$1,$E120,$B120, $D120, Hombres!$A$1:$DW$117, Mujeres!$A$1:$DW$117)</f>
        <v>0</v>
      </c>
      <c r="CR120" s="58" cm="1">
        <f t="array" ref="CR120">AnualidadPensionado(CR$1,$E120,$B120, $D120, Hombres!$A$1:$DW$117, Mujeres!$A$1:$DW$117)</f>
        <v>0</v>
      </c>
      <c r="CS120" s="58" cm="1">
        <f t="array" ref="CS120">AnualidadPensionado(CS$1,$E120,$B120, $D120, Hombres!$A$1:$DW$117, Mujeres!$A$1:$DW$117)</f>
        <v>0</v>
      </c>
      <c r="CT120" s="58" cm="1">
        <f t="array" ref="CT120">AnualidadPensionado(CT$1,$E120,$B120, $D120, Hombres!$A$1:$DW$117, Mujeres!$A$1:$DW$117)</f>
        <v>0</v>
      </c>
      <c r="CU120" s="58" cm="1">
        <f t="array" ref="CU120">AnualidadPensionado(CU$1,$E120,$B120, $D120, Hombres!$A$1:$DW$117, Mujeres!$A$1:$DW$117)</f>
        <v>0</v>
      </c>
      <c r="CV120" s="58" cm="1">
        <f t="array" ref="CV120">AnualidadPensionado(CV$1,$E120,$B120, $D120, Hombres!$A$1:$DW$117, Mujeres!$A$1:$DW$117)</f>
        <v>0</v>
      </c>
      <c r="CW120" s="58" cm="1">
        <f t="array" ref="CW120">AnualidadPensionado(CW$1,$E120,$B120, $D120, Hombres!$A$1:$DW$117, Mujeres!$A$1:$DW$117)</f>
        <v>0</v>
      </c>
      <c r="CX120" s="58" cm="1">
        <f t="array" ref="CX120">AnualidadPensionado(CX$1,$E120,$B120, $D120, Hombres!$A$1:$DW$117, Mujeres!$A$1:$DW$117)</f>
        <v>0</v>
      </c>
      <c r="CY120" s="58" cm="1">
        <f t="array" ref="CY120">AnualidadPensionado(CY$1,$E120,$B120, $D120, Hombres!$A$1:$DW$117, Mujeres!$A$1:$DW$117)</f>
        <v>0</v>
      </c>
    </row>
    <row r="121" spans="1:103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9"/>
      <c r="H121" s="58" cm="1">
        <f t="array" ref="H121">AnualidadPensionado(H$1,$E121,$B121, $D121, Hombres!$A$1:$DW$117, Mujeres!$A$1:$DW$117)</f>
        <v>1847511.9</v>
      </c>
      <c r="I121" s="58" cm="1">
        <f t="array" ref="I121">AnualidadPensionado(I$1,$E121,$B121, $D121, Hombres!$A$1:$DW$117, Mujeres!$A$1:$DW$117)</f>
        <v>1885161.9200823628</v>
      </c>
      <c r="J121" s="58" cm="1">
        <f t="array" ref="J121">AnualidadPensionado(J$1,$E121,$B121, $D121, Hombres!$A$1:$DW$117, Mujeres!$A$1:$DW$117)</f>
        <v>1922300.580766374</v>
      </c>
      <c r="K121" s="58" cm="1">
        <f t="array" ref="K121">AnualidadPensionado(K$1,$E121,$B121, $D121, Hombres!$A$1:$DW$117, Mujeres!$A$1:$DW$117)</f>
        <v>1958742.9381180562</v>
      </c>
      <c r="L121" s="58" cm="1">
        <f t="array" ref="L121">AnualidadPensionado(L$1,$E121,$B121, $D121, Hombres!$A$1:$DW$117, Mujeres!$A$1:$DW$117)</f>
        <v>1994231.8912230125</v>
      </c>
      <c r="M121" s="58" cm="1">
        <f t="array" ref="M121">AnualidadPensionado(M$1,$E121,$B121, $D121, Hombres!$A$1:$DW$117, Mujeres!$A$1:$DW$117)</f>
        <v>2028580.9182272649</v>
      </c>
      <c r="N121" s="58" cm="1">
        <f t="array" ref="N121">AnualidadPensionado(N$1,$E121,$B121, $D121, Hombres!$A$1:$DW$117, Mujeres!$A$1:$DW$117)</f>
        <v>2061781.4951102443</v>
      </c>
      <c r="O121" s="58" cm="1">
        <f t="array" ref="O121">AnualidadPensionado(O$1,$E121,$B121, $D121, Hombres!$A$1:$DW$117, Mujeres!$A$1:$DW$117)</f>
        <v>2093821.4414048975</v>
      </c>
      <c r="P121" s="58" cm="1">
        <f t="array" ref="P121">AnualidadPensionado(P$1,$E121,$B121, $D121, Hombres!$A$1:$DW$117, Mujeres!$A$1:$DW$117)</f>
        <v>2124418.529505719</v>
      </c>
      <c r="Q121" s="58" cm="1">
        <f t="array" ref="Q121">AnualidadPensionado(Q$1,$E121,$B121, $D121, Hombres!$A$1:$DW$117, Mujeres!$A$1:$DW$117)</f>
        <v>2152983.3399615972</v>
      </c>
      <c r="R121" s="58" cm="1">
        <f t="array" ref="R121">AnualidadPensionado(R$1,$E121,$B121, $D121, Hombres!$A$1:$DW$117, Mujeres!$A$1:$DW$117)</f>
        <v>2178732.4953796025</v>
      </c>
      <c r="S121" s="58" cm="1">
        <f t="array" ref="S121">AnualidadPensionado(S$1,$E121,$B121, $D121, Hombres!$A$1:$DW$117, Mujeres!$A$1:$DW$117)</f>
        <v>2200835.509957049</v>
      </c>
      <c r="T121" s="58" cm="1">
        <f t="array" ref="T121">AnualidadPensionado(T$1,$E121,$B121, $D121, Hombres!$A$1:$DW$117, Mujeres!$A$1:$DW$117)</f>
        <v>2218467.4090091432</v>
      </c>
      <c r="U121" s="58" cm="1">
        <f t="array" ref="U121">AnualidadPensionado(U$1,$E121,$B121, $D121, Hombres!$A$1:$DW$117, Mujeres!$A$1:$DW$117)</f>
        <v>2230919.892859587</v>
      </c>
      <c r="V121" s="58" cm="1">
        <f t="array" ref="V121">AnualidadPensionado(V$1,$E121,$B121, $D121, Hombres!$A$1:$DW$117, Mujeres!$A$1:$DW$117)</f>
        <v>2237847.7044889978</v>
      </c>
      <c r="W121" s="58" cm="1">
        <f t="array" ref="W121">AnualidadPensionado(W$1,$E121,$B121, $D121, Hombres!$A$1:$DW$117, Mujeres!$A$1:$DW$117)</f>
        <v>2239220.8142727567</v>
      </c>
      <c r="X121" s="58" cm="1">
        <f t="array" ref="X121">AnualidadPensionado(X$1,$E121,$B121, $D121, Hombres!$A$1:$DW$117, Mujeres!$A$1:$DW$117)</f>
        <v>2235073.481747576</v>
      </c>
      <c r="Y121" s="58" cm="1">
        <f t="array" ref="Y121">AnualidadPensionado(Y$1,$E121,$B121, $D121, Hombres!$A$1:$DW$117, Mujeres!$A$1:$DW$117)</f>
        <v>2225281.6516449219</v>
      </c>
      <c r="Z121" s="58" cm="1">
        <f t="array" ref="Z121">AnualidadPensionado(Z$1,$E121,$B121, $D121, Hombres!$A$1:$DW$117, Mujeres!$A$1:$DW$117)</f>
        <v>2209399.67852967</v>
      </c>
      <c r="AA121" s="58" cm="1">
        <f t="array" ref="AA121">AnualidadPensionado(AA$1,$E121,$B121, $D121, Hombres!$A$1:$DW$117, Mujeres!$A$1:$DW$117)</f>
        <v>2183099.6564139547</v>
      </c>
      <c r="AB121" s="58" cm="1">
        <f t="array" ref="AB121">AnualidadPensionado(AB$1,$E121,$B121, $D121, Hombres!$A$1:$DW$117, Mujeres!$A$1:$DW$117)</f>
        <v>2148805.2762352587</v>
      </c>
      <c r="AC121" s="58" cm="1">
        <f t="array" ref="AC121">AnualidadPensionado(AC$1,$E121,$B121, $D121, Hombres!$A$1:$DW$117, Mujeres!$A$1:$DW$117)</f>
        <v>2106214.4772822452</v>
      </c>
      <c r="AD121" s="58" cm="1">
        <f t="array" ref="AD121">AnualidadPensionado(AD$1,$E121,$B121, $D121, Hombres!$A$1:$DW$117, Mujeres!$A$1:$DW$117)</f>
        <v>2054991.2632648055</v>
      </c>
      <c r="AE121" s="58" cm="1">
        <f t="array" ref="AE121">AnualidadPensionado(AE$1,$E121,$B121, $D121, Hombres!$A$1:$DW$117, Mujeres!$A$1:$DW$117)</f>
        <v>1994742.3759211863</v>
      </c>
      <c r="AF121" s="58" cm="1">
        <f t="array" ref="AF121">AnualidadPensionado(AF$1,$E121,$B121, $D121, Hombres!$A$1:$DW$117, Mujeres!$A$1:$DW$117)</f>
        <v>1925201.082752306</v>
      </c>
      <c r="AG121" s="58" cm="1">
        <f t="array" ref="AG121">AnualidadPensionado(AG$1,$E121,$B121, $D121, Hombres!$A$1:$DW$117, Mujeres!$A$1:$DW$117)</f>
        <v>1846345.052399287</v>
      </c>
      <c r="AH121" s="58" cm="1">
        <f t="array" ref="AH121">AnualidadPensionado(AH$1,$E121,$B121, $D121, Hombres!$A$1:$DW$117, Mujeres!$A$1:$DW$117)</f>
        <v>1758401.9869210324</v>
      </c>
      <c r="AI121" s="58" cm="1">
        <f t="array" ref="AI121">AnualidadPensionado(AI$1,$E121,$B121, $D121, Hombres!$A$1:$DW$117, Mujeres!$A$1:$DW$117)</f>
        <v>1661747.783576207</v>
      </c>
      <c r="AJ121" s="58" cm="1">
        <f t="array" ref="AJ121">AnualidadPensionado(AJ$1,$E121,$B121, $D121, Hombres!$A$1:$DW$117, Mujeres!$A$1:$DW$117)</f>
        <v>1556921.022705419</v>
      </c>
      <c r="AK121" s="58" cm="1">
        <f t="array" ref="AK121">AnualidadPensionado(AK$1,$E121,$B121, $D121, Hombres!$A$1:$DW$117, Mujeres!$A$1:$DW$117)</f>
        <v>1444766.3033788975</v>
      </c>
      <c r="AL121" s="58" cm="1">
        <f t="array" ref="AL121">AnualidadPensionado(AL$1,$E121,$B121, $D121, Hombres!$A$1:$DW$117, Mujeres!$A$1:$DW$117)</f>
        <v>1326548.3916251962</v>
      </c>
      <c r="AM121" s="58" cm="1">
        <f t="array" ref="AM121">AnualidadPensionado(AM$1,$E121,$B121, $D121, Hombres!$A$1:$DW$117, Mujeres!$A$1:$DW$117)</f>
        <v>1203871.0018000591</v>
      </c>
      <c r="AN121" s="58" cm="1">
        <f t="array" ref="AN121">AnualidadPensionado(AN$1,$E121,$B121, $D121, Hombres!$A$1:$DW$117, Mujeres!$A$1:$DW$117)</f>
        <v>1078519.4795079944</v>
      </c>
      <c r="AO121" s="58" cm="1">
        <f t="array" ref="AO121">AnualidadPensionado(AO$1,$E121,$B121, $D121, Hombres!$A$1:$DW$117, Mujeres!$A$1:$DW$117)</f>
        <v>952417.84520438826</v>
      </c>
      <c r="AP121" s="58" cm="1">
        <f t="array" ref="AP121">AnualidadPensionado(AP$1,$E121,$B121, $D121, Hombres!$A$1:$DW$117, Mujeres!$A$1:$DW$117)</f>
        <v>827667.56812023208</v>
      </c>
      <c r="AQ121" s="58" cm="1">
        <f t="array" ref="AQ121">AnualidadPensionado(AQ$1,$E121,$B121, $D121, Hombres!$A$1:$DW$117, Mujeres!$A$1:$DW$117)</f>
        <v>706560.23684293183</v>
      </c>
      <c r="AR121" s="58" cm="1">
        <f t="array" ref="AR121">AnualidadPensionado(AR$1,$E121,$B121, $D121, Hombres!$A$1:$DW$117, Mujeres!$A$1:$DW$117)</f>
        <v>591404.55696978571</v>
      </c>
      <c r="AS121" s="58" cm="1">
        <f t="array" ref="AS121">AnualidadPensionado(AS$1,$E121,$B121, $D121, Hombres!$A$1:$DW$117, Mujeres!$A$1:$DW$117)</f>
        <v>484295.19545175444</v>
      </c>
      <c r="AT121" s="58" cm="1">
        <f t="array" ref="AT121">AnualidadPensionado(AT$1,$E121,$B121, $D121, Hombres!$A$1:$DW$117, Mujeres!$A$1:$DW$117)</f>
        <v>386996.4783137184</v>
      </c>
      <c r="AU121" s="58" cm="1">
        <f t="array" ref="AU121">AnualidadPensionado(AU$1,$E121,$B121, $D121, Hombres!$A$1:$DW$117, Mujeres!$A$1:$DW$117)</f>
        <v>300889.49524834251</v>
      </c>
      <c r="AV121" s="58" cm="1">
        <f t="array" ref="AV121">AnualidadPensionado(AV$1,$E121,$B121, $D121, Hombres!$A$1:$DW$117, Mujeres!$A$1:$DW$117)</f>
        <v>226902.06309427318</v>
      </c>
      <c r="AW121" s="58" cm="1">
        <f t="array" ref="AW121">AnualidadPensionado(AW$1,$E121,$B121, $D121, Hombres!$A$1:$DW$117, Mujeres!$A$1:$DW$117)</f>
        <v>165382.67307507238</v>
      </c>
      <c r="AX121" s="58" cm="1">
        <f t="array" ref="AX121">AnualidadPensionado(AX$1,$E121,$B121, $D121, Hombres!$A$1:$DW$117, Mujeres!$A$1:$DW$117)</f>
        <v>116038.98230699194</v>
      </c>
      <c r="AY121" s="58" cm="1">
        <f t="array" ref="AY121">AnualidadPensionado(AY$1,$E121,$B121, $D121, Hombres!$A$1:$DW$117, Mujeres!$A$1:$DW$117)</f>
        <v>78003.237438719414</v>
      </c>
      <c r="AZ121" s="58" cm="1">
        <f t="array" ref="AZ121">AnualidadPensionado(AZ$1,$E121,$B121, $D121, Hombres!$A$1:$DW$117, Mujeres!$A$1:$DW$117)</f>
        <v>49961.888245311595</v>
      </c>
      <c r="BA121" s="58" cm="1">
        <f t="array" ref="BA121">AnualidadPensionado(BA$1,$E121,$B121, $D121, Hombres!$A$1:$DW$117, Mujeres!$A$1:$DW$117)</f>
        <v>30305.34588093268</v>
      </c>
      <c r="BB121" s="58" cm="1">
        <f t="array" ref="BB121">AnualidadPensionado(BB$1,$E121,$B121, $D121, Hombres!$A$1:$DW$117, Mujeres!$A$1:$DW$117)</f>
        <v>17286.334484924402</v>
      </c>
      <c r="BC121" s="58" cm="1">
        <f t="array" ref="BC121">AnualidadPensionado(BC$1,$E121,$B121, $D121, Hombres!$A$1:$DW$117, Mujeres!$A$1:$DW$117)</f>
        <v>9194.8849985665202</v>
      </c>
      <c r="BD121" s="58" cm="1">
        <f t="array" ref="BD121">AnualidadPensionado(BD$1,$E121,$B121, $D121, Hombres!$A$1:$DW$117, Mujeres!$A$1:$DW$117)</f>
        <v>4514.7394003999743</v>
      </c>
      <c r="BE121" s="58" cm="1">
        <f t="array" ref="BE121">AnualidadPensionado(BE$1,$E121,$B121, $D121, Hombres!$A$1:$DW$117, Mujeres!$A$1:$DW$117)</f>
        <v>2021.2130502493205</v>
      </c>
      <c r="BF121" s="58" cm="1">
        <f t="array" ref="BF121">AnualidadPensionado(BF$1,$E121,$B121, $D121, Hombres!$A$1:$DW$117, Mujeres!$A$1:$DW$117)</f>
        <v>812.80398644845684</v>
      </c>
      <c r="BG121" s="58" cm="1">
        <f t="array" ref="BG121">AnualidadPensionado(BG$1,$E121,$B121, $D121, Hombres!$A$1:$DW$117, Mujeres!$A$1:$DW$117)</f>
        <v>288.13235145450506</v>
      </c>
      <c r="BH121" s="58" cm="1">
        <f t="array" ref="BH121">AnualidadPensionado(BH$1,$E121,$B121, $D121, Hombres!$A$1:$DW$117, Mujeres!$A$1:$DW$117)</f>
        <v>87.832495732223961</v>
      </c>
      <c r="BI121" s="58" cm="1">
        <f t="array" ref="BI121">AnualidadPensionado(BI$1,$E121,$B121, $D121, Hombres!$A$1:$DW$117, Mujeres!$A$1:$DW$117)</f>
        <v>22.246023395546977</v>
      </c>
      <c r="BJ121" s="58" cm="1">
        <f t="array" ref="BJ121">AnualidadPensionado(BJ$1,$E121,$B121, $D121, Hombres!$A$1:$DW$117, Mujeres!$A$1:$DW$117)</f>
        <v>0</v>
      </c>
      <c r="BK121" s="58" cm="1">
        <f t="array" ref="BK121">AnualidadPensionado(BK$1,$E121,$B121, $D121, Hombres!$A$1:$DW$117, Mujeres!$A$1:$DW$117)</f>
        <v>0</v>
      </c>
      <c r="BL121" s="58" cm="1">
        <f t="array" ref="BL121">AnualidadPensionado(BL$1,$E121,$B121, $D121, Hombres!$A$1:$DW$117, Mujeres!$A$1:$DW$117)</f>
        <v>0</v>
      </c>
      <c r="BM121" s="58" cm="1">
        <f t="array" ref="BM121">AnualidadPensionado(BM$1,$E121,$B121, $D121, Hombres!$A$1:$DW$117, Mujeres!$A$1:$DW$117)</f>
        <v>0</v>
      </c>
      <c r="BN121" s="58" cm="1">
        <f t="array" ref="BN121">AnualidadPensionado(BN$1,$E121,$B121, $D121, Hombres!$A$1:$DW$117, Mujeres!$A$1:$DW$117)</f>
        <v>0</v>
      </c>
      <c r="BO121" s="58" cm="1">
        <f t="array" ref="BO121">AnualidadPensionado(BO$1,$E121,$B121, $D121, Hombres!$A$1:$DW$117, Mujeres!$A$1:$DW$117)</f>
        <v>0</v>
      </c>
      <c r="BP121" s="58" cm="1">
        <f t="array" ref="BP121">AnualidadPensionado(BP$1,$E121,$B121, $D121, Hombres!$A$1:$DW$117, Mujeres!$A$1:$DW$117)</f>
        <v>0</v>
      </c>
      <c r="BQ121" s="58" cm="1">
        <f t="array" ref="BQ121">AnualidadPensionado(BQ$1,$E121,$B121, $D121, Hombres!$A$1:$DW$117, Mujeres!$A$1:$DW$117)</f>
        <v>0</v>
      </c>
      <c r="BR121" s="58" cm="1">
        <f t="array" ref="BR121">AnualidadPensionado(BR$1,$E121,$B121, $D121, Hombres!$A$1:$DW$117, Mujeres!$A$1:$DW$117)</f>
        <v>0</v>
      </c>
      <c r="BS121" s="58" cm="1">
        <f t="array" ref="BS121">AnualidadPensionado(BS$1,$E121,$B121, $D121, Hombres!$A$1:$DW$117, Mujeres!$A$1:$DW$117)</f>
        <v>0</v>
      </c>
      <c r="BT121" s="58" cm="1">
        <f t="array" ref="BT121">AnualidadPensionado(BT$1,$E121,$B121, $D121, Hombres!$A$1:$DW$117, Mujeres!$A$1:$DW$117)</f>
        <v>0</v>
      </c>
      <c r="BU121" s="58" cm="1">
        <f t="array" ref="BU121">AnualidadPensionado(BU$1,$E121,$B121, $D121, Hombres!$A$1:$DW$117, Mujeres!$A$1:$DW$117)</f>
        <v>0</v>
      </c>
      <c r="BV121" s="58" cm="1">
        <f t="array" ref="BV121">AnualidadPensionado(BV$1,$E121,$B121, $D121, Hombres!$A$1:$DW$117, Mujeres!$A$1:$DW$117)</f>
        <v>0</v>
      </c>
      <c r="BW121" s="58" cm="1">
        <f t="array" ref="BW121">AnualidadPensionado(BW$1,$E121,$B121, $D121, Hombres!$A$1:$DW$117, Mujeres!$A$1:$DW$117)</f>
        <v>0</v>
      </c>
      <c r="BX121" s="58" cm="1">
        <f t="array" ref="BX121">AnualidadPensionado(BX$1,$E121,$B121, $D121, Hombres!$A$1:$DW$117, Mujeres!$A$1:$DW$117)</f>
        <v>0</v>
      </c>
      <c r="BY121" s="58" cm="1">
        <f t="array" ref="BY121">AnualidadPensionado(BY$1,$E121,$B121, $D121, Hombres!$A$1:$DW$117, Mujeres!$A$1:$DW$117)</f>
        <v>0</v>
      </c>
      <c r="BZ121" s="58" cm="1">
        <f t="array" ref="BZ121">AnualidadPensionado(BZ$1,$E121,$B121, $D121, Hombres!$A$1:$DW$117, Mujeres!$A$1:$DW$117)</f>
        <v>0</v>
      </c>
      <c r="CA121" s="58" cm="1">
        <f t="array" ref="CA121">AnualidadPensionado(CA$1,$E121,$B121, $D121, Hombres!$A$1:$DW$117, Mujeres!$A$1:$DW$117)</f>
        <v>0</v>
      </c>
      <c r="CB121" s="58" cm="1">
        <f t="array" ref="CB121">AnualidadPensionado(CB$1,$E121,$B121, $D121, Hombres!$A$1:$DW$117, Mujeres!$A$1:$DW$117)</f>
        <v>0</v>
      </c>
      <c r="CC121" s="58" cm="1">
        <f t="array" ref="CC121">AnualidadPensionado(CC$1,$E121,$B121, $D121, Hombres!$A$1:$DW$117, Mujeres!$A$1:$DW$117)</f>
        <v>0</v>
      </c>
      <c r="CD121" s="58" cm="1">
        <f t="array" ref="CD121">AnualidadPensionado(CD$1,$E121,$B121, $D121, Hombres!$A$1:$DW$117, Mujeres!$A$1:$DW$117)</f>
        <v>0</v>
      </c>
      <c r="CE121" s="58" cm="1">
        <f t="array" ref="CE121">AnualidadPensionado(CE$1,$E121,$B121, $D121, Hombres!$A$1:$DW$117, Mujeres!$A$1:$DW$117)</f>
        <v>0</v>
      </c>
      <c r="CF121" s="58" cm="1">
        <f t="array" ref="CF121">AnualidadPensionado(CF$1,$E121,$B121, $D121, Hombres!$A$1:$DW$117, Mujeres!$A$1:$DW$117)</f>
        <v>0</v>
      </c>
      <c r="CG121" s="58" cm="1">
        <f t="array" ref="CG121">AnualidadPensionado(CG$1,$E121,$B121, $D121, Hombres!$A$1:$DW$117, Mujeres!$A$1:$DW$117)</f>
        <v>0</v>
      </c>
      <c r="CH121" s="58" cm="1">
        <f t="array" ref="CH121">AnualidadPensionado(CH$1,$E121,$B121, $D121, Hombres!$A$1:$DW$117, Mujeres!$A$1:$DW$117)</f>
        <v>0</v>
      </c>
      <c r="CI121" s="58" cm="1">
        <f t="array" ref="CI121">AnualidadPensionado(CI$1,$E121,$B121, $D121, Hombres!$A$1:$DW$117, Mujeres!$A$1:$DW$117)</f>
        <v>0</v>
      </c>
      <c r="CJ121" s="58" cm="1">
        <f t="array" ref="CJ121">AnualidadPensionado(CJ$1,$E121,$B121, $D121, Hombres!$A$1:$DW$117, Mujeres!$A$1:$DW$117)</f>
        <v>0</v>
      </c>
      <c r="CK121" s="58" cm="1">
        <f t="array" ref="CK121">AnualidadPensionado(CK$1,$E121,$B121, $D121, Hombres!$A$1:$DW$117, Mujeres!$A$1:$DW$117)</f>
        <v>0</v>
      </c>
      <c r="CL121" s="58" cm="1">
        <f t="array" ref="CL121">AnualidadPensionado(CL$1,$E121,$B121, $D121, Hombres!$A$1:$DW$117, Mujeres!$A$1:$DW$117)</f>
        <v>0</v>
      </c>
      <c r="CM121" s="58" cm="1">
        <f t="array" ref="CM121">AnualidadPensionado(CM$1,$E121,$B121, $D121, Hombres!$A$1:$DW$117, Mujeres!$A$1:$DW$117)</f>
        <v>0</v>
      </c>
      <c r="CN121" s="58" cm="1">
        <f t="array" ref="CN121">AnualidadPensionado(CN$1,$E121,$B121, $D121, Hombres!$A$1:$DW$117, Mujeres!$A$1:$DW$117)</f>
        <v>0</v>
      </c>
      <c r="CO121" s="58" cm="1">
        <f t="array" ref="CO121">AnualidadPensionado(CO$1,$E121,$B121, $D121, Hombres!$A$1:$DW$117, Mujeres!$A$1:$DW$117)</f>
        <v>0</v>
      </c>
      <c r="CP121" s="58" cm="1">
        <f t="array" ref="CP121">AnualidadPensionado(CP$1,$E121,$B121, $D121, Hombres!$A$1:$DW$117, Mujeres!$A$1:$DW$117)</f>
        <v>0</v>
      </c>
      <c r="CQ121" s="58" cm="1">
        <f t="array" ref="CQ121">AnualidadPensionado(CQ$1,$E121,$B121, $D121, Hombres!$A$1:$DW$117, Mujeres!$A$1:$DW$117)</f>
        <v>0</v>
      </c>
      <c r="CR121" s="58" cm="1">
        <f t="array" ref="CR121">AnualidadPensionado(CR$1,$E121,$B121, $D121, Hombres!$A$1:$DW$117, Mujeres!$A$1:$DW$117)</f>
        <v>0</v>
      </c>
      <c r="CS121" s="58" cm="1">
        <f t="array" ref="CS121">AnualidadPensionado(CS$1,$E121,$B121, $D121, Hombres!$A$1:$DW$117, Mujeres!$A$1:$DW$117)</f>
        <v>0</v>
      </c>
      <c r="CT121" s="58" cm="1">
        <f t="array" ref="CT121">AnualidadPensionado(CT$1,$E121,$B121, $D121, Hombres!$A$1:$DW$117, Mujeres!$A$1:$DW$117)</f>
        <v>0</v>
      </c>
      <c r="CU121" s="58" cm="1">
        <f t="array" ref="CU121">AnualidadPensionado(CU$1,$E121,$B121, $D121, Hombres!$A$1:$DW$117, Mujeres!$A$1:$DW$117)</f>
        <v>0</v>
      </c>
      <c r="CV121" s="58" cm="1">
        <f t="array" ref="CV121">AnualidadPensionado(CV$1,$E121,$B121, $D121, Hombres!$A$1:$DW$117, Mujeres!$A$1:$DW$117)</f>
        <v>0</v>
      </c>
      <c r="CW121" s="58" cm="1">
        <f t="array" ref="CW121">AnualidadPensionado(CW$1,$E121,$B121, $D121, Hombres!$A$1:$DW$117, Mujeres!$A$1:$DW$117)</f>
        <v>0</v>
      </c>
      <c r="CX121" s="58" cm="1">
        <f t="array" ref="CX121">AnualidadPensionado(CX$1,$E121,$B121, $D121, Hombres!$A$1:$DW$117, Mujeres!$A$1:$DW$117)</f>
        <v>0</v>
      </c>
      <c r="CY121" s="58" cm="1">
        <f t="array" ref="CY121">AnualidadPensionado(CY$1,$E121,$B121, $D121, Hombres!$A$1:$DW$117, Mujeres!$A$1:$DW$117)</f>
        <v>0</v>
      </c>
    </row>
    <row r="122" spans="1:103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9"/>
      <c r="H122" s="58" cm="1">
        <f t="array" ref="H122">AnualidadPensionado(H$1,$E122,$B122, $D122, Hombres!$A$1:$DW$117, Mujeres!$A$1:$DW$117)</f>
        <v>1460653.3499999999</v>
      </c>
      <c r="I122" s="58" cm="1">
        <f t="array" ref="I122">AnualidadPensionado(I$1,$E122,$B122, $D122, Hombres!$A$1:$DW$117, Mujeres!$A$1:$DW$117)</f>
        <v>1477812.4862387797</v>
      </c>
      <c r="J122" s="58" cm="1">
        <f t="array" ref="J122">AnualidadPensionado(J$1,$E122,$B122, $D122, Hombres!$A$1:$DW$117, Mujeres!$A$1:$DW$117)</f>
        <v>1492830.3122864352</v>
      </c>
      <c r="K122" s="58" cm="1">
        <f t="array" ref="K122">AnualidadPensionado(K$1,$E122,$B122, $D122, Hombres!$A$1:$DW$117, Mujeres!$A$1:$DW$117)</f>
        <v>1505099.2725626894</v>
      </c>
      <c r="L122" s="58" cm="1">
        <f t="array" ref="L122">AnualidadPensionado(L$1,$E122,$B122, $D122, Hombres!$A$1:$DW$117, Mujeres!$A$1:$DW$117)</f>
        <v>1514025.3360433879</v>
      </c>
      <c r="M122" s="58" cm="1">
        <f t="array" ref="M122">AnualidadPensionado(M$1,$E122,$B122, $D122, Hombres!$A$1:$DW$117, Mujeres!$A$1:$DW$117)</f>
        <v>1519170.9055785155</v>
      </c>
      <c r="N122" s="58" cm="1">
        <f t="array" ref="N122">AnualidadPensionado(N$1,$E122,$B122, $D122, Hombres!$A$1:$DW$117, Mujeres!$A$1:$DW$117)</f>
        <v>1520378.910784188</v>
      </c>
      <c r="O122" s="58" cm="1">
        <f t="array" ref="O122">AnualidadPensionado(O$1,$E122,$B122, $D122, Hombres!$A$1:$DW$117, Mujeres!$A$1:$DW$117)</f>
        <v>1517638.4490828041</v>
      </c>
      <c r="P122" s="58" cm="1">
        <f t="array" ref="P122">AnualidadPensionado(P$1,$E122,$B122, $D122, Hombres!$A$1:$DW$117, Mujeres!$A$1:$DW$117)</f>
        <v>1510902.9374470923</v>
      </c>
      <c r="Q122" s="58" cm="1">
        <f t="array" ref="Q122">AnualidadPensionado(Q$1,$E122,$B122, $D122, Hombres!$A$1:$DW$117, Mujeres!$A$1:$DW$117)</f>
        <v>1500030.5131490876</v>
      </c>
      <c r="R122" s="58" cm="1">
        <f t="array" ref="R122">AnualidadPensionado(R$1,$E122,$B122, $D122, Hombres!$A$1:$DW$117, Mujeres!$A$1:$DW$117)</f>
        <v>1484765.4691323615</v>
      </c>
      <c r="S122" s="58" cm="1">
        <f t="array" ref="S122">AnualidadPensionado(S$1,$E122,$B122, $D122, Hombres!$A$1:$DW$117, Mujeres!$A$1:$DW$117)</f>
        <v>1462414.1883752376</v>
      </c>
      <c r="T122" s="58" cm="1">
        <f t="array" ref="T122">AnualidadPensionado(T$1,$E122,$B122, $D122, Hombres!$A$1:$DW$117, Mujeres!$A$1:$DW$117)</f>
        <v>1434579.9903944246</v>
      </c>
      <c r="U122" s="58" cm="1">
        <f t="array" ref="U122">AnualidadPensionado(U$1,$E122,$B122, $D122, Hombres!$A$1:$DW$117, Mujeres!$A$1:$DW$117)</f>
        <v>1401021.2508848854</v>
      </c>
      <c r="V122" s="58" cm="1">
        <f t="array" ref="V122">AnualidadPensionado(V$1,$E122,$B122, $D122, Hombres!$A$1:$DW$117, Mujeres!$A$1:$DW$117)</f>
        <v>1361511.2313204221</v>
      </c>
      <c r="W122" s="58" cm="1">
        <f t="array" ref="W122">AnualidadPensionado(W$1,$E122,$B122, $D122, Hombres!$A$1:$DW$117, Mujeres!$A$1:$DW$117)</f>
        <v>1315930.4548434233</v>
      </c>
      <c r="X122" s="58" cm="1">
        <f t="array" ref="X122">AnualidadPensionado(X$1,$E122,$B122, $D122, Hombres!$A$1:$DW$117, Mujeres!$A$1:$DW$117)</f>
        <v>1264313.4051551516</v>
      </c>
      <c r="Y122" s="58" cm="1">
        <f t="array" ref="Y122">AnualidadPensionado(Y$1,$E122,$B122, $D122, Hombres!$A$1:$DW$117, Mujeres!$A$1:$DW$117)</f>
        <v>1206758.3277251485</v>
      </c>
      <c r="Z122" s="58" cm="1">
        <f t="array" ref="Z122">AnualidadPensionado(Z$1,$E122,$B122, $D122, Hombres!$A$1:$DW$117, Mujeres!$A$1:$DW$117)</f>
        <v>1143425.0030583616</v>
      </c>
      <c r="AA122" s="58" cm="1">
        <f t="array" ref="AA122">AnualidadPensionado(AA$1,$E122,$B122, $D122, Hombres!$A$1:$DW$117, Mujeres!$A$1:$DW$117)</f>
        <v>1074613.4485419088</v>
      </c>
      <c r="AB122" s="58" cm="1">
        <f t="array" ref="AB122">AnualidadPensionado(AB$1,$E122,$B122, $D122, Hombres!$A$1:$DW$117, Mujeres!$A$1:$DW$117)</f>
        <v>1000876.432113787</v>
      </c>
      <c r="AC122" s="58" cm="1">
        <f t="array" ref="AC122">AnualidadPensionado(AC$1,$E122,$B122, $D122, Hombres!$A$1:$DW$117, Mujeres!$A$1:$DW$117)</f>
        <v>923013.18802315602</v>
      </c>
      <c r="AD122" s="58" cm="1">
        <f t="array" ref="AD122">AnualidadPensionado(AD$1,$E122,$B122, $D122, Hombres!$A$1:$DW$117, Mujeres!$A$1:$DW$117)</f>
        <v>841959.63593506208</v>
      </c>
      <c r="AE122" s="58" cm="1">
        <f t="array" ref="AE122">AnualidadPensionado(AE$1,$E122,$B122, $D122, Hombres!$A$1:$DW$117, Mujeres!$A$1:$DW$117)</f>
        <v>758759.83941069129</v>
      </c>
      <c r="AF122" s="58" cm="1">
        <f t="array" ref="AF122">AnualidadPensionado(AF$1,$E122,$B122, $D122, Hombres!$A$1:$DW$117, Mujeres!$A$1:$DW$117)</f>
        <v>674613.54242348985</v>
      </c>
      <c r="AG122" s="58" cm="1">
        <f t="array" ref="AG122">AnualidadPensionado(AG$1,$E122,$B122, $D122, Hombres!$A$1:$DW$117, Mujeres!$A$1:$DW$117)</f>
        <v>590914.81296190491</v>
      </c>
      <c r="AH122" s="58" cm="1">
        <f t="array" ref="AH122">AnualidadPensionado(AH$1,$E122,$B122, $D122, Hombres!$A$1:$DW$117, Mujeres!$A$1:$DW$117)</f>
        <v>509158.52396649111</v>
      </c>
      <c r="AI122" s="58" cm="1">
        <f t="array" ref="AI122">AnualidadPensionado(AI$1,$E122,$B122, $D122, Hombres!$A$1:$DW$117, Mujeres!$A$1:$DW$117)</f>
        <v>430797.97266074503</v>
      </c>
      <c r="AJ122" s="58" cm="1">
        <f t="array" ref="AJ122">AnualidadPensionado(AJ$1,$E122,$B122, $D122, Hombres!$A$1:$DW$117, Mujeres!$A$1:$DW$117)</f>
        <v>357179.63257653627</v>
      </c>
      <c r="AK122" s="58" cm="1">
        <f t="array" ref="AK122">AnualidadPensionado(AK$1,$E122,$B122, $D122, Hombres!$A$1:$DW$117, Mujeres!$A$1:$DW$117)</f>
        <v>289520.61600561813</v>
      </c>
      <c r="AL122" s="58" cm="1">
        <f t="array" ref="AL122">AnualidadPensionado(AL$1,$E122,$B122, $D122, Hombres!$A$1:$DW$117, Mujeres!$A$1:$DW$117)</f>
        <v>228862.04259280118</v>
      </c>
      <c r="AM122" s="58" cm="1">
        <f t="array" ref="AM122">AnualidadPensionado(AM$1,$E122,$B122, $D122, Hombres!$A$1:$DW$117, Mujeres!$A$1:$DW$117)</f>
        <v>175951.03194988595</v>
      </c>
      <c r="AN122" s="58" cm="1">
        <f t="array" ref="AN122">AnualidadPensionado(AN$1,$E122,$B122, $D122, Hombres!$A$1:$DW$117, Mujeres!$A$1:$DW$117)</f>
        <v>131148.96607636221</v>
      </c>
      <c r="AO122" s="58" cm="1">
        <f t="array" ref="AO122">AnualidadPensionado(AO$1,$E122,$B122, $D122, Hombres!$A$1:$DW$117, Mujeres!$A$1:$DW$117)</f>
        <v>94424.604398631564</v>
      </c>
      <c r="AP122" s="58" cm="1">
        <f t="array" ref="AP122">AnualidadPensionado(AP$1,$E122,$B122, $D122, Hombres!$A$1:$DW$117, Mujeres!$A$1:$DW$117)</f>
        <v>65390.935347505525</v>
      </c>
      <c r="AQ122" s="58" cm="1">
        <f t="array" ref="AQ122">AnualidadPensionado(AQ$1,$E122,$B122, $D122, Hombres!$A$1:$DW$117, Mujeres!$A$1:$DW$117)</f>
        <v>43355.374169062496</v>
      </c>
      <c r="AR122" s="58" cm="1">
        <f t="array" ref="AR122">AnualidadPensionado(AR$1,$E122,$B122, $D122, Hombres!$A$1:$DW$117, Mujeres!$A$1:$DW$117)</f>
        <v>27377.762369867756</v>
      </c>
      <c r="AS122" s="58" cm="1">
        <f t="array" ref="AS122">AnualidadPensionado(AS$1,$E122,$B122, $D122, Hombres!$A$1:$DW$117, Mujeres!$A$1:$DW$117)</f>
        <v>16365.22648689332</v>
      </c>
      <c r="AT122" s="58" cm="1">
        <f t="array" ref="AT122">AnualidadPensionado(AT$1,$E122,$B122, $D122, Hombres!$A$1:$DW$117, Mujeres!$A$1:$DW$117)</f>
        <v>9192.769024078656</v>
      </c>
      <c r="AU122" s="58" cm="1">
        <f t="array" ref="AU122">AnualidadPensionado(AU$1,$E122,$B122, $D122, Hombres!$A$1:$DW$117, Mujeres!$A$1:$DW$117)</f>
        <v>4811.061270613297</v>
      </c>
      <c r="AV122" s="58" cm="1">
        <f t="array" ref="AV122">AnualidadPensionado(AV$1,$E122,$B122, $D122, Hombres!$A$1:$DW$117, Mujeres!$A$1:$DW$117)</f>
        <v>2322.5382407383499</v>
      </c>
      <c r="AW122" s="58" cm="1">
        <f t="array" ref="AW122">AnualidadPensionado(AW$1,$E122,$B122, $D122, Hombres!$A$1:$DW$117, Mujeres!$A$1:$DW$117)</f>
        <v>1021.9295859499684</v>
      </c>
      <c r="AX122" s="58" cm="1">
        <f t="array" ref="AX122">AnualidadPensionado(AX$1,$E122,$B122, $D122, Hombres!$A$1:$DW$117, Mujeres!$A$1:$DW$117)</f>
        <v>403.77792304163518</v>
      </c>
      <c r="AY122" s="58" cm="1">
        <f t="array" ref="AY122">AnualidadPensionado(AY$1,$E122,$B122, $D122, Hombres!$A$1:$DW$117, Mujeres!$A$1:$DW$117)</f>
        <v>140.55236466447761</v>
      </c>
      <c r="AZ122" s="58" cm="1">
        <f t="array" ref="AZ122">AnualidadPensionado(AZ$1,$E122,$B122, $D122, Hombres!$A$1:$DW$117, Mujeres!$A$1:$DW$117)</f>
        <v>42.037337583705344</v>
      </c>
      <c r="BA122" s="58" cm="1">
        <f t="array" ref="BA122">AnualidadPensionado(BA$1,$E122,$B122, $D122, Hombres!$A$1:$DW$117, Mujeres!$A$1:$DW$117)</f>
        <v>10.439712787980268</v>
      </c>
      <c r="BB122" s="58" cm="1">
        <f t="array" ref="BB122">AnualidadPensionado(BB$1,$E122,$B122, $D122, Hombres!$A$1:$DW$117, Mujeres!$A$1:$DW$117)</f>
        <v>0</v>
      </c>
      <c r="BC122" s="58" cm="1">
        <f t="array" ref="BC122">AnualidadPensionado(BC$1,$E122,$B122, $D122, Hombres!$A$1:$DW$117, Mujeres!$A$1:$DW$117)</f>
        <v>0</v>
      </c>
      <c r="BD122" s="58" cm="1">
        <f t="array" ref="BD122">AnualidadPensionado(BD$1,$E122,$B122, $D122, Hombres!$A$1:$DW$117, Mujeres!$A$1:$DW$117)</f>
        <v>0</v>
      </c>
      <c r="BE122" s="58" cm="1">
        <f t="array" ref="BE122">AnualidadPensionado(BE$1,$E122,$B122, $D122, Hombres!$A$1:$DW$117, Mujeres!$A$1:$DW$117)</f>
        <v>0</v>
      </c>
      <c r="BF122" s="58" cm="1">
        <f t="array" ref="BF122">AnualidadPensionado(BF$1,$E122,$B122, $D122, Hombres!$A$1:$DW$117, Mujeres!$A$1:$DW$117)</f>
        <v>0</v>
      </c>
      <c r="BG122" s="58" cm="1">
        <f t="array" ref="BG122">AnualidadPensionado(BG$1,$E122,$B122, $D122, Hombres!$A$1:$DW$117, Mujeres!$A$1:$DW$117)</f>
        <v>0</v>
      </c>
      <c r="BH122" s="58" cm="1">
        <f t="array" ref="BH122">AnualidadPensionado(BH$1,$E122,$B122, $D122, Hombres!$A$1:$DW$117, Mujeres!$A$1:$DW$117)</f>
        <v>0</v>
      </c>
      <c r="BI122" s="58" cm="1">
        <f t="array" ref="BI122">AnualidadPensionado(BI$1,$E122,$B122, $D122, Hombres!$A$1:$DW$117, Mujeres!$A$1:$DW$117)</f>
        <v>0</v>
      </c>
      <c r="BJ122" s="58" cm="1">
        <f t="array" ref="BJ122">AnualidadPensionado(BJ$1,$E122,$B122, $D122, Hombres!$A$1:$DW$117, Mujeres!$A$1:$DW$117)</f>
        <v>0</v>
      </c>
      <c r="BK122" s="58" cm="1">
        <f t="array" ref="BK122">AnualidadPensionado(BK$1,$E122,$B122, $D122, Hombres!$A$1:$DW$117, Mujeres!$A$1:$DW$117)</f>
        <v>0</v>
      </c>
      <c r="BL122" s="58" cm="1">
        <f t="array" ref="BL122">AnualidadPensionado(BL$1,$E122,$B122, $D122, Hombres!$A$1:$DW$117, Mujeres!$A$1:$DW$117)</f>
        <v>0</v>
      </c>
      <c r="BM122" s="58" cm="1">
        <f t="array" ref="BM122">AnualidadPensionado(BM$1,$E122,$B122, $D122, Hombres!$A$1:$DW$117, Mujeres!$A$1:$DW$117)</f>
        <v>0</v>
      </c>
      <c r="BN122" s="58" cm="1">
        <f t="array" ref="BN122">AnualidadPensionado(BN$1,$E122,$B122, $D122, Hombres!$A$1:$DW$117, Mujeres!$A$1:$DW$117)</f>
        <v>0</v>
      </c>
      <c r="BO122" s="58" cm="1">
        <f t="array" ref="BO122">AnualidadPensionado(BO$1,$E122,$B122, $D122, Hombres!$A$1:$DW$117, Mujeres!$A$1:$DW$117)</f>
        <v>0</v>
      </c>
      <c r="BP122" s="58" cm="1">
        <f t="array" ref="BP122">AnualidadPensionado(BP$1,$E122,$B122, $D122, Hombres!$A$1:$DW$117, Mujeres!$A$1:$DW$117)</f>
        <v>0</v>
      </c>
      <c r="BQ122" s="58" cm="1">
        <f t="array" ref="BQ122">AnualidadPensionado(BQ$1,$E122,$B122, $D122, Hombres!$A$1:$DW$117, Mujeres!$A$1:$DW$117)</f>
        <v>0</v>
      </c>
      <c r="BR122" s="58" cm="1">
        <f t="array" ref="BR122">AnualidadPensionado(BR$1,$E122,$B122, $D122, Hombres!$A$1:$DW$117, Mujeres!$A$1:$DW$117)</f>
        <v>0</v>
      </c>
      <c r="BS122" s="58" cm="1">
        <f t="array" ref="BS122">AnualidadPensionado(BS$1,$E122,$B122, $D122, Hombres!$A$1:$DW$117, Mujeres!$A$1:$DW$117)</f>
        <v>0</v>
      </c>
      <c r="BT122" s="58" cm="1">
        <f t="array" ref="BT122">AnualidadPensionado(BT$1,$E122,$B122, $D122, Hombres!$A$1:$DW$117, Mujeres!$A$1:$DW$117)</f>
        <v>0</v>
      </c>
      <c r="BU122" s="58" cm="1">
        <f t="array" ref="BU122">AnualidadPensionado(BU$1,$E122,$B122, $D122, Hombres!$A$1:$DW$117, Mujeres!$A$1:$DW$117)</f>
        <v>0</v>
      </c>
      <c r="BV122" s="58" cm="1">
        <f t="array" ref="BV122">AnualidadPensionado(BV$1,$E122,$B122, $D122, Hombres!$A$1:$DW$117, Mujeres!$A$1:$DW$117)</f>
        <v>0</v>
      </c>
      <c r="BW122" s="58" cm="1">
        <f t="array" ref="BW122">AnualidadPensionado(BW$1,$E122,$B122, $D122, Hombres!$A$1:$DW$117, Mujeres!$A$1:$DW$117)</f>
        <v>0</v>
      </c>
      <c r="BX122" s="58" cm="1">
        <f t="array" ref="BX122">AnualidadPensionado(BX$1,$E122,$B122, $D122, Hombres!$A$1:$DW$117, Mujeres!$A$1:$DW$117)</f>
        <v>0</v>
      </c>
      <c r="BY122" s="58" cm="1">
        <f t="array" ref="BY122">AnualidadPensionado(BY$1,$E122,$B122, $D122, Hombres!$A$1:$DW$117, Mujeres!$A$1:$DW$117)</f>
        <v>0</v>
      </c>
      <c r="BZ122" s="58" cm="1">
        <f t="array" ref="BZ122">AnualidadPensionado(BZ$1,$E122,$B122, $D122, Hombres!$A$1:$DW$117, Mujeres!$A$1:$DW$117)</f>
        <v>0</v>
      </c>
      <c r="CA122" s="58" cm="1">
        <f t="array" ref="CA122">AnualidadPensionado(CA$1,$E122,$B122, $D122, Hombres!$A$1:$DW$117, Mujeres!$A$1:$DW$117)</f>
        <v>0</v>
      </c>
      <c r="CB122" s="58" cm="1">
        <f t="array" ref="CB122">AnualidadPensionado(CB$1,$E122,$B122, $D122, Hombres!$A$1:$DW$117, Mujeres!$A$1:$DW$117)</f>
        <v>0</v>
      </c>
      <c r="CC122" s="58" cm="1">
        <f t="array" ref="CC122">AnualidadPensionado(CC$1,$E122,$B122, $D122, Hombres!$A$1:$DW$117, Mujeres!$A$1:$DW$117)</f>
        <v>0</v>
      </c>
      <c r="CD122" s="58" cm="1">
        <f t="array" ref="CD122">AnualidadPensionado(CD$1,$E122,$B122, $D122, Hombres!$A$1:$DW$117, Mujeres!$A$1:$DW$117)</f>
        <v>0</v>
      </c>
      <c r="CE122" s="58" cm="1">
        <f t="array" ref="CE122">AnualidadPensionado(CE$1,$E122,$B122, $D122, Hombres!$A$1:$DW$117, Mujeres!$A$1:$DW$117)</f>
        <v>0</v>
      </c>
      <c r="CF122" s="58" cm="1">
        <f t="array" ref="CF122">AnualidadPensionado(CF$1,$E122,$B122, $D122, Hombres!$A$1:$DW$117, Mujeres!$A$1:$DW$117)</f>
        <v>0</v>
      </c>
      <c r="CG122" s="58" cm="1">
        <f t="array" ref="CG122">AnualidadPensionado(CG$1,$E122,$B122, $D122, Hombres!$A$1:$DW$117, Mujeres!$A$1:$DW$117)</f>
        <v>0</v>
      </c>
      <c r="CH122" s="58" cm="1">
        <f t="array" ref="CH122">AnualidadPensionado(CH$1,$E122,$B122, $D122, Hombres!$A$1:$DW$117, Mujeres!$A$1:$DW$117)</f>
        <v>0</v>
      </c>
      <c r="CI122" s="58" cm="1">
        <f t="array" ref="CI122">AnualidadPensionado(CI$1,$E122,$B122, $D122, Hombres!$A$1:$DW$117, Mujeres!$A$1:$DW$117)</f>
        <v>0</v>
      </c>
      <c r="CJ122" s="58" cm="1">
        <f t="array" ref="CJ122">AnualidadPensionado(CJ$1,$E122,$B122, $D122, Hombres!$A$1:$DW$117, Mujeres!$A$1:$DW$117)</f>
        <v>0</v>
      </c>
      <c r="CK122" s="58" cm="1">
        <f t="array" ref="CK122">AnualidadPensionado(CK$1,$E122,$B122, $D122, Hombres!$A$1:$DW$117, Mujeres!$A$1:$DW$117)</f>
        <v>0</v>
      </c>
      <c r="CL122" s="58" cm="1">
        <f t="array" ref="CL122">AnualidadPensionado(CL$1,$E122,$B122, $D122, Hombres!$A$1:$DW$117, Mujeres!$A$1:$DW$117)</f>
        <v>0</v>
      </c>
      <c r="CM122" s="58" cm="1">
        <f t="array" ref="CM122">AnualidadPensionado(CM$1,$E122,$B122, $D122, Hombres!$A$1:$DW$117, Mujeres!$A$1:$DW$117)</f>
        <v>0</v>
      </c>
      <c r="CN122" s="58" cm="1">
        <f t="array" ref="CN122">AnualidadPensionado(CN$1,$E122,$B122, $D122, Hombres!$A$1:$DW$117, Mujeres!$A$1:$DW$117)</f>
        <v>0</v>
      </c>
      <c r="CO122" s="58" cm="1">
        <f t="array" ref="CO122">AnualidadPensionado(CO$1,$E122,$B122, $D122, Hombres!$A$1:$DW$117, Mujeres!$A$1:$DW$117)</f>
        <v>0</v>
      </c>
      <c r="CP122" s="58" cm="1">
        <f t="array" ref="CP122">AnualidadPensionado(CP$1,$E122,$B122, $D122, Hombres!$A$1:$DW$117, Mujeres!$A$1:$DW$117)</f>
        <v>0</v>
      </c>
      <c r="CQ122" s="58" cm="1">
        <f t="array" ref="CQ122">AnualidadPensionado(CQ$1,$E122,$B122, $D122, Hombres!$A$1:$DW$117, Mujeres!$A$1:$DW$117)</f>
        <v>0</v>
      </c>
      <c r="CR122" s="58" cm="1">
        <f t="array" ref="CR122">AnualidadPensionado(CR$1,$E122,$B122, $D122, Hombres!$A$1:$DW$117, Mujeres!$A$1:$DW$117)</f>
        <v>0</v>
      </c>
      <c r="CS122" s="58" cm="1">
        <f t="array" ref="CS122">AnualidadPensionado(CS$1,$E122,$B122, $D122, Hombres!$A$1:$DW$117, Mujeres!$A$1:$DW$117)</f>
        <v>0</v>
      </c>
      <c r="CT122" s="58" cm="1">
        <f t="array" ref="CT122">AnualidadPensionado(CT$1,$E122,$B122, $D122, Hombres!$A$1:$DW$117, Mujeres!$A$1:$DW$117)</f>
        <v>0</v>
      </c>
      <c r="CU122" s="58" cm="1">
        <f t="array" ref="CU122">AnualidadPensionado(CU$1,$E122,$B122, $D122, Hombres!$A$1:$DW$117, Mujeres!$A$1:$DW$117)</f>
        <v>0</v>
      </c>
      <c r="CV122" s="58" cm="1">
        <f t="array" ref="CV122">AnualidadPensionado(CV$1,$E122,$B122, $D122, Hombres!$A$1:$DW$117, Mujeres!$A$1:$DW$117)</f>
        <v>0</v>
      </c>
      <c r="CW122" s="58" cm="1">
        <f t="array" ref="CW122">AnualidadPensionado(CW$1,$E122,$B122, $D122, Hombres!$A$1:$DW$117, Mujeres!$A$1:$DW$117)</f>
        <v>0</v>
      </c>
      <c r="CX122" s="58" cm="1">
        <f t="array" ref="CX122">AnualidadPensionado(CX$1,$E122,$B122, $D122, Hombres!$A$1:$DW$117, Mujeres!$A$1:$DW$117)</f>
        <v>0</v>
      </c>
      <c r="CY122" s="58" cm="1">
        <f t="array" ref="CY122">AnualidadPensionado(CY$1,$E122,$B122, $D122, Hombres!$A$1:$DW$117, Mujeres!$A$1:$DW$117)</f>
        <v>0</v>
      </c>
    </row>
    <row r="123" spans="1:103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9"/>
      <c r="H123" s="58" cm="1">
        <f t="array" ref="H123">AnualidadPensionado(H$1,$E123,$B123, $D123, Hombres!$A$1:$DW$117, Mujeres!$A$1:$DW$117)</f>
        <v>2422107.35</v>
      </c>
      <c r="I123" s="58" cm="1">
        <f t="array" ref="I123">AnualidadPensionado(I$1,$E123,$B123, $D123, Hombres!$A$1:$DW$117, Mujeres!$A$1:$DW$117)</f>
        <v>2427525.5266345148</v>
      </c>
      <c r="J123" s="58" cm="1">
        <f t="array" ref="J123">AnualidadPensionado(J$1,$E123,$B123, $D123, Hombres!$A$1:$DW$117, Mujeres!$A$1:$DW$117)</f>
        <v>2426501.1666953624</v>
      </c>
      <c r="K123" s="58" cm="1">
        <f t="array" ref="K123">AnualidadPensionado(K$1,$E123,$B123, $D123, Hombres!$A$1:$DW$117, Mujeres!$A$1:$DW$117)</f>
        <v>2418951.3267002949</v>
      </c>
      <c r="L123" s="58" cm="1">
        <f t="array" ref="L123">AnualidadPensionado(L$1,$E123,$B123, $D123, Hombres!$A$1:$DW$117, Mujeres!$A$1:$DW$117)</f>
        <v>2404780.5921729007</v>
      </c>
      <c r="M123" s="58" cm="1">
        <f t="array" ref="M123">AnualidadPensionado(M$1,$E123,$B123, $D123, Hombres!$A$1:$DW$117, Mujeres!$A$1:$DW$117)</f>
        <v>2383843.4348762236</v>
      </c>
      <c r="N123" s="58" cm="1">
        <f t="array" ref="N123">AnualidadPensionado(N$1,$E123,$B123, $D123, Hombres!$A$1:$DW$117, Mujeres!$A$1:$DW$117)</f>
        <v>2355811.6196826654</v>
      </c>
      <c r="O123" s="58" cm="1">
        <f t="array" ref="O123">AnualidadPensionado(O$1,$E123,$B123, $D123, Hombres!$A$1:$DW$117, Mujeres!$A$1:$DW$117)</f>
        <v>2316481.7121986761</v>
      </c>
      <c r="P123" s="58" cm="1">
        <f t="array" ref="P123">AnualidadPensionado(P$1,$E123,$B123, $D123, Hombres!$A$1:$DW$117, Mujeres!$A$1:$DW$117)</f>
        <v>2268271.6646588985</v>
      </c>
      <c r="Q123" s="58" cm="1">
        <f t="array" ref="Q123">AnualidadPensionado(Q$1,$E123,$B123, $D123, Hombres!$A$1:$DW$117, Mujeres!$A$1:$DW$117)</f>
        <v>2210818.7885899432</v>
      </c>
      <c r="R123" s="58" cm="1">
        <f t="array" ref="R123">AnualidadPensionado(R$1,$E123,$B123, $D123, Hombres!$A$1:$DW$117, Mujeres!$A$1:$DW$117)</f>
        <v>2143924.3178541036</v>
      </c>
      <c r="S123" s="58" cm="1">
        <f t="array" ref="S123">AnualidadPensionado(S$1,$E123,$B123, $D123, Hombres!$A$1:$DW$117, Mujeres!$A$1:$DW$117)</f>
        <v>2067551.1925390465</v>
      </c>
      <c r="T123" s="58" cm="1">
        <f t="array" ref="T123">AnualidadPensionado(T$1,$E123,$B123, $D123, Hombres!$A$1:$DW$117, Mujeres!$A$1:$DW$117)</f>
        <v>1981769.4880527249</v>
      </c>
      <c r="U123" s="58" cm="1">
        <f t="array" ref="U123">AnualidadPensionado(U$1,$E123,$B123, $D123, Hombres!$A$1:$DW$117, Mujeres!$A$1:$DW$117)</f>
        <v>1886720.8031890169</v>
      </c>
      <c r="V123" s="58" cm="1">
        <f t="array" ref="V123">AnualidadPensionado(V$1,$E123,$B123, $D123, Hombres!$A$1:$DW$117, Mujeres!$A$1:$DW$117)</f>
        <v>1782744.1404602116</v>
      </c>
      <c r="W123" s="58" cm="1">
        <f t="array" ref="W123">AnualidadPensionado(W$1,$E123,$B123, $D123, Hombres!$A$1:$DW$117, Mujeres!$A$1:$DW$117)</f>
        <v>1670547.2395967639</v>
      </c>
      <c r="X123" s="58" cm="1">
        <f t="array" ref="X123">AnualidadPensionado(X$1,$E123,$B123, $D123, Hombres!$A$1:$DW$117, Mujeres!$A$1:$DW$117)</f>
        <v>1551187.2340423928</v>
      </c>
      <c r="Y123" s="58" cm="1">
        <f t="array" ref="Y123">AnualidadPensionado(Y$1,$E123,$B123, $D123, Hombres!$A$1:$DW$117, Mujeres!$A$1:$DW$117)</f>
        <v>1425939.2051075716</v>
      </c>
      <c r="Z123" s="58" cm="1">
        <f t="array" ref="Z123">AnualidadPensionado(Z$1,$E123,$B123, $D123, Hombres!$A$1:$DW$117, Mujeres!$A$1:$DW$117)</f>
        <v>1296254.2708684166</v>
      </c>
      <c r="AA123" s="58" cm="1">
        <f t="array" ref="AA123">AnualidadPensionado(AA$1,$E123,$B123, $D123, Hombres!$A$1:$DW$117, Mujeres!$A$1:$DW$117)</f>
        <v>1163836.6511581733</v>
      </c>
      <c r="AB123" s="58" cm="1">
        <f t="array" ref="AB123">AnualidadPensionado(AB$1,$E123,$B123, $D123, Hombres!$A$1:$DW$117, Mujeres!$A$1:$DW$117)</f>
        <v>1030730.5096846718</v>
      </c>
      <c r="AC123" s="58" cm="1">
        <f t="array" ref="AC123">AnualidadPensionado(AC$1,$E123,$B123, $D123, Hombres!$A$1:$DW$117, Mujeres!$A$1:$DW$117)</f>
        <v>899195.71677444235</v>
      </c>
      <c r="AD123" s="58" cm="1">
        <f t="array" ref="AD123">AnualidadPensionado(AD$1,$E123,$B123, $D123, Hombres!$A$1:$DW$117, Mujeres!$A$1:$DW$117)</f>
        <v>771489.91159340343</v>
      </c>
      <c r="AE123" s="58" cm="1">
        <f t="array" ref="AE123">AnualidadPensionado(AE$1,$E123,$B123, $D123, Hombres!$A$1:$DW$117, Mujeres!$A$1:$DW$117)</f>
        <v>649772.48134084104</v>
      </c>
      <c r="AF123" s="58" cm="1">
        <f t="array" ref="AF123">AnualidadPensionado(AF$1,$E123,$B123, $D123, Hombres!$A$1:$DW$117, Mujeres!$A$1:$DW$117)</f>
        <v>536083.79807760147</v>
      </c>
      <c r="AG123" s="58" cm="1">
        <f t="array" ref="AG123">AnualidadPensionado(AG$1,$E123,$B123, $D123, Hombres!$A$1:$DW$117, Mujeres!$A$1:$DW$117)</f>
        <v>432288.74179852352</v>
      </c>
      <c r="AH123" s="58" cm="1">
        <f t="array" ref="AH123">AnualidadPensionado(AH$1,$E123,$B123, $D123, Hombres!$A$1:$DW$117, Mujeres!$A$1:$DW$117)</f>
        <v>339886.12623994995</v>
      </c>
      <c r="AI123" s="58" cm="1">
        <f t="array" ref="AI123">AnualidadPensionado(AI$1,$E123,$B123, $D123, Hombres!$A$1:$DW$117, Mujeres!$A$1:$DW$117)</f>
        <v>259832.43763027966</v>
      </c>
      <c r="AJ123" s="58" cm="1">
        <f t="array" ref="AJ123">AnualidadPensionado(AJ$1,$E123,$B123, $D123, Hombres!$A$1:$DW$117, Mujeres!$A$1:$DW$117)</f>
        <v>192498.02702670786</v>
      </c>
      <c r="AK123" s="58" cm="1">
        <f t="array" ref="AK123">AnualidadPensionado(AK$1,$E123,$B123, $D123, Hombres!$A$1:$DW$117, Mujeres!$A$1:$DW$117)</f>
        <v>137693.85470954038</v>
      </c>
      <c r="AL123" s="58" cm="1">
        <f t="array" ref="AL123">AnualidadPensionado(AL$1,$E123,$B123, $D123, Hombres!$A$1:$DW$117, Mujeres!$A$1:$DW$117)</f>
        <v>94710.174481073147</v>
      </c>
      <c r="AM123" s="58" cm="1">
        <f t="array" ref="AM123">AnualidadPensionado(AM$1,$E123,$B123, $D123, Hombres!$A$1:$DW$117, Mujeres!$A$1:$DW$117)</f>
        <v>62360.193124351586</v>
      </c>
      <c r="AN123" s="58" cm="1">
        <f t="array" ref="AN123">AnualidadPensionado(AN$1,$E123,$B123, $D123, Hombres!$A$1:$DW$117, Mujeres!$A$1:$DW$117)</f>
        <v>39096.991539943636</v>
      </c>
      <c r="AO123" s="58" cm="1">
        <f t="array" ref="AO123">AnualidadPensionado(AO$1,$E123,$B123, $D123, Hombres!$A$1:$DW$117, Mujeres!$A$1:$DW$117)</f>
        <v>23193.908722628112</v>
      </c>
      <c r="AP123" s="58" cm="1">
        <f t="array" ref="AP123">AnualidadPensionado(AP$1,$E123,$B123, $D123, Hombres!$A$1:$DW$117, Mujeres!$A$1:$DW$117)</f>
        <v>12924.532875317935</v>
      </c>
      <c r="AQ123" s="58" cm="1">
        <f t="array" ref="AQ123">AnualidadPensionado(AQ$1,$E123,$B123, $D123, Hombres!$A$1:$DW$117, Mujeres!$A$1:$DW$117)</f>
        <v>6708.370442574681</v>
      </c>
      <c r="AR123" s="58" cm="1">
        <f t="array" ref="AR123">AnualidadPensionado(AR$1,$E123,$B123, $D123, Hombres!$A$1:$DW$117, Mujeres!$A$1:$DW$117)</f>
        <v>3211.431104977722</v>
      </c>
      <c r="AS123" s="58" cm="1">
        <f t="array" ref="AS123">AnualidadPensionado(AS$1,$E123,$B123, $D123, Hombres!$A$1:$DW$117, Mujeres!$A$1:$DW$117)</f>
        <v>1400.9415383679507</v>
      </c>
      <c r="AT123" s="58" cm="1">
        <f t="array" ref="AT123">AnualidadPensionado(AT$1,$E123,$B123, $D123, Hombres!$A$1:$DW$117, Mujeres!$A$1:$DW$117)</f>
        <v>548.5647322709417</v>
      </c>
      <c r="AU123" s="58" cm="1">
        <f t="array" ref="AU123">AnualidadPensionado(AU$1,$E123,$B123, $D123, Hombres!$A$1:$DW$117, Mujeres!$A$1:$DW$117)</f>
        <v>189.15473547821264</v>
      </c>
      <c r="AV123" s="58" cm="1">
        <f t="array" ref="AV123">AnualidadPensionado(AV$1,$E123,$B123, $D123, Hombres!$A$1:$DW$117, Mujeres!$A$1:$DW$117)</f>
        <v>56.028136178552437</v>
      </c>
      <c r="AW123" s="58" cm="1">
        <f t="array" ref="AW123">AnualidadPensionado(AW$1,$E123,$B123, $D123, Hombres!$A$1:$DW$117, Mujeres!$A$1:$DW$117)</f>
        <v>13.778526877034601</v>
      </c>
      <c r="AX123" s="58" cm="1">
        <f t="array" ref="AX123">AnualidadPensionado(AX$1,$E123,$B123, $D123, Hombres!$A$1:$DW$117, Mujeres!$A$1:$DW$117)</f>
        <v>0</v>
      </c>
      <c r="AY123" s="58" cm="1">
        <f t="array" ref="AY123">AnualidadPensionado(AY$1,$E123,$B123, $D123, Hombres!$A$1:$DW$117, Mujeres!$A$1:$DW$117)</f>
        <v>0</v>
      </c>
      <c r="AZ123" s="58" cm="1">
        <f t="array" ref="AZ123">AnualidadPensionado(AZ$1,$E123,$B123, $D123, Hombres!$A$1:$DW$117, Mujeres!$A$1:$DW$117)</f>
        <v>0</v>
      </c>
      <c r="BA123" s="58" cm="1">
        <f t="array" ref="BA123">AnualidadPensionado(BA$1,$E123,$B123, $D123, Hombres!$A$1:$DW$117, Mujeres!$A$1:$DW$117)</f>
        <v>0</v>
      </c>
      <c r="BB123" s="58" cm="1">
        <f t="array" ref="BB123">AnualidadPensionado(BB$1,$E123,$B123, $D123, Hombres!$A$1:$DW$117, Mujeres!$A$1:$DW$117)</f>
        <v>0</v>
      </c>
      <c r="BC123" s="58" cm="1">
        <f t="array" ref="BC123">AnualidadPensionado(BC$1,$E123,$B123, $D123, Hombres!$A$1:$DW$117, Mujeres!$A$1:$DW$117)</f>
        <v>0</v>
      </c>
      <c r="BD123" s="58" cm="1">
        <f t="array" ref="BD123">AnualidadPensionado(BD$1,$E123,$B123, $D123, Hombres!$A$1:$DW$117, Mujeres!$A$1:$DW$117)</f>
        <v>0</v>
      </c>
      <c r="BE123" s="58" cm="1">
        <f t="array" ref="BE123">AnualidadPensionado(BE$1,$E123,$B123, $D123, Hombres!$A$1:$DW$117, Mujeres!$A$1:$DW$117)</f>
        <v>0</v>
      </c>
      <c r="BF123" s="58" cm="1">
        <f t="array" ref="BF123">AnualidadPensionado(BF$1,$E123,$B123, $D123, Hombres!$A$1:$DW$117, Mujeres!$A$1:$DW$117)</f>
        <v>0</v>
      </c>
      <c r="BG123" s="58" cm="1">
        <f t="array" ref="BG123">AnualidadPensionado(BG$1,$E123,$B123, $D123, Hombres!$A$1:$DW$117, Mujeres!$A$1:$DW$117)</f>
        <v>0</v>
      </c>
      <c r="BH123" s="58" cm="1">
        <f t="array" ref="BH123">AnualidadPensionado(BH$1,$E123,$B123, $D123, Hombres!$A$1:$DW$117, Mujeres!$A$1:$DW$117)</f>
        <v>0</v>
      </c>
      <c r="BI123" s="58" cm="1">
        <f t="array" ref="BI123">AnualidadPensionado(BI$1,$E123,$B123, $D123, Hombres!$A$1:$DW$117, Mujeres!$A$1:$DW$117)</f>
        <v>0</v>
      </c>
      <c r="BJ123" s="58" cm="1">
        <f t="array" ref="BJ123">AnualidadPensionado(BJ$1,$E123,$B123, $D123, Hombres!$A$1:$DW$117, Mujeres!$A$1:$DW$117)</f>
        <v>0</v>
      </c>
      <c r="BK123" s="58" cm="1">
        <f t="array" ref="BK123">AnualidadPensionado(BK$1,$E123,$B123, $D123, Hombres!$A$1:$DW$117, Mujeres!$A$1:$DW$117)</f>
        <v>0</v>
      </c>
      <c r="BL123" s="58" cm="1">
        <f t="array" ref="BL123">AnualidadPensionado(BL$1,$E123,$B123, $D123, Hombres!$A$1:$DW$117, Mujeres!$A$1:$DW$117)</f>
        <v>0</v>
      </c>
      <c r="BM123" s="58" cm="1">
        <f t="array" ref="BM123">AnualidadPensionado(BM$1,$E123,$B123, $D123, Hombres!$A$1:$DW$117, Mujeres!$A$1:$DW$117)</f>
        <v>0</v>
      </c>
      <c r="BN123" s="58" cm="1">
        <f t="array" ref="BN123">AnualidadPensionado(BN$1,$E123,$B123, $D123, Hombres!$A$1:$DW$117, Mujeres!$A$1:$DW$117)</f>
        <v>0</v>
      </c>
      <c r="BO123" s="58" cm="1">
        <f t="array" ref="BO123">AnualidadPensionado(BO$1,$E123,$B123, $D123, Hombres!$A$1:$DW$117, Mujeres!$A$1:$DW$117)</f>
        <v>0</v>
      </c>
      <c r="BP123" s="58" cm="1">
        <f t="array" ref="BP123">AnualidadPensionado(BP$1,$E123,$B123, $D123, Hombres!$A$1:$DW$117, Mujeres!$A$1:$DW$117)</f>
        <v>0</v>
      </c>
      <c r="BQ123" s="58" cm="1">
        <f t="array" ref="BQ123">AnualidadPensionado(BQ$1,$E123,$B123, $D123, Hombres!$A$1:$DW$117, Mujeres!$A$1:$DW$117)</f>
        <v>0</v>
      </c>
      <c r="BR123" s="58" cm="1">
        <f t="array" ref="BR123">AnualidadPensionado(BR$1,$E123,$B123, $D123, Hombres!$A$1:$DW$117, Mujeres!$A$1:$DW$117)</f>
        <v>0</v>
      </c>
      <c r="BS123" s="58" cm="1">
        <f t="array" ref="BS123">AnualidadPensionado(BS$1,$E123,$B123, $D123, Hombres!$A$1:$DW$117, Mujeres!$A$1:$DW$117)</f>
        <v>0</v>
      </c>
      <c r="BT123" s="58" cm="1">
        <f t="array" ref="BT123">AnualidadPensionado(BT$1,$E123,$B123, $D123, Hombres!$A$1:$DW$117, Mujeres!$A$1:$DW$117)</f>
        <v>0</v>
      </c>
      <c r="BU123" s="58" cm="1">
        <f t="array" ref="BU123">AnualidadPensionado(BU$1,$E123,$B123, $D123, Hombres!$A$1:$DW$117, Mujeres!$A$1:$DW$117)</f>
        <v>0</v>
      </c>
      <c r="BV123" s="58" cm="1">
        <f t="array" ref="BV123">AnualidadPensionado(BV$1,$E123,$B123, $D123, Hombres!$A$1:$DW$117, Mujeres!$A$1:$DW$117)</f>
        <v>0</v>
      </c>
      <c r="BW123" s="58" cm="1">
        <f t="array" ref="BW123">AnualidadPensionado(BW$1,$E123,$B123, $D123, Hombres!$A$1:$DW$117, Mujeres!$A$1:$DW$117)</f>
        <v>0</v>
      </c>
      <c r="BX123" s="58" cm="1">
        <f t="array" ref="BX123">AnualidadPensionado(BX$1,$E123,$B123, $D123, Hombres!$A$1:$DW$117, Mujeres!$A$1:$DW$117)</f>
        <v>0</v>
      </c>
      <c r="BY123" s="58" cm="1">
        <f t="array" ref="BY123">AnualidadPensionado(BY$1,$E123,$B123, $D123, Hombres!$A$1:$DW$117, Mujeres!$A$1:$DW$117)</f>
        <v>0</v>
      </c>
      <c r="BZ123" s="58" cm="1">
        <f t="array" ref="BZ123">AnualidadPensionado(BZ$1,$E123,$B123, $D123, Hombres!$A$1:$DW$117, Mujeres!$A$1:$DW$117)</f>
        <v>0</v>
      </c>
      <c r="CA123" s="58" cm="1">
        <f t="array" ref="CA123">AnualidadPensionado(CA$1,$E123,$B123, $D123, Hombres!$A$1:$DW$117, Mujeres!$A$1:$DW$117)</f>
        <v>0</v>
      </c>
      <c r="CB123" s="58" cm="1">
        <f t="array" ref="CB123">AnualidadPensionado(CB$1,$E123,$B123, $D123, Hombres!$A$1:$DW$117, Mujeres!$A$1:$DW$117)</f>
        <v>0</v>
      </c>
      <c r="CC123" s="58" cm="1">
        <f t="array" ref="CC123">AnualidadPensionado(CC$1,$E123,$B123, $D123, Hombres!$A$1:$DW$117, Mujeres!$A$1:$DW$117)</f>
        <v>0</v>
      </c>
      <c r="CD123" s="58" cm="1">
        <f t="array" ref="CD123">AnualidadPensionado(CD$1,$E123,$B123, $D123, Hombres!$A$1:$DW$117, Mujeres!$A$1:$DW$117)</f>
        <v>0</v>
      </c>
      <c r="CE123" s="58" cm="1">
        <f t="array" ref="CE123">AnualidadPensionado(CE$1,$E123,$B123, $D123, Hombres!$A$1:$DW$117, Mujeres!$A$1:$DW$117)</f>
        <v>0</v>
      </c>
      <c r="CF123" s="58" cm="1">
        <f t="array" ref="CF123">AnualidadPensionado(CF$1,$E123,$B123, $D123, Hombres!$A$1:$DW$117, Mujeres!$A$1:$DW$117)</f>
        <v>0</v>
      </c>
      <c r="CG123" s="58" cm="1">
        <f t="array" ref="CG123">AnualidadPensionado(CG$1,$E123,$B123, $D123, Hombres!$A$1:$DW$117, Mujeres!$A$1:$DW$117)</f>
        <v>0</v>
      </c>
      <c r="CH123" s="58" cm="1">
        <f t="array" ref="CH123">AnualidadPensionado(CH$1,$E123,$B123, $D123, Hombres!$A$1:$DW$117, Mujeres!$A$1:$DW$117)</f>
        <v>0</v>
      </c>
      <c r="CI123" s="58" cm="1">
        <f t="array" ref="CI123">AnualidadPensionado(CI$1,$E123,$B123, $D123, Hombres!$A$1:$DW$117, Mujeres!$A$1:$DW$117)</f>
        <v>0</v>
      </c>
      <c r="CJ123" s="58" cm="1">
        <f t="array" ref="CJ123">AnualidadPensionado(CJ$1,$E123,$B123, $D123, Hombres!$A$1:$DW$117, Mujeres!$A$1:$DW$117)</f>
        <v>0</v>
      </c>
      <c r="CK123" s="58" cm="1">
        <f t="array" ref="CK123">AnualidadPensionado(CK$1,$E123,$B123, $D123, Hombres!$A$1:$DW$117, Mujeres!$A$1:$DW$117)</f>
        <v>0</v>
      </c>
      <c r="CL123" s="58" cm="1">
        <f t="array" ref="CL123">AnualidadPensionado(CL$1,$E123,$B123, $D123, Hombres!$A$1:$DW$117, Mujeres!$A$1:$DW$117)</f>
        <v>0</v>
      </c>
      <c r="CM123" s="58" cm="1">
        <f t="array" ref="CM123">AnualidadPensionado(CM$1,$E123,$B123, $D123, Hombres!$A$1:$DW$117, Mujeres!$A$1:$DW$117)</f>
        <v>0</v>
      </c>
      <c r="CN123" s="58" cm="1">
        <f t="array" ref="CN123">AnualidadPensionado(CN$1,$E123,$B123, $D123, Hombres!$A$1:$DW$117, Mujeres!$A$1:$DW$117)</f>
        <v>0</v>
      </c>
      <c r="CO123" s="58" cm="1">
        <f t="array" ref="CO123">AnualidadPensionado(CO$1,$E123,$B123, $D123, Hombres!$A$1:$DW$117, Mujeres!$A$1:$DW$117)</f>
        <v>0</v>
      </c>
      <c r="CP123" s="58" cm="1">
        <f t="array" ref="CP123">AnualidadPensionado(CP$1,$E123,$B123, $D123, Hombres!$A$1:$DW$117, Mujeres!$A$1:$DW$117)</f>
        <v>0</v>
      </c>
      <c r="CQ123" s="58" cm="1">
        <f t="array" ref="CQ123">AnualidadPensionado(CQ$1,$E123,$B123, $D123, Hombres!$A$1:$DW$117, Mujeres!$A$1:$DW$117)</f>
        <v>0</v>
      </c>
      <c r="CR123" s="58" cm="1">
        <f t="array" ref="CR123">AnualidadPensionado(CR$1,$E123,$B123, $D123, Hombres!$A$1:$DW$117, Mujeres!$A$1:$DW$117)</f>
        <v>0</v>
      </c>
      <c r="CS123" s="58" cm="1">
        <f t="array" ref="CS123">AnualidadPensionado(CS$1,$E123,$B123, $D123, Hombres!$A$1:$DW$117, Mujeres!$A$1:$DW$117)</f>
        <v>0</v>
      </c>
      <c r="CT123" s="58" cm="1">
        <f t="array" ref="CT123">AnualidadPensionado(CT$1,$E123,$B123, $D123, Hombres!$A$1:$DW$117, Mujeres!$A$1:$DW$117)</f>
        <v>0</v>
      </c>
      <c r="CU123" s="58" cm="1">
        <f t="array" ref="CU123">AnualidadPensionado(CU$1,$E123,$B123, $D123, Hombres!$A$1:$DW$117, Mujeres!$A$1:$DW$117)</f>
        <v>0</v>
      </c>
      <c r="CV123" s="58" cm="1">
        <f t="array" ref="CV123">AnualidadPensionado(CV$1,$E123,$B123, $D123, Hombres!$A$1:$DW$117, Mujeres!$A$1:$DW$117)</f>
        <v>0</v>
      </c>
      <c r="CW123" s="58" cm="1">
        <f t="array" ref="CW123">AnualidadPensionado(CW$1,$E123,$B123, $D123, Hombres!$A$1:$DW$117, Mujeres!$A$1:$DW$117)</f>
        <v>0</v>
      </c>
      <c r="CX123" s="58" cm="1">
        <f t="array" ref="CX123">AnualidadPensionado(CX$1,$E123,$B123, $D123, Hombres!$A$1:$DW$117, Mujeres!$A$1:$DW$117)</f>
        <v>0</v>
      </c>
      <c r="CY123" s="58" cm="1">
        <f t="array" ref="CY123">AnualidadPensionado(CY$1,$E123,$B123, $D123, Hombres!$A$1:$DW$117, Mujeres!$A$1:$DW$117)</f>
        <v>0</v>
      </c>
    </row>
    <row r="124" spans="1:103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9"/>
      <c r="H124" s="58" cm="1">
        <f t="array" ref="H124">AnualidadPensionado(H$1,$E124,$B124, $D124, Hombres!$A$1:$DW$117, Mujeres!$A$1:$DW$117)</f>
        <v>3827469.75</v>
      </c>
      <c r="I124" s="58" cm="1">
        <f t="array" ref="I124">AnualidadPensionado(I$1,$E124,$B124, $D124, Hombres!$A$1:$DW$117, Mujeres!$A$1:$DW$117)</f>
        <v>3878110.9333677944</v>
      </c>
      <c r="J124" s="58" cm="1">
        <f t="array" ref="J124">AnualidadPensionado(J$1,$E124,$B124, $D124, Hombres!$A$1:$DW$117, Mujeres!$A$1:$DW$117)</f>
        <v>3924587.2618832253</v>
      </c>
      <c r="K124" s="58" cm="1">
        <f t="array" ref="K124">AnualidadPensionado(K$1,$E124,$B124, $D124, Hombres!$A$1:$DW$117, Mujeres!$A$1:$DW$117)</f>
        <v>3965409.5430904757</v>
      </c>
      <c r="L124" s="58" cm="1">
        <f t="array" ref="L124">AnualidadPensionado(L$1,$E124,$B124, $D124, Hombres!$A$1:$DW$117, Mujeres!$A$1:$DW$117)</f>
        <v>3998938.6153907981</v>
      </c>
      <c r="M124" s="58" cm="1">
        <f t="array" ref="M124">AnualidadPensionado(M$1,$E124,$B124, $D124, Hombres!$A$1:$DW$117, Mujeres!$A$1:$DW$117)</f>
        <v>4023685.063273245</v>
      </c>
      <c r="N124" s="58" cm="1">
        <f t="array" ref="N124">AnualidadPensionado(N$1,$E124,$B124, $D124, Hombres!$A$1:$DW$117, Mujeres!$A$1:$DW$117)</f>
        <v>4038553.9677533861</v>
      </c>
      <c r="O124" s="58" cm="1">
        <f t="array" ref="O124">AnualidadPensionado(O$1,$E124,$B124, $D124, Hombres!$A$1:$DW$117, Mujeres!$A$1:$DW$117)</f>
        <v>4043061.902656042</v>
      </c>
      <c r="P124" s="58" cm="1">
        <f t="array" ref="P124">AnualidadPensionado(P$1,$E124,$B124, $D124, Hombres!$A$1:$DW$117, Mujeres!$A$1:$DW$117)</f>
        <v>4037070.7035047775</v>
      </c>
      <c r="Q124" s="58" cm="1">
        <f t="array" ref="Q124">AnualidadPensionado(Q$1,$E124,$B124, $D124, Hombres!$A$1:$DW$117, Mujeres!$A$1:$DW$117)</f>
        <v>4020429.7123596785</v>
      </c>
      <c r="R124" s="58" cm="1">
        <f t="array" ref="R124">AnualidadPensionado(R$1,$E124,$B124, $D124, Hombres!$A$1:$DW$117, Mujeres!$A$1:$DW$117)</f>
        <v>3992888.5224968041</v>
      </c>
      <c r="S124" s="58" cm="1">
        <f t="array" ref="S124">AnualidadPensionado(S$1,$E124,$B124, $D124, Hombres!$A$1:$DW$117, Mujeres!$A$1:$DW$117)</f>
        <v>3953866.2825041967</v>
      </c>
      <c r="T124" s="58" cm="1">
        <f t="array" ref="T124">AnualidadPensionado(T$1,$E124,$B124, $D124, Hombres!$A$1:$DW$117, Mujeres!$A$1:$DW$117)</f>
        <v>3896057.8592700008</v>
      </c>
      <c r="U124" s="58" cm="1">
        <f t="array" ref="U124">AnualidadPensionado(U$1,$E124,$B124, $D124, Hombres!$A$1:$DW$117, Mujeres!$A$1:$DW$117)</f>
        <v>3823605.4933080962</v>
      </c>
      <c r="V124" s="58" cm="1">
        <f t="array" ref="V124">AnualidadPensionado(V$1,$E124,$B124, $D124, Hombres!$A$1:$DW$117, Mujeres!$A$1:$DW$117)</f>
        <v>3735819.3539052638</v>
      </c>
      <c r="W124" s="58" cm="1">
        <f t="array" ref="W124">AnualidadPensionado(W$1,$E124,$B124, $D124, Hombres!$A$1:$DW$117, Mujeres!$A$1:$DW$117)</f>
        <v>3632244.490803014</v>
      </c>
      <c r="X124" s="58" cm="1">
        <f t="array" ref="X124">AnualidadPensionado(X$1,$E124,$B124, $D124, Hombres!$A$1:$DW$117, Mujeres!$A$1:$DW$117)</f>
        <v>3512652.2161972723</v>
      </c>
      <c r="Y124" s="58" cm="1">
        <f t="array" ref="Y124">AnualidadPensionado(Y$1,$E124,$B124, $D124, Hombres!$A$1:$DW$117, Mujeres!$A$1:$DW$117)</f>
        <v>3376983.6713905274</v>
      </c>
      <c r="Z124" s="58" cm="1">
        <f t="array" ref="Z124">AnualidadPensionado(Z$1,$E124,$B124, $D124, Hombres!$A$1:$DW$117, Mujeres!$A$1:$DW$117)</f>
        <v>3225284.2224834971</v>
      </c>
      <c r="AA124" s="58" cm="1">
        <f t="array" ref="AA124">AnualidadPensionado(AA$1,$E124,$B124, $D124, Hombres!$A$1:$DW$117, Mujeres!$A$1:$DW$117)</f>
        <v>3057910.7844194733</v>
      </c>
      <c r="AB124" s="58" cm="1">
        <f t="array" ref="AB124">AnualidadPensionado(AB$1,$E124,$B124, $D124, Hombres!$A$1:$DW$117, Mujeres!$A$1:$DW$117)</f>
        <v>2875823.3708132999</v>
      </c>
      <c r="AC124" s="58" cm="1">
        <f t="array" ref="AC124">AnualidadPensionado(AC$1,$E124,$B124, $D124, Hombres!$A$1:$DW$117, Mujeres!$A$1:$DW$117)</f>
        <v>2680581.7522297762</v>
      </c>
      <c r="AD124" s="58" cm="1">
        <f t="array" ref="AD124">AnualidadPensionado(AD$1,$E124,$B124, $D124, Hombres!$A$1:$DW$117, Mujeres!$A$1:$DW$117)</f>
        <v>2474142.9836149556</v>
      </c>
      <c r="AE124" s="58" cm="1">
        <f t="array" ref="AE124">AnualidadPensionado(AE$1,$E124,$B124, $D124, Hombres!$A$1:$DW$117, Mujeres!$A$1:$DW$117)</f>
        <v>2258793.7515111193</v>
      </c>
      <c r="AF124" s="58" cm="1">
        <f t="array" ref="AF124">AnualidadPensionado(AF$1,$E124,$B124, $D124, Hombres!$A$1:$DW$117, Mujeres!$A$1:$DW$117)</f>
        <v>2037288.2865100829</v>
      </c>
      <c r="AG124" s="58" cm="1">
        <f t="array" ref="AG124">AnualidadPensionado(AG$1,$E124,$B124, $D124, Hombres!$A$1:$DW$117, Mujeres!$A$1:$DW$117)</f>
        <v>1813004.0767465564</v>
      </c>
      <c r="AH124" s="58" cm="1">
        <f t="array" ref="AH124">AnualidadPensionado(AH$1,$E124,$B124, $D124, Hombres!$A$1:$DW$117, Mujeres!$A$1:$DW$117)</f>
        <v>1589738.0782114812</v>
      </c>
      <c r="AI124" s="58" cm="1">
        <f t="array" ref="AI124">AnualidadPensionado(AI$1,$E124,$B124, $D124, Hombres!$A$1:$DW$117, Mujeres!$A$1:$DW$117)</f>
        <v>1371351.7395497081</v>
      </c>
      <c r="AJ124" s="58" cm="1">
        <f t="array" ref="AJ124">AnualidadPensionado(AJ$1,$E124,$B124, $D124, Hombres!$A$1:$DW$117, Mujeres!$A$1:$DW$117)</f>
        <v>1161618.4058070995</v>
      </c>
      <c r="AK124" s="58" cm="1">
        <f t="array" ref="AK124">AnualidadPensionado(AK$1,$E124,$B124, $D124, Hombres!$A$1:$DW$117, Mujeres!$A$1:$DW$117)</f>
        <v>964194.43449448445</v>
      </c>
      <c r="AL124" s="58" cm="1">
        <f t="array" ref="AL124">AnualidadPensionado(AL$1,$E124,$B124, $D124, Hombres!$A$1:$DW$117, Mujeres!$A$1:$DW$117)</f>
        <v>782515.60836408846</v>
      </c>
      <c r="AM124" s="58" cm="1">
        <f t="array" ref="AM124">AnualidadPensionado(AM$1,$E124,$B124, $D124, Hombres!$A$1:$DW$117, Mujeres!$A$1:$DW$117)</f>
        <v>619448.31068963441</v>
      </c>
      <c r="AN124" s="58" cm="1">
        <f t="array" ref="AN124">AnualidadPensionado(AN$1,$E124,$B124, $D124, Hombres!$A$1:$DW$117, Mujeres!$A$1:$DW$117)</f>
        <v>476967.53293872555</v>
      </c>
      <c r="AO124" s="58" cm="1">
        <f t="array" ref="AO124">AnualidadPensionado(AO$1,$E124,$B124, $D124, Hombres!$A$1:$DW$117, Mujeres!$A$1:$DW$117)</f>
        <v>356058.04099675384</v>
      </c>
      <c r="AP124" s="58" cm="1">
        <f t="array" ref="AP124">AnualidadPensionado(AP$1,$E124,$B124, $D124, Hombres!$A$1:$DW$117, Mujeres!$A$1:$DW$117)</f>
        <v>256732.48047597028</v>
      </c>
      <c r="AQ124" s="58" cm="1">
        <f t="array" ref="AQ124">AnualidadPensionado(AQ$1,$E124,$B124, $D124, Hombres!$A$1:$DW$117, Mujeres!$A$1:$DW$117)</f>
        <v>178073.20291932524</v>
      </c>
      <c r="AR124" s="58" cm="1">
        <f t="array" ref="AR124">AnualidadPensionado(AR$1,$E124,$B124, $D124, Hombres!$A$1:$DW$117, Mujeres!$A$1:$DW$117)</f>
        <v>118278.06123134839</v>
      </c>
      <c r="AS124" s="58" cm="1">
        <f t="array" ref="AS124">AnualidadPensionado(AS$1,$E124,$B124, $D124, Hombres!$A$1:$DW$117, Mujeres!$A$1:$DW$117)</f>
        <v>74833.037618165879</v>
      </c>
      <c r="AT124" s="58" cm="1">
        <f t="array" ref="AT124">AnualidadPensionado(AT$1,$E124,$B124, $D124, Hombres!$A$1:$DW$117, Mujeres!$A$1:$DW$117)</f>
        <v>44816.341528122059</v>
      </c>
      <c r="AU124" s="58" cm="1">
        <f t="array" ref="AU124">AnualidadPensionado(AU$1,$E124,$B124, $D124, Hombres!$A$1:$DW$117, Mujeres!$A$1:$DW$117)</f>
        <v>25220.302797694942</v>
      </c>
      <c r="AV124" s="58" cm="1">
        <f t="array" ref="AV124">AnualidadPensionado(AV$1,$E124,$B124, $D124, Hombres!$A$1:$DW$117, Mujeres!$A$1:$DW$117)</f>
        <v>13224.687379773211</v>
      </c>
      <c r="AW124" s="58" cm="1">
        <f t="array" ref="AW124">AnualidadPensionado(AW$1,$E124,$B124, $D124, Hombres!$A$1:$DW$117, Mujeres!$A$1:$DW$117)</f>
        <v>6398.1740699970778</v>
      </c>
      <c r="AX124" s="58" cm="1">
        <f t="array" ref="AX124">AnualidadPensionado(AX$1,$E124,$B124, $D124, Hombres!$A$1:$DW$117, Mujeres!$A$1:$DW$117)</f>
        <v>2821.7487113350094</v>
      </c>
      <c r="AY124" s="58" cm="1">
        <f t="array" ref="AY124">AnualidadPensionado(AY$1,$E124,$B124, $D124, Hombres!$A$1:$DW$117, Mujeres!$A$1:$DW$117)</f>
        <v>1117.4220243775594</v>
      </c>
      <c r="AZ124" s="58" cm="1">
        <f t="array" ref="AZ124">AnualidadPensionado(AZ$1,$E124,$B124, $D124, Hombres!$A$1:$DW$117, Mujeres!$A$1:$DW$117)</f>
        <v>389.80839124291424</v>
      </c>
      <c r="BA124" s="58" cm="1">
        <f t="array" ref="BA124">AnualidadPensionado(BA$1,$E124,$B124, $D124, Hombres!$A$1:$DW$117, Mujeres!$A$1:$DW$117)</f>
        <v>116.8550155240584</v>
      </c>
      <c r="BB124" s="58" cm="1">
        <f t="array" ref="BB124">AnualidadPensionado(BB$1,$E124,$B124, $D124, Hombres!$A$1:$DW$117, Mujeres!$A$1:$DW$117)</f>
        <v>29.095457809439107</v>
      </c>
      <c r="BC124" s="58" cm="1">
        <f t="array" ref="BC124">AnualidadPensionado(BC$1,$E124,$B124, $D124, Hombres!$A$1:$DW$117, Mujeres!$A$1:$DW$117)</f>
        <v>0</v>
      </c>
      <c r="BD124" s="58" cm="1">
        <f t="array" ref="BD124">AnualidadPensionado(BD$1,$E124,$B124, $D124, Hombres!$A$1:$DW$117, Mujeres!$A$1:$DW$117)</f>
        <v>0</v>
      </c>
      <c r="BE124" s="58" cm="1">
        <f t="array" ref="BE124">AnualidadPensionado(BE$1,$E124,$B124, $D124, Hombres!$A$1:$DW$117, Mujeres!$A$1:$DW$117)</f>
        <v>0</v>
      </c>
      <c r="BF124" s="58" cm="1">
        <f t="array" ref="BF124">AnualidadPensionado(BF$1,$E124,$B124, $D124, Hombres!$A$1:$DW$117, Mujeres!$A$1:$DW$117)</f>
        <v>0</v>
      </c>
      <c r="BG124" s="58" cm="1">
        <f t="array" ref="BG124">AnualidadPensionado(BG$1,$E124,$B124, $D124, Hombres!$A$1:$DW$117, Mujeres!$A$1:$DW$117)</f>
        <v>0</v>
      </c>
      <c r="BH124" s="58" cm="1">
        <f t="array" ref="BH124">AnualidadPensionado(BH$1,$E124,$B124, $D124, Hombres!$A$1:$DW$117, Mujeres!$A$1:$DW$117)</f>
        <v>0</v>
      </c>
      <c r="BI124" s="58" cm="1">
        <f t="array" ref="BI124">AnualidadPensionado(BI$1,$E124,$B124, $D124, Hombres!$A$1:$DW$117, Mujeres!$A$1:$DW$117)</f>
        <v>0</v>
      </c>
      <c r="BJ124" s="58" cm="1">
        <f t="array" ref="BJ124">AnualidadPensionado(BJ$1,$E124,$B124, $D124, Hombres!$A$1:$DW$117, Mujeres!$A$1:$DW$117)</f>
        <v>0</v>
      </c>
      <c r="BK124" s="58" cm="1">
        <f t="array" ref="BK124">AnualidadPensionado(BK$1,$E124,$B124, $D124, Hombres!$A$1:$DW$117, Mujeres!$A$1:$DW$117)</f>
        <v>0</v>
      </c>
      <c r="BL124" s="58" cm="1">
        <f t="array" ref="BL124">AnualidadPensionado(BL$1,$E124,$B124, $D124, Hombres!$A$1:$DW$117, Mujeres!$A$1:$DW$117)</f>
        <v>0</v>
      </c>
      <c r="BM124" s="58" cm="1">
        <f t="array" ref="BM124">AnualidadPensionado(BM$1,$E124,$B124, $D124, Hombres!$A$1:$DW$117, Mujeres!$A$1:$DW$117)</f>
        <v>0</v>
      </c>
      <c r="BN124" s="58" cm="1">
        <f t="array" ref="BN124">AnualidadPensionado(BN$1,$E124,$B124, $D124, Hombres!$A$1:$DW$117, Mujeres!$A$1:$DW$117)</f>
        <v>0</v>
      </c>
      <c r="BO124" s="58" cm="1">
        <f t="array" ref="BO124">AnualidadPensionado(BO$1,$E124,$B124, $D124, Hombres!$A$1:$DW$117, Mujeres!$A$1:$DW$117)</f>
        <v>0</v>
      </c>
      <c r="BP124" s="58" cm="1">
        <f t="array" ref="BP124">AnualidadPensionado(BP$1,$E124,$B124, $D124, Hombres!$A$1:$DW$117, Mujeres!$A$1:$DW$117)</f>
        <v>0</v>
      </c>
      <c r="BQ124" s="58" cm="1">
        <f t="array" ref="BQ124">AnualidadPensionado(BQ$1,$E124,$B124, $D124, Hombres!$A$1:$DW$117, Mujeres!$A$1:$DW$117)</f>
        <v>0</v>
      </c>
      <c r="BR124" s="58" cm="1">
        <f t="array" ref="BR124">AnualidadPensionado(BR$1,$E124,$B124, $D124, Hombres!$A$1:$DW$117, Mujeres!$A$1:$DW$117)</f>
        <v>0</v>
      </c>
      <c r="BS124" s="58" cm="1">
        <f t="array" ref="BS124">AnualidadPensionado(BS$1,$E124,$B124, $D124, Hombres!$A$1:$DW$117, Mujeres!$A$1:$DW$117)</f>
        <v>0</v>
      </c>
      <c r="BT124" s="58" cm="1">
        <f t="array" ref="BT124">AnualidadPensionado(BT$1,$E124,$B124, $D124, Hombres!$A$1:$DW$117, Mujeres!$A$1:$DW$117)</f>
        <v>0</v>
      </c>
      <c r="BU124" s="58" cm="1">
        <f t="array" ref="BU124">AnualidadPensionado(BU$1,$E124,$B124, $D124, Hombres!$A$1:$DW$117, Mujeres!$A$1:$DW$117)</f>
        <v>0</v>
      </c>
      <c r="BV124" s="58" cm="1">
        <f t="array" ref="BV124">AnualidadPensionado(BV$1,$E124,$B124, $D124, Hombres!$A$1:$DW$117, Mujeres!$A$1:$DW$117)</f>
        <v>0</v>
      </c>
      <c r="BW124" s="58" cm="1">
        <f t="array" ref="BW124">AnualidadPensionado(BW$1,$E124,$B124, $D124, Hombres!$A$1:$DW$117, Mujeres!$A$1:$DW$117)</f>
        <v>0</v>
      </c>
      <c r="BX124" s="58" cm="1">
        <f t="array" ref="BX124">AnualidadPensionado(BX$1,$E124,$B124, $D124, Hombres!$A$1:$DW$117, Mujeres!$A$1:$DW$117)</f>
        <v>0</v>
      </c>
      <c r="BY124" s="58" cm="1">
        <f t="array" ref="BY124">AnualidadPensionado(BY$1,$E124,$B124, $D124, Hombres!$A$1:$DW$117, Mujeres!$A$1:$DW$117)</f>
        <v>0</v>
      </c>
      <c r="BZ124" s="58" cm="1">
        <f t="array" ref="BZ124">AnualidadPensionado(BZ$1,$E124,$B124, $D124, Hombres!$A$1:$DW$117, Mujeres!$A$1:$DW$117)</f>
        <v>0</v>
      </c>
      <c r="CA124" s="58" cm="1">
        <f t="array" ref="CA124">AnualidadPensionado(CA$1,$E124,$B124, $D124, Hombres!$A$1:$DW$117, Mujeres!$A$1:$DW$117)</f>
        <v>0</v>
      </c>
      <c r="CB124" s="58" cm="1">
        <f t="array" ref="CB124">AnualidadPensionado(CB$1,$E124,$B124, $D124, Hombres!$A$1:$DW$117, Mujeres!$A$1:$DW$117)</f>
        <v>0</v>
      </c>
      <c r="CC124" s="58" cm="1">
        <f t="array" ref="CC124">AnualidadPensionado(CC$1,$E124,$B124, $D124, Hombres!$A$1:$DW$117, Mujeres!$A$1:$DW$117)</f>
        <v>0</v>
      </c>
      <c r="CD124" s="58" cm="1">
        <f t="array" ref="CD124">AnualidadPensionado(CD$1,$E124,$B124, $D124, Hombres!$A$1:$DW$117, Mujeres!$A$1:$DW$117)</f>
        <v>0</v>
      </c>
      <c r="CE124" s="58" cm="1">
        <f t="array" ref="CE124">AnualidadPensionado(CE$1,$E124,$B124, $D124, Hombres!$A$1:$DW$117, Mujeres!$A$1:$DW$117)</f>
        <v>0</v>
      </c>
      <c r="CF124" s="58" cm="1">
        <f t="array" ref="CF124">AnualidadPensionado(CF$1,$E124,$B124, $D124, Hombres!$A$1:$DW$117, Mujeres!$A$1:$DW$117)</f>
        <v>0</v>
      </c>
      <c r="CG124" s="58" cm="1">
        <f t="array" ref="CG124">AnualidadPensionado(CG$1,$E124,$B124, $D124, Hombres!$A$1:$DW$117, Mujeres!$A$1:$DW$117)</f>
        <v>0</v>
      </c>
      <c r="CH124" s="58" cm="1">
        <f t="array" ref="CH124">AnualidadPensionado(CH$1,$E124,$B124, $D124, Hombres!$A$1:$DW$117, Mujeres!$A$1:$DW$117)</f>
        <v>0</v>
      </c>
      <c r="CI124" s="58" cm="1">
        <f t="array" ref="CI124">AnualidadPensionado(CI$1,$E124,$B124, $D124, Hombres!$A$1:$DW$117, Mujeres!$A$1:$DW$117)</f>
        <v>0</v>
      </c>
      <c r="CJ124" s="58" cm="1">
        <f t="array" ref="CJ124">AnualidadPensionado(CJ$1,$E124,$B124, $D124, Hombres!$A$1:$DW$117, Mujeres!$A$1:$DW$117)</f>
        <v>0</v>
      </c>
      <c r="CK124" s="58" cm="1">
        <f t="array" ref="CK124">AnualidadPensionado(CK$1,$E124,$B124, $D124, Hombres!$A$1:$DW$117, Mujeres!$A$1:$DW$117)</f>
        <v>0</v>
      </c>
      <c r="CL124" s="58" cm="1">
        <f t="array" ref="CL124">AnualidadPensionado(CL$1,$E124,$B124, $D124, Hombres!$A$1:$DW$117, Mujeres!$A$1:$DW$117)</f>
        <v>0</v>
      </c>
      <c r="CM124" s="58" cm="1">
        <f t="array" ref="CM124">AnualidadPensionado(CM$1,$E124,$B124, $D124, Hombres!$A$1:$DW$117, Mujeres!$A$1:$DW$117)</f>
        <v>0</v>
      </c>
      <c r="CN124" s="58" cm="1">
        <f t="array" ref="CN124">AnualidadPensionado(CN$1,$E124,$B124, $D124, Hombres!$A$1:$DW$117, Mujeres!$A$1:$DW$117)</f>
        <v>0</v>
      </c>
      <c r="CO124" s="58" cm="1">
        <f t="array" ref="CO124">AnualidadPensionado(CO$1,$E124,$B124, $D124, Hombres!$A$1:$DW$117, Mujeres!$A$1:$DW$117)</f>
        <v>0</v>
      </c>
      <c r="CP124" s="58" cm="1">
        <f t="array" ref="CP124">AnualidadPensionado(CP$1,$E124,$B124, $D124, Hombres!$A$1:$DW$117, Mujeres!$A$1:$DW$117)</f>
        <v>0</v>
      </c>
      <c r="CQ124" s="58" cm="1">
        <f t="array" ref="CQ124">AnualidadPensionado(CQ$1,$E124,$B124, $D124, Hombres!$A$1:$DW$117, Mujeres!$A$1:$DW$117)</f>
        <v>0</v>
      </c>
      <c r="CR124" s="58" cm="1">
        <f t="array" ref="CR124">AnualidadPensionado(CR$1,$E124,$B124, $D124, Hombres!$A$1:$DW$117, Mujeres!$A$1:$DW$117)</f>
        <v>0</v>
      </c>
      <c r="CS124" s="58" cm="1">
        <f t="array" ref="CS124">AnualidadPensionado(CS$1,$E124,$B124, $D124, Hombres!$A$1:$DW$117, Mujeres!$A$1:$DW$117)</f>
        <v>0</v>
      </c>
      <c r="CT124" s="58" cm="1">
        <f t="array" ref="CT124">AnualidadPensionado(CT$1,$E124,$B124, $D124, Hombres!$A$1:$DW$117, Mujeres!$A$1:$DW$117)</f>
        <v>0</v>
      </c>
      <c r="CU124" s="58" cm="1">
        <f t="array" ref="CU124">AnualidadPensionado(CU$1,$E124,$B124, $D124, Hombres!$A$1:$DW$117, Mujeres!$A$1:$DW$117)</f>
        <v>0</v>
      </c>
      <c r="CV124" s="58" cm="1">
        <f t="array" ref="CV124">AnualidadPensionado(CV$1,$E124,$B124, $D124, Hombres!$A$1:$DW$117, Mujeres!$A$1:$DW$117)</f>
        <v>0</v>
      </c>
      <c r="CW124" s="58" cm="1">
        <f t="array" ref="CW124">AnualidadPensionado(CW$1,$E124,$B124, $D124, Hombres!$A$1:$DW$117, Mujeres!$A$1:$DW$117)</f>
        <v>0</v>
      </c>
      <c r="CX124" s="58" cm="1">
        <f t="array" ref="CX124">AnualidadPensionado(CX$1,$E124,$B124, $D124, Hombres!$A$1:$DW$117, Mujeres!$A$1:$DW$117)</f>
        <v>0</v>
      </c>
      <c r="CY124" s="58" cm="1">
        <f t="array" ref="CY124">AnualidadPensionado(CY$1,$E124,$B124, $D124, Hombres!$A$1:$DW$117, Mujeres!$A$1:$DW$117)</f>
        <v>0</v>
      </c>
    </row>
    <row r="125" spans="1:103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9"/>
      <c r="H125" s="58" cm="1">
        <f t="array" ref="H125">AnualidadPensionado(H$1,$E125,$B125, $D125, Hombres!$A$1:$DW$117, Mujeres!$A$1:$DW$117)</f>
        <v>2508610</v>
      </c>
      <c r="I125" s="58" cm="1">
        <f t="array" ref="I125">AnualidadPensionado(I$1,$E125,$B125, $D125, Hombres!$A$1:$DW$117, Mujeres!$A$1:$DW$117)</f>
        <v>2570571.7137282002</v>
      </c>
      <c r="J125" s="58" cm="1">
        <f t="array" ref="J125">AnualidadPensionado(J$1,$E125,$B125, $D125, Hombres!$A$1:$DW$117, Mujeres!$A$1:$DW$117)</f>
        <v>2632843.538442092</v>
      </c>
      <c r="K125" s="58" cm="1">
        <f t="array" ref="K125">AnualidadPensionado(K$1,$E125,$B125, $D125, Hombres!$A$1:$DW$117, Mujeres!$A$1:$DW$117)</f>
        <v>2695290.7563865902</v>
      </c>
      <c r="L125" s="58" cm="1">
        <f t="array" ref="L125">AnualidadPensionado(L$1,$E125,$B125, $D125, Hombres!$A$1:$DW$117, Mujeres!$A$1:$DW$117)</f>
        <v>2757839.9404188241</v>
      </c>
      <c r="M125" s="58" cm="1">
        <f t="array" ref="M125">AnualidadPensionado(M$1,$E125,$B125, $D125, Hombres!$A$1:$DW$117, Mujeres!$A$1:$DW$117)</f>
        <v>2820467.2753400444</v>
      </c>
      <c r="N125" s="58" cm="1">
        <f t="array" ref="N125">AnualidadPensionado(N$1,$E125,$B125, $D125, Hombres!$A$1:$DW$117, Mujeres!$A$1:$DW$117)</f>
        <v>2883092.7332889852</v>
      </c>
      <c r="O125" s="58" cm="1">
        <f t="array" ref="O125">AnualidadPensionado(O$1,$E125,$B125, $D125, Hombres!$A$1:$DW$117, Mujeres!$A$1:$DW$117)</f>
        <v>2945466.5417324887</v>
      </c>
      <c r="P125" s="58" cm="1">
        <f t="array" ref="P125">AnualidadPensionado(P$1,$E125,$B125, $D125, Hombres!$A$1:$DW$117, Mujeres!$A$1:$DW$117)</f>
        <v>3007178.33670827</v>
      </c>
      <c r="Q125" s="58" cm="1">
        <f t="array" ref="Q125">AnualidadPensionado(Q$1,$E125,$B125, $D125, Hombres!$A$1:$DW$117, Mujeres!$A$1:$DW$117)</f>
        <v>3067639.5035752887</v>
      </c>
      <c r="R125" s="58" cm="1">
        <f t="array" ref="R125">AnualidadPensionado(R$1,$E125,$B125, $D125, Hombres!$A$1:$DW$117, Mujeres!$A$1:$DW$117)</f>
        <v>3126039.3869282925</v>
      </c>
      <c r="S125" s="58" cm="1">
        <f t="array" ref="S125">AnualidadPensionado(S$1,$E125,$B125, $D125, Hombres!$A$1:$DW$117, Mujeres!$A$1:$DW$117)</f>
        <v>3181563.3045049086</v>
      </c>
      <c r="T125" s="58" cm="1">
        <f t="array" ref="T125">AnualidadPensionado(T$1,$E125,$B125, $D125, Hombres!$A$1:$DW$117, Mujeres!$A$1:$DW$117)</f>
        <v>3233767.1046938421</v>
      </c>
      <c r="U125" s="58" cm="1">
        <f t="array" ref="U125">AnualidadPensionado(U$1,$E125,$B125, $D125, Hombres!$A$1:$DW$117, Mujeres!$A$1:$DW$117)</f>
        <v>3282575.7356573069</v>
      </c>
      <c r="V125" s="58" cm="1">
        <f t="array" ref="V125">AnualidadPensionado(V$1,$E125,$B125, $D125, Hombres!$A$1:$DW$117, Mujeres!$A$1:$DW$117)</f>
        <v>3327827.7950687855</v>
      </c>
      <c r="W125" s="58" cm="1">
        <f t="array" ref="W125">AnualidadPensionado(W$1,$E125,$B125, $D125, Hombres!$A$1:$DW$117, Mujeres!$A$1:$DW$117)</f>
        <v>3368846.3375724074</v>
      </c>
      <c r="X125" s="58" cm="1">
        <f t="array" ref="X125">AnualidadPensionado(X$1,$E125,$B125, $D125, Hombres!$A$1:$DW$117, Mujeres!$A$1:$DW$117)</f>
        <v>3404428.9415391246</v>
      </c>
      <c r="Y125" s="58" cm="1">
        <f t="array" ref="Y125">AnualidadPensionado(Y$1,$E125,$B125, $D125, Hombres!$A$1:$DW$117, Mujeres!$A$1:$DW$117)</f>
        <v>3432993.7923598215</v>
      </c>
      <c r="Z125" s="58" cm="1">
        <f t="array" ref="Z125">AnualidadPensionado(Z$1,$E125,$B125, $D125, Hombres!$A$1:$DW$117, Mujeres!$A$1:$DW$117)</f>
        <v>3452834.2444357341</v>
      </c>
      <c r="AA125" s="58" cm="1">
        <f t="array" ref="AA125">AnualidadPensionado(AA$1,$E125,$B125, $D125, Hombres!$A$1:$DW$117, Mujeres!$A$1:$DW$117)</f>
        <v>3458520.6515490441</v>
      </c>
      <c r="AB125" s="58" cm="1">
        <f t="array" ref="AB125">AnualidadPensionado(AB$1,$E125,$B125, $D125, Hombres!$A$1:$DW$117, Mujeres!$A$1:$DW$117)</f>
        <v>3453135.250701692</v>
      </c>
      <c r="AC125" s="58" cm="1">
        <f t="array" ref="AC125">AnualidadPensionado(AC$1,$E125,$B125, $D125, Hombres!$A$1:$DW$117, Mujeres!$A$1:$DW$117)</f>
        <v>3435533.7570450525</v>
      </c>
      <c r="AD125" s="58" cm="1">
        <f t="array" ref="AD125">AnualidadPensionado(AD$1,$E125,$B125, $D125, Hombres!$A$1:$DW$117, Mujeres!$A$1:$DW$117)</f>
        <v>3404504.1776215089</v>
      </c>
      <c r="AE125" s="58" cm="1">
        <f t="array" ref="AE125">AnualidadPensionado(AE$1,$E125,$B125, $D125, Hombres!$A$1:$DW$117, Mujeres!$A$1:$DW$117)</f>
        <v>3358759.4142497219</v>
      </c>
      <c r="AF125" s="58" cm="1">
        <f t="array" ref="AF125">AnualidadPensionado(AF$1,$E125,$B125, $D125, Hombres!$A$1:$DW$117, Mujeres!$A$1:$DW$117)</f>
        <v>3296991.0762595609</v>
      </c>
      <c r="AG125" s="58" cm="1">
        <f t="array" ref="AG125">AnualidadPensionado(AG$1,$E125,$B125, $D125, Hombres!$A$1:$DW$117, Mujeres!$A$1:$DW$117)</f>
        <v>3218107.0633555278</v>
      </c>
      <c r="AH125" s="58" cm="1">
        <f t="array" ref="AH125">AnualidadPensionado(AH$1,$E125,$B125, $D125, Hombres!$A$1:$DW$117, Mujeres!$A$1:$DW$117)</f>
        <v>3121341.8599934177</v>
      </c>
      <c r="AI125" s="58" cm="1">
        <f t="array" ref="AI125">AnualidadPensionado(AI$1,$E125,$B125, $D125, Hombres!$A$1:$DW$117, Mujeres!$A$1:$DW$117)</f>
        <v>3006158.4179314692</v>
      </c>
      <c r="AJ125" s="58" cm="1">
        <f t="array" ref="AJ125">AnualidadPensionado(AJ$1,$E125,$B125, $D125, Hombres!$A$1:$DW$117, Mujeres!$A$1:$DW$117)</f>
        <v>2872268.2464461504</v>
      </c>
      <c r="AK125" s="58" cm="1">
        <f t="array" ref="AK125">AnualidadPensionado(AK$1,$E125,$B125, $D125, Hombres!$A$1:$DW$117, Mujeres!$A$1:$DW$117)</f>
        <v>2719755.5705251489</v>
      </c>
      <c r="AL125" s="58" cm="1">
        <f t="array" ref="AL125">AnualidadPensionado(AL$1,$E125,$B125, $D125, Hombres!$A$1:$DW$117, Mujeres!$A$1:$DW$117)</f>
        <v>2549401.7003832506</v>
      </c>
      <c r="AM125" s="58" cm="1">
        <f t="array" ref="AM125">AnualidadPensionado(AM$1,$E125,$B125, $D125, Hombres!$A$1:$DW$117, Mujeres!$A$1:$DW$117)</f>
        <v>2362736.8507813513</v>
      </c>
      <c r="AN125" s="58" cm="1">
        <f t="array" ref="AN125">AnualidadPensionado(AN$1,$E125,$B125, $D125, Hombres!$A$1:$DW$117, Mujeres!$A$1:$DW$117)</f>
        <v>2161882.5238151732</v>
      </c>
      <c r="AO125" s="58" cm="1">
        <f t="array" ref="AO125">AnualidadPensionado(AO$1,$E125,$B125, $D125, Hombres!$A$1:$DW$117, Mujeres!$A$1:$DW$117)</f>
        <v>1949575.4602147758</v>
      </c>
      <c r="AP125" s="58" cm="1">
        <f t="array" ref="AP125">AnualidadPensionado(AP$1,$E125,$B125, $D125, Hombres!$A$1:$DW$117, Mujeres!$A$1:$DW$117)</f>
        <v>1729338.3969639917</v>
      </c>
      <c r="AQ125" s="58" cm="1">
        <f t="array" ref="AQ125">AnualidadPensionado(AQ$1,$E125,$B125, $D125, Hombres!$A$1:$DW$117, Mujeres!$A$1:$DW$117)</f>
        <v>1505606.8622468531</v>
      </c>
      <c r="AR125" s="58" cm="1">
        <f t="array" ref="AR125">AnualidadPensionado(AR$1,$E125,$B125, $D125, Hombres!$A$1:$DW$117, Mujeres!$A$1:$DW$117)</f>
        <v>1283477.119196306</v>
      </c>
      <c r="AS125" s="58" cm="1">
        <f t="array" ref="AS125">AnualidadPensionado(AS$1,$E125,$B125, $D125, Hombres!$A$1:$DW$117, Mujeres!$A$1:$DW$117)</f>
        <v>1068275.7456682981</v>
      </c>
      <c r="AT125" s="58" cm="1">
        <f t="array" ref="AT125">AnualidadPensionado(AT$1,$E125,$B125, $D125, Hombres!$A$1:$DW$117, Mujeres!$A$1:$DW$117)</f>
        <v>865261.79806481511</v>
      </c>
      <c r="AU125" s="58" cm="1">
        <f t="array" ref="AU125">AnualidadPensionado(AU$1,$E125,$B125, $D125, Hombres!$A$1:$DW$117, Mujeres!$A$1:$DW$117)</f>
        <v>679372.10638256243</v>
      </c>
      <c r="AV125" s="58" cm="1">
        <f t="array" ref="AV125">AnualidadPensionado(AV$1,$E125,$B125, $D125, Hombres!$A$1:$DW$117, Mujeres!$A$1:$DW$117)</f>
        <v>514855.92369729781</v>
      </c>
      <c r="AW125" s="58" cm="1">
        <f t="array" ref="AW125">AnualidadPensionado(AW$1,$E125,$B125, $D125, Hombres!$A$1:$DW$117, Mujeres!$A$1:$DW$117)</f>
        <v>374745.15691785648</v>
      </c>
      <c r="AX125" s="58" cm="1">
        <f t="array" ref="AX125">AnualidadPensionado(AX$1,$E125,$B125, $D125, Hombres!$A$1:$DW$117, Mujeres!$A$1:$DW$117)</f>
        <v>260448.04557307286</v>
      </c>
      <c r="AY125" s="58" cm="1">
        <f t="array" ref="AY125">AnualidadPensionado(AY$1,$E125,$B125, $D125, Hombres!$A$1:$DW$117, Mujeres!$A$1:$DW$117)</f>
        <v>171639.30600945864</v>
      </c>
      <c r="AZ125" s="58" cm="1">
        <f t="array" ref="AZ125">AnualidadPensionado(AZ$1,$E125,$B125, $D125, Hombres!$A$1:$DW$117, Mujeres!$A$1:$DW$117)</f>
        <v>106377.30873915997</v>
      </c>
      <c r="BA125" s="58" cm="1">
        <f t="array" ref="BA125">AnualidadPensionado(BA$1,$E125,$B125, $D125, Hombres!$A$1:$DW$117, Mujeres!$A$1:$DW$117)</f>
        <v>61406.488480988854</v>
      </c>
      <c r="BB125" s="58" cm="1">
        <f t="array" ref="BB125">AnualidadPensionado(BB$1,$E125,$B125, $D125, Hombres!$A$1:$DW$117, Mujeres!$A$1:$DW$117)</f>
        <v>32633.107464772678</v>
      </c>
      <c r="BC125" s="58" cm="1">
        <f t="array" ref="BC125">AnualidadPensionado(BC$1,$E125,$B125, $D125, Hombres!$A$1:$DW$117, Mujeres!$A$1:$DW$117)</f>
        <v>15736.889755970704</v>
      </c>
      <c r="BD125" s="58" cm="1">
        <f t="array" ref="BD125">AnualidadPensionado(BD$1,$E125,$B125, $D125, Hombres!$A$1:$DW$117, Mujeres!$A$1:$DW$117)</f>
        <v>6762.0059233615866</v>
      </c>
      <c r="BE125" s="58" cm="1">
        <f t="array" ref="BE125">AnualidadPensionado(BE$1,$E125,$B125, $D125, Hombres!$A$1:$DW$117, Mujeres!$A$1:$DW$117)</f>
        <v>2528.5535452807203</v>
      </c>
      <c r="BF125" s="58" cm="1">
        <f t="array" ref="BF125">AnualidadPensionado(BF$1,$E125,$B125, $D125, Hombres!$A$1:$DW$117, Mujeres!$A$1:$DW$117)</f>
        <v>797.01044959912588</v>
      </c>
      <c r="BG125" s="58" cm="1">
        <f t="array" ref="BG125">AnualidadPensionado(BG$1,$E125,$B125, $D125, Hombres!$A$1:$DW$117, Mujeres!$A$1:$DW$117)</f>
        <v>202.24392731189297</v>
      </c>
      <c r="BH125" s="58" cm="1">
        <f t="array" ref="BH125">AnualidadPensionado(BH$1,$E125,$B125, $D125, Hombres!$A$1:$DW$117, Mujeres!$A$1:$DW$117)</f>
        <v>38.408843999790101</v>
      </c>
      <c r="BI125" s="58" cm="1">
        <f t="array" ref="BI125">AnualidadPensionado(BI$1,$E125,$B125, $D125, Hombres!$A$1:$DW$117, Mujeres!$A$1:$DW$117)</f>
        <v>4.7684983118601396</v>
      </c>
      <c r="BJ125" s="58" cm="1">
        <f t="array" ref="BJ125">AnualidadPensionado(BJ$1,$E125,$B125, $D125, Hombres!$A$1:$DW$117, Mujeres!$A$1:$DW$117)</f>
        <v>0</v>
      </c>
      <c r="BK125" s="58" cm="1">
        <f t="array" ref="BK125">AnualidadPensionado(BK$1,$E125,$B125, $D125, Hombres!$A$1:$DW$117, Mujeres!$A$1:$DW$117)</f>
        <v>0</v>
      </c>
      <c r="BL125" s="58" cm="1">
        <f t="array" ref="BL125">AnualidadPensionado(BL$1,$E125,$B125, $D125, Hombres!$A$1:$DW$117, Mujeres!$A$1:$DW$117)</f>
        <v>0</v>
      </c>
      <c r="BM125" s="58" cm="1">
        <f t="array" ref="BM125">AnualidadPensionado(BM$1,$E125,$B125, $D125, Hombres!$A$1:$DW$117, Mujeres!$A$1:$DW$117)</f>
        <v>0</v>
      </c>
      <c r="BN125" s="58" cm="1">
        <f t="array" ref="BN125">AnualidadPensionado(BN$1,$E125,$B125, $D125, Hombres!$A$1:$DW$117, Mujeres!$A$1:$DW$117)</f>
        <v>0</v>
      </c>
      <c r="BO125" s="58" cm="1">
        <f t="array" ref="BO125">AnualidadPensionado(BO$1,$E125,$B125, $D125, Hombres!$A$1:$DW$117, Mujeres!$A$1:$DW$117)</f>
        <v>0</v>
      </c>
      <c r="BP125" s="58" cm="1">
        <f t="array" ref="BP125">AnualidadPensionado(BP$1,$E125,$B125, $D125, Hombres!$A$1:$DW$117, Mujeres!$A$1:$DW$117)</f>
        <v>0</v>
      </c>
      <c r="BQ125" s="58" cm="1">
        <f t="array" ref="BQ125">AnualidadPensionado(BQ$1,$E125,$B125, $D125, Hombres!$A$1:$DW$117, Mujeres!$A$1:$DW$117)</f>
        <v>0</v>
      </c>
      <c r="BR125" s="58" cm="1">
        <f t="array" ref="BR125">AnualidadPensionado(BR$1,$E125,$B125, $D125, Hombres!$A$1:$DW$117, Mujeres!$A$1:$DW$117)</f>
        <v>0</v>
      </c>
      <c r="BS125" s="58" cm="1">
        <f t="array" ref="BS125">AnualidadPensionado(BS$1,$E125,$B125, $D125, Hombres!$A$1:$DW$117, Mujeres!$A$1:$DW$117)</f>
        <v>0</v>
      </c>
      <c r="BT125" s="58" cm="1">
        <f t="array" ref="BT125">AnualidadPensionado(BT$1,$E125,$B125, $D125, Hombres!$A$1:$DW$117, Mujeres!$A$1:$DW$117)</f>
        <v>0</v>
      </c>
      <c r="BU125" s="58" cm="1">
        <f t="array" ref="BU125">AnualidadPensionado(BU$1,$E125,$B125, $D125, Hombres!$A$1:$DW$117, Mujeres!$A$1:$DW$117)</f>
        <v>0</v>
      </c>
      <c r="BV125" s="58" cm="1">
        <f t="array" ref="BV125">AnualidadPensionado(BV$1,$E125,$B125, $D125, Hombres!$A$1:$DW$117, Mujeres!$A$1:$DW$117)</f>
        <v>0</v>
      </c>
      <c r="BW125" s="58" cm="1">
        <f t="array" ref="BW125">AnualidadPensionado(BW$1,$E125,$B125, $D125, Hombres!$A$1:$DW$117, Mujeres!$A$1:$DW$117)</f>
        <v>0</v>
      </c>
      <c r="BX125" s="58" cm="1">
        <f t="array" ref="BX125">AnualidadPensionado(BX$1,$E125,$B125, $D125, Hombres!$A$1:$DW$117, Mujeres!$A$1:$DW$117)</f>
        <v>0</v>
      </c>
      <c r="BY125" s="58" cm="1">
        <f t="array" ref="BY125">AnualidadPensionado(BY$1,$E125,$B125, $D125, Hombres!$A$1:$DW$117, Mujeres!$A$1:$DW$117)</f>
        <v>0</v>
      </c>
      <c r="BZ125" s="58" cm="1">
        <f t="array" ref="BZ125">AnualidadPensionado(BZ$1,$E125,$B125, $D125, Hombres!$A$1:$DW$117, Mujeres!$A$1:$DW$117)</f>
        <v>0</v>
      </c>
      <c r="CA125" s="58" cm="1">
        <f t="array" ref="CA125">AnualidadPensionado(CA$1,$E125,$B125, $D125, Hombres!$A$1:$DW$117, Mujeres!$A$1:$DW$117)</f>
        <v>0</v>
      </c>
      <c r="CB125" s="58" cm="1">
        <f t="array" ref="CB125">AnualidadPensionado(CB$1,$E125,$B125, $D125, Hombres!$A$1:$DW$117, Mujeres!$A$1:$DW$117)</f>
        <v>0</v>
      </c>
      <c r="CC125" s="58" cm="1">
        <f t="array" ref="CC125">AnualidadPensionado(CC$1,$E125,$B125, $D125, Hombres!$A$1:$DW$117, Mujeres!$A$1:$DW$117)</f>
        <v>0</v>
      </c>
      <c r="CD125" s="58" cm="1">
        <f t="array" ref="CD125">AnualidadPensionado(CD$1,$E125,$B125, $D125, Hombres!$A$1:$DW$117, Mujeres!$A$1:$DW$117)</f>
        <v>0</v>
      </c>
      <c r="CE125" s="58" cm="1">
        <f t="array" ref="CE125">AnualidadPensionado(CE$1,$E125,$B125, $D125, Hombres!$A$1:$DW$117, Mujeres!$A$1:$DW$117)</f>
        <v>0</v>
      </c>
      <c r="CF125" s="58" cm="1">
        <f t="array" ref="CF125">AnualidadPensionado(CF$1,$E125,$B125, $D125, Hombres!$A$1:$DW$117, Mujeres!$A$1:$DW$117)</f>
        <v>0</v>
      </c>
      <c r="CG125" s="58" cm="1">
        <f t="array" ref="CG125">AnualidadPensionado(CG$1,$E125,$B125, $D125, Hombres!$A$1:$DW$117, Mujeres!$A$1:$DW$117)</f>
        <v>0</v>
      </c>
      <c r="CH125" s="58" cm="1">
        <f t="array" ref="CH125">AnualidadPensionado(CH$1,$E125,$B125, $D125, Hombres!$A$1:$DW$117, Mujeres!$A$1:$DW$117)</f>
        <v>0</v>
      </c>
      <c r="CI125" s="58" cm="1">
        <f t="array" ref="CI125">AnualidadPensionado(CI$1,$E125,$B125, $D125, Hombres!$A$1:$DW$117, Mujeres!$A$1:$DW$117)</f>
        <v>0</v>
      </c>
      <c r="CJ125" s="58" cm="1">
        <f t="array" ref="CJ125">AnualidadPensionado(CJ$1,$E125,$B125, $D125, Hombres!$A$1:$DW$117, Mujeres!$A$1:$DW$117)</f>
        <v>0</v>
      </c>
      <c r="CK125" s="58" cm="1">
        <f t="array" ref="CK125">AnualidadPensionado(CK$1,$E125,$B125, $D125, Hombres!$A$1:$DW$117, Mujeres!$A$1:$DW$117)</f>
        <v>0</v>
      </c>
      <c r="CL125" s="58" cm="1">
        <f t="array" ref="CL125">AnualidadPensionado(CL$1,$E125,$B125, $D125, Hombres!$A$1:$DW$117, Mujeres!$A$1:$DW$117)</f>
        <v>0</v>
      </c>
      <c r="CM125" s="58" cm="1">
        <f t="array" ref="CM125">AnualidadPensionado(CM$1,$E125,$B125, $D125, Hombres!$A$1:$DW$117, Mujeres!$A$1:$DW$117)</f>
        <v>0</v>
      </c>
      <c r="CN125" s="58" cm="1">
        <f t="array" ref="CN125">AnualidadPensionado(CN$1,$E125,$B125, $D125, Hombres!$A$1:$DW$117, Mujeres!$A$1:$DW$117)</f>
        <v>0</v>
      </c>
      <c r="CO125" s="58" cm="1">
        <f t="array" ref="CO125">AnualidadPensionado(CO$1,$E125,$B125, $D125, Hombres!$A$1:$DW$117, Mujeres!$A$1:$DW$117)</f>
        <v>0</v>
      </c>
      <c r="CP125" s="58" cm="1">
        <f t="array" ref="CP125">AnualidadPensionado(CP$1,$E125,$B125, $D125, Hombres!$A$1:$DW$117, Mujeres!$A$1:$DW$117)</f>
        <v>0</v>
      </c>
      <c r="CQ125" s="58" cm="1">
        <f t="array" ref="CQ125">AnualidadPensionado(CQ$1,$E125,$B125, $D125, Hombres!$A$1:$DW$117, Mujeres!$A$1:$DW$117)</f>
        <v>0</v>
      </c>
      <c r="CR125" s="58" cm="1">
        <f t="array" ref="CR125">AnualidadPensionado(CR$1,$E125,$B125, $D125, Hombres!$A$1:$DW$117, Mujeres!$A$1:$DW$117)</f>
        <v>0</v>
      </c>
      <c r="CS125" s="58" cm="1">
        <f t="array" ref="CS125">AnualidadPensionado(CS$1,$E125,$B125, $D125, Hombres!$A$1:$DW$117, Mujeres!$A$1:$DW$117)</f>
        <v>0</v>
      </c>
      <c r="CT125" s="58" cm="1">
        <f t="array" ref="CT125">AnualidadPensionado(CT$1,$E125,$B125, $D125, Hombres!$A$1:$DW$117, Mujeres!$A$1:$DW$117)</f>
        <v>0</v>
      </c>
      <c r="CU125" s="58" cm="1">
        <f t="array" ref="CU125">AnualidadPensionado(CU$1,$E125,$B125, $D125, Hombres!$A$1:$DW$117, Mujeres!$A$1:$DW$117)</f>
        <v>0</v>
      </c>
      <c r="CV125" s="58" cm="1">
        <f t="array" ref="CV125">AnualidadPensionado(CV$1,$E125,$B125, $D125, Hombres!$A$1:$DW$117, Mujeres!$A$1:$DW$117)</f>
        <v>0</v>
      </c>
      <c r="CW125" s="58" cm="1">
        <f t="array" ref="CW125">AnualidadPensionado(CW$1,$E125,$B125, $D125, Hombres!$A$1:$DW$117, Mujeres!$A$1:$DW$117)</f>
        <v>0</v>
      </c>
      <c r="CX125" s="58" cm="1">
        <f t="array" ref="CX125">AnualidadPensionado(CX$1,$E125,$B125, $D125, Hombres!$A$1:$DW$117, Mujeres!$A$1:$DW$117)</f>
        <v>0</v>
      </c>
      <c r="CY125" s="58" cm="1">
        <f t="array" ref="CY125">AnualidadPensionado(CY$1,$E125,$B125, $D125, Hombres!$A$1:$DW$117, Mujeres!$A$1:$DW$117)</f>
        <v>0</v>
      </c>
    </row>
    <row r="126" spans="1:103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9"/>
      <c r="H126" s="58" cm="1">
        <f t="array" ref="H126">AnualidadPensionado(H$1,$E126,$B126, $D126, Hombres!$A$1:$DW$117, Mujeres!$A$1:$DW$117)</f>
        <v>1429814.75</v>
      </c>
      <c r="I126" s="58" cm="1">
        <f t="array" ref="I126">AnualidadPensionado(I$1,$E126,$B126, $D126, Hombres!$A$1:$DW$117, Mujeres!$A$1:$DW$117)</f>
        <v>1452027.6427678841</v>
      </c>
      <c r="J126" s="58" cm="1">
        <f t="array" ref="J126">AnualidadPensionado(J$1,$E126,$B126, $D126, Hombres!$A$1:$DW$117, Mujeres!$A$1:$DW$117)</f>
        <v>1473292.9869038214</v>
      </c>
      <c r="K126" s="58" cm="1">
        <f t="array" ref="K126">AnualidadPensionado(K$1,$E126,$B126, $D126, Hombres!$A$1:$DW$117, Mujeres!$A$1:$DW$117)</f>
        <v>1493402.2015555357</v>
      </c>
      <c r="L126" s="58" cm="1">
        <f t="array" ref="L126">AnualidadPensionado(L$1,$E126,$B126, $D126, Hombres!$A$1:$DW$117, Mujeres!$A$1:$DW$117)</f>
        <v>1511929.2775847281</v>
      </c>
      <c r="M126" s="58" cm="1">
        <f t="array" ref="M126">AnualidadPensionado(M$1,$E126,$B126, $D126, Hombres!$A$1:$DW$117, Mujeres!$A$1:$DW$117)</f>
        <v>1528322.8606420264</v>
      </c>
      <c r="N126" s="58" cm="1">
        <f t="array" ref="N126">AnualidadPensionado(N$1,$E126,$B126, $D126, Hombres!$A$1:$DW$117, Mujeres!$A$1:$DW$117)</f>
        <v>1542006.6917331705</v>
      </c>
      <c r="O126" s="58" cm="1">
        <f t="array" ref="O126">AnualidadPensionado(O$1,$E126,$B126, $D126, Hombres!$A$1:$DW$117, Mujeres!$A$1:$DW$117)</f>
        <v>1552410.1791204207</v>
      </c>
      <c r="P126" s="58" cm="1">
        <f t="array" ref="P126">AnualidadPensionado(P$1,$E126,$B126, $D126, Hombres!$A$1:$DW$117, Mujeres!$A$1:$DW$117)</f>
        <v>1559047.5771472978</v>
      </c>
      <c r="Q126" s="58" cm="1">
        <f t="array" ref="Q126">AnualidadPensionado(Q$1,$E126,$B126, $D126, Hombres!$A$1:$DW$117, Mujeres!$A$1:$DW$117)</f>
        <v>1561680.8209774804</v>
      </c>
      <c r="R126" s="58" cm="1">
        <f t="array" ref="R126">AnualidadPensionado(R$1,$E126,$B126, $D126, Hombres!$A$1:$DW$117, Mujeres!$A$1:$DW$117)</f>
        <v>1560288.4981948147</v>
      </c>
      <c r="S126" s="58" cm="1">
        <f t="array" ref="S126">AnualidadPensionado(S$1,$E126,$B126, $D126, Hombres!$A$1:$DW$117, Mujeres!$A$1:$DW$117)</f>
        <v>1554893.1734763298</v>
      </c>
      <c r="T126" s="58" cm="1">
        <f t="array" ref="T126">AnualidadPensionado(T$1,$E126,$B126, $D126, Hombres!$A$1:$DW$117, Mujeres!$A$1:$DW$117)</f>
        <v>1545407.9146263262</v>
      </c>
      <c r="U126" s="58" cm="1">
        <f t="array" ref="U126">AnualidadPensionado(U$1,$E126,$B126, $D126, Hombres!$A$1:$DW$117, Mujeres!$A$1:$DW$117)</f>
        <v>1531526.5862969232</v>
      </c>
      <c r="V126" s="58" cm="1">
        <f t="array" ref="V126">AnualidadPensionado(V$1,$E126,$B126, $D126, Hombres!$A$1:$DW$117, Mujeres!$A$1:$DW$117)</f>
        <v>1510322.8549430554</v>
      </c>
      <c r="W126" s="58" cm="1">
        <f t="array" ref="W126">AnualidadPensionado(W$1,$E126,$B126, $D126, Hombres!$A$1:$DW$117, Mujeres!$A$1:$DW$117)</f>
        <v>1483459.9022501356</v>
      </c>
      <c r="X126" s="58" cm="1">
        <f t="array" ref="X126">AnualidadPensionado(X$1,$E126,$B126, $D126, Hombres!$A$1:$DW$117, Mujeres!$A$1:$DW$117)</f>
        <v>1450763.639002356</v>
      </c>
      <c r="Y126" s="58" cm="1">
        <f t="array" ref="Y126">AnualidadPensionado(Y$1,$E126,$B126, $D126, Hombres!$A$1:$DW$117, Mujeres!$A$1:$DW$117)</f>
        <v>1412045.2005633512</v>
      </c>
      <c r="Z126" s="58" cm="1">
        <f t="array" ref="Z126">AnualidadPensionado(Z$1,$E126,$B126, $D126, Hombres!$A$1:$DW$117, Mujeres!$A$1:$DW$117)</f>
        <v>1367086.1685330085</v>
      </c>
      <c r="AA126" s="58" cm="1">
        <f t="array" ref="AA126">AnualidadPensionado(AA$1,$E126,$B126, $D126, Hombres!$A$1:$DW$117, Mujeres!$A$1:$DW$117)</f>
        <v>1315758.3127162643</v>
      </c>
      <c r="AB126" s="58" cm="1">
        <f t="array" ref="AB126">AnualidadPensionado(AB$1,$E126,$B126, $D126, Hombres!$A$1:$DW$117, Mujeres!$A$1:$DW$117)</f>
        <v>1258112.3582025969</v>
      </c>
      <c r="AC126" s="58" cm="1">
        <f t="array" ref="AC126">AnualidadPensionado(AC$1,$E126,$B126, $D126, Hombres!$A$1:$DW$117, Mujeres!$A$1:$DW$117)</f>
        <v>1194382.5798231927</v>
      </c>
      <c r="AD126" s="58" cm="1">
        <f t="array" ref="AD126">AnualidadPensionado(AD$1,$E126,$B126, $D126, Hombres!$A$1:$DW$117, Mujeres!$A$1:$DW$117)</f>
        <v>1124910.0713267459</v>
      </c>
      <c r="AE126" s="58" cm="1">
        <f t="array" ref="AE126">AnualidadPensionado(AE$1,$E126,$B126, $D126, Hombres!$A$1:$DW$117, Mujeres!$A$1:$DW$117)</f>
        <v>1050147.4883210834</v>
      </c>
      <c r="AF126" s="58" cm="1">
        <f t="array" ref="AF126">AnualidadPensionado(AF$1,$E126,$B126, $D126, Hombres!$A$1:$DW$117, Mujeres!$A$1:$DW$117)</f>
        <v>970750.79132497625</v>
      </c>
      <c r="AG126" s="58" cm="1">
        <f t="array" ref="AG126">AnualidadPensionado(AG$1,$E126,$B126, $D126, Hombres!$A$1:$DW$117, Mujeres!$A$1:$DW$117)</f>
        <v>887657.93286433734</v>
      </c>
      <c r="AH126" s="58" cm="1">
        <f t="array" ref="AH126">AnualidadPensionado(AH$1,$E126,$B126, $D126, Hombres!$A$1:$DW$117, Mujeres!$A$1:$DW$117)</f>
        <v>802034.72205888689</v>
      </c>
      <c r="AI126" s="58" cm="1">
        <f t="array" ref="AI126">AnualidadPensionado(AI$1,$E126,$B126, $D126, Hombres!$A$1:$DW$117, Mujeres!$A$1:$DW$117)</f>
        <v>715160.4375350998</v>
      </c>
      <c r="AJ126" s="58" cm="1">
        <f t="array" ref="AJ126">AnualidadPensionado(AJ$1,$E126,$B126, $D126, Hombres!$A$1:$DW$117, Mujeres!$A$1:$DW$117)</f>
        <v>628391.95901859144</v>
      </c>
      <c r="AK126" s="58" cm="1">
        <f t="array" ref="AK126">AnualidadPensionado(AK$1,$E126,$B126, $D126, Hombres!$A$1:$DW$117, Mujeres!$A$1:$DW$117)</f>
        <v>543187.25142139266</v>
      </c>
      <c r="AL126" s="58" cm="1">
        <f t="array" ref="AL126">AnualidadPensionado(AL$1,$E126,$B126, $D126, Hombres!$A$1:$DW$117, Mujeres!$A$1:$DW$117)</f>
        <v>461103.17749225092</v>
      </c>
      <c r="AM126" s="58" cm="1">
        <f t="array" ref="AM126">AnualidadPensionado(AM$1,$E126,$B126, $D126, Hombres!$A$1:$DW$117, Mujeres!$A$1:$DW$117)</f>
        <v>383665.58456291707</v>
      </c>
      <c r="AN126" s="58" cm="1">
        <f t="array" ref="AN126">AnualidadPensionado(AN$1,$E126,$B126, $D126, Hombres!$A$1:$DW$117, Mujeres!$A$1:$DW$117)</f>
        <v>312217.69204436982</v>
      </c>
      <c r="AO126" s="58" cm="1">
        <f t="array" ref="AO126">AnualidadPensionado(AO$1,$E126,$B126, $D126, Hombres!$A$1:$DW$117, Mujeres!$A$1:$DW$117)</f>
        <v>247849.36622020608</v>
      </c>
      <c r="AP126" s="58" cm="1">
        <f t="array" ref="AP126">AnualidadPensionado(AP$1,$E126,$B126, $D126, Hombres!$A$1:$DW$117, Mujeres!$A$1:$DW$117)</f>
        <v>191367.87805892192</v>
      </c>
      <c r="AQ126" s="58" cm="1">
        <f t="array" ref="AQ126">AnualidadPensionado(AQ$1,$E126,$B126, $D126, Hombres!$A$1:$DW$117, Mujeres!$A$1:$DW$117)</f>
        <v>143259.84308545038</v>
      </c>
      <c r="AR126" s="58" cm="1">
        <f t="array" ref="AR126">AnualidadPensionado(AR$1,$E126,$B126, $D126, Hombres!$A$1:$DW$117, Mujeres!$A$1:$DW$117)</f>
        <v>103619.26759631815</v>
      </c>
      <c r="AS126" s="58" cm="1">
        <f t="array" ref="AS126">AnualidadPensionado(AS$1,$E126,$B126, $D126, Hombres!$A$1:$DW$117, Mujeres!$A$1:$DW$117)</f>
        <v>72120.295747671247</v>
      </c>
      <c r="AT126" s="58" cm="1">
        <f t="array" ref="AT126">AnualidadPensionado(AT$1,$E126,$B126, $D126, Hombres!$A$1:$DW$117, Mujeres!$A$1:$DW$117)</f>
        <v>48073.363719011868</v>
      </c>
      <c r="AU126" s="58" cm="1">
        <f t="array" ref="AU126">AnualidadPensionado(AU$1,$E126,$B126, $D126, Hombres!$A$1:$DW$117, Mujeres!$A$1:$DW$117)</f>
        <v>30520.983059104448</v>
      </c>
      <c r="AV126" s="58" cm="1">
        <f t="array" ref="AV126">AnualidadPensionado(AV$1,$E126,$B126, $D126, Hombres!$A$1:$DW$117, Mujeres!$A$1:$DW$117)</f>
        <v>18342.98363758537</v>
      </c>
      <c r="AW126" s="58" cm="1">
        <f t="array" ref="AW126">AnualidadPensionado(AW$1,$E126,$B126, $D126, Hombres!$A$1:$DW$117, Mujeres!$A$1:$DW$117)</f>
        <v>10362.539000980873</v>
      </c>
      <c r="AX126" s="58" cm="1">
        <f t="array" ref="AX126">AnualidadPensionado(AX$1,$E126,$B126, $D126, Hombres!$A$1:$DW$117, Mujeres!$A$1:$DW$117)</f>
        <v>5456.8838362816214</v>
      </c>
      <c r="AY126" s="58" cm="1">
        <f t="array" ref="AY126">AnualidadPensionado(AY$1,$E126,$B126, $D126, Hombres!$A$1:$DW$117, Mujeres!$A$1:$DW$117)</f>
        <v>2651.508439727515</v>
      </c>
      <c r="AZ126" s="58" cm="1">
        <f t="array" ref="AZ126">AnualidadPensionado(AZ$1,$E126,$B126, $D126, Hombres!$A$1:$DW$117, Mujeres!$A$1:$DW$117)</f>
        <v>1174.2913661418563</v>
      </c>
      <c r="BA126" s="58" cm="1">
        <f t="array" ref="BA126">AnualidadPensionado(BA$1,$E126,$B126, $D126, Hombres!$A$1:$DW$117, Mujeres!$A$1:$DW$117)</f>
        <v>467.00164000991674</v>
      </c>
      <c r="BB126" s="58" cm="1">
        <f t="array" ref="BB126">AnualidadPensionado(BB$1,$E126,$B126, $D126, Hombres!$A$1:$DW$117, Mujeres!$A$1:$DW$117)</f>
        <v>163.67182723846491</v>
      </c>
      <c r="BC126" s="58" cm="1">
        <f t="array" ref="BC126">AnualidadPensionado(BC$1,$E126,$B126, $D126, Hombres!$A$1:$DW$117, Mujeres!$A$1:$DW$117)</f>
        <v>49.313955413071945</v>
      </c>
      <c r="BD126" s="58" cm="1">
        <f t="array" ref="BD126">AnualidadPensionado(BD$1,$E126,$B126, $D126, Hombres!$A$1:$DW$117, Mujeres!$A$1:$DW$117)</f>
        <v>12.341636890746262</v>
      </c>
      <c r="BE126" s="58" cm="1">
        <f t="array" ref="BE126">AnualidadPensionado(BE$1,$E126,$B126, $D126, Hombres!$A$1:$DW$117, Mujeres!$A$1:$DW$117)</f>
        <v>0</v>
      </c>
      <c r="BF126" s="58" cm="1">
        <f t="array" ref="BF126">AnualidadPensionado(BF$1,$E126,$B126, $D126, Hombres!$A$1:$DW$117, Mujeres!$A$1:$DW$117)</f>
        <v>0</v>
      </c>
      <c r="BG126" s="58" cm="1">
        <f t="array" ref="BG126">AnualidadPensionado(BG$1,$E126,$B126, $D126, Hombres!$A$1:$DW$117, Mujeres!$A$1:$DW$117)</f>
        <v>0</v>
      </c>
      <c r="BH126" s="58" cm="1">
        <f t="array" ref="BH126">AnualidadPensionado(BH$1,$E126,$B126, $D126, Hombres!$A$1:$DW$117, Mujeres!$A$1:$DW$117)</f>
        <v>0</v>
      </c>
      <c r="BI126" s="58" cm="1">
        <f t="array" ref="BI126">AnualidadPensionado(BI$1,$E126,$B126, $D126, Hombres!$A$1:$DW$117, Mujeres!$A$1:$DW$117)</f>
        <v>0</v>
      </c>
      <c r="BJ126" s="58" cm="1">
        <f t="array" ref="BJ126">AnualidadPensionado(BJ$1,$E126,$B126, $D126, Hombres!$A$1:$DW$117, Mujeres!$A$1:$DW$117)</f>
        <v>0</v>
      </c>
      <c r="BK126" s="58" cm="1">
        <f t="array" ref="BK126">AnualidadPensionado(BK$1,$E126,$B126, $D126, Hombres!$A$1:$DW$117, Mujeres!$A$1:$DW$117)</f>
        <v>0</v>
      </c>
      <c r="BL126" s="58" cm="1">
        <f t="array" ref="BL126">AnualidadPensionado(BL$1,$E126,$B126, $D126, Hombres!$A$1:$DW$117, Mujeres!$A$1:$DW$117)</f>
        <v>0</v>
      </c>
      <c r="BM126" s="58" cm="1">
        <f t="array" ref="BM126">AnualidadPensionado(BM$1,$E126,$B126, $D126, Hombres!$A$1:$DW$117, Mujeres!$A$1:$DW$117)</f>
        <v>0</v>
      </c>
      <c r="BN126" s="58" cm="1">
        <f t="array" ref="BN126">AnualidadPensionado(BN$1,$E126,$B126, $D126, Hombres!$A$1:$DW$117, Mujeres!$A$1:$DW$117)</f>
        <v>0</v>
      </c>
      <c r="BO126" s="58" cm="1">
        <f t="array" ref="BO126">AnualidadPensionado(BO$1,$E126,$B126, $D126, Hombres!$A$1:$DW$117, Mujeres!$A$1:$DW$117)</f>
        <v>0</v>
      </c>
      <c r="BP126" s="58" cm="1">
        <f t="array" ref="BP126">AnualidadPensionado(BP$1,$E126,$B126, $D126, Hombres!$A$1:$DW$117, Mujeres!$A$1:$DW$117)</f>
        <v>0</v>
      </c>
      <c r="BQ126" s="58" cm="1">
        <f t="array" ref="BQ126">AnualidadPensionado(BQ$1,$E126,$B126, $D126, Hombres!$A$1:$DW$117, Mujeres!$A$1:$DW$117)</f>
        <v>0</v>
      </c>
      <c r="BR126" s="58" cm="1">
        <f t="array" ref="BR126">AnualidadPensionado(BR$1,$E126,$B126, $D126, Hombres!$A$1:$DW$117, Mujeres!$A$1:$DW$117)</f>
        <v>0</v>
      </c>
      <c r="BS126" s="58" cm="1">
        <f t="array" ref="BS126">AnualidadPensionado(BS$1,$E126,$B126, $D126, Hombres!$A$1:$DW$117, Mujeres!$A$1:$DW$117)</f>
        <v>0</v>
      </c>
      <c r="BT126" s="58" cm="1">
        <f t="array" ref="BT126">AnualidadPensionado(BT$1,$E126,$B126, $D126, Hombres!$A$1:$DW$117, Mujeres!$A$1:$DW$117)</f>
        <v>0</v>
      </c>
      <c r="BU126" s="58" cm="1">
        <f t="array" ref="BU126">AnualidadPensionado(BU$1,$E126,$B126, $D126, Hombres!$A$1:$DW$117, Mujeres!$A$1:$DW$117)</f>
        <v>0</v>
      </c>
      <c r="BV126" s="58" cm="1">
        <f t="array" ref="BV126">AnualidadPensionado(BV$1,$E126,$B126, $D126, Hombres!$A$1:$DW$117, Mujeres!$A$1:$DW$117)</f>
        <v>0</v>
      </c>
      <c r="BW126" s="58" cm="1">
        <f t="array" ref="BW126">AnualidadPensionado(BW$1,$E126,$B126, $D126, Hombres!$A$1:$DW$117, Mujeres!$A$1:$DW$117)</f>
        <v>0</v>
      </c>
      <c r="BX126" s="58" cm="1">
        <f t="array" ref="BX126">AnualidadPensionado(BX$1,$E126,$B126, $D126, Hombres!$A$1:$DW$117, Mujeres!$A$1:$DW$117)</f>
        <v>0</v>
      </c>
      <c r="BY126" s="58" cm="1">
        <f t="array" ref="BY126">AnualidadPensionado(BY$1,$E126,$B126, $D126, Hombres!$A$1:$DW$117, Mujeres!$A$1:$DW$117)</f>
        <v>0</v>
      </c>
      <c r="BZ126" s="58" cm="1">
        <f t="array" ref="BZ126">AnualidadPensionado(BZ$1,$E126,$B126, $D126, Hombres!$A$1:$DW$117, Mujeres!$A$1:$DW$117)</f>
        <v>0</v>
      </c>
      <c r="CA126" s="58" cm="1">
        <f t="array" ref="CA126">AnualidadPensionado(CA$1,$E126,$B126, $D126, Hombres!$A$1:$DW$117, Mujeres!$A$1:$DW$117)</f>
        <v>0</v>
      </c>
      <c r="CB126" s="58" cm="1">
        <f t="array" ref="CB126">AnualidadPensionado(CB$1,$E126,$B126, $D126, Hombres!$A$1:$DW$117, Mujeres!$A$1:$DW$117)</f>
        <v>0</v>
      </c>
      <c r="CC126" s="58" cm="1">
        <f t="array" ref="CC126">AnualidadPensionado(CC$1,$E126,$B126, $D126, Hombres!$A$1:$DW$117, Mujeres!$A$1:$DW$117)</f>
        <v>0</v>
      </c>
      <c r="CD126" s="58" cm="1">
        <f t="array" ref="CD126">AnualidadPensionado(CD$1,$E126,$B126, $D126, Hombres!$A$1:$DW$117, Mujeres!$A$1:$DW$117)</f>
        <v>0</v>
      </c>
      <c r="CE126" s="58" cm="1">
        <f t="array" ref="CE126">AnualidadPensionado(CE$1,$E126,$B126, $D126, Hombres!$A$1:$DW$117, Mujeres!$A$1:$DW$117)</f>
        <v>0</v>
      </c>
      <c r="CF126" s="58" cm="1">
        <f t="array" ref="CF126">AnualidadPensionado(CF$1,$E126,$B126, $D126, Hombres!$A$1:$DW$117, Mujeres!$A$1:$DW$117)</f>
        <v>0</v>
      </c>
      <c r="CG126" s="58" cm="1">
        <f t="array" ref="CG126">AnualidadPensionado(CG$1,$E126,$B126, $D126, Hombres!$A$1:$DW$117, Mujeres!$A$1:$DW$117)</f>
        <v>0</v>
      </c>
      <c r="CH126" s="58" cm="1">
        <f t="array" ref="CH126">AnualidadPensionado(CH$1,$E126,$B126, $D126, Hombres!$A$1:$DW$117, Mujeres!$A$1:$DW$117)</f>
        <v>0</v>
      </c>
      <c r="CI126" s="58" cm="1">
        <f t="array" ref="CI126">AnualidadPensionado(CI$1,$E126,$B126, $D126, Hombres!$A$1:$DW$117, Mujeres!$A$1:$DW$117)</f>
        <v>0</v>
      </c>
      <c r="CJ126" s="58" cm="1">
        <f t="array" ref="CJ126">AnualidadPensionado(CJ$1,$E126,$B126, $D126, Hombres!$A$1:$DW$117, Mujeres!$A$1:$DW$117)</f>
        <v>0</v>
      </c>
      <c r="CK126" s="58" cm="1">
        <f t="array" ref="CK126">AnualidadPensionado(CK$1,$E126,$B126, $D126, Hombres!$A$1:$DW$117, Mujeres!$A$1:$DW$117)</f>
        <v>0</v>
      </c>
      <c r="CL126" s="58" cm="1">
        <f t="array" ref="CL126">AnualidadPensionado(CL$1,$E126,$B126, $D126, Hombres!$A$1:$DW$117, Mujeres!$A$1:$DW$117)</f>
        <v>0</v>
      </c>
      <c r="CM126" s="58" cm="1">
        <f t="array" ref="CM126">AnualidadPensionado(CM$1,$E126,$B126, $D126, Hombres!$A$1:$DW$117, Mujeres!$A$1:$DW$117)</f>
        <v>0</v>
      </c>
      <c r="CN126" s="58" cm="1">
        <f t="array" ref="CN126">AnualidadPensionado(CN$1,$E126,$B126, $D126, Hombres!$A$1:$DW$117, Mujeres!$A$1:$DW$117)</f>
        <v>0</v>
      </c>
      <c r="CO126" s="58" cm="1">
        <f t="array" ref="CO126">AnualidadPensionado(CO$1,$E126,$B126, $D126, Hombres!$A$1:$DW$117, Mujeres!$A$1:$DW$117)</f>
        <v>0</v>
      </c>
      <c r="CP126" s="58" cm="1">
        <f t="array" ref="CP126">AnualidadPensionado(CP$1,$E126,$B126, $D126, Hombres!$A$1:$DW$117, Mujeres!$A$1:$DW$117)</f>
        <v>0</v>
      </c>
      <c r="CQ126" s="58" cm="1">
        <f t="array" ref="CQ126">AnualidadPensionado(CQ$1,$E126,$B126, $D126, Hombres!$A$1:$DW$117, Mujeres!$A$1:$DW$117)</f>
        <v>0</v>
      </c>
      <c r="CR126" s="58" cm="1">
        <f t="array" ref="CR126">AnualidadPensionado(CR$1,$E126,$B126, $D126, Hombres!$A$1:$DW$117, Mujeres!$A$1:$DW$117)</f>
        <v>0</v>
      </c>
      <c r="CS126" s="58" cm="1">
        <f t="array" ref="CS126">AnualidadPensionado(CS$1,$E126,$B126, $D126, Hombres!$A$1:$DW$117, Mujeres!$A$1:$DW$117)</f>
        <v>0</v>
      </c>
      <c r="CT126" s="58" cm="1">
        <f t="array" ref="CT126">AnualidadPensionado(CT$1,$E126,$B126, $D126, Hombres!$A$1:$DW$117, Mujeres!$A$1:$DW$117)</f>
        <v>0</v>
      </c>
      <c r="CU126" s="58" cm="1">
        <f t="array" ref="CU126">AnualidadPensionado(CU$1,$E126,$B126, $D126, Hombres!$A$1:$DW$117, Mujeres!$A$1:$DW$117)</f>
        <v>0</v>
      </c>
      <c r="CV126" s="58" cm="1">
        <f t="array" ref="CV126">AnualidadPensionado(CV$1,$E126,$B126, $D126, Hombres!$A$1:$DW$117, Mujeres!$A$1:$DW$117)</f>
        <v>0</v>
      </c>
      <c r="CW126" s="58" cm="1">
        <f t="array" ref="CW126">AnualidadPensionado(CW$1,$E126,$B126, $D126, Hombres!$A$1:$DW$117, Mujeres!$A$1:$DW$117)</f>
        <v>0</v>
      </c>
      <c r="CX126" s="58" cm="1">
        <f t="array" ref="CX126">AnualidadPensionado(CX$1,$E126,$B126, $D126, Hombres!$A$1:$DW$117, Mujeres!$A$1:$DW$117)</f>
        <v>0</v>
      </c>
      <c r="CY126" s="58" cm="1">
        <f t="array" ref="CY126">AnualidadPensionado(CY$1,$E126,$B126, $D126, Hombres!$A$1:$DW$117, Mujeres!$A$1:$DW$117)</f>
        <v>0</v>
      </c>
    </row>
    <row r="127" spans="1:103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9"/>
      <c r="H127" s="58" cm="1">
        <f t="array" ref="H127">AnualidadPensionado(H$1,$E127,$B127, $D127, Hombres!$A$1:$DW$117, Mujeres!$A$1:$DW$117)</f>
        <v>4197856</v>
      </c>
      <c r="I127" s="58" cm="1">
        <f t="array" ref="I127">AnualidadPensionado(I$1,$E127,$B127, $D127, Hombres!$A$1:$DW$117, Mujeres!$A$1:$DW$117)</f>
        <v>4272114.1542198081</v>
      </c>
      <c r="J127" s="58" cm="1">
        <f t="array" ref="J127">AnualidadPensionado(J$1,$E127,$B127, $D127, Hombres!$A$1:$DW$117, Mujeres!$A$1:$DW$117)</f>
        <v>4343810.1367603401</v>
      </c>
      <c r="K127" s="58" cm="1">
        <f t="array" ref="K127">AnualidadPensionado(K$1,$E127,$B127, $D127, Hombres!$A$1:$DW$117, Mujeres!$A$1:$DW$117)</f>
        <v>4412816.8558873348</v>
      </c>
      <c r="L127" s="58" cm="1">
        <f t="array" ref="L127">AnualidadPensionado(L$1,$E127,$B127, $D127, Hombres!$A$1:$DW$117, Mujeres!$A$1:$DW$117)</f>
        <v>4479003.68537373</v>
      </c>
      <c r="M127" s="58" cm="1">
        <f t="array" ref="M127">AnualidadPensionado(M$1,$E127,$B127, $D127, Hombres!$A$1:$DW$117, Mujeres!$A$1:$DW$117)</f>
        <v>4541800.530852668</v>
      </c>
      <c r="N127" s="58" cm="1">
        <f t="array" ref="N127">AnualidadPensionado(N$1,$E127,$B127, $D127, Hombres!$A$1:$DW$117, Mujeres!$A$1:$DW$117)</f>
        <v>4600069.0384561811</v>
      </c>
      <c r="O127" s="58" cm="1">
        <f t="array" ref="O127">AnualidadPensionado(O$1,$E127,$B127, $D127, Hombres!$A$1:$DW$117, Mujeres!$A$1:$DW$117)</f>
        <v>4652155.6661793115</v>
      </c>
      <c r="P127" s="58" cm="1">
        <f t="array" ref="P127">AnualidadPensionado(P$1,$E127,$B127, $D127, Hombres!$A$1:$DW$117, Mujeres!$A$1:$DW$117)</f>
        <v>4696153.7866081893</v>
      </c>
      <c r="Q127" s="58" cm="1">
        <f t="array" ref="Q127">AnualidadPensionado(Q$1,$E127,$B127, $D127, Hombres!$A$1:$DW$117, Mujeres!$A$1:$DW$117)</f>
        <v>4730187.7382420339</v>
      </c>
      <c r="R127" s="58" cm="1">
        <f t="array" ref="R127">AnualidadPensionado(R$1,$E127,$B127, $D127, Hombres!$A$1:$DW$117, Mujeres!$A$1:$DW$117)</f>
        <v>4752845.9618929951</v>
      </c>
      <c r="S127" s="58" cm="1">
        <f t="array" ref="S127">AnualidadPensionado(S$1,$E127,$B127, $D127, Hombres!$A$1:$DW$117, Mujeres!$A$1:$DW$117)</f>
        <v>4763605.2074335385</v>
      </c>
      <c r="T127" s="58" cm="1">
        <f t="array" ref="T127">AnualidadPensionado(T$1,$E127,$B127, $D127, Hombres!$A$1:$DW$117, Mujeres!$A$1:$DW$117)</f>
        <v>4762424.2763573788</v>
      </c>
      <c r="U127" s="58" cm="1">
        <f t="array" ref="U127">AnualidadPensionado(U$1,$E127,$B127, $D127, Hombres!$A$1:$DW$117, Mujeres!$A$1:$DW$117)</f>
        <v>4749169.2494653594</v>
      </c>
      <c r="V127" s="58" cm="1">
        <f t="array" ref="V127">AnualidadPensionado(V$1,$E127,$B127, $D127, Hombres!$A$1:$DW$117, Mujeres!$A$1:$DW$117)</f>
        <v>4723406.4927769862</v>
      </c>
      <c r="W127" s="58" cm="1">
        <f t="array" ref="W127">AnualidadPensionado(W$1,$E127,$B127, $D127, Hombres!$A$1:$DW$117, Mujeres!$A$1:$DW$117)</f>
        <v>4684318.3296653423</v>
      </c>
      <c r="X127" s="58" cm="1">
        <f t="array" ref="X127">AnualidadPensionado(X$1,$E127,$B127, $D127, Hombres!$A$1:$DW$117, Mujeres!$A$1:$DW$117)</f>
        <v>4623148.9738287982</v>
      </c>
      <c r="Y127" s="58" cm="1">
        <f t="array" ref="Y127">AnualidadPensionado(Y$1,$E127,$B127, $D127, Hombres!$A$1:$DW$117, Mujeres!$A$1:$DW$117)</f>
        <v>4545031.949238441</v>
      </c>
      <c r="Z127" s="58" cm="1">
        <f t="array" ref="Z127">AnualidadPensionado(Z$1,$E127,$B127, $D127, Hombres!$A$1:$DW$117, Mujeres!$A$1:$DW$117)</f>
        <v>4449109.5408132151</v>
      </c>
      <c r="AA127" s="58" cm="1">
        <f t="array" ref="AA127">AnualidadPensionado(AA$1,$E127,$B127, $D127, Hombres!$A$1:$DW$117, Mujeres!$A$1:$DW$117)</f>
        <v>4334525.3273186516</v>
      </c>
      <c r="AB127" s="58" cm="1">
        <f t="array" ref="AB127">AnualidadPensionado(AB$1,$E127,$B127, $D127, Hombres!$A$1:$DW$117, Mujeres!$A$1:$DW$117)</f>
        <v>4200705.0804322353</v>
      </c>
      <c r="AC127" s="58" cm="1">
        <f t="array" ref="AC127">AnualidadPensionado(AC$1,$E127,$B127, $D127, Hombres!$A$1:$DW$117, Mujeres!$A$1:$DW$117)</f>
        <v>4047545.0880161114</v>
      </c>
      <c r="AD127" s="58" cm="1">
        <f t="array" ref="AD127">AnualidadPensionado(AD$1,$E127,$B127, $D127, Hombres!$A$1:$DW$117, Mujeres!$A$1:$DW$117)</f>
        <v>3875131.4941933723</v>
      </c>
      <c r="AE127" s="58" cm="1">
        <f t="array" ref="AE127">AnualidadPensionado(AE$1,$E127,$B127, $D127, Hombres!$A$1:$DW$117, Mujeres!$A$1:$DW$117)</f>
        <v>3683737.0330119096</v>
      </c>
      <c r="AF127" s="58" cm="1">
        <f t="array" ref="AF127">AnualidadPensionado(AF$1,$E127,$B127, $D127, Hombres!$A$1:$DW$117, Mujeres!$A$1:$DW$117)</f>
        <v>3474075.6036596945</v>
      </c>
      <c r="AG127" s="58" cm="1">
        <f t="array" ref="AG127">AnualidadPensionado(AG$1,$E127,$B127, $D127, Hombres!$A$1:$DW$117, Mujeres!$A$1:$DW$117)</f>
        <v>3247658.4966307511</v>
      </c>
      <c r="AH127" s="58" cm="1">
        <f t="array" ref="AH127">AnualidadPensionado(AH$1,$E127,$B127, $D127, Hombres!$A$1:$DW$117, Mujeres!$A$1:$DW$117)</f>
        <v>3006783.7547376961</v>
      </c>
      <c r="AI127" s="58" cm="1">
        <f t="array" ref="AI127">AnualidadPensionado(AI$1,$E127,$B127, $D127, Hombres!$A$1:$DW$117, Mujeres!$A$1:$DW$117)</f>
        <v>2754207.1420491459</v>
      </c>
      <c r="AJ127" s="58" cm="1">
        <f t="array" ref="AJ127">AnualidadPensionado(AJ$1,$E127,$B127, $D127, Hombres!$A$1:$DW$117, Mujeres!$A$1:$DW$117)</f>
        <v>2493067.3086095778</v>
      </c>
      <c r="AK127" s="58" cm="1">
        <f t="array" ref="AK127">AnualidadPensionado(AK$1,$E127,$B127, $D127, Hombres!$A$1:$DW$117, Mujeres!$A$1:$DW$117)</f>
        <v>2227058.9439496966</v>
      </c>
      <c r="AL127" s="58" cm="1">
        <f t="array" ref="AL127">AnualidadPensionado(AL$1,$E127,$B127, $D127, Hombres!$A$1:$DW$117, Mujeres!$A$1:$DW$117)</f>
        <v>1960567.1688083373</v>
      </c>
      <c r="AM127" s="58" cm="1">
        <f t="array" ref="AM127">AnualidadPensionado(AM$1,$E127,$B127, $D127, Hombres!$A$1:$DW$117, Mujeres!$A$1:$DW$117)</f>
        <v>1698366.113115475</v>
      </c>
      <c r="AN127" s="58" cm="1">
        <f t="array" ref="AN127">AnualidadPensionado(AN$1,$E127,$B127, $D127, Hombres!$A$1:$DW$117, Mujeres!$A$1:$DW$117)</f>
        <v>1445178.7269293796</v>
      </c>
      <c r="AO127" s="58" cm="1">
        <f t="array" ref="AO127">AnualidadPensionado(AO$1,$E127,$B127, $D127, Hombres!$A$1:$DW$117, Mujeres!$A$1:$DW$117)</f>
        <v>1205474.7441298012</v>
      </c>
      <c r="AP127" s="58" cm="1">
        <f t="array" ref="AP127">AnualidadPensionado(AP$1,$E127,$B127, $D127, Hombres!$A$1:$DW$117, Mujeres!$A$1:$DW$117)</f>
        <v>983398.06765900843</v>
      </c>
      <c r="AQ127" s="58" cm="1">
        <f t="array" ref="AQ127">AnualidadPensionado(AQ$1,$E127,$B127, $D127, Hombres!$A$1:$DW$117, Mujeres!$A$1:$DW$117)</f>
        <v>782623.37117609417</v>
      </c>
      <c r="AR127" s="58" cm="1">
        <f t="array" ref="AR127">AnualidadPensionado(AR$1,$E127,$B127, $D127, Hombres!$A$1:$DW$117, Mujeres!$A$1:$DW$117)</f>
        <v>605968.12824096379</v>
      </c>
      <c r="AS127" s="58" cm="1">
        <f t="array" ref="AS127">AnualidadPensionado(AS$1,$E127,$B127, $D127, Hombres!$A$1:$DW$117, Mujeres!$A$1:$DW$117)</f>
        <v>455044.73182451911</v>
      </c>
      <c r="AT127" s="58" cm="1">
        <f t="array" ref="AT127">AnualidadPensionado(AT$1,$E127,$B127, $D127, Hombres!$A$1:$DW$117, Mujeres!$A$1:$DW$117)</f>
        <v>330188.65049226768</v>
      </c>
      <c r="AU127" s="58" cm="1">
        <f t="array" ref="AU127">AnualidadPensionado(AU$1,$E127,$B127, $D127, Hombres!$A$1:$DW$117, Mujeres!$A$1:$DW$117)</f>
        <v>230538.50558495324</v>
      </c>
      <c r="AV127" s="58" cm="1">
        <f t="array" ref="AV127">AnualidadPensionado(AV$1,$E127,$B127, $D127, Hombres!$A$1:$DW$117, Mujeres!$A$1:$DW$117)</f>
        <v>154163.66296445584</v>
      </c>
      <c r="AW127" s="58" cm="1">
        <f t="array" ref="AW127">AnualidadPensionado(AW$1,$E127,$B127, $D127, Hombres!$A$1:$DW$117, Mujeres!$A$1:$DW$117)</f>
        <v>98223.24484936228</v>
      </c>
      <c r="AX127" s="58" cm="1">
        <f t="array" ref="AX127">AnualidadPensionado(AX$1,$E127,$B127, $D127, Hombres!$A$1:$DW$117, Mujeres!$A$1:$DW$117)</f>
        <v>59262.337273461708</v>
      </c>
      <c r="AY127" s="58" cm="1">
        <f t="array" ref="AY127">AnualidadPensionado(AY$1,$E127,$B127, $D127, Hombres!$A$1:$DW$117, Mujeres!$A$1:$DW$117)</f>
        <v>33612.986588285516</v>
      </c>
      <c r="AZ127" s="58" cm="1">
        <f t="array" ref="AZ127">AnualidadPensionado(AZ$1,$E127,$B127, $D127, Hombres!$A$1:$DW$117, Mujeres!$A$1:$DW$117)</f>
        <v>17769.390168192102</v>
      </c>
      <c r="BA127" s="58" cm="1">
        <f t="array" ref="BA127">AnualidadPensionado(BA$1,$E127,$B127, $D127, Hombres!$A$1:$DW$117, Mujeres!$A$1:$DW$117)</f>
        <v>8668.3508397041733</v>
      </c>
      <c r="BB127" s="58" cm="1">
        <f t="array" ref="BB127">AnualidadPensionado(BB$1,$E127,$B127, $D127, Hombres!$A$1:$DW$117, Mujeres!$A$1:$DW$117)</f>
        <v>3855.7363793109907</v>
      </c>
      <c r="BC127" s="58" cm="1">
        <f t="array" ref="BC127">AnualidadPensionado(BC$1,$E127,$B127, $D127, Hombres!$A$1:$DW$117, Mujeres!$A$1:$DW$117)</f>
        <v>1540.6701878238384</v>
      </c>
      <c r="BD127" s="58" cm="1">
        <f t="array" ref="BD127">AnualidadPensionado(BD$1,$E127,$B127, $D127, Hombres!$A$1:$DW$117, Mujeres!$A$1:$DW$117)</f>
        <v>542.56255200435976</v>
      </c>
      <c r="BE127" s="58" cm="1">
        <f t="array" ref="BE127">AnualidadPensionado(BE$1,$E127,$B127, $D127, Hombres!$A$1:$DW$117, Mujeres!$A$1:$DW$117)</f>
        <v>164.22636640801824</v>
      </c>
      <c r="BF127" s="58" cm="1">
        <f t="array" ref="BF127">AnualidadPensionado(BF$1,$E127,$B127, $D127, Hombres!$A$1:$DW$117, Mujeres!$A$1:$DW$117)</f>
        <v>41.288458867303255</v>
      </c>
      <c r="BG127" s="58" cm="1">
        <f t="array" ref="BG127">AnualidadPensionado(BG$1,$E127,$B127, $D127, Hombres!$A$1:$DW$117, Mujeres!$A$1:$DW$117)</f>
        <v>0</v>
      </c>
      <c r="BH127" s="58" cm="1">
        <f t="array" ref="BH127">AnualidadPensionado(BH$1,$E127,$B127, $D127, Hombres!$A$1:$DW$117, Mujeres!$A$1:$DW$117)</f>
        <v>0</v>
      </c>
      <c r="BI127" s="58" cm="1">
        <f t="array" ref="BI127">AnualidadPensionado(BI$1,$E127,$B127, $D127, Hombres!$A$1:$DW$117, Mujeres!$A$1:$DW$117)</f>
        <v>0</v>
      </c>
      <c r="BJ127" s="58" cm="1">
        <f t="array" ref="BJ127">AnualidadPensionado(BJ$1,$E127,$B127, $D127, Hombres!$A$1:$DW$117, Mujeres!$A$1:$DW$117)</f>
        <v>0</v>
      </c>
      <c r="BK127" s="58" cm="1">
        <f t="array" ref="BK127">AnualidadPensionado(BK$1,$E127,$B127, $D127, Hombres!$A$1:$DW$117, Mujeres!$A$1:$DW$117)</f>
        <v>0</v>
      </c>
      <c r="BL127" s="58" cm="1">
        <f t="array" ref="BL127">AnualidadPensionado(BL$1,$E127,$B127, $D127, Hombres!$A$1:$DW$117, Mujeres!$A$1:$DW$117)</f>
        <v>0</v>
      </c>
      <c r="BM127" s="58" cm="1">
        <f t="array" ref="BM127">AnualidadPensionado(BM$1,$E127,$B127, $D127, Hombres!$A$1:$DW$117, Mujeres!$A$1:$DW$117)</f>
        <v>0</v>
      </c>
      <c r="BN127" s="58" cm="1">
        <f t="array" ref="BN127">AnualidadPensionado(BN$1,$E127,$B127, $D127, Hombres!$A$1:$DW$117, Mujeres!$A$1:$DW$117)</f>
        <v>0</v>
      </c>
      <c r="BO127" s="58" cm="1">
        <f t="array" ref="BO127">AnualidadPensionado(BO$1,$E127,$B127, $D127, Hombres!$A$1:$DW$117, Mujeres!$A$1:$DW$117)</f>
        <v>0</v>
      </c>
      <c r="BP127" s="58" cm="1">
        <f t="array" ref="BP127">AnualidadPensionado(BP$1,$E127,$B127, $D127, Hombres!$A$1:$DW$117, Mujeres!$A$1:$DW$117)</f>
        <v>0</v>
      </c>
      <c r="BQ127" s="58" cm="1">
        <f t="array" ref="BQ127">AnualidadPensionado(BQ$1,$E127,$B127, $D127, Hombres!$A$1:$DW$117, Mujeres!$A$1:$DW$117)</f>
        <v>0</v>
      </c>
      <c r="BR127" s="58" cm="1">
        <f t="array" ref="BR127">AnualidadPensionado(BR$1,$E127,$B127, $D127, Hombres!$A$1:$DW$117, Mujeres!$A$1:$DW$117)</f>
        <v>0</v>
      </c>
      <c r="BS127" s="58" cm="1">
        <f t="array" ref="BS127">AnualidadPensionado(BS$1,$E127,$B127, $D127, Hombres!$A$1:$DW$117, Mujeres!$A$1:$DW$117)</f>
        <v>0</v>
      </c>
      <c r="BT127" s="58" cm="1">
        <f t="array" ref="BT127">AnualidadPensionado(BT$1,$E127,$B127, $D127, Hombres!$A$1:$DW$117, Mujeres!$A$1:$DW$117)</f>
        <v>0</v>
      </c>
      <c r="BU127" s="58" cm="1">
        <f t="array" ref="BU127">AnualidadPensionado(BU$1,$E127,$B127, $D127, Hombres!$A$1:$DW$117, Mujeres!$A$1:$DW$117)</f>
        <v>0</v>
      </c>
      <c r="BV127" s="58" cm="1">
        <f t="array" ref="BV127">AnualidadPensionado(BV$1,$E127,$B127, $D127, Hombres!$A$1:$DW$117, Mujeres!$A$1:$DW$117)</f>
        <v>0</v>
      </c>
      <c r="BW127" s="58" cm="1">
        <f t="array" ref="BW127">AnualidadPensionado(BW$1,$E127,$B127, $D127, Hombres!$A$1:$DW$117, Mujeres!$A$1:$DW$117)</f>
        <v>0</v>
      </c>
      <c r="BX127" s="58" cm="1">
        <f t="array" ref="BX127">AnualidadPensionado(BX$1,$E127,$B127, $D127, Hombres!$A$1:$DW$117, Mujeres!$A$1:$DW$117)</f>
        <v>0</v>
      </c>
      <c r="BY127" s="58" cm="1">
        <f t="array" ref="BY127">AnualidadPensionado(BY$1,$E127,$B127, $D127, Hombres!$A$1:$DW$117, Mujeres!$A$1:$DW$117)</f>
        <v>0</v>
      </c>
      <c r="BZ127" s="58" cm="1">
        <f t="array" ref="BZ127">AnualidadPensionado(BZ$1,$E127,$B127, $D127, Hombres!$A$1:$DW$117, Mujeres!$A$1:$DW$117)</f>
        <v>0</v>
      </c>
      <c r="CA127" s="58" cm="1">
        <f t="array" ref="CA127">AnualidadPensionado(CA$1,$E127,$B127, $D127, Hombres!$A$1:$DW$117, Mujeres!$A$1:$DW$117)</f>
        <v>0</v>
      </c>
      <c r="CB127" s="58" cm="1">
        <f t="array" ref="CB127">AnualidadPensionado(CB$1,$E127,$B127, $D127, Hombres!$A$1:$DW$117, Mujeres!$A$1:$DW$117)</f>
        <v>0</v>
      </c>
      <c r="CC127" s="58" cm="1">
        <f t="array" ref="CC127">AnualidadPensionado(CC$1,$E127,$B127, $D127, Hombres!$A$1:$DW$117, Mujeres!$A$1:$DW$117)</f>
        <v>0</v>
      </c>
      <c r="CD127" s="58" cm="1">
        <f t="array" ref="CD127">AnualidadPensionado(CD$1,$E127,$B127, $D127, Hombres!$A$1:$DW$117, Mujeres!$A$1:$DW$117)</f>
        <v>0</v>
      </c>
      <c r="CE127" s="58" cm="1">
        <f t="array" ref="CE127">AnualidadPensionado(CE$1,$E127,$B127, $D127, Hombres!$A$1:$DW$117, Mujeres!$A$1:$DW$117)</f>
        <v>0</v>
      </c>
      <c r="CF127" s="58" cm="1">
        <f t="array" ref="CF127">AnualidadPensionado(CF$1,$E127,$B127, $D127, Hombres!$A$1:$DW$117, Mujeres!$A$1:$DW$117)</f>
        <v>0</v>
      </c>
      <c r="CG127" s="58" cm="1">
        <f t="array" ref="CG127">AnualidadPensionado(CG$1,$E127,$B127, $D127, Hombres!$A$1:$DW$117, Mujeres!$A$1:$DW$117)</f>
        <v>0</v>
      </c>
      <c r="CH127" s="58" cm="1">
        <f t="array" ref="CH127">AnualidadPensionado(CH$1,$E127,$B127, $D127, Hombres!$A$1:$DW$117, Mujeres!$A$1:$DW$117)</f>
        <v>0</v>
      </c>
      <c r="CI127" s="58" cm="1">
        <f t="array" ref="CI127">AnualidadPensionado(CI$1,$E127,$B127, $D127, Hombres!$A$1:$DW$117, Mujeres!$A$1:$DW$117)</f>
        <v>0</v>
      </c>
      <c r="CJ127" s="58" cm="1">
        <f t="array" ref="CJ127">AnualidadPensionado(CJ$1,$E127,$B127, $D127, Hombres!$A$1:$DW$117, Mujeres!$A$1:$DW$117)</f>
        <v>0</v>
      </c>
      <c r="CK127" s="58" cm="1">
        <f t="array" ref="CK127">AnualidadPensionado(CK$1,$E127,$B127, $D127, Hombres!$A$1:$DW$117, Mujeres!$A$1:$DW$117)</f>
        <v>0</v>
      </c>
      <c r="CL127" s="58" cm="1">
        <f t="array" ref="CL127">AnualidadPensionado(CL$1,$E127,$B127, $D127, Hombres!$A$1:$DW$117, Mujeres!$A$1:$DW$117)</f>
        <v>0</v>
      </c>
      <c r="CM127" s="58" cm="1">
        <f t="array" ref="CM127">AnualidadPensionado(CM$1,$E127,$B127, $D127, Hombres!$A$1:$DW$117, Mujeres!$A$1:$DW$117)</f>
        <v>0</v>
      </c>
      <c r="CN127" s="58" cm="1">
        <f t="array" ref="CN127">AnualidadPensionado(CN$1,$E127,$B127, $D127, Hombres!$A$1:$DW$117, Mujeres!$A$1:$DW$117)</f>
        <v>0</v>
      </c>
      <c r="CO127" s="58" cm="1">
        <f t="array" ref="CO127">AnualidadPensionado(CO$1,$E127,$B127, $D127, Hombres!$A$1:$DW$117, Mujeres!$A$1:$DW$117)</f>
        <v>0</v>
      </c>
      <c r="CP127" s="58" cm="1">
        <f t="array" ref="CP127">AnualidadPensionado(CP$1,$E127,$B127, $D127, Hombres!$A$1:$DW$117, Mujeres!$A$1:$DW$117)</f>
        <v>0</v>
      </c>
      <c r="CQ127" s="58" cm="1">
        <f t="array" ref="CQ127">AnualidadPensionado(CQ$1,$E127,$B127, $D127, Hombres!$A$1:$DW$117, Mujeres!$A$1:$DW$117)</f>
        <v>0</v>
      </c>
      <c r="CR127" s="58" cm="1">
        <f t="array" ref="CR127">AnualidadPensionado(CR$1,$E127,$B127, $D127, Hombres!$A$1:$DW$117, Mujeres!$A$1:$DW$117)</f>
        <v>0</v>
      </c>
      <c r="CS127" s="58" cm="1">
        <f t="array" ref="CS127">AnualidadPensionado(CS$1,$E127,$B127, $D127, Hombres!$A$1:$DW$117, Mujeres!$A$1:$DW$117)</f>
        <v>0</v>
      </c>
      <c r="CT127" s="58" cm="1">
        <f t="array" ref="CT127">AnualidadPensionado(CT$1,$E127,$B127, $D127, Hombres!$A$1:$DW$117, Mujeres!$A$1:$DW$117)</f>
        <v>0</v>
      </c>
      <c r="CU127" s="58" cm="1">
        <f t="array" ref="CU127">AnualidadPensionado(CU$1,$E127,$B127, $D127, Hombres!$A$1:$DW$117, Mujeres!$A$1:$DW$117)</f>
        <v>0</v>
      </c>
      <c r="CV127" s="58" cm="1">
        <f t="array" ref="CV127">AnualidadPensionado(CV$1,$E127,$B127, $D127, Hombres!$A$1:$DW$117, Mujeres!$A$1:$DW$117)</f>
        <v>0</v>
      </c>
      <c r="CW127" s="58" cm="1">
        <f t="array" ref="CW127">AnualidadPensionado(CW$1,$E127,$B127, $D127, Hombres!$A$1:$DW$117, Mujeres!$A$1:$DW$117)</f>
        <v>0</v>
      </c>
      <c r="CX127" s="58" cm="1">
        <f t="array" ref="CX127">AnualidadPensionado(CX$1,$E127,$B127, $D127, Hombres!$A$1:$DW$117, Mujeres!$A$1:$DW$117)</f>
        <v>0</v>
      </c>
      <c r="CY127" s="58" cm="1">
        <f t="array" ref="CY127">AnualidadPensionado(CY$1,$E127,$B127, $D127, Hombres!$A$1:$DW$117, Mujeres!$A$1:$DW$117)</f>
        <v>0</v>
      </c>
    </row>
    <row r="128" spans="1:103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9"/>
      <c r="H128" s="58" cm="1">
        <f t="array" ref="H128">AnualidadPensionado(H$1,$E128,$B128, $D128, Hombres!$A$1:$DW$117, Mujeres!$A$1:$DW$117)</f>
        <v>2426162.6999999997</v>
      </c>
      <c r="I128" s="58" cm="1">
        <f t="array" ref="I128">AnualidadPensionado(I$1,$E128,$B128, $D128, Hombres!$A$1:$DW$117, Mujeres!$A$1:$DW$117)</f>
        <v>2475604.911645879</v>
      </c>
      <c r="J128" s="58" cm="1">
        <f t="array" ref="J128">AnualidadPensionado(J$1,$E128,$B128, $D128, Hombres!$A$1:$DW$117, Mujeres!$A$1:$DW$117)</f>
        <v>2524375.6033418318</v>
      </c>
      <c r="K128" s="58" cm="1">
        <f t="array" ref="K128">AnualidadPensionado(K$1,$E128,$B128, $D128, Hombres!$A$1:$DW$117, Mujeres!$A$1:$DW$117)</f>
        <v>2572231.9057054175</v>
      </c>
      <c r="L128" s="58" cm="1">
        <f t="array" ref="L128">AnualidadPensionado(L$1,$E128,$B128, $D128, Hombres!$A$1:$DW$117, Mujeres!$A$1:$DW$117)</f>
        <v>2618836.1924140952</v>
      </c>
      <c r="M128" s="58" cm="1">
        <f t="array" ref="M128">AnualidadPensionado(M$1,$E128,$B128, $D128, Hombres!$A$1:$DW$117, Mujeres!$A$1:$DW$117)</f>
        <v>2663943.5219522757</v>
      </c>
      <c r="N128" s="58" cm="1">
        <f t="array" ref="N128">AnualidadPensionado(N$1,$E128,$B128, $D128, Hombres!$A$1:$DW$117, Mujeres!$A$1:$DW$117)</f>
        <v>2707542.7005296731</v>
      </c>
      <c r="O128" s="58" cm="1">
        <f t="array" ref="O128">AnualidadPensionado(O$1,$E128,$B128, $D128, Hombres!$A$1:$DW$117, Mujeres!$A$1:$DW$117)</f>
        <v>2749617.7326905439</v>
      </c>
      <c r="P128" s="58" cm="1">
        <f t="array" ref="P128">AnualidadPensionado(P$1,$E128,$B128, $D128, Hombres!$A$1:$DW$117, Mujeres!$A$1:$DW$117)</f>
        <v>2789797.9956045891</v>
      </c>
      <c r="Q128" s="58" cm="1">
        <f t="array" ref="Q128">AnualidadPensionado(Q$1,$E128,$B128, $D128, Hombres!$A$1:$DW$117, Mujeres!$A$1:$DW$117)</f>
        <v>2827309.4604350026</v>
      </c>
      <c r="R128" s="58" cm="1">
        <f t="array" ref="R128">AnualidadPensionado(R$1,$E128,$B128, $D128, Hombres!$A$1:$DW$117, Mujeres!$A$1:$DW$117)</f>
        <v>2861123.3917182968</v>
      </c>
      <c r="S128" s="58" cm="1">
        <f t="array" ref="S128">AnualidadPensionado(S$1,$E128,$B128, $D128, Hombres!$A$1:$DW$117, Mujeres!$A$1:$DW$117)</f>
        <v>2890149.190970446</v>
      </c>
      <c r="T128" s="58" cm="1">
        <f t="array" ref="T128">AnualidadPensionado(T$1,$E128,$B128, $D128, Hombres!$A$1:$DW$117, Mujeres!$A$1:$DW$117)</f>
        <v>2913303.4969374905</v>
      </c>
      <c r="U128" s="58" cm="1">
        <f t="array" ref="U128">AnualidadPensionado(U$1,$E128,$B128, $D128, Hombres!$A$1:$DW$117, Mujeres!$A$1:$DW$117)</f>
        <v>2929656.1666227574</v>
      </c>
      <c r="V128" s="58" cm="1">
        <f t="array" ref="V128">AnualidadPensionado(V$1,$E128,$B128, $D128, Hombres!$A$1:$DW$117, Mujeres!$A$1:$DW$117)</f>
        <v>2938753.8066259976</v>
      </c>
      <c r="W128" s="58" cm="1">
        <f t="array" ref="W128">AnualidadPensionado(W$1,$E128,$B128, $D128, Hombres!$A$1:$DW$117, Mujeres!$A$1:$DW$117)</f>
        <v>2940556.9818804362</v>
      </c>
      <c r="X128" s="58" cm="1">
        <f t="array" ref="X128">AnualidadPensionado(X$1,$E128,$B128, $D128, Hombres!$A$1:$DW$117, Mujeres!$A$1:$DW$117)</f>
        <v>2935110.6821964718</v>
      </c>
      <c r="Y128" s="58" cm="1">
        <f t="array" ref="Y128">AnualidadPensionado(Y$1,$E128,$B128, $D128, Hombres!$A$1:$DW$117, Mujeres!$A$1:$DW$117)</f>
        <v>2922251.9975190973</v>
      </c>
      <c r="Z128" s="58" cm="1">
        <f t="array" ref="Z128">AnualidadPensionado(Z$1,$E128,$B128, $D128, Hombres!$A$1:$DW$117, Mujeres!$A$1:$DW$117)</f>
        <v>2901395.7038331805</v>
      </c>
      <c r="AA128" s="58" cm="1">
        <f t="array" ref="AA128">AnualidadPensionado(AA$1,$E128,$B128, $D128, Hombres!$A$1:$DW$117, Mujeres!$A$1:$DW$117)</f>
        <v>2866858.3713990436</v>
      </c>
      <c r="AB128" s="58" cm="1">
        <f t="array" ref="AB128">AnualidadPensionado(AB$1,$E128,$B128, $D128, Hombres!$A$1:$DW$117, Mujeres!$A$1:$DW$117)</f>
        <v>2821822.8043701267</v>
      </c>
      <c r="AC128" s="58" cm="1">
        <f t="array" ref="AC128">AnualidadPensionado(AC$1,$E128,$B128, $D128, Hombres!$A$1:$DW$117, Mujeres!$A$1:$DW$117)</f>
        <v>2765892.3349734209</v>
      </c>
      <c r="AD128" s="58" cm="1">
        <f t="array" ref="AD128">AnualidadPensionado(AD$1,$E128,$B128, $D128, Hombres!$A$1:$DW$117, Mujeres!$A$1:$DW$117)</f>
        <v>2698625.7310488513</v>
      </c>
      <c r="AE128" s="58" cm="1">
        <f t="array" ref="AE128">AnualidadPensionado(AE$1,$E128,$B128, $D128, Hombres!$A$1:$DW$117, Mujeres!$A$1:$DW$117)</f>
        <v>2619506.5637029782</v>
      </c>
      <c r="AF128" s="58" cm="1">
        <f t="array" ref="AF128">AnualidadPensionado(AF$1,$E128,$B128, $D128, Hombres!$A$1:$DW$117, Mujeres!$A$1:$DW$117)</f>
        <v>2528184.5583637422</v>
      </c>
      <c r="AG128" s="58" cm="1">
        <f t="array" ref="AG128">AnualidadPensionado(AG$1,$E128,$B128, $D128, Hombres!$A$1:$DW$117, Mujeres!$A$1:$DW$117)</f>
        <v>2424630.3893689108</v>
      </c>
      <c r="AH128" s="58" cm="1">
        <f t="array" ref="AH128">AnualidadPensionado(AH$1,$E128,$B128, $D128, Hombres!$A$1:$DW$117, Mujeres!$A$1:$DW$117)</f>
        <v>2309143.0763037014</v>
      </c>
      <c r="AI128" s="58" cm="1">
        <f t="array" ref="AI128">AnualidadPensionado(AI$1,$E128,$B128, $D128, Hombres!$A$1:$DW$117, Mujeres!$A$1:$DW$117)</f>
        <v>2182216.2494976441</v>
      </c>
      <c r="AJ128" s="58" cm="1">
        <f t="array" ref="AJ128">AnualidadPensionado(AJ$1,$E128,$B128, $D128, Hombres!$A$1:$DW$117, Mujeres!$A$1:$DW$117)</f>
        <v>2044557.1755904472</v>
      </c>
      <c r="AK128" s="58" cm="1">
        <f t="array" ref="AK128">AnualidadPensionado(AK$1,$E128,$B128, $D128, Hombres!$A$1:$DW$117, Mujeres!$A$1:$DW$117)</f>
        <v>1897274.9866860206</v>
      </c>
      <c r="AL128" s="58" cm="1">
        <f t="array" ref="AL128">AnualidadPensionado(AL$1,$E128,$B128, $D128, Hombres!$A$1:$DW$117, Mujeres!$A$1:$DW$117)</f>
        <v>1742030.5804287612</v>
      </c>
      <c r="AM128" s="58" cm="1">
        <f t="array" ref="AM128">AnualidadPensionado(AM$1,$E128,$B128, $D128, Hombres!$A$1:$DW$117, Mujeres!$A$1:$DW$117)</f>
        <v>1580929.9632543295</v>
      </c>
      <c r="AN128" s="58" cm="1">
        <f t="array" ref="AN128">AnualidadPensionado(AN$1,$E128,$B128, $D128, Hombres!$A$1:$DW$117, Mujeres!$A$1:$DW$117)</f>
        <v>1416317.6607445453</v>
      </c>
      <c r="AO128" s="58" cm="1">
        <f t="array" ref="AO128">AnualidadPensionado(AO$1,$E128,$B128, $D128, Hombres!$A$1:$DW$117, Mujeres!$A$1:$DW$117)</f>
        <v>1250720.3070514787</v>
      </c>
      <c r="AP128" s="58" cm="1">
        <f t="array" ref="AP128">AnualidadPensionado(AP$1,$E128,$B128, $D128, Hombres!$A$1:$DW$117, Mujeres!$A$1:$DW$117)</f>
        <v>1086897.5630268017</v>
      </c>
      <c r="AQ128" s="58" cm="1">
        <f t="array" ref="AQ128">AnualidadPensionado(AQ$1,$E128,$B128, $D128, Hombres!$A$1:$DW$117, Mujeres!$A$1:$DW$117)</f>
        <v>927858.75529759098</v>
      </c>
      <c r="AR128" s="58" cm="1">
        <f t="array" ref="AR128">AnualidadPensionado(AR$1,$E128,$B128, $D128, Hombres!$A$1:$DW$117, Mujeres!$A$1:$DW$117)</f>
        <v>776635.6886416371</v>
      </c>
      <c r="AS128" s="58" cm="1">
        <f t="array" ref="AS128">AnualidadPensionado(AS$1,$E128,$B128, $D128, Hombres!$A$1:$DW$117, Mujeres!$A$1:$DW$117)</f>
        <v>635979.0911193894</v>
      </c>
      <c r="AT128" s="58" cm="1">
        <f t="array" ref="AT128">AnualidadPensionado(AT$1,$E128,$B128, $D128, Hombres!$A$1:$DW$117, Mujeres!$A$1:$DW$117)</f>
        <v>508205.88528609887</v>
      </c>
      <c r="AU128" s="58" cm="1">
        <f t="array" ref="AU128">AnualidadPensionado(AU$1,$E128,$B128, $D128, Hombres!$A$1:$DW$117, Mujeres!$A$1:$DW$117)</f>
        <v>395129.72565608693</v>
      </c>
      <c r="AV128" s="58" cm="1">
        <f t="array" ref="AV128">AnualidadPensionado(AV$1,$E128,$B128, $D128, Hombres!$A$1:$DW$117, Mujeres!$A$1:$DW$117)</f>
        <v>297969.02636046469</v>
      </c>
      <c r="AW128" s="58" cm="1">
        <f t="array" ref="AW128">AnualidadPensionado(AW$1,$E128,$B128, $D128, Hombres!$A$1:$DW$117, Mujeres!$A$1:$DW$117)</f>
        <v>217181.42797404173</v>
      </c>
      <c r="AX128" s="58" cm="1">
        <f t="array" ref="AX128">AnualidadPensionado(AX$1,$E128,$B128, $D128, Hombres!$A$1:$DW$117, Mujeres!$A$1:$DW$117)</f>
        <v>152383.02422798134</v>
      </c>
      <c r="AY128" s="58" cm="1">
        <f t="array" ref="AY128">AnualidadPensionado(AY$1,$E128,$B128, $D128, Hombres!$A$1:$DW$117, Mujeres!$A$1:$DW$117)</f>
        <v>102434.27669021487</v>
      </c>
      <c r="AZ128" s="58" cm="1">
        <f t="array" ref="AZ128">AnualidadPensionado(AZ$1,$E128,$B128, $D128, Hombres!$A$1:$DW$117, Mujeres!$A$1:$DW$117)</f>
        <v>65610.224043668379</v>
      </c>
      <c r="BA128" s="58" cm="1">
        <f t="array" ref="BA128">AnualidadPensionado(BA$1,$E128,$B128, $D128, Hombres!$A$1:$DW$117, Mujeres!$A$1:$DW$117)</f>
        <v>39797.14544026347</v>
      </c>
      <c r="BB128" s="58" cm="1">
        <f t="array" ref="BB128">AnualidadPensionado(BB$1,$E128,$B128, $D128, Hombres!$A$1:$DW$117, Mujeres!$A$1:$DW$117)</f>
        <v>22700.508693366082</v>
      </c>
      <c r="BC128" s="58" cm="1">
        <f t="array" ref="BC128">AnualidadPensionado(BC$1,$E128,$B128, $D128, Hombres!$A$1:$DW$117, Mujeres!$A$1:$DW$117)</f>
        <v>12074.773112049586</v>
      </c>
      <c r="BD128" s="58" cm="1">
        <f t="array" ref="BD128">AnualidadPensionado(BD$1,$E128,$B128, $D128, Hombres!$A$1:$DW$117, Mujeres!$A$1:$DW$117)</f>
        <v>5928.7803956612042</v>
      </c>
      <c r="BE128" s="58" cm="1">
        <f t="array" ref="BE128">AnualidadPensionado(BE$1,$E128,$B128, $D128, Hombres!$A$1:$DW$117, Mujeres!$A$1:$DW$117)</f>
        <v>2654.2679975528858</v>
      </c>
      <c r="BF128" s="58" cm="1">
        <f t="array" ref="BF128">AnualidadPensionado(BF$1,$E128,$B128, $D128, Hombres!$A$1:$DW$117, Mujeres!$A$1:$DW$117)</f>
        <v>1067.3786265368856</v>
      </c>
      <c r="BG128" s="58" cm="1">
        <f t="array" ref="BG128">AnualidadPensionado(BG$1,$E128,$B128, $D128, Hombres!$A$1:$DW$117, Mujeres!$A$1:$DW$117)</f>
        <v>378.37697487210278</v>
      </c>
      <c r="BH128" s="58" cm="1">
        <f t="array" ref="BH128">AnualidadPensionado(BH$1,$E128,$B128, $D128, Hombres!$A$1:$DW$117, Mujeres!$A$1:$DW$117)</f>
        <v>115.34211227187818</v>
      </c>
      <c r="BI128" s="58" cm="1">
        <f t="array" ref="BI128">AnualidadPensionado(BI$1,$E128,$B128, $D128, Hombres!$A$1:$DW$117, Mujeres!$A$1:$DW$117)</f>
        <v>29.213599211785009</v>
      </c>
      <c r="BJ128" s="58" cm="1">
        <f t="array" ref="BJ128">AnualidadPensionado(BJ$1,$E128,$B128, $D128, Hombres!$A$1:$DW$117, Mujeres!$A$1:$DW$117)</f>
        <v>0</v>
      </c>
      <c r="BK128" s="58" cm="1">
        <f t="array" ref="BK128">AnualidadPensionado(BK$1,$E128,$B128, $D128, Hombres!$A$1:$DW$117, Mujeres!$A$1:$DW$117)</f>
        <v>0</v>
      </c>
      <c r="BL128" s="58" cm="1">
        <f t="array" ref="BL128">AnualidadPensionado(BL$1,$E128,$B128, $D128, Hombres!$A$1:$DW$117, Mujeres!$A$1:$DW$117)</f>
        <v>0</v>
      </c>
      <c r="BM128" s="58" cm="1">
        <f t="array" ref="BM128">AnualidadPensionado(BM$1,$E128,$B128, $D128, Hombres!$A$1:$DW$117, Mujeres!$A$1:$DW$117)</f>
        <v>0</v>
      </c>
      <c r="BN128" s="58" cm="1">
        <f t="array" ref="BN128">AnualidadPensionado(BN$1,$E128,$B128, $D128, Hombres!$A$1:$DW$117, Mujeres!$A$1:$DW$117)</f>
        <v>0</v>
      </c>
      <c r="BO128" s="58" cm="1">
        <f t="array" ref="BO128">AnualidadPensionado(BO$1,$E128,$B128, $D128, Hombres!$A$1:$DW$117, Mujeres!$A$1:$DW$117)</f>
        <v>0</v>
      </c>
      <c r="BP128" s="58" cm="1">
        <f t="array" ref="BP128">AnualidadPensionado(BP$1,$E128,$B128, $D128, Hombres!$A$1:$DW$117, Mujeres!$A$1:$DW$117)</f>
        <v>0</v>
      </c>
      <c r="BQ128" s="58" cm="1">
        <f t="array" ref="BQ128">AnualidadPensionado(BQ$1,$E128,$B128, $D128, Hombres!$A$1:$DW$117, Mujeres!$A$1:$DW$117)</f>
        <v>0</v>
      </c>
      <c r="BR128" s="58" cm="1">
        <f t="array" ref="BR128">AnualidadPensionado(BR$1,$E128,$B128, $D128, Hombres!$A$1:$DW$117, Mujeres!$A$1:$DW$117)</f>
        <v>0</v>
      </c>
      <c r="BS128" s="58" cm="1">
        <f t="array" ref="BS128">AnualidadPensionado(BS$1,$E128,$B128, $D128, Hombres!$A$1:$DW$117, Mujeres!$A$1:$DW$117)</f>
        <v>0</v>
      </c>
      <c r="BT128" s="58" cm="1">
        <f t="array" ref="BT128">AnualidadPensionado(BT$1,$E128,$B128, $D128, Hombres!$A$1:$DW$117, Mujeres!$A$1:$DW$117)</f>
        <v>0</v>
      </c>
      <c r="BU128" s="58" cm="1">
        <f t="array" ref="BU128">AnualidadPensionado(BU$1,$E128,$B128, $D128, Hombres!$A$1:$DW$117, Mujeres!$A$1:$DW$117)</f>
        <v>0</v>
      </c>
      <c r="BV128" s="58" cm="1">
        <f t="array" ref="BV128">AnualidadPensionado(BV$1,$E128,$B128, $D128, Hombres!$A$1:$DW$117, Mujeres!$A$1:$DW$117)</f>
        <v>0</v>
      </c>
      <c r="BW128" s="58" cm="1">
        <f t="array" ref="BW128">AnualidadPensionado(BW$1,$E128,$B128, $D128, Hombres!$A$1:$DW$117, Mujeres!$A$1:$DW$117)</f>
        <v>0</v>
      </c>
      <c r="BX128" s="58" cm="1">
        <f t="array" ref="BX128">AnualidadPensionado(BX$1,$E128,$B128, $D128, Hombres!$A$1:$DW$117, Mujeres!$A$1:$DW$117)</f>
        <v>0</v>
      </c>
      <c r="BY128" s="58" cm="1">
        <f t="array" ref="BY128">AnualidadPensionado(BY$1,$E128,$B128, $D128, Hombres!$A$1:$DW$117, Mujeres!$A$1:$DW$117)</f>
        <v>0</v>
      </c>
      <c r="BZ128" s="58" cm="1">
        <f t="array" ref="BZ128">AnualidadPensionado(BZ$1,$E128,$B128, $D128, Hombres!$A$1:$DW$117, Mujeres!$A$1:$DW$117)</f>
        <v>0</v>
      </c>
      <c r="CA128" s="58" cm="1">
        <f t="array" ref="CA128">AnualidadPensionado(CA$1,$E128,$B128, $D128, Hombres!$A$1:$DW$117, Mujeres!$A$1:$DW$117)</f>
        <v>0</v>
      </c>
      <c r="CB128" s="58" cm="1">
        <f t="array" ref="CB128">AnualidadPensionado(CB$1,$E128,$B128, $D128, Hombres!$A$1:$DW$117, Mujeres!$A$1:$DW$117)</f>
        <v>0</v>
      </c>
      <c r="CC128" s="58" cm="1">
        <f t="array" ref="CC128">AnualidadPensionado(CC$1,$E128,$B128, $D128, Hombres!$A$1:$DW$117, Mujeres!$A$1:$DW$117)</f>
        <v>0</v>
      </c>
      <c r="CD128" s="58" cm="1">
        <f t="array" ref="CD128">AnualidadPensionado(CD$1,$E128,$B128, $D128, Hombres!$A$1:$DW$117, Mujeres!$A$1:$DW$117)</f>
        <v>0</v>
      </c>
      <c r="CE128" s="58" cm="1">
        <f t="array" ref="CE128">AnualidadPensionado(CE$1,$E128,$B128, $D128, Hombres!$A$1:$DW$117, Mujeres!$A$1:$DW$117)</f>
        <v>0</v>
      </c>
      <c r="CF128" s="58" cm="1">
        <f t="array" ref="CF128">AnualidadPensionado(CF$1,$E128,$B128, $D128, Hombres!$A$1:$DW$117, Mujeres!$A$1:$DW$117)</f>
        <v>0</v>
      </c>
      <c r="CG128" s="58" cm="1">
        <f t="array" ref="CG128">AnualidadPensionado(CG$1,$E128,$B128, $D128, Hombres!$A$1:$DW$117, Mujeres!$A$1:$DW$117)</f>
        <v>0</v>
      </c>
      <c r="CH128" s="58" cm="1">
        <f t="array" ref="CH128">AnualidadPensionado(CH$1,$E128,$B128, $D128, Hombres!$A$1:$DW$117, Mujeres!$A$1:$DW$117)</f>
        <v>0</v>
      </c>
      <c r="CI128" s="58" cm="1">
        <f t="array" ref="CI128">AnualidadPensionado(CI$1,$E128,$B128, $D128, Hombres!$A$1:$DW$117, Mujeres!$A$1:$DW$117)</f>
        <v>0</v>
      </c>
      <c r="CJ128" s="58" cm="1">
        <f t="array" ref="CJ128">AnualidadPensionado(CJ$1,$E128,$B128, $D128, Hombres!$A$1:$DW$117, Mujeres!$A$1:$DW$117)</f>
        <v>0</v>
      </c>
      <c r="CK128" s="58" cm="1">
        <f t="array" ref="CK128">AnualidadPensionado(CK$1,$E128,$B128, $D128, Hombres!$A$1:$DW$117, Mujeres!$A$1:$DW$117)</f>
        <v>0</v>
      </c>
      <c r="CL128" s="58" cm="1">
        <f t="array" ref="CL128">AnualidadPensionado(CL$1,$E128,$B128, $D128, Hombres!$A$1:$DW$117, Mujeres!$A$1:$DW$117)</f>
        <v>0</v>
      </c>
      <c r="CM128" s="58" cm="1">
        <f t="array" ref="CM128">AnualidadPensionado(CM$1,$E128,$B128, $D128, Hombres!$A$1:$DW$117, Mujeres!$A$1:$DW$117)</f>
        <v>0</v>
      </c>
      <c r="CN128" s="58" cm="1">
        <f t="array" ref="CN128">AnualidadPensionado(CN$1,$E128,$B128, $D128, Hombres!$A$1:$DW$117, Mujeres!$A$1:$DW$117)</f>
        <v>0</v>
      </c>
      <c r="CO128" s="58" cm="1">
        <f t="array" ref="CO128">AnualidadPensionado(CO$1,$E128,$B128, $D128, Hombres!$A$1:$DW$117, Mujeres!$A$1:$DW$117)</f>
        <v>0</v>
      </c>
      <c r="CP128" s="58" cm="1">
        <f t="array" ref="CP128">AnualidadPensionado(CP$1,$E128,$B128, $D128, Hombres!$A$1:$DW$117, Mujeres!$A$1:$DW$117)</f>
        <v>0</v>
      </c>
      <c r="CQ128" s="58" cm="1">
        <f t="array" ref="CQ128">AnualidadPensionado(CQ$1,$E128,$B128, $D128, Hombres!$A$1:$DW$117, Mujeres!$A$1:$DW$117)</f>
        <v>0</v>
      </c>
      <c r="CR128" s="58" cm="1">
        <f t="array" ref="CR128">AnualidadPensionado(CR$1,$E128,$B128, $D128, Hombres!$A$1:$DW$117, Mujeres!$A$1:$DW$117)</f>
        <v>0</v>
      </c>
      <c r="CS128" s="58" cm="1">
        <f t="array" ref="CS128">AnualidadPensionado(CS$1,$E128,$B128, $D128, Hombres!$A$1:$DW$117, Mujeres!$A$1:$DW$117)</f>
        <v>0</v>
      </c>
      <c r="CT128" s="58" cm="1">
        <f t="array" ref="CT128">AnualidadPensionado(CT$1,$E128,$B128, $D128, Hombres!$A$1:$DW$117, Mujeres!$A$1:$DW$117)</f>
        <v>0</v>
      </c>
      <c r="CU128" s="58" cm="1">
        <f t="array" ref="CU128">AnualidadPensionado(CU$1,$E128,$B128, $D128, Hombres!$A$1:$DW$117, Mujeres!$A$1:$DW$117)</f>
        <v>0</v>
      </c>
      <c r="CV128" s="58" cm="1">
        <f t="array" ref="CV128">AnualidadPensionado(CV$1,$E128,$B128, $D128, Hombres!$A$1:$DW$117, Mujeres!$A$1:$DW$117)</f>
        <v>0</v>
      </c>
      <c r="CW128" s="58" cm="1">
        <f t="array" ref="CW128">AnualidadPensionado(CW$1,$E128,$B128, $D128, Hombres!$A$1:$DW$117, Mujeres!$A$1:$DW$117)</f>
        <v>0</v>
      </c>
      <c r="CX128" s="58" cm="1">
        <f t="array" ref="CX128">AnualidadPensionado(CX$1,$E128,$B128, $D128, Hombres!$A$1:$DW$117, Mujeres!$A$1:$DW$117)</f>
        <v>0</v>
      </c>
      <c r="CY128" s="58" cm="1">
        <f t="array" ref="CY128">AnualidadPensionado(CY$1,$E128,$B128, $D128, Hombres!$A$1:$DW$117, Mujeres!$A$1:$DW$117)</f>
        <v>0</v>
      </c>
    </row>
    <row r="129" spans="1:103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9"/>
      <c r="H129" s="58" cm="1">
        <f t="array" ref="H129">AnualidadPensionado(H$1,$E129,$B129, $D129, Hombres!$A$1:$DW$117, Mujeres!$A$1:$DW$117)</f>
        <v>4213560</v>
      </c>
      <c r="I129" s="58" cm="1">
        <f t="array" ref="I129">AnualidadPensionado(I$1,$E129,$B129, $D129, Hombres!$A$1:$DW$117, Mujeres!$A$1:$DW$117)</f>
        <v>4256751.4085834399</v>
      </c>
      <c r="J129" s="58" cm="1">
        <f t="array" ref="J129">AnualidadPensionado(J$1,$E129,$B129, $D129, Hombres!$A$1:$DW$117, Mujeres!$A$1:$DW$117)</f>
        <v>4293343.2439608872</v>
      </c>
      <c r="K129" s="58" cm="1">
        <f t="array" ref="K129">AnualidadPensionado(K$1,$E129,$B129, $D129, Hombres!$A$1:$DW$117, Mujeres!$A$1:$DW$117)</f>
        <v>4321626.4497290095</v>
      </c>
      <c r="L129" s="58" cm="1">
        <f t="array" ref="L129">AnualidadPensionado(L$1,$E129,$B129, $D129, Hombres!$A$1:$DW$117, Mujeres!$A$1:$DW$117)</f>
        <v>4339455.6480909772</v>
      </c>
      <c r="M129" s="58" cm="1">
        <f t="array" ref="M129">AnualidadPensionado(M$1,$E129,$B129, $D129, Hombres!$A$1:$DW$117, Mujeres!$A$1:$DW$117)</f>
        <v>4344811.2306736251</v>
      </c>
      <c r="N129" s="58" cm="1">
        <f t="array" ref="N129">AnualidadPensionado(N$1,$E129,$B129, $D129, Hombres!$A$1:$DW$117, Mujeres!$A$1:$DW$117)</f>
        <v>4331343.758335866</v>
      </c>
      <c r="O129" s="58" cm="1">
        <f t="array" ref="O129">AnualidadPensionado(O$1,$E129,$B129, $D129, Hombres!$A$1:$DW$117, Mujeres!$A$1:$DW$117)</f>
        <v>4302940.1616792949</v>
      </c>
      <c r="P129" s="58" cm="1">
        <f t="array" ref="P129">AnualidadPensionado(P$1,$E129,$B129, $D129, Hombres!$A$1:$DW$117, Mujeres!$A$1:$DW$117)</f>
        <v>4258084.1060256483</v>
      </c>
      <c r="Q129" s="58" cm="1">
        <f t="array" ref="Q129">AnualidadPensionado(Q$1,$E129,$B129, $D129, Hombres!$A$1:$DW$117, Mujeres!$A$1:$DW$117)</f>
        <v>4195263.7779153865</v>
      </c>
      <c r="R129" s="58" cm="1">
        <f t="array" ref="R129">AnualidadPensionado(R$1,$E129,$B129, $D129, Hombres!$A$1:$DW$117, Mujeres!$A$1:$DW$117)</f>
        <v>4113269.2562210495</v>
      </c>
      <c r="S129" s="58" cm="1">
        <f t="array" ref="S129">AnualidadPensionado(S$1,$E129,$B129, $D129, Hombres!$A$1:$DW$117, Mujeres!$A$1:$DW$117)</f>
        <v>4011146.1423899084</v>
      </c>
      <c r="T129" s="58" cm="1">
        <f t="array" ref="T129">AnualidadPensionado(T$1,$E129,$B129, $D129, Hombres!$A$1:$DW$117, Mujeres!$A$1:$DW$117)</f>
        <v>3888008.2477449104</v>
      </c>
      <c r="U129" s="58" cm="1">
        <f t="array" ref="U129">AnualidadPensionado(U$1,$E129,$B129, $D129, Hombres!$A$1:$DW$117, Mujeres!$A$1:$DW$117)</f>
        <v>3743115.3140433184</v>
      </c>
      <c r="V129" s="58" cm="1">
        <f t="array" ref="V129">AnualidadPensionado(V$1,$E129,$B129, $D129, Hombres!$A$1:$DW$117, Mujeres!$A$1:$DW$117)</f>
        <v>3576159.9738390669</v>
      </c>
      <c r="W129" s="58" cm="1">
        <f t="array" ref="W129">AnualidadPensionado(W$1,$E129,$B129, $D129, Hombres!$A$1:$DW$117, Mujeres!$A$1:$DW$117)</f>
        <v>3387626.5866412977</v>
      </c>
      <c r="X129" s="58" cm="1">
        <f t="array" ref="X129">AnualidadPensionado(X$1,$E129,$B129, $D129, Hombres!$A$1:$DW$117, Mujeres!$A$1:$DW$117)</f>
        <v>3178710.2593409754</v>
      </c>
      <c r="Y129" s="58" cm="1">
        <f t="array" ref="Y129">AnualidadPensionado(Y$1,$E129,$B129, $D129, Hombres!$A$1:$DW$117, Mujeres!$A$1:$DW$117)</f>
        <v>2951121.4040334066</v>
      </c>
      <c r="Z129" s="58" cm="1">
        <f t="array" ref="Z129">AnualidadPensionado(Z$1,$E129,$B129, $D129, Hombres!$A$1:$DW$117, Mujeres!$A$1:$DW$117)</f>
        <v>2707145.6608280553</v>
      </c>
      <c r="AA129" s="58" cm="1">
        <f t="array" ref="AA129">AnualidadPensionado(AA$1,$E129,$B129, $D129, Hombres!$A$1:$DW$117, Mujeres!$A$1:$DW$117)</f>
        <v>2449894.390660089</v>
      </c>
      <c r="AB129" s="58" cm="1">
        <f t="array" ref="AB129">AnualidadPensionado(AB$1,$E129,$B129, $D129, Hombres!$A$1:$DW$117, Mujeres!$A$1:$DW$117)</f>
        <v>2183555.0235406128</v>
      </c>
      <c r="AC129" s="58" cm="1">
        <f t="array" ref="AC129">AnualidadPensionado(AC$1,$E129,$B129, $D129, Hombres!$A$1:$DW$117, Mujeres!$A$1:$DW$117)</f>
        <v>1913203.6717773664</v>
      </c>
      <c r="AD129" s="58" cm="1">
        <f t="array" ref="AD129">AnualidadPensionado(AD$1,$E129,$B129, $D129, Hombres!$A$1:$DW$117, Mujeres!$A$1:$DW$117)</f>
        <v>1644384.1322501651</v>
      </c>
      <c r="AE129" s="58" cm="1">
        <f t="array" ref="AE129">AnualidadPensionado(AE$1,$E129,$B129, $D129, Hombres!$A$1:$DW$117, Mujeres!$A$1:$DW$117)</f>
        <v>1382884.2815023405</v>
      </c>
      <c r="AF129" s="58" cm="1">
        <f t="array" ref="AF129">AnualidadPensionado(AF$1,$E129,$B129, $D129, Hombres!$A$1:$DW$117, Mujeres!$A$1:$DW$117)</f>
        <v>1134604.9312853264</v>
      </c>
      <c r="AG129" s="58" cm="1">
        <f t="array" ref="AG129">AnualidadPensionado(AG$1,$E129,$B129, $D129, Hombres!$A$1:$DW$117, Mujeres!$A$1:$DW$117)</f>
        <v>905285.27107000619</v>
      </c>
      <c r="AH129" s="58" cm="1">
        <f t="array" ref="AH129">AnualidadPensionado(AH$1,$E129,$B129, $D129, Hombres!$A$1:$DW$117, Mujeres!$A$1:$DW$117)</f>
        <v>699906.88432283665</v>
      </c>
      <c r="AI129" s="58" cm="1">
        <f t="array" ref="AI129">AnualidadPensionado(AI$1,$E129,$B129, $D129, Hombres!$A$1:$DW$117, Mujeres!$A$1:$DW$117)</f>
        <v>522118.89695325674</v>
      </c>
      <c r="AJ129" s="58" cm="1">
        <f t="array" ref="AJ129">AnualidadPensionado(AJ$1,$E129,$B129, $D129, Hombres!$A$1:$DW$117, Mujeres!$A$1:$DW$117)</f>
        <v>373937.94772270124</v>
      </c>
      <c r="AK129" s="58" cm="1">
        <f t="array" ref="AK129">AnualidadPensionado(AK$1,$E129,$B129, $D129, Hombres!$A$1:$DW$117, Mujeres!$A$1:$DW$117)</f>
        <v>255627.55516214296</v>
      </c>
      <c r="AL129" s="58" cm="1">
        <f t="array" ref="AL129">AnualidadPensionado(AL$1,$E129,$B129, $D129, Hombres!$A$1:$DW$117, Mujeres!$A$1:$DW$117)</f>
        <v>165695.01971162262</v>
      </c>
      <c r="AM129" s="58" cm="1">
        <f t="array" ref="AM129">AnualidadPensionado(AM$1,$E129,$B129, $D129, Hombres!$A$1:$DW$117, Mujeres!$A$1:$DW$117)</f>
        <v>101050.42554362482</v>
      </c>
      <c r="AN129" s="58" cm="1">
        <f t="array" ref="AN129">AnualidadPensionado(AN$1,$E129,$B129, $D129, Hombres!$A$1:$DW$117, Mujeres!$A$1:$DW$117)</f>
        <v>57443.810531666284</v>
      </c>
      <c r="AO129" s="58" cm="1">
        <f t="array" ref="AO129">AnualidadPensionado(AO$1,$E129,$B129, $D129, Hombres!$A$1:$DW$117, Mujeres!$A$1:$DW$117)</f>
        <v>30095.19238579044</v>
      </c>
      <c r="AP129" s="58" cm="1">
        <f t="array" ref="AP129">AnualidadPensionado(AP$1,$E129,$B129, $D129, Hombres!$A$1:$DW$117, Mujeres!$A$1:$DW$117)</f>
        <v>14330.933929382572</v>
      </c>
      <c r="AQ129" s="58" cm="1">
        <f t="array" ref="AQ129">AnualidadPensionado(AQ$1,$E129,$B129, $D129, Hombres!$A$1:$DW$117, Mujeres!$A$1:$DW$117)</f>
        <v>6096.6581448717434</v>
      </c>
      <c r="AR129" s="58" cm="1">
        <f t="array" ref="AR129">AnualidadPensionado(AR$1,$E129,$B129, $D129, Hombres!$A$1:$DW$117, Mujeres!$A$1:$DW$117)</f>
        <v>2266.2384380208914</v>
      </c>
      <c r="AS129" s="58" cm="1">
        <f t="array" ref="AS129">AnualidadPensionado(AS$1,$E129,$B129, $D129, Hombres!$A$1:$DW$117, Mujeres!$A$1:$DW$117)</f>
        <v>714.35542905879254</v>
      </c>
      <c r="AT129" s="58" cm="1">
        <f t="array" ref="AT129">AnualidadPensionado(AT$1,$E129,$B129, $D129, Hombres!$A$1:$DW$117, Mujeres!$A$1:$DW$117)</f>
        <v>182.98801444068118</v>
      </c>
      <c r="AU129" s="58" cm="1">
        <f t="array" ref="AU129">AnualidadPensionado(AU$1,$E129,$B129, $D129, Hombres!$A$1:$DW$117, Mujeres!$A$1:$DW$117)</f>
        <v>35.663270661102487</v>
      </c>
      <c r="AV129" s="58" cm="1">
        <f t="array" ref="AV129">AnualidadPensionado(AV$1,$E129,$B129, $D129, Hombres!$A$1:$DW$117, Mujeres!$A$1:$DW$117)</f>
        <v>4.6999795589856799</v>
      </c>
      <c r="AW129" s="58" cm="1">
        <f t="array" ref="AW129">AnualidadPensionado(AW$1,$E129,$B129, $D129, Hombres!$A$1:$DW$117, Mujeres!$A$1:$DW$117)</f>
        <v>0</v>
      </c>
      <c r="AX129" s="58" cm="1">
        <f t="array" ref="AX129">AnualidadPensionado(AX$1,$E129,$B129, $D129, Hombres!$A$1:$DW$117, Mujeres!$A$1:$DW$117)</f>
        <v>0</v>
      </c>
      <c r="AY129" s="58" cm="1">
        <f t="array" ref="AY129">AnualidadPensionado(AY$1,$E129,$B129, $D129, Hombres!$A$1:$DW$117, Mujeres!$A$1:$DW$117)</f>
        <v>0</v>
      </c>
      <c r="AZ129" s="58" cm="1">
        <f t="array" ref="AZ129">AnualidadPensionado(AZ$1,$E129,$B129, $D129, Hombres!$A$1:$DW$117, Mujeres!$A$1:$DW$117)</f>
        <v>0</v>
      </c>
      <c r="BA129" s="58" cm="1">
        <f t="array" ref="BA129">AnualidadPensionado(BA$1,$E129,$B129, $D129, Hombres!$A$1:$DW$117, Mujeres!$A$1:$DW$117)</f>
        <v>0</v>
      </c>
      <c r="BB129" s="58" cm="1">
        <f t="array" ref="BB129">AnualidadPensionado(BB$1,$E129,$B129, $D129, Hombres!$A$1:$DW$117, Mujeres!$A$1:$DW$117)</f>
        <v>0</v>
      </c>
      <c r="BC129" s="58" cm="1">
        <f t="array" ref="BC129">AnualidadPensionado(BC$1,$E129,$B129, $D129, Hombres!$A$1:$DW$117, Mujeres!$A$1:$DW$117)</f>
        <v>0</v>
      </c>
      <c r="BD129" s="58" cm="1">
        <f t="array" ref="BD129">AnualidadPensionado(BD$1,$E129,$B129, $D129, Hombres!$A$1:$DW$117, Mujeres!$A$1:$DW$117)</f>
        <v>0</v>
      </c>
      <c r="BE129" s="58" cm="1">
        <f t="array" ref="BE129">AnualidadPensionado(BE$1,$E129,$B129, $D129, Hombres!$A$1:$DW$117, Mujeres!$A$1:$DW$117)</f>
        <v>0</v>
      </c>
      <c r="BF129" s="58" cm="1">
        <f t="array" ref="BF129">AnualidadPensionado(BF$1,$E129,$B129, $D129, Hombres!$A$1:$DW$117, Mujeres!$A$1:$DW$117)</f>
        <v>0</v>
      </c>
      <c r="BG129" s="58" cm="1">
        <f t="array" ref="BG129">AnualidadPensionado(BG$1,$E129,$B129, $D129, Hombres!$A$1:$DW$117, Mujeres!$A$1:$DW$117)</f>
        <v>0</v>
      </c>
      <c r="BH129" s="58" cm="1">
        <f t="array" ref="BH129">AnualidadPensionado(BH$1,$E129,$B129, $D129, Hombres!$A$1:$DW$117, Mujeres!$A$1:$DW$117)</f>
        <v>0</v>
      </c>
      <c r="BI129" s="58" cm="1">
        <f t="array" ref="BI129">AnualidadPensionado(BI$1,$E129,$B129, $D129, Hombres!$A$1:$DW$117, Mujeres!$A$1:$DW$117)</f>
        <v>0</v>
      </c>
      <c r="BJ129" s="58" cm="1">
        <f t="array" ref="BJ129">AnualidadPensionado(BJ$1,$E129,$B129, $D129, Hombres!$A$1:$DW$117, Mujeres!$A$1:$DW$117)</f>
        <v>0</v>
      </c>
      <c r="BK129" s="58" cm="1">
        <f t="array" ref="BK129">AnualidadPensionado(BK$1,$E129,$B129, $D129, Hombres!$A$1:$DW$117, Mujeres!$A$1:$DW$117)</f>
        <v>0</v>
      </c>
      <c r="BL129" s="58" cm="1">
        <f t="array" ref="BL129">AnualidadPensionado(BL$1,$E129,$B129, $D129, Hombres!$A$1:$DW$117, Mujeres!$A$1:$DW$117)</f>
        <v>0</v>
      </c>
      <c r="BM129" s="58" cm="1">
        <f t="array" ref="BM129">AnualidadPensionado(BM$1,$E129,$B129, $D129, Hombres!$A$1:$DW$117, Mujeres!$A$1:$DW$117)</f>
        <v>0</v>
      </c>
      <c r="BN129" s="58" cm="1">
        <f t="array" ref="BN129">AnualidadPensionado(BN$1,$E129,$B129, $D129, Hombres!$A$1:$DW$117, Mujeres!$A$1:$DW$117)</f>
        <v>0</v>
      </c>
      <c r="BO129" s="58" cm="1">
        <f t="array" ref="BO129">AnualidadPensionado(BO$1,$E129,$B129, $D129, Hombres!$A$1:$DW$117, Mujeres!$A$1:$DW$117)</f>
        <v>0</v>
      </c>
      <c r="BP129" s="58" cm="1">
        <f t="array" ref="BP129">AnualidadPensionado(BP$1,$E129,$B129, $D129, Hombres!$A$1:$DW$117, Mujeres!$A$1:$DW$117)</f>
        <v>0</v>
      </c>
      <c r="BQ129" s="58" cm="1">
        <f t="array" ref="BQ129">AnualidadPensionado(BQ$1,$E129,$B129, $D129, Hombres!$A$1:$DW$117, Mujeres!$A$1:$DW$117)</f>
        <v>0</v>
      </c>
      <c r="BR129" s="58" cm="1">
        <f t="array" ref="BR129">AnualidadPensionado(BR$1,$E129,$B129, $D129, Hombres!$A$1:$DW$117, Mujeres!$A$1:$DW$117)</f>
        <v>0</v>
      </c>
      <c r="BS129" s="58" cm="1">
        <f t="array" ref="BS129">AnualidadPensionado(BS$1,$E129,$B129, $D129, Hombres!$A$1:$DW$117, Mujeres!$A$1:$DW$117)</f>
        <v>0</v>
      </c>
      <c r="BT129" s="58" cm="1">
        <f t="array" ref="BT129">AnualidadPensionado(BT$1,$E129,$B129, $D129, Hombres!$A$1:$DW$117, Mujeres!$A$1:$DW$117)</f>
        <v>0</v>
      </c>
      <c r="BU129" s="58" cm="1">
        <f t="array" ref="BU129">AnualidadPensionado(BU$1,$E129,$B129, $D129, Hombres!$A$1:$DW$117, Mujeres!$A$1:$DW$117)</f>
        <v>0</v>
      </c>
      <c r="BV129" s="58" cm="1">
        <f t="array" ref="BV129">AnualidadPensionado(BV$1,$E129,$B129, $D129, Hombres!$A$1:$DW$117, Mujeres!$A$1:$DW$117)</f>
        <v>0</v>
      </c>
      <c r="BW129" s="58" cm="1">
        <f t="array" ref="BW129">AnualidadPensionado(BW$1,$E129,$B129, $D129, Hombres!$A$1:$DW$117, Mujeres!$A$1:$DW$117)</f>
        <v>0</v>
      </c>
      <c r="BX129" s="58" cm="1">
        <f t="array" ref="BX129">AnualidadPensionado(BX$1,$E129,$B129, $D129, Hombres!$A$1:$DW$117, Mujeres!$A$1:$DW$117)</f>
        <v>0</v>
      </c>
      <c r="BY129" s="58" cm="1">
        <f t="array" ref="BY129">AnualidadPensionado(BY$1,$E129,$B129, $D129, Hombres!$A$1:$DW$117, Mujeres!$A$1:$DW$117)</f>
        <v>0</v>
      </c>
      <c r="BZ129" s="58" cm="1">
        <f t="array" ref="BZ129">AnualidadPensionado(BZ$1,$E129,$B129, $D129, Hombres!$A$1:$DW$117, Mujeres!$A$1:$DW$117)</f>
        <v>0</v>
      </c>
      <c r="CA129" s="58" cm="1">
        <f t="array" ref="CA129">AnualidadPensionado(CA$1,$E129,$B129, $D129, Hombres!$A$1:$DW$117, Mujeres!$A$1:$DW$117)</f>
        <v>0</v>
      </c>
      <c r="CB129" s="58" cm="1">
        <f t="array" ref="CB129">AnualidadPensionado(CB$1,$E129,$B129, $D129, Hombres!$A$1:$DW$117, Mujeres!$A$1:$DW$117)</f>
        <v>0</v>
      </c>
      <c r="CC129" s="58" cm="1">
        <f t="array" ref="CC129">AnualidadPensionado(CC$1,$E129,$B129, $D129, Hombres!$A$1:$DW$117, Mujeres!$A$1:$DW$117)</f>
        <v>0</v>
      </c>
      <c r="CD129" s="58" cm="1">
        <f t="array" ref="CD129">AnualidadPensionado(CD$1,$E129,$B129, $D129, Hombres!$A$1:$DW$117, Mujeres!$A$1:$DW$117)</f>
        <v>0</v>
      </c>
      <c r="CE129" s="58" cm="1">
        <f t="array" ref="CE129">AnualidadPensionado(CE$1,$E129,$B129, $D129, Hombres!$A$1:$DW$117, Mujeres!$A$1:$DW$117)</f>
        <v>0</v>
      </c>
      <c r="CF129" s="58" cm="1">
        <f t="array" ref="CF129">AnualidadPensionado(CF$1,$E129,$B129, $D129, Hombres!$A$1:$DW$117, Mujeres!$A$1:$DW$117)</f>
        <v>0</v>
      </c>
      <c r="CG129" s="58" cm="1">
        <f t="array" ref="CG129">AnualidadPensionado(CG$1,$E129,$B129, $D129, Hombres!$A$1:$DW$117, Mujeres!$A$1:$DW$117)</f>
        <v>0</v>
      </c>
      <c r="CH129" s="58" cm="1">
        <f t="array" ref="CH129">AnualidadPensionado(CH$1,$E129,$B129, $D129, Hombres!$A$1:$DW$117, Mujeres!$A$1:$DW$117)</f>
        <v>0</v>
      </c>
      <c r="CI129" s="58" cm="1">
        <f t="array" ref="CI129">AnualidadPensionado(CI$1,$E129,$B129, $D129, Hombres!$A$1:$DW$117, Mujeres!$A$1:$DW$117)</f>
        <v>0</v>
      </c>
      <c r="CJ129" s="58" cm="1">
        <f t="array" ref="CJ129">AnualidadPensionado(CJ$1,$E129,$B129, $D129, Hombres!$A$1:$DW$117, Mujeres!$A$1:$DW$117)</f>
        <v>0</v>
      </c>
      <c r="CK129" s="58" cm="1">
        <f t="array" ref="CK129">AnualidadPensionado(CK$1,$E129,$B129, $D129, Hombres!$A$1:$DW$117, Mujeres!$A$1:$DW$117)</f>
        <v>0</v>
      </c>
      <c r="CL129" s="58" cm="1">
        <f t="array" ref="CL129">AnualidadPensionado(CL$1,$E129,$B129, $D129, Hombres!$A$1:$DW$117, Mujeres!$A$1:$DW$117)</f>
        <v>0</v>
      </c>
      <c r="CM129" s="58" cm="1">
        <f t="array" ref="CM129">AnualidadPensionado(CM$1,$E129,$B129, $D129, Hombres!$A$1:$DW$117, Mujeres!$A$1:$DW$117)</f>
        <v>0</v>
      </c>
      <c r="CN129" s="58" cm="1">
        <f t="array" ref="CN129">AnualidadPensionado(CN$1,$E129,$B129, $D129, Hombres!$A$1:$DW$117, Mujeres!$A$1:$DW$117)</f>
        <v>0</v>
      </c>
      <c r="CO129" s="58" cm="1">
        <f t="array" ref="CO129">AnualidadPensionado(CO$1,$E129,$B129, $D129, Hombres!$A$1:$DW$117, Mujeres!$A$1:$DW$117)</f>
        <v>0</v>
      </c>
      <c r="CP129" s="58" cm="1">
        <f t="array" ref="CP129">AnualidadPensionado(CP$1,$E129,$B129, $D129, Hombres!$A$1:$DW$117, Mujeres!$A$1:$DW$117)</f>
        <v>0</v>
      </c>
      <c r="CQ129" s="58" cm="1">
        <f t="array" ref="CQ129">AnualidadPensionado(CQ$1,$E129,$B129, $D129, Hombres!$A$1:$DW$117, Mujeres!$A$1:$DW$117)</f>
        <v>0</v>
      </c>
      <c r="CR129" s="58" cm="1">
        <f t="array" ref="CR129">AnualidadPensionado(CR$1,$E129,$B129, $D129, Hombres!$A$1:$DW$117, Mujeres!$A$1:$DW$117)</f>
        <v>0</v>
      </c>
      <c r="CS129" s="58" cm="1">
        <f t="array" ref="CS129">AnualidadPensionado(CS$1,$E129,$B129, $D129, Hombres!$A$1:$DW$117, Mujeres!$A$1:$DW$117)</f>
        <v>0</v>
      </c>
      <c r="CT129" s="58" cm="1">
        <f t="array" ref="CT129">AnualidadPensionado(CT$1,$E129,$B129, $D129, Hombres!$A$1:$DW$117, Mujeres!$A$1:$DW$117)</f>
        <v>0</v>
      </c>
      <c r="CU129" s="58" cm="1">
        <f t="array" ref="CU129">AnualidadPensionado(CU$1,$E129,$B129, $D129, Hombres!$A$1:$DW$117, Mujeres!$A$1:$DW$117)</f>
        <v>0</v>
      </c>
      <c r="CV129" s="58" cm="1">
        <f t="array" ref="CV129">AnualidadPensionado(CV$1,$E129,$B129, $D129, Hombres!$A$1:$DW$117, Mujeres!$A$1:$DW$117)</f>
        <v>0</v>
      </c>
      <c r="CW129" s="58" cm="1">
        <f t="array" ref="CW129">AnualidadPensionado(CW$1,$E129,$B129, $D129, Hombres!$A$1:$DW$117, Mujeres!$A$1:$DW$117)</f>
        <v>0</v>
      </c>
      <c r="CX129" s="58" cm="1">
        <f t="array" ref="CX129">AnualidadPensionado(CX$1,$E129,$B129, $D129, Hombres!$A$1:$DW$117, Mujeres!$A$1:$DW$117)</f>
        <v>0</v>
      </c>
      <c r="CY129" s="58" cm="1">
        <f t="array" ref="CY129">AnualidadPensionado(CY$1,$E129,$B129, $D129, Hombres!$A$1:$DW$117, Mujeres!$A$1:$DW$117)</f>
        <v>0</v>
      </c>
    </row>
    <row r="130" spans="1:103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9"/>
      <c r="H130" s="58" cm="1">
        <f t="array" ref="H130">AnualidadPensionado(H$1,$E130,$B130, $D130, Hombres!$A$1:$DW$117, Mujeres!$A$1:$DW$117)</f>
        <v>4213560</v>
      </c>
      <c r="I130" s="58" cm="1">
        <f t="array" ref="I130">AnualidadPensionado(I$1,$E130,$B130, $D130, Hombres!$A$1:$DW$117, Mujeres!$A$1:$DW$117)</f>
        <v>4304047.9327731607</v>
      </c>
      <c r="J130" s="58" cm="1">
        <f t="array" ref="J130">AnualidadPensionado(J$1,$E130,$B130, $D130, Hombres!$A$1:$DW$117, Mujeres!$A$1:$DW$117)</f>
        <v>4393812.1363997171</v>
      </c>
      <c r="K130" s="58" cm="1">
        <f t="array" ref="K130">AnualidadPensionado(K$1,$E130,$B130, $D130, Hombres!$A$1:$DW$117, Mujeres!$A$1:$DW$117)</f>
        <v>4482199.9462809404</v>
      </c>
      <c r="L130" s="58" cm="1">
        <f t="array" ref="L130">AnualidadPensionado(L$1,$E130,$B130, $D130, Hombres!$A$1:$DW$117, Mujeres!$A$1:$DW$117)</f>
        <v>4568286.5172353955</v>
      </c>
      <c r="M130" s="58" cm="1">
        <f t="array" ref="M130">AnualidadPensionado(M$1,$E130,$B130, $D130, Hombres!$A$1:$DW$117, Mujeres!$A$1:$DW$117)</f>
        <v>4650833.2161414456</v>
      </c>
      <c r="N130" s="58" cm="1">
        <f t="array" ref="N130">AnualidadPensionado(N$1,$E130,$B130, $D130, Hombres!$A$1:$DW$117, Mujeres!$A$1:$DW$117)</f>
        <v>4728609.5371933021</v>
      </c>
      <c r="O130" s="58" cm="1">
        <f t="array" ref="O130">AnualidadPensionado(O$1,$E130,$B130, $D130, Hombres!$A$1:$DW$117, Mujeres!$A$1:$DW$117)</f>
        <v>4800938.4858038872</v>
      </c>
      <c r="P130" s="58" cm="1">
        <f t="array" ref="P130">AnualidadPensionado(P$1,$E130,$B130, $D130, Hombres!$A$1:$DW$117, Mujeres!$A$1:$DW$117)</f>
        <v>4867695.6026621293</v>
      </c>
      <c r="Q130" s="58" cm="1">
        <f t="array" ref="Q130">AnualidadPensionado(Q$1,$E130,$B130, $D130, Hombres!$A$1:$DW$117, Mujeres!$A$1:$DW$117)</f>
        <v>4928620.9707643827</v>
      </c>
      <c r="R130" s="58" cm="1">
        <f t="array" ref="R130">AnualidadPensionado(R$1,$E130,$B130, $D130, Hombres!$A$1:$DW$117, Mujeres!$A$1:$DW$117)</f>
        <v>4982695.7004630761</v>
      </c>
      <c r="S130" s="58" cm="1">
        <f t="array" ref="S130">AnualidadPensionado(S$1,$E130,$B130, $D130, Hombres!$A$1:$DW$117, Mujeres!$A$1:$DW$117)</f>
        <v>5028135.548367016</v>
      </c>
      <c r="T130" s="58" cm="1">
        <f t="array" ref="T130">AnualidadPensionado(T$1,$E130,$B130, $D130, Hombres!$A$1:$DW$117, Mujeres!$A$1:$DW$117)</f>
        <v>5062602.7638934497</v>
      </c>
      <c r="U130" s="58" cm="1">
        <f t="array" ref="U130">AnualidadPensionado(U$1,$E130,$B130, $D130, Hombres!$A$1:$DW$117, Mujeres!$A$1:$DW$117)</f>
        <v>5083581.2126646908</v>
      </c>
      <c r="V130" s="58" cm="1">
        <f t="array" ref="V130">AnualidadPensionado(V$1,$E130,$B130, $D130, Hombres!$A$1:$DW$117, Mujeres!$A$1:$DW$117)</f>
        <v>5083144.0704326341</v>
      </c>
      <c r="W130" s="58" cm="1">
        <f t="array" ref="W130">AnualidadPensionado(W$1,$E130,$B130, $D130, Hombres!$A$1:$DW$117, Mujeres!$A$1:$DW$117)</f>
        <v>5065846.1159115182</v>
      </c>
      <c r="X130" s="58" cm="1">
        <f t="array" ref="X130">AnualidadPensionado(X$1,$E130,$B130, $D130, Hombres!$A$1:$DW$117, Mujeres!$A$1:$DW$117)</f>
        <v>5030079.5858015036</v>
      </c>
      <c r="Y130" s="58" cm="1">
        <f t="array" ref="Y130">AnualidadPensionado(Y$1,$E130,$B130, $D130, Hombres!$A$1:$DW$117, Mujeres!$A$1:$DW$117)</f>
        <v>4974150.9558200287</v>
      </c>
      <c r="Z130" s="58" cm="1">
        <f t="array" ref="Z130">AnualidadPensionado(Z$1,$E130,$B130, $D130, Hombres!$A$1:$DW$117, Mujeres!$A$1:$DW$117)</f>
        <v>4896269.0577056939</v>
      </c>
      <c r="AA130" s="58" cm="1">
        <f t="array" ref="AA130">AnualidadPensionado(AA$1,$E130,$B130, $D130, Hombres!$A$1:$DW$117, Mujeres!$A$1:$DW$117)</f>
        <v>4794639.9280967619</v>
      </c>
      <c r="AB130" s="58" cm="1">
        <f t="array" ref="AB130">AnualidadPensionado(AB$1,$E130,$B130, $D130, Hombres!$A$1:$DW$117, Mujeres!$A$1:$DW$117)</f>
        <v>4667832.1974654049</v>
      </c>
      <c r="AC130" s="58" cm="1">
        <f t="array" ref="AC130">AnualidadPensionado(AC$1,$E130,$B130, $D130, Hombres!$A$1:$DW$117, Mujeres!$A$1:$DW$117)</f>
        <v>4514945.9333130037</v>
      </c>
      <c r="AD130" s="58" cm="1">
        <f t="array" ref="AD130">AnualidadPensionado(AD$1,$E130,$B130, $D130, Hombres!$A$1:$DW$117, Mujeres!$A$1:$DW$117)</f>
        <v>4335451.4720125049</v>
      </c>
      <c r="AE130" s="58" cm="1">
        <f t="array" ref="AE130">AnualidadPensionado(AE$1,$E130,$B130, $D130, Hombres!$A$1:$DW$117, Mujeres!$A$1:$DW$117)</f>
        <v>4129209.935480874</v>
      </c>
      <c r="AF130" s="58" cm="1">
        <f t="array" ref="AF130">AnualidadPensionado(AF$1,$E130,$B130, $D130, Hombres!$A$1:$DW$117, Mujeres!$A$1:$DW$117)</f>
        <v>3896665.6985327508</v>
      </c>
      <c r="AG130" s="58" cm="1">
        <f t="array" ref="AG130">AnualidadPensionado(AG$1,$E130,$B130, $D130, Hombres!$A$1:$DW$117, Mujeres!$A$1:$DW$117)</f>
        <v>3639313.5142190517</v>
      </c>
      <c r="AH130" s="58" cm="1">
        <f t="array" ref="AH130">AnualidadPensionado(AH$1,$E130,$B130, $D130, Hombres!$A$1:$DW$117, Mujeres!$A$1:$DW$117)</f>
        <v>3359749.4638251029</v>
      </c>
      <c r="AI130" s="58" cm="1">
        <f t="array" ref="AI130">AnualidadPensionado(AI$1,$E130,$B130, $D130, Hombres!$A$1:$DW$117, Mujeres!$A$1:$DW$117)</f>
        <v>3061417.5737637212</v>
      </c>
      <c r="AJ130" s="58" cm="1">
        <f t="array" ref="AJ130">AnualidadPensionado(AJ$1,$E130,$B130, $D130, Hombres!$A$1:$DW$117, Mujeres!$A$1:$DW$117)</f>
        <v>2748620.8364528976</v>
      </c>
      <c r="AK130" s="58" cm="1">
        <f t="array" ref="AK130">AnualidadPensionado(AK$1,$E130,$B130, $D130, Hombres!$A$1:$DW$117, Mujeres!$A$1:$DW$117)</f>
        <v>2426746.6746040392</v>
      </c>
      <c r="AL130" s="58" cm="1">
        <f t="array" ref="AL130">AnualidadPensionado(AL$1,$E130,$B130, $D130, Hombres!$A$1:$DW$117, Mujeres!$A$1:$DW$117)</f>
        <v>2102397.7219797494</v>
      </c>
      <c r="AM130" s="58" cm="1">
        <f t="array" ref="AM130">AnualidadPensionado(AM$1,$E130,$B130, $D130, Hombres!$A$1:$DW$117, Mujeres!$A$1:$DW$117)</f>
        <v>1782968.6731641113</v>
      </c>
      <c r="AN130" s="58" cm="1">
        <f t="array" ref="AN130">AnualidadPensionado(AN$1,$E130,$B130, $D130, Hombres!$A$1:$DW$117, Mujeres!$A$1:$DW$117)</f>
        <v>1476007.909972857</v>
      </c>
      <c r="AO130" s="58" cm="1">
        <f t="array" ref="AO130">AnualidadPensionado(AO$1,$E130,$B130, $D130, Hombres!$A$1:$DW$117, Mujeres!$A$1:$DW$117)</f>
        <v>1188790.0769034473</v>
      </c>
      <c r="AP130" s="58" cm="1">
        <f t="array" ref="AP130">AnualidadPensionado(AP$1,$E130,$B130, $D130, Hombres!$A$1:$DW$117, Mujeres!$A$1:$DW$117)</f>
        <v>927955.60259991954</v>
      </c>
      <c r="AQ130" s="58" cm="1">
        <f t="array" ref="AQ130">AnualidadPensionado(AQ$1,$E130,$B130, $D130, Hombres!$A$1:$DW$117, Mujeres!$A$1:$DW$117)</f>
        <v>699017.27247748268</v>
      </c>
      <c r="AR130" s="58" cm="1">
        <f t="array" ref="AR130">AnualidadPensionado(AR$1,$E130,$B130, $D130, Hombres!$A$1:$DW$117, Mujeres!$A$1:$DW$117)</f>
        <v>505661.68113301904</v>
      </c>
      <c r="AS130" s="58" cm="1">
        <f t="array" ref="AS130">AnualidadPensionado(AS$1,$E130,$B130, $D130, Hombres!$A$1:$DW$117, Mujeres!$A$1:$DW$117)</f>
        <v>349245.92723415029</v>
      </c>
      <c r="AT130" s="58" cm="1">
        <f t="array" ref="AT130">AnualidadPensionado(AT$1,$E130,$B130, $D130, Hombres!$A$1:$DW$117, Mujeres!$A$1:$DW$117)</f>
        <v>228723.69641429017</v>
      </c>
      <c r="AU130" s="58" cm="1">
        <f t="array" ref="AU130">AnualidadPensionado(AU$1,$E130,$B130, $D130, Hombres!$A$1:$DW$117, Mujeres!$A$1:$DW$117)</f>
        <v>140887.37671704439</v>
      </c>
      <c r="AV130" s="58" cm="1">
        <f t="array" ref="AV130">AnualidadPensionado(AV$1,$E130,$B130, $D130, Hombres!$A$1:$DW$117, Mujeres!$A$1:$DW$117)</f>
        <v>80848.740299059122</v>
      </c>
      <c r="AW130" s="58" cm="1">
        <f t="array" ref="AW130">AnualidadPensionado(AW$1,$E130,$B130, $D130, Hombres!$A$1:$DW$117, Mujeres!$A$1:$DW$117)</f>
        <v>42730.758010393918</v>
      </c>
      <c r="AX130" s="58" cm="1">
        <f t="array" ref="AX130">AnualidadPensionado(AX$1,$E130,$B130, $D130, Hombres!$A$1:$DW$117, Mujeres!$A$1:$DW$117)</f>
        <v>20507.721799595565</v>
      </c>
      <c r="AY130" s="58" cm="1">
        <f t="array" ref="AY130">AnualidadPensionado(AY$1,$E130,$B130, $D130, Hombres!$A$1:$DW$117, Mujeres!$A$1:$DW$117)</f>
        <v>8778.7121290813448</v>
      </c>
      <c r="AZ130" s="58" cm="1">
        <f t="array" ref="AZ130">AnualidadPensionado(AZ$1,$E130,$B130, $D130, Hombres!$A$1:$DW$117, Mujeres!$A$1:$DW$117)</f>
        <v>3275.2171479956733</v>
      </c>
      <c r="BA130" s="58" cm="1">
        <f t="array" ref="BA130">AnualidadPensionado(BA$1,$E130,$B130, $D130, Hombres!$A$1:$DW$117, Mujeres!$A$1:$DW$117)</f>
        <v>1032.3773979678242</v>
      </c>
      <c r="BB130" s="58" cm="1">
        <f t="array" ref="BB130">AnualidadPensionado(BB$1,$E130,$B130, $D130, Hombres!$A$1:$DW$117, Mujeres!$A$1:$DW$117)</f>
        <v>262.92551851186579</v>
      </c>
      <c r="BC130" s="58" cm="1">
        <f t="array" ref="BC130">AnualidadPensionado(BC$1,$E130,$B130, $D130, Hombres!$A$1:$DW$117, Mujeres!$A$1:$DW$117)</f>
        <v>50.432312150731988</v>
      </c>
      <c r="BD130" s="58" cm="1">
        <f t="array" ref="BD130">AnualidadPensionado(BD$1,$E130,$B130, $D130, Hombres!$A$1:$DW$117, Mujeres!$A$1:$DW$117)</f>
        <v>6.407507614716244</v>
      </c>
      <c r="BE130" s="58" cm="1">
        <f t="array" ref="BE130">AnualidadPensionado(BE$1,$E130,$B130, $D130, Hombres!$A$1:$DW$117, Mujeres!$A$1:$DW$117)</f>
        <v>0</v>
      </c>
      <c r="BF130" s="58" cm="1">
        <f t="array" ref="BF130">AnualidadPensionado(BF$1,$E130,$B130, $D130, Hombres!$A$1:$DW$117, Mujeres!$A$1:$DW$117)</f>
        <v>0</v>
      </c>
      <c r="BG130" s="58" cm="1">
        <f t="array" ref="BG130">AnualidadPensionado(BG$1,$E130,$B130, $D130, Hombres!$A$1:$DW$117, Mujeres!$A$1:$DW$117)</f>
        <v>0</v>
      </c>
      <c r="BH130" s="58" cm="1">
        <f t="array" ref="BH130">AnualidadPensionado(BH$1,$E130,$B130, $D130, Hombres!$A$1:$DW$117, Mujeres!$A$1:$DW$117)</f>
        <v>0</v>
      </c>
      <c r="BI130" s="58" cm="1">
        <f t="array" ref="BI130">AnualidadPensionado(BI$1,$E130,$B130, $D130, Hombres!$A$1:$DW$117, Mujeres!$A$1:$DW$117)</f>
        <v>0</v>
      </c>
      <c r="BJ130" s="58" cm="1">
        <f t="array" ref="BJ130">AnualidadPensionado(BJ$1,$E130,$B130, $D130, Hombres!$A$1:$DW$117, Mujeres!$A$1:$DW$117)</f>
        <v>0</v>
      </c>
      <c r="BK130" s="58" cm="1">
        <f t="array" ref="BK130">AnualidadPensionado(BK$1,$E130,$B130, $D130, Hombres!$A$1:$DW$117, Mujeres!$A$1:$DW$117)</f>
        <v>0</v>
      </c>
      <c r="BL130" s="58" cm="1">
        <f t="array" ref="BL130">AnualidadPensionado(BL$1,$E130,$B130, $D130, Hombres!$A$1:$DW$117, Mujeres!$A$1:$DW$117)</f>
        <v>0</v>
      </c>
      <c r="BM130" s="58" cm="1">
        <f t="array" ref="BM130">AnualidadPensionado(BM$1,$E130,$B130, $D130, Hombres!$A$1:$DW$117, Mujeres!$A$1:$DW$117)</f>
        <v>0</v>
      </c>
      <c r="BN130" s="58" cm="1">
        <f t="array" ref="BN130">AnualidadPensionado(BN$1,$E130,$B130, $D130, Hombres!$A$1:$DW$117, Mujeres!$A$1:$DW$117)</f>
        <v>0</v>
      </c>
      <c r="BO130" s="58" cm="1">
        <f t="array" ref="BO130">AnualidadPensionado(BO$1,$E130,$B130, $D130, Hombres!$A$1:$DW$117, Mujeres!$A$1:$DW$117)</f>
        <v>0</v>
      </c>
      <c r="BP130" s="58" cm="1">
        <f t="array" ref="BP130">AnualidadPensionado(BP$1,$E130,$B130, $D130, Hombres!$A$1:$DW$117, Mujeres!$A$1:$DW$117)</f>
        <v>0</v>
      </c>
      <c r="BQ130" s="58" cm="1">
        <f t="array" ref="BQ130">AnualidadPensionado(BQ$1,$E130,$B130, $D130, Hombres!$A$1:$DW$117, Mujeres!$A$1:$DW$117)</f>
        <v>0</v>
      </c>
      <c r="BR130" s="58" cm="1">
        <f t="array" ref="BR130">AnualidadPensionado(BR$1,$E130,$B130, $D130, Hombres!$A$1:$DW$117, Mujeres!$A$1:$DW$117)</f>
        <v>0</v>
      </c>
      <c r="BS130" s="58" cm="1">
        <f t="array" ref="BS130">AnualidadPensionado(BS$1,$E130,$B130, $D130, Hombres!$A$1:$DW$117, Mujeres!$A$1:$DW$117)</f>
        <v>0</v>
      </c>
      <c r="BT130" s="58" cm="1">
        <f t="array" ref="BT130">AnualidadPensionado(BT$1,$E130,$B130, $D130, Hombres!$A$1:$DW$117, Mujeres!$A$1:$DW$117)</f>
        <v>0</v>
      </c>
      <c r="BU130" s="58" cm="1">
        <f t="array" ref="BU130">AnualidadPensionado(BU$1,$E130,$B130, $D130, Hombres!$A$1:$DW$117, Mujeres!$A$1:$DW$117)</f>
        <v>0</v>
      </c>
      <c r="BV130" s="58" cm="1">
        <f t="array" ref="BV130">AnualidadPensionado(BV$1,$E130,$B130, $D130, Hombres!$A$1:$DW$117, Mujeres!$A$1:$DW$117)</f>
        <v>0</v>
      </c>
      <c r="BW130" s="58" cm="1">
        <f t="array" ref="BW130">AnualidadPensionado(BW$1,$E130,$B130, $D130, Hombres!$A$1:$DW$117, Mujeres!$A$1:$DW$117)</f>
        <v>0</v>
      </c>
      <c r="BX130" s="58" cm="1">
        <f t="array" ref="BX130">AnualidadPensionado(BX$1,$E130,$B130, $D130, Hombres!$A$1:$DW$117, Mujeres!$A$1:$DW$117)</f>
        <v>0</v>
      </c>
      <c r="BY130" s="58" cm="1">
        <f t="array" ref="BY130">AnualidadPensionado(BY$1,$E130,$B130, $D130, Hombres!$A$1:$DW$117, Mujeres!$A$1:$DW$117)</f>
        <v>0</v>
      </c>
      <c r="BZ130" s="58" cm="1">
        <f t="array" ref="BZ130">AnualidadPensionado(BZ$1,$E130,$B130, $D130, Hombres!$A$1:$DW$117, Mujeres!$A$1:$DW$117)</f>
        <v>0</v>
      </c>
      <c r="CA130" s="58" cm="1">
        <f t="array" ref="CA130">AnualidadPensionado(CA$1,$E130,$B130, $D130, Hombres!$A$1:$DW$117, Mujeres!$A$1:$DW$117)</f>
        <v>0</v>
      </c>
      <c r="CB130" s="58" cm="1">
        <f t="array" ref="CB130">AnualidadPensionado(CB$1,$E130,$B130, $D130, Hombres!$A$1:$DW$117, Mujeres!$A$1:$DW$117)</f>
        <v>0</v>
      </c>
      <c r="CC130" s="58" cm="1">
        <f t="array" ref="CC130">AnualidadPensionado(CC$1,$E130,$B130, $D130, Hombres!$A$1:$DW$117, Mujeres!$A$1:$DW$117)</f>
        <v>0</v>
      </c>
      <c r="CD130" s="58" cm="1">
        <f t="array" ref="CD130">AnualidadPensionado(CD$1,$E130,$B130, $D130, Hombres!$A$1:$DW$117, Mujeres!$A$1:$DW$117)</f>
        <v>0</v>
      </c>
      <c r="CE130" s="58" cm="1">
        <f t="array" ref="CE130">AnualidadPensionado(CE$1,$E130,$B130, $D130, Hombres!$A$1:$DW$117, Mujeres!$A$1:$DW$117)</f>
        <v>0</v>
      </c>
      <c r="CF130" s="58" cm="1">
        <f t="array" ref="CF130">AnualidadPensionado(CF$1,$E130,$B130, $D130, Hombres!$A$1:$DW$117, Mujeres!$A$1:$DW$117)</f>
        <v>0</v>
      </c>
      <c r="CG130" s="58" cm="1">
        <f t="array" ref="CG130">AnualidadPensionado(CG$1,$E130,$B130, $D130, Hombres!$A$1:$DW$117, Mujeres!$A$1:$DW$117)</f>
        <v>0</v>
      </c>
      <c r="CH130" s="58" cm="1">
        <f t="array" ref="CH130">AnualidadPensionado(CH$1,$E130,$B130, $D130, Hombres!$A$1:$DW$117, Mujeres!$A$1:$DW$117)</f>
        <v>0</v>
      </c>
      <c r="CI130" s="58" cm="1">
        <f t="array" ref="CI130">AnualidadPensionado(CI$1,$E130,$B130, $D130, Hombres!$A$1:$DW$117, Mujeres!$A$1:$DW$117)</f>
        <v>0</v>
      </c>
      <c r="CJ130" s="58" cm="1">
        <f t="array" ref="CJ130">AnualidadPensionado(CJ$1,$E130,$B130, $D130, Hombres!$A$1:$DW$117, Mujeres!$A$1:$DW$117)</f>
        <v>0</v>
      </c>
      <c r="CK130" s="58" cm="1">
        <f t="array" ref="CK130">AnualidadPensionado(CK$1,$E130,$B130, $D130, Hombres!$A$1:$DW$117, Mujeres!$A$1:$DW$117)</f>
        <v>0</v>
      </c>
      <c r="CL130" s="58" cm="1">
        <f t="array" ref="CL130">AnualidadPensionado(CL$1,$E130,$B130, $D130, Hombres!$A$1:$DW$117, Mujeres!$A$1:$DW$117)</f>
        <v>0</v>
      </c>
      <c r="CM130" s="58" cm="1">
        <f t="array" ref="CM130">AnualidadPensionado(CM$1,$E130,$B130, $D130, Hombres!$A$1:$DW$117, Mujeres!$A$1:$DW$117)</f>
        <v>0</v>
      </c>
      <c r="CN130" s="58" cm="1">
        <f t="array" ref="CN130">AnualidadPensionado(CN$1,$E130,$B130, $D130, Hombres!$A$1:$DW$117, Mujeres!$A$1:$DW$117)</f>
        <v>0</v>
      </c>
      <c r="CO130" s="58" cm="1">
        <f t="array" ref="CO130">AnualidadPensionado(CO$1,$E130,$B130, $D130, Hombres!$A$1:$DW$117, Mujeres!$A$1:$DW$117)</f>
        <v>0</v>
      </c>
      <c r="CP130" s="58" cm="1">
        <f t="array" ref="CP130">AnualidadPensionado(CP$1,$E130,$B130, $D130, Hombres!$A$1:$DW$117, Mujeres!$A$1:$DW$117)</f>
        <v>0</v>
      </c>
      <c r="CQ130" s="58" cm="1">
        <f t="array" ref="CQ130">AnualidadPensionado(CQ$1,$E130,$B130, $D130, Hombres!$A$1:$DW$117, Mujeres!$A$1:$DW$117)</f>
        <v>0</v>
      </c>
      <c r="CR130" s="58" cm="1">
        <f t="array" ref="CR130">AnualidadPensionado(CR$1,$E130,$B130, $D130, Hombres!$A$1:$DW$117, Mujeres!$A$1:$DW$117)</f>
        <v>0</v>
      </c>
      <c r="CS130" s="58" cm="1">
        <f t="array" ref="CS130">AnualidadPensionado(CS$1,$E130,$B130, $D130, Hombres!$A$1:$DW$117, Mujeres!$A$1:$DW$117)</f>
        <v>0</v>
      </c>
      <c r="CT130" s="58" cm="1">
        <f t="array" ref="CT130">AnualidadPensionado(CT$1,$E130,$B130, $D130, Hombres!$A$1:$DW$117, Mujeres!$A$1:$DW$117)</f>
        <v>0</v>
      </c>
      <c r="CU130" s="58" cm="1">
        <f t="array" ref="CU130">AnualidadPensionado(CU$1,$E130,$B130, $D130, Hombres!$A$1:$DW$117, Mujeres!$A$1:$DW$117)</f>
        <v>0</v>
      </c>
      <c r="CV130" s="58" cm="1">
        <f t="array" ref="CV130">AnualidadPensionado(CV$1,$E130,$B130, $D130, Hombres!$A$1:$DW$117, Mujeres!$A$1:$DW$117)</f>
        <v>0</v>
      </c>
      <c r="CW130" s="58" cm="1">
        <f t="array" ref="CW130">AnualidadPensionado(CW$1,$E130,$B130, $D130, Hombres!$A$1:$DW$117, Mujeres!$A$1:$DW$117)</f>
        <v>0</v>
      </c>
      <c r="CX130" s="58" cm="1">
        <f t="array" ref="CX130">AnualidadPensionado(CX$1,$E130,$B130, $D130, Hombres!$A$1:$DW$117, Mujeres!$A$1:$DW$117)</f>
        <v>0</v>
      </c>
      <c r="CY130" s="58" cm="1">
        <f t="array" ref="CY130">AnualidadPensionado(CY$1,$E130,$B130, $D130, Hombres!$A$1:$DW$117, Mujeres!$A$1:$DW$117)</f>
        <v>0</v>
      </c>
    </row>
    <row r="131" spans="1:103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9"/>
      <c r="H131" s="58" cm="1">
        <f t="array" ref="H131">AnualidadPensionado(H$1,$E131,$B131, $D131, Hombres!$A$1:$DW$117, Mujeres!$A$1:$DW$117)</f>
        <v>2627985.75</v>
      </c>
      <c r="I131" s="58" cm="1">
        <f t="array" ref="I131">AnualidadPensionado(I$1,$E131,$B131, $D131, Hombres!$A$1:$DW$117, Mujeres!$A$1:$DW$117)</f>
        <v>2681540.8671625275</v>
      </c>
      <c r="J131" s="58" cm="1">
        <f t="array" ref="J131">AnualidadPensionado(J$1,$E131,$B131, $D131, Hombres!$A$1:$DW$117, Mujeres!$A$1:$DW$117)</f>
        <v>2734368.6032391754</v>
      </c>
      <c r="K131" s="58" cm="1">
        <f t="array" ref="K131">AnualidadPensionado(K$1,$E131,$B131, $D131, Hombres!$A$1:$DW$117, Mujeres!$A$1:$DW$117)</f>
        <v>2786205.8854870619</v>
      </c>
      <c r="L131" s="58" cm="1">
        <f t="array" ref="L131">AnualidadPensionado(L$1,$E131,$B131, $D131, Hombres!$A$1:$DW$117, Mujeres!$A$1:$DW$117)</f>
        <v>2836687.0017614649</v>
      </c>
      <c r="M131" s="58" cm="1">
        <f t="array" ref="M131">AnualidadPensionado(M$1,$E131,$B131, $D131, Hombres!$A$1:$DW$117, Mujeres!$A$1:$DW$117)</f>
        <v>2885546.6348136477</v>
      </c>
      <c r="N131" s="58" cm="1">
        <f t="array" ref="N131">AnualidadPensionado(N$1,$E131,$B131, $D131, Hombres!$A$1:$DW$117, Mujeres!$A$1:$DW$117)</f>
        <v>2932772.6596853947</v>
      </c>
      <c r="O131" s="58" cm="1">
        <f t="array" ref="O131">AnualidadPensionado(O$1,$E131,$B131, $D131, Hombres!$A$1:$DW$117, Mujeres!$A$1:$DW$117)</f>
        <v>2978347.7503211377</v>
      </c>
      <c r="P131" s="58" cm="1">
        <f t="array" ref="P131">AnualidadPensionado(P$1,$E131,$B131, $D131, Hombres!$A$1:$DW$117, Mujeres!$A$1:$DW$117)</f>
        <v>3021870.4532170999</v>
      </c>
      <c r="Q131" s="58" cm="1">
        <f t="array" ref="Q131">AnualidadPensionado(Q$1,$E131,$B131, $D131, Hombres!$A$1:$DW$117, Mujeres!$A$1:$DW$117)</f>
        <v>3062502.3510844414</v>
      </c>
      <c r="R131" s="58" cm="1">
        <f t="array" ref="R131">AnualidadPensionado(R$1,$E131,$B131, $D131, Hombres!$A$1:$DW$117, Mujeres!$A$1:$DW$117)</f>
        <v>3099129.1319528371</v>
      </c>
      <c r="S131" s="58" cm="1">
        <f t="array" ref="S131">AnualidadPensionado(S$1,$E131,$B131, $D131, Hombres!$A$1:$DW$117, Mujeres!$A$1:$DW$117)</f>
        <v>3130569.4746870687</v>
      </c>
      <c r="T131" s="58" cm="1">
        <f t="array" ref="T131">AnualidadPensionado(T$1,$E131,$B131, $D131, Hombres!$A$1:$DW$117, Mujeres!$A$1:$DW$117)</f>
        <v>3155649.8974190368</v>
      </c>
      <c r="U131" s="58" cm="1">
        <f t="array" ref="U131">AnualidadPensionado(U$1,$E131,$B131, $D131, Hombres!$A$1:$DW$117, Mujeres!$A$1:$DW$117)</f>
        <v>3173362.88216954</v>
      </c>
      <c r="V131" s="58" cm="1">
        <f t="array" ref="V131">AnualidadPensionado(V$1,$E131,$B131, $D131, Hombres!$A$1:$DW$117, Mujeres!$A$1:$DW$117)</f>
        <v>3183217.3195026773</v>
      </c>
      <c r="W131" s="58" cm="1">
        <f t="array" ref="W131">AnualidadPensionado(W$1,$E131,$B131, $D131, Hombres!$A$1:$DW$117, Mujeres!$A$1:$DW$117)</f>
        <v>3185170.4939016639</v>
      </c>
      <c r="X131" s="58" cm="1">
        <f t="array" ref="X131">AnualidadPensionado(X$1,$E131,$B131, $D131, Hombres!$A$1:$DW$117, Mujeres!$A$1:$DW$117)</f>
        <v>3179271.137704453</v>
      </c>
      <c r="Y131" s="58" cm="1">
        <f t="array" ref="Y131">AnualidadPensionado(Y$1,$E131,$B131, $D131, Hombres!$A$1:$DW$117, Mujeres!$A$1:$DW$117)</f>
        <v>3165342.7890014239</v>
      </c>
      <c r="Z131" s="58" cm="1">
        <f t="array" ref="Z131">AnualidadPensionado(Z$1,$E131,$B131, $D131, Hombres!$A$1:$DW$117, Mujeres!$A$1:$DW$117)</f>
        <v>3142751.5412650681</v>
      </c>
      <c r="AA131" s="58" cm="1">
        <f t="array" ref="AA131">AnualidadPensionado(AA$1,$E131,$B131, $D131, Hombres!$A$1:$DW$117, Mujeres!$A$1:$DW$117)</f>
        <v>3105341.1823143167</v>
      </c>
      <c r="AB131" s="58" cm="1">
        <f t="array" ref="AB131">AnualidadPensionado(AB$1,$E131,$B131, $D131, Hombres!$A$1:$DW$117, Mujeres!$A$1:$DW$117)</f>
        <v>3056559.2814157642</v>
      </c>
      <c r="AC131" s="58" cm="1">
        <f t="array" ref="AC131">AnualidadPensionado(AC$1,$E131,$B131, $D131, Hombres!$A$1:$DW$117, Mujeres!$A$1:$DW$117)</f>
        <v>2995976.1735453182</v>
      </c>
      <c r="AD131" s="58" cm="1">
        <f t="array" ref="AD131">AnualidadPensionado(AD$1,$E131,$B131, $D131, Hombres!$A$1:$DW$117, Mujeres!$A$1:$DW$117)</f>
        <v>2923113.9221535777</v>
      </c>
      <c r="AE131" s="58" cm="1">
        <f t="array" ref="AE131">AnualidadPensionado(AE$1,$E131,$B131, $D131, Hombres!$A$1:$DW$117, Mujeres!$A$1:$DW$117)</f>
        <v>2837413.1386336517</v>
      </c>
      <c r="AF131" s="58" cm="1">
        <f t="array" ref="AF131">AnualidadPensionado(AF$1,$E131,$B131, $D131, Hombres!$A$1:$DW$117, Mujeres!$A$1:$DW$117)</f>
        <v>2738494.4104325557</v>
      </c>
      <c r="AG131" s="58" cm="1">
        <f t="array" ref="AG131">AnualidadPensionado(AG$1,$E131,$B131, $D131, Hombres!$A$1:$DW$117, Mujeres!$A$1:$DW$117)</f>
        <v>2626325.97240014</v>
      </c>
      <c r="AH131" s="58" cm="1">
        <f t="array" ref="AH131">AnualidadPensionado(AH$1,$E131,$B131, $D131, Hombres!$A$1:$DW$117, Mujeres!$A$1:$DW$117)</f>
        <v>2501231.7183993021</v>
      </c>
      <c r="AI131" s="58" cm="1">
        <f t="array" ref="AI131">AnualidadPensionado(AI$1,$E131,$B131, $D131, Hombres!$A$1:$DW$117, Mujeres!$A$1:$DW$117)</f>
        <v>2363746.3419490592</v>
      </c>
      <c r="AJ131" s="58" cm="1">
        <f t="array" ref="AJ131">AnualidadPensionado(AJ$1,$E131,$B131, $D131, Hombres!$A$1:$DW$117, Mujeres!$A$1:$DW$117)</f>
        <v>2214635.9444533312</v>
      </c>
      <c r="AK131" s="58" cm="1">
        <f t="array" ref="AK131">AnualidadPensionado(AK$1,$E131,$B131, $D131, Hombres!$A$1:$DW$117, Mujeres!$A$1:$DW$117)</f>
        <v>2055101.9224070597</v>
      </c>
      <c r="AL131" s="58" cm="1">
        <f t="array" ref="AL131">AnualidadPensionado(AL$1,$E131,$B131, $D131, Hombres!$A$1:$DW$117, Mujeres!$A$1:$DW$117)</f>
        <v>1886943.3370775231</v>
      </c>
      <c r="AM131" s="58" cm="1">
        <f t="array" ref="AM131">AnualidadPensionado(AM$1,$E131,$B131, $D131, Hombres!$A$1:$DW$117, Mujeres!$A$1:$DW$117)</f>
        <v>1712441.3853944757</v>
      </c>
      <c r="AN131" s="58" cm="1">
        <f t="array" ref="AN131">AnualidadPensionado(AN$1,$E131,$B131, $D131, Hombres!$A$1:$DW$117, Mujeres!$A$1:$DW$117)</f>
        <v>1534135.6249150147</v>
      </c>
      <c r="AO131" s="58" cm="1">
        <f t="array" ref="AO131">AnualidadPensionado(AO$1,$E131,$B131, $D131, Hombres!$A$1:$DW$117, Mujeres!$A$1:$DW$117)</f>
        <v>1354762.8706710027</v>
      </c>
      <c r="AP131" s="58" cm="1">
        <f t="array" ref="AP131">AnualidadPensionado(AP$1,$E131,$B131, $D131, Hombres!$A$1:$DW$117, Mujeres!$A$1:$DW$117)</f>
        <v>1177312.3489797951</v>
      </c>
      <c r="AQ131" s="58" cm="1">
        <f t="array" ref="AQ131">AnualidadPensionado(AQ$1,$E131,$B131, $D131, Hombres!$A$1:$DW$117, Mujeres!$A$1:$DW$117)</f>
        <v>1005043.7206601214</v>
      </c>
      <c r="AR131" s="58" cm="1">
        <f t="array" ref="AR131">AnualidadPensionado(AR$1,$E131,$B131, $D131, Hombres!$A$1:$DW$117, Mujeres!$A$1:$DW$117)</f>
        <v>841240.99455146154</v>
      </c>
      <c r="AS131" s="58" cm="1">
        <f t="array" ref="AS131">AnualidadPensionado(AS$1,$E131,$B131, $D131, Hombres!$A$1:$DW$117, Mujeres!$A$1:$DW$117)</f>
        <v>688883.72109574801</v>
      </c>
      <c r="AT131" s="58" cm="1">
        <f t="array" ref="AT131">AnualidadPensionado(AT$1,$E131,$B131, $D131, Hombres!$A$1:$DW$117, Mujeres!$A$1:$DW$117)</f>
        <v>550481.55863495986</v>
      </c>
      <c r="AU131" s="58" cm="1">
        <f t="array" ref="AU131">AnualidadPensionado(AU$1,$E131,$B131, $D131, Hombres!$A$1:$DW$117, Mujeres!$A$1:$DW$117)</f>
        <v>427999.03255688737</v>
      </c>
      <c r="AV131" s="58" cm="1">
        <f t="array" ref="AV131">AnualidadPensionado(AV$1,$E131,$B131, $D131, Hombres!$A$1:$DW$117, Mujeres!$A$1:$DW$117)</f>
        <v>322755.91213098593</v>
      </c>
      <c r="AW131" s="58" cm="1">
        <f t="array" ref="AW131">AnualidadPensionado(AW$1,$E131,$B131, $D131, Hombres!$A$1:$DW$117, Mujeres!$A$1:$DW$117)</f>
        <v>235247.90727366842</v>
      </c>
      <c r="AX131" s="58" cm="1">
        <f t="array" ref="AX131">AnualidadPensionado(AX$1,$E131,$B131, $D131, Hombres!$A$1:$DW$117, Mujeres!$A$1:$DW$117)</f>
        <v>165059.17604496997</v>
      </c>
      <c r="AY131" s="58" cm="1">
        <f t="array" ref="AY131">AnualidadPensionado(AY$1,$E131,$B131, $D131, Hombres!$A$1:$DW$117, Mujeres!$A$1:$DW$117)</f>
        <v>110955.3862374695</v>
      </c>
      <c r="AZ131" s="58" cm="1">
        <f t="array" ref="AZ131">AnualidadPensionado(AZ$1,$E131,$B131, $D131, Hombres!$A$1:$DW$117, Mujeres!$A$1:$DW$117)</f>
        <v>71068.083703153083</v>
      </c>
      <c r="BA131" s="58" cm="1">
        <f t="array" ref="BA131">AnualidadPensionado(BA$1,$E131,$B131, $D131, Hombres!$A$1:$DW$117, Mujeres!$A$1:$DW$117)</f>
        <v>43107.715367848126</v>
      </c>
      <c r="BB131" s="58" cm="1">
        <f t="array" ref="BB131">AnualidadPensionado(BB$1,$E131,$B131, $D131, Hombres!$A$1:$DW$117, Mujeres!$A$1:$DW$117)</f>
        <v>24588.875825977044</v>
      </c>
      <c r="BC131" s="58" cm="1">
        <f t="array" ref="BC131">AnualidadPensionado(BC$1,$E131,$B131, $D131, Hombres!$A$1:$DW$117, Mujeres!$A$1:$DW$117)</f>
        <v>13079.226579878368</v>
      </c>
      <c r="BD131" s="58" cm="1">
        <f t="array" ref="BD131">AnualidadPensionado(BD$1,$E131,$B131, $D131, Hombres!$A$1:$DW$117, Mujeres!$A$1:$DW$117)</f>
        <v>6421.9726050017198</v>
      </c>
      <c r="BE131" s="58" cm="1">
        <f t="array" ref="BE131">AnualidadPensionado(BE$1,$E131,$B131, $D131, Hombres!$A$1:$DW$117, Mujeres!$A$1:$DW$117)</f>
        <v>2875.0662411263756</v>
      </c>
      <c r="BF131" s="58" cm="1">
        <f t="array" ref="BF131">AnualidadPensionado(BF$1,$E131,$B131, $D131, Hombres!$A$1:$DW$117, Mujeres!$A$1:$DW$117)</f>
        <v>1156.1697079892899</v>
      </c>
      <c r="BG131" s="58" cm="1">
        <f t="array" ref="BG131">AnualidadPensionado(BG$1,$E131,$B131, $D131, Hombres!$A$1:$DW$117, Mujeres!$A$1:$DW$117)</f>
        <v>409.85268551527656</v>
      </c>
      <c r="BH131" s="58" cm="1">
        <f t="array" ref="BH131">AnualidadPensionado(BH$1,$E131,$B131, $D131, Hombres!$A$1:$DW$117, Mujeres!$A$1:$DW$117)</f>
        <v>124.93697451757708</v>
      </c>
      <c r="BI131" s="58" cm="1">
        <f t="array" ref="BI131">AnualidadPensionado(BI$1,$E131,$B131, $D131, Hombres!$A$1:$DW$117, Mujeres!$A$1:$DW$117)</f>
        <v>31.64376504295538</v>
      </c>
      <c r="BJ131" s="58" cm="1">
        <f t="array" ref="BJ131">AnualidadPensionado(BJ$1,$E131,$B131, $D131, Hombres!$A$1:$DW$117, Mujeres!$A$1:$DW$117)</f>
        <v>0</v>
      </c>
      <c r="BK131" s="58" cm="1">
        <f t="array" ref="BK131">AnualidadPensionado(BK$1,$E131,$B131, $D131, Hombres!$A$1:$DW$117, Mujeres!$A$1:$DW$117)</f>
        <v>0</v>
      </c>
      <c r="BL131" s="58" cm="1">
        <f t="array" ref="BL131">AnualidadPensionado(BL$1,$E131,$B131, $D131, Hombres!$A$1:$DW$117, Mujeres!$A$1:$DW$117)</f>
        <v>0</v>
      </c>
      <c r="BM131" s="58" cm="1">
        <f t="array" ref="BM131">AnualidadPensionado(BM$1,$E131,$B131, $D131, Hombres!$A$1:$DW$117, Mujeres!$A$1:$DW$117)</f>
        <v>0</v>
      </c>
      <c r="BN131" s="58" cm="1">
        <f t="array" ref="BN131">AnualidadPensionado(BN$1,$E131,$B131, $D131, Hombres!$A$1:$DW$117, Mujeres!$A$1:$DW$117)</f>
        <v>0</v>
      </c>
      <c r="BO131" s="58" cm="1">
        <f t="array" ref="BO131">AnualidadPensionado(BO$1,$E131,$B131, $D131, Hombres!$A$1:$DW$117, Mujeres!$A$1:$DW$117)</f>
        <v>0</v>
      </c>
      <c r="BP131" s="58" cm="1">
        <f t="array" ref="BP131">AnualidadPensionado(BP$1,$E131,$B131, $D131, Hombres!$A$1:$DW$117, Mujeres!$A$1:$DW$117)</f>
        <v>0</v>
      </c>
      <c r="BQ131" s="58" cm="1">
        <f t="array" ref="BQ131">AnualidadPensionado(BQ$1,$E131,$B131, $D131, Hombres!$A$1:$DW$117, Mujeres!$A$1:$DW$117)</f>
        <v>0</v>
      </c>
      <c r="BR131" s="58" cm="1">
        <f t="array" ref="BR131">AnualidadPensionado(BR$1,$E131,$B131, $D131, Hombres!$A$1:$DW$117, Mujeres!$A$1:$DW$117)</f>
        <v>0</v>
      </c>
      <c r="BS131" s="58" cm="1">
        <f t="array" ref="BS131">AnualidadPensionado(BS$1,$E131,$B131, $D131, Hombres!$A$1:$DW$117, Mujeres!$A$1:$DW$117)</f>
        <v>0</v>
      </c>
      <c r="BT131" s="58" cm="1">
        <f t="array" ref="BT131">AnualidadPensionado(BT$1,$E131,$B131, $D131, Hombres!$A$1:$DW$117, Mujeres!$A$1:$DW$117)</f>
        <v>0</v>
      </c>
      <c r="BU131" s="58" cm="1">
        <f t="array" ref="BU131">AnualidadPensionado(BU$1,$E131,$B131, $D131, Hombres!$A$1:$DW$117, Mujeres!$A$1:$DW$117)</f>
        <v>0</v>
      </c>
      <c r="BV131" s="58" cm="1">
        <f t="array" ref="BV131">AnualidadPensionado(BV$1,$E131,$B131, $D131, Hombres!$A$1:$DW$117, Mujeres!$A$1:$DW$117)</f>
        <v>0</v>
      </c>
      <c r="BW131" s="58" cm="1">
        <f t="array" ref="BW131">AnualidadPensionado(BW$1,$E131,$B131, $D131, Hombres!$A$1:$DW$117, Mujeres!$A$1:$DW$117)</f>
        <v>0</v>
      </c>
      <c r="BX131" s="58" cm="1">
        <f t="array" ref="BX131">AnualidadPensionado(BX$1,$E131,$B131, $D131, Hombres!$A$1:$DW$117, Mujeres!$A$1:$DW$117)</f>
        <v>0</v>
      </c>
      <c r="BY131" s="58" cm="1">
        <f t="array" ref="BY131">AnualidadPensionado(BY$1,$E131,$B131, $D131, Hombres!$A$1:$DW$117, Mujeres!$A$1:$DW$117)</f>
        <v>0</v>
      </c>
      <c r="BZ131" s="58" cm="1">
        <f t="array" ref="BZ131">AnualidadPensionado(BZ$1,$E131,$B131, $D131, Hombres!$A$1:$DW$117, Mujeres!$A$1:$DW$117)</f>
        <v>0</v>
      </c>
      <c r="CA131" s="58" cm="1">
        <f t="array" ref="CA131">AnualidadPensionado(CA$1,$E131,$B131, $D131, Hombres!$A$1:$DW$117, Mujeres!$A$1:$DW$117)</f>
        <v>0</v>
      </c>
      <c r="CB131" s="58" cm="1">
        <f t="array" ref="CB131">AnualidadPensionado(CB$1,$E131,$B131, $D131, Hombres!$A$1:$DW$117, Mujeres!$A$1:$DW$117)</f>
        <v>0</v>
      </c>
      <c r="CC131" s="58" cm="1">
        <f t="array" ref="CC131">AnualidadPensionado(CC$1,$E131,$B131, $D131, Hombres!$A$1:$DW$117, Mujeres!$A$1:$DW$117)</f>
        <v>0</v>
      </c>
      <c r="CD131" s="58" cm="1">
        <f t="array" ref="CD131">AnualidadPensionado(CD$1,$E131,$B131, $D131, Hombres!$A$1:$DW$117, Mujeres!$A$1:$DW$117)</f>
        <v>0</v>
      </c>
      <c r="CE131" s="58" cm="1">
        <f t="array" ref="CE131">AnualidadPensionado(CE$1,$E131,$B131, $D131, Hombres!$A$1:$DW$117, Mujeres!$A$1:$DW$117)</f>
        <v>0</v>
      </c>
      <c r="CF131" s="58" cm="1">
        <f t="array" ref="CF131">AnualidadPensionado(CF$1,$E131,$B131, $D131, Hombres!$A$1:$DW$117, Mujeres!$A$1:$DW$117)</f>
        <v>0</v>
      </c>
      <c r="CG131" s="58" cm="1">
        <f t="array" ref="CG131">AnualidadPensionado(CG$1,$E131,$B131, $D131, Hombres!$A$1:$DW$117, Mujeres!$A$1:$DW$117)</f>
        <v>0</v>
      </c>
      <c r="CH131" s="58" cm="1">
        <f t="array" ref="CH131">AnualidadPensionado(CH$1,$E131,$B131, $D131, Hombres!$A$1:$DW$117, Mujeres!$A$1:$DW$117)</f>
        <v>0</v>
      </c>
      <c r="CI131" s="58" cm="1">
        <f t="array" ref="CI131">AnualidadPensionado(CI$1,$E131,$B131, $D131, Hombres!$A$1:$DW$117, Mujeres!$A$1:$DW$117)</f>
        <v>0</v>
      </c>
      <c r="CJ131" s="58" cm="1">
        <f t="array" ref="CJ131">AnualidadPensionado(CJ$1,$E131,$B131, $D131, Hombres!$A$1:$DW$117, Mujeres!$A$1:$DW$117)</f>
        <v>0</v>
      </c>
      <c r="CK131" s="58" cm="1">
        <f t="array" ref="CK131">AnualidadPensionado(CK$1,$E131,$B131, $D131, Hombres!$A$1:$DW$117, Mujeres!$A$1:$DW$117)</f>
        <v>0</v>
      </c>
      <c r="CL131" s="58" cm="1">
        <f t="array" ref="CL131">AnualidadPensionado(CL$1,$E131,$B131, $D131, Hombres!$A$1:$DW$117, Mujeres!$A$1:$DW$117)</f>
        <v>0</v>
      </c>
      <c r="CM131" s="58" cm="1">
        <f t="array" ref="CM131">AnualidadPensionado(CM$1,$E131,$B131, $D131, Hombres!$A$1:$DW$117, Mujeres!$A$1:$DW$117)</f>
        <v>0</v>
      </c>
      <c r="CN131" s="58" cm="1">
        <f t="array" ref="CN131">AnualidadPensionado(CN$1,$E131,$B131, $D131, Hombres!$A$1:$DW$117, Mujeres!$A$1:$DW$117)</f>
        <v>0</v>
      </c>
      <c r="CO131" s="58" cm="1">
        <f t="array" ref="CO131">AnualidadPensionado(CO$1,$E131,$B131, $D131, Hombres!$A$1:$DW$117, Mujeres!$A$1:$DW$117)</f>
        <v>0</v>
      </c>
      <c r="CP131" s="58" cm="1">
        <f t="array" ref="CP131">AnualidadPensionado(CP$1,$E131,$B131, $D131, Hombres!$A$1:$DW$117, Mujeres!$A$1:$DW$117)</f>
        <v>0</v>
      </c>
      <c r="CQ131" s="58" cm="1">
        <f t="array" ref="CQ131">AnualidadPensionado(CQ$1,$E131,$B131, $D131, Hombres!$A$1:$DW$117, Mujeres!$A$1:$DW$117)</f>
        <v>0</v>
      </c>
      <c r="CR131" s="58" cm="1">
        <f t="array" ref="CR131">AnualidadPensionado(CR$1,$E131,$B131, $D131, Hombres!$A$1:$DW$117, Mujeres!$A$1:$DW$117)</f>
        <v>0</v>
      </c>
      <c r="CS131" s="58" cm="1">
        <f t="array" ref="CS131">AnualidadPensionado(CS$1,$E131,$B131, $D131, Hombres!$A$1:$DW$117, Mujeres!$A$1:$DW$117)</f>
        <v>0</v>
      </c>
      <c r="CT131" s="58" cm="1">
        <f t="array" ref="CT131">AnualidadPensionado(CT$1,$E131,$B131, $D131, Hombres!$A$1:$DW$117, Mujeres!$A$1:$DW$117)</f>
        <v>0</v>
      </c>
      <c r="CU131" s="58" cm="1">
        <f t="array" ref="CU131">AnualidadPensionado(CU$1,$E131,$B131, $D131, Hombres!$A$1:$DW$117, Mujeres!$A$1:$DW$117)</f>
        <v>0</v>
      </c>
      <c r="CV131" s="58" cm="1">
        <f t="array" ref="CV131">AnualidadPensionado(CV$1,$E131,$B131, $D131, Hombres!$A$1:$DW$117, Mujeres!$A$1:$DW$117)</f>
        <v>0</v>
      </c>
      <c r="CW131" s="58" cm="1">
        <f t="array" ref="CW131">AnualidadPensionado(CW$1,$E131,$B131, $D131, Hombres!$A$1:$DW$117, Mujeres!$A$1:$DW$117)</f>
        <v>0</v>
      </c>
      <c r="CX131" s="58" cm="1">
        <f t="array" ref="CX131">AnualidadPensionado(CX$1,$E131,$B131, $D131, Hombres!$A$1:$DW$117, Mujeres!$A$1:$DW$117)</f>
        <v>0</v>
      </c>
      <c r="CY131" s="58" cm="1">
        <f t="array" ref="CY131">AnualidadPensionado(CY$1,$E131,$B131, $D131, Hombres!$A$1:$DW$117, Mujeres!$A$1:$DW$117)</f>
        <v>0</v>
      </c>
    </row>
    <row r="132" spans="1:103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9"/>
      <c r="H132" s="58" cm="1">
        <f t="array" ref="H132">AnualidadPensionado(H$1,$E132,$B132, $D132, Hombres!$A$1:$DW$117, Mujeres!$A$1:$DW$117)</f>
        <v>2367319.5</v>
      </c>
      <c r="I132" s="58" cm="1">
        <f t="array" ref="I132">AnualidadPensionado(I$1,$E132,$B132, $D132, Hombres!$A$1:$DW$117, Mujeres!$A$1:$DW$117)</f>
        <v>2430492.0221566535</v>
      </c>
      <c r="J132" s="58" cm="1">
        <f t="array" ref="J132">AnualidadPensionado(J$1,$E132,$B132, $D132, Hombres!$A$1:$DW$117, Mujeres!$A$1:$DW$117)</f>
        <v>2494831.1125461198</v>
      </c>
      <c r="K132" s="58" cm="1">
        <f t="array" ref="K132">AnualidadPensionado(K$1,$E132,$B132, $D132, Hombres!$A$1:$DW$117, Mujeres!$A$1:$DW$117)</f>
        <v>2560271.0315944273</v>
      </c>
      <c r="L132" s="58" cm="1">
        <f t="array" ref="L132">AnualidadPensionado(L$1,$E132,$B132, $D132, Hombres!$A$1:$DW$117, Mujeres!$A$1:$DW$117)</f>
        <v>2626666.1280531292</v>
      </c>
      <c r="M132" s="58" cm="1">
        <f t="array" ref="M132">AnualidadPensionado(M$1,$E132,$B132, $D132, Hombres!$A$1:$DW$117, Mujeres!$A$1:$DW$117)</f>
        <v>2693847.2171305805</v>
      </c>
      <c r="N132" s="58" cm="1">
        <f t="array" ref="N132">AnualidadPensionado(N$1,$E132,$B132, $D132, Hombres!$A$1:$DW$117, Mujeres!$A$1:$DW$117)</f>
        <v>2761662.7842733464</v>
      </c>
      <c r="O132" s="58" cm="1">
        <f t="array" ref="O132">AnualidadPensionado(O$1,$E132,$B132, $D132, Hombres!$A$1:$DW$117, Mujeres!$A$1:$DW$117)</f>
        <v>2829965.261115877</v>
      </c>
      <c r="P132" s="58" cm="1">
        <f t="array" ref="P132">AnualidadPensionado(P$1,$E132,$B132, $D132, Hombres!$A$1:$DW$117, Mujeres!$A$1:$DW$117)</f>
        <v>2898621.1380892582</v>
      </c>
      <c r="Q132" s="58" cm="1">
        <f t="array" ref="Q132">AnualidadPensionado(Q$1,$E132,$B132, $D132, Hombres!$A$1:$DW$117, Mujeres!$A$1:$DW$117)</f>
        <v>2967570.7550458326</v>
      </c>
      <c r="R132" s="58" cm="1">
        <f t="array" ref="R132">AnualidadPensionado(R$1,$E132,$B132, $D132, Hombres!$A$1:$DW$117, Mujeres!$A$1:$DW$117)</f>
        <v>3036803.0441814531</v>
      </c>
      <c r="S132" s="58" cm="1">
        <f t="array" ref="S132">AnualidadPensionado(S$1,$E132,$B132, $D132, Hombres!$A$1:$DW$117, Mujeres!$A$1:$DW$117)</f>
        <v>3106243.8762678029</v>
      </c>
      <c r="T132" s="58" cm="1">
        <f t="array" ref="T132">AnualidadPensionado(T$1,$E132,$B132, $D132, Hombres!$A$1:$DW$117, Mujeres!$A$1:$DW$117)</f>
        <v>3175641.8219235879</v>
      </c>
      <c r="U132" s="58" cm="1">
        <f t="array" ref="U132">AnualidadPensionado(U$1,$E132,$B132, $D132, Hombres!$A$1:$DW$117, Mujeres!$A$1:$DW$117)</f>
        <v>3244582.5320525705</v>
      </c>
      <c r="V132" s="58" cm="1">
        <f t="array" ref="V132">AnualidadPensionado(V$1,$E132,$B132, $D132, Hombres!$A$1:$DW$117, Mujeres!$A$1:$DW$117)</f>
        <v>3312466.9985995176</v>
      </c>
      <c r="W132" s="58" cm="1">
        <f t="array" ref="W132">AnualidadPensionado(W$1,$E132,$B132, $D132, Hombres!$A$1:$DW$117, Mujeres!$A$1:$DW$117)</f>
        <v>3378450.3441590527</v>
      </c>
      <c r="X132" s="58" cm="1">
        <f t="array" ref="X132">AnualidadPensionado(X$1,$E132,$B132, $D132, Hombres!$A$1:$DW$117, Mujeres!$A$1:$DW$117)</f>
        <v>3441672.1638463913</v>
      </c>
      <c r="Y132" s="58" cm="1">
        <f t="array" ref="Y132">AnualidadPensionado(Y$1,$E132,$B132, $D132, Hombres!$A$1:$DW$117, Mujeres!$A$1:$DW$117)</f>
        <v>3501667.1865062308</v>
      </c>
      <c r="Z132" s="58" cm="1">
        <f t="array" ref="Z132">AnualidadPensionado(Z$1,$E132,$B132, $D132, Hombres!$A$1:$DW$117, Mujeres!$A$1:$DW$117)</f>
        <v>3558362.6659162845</v>
      </c>
      <c r="AA132" s="58" cm="1">
        <f t="array" ref="AA132">AnualidadPensionado(AA$1,$E132,$B132, $D132, Hombres!$A$1:$DW$117, Mujeres!$A$1:$DW$117)</f>
        <v>3611595.191385278</v>
      </c>
      <c r="AB132" s="58" cm="1">
        <f t="array" ref="AB132">AnualidadPensionado(AB$1,$E132,$B132, $D132, Hombres!$A$1:$DW$117, Mujeres!$A$1:$DW$117)</f>
        <v>3660638.2270923215</v>
      </c>
      <c r="AC132" s="58" cm="1">
        <f t="array" ref="AC132">AnualidadPensionado(AC$1,$E132,$B132, $D132, Hombres!$A$1:$DW$117, Mujeres!$A$1:$DW$117)</f>
        <v>3704190.8314672341</v>
      </c>
      <c r="AD132" s="58" cm="1">
        <f t="array" ref="AD132">AnualidadPensionado(AD$1,$E132,$B132, $D132, Hombres!$A$1:$DW$117, Mujeres!$A$1:$DW$117)</f>
        <v>3740539.4041588362</v>
      </c>
      <c r="AE132" s="58" cm="1">
        <f t="array" ref="AE132">AnualidadPensionado(AE$1,$E132,$B132, $D132, Hombres!$A$1:$DW$117, Mujeres!$A$1:$DW$117)</f>
        <v>3767832.7623751797</v>
      </c>
      <c r="AF132" s="58" cm="1">
        <f t="array" ref="AF132">AnualidadPensionado(AF$1,$E132,$B132, $D132, Hombres!$A$1:$DW$117, Mujeres!$A$1:$DW$117)</f>
        <v>3780134.3897037208</v>
      </c>
      <c r="AG132" s="58" cm="1">
        <f t="array" ref="AG132">AnualidadPensionado(AG$1,$E132,$B132, $D132, Hombres!$A$1:$DW$117, Mujeres!$A$1:$DW$117)</f>
        <v>3780803.352526397</v>
      </c>
      <c r="AH132" s="58" cm="1">
        <f t="array" ref="AH132">AnualidadPensionado(AH$1,$E132,$B132, $D132, Hombres!$A$1:$DW$117, Mujeres!$A$1:$DW$117)</f>
        <v>3768557.2283858741</v>
      </c>
      <c r="AI132" s="58" cm="1">
        <f t="array" ref="AI132">AnualidadPensionado(AI$1,$E132,$B132, $D132, Hombres!$A$1:$DW$117, Mujeres!$A$1:$DW$117)</f>
        <v>3742021.0155704548</v>
      </c>
      <c r="AJ132" s="58" cm="1">
        <f t="array" ref="AJ132">AnualidadPensionado(AJ$1,$E132,$B132, $D132, Hombres!$A$1:$DW$117, Mujeres!$A$1:$DW$117)</f>
        <v>3699723.024890638</v>
      </c>
      <c r="AK132" s="58" cm="1">
        <f t="array" ref="AK132">AnualidadPensionado(AK$1,$E132,$B132, $D132, Hombres!$A$1:$DW$117, Mujeres!$A$1:$DW$117)</f>
        <v>3640139.5035359985</v>
      </c>
      <c r="AL132" s="58" cm="1">
        <f t="array" ref="AL132">AnualidadPensionado(AL$1,$E132,$B132, $D132, Hombres!$A$1:$DW$117, Mujeres!$A$1:$DW$117)</f>
        <v>3561945.1171994768</v>
      </c>
      <c r="AM132" s="58" cm="1">
        <f t="array" ref="AM132">AnualidadPensionado(AM$1,$E132,$B132, $D132, Hombres!$A$1:$DW$117, Mujeres!$A$1:$DW$117)</f>
        <v>3464141.1035033343</v>
      </c>
      <c r="AN132" s="58" cm="1">
        <f t="array" ref="AN132">AnualidadPensionado(AN$1,$E132,$B132, $D132, Hombres!$A$1:$DW$117, Mujeres!$A$1:$DW$117)</f>
        <v>3345954.3398241606</v>
      </c>
      <c r="AO132" s="58" cm="1">
        <f t="array" ref="AO132">AnualidadPensionado(AO$1,$E132,$B132, $D132, Hombres!$A$1:$DW$117, Mujeres!$A$1:$DW$117)</f>
        <v>3206860.0433642617</v>
      </c>
      <c r="AP132" s="58" cm="1">
        <f t="array" ref="AP132">AnualidadPensionado(AP$1,$E132,$B132, $D132, Hombres!$A$1:$DW$117, Mujeres!$A$1:$DW$117)</f>
        <v>3046694.0951459031</v>
      </c>
      <c r="AQ132" s="58" cm="1">
        <f t="array" ref="AQ132">AnualidadPensionado(AQ$1,$E132,$B132, $D132, Hombres!$A$1:$DW$117, Mujeres!$A$1:$DW$117)</f>
        <v>2866023.0300381314</v>
      </c>
      <c r="AR132" s="58" cm="1">
        <f t="array" ref="AR132">AnualidadPensionado(AR$1,$E132,$B132, $D132, Hombres!$A$1:$DW$117, Mujeres!$A$1:$DW$117)</f>
        <v>2666240.6095408187</v>
      </c>
      <c r="AS132" s="58" cm="1">
        <f t="array" ref="AS132">AnualidadPensionado(AS$1,$E132,$B132, $D132, Hombres!$A$1:$DW$117, Mujeres!$A$1:$DW$117)</f>
        <v>2449411.6794765377</v>
      </c>
      <c r="AT132" s="58" cm="1">
        <f t="array" ref="AT132">AnualidadPensionado(AT$1,$E132,$B132, $D132, Hombres!$A$1:$DW$117, Mujeres!$A$1:$DW$117)</f>
        <v>2218309.8271343927</v>
      </c>
      <c r="AU132" s="58" cm="1">
        <f t="array" ref="AU132">AnualidadPensionado(AU$1,$E132,$B132, $D132, Hombres!$A$1:$DW$117, Mujeres!$A$1:$DW$117)</f>
        <v>1976629.7985102839</v>
      </c>
      <c r="AV132" s="58" cm="1">
        <f t="array" ref="AV132">AnualidadPensionado(AV$1,$E132,$B132, $D132, Hombres!$A$1:$DW$117, Mujeres!$A$1:$DW$117)</f>
        <v>1729151.6995989694</v>
      </c>
      <c r="AW132" s="58" cm="1">
        <f t="array" ref="AW132">AnualidadPensionado(AW$1,$E132,$B132, $D132, Hombres!$A$1:$DW$117, Mujeres!$A$1:$DW$117)</f>
        <v>1481487.2002739753</v>
      </c>
      <c r="AX132" s="58" cm="1">
        <f t="array" ref="AX132">AnualidadPensionado(AX$1,$E132,$B132, $D132, Hombres!$A$1:$DW$117, Mujeres!$A$1:$DW$117)</f>
        <v>1239625.9599817966</v>
      </c>
      <c r="AY132" s="58" cm="1">
        <f t="array" ref="AY132">AnualidadPensionado(AY$1,$E132,$B132, $D132, Hombres!$A$1:$DW$117, Mujeres!$A$1:$DW$117)</f>
        <v>1009616.6121668153</v>
      </c>
      <c r="AZ132" s="58" cm="1">
        <f t="array" ref="AZ132">AnualidadPensionado(AZ$1,$E132,$B132, $D132, Hombres!$A$1:$DW$117, Mujeres!$A$1:$DW$117)</f>
        <v>797282.45741188677</v>
      </c>
      <c r="BA132" s="58" cm="1">
        <f t="array" ref="BA132">AnualidadPensionado(BA$1,$E132,$B132, $D132, Hombres!$A$1:$DW$117, Mujeres!$A$1:$DW$117)</f>
        <v>607803.24656923336</v>
      </c>
      <c r="BB132" s="58" cm="1">
        <f t="array" ref="BB132">AnualidadPensionado(BB$1,$E132,$B132, $D132, Hombres!$A$1:$DW$117, Mujeres!$A$1:$DW$117)</f>
        <v>445084.56769077125</v>
      </c>
      <c r="BC132" s="58" cm="1">
        <f t="array" ref="BC132">AnualidadPensionado(BC$1,$E132,$B132, $D132, Hombres!$A$1:$DW$117, Mujeres!$A$1:$DW$117)</f>
        <v>311234.82998755196</v>
      </c>
      <c r="BD132" s="58" cm="1">
        <f t="array" ref="BD132">AnualidadPensionado(BD$1,$E132,$B132, $D132, Hombres!$A$1:$DW$117, Mujeres!$A$1:$DW$117)</f>
        <v>206368.65737362098</v>
      </c>
      <c r="BE132" s="58" cm="1">
        <f t="array" ref="BE132">AnualidadPensionado(BE$1,$E132,$B132, $D132, Hombres!$A$1:$DW$117, Mujeres!$A$1:$DW$117)</f>
        <v>128674.68270914844</v>
      </c>
      <c r="BF132" s="58" cm="1">
        <f t="array" ref="BF132">AnualidadPensionado(BF$1,$E132,$B132, $D132, Hombres!$A$1:$DW$117, Mujeres!$A$1:$DW$117)</f>
        <v>74709.472330210236</v>
      </c>
      <c r="BG132" s="58" cm="1">
        <f t="array" ref="BG132">AnualidadPensionado(BG$1,$E132,$B132, $D132, Hombres!$A$1:$DW$117, Mujeres!$A$1:$DW$117)</f>
        <v>39917.158404147063</v>
      </c>
      <c r="BH132" s="58" cm="1">
        <f t="array" ref="BH132">AnualidadPensionado(BH$1,$E132,$B132, $D132, Hombres!$A$1:$DW$117, Mujeres!$A$1:$DW$117)</f>
        <v>19340.921969601601</v>
      </c>
      <c r="BI132" s="58" cm="1">
        <f t="array" ref="BI132">AnualidadPensionado(BI$1,$E132,$B132, $D132, Hombres!$A$1:$DW$117, Mujeres!$A$1:$DW$117)</f>
        <v>8341.8220378167589</v>
      </c>
      <c r="BJ132" s="58" cm="1">
        <f t="array" ref="BJ132">AnualidadPensionado(BJ$1,$E132,$B132, $D132, Hombres!$A$1:$DW$117, Mujeres!$A$1:$DW$117)</f>
        <v>3126.3525512332212</v>
      </c>
      <c r="BK132" s="58" cm="1">
        <f t="array" ref="BK132">AnualidadPensionado(BK$1,$E132,$B132, $D132, Hombres!$A$1:$DW$117, Mujeres!$A$1:$DW$117)</f>
        <v>985.42433578848886</v>
      </c>
      <c r="BL132" s="58" cm="1">
        <f t="array" ref="BL132">AnualidadPensionado(BL$1,$E132,$B132, $D132, Hombres!$A$1:$DW$117, Mujeres!$A$1:$DW$117)</f>
        <v>249.14522110374324</v>
      </c>
      <c r="BM132" s="58" cm="1">
        <f t="array" ref="BM132">AnualidadPensionado(BM$1,$E132,$B132, $D132, Hombres!$A$1:$DW$117, Mujeres!$A$1:$DW$117)</f>
        <v>46.844774789720937</v>
      </c>
      <c r="BN132" s="58" cm="1">
        <f t="array" ref="BN132">AnualidadPensionado(BN$1,$E132,$B132, $D132, Hombres!$A$1:$DW$117, Mujeres!$A$1:$DW$117)</f>
        <v>5.6804863960736602</v>
      </c>
      <c r="BO132" s="58" cm="1">
        <f t="array" ref="BO132">AnualidadPensionado(BO$1,$E132,$B132, $D132, Hombres!$A$1:$DW$117, Mujeres!$A$1:$DW$117)</f>
        <v>0</v>
      </c>
      <c r="BP132" s="58" cm="1">
        <f t="array" ref="BP132">AnualidadPensionado(BP$1,$E132,$B132, $D132, Hombres!$A$1:$DW$117, Mujeres!$A$1:$DW$117)</f>
        <v>0</v>
      </c>
      <c r="BQ132" s="58" cm="1">
        <f t="array" ref="BQ132">AnualidadPensionado(BQ$1,$E132,$B132, $D132, Hombres!$A$1:$DW$117, Mujeres!$A$1:$DW$117)</f>
        <v>0</v>
      </c>
      <c r="BR132" s="58" cm="1">
        <f t="array" ref="BR132">AnualidadPensionado(BR$1,$E132,$B132, $D132, Hombres!$A$1:$DW$117, Mujeres!$A$1:$DW$117)</f>
        <v>0</v>
      </c>
      <c r="BS132" s="58" cm="1">
        <f t="array" ref="BS132">AnualidadPensionado(BS$1,$E132,$B132, $D132, Hombres!$A$1:$DW$117, Mujeres!$A$1:$DW$117)</f>
        <v>0</v>
      </c>
      <c r="BT132" s="58" cm="1">
        <f t="array" ref="BT132">AnualidadPensionado(BT$1,$E132,$B132, $D132, Hombres!$A$1:$DW$117, Mujeres!$A$1:$DW$117)</f>
        <v>0</v>
      </c>
      <c r="BU132" s="58" cm="1">
        <f t="array" ref="BU132">AnualidadPensionado(BU$1,$E132,$B132, $D132, Hombres!$A$1:$DW$117, Mujeres!$A$1:$DW$117)</f>
        <v>0</v>
      </c>
      <c r="BV132" s="58" cm="1">
        <f t="array" ref="BV132">AnualidadPensionado(BV$1,$E132,$B132, $D132, Hombres!$A$1:$DW$117, Mujeres!$A$1:$DW$117)</f>
        <v>0</v>
      </c>
      <c r="BW132" s="58" cm="1">
        <f t="array" ref="BW132">AnualidadPensionado(BW$1,$E132,$B132, $D132, Hombres!$A$1:$DW$117, Mujeres!$A$1:$DW$117)</f>
        <v>0</v>
      </c>
      <c r="BX132" s="58" cm="1">
        <f t="array" ref="BX132">AnualidadPensionado(BX$1,$E132,$B132, $D132, Hombres!$A$1:$DW$117, Mujeres!$A$1:$DW$117)</f>
        <v>0</v>
      </c>
      <c r="BY132" s="58" cm="1">
        <f t="array" ref="BY132">AnualidadPensionado(BY$1,$E132,$B132, $D132, Hombres!$A$1:$DW$117, Mujeres!$A$1:$DW$117)</f>
        <v>0</v>
      </c>
      <c r="BZ132" s="58" cm="1">
        <f t="array" ref="BZ132">AnualidadPensionado(BZ$1,$E132,$B132, $D132, Hombres!$A$1:$DW$117, Mujeres!$A$1:$DW$117)</f>
        <v>0</v>
      </c>
      <c r="CA132" s="58" cm="1">
        <f t="array" ref="CA132">AnualidadPensionado(CA$1,$E132,$B132, $D132, Hombres!$A$1:$DW$117, Mujeres!$A$1:$DW$117)</f>
        <v>0</v>
      </c>
      <c r="CB132" s="58" cm="1">
        <f t="array" ref="CB132">AnualidadPensionado(CB$1,$E132,$B132, $D132, Hombres!$A$1:$DW$117, Mujeres!$A$1:$DW$117)</f>
        <v>0</v>
      </c>
      <c r="CC132" s="58" cm="1">
        <f t="array" ref="CC132">AnualidadPensionado(CC$1,$E132,$B132, $D132, Hombres!$A$1:$DW$117, Mujeres!$A$1:$DW$117)</f>
        <v>0</v>
      </c>
      <c r="CD132" s="58" cm="1">
        <f t="array" ref="CD132">AnualidadPensionado(CD$1,$E132,$B132, $D132, Hombres!$A$1:$DW$117, Mujeres!$A$1:$DW$117)</f>
        <v>0</v>
      </c>
      <c r="CE132" s="58" cm="1">
        <f t="array" ref="CE132">AnualidadPensionado(CE$1,$E132,$B132, $D132, Hombres!$A$1:$DW$117, Mujeres!$A$1:$DW$117)</f>
        <v>0</v>
      </c>
      <c r="CF132" s="58" cm="1">
        <f t="array" ref="CF132">AnualidadPensionado(CF$1,$E132,$B132, $D132, Hombres!$A$1:$DW$117, Mujeres!$A$1:$DW$117)</f>
        <v>0</v>
      </c>
      <c r="CG132" s="58" cm="1">
        <f t="array" ref="CG132">AnualidadPensionado(CG$1,$E132,$B132, $D132, Hombres!$A$1:$DW$117, Mujeres!$A$1:$DW$117)</f>
        <v>0</v>
      </c>
      <c r="CH132" s="58" cm="1">
        <f t="array" ref="CH132">AnualidadPensionado(CH$1,$E132,$B132, $D132, Hombres!$A$1:$DW$117, Mujeres!$A$1:$DW$117)</f>
        <v>0</v>
      </c>
      <c r="CI132" s="58" cm="1">
        <f t="array" ref="CI132">AnualidadPensionado(CI$1,$E132,$B132, $D132, Hombres!$A$1:$DW$117, Mujeres!$A$1:$DW$117)</f>
        <v>0</v>
      </c>
      <c r="CJ132" s="58" cm="1">
        <f t="array" ref="CJ132">AnualidadPensionado(CJ$1,$E132,$B132, $D132, Hombres!$A$1:$DW$117, Mujeres!$A$1:$DW$117)</f>
        <v>0</v>
      </c>
      <c r="CK132" s="58" cm="1">
        <f t="array" ref="CK132">AnualidadPensionado(CK$1,$E132,$B132, $D132, Hombres!$A$1:$DW$117, Mujeres!$A$1:$DW$117)</f>
        <v>0</v>
      </c>
      <c r="CL132" s="58" cm="1">
        <f t="array" ref="CL132">AnualidadPensionado(CL$1,$E132,$B132, $D132, Hombres!$A$1:$DW$117, Mujeres!$A$1:$DW$117)</f>
        <v>0</v>
      </c>
      <c r="CM132" s="58" cm="1">
        <f t="array" ref="CM132">AnualidadPensionado(CM$1,$E132,$B132, $D132, Hombres!$A$1:$DW$117, Mujeres!$A$1:$DW$117)</f>
        <v>0</v>
      </c>
      <c r="CN132" s="58" cm="1">
        <f t="array" ref="CN132">AnualidadPensionado(CN$1,$E132,$B132, $D132, Hombres!$A$1:$DW$117, Mujeres!$A$1:$DW$117)</f>
        <v>0</v>
      </c>
      <c r="CO132" s="58" cm="1">
        <f t="array" ref="CO132">AnualidadPensionado(CO$1,$E132,$B132, $D132, Hombres!$A$1:$DW$117, Mujeres!$A$1:$DW$117)</f>
        <v>0</v>
      </c>
      <c r="CP132" s="58" cm="1">
        <f t="array" ref="CP132">AnualidadPensionado(CP$1,$E132,$B132, $D132, Hombres!$A$1:$DW$117, Mujeres!$A$1:$DW$117)</f>
        <v>0</v>
      </c>
      <c r="CQ132" s="58" cm="1">
        <f t="array" ref="CQ132">AnualidadPensionado(CQ$1,$E132,$B132, $D132, Hombres!$A$1:$DW$117, Mujeres!$A$1:$DW$117)</f>
        <v>0</v>
      </c>
      <c r="CR132" s="58" cm="1">
        <f t="array" ref="CR132">AnualidadPensionado(CR$1,$E132,$B132, $D132, Hombres!$A$1:$DW$117, Mujeres!$A$1:$DW$117)</f>
        <v>0</v>
      </c>
      <c r="CS132" s="58" cm="1">
        <f t="array" ref="CS132">AnualidadPensionado(CS$1,$E132,$B132, $D132, Hombres!$A$1:$DW$117, Mujeres!$A$1:$DW$117)</f>
        <v>0</v>
      </c>
      <c r="CT132" s="58" cm="1">
        <f t="array" ref="CT132">AnualidadPensionado(CT$1,$E132,$B132, $D132, Hombres!$A$1:$DW$117, Mujeres!$A$1:$DW$117)</f>
        <v>0</v>
      </c>
      <c r="CU132" s="58" cm="1">
        <f t="array" ref="CU132">AnualidadPensionado(CU$1,$E132,$B132, $D132, Hombres!$A$1:$DW$117, Mujeres!$A$1:$DW$117)</f>
        <v>0</v>
      </c>
      <c r="CV132" s="58" cm="1">
        <f t="array" ref="CV132">AnualidadPensionado(CV$1,$E132,$B132, $D132, Hombres!$A$1:$DW$117, Mujeres!$A$1:$DW$117)</f>
        <v>0</v>
      </c>
      <c r="CW132" s="58" cm="1">
        <f t="array" ref="CW132">AnualidadPensionado(CW$1,$E132,$B132, $D132, Hombres!$A$1:$DW$117, Mujeres!$A$1:$DW$117)</f>
        <v>0</v>
      </c>
      <c r="CX132" s="58" cm="1">
        <f t="array" ref="CX132">AnualidadPensionado(CX$1,$E132,$B132, $D132, Hombres!$A$1:$DW$117, Mujeres!$A$1:$DW$117)</f>
        <v>0</v>
      </c>
      <c r="CY132" s="58" cm="1">
        <f t="array" ref="CY132">AnualidadPensionado(CY$1,$E132,$B132, $D132, Hombres!$A$1:$DW$117, Mujeres!$A$1:$DW$117)</f>
        <v>0</v>
      </c>
    </row>
    <row r="133" spans="1:103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9"/>
      <c r="H133" s="58" cm="1">
        <f t="array" ref="H133">AnualidadPensionado(H$1,$E133,$B133, $D133, Hombres!$A$1:$DW$117, Mujeres!$A$1:$DW$117)</f>
        <v>2161021.1999999997</v>
      </c>
      <c r="I133" s="58" cm="1">
        <f t="array" ref="I133">AnualidadPensionado(I$1,$E133,$B133, $D133, Hombres!$A$1:$DW$117, Mujeres!$A$1:$DW$117)</f>
        <v>2218688.5996213849</v>
      </c>
      <c r="J133" s="58" cm="1">
        <f t="array" ref="J133">AnualidadPensionado(J$1,$E133,$B133, $D133, Hombres!$A$1:$DW$117, Mujeres!$A$1:$DW$117)</f>
        <v>2277420.9077531574</v>
      </c>
      <c r="K133" s="58" cm="1">
        <f t="array" ref="K133">AnualidadPensionado(K$1,$E133,$B133, $D133, Hombres!$A$1:$DW$117, Mujeres!$A$1:$DW$117)</f>
        <v>2337158.1136477045</v>
      </c>
      <c r="L133" s="58" cm="1">
        <f t="array" ref="L133">AnualidadPensionado(L$1,$E133,$B133, $D133, Hombres!$A$1:$DW$117, Mujeres!$A$1:$DW$117)</f>
        <v>2397767.2587264739</v>
      </c>
      <c r="M133" s="58" cm="1">
        <f t="array" ref="M133">AnualidadPensionado(M$1,$E133,$B133, $D133, Hombres!$A$1:$DW$117, Mujeres!$A$1:$DW$117)</f>
        <v>2459093.9016808616</v>
      </c>
      <c r="N133" s="58" cm="1">
        <f t="array" ref="N133">AnualidadPensionado(N$1,$E133,$B133, $D133, Hombres!$A$1:$DW$117, Mujeres!$A$1:$DW$117)</f>
        <v>2520999.7315806882</v>
      </c>
      <c r="O133" s="58" cm="1">
        <f t="array" ref="O133">AnualidadPensionado(O$1,$E133,$B133, $D133, Hombres!$A$1:$DW$117, Mujeres!$A$1:$DW$117)</f>
        <v>2583350.0397960413</v>
      </c>
      <c r="P133" s="58" cm="1">
        <f t="array" ref="P133">AnualidadPensionado(P$1,$E133,$B133, $D133, Hombres!$A$1:$DW$117, Mujeres!$A$1:$DW$117)</f>
        <v>2646022.9513502568</v>
      </c>
      <c r="Q133" s="58" cm="1">
        <f t="array" ref="Q133">AnualidadPensionado(Q$1,$E133,$B133, $D133, Hombres!$A$1:$DW$117, Mujeres!$A$1:$DW$117)</f>
        <v>2708964.0051349434</v>
      </c>
      <c r="R133" s="58" cm="1">
        <f t="array" ref="R133">AnualidadPensionado(R$1,$E133,$B133, $D133, Hombres!$A$1:$DW$117, Mujeres!$A$1:$DW$117)</f>
        <v>2772163.0978415278</v>
      </c>
      <c r="S133" s="58" cm="1">
        <f t="array" ref="S133">AnualidadPensionado(S$1,$E133,$B133, $D133, Hombres!$A$1:$DW$117, Mujeres!$A$1:$DW$117)</f>
        <v>2835552.5601782519</v>
      </c>
      <c r="T133" s="58" cm="1">
        <f t="array" ref="T133">AnualidadPensionado(T$1,$E133,$B133, $D133, Hombres!$A$1:$DW$117, Mujeres!$A$1:$DW$117)</f>
        <v>2898902.8733905577</v>
      </c>
      <c r="U133" s="58" cm="1">
        <f t="array" ref="U133">AnualidadPensionado(U$1,$E133,$B133, $D133, Hombres!$A$1:$DW$117, Mujeres!$A$1:$DW$117)</f>
        <v>2961835.7965265284</v>
      </c>
      <c r="V133" s="58" cm="1">
        <f t="array" ref="V133">AnualidadPensionado(V$1,$E133,$B133, $D133, Hombres!$A$1:$DW$117, Mujeres!$A$1:$DW$117)</f>
        <v>3023804.5216431189</v>
      </c>
      <c r="W133" s="58" cm="1">
        <f t="array" ref="W133">AnualidadPensionado(W$1,$E133,$B133, $D133, Hombres!$A$1:$DW$117, Mujeres!$A$1:$DW$117)</f>
        <v>3084037.797549088</v>
      </c>
      <c r="X133" s="58" cm="1">
        <f t="array" ref="X133">AnualidadPensionado(X$1,$E133,$B133, $D133, Hombres!$A$1:$DW$117, Mujeres!$A$1:$DW$117)</f>
        <v>3141750.1987044523</v>
      </c>
      <c r="Y133" s="58" cm="1">
        <f t="array" ref="Y133">AnualidadPensionado(Y$1,$E133,$B133, $D133, Hombres!$A$1:$DW$117, Mujeres!$A$1:$DW$117)</f>
        <v>3196516.9996632556</v>
      </c>
      <c r="Z133" s="58" cm="1">
        <f t="array" ref="Z133">AnualidadPensionado(Z$1,$E133,$B133, $D133, Hombres!$A$1:$DW$117, Mujeres!$A$1:$DW$117)</f>
        <v>3248271.7936187359</v>
      </c>
      <c r="AA133" s="58" cm="1">
        <f t="array" ref="AA133">AnualidadPensionado(AA$1,$E133,$B133, $D133, Hombres!$A$1:$DW$117, Mujeres!$A$1:$DW$117)</f>
        <v>3296865.4101829692</v>
      </c>
      <c r="AB133" s="58" cm="1">
        <f t="array" ref="AB133">AnualidadPensionado(AB$1,$E133,$B133, $D133, Hombres!$A$1:$DW$117, Mujeres!$A$1:$DW$117)</f>
        <v>3341634.6269596992</v>
      </c>
      <c r="AC133" s="58" cm="1">
        <f t="array" ref="AC133">AnualidadPensionado(AC$1,$E133,$B133, $D133, Hombres!$A$1:$DW$117, Mujeres!$A$1:$DW$117)</f>
        <v>3381391.8719658749</v>
      </c>
      <c r="AD133" s="58" cm="1">
        <f t="array" ref="AD133">AnualidadPensionado(AD$1,$E133,$B133, $D133, Hombres!$A$1:$DW$117, Mujeres!$A$1:$DW$117)</f>
        <v>3414572.8752805074</v>
      </c>
      <c r="AE133" s="58" cm="1">
        <f t="array" ref="AE133">AnualidadPensionado(AE$1,$E133,$B133, $D133, Hombres!$A$1:$DW$117, Mujeres!$A$1:$DW$117)</f>
        <v>3439487.7740614754</v>
      </c>
      <c r="AF133" s="58" cm="1">
        <f t="array" ref="AF133">AnualidadPensionado(AF$1,$E133,$B133, $D133, Hombres!$A$1:$DW$117, Mujeres!$A$1:$DW$117)</f>
        <v>3450717.3852109113</v>
      </c>
      <c r="AG133" s="58" cm="1">
        <f t="array" ref="AG133">AnualidadPensionado(AG$1,$E133,$B133, $D133, Hombres!$A$1:$DW$117, Mujeres!$A$1:$DW$117)</f>
        <v>3451328.0517651369</v>
      </c>
      <c r="AH133" s="58" cm="1">
        <f t="array" ref="AH133">AnualidadPensionado(AH$1,$E133,$B133, $D133, Hombres!$A$1:$DW$117, Mujeres!$A$1:$DW$117)</f>
        <v>3440149.1070196121</v>
      </c>
      <c r="AI133" s="58" cm="1">
        <f t="array" ref="AI133">AnualidadPensionado(AI$1,$E133,$B133, $D133, Hombres!$A$1:$DW$117, Mujeres!$A$1:$DW$117)</f>
        <v>3415925.3727658144</v>
      </c>
      <c r="AJ133" s="58" cm="1">
        <f t="array" ref="AJ133">AnualidadPensionado(AJ$1,$E133,$B133, $D133, Hombres!$A$1:$DW$117, Mujeres!$A$1:$DW$117)</f>
        <v>3377313.4090758758</v>
      </c>
      <c r="AK133" s="58" cm="1">
        <f t="array" ref="AK133">AnualidadPensionado(AK$1,$E133,$B133, $D133, Hombres!$A$1:$DW$117, Mujeres!$A$1:$DW$117)</f>
        <v>3322922.2494465862</v>
      </c>
      <c r="AL133" s="58" cm="1">
        <f t="array" ref="AL133">AnualidadPensionado(AL$1,$E133,$B133, $D133, Hombres!$A$1:$DW$117, Mujeres!$A$1:$DW$117)</f>
        <v>3251542.0548449643</v>
      </c>
      <c r="AM133" s="58" cm="1">
        <f t="array" ref="AM133">AnualidadPensionado(AM$1,$E133,$B133, $D133, Hombres!$A$1:$DW$117, Mujeres!$A$1:$DW$117)</f>
        <v>3162261.0992990597</v>
      </c>
      <c r="AN133" s="58" cm="1">
        <f t="array" ref="AN133">AnualidadPensionado(AN$1,$E133,$B133, $D133, Hombres!$A$1:$DW$117, Mujeres!$A$1:$DW$117)</f>
        <v>3054373.6333824038</v>
      </c>
      <c r="AO133" s="58" cm="1">
        <f t="array" ref="AO133">AnualidadPensionado(AO$1,$E133,$B133, $D133, Hombres!$A$1:$DW$117, Mujeres!$A$1:$DW$117)</f>
        <v>2927400.6061045369</v>
      </c>
      <c r="AP133" s="58" cm="1">
        <f t="array" ref="AP133">AnualidadPensionado(AP$1,$E133,$B133, $D133, Hombres!$A$1:$DW$117, Mujeres!$A$1:$DW$117)</f>
        <v>2781192.2005141736</v>
      </c>
      <c r="AQ133" s="58" cm="1">
        <f t="array" ref="AQ133">AnualidadPensionado(AQ$1,$E133,$B133, $D133, Hombres!$A$1:$DW$117, Mujeres!$A$1:$DW$117)</f>
        <v>2616265.5812198729</v>
      </c>
      <c r="AR133" s="58" cm="1">
        <f t="array" ref="AR133">AnualidadPensionado(AR$1,$E133,$B133, $D133, Hombres!$A$1:$DW$117, Mujeres!$A$1:$DW$117)</f>
        <v>2433893.0514105223</v>
      </c>
      <c r="AS133" s="58" cm="1">
        <f t="array" ref="AS133">AnualidadPensionado(AS$1,$E133,$B133, $D133, Hombres!$A$1:$DW$117, Mujeres!$A$1:$DW$117)</f>
        <v>2235959.517452715</v>
      </c>
      <c r="AT133" s="58" cm="1">
        <f t="array" ref="AT133">AnualidadPensionado(AT$1,$E133,$B133, $D133, Hombres!$A$1:$DW$117, Mujeres!$A$1:$DW$117)</f>
        <v>2024996.8644307442</v>
      </c>
      <c r="AU133" s="58" cm="1">
        <f t="array" ref="AU133">AnualidadPensionado(AU$1,$E133,$B133, $D133, Hombres!$A$1:$DW$117, Mujeres!$A$1:$DW$117)</f>
        <v>1804377.8624441915</v>
      </c>
      <c r="AV133" s="58" cm="1">
        <f t="array" ref="AV133">AnualidadPensionado(AV$1,$E133,$B133, $D133, Hombres!$A$1:$DW$117, Mujeres!$A$1:$DW$117)</f>
        <v>1578466.0587003164</v>
      </c>
      <c r="AW133" s="58" cm="1">
        <f t="array" ref="AW133">AnualidadPensionado(AW$1,$E133,$B133, $D133, Hombres!$A$1:$DW$117, Mujeres!$A$1:$DW$117)</f>
        <v>1352384.0982684027</v>
      </c>
      <c r="AX133" s="58" cm="1">
        <f t="array" ref="AX133">AnualidadPensionado(AX$1,$E133,$B133, $D133, Hombres!$A$1:$DW$117, Mujeres!$A$1:$DW$117)</f>
        <v>1131599.6761700371</v>
      </c>
      <c r="AY133" s="58" cm="1">
        <f t="array" ref="AY133">AnualidadPensionado(AY$1,$E133,$B133, $D133, Hombres!$A$1:$DW$117, Mujeres!$A$1:$DW$117)</f>
        <v>921634.32217943808</v>
      </c>
      <c r="AZ133" s="58" cm="1">
        <f t="array" ref="AZ133">AnualidadPensionado(AZ$1,$E133,$B133, $D133, Hombres!$A$1:$DW$117, Mujeres!$A$1:$DW$117)</f>
        <v>727803.8696741967</v>
      </c>
      <c r="BA133" s="58" cm="1">
        <f t="array" ref="BA133">AnualidadPensionado(BA$1,$E133,$B133, $D133, Hombres!$A$1:$DW$117, Mujeres!$A$1:$DW$117)</f>
        <v>554836.6839646867</v>
      </c>
      <c r="BB133" s="58" cm="1">
        <f t="array" ref="BB133">AnualidadPensionado(BB$1,$E133,$B133, $D133, Hombres!$A$1:$DW$117, Mujeres!$A$1:$DW$117)</f>
        <v>406298.00353209267</v>
      </c>
      <c r="BC133" s="58" cm="1">
        <f t="array" ref="BC133">AnualidadPensionado(BC$1,$E133,$B133, $D133, Hombres!$A$1:$DW$117, Mujeres!$A$1:$DW$117)</f>
        <v>284112.50183234474</v>
      </c>
      <c r="BD133" s="58" cm="1">
        <f t="array" ref="BD133">AnualidadPensionado(BD$1,$E133,$B133, $D133, Hombres!$A$1:$DW$117, Mujeres!$A$1:$DW$117)</f>
        <v>188384.81396361213</v>
      </c>
      <c r="BE133" s="58" cm="1">
        <f t="array" ref="BE133">AnualidadPensionado(BE$1,$E133,$B133, $D133, Hombres!$A$1:$DW$117, Mujeres!$A$1:$DW$117)</f>
        <v>117461.42303045416</v>
      </c>
      <c r="BF133" s="58" cm="1">
        <f t="array" ref="BF133">AnualidadPensionado(BF$1,$E133,$B133, $D133, Hombres!$A$1:$DW$117, Mujeres!$A$1:$DW$117)</f>
        <v>68198.97083870502</v>
      </c>
      <c r="BG133" s="58" cm="1">
        <f t="array" ref="BG133">AnualidadPensionado(BG$1,$E133,$B133, $D133, Hombres!$A$1:$DW$117, Mujeres!$A$1:$DW$117)</f>
        <v>36438.607275072063</v>
      </c>
      <c r="BH133" s="58" cm="1">
        <f t="array" ref="BH133">AnualidadPensionado(BH$1,$E133,$B133, $D133, Hombres!$A$1:$DW$117, Mujeres!$A$1:$DW$117)</f>
        <v>17655.471685953165</v>
      </c>
      <c r="BI133" s="58" cm="1">
        <f t="array" ref="BI133">AnualidadPensionado(BI$1,$E133,$B133, $D133, Hombres!$A$1:$DW$117, Mujeres!$A$1:$DW$117)</f>
        <v>7614.8801504609828</v>
      </c>
      <c r="BJ133" s="58" cm="1">
        <f t="array" ref="BJ133">AnualidadPensionado(BJ$1,$E133,$B133, $D133, Hombres!$A$1:$DW$117, Mujeres!$A$1:$DW$117)</f>
        <v>2853.908879595288</v>
      </c>
      <c r="BK133" s="58" cm="1">
        <f t="array" ref="BK133">AnualidadPensionado(BK$1,$E133,$B133, $D133, Hombres!$A$1:$DW$117, Mujeres!$A$1:$DW$117)</f>
        <v>899.55026376238743</v>
      </c>
      <c r="BL133" s="58" cm="1">
        <f t="array" ref="BL133">AnualidadPensionado(BL$1,$E133,$B133, $D133, Hombres!$A$1:$DW$117, Mujeres!$A$1:$DW$117)</f>
        <v>227.43364581074778</v>
      </c>
      <c r="BM133" s="58" cm="1">
        <f t="array" ref="BM133">AnualidadPensionado(BM$1,$E133,$B133, $D133, Hombres!$A$1:$DW$117, Mujeres!$A$1:$DW$117)</f>
        <v>42.762521674751753</v>
      </c>
      <c r="BN133" s="58" cm="1">
        <f t="array" ref="BN133">AnualidadPensionado(BN$1,$E133,$B133, $D133, Hombres!$A$1:$DW$117, Mujeres!$A$1:$DW$117)</f>
        <v>5.1854646270715792</v>
      </c>
      <c r="BO133" s="58" cm="1">
        <f t="array" ref="BO133">AnualidadPensionado(BO$1,$E133,$B133, $D133, Hombres!$A$1:$DW$117, Mujeres!$A$1:$DW$117)</f>
        <v>0</v>
      </c>
      <c r="BP133" s="58" cm="1">
        <f t="array" ref="BP133">AnualidadPensionado(BP$1,$E133,$B133, $D133, Hombres!$A$1:$DW$117, Mujeres!$A$1:$DW$117)</f>
        <v>0</v>
      </c>
      <c r="BQ133" s="58" cm="1">
        <f t="array" ref="BQ133">AnualidadPensionado(BQ$1,$E133,$B133, $D133, Hombres!$A$1:$DW$117, Mujeres!$A$1:$DW$117)</f>
        <v>0</v>
      </c>
      <c r="BR133" s="58" cm="1">
        <f t="array" ref="BR133">AnualidadPensionado(BR$1,$E133,$B133, $D133, Hombres!$A$1:$DW$117, Mujeres!$A$1:$DW$117)</f>
        <v>0</v>
      </c>
      <c r="BS133" s="58" cm="1">
        <f t="array" ref="BS133">AnualidadPensionado(BS$1,$E133,$B133, $D133, Hombres!$A$1:$DW$117, Mujeres!$A$1:$DW$117)</f>
        <v>0</v>
      </c>
      <c r="BT133" s="58" cm="1">
        <f t="array" ref="BT133">AnualidadPensionado(BT$1,$E133,$B133, $D133, Hombres!$A$1:$DW$117, Mujeres!$A$1:$DW$117)</f>
        <v>0</v>
      </c>
      <c r="BU133" s="58" cm="1">
        <f t="array" ref="BU133">AnualidadPensionado(BU$1,$E133,$B133, $D133, Hombres!$A$1:$DW$117, Mujeres!$A$1:$DW$117)</f>
        <v>0</v>
      </c>
      <c r="BV133" s="58" cm="1">
        <f t="array" ref="BV133">AnualidadPensionado(BV$1,$E133,$B133, $D133, Hombres!$A$1:$DW$117, Mujeres!$A$1:$DW$117)</f>
        <v>0</v>
      </c>
      <c r="BW133" s="58" cm="1">
        <f t="array" ref="BW133">AnualidadPensionado(BW$1,$E133,$B133, $D133, Hombres!$A$1:$DW$117, Mujeres!$A$1:$DW$117)</f>
        <v>0</v>
      </c>
      <c r="BX133" s="58" cm="1">
        <f t="array" ref="BX133">AnualidadPensionado(BX$1,$E133,$B133, $D133, Hombres!$A$1:$DW$117, Mujeres!$A$1:$DW$117)</f>
        <v>0</v>
      </c>
      <c r="BY133" s="58" cm="1">
        <f t="array" ref="BY133">AnualidadPensionado(BY$1,$E133,$B133, $D133, Hombres!$A$1:$DW$117, Mujeres!$A$1:$DW$117)</f>
        <v>0</v>
      </c>
      <c r="BZ133" s="58" cm="1">
        <f t="array" ref="BZ133">AnualidadPensionado(BZ$1,$E133,$B133, $D133, Hombres!$A$1:$DW$117, Mujeres!$A$1:$DW$117)</f>
        <v>0</v>
      </c>
      <c r="CA133" s="58" cm="1">
        <f t="array" ref="CA133">AnualidadPensionado(CA$1,$E133,$B133, $D133, Hombres!$A$1:$DW$117, Mujeres!$A$1:$DW$117)</f>
        <v>0</v>
      </c>
      <c r="CB133" s="58" cm="1">
        <f t="array" ref="CB133">AnualidadPensionado(CB$1,$E133,$B133, $D133, Hombres!$A$1:$DW$117, Mujeres!$A$1:$DW$117)</f>
        <v>0</v>
      </c>
      <c r="CC133" s="58" cm="1">
        <f t="array" ref="CC133">AnualidadPensionado(CC$1,$E133,$B133, $D133, Hombres!$A$1:$DW$117, Mujeres!$A$1:$DW$117)</f>
        <v>0</v>
      </c>
      <c r="CD133" s="58" cm="1">
        <f t="array" ref="CD133">AnualidadPensionado(CD$1,$E133,$B133, $D133, Hombres!$A$1:$DW$117, Mujeres!$A$1:$DW$117)</f>
        <v>0</v>
      </c>
      <c r="CE133" s="58" cm="1">
        <f t="array" ref="CE133">AnualidadPensionado(CE$1,$E133,$B133, $D133, Hombres!$A$1:$DW$117, Mujeres!$A$1:$DW$117)</f>
        <v>0</v>
      </c>
      <c r="CF133" s="58" cm="1">
        <f t="array" ref="CF133">AnualidadPensionado(CF$1,$E133,$B133, $D133, Hombres!$A$1:$DW$117, Mujeres!$A$1:$DW$117)</f>
        <v>0</v>
      </c>
      <c r="CG133" s="58" cm="1">
        <f t="array" ref="CG133">AnualidadPensionado(CG$1,$E133,$B133, $D133, Hombres!$A$1:$DW$117, Mujeres!$A$1:$DW$117)</f>
        <v>0</v>
      </c>
      <c r="CH133" s="58" cm="1">
        <f t="array" ref="CH133">AnualidadPensionado(CH$1,$E133,$B133, $D133, Hombres!$A$1:$DW$117, Mujeres!$A$1:$DW$117)</f>
        <v>0</v>
      </c>
      <c r="CI133" s="58" cm="1">
        <f t="array" ref="CI133">AnualidadPensionado(CI$1,$E133,$B133, $D133, Hombres!$A$1:$DW$117, Mujeres!$A$1:$DW$117)</f>
        <v>0</v>
      </c>
      <c r="CJ133" s="58" cm="1">
        <f t="array" ref="CJ133">AnualidadPensionado(CJ$1,$E133,$B133, $D133, Hombres!$A$1:$DW$117, Mujeres!$A$1:$DW$117)</f>
        <v>0</v>
      </c>
      <c r="CK133" s="58" cm="1">
        <f t="array" ref="CK133">AnualidadPensionado(CK$1,$E133,$B133, $D133, Hombres!$A$1:$DW$117, Mujeres!$A$1:$DW$117)</f>
        <v>0</v>
      </c>
      <c r="CL133" s="58" cm="1">
        <f t="array" ref="CL133">AnualidadPensionado(CL$1,$E133,$B133, $D133, Hombres!$A$1:$DW$117, Mujeres!$A$1:$DW$117)</f>
        <v>0</v>
      </c>
      <c r="CM133" s="58" cm="1">
        <f t="array" ref="CM133">AnualidadPensionado(CM$1,$E133,$B133, $D133, Hombres!$A$1:$DW$117, Mujeres!$A$1:$DW$117)</f>
        <v>0</v>
      </c>
      <c r="CN133" s="58" cm="1">
        <f t="array" ref="CN133">AnualidadPensionado(CN$1,$E133,$B133, $D133, Hombres!$A$1:$DW$117, Mujeres!$A$1:$DW$117)</f>
        <v>0</v>
      </c>
      <c r="CO133" s="58" cm="1">
        <f t="array" ref="CO133">AnualidadPensionado(CO$1,$E133,$B133, $D133, Hombres!$A$1:$DW$117, Mujeres!$A$1:$DW$117)</f>
        <v>0</v>
      </c>
      <c r="CP133" s="58" cm="1">
        <f t="array" ref="CP133">AnualidadPensionado(CP$1,$E133,$B133, $D133, Hombres!$A$1:$DW$117, Mujeres!$A$1:$DW$117)</f>
        <v>0</v>
      </c>
      <c r="CQ133" s="58" cm="1">
        <f t="array" ref="CQ133">AnualidadPensionado(CQ$1,$E133,$B133, $D133, Hombres!$A$1:$DW$117, Mujeres!$A$1:$DW$117)</f>
        <v>0</v>
      </c>
      <c r="CR133" s="58" cm="1">
        <f t="array" ref="CR133">AnualidadPensionado(CR$1,$E133,$B133, $D133, Hombres!$A$1:$DW$117, Mujeres!$A$1:$DW$117)</f>
        <v>0</v>
      </c>
      <c r="CS133" s="58" cm="1">
        <f t="array" ref="CS133">AnualidadPensionado(CS$1,$E133,$B133, $D133, Hombres!$A$1:$DW$117, Mujeres!$A$1:$DW$117)</f>
        <v>0</v>
      </c>
      <c r="CT133" s="58" cm="1">
        <f t="array" ref="CT133">AnualidadPensionado(CT$1,$E133,$B133, $D133, Hombres!$A$1:$DW$117, Mujeres!$A$1:$DW$117)</f>
        <v>0</v>
      </c>
      <c r="CU133" s="58" cm="1">
        <f t="array" ref="CU133">AnualidadPensionado(CU$1,$E133,$B133, $D133, Hombres!$A$1:$DW$117, Mujeres!$A$1:$DW$117)</f>
        <v>0</v>
      </c>
      <c r="CV133" s="58" cm="1">
        <f t="array" ref="CV133">AnualidadPensionado(CV$1,$E133,$B133, $D133, Hombres!$A$1:$DW$117, Mujeres!$A$1:$DW$117)</f>
        <v>0</v>
      </c>
      <c r="CW133" s="58" cm="1">
        <f t="array" ref="CW133">AnualidadPensionado(CW$1,$E133,$B133, $D133, Hombres!$A$1:$DW$117, Mujeres!$A$1:$DW$117)</f>
        <v>0</v>
      </c>
      <c r="CX133" s="58" cm="1">
        <f t="array" ref="CX133">AnualidadPensionado(CX$1,$E133,$B133, $D133, Hombres!$A$1:$DW$117, Mujeres!$A$1:$DW$117)</f>
        <v>0</v>
      </c>
      <c r="CY133" s="58" cm="1">
        <f t="array" ref="CY133">AnualidadPensionado(CY$1,$E133,$B133, $D133, Hombres!$A$1:$DW$117, Mujeres!$A$1:$DW$117)</f>
        <v>0</v>
      </c>
    </row>
    <row r="134" spans="1:103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9"/>
      <c r="H134" s="58" cm="1">
        <f t="array" ref="H134">AnualidadPensionado(H$1,$E134,$B134, $D134, Hombres!$A$1:$DW$117, Mujeres!$A$1:$DW$117)</f>
        <v>4197856</v>
      </c>
      <c r="I134" s="58" cm="1">
        <f t="array" ref="I134">AnualidadPensionado(I$1,$E134,$B134, $D134, Hombres!$A$1:$DW$117, Mujeres!$A$1:$DW$117)</f>
        <v>4267604.8718767362</v>
      </c>
      <c r="J134" s="58" cm="1">
        <f t="array" ref="J134">AnualidadPensionado(J$1,$E134,$B134, $D134, Hombres!$A$1:$DW$117, Mujeres!$A$1:$DW$117)</f>
        <v>4334679.6540985778</v>
      </c>
      <c r="K134" s="58" cm="1">
        <f t="array" ref="K134">AnualidadPensionado(K$1,$E134,$B134, $D134, Hombres!$A$1:$DW$117, Mujeres!$A$1:$DW$117)</f>
        <v>4398962.3075015908</v>
      </c>
      <c r="L134" s="58" cm="1">
        <f t="array" ref="L134">AnualidadPensionado(L$1,$E134,$B134, $D134, Hombres!$A$1:$DW$117, Mujeres!$A$1:$DW$117)</f>
        <v>4459815.4933492085</v>
      </c>
      <c r="M134" s="58" cm="1">
        <f t="array" ref="M134">AnualidadPensionado(M$1,$E134,$B134, $D134, Hombres!$A$1:$DW$117, Mujeres!$A$1:$DW$117)</f>
        <v>4516053.2850602688</v>
      </c>
      <c r="N134" s="58" cm="1">
        <f t="array" ref="N134">AnualidadPensionado(N$1,$E134,$B134, $D134, Hombres!$A$1:$DW$117, Mujeres!$A$1:$DW$117)</f>
        <v>4566098.28179082</v>
      </c>
      <c r="O134" s="58" cm="1">
        <f t="array" ref="O134">AnualidadPensionado(O$1,$E134,$B134, $D134, Hombres!$A$1:$DW$117, Mujeres!$A$1:$DW$117)</f>
        <v>4608173.0510182111</v>
      </c>
      <c r="P134" s="58" cm="1">
        <f t="array" ref="P134">AnualidadPensionado(P$1,$E134,$B134, $D134, Hombres!$A$1:$DW$117, Mujeres!$A$1:$DW$117)</f>
        <v>4640468.2198967589</v>
      </c>
      <c r="Q134" s="58" cm="1">
        <f t="array" ref="Q134">AnualidadPensionado(Q$1,$E134,$B134, $D134, Hombres!$A$1:$DW$117, Mujeres!$A$1:$DW$117)</f>
        <v>4661496.0190265262</v>
      </c>
      <c r="R134" s="58" cm="1">
        <f t="array" ref="R134">AnualidadPensionado(R$1,$E134,$B134, $D134, Hombres!$A$1:$DW$117, Mujeres!$A$1:$DW$117)</f>
        <v>4670659.4433943518</v>
      </c>
      <c r="S134" s="58" cm="1">
        <f t="array" ref="S134">AnualidadPensionado(S$1,$E134,$B134, $D134, Hombres!$A$1:$DW$117, Mujeres!$A$1:$DW$117)</f>
        <v>4667988.5641569225</v>
      </c>
      <c r="T134" s="58" cm="1">
        <f t="array" ref="T134">AnualidadPensionado(T$1,$E134,$B134, $D134, Hombres!$A$1:$DW$117, Mujeres!$A$1:$DW$117)</f>
        <v>4653476.5579290716</v>
      </c>
      <c r="U134" s="58" cm="1">
        <f t="array" ref="U134">AnualidadPensionado(U$1,$E134,$B134, $D134, Hombres!$A$1:$DW$117, Mujeres!$A$1:$DW$117)</f>
        <v>4626727.3974440182</v>
      </c>
      <c r="V134" s="58" cm="1">
        <f t="array" ref="V134">AnualidadPensionado(V$1,$E134,$B134, $D134, Hombres!$A$1:$DW$117, Mujeres!$A$1:$DW$117)</f>
        <v>4586789.9445952941</v>
      </c>
      <c r="W134" s="58" cm="1">
        <f t="array" ref="W134">AnualidadPensionado(W$1,$E134,$B134, $D134, Hombres!$A$1:$DW$117, Mujeres!$A$1:$DW$117)</f>
        <v>4525020.9241258241</v>
      </c>
      <c r="X134" s="58" cm="1">
        <f t="array" ref="X134">AnualidadPensionado(X$1,$E134,$B134, $D134, Hombres!$A$1:$DW$117, Mujeres!$A$1:$DW$117)</f>
        <v>4446535.4588515898</v>
      </c>
      <c r="Y134" s="58" cm="1">
        <f t="array" ref="Y134">AnualidadPensionado(Y$1,$E134,$B134, $D134, Hombres!$A$1:$DW$117, Mujeres!$A$1:$DW$117)</f>
        <v>4350683.5082456898</v>
      </c>
      <c r="Z134" s="58" cm="1">
        <f t="array" ref="Z134">AnualidadPensionado(Z$1,$E134,$B134, $D134, Hombres!$A$1:$DW$117, Mujeres!$A$1:$DW$117)</f>
        <v>4236691.5977008259</v>
      </c>
      <c r="AA134" s="58" cm="1">
        <f t="array" ref="AA134">AnualidadPensionado(AA$1,$E134,$B134, $D134, Hombres!$A$1:$DW$117, Mujeres!$A$1:$DW$117)</f>
        <v>4103831.1988801658</v>
      </c>
      <c r="AB134" s="58" cm="1">
        <f t="array" ref="AB134">AnualidadPensionado(AB$1,$E134,$B134, $D134, Hombres!$A$1:$DW$117, Mujeres!$A$1:$DW$117)</f>
        <v>3951892.4094329025</v>
      </c>
      <c r="AC134" s="58" cm="1">
        <f t="array" ref="AC134">AnualidadPensionado(AC$1,$E134,$B134, $D134, Hombres!$A$1:$DW$117, Mujeres!$A$1:$DW$117)</f>
        <v>3781134.2722719871</v>
      </c>
      <c r="AD134" s="58" cm="1">
        <f t="array" ref="AD134">AnualidadPensionado(AD$1,$E134,$B134, $D134, Hombres!$A$1:$DW$117, Mujeres!$A$1:$DW$117)</f>
        <v>3592071.72814934</v>
      </c>
      <c r="AE134" s="58" cm="1">
        <f t="array" ref="AE134">AnualidadPensionado(AE$1,$E134,$B134, $D134, Hombres!$A$1:$DW$117, Mujeres!$A$1:$DW$117)</f>
        <v>3385473.0545794894</v>
      </c>
      <c r="AF134" s="58" cm="1">
        <f t="array" ref="AF134">AnualidadPensionado(AF$1,$E134,$B134, $D134, Hombres!$A$1:$DW$117, Mujeres!$A$1:$DW$117)</f>
        <v>3162628.058793305</v>
      </c>
      <c r="AG134" s="58" cm="1">
        <f t="array" ref="AG134">AnualidadPensionado(AG$1,$E134,$B134, $D134, Hombres!$A$1:$DW$117, Mujeres!$A$1:$DW$117)</f>
        <v>2925697.8991677375</v>
      </c>
      <c r="AH134" s="58" cm="1">
        <f t="array" ref="AH134">AnualidadPensionado(AH$1,$E134,$B134, $D134, Hombres!$A$1:$DW$117, Mujeres!$A$1:$DW$117)</f>
        <v>2677580.6686879741</v>
      </c>
      <c r="AI134" s="58" cm="1">
        <f t="array" ref="AI134">AnualidadPensionado(AI$1,$E134,$B134, $D134, Hombres!$A$1:$DW$117, Mujeres!$A$1:$DW$117)</f>
        <v>2421575.1299279248</v>
      </c>
      <c r="AJ134" s="58" cm="1">
        <f t="array" ref="AJ134">AnualidadPensionado(AJ$1,$E134,$B134, $D134, Hombres!$A$1:$DW$117, Mujeres!$A$1:$DW$117)</f>
        <v>2161307.0488335723</v>
      </c>
      <c r="AK134" s="58" cm="1">
        <f t="array" ref="AK134">AnualidadPensionado(AK$1,$E134,$B134, $D134, Hombres!$A$1:$DW$117, Mujeres!$A$1:$DW$117)</f>
        <v>1900852.196314832</v>
      </c>
      <c r="AL134" s="58" cm="1">
        <f t="array" ref="AL134">AnualidadPensionado(AL$1,$E134,$B134, $D134, Hombres!$A$1:$DW$117, Mujeres!$A$1:$DW$117)</f>
        <v>1644799.9902468061</v>
      </c>
      <c r="AM134" s="58" cm="1">
        <f t="array" ref="AM134">AnualidadPensionado(AM$1,$E134,$B134, $D134, Hombres!$A$1:$DW$117, Mujeres!$A$1:$DW$117)</f>
        <v>1397905.971870817</v>
      </c>
      <c r="AN134" s="58" cm="1">
        <f t="array" ref="AN134">AnualidadPensionado(AN$1,$E134,$B134, $D134, Hombres!$A$1:$DW$117, Mujeres!$A$1:$DW$117)</f>
        <v>1164639.4502769827</v>
      </c>
      <c r="AO134" s="58" cm="1">
        <f t="array" ref="AO134">AnualidadPensionado(AO$1,$E134,$B134, $D134, Hombres!$A$1:$DW$117, Mujeres!$A$1:$DW$117)</f>
        <v>948968.30363444774</v>
      </c>
      <c r="AP134" s="58" cm="1">
        <f t="array" ref="AP134">AnualidadPensionado(AP$1,$E134,$B134, $D134, Hombres!$A$1:$DW$117, Mujeres!$A$1:$DW$117)</f>
        <v>754265.04435941379</v>
      </c>
      <c r="AQ134" s="58" cm="1">
        <f t="array" ref="AQ134">AnualidadPensionado(AQ$1,$E134,$B134, $D134, Hombres!$A$1:$DW$117, Mujeres!$A$1:$DW$117)</f>
        <v>583161.67541251821</v>
      </c>
      <c r="AR134" s="58" cm="1">
        <f t="array" ref="AR134">AnualidadPensionado(AR$1,$E134,$B134, $D134, Hombres!$A$1:$DW$117, Mujeres!$A$1:$DW$117)</f>
        <v>437232.66118928668</v>
      </c>
      <c r="AS134" s="58" cm="1">
        <f t="array" ref="AS134">AnualidadPensionado(AS$1,$E134,$B134, $D134, Hombres!$A$1:$DW$117, Mujeres!$A$1:$DW$117)</f>
        <v>316772.19959494006</v>
      </c>
      <c r="AT134" s="58" cm="1">
        <f t="array" ref="AT134">AnualidadPensionado(AT$1,$E134,$B134, $D134, Hombres!$A$1:$DW$117, Mujeres!$A$1:$DW$117)</f>
        <v>220837.94770049205</v>
      </c>
      <c r="AU134" s="58" cm="1">
        <f t="array" ref="AU134">AnualidadPensionado(AU$1,$E134,$B134, $D134, Hombres!$A$1:$DW$117, Mujeres!$A$1:$DW$117)</f>
        <v>147437.910274756</v>
      </c>
      <c r="AV134" s="58" cm="1">
        <f t="array" ref="AV134">AnualidadPensionado(AV$1,$E134,$B134, $D134, Hombres!$A$1:$DW$117, Mujeres!$A$1:$DW$117)</f>
        <v>93765.039661332441</v>
      </c>
      <c r="AW134" s="58" cm="1">
        <f t="array" ref="AW134">AnualidadPensionado(AW$1,$E134,$B134, $D134, Hombres!$A$1:$DW$117, Mujeres!$A$1:$DW$117)</f>
        <v>56461.260828827981</v>
      </c>
      <c r="AX134" s="58" cm="1">
        <f t="array" ref="AX134">AnualidadPensionado(AX$1,$E134,$B134, $D134, Hombres!$A$1:$DW$117, Mujeres!$A$1:$DW$117)</f>
        <v>31962.43767474042</v>
      </c>
      <c r="AY134" s="58" cm="1">
        <f t="array" ref="AY134">AnualidadPensionado(AY$1,$E134,$B134, $D134, Hombres!$A$1:$DW$117, Mujeres!$A$1:$DW$117)</f>
        <v>16865.261604415631</v>
      </c>
      <c r="AZ134" s="58" cm="1">
        <f t="array" ref="AZ134">AnualidadPensionado(AZ$1,$E134,$B134, $D134, Hombres!$A$1:$DW$117, Mujeres!$A$1:$DW$117)</f>
        <v>8210.8143448311694</v>
      </c>
      <c r="BA134" s="58" cm="1">
        <f t="array" ref="BA134">AnualidadPensionado(BA$1,$E134,$B134, $D134, Hombres!$A$1:$DW$117, Mujeres!$A$1:$DW$117)</f>
        <v>3643.954446904208</v>
      </c>
      <c r="BB134" s="58" cm="1">
        <f t="array" ref="BB134">AnualidadPensionado(BB$1,$E134,$B134, $D134, Hombres!$A$1:$DW$117, Mujeres!$A$1:$DW$117)</f>
        <v>1452.5628473393742</v>
      </c>
      <c r="BC134" s="58" cm="1">
        <f t="array" ref="BC134">AnualidadPensionado(BC$1,$E134,$B134, $D134, Hombres!$A$1:$DW$117, Mujeres!$A$1:$DW$117)</f>
        <v>510.34777539969213</v>
      </c>
      <c r="BD134" s="58" cm="1">
        <f t="array" ref="BD134">AnualidadPensionado(BD$1,$E134,$B134, $D134, Hombres!$A$1:$DW$117, Mujeres!$A$1:$DW$117)</f>
        <v>154.13607566900112</v>
      </c>
      <c r="BE134" s="58" cm="1">
        <f t="array" ref="BE134">AnualidadPensionado(BE$1,$E134,$B134, $D134, Hombres!$A$1:$DW$117, Mujeres!$A$1:$DW$117)</f>
        <v>38.662877138917779</v>
      </c>
      <c r="BF134" s="58" cm="1">
        <f t="array" ref="BF134">AnualidadPensionado(BF$1,$E134,$B134, $D134, Hombres!$A$1:$DW$117, Mujeres!$A$1:$DW$117)</f>
        <v>0</v>
      </c>
      <c r="BG134" s="58" cm="1">
        <f t="array" ref="BG134">AnualidadPensionado(BG$1,$E134,$B134, $D134, Hombres!$A$1:$DW$117, Mujeres!$A$1:$DW$117)</f>
        <v>0</v>
      </c>
      <c r="BH134" s="58" cm="1">
        <f t="array" ref="BH134">AnualidadPensionado(BH$1,$E134,$B134, $D134, Hombres!$A$1:$DW$117, Mujeres!$A$1:$DW$117)</f>
        <v>0</v>
      </c>
      <c r="BI134" s="58" cm="1">
        <f t="array" ref="BI134">AnualidadPensionado(BI$1,$E134,$B134, $D134, Hombres!$A$1:$DW$117, Mujeres!$A$1:$DW$117)</f>
        <v>0</v>
      </c>
      <c r="BJ134" s="58" cm="1">
        <f t="array" ref="BJ134">AnualidadPensionado(BJ$1,$E134,$B134, $D134, Hombres!$A$1:$DW$117, Mujeres!$A$1:$DW$117)</f>
        <v>0</v>
      </c>
      <c r="BK134" s="58" cm="1">
        <f t="array" ref="BK134">AnualidadPensionado(BK$1,$E134,$B134, $D134, Hombres!$A$1:$DW$117, Mujeres!$A$1:$DW$117)</f>
        <v>0</v>
      </c>
      <c r="BL134" s="58" cm="1">
        <f t="array" ref="BL134">AnualidadPensionado(BL$1,$E134,$B134, $D134, Hombres!$A$1:$DW$117, Mujeres!$A$1:$DW$117)</f>
        <v>0</v>
      </c>
      <c r="BM134" s="58" cm="1">
        <f t="array" ref="BM134">AnualidadPensionado(BM$1,$E134,$B134, $D134, Hombres!$A$1:$DW$117, Mujeres!$A$1:$DW$117)</f>
        <v>0</v>
      </c>
      <c r="BN134" s="58" cm="1">
        <f t="array" ref="BN134">AnualidadPensionado(BN$1,$E134,$B134, $D134, Hombres!$A$1:$DW$117, Mujeres!$A$1:$DW$117)</f>
        <v>0</v>
      </c>
      <c r="BO134" s="58" cm="1">
        <f t="array" ref="BO134">AnualidadPensionado(BO$1,$E134,$B134, $D134, Hombres!$A$1:$DW$117, Mujeres!$A$1:$DW$117)</f>
        <v>0</v>
      </c>
      <c r="BP134" s="58" cm="1">
        <f t="array" ref="BP134">AnualidadPensionado(BP$1,$E134,$B134, $D134, Hombres!$A$1:$DW$117, Mujeres!$A$1:$DW$117)</f>
        <v>0</v>
      </c>
      <c r="BQ134" s="58" cm="1">
        <f t="array" ref="BQ134">AnualidadPensionado(BQ$1,$E134,$B134, $D134, Hombres!$A$1:$DW$117, Mujeres!$A$1:$DW$117)</f>
        <v>0</v>
      </c>
      <c r="BR134" s="58" cm="1">
        <f t="array" ref="BR134">AnualidadPensionado(BR$1,$E134,$B134, $D134, Hombres!$A$1:$DW$117, Mujeres!$A$1:$DW$117)</f>
        <v>0</v>
      </c>
      <c r="BS134" s="58" cm="1">
        <f t="array" ref="BS134">AnualidadPensionado(BS$1,$E134,$B134, $D134, Hombres!$A$1:$DW$117, Mujeres!$A$1:$DW$117)</f>
        <v>0</v>
      </c>
      <c r="BT134" s="58" cm="1">
        <f t="array" ref="BT134">AnualidadPensionado(BT$1,$E134,$B134, $D134, Hombres!$A$1:$DW$117, Mujeres!$A$1:$DW$117)</f>
        <v>0</v>
      </c>
      <c r="BU134" s="58" cm="1">
        <f t="array" ref="BU134">AnualidadPensionado(BU$1,$E134,$B134, $D134, Hombres!$A$1:$DW$117, Mujeres!$A$1:$DW$117)</f>
        <v>0</v>
      </c>
      <c r="BV134" s="58" cm="1">
        <f t="array" ref="BV134">AnualidadPensionado(BV$1,$E134,$B134, $D134, Hombres!$A$1:$DW$117, Mujeres!$A$1:$DW$117)</f>
        <v>0</v>
      </c>
      <c r="BW134" s="58" cm="1">
        <f t="array" ref="BW134">AnualidadPensionado(BW$1,$E134,$B134, $D134, Hombres!$A$1:$DW$117, Mujeres!$A$1:$DW$117)</f>
        <v>0</v>
      </c>
      <c r="BX134" s="58" cm="1">
        <f t="array" ref="BX134">AnualidadPensionado(BX$1,$E134,$B134, $D134, Hombres!$A$1:$DW$117, Mujeres!$A$1:$DW$117)</f>
        <v>0</v>
      </c>
      <c r="BY134" s="58" cm="1">
        <f t="array" ref="BY134">AnualidadPensionado(BY$1,$E134,$B134, $D134, Hombres!$A$1:$DW$117, Mujeres!$A$1:$DW$117)</f>
        <v>0</v>
      </c>
      <c r="BZ134" s="58" cm="1">
        <f t="array" ref="BZ134">AnualidadPensionado(BZ$1,$E134,$B134, $D134, Hombres!$A$1:$DW$117, Mujeres!$A$1:$DW$117)</f>
        <v>0</v>
      </c>
      <c r="CA134" s="58" cm="1">
        <f t="array" ref="CA134">AnualidadPensionado(CA$1,$E134,$B134, $D134, Hombres!$A$1:$DW$117, Mujeres!$A$1:$DW$117)</f>
        <v>0</v>
      </c>
      <c r="CB134" s="58" cm="1">
        <f t="array" ref="CB134">AnualidadPensionado(CB$1,$E134,$B134, $D134, Hombres!$A$1:$DW$117, Mujeres!$A$1:$DW$117)</f>
        <v>0</v>
      </c>
      <c r="CC134" s="58" cm="1">
        <f t="array" ref="CC134">AnualidadPensionado(CC$1,$E134,$B134, $D134, Hombres!$A$1:$DW$117, Mujeres!$A$1:$DW$117)</f>
        <v>0</v>
      </c>
      <c r="CD134" s="58" cm="1">
        <f t="array" ref="CD134">AnualidadPensionado(CD$1,$E134,$B134, $D134, Hombres!$A$1:$DW$117, Mujeres!$A$1:$DW$117)</f>
        <v>0</v>
      </c>
      <c r="CE134" s="58" cm="1">
        <f t="array" ref="CE134">AnualidadPensionado(CE$1,$E134,$B134, $D134, Hombres!$A$1:$DW$117, Mujeres!$A$1:$DW$117)</f>
        <v>0</v>
      </c>
      <c r="CF134" s="58" cm="1">
        <f t="array" ref="CF134">AnualidadPensionado(CF$1,$E134,$B134, $D134, Hombres!$A$1:$DW$117, Mujeres!$A$1:$DW$117)</f>
        <v>0</v>
      </c>
      <c r="CG134" s="58" cm="1">
        <f t="array" ref="CG134">AnualidadPensionado(CG$1,$E134,$B134, $D134, Hombres!$A$1:$DW$117, Mujeres!$A$1:$DW$117)</f>
        <v>0</v>
      </c>
      <c r="CH134" s="58" cm="1">
        <f t="array" ref="CH134">AnualidadPensionado(CH$1,$E134,$B134, $D134, Hombres!$A$1:$DW$117, Mujeres!$A$1:$DW$117)</f>
        <v>0</v>
      </c>
      <c r="CI134" s="58" cm="1">
        <f t="array" ref="CI134">AnualidadPensionado(CI$1,$E134,$B134, $D134, Hombres!$A$1:$DW$117, Mujeres!$A$1:$DW$117)</f>
        <v>0</v>
      </c>
      <c r="CJ134" s="58" cm="1">
        <f t="array" ref="CJ134">AnualidadPensionado(CJ$1,$E134,$B134, $D134, Hombres!$A$1:$DW$117, Mujeres!$A$1:$DW$117)</f>
        <v>0</v>
      </c>
      <c r="CK134" s="58" cm="1">
        <f t="array" ref="CK134">AnualidadPensionado(CK$1,$E134,$B134, $D134, Hombres!$A$1:$DW$117, Mujeres!$A$1:$DW$117)</f>
        <v>0</v>
      </c>
      <c r="CL134" s="58" cm="1">
        <f t="array" ref="CL134">AnualidadPensionado(CL$1,$E134,$B134, $D134, Hombres!$A$1:$DW$117, Mujeres!$A$1:$DW$117)</f>
        <v>0</v>
      </c>
      <c r="CM134" s="58" cm="1">
        <f t="array" ref="CM134">AnualidadPensionado(CM$1,$E134,$B134, $D134, Hombres!$A$1:$DW$117, Mujeres!$A$1:$DW$117)</f>
        <v>0</v>
      </c>
      <c r="CN134" s="58" cm="1">
        <f t="array" ref="CN134">AnualidadPensionado(CN$1,$E134,$B134, $D134, Hombres!$A$1:$DW$117, Mujeres!$A$1:$DW$117)</f>
        <v>0</v>
      </c>
      <c r="CO134" s="58" cm="1">
        <f t="array" ref="CO134">AnualidadPensionado(CO$1,$E134,$B134, $D134, Hombres!$A$1:$DW$117, Mujeres!$A$1:$DW$117)</f>
        <v>0</v>
      </c>
      <c r="CP134" s="58" cm="1">
        <f t="array" ref="CP134">AnualidadPensionado(CP$1,$E134,$B134, $D134, Hombres!$A$1:$DW$117, Mujeres!$A$1:$DW$117)</f>
        <v>0</v>
      </c>
      <c r="CQ134" s="58" cm="1">
        <f t="array" ref="CQ134">AnualidadPensionado(CQ$1,$E134,$B134, $D134, Hombres!$A$1:$DW$117, Mujeres!$A$1:$DW$117)</f>
        <v>0</v>
      </c>
      <c r="CR134" s="58" cm="1">
        <f t="array" ref="CR134">AnualidadPensionado(CR$1,$E134,$B134, $D134, Hombres!$A$1:$DW$117, Mujeres!$A$1:$DW$117)</f>
        <v>0</v>
      </c>
      <c r="CS134" s="58" cm="1">
        <f t="array" ref="CS134">AnualidadPensionado(CS$1,$E134,$B134, $D134, Hombres!$A$1:$DW$117, Mujeres!$A$1:$DW$117)</f>
        <v>0</v>
      </c>
      <c r="CT134" s="58" cm="1">
        <f t="array" ref="CT134">AnualidadPensionado(CT$1,$E134,$B134, $D134, Hombres!$A$1:$DW$117, Mujeres!$A$1:$DW$117)</f>
        <v>0</v>
      </c>
      <c r="CU134" s="58" cm="1">
        <f t="array" ref="CU134">AnualidadPensionado(CU$1,$E134,$B134, $D134, Hombres!$A$1:$DW$117, Mujeres!$A$1:$DW$117)</f>
        <v>0</v>
      </c>
      <c r="CV134" s="58" cm="1">
        <f t="array" ref="CV134">AnualidadPensionado(CV$1,$E134,$B134, $D134, Hombres!$A$1:$DW$117, Mujeres!$A$1:$DW$117)</f>
        <v>0</v>
      </c>
      <c r="CW134" s="58" cm="1">
        <f t="array" ref="CW134">AnualidadPensionado(CW$1,$E134,$B134, $D134, Hombres!$A$1:$DW$117, Mujeres!$A$1:$DW$117)</f>
        <v>0</v>
      </c>
      <c r="CX134" s="58" cm="1">
        <f t="array" ref="CX134">AnualidadPensionado(CX$1,$E134,$B134, $D134, Hombres!$A$1:$DW$117, Mujeres!$A$1:$DW$117)</f>
        <v>0</v>
      </c>
      <c r="CY134" s="58" cm="1">
        <f t="array" ref="CY134">AnualidadPensionado(CY$1,$E134,$B134, $D134, Hombres!$A$1:$DW$117, Mujeres!$A$1:$DW$117)</f>
        <v>0</v>
      </c>
    </row>
    <row r="135" spans="1:103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9"/>
      <c r="H135" s="58" cm="1">
        <f t="array" ref="H135">AnualidadPensionado(H$1,$E135,$B135, $D135, Hombres!$A$1:$DW$117, Mujeres!$A$1:$DW$117)</f>
        <v>1836877.25</v>
      </c>
      <c r="I135" s="58" cm="1">
        <f t="array" ref="I135">AnualidadPensionado(I$1,$E135,$B135, $D135, Hombres!$A$1:$DW$117, Mujeres!$A$1:$DW$117)</f>
        <v>1836303.8154969723</v>
      </c>
      <c r="J135" s="58" cm="1">
        <f t="array" ref="J135">AnualidadPensionado(J$1,$E135,$B135, $D135, Hombres!$A$1:$DW$117, Mujeres!$A$1:$DW$117)</f>
        <v>1827670.5781764146</v>
      </c>
      <c r="K135" s="58" cm="1">
        <f t="array" ref="K135">AnualidadPensionado(K$1,$E135,$B135, $D135, Hombres!$A$1:$DW$117, Mujeres!$A$1:$DW$117)</f>
        <v>1812536.0511720865</v>
      </c>
      <c r="L135" s="58" cm="1">
        <f t="array" ref="L135">AnualidadPensionado(L$1,$E135,$B135, $D135, Hombres!$A$1:$DW$117, Mujeres!$A$1:$DW$117)</f>
        <v>1790269.2288495789</v>
      </c>
      <c r="M135" s="58" cm="1">
        <f t="array" ref="M135">AnualidadPensionado(M$1,$E135,$B135, $D135, Hombres!$A$1:$DW$117, Mujeres!$A$1:$DW$117)</f>
        <v>1760347.9561621626</v>
      </c>
      <c r="N135" s="58" cm="1">
        <f t="array" ref="N135">AnualidadPensionado(N$1,$E135,$B135, $D135, Hombres!$A$1:$DW$117, Mujeres!$A$1:$DW$117)</f>
        <v>1722368.83980521</v>
      </c>
      <c r="O135" s="58" cm="1">
        <f t="array" ref="O135">AnualidadPensionado(O$1,$E135,$B135, $D135, Hombres!$A$1:$DW$117, Mujeres!$A$1:$DW$117)</f>
        <v>1675937.2722928068</v>
      </c>
      <c r="P135" s="58" cm="1">
        <f t="array" ref="P135">AnualidadPensionado(P$1,$E135,$B135, $D135, Hombres!$A$1:$DW$117, Mujeres!$A$1:$DW$117)</f>
        <v>1620664.0515748875</v>
      </c>
      <c r="Q135" s="58" cm="1">
        <f t="array" ref="Q135">AnualidadPensionado(Q$1,$E135,$B135, $D135, Hombres!$A$1:$DW$117, Mujeres!$A$1:$DW$117)</f>
        <v>1556296.1504038</v>
      </c>
      <c r="R135" s="58" cm="1">
        <f t="array" ref="R135">AnualidadPensionado(R$1,$E135,$B135, $D135, Hombres!$A$1:$DW$117, Mujeres!$A$1:$DW$117)</f>
        <v>1482881.2208763356</v>
      </c>
      <c r="S135" s="58" cm="1">
        <f t="array" ref="S135">AnualidadPensionado(S$1,$E135,$B135, $D135, Hombres!$A$1:$DW$117, Mujeres!$A$1:$DW$117)</f>
        <v>1400773.6220517098</v>
      </c>
      <c r="T135" s="58" cm="1">
        <f t="array" ref="T135">AnualidadPensionado(T$1,$E135,$B135, $D135, Hombres!$A$1:$DW$117, Mujeres!$A$1:$DW$117)</f>
        <v>1310507.3664238944</v>
      </c>
      <c r="U135" s="58" cm="1">
        <f t="array" ref="U135">AnualidadPensionado(U$1,$E135,$B135, $D135, Hombres!$A$1:$DW$117, Mujeres!$A$1:$DW$117)</f>
        <v>1212810.1955034756</v>
      </c>
      <c r="V135" s="58" cm="1">
        <f t="array" ref="V135">AnualidadPensionado(V$1,$E135,$B135, $D135, Hombres!$A$1:$DW$117, Mujeres!$A$1:$DW$117)</f>
        <v>1108730.1997761417</v>
      </c>
      <c r="W135" s="58" cm="1">
        <f t="array" ref="W135">AnualidadPensionado(W$1,$E135,$B135, $D135, Hombres!$A$1:$DW$117, Mujeres!$A$1:$DW$117)</f>
        <v>999758.01678873901</v>
      </c>
      <c r="X135" s="58" cm="1">
        <f t="array" ref="X135">AnualidadPensionado(X$1,$E135,$B135, $D135, Hombres!$A$1:$DW$117, Mujeres!$A$1:$DW$117)</f>
        <v>887764.08899851725</v>
      </c>
      <c r="Y135" s="58" cm="1">
        <f t="array" ref="Y135">AnualidadPensionado(Y$1,$E135,$B135, $D135, Hombres!$A$1:$DW$117, Mujeres!$A$1:$DW$117)</f>
        <v>774840.55103151535</v>
      </c>
      <c r="Z135" s="58" cm="1">
        <f t="array" ref="Z135">AnualidadPensionado(Z$1,$E135,$B135, $D135, Hombres!$A$1:$DW$117, Mujeres!$A$1:$DW$117)</f>
        <v>663233.85388604586</v>
      </c>
      <c r="AA135" s="58" cm="1">
        <f t="array" ref="AA135">AnualidadPensionado(AA$1,$E135,$B135, $D135, Hombres!$A$1:$DW$117, Mujeres!$A$1:$DW$117)</f>
        <v>555325.07644985896</v>
      </c>
      <c r="AB135" s="58" cm="1">
        <f t="array" ref="AB135">AnualidadPensionado(AB$1,$E135,$B135, $D135, Hombres!$A$1:$DW$117, Mujeres!$A$1:$DW$117)</f>
        <v>453559.0306549471</v>
      </c>
      <c r="AC135" s="58" cm="1">
        <f t="array" ref="AC135">AnualidadPensionado(AC$1,$E135,$B135, $D135, Hombres!$A$1:$DW$117, Mujeres!$A$1:$DW$117)</f>
        <v>360218.70253462729</v>
      </c>
      <c r="AD135" s="58" cm="1">
        <f t="array" ref="AD135">AnualidadPensionado(AD$1,$E135,$B135, $D135, Hombres!$A$1:$DW$117, Mujeres!$A$1:$DW$117)</f>
        <v>277175.46205108624</v>
      </c>
      <c r="AE135" s="58" cm="1">
        <f t="array" ref="AE135">AnualidadPensionado(AE$1,$E135,$B135, $D135, Hombres!$A$1:$DW$117, Mujeres!$A$1:$DW$117)</f>
        <v>205743.03124445456</v>
      </c>
      <c r="AF135" s="58" cm="1">
        <f t="array" ref="AF135">AnualidadPensionado(AF$1,$E135,$B135, $D135, Hombres!$A$1:$DW$117, Mujeres!$A$1:$DW$117)</f>
        <v>146592.97509908967</v>
      </c>
      <c r="AG135" s="58" cm="1">
        <f t="array" ref="AG135">AnualidadPensionado(AG$1,$E135,$B135, $D135, Hombres!$A$1:$DW$117, Mujeres!$A$1:$DW$117)</f>
        <v>99694.309600901775</v>
      </c>
      <c r="AH135" s="58" cm="1">
        <f t="array" ref="AH135">AnualidadPensionado(AH$1,$E135,$B135, $D135, Hombres!$A$1:$DW$117, Mujeres!$A$1:$DW$117)</f>
        <v>64294.112521844458</v>
      </c>
      <c r="AI135" s="58" cm="1">
        <f t="array" ref="AI135">AnualidadPensionado(AI$1,$E135,$B135, $D135, Hombres!$A$1:$DW$117, Mujeres!$A$1:$DW$117)</f>
        <v>39016.540653555589</v>
      </c>
      <c r="AJ135" s="58" cm="1">
        <f t="array" ref="AJ135">AnualidadPensionado(AJ$1,$E135,$B135, $D135, Hombres!$A$1:$DW$117, Mujeres!$A$1:$DW$117)</f>
        <v>22072.653647214309</v>
      </c>
      <c r="AK135" s="58" cm="1">
        <f t="array" ref="AK135">AnualidadPensionado(AK$1,$E135,$B135, $D135, Hombres!$A$1:$DW$117, Mujeres!$A$1:$DW$117)</f>
        <v>11511.36677204638</v>
      </c>
      <c r="AL135" s="58" cm="1">
        <f t="array" ref="AL135">AnualidadPensionado(AL$1,$E135,$B135, $D135, Hombres!$A$1:$DW$117, Mujeres!$A$1:$DW$117)</f>
        <v>5459.864535965211</v>
      </c>
      <c r="AM135" s="58" cm="1">
        <f t="array" ref="AM135">AnualidadPensionado(AM$1,$E135,$B135, $D135, Hombres!$A$1:$DW$117, Mujeres!$A$1:$DW$117)</f>
        <v>2315.6647951624768</v>
      </c>
      <c r="AN135" s="58" cm="1">
        <f t="array" ref="AN135">AnualidadPensionado(AN$1,$E135,$B135, $D135, Hombres!$A$1:$DW$117, Mujeres!$A$1:$DW$117)</f>
        <v>859.21926878929355</v>
      </c>
      <c r="AO135" s="58" cm="1">
        <f t="array" ref="AO135">AnualidadPensionado(AO$1,$E135,$B135, $D135, Hombres!$A$1:$DW$117, Mujeres!$A$1:$DW$117)</f>
        <v>270.84324397503673</v>
      </c>
      <c r="AP135" s="58" cm="1">
        <f t="array" ref="AP135">AnualidadPensionado(AP$1,$E135,$B135, $D135, Hombres!$A$1:$DW$117, Mujeres!$A$1:$DW$117)</f>
        <v>69.58345801728376</v>
      </c>
      <c r="AQ135" s="58" cm="1">
        <f t="array" ref="AQ135">AnualidadPensionado(AQ$1,$E135,$B135, $D135, Hombres!$A$1:$DW$117, Mujeres!$A$1:$DW$117)</f>
        <v>13.668605631004271</v>
      </c>
      <c r="AR135" s="58" cm="1">
        <f t="array" ref="AR135">AnualidadPensionado(AR$1,$E135,$B135, $D135, Hombres!$A$1:$DW$117, Mujeres!$A$1:$DW$117)</f>
        <v>1.8329096873117401</v>
      </c>
      <c r="AS135" s="58" cm="1">
        <f t="array" ref="AS135">AnualidadPensionado(AS$1,$E135,$B135, $D135, Hombres!$A$1:$DW$117, Mujeres!$A$1:$DW$117)</f>
        <v>0</v>
      </c>
      <c r="AT135" s="58" cm="1">
        <f t="array" ref="AT135">AnualidadPensionado(AT$1,$E135,$B135, $D135, Hombres!$A$1:$DW$117, Mujeres!$A$1:$DW$117)</f>
        <v>0</v>
      </c>
      <c r="AU135" s="58" cm="1">
        <f t="array" ref="AU135">AnualidadPensionado(AU$1,$E135,$B135, $D135, Hombres!$A$1:$DW$117, Mujeres!$A$1:$DW$117)</f>
        <v>0</v>
      </c>
      <c r="AV135" s="58" cm="1">
        <f t="array" ref="AV135">AnualidadPensionado(AV$1,$E135,$B135, $D135, Hombres!$A$1:$DW$117, Mujeres!$A$1:$DW$117)</f>
        <v>0</v>
      </c>
      <c r="AW135" s="58" cm="1">
        <f t="array" ref="AW135">AnualidadPensionado(AW$1,$E135,$B135, $D135, Hombres!$A$1:$DW$117, Mujeres!$A$1:$DW$117)</f>
        <v>0</v>
      </c>
      <c r="AX135" s="58" cm="1">
        <f t="array" ref="AX135">AnualidadPensionado(AX$1,$E135,$B135, $D135, Hombres!$A$1:$DW$117, Mujeres!$A$1:$DW$117)</f>
        <v>0</v>
      </c>
      <c r="AY135" s="58" cm="1">
        <f t="array" ref="AY135">AnualidadPensionado(AY$1,$E135,$B135, $D135, Hombres!$A$1:$DW$117, Mujeres!$A$1:$DW$117)</f>
        <v>0</v>
      </c>
      <c r="AZ135" s="58" cm="1">
        <f t="array" ref="AZ135">AnualidadPensionado(AZ$1,$E135,$B135, $D135, Hombres!$A$1:$DW$117, Mujeres!$A$1:$DW$117)</f>
        <v>0</v>
      </c>
      <c r="BA135" s="58" cm="1">
        <f t="array" ref="BA135">AnualidadPensionado(BA$1,$E135,$B135, $D135, Hombres!$A$1:$DW$117, Mujeres!$A$1:$DW$117)</f>
        <v>0</v>
      </c>
      <c r="BB135" s="58" cm="1">
        <f t="array" ref="BB135">AnualidadPensionado(BB$1,$E135,$B135, $D135, Hombres!$A$1:$DW$117, Mujeres!$A$1:$DW$117)</f>
        <v>0</v>
      </c>
      <c r="BC135" s="58" cm="1">
        <f t="array" ref="BC135">AnualidadPensionado(BC$1,$E135,$B135, $D135, Hombres!$A$1:$DW$117, Mujeres!$A$1:$DW$117)</f>
        <v>0</v>
      </c>
      <c r="BD135" s="58" cm="1">
        <f t="array" ref="BD135">AnualidadPensionado(BD$1,$E135,$B135, $D135, Hombres!$A$1:$DW$117, Mujeres!$A$1:$DW$117)</f>
        <v>0</v>
      </c>
      <c r="BE135" s="58" cm="1">
        <f t="array" ref="BE135">AnualidadPensionado(BE$1,$E135,$B135, $D135, Hombres!$A$1:$DW$117, Mujeres!$A$1:$DW$117)</f>
        <v>0</v>
      </c>
      <c r="BF135" s="58" cm="1">
        <f t="array" ref="BF135">AnualidadPensionado(BF$1,$E135,$B135, $D135, Hombres!$A$1:$DW$117, Mujeres!$A$1:$DW$117)</f>
        <v>0</v>
      </c>
      <c r="BG135" s="58" cm="1">
        <f t="array" ref="BG135">AnualidadPensionado(BG$1,$E135,$B135, $D135, Hombres!$A$1:$DW$117, Mujeres!$A$1:$DW$117)</f>
        <v>0</v>
      </c>
      <c r="BH135" s="58" cm="1">
        <f t="array" ref="BH135">AnualidadPensionado(BH$1,$E135,$B135, $D135, Hombres!$A$1:$DW$117, Mujeres!$A$1:$DW$117)</f>
        <v>0</v>
      </c>
      <c r="BI135" s="58" cm="1">
        <f t="array" ref="BI135">AnualidadPensionado(BI$1,$E135,$B135, $D135, Hombres!$A$1:$DW$117, Mujeres!$A$1:$DW$117)</f>
        <v>0</v>
      </c>
      <c r="BJ135" s="58" cm="1">
        <f t="array" ref="BJ135">AnualidadPensionado(BJ$1,$E135,$B135, $D135, Hombres!$A$1:$DW$117, Mujeres!$A$1:$DW$117)</f>
        <v>0</v>
      </c>
      <c r="BK135" s="58" cm="1">
        <f t="array" ref="BK135">AnualidadPensionado(BK$1,$E135,$B135, $D135, Hombres!$A$1:$DW$117, Mujeres!$A$1:$DW$117)</f>
        <v>0</v>
      </c>
      <c r="BL135" s="58" cm="1">
        <f t="array" ref="BL135">AnualidadPensionado(BL$1,$E135,$B135, $D135, Hombres!$A$1:$DW$117, Mujeres!$A$1:$DW$117)</f>
        <v>0</v>
      </c>
      <c r="BM135" s="58" cm="1">
        <f t="array" ref="BM135">AnualidadPensionado(BM$1,$E135,$B135, $D135, Hombres!$A$1:$DW$117, Mujeres!$A$1:$DW$117)</f>
        <v>0</v>
      </c>
      <c r="BN135" s="58" cm="1">
        <f t="array" ref="BN135">AnualidadPensionado(BN$1,$E135,$B135, $D135, Hombres!$A$1:$DW$117, Mujeres!$A$1:$DW$117)</f>
        <v>0</v>
      </c>
      <c r="BO135" s="58" cm="1">
        <f t="array" ref="BO135">AnualidadPensionado(BO$1,$E135,$B135, $D135, Hombres!$A$1:$DW$117, Mujeres!$A$1:$DW$117)</f>
        <v>0</v>
      </c>
      <c r="BP135" s="58" cm="1">
        <f t="array" ref="BP135">AnualidadPensionado(BP$1,$E135,$B135, $D135, Hombres!$A$1:$DW$117, Mujeres!$A$1:$DW$117)</f>
        <v>0</v>
      </c>
      <c r="BQ135" s="58" cm="1">
        <f t="array" ref="BQ135">AnualidadPensionado(BQ$1,$E135,$B135, $D135, Hombres!$A$1:$DW$117, Mujeres!$A$1:$DW$117)</f>
        <v>0</v>
      </c>
      <c r="BR135" s="58" cm="1">
        <f t="array" ref="BR135">AnualidadPensionado(BR$1,$E135,$B135, $D135, Hombres!$A$1:$DW$117, Mujeres!$A$1:$DW$117)</f>
        <v>0</v>
      </c>
      <c r="BS135" s="58" cm="1">
        <f t="array" ref="BS135">AnualidadPensionado(BS$1,$E135,$B135, $D135, Hombres!$A$1:$DW$117, Mujeres!$A$1:$DW$117)</f>
        <v>0</v>
      </c>
      <c r="BT135" s="58" cm="1">
        <f t="array" ref="BT135">AnualidadPensionado(BT$1,$E135,$B135, $D135, Hombres!$A$1:$DW$117, Mujeres!$A$1:$DW$117)</f>
        <v>0</v>
      </c>
      <c r="BU135" s="58" cm="1">
        <f t="array" ref="BU135">AnualidadPensionado(BU$1,$E135,$B135, $D135, Hombres!$A$1:$DW$117, Mujeres!$A$1:$DW$117)</f>
        <v>0</v>
      </c>
      <c r="BV135" s="58" cm="1">
        <f t="array" ref="BV135">AnualidadPensionado(BV$1,$E135,$B135, $D135, Hombres!$A$1:$DW$117, Mujeres!$A$1:$DW$117)</f>
        <v>0</v>
      </c>
      <c r="BW135" s="58" cm="1">
        <f t="array" ref="BW135">AnualidadPensionado(BW$1,$E135,$B135, $D135, Hombres!$A$1:$DW$117, Mujeres!$A$1:$DW$117)</f>
        <v>0</v>
      </c>
      <c r="BX135" s="58" cm="1">
        <f t="array" ref="BX135">AnualidadPensionado(BX$1,$E135,$B135, $D135, Hombres!$A$1:$DW$117, Mujeres!$A$1:$DW$117)</f>
        <v>0</v>
      </c>
      <c r="BY135" s="58" cm="1">
        <f t="array" ref="BY135">AnualidadPensionado(BY$1,$E135,$B135, $D135, Hombres!$A$1:$DW$117, Mujeres!$A$1:$DW$117)</f>
        <v>0</v>
      </c>
      <c r="BZ135" s="58" cm="1">
        <f t="array" ref="BZ135">AnualidadPensionado(BZ$1,$E135,$B135, $D135, Hombres!$A$1:$DW$117, Mujeres!$A$1:$DW$117)</f>
        <v>0</v>
      </c>
      <c r="CA135" s="58" cm="1">
        <f t="array" ref="CA135">AnualidadPensionado(CA$1,$E135,$B135, $D135, Hombres!$A$1:$DW$117, Mujeres!$A$1:$DW$117)</f>
        <v>0</v>
      </c>
      <c r="CB135" s="58" cm="1">
        <f t="array" ref="CB135">AnualidadPensionado(CB$1,$E135,$B135, $D135, Hombres!$A$1:$DW$117, Mujeres!$A$1:$DW$117)</f>
        <v>0</v>
      </c>
      <c r="CC135" s="58" cm="1">
        <f t="array" ref="CC135">AnualidadPensionado(CC$1,$E135,$B135, $D135, Hombres!$A$1:$DW$117, Mujeres!$A$1:$DW$117)</f>
        <v>0</v>
      </c>
      <c r="CD135" s="58" cm="1">
        <f t="array" ref="CD135">AnualidadPensionado(CD$1,$E135,$B135, $D135, Hombres!$A$1:$DW$117, Mujeres!$A$1:$DW$117)</f>
        <v>0</v>
      </c>
      <c r="CE135" s="58" cm="1">
        <f t="array" ref="CE135">AnualidadPensionado(CE$1,$E135,$B135, $D135, Hombres!$A$1:$DW$117, Mujeres!$A$1:$DW$117)</f>
        <v>0</v>
      </c>
      <c r="CF135" s="58" cm="1">
        <f t="array" ref="CF135">AnualidadPensionado(CF$1,$E135,$B135, $D135, Hombres!$A$1:$DW$117, Mujeres!$A$1:$DW$117)</f>
        <v>0</v>
      </c>
      <c r="CG135" s="58" cm="1">
        <f t="array" ref="CG135">AnualidadPensionado(CG$1,$E135,$B135, $D135, Hombres!$A$1:$DW$117, Mujeres!$A$1:$DW$117)</f>
        <v>0</v>
      </c>
      <c r="CH135" s="58" cm="1">
        <f t="array" ref="CH135">AnualidadPensionado(CH$1,$E135,$B135, $D135, Hombres!$A$1:$DW$117, Mujeres!$A$1:$DW$117)</f>
        <v>0</v>
      </c>
      <c r="CI135" s="58" cm="1">
        <f t="array" ref="CI135">AnualidadPensionado(CI$1,$E135,$B135, $D135, Hombres!$A$1:$DW$117, Mujeres!$A$1:$DW$117)</f>
        <v>0</v>
      </c>
      <c r="CJ135" s="58" cm="1">
        <f t="array" ref="CJ135">AnualidadPensionado(CJ$1,$E135,$B135, $D135, Hombres!$A$1:$DW$117, Mujeres!$A$1:$DW$117)</f>
        <v>0</v>
      </c>
      <c r="CK135" s="58" cm="1">
        <f t="array" ref="CK135">AnualidadPensionado(CK$1,$E135,$B135, $D135, Hombres!$A$1:$DW$117, Mujeres!$A$1:$DW$117)</f>
        <v>0</v>
      </c>
      <c r="CL135" s="58" cm="1">
        <f t="array" ref="CL135">AnualidadPensionado(CL$1,$E135,$B135, $D135, Hombres!$A$1:$DW$117, Mujeres!$A$1:$DW$117)</f>
        <v>0</v>
      </c>
      <c r="CM135" s="58" cm="1">
        <f t="array" ref="CM135">AnualidadPensionado(CM$1,$E135,$B135, $D135, Hombres!$A$1:$DW$117, Mujeres!$A$1:$DW$117)</f>
        <v>0</v>
      </c>
      <c r="CN135" s="58" cm="1">
        <f t="array" ref="CN135">AnualidadPensionado(CN$1,$E135,$B135, $D135, Hombres!$A$1:$DW$117, Mujeres!$A$1:$DW$117)</f>
        <v>0</v>
      </c>
      <c r="CO135" s="58" cm="1">
        <f t="array" ref="CO135">AnualidadPensionado(CO$1,$E135,$B135, $D135, Hombres!$A$1:$DW$117, Mujeres!$A$1:$DW$117)</f>
        <v>0</v>
      </c>
      <c r="CP135" s="58" cm="1">
        <f t="array" ref="CP135">AnualidadPensionado(CP$1,$E135,$B135, $D135, Hombres!$A$1:$DW$117, Mujeres!$A$1:$DW$117)</f>
        <v>0</v>
      </c>
      <c r="CQ135" s="58" cm="1">
        <f t="array" ref="CQ135">AnualidadPensionado(CQ$1,$E135,$B135, $D135, Hombres!$A$1:$DW$117, Mujeres!$A$1:$DW$117)</f>
        <v>0</v>
      </c>
      <c r="CR135" s="58" cm="1">
        <f t="array" ref="CR135">AnualidadPensionado(CR$1,$E135,$B135, $D135, Hombres!$A$1:$DW$117, Mujeres!$A$1:$DW$117)</f>
        <v>0</v>
      </c>
      <c r="CS135" s="58" cm="1">
        <f t="array" ref="CS135">AnualidadPensionado(CS$1,$E135,$B135, $D135, Hombres!$A$1:$DW$117, Mujeres!$A$1:$DW$117)</f>
        <v>0</v>
      </c>
      <c r="CT135" s="58" cm="1">
        <f t="array" ref="CT135">AnualidadPensionado(CT$1,$E135,$B135, $D135, Hombres!$A$1:$DW$117, Mujeres!$A$1:$DW$117)</f>
        <v>0</v>
      </c>
      <c r="CU135" s="58" cm="1">
        <f t="array" ref="CU135">AnualidadPensionado(CU$1,$E135,$B135, $D135, Hombres!$A$1:$DW$117, Mujeres!$A$1:$DW$117)</f>
        <v>0</v>
      </c>
      <c r="CV135" s="58" cm="1">
        <f t="array" ref="CV135">AnualidadPensionado(CV$1,$E135,$B135, $D135, Hombres!$A$1:$DW$117, Mujeres!$A$1:$DW$117)</f>
        <v>0</v>
      </c>
      <c r="CW135" s="58" cm="1">
        <f t="array" ref="CW135">AnualidadPensionado(CW$1,$E135,$B135, $D135, Hombres!$A$1:$DW$117, Mujeres!$A$1:$DW$117)</f>
        <v>0</v>
      </c>
      <c r="CX135" s="58" cm="1">
        <f t="array" ref="CX135">AnualidadPensionado(CX$1,$E135,$B135, $D135, Hombres!$A$1:$DW$117, Mujeres!$A$1:$DW$117)</f>
        <v>0</v>
      </c>
      <c r="CY135" s="58" cm="1">
        <f t="array" ref="CY135">AnualidadPensionado(CY$1,$E135,$B135, $D135, Hombres!$A$1:$DW$117, Mujeres!$A$1:$DW$117)</f>
        <v>0</v>
      </c>
    </row>
    <row r="136" spans="1:103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9"/>
      <c r="H136" s="58" cm="1">
        <f t="array" ref="H136">AnualidadPensionado(H$1,$E136,$B136, $D136, Hombres!$A$1:$DW$117, Mujeres!$A$1:$DW$117)</f>
        <v>1349773.75</v>
      </c>
      <c r="I136" s="58" cm="1">
        <f t="array" ref="I136">AnualidadPensionado(I$1,$E136,$B136, $D136, Hombres!$A$1:$DW$117, Mujeres!$A$1:$DW$117)</f>
        <v>1376428.6622353639</v>
      </c>
      <c r="J136" s="58" cm="1">
        <f t="array" ref="J136">AnualidadPensionado(J$1,$E136,$B136, $D136, Hombres!$A$1:$DW$117, Mujeres!$A$1:$DW$117)</f>
        <v>1402354.5549800519</v>
      </c>
      <c r="K136" s="58" cm="1">
        <f t="array" ref="K136">AnualidadPensionado(K$1,$E136,$B136, $D136, Hombres!$A$1:$DW$117, Mujeres!$A$1:$DW$117)</f>
        <v>1427149.7218950461</v>
      </c>
      <c r="L136" s="58" cm="1">
        <f t="array" ref="L136">AnualidadPensionado(L$1,$E136,$B136, $D136, Hombres!$A$1:$DW$117, Mujeres!$A$1:$DW$117)</f>
        <v>1450386.2011808639</v>
      </c>
      <c r="M136" s="58" cm="1">
        <f t="array" ref="M136">AnualidadPensionado(M$1,$E136,$B136, $D136, Hombres!$A$1:$DW$117, Mujeres!$A$1:$DW$117)</f>
        <v>1471847.2583178624</v>
      </c>
      <c r="N136" s="58" cm="1">
        <f t="array" ref="N136">AnualidadPensionado(N$1,$E136,$B136, $D136, Hombres!$A$1:$DW$117, Mujeres!$A$1:$DW$117)</f>
        <v>1491541.8212887833</v>
      </c>
      <c r="O136" s="58" cm="1">
        <f t="array" ref="O136">AnualidadPensionado(O$1,$E136,$B136, $D136, Hombres!$A$1:$DW$117, Mujeres!$A$1:$DW$117)</f>
        <v>1509431.7631857365</v>
      </c>
      <c r="P136" s="58" cm="1">
        <f t="array" ref="P136">AnualidadPensionado(P$1,$E136,$B136, $D136, Hombres!$A$1:$DW$117, Mujeres!$A$1:$DW$117)</f>
        <v>1525177.3130763664</v>
      </c>
      <c r="Q136" s="58" cm="1">
        <f t="array" ref="Q136">AnualidadPensionado(Q$1,$E136,$B136, $D136, Hombres!$A$1:$DW$117, Mujeres!$A$1:$DW$117)</f>
        <v>1538161.092636202</v>
      </c>
      <c r="R136" s="58" cm="1">
        <f t="array" ref="R136">AnualidadPensionado(R$1,$E136,$B136, $D136, Hombres!$A$1:$DW$117, Mujeres!$A$1:$DW$117)</f>
        <v>1547658.7113321368</v>
      </c>
      <c r="S136" s="58" cm="1">
        <f t="array" ref="S136">AnualidadPensionado(S$1,$E136,$B136, $D136, Hombres!$A$1:$DW$117, Mujeres!$A$1:$DW$117)</f>
        <v>1552972.7863318587</v>
      </c>
      <c r="T136" s="58" cm="1">
        <f t="array" ref="T136">AnualidadPensionado(T$1,$E136,$B136, $D136, Hombres!$A$1:$DW$117, Mujeres!$A$1:$DW$117)</f>
        <v>1551751.3825532454</v>
      </c>
      <c r="U136" s="58" cm="1">
        <f t="array" ref="U136">AnualidadPensionado(U$1,$E136,$B136, $D136, Hombres!$A$1:$DW$117, Mujeres!$A$1:$DW$117)</f>
        <v>1545343.0046943673</v>
      </c>
      <c r="V136" s="58" cm="1">
        <f t="array" ref="V136">AnualidadPensionado(V$1,$E136,$B136, $D136, Hombres!$A$1:$DW$117, Mujeres!$A$1:$DW$117)</f>
        <v>1533166.9736346686</v>
      </c>
      <c r="W136" s="58" cm="1">
        <f t="array" ref="W136">AnualidadPensionado(W$1,$E136,$B136, $D136, Hombres!$A$1:$DW$117, Mujeres!$A$1:$DW$117)</f>
        <v>1514709.5919273305</v>
      </c>
      <c r="X136" s="58" cm="1">
        <f t="array" ref="X136">AnualidadPensionado(X$1,$E136,$B136, $D136, Hombres!$A$1:$DW$117, Mujeres!$A$1:$DW$117)</f>
        <v>1489536.1106442811</v>
      </c>
      <c r="Y136" s="58" cm="1">
        <f t="array" ref="Y136">AnualidadPensionado(Y$1,$E136,$B136, $D136, Hombres!$A$1:$DW$117, Mujeres!$A$1:$DW$117)</f>
        <v>1457196.7221378861</v>
      </c>
      <c r="Z136" s="58" cm="1">
        <f t="array" ref="Z136">AnualidadPensionado(Z$1,$E136,$B136, $D136, Hombres!$A$1:$DW$117, Mujeres!$A$1:$DW$117)</f>
        <v>1417223.9872677575</v>
      </c>
      <c r="AA136" s="58" cm="1">
        <f t="array" ref="AA136">AnualidadPensionado(AA$1,$E136,$B136, $D136, Hombres!$A$1:$DW$117, Mujeres!$A$1:$DW$117)</f>
        <v>1369247.4391660315</v>
      </c>
      <c r="AB136" s="58" cm="1">
        <f t="array" ref="AB136">AnualidadPensionado(AB$1,$E136,$B136, $D136, Hombres!$A$1:$DW$117, Mujeres!$A$1:$DW$117)</f>
        <v>1313131.1961928918</v>
      </c>
      <c r="AC136" s="58" cm="1">
        <f t="array" ref="AC136">AnualidadPensionado(AC$1,$E136,$B136, $D136, Hombres!$A$1:$DW$117, Mujeres!$A$1:$DW$117)</f>
        <v>1248987.4396828706</v>
      </c>
      <c r="AD136" s="58" cm="1">
        <f t="array" ref="AD136">AnualidadPensionado(AD$1,$E136,$B136, $D136, Hombres!$A$1:$DW$117, Mujeres!$A$1:$DW$117)</f>
        <v>1177069.6188172356</v>
      </c>
      <c r="AE136" s="58" cm="1">
        <f t="array" ref="AE136">AnualidadPensionado(AE$1,$E136,$B136, $D136, Hombres!$A$1:$DW$117, Mujeres!$A$1:$DW$117)</f>
        <v>1097794.7839284444</v>
      </c>
      <c r="AF136" s="58" cm="1">
        <f t="array" ref="AF136">AnualidadPensionado(AF$1,$E136,$B136, $D136, Hombres!$A$1:$DW$117, Mujeres!$A$1:$DW$117)</f>
        <v>1011865.0772547899</v>
      </c>
      <c r="AG136" s="58" cm="1">
        <f t="array" ref="AG136">AnualidadPensionado(AG$1,$E136,$B136, $D136, Hombres!$A$1:$DW$117, Mujeres!$A$1:$DW$117)</f>
        <v>920384.97432700428</v>
      </c>
      <c r="AH136" s="58" cm="1">
        <f t="array" ref="AH136">AnualidadPensionado(AH$1,$E136,$B136, $D136, Hombres!$A$1:$DW$117, Mujeres!$A$1:$DW$117)</f>
        <v>824824.94684516767</v>
      </c>
      <c r="AI136" s="58" cm="1">
        <f t="array" ref="AI136">AnualidadPensionado(AI$1,$E136,$B136, $D136, Hombres!$A$1:$DW$117, Mujeres!$A$1:$DW$117)</f>
        <v>726907.29342480074</v>
      </c>
      <c r="AJ136" s="58" cm="1">
        <f t="array" ref="AJ136">AnualidadPensionado(AJ$1,$E136,$B136, $D136, Hombres!$A$1:$DW$117, Mujeres!$A$1:$DW$117)</f>
        <v>628564.77549218317</v>
      </c>
      <c r="AK136" s="58" cm="1">
        <f t="array" ref="AK136">AnualidadPensionado(AK$1,$E136,$B136, $D136, Hombres!$A$1:$DW$117, Mujeres!$A$1:$DW$117)</f>
        <v>531940.71832924045</v>
      </c>
      <c r="AL136" s="58" cm="1">
        <f t="array" ref="AL136">AnualidadPensionado(AL$1,$E136,$B136, $D136, Hombres!$A$1:$DW$117, Mujeres!$A$1:$DW$117)</f>
        <v>439335.66880645184</v>
      </c>
      <c r="AM136" s="58" cm="1">
        <f t="array" ref="AM136">AnualidadPensionado(AM$1,$E136,$B136, $D136, Hombres!$A$1:$DW$117, Mujeres!$A$1:$DW$117)</f>
        <v>353003.04798717564</v>
      </c>
      <c r="AN136" s="58" cm="1">
        <f t="array" ref="AN136">AnualidadPensionado(AN$1,$E136,$B136, $D136, Hombres!$A$1:$DW$117, Mujeres!$A$1:$DW$117)</f>
        <v>274915.93598090968</v>
      </c>
      <c r="AO136" s="58" cm="1">
        <f t="array" ref="AO136">AnualidadPensionado(AO$1,$E136,$B136, $D136, Hombres!$A$1:$DW$117, Mujeres!$A$1:$DW$117)</f>
        <v>206613.55471375215</v>
      </c>
      <c r="AP136" s="58" cm="1">
        <f t="array" ref="AP136">AnualidadPensionado(AP$1,$E136,$B136, $D136, Hombres!$A$1:$DW$117, Mujeres!$A$1:$DW$117)</f>
        <v>149090.52701443317</v>
      </c>
      <c r="AQ136" s="58" cm="1">
        <f t="array" ref="AQ136">AnualidadPensionado(AQ$1,$E136,$B136, $D136, Hombres!$A$1:$DW$117, Mujeres!$A$1:$DW$117)</f>
        <v>102699.56484668551</v>
      </c>
      <c r="AR136" s="58" cm="1">
        <f t="array" ref="AR136">AnualidadPensionado(AR$1,$E136,$B136, $D136, Hombres!$A$1:$DW$117, Mujeres!$A$1:$DW$117)</f>
        <v>67083.783398843007</v>
      </c>
      <c r="AS136" s="58" cm="1">
        <f t="array" ref="AS136">AnualidadPensionado(AS$1,$E136,$B136, $D136, Hombres!$A$1:$DW$117, Mujeres!$A$1:$DW$117)</f>
        <v>41222.954375467576</v>
      </c>
      <c r="AT136" s="58" cm="1">
        <f t="array" ref="AT136">AnualidadPensionado(AT$1,$E136,$B136, $D136, Hombres!$A$1:$DW$117, Mujeres!$A$1:$DW$117)</f>
        <v>23602.89944294063</v>
      </c>
      <c r="AU136" s="58" cm="1">
        <f t="array" ref="AU136">AnualidadPensionado(AU$1,$E136,$B136, $D136, Hombres!$A$1:$DW$117, Mujeres!$A$1:$DW$117)</f>
        <v>12447.261516708808</v>
      </c>
      <c r="AV136" s="58" cm="1">
        <f t="array" ref="AV136">AnualidadPensionado(AV$1,$E136,$B136, $D136, Hombres!$A$1:$DW$117, Mujeres!$A$1:$DW$117)</f>
        <v>5961.5979544765778</v>
      </c>
      <c r="AW136" s="58" cm="1">
        <f t="array" ref="AW136">AnualidadPensionado(AW$1,$E136,$B136, $D136, Hombres!$A$1:$DW$117, Mujeres!$A$1:$DW$117)</f>
        <v>2547.9331980913385</v>
      </c>
      <c r="AX136" s="58" cm="1">
        <f t="array" ref="AX136">AnualidadPensionado(AX$1,$E136,$B136, $D136, Hombres!$A$1:$DW$117, Mujeres!$A$1:$DW$117)</f>
        <v>949.75494881566431</v>
      </c>
      <c r="AY136" s="58" cm="1">
        <f t="array" ref="AY136">AnualidadPensionado(AY$1,$E136,$B136, $D136, Hombres!$A$1:$DW$117, Mujeres!$A$1:$DW$117)</f>
        <v>299.37291654612</v>
      </c>
      <c r="AZ136" s="58" cm="1">
        <f t="array" ref="AZ136">AnualidadPensionado(AZ$1,$E136,$B136, $D136, Hombres!$A$1:$DW$117, Mujeres!$A$1:$DW$117)</f>
        <v>76.355198280392031</v>
      </c>
      <c r="BA136" s="58" cm="1">
        <f t="array" ref="BA136">AnualidadPensionado(BA$1,$E136,$B136, $D136, Hombres!$A$1:$DW$117, Mujeres!$A$1:$DW$117)</f>
        <v>14.707097188788648</v>
      </c>
      <c r="BB136" s="58" cm="1">
        <f t="array" ref="BB136">AnualidadPensionado(BB$1,$E136,$B136, $D136, Hombres!$A$1:$DW$117, Mujeres!$A$1:$DW$117)</f>
        <v>1.8862796928544847</v>
      </c>
      <c r="BC136" s="58" cm="1">
        <f t="array" ref="BC136">AnualidadPensionado(BC$1,$E136,$B136, $D136, Hombres!$A$1:$DW$117, Mujeres!$A$1:$DW$117)</f>
        <v>0</v>
      </c>
      <c r="BD136" s="58" cm="1">
        <f t="array" ref="BD136">AnualidadPensionado(BD$1,$E136,$B136, $D136, Hombres!$A$1:$DW$117, Mujeres!$A$1:$DW$117)</f>
        <v>0</v>
      </c>
      <c r="BE136" s="58" cm="1">
        <f t="array" ref="BE136">AnualidadPensionado(BE$1,$E136,$B136, $D136, Hombres!$A$1:$DW$117, Mujeres!$A$1:$DW$117)</f>
        <v>0</v>
      </c>
      <c r="BF136" s="58" cm="1">
        <f t="array" ref="BF136">AnualidadPensionado(BF$1,$E136,$B136, $D136, Hombres!$A$1:$DW$117, Mujeres!$A$1:$DW$117)</f>
        <v>0</v>
      </c>
      <c r="BG136" s="58" cm="1">
        <f t="array" ref="BG136">AnualidadPensionado(BG$1,$E136,$B136, $D136, Hombres!$A$1:$DW$117, Mujeres!$A$1:$DW$117)</f>
        <v>0</v>
      </c>
      <c r="BH136" s="58" cm="1">
        <f t="array" ref="BH136">AnualidadPensionado(BH$1,$E136,$B136, $D136, Hombres!$A$1:$DW$117, Mujeres!$A$1:$DW$117)</f>
        <v>0</v>
      </c>
      <c r="BI136" s="58" cm="1">
        <f t="array" ref="BI136">AnualidadPensionado(BI$1,$E136,$B136, $D136, Hombres!$A$1:$DW$117, Mujeres!$A$1:$DW$117)</f>
        <v>0</v>
      </c>
      <c r="BJ136" s="58" cm="1">
        <f t="array" ref="BJ136">AnualidadPensionado(BJ$1,$E136,$B136, $D136, Hombres!$A$1:$DW$117, Mujeres!$A$1:$DW$117)</f>
        <v>0</v>
      </c>
      <c r="BK136" s="58" cm="1">
        <f t="array" ref="BK136">AnualidadPensionado(BK$1,$E136,$B136, $D136, Hombres!$A$1:$DW$117, Mujeres!$A$1:$DW$117)</f>
        <v>0</v>
      </c>
      <c r="BL136" s="58" cm="1">
        <f t="array" ref="BL136">AnualidadPensionado(BL$1,$E136,$B136, $D136, Hombres!$A$1:$DW$117, Mujeres!$A$1:$DW$117)</f>
        <v>0</v>
      </c>
      <c r="BM136" s="58" cm="1">
        <f t="array" ref="BM136">AnualidadPensionado(BM$1,$E136,$B136, $D136, Hombres!$A$1:$DW$117, Mujeres!$A$1:$DW$117)</f>
        <v>0</v>
      </c>
      <c r="BN136" s="58" cm="1">
        <f t="array" ref="BN136">AnualidadPensionado(BN$1,$E136,$B136, $D136, Hombres!$A$1:$DW$117, Mujeres!$A$1:$DW$117)</f>
        <v>0</v>
      </c>
      <c r="BO136" s="58" cm="1">
        <f t="array" ref="BO136">AnualidadPensionado(BO$1,$E136,$B136, $D136, Hombres!$A$1:$DW$117, Mujeres!$A$1:$DW$117)</f>
        <v>0</v>
      </c>
      <c r="BP136" s="58" cm="1">
        <f t="array" ref="BP136">AnualidadPensionado(BP$1,$E136,$B136, $D136, Hombres!$A$1:$DW$117, Mujeres!$A$1:$DW$117)</f>
        <v>0</v>
      </c>
      <c r="BQ136" s="58" cm="1">
        <f t="array" ref="BQ136">AnualidadPensionado(BQ$1,$E136,$B136, $D136, Hombres!$A$1:$DW$117, Mujeres!$A$1:$DW$117)</f>
        <v>0</v>
      </c>
      <c r="BR136" s="58" cm="1">
        <f t="array" ref="BR136">AnualidadPensionado(BR$1,$E136,$B136, $D136, Hombres!$A$1:$DW$117, Mujeres!$A$1:$DW$117)</f>
        <v>0</v>
      </c>
      <c r="BS136" s="58" cm="1">
        <f t="array" ref="BS136">AnualidadPensionado(BS$1,$E136,$B136, $D136, Hombres!$A$1:$DW$117, Mujeres!$A$1:$DW$117)</f>
        <v>0</v>
      </c>
      <c r="BT136" s="58" cm="1">
        <f t="array" ref="BT136">AnualidadPensionado(BT$1,$E136,$B136, $D136, Hombres!$A$1:$DW$117, Mujeres!$A$1:$DW$117)</f>
        <v>0</v>
      </c>
      <c r="BU136" s="58" cm="1">
        <f t="array" ref="BU136">AnualidadPensionado(BU$1,$E136,$B136, $D136, Hombres!$A$1:$DW$117, Mujeres!$A$1:$DW$117)</f>
        <v>0</v>
      </c>
      <c r="BV136" s="58" cm="1">
        <f t="array" ref="BV136">AnualidadPensionado(BV$1,$E136,$B136, $D136, Hombres!$A$1:$DW$117, Mujeres!$A$1:$DW$117)</f>
        <v>0</v>
      </c>
      <c r="BW136" s="58" cm="1">
        <f t="array" ref="BW136">AnualidadPensionado(BW$1,$E136,$B136, $D136, Hombres!$A$1:$DW$117, Mujeres!$A$1:$DW$117)</f>
        <v>0</v>
      </c>
      <c r="BX136" s="58" cm="1">
        <f t="array" ref="BX136">AnualidadPensionado(BX$1,$E136,$B136, $D136, Hombres!$A$1:$DW$117, Mujeres!$A$1:$DW$117)</f>
        <v>0</v>
      </c>
      <c r="BY136" s="58" cm="1">
        <f t="array" ref="BY136">AnualidadPensionado(BY$1,$E136,$B136, $D136, Hombres!$A$1:$DW$117, Mujeres!$A$1:$DW$117)</f>
        <v>0</v>
      </c>
      <c r="BZ136" s="58" cm="1">
        <f t="array" ref="BZ136">AnualidadPensionado(BZ$1,$E136,$B136, $D136, Hombres!$A$1:$DW$117, Mujeres!$A$1:$DW$117)</f>
        <v>0</v>
      </c>
      <c r="CA136" s="58" cm="1">
        <f t="array" ref="CA136">AnualidadPensionado(CA$1,$E136,$B136, $D136, Hombres!$A$1:$DW$117, Mujeres!$A$1:$DW$117)</f>
        <v>0</v>
      </c>
      <c r="CB136" s="58" cm="1">
        <f t="array" ref="CB136">AnualidadPensionado(CB$1,$E136,$B136, $D136, Hombres!$A$1:$DW$117, Mujeres!$A$1:$DW$117)</f>
        <v>0</v>
      </c>
      <c r="CC136" s="58" cm="1">
        <f t="array" ref="CC136">AnualidadPensionado(CC$1,$E136,$B136, $D136, Hombres!$A$1:$DW$117, Mujeres!$A$1:$DW$117)</f>
        <v>0</v>
      </c>
      <c r="CD136" s="58" cm="1">
        <f t="array" ref="CD136">AnualidadPensionado(CD$1,$E136,$B136, $D136, Hombres!$A$1:$DW$117, Mujeres!$A$1:$DW$117)</f>
        <v>0</v>
      </c>
      <c r="CE136" s="58" cm="1">
        <f t="array" ref="CE136">AnualidadPensionado(CE$1,$E136,$B136, $D136, Hombres!$A$1:$DW$117, Mujeres!$A$1:$DW$117)</f>
        <v>0</v>
      </c>
      <c r="CF136" s="58" cm="1">
        <f t="array" ref="CF136">AnualidadPensionado(CF$1,$E136,$B136, $D136, Hombres!$A$1:$DW$117, Mujeres!$A$1:$DW$117)</f>
        <v>0</v>
      </c>
      <c r="CG136" s="58" cm="1">
        <f t="array" ref="CG136">AnualidadPensionado(CG$1,$E136,$B136, $D136, Hombres!$A$1:$DW$117, Mujeres!$A$1:$DW$117)</f>
        <v>0</v>
      </c>
      <c r="CH136" s="58" cm="1">
        <f t="array" ref="CH136">AnualidadPensionado(CH$1,$E136,$B136, $D136, Hombres!$A$1:$DW$117, Mujeres!$A$1:$DW$117)</f>
        <v>0</v>
      </c>
      <c r="CI136" s="58" cm="1">
        <f t="array" ref="CI136">AnualidadPensionado(CI$1,$E136,$B136, $D136, Hombres!$A$1:$DW$117, Mujeres!$A$1:$DW$117)</f>
        <v>0</v>
      </c>
      <c r="CJ136" s="58" cm="1">
        <f t="array" ref="CJ136">AnualidadPensionado(CJ$1,$E136,$B136, $D136, Hombres!$A$1:$DW$117, Mujeres!$A$1:$DW$117)</f>
        <v>0</v>
      </c>
      <c r="CK136" s="58" cm="1">
        <f t="array" ref="CK136">AnualidadPensionado(CK$1,$E136,$B136, $D136, Hombres!$A$1:$DW$117, Mujeres!$A$1:$DW$117)</f>
        <v>0</v>
      </c>
      <c r="CL136" s="58" cm="1">
        <f t="array" ref="CL136">AnualidadPensionado(CL$1,$E136,$B136, $D136, Hombres!$A$1:$DW$117, Mujeres!$A$1:$DW$117)</f>
        <v>0</v>
      </c>
      <c r="CM136" s="58" cm="1">
        <f t="array" ref="CM136">AnualidadPensionado(CM$1,$E136,$B136, $D136, Hombres!$A$1:$DW$117, Mujeres!$A$1:$DW$117)</f>
        <v>0</v>
      </c>
      <c r="CN136" s="58" cm="1">
        <f t="array" ref="CN136">AnualidadPensionado(CN$1,$E136,$B136, $D136, Hombres!$A$1:$DW$117, Mujeres!$A$1:$DW$117)</f>
        <v>0</v>
      </c>
      <c r="CO136" s="58" cm="1">
        <f t="array" ref="CO136">AnualidadPensionado(CO$1,$E136,$B136, $D136, Hombres!$A$1:$DW$117, Mujeres!$A$1:$DW$117)</f>
        <v>0</v>
      </c>
      <c r="CP136" s="58" cm="1">
        <f t="array" ref="CP136">AnualidadPensionado(CP$1,$E136,$B136, $D136, Hombres!$A$1:$DW$117, Mujeres!$A$1:$DW$117)</f>
        <v>0</v>
      </c>
      <c r="CQ136" s="58" cm="1">
        <f t="array" ref="CQ136">AnualidadPensionado(CQ$1,$E136,$B136, $D136, Hombres!$A$1:$DW$117, Mujeres!$A$1:$DW$117)</f>
        <v>0</v>
      </c>
      <c r="CR136" s="58" cm="1">
        <f t="array" ref="CR136">AnualidadPensionado(CR$1,$E136,$B136, $D136, Hombres!$A$1:$DW$117, Mujeres!$A$1:$DW$117)</f>
        <v>0</v>
      </c>
      <c r="CS136" s="58" cm="1">
        <f t="array" ref="CS136">AnualidadPensionado(CS$1,$E136,$B136, $D136, Hombres!$A$1:$DW$117, Mujeres!$A$1:$DW$117)</f>
        <v>0</v>
      </c>
      <c r="CT136" s="58" cm="1">
        <f t="array" ref="CT136">AnualidadPensionado(CT$1,$E136,$B136, $D136, Hombres!$A$1:$DW$117, Mujeres!$A$1:$DW$117)</f>
        <v>0</v>
      </c>
      <c r="CU136" s="58" cm="1">
        <f t="array" ref="CU136">AnualidadPensionado(CU$1,$E136,$B136, $D136, Hombres!$A$1:$DW$117, Mujeres!$A$1:$DW$117)</f>
        <v>0</v>
      </c>
      <c r="CV136" s="58" cm="1">
        <f t="array" ref="CV136">AnualidadPensionado(CV$1,$E136,$B136, $D136, Hombres!$A$1:$DW$117, Mujeres!$A$1:$DW$117)</f>
        <v>0</v>
      </c>
      <c r="CW136" s="58" cm="1">
        <f t="array" ref="CW136">AnualidadPensionado(CW$1,$E136,$B136, $D136, Hombres!$A$1:$DW$117, Mujeres!$A$1:$DW$117)</f>
        <v>0</v>
      </c>
      <c r="CX136" s="58" cm="1">
        <f t="array" ref="CX136">AnualidadPensionado(CX$1,$E136,$B136, $D136, Hombres!$A$1:$DW$117, Mujeres!$A$1:$DW$117)</f>
        <v>0</v>
      </c>
      <c r="CY136" s="58" cm="1">
        <f t="array" ref="CY136">AnualidadPensionado(CY$1,$E136,$B136, $D136, Hombres!$A$1:$DW$117, Mujeres!$A$1:$DW$117)</f>
        <v>0</v>
      </c>
    </row>
    <row r="137" spans="1:103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9"/>
      <c r="H137" s="58" cm="1">
        <f t="array" ref="H137">AnualidadPensionado(H$1,$E137,$B137, $D137, Hombres!$A$1:$DW$117, Mujeres!$A$1:$DW$117)</f>
        <v>1715095.85</v>
      </c>
      <c r="I137" s="58" cm="1">
        <f t="array" ref="I137">AnualidadPensionado(I$1,$E137,$B137, $D137, Hombres!$A$1:$DW$117, Mujeres!$A$1:$DW$117)</f>
        <v>1714560.433092643</v>
      </c>
      <c r="J137" s="58" cm="1">
        <f t="array" ref="J137">AnualidadPensionado(J$1,$E137,$B137, $D137, Hombres!$A$1:$DW$117, Mujeres!$A$1:$DW$117)</f>
        <v>1706499.5626667319</v>
      </c>
      <c r="K137" s="58" cm="1">
        <f t="array" ref="K137">AnualidadPensionado(K$1,$E137,$B137, $D137, Hombres!$A$1:$DW$117, Mujeres!$A$1:$DW$117)</f>
        <v>1692368.42545719</v>
      </c>
      <c r="L137" s="58" cm="1">
        <f t="array" ref="L137">AnualidadPensionado(L$1,$E137,$B137, $D137, Hombres!$A$1:$DW$117, Mujeres!$A$1:$DW$117)</f>
        <v>1671577.85027966</v>
      </c>
      <c r="M137" s="58" cm="1">
        <f t="array" ref="M137">AnualidadPensionado(M$1,$E137,$B137, $D137, Hombres!$A$1:$DW$117, Mujeres!$A$1:$DW$117)</f>
        <v>1643640.2999545599</v>
      </c>
      <c r="N137" s="58" cm="1">
        <f t="array" ref="N137">AnualidadPensionado(N$1,$E137,$B137, $D137, Hombres!$A$1:$DW$117, Mujeres!$A$1:$DW$117)</f>
        <v>1608179.1253711868</v>
      </c>
      <c r="O137" s="58" cm="1">
        <f t="array" ref="O137">AnualidadPensionado(O$1,$E137,$B137, $D137, Hombres!$A$1:$DW$117, Mujeres!$A$1:$DW$117)</f>
        <v>1564825.8807548042</v>
      </c>
      <c r="P137" s="58" cm="1">
        <f t="array" ref="P137">AnualidadPensionado(P$1,$E137,$B137, $D137, Hombres!$A$1:$DW$117, Mujeres!$A$1:$DW$117)</f>
        <v>1513217.1673966106</v>
      </c>
      <c r="Q137" s="58" cm="1">
        <f t="array" ref="Q137">AnualidadPensionado(Q$1,$E137,$B137, $D137, Hombres!$A$1:$DW$117, Mujeres!$A$1:$DW$117)</f>
        <v>1453116.7332648567</v>
      </c>
      <c r="R137" s="58" cm="1">
        <f t="array" ref="R137">AnualidadPensionado(R$1,$E137,$B137, $D137, Hombres!$A$1:$DW$117, Mujeres!$A$1:$DW$117)</f>
        <v>1384569.0712147134</v>
      </c>
      <c r="S137" s="58" cm="1">
        <f t="array" ref="S137">AnualidadPensionado(S$1,$E137,$B137, $D137, Hombres!$A$1:$DW$117, Mujeres!$A$1:$DW$117)</f>
        <v>1307905.0469868665</v>
      </c>
      <c r="T137" s="58" cm="1">
        <f t="array" ref="T137">AnualidadPensionado(T$1,$E137,$B137, $D137, Hombres!$A$1:$DW$117, Mujeres!$A$1:$DW$117)</f>
        <v>1223623.2690823793</v>
      </c>
      <c r="U137" s="58" cm="1">
        <f t="array" ref="U137">AnualidadPensionado(U$1,$E137,$B137, $D137, Hombres!$A$1:$DW$117, Mujeres!$A$1:$DW$117)</f>
        <v>1132403.2311607648</v>
      </c>
      <c r="V137" s="58" cm="1">
        <f t="array" ref="V137">AnualidadPensionado(V$1,$E137,$B137, $D137, Hombres!$A$1:$DW$117, Mujeres!$A$1:$DW$117)</f>
        <v>1035223.5373407403</v>
      </c>
      <c r="W137" s="58" cm="1">
        <f t="array" ref="W137">AnualidadPensionado(W$1,$E137,$B137, $D137, Hombres!$A$1:$DW$117, Mujeres!$A$1:$DW$117)</f>
        <v>933475.99879011873</v>
      </c>
      <c r="X137" s="58" cm="1">
        <f t="array" ref="X137">AnualidadPensionado(X$1,$E137,$B137, $D137, Hombres!$A$1:$DW$117, Mujeres!$A$1:$DW$117)</f>
        <v>828907.05125799112</v>
      </c>
      <c r="Y137" s="58" cm="1">
        <f t="array" ref="Y137">AnualidadPensionado(Y$1,$E137,$B137, $D137, Hombres!$A$1:$DW$117, Mujeres!$A$1:$DW$117)</f>
        <v>723470.12490130484</v>
      </c>
      <c r="Z137" s="58" cm="1">
        <f t="array" ref="Z137">AnualidadPensionado(Z$1,$E137,$B137, $D137, Hombres!$A$1:$DW$117, Mujeres!$A$1:$DW$117)</f>
        <v>619262.73537301633</v>
      </c>
      <c r="AA137" s="58" cm="1">
        <f t="array" ref="AA137">AnualidadPensionado(AA$1,$E137,$B137, $D137, Hombres!$A$1:$DW$117, Mujeres!$A$1:$DW$117)</f>
        <v>518508.10064749059</v>
      </c>
      <c r="AB137" s="58" cm="1">
        <f t="array" ref="AB137">AnualidadPensionado(AB$1,$E137,$B137, $D137, Hombres!$A$1:$DW$117, Mujeres!$A$1:$DW$117)</f>
        <v>423488.94636608002</v>
      </c>
      <c r="AC137" s="58" cm="1">
        <f t="array" ref="AC137">AnualidadPensionado(AC$1,$E137,$B137, $D137, Hombres!$A$1:$DW$117, Mujeres!$A$1:$DW$117)</f>
        <v>336336.90101476503</v>
      </c>
      <c r="AD137" s="58" cm="1">
        <f t="array" ref="AD137">AnualidadPensionado(AD$1,$E137,$B137, $D137, Hombres!$A$1:$DW$117, Mujeres!$A$1:$DW$117)</f>
        <v>258799.2663557952</v>
      </c>
      <c r="AE137" s="58" cm="1">
        <f t="array" ref="AE137">AnualidadPensionado(AE$1,$E137,$B137, $D137, Hombres!$A$1:$DW$117, Mujeres!$A$1:$DW$117)</f>
        <v>192102.66720532597</v>
      </c>
      <c r="AF137" s="58" cm="1">
        <f t="array" ref="AF137">AnualidadPensionado(AF$1,$E137,$B137, $D137, Hombres!$A$1:$DW$117, Mujeres!$A$1:$DW$117)</f>
        <v>136874.14509140557</v>
      </c>
      <c r="AG137" s="58" cm="1">
        <f t="array" ref="AG137">AnualidadPensionado(AG$1,$E137,$B137, $D137, Hombres!$A$1:$DW$117, Mujeres!$A$1:$DW$117)</f>
        <v>93084.770180000749</v>
      </c>
      <c r="AH137" s="58" cm="1">
        <f t="array" ref="AH137">AnualidadPensionado(AH$1,$E137,$B137, $D137, Hombres!$A$1:$DW$117, Mujeres!$A$1:$DW$117)</f>
        <v>60031.537526880726</v>
      </c>
      <c r="AI137" s="58" cm="1">
        <f t="array" ref="AI137">AnualidadPensionado(AI$1,$E137,$B137, $D137, Hombres!$A$1:$DW$117, Mujeres!$A$1:$DW$117)</f>
        <v>36429.819660660229</v>
      </c>
      <c r="AJ137" s="58" cm="1">
        <f t="array" ref="AJ137">AnualidadPensionado(AJ$1,$E137,$B137, $D137, Hombres!$A$1:$DW$117, Mujeres!$A$1:$DW$117)</f>
        <v>20609.27950891908</v>
      </c>
      <c r="AK137" s="58" cm="1">
        <f t="array" ref="AK137">AnualidadPensionado(AK$1,$E137,$B137, $D137, Hombres!$A$1:$DW$117, Mujeres!$A$1:$DW$117)</f>
        <v>10748.18547541195</v>
      </c>
      <c r="AL137" s="58" cm="1">
        <f t="array" ref="AL137">AnualidadPensionado(AL$1,$E137,$B137, $D137, Hombres!$A$1:$DW$117, Mujeres!$A$1:$DW$117)</f>
        <v>5097.8861038189198</v>
      </c>
      <c r="AM137" s="58" cm="1">
        <f t="array" ref="AM137">AnualidadPensionado(AM$1,$E137,$B137, $D137, Hombres!$A$1:$DW$117, Mujeres!$A$1:$DW$117)</f>
        <v>2162.1407092794384</v>
      </c>
      <c r="AN137" s="58" cm="1">
        <f t="array" ref="AN137">AnualidadPensionado(AN$1,$E137,$B137, $D137, Hombres!$A$1:$DW$117, Mujeres!$A$1:$DW$117)</f>
        <v>802.25469728069845</v>
      </c>
      <c r="AO137" s="58" cm="1">
        <f t="array" ref="AO137">AnualidadPensionado(AO$1,$E137,$B137, $D137, Hombres!$A$1:$DW$117, Mujeres!$A$1:$DW$117)</f>
        <v>252.88686206012025</v>
      </c>
      <c r="AP137" s="58" cm="1">
        <f t="array" ref="AP137">AnualidadPensionado(AP$1,$E137,$B137, $D137, Hombres!$A$1:$DW$117, Mujeres!$A$1:$DW$117)</f>
        <v>64.970209671926966</v>
      </c>
      <c r="AQ137" s="58" cm="1">
        <f t="array" ref="AQ137">AnualidadPensionado(AQ$1,$E137,$B137, $D137, Hombres!$A$1:$DW$117, Mujeres!$A$1:$DW$117)</f>
        <v>12.762403580871862</v>
      </c>
      <c r="AR137" s="58" cm="1">
        <f t="array" ref="AR137">AnualidadPensionado(AR$1,$E137,$B137, $D137, Hombres!$A$1:$DW$117, Mujeres!$A$1:$DW$117)</f>
        <v>1.7113913290249325</v>
      </c>
      <c r="AS137" s="58" cm="1">
        <f t="array" ref="AS137">AnualidadPensionado(AS$1,$E137,$B137, $D137, Hombres!$A$1:$DW$117, Mujeres!$A$1:$DW$117)</f>
        <v>0</v>
      </c>
      <c r="AT137" s="58" cm="1">
        <f t="array" ref="AT137">AnualidadPensionado(AT$1,$E137,$B137, $D137, Hombres!$A$1:$DW$117, Mujeres!$A$1:$DW$117)</f>
        <v>0</v>
      </c>
      <c r="AU137" s="58" cm="1">
        <f t="array" ref="AU137">AnualidadPensionado(AU$1,$E137,$B137, $D137, Hombres!$A$1:$DW$117, Mujeres!$A$1:$DW$117)</f>
        <v>0</v>
      </c>
      <c r="AV137" s="58" cm="1">
        <f t="array" ref="AV137">AnualidadPensionado(AV$1,$E137,$B137, $D137, Hombres!$A$1:$DW$117, Mujeres!$A$1:$DW$117)</f>
        <v>0</v>
      </c>
      <c r="AW137" s="58" cm="1">
        <f t="array" ref="AW137">AnualidadPensionado(AW$1,$E137,$B137, $D137, Hombres!$A$1:$DW$117, Mujeres!$A$1:$DW$117)</f>
        <v>0</v>
      </c>
      <c r="AX137" s="58" cm="1">
        <f t="array" ref="AX137">AnualidadPensionado(AX$1,$E137,$B137, $D137, Hombres!$A$1:$DW$117, Mujeres!$A$1:$DW$117)</f>
        <v>0</v>
      </c>
      <c r="AY137" s="58" cm="1">
        <f t="array" ref="AY137">AnualidadPensionado(AY$1,$E137,$B137, $D137, Hombres!$A$1:$DW$117, Mujeres!$A$1:$DW$117)</f>
        <v>0</v>
      </c>
      <c r="AZ137" s="58" cm="1">
        <f t="array" ref="AZ137">AnualidadPensionado(AZ$1,$E137,$B137, $D137, Hombres!$A$1:$DW$117, Mujeres!$A$1:$DW$117)</f>
        <v>0</v>
      </c>
      <c r="BA137" s="58" cm="1">
        <f t="array" ref="BA137">AnualidadPensionado(BA$1,$E137,$B137, $D137, Hombres!$A$1:$DW$117, Mujeres!$A$1:$DW$117)</f>
        <v>0</v>
      </c>
      <c r="BB137" s="58" cm="1">
        <f t="array" ref="BB137">AnualidadPensionado(BB$1,$E137,$B137, $D137, Hombres!$A$1:$DW$117, Mujeres!$A$1:$DW$117)</f>
        <v>0</v>
      </c>
      <c r="BC137" s="58" cm="1">
        <f t="array" ref="BC137">AnualidadPensionado(BC$1,$E137,$B137, $D137, Hombres!$A$1:$DW$117, Mujeres!$A$1:$DW$117)</f>
        <v>0</v>
      </c>
      <c r="BD137" s="58" cm="1">
        <f t="array" ref="BD137">AnualidadPensionado(BD$1,$E137,$B137, $D137, Hombres!$A$1:$DW$117, Mujeres!$A$1:$DW$117)</f>
        <v>0</v>
      </c>
      <c r="BE137" s="58" cm="1">
        <f t="array" ref="BE137">AnualidadPensionado(BE$1,$E137,$B137, $D137, Hombres!$A$1:$DW$117, Mujeres!$A$1:$DW$117)</f>
        <v>0</v>
      </c>
      <c r="BF137" s="58" cm="1">
        <f t="array" ref="BF137">AnualidadPensionado(BF$1,$E137,$B137, $D137, Hombres!$A$1:$DW$117, Mujeres!$A$1:$DW$117)</f>
        <v>0</v>
      </c>
      <c r="BG137" s="58" cm="1">
        <f t="array" ref="BG137">AnualidadPensionado(BG$1,$E137,$B137, $D137, Hombres!$A$1:$DW$117, Mujeres!$A$1:$DW$117)</f>
        <v>0</v>
      </c>
      <c r="BH137" s="58" cm="1">
        <f t="array" ref="BH137">AnualidadPensionado(BH$1,$E137,$B137, $D137, Hombres!$A$1:$DW$117, Mujeres!$A$1:$DW$117)</f>
        <v>0</v>
      </c>
      <c r="BI137" s="58" cm="1">
        <f t="array" ref="BI137">AnualidadPensionado(BI$1,$E137,$B137, $D137, Hombres!$A$1:$DW$117, Mujeres!$A$1:$DW$117)</f>
        <v>0</v>
      </c>
      <c r="BJ137" s="58" cm="1">
        <f t="array" ref="BJ137">AnualidadPensionado(BJ$1,$E137,$B137, $D137, Hombres!$A$1:$DW$117, Mujeres!$A$1:$DW$117)</f>
        <v>0</v>
      </c>
      <c r="BK137" s="58" cm="1">
        <f t="array" ref="BK137">AnualidadPensionado(BK$1,$E137,$B137, $D137, Hombres!$A$1:$DW$117, Mujeres!$A$1:$DW$117)</f>
        <v>0</v>
      </c>
      <c r="BL137" s="58" cm="1">
        <f t="array" ref="BL137">AnualidadPensionado(BL$1,$E137,$B137, $D137, Hombres!$A$1:$DW$117, Mujeres!$A$1:$DW$117)</f>
        <v>0</v>
      </c>
      <c r="BM137" s="58" cm="1">
        <f t="array" ref="BM137">AnualidadPensionado(BM$1,$E137,$B137, $D137, Hombres!$A$1:$DW$117, Mujeres!$A$1:$DW$117)</f>
        <v>0</v>
      </c>
      <c r="BN137" s="58" cm="1">
        <f t="array" ref="BN137">AnualidadPensionado(BN$1,$E137,$B137, $D137, Hombres!$A$1:$DW$117, Mujeres!$A$1:$DW$117)</f>
        <v>0</v>
      </c>
      <c r="BO137" s="58" cm="1">
        <f t="array" ref="BO137">AnualidadPensionado(BO$1,$E137,$B137, $D137, Hombres!$A$1:$DW$117, Mujeres!$A$1:$DW$117)</f>
        <v>0</v>
      </c>
      <c r="BP137" s="58" cm="1">
        <f t="array" ref="BP137">AnualidadPensionado(BP$1,$E137,$B137, $D137, Hombres!$A$1:$DW$117, Mujeres!$A$1:$DW$117)</f>
        <v>0</v>
      </c>
      <c r="BQ137" s="58" cm="1">
        <f t="array" ref="BQ137">AnualidadPensionado(BQ$1,$E137,$B137, $D137, Hombres!$A$1:$DW$117, Mujeres!$A$1:$DW$117)</f>
        <v>0</v>
      </c>
      <c r="BR137" s="58" cm="1">
        <f t="array" ref="BR137">AnualidadPensionado(BR$1,$E137,$B137, $D137, Hombres!$A$1:$DW$117, Mujeres!$A$1:$DW$117)</f>
        <v>0</v>
      </c>
      <c r="BS137" s="58" cm="1">
        <f t="array" ref="BS137">AnualidadPensionado(BS$1,$E137,$B137, $D137, Hombres!$A$1:$DW$117, Mujeres!$A$1:$DW$117)</f>
        <v>0</v>
      </c>
      <c r="BT137" s="58" cm="1">
        <f t="array" ref="BT137">AnualidadPensionado(BT$1,$E137,$B137, $D137, Hombres!$A$1:$DW$117, Mujeres!$A$1:$DW$117)</f>
        <v>0</v>
      </c>
      <c r="BU137" s="58" cm="1">
        <f t="array" ref="BU137">AnualidadPensionado(BU$1,$E137,$B137, $D137, Hombres!$A$1:$DW$117, Mujeres!$A$1:$DW$117)</f>
        <v>0</v>
      </c>
      <c r="BV137" s="58" cm="1">
        <f t="array" ref="BV137">AnualidadPensionado(BV$1,$E137,$B137, $D137, Hombres!$A$1:$DW$117, Mujeres!$A$1:$DW$117)</f>
        <v>0</v>
      </c>
      <c r="BW137" s="58" cm="1">
        <f t="array" ref="BW137">AnualidadPensionado(BW$1,$E137,$B137, $D137, Hombres!$A$1:$DW$117, Mujeres!$A$1:$DW$117)</f>
        <v>0</v>
      </c>
      <c r="BX137" s="58" cm="1">
        <f t="array" ref="BX137">AnualidadPensionado(BX$1,$E137,$B137, $D137, Hombres!$A$1:$DW$117, Mujeres!$A$1:$DW$117)</f>
        <v>0</v>
      </c>
      <c r="BY137" s="58" cm="1">
        <f t="array" ref="BY137">AnualidadPensionado(BY$1,$E137,$B137, $D137, Hombres!$A$1:$DW$117, Mujeres!$A$1:$DW$117)</f>
        <v>0</v>
      </c>
      <c r="BZ137" s="58" cm="1">
        <f t="array" ref="BZ137">AnualidadPensionado(BZ$1,$E137,$B137, $D137, Hombres!$A$1:$DW$117, Mujeres!$A$1:$DW$117)</f>
        <v>0</v>
      </c>
      <c r="CA137" s="58" cm="1">
        <f t="array" ref="CA137">AnualidadPensionado(CA$1,$E137,$B137, $D137, Hombres!$A$1:$DW$117, Mujeres!$A$1:$DW$117)</f>
        <v>0</v>
      </c>
      <c r="CB137" s="58" cm="1">
        <f t="array" ref="CB137">AnualidadPensionado(CB$1,$E137,$B137, $D137, Hombres!$A$1:$DW$117, Mujeres!$A$1:$DW$117)</f>
        <v>0</v>
      </c>
      <c r="CC137" s="58" cm="1">
        <f t="array" ref="CC137">AnualidadPensionado(CC$1,$E137,$B137, $D137, Hombres!$A$1:$DW$117, Mujeres!$A$1:$DW$117)</f>
        <v>0</v>
      </c>
      <c r="CD137" s="58" cm="1">
        <f t="array" ref="CD137">AnualidadPensionado(CD$1,$E137,$B137, $D137, Hombres!$A$1:$DW$117, Mujeres!$A$1:$DW$117)</f>
        <v>0</v>
      </c>
      <c r="CE137" s="58" cm="1">
        <f t="array" ref="CE137">AnualidadPensionado(CE$1,$E137,$B137, $D137, Hombres!$A$1:$DW$117, Mujeres!$A$1:$DW$117)</f>
        <v>0</v>
      </c>
      <c r="CF137" s="58" cm="1">
        <f t="array" ref="CF137">AnualidadPensionado(CF$1,$E137,$B137, $D137, Hombres!$A$1:$DW$117, Mujeres!$A$1:$DW$117)</f>
        <v>0</v>
      </c>
      <c r="CG137" s="58" cm="1">
        <f t="array" ref="CG137">AnualidadPensionado(CG$1,$E137,$B137, $D137, Hombres!$A$1:$DW$117, Mujeres!$A$1:$DW$117)</f>
        <v>0</v>
      </c>
      <c r="CH137" s="58" cm="1">
        <f t="array" ref="CH137">AnualidadPensionado(CH$1,$E137,$B137, $D137, Hombres!$A$1:$DW$117, Mujeres!$A$1:$DW$117)</f>
        <v>0</v>
      </c>
      <c r="CI137" s="58" cm="1">
        <f t="array" ref="CI137">AnualidadPensionado(CI$1,$E137,$B137, $D137, Hombres!$A$1:$DW$117, Mujeres!$A$1:$DW$117)</f>
        <v>0</v>
      </c>
      <c r="CJ137" s="58" cm="1">
        <f t="array" ref="CJ137">AnualidadPensionado(CJ$1,$E137,$B137, $D137, Hombres!$A$1:$DW$117, Mujeres!$A$1:$DW$117)</f>
        <v>0</v>
      </c>
      <c r="CK137" s="58" cm="1">
        <f t="array" ref="CK137">AnualidadPensionado(CK$1,$E137,$B137, $D137, Hombres!$A$1:$DW$117, Mujeres!$A$1:$DW$117)</f>
        <v>0</v>
      </c>
      <c r="CL137" s="58" cm="1">
        <f t="array" ref="CL137">AnualidadPensionado(CL$1,$E137,$B137, $D137, Hombres!$A$1:$DW$117, Mujeres!$A$1:$DW$117)</f>
        <v>0</v>
      </c>
      <c r="CM137" s="58" cm="1">
        <f t="array" ref="CM137">AnualidadPensionado(CM$1,$E137,$B137, $D137, Hombres!$A$1:$DW$117, Mujeres!$A$1:$DW$117)</f>
        <v>0</v>
      </c>
      <c r="CN137" s="58" cm="1">
        <f t="array" ref="CN137">AnualidadPensionado(CN$1,$E137,$B137, $D137, Hombres!$A$1:$DW$117, Mujeres!$A$1:$DW$117)</f>
        <v>0</v>
      </c>
      <c r="CO137" s="58" cm="1">
        <f t="array" ref="CO137">AnualidadPensionado(CO$1,$E137,$B137, $D137, Hombres!$A$1:$DW$117, Mujeres!$A$1:$DW$117)</f>
        <v>0</v>
      </c>
      <c r="CP137" s="58" cm="1">
        <f t="array" ref="CP137">AnualidadPensionado(CP$1,$E137,$B137, $D137, Hombres!$A$1:$DW$117, Mujeres!$A$1:$DW$117)</f>
        <v>0</v>
      </c>
      <c r="CQ137" s="58" cm="1">
        <f t="array" ref="CQ137">AnualidadPensionado(CQ$1,$E137,$B137, $D137, Hombres!$A$1:$DW$117, Mujeres!$A$1:$DW$117)</f>
        <v>0</v>
      </c>
      <c r="CR137" s="58" cm="1">
        <f t="array" ref="CR137">AnualidadPensionado(CR$1,$E137,$B137, $D137, Hombres!$A$1:$DW$117, Mujeres!$A$1:$DW$117)</f>
        <v>0</v>
      </c>
      <c r="CS137" s="58" cm="1">
        <f t="array" ref="CS137">AnualidadPensionado(CS$1,$E137,$B137, $D137, Hombres!$A$1:$DW$117, Mujeres!$A$1:$DW$117)</f>
        <v>0</v>
      </c>
      <c r="CT137" s="58" cm="1">
        <f t="array" ref="CT137">AnualidadPensionado(CT$1,$E137,$B137, $D137, Hombres!$A$1:$DW$117, Mujeres!$A$1:$DW$117)</f>
        <v>0</v>
      </c>
      <c r="CU137" s="58" cm="1">
        <f t="array" ref="CU137">AnualidadPensionado(CU$1,$E137,$B137, $D137, Hombres!$A$1:$DW$117, Mujeres!$A$1:$DW$117)</f>
        <v>0</v>
      </c>
      <c r="CV137" s="58" cm="1">
        <f t="array" ref="CV137">AnualidadPensionado(CV$1,$E137,$B137, $D137, Hombres!$A$1:$DW$117, Mujeres!$A$1:$DW$117)</f>
        <v>0</v>
      </c>
      <c r="CW137" s="58" cm="1">
        <f t="array" ref="CW137">AnualidadPensionado(CW$1,$E137,$B137, $D137, Hombres!$A$1:$DW$117, Mujeres!$A$1:$DW$117)</f>
        <v>0</v>
      </c>
      <c r="CX137" s="58" cm="1">
        <f t="array" ref="CX137">AnualidadPensionado(CX$1,$E137,$B137, $D137, Hombres!$A$1:$DW$117, Mujeres!$A$1:$DW$117)</f>
        <v>0</v>
      </c>
      <c r="CY137" s="58" cm="1">
        <f t="array" ref="CY137">AnualidadPensionado(CY$1,$E137,$B137, $D137, Hombres!$A$1:$DW$117, Mujeres!$A$1:$DW$117)</f>
        <v>0</v>
      </c>
    </row>
    <row r="138" spans="1:103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9"/>
      <c r="H138" s="58" cm="1">
        <f t="array" ref="H138">AnualidadPensionado(H$1,$E138,$B138, $D138, Hombres!$A$1:$DW$117, Mujeres!$A$1:$DW$117)</f>
        <v>1808093.3</v>
      </c>
      <c r="I138" s="58" cm="1">
        <f t="array" ref="I138">AnualidadPensionado(I$1,$E138,$B138, $D138, Hombres!$A$1:$DW$117, Mujeres!$A$1:$DW$117)</f>
        <v>1753077.1234446981</v>
      </c>
      <c r="J138" s="58" cm="1">
        <f t="array" ref="J138">AnualidadPensionado(J$1,$E138,$B138, $D138, Hombres!$A$1:$DW$117, Mujeres!$A$1:$DW$117)</f>
        <v>1688911.9622709472</v>
      </c>
      <c r="K138" s="58" cm="1">
        <f t="array" ref="K138">AnualidadPensionado(K$1,$E138,$B138, $D138, Hombres!$A$1:$DW$117, Mujeres!$A$1:$DW$117)</f>
        <v>1615472.8615469146</v>
      </c>
      <c r="L138" s="58" cm="1">
        <f t="array" ref="L138">AnualidadPensionado(L$1,$E138,$B138, $D138, Hombres!$A$1:$DW$117, Mujeres!$A$1:$DW$117)</f>
        <v>1532842.768752211</v>
      </c>
      <c r="M138" s="58" cm="1">
        <f t="array" ref="M138">AnualidadPensionado(M$1,$E138,$B138, $D138, Hombres!$A$1:$DW$117, Mujeres!$A$1:$DW$117)</f>
        <v>1441476.4845019041</v>
      </c>
      <c r="N138" s="58" cm="1">
        <f t="array" ref="N138">AnualidadPensionado(N$1,$E138,$B138, $D138, Hombres!$A$1:$DW$117, Mujeres!$A$1:$DW$117)</f>
        <v>1342163.8287169484</v>
      </c>
      <c r="O138" s="58" cm="1">
        <f t="array" ref="O138">AnualidadPensionado(O$1,$E138,$B138, $D138, Hombres!$A$1:$DW$117, Mujeres!$A$1:$DW$117)</f>
        <v>1235918.530605389</v>
      </c>
      <c r="P138" s="58" cm="1">
        <f t="array" ref="P138">AnualidadPensionado(P$1,$E138,$B138, $D138, Hombres!$A$1:$DW$117, Mujeres!$A$1:$DW$117)</f>
        <v>1123985.7842147537</v>
      </c>
      <c r="Q138" s="58" cm="1">
        <f t="array" ref="Q138">AnualidadPensionado(Q$1,$E138,$B138, $D138, Hombres!$A$1:$DW$117, Mujeres!$A$1:$DW$117)</f>
        <v>1007940.1933834358</v>
      </c>
      <c r="R138" s="58" cm="1">
        <f t="array" ref="R138">AnualidadPensionado(R$1,$E138,$B138, $D138, Hombres!$A$1:$DW$117, Mujeres!$A$1:$DW$117)</f>
        <v>889774.53446368885</v>
      </c>
      <c r="S138" s="58" cm="1">
        <f t="array" ref="S138">AnualidadPensionado(S$1,$E138,$B138, $D138, Hombres!$A$1:$DW$117, Mujeres!$A$1:$DW$117)</f>
        <v>771788.39449989446</v>
      </c>
      <c r="T138" s="58" cm="1">
        <f t="array" ref="T138">AnualidadPensionado(T$1,$E138,$B138, $D138, Hombres!$A$1:$DW$117, Mujeres!$A$1:$DW$117)</f>
        <v>656383.64765871968</v>
      </c>
      <c r="U138" s="58" cm="1">
        <f t="array" ref="U138">AnualidadPensionado(U$1,$E138,$B138, $D138, Hombres!$A$1:$DW$117, Mujeres!$A$1:$DW$117)</f>
        <v>545955.70412976097</v>
      </c>
      <c r="V138" s="58" cm="1">
        <f t="array" ref="V138">AnualidadPensionado(V$1,$E138,$B138, $D138, Hombres!$A$1:$DW$117, Mujeres!$A$1:$DW$117)</f>
        <v>442831.85366693686</v>
      </c>
      <c r="W138" s="58" cm="1">
        <f t="array" ref="W138">AnualidadPensionado(W$1,$E138,$B138, $D138, Hombres!$A$1:$DW$117, Mujeres!$A$1:$DW$117)</f>
        <v>349156.87016133027</v>
      </c>
      <c r="X138" s="58" cm="1">
        <f t="array" ref="X138">AnualidadPensionado(X$1,$E138,$B138, $D138, Hombres!$A$1:$DW$117, Mujeres!$A$1:$DW$117)</f>
        <v>266659.65713299753</v>
      </c>
      <c r="Y138" s="58" cm="1">
        <f t="array" ref="Y138">AnualidadPensionado(Y$1,$E138,$B138, $D138, Hombres!$A$1:$DW$117, Mujeres!$A$1:$DW$117)</f>
        <v>196444.37404297933</v>
      </c>
      <c r="Z138" s="58" cm="1">
        <f t="array" ref="Z138">AnualidadPensionado(Z$1,$E138,$B138, $D138, Hombres!$A$1:$DW$117, Mujeres!$A$1:$DW$117)</f>
        <v>138909.468197371</v>
      </c>
      <c r="AA138" s="58" cm="1">
        <f t="array" ref="AA138">AnualidadPensionado(AA$1,$E138,$B138, $D138, Hombres!$A$1:$DW$117, Mujeres!$A$1:$DW$117)</f>
        <v>93747.078681380022</v>
      </c>
      <c r="AB138" s="58" cm="1">
        <f t="array" ref="AB138">AnualidadPensionado(AB$1,$E138,$B138, $D138, Hombres!$A$1:$DW$117, Mujeres!$A$1:$DW$117)</f>
        <v>59992.237977199773</v>
      </c>
      <c r="AC138" s="58" cm="1">
        <f t="array" ref="AC138">AnualidadPensionado(AC$1,$E138,$B138, $D138, Hombres!$A$1:$DW$117, Mujeres!$A$1:$DW$117)</f>
        <v>36129.78539162677</v>
      </c>
      <c r="AD138" s="58" cm="1">
        <f t="array" ref="AD138">AnualidadPensionado(AD$1,$E138,$B138, $D138, Hombres!$A$1:$DW$117, Mujeres!$A$1:$DW$117)</f>
        <v>20292.615411907806</v>
      </c>
      <c r="AE138" s="58" cm="1">
        <f t="array" ref="AE138">AnualidadPensionado(AE$1,$E138,$B138, $D138, Hombres!$A$1:$DW$117, Mujeres!$A$1:$DW$117)</f>
        <v>10513.461732797554</v>
      </c>
      <c r="AF138" s="58" cm="1">
        <f t="array" ref="AF138">AnualidadPensionado(AF$1,$E138,$B138, $D138, Hombres!$A$1:$DW$117, Mujeres!$A$1:$DW$117)</f>
        <v>4957.7178061466711</v>
      </c>
      <c r="AG138" s="58" cm="1">
        <f t="array" ref="AG138">AnualidadPensionado(AG$1,$E138,$B138, $D138, Hombres!$A$1:$DW$117, Mujeres!$A$1:$DW$117)</f>
        <v>2092.9809017664302</v>
      </c>
      <c r="AH138" s="58" cm="1">
        <f t="array" ref="AH138">AnualidadPensionado(AH$1,$E138,$B138, $D138, Hombres!$A$1:$DW$117, Mujeres!$A$1:$DW$117)</f>
        <v>774.43613042366223</v>
      </c>
      <c r="AI138" s="58" cm="1">
        <f t="array" ref="AI138">AnualidadPensionado(AI$1,$E138,$B138, $D138, Hombres!$A$1:$DW$117, Mujeres!$A$1:$DW$117)</f>
        <v>244.12227586696793</v>
      </c>
      <c r="AJ138" s="58" cm="1">
        <f t="array" ref="AJ138">AnualidadPensionado(AJ$1,$E138,$B138, $D138, Hombres!$A$1:$DW$117, Mujeres!$A$1:$DW$117)</f>
        <v>62.987711899704017</v>
      </c>
      <c r="AK138" s="58" cm="1">
        <f t="array" ref="AK138">AnualidadPensionado(AK$1,$E138,$B138, $D138, Hombres!$A$1:$DW$117, Mujeres!$A$1:$DW$117)</f>
        <v>12.516111110144323</v>
      </c>
      <c r="AL138" s="58" cm="1">
        <f t="array" ref="AL138">AnualidadPensionado(AL$1,$E138,$B138, $D138, Hombres!$A$1:$DW$117, Mujeres!$A$1:$DW$117)</f>
        <v>1.7224639818213956</v>
      </c>
      <c r="AM138" s="58" cm="1">
        <f t="array" ref="AM138">AnualidadPensionado(AM$1,$E138,$B138, $D138, Hombres!$A$1:$DW$117, Mujeres!$A$1:$DW$117)</f>
        <v>0</v>
      </c>
      <c r="AN138" s="58" cm="1">
        <f t="array" ref="AN138">AnualidadPensionado(AN$1,$E138,$B138, $D138, Hombres!$A$1:$DW$117, Mujeres!$A$1:$DW$117)</f>
        <v>0</v>
      </c>
      <c r="AO138" s="58" cm="1">
        <f t="array" ref="AO138">AnualidadPensionado(AO$1,$E138,$B138, $D138, Hombres!$A$1:$DW$117, Mujeres!$A$1:$DW$117)</f>
        <v>0</v>
      </c>
      <c r="AP138" s="58" cm="1">
        <f t="array" ref="AP138">AnualidadPensionado(AP$1,$E138,$B138, $D138, Hombres!$A$1:$DW$117, Mujeres!$A$1:$DW$117)</f>
        <v>0</v>
      </c>
      <c r="AQ138" s="58" cm="1">
        <f t="array" ref="AQ138">AnualidadPensionado(AQ$1,$E138,$B138, $D138, Hombres!$A$1:$DW$117, Mujeres!$A$1:$DW$117)</f>
        <v>0</v>
      </c>
      <c r="AR138" s="58" cm="1">
        <f t="array" ref="AR138">AnualidadPensionado(AR$1,$E138,$B138, $D138, Hombres!$A$1:$DW$117, Mujeres!$A$1:$DW$117)</f>
        <v>0</v>
      </c>
      <c r="AS138" s="58" cm="1">
        <f t="array" ref="AS138">AnualidadPensionado(AS$1,$E138,$B138, $D138, Hombres!$A$1:$DW$117, Mujeres!$A$1:$DW$117)</f>
        <v>0</v>
      </c>
      <c r="AT138" s="58" cm="1">
        <f t="array" ref="AT138">AnualidadPensionado(AT$1,$E138,$B138, $D138, Hombres!$A$1:$DW$117, Mujeres!$A$1:$DW$117)</f>
        <v>0</v>
      </c>
      <c r="AU138" s="58" cm="1">
        <f t="array" ref="AU138">AnualidadPensionado(AU$1,$E138,$B138, $D138, Hombres!$A$1:$DW$117, Mujeres!$A$1:$DW$117)</f>
        <v>0</v>
      </c>
      <c r="AV138" s="58" cm="1">
        <f t="array" ref="AV138">AnualidadPensionado(AV$1,$E138,$B138, $D138, Hombres!$A$1:$DW$117, Mujeres!$A$1:$DW$117)</f>
        <v>0</v>
      </c>
      <c r="AW138" s="58" cm="1">
        <f t="array" ref="AW138">AnualidadPensionado(AW$1,$E138,$B138, $D138, Hombres!$A$1:$DW$117, Mujeres!$A$1:$DW$117)</f>
        <v>0</v>
      </c>
      <c r="AX138" s="58" cm="1">
        <f t="array" ref="AX138">AnualidadPensionado(AX$1,$E138,$B138, $D138, Hombres!$A$1:$DW$117, Mujeres!$A$1:$DW$117)</f>
        <v>0</v>
      </c>
      <c r="AY138" s="58" cm="1">
        <f t="array" ref="AY138">AnualidadPensionado(AY$1,$E138,$B138, $D138, Hombres!$A$1:$DW$117, Mujeres!$A$1:$DW$117)</f>
        <v>0</v>
      </c>
      <c r="AZ138" s="58" cm="1">
        <f t="array" ref="AZ138">AnualidadPensionado(AZ$1,$E138,$B138, $D138, Hombres!$A$1:$DW$117, Mujeres!$A$1:$DW$117)</f>
        <v>0</v>
      </c>
      <c r="BA138" s="58" cm="1">
        <f t="array" ref="BA138">AnualidadPensionado(BA$1,$E138,$B138, $D138, Hombres!$A$1:$DW$117, Mujeres!$A$1:$DW$117)</f>
        <v>0</v>
      </c>
      <c r="BB138" s="58" cm="1">
        <f t="array" ref="BB138">AnualidadPensionado(BB$1,$E138,$B138, $D138, Hombres!$A$1:$DW$117, Mujeres!$A$1:$DW$117)</f>
        <v>0</v>
      </c>
      <c r="BC138" s="58" cm="1">
        <f t="array" ref="BC138">AnualidadPensionado(BC$1,$E138,$B138, $D138, Hombres!$A$1:$DW$117, Mujeres!$A$1:$DW$117)</f>
        <v>0</v>
      </c>
      <c r="BD138" s="58" cm="1">
        <f t="array" ref="BD138">AnualidadPensionado(BD$1,$E138,$B138, $D138, Hombres!$A$1:$DW$117, Mujeres!$A$1:$DW$117)</f>
        <v>0</v>
      </c>
      <c r="BE138" s="58" cm="1">
        <f t="array" ref="BE138">AnualidadPensionado(BE$1,$E138,$B138, $D138, Hombres!$A$1:$DW$117, Mujeres!$A$1:$DW$117)</f>
        <v>0</v>
      </c>
      <c r="BF138" s="58" cm="1">
        <f t="array" ref="BF138">AnualidadPensionado(BF$1,$E138,$B138, $D138, Hombres!$A$1:$DW$117, Mujeres!$A$1:$DW$117)</f>
        <v>0</v>
      </c>
      <c r="BG138" s="58" cm="1">
        <f t="array" ref="BG138">AnualidadPensionado(BG$1,$E138,$B138, $D138, Hombres!$A$1:$DW$117, Mujeres!$A$1:$DW$117)</f>
        <v>0</v>
      </c>
      <c r="BH138" s="58" cm="1">
        <f t="array" ref="BH138">AnualidadPensionado(BH$1,$E138,$B138, $D138, Hombres!$A$1:$DW$117, Mujeres!$A$1:$DW$117)</f>
        <v>0</v>
      </c>
      <c r="BI138" s="58" cm="1">
        <f t="array" ref="BI138">AnualidadPensionado(BI$1,$E138,$B138, $D138, Hombres!$A$1:$DW$117, Mujeres!$A$1:$DW$117)</f>
        <v>0</v>
      </c>
      <c r="BJ138" s="58" cm="1">
        <f t="array" ref="BJ138">AnualidadPensionado(BJ$1,$E138,$B138, $D138, Hombres!$A$1:$DW$117, Mujeres!$A$1:$DW$117)</f>
        <v>0</v>
      </c>
      <c r="BK138" s="58" cm="1">
        <f t="array" ref="BK138">AnualidadPensionado(BK$1,$E138,$B138, $D138, Hombres!$A$1:$DW$117, Mujeres!$A$1:$DW$117)</f>
        <v>0</v>
      </c>
      <c r="BL138" s="58" cm="1">
        <f t="array" ref="BL138">AnualidadPensionado(BL$1,$E138,$B138, $D138, Hombres!$A$1:$DW$117, Mujeres!$A$1:$DW$117)</f>
        <v>0</v>
      </c>
      <c r="BM138" s="58" cm="1">
        <f t="array" ref="BM138">AnualidadPensionado(BM$1,$E138,$B138, $D138, Hombres!$A$1:$DW$117, Mujeres!$A$1:$DW$117)</f>
        <v>0</v>
      </c>
      <c r="BN138" s="58" cm="1">
        <f t="array" ref="BN138">AnualidadPensionado(BN$1,$E138,$B138, $D138, Hombres!$A$1:$DW$117, Mujeres!$A$1:$DW$117)</f>
        <v>0</v>
      </c>
      <c r="BO138" s="58" cm="1">
        <f t="array" ref="BO138">AnualidadPensionado(BO$1,$E138,$B138, $D138, Hombres!$A$1:$DW$117, Mujeres!$A$1:$DW$117)</f>
        <v>0</v>
      </c>
      <c r="BP138" s="58" cm="1">
        <f t="array" ref="BP138">AnualidadPensionado(BP$1,$E138,$B138, $D138, Hombres!$A$1:$DW$117, Mujeres!$A$1:$DW$117)</f>
        <v>0</v>
      </c>
      <c r="BQ138" s="58" cm="1">
        <f t="array" ref="BQ138">AnualidadPensionado(BQ$1,$E138,$B138, $D138, Hombres!$A$1:$DW$117, Mujeres!$A$1:$DW$117)</f>
        <v>0</v>
      </c>
      <c r="BR138" s="58" cm="1">
        <f t="array" ref="BR138">AnualidadPensionado(BR$1,$E138,$B138, $D138, Hombres!$A$1:$DW$117, Mujeres!$A$1:$DW$117)</f>
        <v>0</v>
      </c>
      <c r="BS138" s="58" cm="1">
        <f t="array" ref="BS138">AnualidadPensionado(BS$1,$E138,$B138, $D138, Hombres!$A$1:$DW$117, Mujeres!$A$1:$DW$117)</f>
        <v>0</v>
      </c>
      <c r="BT138" s="58" cm="1">
        <f t="array" ref="BT138">AnualidadPensionado(BT$1,$E138,$B138, $D138, Hombres!$A$1:$DW$117, Mujeres!$A$1:$DW$117)</f>
        <v>0</v>
      </c>
      <c r="BU138" s="58" cm="1">
        <f t="array" ref="BU138">AnualidadPensionado(BU$1,$E138,$B138, $D138, Hombres!$A$1:$DW$117, Mujeres!$A$1:$DW$117)</f>
        <v>0</v>
      </c>
      <c r="BV138" s="58" cm="1">
        <f t="array" ref="BV138">AnualidadPensionado(BV$1,$E138,$B138, $D138, Hombres!$A$1:$DW$117, Mujeres!$A$1:$DW$117)</f>
        <v>0</v>
      </c>
      <c r="BW138" s="58" cm="1">
        <f t="array" ref="BW138">AnualidadPensionado(BW$1,$E138,$B138, $D138, Hombres!$A$1:$DW$117, Mujeres!$A$1:$DW$117)</f>
        <v>0</v>
      </c>
      <c r="BX138" s="58" cm="1">
        <f t="array" ref="BX138">AnualidadPensionado(BX$1,$E138,$B138, $D138, Hombres!$A$1:$DW$117, Mujeres!$A$1:$DW$117)</f>
        <v>0</v>
      </c>
      <c r="BY138" s="58" cm="1">
        <f t="array" ref="BY138">AnualidadPensionado(BY$1,$E138,$B138, $D138, Hombres!$A$1:$DW$117, Mujeres!$A$1:$DW$117)</f>
        <v>0</v>
      </c>
      <c r="BZ138" s="58" cm="1">
        <f t="array" ref="BZ138">AnualidadPensionado(BZ$1,$E138,$B138, $D138, Hombres!$A$1:$DW$117, Mujeres!$A$1:$DW$117)</f>
        <v>0</v>
      </c>
      <c r="CA138" s="58" cm="1">
        <f t="array" ref="CA138">AnualidadPensionado(CA$1,$E138,$B138, $D138, Hombres!$A$1:$DW$117, Mujeres!$A$1:$DW$117)</f>
        <v>0</v>
      </c>
      <c r="CB138" s="58" cm="1">
        <f t="array" ref="CB138">AnualidadPensionado(CB$1,$E138,$B138, $D138, Hombres!$A$1:$DW$117, Mujeres!$A$1:$DW$117)</f>
        <v>0</v>
      </c>
      <c r="CC138" s="58" cm="1">
        <f t="array" ref="CC138">AnualidadPensionado(CC$1,$E138,$B138, $D138, Hombres!$A$1:$DW$117, Mujeres!$A$1:$DW$117)</f>
        <v>0</v>
      </c>
      <c r="CD138" s="58" cm="1">
        <f t="array" ref="CD138">AnualidadPensionado(CD$1,$E138,$B138, $D138, Hombres!$A$1:$DW$117, Mujeres!$A$1:$DW$117)</f>
        <v>0</v>
      </c>
      <c r="CE138" s="58" cm="1">
        <f t="array" ref="CE138">AnualidadPensionado(CE$1,$E138,$B138, $D138, Hombres!$A$1:$DW$117, Mujeres!$A$1:$DW$117)</f>
        <v>0</v>
      </c>
      <c r="CF138" s="58" cm="1">
        <f t="array" ref="CF138">AnualidadPensionado(CF$1,$E138,$B138, $D138, Hombres!$A$1:$DW$117, Mujeres!$A$1:$DW$117)</f>
        <v>0</v>
      </c>
      <c r="CG138" s="58" cm="1">
        <f t="array" ref="CG138">AnualidadPensionado(CG$1,$E138,$B138, $D138, Hombres!$A$1:$DW$117, Mujeres!$A$1:$DW$117)</f>
        <v>0</v>
      </c>
      <c r="CH138" s="58" cm="1">
        <f t="array" ref="CH138">AnualidadPensionado(CH$1,$E138,$B138, $D138, Hombres!$A$1:$DW$117, Mujeres!$A$1:$DW$117)</f>
        <v>0</v>
      </c>
      <c r="CI138" s="58" cm="1">
        <f t="array" ref="CI138">AnualidadPensionado(CI$1,$E138,$B138, $D138, Hombres!$A$1:$DW$117, Mujeres!$A$1:$DW$117)</f>
        <v>0</v>
      </c>
      <c r="CJ138" s="58" cm="1">
        <f t="array" ref="CJ138">AnualidadPensionado(CJ$1,$E138,$B138, $D138, Hombres!$A$1:$DW$117, Mujeres!$A$1:$DW$117)</f>
        <v>0</v>
      </c>
      <c r="CK138" s="58" cm="1">
        <f t="array" ref="CK138">AnualidadPensionado(CK$1,$E138,$B138, $D138, Hombres!$A$1:$DW$117, Mujeres!$A$1:$DW$117)</f>
        <v>0</v>
      </c>
      <c r="CL138" s="58" cm="1">
        <f t="array" ref="CL138">AnualidadPensionado(CL$1,$E138,$B138, $D138, Hombres!$A$1:$DW$117, Mujeres!$A$1:$DW$117)</f>
        <v>0</v>
      </c>
      <c r="CM138" s="58" cm="1">
        <f t="array" ref="CM138">AnualidadPensionado(CM$1,$E138,$B138, $D138, Hombres!$A$1:$DW$117, Mujeres!$A$1:$DW$117)</f>
        <v>0</v>
      </c>
      <c r="CN138" s="58" cm="1">
        <f t="array" ref="CN138">AnualidadPensionado(CN$1,$E138,$B138, $D138, Hombres!$A$1:$DW$117, Mujeres!$A$1:$DW$117)</f>
        <v>0</v>
      </c>
      <c r="CO138" s="58" cm="1">
        <f t="array" ref="CO138">AnualidadPensionado(CO$1,$E138,$B138, $D138, Hombres!$A$1:$DW$117, Mujeres!$A$1:$DW$117)</f>
        <v>0</v>
      </c>
      <c r="CP138" s="58" cm="1">
        <f t="array" ref="CP138">AnualidadPensionado(CP$1,$E138,$B138, $D138, Hombres!$A$1:$DW$117, Mujeres!$A$1:$DW$117)</f>
        <v>0</v>
      </c>
      <c r="CQ138" s="58" cm="1">
        <f t="array" ref="CQ138">AnualidadPensionado(CQ$1,$E138,$B138, $D138, Hombres!$A$1:$DW$117, Mujeres!$A$1:$DW$117)</f>
        <v>0</v>
      </c>
      <c r="CR138" s="58" cm="1">
        <f t="array" ref="CR138">AnualidadPensionado(CR$1,$E138,$B138, $D138, Hombres!$A$1:$DW$117, Mujeres!$A$1:$DW$117)</f>
        <v>0</v>
      </c>
      <c r="CS138" s="58" cm="1">
        <f t="array" ref="CS138">AnualidadPensionado(CS$1,$E138,$B138, $D138, Hombres!$A$1:$DW$117, Mujeres!$A$1:$DW$117)</f>
        <v>0</v>
      </c>
      <c r="CT138" s="58" cm="1">
        <f t="array" ref="CT138">AnualidadPensionado(CT$1,$E138,$B138, $D138, Hombres!$A$1:$DW$117, Mujeres!$A$1:$DW$117)</f>
        <v>0</v>
      </c>
      <c r="CU138" s="58" cm="1">
        <f t="array" ref="CU138">AnualidadPensionado(CU$1,$E138,$B138, $D138, Hombres!$A$1:$DW$117, Mujeres!$A$1:$DW$117)</f>
        <v>0</v>
      </c>
      <c r="CV138" s="58" cm="1">
        <f t="array" ref="CV138">AnualidadPensionado(CV$1,$E138,$B138, $D138, Hombres!$A$1:$DW$117, Mujeres!$A$1:$DW$117)</f>
        <v>0</v>
      </c>
      <c r="CW138" s="58" cm="1">
        <f t="array" ref="CW138">AnualidadPensionado(CW$1,$E138,$B138, $D138, Hombres!$A$1:$DW$117, Mujeres!$A$1:$DW$117)</f>
        <v>0</v>
      </c>
      <c r="CX138" s="58" cm="1">
        <f t="array" ref="CX138">AnualidadPensionado(CX$1,$E138,$B138, $D138, Hombres!$A$1:$DW$117, Mujeres!$A$1:$DW$117)</f>
        <v>0</v>
      </c>
      <c r="CY138" s="58" cm="1">
        <f t="array" ref="CY138">AnualidadPensionado(CY$1,$E138,$B138, $D138, Hombres!$A$1:$DW$117, Mujeres!$A$1:$DW$117)</f>
        <v>0</v>
      </c>
    </row>
    <row r="139" spans="1:103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9"/>
      <c r="H139" s="58" cm="1">
        <f t="array" ref="H139">AnualidadPensionado(H$1,$E139,$B139, $D139, Hombres!$A$1:$DW$117, Mujeres!$A$1:$DW$117)</f>
        <v>2283069.75</v>
      </c>
      <c r="I139" s="58" cm="1">
        <f t="array" ref="I139">AnualidadPensionado(I$1,$E139,$B139, $D139, Hombres!$A$1:$DW$117, Mujeres!$A$1:$DW$117)</f>
        <v>2313277.0047669946</v>
      </c>
      <c r="J139" s="58" cm="1">
        <f t="array" ref="J139">AnualidadPensionado(J$1,$E139,$B139, $D139, Hombres!$A$1:$DW$117, Mujeres!$A$1:$DW$117)</f>
        <v>2340999.9409769136</v>
      </c>
      <c r="K139" s="58" cm="1">
        <f t="array" ref="K139">AnualidadPensionado(K$1,$E139,$B139, $D139, Hombres!$A$1:$DW$117, Mujeres!$A$1:$DW$117)</f>
        <v>2365350.2615379742</v>
      </c>
      <c r="L139" s="58" cm="1">
        <f t="array" ref="L139">AnualidadPensionado(L$1,$E139,$B139, $D139, Hombres!$A$1:$DW$117, Mujeres!$A$1:$DW$117)</f>
        <v>2385350.2133898293</v>
      </c>
      <c r="M139" s="58" cm="1">
        <f t="array" ref="M139">AnualidadPensionado(M$1,$E139,$B139, $D139, Hombres!$A$1:$DW$117, Mujeres!$A$1:$DW$117)</f>
        <v>2400111.3663892397</v>
      </c>
      <c r="N139" s="58" cm="1">
        <f t="array" ref="N139">AnualidadPensionado(N$1,$E139,$B139, $D139, Hombres!$A$1:$DW$117, Mujeres!$A$1:$DW$117)</f>
        <v>2408980.605926469</v>
      </c>
      <c r="O139" s="58" cm="1">
        <f t="array" ref="O139">AnualidadPensionado(O$1,$E139,$B139, $D139, Hombres!$A$1:$DW$117, Mujeres!$A$1:$DW$117)</f>
        <v>2411669.5703033195</v>
      </c>
      <c r="P139" s="58" cm="1">
        <f t="array" ref="P139">AnualidadPensionado(P$1,$E139,$B139, $D139, Hombres!$A$1:$DW$117, Mujeres!$A$1:$DW$117)</f>
        <v>2408095.8449855745</v>
      </c>
      <c r="Q139" s="58" cm="1">
        <f t="array" ref="Q139">AnualidadPensionado(Q$1,$E139,$B139, $D139, Hombres!$A$1:$DW$117, Mujeres!$A$1:$DW$117)</f>
        <v>2398169.5631401353</v>
      </c>
      <c r="R139" s="58" cm="1">
        <f t="array" ref="R139">AnualidadPensionado(R$1,$E139,$B139, $D139, Hombres!$A$1:$DW$117, Mujeres!$A$1:$DW$117)</f>
        <v>2381741.3582000607</v>
      </c>
      <c r="S139" s="58" cm="1">
        <f t="array" ref="S139">AnualidadPensionado(S$1,$E139,$B139, $D139, Hombres!$A$1:$DW$117, Mujeres!$A$1:$DW$117)</f>
        <v>2358464.75471956</v>
      </c>
      <c r="T139" s="58" cm="1">
        <f t="array" ref="T139">AnualidadPensionado(T$1,$E139,$B139, $D139, Hombres!$A$1:$DW$117, Mujeres!$A$1:$DW$117)</f>
        <v>2323982.2712508952</v>
      </c>
      <c r="U139" s="58" cm="1">
        <f t="array" ref="U139">AnualidadPensionado(U$1,$E139,$B139, $D139, Hombres!$A$1:$DW$117, Mujeres!$A$1:$DW$117)</f>
        <v>2280764.736992511</v>
      </c>
      <c r="V139" s="58" cm="1">
        <f t="array" ref="V139">AnualidadPensionado(V$1,$E139,$B139, $D139, Hombres!$A$1:$DW$117, Mujeres!$A$1:$DW$117)</f>
        <v>2228400.6707997243</v>
      </c>
      <c r="W139" s="58" cm="1">
        <f t="array" ref="W139">AnualidadPensionado(W$1,$E139,$B139, $D139, Hombres!$A$1:$DW$117, Mujeres!$A$1:$DW$117)</f>
        <v>2166618.6967399321</v>
      </c>
      <c r="X139" s="58" cm="1">
        <f t="array" ref="X139">AnualidadPensionado(X$1,$E139,$B139, $D139, Hombres!$A$1:$DW$117, Mujeres!$A$1:$DW$117)</f>
        <v>2095282.4034913541</v>
      </c>
      <c r="Y139" s="58" cm="1">
        <f t="array" ref="Y139">AnualidadPensionado(Y$1,$E139,$B139, $D139, Hombres!$A$1:$DW$117, Mujeres!$A$1:$DW$117)</f>
        <v>2014356.6820862929</v>
      </c>
      <c r="Z139" s="58" cm="1">
        <f t="array" ref="Z139">AnualidadPensionado(Z$1,$E139,$B139, $D139, Hombres!$A$1:$DW$117, Mujeres!$A$1:$DW$117)</f>
        <v>1923868.5932147058</v>
      </c>
      <c r="AA139" s="58" cm="1">
        <f t="array" ref="AA139">AnualidadPensionado(AA$1,$E139,$B139, $D139, Hombres!$A$1:$DW$117, Mujeres!$A$1:$DW$117)</f>
        <v>1824031.0351523666</v>
      </c>
      <c r="AB139" s="58" cm="1">
        <f t="array" ref="AB139">AnualidadPensionado(AB$1,$E139,$B139, $D139, Hombres!$A$1:$DW$117, Mujeres!$A$1:$DW$117)</f>
        <v>1715416.652018446</v>
      </c>
      <c r="AC139" s="58" cm="1">
        <f t="array" ref="AC139">AnualidadPensionado(AC$1,$E139,$B139, $D139, Hombres!$A$1:$DW$117, Mujeres!$A$1:$DW$117)</f>
        <v>1598955.8404525071</v>
      </c>
      <c r="AD139" s="58" cm="1">
        <f t="array" ref="AD139">AnualidadPensionado(AD$1,$E139,$B139, $D139, Hombres!$A$1:$DW$117, Mujeres!$A$1:$DW$117)</f>
        <v>1475815.9755713423</v>
      </c>
      <c r="AE139" s="58" cm="1">
        <f t="array" ref="AE139">AnualidadPensionado(AE$1,$E139,$B139, $D139, Hombres!$A$1:$DW$117, Mujeres!$A$1:$DW$117)</f>
        <v>1347361.0563647309</v>
      </c>
      <c r="AF139" s="58" cm="1">
        <f t="array" ref="AF139">AnualidadPensionado(AF$1,$E139,$B139, $D139, Hombres!$A$1:$DW$117, Mujeres!$A$1:$DW$117)</f>
        <v>1215233.969898914</v>
      </c>
      <c r="AG139" s="58" cm="1">
        <f t="array" ref="AG139">AnualidadPensionado(AG$1,$E139,$B139, $D139, Hombres!$A$1:$DW$117, Mujeres!$A$1:$DW$117)</f>
        <v>1081449.3737662437</v>
      </c>
      <c r="AH139" s="58" cm="1">
        <f t="array" ref="AH139">AnualidadPensionado(AH$1,$E139,$B139, $D139, Hombres!$A$1:$DW$117, Mujeres!$A$1:$DW$117)</f>
        <v>948272.13638664724</v>
      </c>
      <c r="AI139" s="58" cm="1">
        <f t="array" ref="AI139">AnualidadPensionado(AI$1,$E139,$B139, $D139, Hombres!$A$1:$DW$117, Mujeres!$A$1:$DW$117)</f>
        <v>818005.5957792527</v>
      </c>
      <c r="AJ139" s="58" cm="1">
        <f t="array" ref="AJ139">AnualidadPensionado(AJ$1,$E139,$B139, $D139, Hombres!$A$1:$DW$117, Mujeres!$A$1:$DW$117)</f>
        <v>692900.53653367551</v>
      </c>
      <c r="AK139" s="58" cm="1">
        <f t="array" ref="AK139">AnualidadPensionado(AK$1,$E139,$B139, $D139, Hombres!$A$1:$DW$117, Mujeres!$A$1:$DW$117)</f>
        <v>575137.96066257975</v>
      </c>
      <c r="AL139" s="58" cm="1">
        <f t="array" ref="AL139">AnualidadPensionado(AL$1,$E139,$B139, $D139, Hombres!$A$1:$DW$117, Mujeres!$A$1:$DW$117)</f>
        <v>466767.29825464915</v>
      </c>
      <c r="AM139" s="58" cm="1">
        <f t="array" ref="AM139">AnualidadPensionado(AM$1,$E139,$B139, $D139, Hombres!$A$1:$DW$117, Mujeres!$A$1:$DW$117)</f>
        <v>369498.33498334145</v>
      </c>
      <c r="AN139" s="58" cm="1">
        <f t="array" ref="AN139">AnualidadPensionado(AN$1,$E139,$B139, $D139, Hombres!$A$1:$DW$117, Mujeres!$A$1:$DW$117)</f>
        <v>284509.1450257792</v>
      </c>
      <c r="AO139" s="58" cm="1">
        <f t="array" ref="AO139">AnualidadPensionado(AO$1,$E139,$B139, $D139, Hombres!$A$1:$DW$117, Mujeres!$A$1:$DW$117)</f>
        <v>212387.13712732765</v>
      </c>
      <c r="AP139" s="58" cm="1">
        <f t="array" ref="AP139">AnualidadPensionado(AP$1,$E139,$B139, $D139, Hombres!$A$1:$DW$117, Mujeres!$A$1:$DW$117)</f>
        <v>153139.85434297772</v>
      </c>
      <c r="AQ139" s="58" cm="1">
        <f t="array" ref="AQ139">AnualidadPensionado(AQ$1,$E139,$B139, $D139, Hombres!$A$1:$DW$117, Mujeres!$A$1:$DW$117)</f>
        <v>106219.92319357276</v>
      </c>
      <c r="AR139" s="58" cm="1">
        <f t="array" ref="AR139">AnualidadPensionado(AR$1,$E139,$B139, $D139, Hombres!$A$1:$DW$117, Mujeres!$A$1:$DW$117)</f>
        <v>70552.370449417474</v>
      </c>
      <c r="AS139" s="58" cm="1">
        <f t="array" ref="AS139">AnualidadPensionado(AS$1,$E139,$B139, $D139, Hombres!$A$1:$DW$117, Mujeres!$A$1:$DW$117)</f>
        <v>44637.59497685032</v>
      </c>
      <c r="AT139" s="58" cm="1">
        <f t="array" ref="AT139">AnualidadPensionado(AT$1,$E139,$B139, $D139, Hombres!$A$1:$DW$117, Mujeres!$A$1:$DW$117)</f>
        <v>26732.760892107442</v>
      </c>
      <c r="AU139" s="58" cm="1">
        <f t="array" ref="AU139">AnualidadPensionado(AU$1,$E139,$B139, $D139, Hombres!$A$1:$DW$117, Mujeres!$A$1:$DW$117)</f>
        <v>15043.805480959762</v>
      </c>
      <c r="AV139" s="58" cm="1">
        <f t="array" ref="AV139">AnualidadPensionado(AV$1,$E139,$B139, $D139, Hombres!$A$1:$DW$117, Mujeres!$A$1:$DW$117)</f>
        <v>7888.4708912374754</v>
      </c>
      <c r="AW139" s="58" cm="1">
        <f t="array" ref="AW139">AnualidadPensionado(AW$1,$E139,$B139, $D139, Hombres!$A$1:$DW$117, Mujeres!$A$1:$DW$117)</f>
        <v>3816.4841601804196</v>
      </c>
      <c r="AX139" s="58" cm="1">
        <f t="array" ref="AX139">AnualidadPensionado(AX$1,$E139,$B139, $D139, Hombres!$A$1:$DW$117, Mujeres!$A$1:$DW$117)</f>
        <v>1683.1613430649431</v>
      </c>
      <c r="AY139" s="58" cm="1">
        <f t="array" ref="AY139">AnualidadPensionado(AY$1,$E139,$B139, $D139, Hombres!$A$1:$DW$117, Mujeres!$A$1:$DW$117)</f>
        <v>666.53757925589571</v>
      </c>
      <c r="AZ139" s="58" cm="1">
        <f t="array" ref="AZ139">AnualidadPensionado(AZ$1,$E139,$B139, $D139, Hombres!$A$1:$DW$117, Mujeres!$A$1:$DW$117)</f>
        <v>232.51908035141557</v>
      </c>
      <c r="BA139" s="58" cm="1">
        <f t="array" ref="BA139">AnualidadPensionado(BA$1,$E139,$B139, $D139, Hombres!$A$1:$DW$117, Mujeres!$A$1:$DW$117)</f>
        <v>69.703529617381847</v>
      </c>
      <c r="BB139" s="58" cm="1">
        <f t="array" ref="BB139">AnualidadPensionado(BB$1,$E139,$B139, $D139, Hombres!$A$1:$DW$117, Mujeres!$A$1:$DW$117)</f>
        <v>17.355319290800846</v>
      </c>
      <c r="BC139" s="58" cm="1">
        <f t="array" ref="BC139">AnualidadPensionado(BC$1,$E139,$B139, $D139, Hombres!$A$1:$DW$117, Mujeres!$A$1:$DW$117)</f>
        <v>0</v>
      </c>
      <c r="BD139" s="58" cm="1">
        <f t="array" ref="BD139">AnualidadPensionado(BD$1,$E139,$B139, $D139, Hombres!$A$1:$DW$117, Mujeres!$A$1:$DW$117)</f>
        <v>0</v>
      </c>
      <c r="BE139" s="58" cm="1">
        <f t="array" ref="BE139">AnualidadPensionado(BE$1,$E139,$B139, $D139, Hombres!$A$1:$DW$117, Mujeres!$A$1:$DW$117)</f>
        <v>0</v>
      </c>
      <c r="BF139" s="58" cm="1">
        <f t="array" ref="BF139">AnualidadPensionado(BF$1,$E139,$B139, $D139, Hombres!$A$1:$DW$117, Mujeres!$A$1:$DW$117)</f>
        <v>0</v>
      </c>
      <c r="BG139" s="58" cm="1">
        <f t="array" ref="BG139">AnualidadPensionado(BG$1,$E139,$B139, $D139, Hombres!$A$1:$DW$117, Mujeres!$A$1:$DW$117)</f>
        <v>0</v>
      </c>
      <c r="BH139" s="58" cm="1">
        <f t="array" ref="BH139">AnualidadPensionado(BH$1,$E139,$B139, $D139, Hombres!$A$1:$DW$117, Mujeres!$A$1:$DW$117)</f>
        <v>0</v>
      </c>
      <c r="BI139" s="58" cm="1">
        <f t="array" ref="BI139">AnualidadPensionado(BI$1,$E139,$B139, $D139, Hombres!$A$1:$DW$117, Mujeres!$A$1:$DW$117)</f>
        <v>0</v>
      </c>
      <c r="BJ139" s="58" cm="1">
        <f t="array" ref="BJ139">AnualidadPensionado(BJ$1,$E139,$B139, $D139, Hombres!$A$1:$DW$117, Mujeres!$A$1:$DW$117)</f>
        <v>0</v>
      </c>
      <c r="BK139" s="58" cm="1">
        <f t="array" ref="BK139">AnualidadPensionado(BK$1,$E139,$B139, $D139, Hombres!$A$1:$DW$117, Mujeres!$A$1:$DW$117)</f>
        <v>0</v>
      </c>
      <c r="BL139" s="58" cm="1">
        <f t="array" ref="BL139">AnualidadPensionado(BL$1,$E139,$B139, $D139, Hombres!$A$1:$DW$117, Mujeres!$A$1:$DW$117)</f>
        <v>0</v>
      </c>
      <c r="BM139" s="58" cm="1">
        <f t="array" ref="BM139">AnualidadPensionado(BM$1,$E139,$B139, $D139, Hombres!$A$1:$DW$117, Mujeres!$A$1:$DW$117)</f>
        <v>0</v>
      </c>
      <c r="BN139" s="58" cm="1">
        <f t="array" ref="BN139">AnualidadPensionado(BN$1,$E139,$B139, $D139, Hombres!$A$1:$DW$117, Mujeres!$A$1:$DW$117)</f>
        <v>0</v>
      </c>
      <c r="BO139" s="58" cm="1">
        <f t="array" ref="BO139">AnualidadPensionado(BO$1,$E139,$B139, $D139, Hombres!$A$1:$DW$117, Mujeres!$A$1:$DW$117)</f>
        <v>0</v>
      </c>
      <c r="BP139" s="58" cm="1">
        <f t="array" ref="BP139">AnualidadPensionado(BP$1,$E139,$B139, $D139, Hombres!$A$1:$DW$117, Mujeres!$A$1:$DW$117)</f>
        <v>0</v>
      </c>
      <c r="BQ139" s="58" cm="1">
        <f t="array" ref="BQ139">AnualidadPensionado(BQ$1,$E139,$B139, $D139, Hombres!$A$1:$DW$117, Mujeres!$A$1:$DW$117)</f>
        <v>0</v>
      </c>
      <c r="BR139" s="58" cm="1">
        <f t="array" ref="BR139">AnualidadPensionado(BR$1,$E139,$B139, $D139, Hombres!$A$1:$DW$117, Mujeres!$A$1:$DW$117)</f>
        <v>0</v>
      </c>
      <c r="BS139" s="58" cm="1">
        <f t="array" ref="BS139">AnualidadPensionado(BS$1,$E139,$B139, $D139, Hombres!$A$1:$DW$117, Mujeres!$A$1:$DW$117)</f>
        <v>0</v>
      </c>
      <c r="BT139" s="58" cm="1">
        <f t="array" ref="BT139">AnualidadPensionado(BT$1,$E139,$B139, $D139, Hombres!$A$1:$DW$117, Mujeres!$A$1:$DW$117)</f>
        <v>0</v>
      </c>
      <c r="BU139" s="58" cm="1">
        <f t="array" ref="BU139">AnualidadPensionado(BU$1,$E139,$B139, $D139, Hombres!$A$1:$DW$117, Mujeres!$A$1:$DW$117)</f>
        <v>0</v>
      </c>
      <c r="BV139" s="58" cm="1">
        <f t="array" ref="BV139">AnualidadPensionado(BV$1,$E139,$B139, $D139, Hombres!$A$1:$DW$117, Mujeres!$A$1:$DW$117)</f>
        <v>0</v>
      </c>
      <c r="BW139" s="58" cm="1">
        <f t="array" ref="BW139">AnualidadPensionado(BW$1,$E139,$B139, $D139, Hombres!$A$1:$DW$117, Mujeres!$A$1:$DW$117)</f>
        <v>0</v>
      </c>
      <c r="BX139" s="58" cm="1">
        <f t="array" ref="BX139">AnualidadPensionado(BX$1,$E139,$B139, $D139, Hombres!$A$1:$DW$117, Mujeres!$A$1:$DW$117)</f>
        <v>0</v>
      </c>
      <c r="BY139" s="58" cm="1">
        <f t="array" ref="BY139">AnualidadPensionado(BY$1,$E139,$B139, $D139, Hombres!$A$1:$DW$117, Mujeres!$A$1:$DW$117)</f>
        <v>0</v>
      </c>
      <c r="BZ139" s="58" cm="1">
        <f t="array" ref="BZ139">AnualidadPensionado(BZ$1,$E139,$B139, $D139, Hombres!$A$1:$DW$117, Mujeres!$A$1:$DW$117)</f>
        <v>0</v>
      </c>
      <c r="CA139" s="58" cm="1">
        <f t="array" ref="CA139">AnualidadPensionado(CA$1,$E139,$B139, $D139, Hombres!$A$1:$DW$117, Mujeres!$A$1:$DW$117)</f>
        <v>0</v>
      </c>
      <c r="CB139" s="58" cm="1">
        <f t="array" ref="CB139">AnualidadPensionado(CB$1,$E139,$B139, $D139, Hombres!$A$1:$DW$117, Mujeres!$A$1:$DW$117)</f>
        <v>0</v>
      </c>
      <c r="CC139" s="58" cm="1">
        <f t="array" ref="CC139">AnualidadPensionado(CC$1,$E139,$B139, $D139, Hombres!$A$1:$DW$117, Mujeres!$A$1:$DW$117)</f>
        <v>0</v>
      </c>
      <c r="CD139" s="58" cm="1">
        <f t="array" ref="CD139">AnualidadPensionado(CD$1,$E139,$B139, $D139, Hombres!$A$1:$DW$117, Mujeres!$A$1:$DW$117)</f>
        <v>0</v>
      </c>
      <c r="CE139" s="58" cm="1">
        <f t="array" ref="CE139">AnualidadPensionado(CE$1,$E139,$B139, $D139, Hombres!$A$1:$DW$117, Mujeres!$A$1:$DW$117)</f>
        <v>0</v>
      </c>
      <c r="CF139" s="58" cm="1">
        <f t="array" ref="CF139">AnualidadPensionado(CF$1,$E139,$B139, $D139, Hombres!$A$1:$DW$117, Mujeres!$A$1:$DW$117)</f>
        <v>0</v>
      </c>
      <c r="CG139" s="58" cm="1">
        <f t="array" ref="CG139">AnualidadPensionado(CG$1,$E139,$B139, $D139, Hombres!$A$1:$DW$117, Mujeres!$A$1:$DW$117)</f>
        <v>0</v>
      </c>
      <c r="CH139" s="58" cm="1">
        <f t="array" ref="CH139">AnualidadPensionado(CH$1,$E139,$B139, $D139, Hombres!$A$1:$DW$117, Mujeres!$A$1:$DW$117)</f>
        <v>0</v>
      </c>
      <c r="CI139" s="58" cm="1">
        <f t="array" ref="CI139">AnualidadPensionado(CI$1,$E139,$B139, $D139, Hombres!$A$1:$DW$117, Mujeres!$A$1:$DW$117)</f>
        <v>0</v>
      </c>
      <c r="CJ139" s="58" cm="1">
        <f t="array" ref="CJ139">AnualidadPensionado(CJ$1,$E139,$B139, $D139, Hombres!$A$1:$DW$117, Mujeres!$A$1:$DW$117)</f>
        <v>0</v>
      </c>
      <c r="CK139" s="58" cm="1">
        <f t="array" ref="CK139">AnualidadPensionado(CK$1,$E139,$B139, $D139, Hombres!$A$1:$DW$117, Mujeres!$A$1:$DW$117)</f>
        <v>0</v>
      </c>
      <c r="CL139" s="58" cm="1">
        <f t="array" ref="CL139">AnualidadPensionado(CL$1,$E139,$B139, $D139, Hombres!$A$1:$DW$117, Mujeres!$A$1:$DW$117)</f>
        <v>0</v>
      </c>
      <c r="CM139" s="58" cm="1">
        <f t="array" ref="CM139">AnualidadPensionado(CM$1,$E139,$B139, $D139, Hombres!$A$1:$DW$117, Mujeres!$A$1:$DW$117)</f>
        <v>0</v>
      </c>
      <c r="CN139" s="58" cm="1">
        <f t="array" ref="CN139">AnualidadPensionado(CN$1,$E139,$B139, $D139, Hombres!$A$1:$DW$117, Mujeres!$A$1:$DW$117)</f>
        <v>0</v>
      </c>
      <c r="CO139" s="58" cm="1">
        <f t="array" ref="CO139">AnualidadPensionado(CO$1,$E139,$B139, $D139, Hombres!$A$1:$DW$117, Mujeres!$A$1:$DW$117)</f>
        <v>0</v>
      </c>
      <c r="CP139" s="58" cm="1">
        <f t="array" ref="CP139">AnualidadPensionado(CP$1,$E139,$B139, $D139, Hombres!$A$1:$DW$117, Mujeres!$A$1:$DW$117)</f>
        <v>0</v>
      </c>
      <c r="CQ139" s="58" cm="1">
        <f t="array" ref="CQ139">AnualidadPensionado(CQ$1,$E139,$B139, $D139, Hombres!$A$1:$DW$117, Mujeres!$A$1:$DW$117)</f>
        <v>0</v>
      </c>
      <c r="CR139" s="58" cm="1">
        <f t="array" ref="CR139">AnualidadPensionado(CR$1,$E139,$B139, $D139, Hombres!$A$1:$DW$117, Mujeres!$A$1:$DW$117)</f>
        <v>0</v>
      </c>
      <c r="CS139" s="58" cm="1">
        <f t="array" ref="CS139">AnualidadPensionado(CS$1,$E139,$B139, $D139, Hombres!$A$1:$DW$117, Mujeres!$A$1:$DW$117)</f>
        <v>0</v>
      </c>
      <c r="CT139" s="58" cm="1">
        <f t="array" ref="CT139">AnualidadPensionado(CT$1,$E139,$B139, $D139, Hombres!$A$1:$DW$117, Mujeres!$A$1:$DW$117)</f>
        <v>0</v>
      </c>
      <c r="CU139" s="58" cm="1">
        <f t="array" ref="CU139">AnualidadPensionado(CU$1,$E139,$B139, $D139, Hombres!$A$1:$DW$117, Mujeres!$A$1:$DW$117)</f>
        <v>0</v>
      </c>
      <c r="CV139" s="58" cm="1">
        <f t="array" ref="CV139">AnualidadPensionado(CV$1,$E139,$B139, $D139, Hombres!$A$1:$DW$117, Mujeres!$A$1:$DW$117)</f>
        <v>0</v>
      </c>
      <c r="CW139" s="58" cm="1">
        <f t="array" ref="CW139">AnualidadPensionado(CW$1,$E139,$B139, $D139, Hombres!$A$1:$DW$117, Mujeres!$A$1:$DW$117)</f>
        <v>0</v>
      </c>
      <c r="CX139" s="58" cm="1">
        <f t="array" ref="CX139">AnualidadPensionado(CX$1,$E139,$B139, $D139, Hombres!$A$1:$DW$117, Mujeres!$A$1:$DW$117)</f>
        <v>0</v>
      </c>
      <c r="CY139" s="58" cm="1">
        <f t="array" ref="CY139">AnualidadPensionado(CY$1,$E139,$B139, $D139, Hombres!$A$1:$DW$117, Mujeres!$A$1:$DW$117)</f>
        <v>0</v>
      </c>
    </row>
    <row r="140" spans="1:103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9"/>
      <c r="H140" s="58" cm="1">
        <f t="array" ref="H140">AnualidadPensionado(H$1,$E140,$B140, $D140, Hombres!$A$1:$DW$117, Mujeres!$A$1:$DW$117)</f>
        <v>1904079.45</v>
      </c>
      <c r="I140" s="58" cm="1">
        <f t="array" ref="I140">AnualidadPensionado(I$1,$E140,$B140, $D140, Hombres!$A$1:$DW$117, Mujeres!$A$1:$DW$117)</f>
        <v>1939544.8700132095</v>
      </c>
      <c r="J140" s="58" cm="1">
        <f t="array" ref="J140">AnualidadPensionado(J$1,$E140,$B140, $D140, Hombres!$A$1:$DW$117, Mujeres!$A$1:$DW$117)</f>
        <v>1973426.8181383677</v>
      </c>
      <c r="K140" s="58" cm="1">
        <f t="array" ref="K140">AnualidadPensionado(K$1,$E140,$B140, $D140, Hombres!$A$1:$DW$117, Mujeres!$A$1:$DW$117)</f>
        <v>2005141.3559801716</v>
      </c>
      <c r="L140" s="58" cm="1">
        <f t="array" ref="L140">AnualidadPensionado(L$1,$E140,$B140, $D140, Hombres!$A$1:$DW$117, Mujeres!$A$1:$DW$117)</f>
        <v>2034345.6964367155</v>
      </c>
      <c r="M140" s="58" cm="1">
        <f t="array" ref="M140">AnualidadPensionado(M$1,$E140,$B140, $D140, Hombres!$A$1:$DW$117, Mujeres!$A$1:$DW$117)</f>
        <v>2061017.5573409898</v>
      </c>
      <c r="N140" s="58" cm="1">
        <f t="array" ref="N140">AnualidadPensionado(N$1,$E140,$B140, $D140, Hombres!$A$1:$DW$117, Mujeres!$A$1:$DW$117)</f>
        <v>2085130.3807276618</v>
      </c>
      <c r="O140" s="58" cm="1">
        <f t="array" ref="O140">AnualidadPensionado(O$1,$E140,$B140, $D140, Hombres!$A$1:$DW$117, Mujeres!$A$1:$DW$117)</f>
        <v>2106265.126733243</v>
      </c>
      <c r="P140" s="58" cm="1">
        <f t="array" ref="P140">AnualidadPensionado(P$1,$E140,$B140, $D140, Hombres!$A$1:$DW$117, Mujeres!$A$1:$DW$117)</f>
        <v>2123583.6832175595</v>
      </c>
      <c r="Q140" s="58" cm="1">
        <f t="array" ref="Q140">AnualidadPensionado(Q$1,$E140,$B140, $D140, Hombres!$A$1:$DW$117, Mujeres!$A$1:$DW$117)</f>
        <v>2136026.3376322933</v>
      </c>
      <c r="R140" s="58" cm="1">
        <f t="array" ref="R140">AnualidadPensionado(R$1,$E140,$B140, $D140, Hombres!$A$1:$DW$117, Mujeres!$A$1:$DW$117)</f>
        <v>2142582.2467559651</v>
      </c>
      <c r="S140" s="58" cm="1">
        <f t="array" ref="S140">AnualidadPensionado(S$1,$E140,$B140, $D140, Hombres!$A$1:$DW$117, Mujeres!$A$1:$DW$117)</f>
        <v>2140055.6430653762</v>
      </c>
      <c r="T140" s="58" cm="1">
        <f t="array" ref="T140">AnualidadPensionado(T$1,$E140,$B140, $D140, Hombres!$A$1:$DW$117, Mujeres!$A$1:$DW$117)</f>
        <v>2130375.2361874757</v>
      </c>
      <c r="U140" s="58" cm="1">
        <f t="array" ref="U140">AnualidadPensionado(U$1,$E140,$B140, $D140, Hombres!$A$1:$DW$117, Mujeres!$A$1:$DW$117)</f>
        <v>2112762.6060458231</v>
      </c>
      <c r="V140" s="58" cm="1">
        <f t="array" ref="V140">AnualidadPensionado(V$1,$E140,$B140, $D140, Hombres!$A$1:$DW$117, Mujeres!$A$1:$DW$117)</f>
        <v>2086432.1457235445</v>
      </c>
      <c r="W140" s="58" cm="1">
        <f t="array" ref="W140">AnualidadPensionado(W$1,$E140,$B140, $D140, Hombres!$A$1:$DW$117, Mujeres!$A$1:$DW$117)</f>
        <v>2050731.9250971591</v>
      </c>
      <c r="X140" s="58" cm="1">
        <f t="array" ref="X140">AnualidadPensionado(X$1,$E140,$B140, $D140, Hombres!$A$1:$DW$117, Mujeres!$A$1:$DW$117)</f>
        <v>2005111.9168963868</v>
      </c>
      <c r="Y140" s="58" cm="1">
        <f t="array" ref="Y140">AnualidadPensionado(Y$1,$E140,$B140, $D140, Hombres!$A$1:$DW$117, Mujeres!$A$1:$DW$117)</f>
        <v>1949038.3405556851</v>
      </c>
      <c r="Z140" s="58" cm="1">
        <f t="array" ref="Z140">AnualidadPensionado(Z$1,$E140,$B140, $D140, Hombres!$A$1:$DW$117, Mujeres!$A$1:$DW$117)</f>
        <v>1882039.7460971856</v>
      </c>
      <c r="AA140" s="58" cm="1">
        <f t="array" ref="AA140">AnualidadPensionado(AA$1,$E140,$B140, $D140, Hombres!$A$1:$DW$117, Mujeres!$A$1:$DW$117)</f>
        <v>1803844.7154394258</v>
      </c>
      <c r="AB140" s="58" cm="1">
        <f t="array" ref="AB140">AnualidadPensionado(AB$1,$E140,$B140, $D140, Hombres!$A$1:$DW$117, Mujeres!$A$1:$DW$117)</f>
        <v>1714558.7979947459</v>
      </c>
      <c r="AC140" s="58" cm="1">
        <f t="array" ref="AC140">AnualidadPensionado(AC$1,$E140,$B140, $D140, Hombres!$A$1:$DW$117, Mujeres!$A$1:$DW$117)</f>
        <v>1614629.4333278318</v>
      </c>
      <c r="AD140" s="58" cm="1">
        <f t="array" ref="AD140">AnualidadPensionado(AD$1,$E140,$B140, $D140, Hombres!$A$1:$DW$117, Mujeres!$A$1:$DW$117)</f>
        <v>1504760.3443759414</v>
      </c>
      <c r="AE140" s="58" cm="1">
        <f t="array" ref="AE140">AnualidadPensionado(AE$1,$E140,$B140, $D140, Hombres!$A$1:$DW$117, Mujeres!$A$1:$DW$117)</f>
        <v>1385950.524244403</v>
      </c>
      <c r="AF140" s="58" cm="1">
        <f t="array" ref="AF140">AnualidadPensionado(AF$1,$E140,$B140, $D140, Hombres!$A$1:$DW$117, Mujeres!$A$1:$DW$117)</f>
        <v>1259630.2119354596</v>
      </c>
      <c r="AG140" s="58" cm="1">
        <f t="array" ref="AG140">AnualidadPensionado(AG$1,$E140,$B140, $D140, Hombres!$A$1:$DW$117, Mujeres!$A$1:$DW$117)</f>
        <v>1127792.4668972392</v>
      </c>
      <c r="AH140" s="58" cm="1">
        <f t="array" ref="AH140">AnualidadPensionado(AH$1,$E140,$B140, $D140, Hombres!$A$1:$DW$117, Mujeres!$A$1:$DW$117)</f>
        <v>992904.7920804153</v>
      </c>
      <c r="AI140" s="58" cm="1">
        <f t="array" ref="AI140">AnualidadPensionado(AI$1,$E140,$B140, $D140, Hombres!$A$1:$DW$117, Mujeres!$A$1:$DW$117)</f>
        <v>857715.2612512128</v>
      </c>
      <c r="AJ140" s="58" cm="1">
        <f t="array" ref="AJ140">AnualidadPensionado(AJ$1,$E140,$B140, $D140, Hombres!$A$1:$DW$117, Mujeres!$A$1:$DW$117)</f>
        <v>725154.09305995959</v>
      </c>
      <c r="AK140" s="58" cm="1">
        <f t="array" ref="AK140">AnualidadPensionado(AK$1,$E140,$B140, $D140, Hombres!$A$1:$DW$117, Mujeres!$A$1:$DW$117)</f>
        <v>598277.31717735133</v>
      </c>
      <c r="AL140" s="58" cm="1">
        <f t="array" ref="AL140">AnualidadPensionado(AL$1,$E140,$B140, $D140, Hombres!$A$1:$DW$117, Mujeres!$A$1:$DW$117)</f>
        <v>480131.71184858592</v>
      </c>
      <c r="AM140" s="58" cm="1">
        <f t="array" ref="AM140">AnualidadPensionado(AM$1,$E140,$B140, $D140, Hombres!$A$1:$DW$117, Mujeres!$A$1:$DW$117)</f>
        <v>373444.99595819198</v>
      </c>
      <c r="AN140" s="58" cm="1">
        <f t="array" ref="AN140">AnualidadPensionado(AN$1,$E140,$B140, $D140, Hombres!$A$1:$DW$117, Mujeres!$A$1:$DW$117)</f>
        <v>280315.98232861556</v>
      </c>
      <c r="AO140" s="58" cm="1">
        <f t="array" ref="AO140">AnualidadPensionado(AO$1,$E140,$B140, $D140, Hombres!$A$1:$DW$117, Mujeres!$A$1:$DW$117)</f>
        <v>202037.11439333737</v>
      </c>
      <c r="AP140" s="58" cm="1">
        <f t="array" ref="AP140">AnualidadPensionado(AP$1,$E140,$B140, $D140, Hombres!$A$1:$DW$117, Mujeres!$A$1:$DW$117)</f>
        <v>139002.93623407866</v>
      </c>
      <c r="AQ140" s="58" cm="1">
        <f t="array" ref="AQ140">AnualidadPensionado(AQ$1,$E140,$B140, $D140, Hombres!$A$1:$DW$117, Mujeres!$A$1:$DW$117)</f>
        <v>90677.947723252597</v>
      </c>
      <c r="AR140" s="58" cm="1">
        <f t="array" ref="AR140">AnualidadPensionado(AR$1,$E140,$B140, $D140, Hombres!$A$1:$DW$117, Mujeres!$A$1:$DW$117)</f>
        <v>55647.959767982415</v>
      </c>
      <c r="AS140" s="58" cm="1">
        <f t="array" ref="AS140">AnualidadPensionado(AS$1,$E140,$B140, $D140, Hombres!$A$1:$DW$117, Mujeres!$A$1:$DW$117)</f>
        <v>31824.144323881072</v>
      </c>
      <c r="AT140" s="58" cm="1">
        <f t="array" ref="AT140">AnualidadPensionado(AT$1,$E140,$B140, $D140, Hombres!$A$1:$DW$117, Mujeres!$A$1:$DW$117)</f>
        <v>16765.57512248565</v>
      </c>
      <c r="AU140" s="58" cm="1">
        <f t="array" ref="AU140">AnualidadPensionado(AU$1,$E140,$B140, $D140, Hombres!$A$1:$DW$117, Mujeres!$A$1:$DW$117)</f>
        <v>8022.3966529198624</v>
      </c>
      <c r="AV140" s="58" cm="1">
        <f t="array" ref="AV140">AnualidadPensionado(AV$1,$E140,$B140, $D140, Hombres!$A$1:$DW$117, Mujeres!$A$1:$DW$117)</f>
        <v>3425.9648997716567</v>
      </c>
      <c r="AW140" s="58" cm="1">
        <f t="array" ref="AW140">AnualidadPensionado(AW$1,$E140,$B140, $D140, Hombres!$A$1:$DW$117, Mujeres!$A$1:$DW$117)</f>
        <v>1276.4196943724587</v>
      </c>
      <c r="AX140" s="58" cm="1">
        <f t="array" ref="AX140">AnualidadPensionado(AX$1,$E140,$B140, $D140, Hombres!$A$1:$DW$117, Mujeres!$A$1:$DW$117)</f>
        <v>402.34232093946724</v>
      </c>
      <c r="AY140" s="58" cm="1">
        <f t="array" ref="AY140">AnualidadPensionado(AY$1,$E140,$B140, $D140, Hombres!$A$1:$DW$117, Mujeres!$A$1:$DW$117)</f>
        <v>102.68750302305359</v>
      </c>
      <c r="AZ140" s="58" cm="1">
        <f t="array" ref="AZ140">AnualidadPensionado(AZ$1,$E140,$B140, $D140, Hombres!$A$1:$DW$117, Mujeres!$A$1:$DW$117)</f>
        <v>19.81647321669664</v>
      </c>
      <c r="BA140" s="58" cm="1">
        <f t="array" ref="BA140">AnualidadPensionado(BA$1,$E140,$B140, $D140, Hombres!$A$1:$DW$117, Mujeres!$A$1:$DW$117)</f>
        <v>2.553595722097731</v>
      </c>
      <c r="BB140" s="58" cm="1">
        <f t="array" ref="BB140">AnualidadPensionado(BB$1,$E140,$B140, $D140, Hombres!$A$1:$DW$117, Mujeres!$A$1:$DW$117)</f>
        <v>0</v>
      </c>
      <c r="BC140" s="58" cm="1">
        <f t="array" ref="BC140">AnualidadPensionado(BC$1,$E140,$B140, $D140, Hombres!$A$1:$DW$117, Mujeres!$A$1:$DW$117)</f>
        <v>0</v>
      </c>
      <c r="BD140" s="58" cm="1">
        <f t="array" ref="BD140">AnualidadPensionado(BD$1,$E140,$B140, $D140, Hombres!$A$1:$DW$117, Mujeres!$A$1:$DW$117)</f>
        <v>0</v>
      </c>
      <c r="BE140" s="58" cm="1">
        <f t="array" ref="BE140">AnualidadPensionado(BE$1,$E140,$B140, $D140, Hombres!$A$1:$DW$117, Mujeres!$A$1:$DW$117)</f>
        <v>0</v>
      </c>
      <c r="BF140" s="58" cm="1">
        <f t="array" ref="BF140">AnualidadPensionado(BF$1,$E140,$B140, $D140, Hombres!$A$1:$DW$117, Mujeres!$A$1:$DW$117)</f>
        <v>0</v>
      </c>
      <c r="BG140" s="58" cm="1">
        <f t="array" ref="BG140">AnualidadPensionado(BG$1,$E140,$B140, $D140, Hombres!$A$1:$DW$117, Mujeres!$A$1:$DW$117)</f>
        <v>0</v>
      </c>
      <c r="BH140" s="58" cm="1">
        <f t="array" ref="BH140">AnualidadPensionado(BH$1,$E140,$B140, $D140, Hombres!$A$1:$DW$117, Mujeres!$A$1:$DW$117)</f>
        <v>0</v>
      </c>
      <c r="BI140" s="58" cm="1">
        <f t="array" ref="BI140">AnualidadPensionado(BI$1,$E140,$B140, $D140, Hombres!$A$1:$DW$117, Mujeres!$A$1:$DW$117)</f>
        <v>0</v>
      </c>
      <c r="BJ140" s="58" cm="1">
        <f t="array" ref="BJ140">AnualidadPensionado(BJ$1,$E140,$B140, $D140, Hombres!$A$1:$DW$117, Mujeres!$A$1:$DW$117)</f>
        <v>0</v>
      </c>
      <c r="BK140" s="58" cm="1">
        <f t="array" ref="BK140">AnualidadPensionado(BK$1,$E140,$B140, $D140, Hombres!$A$1:$DW$117, Mujeres!$A$1:$DW$117)</f>
        <v>0</v>
      </c>
      <c r="BL140" s="58" cm="1">
        <f t="array" ref="BL140">AnualidadPensionado(BL$1,$E140,$B140, $D140, Hombres!$A$1:$DW$117, Mujeres!$A$1:$DW$117)</f>
        <v>0</v>
      </c>
      <c r="BM140" s="58" cm="1">
        <f t="array" ref="BM140">AnualidadPensionado(BM$1,$E140,$B140, $D140, Hombres!$A$1:$DW$117, Mujeres!$A$1:$DW$117)</f>
        <v>0</v>
      </c>
      <c r="BN140" s="58" cm="1">
        <f t="array" ref="BN140">AnualidadPensionado(BN$1,$E140,$B140, $D140, Hombres!$A$1:$DW$117, Mujeres!$A$1:$DW$117)</f>
        <v>0</v>
      </c>
      <c r="BO140" s="58" cm="1">
        <f t="array" ref="BO140">AnualidadPensionado(BO$1,$E140,$B140, $D140, Hombres!$A$1:$DW$117, Mujeres!$A$1:$DW$117)</f>
        <v>0</v>
      </c>
      <c r="BP140" s="58" cm="1">
        <f t="array" ref="BP140">AnualidadPensionado(BP$1,$E140,$B140, $D140, Hombres!$A$1:$DW$117, Mujeres!$A$1:$DW$117)</f>
        <v>0</v>
      </c>
      <c r="BQ140" s="58" cm="1">
        <f t="array" ref="BQ140">AnualidadPensionado(BQ$1,$E140,$B140, $D140, Hombres!$A$1:$DW$117, Mujeres!$A$1:$DW$117)</f>
        <v>0</v>
      </c>
      <c r="BR140" s="58" cm="1">
        <f t="array" ref="BR140">AnualidadPensionado(BR$1,$E140,$B140, $D140, Hombres!$A$1:$DW$117, Mujeres!$A$1:$DW$117)</f>
        <v>0</v>
      </c>
      <c r="BS140" s="58" cm="1">
        <f t="array" ref="BS140">AnualidadPensionado(BS$1,$E140,$B140, $D140, Hombres!$A$1:$DW$117, Mujeres!$A$1:$DW$117)</f>
        <v>0</v>
      </c>
      <c r="BT140" s="58" cm="1">
        <f t="array" ref="BT140">AnualidadPensionado(BT$1,$E140,$B140, $D140, Hombres!$A$1:$DW$117, Mujeres!$A$1:$DW$117)</f>
        <v>0</v>
      </c>
      <c r="BU140" s="58" cm="1">
        <f t="array" ref="BU140">AnualidadPensionado(BU$1,$E140,$B140, $D140, Hombres!$A$1:$DW$117, Mujeres!$A$1:$DW$117)</f>
        <v>0</v>
      </c>
      <c r="BV140" s="58" cm="1">
        <f t="array" ref="BV140">AnualidadPensionado(BV$1,$E140,$B140, $D140, Hombres!$A$1:$DW$117, Mujeres!$A$1:$DW$117)</f>
        <v>0</v>
      </c>
      <c r="BW140" s="58" cm="1">
        <f t="array" ref="BW140">AnualidadPensionado(BW$1,$E140,$B140, $D140, Hombres!$A$1:$DW$117, Mujeres!$A$1:$DW$117)</f>
        <v>0</v>
      </c>
      <c r="BX140" s="58" cm="1">
        <f t="array" ref="BX140">AnualidadPensionado(BX$1,$E140,$B140, $D140, Hombres!$A$1:$DW$117, Mujeres!$A$1:$DW$117)</f>
        <v>0</v>
      </c>
      <c r="BY140" s="58" cm="1">
        <f t="array" ref="BY140">AnualidadPensionado(BY$1,$E140,$B140, $D140, Hombres!$A$1:$DW$117, Mujeres!$A$1:$DW$117)</f>
        <v>0</v>
      </c>
      <c r="BZ140" s="58" cm="1">
        <f t="array" ref="BZ140">AnualidadPensionado(BZ$1,$E140,$B140, $D140, Hombres!$A$1:$DW$117, Mujeres!$A$1:$DW$117)</f>
        <v>0</v>
      </c>
      <c r="CA140" s="58" cm="1">
        <f t="array" ref="CA140">AnualidadPensionado(CA$1,$E140,$B140, $D140, Hombres!$A$1:$DW$117, Mujeres!$A$1:$DW$117)</f>
        <v>0</v>
      </c>
      <c r="CB140" s="58" cm="1">
        <f t="array" ref="CB140">AnualidadPensionado(CB$1,$E140,$B140, $D140, Hombres!$A$1:$DW$117, Mujeres!$A$1:$DW$117)</f>
        <v>0</v>
      </c>
      <c r="CC140" s="58" cm="1">
        <f t="array" ref="CC140">AnualidadPensionado(CC$1,$E140,$B140, $D140, Hombres!$A$1:$DW$117, Mujeres!$A$1:$DW$117)</f>
        <v>0</v>
      </c>
      <c r="CD140" s="58" cm="1">
        <f t="array" ref="CD140">AnualidadPensionado(CD$1,$E140,$B140, $D140, Hombres!$A$1:$DW$117, Mujeres!$A$1:$DW$117)</f>
        <v>0</v>
      </c>
      <c r="CE140" s="58" cm="1">
        <f t="array" ref="CE140">AnualidadPensionado(CE$1,$E140,$B140, $D140, Hombres!$A$1:$DW$117, Mujeres!$A$1:$DW$117)</f>
        <v>0</v>
      </c>
      <c r="CF140" s="58" cm="1">
        <f t="array" ref="CF140">AnualidadPensionado(CF$1,$E140,$B140, $D140, Hombres!$A$1:$DW$117, Mujeres!$A$1:$DW$117)</f>
        <v>0</v>
      </c>
      <c r="CG140" s="58" cm="1">
        <f t="array" ref="CG140">AnualidadPensionado(CG$1,$E140,$B140, $D140, Hombres!$A$1:$DW$117, Mujeres!$A$1:$DW$117)</f>
        <v>0</v>
      </c>
      <c r="CH140" s="58" cm="1">
        <f t="array" ref="CH140">AnualidadPensionado(CH$1,$E140,$B140, $D140, Hombres!$A$1:$DW$117, Mujeres!$A$1:$DW$117)</f>
        <v>0</v>
      </c>
      <c r="CI140" s="58" cm="1">
        <f t="array" ref="CI140">AnualidadPensionado(CI$1,$E140,$B140, $D140, Hombres!$A$1:$DW$117, Mujeres!$A$1:$DW$117)</f>
        <v>0</v>
      </c>
      <c r="CJ140" s="58" cm="1">
        <f t="array" ref="CJ140">AnualidadPensionado(CJ$1,$E140,$B140, $D140, Hombres!$A$1:$DW$117, Mujeres!$A$1:$DW$117)</f>
        <v>0</v>
      </c>
      <c r="CK140" s="58" cm="1">
        <f t="array" ref="CK140">AnualidadPensionado(CK$1,$E140,$B140, $D140, Hombres!$A$1:$DW$117, Mujeres!$A$1:$DW$117)</f>
        <v>0</v>
      </c>
      <c r="CL140" s="58" cm="1">
        <f t="array" ref="CL140">AnualidadPensionado(CL$1,$E140,$B140, $D140, Hombres!$A$1:$DW$117, Mujeres!$A$1:$DW$117)</f>
        <v>0</v>
      </c>
      <c r="CM140" s="58" cm="1">
        <f t="array" ref="CM140">AnualidadPensionado(CM$1,$E140,$B140, $D140, Hombres!$A$1:$DW$117, Mujeres!$A$1:$DW$117)</f>
        <v>0</v>
      </c>
      <c r="CN140" s="58" cm="1">
        <f t="array" ref="CN140">AnualidadPensionado(CN$1,$E140,$B140, $D140, Hombres!$A$1:$DW$117, Mujeres!$A$1:$DW$117)</f>
        <v>0</v>
      </c>
      <c r="CO140" s="58" cm="1">
        <f t="array" ref="CO140">AnualidadPensionado(CO$1,$E140,$B140, $D140, Hombres!$A$1:$DW$117, Mujeres!$A$1:$DW$117)</f>
        <v>0</v>
      </c>
      <c r="CP140" s="58" cm="1">
        <f t="array" ref="CP140">AnualidadPensionado(CP$1,$E140,$B140, $D140, Hombres!$A$1:$DW$117, Mujeres!$A$1:$DW$117)</f>
        <v>0</v>
      </c>
      <c r="CQ140" s="58" cm="1">
        <f t="array" ref="CQ140">AnualidadPensionado(CQ$1,$E140,$B140, $D140, Hombres!$A$1:$DW$117, Mujeres!$A$1:$DW$117)</f>
        <v>0</v>
      </c>
      <c r="CR140" s="58" cm="1">
        <f t="array" ref="CR140">AnualidadPensionado(CR$1,$E140,$B140, $D140, Hombres!$A$1:$DW$117, Mujeres!$A$1:$DW$117)</f>
        <v>0</v>
      </c>
      <c r="CS140" s="58" cm="1">
        <f t="array" ref="CS140">AnualidadPensionado(CS$1,$E140,$B140, $D140, Hombres!$A$1:$DW$117, Mujeres!$A$1:$DW$117)</f>
        <v>0</v>
      </c>
      <c r="CT140" s="58" cm="1">
        <f t="array" ref="CT140">AnualidadPensionado(CT$1,$E140,$B140, $D140, Hombres!$A$1:$DW$117, Mujeres!$A$1:$DW$117)</f>
        <v>0</v>
      </c>
      <c r="CU140" s="58" cm="1">
        <f t="array" ref="CU140">AnualidadPensionado(CU$1,$E140,$B140, $D140, Hombres!$A$1:$DW$117, Mujeres!$A$1:$DW$117)</f>
        <v>0</v>
      </c>
      <c r="CV140" s="58" cm="1">
        <f t="array" ref="CV140">AnualidadPensionado(CV$1,$E140,$B140, $D140, Hombres!$A$1:$DW$117, Mujeres!$A$1:$DW$117)</f>
        <v>0</v>
      </c>
      <c r="CW140" s="58" cm="1">
        <f t="array" ref="CW140">AnualidadPensionado(CW$1,$E140,$B140, $D140, Hombres!$A$1:$DW$117, Mujeres!$A$1:$DW$117)</f>
        <v>0</v>
      </c>
      <c r="CX140" s="58" cm="1">
        <f t="array" ref="CX140">AnualidadPensionado(CX$1,$E140,$B140, $D140, Hombres!$A$1:$DW$117, Mujeres!$A$1:$DW$117)</f>
        <v>0</v>
      </c>
      <c r="CY140" s="58" cm="1">
        <f t="array" ref="CY140">AnualidadPensionado(CY$1,$E140,$B140, $D140, Hombres!$A$1:$DW$117, Mujeres!$A$1:$DW$117)</f>
        <v>0</v>
      </c>
    </row>
    <row r="141" spans="1:103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9"/>
      <c r="H141" s="58" cm="1">
        <f t="array" ref="H141">AnualidadPensionado(H$1,$E141,$B141, $D141, Hombres!$A$1:$DW$117, Mujeres!$A$1:$DW$117)</f>
        <v>4197856</v>
      </c>
      <c r="I141" s="58" cm="1">
        <f t="array" ref="I141">AnualidadPensionado(I$1,$E141,$B141, $D141, Hombres!$A$1:$DW$117, Mujeres!$A$1:$DW$117)</f>
        <v>4290941.2403320316</v>
      </c>
      <c r="J141" s="58" cm="1">
        <f t="array" ref="J141">AnualidadPensionado(J$1,$E141,$B141, $D141, Hombres!$A$1:$DW$117, Mujeres!$A$1:$DW$117)</f>
        <v>4383781.7613843521</v>
      </c>
      <c r="K141" s="58" cm="1">
        <f t="array" ref="K141">AnualidadPensionado(K$1,$E141,$B141, $D141, Hombres!$A$1:$DW$117, Mujeres!$A$1:$DW$117)</f>
        <v>4475920.0338397473</v>
      </c>
      <c r="L141" s="58" cm="1">
        <f t="array" ref="L141">AnualidadPensionado(L$1,$E141,$B141, $D141, Hombres!$A$1:$DW$117, Mujeres!$A$1:$DW$117)</f>
        <v>4566681.5183597812</v>
      </c>
      <c r="M141" s="58" cm="1">
        <f t="array" ref="M141">AnualidadPensionado(M$1,$E141,$B141, $D141, Hombres!$A$1:$DW$117, Mujeres!$A$1:$DW$117)</f>
        <v>4655204.4064859217</v>
      </c>
      <c r="N141" s="58" cm="1">
        <f t="array" ref="N141">AnualidadPensionado(N$1,$E141,$B141, $D141, Hombres!$A$1:$DW$117, Mujeres!$A$1:$DW$117)</f>
        <v>4740294.5462642619</v>
      </c>
      <c r="O141" s="58" cm="1">
        <f t="array" ref="O141">AnualidadPensionado(O$1,$E141,$B141, $D141, Hombres!$A$1:$DW$117, Mujeres!$A$1:$DW$117)</f>
        <v>4820655.7358034588</v>
      </c>
      <c r="P141" s="58" cm="1">
        <f t="array" ref="P141">AnualidadPensionado(P$1,$E141,$B141, $D141, Hombres!$A$1:$DW$117, Mujeres!$A$1:$DW$117)</f>
        <v>4895510.8057591794</v>
      </c>
      <c r="Q141" s="58" cm="1">
        <f t="array" ref="Q141">AnualidadPensionado(Q$1,$E141,$B141, $D141, Hombres!$A$1:$DW$117, Mujeres!$A$1:$DW$117)</f>
        <v>4964706.393452161</v>
      </c>
      <c r="R141" s="58" cm="1">
        <f t="array" ref="R141">AnualidadPensionado(R$1,$E141,$B141, $D141, Hombres!$A$1:$DW$117, Mujeres!$A$1:$DW$117)</f>
        <v>5028089.6134125367</v>
      </c>
      <c r="S141" s="58" cm="1">
        <f t="array" ref="S141">AnualidadPensionado(S$1,$E141,$B141, $D141, Hombres!$A$1:$DW$117, Mujeres!$A$1:$DW$117)</f>
        <v>5084716.6474870658</v>
      </c>
      <c r="T141" s="58" cm="1">
        <f t="array" ref="T141">AnualidadPensionado(T$1,$E141,$B141, $D141, Hombres!$A$1:$DW$117, Mujeres!$A$1:$DW$117)</f>
        <v>5132696.8117344007</v>
      </c>
      <c r="U141" s="58" cm="1">
        <f t="array" ref="U141">AnualidadPensionado(U$1,$E141,$B141, $D141, Hombres!$A$1:$DW$117, Mujeres!$A$1:$DW$117)</f>
        <v>5169509.6065325812</v>
      </c>
      <c r="V141" s="58" cm="1">
        <f t="array" ref="V141">AnualidadPensionado(V$1,$E141,$B141, $D141, Hombres!$A$1:$DW$117, Mujeres!$A$1:$DW$117)</f>
        <v>5192549.733474697</v>
      </c>
      <c r="W141" s="58" cm="1">
        <f t="array" ref="W141">AnualidadPensionado(W$1,$E141,$B141, $D141, Hombres!$A$1:$DW$117, Mujeres!$A$1:$DW$117)</f>
        <v>5193866.0292544831</v>
      </c>
      <c r="X141" s="58" cm="1">
        <f t="array" ref="X141">AnualidadPensionado(X$1,$E141,$B141, $D141, Hombres!$A$1:$DW$117, Mujeres!$A$1:$DW$117)</f>
        <v>5178239.1458488107</v>
      </c>
      <c r="Y141" s="58" cm="1">
        <f t="array" ref="Y141">AnualidadPensionado(Y$1,$E141,$B141, $D141, Hombres!$A$1:$DW$117, Mujeres!$A$1:$DW$117)</f>
        <v>5143905.3231249796</v>
      </c>
      <c r="Z141" s="58" cm="1">
        <f t="array" ref="Z141">AnualidadPensionado(Z$1,$E141,$B141, $D141, Hombres!$A$1:$DW$117, Mujeres!$A$1:$DW$117)</f>
        <v>5088929.4491911829</v>
      </c>
      <c r="AA141" s="58" cm="1">
        <f t="array" ref="AA141">AnualidadPensionado(AA$1,$E141,$B141, $D141, Hombres!$A$1:$DW$117, Mujeres!$A$1:$DW$117)</f>
        <v>5011410.4891639156</v>
      </c>
      <c r="AB141" s="58" cm="1">
        <f t="array" ref="AB141">AnualidadPensionado(AB$1,$E141,$B141, $D141, Hombres!$A$1:$DW$117, Mujeres!$A$1:$DW$117)</f>
        <v>4909702.8659015428</v>
      </c>
      <c r="AC141" s="58" cm="1">
        <f t="array" ref="AC141">AnualidadPensionado(AC$1,$E141,$B141, $D141, Hombres!$A$1:$DW$117, Mujeres!$A$1:$DW$117)</f>
        <v>4782468.9668081179</v>
      </c>
      <c r="AD141" s="58" cm="1">
        <f t="array" ref="AD141">AnualidadPensionado(AD$1,$E141,$B141, $D141, Hombres!$A$1:$DW$117, Mujeres!$A$1:$DW$117)</f>
        <v>4628596.3659644052</v>
      </c>
      <c r="AE141" s="58" cm="1">
        <f t="array" ref="AE141">AnualidadPensionado(AE$1,$E141,$B141, $D141, Hombres!$A$1:$DW$117, Mujeres!$A$1:$DW$117)</f>
        <v>4447260.5871568071</v>
      </c>
      <c r="AF141" s="58" cm="1">
        <f t="array" ref="AF141">AnualidadPensionado(AF$1,$E141,$B141, $D141, Hombres!$A$1:$DW$117, Mujeres!$A$1:$DW$117)</f>
        <v>4238235.5905197626</v>
      </c>
      <c r="AG141" s="58" cm="1">
        <f t="array" ref="AG141">AnualidadPensionado(AG$1,$E141,$B141, $D141, Hombres!$A$1:$DW$117, Mujeres!$A$1:$DW$117)</f>
        <v>4002189.8056824268</v>
      </c>
      <c r="AH141" s="58" cm="1">
        <f t="array" ref="AH141">AnualidadPensionado(AH$1,$E141,$B141, $D141, Hombres!$A$1:$DW$117, Mujeres!$A$1:$DW$117)</f>
        <v>3740736.2188604646</v>
      </c>
      <c r="AI141" s="58" cm="1">
        <f t="array" ref="AI141">AnualidadPensionado(AI$1,$E141,$B141, $D141, Hombres!$A$1:$DW$117, Mujeres!$A$1:$DW$117)</f>
        <v>3456265.4242161997</v>
      </c>
      <c r="AJ141" s="58" cm="1">
        <f t="array" ref="AJ141">AnualidadPensionado(AJ$1,$E141,$B141, $D141, Hombres!$A$1:$DW$117, Mujeres!$A$1:$DW$117)</f>
        <v>3151995.9006265854</v>
      </c>
      <c r="AK141" s="58" cm="1">
        <f t="array" ref="AK141">AnualidadPensionado(AK$1,$E141,$B141, $D141, Hombres!$A$1:$DW$117, Mujeres!$A$1:$DW$117)</f>
        <v>2832281.300227989</v>
      </c>
      <c r="AL141" s="58" cm="1">
        <f t="array" ref="AL141">AnualidadPensionado(AL$1,$E141,$B141, $D141, Hombres!$A$1:$DW$117, Mujeres!$A$1:$DW$117)</f>
        <v>2502869.5834751651</v>
      </c>
      <c r="AM141" s="58" cm="1">
        <f t="array" ref="AM141">AnualidadPensionado(AM$1,$E141,$B141, $D141, Hombres!$A$1:$DW$117, Mujeres!$A$1:$DW$117)</f>
        <v>2170602.5835852781</v>
      </c>
      <c r="AN141" s="58" cm="1">
        <f t="array" ref="AN141">AnualidadPensionado(AN$1,$E141,$B141, $D141, Hombres!$A$1:$DW$117, Mujeres!$A$1:$DW$117)</f>
        <v>1842869.6636965123</v>
      </c>
      <c r="AO141" s="58" cm="1">
        <f t="array" ref="AO141">AnualidadPensionado(AO$1,$E141,$B141, $D141, Hombres!$A$1:$DW$117, Mujeres!$A$1:$DW$117)</f>
        <v>1527277.1888813851</v>
      </c>
      <c r="AP141" s="58" cm="1">
        <f t="array" ref="AP141">AnualidadPensionado(AP$1,$E141,$B141, $D141, Hombres!$A$1:$DW$117, Mujeres!$A$1:$DW$117)</f>
        <v>1231390.0586932045</v>
      </c>
      <c r="AQ141" s="58" cm="1">
        <f t="array" ref="AQ141">AnualidadPensionado(AQ$1,$E141,$B141, $D141, Hombres!$A$1:$DW$117, Mujeres!$A$1:$DW$117)</f>
        <v>962292.81914465397</v>
      </c>
      <c r="AR141" s="58" cm="1">
        <f t="array" ref="AR141">AnualidadPensionado(AR$1,$E141,$B141, $D141, Hombres!$A$1:$DW$117, Mujeres!$A$1:$DW$117)</f>
        <v>725799.49341387337</v>
      </c>
      <c r="AS141" s="58" cm="1">
        <f t="array" ref="AS141">AnualidadPensionado(AS$1,$E141,$B141, $D141, Hombres!$A$1:$DW$117, Mujeres!$A$1:$DW$117)</f>
        <v>525729.7029233448</v>
      </c>
      <c r="AT141" s="58" cm="1">
        <f t="array" ref="AT141">AnualidadPensionado(AT$1,$E141,$B141, $D141, Hombres!$A$1:$DW$117, Mujeres!$A$1:$DW$117)</f>
        <v>363563.79116790002</v>
      </c>
      <c r="AU141" s="58" cm="1">
        <f t="array" ref="AU141">AnualidadPensionado(AU$1,$E141,$B141, $D141, Hombres!$A$1:$DW$117, Mujeres!$A$1:$DW$117)</f>
        <v>238378.95110308059</v>
      </c>
      <c r="AV141" s="58" cm="1">
        <f t="array" ref="AV141">AnualidadPensionado(AV$1,$E141,$B141, $D141, Hombres!$A$1:$DW$117, Mujeres!$A$1:$DW$117)</f>
        <v>147008.40617741883</v>
      </c>
      <c r="AW141" s="58" cm="1">
        <f t="array" ref="AW141">AnualidadPensionado(AW$1,$E141,$B141, $D141, Hombres!$A$1:$DW$117, Mujeres!$A$1:$DW$117)</f>
        <v>84465.794485158855</v>
      </c>
      <c r="AX141" s="58" cm="1">
        <f t="array" ref="AX141">AnualidadPensionado(AX$1,$E141,$B141, $D141, Hombres!$A$1:$DW$117, Mujeres!$A$1:$DW$117)</f>
        <v>44694.991277287889</v>
      </c>
      <c r="AY141" s="58" cm="1">
        <f t="array" ref="AY141">AnualidadPensionado(AY$1,$E141,$B141, $D141, Hombres!$A$1:$DW$117, Mujeres!$A$1:$DW$117)</f>
        <v>21471.272771538337</v>
      </c>
      <c r="AZ141" s="58" cm="1">
        <f t="array" ref="AZ141">AnualidadPensionado(AZ$1,$E141,$B141, $D141, Hombres!$A$1:$DW$117, Mujeres!$A$1:$DW$117)</f>
        <v>9197.6998967039817</v>
      </c>
      <c r="BA141" s="58" cm="1">
        <f t="array" ref="BA141">AnualidadPensionado(BA$1,$E141,$B141, $D141, Hombres!$A$1:$DW$117, Mujeres!$A$1:$DW$117)</f>
        <v>3433.0306791473827</v>
      </c>
      <c r="BB141" s="58" cm="1">
        <f t="array" ref="BB141">AnualidadPensionado(BB$1,$E141,$B141, $D141, Hombres!$A$1:$DW$117, Mujeres!$A$1:$DW$117)</f>
        <v>1082.118435639019</v>
      </c>
      <c r="BC141" s="58" cm="1">
        <f t="array" ref="BC141">AnualidadPensionado(BC$1,$E141,$B141, $D141, Hombres!$A$1:$DW$117, Mujeres!$A$1:$DW$117)</f>
        <v>275.37932611733697</v>
      </c>
      <c r="BD141" s="58" cm="1">
        <f t="array" ref="BD141">AnualidadPensionado(BD$1,$E141,$B141, $D141, Hombres!$A$1:$DW$117, Mujeres!$A$1:$DW$117)</f>
        <v>52.715844846709665</v>
      </c>
      <c r="BE141" s="58" cm="1">
        <f t="array" ref="BE141">AnualidadPensionado(BE$1,$E141,$B141, $D141, Hombres!$A$1:$DW$117, Mujeres!$A$1:$DW$117)</f>
        <v>6.6691009309881419</v>
      </c>
      <c r="BF141" s="58" cm="1">
        <f t="array" ref="BF141">AnualidadPensionado(BF$1,$E141,$B141, $D141, Hombres!$A$1:$DW$117, Mujeres!$A$1:$DW$117)</f>
        <v>0</v>
      </c>
      <c r="BG141" s="58" cm="1">
        <f t="array" ref="BG141">AnualidadPensionado(BG$1,$E141,$B141, $D141, Hombres!$A$1:$DW$117, Mujeres!$A$1:$DW$117)</f>
        <v>0</v>
      </c>
      <c r="BH141" s="58" cm="1">
        <f t="array" ref="BH141">AnualidadPensionado(BH$1,$E141,$B141, $D141, Hombres!$A$1:$DW$117, Mujeres!$A$1:$DW$117)</f>
        <v>0</v>
      </c>
      <c r="BI141" s="58" cm="1">
        <f t="array" ref="BI141">AnualidadPensionado(BI$1,$E141,$B141, $D141, Hombres!$A$1:$DW$117, Mujeres!$A$1:$DW$117)</f>
        <v>0</v>
      </c>
      <c r="BJ141" s="58" cm="1">
        <f t="array" ref="BJ141">AnualidadPensionado(BJ$1,$E141,$B141, $D141, Hombres!$A$1:$DW$117, Mujeres!$A$1:$DW$117)</f>
        <v>0</v>
      </c>
      <c r="BK141" s="58" cm="1">
        <f t="array" ref="BK141">AnualidadPensionado(BK$1,$E141,$B141, $D141, Hombres!$A$1:$DW$117, Mujeres!$A$1:$DW$117)</f>
        <v>0</v>
      </c>
      <c r="BL141" s="58" cm="1">
        <f t="array" ref="BL141">AnualidadPensionado(BL$1,$E141,$B141, $D141, Hombres!$A$1:$DW$117, Mujeres!$A$1:$DW$117)</f>
        <v>0</v>
      </c>
      <c r="BM141" s="58" cm="1">
        <f t="array" ref="BM141">AnualidadPensionado(BM$1,$E141,$B141, $D141, Hombres!$A$1:$DW$117, Mujeres!$A$1:$DW$117)</f>
        <v>0</v>
      </c>
      <c r="BN141" s="58" cm="1">
        <f t="array" ref="BN141">AnualidadPensionado(BN$1,$E141,$B141, $D141, Hombres!$A$1:$DW$117, Mujeres!$A$1:$DW$117)</f>
        <v>0</v>
      </c>
      <c r="BO141" s="58" cm="1">
        <f t="array" ref="BO141">AnualidadPensionado(BO$1,$E141,$B141, $D141, Hombres!$A$1:$DW$117, Mujeres!$A$1:$DW$117)</f>
        <v>0</v>
      </c>
      <c r="BP141" s="58" cm="1">
        <f t="array" ref="BP141">AnualidadPensionado(BP$1,$E141,$B141, $D141, Hombres!$A$1:$DW$117, Mujeres!$A$1:$DW$117)</f>
        <v>0</v>
      </c>
      <c r="BQ141" s="58" cm="1">
        <f t="array" ref="BQ141">AnualidadPensionado(BQ$1,$E141,$B141, $D141, Hombres!$A$1:$DW$117, Mujeres!$A$1:$DW$117)</f>
        <v>0</v>
      </c>
      <c r="BR141" s="58" cm="1">
        <f t="array" ref="BR141">AnualidadPensionado(BR$1,$E141,$B141, $D141, Hombres!$A$1:$DW$117, Mujeres!$A$1:$DW$117)</f>
        <v>0</v>
      </c>
      <c r="BS141" s="58" cm="1">
        <f t="array" ref="BS141">AnualidadPensionado(BS$1,$E141,$B141, $D141, Hombres!$A$1:$DW$117, Mujeres!$A$1:$DW$117)</f>
        <v>0</v>
      </c>
      <c r="BT141" s="58" cm="1">
        <f t="array" ref="BT141">AnualidadPensionado(BT$1,$E141,$B141, $D141, Hombres!$A$1:$DW$117, Mujeres!$A$1:$DW$117)</f>
        <v>0</v>
      </c>
      <c r="BU141" s="58" cm="1">
        <f t="array" ref="BU141">AnualidadPensionado(BU$1,$E141,$B141, $D141, Hombres!$A$1:$DW$117, Mujeres!$A$1:$DW$117)</f>
        <v>0</v>
      </c>
      <c r="BV141" s="58" cm="1">
        <f t="array" ref="BV141">AnualidadPensionado(BV$1,$E141,$B141, $D141, Hombres!$A$1:$DW$117, Mujeres!$A$1:$DW$117)</f>
        <v>0</v>
      </c>
      <c r="BW141" s="58" cm="1">
        <f t="array" ref="BW141">AnualidadPensionado(BW$1,$E141,$B141, $D141, Hombres!$A$1:$DW$117, Mujeres!$A$1:$DW$117)</f>
        <v>0</v>
      </c>
      <c r="BX141" s="58" cm="1">
        <f t="array" ref="BX141">AnualidadPensionado(BX$1,$E141,$B141, $D141, Hombres!$A$1:$DW$117, Mujeres!$A$1:$DW$117)</f>
        <v>0</v>
      </c>
      <c r="BY141" s="58" cm="1">
        <f t="array" ref="BY141">AnualidadPensionado(BY$1,$E141,$B141, $D141, Hombres!$A$1:$DW$117, Mujeres!$A$1:$DW$117)</f>
        <v>0</v>
      </c>
      <c r="BZ141" s="58" cm="1">
        <f t="array" ref="BZ141">AnualidadPensionado(BZ$1,$E141,$B141, $D141, Hombres!$A$1:$DW$117, Mujeres!$A$1:$DW$117)</f>
        <v>0</v>
      </c>
      <c r="CA141" s="58" cm="1">
        <f t="array" ref="CA141">AnualidadPensionado(CA$1,$E141,$B141, $D141, Hombres!$A$1:$DW$117, Mujeres!$A$1:$DW$117)</f>
        <v>0</v>
      </c>
      <c r="CB141" s="58" cm="1">
        <f t="array" ref="CB141">AnualidadPensionado(CB$1,$E141,$B141, $D141, Hombres!$A$1:$DW$117, Mujeres!$A$1:$DW$117)</f>
        <v>0</v>
      </c>
      <c r="CC141" s="58" cm="1">
        <f t="array" ref="CC141">AnualidadPensionado(CC$1,$E141,$B141, $D141, Hombres!$A$1:$DW$117, Mujeres!$A$1:$DW$117)</f>
        <v>0</v>
      </c>
      <c r="CD141" s="58" cm="1">
        <f t="array" ref="CD141">AnualidadPensionado(CD$1,$E141,$B141, $D141, Hombres!$A$1:$DW$117, Mujeres!$A$1:$DW$117)</f>
        <v>0</v>
      </c>
      <c r="CE141" s="58" cm="1">
        <f t="array" ref="CE141">AnualidadPensionado(CE$1,$E141,$B141, $D141, Hombres!$A$1:$DW$117, Mujeres!$A$1:$DW$117)</f>
        <v>0</v>
      </c>
      <c r="CF141" s="58" cm="1">
        <f t="array" ref="CF141">AnualidadPensionado(CF$1,$E141,$B141, $D141, Hombres!$A$1:$DW$117, Mujeres!$A$1:$DW$117)</f>
        <v>0</v>
      </c>
      <c r="CG141" s="58" cm="1">
        <f t="array" ref="CG141">AnualidadPensionado(CG$1,$E141,$B141, $D141, Hombres!$A$1:$DW$117, Mujeres!$A$1:$DW$117)</f>
        <v>0</v>
      </c>
      <c r="CH141" s="58" cm="1">
        <f t="array" ref="CH141">AnualidadPensionado(CH$1,$E141,$B141, $D141, Hombres!$A$1:$DW$117, Mujeres!$A$1:$DW$117)</f>
        <v>0</v>
      </c>
      <c r="CI141" s="58" cm="1">
        <f t="array" ref="CI141">AnualidadPensionado(CI$1,$E141,$B141, $D141, Hombres!$A$1:$DW$117, Mujeres!$A$1:$DW$117)</f>
        <v>0</v>
      </c>
      <c r="CJ141" s="58" cm="1">
        <f t="array" ref="CJ141">AnualidadPensionado(CJ$1,$E141,$B141, $D141, Hombres!$A$1:$DW$117, Mujeres!$A$1:$DW$117)</f>
        <v>0</v>
      </c>
      <c r="CK141" s="58" cm="1">
        <f t="array" ref="CK141">AnualidadPensionado(CK$1,$E141,$B141, $D141, Hombres!$A$1:$DW$117, Mujeres!$A$1:$DW$117)</f>
        <v>0</v>
      </c>
      <c r="CL141" s="58" cm="1">
        <f t="array" ref="CL141">AnualidadPensionado(CL$1,$E141,$B141, $D141, Hombres!$A$1:$DW$117, Mujeres!$A$1:$DW$117)</f>
        <v>0</v>
      </c>
      <c r="CM141" s="58" cm="1">
        <f t="array" ref="CM141">AnualidadPensionado(CM$1,$E141,$B141, $D141, Hombres!$A$1:$DW$117, Mujeres!$A$1:$DW$117)</f>
        <v>0</v>
      </c>
      <c r="CN141" s="58" cm="1">
        <f t="array" ref="CN141">AnualidadPensionado(CN$1,$E141,$B141, $D141, Hombres!$A$1:$DW$117, Mujeres!$A$1:$DW$117)</f>
        <v>0</v>
      </c>
      <c r="CO141" s="58" cm="1">
        <f t="array" ref="CO141">AnualidadPensionado(CO$1,$E141,$B141, $D141, Hombres!$A$1:$DW$117, Mujeres!$A$1:$DW$117)</f>
        <v>0</v>
      </c>
      <c r="CP141" s="58" cm="1">
        <f t="array" ref="CP141">AnualidadPensionado(CP$1,$E141,$B141, $D141, Hombres!$A$1:$DW$117, Mujeres!$A$1:$DW$117)</f>
        <v>0</v>
      </c>
      <c r="CQ141" s="58" cm="1">
        <f t="array" ref="CQ141">AnualidadPensionado(CQ$1,$E141,$B141, $D141, Hombres!$A$1:$DW$117, Mujeres!$A$1:$DW$117)</f>
        <v>0</v>
      </c>
      <c r="CR141" s="58" cm="1">
        <f t="array" ref="CR141">AnualidadPensionado(CR$1,$E141,$B141, $D141, Hombres!$A$1:$DW$117, Mujeres!$A$1:$DW$117)</f>
        <v>0</v>
      </c>
      <c r="CS141" s="58" cm="1">
        <f t="array" ref="CS141">AnualidadPensionado(CS$1,$E141,$B141, $D141, Hombres!$A$1:$DW$117, Mujeres!$A$1:$DW$117)</f>
        <v>0</v>
      </c>
      <c r="CT141" s="58" cm="1">
        <f t="array" ref="CT141">AnualidadPensionado(CT$1,$E141,$B141, $D141, Hombres!$A$1:$DW$117, Mujeres!$A$1:$DW$117)</f>
        <v>0</v>
      </c>
      <c r="CU141" s="58" cm="1">
        <f t="array" ref="CU141">AnualidadPensionado(CU$1,$E141,$B141, $D141, Hombres!$A$1:$DW$117, Mujeres!$A$1:$DW$117)</f>
        <v>0</v>
      </c>
      <c r="CV141" s="58" cm="1">
        <f t="array" ref="CV141">AnualidadPensionado(CV$1,$E141,$B141, $D141, Hombres!$A$1:$DW$117, Mujeres!$A$1:$DW$117)</f>
        <v>0</v>
      </c>
      <c r="CW141" s="58" cm="1">
        <f t="array" ref="CW141">AnualidadPensionado(CW$1,$E141,$B141, $D141, Hombres!$A$1:$DW$117, Mujeres!$A$1:$DW$117)</f>
        <v>0</v>
      </c>
      <c r="CX141" s="58" cm="1">
        <f t="array" ref="CX141">AnualidadPensionado(CX$1,$E141,$B141, $D141, Hombres!$A$1:$DW$117, Mujeres!$A$1:$DW$117)</f>
        <v>0</v>
      </c>
      <c r="CY141" s="58" cm="1">
        <f t="array" ref="CY141">AnualidadPensionado(CY$1,$E141,$B141, $D141, Hombres!$A$1:$DW$117, Mujeres!$A$1:$DW$117)</f>
        <v>0</v>
      </c>
    </row>
    <row r="142" spans="1:103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9"/>
      <c r="H142" s="58" cm="1">
        <f t="array" ref="H142">AnualidadPensionado(H$1,$E142,$B142, $D142, Hombres!$A$1:$DW$117, Mujeres!$A$1:$DW$117)</f>
        <v>4213560</v>
      </c>
      <c r="I142" s="58" cm="1">
        <f t="array" ref="I142">AnualidadPensionado(I$1,$E142,$B142, $D142, Hombres!$A$1:$DW$117, Mujeres!$A$1:$DW$117)</f>
        <v>4302683.4472112404</v>
      </c>
      <c r="J142" s="58" cm="1">
        <f t="array" ref="J142">AnualidadPensionado(J$1,$E142,$B142, $D142, Hombres!$A$1:$DW$117, Mujeres!$A$1:$DW$117)</f>
        <v>4390881.8145358274</v>
      </c>
      <c r="K142" s="58" cm="1">
        <f t="array" ref="K142">AnualidadPensionado(K$1,$E142,$B142, $D142, Hombres!$A$1:$DW$117, Mujeres!$A$1:$DW$117)</f>
        <v>4477918.1153620565</v>
      </c>
      <c r="L142" s="58" cm="1">
        <f t="array" ref="L142">AnualidadPensionado(L$1,$E142,$B142, $D142, Hombres!$A$1:$DW$117, Mujeres!$A$1:$DW$117)</f>
        <v>4563350.5283957217</v>
      </c>
      <c r="M142" s="58" cm="1">
        <f t="array" ref="M142">AnualidadPensionado(M$1,$E142,$B142, $D142, Hombres!$A$1:$DW$117, Mujeres!$A$1:$DW$117)</f>
        <v>4646637.1606862787</v>
      </c>
      <c r="N142" s="58" cm="1">
        <f t="array" ref="N142">AnualidadPensionado(N$1,$E142,$B142, $D142, Hombres!$A$1:$DW$117, Mujeres!$A$1:$DW$117)</f>
        <v>4727392.4944194537</v>
      </c>
      <c r="O142" s="58" cm="1">
        <f t="array" ref="O142">AnualidadPensionado(O$1,$E142,$B142, $D142, Hombres!$A$1:$DW$117, Mujeres!$A$1:$DW$117)</f>
        <v>4805569.7433814975</v>
      </c>
      <c r="P142" s="58" cm="1">
        <f t="array" ref="P142">AnualidadPensionado(P$1,$E142,$B142, $D142, Hombres!$A$1:$DW$117, Mujeres!$A$1:$DW$117)</f>
        <v>4881079.5310088685</v>
      </c>
      <c r="Q142" s="58" cm="1">
        <f t="array" ref="Q142">AnualidadPensionado(Q$1,$E142,$B142, $D142, Hombres!$A$1:$DW$117, Mujeres!$A$1:$DW$117)</f>
        <v>4953249.0301604513</v>
      </c>
      <c r="R142" s="58" cm="1">
        <f t="array" ref="R142">AnualidadPensionado(R$1,$E142,$B142, $D142, Hombres!$A$1:$DW$117, Mujeres!$A$1:$DW$117)</f>
        <v>5020792.4453335404</v>
      </c>
      <c r="S142" s="58" cm="1">
        <f t="array" ref="S142">AnualidadPensionado(S$1,$E142,$B142, $D142, Hombres!$A$1:$DW$117, Mujeres!$A$1:$DW$117)</f>
        <v>5081957.4409512328</v>
      </c>
      <c r="T142" s="58" cm="1">
        <f t="array" ref="T142">AnualidadPensionado(T$1,$E142,$B142, $D142, Hombres!$A$1:$DW$117, Mujeres!$A$1:$DW$117)</f>
        <v>5134752.8804137874</v>
      </c>
      <c r="U142" s="58" cm="1">
        <f t="array" ref="U142">AnualidadPensionado(U$1,$E142,$B142, $D142, Hombres!$A$1:$DW$117, Mujeres!$A$1:$DW$117)</f>
        <v>5177146.8790033143</v>
      </c>
      <c r="V142" s="58" cm="1">
        <f t="array" ref="V142">AnualidadPensionado(V$1,$E142,$B142, $D142, Hombres!$A$1:$DW$117, Mujeres!$A$1:$DW$117)</f>
        <v>5207454.5284449207</v>
      </c>
      <c r="W142" s="58" cm="1">
        <f t="array" ref="W142">AnualidadPensionado(W$1,$E142,$B142, $D142, Hombres!$A$1:$DW$117, Mujeres!$A$1:$DW$117)</f>
        <v>5224992.7562109055</v>
      </c>
      <c r="X142" s="58" cm="1">
        <f t="array" ref="X142">AnualidadPensionado(X$1,$E142,$B142, $D142, Hombres!$A$1:$DW$117, Mujeres!$A$1:$DW$117)</f>
        <v>5229788.5001372155</v>
      </c>
      <c r="Y142" s="58" cm="1">
        <f t="array" ref="Y142">AnualidadPensionado(Y$1,$E142,$B142, $D142, Hombres!$A$1:$DW$117, Mujeres!$A$1:$DW$117)</f>
        <v>5221841.6011707755</v>
      </c>
      <c r="Z142" s="58" cm="1">
        <f t="array" ref="Z142">AnualidadPensionado(Z$1,$E142,$B142, $D142, Hombres!$A$1:$DW$117, Mujeres!$A$1:$DW$117)</f>
        <v>5200716.0143522471</v>
      </c>
      <c r="AA142" s="58" cm="1">
        <f t="array" ref="AA142">AnualidadPensionado(AA$1,$E142,$B142, $D142, Hombres!$A$1:$DW$117, Mujeres!$A$1:$DW$117)</f>
        <v>5165328.4079242367</v>
      </c>
      <c r="AB142" s="58" cm="1">
        <f t="array" ref="AB142">AnualidadPensionado(AB$1,$E142,$B142, $D142, Hombres!$A$1:$DW$117, Mujeres!$A$1:$DW$117)</f>
        <v>5105691.7730442015</v>
      </c>
      <c r="AC142" s="58" cm="1">
        <f t="array" ref="AC142">AnualidadPensionado(AC$1,$E142,$B142, $D142, Hombres!$A$1:$DW$117, Mujeres!$A$1:$DW$117)</f>
        <v>5027618.2455731407</v>
      </c>
      <c r="AD142" s="58" cm="1">
        <f t="array" ref="AD142">AnualidadPensionado(AD$1,$E142,$B142, $D142, Hombres!$A$1:$DW$117, Mujeres!$A$1:$DW$117)</f>
        <v>4930271.8017673874</v>
      </c>
      <c r="AE142" s="58" cm="1">
        <f t="array" ref="AE142">AnualidadPensionado(AE$1,$E142,$B142, $D142, Hombres!$A$1:$DW$117, Mujeres!$A$1:$DW$117)</f>
        <v>4812646.4962925203</v>
      </c>
      <c r="AF142" s="58" cm="1">
        <f t="array" ref="AF142">AnualidadPensionado(AF$1,$E142,$B142, $D142, Hombres!$A$1:$DW$117, Mujeres!$A$1:$DW$117)</f>
        <v>4673753.176711617</v>
      </c>
      <c r="AG142" s="58" cm="1">
        <f t="array" ref="AG142">AnualidadPensionado(AG$1,$E142,$B142, $D142, Hombres!$A$1:$DW$117, Mujeres!$A$1:$DW$117)</f>
        <v>4513161.2695761183</v>
      </c>
      <c r="AH142" s="58" cm="1">
        <f t="array" ref="AH142">AnualidadPensionado(AH$1,$E142,$B142, $D142, Hombres!$A$1:$DW$117, Mujeres!$A$1:$DW$117)</f>
        <v>4330928.6362277558</v>
      </c>
      <c r="AI142" s="58" cm="1">
        <f t="array" ref="AI142">AnualidadPensionado(AI$1,$E142,$B142, $D142, Hombres!$A$1:$DW$117, Mujeres!$A$1:$DW$117)</f>
        <v>4127378.9228082527</v>
      </c>
      <c r="AJ142" s="58" cm="1">
        <f t="array" ref="AJ142">AnualidadPensionado(AJ$1,$E142,$B142, $D142, Hombres!$A$1:$DW$117, Mujeres!$A$1:$DW$117)</f>
        <v>3903112.4358270033</v>
      </c>
      <c r="AK142" s="58" cm="1">
        <f t="array" ref="AK142">AnualidadPensionado(AK$1,$E142,$B142, $D142, Hombres!$A$1:$DW$117, Mujeres!$A$1:$DW$117)</f>
        <v>3659327.2102187718</v>
      </c>
      <c r="AL142" s="58" cm="1">
        <f t="array" ref="AL142">AnualidadPensionado(AL$1,$E142,$B142, $D142, Hombres!$A$1:$DW$117, Mujeres!$A$1:$DW$117)</f>
        <v>3398222.3721868102</v>
      </c>
      <c r="AM142" s="58" cm="1">
        <f t="array" ref="AM142">AnualidadPensionado(AM$1,$E142,$B142, $D142, Hombres!$A$1:$DW$117, Mujeres!$A$1:$DW$117)</f>
        <v>3122836.8198028505</v>
      </c>
      <c r="AN142" s="58" cm="1">
        <f t="array" ref="AN142">AnualidadPensionado(AN$1,$E142,$B142, $D142, Hombres!$A$1:$DW$117, Mujeres!$A$1:$DW$117)</f>
        <v>2836683.4936492871</v>
      </c>
      <c r="AO142" s="58" cm="1">
        <f t="array" ref="AO142">AnualidadPensionado(AO$1,$E142,$B142, $D142, Hombres!$A$1:$DW$117, Mujeres!$A$1:$DW$117)</f>
        <v>2543687.3261758108</v>
      </c>
      <c r="AP142" s="58" cm="1">
        <f t="array" ref="AP142">AnualidadPensionado(AP$1,$E142,$B142, $D142, Hombres!$A$1:$DW$117, Mujeres!$A$1:$DW$117)</f>
        <v>2248333.1593406778</v>
      </c>
      <c r="AQ142" s="58" cm="1">
        <f t="array" ref="AQ142">AnualidadPensionado(AQ$1,$E142,$B142, $D142, Hombres!$A$1:$DW$117, Mujeres!$A$1:$DW$117)</f>
        <v>1955780.3049572492</v>
      </c>
      <c r="AR142" s="58" cm="1">
        <f t="array" ref="AR142">AnualidadPensionado(AR$1,$E142,$B142, $D142, Hombres!$A$1:$DW$117, Mujeres!$A$1:$DW$117)</f>
        <v>1671514.9268249101</v>
      </c>
      <c r="AS142" s="58" cm="1">
        <f t="array" ref="AS142">AnualidadPensionado(AS$1,$E142,$B142, $D142, Hombres!$A$1:$DW$117, Mujeres!$A$1:$DW$117)</f>
        <v>1400825.8648287463</v>
      </c>
      <c r="AT142" s="58" cm="1">
        <f t="array" ref="AT142">AnualidadPensionado(AT$1,$E142,$B142, $D142, Hombres!$A$1:$DW$117, Mujeres!$A$1:$DW$117)</f>
        <v>1148539.1213491207</v>
      </c>
      <c r="AU142" s="58" cm="1">
        <f t="array" ref="AU142">AnualidadPensionado(AU$1,$E142,$B142, $D142, Hombres!$A$1:$DW$117, Mujeres!$A$1:$DW$117)</f>
        <v>918898.10185728967</v>
      </c>
      <c r="AV142" s="58" cm="1">
        <f t="array" ref="AV142">AnualidadPensionado(AV$1,$E142,$B142, $D142, Hombres!$A$1:$DW$117, Mujeres!$A$1:$DW$117)</f>
        <v>715376.99136558862</v>
      </c>
      <c r="AW142" s="58" cm="1">
        <f t="array" ref="AW142">AnualidadPensionado(AW$1,$E142,$B142, $D142, Hombres!$A$1:$DW$117, Mujeres!$A$1:$DW$117)</f>
        <v>540278.28432974976</v>
      </c>
      <c r="AX142" s="58" cm="1">
        <f t="array" ref="AX142">AnualidadPensionado(AX$1,$E142,$B142, $D142, Hombres!$A$1:$DW$117, Mujeres!$A$1:$DW$117)</f>
        <v>394429.93455805443</v>
      </c>
      <c r="AY142" s="58" cm="1">
        <f t="array" ref="AY142">AnualidadPensionado(AY$1,$E142,$B142, $D142, Hombres!$A$1:$DW$117, Mujeres!$A$1:$DW$117)</f>
        <v>277189.92120305187</v>
      </c>
      <c r="AZ142" s="58" cm="1">
        <f t="array" ref="AZ142">AnualidadPensionado(AZ$1,$E142,$B142, $D142, Hombres!$A$1:$DW$117, Mujeres!$A$1:$DW$117)</f>
        <v>186622.28948454786</v>
      </c>
      <c r="BA142" s="58" cm="1">
        <f t="array" ref="BA142">AnualidadPensionado(BA$1,$E142,$B142, $D142, Hombres!$A$1:$DW$117, Mujeres!$A$1:$DW$117)</f>
        <v>119735.3575041218</v>
      </c>
      <c r="BB142" s="58" cm="1">
        <f t="array" ref="BB142">AnualidadPensionado(BB$1,$E142,$B142, $D142, Hombres!$A$1:$DW$117, Mujeres!$A$1:$DW$117)</f>
        <v>72767.665873278384</v>
      </c>
      <c r="BC142" s="58" cm="1">
        <f t="array" ref="BC142">AnualidadPensionado(BC$1,$E142,$B142, $D142, Hombres!$A$1:$DW$117, Mujeres!$A$1:$DW$117)</f>
        <v>41592.329687193436</v>
      </c>
      <c r="BD142" s="58" cm="1">
        <f t="array" ref="BD142">AnualidadPensionado(BD$1,$E142,$B142, $D142, Hombres!$A$1:$DW$117, Mujeres!$A$1:$DW$117)</f>
        <v>22168.07648362279</v>
      </c>
      <c r="BE142" s="58" cm="1">
        <f t="array" ref="BE142">AnualidadPensionado(BE$1,$E142,$B142, $D142, Hombres!$A$1:$DW$117, Mujeres!$A$1:$DW$117)</f>
        <v>10905.48569145482</v>
      </c>
      <c r="BF142" s="58" cm="1">
        <f t="array" ref="BF142">AnualidadPensionado(BF$1,$E142,$B142, $D142, Hombres!$A$1:$DW$117, Mujeres!$A$1:$DW$117)</f>
        <v>4892.0943891188563</v>
      </c>
      <c r="BG142" s="58" cm="1">
        <f t="array" ref="BG142">AnualidadPensionado(BG$1,$E142,$B142, $D142, Hombres!$A$1:$DW$117, Mujeres!$A$1:$DW$117)</f>
        <v>1971.7128926676278</v>
      </c>
      <c r="BH142" s="58" cm="1">
        <f t="array" ref="BH142">AnualidadPensionado(BH$1,$E142,$B142, $D142, Hombres!$A$1:$DW$117, Mujeres!$A$1:$DW$117)</f>
        <v>700.61547949454246</v>
      </c>
      <c r="BI142" s="58" cm="1">
        <f t="array" ref="BI142">AnualidadPensionado(BI$1,$E142,$B142, $D142, Hombres!$A$1:$DW$117, Mujeres!$A$1:$DW$117)</f>
        <v>214.06397768109673</v>
      </c>
      <c r="BJ142" s="58" cm="1">
        <f t="array" ref="BJ142">AnualidadPensionado(BJ$1,$E142,$B142, $D142, Hombres!$A$1:$DW$117, Mujeres!$A$1:$DW$117)</f>
        <v>54.337867374903446</v>
      </c>
      <c r="BK142" s="58" cm="1">
        <f t="array" ref="BK142">AnualidadPensionado(BK$1,$E142,$B142, $D142, Hombres!$A$1:$DW$117, Mujeres!$A$1:$DW$117)</f>
        <v>0</v>
      </c>
      <c r="BL142" s="58" cm="1">
        <f t="array" ref="BL142">AnualidadPensionado(BL$1,$E142,$B142, $D142, Hombres!$A$1:$DW$117, Mujeres!$A$1:$DW$117)</f>
        <v>0</v>
      </c>
      <c r="BM142" s="58" cm="1">
        <f t="array" ref="BM142">AnualidadPensionado(BM$1,$E142,$B142, $D142, Hombres!$A$1:$DW$117, Mujeres!$A$1:$DW$117)</f>
        <v>0</v>
      </c>
      <c r="BN142" s="58" cm="1">
        <f t="array" ref="BN142">AnualidadPensionado(BN$1,$E142,$B142, $D142, Hombres!$A$1:$DW$117, Mujeres!$A$1:$DW$117)</f>
        <v>0</v>
      </c>
      <c r="BO142" s="58" cm="1">
        <f t="array" ref="BO142">AnualidadPensionado(BO$1,$E142,$B142, $D142, Hombres!$A$1:$DW$117, Mujeres!$A$1:$DW$117)</f>
        <v>0</v>
      </c>
      <c r="BP142" s="58" cm="1">
        <f t="array" ref="BP142">AnualidadPensionado(BP$1,$E142,$B142, $D142, Hombres!$A$1:$DW$117, Mujeres!$A$1:$DW$117)</f>
        <v>0</v>
      </c>
      <c r="BQ142" s="58" cm="1">
        <f t="array" ref="BQ142">AnualidadPensionado(BQ$1,$E142,$B142, $D142, Hombres!$A$1:$DW$117, Mujeres!$A$1:$DW$117)</f>
        <v>0</v>
      </c>
      <c r="BR142" s="58" cm="1">
        <f t="array" ref="BR142">AnualidadPensionado(BR$1,$E142,$B142, $D142, Hombres!$A$1:$DW$117, Mujeres!$A$1:$DW$117)</f>
        <v>0</v>
      </c>
      <c r="BS142" s="58" cm="1">
        <f t="array" ref="BS142">AnualidadPensionado(BS$1,$E142,$B142, $D142, Hombres!$A$1:$DW$117, Mujeres!$A$1:$DW$117)</f>
        <v>0</v>
      </c>
      <c r="BT142" s="58" cm="1">
        <f t="array" ref="BT142">AnualidadPensionado(BT$1,$E142,$B142, $D142, Hombres!$A$1:$DW$117, Mujeres!$A$1:$DW$117)</f>
        <v>0</v>
      </c>
      <c r="BU142" s="58" cm="1">
        <f t="array" ref="BU142">AnualidadPensionado(BU$1,$E142,$B142, $D142, Hombres!$A$1:$DW$117, Mujeres!$A$1:$DW$117)</f>
        <v>0</v>
      </c>
      <c r="BV142" s="58" cm="1">
        <f t="array" ref="BV142">AnualidadPensionado(BV$1,$E142,$B142, $D142, Hombres!$A$1:$DW$117, Mujeres!$A$1:$DW$117)</f>
        <v>0</v>
      </c>
      <c r="BW142" s="58" cm="1">
        <f t="array" ref="BW142">AnualidadPensionado(BW$1,$E142,$B142, $D142, Hombres!$A$1:$DW$117, Mujeres!$A$1:$DW$117)</f>
        <v>0</v>
      </c>
      <c r="BX142" s="58" cm="1">
        <f t="array" ref="BX142">AnualidadPensionado(BX$1,$E142,$B142, $D142, Hombres!$A$1:$DW$117, Mujeres!$A$1:$DW$117)</f>
        <v>0</v>
      </c>
      <c r="BY142" s="58" cm="1">
        <f t="array" ref="BY142">AnualidadPensionado(BY$1,$E142,$B142, $D142, Hombres!$A$1:$DW$117, Mujeres!$A$1:$DW$117)</f>
        <v>0</v>
      </c>
      <c r="BZ142" s="58" cm="1">
        <f t="array" ref="BZ142">AnualidadPensionado(BZ$1,$E142,$B142, $D142, Hombres!$A$1:$DW$117, Mujeres!$A$1:$DW$117)</f>
        <v>0</v>
      </c>
      <c r="CA142" s="58" cm="1">
        <f t="array" ref="CA142">AnualidadPensionado(CA$1,$E142,$B142, $D142, Hombres!$A$1:$DW$117, Mujeres!$A$1:$DW$117)</f>
        <v>0</v>
      </c>
      <c r="CB142" s="58" cm="1">
        <f t="array" ref="CB142">AnualidadPensionado(CB$1,$E142,$B142, $D142, Hombres!$A$1:$DW$117, Mujeres!$A$1:$DW$117)</f>
        <v>0</v>
      </c>
      <c r="CC142" s="58" cm="1">
        <f t="array" ref="CC142">AnualidadPensionado(CC$1,$E142,$B142, $D142, Hombres!$A$1:$DW$117, Mujeres!$A$1:$DW$117)</f>
        <v>0</v>
      </c>
      <c r="CD142" s="58" cm="1">
        <f t="array" ref="CD142">AnualidadPensionado(CD$1,$E142,$B142, $D142, Hombres!$A$1:$DW$117, Mujeres!$A$1:$DW$117)</f>
        <v>0</v>
      </c>
      <c r="CE142" s="58" cm="1">
        <f t="array" ref="CE142">AnualidadPensionado(CE$1,$E142,$B142, $D142, Hombres!$A$1:$DW$117, Mujeres!$A$1:$DW$117)</f>
        <v>0</v>
      </c>
      <c r="CF142" s="58" cm="1">
        <f t="array" ref="CF142">AnualidadPensionado(CF$1,$E142,$B142, $D142, Hombres!$A$1:$DW$117, Mujeres!$A$1:$DW$117)</f>
        <v>0</v>
      </c>
      <c r="CG142" s="58" cm="1">
        <f t="array" ref="CG142">AnualidadPensionado(CG$1,$E142,$B142, $D142, Hombres!$A$1:$DW$117, Mujeres!$A$1:$DW$117)</f>
        <v>0</v>
      </c>
      <c r="CH142" s="58" cm="1">
        <f t="array" ref="CH142">AnualidadPensionado(CH$1,$E142,$B142, $D142, Hombres!$A$1:$DW$117, Mujeres!$A$1:$DW$117)</f>
        <v>0</v>
      </c>
      <c r="CI142" s="58" cm="1">
        <f t="array" ref="CI142">AnualidadPensionado(CI$1,$E142,$B142, $D142, Hombres!$A$1:$DW$117, Mujeres!$A$1:$DW$117)</f>
        <v>0</v>
      </c>
      <c r="CJ142" s="58" cm="1">
        <f t="array" ref="CJ142">AnualidadPensionado(CJ$1,$E142,$B142, $D142, Hombres!$A$1:$DW$117, Mujeres!$A$1:$DW$117)</f>
        <v>0</v>
      </c>
      <c r="CK142" s="58" cm="1">
        <f t="array" ref="CK142">AnualidadPensionado(CK$1,$E142,$B142, $D142, Hombres!$A$1:$DW$117, Mujeres!$A$1:$DW$117)</f>
        <v>0</v>
      </c>
      <c r="CL142" s="58" cm="1">
        <f t="array" ref="CL142">AnualidadPensionado(CL$1,$E142,$B142, $D142, Hombres!$A$1:$DW$117, Mujeres!$A$1:$DW$117)</f>
        <v>0</v>
      </c>
      <c r="CM142" s="58" cm="1">
        <f t="array" ref="CM142">AnualidadPensionado(CM$1,$E142,$B142, $D142, Hombres!$A$1:$DW$117, Mujeres!$A$1:$DW$117)</f>
        <v>0</v>
      </c>
      <c r="CN142" s="58" cm="1">
        <f t="array" ref="CN142">AnualidadPensionado(CN$1,$E142,$B142, $D142, Hombres!$A$1:$DW$117, Mujeres!$A$1:$DW$117)</f>
        <v>0</v>
      </c>
      <c r="CO142" s="58" cm="1">
        <f t="array" ref="CO142">AnualidadPensionado(CO$1,$E142,$B142, $D142, Hombres!$A$1:$DW$117, Mujeres!$A$1:$DW$117)</f>
        <v>0</v>
      </c>
      <c r="CP142" s="58" cm="1">
        <f t="array" ref="CP142">AnualidadPensionado(CP$1,$E142,$B142, $D142, Hombres!$A$1:$DW$117, Mujeres!$A$1:$DW$117)</f>
        <v>0</v>
      </c>
      <c r="CQ142" s="58" cm="1">
        <f t="array" ref="CQ142">AnualidadPensionado(CQ$1,$E142,$B142, $D142, Hombres!$A$1:$DW$117, Mujeres!$A$1:$DW$117)</f>
        <v>0</v>
      </c>
      <c r="CR142" s="58" cm="1">
        <f t="array" ref="CR142">AnualidadPensionado(CR$1,$E142,$B142, $D142, Hombres!$A$1:$DW$117, Mujeres!$A$1:$DW$117)</f>
        <v>0</v>
      </c>
      <c r="CS142" s="58" cm="1">
        <f t="array" ref="CS142">AnualidadPensionado(CS$1,$E142,$B142, $D142, Hombres!$A$1:$DW$117, Mujeres!$A$1:$DW$117)</f>
        <v>0</v>
      </c>
      <c r="CT142" s="58" cm="1">
        <f t="array" ref="CT142">AnualidadPensionado(CT$1,$E142,$B142, $D142, Hombres!$A$1:$DW$117, Mujeres!$A$1:$DW$117)</f>
        <v>0</v>
      </c>
      <c r="CU142" s="58" cm="1">
        <f t="array" ref="CU142">AnualidadPensionado(CU$1,$E142,$B142, $D142, Hombres!$A$1:$DW$117, Mujeres!$A$1:$DW$117)</f>
        <v>0</v>
      </c>
      <c r="CV142" s="58" cm="1">
        <f t="array" ref="CV142">AnualidadPensionado(CV$1,$E142,$B142, $D142, Hombres!$A$1:$DW$117, Mujeres!$A$1:$DW$117)</f>
        <v>0</v>
      </c>
      <c r="CW142" s="58" cm="1">
        <f t="array" ref="CW142">AnualidadPensionado(CW$1,$E142,$B142, $D142, Hombres!$A$1:$DW$117, Mujeres!$A$1:$DW$117)</f>
        <v>0</v>
      </c>
      <c r="CX142" s="58" cm="1">
        <f t="array" ref="CX142">AnualidadPensionado(CX$1,$E142,$B142, $D142, Hombres!$A$1:$DW$117, Mujeres!$A$1:$DW$117)</f>
        <v>0</v>
      </c>
      <c r="CY142" s="58" cm="1">
        <f t="array" ref="CY142">AnualidadPensionado(CY$1,$E142,$B142, $D142, Hombres!$A$1:$DW$117, Mujeres!$A$1:$DW$117)</f>
        <v>0</v>
      </c>
    </row>
    <row r="143" spans="1:103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9"/>
      <c r="H143" s="58" cm="1">
        <f t="array" ref="H143">AnualidadPensionado(H$1,$E143,$B143, $D143, Hombres!$A$1:$DW$117, Mujeres!$A$1:$DW$117)</f>
        <v>4213560</v>
      </c>
      <c r="I143" s="58" cm="1">
        <f t="array" ref="I143">AnualidadPensionado(I$1,$E143,$B143, $D143, Hombres!$A$1:$DW$117, Mujeres!$A$1:$DW$117)</f>
        <v>4155773.8350445204</v>
      </c>
      <c r="J143" s="58" cm="1">
        <f t="array" ref="J143">AnualidadPensionado(J$1,$E143,$B143, $D143, Hombres!$A$1:$DW$117, Mujeres!$A$1:$DW$117)</f>
        <v>4080264.6670381371</v>
      </c>
      <c r="K143" s="58" cm="1">
        <f t="array" ref="K143">AnualidadPensionado(K$1,$E143,$B143, $D143, Hombres!$A$1:$DW$117, Mujeres!$A$1:$DW$117)</f>
        <v>3985867.6542003877</v>
      </c>
      <c r="L143" s="58" cm="1">
        <f t="array" ref="L143">AnualidadPensionado(L$1,$E143,$B143, $D143, Hombres!$A$1:$DW$117, Mujeres!$A$1:$DW$117)</f>
        <v>3871537.6721178642</v>
      </c>
      <c r="M143" s="58" cm="1">
        <f t="array" ref="M143">AnualidadPensionado(M$1,$E143,$B143, $D143, Hombres!$A$1:$DW$117, Mujeres!$A$1:$DW$117)</f>
        <v>3736685.4256408811</v>
      </c>
      <c r="N143" s="58" cm="1">
        <f t="array" ref="N143">AnualidadPensionado(N$1,$E143,$B143, $D143, Hombres!$A$1:$DW$117, Mujeres!$A$1:$DW$117)</f>
        <v>3581248.0221479479</v>
      </c>
      <c r="O143" s="58" cm="1">
        <f t="array" ref="O143">AnualidadPensionado(O$1,$E143,$B143, $D143, Hombres!$A$1:$DW$117, Mujeres!$A$1:$DW$117)</f>
        <v>3405497.702461354</v>
      </c>
      <c r="P143" s="58" cm="1">
        <f t="array" ref="P143">AnualidadPensionado(P$1,$E143,$B143, $D143, Hombres!$A$1:$DW$117, Mujeres!$A$1:$DW$117)</f>
        <v>3210053.5943278475</v>
      </c>
      <c r="Q143" s="58" cm="1">
        <f t="array" ref="Q143">AnualidadPensionado(Q$1,$E143,$B143, $D143, Hombres!$A$1:$DW$117, Mujeres!$A$1:$DW$117)</f>
        <v>2996082.8623609636</v>
      </c>
      <c r="R143" s="58" cm="1">
        <f t="array" ref="R143">AnualidadPensionado(R$1,$E143,$B143, $D143, Hombres!$A$1:$DW$117, Mujeres!$A$1:$DW$117)</f>
        <v>2765659.7350878171</v>
      </c>
      <c r="S143" s="58" cm="1">
        <f t="array" ref="S143">AnualidadPensionado(S$1,$E143,$B143, $D143, Hombres!$A$1:$DW$117, Mujeres!$A$1:$DW$117)</f>
        <v>2521741.5976013616</v>
      </c>
      <c r="T143" s="58" cm="1">
        <f t="array" ref="T143">AnualidadPensionado(T$1,$E143,$B143, $D143, Hombres!$A$1:$DW$117, Mujeres!$A$1:$DW$117)</f>
        <v>2267877.8129707756</v>
      </c>
      <c r="U143" s="58" cm="1">
        <f t="array" ref="U143">AnualidadPensionado(U$1,$E143,$B143, $D143, Hombres!$A$1:$DW$117, Mujeres!$A$1:$DW$117)</f>
        <v>2008148.7186331919</v>
      </c>
      <c r="V143" s="58" cm="1">
        <f t="array" ref="V143">AnualidadPensionado(V$1,$E143,$B143, $D143, Hombres!$A$1:$DW$117, Mujeres!$A$1:$DW$117)</f>
        <v>1747279.4825930293</v>
      </c>
      <c r="W143" s="58" cm="1">
        <f t="array" ref="W143">AnualidadPensionado(W$1,$E143,$B143, $D143, Hombres!$A$1:$DW$117, Mujeres!$A$1:$DW$117)</f>
        <v>1490668.1469203553</v>
      </c>
      <c r="X143" s="58" cm="1">
        <f t="array" ref="X143">AnualidadPensionado(X$1,$E143,$B143, $D143, Hombres!$A$1:$DW$117, Mujeres!$A$1:$DW$117)</f>
        <v>1243988.2483452035</v>
      </c>
      <c r="Y143" s="58" cm="1">
        <f t="array" ref="Y143">AnualidadPensionado(Y$1,$E143,$B143, $D143, Hombres!$A$1:$DW$117, Mujeres!$A$1:$DW$117)</f>
        <v>1012648.7658290986</v>
      </c>
      <c r="Z143" s="58" cm="1">
        <f t="array" ref="Z143">AnualidadPensionado(Z$1,$E143,$B143, $D143, Hombres!$A$1:$DW$117, Mujeres!$A$1:$DW$117)</f>
        <v>801460.59635086858</v>
      </c>
      <c r="AA143" s="58" cm="1">
        <f t="array" ref="AA143">AnualidadPensionado(AA$1,$E143,$B143, $D143, Hombres!$A$1:$DW$117, Mujeres!$A$1:$DW$117)</f>
        <v>614394.62071846134</v>
      </c>
      <c r="AB143" s="58" cm="1">
        <f t="array" ref="AB143">AnualidadPensionado(AB$1,$E143,$B143, $D143, Hombres!$A$1:$DW$117, Mujeres!$A$1:$DW$117)</f>
        <v>454285.61158291425</v>
      </c>
      <c r="AC143" s="58" cm="1">
        <f t="array" ref="AC143">AnualidadPensionado(AC$1,$E143,$B143, $D143, Hombres!$A$1:$DW$117, Mujeres!$A$1:$DW$117)</f>
        <v>322447.3351825907</v>
      </c>
      <c r="AD143" s="58" cm="1">
        <f t="array" ref="AD143">AnualidadPensionado(AD$1,$E143,$B143, $D143, Hombres!$A$1:$DW$117, Mujeres!$A$1:$DW$117)</f>
        <v>218475.47593825305</v>
      </c>
      <c r="AE143" s="58" cm="1">
        <f t="array" ref="AE143">AnualidadPensionado(AE$1,$E143,$B143, $D143, Hombres!$A$1:$DW$117, Mujeres!$A$1:$DW$117)</f>
        <v>140369.47890869281</v>
      </c>
      <c r="AF143" s="58" cm="1">
        <f t="array" ref="AF143">AnualidadPensionado(AF$1,$E143,$B143, $D143, Hombres!$A$1:$DW$117, Mujeres!$A$1:$DW$117)</f>
        <v>84855.098863642517</v>
      </c>
      <c r="AG143" s="58" cm="1">
        <f t="array" ref="AG143">AnualidadPensionado(AG$1,$E143,$B143, $D143, Hombres!$A$1:$DW$117, Mujeres!$A$1:$DW$117)</f>
        <v>47825.429198875252</v>
      </c>
      <c r="AH143" s="58" cm="1">
        <f t="array" ref="AH143">AnualidadPensionado(AH$1,$E143,$B143, $D143, Hombres!$A$1:$DW$117, Mujeres!$A$1:$DW$117)</f>
        <v>24858.855443397111</v>
      </c>
      <c r="AI143" s="58" cm="1">
        <f t="array" ref="AI143">AnualidadPensionado(AI$1,$E143,$B143, $D143, Hombres!$A$1:$DW$117, Mujeres!$A$1:$DW$117)</f>
        <v>11757.383405523016</v>
      </c>
      <c r="AJ143" s="58" cm="1">
        <f t="array" ref="AJ143">AnualidadPensionado(AJ$1,$E143,$B143, $D143, Hombres!$A$1:$DW$117, Mujeres!$A$1:$DW$117)</f>
        <v>4975.3639406944585</v>
      </c>
      <c r="AK143" s="58" cm="1">
        <f t="array" ref="AK143">AnualidadPensionado(AK$1,$E143,$B143, $D143, Hombres!$A$1:$DW$117, Mujeres!$A$1:$DW$117)</f>
        <v>1843.4833503475418</v>
      </c>
      <c r="AL143" s="58" cm="1">
        <f t="array" ref="AL143">AnualidadPensionado(AL$1,$E143,$B143, $D143, Hombres!$A$1:$DW$117, Mujeres!$A$1:$DW$117)</f>
        <v>581.10864157348908</v>
      </c>
      <c r="AM143" s="58" cm="1">
        <f t="array" ref="AM143">AnualidadPensionado(AM$1,$E143,$B143, $D143, Hombres!$A$1:$DW$117, Mujeres!$A$1:$DW$117)</f>
        <v>149.62015253251246</v>
      </c>
      <c r="AN143" s="58" cm="1">
        <f t="array" ref="AN143">AnualidadPensionado(AN$1,$E143,$B143, $D143, Hombres!$A$1:$DW$117, Mujeres!$A$1:$DW$117)</f>
        <v>29.555655516797071</v>
      </c>
      <c r="AO143" s="58" cm="1">
        <f t="array" ref="AO143">AnualidadPensionado(AO$1,$E143,$B143, $D143, Hombres!$A$1:$DW$117, Mujeres!$A$1:$DW$117)</f>
        <v>4.013723159845803</v>
      </c>
      <c r="AP143" s="58" cm="1">
        <f t="array" ref="AP143">AnualidadPensionado(AP$1,$E143,$B143, $D143, Hombres!$A$1:$DW$117, Mujeres!$A$1:$DW$117)</f>
        <v>0</v>
      </c>
      <c r="AQ143" s="58" cm="1">
        <f t="array" ref="AQ143">AnualidadPensionado(AQ$1,$E143,$B143, $D143, Hombres!$A$1:$DW$117, Mujeres!$A$1:$DW$117)</f>
        <v>0</v>
      </c>
      <c r="AR143" s="58" cm="1">
        <f t="array" ref="AR143">AnualidadPensionado(AR$1,$E143,$B143, $D143, Hombres!$A$1:$DW$117, Mujeres!$A$1:$DW$117)</f>
        <v>0</v>
      </c>
      <c r="AS143" s="58" cm="1">
        <f t="array" ref="AS143">AnualidadPensionado(AS$1,$E143,$B143, $D143, Hombres!$A$1:$DW$117, Mujeres!$A$1:$DW$117)</f>
        <v>0</v>
      </c>
      <c r="AT143" s="58" cm="1">
        <f t="array" ref="AT143">AnualidadPensionado(AT$1,$E143,$B143, $D143, Hombres!$A$1:$DW$117, Mujeres!$A$1:$DW$117)</f>
        <v>0</v>
      </c>
      <c r="AU143" s="58" cm="1">
        <f t="array" ref="AU143">AnualidadPensionado(AU$1,$E143,$B143, $D143, Hombres!$A$1:$DW$117, Mujeres!$A$1:$DW$117)</f>
        <v>0</v>
      </c>
      <c r="AV143" s="58" cm="1">
        <f t="array" ref="AV143">AnualidadPensionado(AV$1,$E143,$B143, $D143, Hombres!$A$1:$DW$117, Mujeres!$A$1:$DW$117)</f>
        <v>0</v>
      </c>
      <c r="AW143" s="58" cm="1">
        <f t="array" ref="AW143">AnualidadPensionado(AW$1,$E143,$B143, $D143, Hombres!$A$1:$DW$117, Mujeres!$A$1:$DW$117)</f>
        <v>0</v>
      </c>
      <c r="AX143" s="58" cm="1">
        <f t="array" ref="AX143">AnualidadPensionado(AX$1,$E143,$B143, $D143, Hombres!$A$1:$DW$117, Mujeres!$A$1:$DW$117)</f>
        <v>0</v>
      </c>
      <c r="AY143" s="58" cm="1">
        <f t="array" ref="AY143">AnualidadPensionado(AY$1,$E143,$B143, $D143, Hombres!$A$1:$DW$117, Mujeres!$A$1:$DW$117)</f>
        <v>0</v>
      </c>
      <c r="AZ143" s="58" cm="1">
        <f t="array" ref="AZ143">AnualidadPensionado(AZ$1,$E143,$B143, $D143, Hombres!$A$1:$DW$117, Mujeres!$A$1:$DW$117)</f>
        <v>0</v>
      </c>
      <c r="BA143" s="58" cm="1">
        <f t="array" ref="BA143">AnualidadPensionado(BA$1,$E143,$B143, $D143, Hombres!$A$1:$DW$117, Mujeres!$A$1:$DW$117)</f>
        <v>0</v>
      </c>
      <c r="BB143" s="58" cm="1">
        <f t="array" ref="BB143">AnualidadPensionado(BB$1,$E143,$B143, $D143, Hombres!$A$1:$DW$117, Mujeres!$A$1:$DW$117)</f>
        <v>0</v>
      </c>
      <c r="BC143" s="58" cm="1">
        <f t="array" ref="BC143">AnualidadPensionado(BC$1,$E143,$B143, $D143, Hombres!$A$1:$DW$117, Mujeres!$A$1:$DW$117)</f>
        <v>0</v>
      </c>
      <c r="BD143" s="58" cm="1">
        <f t="array" ref="BD143">AnualidadPensionado(BD$1,$E143,$B143, $D143, Hombres!$A$1:$DW$117, Mujeres!$A$1:$DW$117)</f>
        <v>0</v>
      </c>
      <c r="BE143" s="58" cm="1">
        <f t="array" ref="BE143">AnualidadPensionado(BE$1,$E143,$B143, $D143, Hombres!$A$1:$DW$117, Mujeres!$A$1:$DW$117)</f>
        <v>0</v>
      </c>
      <c r="BF143" s="58" cm="1">
        <f t="array" ref="BF143">AnualidadPensionado(BF$1,$E143,$B143, $D143, Hombres!$A$1:$DW$117, Mujeres!$A$1:$DW$117)</f>
        <v>0</v>
      </c>
      <c r="BG143" s="58" cm="1">
        <f t="array" ref="BG143">AnualidadPensionado(BG$1,$E143,$B143, $D143, Hombres!$A$1:$DW$117, Mujeres!$A$1:$DW$117)</f>
        <v>0</v>
      </c>
      <c r="BH143" s="58" cm="1">
        <f t="array" ref="BH143">AnualidadPensionado(BH$1,$E143,$B143, $D143, Hombres!$A$1:$DW$117, Mujeres!$A$1:$DW$117)</f>
        <v>0</v>
      </c>
      <c r="BI143" s="58" cm="1">
        <f t="array" ref="BI143">AnualidadPensionado(BI$1,$E143,$B143, $D143, Hombres!$A$1:$DW$117, Mujeres!$A$1:$DW$117)</f>
        <v>0</v>
      </c>
      <c r="BJ143" s="58" cm="1">
        <f t="array" ref="BJ143">AnualidadPensionado(BJ$1,$E143,$B143, $D143, Hombres!$A$1:$DW$117, Mujeres!$A$1:$DW$117)</f>
        <v>0</v>
      </c>
      <c r="BK143" s="58" cm="1">
        <f t="array" ref="BK143">AnualidadPensionado(BK$1,$E143,$B143, $D143, Hombres!$A$1:$DW$117, Mujeres!$A$1:$DW$117)</f>
        <v>0</v>
      </c>
      <c r="BL143" s="58" cm="1">
        <f t="array" ref="BL143">AnualidadPensionado(BL$1,$E143,$B143, $D143, Hombres!$A$1:$DW$117, Mujeres!$A$1:$DW$117)</f>
        <v>0</v>
      </c>
      <c r="BM143" s="58" cm="1">
        <f t="array" ref="BM143">AnualidadPensionado(BM$1,$E143,$B143, $D143, Hombres!$A$1:$DW$117, Mujeres!$A$1:$DW$117)</f>
        <v>0</v>
      </c>
      <c r="BN143" s="58" cm="1">
        <f t="array" ref="BN143">AnualidadPensionado(BN$1,$E143,$B143, $D143, Hombres!$A$1:$DW$117, Mujeres!$A$1:$DW$117)</f>
        <v>0</v>
      </c>
      <c r="BO143" s="58" cm="1">
        <f t="array" ref="BO143">AnualidadPensionado(BO$1,$E143,$B143, $D143, Hombres!$A$1:$DW$117, Mujeres!$A$1:$DW$117)</f>
        <v>0</v>
      </c>
      <c r="BP143" s="58" cm="1">
        <f t="array" ref="BP143">AnualidadPensionado(BP$1,$E143,$B143, $D143, Hombres!$A$1:$DW$117, Mujeres!$A$1:$DW$117)</f>
        <v>0</v>
      </c>
      <c r="BQ143" s="58" cm="1">
        <f t="array" ref="BQ143">AnualidadPensionado(BQ$1,$E143,$B143, $D143, Hombres!$A$1:$DW$117, Mujeres!$A$1:$DW$117)</f>
        <v>0</v>
      </c>
      <c r="BR143" s="58" cm="1">
        <f t="array" ref="BR143">AnualidadPensionado(BR$1,$E143,$B143, $D143, Hombres!$A$1:$DW$117, Mujeres!$A$1:$DW$117)</f>
        <v>0</v>
      </c>
      <c r="BS143" s="58" cm="1">
        <f t="array" ref="BS143">AnualidadPensionado(BS$1,$E143,$B143, $D143, Hombres!$A$1:$DW$117, Mujeres!$A$1:$DW$117)</f>
        <v>0</v>
      </c>
      <c r="BT143" s="58" cm="1">
        <f t="array" ref="BT143">AnualidadPensionado(BT$1,$E143,$B143, $D143, Hombres!$A$1:$DW$117, Mujeres!$A$1:$DW$117)</f>
        <v>0</v>
      </c>
      <c r="BU143" s="58" cm="1">
        <f t="array" ref="BU143">AnualidadPensionado(BU$1,$E143,$B143, $D143, Hombres!$A$1:$DW$117, Mujeres!$A$1:$DW$117)</f>
        <v>0</v>
      </c>
      <c r="BV143" s="58" cm="1">
        <f t="array" ref="BV143">AnualidadPensionado(BV$1,$E143,$B143, $D143, Hombres!$A$1:$DW$117, Mujeres!$A$1:$DW$117)</f>
        <v>0</v>
      </c>
      <c r="BW143" s="58" cm="1">
        <f t="array" ref="BW143">AnualidadPensionado(BW$1,$E143,$B143, $D143, Hombres!$A$1:$DW$117, Mujeres!$A$1:$DW$117)</f>
        <v>0</v>
      </c>
      <c r="BX143" s="58" cm="1">
        <f t="array" ref="BX143">AnualidadPensionado(BX$1,$E143,$B143, $D143, Hombres!$A$1:$DW$117, Mujeres!$A$1:$DW$117)</f>
        <v>0</v>
      </c>
      <c r="BY143" s="58" cm="1">
        <f t="array" ref="BY143">AnualidadPensionado(BY$1,$E143,$B143, $D143, Hombres!$A$1:$DW$117, Mujeres!$A$1:$DW$117)</f>
        <v>0</v>
      </c>
      <c r="BZ143" s="58" cm="1">
        <f t="array" ref="BZ143">AnualidadPensionado(BZ$1,$E143,$B143, $D143, Hombres!$A$1:$DW$117, Mujeres!$A$1:$DW$117)</f>
        <v>0</v>
      </c>
      <c r="CA143" s="58" cm="1">
        <f t="array" ref="CA143">AnualidadPensionado(CA$1,$E143,$B143, $D143, Hombres!$A$1:$DW$117, Mujeres!$A$1:$DW$117)</f>
        <v>0</v>
      </c>
      <c r="CB143" s="58" cm="1">
        <f t="array" ref="CB143">AnualidadPensionado(CB$1,$E143,$B143, $D143, Hombres!$A$1:$DW$117, Mujeres!$A$1:$DW$117)</f>
        <v>0</v>
      </c>
      <c r="CC143" s="58" cm="1">
        <f t="array" ref="CC143">AnualidadPensionado(CC$1,$E143,$B143, $D143, Hombres!$A$1:$DW$117, Mujeres!$A$1:$DW$117)</f>
        <v>0</v>
      </c>
      <c r="CD143" s="58" cm="1">
        <f t="array" ref="CD143">AnualidadPensionado(CD$1,$E143,$B143, $D143, Hombres!$A$1:$DW$117, Mujeres!$A$1:$DW$117)</f>
        <v>0</v>
      </c>
      <c r="CE143" s="58" cm="1">
        <f t="array" ref="CE143">AnualidadPensionado(CE$1,$E143,$B143, $D143, Hombres!$A$1:$DW$117, Mujeres!$A$1:$DW$117)</f>
        <v>0</v>
      </c>
      <c r="CF143" s="58" cm="1">
        <f t="array" ref="CF143">AnualidadPensionado(CF$1,$E143,$B143, $D143, Hombres!$A$1:$DW$117, Mujeres!$A$1:$DW$117)</f>
        <v>0</v>
      </c>
      <c r="CG143" s="58" cm="1">
        <f t="array" ref="CG143">AnualidadPensionado(CG$1,$E143,$B143, $D143, Hombres!$A$1:$DW$117, Mujeres!$A$1:$DW$117)</f>
        <v>0</v>
      </c>
      <c r="CH143" s="58" cm="1">
        <f t="array" ref="CH143">AnualidadPensionado(CH$1,$E143,$B143, $D143, Hombres!$A$1:$DW$117, Mujeres!$A$1:$DW$117)</f>
        <v>0</v>
      </c>
      <c r="CI143" s="58" cm="1">
        <f t="array" ref="CI143">AnualidadPensionado(CI$1,$E143,$B143, $D143, Hombres!$A$1:$DW$117, Mujeres!$A$1:$DW$117)</f>
        <v>0</v>
      </c>
      <c r="CJ143" s="58" cm="1">
        <f t="array" ref="CJ143">AnualidadPensionado(CJ$1,$E143,$B143, $D143, Hombres!$A$1:$DW$117, Mujeres!$A$1:$DW$117)</f>
        <v>0</v>
      </c>
      <c r="CK143" s="58" cm="1">
        <f t="array" ref="CK143">AnualidadPensionado(CK$1,$E143,$B143, $D143, Hombres!$A$1:$DW$117, Mujeres!$A$1:$DW$117)</f>
        <v>0</v>
      </c>
      <c r="CL143" s="58" cm="1">
        <f t="array" ref="CL143">AnualidadPensionado(CL$1,$E143,$B143, $D143, Hombres!$A$1:$DW$117, Mujeres!$A$1:$DW$117)</f>
        <v>0</v>
      </c>
      <c r="CM143" s="58" cm="1">
        <f t="array" ref="CM143">AnualidadPensionado(CM$1,$E143,$B143, $D143, Hombres!$A$1:$DW$117, Mujeres!$A$1:$DW$117)</f>
        <v>0</v>
      </c>
      <c r="CN143" s="58" cm="1">
        <f t="array" ref="CN143">AnualidadPensionado(CN$1,$E143,$B143, $D143, Hombres!$A$1:$DW$117, Mujeres!$A$1:$DW$117)</f>
        <v>0</v>
      </c>
      <c r="CO143" s="58" cm="1">
        <f t="array" ref="CO143">AnualidadPensionado(CO$1,$E143,$B143, $D143, Hombres!$A$1:$DW$117, Mujeres!$A$1:$DW$117)</f>
        <v>0</v>
      </c>
      <c r="CP143" s="58" cm="1">
        <f t="array" ref="CP143">AnualidadPensionado(CP$1,$E143,$B143, $D143, Hombres!$A$1:$DW$117, Mujeres!$A$1:$DW$117)</f>
        <v>0</v>
      </c>
      <c r="CQ143" s="58" cm="1">
        <f t="array" ref="CQ143">AnualidadPensionado(CQ$1,$E143,$B143, $D143, Hombres!$A$1:$DW$117, Mujeres!$A$1:$DW$117)</f>
        <v>0</v>
      </c>
      <c r="CR143" s="58" cm="1">
        <f t="array" ref="CR143">AnualidadPensionado(CR$1,$E143,$B143, $D143, Hombres!$A$1:$DW$117, Mujeres!$A$1:$DW$117)</f>
        <v>0</v>
      </c>
      <c r="CS143" s="58" cm="1">
        <f t="array" ref="CS143">AnualidadPensionado(CS$1,$E143,$B143, $D143, Hombres!$A$1:$DW$117, Mujeres!$A$1:$DW$117)</f>
        <v>0</v>
      </c>
      <c r="CT143" s="58" cm="1">
        <f t="array" ref="CT143">AnualidadPensionado(CT$1,$E143,$B143, $D143, Hombres!$A$1:$DW$117, Mujeres!$A$1:$DW$117)</f>
        <v>0</v>
      </c>
      <c r="CU143" s="58" cm="1">
        <f t="array" ref="CU143">AnualidadPensionado(CU$1,$E143,$B143, $D143, Hombres!$A$1:$DW$117, Mujeres!$A$1:$DW$117)</f>
        <v>0</v>
      </c>
      <c r="CV143" s="58" cm="1">
        <f t="array" ref="CV143">AnualidadPensionado(CV$1,$E143,$B143, $D143, Hombres!$A$1:$DW$117, Mujeres!$A$1:$DW$117)</f>
        <v>0</v>
      </c>
      <c r="CW143" s="58" cm="1">
        <f t="array" ref="CW143">AnualidadPensionado(CW$1,$E143,$B143, $D143, Hombres!$A$1:$DW$117, Mujeres!$A$1:$DW$117)</f>
        <v>0</v>
      </c>
      <c r="CX143" s="58" cm="1">
        <f t="array" ref="CX143">AnualidadPensionado(CX$1,$E143,$B143, $D143, Hombres!$A$1:$DW$117, Mujeres!$A$1:$DW$117)</f>
        <v>0</v>
      </c>
      <c r="CY143" s="58" cm="1">
        <f t="array" ref="CY143">AnualidadPensionado(CY$1,$E143,$B143, $D143, Hombres!$A$1:$DW$117, Mujeres!$A$1:$DW$117)</f>
        <v>0</v>
      </c>
    </row>
    <row r="144" spans="1:103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9"/>
      <c r="H144" s="58" cm="1">
        <f t="array" ref="H144">AnualidadPensionado(H$1,$E144,$B144, $D144, Hombres!$A$1:$DW$117, Mujeres!$A$1:$DW$117)</f>
        <v>1066370.5</v>
      </c>
      <c r="I144" s="58" cm="1">
        <f t="array" ref="I144">AnualidadPensionado(I$1,$E144,$B144, $D144, Hombres!$A$1:$DW$117, Mujeres!$A$1:$DW$117)</f>
        <v>1088423.419435157</v>
      </c>
      <c r="J144" s="58" cm="1">
        <f t="array" ref="J144">AnualidadPensionado(J$1,$E144,$B144, $D144, Hombres!$A$1:$DW$117, Mujeres!$A$1:$DW$117)</f>
        <v>1110125.7867811744</v>
      </c>
      <c r="K144" s="58" cm="1">
        <f t="array" ref="K144">AnualidadPensionado(K$1,$E144,$B144, $D144, Hombres!$A$1:$DW$117, Mujeres!$A$1:$DW$117)</f>
        <v>1131251.0064799092</v>
      </c>
      <c r="L144" s="58" cm="1">
        <f t="array" ref="L144">AnualidadPensionado(L$1,$E144,$B144, $D144, Hombres!$A$1:$DW$117, Mujeres!$A$1:$DW$117)</f>
        <v>1151471.5876640158</v>
      </c>
      <c r="M144" s="58" cm="1">
        <f t="array" ref="M144">AnualidadPensionado(M$1,$E144,$B144, $D144, Hombres!$A$1:$DW$117, Mujeres!$A$1:$DW$117)</f>
        <v>1170464.8155743356</v>
      </c>
      <c r="N144" s="58" cm="1">
        <f t="array" ref="N144">AnualidadPensionado(N$1,$E144,$B144, $D144, Hombres!$A$1:$DW$117, Mujeres!$A$1:$DW$117)</f>
        <v>1188075.0825823983</v>
      </c>
      <c r="O144" s="58" cm="1">
        <f t="array" ref="O144">AnualidadPensionado(O$1,$E144,$B144, $D144, Hombres!$A$1:$DW$117, Mujeres!$A$1:$DW$117)</f>
        <v>1204295.7172351351</v>
      </c>
      <c r="P144" s="58" cm="1">
        <f t="array" ref="P144">AnualidadPensionado(P$1,$E144,$B144, $D144, Hombres!$A$1:$DW$117, Mujeres!$A$1:$DW$117)</f>
        <v>1219069.4390322315</v>
      </c>
      <c r="Q144" s="58" cm="1">
        <f t="array" ref="Q144">AnualidadPensionado(Q$1,$E144,$B144, $D144, Hombres!$A$1:$DW$117, Mujeres!$A$1:$DW$117)</f>
        <v>1232114.1903092207</v>
      </c>
      <c r="R144" s="58" cm="1">
        <f t="array" ref="R144">AnualidadPensionado(R$1,$E144,$B144, $D144, Hombres!$A$1:$DW$117, Mujeres!$A$1:$DW$117)</f>
        <v>1242963.8059136847</v>
      </c>
      <c r="S144" s="58" cm="1">
        <f t="array" ref="S144">AnualidadPensionado(S$1,$E144,$B144, $D144, Hombres!$A$1:$DW$117, Mujeres!$A$1:$DW$117)</f>
        <v>1251059.5013906742</v>
      </c>
      <c r="T144" s="58" cm="1">
        <f t="array" ref="T144">AnualidadPensionado(T$1,$E144,$B144, $D144, Hombres!$A$1:$DW$117, Mujeres!$A$1:$DW$117)</f>
        <v>1255815.7093437291</v>
      </c>
      <c r="U144" s="58" cm="1">
        <f t="array" ref="U144">AnualidadPensionado(U$1,$E144,$B144, $D144, Hombres!$A$1:$DW$117, Mujeres!$A$1:$DW$117)</f>
        <v>1255287.0774883281</v>
      </c>
      <c r="V144" s="58" cm="1">
        <f t="array" ref="V144">AnualidadPensionado(V$1,$E144,$B144, $D144, Hombres!$A$1:$DW$117, Mujeres!$A$1:$DW$117)</f>
        <v>1250555.9481941839</v>
      </c>
      <c r="W144" s="58" cm="1">
        <f t="array" ref="W144">AnualidadPensionado(W$1,$E144,$B144, $D144, Hombres!$A$1:$DW$117, Mujeres!$A$1:$DW$117)</f>
        <v>1241195.4131169114</v>
      </c>
      <c r="X144" s="58" cm="1">
        <f t="array" ref="X144">AnualidadPensionado(X$1,$E144,$B144, $D144, Hombres!$A$1:$DW$117, Mujeres!$A$1:$DW$117)</f>
        <v>1226820.237859298</v>
      </c>
      <c r="Y144" s="58" cm="1">
        <f t="array" ref="Y144">AnualidadPensionado(Y$1,$E144,$B144, $D144, Hombres!$A$1:$DW$117, Mujeres!$A$1:$DW$117)</f>
        <v>1207042.2516858873</v>
      </c>
      <c r="Z144" s="58" cm="1">
        <f t="array" ref="Z144">AnualidadPensionado(Z$1,$E144,$B144, $D144, Hombres!$A$1:$DW$117, Mujeres!$A$1:$DW$117)</f>
        <v>1181437.711006508</v>
      </c>
      <c r="AA144" s="58" cm="1">
        <f t="array" ref="AA144">AnualidadPensionado(AA$1,$E144,$B144, $D144, Hombres!$A$1:$DW$117, Mujeres!$A$1:$DW$117)</f>
        <v>1149606.923537045</v>
      </c>
      <c r="AB144" s="58" cm="1">
        <f t="array" ref="AB144">AnualidadPensionado(AB$1,$E144,$B144, $D144, Hombres!$A$1:$DW$117, Mujeres!$A$1:$DW$117)</f>
        <v>1111297.9098504323</v>
      </c>
      <c r="AC144" s="58" cm="1">
        <f t="array" ref="AC144">AnualidadPensionado(AC$1,$E144,$B144, $D144, Hombres!$A$1:$DW$117, Mujeres!$A$1:$DW$117)</f>
        <v>1066430.2213468065</v>
      </c>
      <c r="AD144" s="58" cm="1">
        <f t="array" ref="AD144">AnualidadPensionado(AD$1,$E144,$B144, $D144, Hombres!$A$1:$DW$117, Mujeres!$A$1:$DW$117)</f>
        <v>1015040.9496031995</v>
      </c>
      <c r="AE144" s="58" cm="1">
        <f t="array" ref="AE144">AnualidadPensionado(AE$1,$E144,$B144, $D144, Hombres!$A$1:$DW$117, Mujeres!$A$1:$DW$117)</f>
        <v>957260.79309937917</v>
      </c>
      <c r="AF144" s="58" cm="1">
        <f t="array" ref="AF144">AnualidadPensionado(AF$1,$E144,$B144, $D144, Hombres!$A$1:$DW$117, Mujeres!$A$1:$DW$117)</f>
        <v>893406.66211812396</v>
      </c>
      <c r="AG144" s="58" cm="1">
        <f t="array" ref="AG144">AnualidadPensionado(AG$1,$E144,$B144, $D144, Hombres!$A$1:$DW$117, Mujeres!$A$1:$DW$117)</f>
        <v>824099.76387237501</v>
      </c>
      <c r="AH144" s="58" cm="1">
        <f t="array" ref="AH144">AnualidadPensionado(AH$1,$E144,$B144, $D144, Hombres!$A$1:$DW$117, Mujeres!$A$1:$DW$117)</f>
        <v>750253.29903875198</v>
      </c>
      <c r="AI144" s="58" cm="1">
        <f t="array" ref="AI144">AnualidadPensionado(AI$1,$E144,$B144, $D144, Hombres!$A$1:$DW$117, Mujeres!$A$1:$DW$117)</f>
        <v>672997.15697247547</v>
      </c>
      <c r="AJ144" s="58" cm="1">
        <f t="array" ref="AJ144">AnualidadPensionado(AJ$1,$E144,$B144, $D144, Hombres!$A$1:$DW$117, Mujeres!$A$1:$DW$117)</f>
        <v>593665.30265712203</v>
      </c>
      <c r="AK144" s="58" cm="1">
        <f t="array" ref="AK144">AnualidadPensionado(AK$1,$E144,$B144, $D144, Hombres!$A$1:$DW$117, Mujeres!$A$1:$DW$117)</f>
        <v>513826.4535840858</v>
      </c>
      <c r="AL144" s="58" cm="1">
        <f t="array" ref="AL144">AnualidadPensionado(AL$1,$E144,$B144, $D144, Hombres!$A$1:$DW$117, Mujeres!$A$1:$DW$117)</f>
        <v>435279.70324108558</v>
      </c>
      <c r="AM144" s="58" cm="1">
        <f t="array" ref="AM144">AnualidadPensionado(AM$1,$E144,$B144, $D144, Hombres!$A$1:$DW$117, Mujeres!$A$1:$DW$117)</f>
        <v>359917.43821243767</v>
      </c>
      <c r="AN144" s="58" cm="1">
        <f t="array" ref="AN144">AnualidadPensionado(AN$1,$E144,$B144, $D144, Hombres!$A$1:$DW$117, Mujeres!$A$1:$DW$117)</f>
        <v>289546.84642630693</v>
      </c>
      <c r="AO144" s="58" cm="1">
        <f t="array" ref="AO144">AnualidadPensionado(AO$1,$E144,$B144, $D144, Hombres!$A$1:$DW$117, Mujeres!$A$1:$DW$117)</f>
        <v>225767.22406578416</v>
      </c>
      <c r="AP144" s="58" cm="1">
        <f t="array" ref="AP144">AnualidadPensionado(AP$1,$E144,$B144, $D144, Hombres!$A$1:$DW$117, Mujeres!$A$1:$DW$117)</f>
        <v>169869.59946437343</v>
      </c>
      <c r="AQ144" s="58" cm="1">
        <f t="array" ref="AQ144">AnualidadPensionado(AQ$1,$E144,$B144, $D144, Hombres!$A$1:$DW$117, Mujeres!$A$1:$DW$117)</f>
        <v>122722.82280566532</v>
      </c>
      <c r="AR144" s="58" cm="1">
        <f t="array" ref="AR144">AnualidadPensionado(AR$1,$E144,$B144, $D144, Hombres!$A$1:$DW$117, Mujeres!$A$1:$DW$117)</f>
        <v>84647.56214851464</v>
      </c>
      <c r="AS144" s="58" cm="1">
        <f t="array" ref="AS144">AnualidadPensionado(AS$1,$E144,$B144, $D144, Hombres!$A$1:$DW$117, Mujeres!$A$1:$DW$117)</f>
        <v>55366.423382497589</v>
      </c>
      <c r="AT144" s="58" cm="1">
        <f t="array" ref="AT144">AnualidadPensionado(AT$1,$E144,$B144, $D144, Hombres!$A$1:$DW$117, Mujeres!$A$1:$DW$117)</f>
        <v>34064.933508590009</v>
      </c>
      <c r="AU144" s="58" cm="1">
        <f t="array" ref="AU144">AnualidadPensionado(AU$1,$E144,$B144, $D144, Hombres!$A$1:$DW$117, Mujeres!$A$1:$DW$117)</f>
        <v>19526.063592433482</v>
      </c>
      <c r="AV144" s="58" cm="1">
        <f t="array" ref="AV144">AnualidadPensionado(AV$1,$E144,$B144, $D144, Hombres!$A$1:$DW$117, Mujeres!$A$1:$DW$117)</f>
        <v>10308.185628212334</v>
      </c>
      <c r="AW144" s="58" cm="1">
        <f t="array" ref="AW144">AnualidadPensionado(AW$1,$E144,$B144, $D144, Hombres!$A$1:$DW$117, Mujeres!$A$1:$DW$117)</f>
        <v>4942.0840201205983</v>
      </c>
      <c r="AX144" s="58" cm="1">
        <f t="array" ref="AX144">AnualidadPensionado(AX$1,$E144,$B144, $D144, Hombres!$A$1:$DW$117, Mujeres!$A$1:$DW$117)</f>
        <v>2113.9272559864175</v>
      </c>
      <c r="AY144" s="58" cm="1">
        <f t="array" ref="AY144">AnualidadPensionado(AY$1,$E144,$B144, $D144, Hombres!$A$1:$DW$117, Mujeres!$A$1:$DW$117)</f>
        <v>788.3408795658986</v>
      </c>
      <c r="AZ144" s="58" cm="1">
        <f t="array" ref="AZ144">AnualidadPensionado(AZ$1,$E144,$B144, $D144, Hombres!$A$1:$DW$117, Mujeres!$A$1:$DW$117)</f>
        <v>248.49274496454203</v>
      </c>
      <c r="BA144" s="58" cm="1">
        <f t="array" ref="BA144">AnualidadPensionado(BA$1,$E144,$B144, $D144, Hombres!$A$1:$DW$117, Mujeres!$A$1:$DW$117)</f>
        <v>63.334062065203824</v>
      </c>
      <c r="BB144" s="58" cm="1">
        <f t="array" ref="BB144">AnualidadPensionado(BB$1,$E144,$B144, $D144, Hombres!$A$1:$DW$117, Mujeres!$A$1:$DW$117)</f>
        <v>12.173945602036232</v>
      </c>
      <c r="BC144" s="58" cm="1">
        <f t="array" ref="BC144">AnualidadPensionado(BC$1,$E144,$B144, $D144, Hombres!$A$1:$DW$117, Mujeres!$A$1:$DW$117)</f>
        <v>1.5538343904285052</v>
      </c>
      <c r="BD144" s="58" cm="1">
        <f t="array" ref="BD144">AnualidadPensionado(BD$1,$E144,$B144, $D144, Hombres!$A$1:$DW$117, Mujeres!$A$1:$DW$117)</f>
        <v>0</v>
      </c>
      <c r="BE144" s="58" cm="1">
        <f t="array" ref="BE144">AnualidadPensionado(BE$1,$E144,$B144, $D144, Hombres!$A$1:$DW$117, Mujeres!$A$1:$DW$117)</f>
        <v>0</v>
      </c>
      <c r="BF144" s="58" cm="1">
        <f t="array" ref="BF144">AnualidadPensionado(BF$1,$E144,$B144, $D144, Hombres!$A$1:$DW$117, Mujeres!$A$1:$DW$117)</f>
        <v>0</v>
      </c>
      <c r="BG144" s="58" cm="1">
        <f t="array" ref="BG144">AnualidadPensionado(BG$1,$E144,$B144, $D144, Hombres!$A$1:$DW$117, Mujeres!$A$1:$DW$117)</f>
        <v>0</v>
      </c>
      <c r="BH144" s="58" cm="1">
        <f t="array" ref="BH144">AnualidadPensionado(BH$1,$E144,$B144, $D144, Hombres!$A$1:$DW$117, Mujeres!$A$1:$DW$117)</f>
        <v>0</v>
      </c>
      <c r="BI144" s="58" cm="1">
        <f t="array" ref="BI144">AnualidadPensionado(BI$1,$E144,$B144, $D144, Hombres!$A$1:$DW$117, Mujeres!$A$1:$DW$117)</f>
        <v>0</v>
      </c>
      <c r="BJ144" s="58" cm="1">
        <f t="array" ref="BJ144">AnualidadPensionado(BJ$1,$E144,$B144, $D144, Hombres!$A$1:$DW$117, Mujeres!$A$1:$DW$117)</f>
        <v>0</v>
      </c>
      <c r="BK144" s="58" cm="1">
        <f t="array" ref="BK144">AnualidadPensionado(BK$1,$E144,$B144, $D144, Hombres!$A$1:$DW$117, Mujeres!$A$1:$DW$117)</f>
        <v>0</v>
      </c>
      <c r="BL144" s="58" cm="1">
        <f t="array" ref="BL144">AnualidadPensionado(BL$1,$E144,$B144, $D144, Hombres!$A$1:$DW$117, Mujeres!$A$1:$DW$117)</f>
        <v>0</v>
      </c>
      <c r="BM144" s="58" cm="1">
        <f t="array" ref="BM144">AnualidadPensionado(BM$1,$E144,$B144, $D144, Hombres!$A$1:$DW$117, Mujeres!$A$1:$DW$117)</f>
        <v>0</v>
      </c>
      <c r="BN144" s="58" cm="1">
        <f t="array" ref="BN144">AnualidadPensionado(BN$1,$E144,$B144, $D144, Hombres!$A$1:$DW$117, Mujeres!$A$1:$DW$117)</f>
        <v>0</v>
      </c>
      <c r="BO144" s="58" cm="1">
        <f t="array" ref="BO144">AnualidadPensionado(BO$1,$E144,$B144, $D144, Hombres!$A$1:$DW$117, Mujeres!$A$1:$DW$117)</f>
        <v>0</v>
      </c>
      <c r="BP144" s="58" cm="1">
        <f t="array" ref="BP144">AnualidadPensionado(BP$1,$E144,$B144, $D144, Hombres!$A$1:$DW$117, Mujeres!$A$1:$DW$117)</f>
        <v>0</v>
      </c>
      <c r="BQ144" s="58" cm="1">
        <f t="array" ref="BQ144">AnualidadPensionado(BQ$1,$E144,$B144, $D144, Hombres!$A$1:$DW$117, Mujeres!$A$1:$DW$117)</f>
        <v>0</v>
      </c>
      <c r="BR144" s="58" cm="1">
        <f t="array" ref="BR144">AnualidadPensionado(BR$1,$E144,$B144, $D144, Hombres!$A$1:$DW$117, Mujeres!$A$1:$DW$117)</f>
        <v>0</v>
      </c>
      <c r="BS144" s="58" cm="1">
        <f t="array" ref="BS144">AnualidadPensionado(BS$1,$E144,$B144, $D144, Hombres!$A$1:$DW$117, Mujeres!$A$1:$DW$117)</f>
        <v>0</v>
      </c>
      <c r="BT144" s="58" cm="1">
        <f t="array" ref="BT144">AnualidadPensionado(BT$1,$E144,$B144, $D144, Hombres!$A$1:$DW$117, Mujeres!$A$1:$DW$117)</f>
        <v>0</v>
      </c>
      <c r="BU144" s="58" cm="1">
        <f t="array" ref="BU144">AnualidadPensionado(BU$1,$E144,$B144, $D144, Hombres!$A$1:$DW$117, Mujeres!$A$1:$DW$117)</f>
        <v>0</v>
      </c>
      <c r="BV144" s="58" cm="1">
        <f t="array" ref="BV144">AnualidadPensionado(BV$1,$E144,$B144, $D144, Hombres!$A$1:$DW$117, Mujeres!$A$1:$DW$117)</f>
        <v>0</v>
      </c>
      <c r="BW144" s="58" cm="1">
        <f t="array" ref="BW144">AnualidadPensionado(BW$1,$E144,$B144, $D144, Hombres!$A$1:$DW$117, Mujeres!$A$1:$DW$117)</f>
        <v>0</v>
      </c>
      <c r="BX144" s="58" cm="1">
        <f t="array" ref="BX144">AnualidadPensionado(BX$1,$E144,$B144, $D144, Hombres!$A$1:$DW$117, Mujeres!$A$1:$DW$117)</f>
        <v>0</v>
      </c>
      <c r="BY144" s="58" cm="1">
        <f t="array" ref="BY144">AnualidadPensionado(BY$1,$E144,$B144, $D144, Hombres!$A$1:$DW$117, Mujeres!$A$1:$DW$117)</f>
        <v>0</v>
      </c>
      <c r="BZ144" s="58" cm="1">
        <f t="array" ref="BZ144">AnualidadPensionado(BZ$1,$E144,$B144, $D144, Hombres!$A$1:$DW$117, Mujeres!$A$1:$DW$117)</f>
        <v>0</v>
      </c>
      <c r="CA144" s="58" cm="1">
        <f t="array" ref="CA144">AnualidadPensionado(CA$1,$E144,$B144, $D144, Hombres!$A$1:$DW$117, Mujeres!$A$1:$DW$117)</f>
        <v>0</v>
      </c>
      <c r="CB144" s="58" cm="1">
        <f t="array" ref="CB144">AnualidadPensionado(CB$1,$E144,$B144, $D144, Hombres!$A$1:$DW$117, Mujeres!$A$1:$DW$117)</f>
        <v>0</v>
      </c>
      <c r="CC144" s="58" cm="1">
        <f t="array" ref="CC144">AnualidadPensionado(CC$1,$E144,$B144, $D144, Hombres!$A$1:$DW$117, Mujeres!$A$1:$DW$117)</f>
        <v>0</v>
      </c>
      <c r="CD144" s="58" cm="1">
        <f t="array" ref="CD144">AnualidadPensionado(CD$1,$E144,$B144, $D144, Hombres!$A$1:$DW$117, Mujeres!$A$1:$DW$117)</f>
        <v>0</v>
      </c>
      <c r="CE144" s="58" cm="1">
        <f t="array" ref="CE144">AnualidadPensionado(CE$1,$E144,$B144, $D144, Hombres!$A$1:$DW$117, Mujeres!$A$1:$DW$117)</f>
        <v>0</v>
      </c>
      <c r="CF144" s="58" cm="1">
        <f t="array" ref="CF144">AnualidadPensionado(CF$1,$E144,$B144, $D144, Hombres!$A$1:$DW$117, Mujeres!$A$1:$DW$117)</f>
        <v>0</v>
      </c>
      <c r="CG144" s="58" cm="1">
        <f t="array" ref="CG144">AnualidadPensionado(CG$1,$E144,$B144, $D144, Hombres!$A$1:$DW$117, Mujeres!$A$1:$DW$117)</f>
        <v>0</v>
      </c>
      <c r="CH144" s="58" cm="1">
        <f t="array" ref="CH144">AnualidadPensionado(CH$1,$E144,$B144, $D144, Hombres!$A$1:$DW$117, Mujeres!$A$1:$DW$117)</f>
        <v>0</v>
      </c>
      <c r="CI144" s="58" cm="1">
        <f t="array" ref="CI144">AnualidadPensionado(CI$1,$E144,$B144, $D144, Hombres!$A$1:$DW$117, Mujeres!$A$1:$DW$117)</f>
        <v>0</v>
      </c>
      <c r="CJ144" s="58" cm="1">
        <f t="array" ref="CJ144">AnualidadPensionado(CJ$1,$E144,$B144, $D144, Hombres!$A$1:$DW$117, Mujeres!$A$1:$DW$117)</f>
        <v>0</v>
      </c>
      <c r="CK144" s="58" cm="1">
        <f t="array" ref="CK144">AnualidadPensionado(CK$1,$E144,$B144, $D144, Hombres!$A$1:$DW$117, Mujeres!$A$1:$DW$117)</f>
        <v>0</v>
      </c>
      <c r="CL144" s="58" cm="1">
        <f t="array" ref="CL144">AnualidadPensionado(CL$1,$E144,$B144, $D144, Hombres!$A$1:$DW$117, Mujeres!$A$1:$DW$117)</f>
        <v>0</v>
      </c>
      <c r="CM144" s="58" cm="1">
        <f t="array" ref="CM144">AnualidadPensionado(CM$1,$E144,$B144, $D144, Hombres!$A$1:$DW$117, Mujeres!$A$1:$DW$117)</f>
        <v>0</v>
      </c>
      <c r="CN144" s="58" cm="1">
        <f t="array" ref="CN144">AnualidadPensionado(CN$1,$E144,$B144, $D144, Hombres!$A$1:$DW$117, Mujeres!$A$1:$DW$117)</f>
        <v>0</v>
      </c>
      <c r="CO144" s="58" cm="1">
        <f t="array" ref="CO144">AnualidadPensionado(CO$1,$E144,$B144, $D144, Hombres!$A$1:$DW$117, Mujeres!$A$1:$DW$117)</f>
        <v>0</v>
      </c>
      <c r="CP144" s="58" cm="1">
        <f t="array" ref="CP144">AnualidadPensionado(CP$1,$E144,$B144, $D144, Hombres!$A$1:$DW$117, Mujeres!$A$1:$DW$117)</f>
        <v>0</v>
      </c>
      <c r="CQ144" s="58" cm="1">
        <f t="array" ref="CQ144">AnualidadPensionado(CQ$1,$E144,$B144, $D144, Hombres!$A$1:$DW$117, Mujeres!$A$1:$DW$117)</f>
        <v>0</v>
      </c>
      <c r="CR144" s="58" cm="1">
        <f t="array" ref="CR144">AnualidadPensionado(CR$1,$E144,$B144, $D144, Hombres!$A$1:$DW$117, Mujeres!$A$1:$DW$117)</f>
        <v>0</v>
      </c>
      <c r="CS144" s="58" cm="1">
        <f t="array" ref="CS144">AnualidadPensionado(CS$1,$E144,$B144, $D144, Hombres!$A$1:$DW$117, Mujeres!$A$1:$DW$117)</f>
        <v>0</v>
      </c>
      <c r="CT144" s="58" cm="1">
        <f t="array" ref="CT144">AnualidadPensionado(CT$1,$E144,$B144, $D144, Hombres!$A$1:$DW$117, Mujeres!$A$1:$DW$117)</f>
        <v>0</v>
      </c>
      <c r="CU144" s="58" cm="1">
        <f t="array" ref="CU144">AnualidadPensionado(CU$1,$E144,$B144, $D144, Hombres!$A$1:$DW$117, Mujeres!$A$1:$DW$117)</f>
        <v>0</v>
      </c>
      <c r="CV144" s="58" cm="1">
        <f t="array" ref="CV144">AnualidadPensionado(CV$1,$E144,$B144, $D144, Hombres!$A$1:$DW$117, Mujeres!$A$1:$DW$117)</f>
        <v>0</v>
      </c>
      <c r="CW144" s="58" cm="1">
        <f t="array" ref="CW144">AnualidadPensionado(CW$1,$E144,$B144, $D144, Hombres!$A$1:$DW$117, Mujeres!$A$1:$DW$117)</f>
        <v>0</v>
      </c>
      <c r="CX144" s="58" cm="1">
        <f t="array" ref="CX144">AnualidadPensionado(CX$1,$E144,$B144, $D144, Hombres!$A$1:$DW$117, Mujeres!$A$1:$DW$117)</f>
        <v>0</v>
      </c>
      <c r="CY144" s="58" cm="1">
        <f t="array" ref="CY144">AnualidadPensionado(CY$1,$E144,$B144, $D144, Hombres!$A$1:$DW$117, Mujeres!$A$1:$DW$117)</f>
        <v>0</v>
      </c>
    </row>
    <row r="145" spans="1:103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9"/>
      <c r="H145" s="58" cm="1">
        <f t="array" ref="H145">AnualidadPensionado(H$1,$E145,$B145, $D145, Hombres!$A$1:$DW$117, Mujeres!$A$1:$DW$117)</f>
        <v>1396811</v>
      </c>
      <c r="I145" s="58" cm="1">
        <f t="array" ref="I145">AnualidadPensionado(I$1,$E145,$B145, $D145, Hombres!$A$1:$DW$117, Mujeres!$A$1:$DW$117)</f>
        <v>1422828.0282254091</v>
      </c>
      <c r="J145" s="58" cm="1">
        <f t="array" ref="J145">AnualidadPensionado(J$1,$E145,$B145, $D145, Hombres!$A$1:$DW$117, Mujeres!$A$1:$DW$117)</f>
        <v>1447683.4395070393</v>
      </c>
      <c r="K145" s="58" cm="1">
        <f t="array" ref="K145">AnualidadPensionado(K$1,$E145,$B145, $D145, Hombres!$A$1:$DW$117, Mujeres!$A$1:$DW$117)</f>
        <v>1470948.8632882517</v>
      </c>
      <c r="L145" s="58" cm="1">
        <f t="array" ref="L145">AnualidadPensionado(L$1,$E145,$B145, $D145, Hombres!$A$1:$DW$117, Mujeres!$A$1:$DW$117)</f>
        <v>1492372.8348549034</v>
      </c>
      <c r="M145" s="58" cm="1">
        <f t="array" ref="M145">AnualidadPensionado(M$1,$E145,$B145, $D145, Hombres!$A$1:$DW$117, Mujeres!$A$1:$DW$117)</f>
        <v>1511939.008263035</v>
      </c>
      <c r="N145" s="58" cm="1">
        <f t="array" ref="N145">AnualidadPensionado(N$1,$E145,$B145, $D145, Hombres!$A$1:$DW$117, Mujeres!$A$1:$DW$117)</f>
        <v>1529627.9008917334</v>
      </c>
      <c r="O145" s="58" cm="1">
        <f t="array" ref="O145">AnualidadPensionado(O$1,$E145,$B145, $D145, Hombres!$A$1:$DW$117, Mujeres!$A$1:$DW$117)</f>
        <v>1545132.1098693588</v>
      </c>
      <c r="P145" s="58" cm="1">
        <f t="array" ref="P145">AnualidadPensionado(P$1,$E145,$B145, $D145, Hombres!$A$1:$DW$117, Mujeres!$A$1:$DW$117)</f>
        <v>1557836.8056746807</v>
      </c>
      <c r="Q145" s="58" cm="1">
        <f t="array" ref="Q145">AnualidadPensionado(Q$1,$E145,$B145, $D145, Hombres!$A$1:$DW$117, Mujeres!$A$1:$DW$117)</f>
        <v>1566964.5952507399</v>
      </c>
      <c r="R145" s="58" cm="1">
        <f t="array" ref="R145">AnualidadPensionado(R$1,$E145,$B145, $D145, Hombres!$A$1:$DW$117, Mujeres!$A$1:$DW$117)</f>
        <v>1571773.9355222001</v>
      </c>
      <c r="S145" s="58" cm="1">
        <f t="array" ref="S145">AnualidadPensionado(S$1,$E145,$B145, $D145, Hombres!$A$1:$DW$117, Mujeres!$A$1:$DW$117)</f>
        <v>1569920.4478288924</v>
      </c>
      <c r="T145" s="58" cm="1">
        <f t="array" ref="T145">AnualidadPensionado(T$1,$E145,$B145, $D145, Hombres!$A$1:$DW$117, Mujeres!$A$1:$DW$117)</f>
        <v>1562819.0115881269</v>
      </c>
      <c r="U145" s="58" cm="1">
        <f t="array" ref="U145">AnualidadPensionado(U$1,$E145,$B145, $D145, Hombres!$A$1:$DW$117, Mujeres!$A$1:$DW$117)</f>
        <v>1549898.5866968276</v>
      </c>
      <c r="V145" s="58" cm="1">
        <f t="array" ref="V145">AnualidadPensionado(V$1,$E145,$B145, $D145, Hombres!$A$1:$DW$117, Mujeres!$A$1:$DW$117)</f>
        <v>1530582.860867623</v>
      </c>
      <c r="W145" s="58" cm="1">
        <f t="array" ref="W145">AnualidadPensionado(W$1,$E145,$B145, $D145, Hombres!$A$1:$DW$117, Mujeres!$A$1:$DW$117)</f>
        <v>1504393.585586404</v>
      </c>
      <c r="X145" s="58" cm="1">
        <f t="array" ref="X145">AnualidadPensionado(X$1,$E145,$B145, $D145, Hombres!$A$1:$DW$117, Mujeres!$A$1:$DW$117)</f>
        <v>1470927.267111653</v>
      </c>
      <c r="Y145" s="58" cm="1">
        <f t="array" ref="Y145">AnualidadPensionado(Y$1,$E145,$B145, $D145, Hombres!$A$1:$DW$117, Mujeres!$A$1:$DW$117)</f>
        <v>1429792.330099423</v>
      </c>
      <c r="Z145" s="58" cm="1">
        <f t="array" ref="Z145">AnualidadPensionado(Z$1,$E145,$B145, $D145, Hombres!$A$1:$DW$117, Mujeres!$A$1:$DW$117)</f>
        <v>1380642.9242150353</v>
      </c>
      <c r="AA145" s="58" cm="1">
        <f t="array" ref="AA145">AnualidadPensionado(AA$1,$E145,$B145, $D145, Hombres!$A$1:$DW$117, Mujeres!$A$1:$DW$117)</f>
        <v>1323279.940244962</v>
      </c>
      <c r="AB145" s="58" cm="1">
        <f t="array" ref="AB145">AnualidadPensionado(AB$1,$E145,$B145, $D145, Hombres!$A$1:$DW$117, Mujeres!$A$1:$DW$117)</f>
        <v>1257780.8080360508</v>
      </c>
      <c r="AC145" s="58" cm="1">
        <f t="array" ref="AC145">AnualidadPensionado(AC$1,$E145,$B145, $D145, Hombres!$A$1:$DW$117, Mujeres!$A$1:$DW$117)</f>
        <v>1184473.7641573108</v>
      </c>
      <c r="AD145" s="58" cm="1">
        <f t="array" ref="AD145">AnualidadPensionado(AD$1,$E145,$B145, $D145, Hombres!$A$1:$DW$117, Mujeres!$A$1:$DW$117)</f>
        <v>1103875.0517411986</v>
      </c>
      <c r="AE145" s="58" cm="1">
        <f t="array" ref="AE145">AnualidadPensionado(AE$1,$E145,$B145, $D145, Hombres!$A$1:$DW$117, Mujeres!$A$1:$DW$117)</f>
        <v>1016717.5207527969</v>
      </c>
      <c r="AF145" s="58" cm="1">
        <f t="array" ref="AF145">AnualidadPensionado(AF$1,$E145,$B145, $D145, Hombres!$A$1:$DW$117, Mujeres!$A$1:$DW$117)</f>
        <v>924050.37823594047</v>
      </c>
      <c r="AG145" s="58" cm="1">
        <f t="array" ref="AG145">AnualidadPensionado(AG$1,$E145,$B145, $D145, Hombres!$A$1:$DW$117, Mujeres!$A$1:$DW$117)</f>
        <v>827335.70990391157</v>
      </c>
      <c r="AH145" s="58" cm="1">
        <f t="array" ref="AH145">AnualidadPensionado(AH$1,$E145,$B145, $D145, Hombres!$A$1:$DW$117, Mujeres!$A$1:$DW$117)</f>
        <v>728383.64782028249</v>
      </c>
      <c r="AI145" s="58" cm="1">
        <f t="array" ref="AI145">AnualidadPensionado(AI$1,$E145,$B145, $D145, Hombres!$A$1:$DW$117, Mujeres!$A$1:$DW$117)</f>
        <v>629210.14760364534</v>
      </c>
      <c r="AJ145" s="58" cm="1">
        <f t="array" ref="AJ145">AnualidadPensionado(AJ$1,$E145,$B145, $D145, Hombres!$A$1:$DW$117, Mujeres!$A$1:$DW$117)</f>
        <v>531964.78428522253</v>
      </c>
      <c r="AK145" s="58" cm="1">
        <f t="array" ref="AK145">AnualidadPensionado(AK$1,$E145,$B145, $D145, Hombres!$A$1:$DW$117, Mujeres!$A$1:$DW$117)</f>
        <v>438889.42642798508</v>
      </c>
      <c r="AL145" s="58" cm="1">
        <f t="array" ref="AL145">AnualidadPensionado(AL$1,$E145,$B145, $D145, Hombres!$A$1:$DW$117, Mujeres!$A$1:$DW$117)</f>
        <v>352219.15585451812</v>
      </c>
      <c r="AM145" s="58" cm="1">
        <f t="array" ref="AM145">AnualidadPensionado(AM$1,$E145,$B145, $D145, Hombres!$A$1:$DW$117, Mujeres!$A$1:$DW$117)</f>
        <v>273954.99607401266</v>
      </c>
      <c r="AN145" s="58" cm="1">
        <f t="array" ref="AN145">AnualidadPensionado(AN$1,$E145,$B145, $D145, Hombres!$A$1:$DW$117, Mujeres!$A$1:$DW$117)</f>
        <v>205636.61227078302</v>
      </c>
      <c r="AO145" s="58" cm="1">
        <f t="array" ref="AO145">AnualidadPensionado(AO$1,$E145,$B145, $D145, Hombres!$A$1:$DW$117, Mujeres!$A$1:$DW$117)</f>
        <v>148212.12622869911</v>
      </c>
      <c r="AP145" s="58" cm="1">
        <f t="array" ref="AP145">AnualidadPensionado(AP$1,$E145,$B145, $D145, Hombres!$A$1:$DW$117, Mujeres!$A$1:$DW$117)</f>
        <v>101970.97099286463</v>
      </c>
      <c r="AQ145" s="58" cm="1">
        <f t="array" ref="AQ145">AnualidadPensionado(AQ$1,$E145,$B145, $D145, Hombres!$A$1:$DW$117, Mujeres!$A$1:$DW$117)</f>
        <v>66520.309768200153</v>
      </c>
      <c r="AR145" s="58" cm="1">
        <f t="array" ref="AR145">AnualidadPensionado(AR$1,$E145,$B145, $D145, Hombres!$A$1:$DW$117, Mujeres!$A$1:$DW$117)</f>
        <v>40822.709541597796</v>
      </c>
      <c r="AS145" s="58" cm="1">
        <f t="array" ref="AS145">AnualidadPensionado(AS$1,$E145,$B145, $D145, Hombres!$A$1:$DW$117, Mujeres!$A$1:$DW$117)</f>
        <v>23345.829848215966</v>
      </c>
      <c r="AT145" s="58" cm="1">
        <f t="array" ref="AT145">AnualidadPensionado(AT$1,$E145,$B145, $D145, Hombres!$A$1:$DW$117, Mujeres!$A$1:$DW$117)</f>
        <v>12299.034975885226</v>
      </c>
      <c r="AU145" s="58" cm="1">
        <f t="array" ref="AU145">AnualidadPensionado(AU$1,$E145,$B145, $D145, Hombres!$A$1:$DW$117, Mujeres!$A$1:$DW$117)</f>
        <v>5885.1388218919365</v>
      </c>
      <c r="AV145" s="58" cm="1">
        <f t="array" ref="AV145">AnualidadPensionado(AV$1,$E145,$B145, $D145, Hombres!$A$1:$DW$117, Mujeres!$A$1:$DW$117)</f>
        <v>2513.2488340310319</v>
      </c>
      <c r="AW145" s="58" cm="1">
        <f t="array" ref="AW145">AnualidadPensionado(AW$1,$E145,$B145, $D145, Hombres!$A$1:$DW$117, Mujeres!$A$1:$DW$117)</f>
        <v>936.36695134548529</v>
      </c>
      <c r="AX145" s="58" cm="1">
        <f t="array" ref="AX145">AnualidadPensionado(AX$1,$E145,$B145, $D145, Hombres!$A$1:$DW$117, Mujeres!$A$1:$DW$117)</f>
        <v>295.15374458443853</v>
      </c>
      <c r="AY145" s="58" cm="1">
        <f t="array" ref="AY145">AnualidadPensionado(AY$1,$E145,$B145, $D145, Hombres!$A$1:$DW$117, Mujeres!$A$1:$DW$117)</f>
        <v>75.330382765873836</v>
      </c>
      <c r="AZ145" s="58" cm="1">
        <f t="array" ref="AZ145">AnualidadPensionado(AZ$1,$E145,$B145, $D145, Hombres!$A$1:$DW$117, Mujeres!$A$1:$DW$117)</f>
        <v>14.537139072787772</v>
      </c>
      <c r="BA145" s="58" cm="1">
        <f t="array" ref="BA145">AnualidadPensionado(BA$1,$E145,$B145, $D145, Hombres!$A$1:$DW$117, Mujeres!$A$1:$DW$117)</f>
        <v>1.8732887402251279</v>
      </c>
      <c r="BB145" s="58" cm="1">
        <f t="array" ref="BB145">AnualidadPensionado(BB$1,$E145,$B145, $D145, Hombres!$A$1:$DW$117, Mujeres!$A$1:$DW$117)</f>
        <v>0</v>
      </c>
      <c r="BC145" s="58" cm="1">
        <f t="array" ref="BC145">AnualidadPensionado(BC$1,$E145,$B145, $D145, Hombres!$A$1:$DW$117, Mujeres!$A$1:$DW$117)</f>
        <v>0</v>
      </c>
      <c r="BD145" s="58" cm="1">
        <f t="array" ref="BD145">AnualidadPensionado(BD$1,$E145,$B145, $D145, Hombres!$A$1:$DW$117, Mujeres!$A$1:$DW$117)</f>
        <v>0</v>
      </c>
      <c r="BE145" s="58" cm="1">
        <f t="array" ref="BE145">AnualidadPensionado(BE$1,$E145,$B145, $D145, Hombres!$A$1:$DW$117, Mujeres!$A$1:$DW$117)</f>
        <v>0</v>
      </c>
      <c r="BF145" s="58" cm="1">
        <f t="array" ref="BF145">AnualidadPensionado(BF$1,$E145,$B145, $D145, Hombres!$A$1:$DW$117, Mujeres!$A$1:$DW$117)</f>
        <v>0</v>
      </c>
      <c r="BG145" s="58" cm="1">
        <f t="array" ref="BG145">AnualidadPensionado(BG$1,$E145,$B145, $D145, Hombres!$A$1:$DW$117, Mujeres!$A$1:$DW$117)</f>
        <v>0</v>
      </c>
      <c r="BH145" s="58" cm="1">
        <f t="array" ref="BH145">AnualidadPensionado(BH$1,$E145,$B145, $D145, Hombres!$A$1:$DW$117, Mujeres!$A$1:$DW$117)</f>
        <v>0</v>
      </c>
      <c r="BI145" s="58" cm="1">
        <f t="array" ref="BI145">AnualidadPensionado(BI$1,$E145,$B145, $D145, Hombres!$A$1:$DW$117, Mujeres!$A$1:$DW$117)</f>
        <v>0</v>
      </c>
      <c r="BJ145" s="58" cm="1">
        <f t="array" ref="BJ145">AnualidadPensionado(BJ$1,$E145,$B145, $D145, Hombres!$A$1:$DW$117, Mujeres!$A$1:$DW$117)</f>
        <v>0</v>
      </c>
      <c r="BK145" s="58" cm="1">
        <f t="array" ref="BK145">AnualidadPensionado(BK$1,$E145,$B145, $D145, Hombres!$A$1:$DW$117, Mujeres!$A$1:$DW$117)</f>
        <v>0</v>
      </c>
      <c r="BL145" s="58" cm="1">
        <f t="array" ref="BL145">AnualidadPensionado(BL$1,$E145,$B145, $D145, Hombres!$A$1:$DW$117, Mujeres!$A$1:$DW$117)</f>
        <v>0</v>
      </c>
      <c r="BM145" s="58" cm="1">
        <f t="array" ref="BM145">AnualidadPensionado(BM$1,$E145,$B145, $D145, Hombres!$A$1:$DW$117, Mujeres!$A$1:$DW$117)</f>
        <v>0</v>
      </c>
      <c r="BN145" s="58" cm="1">
        <f t="array" ref="BN145">AnualidadPensionado(BN$1,$E145,$B145, $D145, Hombres!$A$1:$DW$117, Mujeres!$A$1:$DW$117)</f>
        <v>0</v>
      </c>
      <c r="BO145" s="58" cm="1">
        <f t="array" ref="BO145">AnualidadPensionado(BO$1,$E145,$B145, $D145, Hombres!$A$1:$DW$117, Mujeres!$A$1:$DW$117)</f>
        <v>0</v>
      </c>
      <c r="BP145" s="58" cm="1">
        <f t="array" ref="BP145">AnualidadPensionado(BP$1,$E145,$B145, $D145, Hombres!$A$1:$DW$117, Mujeres!$A$1:$DW$117)</f>
        <v>0</v>
      </c>
      <c r="BQ145" s="58" cm="1">
        <f t="array" ref="BQ145">AnualidadPensionado(BQ$1,$E145,$B145, $D145, Hombres!$A$1:$DW$117, Mujeres!$A$1:$DW$117)</f>
        <v>0</v>
      </c>
      <c r="BR145" s="58" cm="1">
        <f t="array" ref="BR145">AnualidadPensionado(BR$1,$E145,$B145, $D145, Hombres!$A$1:$DW$117, Mujeres!$A$1:$DW$117)</f>
        <v>0</v>
      </c>
      <c r="BS145" s="58" cm="1">
        <f t="array" ref="BS145">AnualidadPensionado(BS$1,$E145,$B145, $D145, Hombres!$A$1:$DW$117, Mujeres!$A$1:$DW$117)</f>
        <v>0</v>
      </c>
      <c r="BT145" s="58" cm="1">
        <f t="array" ref="BT145">AnualidadPensionado(BT$1,$E145,$B145, $D145, Hombres!$A$1:$DW$117, Mujeres!$A$1:$DW$117)</f>
        <v>0</v>
      </c>
      <c r="BU145" s="58" cm="1">
        <f t="array" ref="BU145">AnualidadPensionado(BU$1,$E145,$B145, $D145, Hombres!$A$1:$DW$117, Mujeres!$A$1:$DW$117)</f>
        <v>0</v>
      </c>
      <c r="BV145" s="58" cm="1">
        <f t="array" ref="BV145">AnualidadPensionado(BV$1,$E145,$B145, $D145, Hombres!$A$1:$DW$117, Mujeres!$A$1:$DW$117)</f>
        <v>0</v>
      </c>
      <c r="BW145" s="58" cm="1">
        <f t="array" ref="BW145">AnualidadPensionado(BW$1,$E145,$B145, $D145, Hombres!$A$1:$DW$117, Mujeres!$A$1:$DW$117)</f>
        <v>0</v>
      </c>
      <c r="BX145" s="58" cm="1">
        <f t="array" ref="BX145">AnualidadPensionado(BX$1,$E145,$B145, $D145, Hombres!$A$1:$DW$117, Mujeres!$A$1:$DW$117)</f>
        <v>0</v>
      </c>
      <c r="BY145" s="58" cm="1">
        <f t="array" ref="BY145">AnualidadPensionado(BY$1,$E145,$B145, $D145, Hombres!$A$1:$DW$117, Mujeres!$A$1:$DW$117)</f>
        <v>0</v>
      </c>
      <c r="BZ145" s="58" cm="1">
        <f t="array" ref="BZ145">AnualidadPensionado(BZ$1,$E145,$B145, $D145, Hombres!$A$1:$DW$117, Mujeres!$A$1:$DW$117)</f>
        <v>0</v>
      </c>
      <c r="CA145" s="58" cm="1">
        <f t="array" ref="CA145">AnualidadPensionado(CA$1,$E145,$B145, $D145, Hombres!$A$1:$DW$117, Mujeres!$A$1:$DW$117)</f>
        <v>0</v>
      </c>
      <c r="CB145" s="58" cm="1">
        <f t="array" ref="CB145">AnualidadPensionado(CB$1,$E145,$B145, $D145, Hombres!$A$1:$DW$117, Mujeres!$A$1:$DW$117)</f>
        <v>0</v>
      </c>
      <c r="CC145" s="58" cm="1">
        <f t="array" ref="CC145">AnualidadPensionado(CC$1,$E145,$B145, $D145, Hombres!$A$1:$DW$117, Mujeres!$A$1:$DW$117)</f>
        <v>0</v>
      </c>
      <c r="CD145" s="58" cm="1">
        <f t="array" ref="CD145">AnualidadPensionado(CD$1,$E145,$B145, $D145, Hombres!$A$1:$DW$117, Mujeres!$A$1:$DW$117)</f>
        <v>0</v>
      </c>
      <c r="CE145" s="58" cm="1">
        <f t="array" ref="CE145">AnualidadPensionado(CE$1,$E145,$B145, $D145, Hombres!$A$1:$DW$117, Mujeres!$A$1:$DW$117)</f>
        <v>0</v>
      </c>
      <c r="CF145" s="58" cm="1">
        <f t="array" ref="CF145">AnualidadPensionado(CF$1,$E145,$B145, $D145, Hombres!$A$1:$DW$117, Mujeres!$A$1:$DW$117)</f>
        <v>0</v>
      </c>
      <c r="CG145" s="58" cm="1">
        <f t="array" ref="CG145">AnualidadPensionado(CG$1,$E145,$B145, $D145, Hombres!$A$1:$DW$117, Mujeres!$A$1:$DW$117)</f>
        <v>0</v>
      </c>
      <c r="CH145" s="58" cm="1">
        <f t="array" ref="CH145">AnualidadPensionado(CH$1,$E145,$B145, $D145, Hombres!$A$1:$DW$117, Mujeres!$A$1:$DW$117)</f>
        <v>0</v>
      </c>
      <c r="CI145" s="58" cm="1">
        <f t="array" ref="CI145">AnualidadPensionado(CI$1,$E145,$B145, $D145, Hombres!$A$1:$DW$117, Mujeres!$A$1:$DW$117)</f>
        <v>0</v>
      </c>
      <c r="CJ145" s="58" cm="1">
        <f t="array" ref="CJ145">AnualidadPensionado(CJ$1,$E145,$B145, $D145, Hombres!$A$1:$DW$117, Mujeres!$A$1:$DW$117)</f>
        <v>0</v>
      </c>
      <c r="CK145" s="58" cm="1">
        <f t="array" ref="CK145">AnualidadPensionado(CK$1,$E145,$B145, $D145, Hombres!$A$1:$DW$117, Mujeres!$A$1:$DW$117)</f>
        <v>0</v>
      </c>
      <c r="CL145" s="58" cm="1">
        <f t="array" ref="CL145">AnualidadPensionado(CL$1,$E145,$B145, $D145, Hombres!$A$1:$DW$117, Mujeres!$A$1:$DW$117)</f>
        <v>0</v>
      </c>
      <c r="CM145" s="58" cm="1">
        <f t="array" ref="CM145">AnualidadPensionado(CM$1,$E145,$B145, $D145, Hombres!$A$1:$DW$117, Mujeres!$A$1:$DW$117)</f>
        <v>0</v>
      </c>
      <c r="CN145" s="58" cm="1">
        <f t="array" ref="CN145">AnualidadPensionado(CN$1,$E145,$B145, $D145, Hombres!$A$1:$DW$117, Mujeres!$A$1:$DW$117)</f>
        <v>0</v>
      </c>
      <c r="CO145" s="58" cm="1">
        <f t="array" ref="CO145">AnualidadPensionado(CO$1,$E145,$B145, $D145, Hombres!$A$1:$DW$117, Mujeres!$A$1:$DW$117)</f>
        <v>0</v>
      </c>
      <c r="CP145" s="58" cm="1">
        <f t="array" ref="CP145">AnualidadPensionado(CP$1,$E145,$B145, $D145, Hombres!$A$1:$DW$117, Mujeres!$A$1:$DW$117)</f>
        <v>0</v>
      </c>
      <c r="CQ145" s="58" cm="1">
        <f t="array" ref="CQ145">AnualidadPensionado(CQ$1,$E145,$B145, $D145, Hombres!$A$1:$DW$117, Mujeres!$A$1:$DW$117)</f>
        <v>0</v>
      </c>
      <c r="CR145" s="58" cm="1">
        <f t="array" ref="CR145">AnualidadPensionado(CR$1,$E145,$B145, $D145, Hombres!$A$1:$DW$117, Mujeres!$A$1:$DW$117)</f>
        <v>0</v>
      </c>
      <c r="CS145" s="58" cm="1">
        <f t="array" ref="CS145">AnualidadPensionado(CS$1,$E145,$B145, $D145, Hombres!$A$1:$DW$117, Mujeres!$A$1:$DW$117)</f>
        <v>0</v>
      </c>
      <c r="CT145" s="58" cm="1">
        <f t="array" ref="CT145">AnualidadPensionado(CT$1,$E145,$B145, $D145, Hombres!$A$1:$DW$117, Mujeres!$A$1:$DW$117)</f>
        <v>0</v>
      </c>
      <c r="CU145" s="58" cm="1">
        <f t="array" ref="CU145">AnualidadPensionado(CU$1,$E145,$B145, $D145, Hombres!$A$1:$DW$117, Mujeres!$A$1:$DW$117)</f>
        <v>0</v>
      </c>
      <c r="CV145" s="58" cm="1">
        <f t="array" ref="CV145">AnualidadPensionado(CV$1,$E145,$B145, $D145, Hombres!$A$1:$DW$117, Mujeres!$A$1:$DW$117)</f>
        <v>0</v>
      </c>
      <c r="CW145" s="58" cm="1">
        <f t="array" ref="CW145">AnualidadPensionado(CW$1,$E145,$B145, $D145, Hombres!$A$1:$DW$117, Mujeres!$A$1:$DW$117)</f>
        <v>0</v>
      </c>
      <c r="CX145" s="58" cm="1">
        <f t="array" ref="CX145">AnualidadPensionado(CX$1,$E145,$B145, $D145, Hombres!$A$1:$DW$117, Mujeres!$A$1:$DW$117)</f>
        <v>0</v>
      </c>
      <c r="CY145" s="58" cm="1">
        <f t="array" ref="CY145">AnualidadPensionado(CY$1,$E145,$B145, $D145, Hombres!$A$1:$DW$117, Mujeres!$A$1:$DW$117)</f>
        <v>0</v>
      </c>
    </row>
    <row r="146" spans="1:103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9"/>
      <c r="H146" s="58" cm="1">
        <f t="array" ref="H146">AnualidadPensionado(H$1,$E146,$B146, $D146, Hombres!$A$1:$DW$117, Mujeres!$A$1:$DW$117)</f>
        <v>1729682.5</v>
      </c>
      <c r="I146" s="58" cm="1">
        <f t="array" ref="I146">AnualidadPensionado(I$1,$E146,$B146, $D146, Hombres!$A$1:$DW$117, Mujeres!$A$1:$DW$117)</f>
        <v>1754671.2230775002</v>
      </c>
      <c r="J146" s="58" cm="1">
        <f t="array" ref="J146">AnualidadPensionado(J$1,$E146,$B146, $D146, Hombres!$A$1:$DW$117, Mujeres!$A$1:$DW$117)</f>
        <v>1778267.3240249157</v>
      </c>
      <c r="K146" s="58" cm="1">
        <f t="array" ref="K146">AnualidadPensionado(K$1,$E146,$B146, $D146, Hombres!$A$1:$DW$117, Mujeres!$A$1:$DW$117)</f>
        <v>1799970.1591287008</v>
      </c>
      <c r="L146" s="58" cm="1">
        <f t="array" ref="L146">AnualidadPensionado(L$1,$E146,$B146, $D146, Hombres!$A$1:$DW$117, Mujeres!$A$1:$DW$117)</f>
        <v>1819087.3883930147</v>
      </c>
      <c r="M146" s="58" cm="1">
        <f t="array" ref="M146">AnualidadPensionado(M$1,$E146,$B146, $D146, Hombres!$A$1:$DW$117, Mujeres!$A$1:$DW$117)</f>
        <v>1834904.8516650363</v>
      </c>
      <c r="N146" s="58" cm="1">
        <f t="array" ref="N146">AnualidadPensionado(N$1,$E146,$B146, $D146, Hombres!$A$1:$DW$117, Mujeres!$A$1:$DW$117)</f>
        <v>1846769.0510162213</v>
      </c>
      <c r="O146" s="58" cm="1">
        <f t="array" ref="O146">AnualidadPensionado(O$1,$E146,$B146, $D146, Hombres!$A$1:$DW$117, Mujeres!$A$1:$DW$117)</f>
        <v>1854148.3634031957</v>
      </c>
      <c r="P146" s="58" cm="1">
        <f t="array" ref="P146">AnualidadPensionado(P$1,$E146,$B146, $D146, Hombres!$A$1:$DW$117, Mujeres!$A$1:$DW$117)</f>
        <v>1856772.60818541</v>
      </c>
      <c r="Q146" s="58" cm="1">
        <f t="array" ref="Q146">AnualidadPensionado(Q$1,$E146,$B146, $D146, Hombres!$A$1:$DW$117, Mujeres!$A$1:$DW$117)</f>
        <v>1854566.0196178425</v>
      </c>
      <c r="R146" s="58" cm="1">
        <f t="array" ref="R146">AnualidadPensionado(R$1,$E146,$B146, $D146, Hombres!$A$1:$DW$117, Mujeres!$A$1:$DW$117)</f>
        <v>1847514.3401862048</v>
      </c>
      <c r="S146" s="58" cm="1">
        <f t="array" ref="S146">AnualidadPensionado(S$1,$E146,$B146, $D146, Hombres!$A$1:$DW$117, Mujeres!$A$1:$DW$117)</f>
        <v>1835546.3972474579</v>
      </c>
      <c r="T146" s="58" cm="1">
        <f t="array" ref="T146">AnualidadPensionado(T$1,$E146,$B146, $D146, Hombres!$A$1:$DW$117, Mujeres!$A$1:$DW$117)</f>
        <v>1818358.4839562518</v>
      </c>
      <c r="U146" s="58" cm="1">
        <f t="array" ref="U146">AnualidadPensionado(U$1,$E146,$B146, $D146, Hombres!$A$1:$DW$117, Mujeres!$A$1:$DW$117)</f>
        <v>1792507.8669401442</v>
      </c>
      <c r="V146" s="58" cm="1">
        <f t="array" ref="V146">AnualidadPensionado(V$1,$E146,$B146, $D146, Hombres!$A$1:$DW$117, Mujeres!$A$1:$DW$117)</f>
        <v>1759893.4856499825</v>
      </c>
      <c r="W146" s="58" cm="1">
        <f t="array" ref="W146">AnualidadPensionado(W$1,$E146,$B146, $D146, Hombres!$A$1:$DW$117, Mujeres!$A$1:$DW$117)</f>
        <v>1720265.0189707999</v>
      </c>
      <c r="X146" s="58" cm="1">
        <f t="array" ref="X146">AnualidadPensionado(X$1,$E146,$B146, $D146, Hombres!$A$1:$DW$117, Mujeres!$A$1:$DW$117)</f>
        <v>1673455.8801325012</v>
      </c>
      <c r="Y146" s="58" cm="1">
        <f t="array" ref="Y146">AnualidadPensionado(Y$1,$E146,$B146, $D146, Hombres!$A$1:$DW$117, Mujeres!$A$1:$DW$117)</f>
        <v>1619296.4519030394</v>
      </c>
      <c r="Z146" s="58" cm="1">
        <f t="array" ref="Z146">AnualidadPensionado(Z$1,$E146,$B146, $D146, Hombres!$A$1:$DW$117, Mujeres!$A$1:$DW$117)</f>
        <v>1557664.9780202128</v>
      </c>
      <c r="AA146" s="58" cm="1">
        <f t="array" ref="AA146">AnualidadPensionado(AA$1,$E146,$B146, $D146, Hombres!$A$1:$DW$117, Mujeres!$A$1:$DW$117)</f>
        <v>1488550.8751466731</v>
      </c>
      <c r="AB146" s="58" cm="1">
        <f t="array" ref="AB146">AnualidadPensionado(AB$1,$E146,$B146, $D146, Hombres!$A$1:$DW$117, Mujeres!$A$1:$DW$117)</f>
        <v>1412190.7279255262</v>
      </c>
      <c r="AC146" s="58" cm="1">
        <f t="array" ref="AC146">AnualidadPensionado(AC$1,$E146,$B146, $D146, Hombres!$A$1:$DW$117, Mujeres!$A$1:$DW$117)</f>
        <v>1329066.7738946385</v>
      </c>
      <c r="AD146" s="58" cm="1">
        <f t="array" ref="AD146">AnualidadPensionado(AD$1,$E146,$B146, $D146, Hombres!$A$1:$DW$117, Mujeres!$A$1:$DW$117)</f>
        <v>1239817.1862012581</v>
      </c>
      <c r="AE146" s="58" cm="1">
        <f t="array" ref="AE146">AnualidadPensionado(AE$1,$E146,$B146, $D146, Hombres!$A$1:$DW$117, Mujeres!$A$1:$DW$117)</f>
        <v>1145243.3770395441</v>
      </c>
      <c r="AF146" s="58" cm="1">
        <f t="array" ref="AF146">AnualidadPensionado(AF$1,$E146,$B146, $D146, Hombres!$A$1:$DW$117, Mujeres!$A$1:$DW$117)</f>
        <v>1046379.1728592912</v>
      </c>
      <c r="AG146" s="58" cm="1">
        <f t="array" ref="AG146">AnualidadPensionado(AG$1,$E146,$B146, $D146, Hombres!$A$1:$DW$117, Mujeres!$A$1:$DW$117)</f>
        <v>944572.87376320735</v>
      </c>
      <c r="AH146" s="58" cm="1">
        <f t="array" ref="AH146">AnualidadPensionado(AH$1,$E146,$B146, $D146, Hombres!$A$1:$DW$117, Mujeres!$A$1:$DW$117)</f>
        <v>841414.84416393761</v>
      </c>
      <c r="AI146" s="58" cm="1">
        <f t="array" ref="AI146">AnualidadPensionado(AI$1,$E146,$B146, $D146, Hombres!$A$1:$DW$117, Mujeres!$A$1:$DW$117)</f>
        <v>738587.00853464007</v>
      </c>
      <c r="AJ146" s="58" cm="1">
        <f t="array" ref="AJ146">AnualidadPensionado(AJ$1,$E146,$B146, $D146, Hombres!$A$1:$DW$117, Mujeres!$A$1:$DW$117)</f>
        <v>637806.84297932987</v>
      </c>
      <c r="AK146" s="58" cm="1">
        <f t="array" ref="AK146">AnualidadPensionado(AK$1,$E146,$B146, $D146, Hombres!$A$1:$DW$117, Mujeres!$A$1:$DW$117)</f>
        <v>540832.82753896434</v>
      </c>
      <c r="AL146" s="58" cm="1">
        <f t="array" ref="AL146">AnualidadPensionado(AL$1,$E146,$B146, $D146, Hombres!$A$1:$DW$117, Mujeres!$A$1:$DW$117)</f>
        <v>449436.91689368885</v>
      </c>
      <c r="AM146" s="58" cm="1">
        <f t="array" ref="AM146">AnualidadPensionado(AM$1,$E146,$B146, $D146, Hombres!$A$1:$DW$117, Mujeres!$A$1:$DW$117)</f>
        <v>365241.4457758647</v>
      </c>
      <c r="AN146" s="58" cm="1">
        <f t="array" ref="AN146">AnualidadPensionado(AN$1,$E146,$B146, $D146, Hombres!$A$1:$DW$117, Mujeres!$A$1:$DW$117)</f>
        <v>289548.43125886103</v>
      </c>
      <c r="AO146" s="58" cm="1">
        <f t="array" ref="AO146">AnualidadPensionado(AO$1,$E146,$B146, $D146, Hombres!$A$1:$DW$117, Mujeres!$A$1:$DW$117)</f>
        <v>223269.10235403021</v>
      </c>
      <c r="AP146" s="58" cm="1">
        <f t="array" ref="AP146">AnualidadPensionado(AP$1,$E146,$B146, $D146, Hombres!$A$1:$DW$117, Mujeres!$A$1:$DW$117)</f>
        <v>166904.12778649811</v>
      </c>
      <c r="AQ146" s="58" cm="1">
        <f t="array" ref="AQ146">AnualidadPensionado(AQ$1,$E146,$B146, $D146, Hombres!$A$1:$DW$117, Mujeres!$A$1:$DW$117)</f>
        <v>120525.24220720585</v>
      </c>
      <c r="AR146" s="58" cm="1">
        <f t="array" ref="AR146">AnualidadPensionado(AR$1,$E146,$B146, $D146, Hombres!$A$1:$DW$117, Mujeres!$A$1:$DW$117)</f>
        <v>83741.011926489635</v>
      </c>
      <c r="AS146" s="58" cm="1">
        <f t="array" ref="AS146">AnualidadPensionado(AS$1,$E146,$B146, $D146, Hombres!$A$1:$DW$117, Mujeres!$A$1:$DW$117)</f>
        <v>55723.605291413885</v>
      </c>
      <c r="AT146" s="58" cm="1">
        <f t="array" ref="AT146">AnualidadPensionado(AT$1,$E146,$B146, $D146, Hombres!$A$1:$DW$117, Mujeres!$A$1:$DW$117)</f>
        <v>35319.204810007715</v>
      </c>
      <c r="AU146" s="58" cm="1">
        <f t="array" ref="AU146">AnualidadPensionado(AU$1,$E146,$B146, $D146, Hombres!$A$1:$DW$117, Mujeres!$A$1:$DW$117)</f>
        <v>21188.977395594768</v>
      </c>
      <c r="AV146" s="58" cm="1">
        <f t="array" ref="AV146">AnualidadPensionado(AV$1,$E146,$B146, $D146, Hombres!$A$1:$DW$117, Mujeres!$A$1:$DW$117)</f>
        <v>11946.22234767766</v>
      </c>
      <c r="AW146" s="58" cm="1">
        <f t="array" ref="AW146">AnualidadPensionado(AW$1,$E146,$B146, $D146, Hombres!$A$1:$DW$117, Mujeres!$A$1:$DW$117)</f>
        <v>6277.3771683403575</v>
      </c>
      <c r="AX146" s="58" cm="1">
        <f t="array" ref="AX146">AnualidadPensionado(AX$1,$E146,$B146, $D146, Hombres!$A$1:$DW$117, Mujeres!$A$1:$DW$117)</f>
        <v>3043.805149437911</v>
      </c>
      <c r="AY146" s="58" cm="1">
        <f t="array" ref="AY146">AnualidadPensionado(AY$1,$E146,$B146, $D146, Hombres!$A$1:$DW$117, Mujeres!$A$1:$DW$117)</f>
        <v>1345.311985041352</v>
      </c>
      <c r="AZ146" s="58" cm="1">
        <f t="array" ref="AZ146">AnualidadPensionado(AZ$1,$E146,$B146, $D146, Hombres!$A$1:$DW$117, Mujeres!$A$1:$DW$117)</f>
        <v>533.86286448229771</v>
      </c>
      <c r="BA146" s="58" cm="1">
        <f t="array" ref="BA146">AnualidadPensionado(BA$1,$E146,$B146, $D146, Hombres!$A$1:$DW$117, Mujeres!$A$1:$DW$117)</f>
        <v>186.65144790809273</v>
      </c>
      <c r="BB146" s="58" cm="1">
        <f t="array" ref="BB146">AnualidadPensionado(BB$1,$E146,$B146, $D146, Hombres!$A$1:$DW$117, Mujeres!$A$1:$DW$117)</f>
        <v>56.093956099388734</v>
      </c>
      <c r="BC146" s="58" cm="1">
        <f t="array" ref="BC146">AnualidadPensionado(BC$1,$E146,$B146, $D146, Hombres!$A$1:$DW$117, Mujeres!$A$1:$DW$117)</f>
        <v>14.003680453941893</v>
      </c>
      <c r="BD146" s="58" cm="1">
        <f t="array" ref="BD146">AnualidadPensionado(BD$1,$E146,$B146, $D146, Hombres!$A$1:$DW$117, Mujeres!$A$1:$DW$117)</f>
        <v>0</v>
      </c>
      <c r="BE146" s="58" cm="1">
        <f t="array" ref="BE146">AnualidadPensionado(BE$1,$E146,$B146, $D146, Hombres!$A$1:$DW$117, Mujeres!$A$1:$DW$117)</f>
        <v>0</v>
      </c>
      <c r="BF146" s="58" cm="1">
        <f t="array" ref="BF146">AnualidadPensionado(BF$1,$E146,$B146, $D146, Hombres!$A$1:$DW$117, Mujeres!$A$1:$DW$117)</f>
        <v>0</v>
      </c>
      <c r="BG146" s="58" cm="1">
        <f t="array" ref="BG146">AnualidadPensionado(BG$1,$E146,$B146, $D146, Hombres!$A$1:$DW$117, Mujeres!$A$1:$DW$117)</f>
        <v>0</v>
      </c>
      <c r="BH146" s="58" cm="1">
        <f t="array" ref="BH146">AnualidadPensionado(BH$1,$E146,$B146, $D146, Hombres!$A$1:$DW$117, Mujeres!$A$1:$DW$117)</f>
        <v>0</v>
      </c>
      <c r="BI146" s="58" cm="1">
        <f t="array" ref="BI146">AnualidadPensionado(BI$1,$E146,$B146, $D146, Hombres!$A$1:$DW$117, Mujeres!$A$1:$DW$117)</f>
        <v>0</v>
      </c>
      <c r="BJ146" s="58" cm="1">
        <f t="array" ref="BJ146">AnualidadPensionado(BJ$1,$E146,$B146, $D146, Hombres!$A$1:$DW$117, Mujeres!$A$1:$DW$117)</f>
        <v>0</v>
      </c>
      <c r="BK146" s="58" cm="1">
        <f t="array" ref="BK146">AnualidadPensionado(BK$1,$E146,$B146, $D146, Hombres!$A$1:$DW$117, Mujeres!$A$1:$DW$117)</f>
        <v>0</v>
      </c>
      <c r="BL146" s="58" cm="1">
        <f t="array" ref="BL146">AnualidadPensionado(BL$1,$E146,$B146, $D146, Hombres!$A$1:$DW$117, Mujeres!$A$1:$DW$117)</f>
        <v>0</v>
      </c>
      <c r="BM146" s="58" cm="1">
        <f t="array" ref="BM146">AnualidadPensionado(BM$1,$E146,$B146, $D146, Hombres!$A$1:$DW$117, Mujeres!$A$1:$DW$117)</f>
        <v>0</v>
      </c>
      <c r="BN146" s="58" cm="1">
        <f t="array" ref="BN146">AnualidadPensionado(BN$1,$E146,$B146, $D146, Hombres!$A$1:$DW$117, Mujeres!$A$1:$DW$117)</f>
        <v>0</v>
      </c>
      <c r="BO146" s="58" cm="1">
        <f t="array" ref="BO146">AnualidadPensionado(BO$1,$E146,$B146, $D146, Hombres!$A$1:$DW$117, Mujeres!$A$1:$DW$117)</f>
        <v>0</v>
      </c>
      <c r="BP146" s="58" cm="1">
        <f t="array" ref="BP146">AnualidadPensionado(BP$1,$E146,$B146, $D146, Hombres!$A$1:$DW$117, Mujeres!$A$1:$DW$117)</f>
        <v>0</v>
      </c>
      <c r="BQ146" s="58" cm="1">
        <f t="array" ref="BQ146">AnualidadPensionado(BQ$1,$E146,$B146, $D146, Hombres!$A$1:$DW$117, Mujeres!$A$1:$DW$117)</f>
        <v>0</v>
      </c>
      <c r="BR146" s="58" cm="1">
        <f t="array" ref="BR146">AnualidadPensionado(BR$1,$E146,$B146, $D146, Hombres!$A$1:$DW$117, Mujeres!$A$1:$DW$117)</f>
        <v>0</v>
      </c>
      <c r="BS146" s="58" cm="1">
        <f t="array" ref="BS146">AnualidadPensionado(BS$1,$E146,$B146, $D146, Hombres!$A$1:$DW$117, Mujeres!$A$1:$DW$117)</f>
        <v>0</v>
      </c>
      <c r="BT146" s="58" cm="1">
        <f t="array" ref="BT146">AnualidadPensionado(BT$1,$E146,$B146, $D146, Hombres!$A$1:$DW$117, Mujeres!$A$1:$DW$117)</f>
        <v>0</v>
      </c>
      <c r="BU146" s="58" cm="1">
        <f t="array" ref="BU146">AnualidadPensionado(BU$1,$E146,$B146, $D146, Hombres!$A$1:$DW$117, Mujeres!$A$1:$DW$117)</f>
        <v>0</v>
      </c>
      <c r="BV146" s="58" cm="1">
        <f t="array" ref="BV146">AnualidadPensionado(BV$1,$E146,$B146, $D146, Hombres!$A$1:$DW$117, Mujeres!$A$1:$DW$117)</f>
        <v>0</v>
      </c>
      <c r="BW146" s="58" cm="1">
        <f t="array" ref="BW146">AnualidadPensionado(BW$1,$E146,$B146, $D146, Hombres!$A$1:$DW$117, Mujeres!$A$1:$DW$117)</f>
        <v>0</v>
      </c>
      <c r="BX146" s="58" cm="1">
        <f t="array" ref="BX146">AnualidadPensionado(BX$1,$E146,$B146, $D146, Hombres!$A$1:$DW$117, Mujeres!$A$1:$DW$117)</f>
        <v>0</v>
      </c>
      <c r="BY146" s="58" cm="1">
        <f t="array" ref="BY146">AnualidadPensionado(BY$1,$E146,$B146, $D146, Hombres!$A$1:$DW$117, Mujeres!$A$1:$DW$117)</f>
        <v>0</v>
      </c>
      <c r="BZ146" s="58" cm="1">
        <f t="array" ref="BZ146">AnualidadPensionado(BZ$1,$E146,$B146, $D146, Hombres!$A$1:$DW$117, Mujeres!$A$1:$DW$117)</f>
        <v>0</v>
      </c>
      <c r="CA146" s="58" cm="1">
        <f t="array" ref="CA146">AnualidadPensionado(CA$1,$E146,$B146, $D146, Hombres!$A$1:$DW$117, Mujeres!$A$1:$DW$117)</f>
        <v>0</v>
      </c>
      <c r="CB146" s="58" cm="1">
        <f t="array" ref="CB146">AnualidadPensionado(CB$1,$E146,$B146, $D146, Hombres!$A$1:$DW$117, Mujeres!$A$1:$DW$117)</f>
        <v>0</v>
      </c>
      <c r="CC146" s="58" cm="1">
        <f t="array" ref="CC146">AnualidadPensionado(CC$1,$E146,$B146, $D146, Hombres!$A$1:$DW$117, Mujeres!$A$1:$DW$117)</f>
        <v>0</v>
      </c>
      <c r="CD146" s="58" cm="1">
        <f t="array" ref="CD146">AnualidadPensionado(CD$1,$E146,$B146, $D146, Hombres!$A$1:$DW$117, Mujeres!$A$1:$DW$117)</f>
        <v>0</v>
      </c>
      <c r="CE146" s="58" cm="1">
        <f t="array" ref="CE146">AnualidadPensionado(CE$1,$E146,$B146, $D146, Hombres!$A$1:$DW$117, Mujeres!$A$1:$DW$117)</f>
        <v>0</v>
      </c>
      <c r="CF146" s="58" cm="1">
        <f t="array" ref="CF146">AnualidadPensionado(CF$1,$E146,$B146, $D146, Hombres!$A$1:$DW$117, Mujeres!$A$1:$DW$117)</f>
        <v>0</v>
      </c>
      <c r="CG146" s="58" cm="1">
        <f t="array" ref="CG146">AnualidadPensionado(CG$1,$E146,$B146, $D146, Hombres!$A$1:$DW$117, Mujeres!$A$1:$DW$117)</f>
        <v>0</v>
      </c>
      <c r="CH146" s="58" cm="1">
        <f t="array" ref="CH146">AnualidadPensionado(CH$1,$E146,$B146, $D146, Hombres!$A$1:$DW$117, Mujeres!$A$1:$DW$117)</f>
        <v>0</v>
      </c>
      <c r="CI146" s="58" cm="1">
        <f t="array" ref="CI146">AnualidadPensionado(CI$1,$E146,$B146, $D146, Hombres!$A$1:$DW$117, Mujeres!$A$1:$DW$117)</f>
        <v>0</v>
      </c>
      <c r="CJ146" s="58" cm="1">
        <f t="array" ref="CJ146">AnualidadPensionado(CJ$1,$E146,$B146, $D146, Hombres!$A$1:$DW$117, Mujeres!$A$1:$DW$117)</f>
        <v>0</v>
      </c>
      <c r="CK146" s="58" cm="1">
        <f t="array" ref="CK146">AnualidadPensionado(CK$1,$E146,$B146, $D146, Hombres!$A$1:$DW$117, Mujeres!$A$1:$DW$117)</f>
        <v>0</v>
      </c>
      <c r="CL146" s="58" cm="1">
        <f t="array" ref="CL146">AnualidadPensionado(CL$1,$E146,$B146, $D146, Hombres!$A$1:$DW$117, Mujeres!$A$1:$DW$117)</f>
        <v>0</v>
      </c>
      <c r="CM146" s="58" cm="1">
        <f t="array" ref="CM146">AnualidadPensionado(CM$1,$E146,$B146, $D146, Hombres!$A$1:$DW$117, Mujeres!$A$1:$DW$117)</f>
        <v>0</v>
      </c>
      <c r="CN146" s="58" cm="1">
        <f t="array" ref="CN146">AnualidadPensionado(CN$1,$E146,$B146, $D146, Hombres!$A$1:$DW$117, Mujeres!$A$1:$DW$117)</f>
        <v>0</v>
      </c>
      <c r="CO146" s="58" cm="1">
        <f t="array" ref="CO146">AnualidadPensionado(CO$1,$E146,$B146, $D146, Hombres!$A$1:$DW$117, Mujeres!$A$1:$DW$117)</f>
        <v>0</v>
      </c>
      <c r="CP146" s="58" cm="1">
        <f t="array" ref="CP146">AnualidadPensionado(CP$1,$E146,$B146, $D146, Hombres!$A$1:$DW$117, Mujeres!$A$1:$DW$117)</f>
        <v>0</v>
      </c>
      <c r="CQ146" s="58" cm="1">
        <f t="array" ref="CQ146">AnualidadPensionado(CQ$1,$E146,$B146, $D146, Hombres!$A$1:$DW$117, Mujeres!$A$1:$DW$117)</f>
        <v>0</v>
      </c>
      <c r="CR146" s="58" cm="1">
        <f t="array" ref="CR146">AnualidadPensionado(CR$1,$E146,$B146, $D146, Hombres!$A$1:$DW$117, Mujeres!$A$1:$DW$117)</f>
        <v>0</v>
      </c>
      <c r="CS146" s="58" cm="1">
        <f t="array" ref="CS146">AnualidadPensionado(CS$1,$E146,$B146, $D146, Hombres!$A$1:$DW$117, Mujeres!$A$1:$DW$117)</f>
        <v>0</v>
      </c>
      <c r="CT146" s="58" cm="1">
        <f t="array" ref="CT146">AnualidadPensionado(CT$1,$E146,$B146, $D146, Hombres!$A$1:$DW$117, Mujeres!$A$1:$DW$117)</f>
        <v>0</v>
      </c>
      <c r="CU146" s="58" cm="1">
        <f t="array" ref="CU146">AnualidadPensionado(CU$1,$E146,$B146, $D146, Hombres!$A$1:$DW$117, Mujeres!$A$1:$DW$117)</f>
        <v>0</v>
      </c>
      <c r="CV146" s="58" cm="1">
        <f t="array" ref="CV146">AnualidadPensionado(CV$1,$E146,$B146, $D146, Hombres!$A$1:$DW$117, Mujeres!$A$1:$DW$117)</f>
        <v>0</v>
      </c>
      <c r="CW146" s="58" cm="1">
        <f t="array" ref="CW146">AnualidadPensionado(CW$1,$E146,$B146, $D146, Hombres!$A$1:$DW$117, Mujeres!$A$1:$DW$117)</f>
        <v>0</v>
      </c>
      <c r="CX146" s="58" cm="1">
        <f t="array" ref="CX146">AnualidadPensionado(CX$1,$E146,$B146, $D146, Hombres!$A$1:$DW$117, Mujeres!$A$1:$DW$117)</f>
        <v>0</v>
      </c>
      <c r="CY146" s="58" cm="1">
        <f t="array" ref="CY146">AnualidadPensionado(CY$1,$E146,$B146, $D146, Hombres!$A$1:$DW$117, Mujeres!$A$1:$DW$117)</f>
        <v>0</v>
      </c>
    </row>
    <row r="147" spans="1:103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9"/>
      <c r="H147" s="58" cm="1">
        <f t="array" ref="H147">AnualidadPensionado(H$1,$E147,$B147, $D147, Hombres!$A$1:$DW$117, Mujeres!$A$1:$DW$117)</f>
        <v>1291722.25</v>
      </c>
      <c r="I147" s="58" cm="1">
        <f t="array" ref="I147">AnualidadPensionado(I$1,$E147,$B147, $D147, Hombres!$A$1:$DW$117, Mujeres!$A$1:$DW$117)</f>
        <v>1324907.3476765719</v>
      </c>
      <c r="J147" s="58" cm="1">
        <f t="array" ref="J147">AnualidadPensionado(J$1,$E147,$B147, $D147, Hombres!$A$1:$DW$117, Mujeres!$A$1:$DW$117)</f>
        <v>1358462.0386077133</v>
      </c>
      <c r="K147" s="58" cm="1">
        <f t="array" ref="K147">AnualidadPensionado(K$1,$E147,$B147, $D147, Hombres!$A$1:$DW$117, Mujeres!$A$1:$DW$117)</f>
        <v>1392290.2008268735</v>
      </c>
      <c r="L147" s="58" cm="1">
        <f t="array" ref="L147">AnualidadPensionado(L$1,$E147,$B147, $D147, Hombres!$A$1:$DW$117, Mujeres!$A$1:$DW$117)</f>
        <v>1426299.787730268</v>
      </c>
      <c r="M147" s="58" cm="1">
        <f t="array" ref="M147">AnualidadPensionado(M$1,$E147,$B147, $D147, Hombres!$A$1:$DW$117, Mujeres!$A$1:$DW$117)</f>
        <v>1460429.6782670713</v>
      </c>
      <c r="N147" s="58" cm="1">
        <f t="array" ref="N147">AnualidadPensionado(N$1,$E147,$B147, $D147, Hombres!$A$1:$DW$117, Mujeres!$A$1:$DW$117)</f>
        <v>1494669.5689084171</v>
      </c>
      <c r="O147" s="58" cm="1">
        <f t="array" ref="O147">AnualidadPensionado(O$1,$E147,$B147, $D147, Hombres!$A$1:$DW$117, Mujeres!$A$1:$DW$117)</f>
        <v>1529014.0488960557</v>
      </c>
      <c r="P147" s="58" cm="1">
        <f t="array" ref="P147">AnualidadPensionado(P$1,$E147,$B147, $D147, Hombres!$A$1:$DW$117, Mujeres!$A$1:$DW$117)</f>
        <v>1563396.6330823218</v>
      </c>
      <c r="Q147" s="58" cm="1">
        <f t="array" ref="Q147">AnualidadPensionado(Q$1,$E147,$B147, $D147, Hombres!$A$1:$DW$117, Mujeres!$A$1:$DW$117)</f>
        <v>1597661.5533144816</v>
      </c>
      <c r="R147" s="58" cm="1">
        <f t="array" ref="R147">AnualidadPensionado(R$1,$E147,$B147, $D147, Hombres!$A$1:$DW$117, Mujeres!$A$1:$DW$117)</f>
        <v>1631605.5186060474</v>
      </c>
      <c r="S147" s="58" cm="1">
        <f t="array" ref="S147">AnualidadPensionado(S$1,$E147,$B147, $D147, Hombres!$A$1:$DW$117, Mujeres!$A$1:$DW$117)</f>
        <v>1664956.4654215008</v>
      </c>
      <c r="T147" s="58" cm="1">
        <f t="array" ref="T147">AnualidadPensionado(T$1,$E147,$B147, $D147, Hombres!$A$1:$DW$117, Mujeres!$A$1:$DW$117)</f>
        <v>1697287.4242102446</v>
      </c>
      <c r="U147" s="58" cm="1">
        <f t="array" ref="U147">AnualidadPensionado(U$1,$E147,$B147, $D147, Hombres!$A$1:$DW$117, Mujeres!$A$1:$DW$117)</f>
        <v>1728119.5090984607</v>
      </c>
      <c r="V147" s="58" cm="1">
        <f t="array" ref="V147">AnualidadPensionado(V$1,$E147,$B147, $D147, Hombres!$A$1:$DW$117, Mujeres!$A$1:$DW$117)</f>
        <v>1757176.896818819</v>
      </c>
      <c r="W147" s="58" cm="1">
        <f t="array" ref="W147">AnualidadPensionado(W$1,$E147,$B147, $D147, Hombres!$A$1:$DW$117, Mujeres!$A$1:$DW$117)</f>
        <v>1784444.3953821508</v>
      </c>
      <c r="X147" s="58" cm="1">
        <f t="array" ref="X147">AnualidadPensionado(X$1,$E147,$B147, $D147, Hombres!$A$1:$DW$117, Mujeres!$A$1:$DW$117)</f>
        <v>1809900.7794822422</v>
      </c>
      <c r="Y147" s="58" cm="1">
        <f t="array" ref="Y147">AnualidadPensionado(Y$1,$E147,$B147, $D147, Hombres!$A$1:$DW$117, Mujeres!$A$1:$DW$117)</f>
        <v>1833188.9230336049</v>
      </c>
      <c r="Z147" s="58" cm="1">
        <f t="array" ref="Z147">AnualidadPensionado(Z$1,$E147,$B147, $D147, Hombres!$A$1:$DW$117, Mujeres!$A$1:$DW$117)</f>
        <v>1853591.9161117838</v>
      </c>
      <c r="AA147" s="58" cm="1">
        <f t="array" ref="AA147">AnualidadPensionado(AA$1,$E147,$B147, $D147, Hombres!$A$1:$DW$117, Mujeres!$A$1:$DW$117)</f>
        <v>1870192.4332239805</v>
      </c>
      <c r="AB147" s="58" cm="1">
        <f t="array" ref="AB147">AnualidadPensionado(AB$1,$E147,$B147, $D147, Hombres!$A$1:$DW$117, Mujeres!$A$1:$DW$117)</f>
        <v>1882096.5970614774</v>
      </c>
      <c r="AC147" s="58" cm="1">
        <f t="array" ref="AC147">AnualidadPensionado(AC$1,$E147,$B147, $D147, Hombres!$A$1:$DW$117, Mujeres!$A$1:$DW$117)</f>
        <v>1886433.3748570341</v>
      </c>
      <c r="AD147" s="58" cm="1">
        <f t="array" ref="AD147">AnualidadPensionado(AD$1,$E147,$B147, $D147, Hombres!$A$1:$DW$117, Mujeres!$A$1:$DW$117)</f>
        <v>1884893.1642587651</v>
      </c>
      <c r="AE147" s="58" cm="1">
        <f t="array" ref="AE147">AnualidadPensionado(AE$1,$E147,$B147, $D147, Hombres!$A$1:$DW$117, Mujeres!$A$1:$DW$117)</f>
        <v>1876751.3738904288</v>
      </c>
      <c r="AF147" s="58" cm="1">
        <f t="array" ref="AF147">AnualidadPensionado(AF$1,$E147,$B147, $D147, Hombres!$A$1:$DW$117, Mujeres!$A$1:$DW$117)</f>
        <v>1861261.6458378031</v>
      </c>
      <c r="AG147" s="58" cm="1">
        <f t="array" ref="AG147">AnualidadPensionado(AG$1,$E147,$B147, $D147, Hombres!$A$1:$DW$117, Mujeres!$A$1:$DW$117)</f>
        <v>1837769.3429711773</v>
      </c>
      <c r="AH147" s="58" cm="1">
        <f t="array" ref="AH147">AnualidadPensionado(AH$1,$E147,$B147, $D147, Hombres!$A$1:$DW$117, Mujeres!$A$1:$DW$117)</f>
        <v>1805670.6651477539</v>
      </c>
      <c r="AI147" s="58" cm="1">
        <f t="array" ref="AI147">AnualidadPensionado(AI$1,$E147,$B147, $D147, Hombres!$A$1:$DW$117, Mujeres!$A$1:$DW$117)</f>
        <v>1764345.5861344081</v>
      </c>
      <c r="AJ147" s="58" cm="1">
        <f t="array" ref="AJ147">AnualidadPensionado(AJ$1,$E147,$B147, $D147, Hombres!$A$1:$DW$117, Mujeres!$A$1:$DW$117)</f>
        <v>1713211.1000495169</v>
      </c>
      <c r="AK147" s="58" cm="1">
        <f t="array" ref="AK147">AnualidadPensionado(AK$1,$E147,$B147, $D147, Hombres!$A$1:$DW$117, Mujeres!$A$1:$DW$117)</f>
        <v>1651845.6653249208</v>
      </c>
      <c r="AL147" s="58" cm="1">
        <f t="array" ref="AL147">AnualidadPensionado(AL$1,$E147,$B147, $D147, Hombres!$A$1:$DW$117, Mujeres!$A$1:$DW$117)</f>
        <v>1580139.4612582736</v>
      </c>
      <c r="AM147" s="58" cm="1">
        <f t="array" ref="AM147">AnualidadPensionado(AM$1,$E147,$B147, $D147, Hombres!$A$1:$DW$117, Mujeres!$A$1:$DW$117)</f>
        <v>1498248.4855966682</v>
      </c>
      <c r="AN147" s="58" cm="1">
        <f t="array" ref="AN147">AnualidadPensionado(AN$1,$E147,$B147, $D147, Hombres!$A$1:$DW$117, Mujeres!$A$1:$DW$117)</f>
        <v>1406534.6743326327</v>
      </c>
      <c r="AO147" s="58" cm="1">
        <f t="array" ref="AO147">AnualidadPensionado(AO$1,$E147,$B147, $D147, Hombres!$A$1:$DW$117, Mujeres!$A$1:$DW$117)</f>
        <v>1305618.8650360445</v>
      </c>
      <c r="AP147" s="58" cm="1">
        <f t="array" ref="AP147">AnualidadPensionado(AP$1,$E147,$B147, $D147, Hombres!$A$1:$DW$117, Mujeres!$A$1:$DW$117)</f>
        <v>1196513.589463861</v>
      </c>
      <c r="AQ147" s="58" cm="1">
        <f t="array" ref="AQ147">AnualidadPensionado(AQ$1,$E147,$B147, $D147, Hombres!$A$1:$DW$117, Mujeres!$A$1:$DW$117)</f>
        <v>1080768.4645027258</v>
      </c>
      <c r="AR147" s="58" cm="1">
        <f t="array" ref="AR147">AnualidadPensionado(AR$1,$E147,$B147, $D147, Hombres!$A$1:$DW$117, Mujeres!$A$1:$DW$117)</f>
        <v>960426.0199795505</v>
      </c>
      <c r="AS147" s="58" cm="1">
        <f t="array" ref="AS147">AnualidadPensionado(AS$1,$E147,$B147, $D147, Hombres!$A$1:$DW$117, Mujeres!$A$1:$DW$117)</f>
        <v>837870.42550835083</v>
      </c>
      <c r="AT147" s="58" cm="1">
        <f t="array" ref="AT147">AnualidadPensionado(AT$1,$E147,$B147, $D147, Hombres!$A$1:$DW$117, Mujeres!$A$1:$DW$117)</f>
        <v>715755.44357609143</v>
      </c>
      <c r="AU147" s="58" cm="1">
        <f t="array" ref="AU147">AnualidadPensionado(AU$1,$E147,$B147, $D147, Hombres!$A$1:$DW$117, Mujeres!$A$1:$DW$117)</f>
        <v>596971.93400502601</v>
      </c>
      <c r="AV147" s="58" cm="1">
        <f t="array" ref="AV147">AnualidadPensionado(AV$1,$E147,$B147, $D147, Hombres!$A$1:$DW$117, Mujeres!$A$1:$DW$117)</f>
        <v>484540.38129284669</v>
      </c>
      <c r="AW147" s="58" cm="1">
        <f t="array" ref="AW147">AnualidadPensionado(AW$1,$E147,$B147, $D147, Hombres!$A$1:$DW$117, Mujeres!$A$1:$DW$117)</f>
        <v>381323.91245827882</v>
      </c>
      <c r="AX147" s="58" cm="1">
        <f t="array" ref="AX147">AnualidadPensionado(AX$1,$E147,$B147, $D147, Hombres!$A$1:$DW$117, Mujeres!$A$1:$DW$117)</f>
        <v>289711.13344032259</v>
      </c>
      <c r="AY147" s="58" cm="1">
        <f t="array" ref="AY147">AnualidadPensionado(AY$1,$E147,$B147, $D147, Hombres!$A$1:$DW$117, Mujeres!$A$1:$DW$117)</f>
        <v>211404.48135073372</v>
      </c>
      <c r="AZ147" s="58" cm="1">
        <f t="array" ref="AZ147">AnualidadPensionado(AZ$1,$E147,$B147, $D147, Hombres!$A$1:$DW$117, Mujeres!$A$1:$DW$117)</f>
        <v>147278.25838250271</v>
      </c>
      <c r="BA147" s="58" cm="1">
        <f t="array" ref="BA147">AnualidadPensionado(BA$1,$E147,$B147, $D147, Hombres!$A$1:$DW$117, Mujeres!$A$1:$DW$117)</f>
        <v>97284.808364011697</v>
      </c>
      <c r="BB147" s="58" cm="1">
        <f t="array" ref="BB147">AnualidadPensionado(BB$1,$E147,$B147, $D147, Hombres!$A$1:$DW$117, Mujeres!$A$1:$DW$117)</f>
        <v>60440.437782898975</v>
      </c>
      <c r="BC147" s="58" cm="1">
        <f t="array" ref="BC147">AnualidadPensionado(BC$1,$E147,$B147, $D147, Hombres!$A$1:$DW$117, Mujeres!$A$1:$DW$117)</f>
        <v>34975.066016414828</v>
      </c>
      <c r="BD147" s="58" cm="1">
        <f t="array" ref="BD147">AnualidadPensionado(BD$1,$E147,$B147, $D147, Hombres!$A$1:$DW$117, Mujeres!$A$1:$DW$117)</f>
        <v>18628.423403994926</v>
      </c>
      <c r="BE147" s="58" cm="1">
        <f t="array" ref="BE147">AnualidadPensionado(BE$1,$E147,$B147, $D147, Hombres!$A$1:$DW$117, Mujeres!$A$1:$DW$117)</f>
        <v>8999.8724441327813</v>
      </c>
      <c r="BF147" s="58" cm="1">
        <f t="array" ref="BF147">AnualidadPensionado(BF$1,$E147,$B147, $D147, Hombres!$A$1:$DW$117, Mujeres!$A$1:$DW$117)</f>
        <v>3872.6553995645395</v>
      </c>
      <c r="BG147" s="58" cm="1">
        <f t="array" ref="BG147">AnualidadPensionado(BG$1,$E147,$B147, $D147, Hombres!$A$1:$DW$117, Mujeres!$A$1:$DW$117)</f>
        <v>1449.431372869589</v>
      </c>
      <c r="BH147" s="58" cm="1">
        <f t="array" ref="BH147">AnualidadPensionado(BH$1,$E147,$B147, $D147, Hombres!$A$1:$DW$117, Mujeres!$A$1:$DW$117)</f>
        <v>456.8638777587891</v>
      </c>
      <c r="BI147" s="58" cm="1">
        <f t="array" ref="BI147">AnualidadPensionado(BI$1,$E147,$B147, $D147, Hombres!$A$1:$DW$117, Mujeres!$A$1:$DW$117)</f>
        <v>115.75569893347813</v>
      </c>
      <c r="BJ147" s="58" cm="1">
        <f t="array" ref="BJ147">AnualidadPensionado(BJ$1,$E147,$B147, $D147, Hombres!$A$1:$DW$117, Mujeres!$A$1:$DW$117)</f>
        <v>21.898615085620339</v>
      </c>
      <c r="BK147" s="58" cm="1">
        <f t="array" ref="BK147">AnualidadPensionado(BK$1,$E147,$B147, $D147, Hombres!$A$1:$DW$117, Mujeres!$A$1:$DW$117)</f>
        <v>2.6948294040324776</v>
      </c>
      <c r="BL147" s="58" cm="1">
        <f t="array" ref="BL147">AnualidadPensionado(BL$1,$E147,$B147, $D147, Hombres!$A$1:$DW$117, Mujeres!$A$1:$DW$117)</f>
        <v>0</v>
      </c>
      <c r="BM147" s="58" cm="1">
        <f t="array" ref="BM147">AnualidadPensionado(BM$1,$E147,$B147, $D147, Hombres!$A$1:$DW$117, Mujeres!$A$1:$DW$117)</f>
        <v>0</v>
      </c>
      <c r="BN147" s="58" cm="1">
        <f t="array" ref="BN147">AnualidadPensionado(BN$1,$E147,$B147, $D147, Hombres!$A$1:$DW$117, Mujeres!$A$1:$DW$117)</f>
        <v>0</v>
      </c>
      <c r="BO147" s="58" cm="1">
        <f t="array" ref="BO147">AnualidadPensionado(BO$1,$E147,$B147, $D147, Hombres!$A$1:$DW$117, Mujeres!$A$1:$DW$117)</f>
        <v>0</v>
      </c>
      <c r="BP147" s="58" cm="1">
        <f t="array" ref="BP147">AnualidadPensionado(BP$1,$E147,$B147, $D147, Hombres!$A$1:$DW$117, Mujeres!$A$1:$DW$117)</f>
        <v>0</v>
      </c>
      <c r="BQ147" s="58" cm="1">
        <f t="array" ref="BQ147">AnualidadPensionado(BQ$1,$E147,$B147, $D147, Hombres!$A$1:$DW$117, Mujeres!$A$1:$DW$117)</f>
        <v>0</v>
      </c>
      <c r="BR147" s="58" cm="1">
        <f t="array" ref="BR147">AnualidadPensionado(BR$1,$E147,$B147, $D147, Hombres!$A$1:$DW$117, Mujeres!$A$1:$DW$117)</f>
        <v>0</v>
      </c>
      <c r="BS147" s="58" cm="1">
        <f t="array" ref="BS147">AnualidadPensionado(BS$1,$E147,$B147, $D147, Hombres!$A$1:$DW$117, Mujeres!$A$1:$DW$117)</f>
        <v>0</v>
      </c>
      <c r="BT147" s="58" cm="1">
        <f t="array" ref="BT147">AnualidadPensionado(BT$1,$E147,$B147, $D147, Hombres!$A$1:$DW$117, Mujeres!$A$1:$DW$117)</f>
        <v>0</v>
      </c>
      <c r="BU147" s="58" cm="1">
        <f t="array" ref="BU147">AnualidadPensionado(BU$1,$E147,$B147, $D147, Hombres!$A$1:$DW$117, Mujeres!$A$1:$DW$117)</f>
        <v>0</v>
      </c>
      <c r="BV147" s="58" cm="1">
        <f t="array" ref="BV147">AnualidadPensionado(BV$1,$E147,$B147, $D147, Hombres!$A$1:$DW$117, Mujeres!$A$1:$DW$117)</f>
        <v>0</v>
      </c>
      <c r="BW147" s="58" cm="1">
        <f t="array" ref="BW147">AnualidadPensionado(BW$1,$E147,$B147, $D147, Hombres!$A$1:$DW$117, Mujeres!$A$1:$DW$117)</f>
        <v>0</v>
      </c>
      <c r="BX147" s="58" cm="1">
        <f t="array" ref="BX147">AnualidadPensionado(BX$1,$E147,$B147, $D147, Hombres!$A$1:$DW$117, Mujeres!$A$1:$DW$117)</f>
        <v>0</v>
      </c>
      <c r="BY147" s="58" cm="1">
        <f t="array" ref="BY147">AnualidadPensionado(BY$1,$E147,$B147, $D147, Hombres!$A$1:$DW$117, Mujeres!$A$1:$DW$117)</f>
        <v>0</v>
      </c>
      <c r="BZ147" s="58" cm="1">
        <f t="array" ref="BZ147">AnualidadPensionado(BZ$1,$E147,$B147, $D147, Hombres!$A$1:$DW$117, Mujeres!$A$1:$DW$117)</f>
        <v>0</v>
      </c>
      <c r="CA147" s="58" cm="1">
        <f t="array" ref="CA147">AnualidadPensionado(CA$1,$E147,$B147, $D147, Hombres!$A$1:$DW$117, Mujeres!$A$1:$DW$117)</f>
        <v>0</v>
      </c>
      <c r="CB147" s="58" cm="1">
        <f t="array" ref="CB147">AnualidadPensionado(CB$1,$E147,$B147, $D147, Hombres!$A$1:$DW$117, Mujeres!$A$1:$DW$117)</f>
        <v>0</v>
      </c>
      <c r="CC147" s="58" cm="1">
        <f t="array" ref="CC147">AnualidadPensionado(CC$1,$E147,$B147, $D147, Hombres!$A$1:$DW$117, Mujeres!$A$1:$DW$117)</f>
        <v>0</v>
      </c>
      <c r="CD147" s="58" cm="1">
        <f t="array" ref="CD147">AnualidadPensionado(CD$1,$E147,$B147, $D147, Hombres!$A$1:$DW$117, Mujeres!$A$1:$DW$117)</f>
        <v>0</v>
      </c>
      <c r="CE147" s="58" cm="1">
        <f t="array" ref="CE147">AnualidadPensionado(CE$1,$E147,$B147, $D147, Hombres!$A$1:$DW$117, Mujeres!$A$1:$DW$117)</f>
        <v>0</v>
      </c>
      <c r="CF147" s="58" cm="1">
        <f t="array" ref="CF147">AnualidadPensionado(CF$1,$E147,$B147, $D147, Hombres!$A$1:$DW$117, Mujeres!$A$1:$DW$117)</f>
        <v>0</v>
      </c>
      <c r="CG147" s="58" cm="1">
        <f t="array" ref="CG147">AnualidadPensionado(CG$1,$E147,$B147, $D147, Hombres!$A$1:$DW$117, Mujeres!$A$1:$DW$117)</f>
        <v>0</v>
      </c>
      <c r="CH147" s="58" cm="1">
        <f t="array" ref="CH147">AnualidadPensionado(CH$1,$E147,$B147, $D147, Hombres!$A$1:$DW$117, Mujeres!$A$1:$DW$117)</f>
        <v>0</v>
      </c>
      <c r="CI147" s="58" cm="1">
        <f t="array" ref="CI147">AnualidadPensionado(CI$1,$E147,$B147, $D147, Hombres!$A$1:$DW$117, Mujeres!$A$1:$DW$117)</f>
        <v>0</v>
      </c>
      <c r="CJ147" s="58" cm="1">
        <f t="array" ref="CJ147">AnualidadPensionado(CJ$1,$E147,$B147, $D147, Hombres!$A$1:$DW$117, Mujeres!$A$1:$DW$117)</f>
        <v>0</v>
      </c>
      <c r="CK147" s="58" cm="1">
        <f t="array" ref="CK147">AnualidadPensionado(CK$1,$E147,$B147, $D147, Hombres!$A$1:$DW$117, Mujeres!$A$1:$DW$117)</f>
        <v>0</v>
      </c>
      <c r="CL147" s="58" cm="1">
        <f t="array" ref="CL147">AnualidadPensionado(CL$1,$E147,$B147, $D147, Hombres!$A$1:$DW$117, Mujeres!$A$1:$DW$117)</f>
        <v>0</v>
      </c>
      <c r="CM147" s="58" cm="1">
        <f t="array" ref="CM147">AnualidadPensionado(CM$1,$E147,$B147, $D147, Hombres!$A$1:$DW$117, Mujeres!$A$1:$DW$117)</f>
        <v>0</v>
      </c>
      <c r="CN147" s="58" cm="1">
        <f t="array" ref="CN147">AnualidadPensionado(CN$1,$E147,$B147, $D147, Hombres!$A$1:$DW$117, Mujeres!$A$1:$DW$117)</f>
        <v>0</v>
      </c>
      <c r="CO147" s="58" cm="1">
        <f t="array" ref="CO147">AnualidadPensionado(CO$1,$E147,$B147, $D147, Hombres!$A$1:$DW$117, Mujeres!$A$1:$DW$117)</f>
        <v>0</v>
      </c>
      <c r="CP147" s="58" cm="1">
        <f t="array" ref="CP147">AnualidadPensionado(CP$1,$E147,$B147, $D147, Hombres!$A$1:$DW$117, Mujeres!$A$1:$DW$117)</f>
        <v>0</v>
      </c>
      <c r="CQ147" s="58" cm="1">
        <f t="array" ref="CQ147">AnualidadPensionado(CQ$1,$E147,$B147, $D147, Hombres!$A$1:$DW$117, Mujeres!$A$1:$DW$117)</f>
        <v>0</v>
      </c>
      <c r="CR147" s="58" cm="1">
        <f t="array" ref="CR147">AnualidadPensionado(CR$1,$E147,$B147, $D147, Hombres!$A$1:$DW$117, Mujeres!$A$1:$DW$117)</f>
        <v>0</v>
      </c>
      <c r="CS147" s="58" cm="1">
        <f t="array" ref="CS147">AnualidadPensionado(CS$1,$E147,$B147, $D147, Hombres!$A$1:$DW$117, Mujeres!$A$1:$DW$117)</f>
        <v>0</v>
      </c>
      <c r="CT147" s="58" cm="1">
        <f t="array" ref="CT147">AnualidadPensionado(CT$1,$E147,$B147, $D147, Hombres!$A$1:$DW$117, Mujeres!$A$1:$DW$117)</f>
        <v>0</v>
      </c>
      <c r="CU147" s="58" cm="1">
        <f t="array" ref="CU147">AnualidadPensionado(CU$1,$E147,$B147, $D147, Hombres!$A$1:$DW$117, Mujeres!$A$1:$DW$117)</f>
        <v>0</v>
      </c>
      <c r="CV147" s="58" cm="1">
        <f t="array" ref="CV147">AnualidadPensionado(CV$1,$E147,$B147, $D147, Hombres!$A$1:$DW$117, Mujeres!$A$1:$DW$117)</f>
        <v>0</v>
      </c>
      <c r="CW147" s="58" cm="1">
        <f t="array" ref="CW147">AnualidadPensionado(CW$1,$E147,$B147, $D147, Hombres!$A$1:$DW$117, Mujeres!$A$1:$DW$117)</f>
        <v>0</v>
      </c>
      <c r="CX147" s="58" cm="1">
        <f t="array" ref="CX147">AnualidadPensionado(CX$1,$E147,$B147, $D147, Hombres!$A$1:$DW$117, Mujeres!$A$1:$DW$117)</f>
        <v>0</v>
      </c>
      <c r="CY147" s="58" cm="1">
        <f t="array" ref="CY147">AnualidadPensionado(CY$1,$E147,$B147, $D147, Hombres!$A$1:$DW$117, Mujeres!$A$1:$DW$117)</f>
        <v>0</v>
      </c>
    </row>
    <row r="148" spans="1:103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9"/>
      <c r="H148" s="58" cm="1">
        <f t="array" ref="H148">AnualidadPensionado(H$1,$E148,$B148, $D148, Hombres!$A$1:$DW$117, Mujeres!$A$1:$DW$117)</f>
        <v>937141.4</v>
      </c>
      <c r="I148" s="58" cm="1">
        <f t="array" ref="I148">AnualidadPensionado(I$1,$E148,$B148, $D148, Hombres!$A$1:$DW$117, Mujeres!$A$1:$DW$117)</f>
        <v>909602.76617928396</v>
      </c>
      <c r="J148" s="58" cm="1">
        <f t="array" ref="J148">AnualidadPensionado(J$1,$E148,$B148, $D148, Hombres!$A$1:$DW$117, Mujeres!$A$1:$DW$117)</f>
        <v>878202.60103671416</v>
      </c>
      <c r="K148" s="58" cm="1">
        <f t="array" ref="K148">AnualidadPensionado(K$1,$E148,$B148, $D148, Hombres!$A$1:$DW$117, Mujeres!$A$1:$DW$117)</f>
        <v>842924.58166383044</v>
      </c>
      <c r="L148" s="58" cm="1">
        <f t="array" ref="L148">AnualidadPensionado(L$1,$E148,$B148, $D148, Hombres!$A$1:$DW$117, Mujeres!$A$1:$DW$117)</f>
        <v>803820.83153928292</v>
      </c>
      <c r="M148" s="58" cm="1">
        <f t="array" ref="M148">AnualidadPensionado(M$1,$E148,$B148, $D148, Hombres!$A$1:$DW$117, Mujeres!$A$1:$DW$117)</f>
        <v>761076.93618725403</v>
      </c>
      <c r="N148" s="58" cm="1">
        <f t="array" ref="N148">AnualidadPensionado(N$1,$E148,$B148, $D148, Hombres!$A$1:$DW$117, Mujeres!$A$1:$DW$117)</f>
        <v>715004.64078330377</v>
      </c>
      <c r="O148" s="58" cm="1">
        <f t="array" ref="O148">AnualidadPensionado(O$1,$E148,$B148, $D148, Hombres!$A$1:$DW$117, Mujeres!$A$1:$DW$117)</f>
        <v>665981.06545265578</v>
      </c>
      <c r="P148" s="58" cm="1">
        <f t="array" ref="P148">AnualidadPensionado(P$1,$E148,$B148, $D148, Hombres!$A$1:$DW$117, Mujeres!$A$1:$DW$117)</f>
        <v>614443.83366476279</v>
      </c>
      <c r="Q148" s="58" cm="1">
        <f t="array" ref="Q148">AnualidadPensionado(Q$1,$E148,$B148, $D148, Hombres!$A$1:$DW$117, Mujeres!$A$1:$DW$117)</f>
        <v>560942.4966126075</v>
      </c>
      <c r="R148" s="58" cm="1">
        <f t="array" ref="R148">AnualidadPensionado(R$1,$E148,$B148, $D148, Hombres!$A$1:$DW$117, Mujeres!$A$1:$DW$117)</f>
        <v>506184.9729207746</v>
      </c>
      <c r="S148" s="58" cm="1">
        <f t="array" ref="S148">AnualidadPensionado(S$1,$E148,$B148, $D148, Hombres!$A$1:$DW$117, Mujeres!$A$1:$DW$117)</f>
        <v>450994.83415610989</v>
      </c>
      <c r="T148" s="58" cm="1">
        <f t="array" ref="T148">AnualidadPensionado(T$1,$E148,$B148, $D148, Hombres!$A$1:$DW$117, Mujeres!$A$1:$DW$117)</f>
        <v>396226.9627224108</v>
      </c>
      <c r="U148" s="58" cm="1">
        <f t="array" ref="U148">AnualidadPensionado(U$1,$E148,$B148, $D148, Hombres!$A$1:$DW$117, Mujeres!$A$1:$DW$117)</f>
        <v>342737.57760567626</v>
      </c>
      <c r="V148" s="58" cm="1">
        <f t="array" ref="V148">AnualidadPensionado(V$1,$E148,$B148, $D148, Hombres!$A$1:$DW$117, Mujeres!$A$1:$DW$117)</f>
        <v>291391.71356866625</v>
      </c>
      <c r="W148" s="58" cm="1">
        <f t="array" ref="W148">AnualidadPensionado(W$1,$E148,$B148, $D148, Hombres!$A$1:$DW$117, Mujeres!$A$1:$DW$117)</f>
        <v>243056.78380782736</v>
      </c>
      <c r="X148" s="58" cm="1">
        <f t="array" ref="X148">AnualidadPensionado(X$1,$E148,$B148, $D148, Hombres!$A$1:$DW$117, Mujeres!$A$1:$DW$117)</f>
        <v>198525.04863426127</v>
      </c>
      <c r="Y148" s="58" cm="1">
        <f t="array" ref="Y148">AnualidadPensionado(Y$1,$E148,$B148, $D148, Hombres!$A$1:$DW$117, Mujeres!$A$1:$DW$117)</f>
        <v>158427.06175003827</v>
      </c>
      <c r="Z148" s="58" cm="1">
        <f t="array" ref="Z148">AnualidadPensionado(Z$1,$E148,$B148, $D148, Hombres!$A$1:$DW$117, Mujeres!$A$1:$DW$117)</f>
        <v>123199.54808489053</v>
      </c>
      <c r="AA148" s="58" cm="1">
        <f t="array" ref="AA148">AnualidadPensionado(AA$1,$E148,$B148, $D148, Hombres!$A$1:$DW$117, Mujeres!$A$1:$DW$117)</f>
        <v>93081.541856823067</v>
      </c>
      <c r="AB148" s="58" cm="1">
        <f t="array" ref="AB148">AnualidadPensionado(AB$1,$E148,$B148, $D148, Hombres!$A$1:$DW$117, Mujeres!$A$1:$DW$117)</f>
        <v>68108.948266931402</v>
      </c>
      <c r="AC148" s="58" cm="1">
        <f t="array" ref="AC148">AnualidadPensionado(AC$1,$E148,$B148, $D148, Hombres!$A$1:$DW$117, Mujeres!$A$1:$DW$117)</f>
        <v>48096.107231782233</v>
      </c>
      <c r="AD148" s="58" cm="1">
        <f t="array" ref="AD148">AnualidadPensionado(AD$1,$E148,$B148, $D148, Hombres!$A$1:$DW$117, Mujeres!$A$1:$DW$117)</f>
        <v>32644.817521782355</v>
      </c>
      <c r="AE148" s="58" cm="1">
        <f t="array" ref="AE148">AnualidadPensionado(AE$1,$E148,$B148, $D148, Hombres!$A$1:$DW$117, Mujeres!$A$1:$DW$117)</f>
        <v>21195.283076810985</v>
      </c>
      <c r="AF148" s="58" cm="1">
        <f t="array" ref="AF148">AnualidadPensionado(AF$1,$E148,$B148, $D148, Hombres!$A$1:$DW$117, Mujeres!$A$1:$DW$117)</f>
        <v>13091.755737135152</v>
      </c>
      <c r="AG148" s="58" cm="1">
        <f t="array" ref="AG148">AnualidadPensionado(AG$1,$E148,$B148, $D148, Hombres!$A$1:$DW$117, Mujeres!$A$1:$DW$117)</f>
        <v>7645.8147049556874</v>
      </c>
      <c r="AH148" s="58" cm="1">
        <f t="array" ref="AH148">AnualidadPensionado(AH$1,$E148,$B148, $D148, Hombres!$A$1:$DW$117, Mujeres!$A$1:$DW$117)</f>
        <v>4192.4797948793348</v>
      </c>
      <c r="AI148" s="58" cm="1">
        <f t="array" ref="AI148">AnualidadPensionado(AI$1,$E148,$B148, $D148, Hombres!$A$1:$DW$117, Mujeres!$A$1:$DW$117)</f>
        <v>2140.4441676153356</v>
      </c>
      <c r="AJ148" s="58" cm="1">
        <f t="array" ref="AJ148">AnualidadPensionado(AJ$1,$E148,$B148, $D148, Hombres!$A$1:$DW$117, Mujeres!$A$1:$DW$117)</f>
        <v>1007.2032871580495</v>
      </c>
      <c r="AK148" s="58" cm="1">
        <f t="array" ref="AK148">AnualidadPensionado(AK$1,$E148,$B148, $D148, Hombres!$A$1:$DW$117, Mujeres!$A$1:$DW$117)</f>
        <v>431.50577544741333</v>
      </c>
      <c r="AL148" s="58" cm="1">
        <f t="array" ref="AL148">AnualidadPensionado(AL$1,$E148,$B148, $D148, Hombres!$A$1:$DW$117, Mujeres!$A$1:$DW$117)</f>
        <v>165.82642676780765</v>
      </c>
      <c r="AM148" s="58" cm="1">
        <f t="array" ref="AM148">AnualidadPensionado(AM$1,$E148,$B148, $D148, Hombres!$A$1:$DW$117, Mujeres!$A$1:$DW$117)</f>
        <v>56.102734989995291</v>
      </c>
      <c r="AN148" s="58" cm="1">
        <f t="array" ref="AN148">AnualidadPensionado(AN$1,$E148,$B148, $D148, Hombres!$A$1:$DW$117, Mujeres!$A$1:$DW$117)</f>
        <v>16.30060465694967</v>
      </c>
      <c r="AO148" s="58" cm="1">
        <f t="array" ref="AO148">AnualidadPensionado(AO$1,$E148,$B148, $D148, Hombres!$A$1:$DW$117, Mujeres!$A$1:$DW$117)</f>
        <v>3.9296481527279963</v>
      </c>
      <c r="AP148" s="58" cm="1">
        <f t="array" ref="AP148">AnualidadPensionado(AP$1,$E148,$B148, $D148, Hombres!$A$1:$DW$117, Mujeres!$A$1:$DW$117)</f>
        <v>0</v>
      </c>
      <c r="AQ148" s="58" cm="1">
        <f t="array" ref="AQ148">AnualidadPensionado(AQ$1,$E148,$B148, $D148, Hombres!$A$1:$DW$117, Mujeres!$A$1:$DW$117)</f>
        <v>0</v>
      </c>
      <c r="AR148" s="58" cm="1">
        <f t="array" ref="AR148">AnualidadPensionado(AR$1,$E148,$B148, $D148, Hombres!$A$1:$DW$117, Mujeres!$A$1:$DW$117)</f>
        <v>0</v>
      </c>
      <c r="AS148" s="58" cm="1">
        <f t="array" ref="AS148">AnualidadPensionado(AS$1,$E148,$B148, $D148, Hombres!$A$1:$DW$117, Mujeres!$A$1:$DW$117)</f>
        <v>0</v>
      </c>
      <c r="AT148" s="58" cm="1">
        <f t="array" ref="AT148">AnualidadPensionado(AT$1,$E148,$B148, $D148, Hombres!$A$1:$DW$117, Mujeres!$A$1:$DW$117)</f>
        <v>0</v>
      </c>
      <c r="AU148" s="58" cm="1">
        <f t="array" ref="AU148">AnualidadPensionado(AU$1,$E148,$B148, $D148, Hombres!$A$1:$DW$117, Mujeres!$A$1:$DW$117)</f>
        <v>0</v>
      </c>
      <c r="AV148" s="58" cm="1">
        <f t="array" ref="AV148">AnualidadPensionado(AV$1,$E148,$B148, $D148, Hombres!$A$1:$DW$117, Mujeres!$A$1:$DW$117)</f>
        <v>0</v>
      </c>
      <c r="AW148" s="58" cm="1">
        <f t="array" ref="AW148">AnualidadPensionado(AW$1,$E148,$B148, $D148, Hombres!$A$1:$DW$117, Mujeres!$A$1:$DW$117)</f>
        <v>0</v>
      </c>
      <c r="AX148" s="58" cm="1">
        <f t="array" ref="AX148">AnualidadPensionado(AX$1,$E148,$B148, $D148, Hombres!$A$1:$DW$117, Mujeres!$A$1:$DW$117)</f>
        <v>0</v>
      </c>
      <c r="AY148" s="58" cm="1">
        <f t="array" ref="AY148">AnualidadPensionado(AY$1,$E148,$B148, $D148, Hombres!$A$1:$DW$117, Mujeres!$A$1:$DW$117)</f>
        <v>0</v>
      </c>
      <c r="AZ148" s="58" cm="1">
        <f t="array" ref="AZ148">AnualidadPensionado(AZ$1,$E148,$B148, $D148, Hombres!$A$1:$DW$117, Mujeres!$A$1:$DW$117)</f>
        <v>0</v>
      </c>
      <c r="BA148" s="58" cm="1">
        <f t="array" ref="BA148">AnualidadPensionado(BA$1,$E148,$B148, $D148, Hombres!$A$1:$DW$117, Mujeres!$A$1:$DW$117)</f>
        <v>0</v>
      </c>
      <c r="BB148" s="58" cm="1">
        <f t="array" ref="BB148">AnualidadPensionado(BB$1,$E148,$B148, $D148, Hombres!$A$1:$DW$117, Mujeres!$A$1:$DW$117)</f>
        <v>0</v>
      </c>
      <c r="BC148" s="58" cm="1">
        <f t="array" ref="BC148">AnualidadPensionado(BC$1,$E148,$B148, $D148, Hombres!$A$1:$DW$117, Mujeres!$A$1:$DW$117)</f>
        <v>0</v>
      </c>
      <c r="BD148" s="58" cm="1">
        <f t="array" ref="BD148">AnualidadPensionado(BD$1,$E148,$B148, $D148, Hombres!$A$1:$DW$117, Mujeres!$A$1:$DW$117)</f>
        <v>0</v>
      </c>
      <c r="BE148" s="58" cm="1">
        <f t="array" ref="BE148">AnualidadPensionado(BE$1,$E148,$B148, $D148, Hombres!$A$1:$DW$117, Mujeres!$A$1:$DW$117)</f>
        <v>0</v>
      </c>
      <c r="BF148" s="58" cm="1">
        <f t="array" ref="BF148">AnualidadPensionado(BF$1,$E148,$B148, $D148, Hombres!$A$1:$DW$117, Mujeres!$A$1:$DW$117)</f>
        <v>0</v>
      </c>
      <c r="BG148" s="58" cm="1">
        <f t="array" ref="BG148">AnualidadPensionado(BG$1,$E148,$B148, $D148, Hombres!$A$1:$DW$117, Mujeres!$A$1:$DW$117)</f>
        <v>0</v>
      </c>
      <c r="BH148" s="58" cm="1">
        <f t="array" ref="BH148">AnualidadPensionado(BH$1,$E148,$B148, $D148, Hombres!$A$1:$DW$117, Mujeres!$A$1:$DW$117)</f>
        <v>0</v>
      </c>
      <c r="BI148" s="58" cm="1">
        <f t="array" ref="BI148">AnualidadPensionado(BI$1,$E148,$B148, $D148, Hombres!$A$1:$DW$117, Mujeres!$A$1:$DW$117)</f>
        <v>0</v>
      </c>
      <c r="BJ148" s="58" cm="1">
        <f t="array" ref="BJ148">AnualidadPensionado(BJ$1,$E148,$B148, $D148, Hombres!$A$1:$DW$117, Mujeres!$A$1:$DW$117)</f>
        <v>0</v>
      </c>
      <c r="BK148" s="58" cm="1">
        <f t="array" ref="BK148">AnualidadPensionado(BK$1,$E148,$B148, $D148, Hombres!$A$1:$DW$117, Mujeres!$A$1:$DW$117)</f>
        <v>0</v>
      </c>
      <c r="BL148" s="58" cm="1">
        <f t="array" ref="BL148">AnualidadPensionado(BL$1,$E148,$B148, $D148, Hombres!$A$1:$DW$117, Mujeres!$A$1:$DW$117)</f>
        <v>0</v>
      </c>
      <c r="BM148" s="58" cm="1">
        <f t="array" ref="BM148">AnualidadPensionado(BM$1,$E148,$B148, $D148, Hombres!$A$1:$DW$117, Mujeres!$A$1:$DW$117)</f>
        <v>0</v>
      </c>
      <c r="BN148" s="58" cm="1">
        <f t="array" ref="BN148">AnualidadPensionado(BN$1,$E148,$B148, $D148, Hombres!$A$1:$DW$117, Mujeres!$A$1:$DW$117)</f>
        <v>0</v>
      </c>
      <c r="BO148" s="58" cm="1">
        <f t="array" ref="BO148">AnualidadPensionado(BO$1,$E148,$B148, $D148, Hombres!$A$1:$DW$117, Mujeres!$A$1:$DW$117)</f>
        <v>0</v>
      </c>
      <c r="BP148" s="58" cm="1">
        <f t="array" ref="BP148">AnualidadPensionado(BP$1,$E148,$B148, $D148, Hombres!$A$1:$DW$117, Mujeres!$A$1:$DW$117)</f>
        <v>0</v>
      </c>
      <c r="BQ148" s="58" cm="1">
        <f t="array" ref="BQ148">AnualidadPensionado(BQ$1,$E148,$B148, $D148, Hombres!$A$1:$DW$117, Mujeres!$A$1:$DW$117)</f>
        <v>0</v>
      </c>
      <c r="BR148" s="58" cm="1">
        <f t="array" ref="BR148">AnualidadPensionado(BR$1,$E148,$B148, $D148, Hombres!$A$1:$DW$117, Mujeres!$A$1:$DW$117)</f>
        <v>0</v>
      </c>
      <c r="BS148" s="58" cm="1">
        <f t="array" ref="BS148">AnualidadPensionado(BS$1,$E148,$B148, $D148, Hombres!$A$1:$DW$117, Mujeres!$A$1:$DW$117)</f>
        <v>0</v>
      </c>
      <c r="BT148" s="58" cm="1">
        <f t="array" ref="BT148">AnualidadPensionado(BT$1,$E148,$B148, $D148, Hombres!$A$1:$DW$117, Mujeres!$A$1:$DW$117)</f>
        <v>0</v>
      </c>
      <c r="BU148" s="58" cm="1">
        <f t="array" ref="BU148">AnualidadPensionado(BU$1,$E148,$B148, $D148, Hombres!$A$1:$DW$117, Mujeres!$A$1:$DW$117)</f>
        <v>0</v>
      </c>
      <c r="BV148" s="58" cm="1">
        <f t="array" ref="BV148">AnualidadPensionado(BV$1,$E148,$B148, $D148, Hombres!$A$1:$DW$117, Mujeres!$A$1:$DW$117)</f>
        <v>0</v>
      </c>
      <c r="BW148" s="58" cm="1">
        <f t="array" ref="BW148">AnualidadPensionado(BW$1,$E148,$B148, $D148, Hombres!$A$1:$DW$117, Mujeres!$A$1:$DW$117)</f>
        <v>0</v>
      </c>
      <c r="BX148" s="58" cm="1">
        <f t="array" ref="BX148">AnualidadPensionado(BX$1,$E148,$B148, $D148, Hombres!$A$1:$DW$117, Mujeres!$A$1:$DW$117)</f>
        <v>0</v>
      </c>
      <c r="BY148" s="58" cm="1">
        <f t="array" ref="BY148">AnualidadPensionado(BY$1,$E148,$B148, $D148, Hombres!$A$1:$DW$117, Mujeres!$A$1:$DW$117)</f>
        <v>0</v>
      </c>
      <c r="BZ148" s="58" cm="1">
        <f t="array" ref="BZ148">AnualidadPensionado(BZ$1,$E148,$B148, $D148, Hombres!$A$1:$DW$117, Mujeres!$A$1:$DW$117)</f>
        <v>0</v>
      </c>
      <c r="CA148" s="58" cm="1">
        <f t="array" ref="CA148">AnualidadPensionado(CA$1,$E148,$B148, $D148, Hombres!$A$1:$DW$117, Mujeres!$A$1:$DW$117)</f>
        <v>0</v>
      </c>
      <c r="CB148" s="58" cm="1">
        <f t="array" ref="CB148">AnualidadPensionado(CB$1,$E148,$B148, $D148, Hombres!$A$1:$DW$117, Mujeres!$A$1:$DW$117)</f>
        <v>0</v>
      </c>
      <c r="CC148" s="58" cm="1">
        <f t="array" ref="CC148">AnualidadPensionado(CC$1,$E148,$B148, $D148, Hombres!$A$1:$DW$117, Mujeres!$A$1:$DW$117)</f>
        <v>0</v>
      </c>
      <c r="CD148" s="58" cm="1">
        <f t="array" ref="CD148">AnualidadPensionado(CD$1,$E148,$B148, $D148, Hombres!$A$1:$DW$117, Mujeres!$A$1:$DW$117)</f>
        <v>0</v>
      </c>
      <c r="CE148" s="58" cm="1">
        <f t="array" ref="CE148">AnualidadPensionado(CE$1,$E148,$B148, $D148, Hombres!$A$1:$DW$117, Mujeres!$A$1:$DW$117)</f>
        <v>0</v>
      </c>
      <c r="CF148" s="58" cm="1">
        <f t="array" ref="CF148">AnualidadPensionado(CF$1,$E148,$B148, $D148, Hombres!$A$1:$DW$117, Mujeres!$A$1:$DW$117)</f>
        <v>0</v>
      </c>
      <c r="CG148" s="58" cm="1">
        <f t="array" ref="CG148">AnualidadPensionado(CG$1,$E148,$B148, $D148, Hombres!$A$1:$DW$117, Mujeres!$A$1:$DW$117)</f>
        <v>0</v>
      </c>
      <c r="CH148" s="58" cm="1">
        <f t="array" ref="CH148">AnualidadPensionado(CH$1,$E148,$B148, $D148, Hombres!$A$1:$DW$117, Mujeres!$A$1:$DW$117)</f>
        <v>0</v>
      </c>
      <c r="CI148" s="58" cm="1">
        <f t="array" ref="CI148">AnualidadPensionado(CI$1,$E148,$B148, $D148, Hombres!$A$1:$DW$117, Mujeres!$A$1:$DW$117)</f>
        <v>0</v>
      </c>
      <c r="CJ148" s="58" cm="1">
        <f t="array" ref="CJ148">AnualidadPensionado(CJ$1,$E148,$B148, $D148, Hombres!$A$1:$DW$117, Mujeres!$A$1:$DW$117)</f>
        <v>0</v>
      </c>
      <c r="CK148" s="58" cm="1">
        <f t="array" ref="CK148">AnualidadPensionado(CK$1,$E148,$B148, $D148, Hombres!$A$1:$DW$117, Mujeres!$A$1:$DW$117)</f>
        <v>0</v>
      </c>
      <c r="CL148" s="58" cm="1">
        <f t="array" ref="CL148">AnualidadPensionado(CL$1,$E148,$B148, $D148, Hombres!$A$1:$DW$117, Mujeres!$A$1:$DW$117)</f>
        <v>0</v>
      </c>
      <c r="CM148" s="58" cm="1">
        <f t="array" ref="CM148">AnualidadPensionado(CM$1,$E148,$B148, $D148, Hombres!$A$1:$DW$117, Mujeres!$A$1:$DW$117)</f>
        <v>0</v>
      </c>
      <c r="CN148" s="58" cm="1">
        <f t="array" ref="CN148">AnualidadPensionado(CN$1,$E148,$B148, $D148, Hombres!$A$1:$DW$117, Mujeres!$A$1:$DW$117)</f>
        <v>0</v>
      </c>
      <c r="CO148" s="58" cm="1">
        <f t="array" ref="CO148">AnualidadPensionado(CO$1,$E148,$B148, $D148, Hombres!$A$1:$DW$117, Mujeres!$A$1:$DW$117)</f>
        <v>0</v>
      </c>
      <c r="CP148" s="58" cm="1">
        <f t="array" ref="CP148">AnualidadPensionado(CP$1,$E148,$B148, $D148, Hombres!$A$1:$DW$117, Mujeres!$A$1:$DW$117)</f>
        <v>0</v>
      </c>
      <c r="CQ148" s="58" cm="1">
        <f t="array" ref="CQ148">AnualidadPensionado(CQ$1,$E148,$B148, $D148, Hombres!$A$1:$DW$117, Mujeres!$A$1:$DW$117)</f>
        <v>0</v>
      </c>
      <c r="CR148" s="58" cm="1">
        <f t="array" ref="CR148">AnualidadPensionado(CR$1,$E148,$B148, $D148, Hombres!$A$1:$DW$117, Mujeres!$A$1:$DW$117)</f>
        <v>0</v>
      </c>
      <c r="CS148" s="58" cm="1">
        <f t="array" ref="CS148">AnualidadPensionado(CS$1,$E148,$B148, $D148, Hombres!$A$1:$DW$117, Mujeres!$A$1:$DW$117)</f>
        <v>0</v>
      </c>
      <c r="CT148" s="58" cm="1">
        <f t="array" ref="CT148">AnualidadPensionado(CT$1,$E148,$B148, $D148, Hombres!$A$1:$DW$117, Mujeres!$A$1:$DW$117)</f>
        <v>0</v>
      </c>
      <c r="CU148" s="58" cm="1">
        <f t="array" ref="CU148">AnualidadPensionado(CU$1,$E148,$B148, $D148, Hombres!$A$1:$DW$117, Mujeres!$A$1:$DW$117)</f>
        <v>0</v>
      </c>
      <c r="CV148" s="58" cm="1">
        <f t="array" ref="CV148">AnualidadPensionado(CV$1,$E148,$B148, $D148, Hombres!$A$1:$DW$117, Mujeres!$A$1:$DW$117)</f>
        <v>0</v>
      </c>
      <c r="CW148" s="58" cm="1">
        <f t="array" ref="CW148">AnualidadPensionado(CW$1,$E148,$B148, $D148, Hombres!$A$1:$DW$117, Mujeres!$A$1:$DW$117)</f>
        <v>0</v>
      </c>
      <c r="CX148" s="58" cm="1">
        <f t="array" ref="CX148">AnualidadPensionado(CX$1,$E148,$B148, $D148, Hombres!$A$1:$DW$117, Mujeres!$A$1:$DW$117)</f>
        <v>0</v>
      </c>
      <c r="CY148" s="58" cm="1">
        <f t="array" ref="CY148">AnualidadPensionado(CY$1,$E148,$B148, $D148, Hombres!$A$1:$DW$117, Mujeres!$A$1:$DW$117)</f>
        <v>0</v>
      </c>
    </row>
    <row r="149" spans="1:103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9"/>
      <c r="H149" s="58" cm="1">
        <f t="array" ref="H149">AnualidadPensionado(H$1,$E149,$B149, $D149, Hombres!$A$1:$DW$117, Mujeres!$A$1:$DW$117)</f>
        <v>1960313.55</v>
      </c>
      <c r="I149" s="58" cm="1">
        <f t="array" ref="I149">AnualidadPensionado(I$1,$E149,$B149, $D149, Hombres!$A$1:$DW$117, Mujeres!$A$1:$DW$117)</f>
        <v>2003782.4679256959</v>
      </c>
      <c r="J149" s="58" cm="1">
        <f t="array" ref="J149">AnualidadPensionado(J$1,$E149,$B149, $D149, Hombres!$A$1:$DW$117, Mujeres!$A$1:$DW$117)</f>
        <v>2047137.1069147231</v>
      </c>
      <c r="K149" s="58" cm="1">
        <f t="array" ref="K149">AnualidadPensionado(K$1,$E149,$B149, $D149, Hombres!$A$1:$DW$117, Mujeres!$A$1:$DW$117)</f>
        <v>2090163.8100622115</v>
      </c>
      <c r="L149" s="58" cm="1">
        <f t="array" ref="L149">AnualidadPensionado(L$1,$E149,$B149, $D149, Hombres!$A$1:$DW$117, Mujeres!$A$1:$DW$117)</f>
        <v>2132547.5811879332</v>
      </c>
      <c r="M149" s="58" cm="1">
        <f t="array" ref="M149">AnualidadPensionado(M$1,$E149,$B149, $D149, Hombres!$A$1:$DW$117, Mujeres!$A$1:$DW$117)</f>
        <v>2173885.9732334935</v>
      </c>
      <c r="N149" s="58" cm="1">
        <f t="array" ref="N149">AnualidadPensionado(N$1,$E149,$B149, $D149, Hombres!$A$1:$DW$117, Mujeres!$A$1:$DW$117)</f>
        <v>2213621.3414735845</v>
      </c>
      <c r="O149" s="58" cm="1">
        <f t="array" ref="O149">AnualidadPensionado(O$1,$E149,$B149, $D149, Hombres!$A$1:$DW$117, Mujeres!$A$1:$DW$117)</f>
        <v>2251148.3859333764</v>
      </c>
      <c r="P149" s="58" cm="1">
        <f t="array" ref="P149">AnualidadPensionado(P$1,$E149,$B149, $D149, Hombres!$A$1:$DW$117, Mujeres!$A$1:$DW$117)</f>
        <v>2286104.1843029247</v>
      </c>
      <c r="Q149" s="58" cm="1">
        <f t="array" ref="Q149">AnualidadPensionado(Q$1,$E149,$B149, $D149, Hombres!$A$1:$DW$117, Mujeres!$A$1:$DW$117)</f>
        <v>2318417.1193237458</v>
      </c>
      <c r="R149" s="58" cm="1">
        <f t="array" ref="R149">AnualidadPensionado(R$1,$E149,$B149, $D149, Hombres!$A$1:$DW$117, Mujeres!$A$1:$DW$117)</f>
        <v>2348015.7965844604</v>
      </c>
      <c r="S149" s="58" cm="1">
        <f t="array" ref="S149">AnualidadPensionado(S$1,$E149,$B149, $D149, Hombres!$A$1:$DW$117, Mujeres!$A$1:$DW$117)</f>
        <v>2374459.4721637587</v>
      </c>
      <c r="T149" s="58" cm="1">
        <f t="array" ref="T149">AnualidadPensionado(T$1,$E149,$B149, $D149, Hombres!$A$1:$DW$117, Mujeres!$A$1:$DW$117)</f>
        <v>2396865.2350353957</v>
      </c>
      <c r="U149" s="58" cm="1">
        <f t="array" ref="U149">AnualidadPensionado(U$1,$E149,$B149, $D149, Hombres!$A$1:$DW$117, Mujeres!$A$1:$DW$117)</f>
        <v>2414056.0630333647</v>
      </c>
      <c r="V149" s="58" cm="1">
        <f t="array" ref="V149">AnualidadPensionado(V$1,$E149,$B149, $D149, Hombres!$A$1:$DW$117, Mujeres!$A$1:$DW$117)</f>
        <v>2424815.3346802127</v>
      </c>
      <c r="W149" s="58" cm="1">
        <f t="array" ref="W149">AnualidadPensionado(W$1,$E149,$B149, $D149, Hombres!$A$1:$DW$117, Mujeres!$A$1:$DW$117)</f>
        <v>2425430.0180931077</v>
      </c>
      <c r="X149" s="58" cm="1">
        <f t="array" ref="X149">AnualidadPensionado(X$1,$E149,$B149, $D149, Hombres!$A$1:$DW$117, Mujeres!$A$1:$DW$117)</f>
        <v>2418132.5807145005</v>
      </c>
      <c r="Y149" s="58" cm="1">
        <f t="array" ref="Y149">AnualidadPensionado(Y$1,$E149,$B149, $D149, Hombres!$A$1:$DW$117, Mujeres!$A$1:$DW$117)</f>
        <v>2402099.3823606684</v>
      </c>
      <c r="Z149" s="58" cm="1">
        <f t="array" ref="Z149">AnualidadPensionado(Z$1,$E149,$B149, $D149, Hombres!$A$1:$DW$117, Mujeres!$A$1:$DW$117)</f>
        <v>2376426.7650542352</v>
      </c>
      <c r="AA149" s="58" cm="1">
        <f t="array" ref="AA149">AnualidadPensionado(AA$1,$E149,$B149, $D149, Hombres!$A$1:$DW$117, Mujeres!$A$1:$DW$117)</f>
        <v>2340226.984089057</v>
      </c>
      <c r="AB149" s="58" cm="1">
        <f t="array" ref="AB149">AnualidadPensionado(AB$1,$E149,$B149, $D149, Hombres!$A$1:$DW$117, Mujeres!$A$1:$DW$117)</f>
        <v>2292731.5883395304</v>
      </c>
      <c r="AC149" s="58" cm="1">
        <f t="array" ref="AC149">AnualidadPensionado(AC$1,$E149,$B149, $D149, Hombres!$A$1:$DW$117, Mujeres!$A$1:$DW$117)</f>
        <v>2233315.9398722714</v>
      </c>
      <c r="AD149" s="58" cm="1">
        <f t="array" ref="AD149">AnualidadPensionado(AD$1,$E149,$B149, $D149, Hombres!$A$1:$DW$117, Mujeres!$A$1:$DW$117)</f>
        <v>2161460.5583614074</v>
      </c>
      <c r="AE149" s="58" cm="1">
        <f t="array" ref="AE149">AnualidadPensionado(AE$1,$E149,$B149, $D149, Hombres!$A$1:$DW$117, Mujeres!$A$1:$DW$117)</f>
        <v>2076780.4301492108</v>
      </c>
      <c r="AF149" s="58" cm="1">
        <f t="array" ref="AF149">AnualidadPensionado(AF$1,$E149,$B149, $D149, Hombres!$A$1:$DW$117, Mujeres!$A$1:$DW$117)</f>
        <v>1979169.9992062955</v>
      </c>
      <c r="AG149" s="58" cm="1">
        <f t="array" ref="AG149">AnualidadPensionado(AG$1,$E149,$B149, $D149, Hombres!$A$1:$DW$117, Mujeres!$A$1:$DW$117)</f>
        <v>1868941.4086026601</v>
      </c>
      <c r="AH149" s="58" cm="1">
        <f t="array" ref="AH149">AnualidadPensionado(AH$1,$E149,$B149, $D149, Hombres!$A$1:$DW$117, Mujeres!$A$1:$DW$117)</f>
        <v>1746847.8901629627</v>
      </c>
      <c r="AI149" s="58" cm="1">
        <f t="array" ref="AI149">AnualidadPensionado(AI$1,$E149,$B149, $D149, Hombres!$A$1:$DW$117, Mujeres!$A$1:$DW$117)</f>
        <v>1614005.8028401916</v>
      </c>
      <c r="AJ149" s="58" cm="1">
        <f t="array" ref="AJ149">AnualidadPensionado(AJ$1,$E149,$B149, $D149, Hombres!$A$1:$DW$117, Mujeres!$A$1:$DW$117)</f>
        <v>1471918.1109458611</v>
      </c>
      <c r="AK149" s="58" cm="1">
        <f t="array" ref="AK149">AnualidadPensionado(AK$1,$E149,$B149, $D149, Hombres!$A$1:$DW$117, Mujeres!$A$1:$DW$117)</f>
        <v>1322617.8816635311</v>
      </c>
      <c r="AL149" s="58" cm="1">
        <f t="array" ref="AL149">AnualidadPensionado(AL$1,$E149,$B149, $D149, Hombres!$A$1:$DW$117, Mujeres!$A$1:$DW$117)</f>
        <v>1168789.2958617976</v>
      </c>
      <c r="AM149" s="58" cm="1">
        <f t="array" ref="AM149">AnualidadPensionado(AM$1,$E149,$B149, $D149, Hombres!$A$1:$DW$117, Mujeres!$A$1:$DW$117)</f>
        <v>1013627.3507874563</v>
      </c>
      <c r="AN149" s="58" cm="1">
        <f t="array" ref="AN149">AnualidadPensionado(AN$1,$E149,$B149, $D149, Hombres!$A$1:$DW$117, Mujeres!$A$1:$DW$117)</f>
        <v>860582.72904745094</v>
      </c>
      <c r="AO149" s="58" cm="1">
        <f t="array" ref="AO149">AnualidadPensionado(AO$1,$E149,$B149, $D149, Hombres!$A$1:$DW$117, Mujeres!$A$1:$DW$117)</f>
        <v>713207.4487476676</v>
      </c>
      <c r="AP149" s="58" cm="1">
        <f t="array" ref="AP149">AnualidadPensionado(AP$1,$E149,$B149, $D149, Hombres!$A$1:$DW$117, Mujeres!$A$1:$DW$117)</f>
        <v>575034.16443812847</v>
      </c>
      <c r="AQ149" s="58" cm="1">
        <f t="array" ref="AQ149">AnualidadPensionado(AQ$1,$E149,$B149, $D149, Hombres!$A$1:$DW$117, Mujeres!$A$1:$DW$117)</f>
        <v>449371.21531490469</v>
      </c>
      <c r="AR149" s="58" cm="1">
        <f t="array" ref="AR149">AnualidadPensionado(AR$1,$E149,$B149, $D149, Hombres!$A$1:$DW$117, Mujeres!$A$1:$DW$117)</f>
        <v>338933.63219756749</v>
      </c>
      <c r="AS149" s="58" cm="1">
        <f t="array" ref="AS149">AnualidadPensionado(AS$1,$E149,$B149, $D149, Hombres!$A$1:$DW$117, Mujeres!$A$1:$DW$117)</f>
        <v>245505.10076527341</v>
      </c>
      <c r="AT149" s="58" cm="1">
        <f t="array" ref="AT149">AnualidadPensionado(AT$1,$E149,$B149, $D149, Hombres!$A$1:$DW$117, Mujeres!$A$1:$DW$117)</f>
        <v>169776.91138424107</v>
      </c>
      <c r="AU149" s="58" cm="1">
        <f t="array" ref="AU149">AnualidadPensionado(AU$1,$E149,$B149, $D149, Hombres!$A$1:$DW$117, Mujeres!$A$1:$DW$117)</f>
        <v>111318.13189450908</v>
      </c>
      <c r="AV149" s="58" cm="1">
        <f t="array" ref="AV149">AnualidadPensionado(AV$1,$E149,$B149, $D149, Hombres!$A$1:$DW$117, Mujeres!$A$1:$DW$117)</f>
        <v>68649.941921184974</v>
      </c>
      <c r="AW149" s="58" cm="1">
        <f t="array" ref="AW149">AnualidadPensionado(AW$1,$E149,$B149, $D149, Hombres!$A$1:$DW$117, Mujeres!$A$1:$DW$117)</f>
        <v>39443.81166023136</v>
      </c>
      <c r="AX149" s="58" cm="1">
        <f t="array" ref="AX149">AnualidadPensionado(AX$1,$E149,$B149, $D149, Hombres!$A$1:$DW$117, Mujeres!$A$1:$DW$117)</f>
        <v>20871.653772306447</v>
      </c>
      <c r="AY149" s="58" cm="1">
        <f t="array" ref="AY149">AnualidadPensionado(AY$1,$E149,$B149, $D149, Hombres!$A$1:$DW$117, Mujeres!$A$1:$DW$117)</f>
        <v>10026.648591517351</v>
      </c>
      <c r="AZ149" s="58" cm="1">
        <f t="array" ref="AZ149">AnualidadPensionado(AZ$1,$E149,$B149, $D149, Hombres!$A$1:$DW$117, Mujeres!$A$1:$DW$117)</f>
        <v>4295.1391701722059</v>
      </c>
      <c r="BA149" s="58" cm="1">
        <f t="array" ref="BA149">AnualidadPensionado(BA$1,$E149,$B149, $D149, Hombres!$A$1:$DW$117, Mujeres!$A$1:$DW$117)</f>
        <v>1603.1556484782509</v>
      </c>
      <c r="BB149" s="58" cm="1">
        <f t="array" ref="BB149">AnualidadPensionado(BB$1,$E149,$B149, $D149, Hombres!$A$1:$DW$117, Mujeres!$A$1:$DW$117)</f>
        <v>505.32734617099123</v>
      </c>
      <c r="BC149" s="58" cm="1">
        <f t="array" ref="BC149">AnualidadPensionado(BC$1,$E149,$B149, $D149, Hombres!$A$1:$DW$117, Mujeres!$A$1:$DW$117)</f>
        <v>128.59655604615418</v>
      </c>
      <c r="BD149" s="58" cm="1">
        <f t="array" ref="BD149">AnualidadPensionado(BD$1,$E149,$B149, $D149, Hombres!$A$1:$DW$117, Mujeres!$A$1:$DW$117)</f>
        <v>24.617229593559816</v>
      </c>
      <c r="BE149" s="58" cm="1">
        <f t="array" ref="BE149">AnualidadPensionado(BE$1,$E149,$B149, $D149, Hombres!$A$1:$DW$117, Mujeres!$A$1:$DW$117)</f>
        <v>3.1143347750217423</v>
      </c>
      <c r="BF149" s="58" cm="1">
        <f t="array" ref="BF149">AnualidadPensionado(BF$1,$E149,$B149, $D149, Hombres!$A$1:$DW$117, Mujeres!$A$1:$DW$117)</f>
        <v>0</v>
      </c>
      <c r="BG149" s="58" cm="1">
        <f t="array" ref="BG149">AnualidadPensionado(BG$1,$E149,$B149, $D149, Hombres!$A$1:$DW$117, Mujeres!$A$1:$DW$117)</f>
        <v>0</v>
      </c>
      <c r="BH149" s="58" cm="1">
        <f t="array" ref="BH149">AnualidadPensionado(BH$1,$E149,$B149, $D149, Hombres!$A$1:$DW$117, Mujeres!$A$1:$DW$117)</f>
        <v>0</v>
      </c>
      <c r="BI149" s="58" cm="1">
        <f t="array" ref="BI149">AnualidadPensionado(BI$1,$E149,$B149, $D149, Hombres!$A$1:$DW$117, Mujeres!$A$1:$DW$117)</f>
        <v>0</v>
      </c>
      <c r="BJ149" s="58" cm="1">
        <f t="array" ref="BJ149">AnualidadPensionado(BJ$1,$E149,$B149, $D149, Hombres!$A$1:$DW$117, Mujeres!$A$1:$DW$117)</f>
        <v>0</v>
      </c>
      <c r="BK149" s="58" cm="1">
        <f t="array" ref="BK149">AnualidadPensionado(BK$1,$E149,$B149, $D149, Hombres!$A$1:$DW$117, Mujeres!$A$1:$DW$117)</f>
        <v>0</v>
      </c>
      <c r="BL149" s="58" cm="1">
        <f t="array" ref="BL149">AnualidadPensionado(BL$1,$E149,$B149, $D149, Hombres!$A$1:$DW$117, Mujeres!$A$1:$DW$117)</f>
        <v>0</v>
      </c>
      <c r="BM149" s="58" cm="1">
        <f t="array" ref="BM149">AnualidadPensionado(BM$1,$E149,$B149, $D149, Hombres!$A$1:$DW$117, Mujeres!$A$1:$DW$117)</f>
        <v>0</v>
      </c>
      <c r="BN149" s="58" cm="1">
        <f t="array" ref="BN149">AnualidadPensionado(BN$1,$E149,$B149, $D149, Hombres!$A$1:$DW$117, Mujeres!$A$1:$DW$117)</f>
        <v>0</v>
      </c>
      <c r="BO149" s="58" cm="1">
        <f t="array" ref="BO149">AnualidadPensionado(BO$1,$E149,$B149, $D149, Hombres!$A$1:$DW$117, Mujeres!$A$1:$DW$117)</f>
        <v>0</v>
      </c>
      <c r="BP149" s="58" cm="1">
        <f t="array" ref="BP149">AnualidadPensionado(BP$1,$E149,$B149, $D149, Hombres!$A$1:$DW$117, Mujeres!$A$1:$DW$117)</f>
        <v>0</v>
      </c>
      <c r="BQ149" s="58" cm="1">
        <f t="array" ref="BQ149">AnualidadPensionado(BQ$1,$E149,$B149, $D149, Hombres!$A$1:$DW$117, Mujeres!$A$1:$DW$117)</f>
        <v>0</v>
      </c>
      <c r="BR149" s="58" cm="1">
        <f t="array" ref="BR149">AnualidadPensionado(BR$1,$E149,$B149, $D149, Hombres!$A$1:$DW$117, Mujeres!$A$1:$DW$117)</f>
        <v>0</v>
      </c>
      <c r="BS149" s="58" cm="1">
        <f t="array" ref="BS149">AnualidadPensionado(BS$1,$E149,$B149, $D149, Hombres!$A$1:$DW$117, Mujeres!$A$1:$DW$117)</f>
        <v>0</v>
      </c>
      <c r="BT149" s="58" cm="1">
        <f t="array" ref="BT149">AnualidadPensionado(BT$1,$E149,$B149, $D149, Hombres!$A$1:$DW$117, Mujeres!$A$1:$DW$117)</f>
        <v>0</v>
      </c>
      <c r="BU149" s="58" cm="1">
        <f t="array" ref="BU149">AnualidadPensionado(BU$1,$E149,$B149, $D149, Hombres!$A$1:$DW$117, Mujeres!$A$1:$DW$117)</f>
        <v>0</v>
      </c>
      <c r="BV149" s="58" cm="1">
        <f t="array" ref="BV149">AnualidadPensionado(BV$1,$E149,$B149, $D149, Hombres!$A$1:$DW$117, Mujeres!$A$1:$DW$117)</f>
        <v>0</v>
      </c>
      <c r="BW149" s="58" cm="1">
        <f t="array" ref="BW149">AnualidadPensionado(BW$1,$E149,$B149, $D149, Hombres!$A$1:$DW$117, Mujeres!$A$1:$DW$117)</f>
        <v>0</v>
      </c>
      <c r="BX149" s="58" cm="1">
        <f t="array" ref="BX149">AnualidadPensionado(BX$1,$E149,$B149, $D149, Hombres!$A$1:$DW$117, Mujeres!$A$1:$DW$117)</f>
        <v>0</v>
      </c>
      <c r="BY149" s="58" cm="1">
        <f t="array" ref="BY149">AnualidadPensionado(BY$1,$E149,$B149, $D149, Hombres!$A$1:$DW$117, Mujeres!$A$1:$DW$117)</f>
        <v>0</v>
      </c>
      <c r="BZ149" s="58" cm="1">
        <f t="array" ref="BZ149">AnualidadPensionado(BZ$1,$E149,$B149, $D149, Hombres!$A$1:$DW$117, Mujeres!$A$1:$DW$117)</f>
        <v>0</v>
      </c>
      <c r="CA149" s="58" cm="1">
        <f t="array" ref="CA149">AnualidadPensionado(CA$1,$E149,$B149, $D149, Hombres!$A$1:$DW$117, Mujeres!$A$1:$DW$117)</f>
        <v>0</v>
      </c>
      <c r="CB149" s="58" cm="1">
        <f t="array" ref="CB149">AnualidadPensionado(CB$1,$E149,$B149, $D149, Hombres!$A$1:$DW$117, Mujeres!$A$1:$DW$117)</f>
        <v>0</v>
      </c>
      <c r="CC149" s="58" cm="1">
        <f t="array" ref="CC149">AnualidadPensionado(CC$1,$E149,$B149, $D149, Hombres!$A$1:$DW$117, Mujeres!$A$1:$DW$117)</f>
        <v>0</v>
      </c>
      <c r="CD149" s="58" cm="1">
        <f t="array" ref="CD149">AnualidadPensionado(CD$1,$E149,$B149, $D149, Hombres!$A$1:$DW$117, Mujeres!$A$1:$DW$117)</f>
        <v>0</v>
      </c>
      <c r="CE149" s="58" cm="1">
        <f t="array" ref="CE149">AnualidadPensionado(CE$1,$E149,$B149, $D149, Hombres!$A$1:$DW$117, Mujeres!$A$1:$DW$117)</f>
        <v>0</v>
      </c>
      <c r="CF149" s="58" cm="1">
        <f t="array" ref="CF149">AnualidadPensionado(CF$1,$E149,$B149, $D149, Hombres!$A$1:$DW$117, Mujeres!$A$1:$DW$117)</f>
        <v>0</v>
      </c>
      <c r="CG149" s="58" cm="1">
        <f t="array" ref="CG149">AnualidadPensionado(CG$1,$E149,$B149, $D149, Hombres!$A$1:$DW$117, Mujeres!$A$1:$DW$117)</f>
        <v>0</v>
      </c>
      <c r="CH149" s="58" cm="1">
        <f t="array" ref="CH149">AnualidadPensionado(CH$1,$E149,$B149, $D149, Hombres!$A$1:$DW$117, Mujeres!$A$1:$DW$117)</f>
        <v>0</v>
      </c>
      <c r="CI149" s="58" cm="1">
        <f t="array" ref="CI149">AnualidadPensionado(CI$1,$E149,$B149, $D149, Hombres!$A$1:$DW$117, Mujeres!$A$1:$DW$117)</f>
        <v>0</v>
      </c>
      <c r="CJ149" s="58" cm="1">
        <f t="array" ref="CJ149">AnualidadPensionado(CJ$1,$E149,$B149, $D149, Hombres!$A$1:$DW$117, Mujeres!$A$1:$DW$117)</f>
        <v>0</v>
      </c>
      <c r="CK149" s="58" cm="1">
        <f t="array" ref="CK149">AnualidadPensionado(CK$1,$E149,$B149, $D149, Hombres!$A$1:$DW$117, Mujeres!$A$1:$DW$117)</f>
        <v>0</v>
      </c>
      <c r="CL149" s="58" cm="1">
        <f t="array" ref="CL149">AnualidadPensionado(CL$1,$E149,$B149, $D149, Hombres!$A$1:$DW$117, Mujeres!$A$1:$DW$117)</f>
        <v>0</v>
      </c>
      <c r="CM149" s="58" cm="1">
        <f t="array" ref="CM149">AnualidadPensionado(CM$1,$E149,$B149, $D149, Hombres!$A$1:$DW$117, Mujeres!$A$1:$DW$117)</f>
        <v>0</v>
      </c>
      <c r="CN149" s="58" cm="1">
        <f t="array" ref="CN149">AnualidadPensionado(CN$1,$E149,$B149, $D149, Hombres!$A$1:$DW$117, Mujeres!$A$1:$DW$117)</f>
        <v>0</v>
      </c>
      <c r="CO149" s="58" cm="1">
        <f t="array" ref="CO149">AnualidadPensionado(CO$1,$E149,$B149, $D149, Hombres!$A$1:$DW$117, Mujeres!$A$1:$DW$117)</f>
        <v>0</v>
      </c>
      <c r="CP149" s="58" cm="1">
        <f t="array" ref="CP149">AnualidadPensionado(CP$1,$E149,$B149, $D149, Hombres!$A$1:$DW$117, Mujeres!$A$1:$DW$117)</f>
        <v>0</v>
      </c>
      <c r="CQ149" s="58" cm="1">
        <f t="array" ref="CQ149">AnualidadPensionado(CQ$1,$E149,$B149, $D149, Hombres!$A$1:$DW$117, Mujeres!$A$1:$DW$117)</f>
        <v>0</v>
      </c>
      <c r="CR149" s="58" cm="1">
        <f t="array" ref="CR149">AnualidadPensionado(CR$1,$E149,$B149, $D149, Hombres!$A$1:$DW$117, Mujeres!$A$1:$DW$117)</f>
        <v>0</v>
      </c>
      <c r="CS149" s="58" cm="1">
        <f t="array" ref="CS149">AnualidadPensionado(CS$1,$E149,$B149, $D149, Hombres!$A$1:$DW$117, Mujeres!$A$1:$DW$117)</f>
        <v>0</v>
      </c>
      <c r="CT149" s="58" cm="1">
        <f t="array" ref="CT149">AnualidadPensionado(CT$1,$E149,$B149, $D149, Hombres!$A$1:$DW$117, Mujeres!$A$1:$DW$117)</f>
        <v>0</v>
      </c>
      <c r="CU149" s="58" cm="1">
        <f t="array" ref="CU149">AnualidadPensionado(CU$1,$E149,$B149, $D149, Hombres!$A$1:$DW$117, Mujeres!$A$1:$DW$117)</f>
        <v>0</v>
      </c>
      <c r="CV149" s="58" cm="1">
        <f t="array" ref="CV149">AnualidadPensionado(CV$1,$E149,$B149, $D149, Hombres!$A$1:$DW$117, Mujeres!$A$1:$DW$117)</f>
        <v>0</v>
      </c>
      <c r="CW149" s="58" cm="1">
        <f t="array" ref="CW149">AnualidadPensionado(CW$1,$E149,$B149, $D149, Hombres!$A$1:$DW$117, Mujeres!$A$1:$DW$117)</f>
        <v>0</v>
      </c>
      <c r="CX149" s="58" cm="1">
        <f t="array" ref="CX149">AnualidadPensionado(CX$1,$E149,$B149, $D149, Hombres!$A$1:$DW$117, Mujeres!$A$1:$DW$117)</f>
        <v>0</v>
      </c>
      <c r="CY149" s="58" cm="1">
        <f t="array" ref="CY149">AnualidadPensionado(CY$1,$E149,$B149, $D149, Hombres!$A$1:$DW$117, Mujeres!$A$1:$DW$117)</f>
        <v>0</v>
      </c>
    </row>
    <row r="150" spans="1:103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9"/>
      <c r="H150" s="58" cm="1">
        <f t="array" ref="H150">AnualidadPensionado(H$1,$E150,$B150, $D150, Hombres!$A$1:$DW$117, Mujeres!$A$1:$DW$117)</f>
        <v>1943110.65</v>
      </c>
      <c r="I150" s="58" cm="1">
        <f t="array" ref="I150">AnualidadPensionado(I$1,$E150,$B150, $D150, Hombres!$A$1:$DW$117, Mujeres!$A$1:$DW$117)</f>
        <v>1963028.6495080127</v>
      </c>
      <c r="J150" s="58" cm="1">
        <f t="array" ref="J150">AnualidadPensionado(J$1,$E150,$B150, $D150, Hombres!$A$1:$DW$117, Mujeres!$A$1:$DW$117)</f>
        <v>1979903.2128285696</v>
      </c>
      <c r="K150" s="58" cm="1">
        <f t="array" ref="K150">AnualidadPensionado(K$1,$E150,$B150, $D150, Hombres!$A$1:$DW$117, Mujeres!$A$1:$DW$117)</f>
        <v>1992946.1974648817</v>
      </c>
      <c r="L150" s="58" cm="1">
        <f t="array" ref="L150">AnualidadPensionado(L$1,$E150,$B150, $D150, Hombres!$A$1:$DW$117, Mujeres!$A$1:$DW$117)</f>
        <v>2001168.2484664344</v>
      </c>
      <c r="M150" s="58" cm="1">
        <f t="array" ref="M150">AnualidadPensionado(M$1,$E150,$B150, $D150, Hombres!$A$1:$DW$117, Mujeres!$A$1:$DW$117)</f>
        <v>2003638.0102719616</v>
      </c>
      <c r="N150" s="58" cm="1">
        <f t="array" ref="N150">AnualidadPensionado(N$1,$E150,$B150, $D150, Hombres!$A$1:$DW$117, Mujeres!$A$1:$DW$117)</f>
        <v>1997427.397647938</v>
      </c>
      <c r="O150" s="58" cm="1">
        <f t="array" ref="O150">AnualidadPensionado(O$1,$E150,$B150, $D150, Hombres!$A$1:$DW$117, Mujeres!$A$1:$DW$117)</f>
        <v>1984328.8939689384</v>
      </c>
      <c r="P150" s="58" cm="1">
        <f t="array" ref="P150">AnualidadPensionado(P$1,$E150,$B150, $D150, Hombres!$A$1:$DW$117, Mujeres!$A$1:$DW$117)</f>
        <v>1963643.2316174838</v>
      </c>
      <c r="Q150" s="58" cm="1">
        <f t="array" ref="Q150">AnualidadPensionado(Q$1,$E150,$B150, $D150, Hombres!$A$1:$DW$117, Mujeres!$A$1:$DW$117)</f>
        <v>1934673.2279655738</v>
      </c>
      <c r="R150" s="58" cm="1">
        <f t="array" ref="R150">AnualidadPensionado(R$1,$E150,$B150, $D150, Hombres!$A$1:$DW$117, Mujeres!$A$1:$DW$117)</f>
        <v>1896860.9200013054</v>
      </c>
      <c r="S150" s="58" cm="1">
        <f t="array" ref="S150">AnualidadPensionado(S$1,$E150,$B150, $D150, Hombres!$A$1:$DW$117, Mujeres!$A$1:$DW$117)</f>
        <v>1849766.1806131268</v>
      </c>
      <c r="T150" s="58" cm="1">
        <f t="array" ref="T150">AnualidadPensionado(T$1,$E150,$B150, $D150, Hombres!$A$1:$DW$117, Mujeres!$A$1:$DW$117)</f>
        <v>1792980.3381181171</v>
      </c>
      <c r="U150" s="58" cm="1">
        <f t="array" ref="U150">AnualidadPensionado(U$1,$E150,$B150, $D150, Hombres!$A$1:$DW$117, Mujeres!$A$1:$DW$117)</f>
        <v>1726162.0176040372</v>
      </c>
      <c r="V150" s="58" cm="1">
        <f t="array" ref="V150">AnualidadPensionado(V$1,$E150,$B150, $D150, Hombres!$A$1:$DW$117, Mujeres!$A$1:$DW$117)</f>
        <v>1649169.4745702951</v>
      </c>
      <c r="W150" s="58" cm="1">
        <f t="array" ref="W150">AnualidadPensionado(W$1,$E150,$B150, $D150, Hombres!$A$1:$DW$117, Mujeres!$A$1:$DW$117)</f>
        <v>1562226.074560669</v>
      </c>
      <c r="X150" s="58" cm="1">
        <f t="array" ref="X150">AnualidadPensionado(X$1,$E150,$B150, $D150, Hombres!$A$1:$DW$117, Mujeres!$A$1:$DW$117)</f>
        <v>1465882.9489053702</v>
      </c>
      <c r="Y150" s="58" cm="1">
        <f t="array" ref="Y150">AnualidadPensionado(Y$1,$E150,$B150, $D150, Hombres!$A$1:$DW$117, Mujeres!$A$1:$DW$117)</f>
        <v>1360928.8652873733</v>
      </c>
      <c r="Z150" s="58" cm="1">
        <f t="array" ref="Z150">AnualidadPensionado(Z$1,$E150,$B150, $D150, Hombres!$A$1:$DW$117, Mujeres!$A$1:$DW$117)</f>
        <v>1248417.8615366297</v>
      </c>
      <c r="AA150" s="58" cm="1">
        <f t="array" ref="AA150">AnualidadPensionado(AA$1,$E150,$B150, $D150, Hombres!$A$1:$DW$117, Mujeres!$A$1:$DW$117)</f>
        <v>1129784.7620223467</v>
      </c>
      <c r="AB150" s="58" cm="1">
        <f t="array" ref="AB150">AnualidadPensionado(AB$1,$E150,$B150, $D150, Hombres!$A$1:$DW$117, Mujeres!$A$1:$DW$117)</f>
        <v>1006960.6273798797</v>
      </c>
      <c r="AC150" s="58" cm="1">
        <f t="array" ref="AC150">AnualidadPensionado(AC$1,$E150,$B150, $D150, Hombres!$A$1:$DW$117, Mujeres!$A$1:$DW$117)</f>
        <v>882286.33987642406</v>
      </c>
      <c r="AD150" s="58" cm="1">
        <f t="array" ref="AD150">AnualidadPensionado(AD$1,$E150,$B150, $D150, Hombres!$A$1:$DW$117, Mujeres!$A$1:$DW$117)</f>
        <v>758318.45756707015</v>
      </c>
      <c r="AE150" s="58" cm="1">
        <f t="array" ref="AE150">AnualidadPensionado(AE$1,$E150,$B150, $D150, Hombres!$A$1:$DW$117, Mujeres!$A$1:$DW$117)</f>
        <v>637726.09743418766</v>
      </c>
      <c r="AF150" s="58" cm="1">
        <f t="array" ref="AF150">AnualidadPensionado(AF$1,$E150,$B150, $D150, Hombres!$A$1:$DW$117, Mujeres!$A$1:$DW$117)</f>
        <v>523230.45726725995</v>
      </c>
      <c r="AG150" s="58" cm="1">
        <f t="array" ref="AG150">AnualidadPensionado(AG$1,$E150,$B150, $D150, Hombres!$A$1:$DW$117, Mujeres!$A$1:$DW$117)</f>
        <v>417478.20168794692</v>
      </c>
      <c r="AH150" s="58" cm="1">
        <f t="array" ref="AH150">AnualidadPensionado(AH$1,$E150,$B150, $D150, Hombres!$A$1:$DW$117, Mujeres!$A$1:$DW$117)</f>
        <v>322766.62037232687</v>
      </c>
      <c r="AI150" s="58" cm="1">
        <f t="array" ref="AI150">AnualidadPensionado(AI$1,$E150,$B150, $D150, Hombres!$A$1:$DW$117, Mujeres!$A$1:$DW$117)</f>
        <v>240778.53151162571</v>
      </c>
      <c r="AJ150" s="58" cm="1">
        <f t="array" ref="AJ150">AnualidadPensionado(AJ$1,$E150,$B150, $D150, Hombres!$A$1:$DW$117, Mujeres!$A$1:$DW$117)</f>
        <v>172443.92121130921</v>
      </c>
      <c r="AK150" s="58" cm="1">
        <f t="array" ref="AK150">AnualidadPensionado(AK$1,$E150,$B150, $D150, Hombres!$A$1:$DW$117, Mujeres!$A$1:$DW$117)</f>
        <v>117884.31275904992</v>
      </c>
      <c r="AL150" s="58" cm="1">
        <f t="array" ref="AL150">AnualidadPensionado(AL$1,$E150,$B150, $D150, Hombres!$A$1:$DW$117, Mujeres!$A$1:$DW$117)</f>
        <v>76411.338026185418</v>
      </c>
      <c r="AM150" s="58" cm="1">
        <f t="array" ref="AM150">AnualidadPensionado(AM$1,$E150,$B150, $D150, Hombres!$A$1:$DW$117, Mujeres!$A$1:$DW$117)</f>
        <v>46600.062194640501</v>
      </c>
      <c r="AN150" s="58" cm="1">
        <f t="array" ref="AN150">AnualidadPensionado(AN$1,$E150,$B150, $D150, Hombres!$A$1:$DW$117, Mujeres!$A$1:$DW$117)</f>
        <v>26490.587536587329</v>
      </c>
      <c r="AO150" s="58" cm="1">
        <f t="array" ref="AO150">AnualidadPensionado(AO$1,$E150,$B150, $D150, Hombres!$A$1:$DW$117, Mujeres!$A$1:$DW$117)</f>
        <v>13878.594072145243</v>
      </c>
      <c r="AP150" s="58" cm="1">
        <f t="array" ref="AP150">AnualidadPensionado(AP$1,$E150,$B150, $D150, Hombres!$A$1:$DW$117, Mujeres!$A$1:$DW$117)</f>
        <v>6608.8035634071002</v>
      </c>
      <c r="AQ150" s="58" cm="1">
        <f t="array" ref="AQ150">AnualidadPensionado(AQ$1,$E150,$B150, $D150, Hombres!$A$1:$DW$117, Mujeres!$A$1:$DW$117)</f>
        <v>2811.5136299731171</v>
      </c>
      <c r="AR150" s="58" cm="1">
        <f t="array" ref="AR150">AnualidadPensionado(AR$1,$E150,$B150, $D150, Hombres!$A$1:$DW$117, Mujeres!$A$1:$DW$117)</f>
        <v>1045.0906227412827</v>
      </c>
      <c r="AS150" s="58" cm="1">
        <f t="array" ref="AS150">AnualidadPensionado(AS$1,$E150,$B150, $D150, Hombres!$A$1:$DW$117, Mujeres!$A$1:$DW$117)</f>
        <v>329.42966092554968</v>
      </c>
      <c r="AT150" s="58" cm="1">
        <f t="array" ref="AT150">AnualidadPensionado(AT$1,$E150,$B150, $D150, Hombres!$A$1:$DW$117, Mujeres!$A$1:$DW$117)</f>
        <v>84.386115228462714</v>
      </c>
      <c r="AU150" s="58" cm="1">
        <f t="array" ref="AU150">AnualidadPensionado(AU$1,$E150,$B150, $D150, Hombres!$A$1:$DW$117, Mujeres!$A$1:$DW$117)</f>
        <v>16.446349650988896</v>
      </c>
      <c r="AV150" s="58" cm="1">
        <f t="array" ref="AV150">AnualidadPensionado(AV$1,$E150,$B150, $D150, Hombres!$A$1:$DW$117, Mujeres!$A$1:$DW$117)</f>
        <v>2.1674261991872377</v>
      </c>
      <c r="AW150" s="58" cm="1">
        <f t="array" ref="AW150">AnualidadPensionado(AW$1,$E150,$B150, $D150, Hombres!$A$1:$DW$117, Mujeres!$A$1:$DW$117)</f>
        <v>0</v>
      </c>
      <c r="AX150" s="58" cm="1">
        <f t="array" ref="AX150">AnualidadPensionado(AX$1,$E150,$B150, $D150, Hombres!$A$1:$DW$117, Mujeres!$A$1:$DW$117)</f>
        <v>0</v>
      </c>
      <c r="AY150" s="58" cm="1">
        <f t="array" ref="AY150">AnualidadPensionado(AY$1,$E150,$B150, $D150, Hombres!$A$1:$DW$117, Mujeres!$A$1:$DW$117)</f>
        <v>0</v>
      </c>
      <c r="AZ150" s="58" cm="1">
        <f t="array" ref="AZ150">AnualidadPensionado(AZ$1,$E150,$B150, $D150, Hombres!$A$1:$DW$117, Mujeres!$A$1:$DW$117)</f>
        <v>0</v>
      </c>
      <c r="BA150" s="58" cm="1">
        <f t="array" ref="BA150">AnualidadPensionado(BA$1,$E150,$B150, $D150, Hombres!$A$1:$DW$117, Mujeres!$A$1:$DW$117)</f>
        <v>0</v>
      </c>
      <c r="BB150" s="58" cm="1">
        <f t="array" ref="BB150">AnualidadPensionado(BB$1,$E150,$B150, $D150, Hombres!$A$1:$DW$117, Mujeres!$A$1:$DW$117)</f>
        <v>0</v>
      </c>
      <c r="BC150" s="58" cm="1">
        <f t="array" ref="BC150">AnualidadPensionado(BC$1,$E150,$B150, $D150, Hombres!$A$1:$DW$117, Mujeres!$A$1:$DW$117)</f>
        <v>0</v>
      </c>
      <c r="BD150" s="58" cm="1">
        <f t="array" ref="BD150">AnualidadPensionado(BD$1,$E150,$B150, $D150, Hombres!$A$1:$DW$117, Mujeres!$A$1:$DW$117)</f>
        <v>0</v>
      </c>
      <c r="BE150" s="58" cm="1">
        <f t="array" ref="BE150">AnualidadPensionado(BE$1,$E150,$B150, $D150, Hombres!$A$1:$DW$117, Mujeres!$A$1:$DW$117)</f>
        <v>0</v>
      </c>
      <c r="BF150" s="58" cm="1">
        <f t="array" ref="BF150">AnualidadPensionado(BF$1,$E150,$B150, $D150, Hombres!$A$1:$DW$117, Mujeres!$A$1:$DW$117)</f>
        <v>0</v>
      </c>
      <c r="BG150" s="58" cm="1">
        <f t="array" ref="BG150">AnualidadPensionado(BG$1,$E150,$B150, $D150, Hombres!$A$1:$DW$117, Mujeres!$A$1:$DW$117)</f>
        <v>0</v>
      </c>
      <c r="BH150" s="58" cm="1">
        <f t="array" ref="BH150">AnualidadPensionado(BH$1,$E150,$B150, $D150, Hombres!$A$1:$DW$117, Mujeres!$A$1:$DW$117)</f>
        <v>0</v>
      </c>
      <c r="BI150" s="58" cm="1">
        <f t="array" ref="BI150">AnualidadPensionado(BI$1,$E150,$B150, $D150, Hombres!$A$1:$DW$117, Mujeres!$A$1:$DW$117)</f>
        <v>0</v>
      </c>
      <c r="BJ150" s="58" cm="1">
        <f t="array" ref="BJ150">AnualidadPensionado(BJ$1,$E150,$B150, $D150, Hombres!$A$1:$DW$117, Mujeres!$A$1:$DW$117)</f>
        <v>0</v>
      </c>
      <c r="BK150" s="58" cm="1">
        <f t="array" ref="BK150">AnualidadPensionado(BK$1,$E150,$B150, $D150, Hombres!$A$1:$DW$117, Mujeres!$A$1:$DW$117)</f>
        <v>0</v>
      </c>
      <c r="BL150" s="58" cm="1">
        <f t="array" ref="BL150">AnualidadPensionado(BL$1,$E150,$B150, $D150, Hombres!$A$1:$DW$117, Mujeres!$A$1:$DW$117)</f>
        <v>0</v>
      </c>
      <c r="BM150" s="58" cm="1">
        <f t="array" ref="BM150">AnualidadPensionado(BM$1,$E150,$B150, $D150, Hombres!$A$1:$DW$117, Mujeres!$A$1:$DW$117)</f>
        <v>0</v>
      </c>
      <c r="BN150" s="58" cm="1">
        <f t="array" ref="BN150">AnualidadPensionado(BN$1,$E150,$B150, $D150, Hombres!$A$1:$DW$117, Mujeres!$A$1:$DW$117)</f>
        <v>0</v>
      </c>
      <c r="BO150" s="58" cm="1">
        <f t="array" ref="BO150">AnualidadPensionado(BO$1,$E150,$B150, $D150, Hombres!$A$1:$DW$117, Mujeres!$A$1:$DW$117)</f>
        <v>0</v>
      </c>
      <c r="BP150" s="58" cm="1">
        <f t="array" ref="BP150">AnualidadPensionado(BP$1,$E150,$B150, $D150, Hombres!$A$1:$DW$117, Mujeres!$A$1:$DW$117)</f>
        <v>0</v>
      </c>
      <c r="BQ150" s="58" cm="1">
        <f t="array" ref="BQ150">AnualidadPensionado(BQ$1,$E150,$B150, $D150, Hombres!$A$1:$DW$117, Mujeres!$A$1:$DW$117)</f>
        <v>0</v>
      </c>
      <c r="BR150" s="58" cm="1">
        <f t="array" ref="BR150">AnualidadPensionado(BR$1,$E150,$B150, $D150, Hombres!$A$1:$DW$117, Mujeres!$A$1:$DW$117)</f>
        <v>0</v>
      </c>
      <c r="BS150" s="58" cm="1">
        <f t="array" ref="BS150">AnualidadPensionado(BS$1,$E150,$B150, $D150, Hombres!$A$1:$DW$117, Mujeres!$A$1:$DW$117)</f>
        <v>0</v>
      </c>
      <c r="BT150" s="58" cm="1">
        <f t="array" ref="BT150">AnualidadPensionado(BT$1,$E150,$B150, $D150, Hombres!$A$1:$DW$117, Mujeres!$A$1:$DW$117)</f>
        <v>0</v>
      </c>
      <c r="BU150" s="58" cm="1">
        <f t="array" ref="BU150">AnualidadPensionado(BU$1,$E150,$B150, $D150, Hombres!$A$1:$DW$117, Mujeres!$A$1:$DW$117)</f>
        <v>0</v>
      </c>
      <c r="BV150" s="58" cm="1">
        <f t="array" ref="BV150">AnualidadPensionado(BV$1,$E150,$B150, $D150, Hombres!$A$1:$DW$117, Mujeres!$A$1:$DW$117)</f>
        <v>0</v>
      </c>
      <c r="BW150" s="58" cm="1">
        <f t="array" ref="BW150">AnualidadPensionado(BW$1,$E150,$B150, $D150, Hombres!$A$1:$DW$117, Mujeres!$A$1:$DW$117)</f>
        <v>0</v>
      </c>
      <c r="BX150" s="58" cm="1">
        <f t="array" ref="BX150">AnualidadPensionado(BX$1,$E150,$B150, $D150, Hombres!$A$1:$DW$117, Mujeres!$A$1:$DW$117)</f>
        <v>0</v>
      </c>
      <c r="BY150" s="58" cm="1">
        <f t="array" ref="BY150">AnualidadPensionado(BY$1,$E150,$B150, $D150, Hombres!$A$1:$DW$117, Mujeres!$A$1:$DW$117)</f>
        <v>0</v>
      </c>
      <c r="BZ150" s="58" cm="1">
        <f t="array" ref="BZ150">AnualidadPensionado(BZ$1,$E150,$B150, $D150, Hombres!$A$1:$DW$117, Mujeres!$A$1:$DW$117)</f>
        <v>0</v>
      </c>
      <c r="CA150" s="58" cm="1">
        <f t="array" ref="CA150">AnualidadPensionado(CA$1,$E150,$B150, $D150, Hombres!$A$1:$DW$117, Mujeres!$A$1:$DW$117)</f>
        <v>0</v>
      </c>
      <c r="CB150" s="58" cm="1">
        <f t="array" ref="CB150">AnualidadPensionado(CB$1,$E150,$B150, $D150, Hombres!$A$1:$DW$117, Mujeres!$A$1:$DW$117)</f>
        <v>0</v>
      </c>
      <c r="CC150" s="58" cm="1">
        <f t="array" ref="CC150">AnualidadPensionado(CC$1,$E150,$B150, $D150, Hombres!$A$1:$DW$117, Mujeres!$A$1:$DW$117)</f>
        <v>0</v>
      </c>
      <c r="CD150" s="58" cm="1">
        <f t="array" ref="CD150">AnualidadPensionado(CD$1,$E150,$B150, $D150, Hombres!$A$1:$DW$117, Mujeres!$A$1:$DW$117)</f>
        <v>0</v>
      </c>
      <c r="CE150" s="58" cm="1">
        <f t="array" ref="CE150">AnualidadPensionado(CE$1,$E150,$B150, $D150, Hombres!$A$1:$DW$117, Mujeres!$A$1:$DW$117)</f>
        <v>0</v>
      </c>
      <c r="CF150" s="58" cm="1">
        <f t="array" ref="CF150">AnualidadPensionado(CF$1,$E150,$B150, $D150, Hombres!$A$1:$DW$117, Mujeres!$A$1:$DW$117)</f>
        <v>0</v>
      </c>
      <c r="CG150" s="58" cm="1">
        <f t="array" ref="CG150">AnualidadPensionado(CG$1,$E150,$B150, $D150, Hombres!$A$1:$DW$117, Mujeres!$A$1:$DW$117)</f>
        <v>0</v>
      </c>
      <c r="CH150" s="58" cm="1">
        <f t="array" ref="CH150">AnualidadPensionado(CH$1,$E150,$B150, $D150, Hombres!$A$1:$DW$117, Mujeres!$A$1:$DW$117)</f>
        <v>0</v>
      </c>
      <c r="CI150" s="58" cm="1">
        <f t="array" ref="CI150">AnualidadPensionado(CI$1,$E150,$B150, $D150, Hombres!$A$1:$DW$117, Mujeres!$A$1:$DW$117)</f>
        <v>0</v>
      </c>
      <c r="CJ150" s="58" cm="1">
        <f t="array" ref="CJ150">AnualidadPensionado(CJ$1,$E150,$B150, $D150, Hombres!$A$1:$DW$117, Mujeres!$A$1:$DW$117)</f>
        <v>0</v>
      </c>
      <c r="CK150" s="58" cm="1">
        <f t="array" ref="CK150">AnualidadPensionado(CK$1,$E150,$B150, $D150, Hombres!$A$1:$DW$117, Mujeres!$A$1:$DW$117)</f>
        <v>0</v>
      </c>
      <c r="CL150" s="58" cm="1">
        <f t="array" ref="CL150">AnualidadPensionado(CL$1,$E150,$B150, $D150, Hombres!$A$1:$DW$117, Mujeres!$A$1:$DW$117)</f>
        <v>0</v>
      </c>
      <c r="CM150" s="58" cm="1">
        <f t="array" ref="CM150">AnualidadPensionado(CM$1,$E150,$B150, $D150, Hombres!$A$1:$DW$117, Mujeres!$A$1:$DW$117)</f>
        <v>0</v>
      </c>
      <c r="CN150" s="58" cm="1">
        <f t="array" ref="CN150">AnualidadPensionado(CN$1,$E150,$B150, $D150, Hombres!$A$1:$DW$117, Mujeres!$A$1:$DW$117)</f>
        <v>0</v>
      </c>
      <c r="CO150" s="58" cm="1">
        <f t="array" ref="CO150">AnualidadPensionado(CO$1,$E150,$B150, $D150, Hombres!$A$1:$DW$117, Mujeres!$A$1:$DW$117)</f>
        <v>0</v>
      </c>
      <c r="CP150" s="58" cm="1">
        <f t="array" ref="CP150">AnualidadPensionado(CP$1,$E150,$B150, $D150, Hombres!$A$1:$DW$117, Mujeres!$A$1:$DW$117)</f>
        <v>0</v>
      </c>
      <c r="CQ150" s="58" cm="1">
        <f t="array" ref="CQ150">AnualidadPensionado(CQ$1,$E150,$B150, $D150, Hombres!$A$1:$DW$117, Mujeres!$A$1:$DW$117)</f>
        <v>0</v>
      </c>
      <c r="CR150" s="58" cm="1">
        <f t="array" ref="CR150">AnualidadPensionado(CR$1,$E150,$B150, $D150, Hombres!$A$1:$DW$117, Mujeres!$A$1:$DW$117)</f>
        <v>0</v>
      </c>
      <c r="CS150" s="58" cm="1">
        <f t="array" ref="CS150">AnualidadPensionado(CS$1,$E150,$B150, $D150, Hombres!$A$1:$DW$117, Mujeres!$A$1:$DW$117)</f>
        <v>0</v>
      </c>
      <c r="CT150" s="58" cm="1">
        <f t="array" ref="CT150">AnualidadPensionado(CT$1,$E150,$B150, $D150, Hombres!$A$1:$DW$117, Mujeres!$A$1:$DW$117)</f>
        <v>0</v>
      </c>
      <c r="CU150" s="58" cm="1">
        <f t="array" ref="CU150">AnualidadPensionado(CU$1,$E150,$B150, $D150, Hombres!$A$1:$DW$117, Mujeres!$A$1:$DW$117)</f>
        <v>0</v>
      </c>
      <c r="CV150" s="58" cm="1">
        <f t="array" ref="CV150">AnualidadPensionado(CV$1,$E150,$B150, $D150, Hombres!$A$1:$DW$117, Mujeres!$A$1:$DW$117)</f>
        <v>0</v>
      </c>
      <c r="CW150" s="58" cm="1">
        <f t="array" ref="CW150">AnualidadPensionado(CW$1,$E150,$B150, $D150, Hombres!$A$1:$DW$117, Mujeres!$A$1:$DW$117)</f>
        <v>0</v>
      </c>
      <c r="CX150" s="58" cm="1">
        <f t="array" ref="CX150">AnualidadPensionado(CX$1,$E150,$B150, $D150, Hombres!$A$1:$DW$117, Mujeres!$A$1:$DW$117)</f>
        <v>0</v>
      </c>
      <c r="CY150" s="58" cm="1">
        <f t="array" ref="CY150">AnualidadPensionado(CY$1,$E150,$B150, $D150, Hombres!$A$1:$DW$117, Mujeres!$A$1:$DW$117)</f>
        <v>0</v>
      </c>
    </row>
    <row r="151" spans="1:103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9"/>
      <c r="H151" s="58" cm="1">
        <f t="array" ref="H151">AnualidadPensionado(H$1,$E151,$B151, $D151, Hombres!$A$1:$DW$117, Mujeres!$A$1:$DW$117)</f>
        <v>1045554.9</v>
      </c>
      <c r="I151" s="58" cm="1">
        <f t="array" ref="I151">AnualidadPensionado(I$1,$E151,$B151, $D151, Hombres!$A$1:$DW$117, Mujeres!$A$1:$DW$117)</f>
        <v>1065089.84073173</v>
      </c>
      <c r="J151" s="58" cm="1">
        <f t="array" ref="J151">AnualidadPensionado(J$1,$E151,$B151, $D151, Hombres!$A$1:$DW$117, Mujeres!$A$1:$DW$117)</f>
        <v>1084094.9108315955</v>
      </c>
      <c r="K151" s="58" cm="1">
        <f t="array" ref="K151">AnualidadPensionado(K$1,$E151,$B151, $D151, Hombres!$A$1:$DW$117, Mujeres!$A$1:$DW$117)</f>
        <v>1102457.0350711537</v>
      </c>
      <c r="L151" s="58" cm="1">
        <f t="array" ref="L151">AnualidadPensionado(L$1,$E151,$B151, $D151, Hombres!$A$1:$DW$117, Mujeres!$A$1:$DW$117)</f>
        <v>1120141.5792395272</v>
      </c>
      <c r="M151" s="58" cm="1">
        <f t="array" ref="M151">AnualidadPensionado(M$1,$E151,$B151, $D151, Hombres!$A$1:$DW$117, Mujeres!$A$1:$DW$117)</f>
        <v>1137133.8480813378</v>
      </c>
      <c r="N151" s="58" cm="1">
        <f t="array" ref="N151">AnualidadPensionado(N$1,$E151,$B151, $D151, Hombres!$A$1:$DW$117, Mujeres!$A$1:$DW$117)</f>
        <v>1153305.166128098</v>
      </c>
      <c r="O151" s="58" cm="1">
        <f t="array" ref="O151">AnualidadPensionado(O$1,$E151,$B151, $D151, Hombres!$A$1:$DW$117, Mujeres!$A$1:$DW$117)</f>
        <v>1168357.236717612</v>
      </c>
      <c r="P151" s="58" cm="1">
        <f t="array" ref="P151">AnualidadPensionado(P$1,$E151,$B151, $D151, Hombres!$A$1:$DW$117, Mujeres!$A$1:$DW$117)</f>
        <v>1181848.9003264706</v>
      </c>
      <c r="Q151" s="58" cm="1">
        <f t="array" ref="Q151">AnualidadPensionado(Q$1,$E151,$B151, $D151, Hombres!$A$1:$DW$117, Mujeres!$A$1:$DW$117)</f>
        <v>1193288.778125271</v>
      </c>
      <c r="R151" s="58" cm="1">
        <f t="array" ref="R151">AnualidadPensionado(R$1,$E151,$B151, $D151, Hombres!$A$1:$DW$117, Mujeres!$A$1:$DW$117)</f>
        <v>1202224.9979832587</v>
      </c>
      <c r="S151" s="58" cm="1">
        <f t="array" ref="S151">AnualidadPensionado(S$1,$E151,$B151, $D151, Hombres!$A$1:$DW$117, Mujeres!$A$1:$DW$117)</f>
        <v>1208318.400847587</v>
      </c>
      <c r="T151" s="58" cm="1">
        <f t="array" ref="T151">AnualidadPensionado(T$1,$E151,$B151, $D151, Hombres!$A$1:$DW$117, Mujeres!$A$1:$DW$117)</f>
        <v>1211418.3876210607</v>
      </c>
      <c r="U151" s="58" cm="1">
        <f t="array" ref="U151">AnualidadPensionado(U$1,$E151,$B151, $D151, Hombres!$A$1:$DW$117, Mujeres!$A$1:$DW$117)</f>
        <v>1211484.0368063226</v>
      </c>
      <c r="V151" s="58" cm="1">
        <f t="array" ref="V151">AnualidadPensionado(V$1,$E151,$B151, $D151, Hombres!$A$1:$DW$117, Mujeres!$A$1:$DW$117)</f>
        <v>1208474.4160682748</v>
      </c>
      <c r="W151" s="58" cm="1">
        <f t="array" ref="W151">AnualidadPensionado(W$1,$E151,$B151, $D151, Hombres!$A$1:$DW$117, Mujeres!$A$1:$DW$117)</f>
        <v>1202316.2624710787</v>
      </c>
      <c r="X151" s="58" cm="1">
        <f t="array" ref="X151">AnualidadPensionado(X$1,$E151,$B151, $D151, Hombres!$A$1:$DW$117, Mujeres!$A$1:$DW$117)</f>
        <v>1192829.1299086867</v>
      </c>
      <c r="Y151" s="58" cm="1">
        <f t="array" ref="Y151">AnualidadPensionado(Y$1,$E151,$B151, $D151, Hombres!$A$1:$DW$117, Mujeres!$A$1:$DW$117)</f>
        <v>1177746.9268203734</v>
      </c>
      <c r="Z151" s="58" cm="1">
        <f t="array" ref="Z151">AnualidadPensionado(Z$1,$E151,$B151, $D151, Hombres!$A$1:$DW$117, Mujeres!$A$1:$DW$117)</f>
        <v>1158338.6444182987</v>
      </c>
      <c r="AA151" s="58" cm="1">
        <f t="array" ref="AA151">AnualidadPensionado(AA$1,$E151,$B151, $D151, Hombres!$A$1:$DW$117, Mujeres!$A$1:$DW$117)</f>
        <v>1134371.4155097711</v>
      </c>
      <c r="AB151" s="58" cm="1">
        <f t="array" ref="AB151">AnualidadPensionado(AB$1,$E151,$B151, $D151, Hombres!$A$1:$DW$117, Mujeres!$A$1:$DW$117)</f>
        <v>1105669.0383530345</v>
      </c>
      <c r="AC151" s="58" cm="1">
        <f t="array" ref="AC151">AnualidadPensionado(AC$1,$E151,$B151, $D151, Hombres!$A$1:$DW$117, Mujeres!$A$1:$DW$117)</f>
        <v>1072113.6150065209</v>
      </c>
      <c r="AD151" s="58" cm="1">
        <f t="array" ref="AD151">AnualidadPensionado(AD$1,$E151,$B151, $D151, Hombres!$A$1:$DW$117, Mujeres!$A$1:$DW$117)</f>
        <v>1033636.7535492973</v>
      </c>
      <c r="AE151" s="58" cm="1">
        <f t="array" ref="AE151">AnualidadPensionado(AE$1,$E151,$B151, $D151, Hombres!$A$1:$DW$117, Mujeres!$A$1:$DW$117)</f>
        <v>990198.36537237151</v>
      </c>
      <c r="AF151" s="58" cm="1">
        <f t="array" ref="AF151">AnualidadPensionado(AF$1,$E151,$B151, $D151, Hombres!$A$1:$DW$117, Mujeres!$A$1:$DW$117)</f>
        <v>941849.61113849387</v>
      </c>
      <c r="AG151" s="58" cm="1">
        <f t="array" ref="AG151">AnualidadPensionado(AG$1,$E151,$B151, $D151, Hombres!$A$1:$DW$117, Mujeres!$A$1:$DW$117)</f>
        <v>888820.47824038507</v>
      </c>
      <c r="AH151" s="58" cm="1">
        <f t="array" ref="AH151">AnualidadPensionado(AH$1,$E151,$B151, $D151, Hombres!$A$1:$DW$117, Mujeres!$A$1:$DW$117)</f>
        <v>831519.08860819368</v>
      </c>
      <c r="AI151" s="58" cm="1">
        <f t="array" ref="AI151">AnualidadPensionado(AI$1,$E151,$B151, $D151, Hombres!$A$1:$DW$117, Mujeres!$A$1:$DW$117)</f>
        <v>770477.92172987445</v>
      </c>
      <c r="AJ151" s="58" cm="1">
        <f t="array" ref="AJ151">AnualidadPensionado(AJ$1,$E151,$B151, $D151, Hombres!$A$1:$DW$117, Mujeres!$A$1:$DW$117)</f>
        <v>706336.63174429315</v>
      </c>
      <c r="AK151" s="58" cm="1">
        <f t="array" ref="AK151">AnualidadPensionado(AK$1,$E151,$B151, $D151, Hombres!$A$1:$DW$117, Mujeres!$A$1:$DW$117)</f>
        <v>639887.98768482998</v>
      </c>
      <c r="AL151" s="58" cm="1">
        <f t="array" ref="AL151">AnualidadPensionado(AL$1,$E151,$B151, $D151, Hombres!$A$1:$DW$117, Mujeres!$A$1:$DW$117)</f>
        <v>572128.16519359534</v>
      </c>
      <c r="AM151" s="58" cm="1">
        <f t="array" ref="AM151">AnualidadPensionado(AM$1,$E151,$B151, $D151, Hombres!$A$1:$DW$117, Mujeres!$A$1:$DW$117)</f>
        <v>504194.4134857633</v>
      </c>
      <c r="AN151" s="58" cm="1">
        <f t="array" ref="AN151">AnualidadPensionado(AN$1,$E151,$B151, $D151, Hombres!$A$1:$DW$117, Mujeres!$A$1:$DW$117)</f>
        <v>437261.10360456491</v>
      </c>
      <c r="AO151" s="58" cm="1">
        <f t="array" ref="AO151">AnualidadPensionado(AO$1,$E151,$B151, $D151, Hombres!$A$1:$DW$117, Mujeres!$A$1:$DW$117)</f>
        <v>372496.97893008328</v>
      </c>
      <c r="AP151" s="58" cm="1">
        <f t="array" ref="AP151">AnualidadPensionado(AP$1,$E151,$B151, $D151, Hombres!$A$1:$DW$117, Mujeres!$A$1:$DW$117)</f>
        <v>311057.22590617702</v>
      </c>
      <c r="AQ151" s="58" cm="1">
        <f t="array" ref="AQ151">AnualidadPensionado(AQ$1,$E151,$B151, $D151, Hombres!$A$1:$DW$117, Mujeres!$A$1:$DW$117)</f>
        <v>254056.96162375831</v>
      </c>
      <c r="AR151" s="58" cm="1">
        <f t="array" ref="AR151">AnualidadPensionado(AR$1,$E151,$B151, $D151, Hombres!$A$1:$DW$117, Mujeres!$A$1:$DW$117)</f>
        <v>202465.57606422048</v>
      </c>
      <c r="AS151" s="58" cm="1">
        <f t="array" ref="AS151">AnualidadPensionado(AS$1,$E151,$B151, $D151, Hombres!$A$1:$DW$117, Mujeres!$A$1:$DW$117)</f>
        <v>156997.16006016539</v>
      </c>
      <c r="AT151" s="58" cm="1">
        <f t="array" ref="AT151">AnualidadPensionado(AT$1,$E151,$B151, $D151, Hombres!$A$1:$DW$117, Mujeres!$A$1:$DW$117)</f>
        <v>118068.54490839926</v>
      </c>
      <c r="AU151" s="58" cm="1">
        <f t="array" ref="AU151">AnualidadPensionado(AU$1,$E151,$B151, $D151, Hombres!$A$1:$DW$117, Mujeres!$A$1:$DW$117)</f>
        <v>85795.318462112045</v>
      </c>
      <c r="AV151" s="58" cm="1">
        <f t="array" ref="AV151">AnualidadPensionado(AV$1,$E151,$B151, $D151, Hombres!$A$1:$DW$117, Mujeres!$A$1:$DW$117)</f>
        <v>59994.78050525047</v>
      </c>
      <c r="AW151" s="58" cm="1">
        <f t="array" ref="AW151">AnualidadPensionado(AW$1,$E151,$B151, $D151, Hombres!$A$1:$DW$117, Mujeres!$A$1:$DW$117)</f>
        <v>40189.697070622518</v>
      </c>
      <c r="AX151" s="58" cm="1">
        <f t="array" ref="AX151">AnualidadPensionado(AX$1,$E151,$B151, $D151, Hombres!$A$1:$DW$117, Mujeres!$A$1:$DW$117)</f>
        <v>25654.477097355186</v>
      </c>
      <c r="AY151" s="58" cm="1">
        <f t="array" ref="AY151">AnualidadPensionado(AY$1,$E151,$B151, $D151, Hombres!$A$1:$DW$117, Mujeres!$A$1:$DW$117)</f>
        <v>15507.095477566019</v>
      </c>
      <c r="AZ151" s="58" cm="1">
        <f t="array" ref="AZ151">AnualidadPensionado(AZ$1,$E151,$B151, $D151, Hombres!$A$1:$DW$117, Mujeres!$A$1:$DW$117)</f>
        <v>8811.254869733677</v>
      </c>
      <c r="BA151" s="58" cm="1">
        <f t="array" ref="BA151">AnualidadPensionado(BA$1,$E151,$B151, $D151, Hombres!$A$1:$DW$117, Mujeres!$A$1:$DW$117)</f>
        <v>4667.0263424234408</v>
      </c>
      <c r="BB151" s="58" cm="1">
        <f t="array" ref="BB151">AnualidadPensionado(BB$1,$E151,$B151, $D151, Hombres!$A$1:$DW$117, Mujeres!$A$1:$DW$117)</f>
        <v>2281.6673855899235</v>
      </c>
      <c r="BC151" s="58" cm="1">
        <f t="array" ref="BC151">AnualidadPensionado(BC$1,$E151,$B151, $D151, Hombres!$A$1:$DW$117, Mujeres!$A$1:$DW$117)</f>
        <v>1017.24949474688</v>
      </c>
      <c r="BD151" s="58" cm="1">
        <f t="array" ref="BD151">AnualidadPensionado(BD$1,$E151,$B151, $D151, Hombres!$A$1:$DW$117, Mujeres!$A$1:$DW$117)</f>
        <v>407.38542263504917</v>
      </c>
      <c r="BE151" s="58" cm="1">
        <f t="array" ref="BE151">AnualidadPensionado(BE$1,$E151,$B151, $D151, Hombres!$A$1:$DW$117, Mujeres!$A$1:$DW$117)</f>
        <v>143.77057078864826</v>
      </c>
      <c r="BF151" s="58" cm="1">
        <f t="array" ref="BF151">AnualidadPensionado(BF$1,$E151,$B151, $D151, Hombres!$A$1:$DW$117, Mujeres!$A$1:$DW$117)</f>
        <v>43.614096440102998</v>
      </c>
      <c r="BG151" s="58" cm="1">
        <f t="array" ref="BG151">AnualidadPensionado(BG$1,$E151,$B151, $D151, Hombres!$A$1:$DW$117, Mujeres!$A$1:$DW$117)</f>
        <v>10.992333837271065</v>
      </c>
      <c r="BH151" s="58" cm="1">
        <f t="array" ref="BH151">AnualidadPensionado(BH$1,$E151,$B151, $D151, Hombres!$A$1:$DW$117, Mujeres!$A$1:$DW$117)</f>
        <v>0</v>
      </c>
      <c r="BI151" s="58" cm="1">
        <f t="array" ref="BI151">AnualidadPensionado(BI$1,$E151,$B151, $D151, Hombres!$A$1:$DW$117, Mujeres!$A$1:$DW$117)</f>
        <v>0</v>
      </c>
      <c r="BJ151" s="58" cm="1">
        <f t="array" ref="BJ151">AnualidadPensionado(BJ$1,$E151,$B151, $D151, Hombres!$A$1:$DW$117, Mujeres!$A$1:$DW$117)</f>
        <v>0</v>
      </c>
      <c r="BK151" s="58" cm="1">
        <f t="array" ref="BK151">AnualidadPensionado(BK$1,$E151,$B151, $D151, Hombres!$A$1:$DW$117, Mujeres!$A$1:$DW$117)</f>
        <v>0</v>
      </c>
      <c r="BL151" s="58" cm="1">
        <f t="array" ref="BL151">AnualidadPensionado(BL$1,$E151,$B151, $D151, Hombres!$A$1:$DW$117, Mujeres!$A$1:$DW$117)</f>
        <v>0</v>
      </c>
      <c r="BM151" s="58" cm="1">
        <f t="array" ref="BM151">AnualidadPensionado(BM$1,$E151,$B151, $D151, Hombres!$A$1:$DW$117, Mujeres!$A$1:$DW$117)</f>
        <v>0</v>
      </c>
      <c r="BN151" s="58" cm="1">
        <f t="array" ref="BN151">AnualidadPensionado(BN$1,$E151,$B151, $D151, Hombres!$A$1:$DW$117, Mujeres!$A$1:$DW$117)</f>
        <v>0</v>
      </c>
      <c r="BO151" s="58" cm="1">
        <f t="array" ref="BO151">AnualidadPensionado(BO$1,$E151,$B151, $D151, Hombres!$A$1:$DW$117, Mujeres!$A$1:$DW$117)</f>
        <v>0</v>
      </c>
      <c r="BP151" s="58" cm="1">
        <f t="array" ref="BP151">AnualidadPensionado(BP$1,$E151,$B151, $D151, Hombres!$A$1:$DW$117, Mujeres!$A$1:$DW$117)</f>
        <v>0</v>
      </c>
      <c r="BQ151" s="58" cm="1">
        <f t="array" ref="BQ151">AnualidadPensionado(BQ$1,$E151,$B151, $D151, Hombres!$A$1:$DW$117, Mujeres!$A$1:$DW$117)</f>
        <v>0</v>
      </c>
      <c r="BR151" s="58" cm="1">
        <f t="array" ref="BR151">AnualidadPensionado(BR$1,$E151,$B151, $D151, Hombres!$A$1:$DW$117, Mujeres!$A$1:$DW$117)</f>
        <v>0</v>
      </c>
      <c r="BS151" s="58" cm="1">
        <f t="array" ref="BS151">AnualidadPensionado(BS$1,$E151,$B151, $D151, Hombres!$A$1:$DW$117, Mujeres!$A$1:$DW$117)</f>
        <v>0</v>
      </c>
      <c r="BT151" s="58" cm="1">
        <f t="array" ref="BT151">AnualidadPensionado(BT$1,$E151,$B151, $D151, Hombres!$A$1:$DW$117, Mujeres!$A$1:$DW$117)</f>
        <v>0</v>
      </c>
      <c r="BU151" s="58" cm="1">
        <f t="array" ref="BU151">AnualidadPensionado(BU$1,$E151,$B151, $D151, Hombres!$A$1:$DW$117, Mujeres!$A$1:$DW$117)</f>
        <v>0</v>
      </c>
      <c r="BV151" s="58" cm="1">
        <f t="array" ref="BV151">AnualidadPensionado(BV$1,$E151,$B151, $D151, Hombres!$A$1:$DW$117, Mujeres!$A$1:$DW$117)</f>
        <v>0</v>
      </c>
      <c r="BW151" s="58" cm="1">
        <f t="array" ref="BW151">AnualidadPensionado(BW$1,$E151,$B151, $D151, Hombres!$A$1:$DW$117, Mujeres!$A$1:$DW$117)</f>
        <v>0</v>
      </c>
      <c r="BX151" s="58" cm="1">
        <f t="array" ref="BX151">AnualidadPensionado(BX$1,$E151,$B151, $D151, Hombres!$A$1:$DW$117, Mujeres!$A$1:$DW$117)</f>
        <v>0</v>
      </c>
      <c r="BY151" s="58" cm="1">
        <f t="array" ref="BY151">AnualidadPensionado(BY$1,$E151,$B151, $D151, Hombres!$A$1:$DW$117, Mujeres!$A$1:$DW$117)</f>
        <v>0</v>
      </c>
      <c r="BZ151" s="58" cm="1">
        <f t="array" ref="BZ151">AnualidadPensionado(BZ$1,$E151,$B151, $D151, Hombres!$A$1:$DW$117, Mujeres!$A$1:$DW$117)</f>
        <v>0</v>
      </c>
      <c r="CA151" s="58" cm="1">
        <f t="array" ref="CA151">AnualidadPensionado(CA$1,$E151,$B151, $D151, Hombres!$A$1:$DW$117, Mujeres!$A$1:$DW$117)</f>
        <v>0</v>
      </c>
      <c r="CB151" s="58" cm="1">
        <f t="array" ref="CB151">AnualidadPensionado(CB$1,$E151,$B151, $D151, Hombres!$A$1:$DW$117, Mujeres!$A$1:$DW$117)</f>
        <v>0</v>
      </c>
      <c r="CC151" s="58" cm="1">
        <f t="array" ref="CC151">AnualidadPensionado(CC$1,$E151,$B151, $D151, Hombres!$A$1:$DW$117, Mujeres!$A$1:$DW$117)</f>
        <v>0</v>
      </c>
      <c r="CD151" s="58" cm="1">
        <f t="array" ref="CD151">AnualidadPensionado(CD$1,$E151,$B151, $D151, Hombres!$A$1:$DW$117, Mujeres!$A$1:$DW$117)</f>
        <v>0</v>
      </c>
      <c r="CE151" s="58" cm="1">
        <f t="array" ref="CE151">AnualidadPensionado(CE$1,$E151,$B151, $D151, Hombres!$A$1:$DW$117, Mujeres!$A$1:$DW$117)</f>
        <v>0</v>
      </c>
      <c r="CF151" s="58" cm="1">
        <f t="array" ref="CF151">AnualidadPensionado(CF$1,$E151,$B151, $D151, Hombres!$A$1:$DW$117, Mujeres!$A$1:$DW$117)</f>
        <v>0</v>
      </c>
      <c r="CG151" s="58" cm="1">
        <f t="array" ref="CG151">AnualidadPensionado(CG$1,$E151,$B151, $D151, Hombres!$A$1:$DW$117, Mujeres!$A$1:$DW$117)</f>
        <v>0</v>
      </c>
      <c r="CH151" s="58" cm="1">
        <f t="array" ref="CH151">AnualidadPensionado(CH$1,$E151,$B151, $D151, Hombres!$A$1:$DW$117, Mujeres!$A$1:$DW$117)</f>
        <v>0</v>
      </c>
      <c r="CI151" s="58" cm="1">
        <f t="array" ref="CI151">AnualidadPensionado(CI$1,$E151,$B151, $D151, Hombres!$A$1:$DW$117, Mujeres!$A$1:$DW$117)</f>
        <v>0</v>
      </c>
      <c r="CJ151" s="58" cm="1">
        <f t="array" ref="CJ151">AnualidadPensionado(CJ$1,$E151,$B151, $D151, Hombres!$A$1:$DW$117, Mujeres!$A$1:$DW$117)</f>
        <v>0</v>
      </c>
      <c r="CK151" s="58" cm="1">
        <f t="array" ref="CK151">AnualidadPensionado(CK$1,$E151,$B151, $D151, Hombres!$A$1:$DW$117, Mujeres!$A$1:$DW$117)</f>
        <v>0</v>
      </c>
      <c r="CL151" s="58" cm="1">
        <f t="array" ref="CL151">AnualidadPensionado(CL$1,$E151,$B151, $D151, Hombres!$A$1:$DW$117, Mujeres!$A$1:$DW$117)</f>
        <v>0</v>
      </c>
      <c r="CM151" s="58" cm="1">
        <f t="array" ref="CM151">AnualidadPensionado(CM$1,$E151,$B151, $D151, Hombres!$A$1:$DW$117, Mujeres!$A$1:$DW$117)</f>
        <v>0</v>
      </c>
      <c r="CN151" s="58" cm="1">
        <f t="array" ref="CN151">AnualidadPensionado(CN$1,$E151,$B151, $D151, Hombres!$A$1:$DW$117, Mujeres!$A$1:$DW$117)</f>
        <v>0</v>
      </c>
      <c r="CO151" s="58" cm="1">
        <f t="array" ref="CO151">AnualidadPensionado(CO$1,$E151,$B151, $D151, Hombres!$A$1:$DW$117, Mujeres!$A$1:$DW$117)</f>
        <v>0</v>
      </c>
      <c r="CP151" s="58" cm="1">
        <f t="array" ref="CP151">AnualidadPensionado(CP$1,$E151,$B151, $D151, Hombres!$A$1:$DW$117, Mujeres!$A$1:$DW$117)</f>
        <v>0</v>
      </c>
      <c r="CQ151" s="58" cm="1">
        <f t="array" ref="CQ151">AnualidadPensionado(CQ$1,$E151,$B151, $D151, Hombres!$A$1:$DW$117, Mujeres!$A$1:$DW$117)</f>
        <v>0</v>
      </c>
      <c r="CR151" s="58" cm="1">
        <f t="array" ref="CR151">AnualidadPensionado(CR$1,$E151,$B151, $D151, Hombres!$A$1:$DW$117, Mujeres!$A$1:$DW$117)</f>
        <v>0</v>
      </c>
      <c r="CS151" s="58" cm="1">
        <f t="array" ref="CS151">AnualidadPensionado(CS$1,$E151,$B151, $D151, Hombres!$A$1:$DW$117, Mujeres!$A$1:$DW$117)</f>
        <v>0</v>
      </c>
      <c r="CT151" s="58" cm="1">
        <f t="array" ref="CT151">AnualidadPensionado(CT$1,$E151,$B151, $D151, Hombres!$A$1:$DW$117, Mujeres!$A$1:$DW$117)</f>
        <v>0</v>
      </c>
      <c r="CU151" s="58" cm="1">
        <f t="array" ref="CU151">AnualidadPensionado(CU$1,$E151,$B151, $D151, Hombres!$A$1:$DW$117, Mujeres!$A$1:$DW$117)</f>
        <v>0</v>
      </c>
      <c r="CV151" s="58" cm="1">
        <f t="array" ref="CV151">AnualidadPensionado(CV$1,$E151,$B151, $D151, Hombres!$A$1:$DW$117, Mujeres!$A$1:$DW$117)</f>
        <v>0</v>
      </c>
      <c r="CW151" s="58" cm="1">
        <f t="array" ref="CW151">AnualidadPensionado(CW$1,$E151,$B151, $D151, Hombres!$A$1:$DW$117, Mujeres!$A$1:$DW$117)</f>
        <v>0</v>
      </c>
      <c r="CX151" s="58" cm="1">
        <f t="array" ref="CX151">AnualidadPensionado(CX$1,$E151,$B151, $D151, Hombres!$A$1:$DW$117, Mujeres!$A$1:$DW$117)</f>
        <v>0</v>
      </c>
      <c r="CY151" s="58" cm="1">
        <f t="array" ref="CY151">AnualidadPensionado(CY$1,$E151,$B151, $D151, Hombres!$A$1:$DW$117, Mujeres!$A$1:$DW$117)</f>
        <v>0</v>
      </c>
    </row>
    <row r="152" spans="1:103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9"/>
      <c r="H152" s="58" cm="1">
        <f t="array" ref="H152">AnualidadPensionado(H$1,$E152,$B152, $D152, Hombres!$A$1:$DW$117, Mujeres!$A$1:$DW$117)</f>
        <v>4144231</v>
      </c>
      <c r="I152" s="58" cm="1">
        <f t="array" ref="I152">AnualidadPensionado(I$1,$E152,$B152, $D152, Hombres!$A$1:$DW$117, Mujeres!$A$1:$DW$117)</f>
        <v>4238850.9010861646</v>
      </c>
      <c r="J152" s="58" cm="1">
        <f t="array" ref="J152">AnualidadPensionado(J$1,$E152,$B152, $D152, Hombres!$A$1:$DW$117, Mujeres!$A$1:$DW$117)</f>
        <v>4333471.7050619097</v>
      </c>
      <c r="K152" s="58" cm="1">
        <f t="array" ref="K152">AnualidadPensionado(K$1,$E152,$B152, $D152, Hombres!$A$1:$DW$117, Mujeres!$A$1:$DW$117)</f>
        <v>4427877.8508701194</v>
      </c>
      <c r="L152" s="58" cm="1">
        <f t="array" ref="L152">AnualidadPensionado(L$1,$E152,$B152, $D152, Hombres!$A$1:$DW$117, Mujeres!$A$1:$DW$117)</f>
        <v>4521597.3968909224</v>
      </c>
      <c r="M152" s="58" cm="1">
        <f t="array" ref="M152">AnualidadPensionado(M$1,$E152,$B152, $D152, Hombres!$A$1:$DW$117, Mujeres!$A$1:$DW$117)</f>
        <v>4614020.9592693569</v>
      </c>
      <c r="N152" s="58" cm="1">
        <f t="array" ref="N152">AnualidadPensionado(N$1,$E152,$B152, $D152, Hombres!$A$1:$DW$117, Mujeres!$A$1:$DW$117)</f>
        <v>4704341.6514906501</v>
      </c>
      <c r="O152" s="58" cm="1">
        <f t="array" ref="O152">AnualidadPensionado(O$1,$E152,$B152, $D152, Hombres!$A$1:$DW$117, Mujeres!$A$1:$DW$117)</f>
        <v>4791318.4225222096</v>
      </c>
      <c r="P152" s="58" cm="1">
        <f t="array" ref="P152">AnualidadPensionado(P$1,$E152,$B152, $D152, Hombres!$A$1:$DW$117, Mujeres!$A$1:$DW$117)</f>
        <v>4873563.6982863275</v>
      </c>
      <c r="Q152" s="58" cm="1">
        <f t="array" ref="Q152">AnualidadPensionado(Q$1,$E152,$B152, $D152, Hombres!$A$1:$DW$117, Mujeres!$A$1:$DW$117)</f>
        <v>4950269.8772418164</v>
      </c>
      <c r="R152" s="58" cm="1">
        <f t="array" ref="R152">AnualidadPensionado(R$1,$E152,$B152, $D152, Hombres!$A$1:$DW$117, Mujeres!$A$1:$DW$117)</f>
        <v>5021383.1128206206</v>
      </c>
      <c r="S152" s="58" cm="1">
        <f t="array" ref="S152">AnualidadPensionado(S$1,$E152,$B152, $D152, Hombres!$A$1:$DW$117, Mujeres!$A$1:$DW$117)</f>
        <v>5086837.2233213549</v>
      </c>
      <c r="T152" s="58" cm="1">
        <f t="array" ref="T152">AnualidadPensionado(T$1,$E152,$B152, $D152, Hombres!$A$1:$DW$117, Mujeres!$A$1:$DW$117)</f>
        <v>5145615.4544843668</v>
      </c>
      <c r="U152" s="58" cm="1">
        <f t="array" ref="U152">AnualidadPensionado(U$1,$E152,$B152, $D152, Hombres!$A$1:$DW$117, Mujeres!$A$1:$DW$117)</f>
        <v>5195682.8846022775</v>
      </c>
      <c r="V152" s="58" cm="1">
        <f t="array" ref="V152">AnualidadPensionado(V$1,$E152,$B152, $D152, Hombres!$A$1:$DW$117, Mujeres!$A$1:$DW$117)</f>
        <v>5234455.4966710871</v>
      </c>
      <c r="W152" s="58" cm="1">
        <f t="array" ref="W152">AnualidadPensionado(W$1,$E152,$B152, $D152, Hombres!$A$1:$DW$117, Mujeres!$A$1:$DW$117)</f>
        <v>5259444.5830684295</v>
      </c>
      <c r="X152" s="58" cm="1">
        <f t="array" ref="X152">AnualidadPensionado(X$1,$E152,$B152, $D152, Hombres!$A$1:$DW$117, Mujeres!$A$1:$DW$117)</f>
        <v>5262700.9524037037</v>
      </c>
      <c r="Y152" s="58" cm="1">
        <f t="array" ref="Y152">AnualidadPensionado(Y$1,$E152,$B152, $D152, Hombres!$A$1:$DW$117, Mujeres!$A$1:$DW$117)</f>
        <v>5248966.3554581208</v>
      </c>
      <c r="Z152" s="58" cm="1">
        <f t="array" ref="Z152">AnualidadPensionado(Z$1,$E152,$B152, $D152, Hombres!$A$1:$DW$117, Mujeres!$A$1:$DW$117)</f>
        <v>5216264.5234655626</v>
      </c>
      <c r="AA152" s="58" cm="1">
        <f t="array" ref="AA152">AnualidadPensionado(AA$1,$E152,$B152, $D152, Hombres!$A$1:$DW$117, Mujeres!$A$1:$DW$117)</f>
        <v>5162571.9947925555</v>
      </c>
      <c r="AB152" s="58" cm="1">
        <f t="array" ref="AB152">AnualidadPensionado(AB$1,$E152,$B152, $D152, Hombres!$A$1:$DW$117, Mujeres!$A$1:$DW$117)</f>
        <v>5086146.4973486383</v>
      </c>
      <c r="AC152" s="58" cm="1">
        <f t="array" ref="AC152">AnualidadPensionado(AC$1,$E152,$B152, $D152, Hombres!$A$1:$DW$117, Mujeres!$A$1:$DW$117)</f>
        <v>4985449.25496276</v>
      </c>
      <c r="AD152" s="58" cm="1">
        <f t="array" ref="AD152">AnualidadPensionado(AD$1,$E152,$B152, $D152, Hombres!$A$1:$DW$117, Mujeres!$A$1:$DW$117)</f>
        <v>4858947.7725898894</v>
      </c>
      <c r="AE152" s="58" cm="1">
        <f t="array" ref="AE152">AnualidadPensionado(AE$1,$E152,$B152, $D152, Hombres!$A$1:$DW$117, Mujeres!$A$1:$DW$117)</f>
        <v>4705242.9965036232</v>
      </c>
      <c r="AF152" s="58" cm="1">
        <f t="array" ref="AF152">AnualidadPensionado(AF$1,$E152,$B152, $D152, Hombres!$A$1:$DW$117, Mujeres!$A$1:$DW$117)</f>
        <v>4523417.270352005</v>
      </c>
      <c r="AG152" s="58" cm="1">
        <f t="array" ref="AG152">AnualidadPensionado(AG$1,$E152,$B152, $D152, Hombres!$A$1:$DW$117, Mujeres!$A$1:$DW$117)</f>
        <v>4313456.4299726756</v>
      </c>
      <c r="AH152" s="58" cm="1">
        <f t="array" ref="AH152">AnualidadPensionado(AH$1,$E152,$B152, $D152, Hombres!$A$1:$DW$117, Mujeres!$A$1:$DW$117)</f>
        <v>4076131.786891608</v>
      </c>
      <c r="AI152" s="58" cm="1">
        <f t="array" ref="AI152">AnualidadPensionado(AI$1,$E152,$B152, $D152, Hombres!$A$1:$DW$117, Mujeres!$A$1:$DW$117)</f>
        <v>3812816.8650695994</v>
      </c>
      <c r="AJ152" s="58" cm="1">
        <f t="array" ref="AJ152">AnualidadPensionado(AJ$1,$E152,$B152, $D152, Hombres!$A$1:$DW$117, Mujeres!$A$1:$DW$117)</f>
        <v>3525618.3258653958</v>
      </c>
      <c r="AK152" s="58" cm="1">
        <f t="array" ref="AK152">AnualidadPensionado(AK$1,$E152,$B152, $D152, Hombres!$A$1:$DW$117, Mujeres!$A$1:$DW$117)</f>
        <v>3217732.691527551</v>
      </c>
      <c r="AL152" s="58" cm="1">
        <f t="array" ref="AL152">AnualidadPensionado(AL$1,$E152,$B152, $D152, Hombres!$A$1:$DW$117, Mujeres!$A$1:$DW$117)</f>
        <v>2893806.4503018246</v>
      </c>
      <c r="AM152" s="58" cm="1">
        <f t="array" ref="AM152">AnualidadPensionado(AM$1,$E152,$B152, $D152, Hombres!$A$1:$DW$117, Mujeres!$A$1:$DW$117)</f>
        <v>2559748.6631669807</v>
      </c>
      <c r="AN152" s="58" cm="1">
        <f t="array" ref="AN152">AnualidadPensionado(AN$1,$E152,$B152, $D152, Hombres!$A$1:$DW$117, Mujeres!$A$1:$DW$117)</f>
        <v>2222281.1904536826</v>
      </c>
      <c r="AO152" s="58" cm="1">
        <f t="array" ref="AO152">AnualidadPensionado(AO$1,$E152,$B152, $D152, Hombres!$A$1:$DW$117, Mujeres!$A$1:$DW$117)</f>
        <v>1888721.977237727</v>
      </c>
      <c r="AP152" s="58" cm="1">
        <f t="array" ref="AP152">AnualidadPensionado(AP$1,$E152,$B152, $D152, Hombres!$A$1:$DW$117, Mujeres!$A$1:$DW$117)</f>
        <v>1566866.4516231068</v>
      </c>
      <c r="AQ152" s="58" cm="1">
        <f t="array" ref="AQ152">AnualidadPensionado(AQ$1,$E152,$B152, $D152, Hombres!$A$1:$DW$117, Mujeres!$A$1:$DW$117)</f>
        <v>1264678.3800482443</v>
      </c>
      <c r="AR152" s="58" cm="1">
        <f t="array" ref="AR152">AnualidadPensionado(AR$1,$E152,$B152, $D152, Hombres!$A$1:$DW$117, Mujeres!$A$1:$DW$117)</f>
        <v>989515.17085040594</v>
      </c>
      <c r="AS152" s="58" cm="1">
        <f t="array" ref="AS152">AnualidadPensionado(AS$1,$E152,$B152, $D152, Hombres!$A$1:$DW$117, Mujeres!$A$1:$DW$117)</f>
        <v>747293.6965752457</v>
      </c>
      <c r="AT152" s="58" cm="1">
        <f t="array" ref="AT152">AnualidadPensionado(AT$1,$E152,$B152, $D152, Hombres!$A$1:$DW$117, Mujeres!$A$1:$DW$117)</f>
        <v>541970.66350279562</v>
      </c>
      <c r="AU152" s="58" cm="1">
        <f t="array" ref="AU152">AnualidadPensionado(AU$1,$E152,$B152, $D152, Hombres!$A$1:$DW$117, Mujeres!$A$1:$DW$117)</f>
        <v>375232.29138556693</v>
      </c>
      <c r="AV152" s="58" cm="1">
        <f t="array" ref="AV152">AnualidadPensionado(AV$1,$E152,$B152, $D152, Hombres!$A$1:$DW$117, Mujeres!$A$1:$DW$117)</f>
        <v>246324.94910264952</v>
      </c>
      <c r="AW152" s="58" cm="1">
        <f t="array" ref="AW152">AnualidadPensionado(AW$1,$E152,$B152, $D152, Hombres!$A$1:$DW$117, Mujeres!$A$1:$DW$117)</f>
        <v>152104.14314304871</v>
      </c>
      <c r="AX152" s="58" cm="1">
        <f t="array" ref="AX152">AnualidadPensionado(AX$1,$E152,$B152, $D152, Hombres!$A$1:$DW$117, Mujeres!$A$1:$DW$117)</f>
        <v>87504.183551568291</v>
      </c>
      <c r="AY152" s="58" cm="1">
        <f t="array" ref="AY152">AnualidadPensionado(AY$1,$E152,$B152, $D152, Hombres!$A$1:$DW$117, Mujeres!$A$1:$DW$117)</f>
        <v>46353.954295134012</v>
      </c>
      <c r="AZ152" s="58" cm="1">
        <f t="array" ref="AZ152">AnualidadPensionado(AZ$1,$E152,$B152, $D152, Hombres!$A$1:$DW$117, Mujeres!$A$1:$DW$117)</f>
        <v>22288.221795979236</v>
      </c>
      <c r="BA152" s="58" cm="1">
        <f t="array" ref="BA152">AnualidadPensionado(BA$1,$E152,$B152, $D152, Hombres!$A$1:$DW$117, Mujeres!$A$1:$DW$117)</f>
        <v>9554.5751868521183</v>
      </c>
      <c r="BB152" s="58" cm="1">
        <f t="array" ref="BB152">AnualidadPensionado(BB$1,$E152,$B152, $D152, Hombres!$A$1:$DW$117, Mujeres!$A$1:$DW$117)</f>
        <v>3567.9246821643223</v>
      </c>
      <c r="BC152" s="58" cm="1">
        <f t="array" ref="BC152">AnualidadPensionado(BC$1,$E152,$B152, $D152, Hombres!$A$1:$DW$117, Mujeres!$A$1:$DW$117)</f>
        <v>1124.6340503475394</v>
      </c>
      <c r="BD152" s="58" cm="1">
        <f t="array" ref="BD152">AnualidadPensionado(BD$1,$E152,$B152, $D152, Hombres!$A$1:$DW$117, Mujeres!$A$1:$DW$117)</f>
        <v>285.98910598871254</v>
      </c>
      <c r="BE152" s="58" cm="1">
        <f t="array" ref="BE152">AnualidadPensionado(BE$1,$E152,$B152, $D152, Hombres!$A$1:$DW$117, Mujeres!$A$1:$DW$117)</f>
        <v>54.645601507914634</v>
      </c>
      <c r="BF152" s="58" cm="1">
        <f t="array" ref="BF152">AnualidadPensionado(BF$1,$E152,$B152, $D152, Hombres!$A$1:$DW$117, Mujeres!$A$1:$DW$117)</f>
        <v>6.8829369572371739</v>
      </c>
      <c r="BG152" s="58" cm="1">
        <f t="array" ref="BG152">AnualidadPensionado(BG$1,$E152,$B152, $D152, Hombres!$A$1:$DW$117, Mujeres!$A$1:$DW$117)</f>
        <v>0</v>
      </c>
      <c r="BH152" s="58" cm="1">
        <f t="array" ref="BH152">AnualidadPensionado(BH$1,$E152,$B152, $D152, Hombres!$A$1:$DW$117, Mujeres!$A$1:$DW$117)</f>
        <v>0</v>
      </c>
      <c r="BI152" s="58" cm="1">
        <f t="array" ref="BI152">AnualidadPensionado(BI$1,$E152,$B152, $D152, Hombres!$A$1:$DW$117, Mujeres!$A$1:$DW$117)</f>
        <v>0</v>
      </c>
      <c r="BJ152" s="58" cm="1">
        <f t="array" ref="BJ152">AnualidadPensionado(BJ$1,$E152,$B152, $D152, Hombres!$A$1:$DW$117, Mujeres!$A$1:$DW$117)</f>
        <v>0</v>
      </c>
      <c r="BK152" s="58" cm="1">
        <f t="array" ref="BK152">AnualidadPensionado(BK$1,$E152,$B152, $D152, Hombres!$A$1:$DW$117, Mujeres!$A$1:$DW$117)</f>
        <v>0</v>
      </c>
      <c r="BL152" s="58" cm="1">
        <f t="array" ref="BL152">AnualidadPensionado(BL$1,$E152,$B152, $D152, Hombres!$A$1:$DW$117, Mujeres!$A$1:$DW$117)</f>
        <v>0</v>
      </c>
      <c r="BM152" s="58" cm="1">
        <f t="array" ref="BM152">AnualidadPensionado(BM$1,$E152,$B152, $D152, Hombres!$A$1:$DW$117, Mujeres!$A$1:$DW$117)</f>
        <v>0</v>
      </c>
      <c r="BN152" s="58" cm="1">
        <f t="array" ref="BN152">AnualidadPensionado(BN$1,$E152,$B152, $D152, Hombres!$A$1:$DW$117, Mujeres!$A$1:$DW$117)</f>
        <v>0</v>
      </c>
      <c r="BO152" s="58" cm="1">
        <f t="array" ref="BO152">AnualidadPensionado(BO$1,$E152,$B152, $D152, Hombres!$A$1:$DW$117, Mujeres!$A$1:$DW$117)</f>
        <v>0</v>
      </c>
      <c r="BP152" s="58" cm="1">
        <f t="array" ref="BP152">AnualidadPensionado(BP$1,$E152,$B152, $D152, Hombres!$A$1:$DW$117, Mujeres!$A$1:$DW$117)</f>
        <v>0</v>
      </c>
      <c r="BQ152" s="58" cm="1">
        <f t="array" ref="BQ152">AnualidadPensionado(BQ$1,$E152,$B152, $D152, Hombres!$A$1:$DW$117, Mujeres!$A$1:$DW$117)</f>
        <v>0</v>
      </c>
      <c r="BR152" s="58" cm="1">
        <f t="array" ref="BR152">AnualidadPensionado(BR$1,$E152,$B152, $D152, Hombres!$A$1:$DW$117, Mujeres!$A$1:$DW$117)</f>
        <v>0</v>
      </c>
      <c r="BS152" s="58" cm="1">
        <f t="array" ref="BS152">AnualidadPensionado(BS$1,$E152,$B152, $D152, Hombres!$A$1:$DW$117, Mujeres!$A$1:$DW$117)</f>
        <v>0</v>
      </c>
      <c r="BT152" s="58" cm="1">
        <f t="array" ref="BT152">AnualidadPensionado(BT$1,$E152,$B152, $D152, Hombres!$A$1:$DW$117, Mujeres!$A$1:$DW$117)</f>
        <v>0</v>
      </c>
      <c r="BU152" s="58" cm="1">
        <f t="array" ref="BU152">AnualidadPensionado(BU$1,$E152,$B152, $D152, Hombres!$A$1:$DW$117, Mujeres!$A$1:$DW$117)</f>
        <v>0</v>
      </c>
      <c r="BV152" s="58" cm="1">
        <f t="array" ref="BV152">AnualidadPensionado(BV$1,$E152,$B152, $D152, Hombres!$A$1:$DW$117, Mujeres!$A$1:$DW$117)</f>
        <v>0</v>
      </c>
      <c r="BW152" s="58" cm="1">
        <f t="array" ref="BW152">AnualidadPensionado(BW$1,$E152,$B152, $D152, Hombres!$A$1:$DW$117, Mujeres!$A$1:$DW$117)</f>
        <v>0</v>
      </c>
      <c r="BX152" s="58" cm="1">
        <f t="array" ref="BX152">AnualidadPensionado(BX$1,$E152,$B152, $D152, Hombres!$A$1:$DW$117, Mujeres!$A$1:$DW$117)</f>
        <v>0</v>
      </c>
      <c r="BY152" s="58" cm="1">
        <f t="array" ref="BY152">AnualidadPensionado(BY$1,$E152,$B152, $D152, Hombres!$A$1:$DW$117, Mujeres!$A$1:$DW$117)</f>
        <v>0</v>
      </c>
      <c r="BZ152" s="58" cm="1">
        <f t="array" ref="BZ152">AnualidadPensionado(BZ$1,$E152,$B152, $D152, Hombres!$A$1:$DW$117, Mujeres!$A$1:$DW$117)</f>
        <v>0</v>
      </c>
      <c r="CA152" s="58" cm="1">
        <f t="array" ref="CA152">AnualidadPensionado(CA$1,$E152,$B152, $D152, Hombres!$A$1:$DW$117, Mujeres!$A$1:$DW$117)</f>
        <v>0</v>
      </c>
      <c r="CB152" s="58" cm="1">
        <f t="array" ref="CB152">AnualidadPensionado(CB$1,$E152,$B152, $D152, Hombres!$A$1:$DW$117, Mujeres!$A$1:$DW$117)</f>
        <v>0</v>
      </c>
      <c r="CC152" s="58" cm="1">
        <f t="array" ref="CC152">AnualidadPensionado(CC$1,$E152,$B152, $D152, Hombres!$A$1:$DW$117, Mujeres!$A$1:$DW$117)</f>
        <v>0</v>
      </c>
      <c r="CD152" s="58" cm="1">
        <f t="array" ref="CD152">AnualidadPensionado(CD$1,$E152,$B152, $D152, Hombres!$A$1:$DW$117, Mujeres!$A$1:$DW$117)</f>
        <v>0</v>
      </c>
      <c r="CE152" s="58" cm="1">
        <f t="array" ref="CE152">AnualidadPensionado(CE$1,$E152,$B152, $D152, Hombres!$A$1:$DW$117, Mujeres!$A$1:$DW$117)</f>
        <v>0</v>
      </c>
      <c r="CF152" s="58" cm="1">
        <f t="array" ref="CF152">AnualidadPensionado(CF$1,$E152,$B152, $D152, Hombres!$A$1:$DW$117, Mujeres!$A$1:$DW$117)</f>
        <v>0</v>
      </c>
      <c r="CG152" s="58" cm="1">
        <f t="array" ref="CG152">AnualidadPensionado(CG$1,$E152,$B152, $D152, Hombres!$A$1:$DW$117, Mujeres!$A$1:$DW$117)</f>
        <v>0</v>
      </c>
      <c r="CH152" s="58" cm="1">
        <f t="array" ref="CH152">AnualidadPensionado(CH$1,$E152,$B152, $D152, Hombres!$A$1:$DW$117, Mujeres!$A$1:$DW$117)</f>
        <v>0</v>
      </c>
      <c r="CI152" s="58" cm="1">
        <f t="array" ref="CI152">AnualidadPensionado(CI$1,$E152,$B152, $D152, Hombres!$A$1:$DW$117, Mujeres!$A$1:$DW$117)</f>
        <v>0</v>
      </c>
      <c r="CJ152" s="58" cm="1">
        <f t="array" ref="CJ152">AnualidadPensionado(CJ$1,$E152,$B152, $D152, Hombres!$A$1:$DW$117, Mujeres!$A$1:$DW$117)</f>
        <v>0</v>
      </c>
      <c r="CK152" s="58" cm="1">
        <f t="array" ref="CK152">AnualidadPensionado(CK$1,$E152,$B152, $D152, Hombres!$A$1:$DW$117, Mujeres!$A$1:$DW$117)</f>
        <v>0</v>
      </c>
      <c r="CL152" s="58" cm="1">
        <f t="array" ref="CL152">AnualidadPensionado(CL$1,$E152,$B152, $D152, Hombres!$A$1:$DW$117, Mujeres!$A$1:$DW$117)</f>
        <v>0</v>
      </c>
      <c r="CM152" s="58" cm="1">
        <f t="array" ref="CM152">AnualidadPensionado(CM$1,$E152,$B152, $D152, Hombres!$A$1:$DW$117, Mujeres!$A$1:$DW$117)</f>
        <v>0</v>
      </c>
      <c r="CN152" s="58" cm="1">
        <f t="array" ref="CN152">AnualidadPensionado(CN$1,$E152,$B152, $D152, Hombres!$A$1:$DW$117, Mujeres!$A$1:$DW$117)</f>
        <v>0</v>
      </c>
      <c r="CO152" s="58" cm="1">
        <f t="array" ref="CO152">AnualidadPensionado(CO$1,$E152,$B152, $D152, Hombres!$A$1:$DW$117, Mujeres!$A$1:$DW$117)</f>
        <v>0</v>
      </c>
      <c r="CP152" s="58" cm="1">
        <f t="array" ref="CP152">AnualidadPensionado(CP$1,$E152,$B152, $D152, Hombres!$A$1:$DW$117, Mujeres!$A$1:$DW$117)</f>
        <v>0</v>
      </c>
      <c r="CQ152" s="58" cm="1">
        <f t="array" ref="CQ152">AnualidadPensionado(CQ$1,$E152,$B152, $D152, Hombres!$A$1:$DW$117, Mujeres!$A$1:$DW$117)</f>
        <v>0</v>
      </c>
      <c r="CR152" s="58" cm="1">
        <f t="array" ref="CR152">AnualidadPensionado(CR$1,$E152,$B152, $D152, Hombres!$A$1:$DW$117, Mujeres!$A$1:$DW$117)</f>
        <v>0</v>
      </c>
      <c r="CS152" s="58" cm="1">
        <f t="array" ref="CS152">AnualidadPensionado(CS$1,$E152,$B152, $D152, Hombres!$A$1:$DW$117, Mujeres!$A$1:$DW$117)</f>
        <v>0</v>
      </c>
      <c r="CT152" s="58" cm="1">
        <f t="array" ref="CT152">AnualidadPensionado(CT$1,$E152,$B152, $D152, Hombres!$A$1:$DW$117, Mujeres!$A$1:$DW$117)</f>
        <v>0</v>
      </c>
      <c r="CU152" s="58" cm="1">
        <f t="array" ref="CU152">AnualidadPensionado(CU$1,$E152,$B152, $D152, Hombres!$A$1:$DW$117, Mujeres!$A$1:$DW$117)</f>
        <v>0</v>
      </c>
      <c r="CV152" s="58" cm="1">
        <f t="array" ref="CV152">AnualidadPensionado(CV$1,$E152,$B152, $D152, Hombres!$A$1:$DW$117, Mujeres!$A$1:$DW$117)</f>
        <v>0</v>
      </c>
      <c r="CW152" s="58" cm="1">
        <f t="array" ref="CW152">AnualidadPensionado(CW$1,$E152,$B152, $D152, Hombres!$A$1:$DW$117, Mujeres!$A$1:$DW$117)</f>
        <v>0</v>
      </c>
      <c r="CX152" s="58" cm="1">
        <f t="array" ref="CX152">AnualidadPensionado(CX$1,$E152,$B152, $D152, Hombres!$A$1:$DW$117, Mujeres!$A$1:$DW$117)</f>
        <v>0</v>
      </c>
      <c r="CY152" s="58" cm="1">
        <f t="array" ref="CY152">AnualidadPensionado(CY$1,$E152,$B152, $D152, Hombres!$A$1:$DW$117, Mujeres!$A$1:$DW$117)</f>
        <v>0</v>
      </c>
    </row>
    <row r="153" spans="1:103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9"/>
      <c r="H153" s="58" cm="1">
        <f t="array" ref="H153">AnualidadPensionado(H$1,$E153,$B153, $D153, Hombres!$A$1:$DW$117, Mujeres!$A$1:$DW$117)</f>
        <v>4165366.4</v>
      </c>
      <c r="I153" s="58" cm="1">
        <f t="array" ref="I153">AnualidadPensionado(I$1,$E153,$B153, $D153, Hombres!$A$1:$DW$117, Mujeres!$A$1:$DW$117)</f>
        <v>4222897.1744454149</v>
      </c>
      <c r="J153" s="58" cm="1">
        <f t="array" ref="J153">AnualidadPensionado(J$1,$E153,$B153, $D153, Hombres!$A$1:$DW$117, Mujeres!$A$1:$DW$117)</f>
        <v>4274994.8119585114</v>
      </c>
      <c r="K153" s="58" cm="1">
        <f t="array" ref="K153">AnualidadPensionado(K$1,$E153,$B153, $D153, Hombres!$A$1:$DW$117, Mujeres!$A$1:$DW$117)</f>
        <v>4321441.1770922048</v>
      </c>
      <c r="L153" s="58" cm="1">
        <f t="array" ref="L153">AnualidadPensionado(L$1,$E153,$B153, $D153, Hombres!$A$1:$DW$117, Mujeres!$A$1:$DW$117)</f>
        <v>4361226.8105042223</v>
      </c>
      <c r="M153" s="58" cm="1">
        <f t="array" ref="M153">AnualidadPensionado(M$1,$E153,$B153, $D153, Hombres!$A$1:$DW$117, Mujeres!$A$1:$DW$117)</f>
        <v>4392709.9486122206</v>
      </c>
      <c r="N153" s="58" cm="1">
        <f t="array" ref="N153">AnualidadPensionado(N$1,$E153,$B153, $D153, Hombres!$A$1:$DW$117, Mujeres!$A$1:$DW$117)</f>
        <v>4413940.2803887893</v>
      </c>
      <c r="O153" s="58" cm="1">
        <f t="array" ref="O153">AnualidadPensionado(O$1,$E153,$B153, $D153, Hombres!$A$1:$DW$117, Mujeres!$A$1:$DW$117)</f>
        <v>4422875.7551578423</v>
      </c>
      <c r="P153" s="58" cm="1">
        <f t="array" ref="P153">AnualidadPensionado(P$1,$E153,$B153, $D153, Hombres!$A$1:$DW$117, Mujeres!$A$1:$DW$117)</f>
        <v>4412761.5582639538</v>
      </c>
      <c r="Q153" s="58" cm="1">
        <f t="array" ref="Q153">AnualidadPensionado(Q$1,$E153,$B153, $D153, Hombres!$A$1:$DW$117, Mujeres!$A$1:$DW$117)</f>
        <v>4387377.8975695055</v>
      </c>
      <c r="R153" s="58" cm="1">
        <f t="array" ref="R153">AnualidadPensionado(R$1,$E153,$B153, $D153, Hombres!$A$1:$DW$117, Mujeres!$A$1:$DW$117)</f>
        <v>4345283.4811234605</v>
      </c>
      <c r="S153" s="58" cm="1">
        <f t="array" ref="S153">AnualidadPensionado(S$1,$E153,$B153, $D153, Hombres!$A$1:$DW$117, Mujeres!$A$1:$DW$117)</f>
        <v>4285216.8459976641</v>
      </c>
      <c r="T153" s="58" cm="1">
        <f t="array" ref="T153">AnualidadPensionado(T$1,$E153,$B153, $D153, Hombres!$A$1:$DW$117, Mujeres!$A$1:$DW$117)</f>
        <v>4205925.6746198768</v>
      </c>
      <c r="U153" s="58" cm="1">
        <f t="array" ref="U153">AnualidadPensionado(U$1,$E153,$B153, $D153, Hombres!$A$1:$DW$117, Mujeres!$A$1:$DW$117)</f>
        <v>4106065.9837850588</v>
      </c>
      <c r="V153" s="58" cm="1">
        <f t="array" ref="V153">AnualidadPensionado(V$1,$E153,$B153, $D153, Hombres!$A$1:$DW$117, Mujeres!$A$1:$DW$117)</f>
        <v>3984423.9884247929</v>
      </c>
      <c r="W153" s="58" cm="1">
        <f t="array" ref="W153">AnualidadPensionado(W$1,$E153,$B153, $D153, Hombres!$A$1:$DW$117, Mujeres!$A$1:$DW$117)</f>
        <v>3840346.8464519205</v>
      </c>
      <c r="X153" s="58" cm="1">
        <f t="array" ref="X153">AnualidadPensionado(X$1,$E153,$B153, $D153, Hombres!$A$1:$DW$117, Mujeres!$A$1:$DW$117)</f>
        <v>3673803.6999079757</v>
      </c>
      <c r="Y153" s="58" cm="1">
        <f t="array" ref="Y153">AnualidadPensionado(Y$1,$E153,$B153, $D153, Hombres!$A$1:$DW$117, Mujeres!$A$1:$DW$117)</f>
        <v>3485182.9507263782</v>
      </c>
      <c r="Z153" s="58" cm="1">
        <f t="array" ref="Z153">AnualidadPensionado(Z$1,$E153,$B153, $D153, Hombres!$A$1:$DW$117, Mujeres!$A$1:$DW$117)</f>
        <v>3275218.4802596266</v>
      </c>
      <c r="AA153" s="58" cm="1">
        <f t="array" ref="AA153">AnualidadPensionado(AA$1,$E153,$B153, $D153, Hombres!$A$1:$DW$117, Mujeres!$A$1:$DW$117)</f>
        <v>3045297.3110399069</v>
      </c>
      <c r="AB153" s="58" cm="1">
        <f t="array" ref="AB153">AnualidadPensionado(AB$1,$E153,$B153, $D153, Hombres!$A$1:$DW$117, Mujeres!$A$1:$DW$117)</f>
        <v>2797862.8542724913</v>
      </c>
      <c r="AC153" s="58" cm="1">
        <f t="array" ref="AC153">AnualidadPensionado(AC$1,$E153,$B153, $D153, Hombres!$A$1:$DW$117, Mujeres!$A$1:$DW$117)</f>
        <v>2536368.1876041107</v>
      </c>
      <c r="AD153" s="58" cm="1">
        <f t="array" ref="AD153">AnualidadPensionado(AD$1,$E153,$B153, $D153, Hombres!$A$1:$DW$117, Mujeres!$A$1:$DW$117)</f>
        <v>2264980.9942925582</v>
      </c>
      <c r="AE153" s="58" cm="1">
        <f t="array" ref="AE153">AnualidadPensionado(AE$1,$E153,$B153, $D153, Hombres!$A$1:$DW$117, Mujeres!$A$1:$DW$117)</f>
        <v>1988505.9080257574</v>
      </c>
      <c r="AF153" s="58" cm="1">
        <f t="array" ref="AF153">AnualidadPensionado(AF$1,$E153,$B153, $D153, Hombres!$A$1:$DW$117, Mujeres!$A$1:$DW$117)</f>
        <v>1712461.9533564157</v>
      </c>
      <c r="AG153" s="58" cm="1">
        <f t="array" ref="AG153">AnualidadPensionado(AG$1,$E153,$B153, $D153, Hombres!$A$1:$DW$117, Mujeres!$A$1:$DW$117)</f>
        <v>1443038.1736574091</v>
      </c>
      <c r="AH153" s="58" cm="1">
        <f t="array" ref="AH153">AnualidadPensionado(AH$1,$E153,$B153, $D153, Hombres!$A$1:$DW$117, Mujeres!$A$1:$DW$117)</f>
        <v>1186604.7691344353</v>
      </c>
      <c r="AI153" s="58" cm="1">
        <f t="array" ref="AI153">AnualidadPensionado(AI$1,$E153,$B153, $D153, Hombres!$A$1:$DW$117, Mujeres!$A$1:$DW$117)</f>
        <v>949097.02710441977</v>
      </c>
      <c r="AJ153" s="58" cm="1">
        <f t="array" ref="AJ153">AnualidadPensionado(AJ$1,$E153,$B153, $D153, Hombres!$A$1:$DW$117, Mujeres!$A$1:$DW$117)</f>
        <v>735606.71473388933</v>
      </c>
      <c r="AK153" s="58" cm="1">
        <f t="array" ref="AK153">AnualidadPensionado(AK$1,$E153,$B153, $D153, Hombres!$A$1:$DW$117, Mujeres!$A$1:$DW$117)</f>
        <v>550066.23081434483</v>
      </c>
      <c r="AL153" s="58" cm="1">
        <f t="array" ref="AL153">AnualidadPensionado(AL$1,$E153,$B153, $D153, Hombres!$A$1:$DW$117, Mujeres!$A$1:$DW$117)</f>
        <v>394898.61433214397</v>
      </c>
      <c r="AM153" s="58" cm="1">
        <f t="array" ref="AM153">AnualidadPensionado(AM$1,$E153,$B153, $D153, Hombres!$A$1:$DW$117, Mujeres!$A$1:$DW$117)</f>
        <v>270651.92077871808</v>
      </c>
      <c r="AN153" s="58" cm="1">
        <f t="array" ref="AN153">AnualidadPensionado(AN$1,$E153,$B153, $D153, Hombres!$A$1:$DW$117, Mujeres!$A$1:$DW$117)</f>
        <v>175909.56986399295</v>
      </c>
      <c r="AO153" s="58" cm="1">
        <f t="array" ref="AO153">AnualidadPensionado(AO$1,$E153,$B153, $D153, Hombres!$A$1:$DW$117, Mujeres!$A$1:$DW$117)</f>
        <v>107559.98318991094</v>
      </c>
      <c r="AP153" s="58" cm="1">
        <f t="array" ref="AP153">AnualidadPensionado(AP$1,$E153,$B153, $D153, Hombres!$A$1:$DW$117, Mujeres!$A$1:$DW$117)</f>
        <v>61287.082001504452</v>
      </c>
      <c r="AQ153" s="58" cm="1">
        <f t="array" ref="AQ153">AnualidadPensionado(AQ$1,$E153,$B153, $D153, Hombres!$A$1:$DW$117, Mujeres!$A$1:$DW$117)</f>
        <v>32176.239603857677</v>
      </c>
      <c r="AR153" s="58" cm="1">
        <f t="array" ref="AR153">AnualidadPensionado(AR$1,$E153,$B153, $D153, Hombres!$A$1:$DW$117, Mujeres!$A$1:$DW$117)</f>
        <v>15351.702045234151</v>
      </c>
      <c r="AS153" s="58" cm="1">
        <f t="array" ref="AS153">AnualidadPensionado(AS$1,$E153,$B153, $D153, Hombres!$A$1:$DW$117, Mujeres!$A$1:$DW$117)</f>
        <v>6541.4547926071664</v>
      </c>
      <c r="AT153" s="58" cm="1">
        <f t="array" ref="AT153">AnualidadPensionado(AT$1,$E153,$B153, $D153, Hombres!$A$1:$DW$117, Mujeres!$A$1:$DW$117)</f>
        <v>2433.8864307390809</v>
      </c>
      <c r="AU153" s="58" cm="1">
        <f t="array" ref="AU153">AnualidadPensionado(AU$1,$E153,$B153, $D153, Hombres!$A$1:$DW$117, Mujeres!$A$1:$DW$117)</f>
        <v>767.1965571819386</v>
      </c>
      <c r="AV153" s="58" cm="1">
        <f t="array" ref="AV153">AnualidadPensionado(AV$1,$E153,$B153, $D153, Hombres!$A$1:$DW$117, Mujeres!$A$1:$DW$117)</f>
        <v>196.25368811516032</v>
      </c>
      <c r="AW153" s="58" cm="1">
        <f t="array" ref="AW153">AnualidadPensionado(AW$1,$E153,$B153, $D153, Hombres!$A$1:$DW$117, Mujeres!$A$1:$DW$117)</f>
        <v>38.098480212880602</v>
      </c>
      <c r="AX153" s="58" cm="1">
        <f t="array" ref="AX153">AnualidadPensionado(AX$1,$E153,$B153, $D153, Hombres!$A$1:$DW$117, Mujeres!$A$1:$DW$117)</f>
        <v>4.9738361414182481</v>
      </c>
      <c r="AY153" s="58" cm="1">
        <f t="array" ref="AY153">AnualidadPensionado(AY$1,$E153,$B153, $D153, Hombres!$A$1:$DW$117, Mujeres!$A$1:$DW$117)</f>
        <v>0</v>
      </c>
      <c r="AZ153" s="58" cm="1">
        <f t="array" ref="AZ153">AnualidadPensionado(AZ$1,$E153,$B153, $D153, Hombres!$A$1:$DW$117, Mujeres!$A$1:$DW$117)</f>
        <v>0</v>
      </c>
      <c r="BA153" s="58" cm="1">
        <f t="array" ref="BA153">AnualidadPensionado(BA$1,$E153,$B153, $D153, Hombres!$A$1:$DW$117, Mujeres!$A$1:$DW$117)</f>
        <v>0</v>
      </c>
      <c r="BB153" s="58" cm="1">
        <f t="array" ref="BB153">AnualidadPensionado(BB$1,$E153,$B153, $D153, Hombres!$A$1:$DW$117, Mujeres!$A$1:$DW$117)</f>
        <v>0</v>
      </c>
      <c r="BC153" s="58" cm="1">
        <f t="array" ref="BC153">AnualidadPensionado(BC$1,$E153,$B153, $D153, Hombres!$A$1:$DW$117, Mujeres!$A$1:$DW$117)</f>
        <v>0</v>
      </c>
      <c r="BD153" s="58" cm="1">
        <f t="array" ref="BD153">AnualidadPensionado(BD$1,$E153,$B153, $D153, Hombres!$A$1:$DW$117, Mujeres!$A$1:$DW$117)</f>
        <v>0</v>
      </c>
      <c r="BE153" s="58" cm="1">
        <f t="array" ref="BE153">AnualidadPensionado(BE$1,$E153,$B153, $D153, Hombres!$A$1:$DW$117, Mujeres!$A$1:$DW$117)</f>
        <v>0</v>
      </c>
      <c r="BF153" s="58" cm="1">
        <f t="array" ref="BF153">AnualidadPensionado(BF$1,$E153,$B153, $D153, Hombres!$A$1:$DW$117, Mujeres!$A$1:$DW$117)</f>
        <v>0</v>
      </c>
      <c r="BG153" s="58" cm="1">
        <f t="array" ref="BG153">AnualidadPensionado(BG$1,$E153,$B153, $D153, Hombres!$A$1:$DW$117, Mujeres!$A$1:$DW$117)</f>
        <v>0</v>
      </c>
      <c r="BH153" s="58" cm="1">
        <f t="array" ref="BH153">AnualidadPensionado(BH$1,$E153,$B153, $D153, Hombres!$A$1:$DW$117, Mujeres!$A$1:$DW$117)</f>
        <v>0</v>
      </c>
      <c r="BI153" s="58" cm="1">
        <f t="array" ref="BI153">AnualidadPensionado(BI$1,$E153,$B153, $D153, Hombres!$A$1:$DW$117, Mujeres!$A$1:$DW$117)</f>
        <v>0</v>
      </c>
      <c r="BJ153" s="58" cm="1">
        <f t="array" ref="BJ153">AnualidadPensionado(BJ$1,$E153,$B153, $D153, Hombres!$A$1:$DW$117, Mujeres!$A$1:$DW$117)</f>
        <v>0</v>
      </c>
      <c r="BK153" s="58" cm="1">
        <f t="array" ref="BK153">AnualidadPensionado(BK$1,$E153,$B153, $D153, Hombres!$A$1:$DW$117, Mujeres!$A$1:$DW$117)</f>
        <v>0</v>
      </c>
      <c r="BL153" s="58" cm="1">
        <f t="array" ref="BL153">AnualidadPensionado(BL$1,$E153,$B153, $D153, Hombres!$A$1:$DW$117, Mujeres!$A$1:$DW$117)</f>
        <v>0</v>
      </c>
      <c r="BM153" s="58" cm="1">
        <f t="array" ref="BM153">AnualidadPensionado(BM$1,$E153,$B153, $D153, Hombres!$A$1:$DW$117, Mujeres!$A$1:$DW$117)</f>
        <v>0</v>
      </c>
      <c r="BN153" s="58" cm="1">
        <f t="array" ref="BN153">AnualidadPensionado(BN$1,$E153,$B153, $D153, Hombres!$A$1:$DW$117, Mujeres!$A$1:$DW$117)</f>
        <v>0</v>
      </c>
      <c r="BO153" s="58" cm="1">
        <f t="array" ref="BO153">AnualidadPensionado(BO$1,$E153,$B153, $D153, Hombres!$A$1:$DW$117, Mujeres!$A$1:$DW$117)</f>
        <v>0</v>
      </c>
      <c r="BP153" s="58" cm="1">
        <f t="array" ref="BP153">AnualidadPensionado(BP$1,$E153,$B153, $D153, Hombres!$A$1:$DW$117, Mujeres!$A$1:$DW$117)</f>
        <v>0</v>
      </c>
      <c r="BQ153" s="58" cm="1">
        <f t="array" ref="BQ153">AnualidadPensionado(BQ$1,$E153,$B153, $D153, Hombres!$A$1:$DW$117, Mujeres!$A$1:$DW$117)</f>
        <v>0</v>
      </c>
      <c r="BR153" s="58" cm="1">
        <f t="array" ref="BR153">AnualidadPensionado(BR$1,$E153,$B153, $D153, Hombres!$A$1:$DW$117, Mujeres!$A$1:$DW$117)</f>
        <v>0</v>
      </c>
      <c r="BS153" s="58" cm="1">
        <f t="array" ref="BS153">AnualidadPensionado(BS$1,$E153,$B153, $D153, Hombres!$A$1:$DW$117, Mujeres!$A$1:$DW$117)</f>
        <v>0</v>
      </c>
      <c r="BT153" s="58" cm="1">
        <f t="array" ref="BT153">AnualidadPensionado(BT$1,$E153,$B153, $D153, Hombres!$A$1:$DW$117, Mujeres!$A$1:$DW$117)</f>
        <v>0</v>
      </c>
      <c r="BU153" s="58" cm="1">
        <f t="array" ref="BU153">AnualidadPensionado(BU$1,$E153,$B153, $D153, Hombres!$A$1:$DW$117, Mujeres!$A$1:$DW$117)</f>
        <v>0</v>
      </c>
      <c r="BV153" s="58" cm="1">
        <f t="array" ref="BV153">AnualidadPensionado(BV$1,$E153,$B153, $D153, Hombres!$A$1:$DW$117, Mujeres!$A$1:$DW$117)</f>
        <v>0</v>
      </c>
      <c r="BW153" s="58" cm="1">
        <f t="array" ref="BW153">AnualidadPensionado(BW$1,$E153,$B153, $D153, Hombres!$A$1:$DW$117, Mujeres!$A$1:$DW$117)</f>
        <v>0</v>
      </c>
      <c r="BX153" s="58" cm="1">
        <f t="array" ref="BX153">AnualidadPensionado(BX$1,$E153,$B153, $D153, Hombres!$A$1:$DW$117, Mujeres!$A$1:$DW$117)</f>
        <v>0</v>
      </c>
      <c r="BY153" s="58" cm="1">
        <f t="array" ref="BY153">AnualidadPensionado(BY$1,$E153,$B153, $D153, Hombres!$A$1:$DW$117, Mujeres!$A$1:$DW$117)</f>
        <v>0</v>
      </c>
      <c r="BZ153" s="58" cm="1">
        <f t="array" ref="BZ153">AnualidadPensionado(BZ$1,$E153,$B153, $D153, Hombres!$A$1:$DW$117, Mujeres!$A$1:$DW$117)</f>
        <v>0</v>
      </c>
      <c r="CA153" s="58" cm="1">
        <f t="array" ref="CA153">AnualidadPensionado(CA$1,$E153,$B153, $D153, Hombres!$A$1:$DW$117, Mujeres!$A$1:$DW$117)</f>
        <v>0</v>
      </c>
      <c r="CB153" s="58" cm="1">
        <f t="array" ref="CB153">AnualidadPensionado(CB$1,$E153,$B153, $D153, Hombres!$A$1:$DW$117, Mujeres!$A$1:$DW$117)</f>
        <v>0</v>
      </c>
      <c r="CC153" s="58" cm="1">
        <f t="array" ref="CC153">AnualidadPensionado(CC$1,$E153,$B153, $D153, Hombres!$A$1:$DW$117, Mujeres!$A$1:$DW$117)</f>
        <v>0</v>
      </c>
      <c r="CD153" s="58" cm="1">
        <f t="array" ref="CD153">AnualidadPensionado(CD$1,$E153,$B153, $D153, Hombres!$A$1:$DW$117, Mujeres!$A$1:$DW$117)</f>
        <v>0</v>
      </c>
      <c r="CE153" s="58" cm="1">
        <f t="array" ref="CE153">AnualidadPensionado(CE$1,$E153,$B153, $D153, Hombres!$A$1:$DW$117, Mujeres!$A$1:$DW$117)</f>
        <v>0</v>
      </c>
      <c r="CF153" s="58" cm="1">
        <f t="array" ref="CF153">AnualidadPensionado(CF$1,$E153,$B153, $D153, Hombres!$A$1:$DW$117, Mujeres!$A$1:$DW$117)</f>
        <v>0</v>
      </c>
      <c r="CG153" s="58" cm="1">
        <f t="array" ref="CG153">AnualidadPensionado(CG$1,$E153,$B153, $D153, Hombres!$A$1:$DW$117, Mujeres!$A$1:$DW$117)</f>
        <v>0</v>
      </c>
      <c r="CH153" s="58" cm="1">
        <f t="array" ref="CH153">AnualidadPensionado(CH$1,$E153,$B153, $D153, Hombres!$A$1:$DW$117, Mujeres!$A$1:$DW$117)</f>
        <v>0</v>
      </c>
      <c r="CI153" s="58" cm="1">
        <f t="array" ref="CI153">AnualidadPensionado(CI$1,$E153,$B153, $D153, Hombres!$A$1:$DW$117, Mujeres!$A$1:$DW$117)</f>
        <v>0</v>
      </c>
      <c r="CJ153" s="58" cm="1">
        <f t="array" ref="CJ153">AnualidadPensionado(CJ$1,$E153,$B153, $D153, Hombres!$A$1:$DW$117, Mujeres!$A$1:$DW$117)</f>
        <v>0</v>
      </c>
      <c r="CK153" s="58" cm="1">
        <f t="array" ref="CK153">AnualidadPensionado(CK$1,$E153,$B153, $D153, Hombres!$A$1:$DW$117, Mujeres!$A$1:$DW$117)</f>
        <v>0</v>
      </c>
      <c r="CL153" s="58" cm="1">
        <f t="array" ref="CL153">AnualidadPensionado(CL$1,$E153,$B153, $D153, Hombres!$A$1:$DW$117, Mujeres!$A$1:$DW$117)</f>
        <v>0</v>
      </c>
      <c r="CM153" s="58" cm="1">
        <f t="array" ref="CM153">AnualidadPensionado(CM$1,$E153,$B153, $D153, Hombres!$A$1:$DW$117, Mujeres!$A$1:$DW$117)</f>
        <v>0</v>
      </c>
      <c r="CN153" s="58" cm="1">
        <f t="array" ref="CN153">AnualidadPensionado(CN$1,$E153,$B153, $D153, Hombres!$A$1:$DW$117, Mujeres!$A$1:$DW$117)</f>
        <v>0</v>
      </c>
      <c r="CO153" s="58" cm="1">
        <f t="array" ref="CO153">AnualidadPensionado(CO$1,$E153,$B153, $D153, Hombres!$A$1:$DW$117, Mujeres!$A$1:$DW$117)</f>
        <v>0</v>
      </c>
      <c r="CP153" s="58" cm="1">
        <f t="array" ref="CP153">AnualidadPensionado(CP$1,$E153,$B153, $D153, Hombres!$A$1:$DW$117, Mujeres!$A$1:$DW$117)</f>
        <v>0</v>
      </c>
      <c r="CQ153" s="58" cm="1">
        <f t="array" ref="CQ153">AnualidadPensionado(CQ$1,$E153,$B153, $D153, Hombres!$A$1:$DW$117, Mujeres!$A$1:$DW$117)</f>
        <v>0</v>
      </c>
      <c r="CR153" s="58" cm="1">
        <f t="array" ref="CR153">AnualidadPensionado(CR$1,$E153,$B153, $D153, Hombres!$A$1:$DW$117, Mujeres!$A$1:$DW$117)</f>
        <v>0</v>
      </c>
      <c r="CS153" s="58" cm="1">
        <f t="array" ref="CS153">AnualidadPensionado(CS$1,$E153,$B153, $D153, Hombres!$A$1:$DW$117, Mujeres!$A$1:$DW$117)</f>
        <v>0</v>
      </c>
      <c r="CT153" s="58" cm="1">
        <f t="array" ref="CT153">AnualidadPensionado(CT$1,$E153,$B153, $D153, Hombres!$A$1:$DW$117, Mujeres!$A$1:$DW$117)</f>
        <v>0</v>
      </c>
      <c r="CU153" s="58" cm="1">
        <f t="array" ref="CU153">AnualidadPensionado(CU$1,$E153,$B153, $D153, Hombres!$A$1:$DW$117, Mujeres!$A$1:$DW$117)</f>
        <v>0</v>
      </c>
      <c r="CV153" s="58" cm="1">
        <f t="array" ref="CV153">AnualidadPensionado(CV$1,$E153,$B153, $D153, Hombres!$A$1:$DW$117, Mujeres!$A$1:$DW$117)</f>
        <v>0</v>
      </c>
      <c r="CW153" s="58" cm="1">
        <f t="array" ref="CW153">AnualidadPensionado(CW$1,$E153,$B153, $D153, Hombres!$A$1:$DW$117, Mujeres!$A$1:$DW$117)</f>
        <v>0</v>
      </c>
      <c r="CX153" s="58" cm="1">
        <f t="array" ref="CX153">AnualidadPensionado(CX$1,$E153,$B153, $D153, Hombres!$A$1:$DW$117, Mujeres!$A$1:$DW$117)</f>
        <v>0</v>
      </c>
      <c r="CY153" s="58" cm="1">
        <f t="array" ref="CY153">AnualidadPensionado(CY$1,$E153,$B153, $D153, Hombres!$A$1:$DW$117, Mujeres!$A$1:$DW$117)</f>
        <v>0</v>
      </c>
    </row>
    <row r="154" spans="1:103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9"/>
      <c r="H154" s="58" cm="1">
        <f t="array" ref="H154">AnualidadPensionado(H$1,$E154,$B154, $D154, Hombres!$A$1:$DW$117, Mujeres!$A$1:$DW$117)</f>
        <v>1279500.3</v>
      </c>
      <c r="I154" s="58" cm="1">
        <f t="array" ref="I154">AnualidadPensionado(I$1,$E154,$B154, $D154, Hombres!$A$1:$DW$117, Mujeres!$A$1:$DW$117)</f>
        <v>1294908.6375802394</v>
      </c>
      <c r="J154" s="58" cm="1">
        <f t="array" ref="J154">AnualidadPensionado(J$1,$E154,$B154, $D154, Hombres!$A$1:$DW$117, Mujeres!$A$1:$DW$117)</f>
        <v>1308594.7250918464</v>
      </c>
      <c r="K154" s="58" cm="1">
        <f t="array" ref="K154">AnualidadPensionado(K$1,$E154,$B154, $D154, Hombres!$A$1:$DW$117, Mujeres!$A$1:$DW$117)</f>
        <v>1320261.0813044964</v>
      </c>
      <c r="L154" s="58" cm="1">
        <f t="array" ref="L154">AnualidadPensionado(L$1,$E154,$B154, $D154, Hombres!$A$1:$DW$117, Mujeres!$A$1:$DW$117)</f>
        <v>1329372.9014446908</v>
      </c>
      <c r="M154" s="58" cm="1">
        <f t="array" ref="M154">AnualidadPensionado(M$1,$E154,$B154, $D154, Hombres!$A$1:$DW$117, Mujeres!$A$1:$DW$117)</f>
        <v>1335310.8273360485</v>
      </c>
      <c r="N154" s="58" cm="1">
        <f t="array" ref="N154">AnualidadPensionado(N$1,$E154,$B154, $D154, Hombres!$A$1:$DW$117, Mujeres!$A$1:$DW$117)</f>
        <v>1337483.7933337917</v>
      </c>
      <c r="O154" s="58" cm="1">
        <f t="array" ref="O154">AnualidadPensionado(O$1,$E154,$B154, $D154, Hombres!$A$1:$DW$117, Mujeres!$A$1:$DW$117)</f>
        <v>1333901.3416558634</v>
      </c>
      <c r="P154" s="58" cm="1">
        <f t="array" ref="P154">AnualidadPensionado(P$1,$E154,$B154, $D154, Hombres!$A$1:$DW$117, Mujeres!$A$1:$DW$117)</f>
        <v>1325715.2798274127</v>
      </c>
      <c r="Q154" s="58" cm="1">
        <f t="array" ref="Q154">AnualidadPensionado(Q$1,$E154,$B154, $D154, Hombres!$A$1:$DW$117, Mujeres!$A$1:$DW$117)</f>
        <v>1312442.6307432328</v>
      </c>
      <c r="R154" s="58" cm="1">
        <f t="array" ref="R154">AnualidadPensionado(R$1,$E154,$B154, $D154, Hombres!$A$1:$DW$117, Mujeres!$A$1:$DW$117)</f>
        <v>1293667.5483112668</v>
      </c>
      <c r="S154" s="58" cm="1">
        <f t="array" ref="S154">AnualidadPensionado(S$1,$E154,$B154, $D154, Hombres!$A$1:$DW$117, Mujeres!$A$1:$DW$117)</f>
        <v>1269052.4416885448</v>
      </c>
      <c r="T154" s="58" cm="1">
        <f t="array" ref="T154">AnualidadPensionado(T$1,$E154,$B154, $D154, Hombres!$A$1:$DW$117, Mujeres!$A$1:$DW$117)</f>
        <v>1238257.271225319</v>
      </c>
      <c r="U154" s="58" cm="1">
        <f t="array" ref="U154">AnualidadPensionado(U$1,$E154,$B154, $D154, Hombres!$A$1:$DW$117, Mujeres!$A$1:$DW$117)</f>
        <v>1200937.2805457003</v>
      </c>
      <c r="V154" s="58" cm="1">
        <f t="array" ref="V154">AnualidadPensionado(V$1,$E154,$B154, $D154, Hombres!$A$1:$DW$117, Mujeres!$A$1:$DW$117)</f>
        <v>1156841.2126373828</v>
      </c>
      <c r="W154" s="58" cm="1">
        <f t="array" ref="W154">AnualidadPensionado(W$1,$E154,$B154, $D154, Hombres!$A$1:$DW$117, Mujeres!$A$1:$DW$117)</f>
        <v>1105929.9045513868</v>
      </c>
      <c r="X154" s="58" cm="1">
        <f t="array" ref="X154">AnualidadPensionado(X$1,$E154,$B154, $D154, Hombres!$A$1:$DW$117, Mujeres!$A$1:$DW$117)</f>
        <v>1048381.6243392306</v>
      </c>
      <c r="Y154" s="58" cm="1">
        <f t="array" ref="Y154">AnualidadPensionado(Y$1,$E154,$B154, $D154, Hombres!$A$1:$DW$117, Mujeres!$A$1:$DW$117)</f>
        <v>984500.01021347498</v>
      </c>
      <c r="Z154" s="58" cm="1">
        <f t="array" ref="Z154">AnualidadPensionado(Z$1,$E154,$B154, $D154, Hombres!$A$1:$DW$117, Mujeres!$A$1:$DW$117)</f>
        <v>914729.54790465708</v>
      </c>
      <c r="AA154" s="58" cm="1">
        <f t="array" ref="AA154">AnualidadPensionado(AA$1,$E154,$B154, $D154, Hombres!$A$1:$DW$117, Mujeres!$A$1:$DW$117)</f>
        <v>839752.21748595452</v>
      </c>
      <c r="AB154" s="58" cm="1">
        <f t="array" ref="AB154">AnualidadPensionado(AB$1,$E154,$B154, $D154, Hombres!$A$1:$DW$117, Mujeres!$A$1:$DW$117)</f>
        <v>760584.61161230702</v>
      </c>
      <c r="AC154" s="58" cm="1">
        <f t="array" ref="AC154">AnualidadPensionado(AC$1,$E154,$B154, $D154, Hombres!$A$1:$DW$117, Mujeres!$A$1:$DW$117)</f>
        <v>678544.79061123473</v>
      </c>
      <c r="AD154" s="58" cm="1">
        <f t="array" ref="AD154">AnualidadPensionado(AD$1,$E154,$B154, $D154, Hombres!$A$1:$DW$117, Mujeres!$A$1:$DW$117)</f>
        <v>595144.36863040656</v>
      </c>
      <c r="AE154" s="58" cm="1">
        <f t="array" ref="AE154">AnualidadPensionado(AE$1,$E154,$B154, $D154, Hombres!$A$1:$DW$117, Mujeres!$A$1:$DW$117)</f>
        <v>512043.51473839523</v>
      </c>
      <c r="AF154" s="58" cm="1">
        <f t="array" ref="AF154">AnualidadPensionado(AF$1,$E154,$B154, $D154, Hombres!$A$1:$DW$117, Mujeres!$A$1:$DW$117)</f>
        <v>431043.16014969739</v>
      </c>
      <c r="AG154" s="58" cm="1">
        <f t="array" ref="AG154">AnualidadPensionado(AG$1,$E154,$B154, $D154, Hombres!$A$1:$DW$117, Mujeres!$A$1:$DW$117)</f>
        <v>354033.39951044094</v>
      </c>
      <c r="AH154" s="58" cm="1">
        <f t="array" ref="AH154">AnualidadPensionado(AH$1,$E154,$B154, $D154, Hombres!$A$1:$DW$117, Mujeres!$A$1:$DW$117)</f>
        <v>282821.17682744731</v>
      </c>
      <c r="AI154" s="58" cm="1">
        <f t="array" ref="AI154">AnualidadPensionado(AI$1,$E154,$B154, $D154, Hombres!$A$1:$DW$117, Mujeres!$A$1:$DW$117)</f>
        <v>218939.41836830357</v>
      </c>
      <c r="AJ154" s="58" cm="1">
        <f t="array" ref="AJ154">AnualidadPensionado(AJ$1,$E154,$B154, $D154, Hombres!$A$1:$DW$117, Mujeres!$A$1:$DW$117)</f>
        <v>163528.09964923374</v>
      </c>
      <c r="AK154" s="58" cm="1">
        <f t="array" ref="AK154">AnualidadPensionado(AK$1,$E154,$B154, $D154, Hombres!$A$1:$DW$117, Mujeres!$A$1:$DW$117)</f>
        <v>117255.89553013199</v>
      </c>
      <c r="AL154" s="58" cm="1">
        <f t="array" ref="AL154">AnualidadPensionado(AL$1,$E154,$B154, $D154, Hombres!$A$1:$DW$117, Mujeres!$A$1:$DW$117)</f>
        <v>80256.01954375318</v>
      </c>
      <c r="AM154" s="58" cm="1">
        <f t="array" ref="AM154">AnualidadPensionado(AM$1,$E154,$B154, $D154, Hombres!$A$1:$DW$117, Mujeres!$A$1:$DW$117)</f>
        <v>52090.877824501498</v>
      </c>
      <c r="AN154" s="58" cm="1">
        <f t="array" ref="AN154">AnualidadPensionado(AN$1,$E154,$B154, $D154, Hombres!$A$1:$DW$117, Mujeres!$A$1:$DW$117)</f>
        <v>31810.781946457246</v>
      </c>
      <c r="AO154" s="58" cm="1">
        <f t="array" ref="AO154">AnualidadPensionado(AO$1,$E154,$B154, $D154, Hombres!$A$1:$DW$117, Mujeres!$A$1:$DW$117)</f>
        <v>18105.315732528226</v>
      </c>
      <c r="AP154" s="58" cm="1">
        <f t="array" ref="AP154">AnualidadPensionado(AP$1,$E154,$B154, $D154, Hombres!$A$1:$DW$117, Mujeres!$A$1:$DW$117)</f>
        <v>9495.354145881045</v>
      </c>
      <c r="AQ154" s="58" cm="1">
        <f t="array" ref="AQ154">AnualidadPensionado(AQ$1,$E154,$B154, $D154, Hombres!$A$1:$DW$117, Mujeres!$A$1:$DW$117)</f>
        <v>4525.7738464856293</v>
      </c>
      <c r="AR154" s="58" cm="1">
        <f t="array" ref="AR154">AnualidadPensionado(AR$1,$E154,$B154, $D154, Hombres!$A$1:$DW$117, Mujeres!$A$1:$DW$117)</f>
        <v>1926.8882365593811</v>
      </c>
      <c r="AS154" s="58" cm="1">
        <f t="array" ref="AS154">AnualidadPensionado(AS$1,$E154,$B154, $D154, Hombres!$A$1:$DW$117, Mujeres!$A$1:$DW$117)</f>
        <v>716.6094153129867</v>
      </c>
      <c r="AT154" s="58" cm="1">
        <f t="array" ref="AT154">AnualidadPensionado(AT$1,$E154,$B154, $D154, Hombres!$A$1:$DW$117, Mujeres!$A$1:$DW$117)</f>
        <v>225.8863464231506</v>
      </c>
      <c r="AU154" s="58" cm="1">
        <f t="array" ref="AU154">AnualidadPensionado(AU$1,$E154,$B154, $D154, Hombres!$A$1:$DW$117, Mujeres!$A$1:$DW$117)</f>
        <v>57.823487023905166</v>
      </c>
      <c r="AV154" s="58" cm="1">
        <f t="array" ref="AV154">AnualidadPensionado(AV$1,$E154,$B154, $D154, Hombres!$A$1:$DW$117, Mujeres!$A$1:$DW$117)</f>
        <v>11.248285144317204</v>
      </c>
      <c r="AW154" s="58" cm="1">
        <f t="array" ref="AW154">AnualidadPensionado(AW$1,$E154,$B154, $D154, Hombres!$A$1:$DW$117, Mujeres!$A$1:$DW$117)</f>
        <v>1.475518493791701</v>
      </c>
      <c r="AX154" s="58" cm="1">
        <f t="array" ref="AX154">AnualidadPensionado(AX$1,$E154,$B154, $D154, Hombres!$A$1:$DW$117, Mujeres!$A$1:$DW$117)</f>
        <v>0</v>
      </c>
      <c r="AY154" s="58" cm="1">
        <f t="array" ref="AY154">AnualidadPensionado(AY$1,$E154,$B154, $D154, Hombres!$A$1:$DW$117, Mujeres!$A$1:$DW$117)</f>
        <v>0</v>
      </c>
      <c r="AZ154" s="58" cm="1">
        <f t="array" ref="AZ154">AnualidadPensionado(AZ$1,$E154,$B154, $D154, Hombres!$A$1:$DW$117, Mujeres!$A$1:$DW$117)</f>
        <v>0</v>
      </c>
      <c r="BA154" s="58" cm="1">
        <f t="array" ref="BA154">AnualidadPensionado(BA$1,$E154,$B154, $D154, Hombres!$A$1:$DW$117, Mujeres!$A$1:$DW$117)</f>
        <v>0</v>
      </c>
      <c r="BB154" s="58" cm="1">
        <f t="array" ref="BB154">AnualidadPensionado(BB$1,$E154,$B154, $D154, Hombres!$A$1:$DW$117, Mujeres!$A$1:$DW$117)</f>
        <v>0</v>
      </c>
      <c r="BC154" s="58" cm="1">
        <f t="array" ref="BC154">AnualidadPensionado(BC$1,$E154,$B154, $D154, Hombres!$A$1:$DW$117, Mujeres!$A$1:$DW$117)</f>
        <v>0</v>
      </c>
      <c r="BD154" s="58" cm="1">
        <f t="array" ref="BD154">AnualidadPensionado(BD$1,$E154,$B154, $D154, Hombres!$A$1:$DW$117, Mujeres!$A$1:$DW$117)</f>
        <v>0</v>
      </c>
      <c r="BE154" s="58" cm="1">
        <f t="array" ref="BE154">AnualidadPensionado(BE$1,$E154,$B154, $D154, Hombres!$A$1:$DW$117, Mujeres!$A$1:$DW$117)</f>
        <v>0</v>
      </c>
      <c r="BF154" s="58" cm="1">
        <f t="array" ref="BF154">AnualidadPensionado(BF$1,$E154,$B154, $D154, Hombres!$A$1:$DW$117, Mujeres!$A$1:$DW$117)</f>
        <v>0</v>
      </c>
      <c r="BG154" s="58" cm="1">
        <f t="array" ref="BG154">AnualidadPensionado(BG$1,$E154,$B154, $D154, Hombres!$A$1:$DW$117, Mujeres!$A$1:$DW$117)</f>
        <v>0</v>
      </c>
      <c r="BH154" s="58" cm="1">
        <f t="array" ref="BH154">AnualidadPensionado(BH$1,$E154,$B154, $D154, Hombres!$A$1:$DW$117, Mujeres!$A$1:$DW$117)</f>
        <v>0</v>
      </c>
      <c r="BI154" s="58" cm="1">
        <f t="array" ref="BI154">AnualidadPensionado(BI$1,$E154,$B154, $D154, Hombres!$A$1:$DW$117, Mujeres!$A$1:$DW$117)</f>
        <v>0</v>
      </c>
      <c r="BJ154" s="58" cm="1">
        <f t="array" ref="BJ154">AnualidadPensionado(BJ$1,$E154,$B154, $D154, Hombres!$A$1:$DW$117, Mujeres!$A$1:$DW$117)</f>
        <v>0</v>
      </c>
      <c r="BK154" s="58" cm="1">
        <f t="array" ref="BK154">AnualidadPensionado(BK$1,$E154,$B154, $D154, Hombres!$A$1:$DW$117, Mujeres!$A$1:$DW$117)</f>
        <v>0</v>
      </c>
      <c r="BL154" s="58" cm="1">
        <f t="array" ref="BL154">AnualidadPensionado(BL$1,$E154,$B154, $D154, Hombres!$A$1:$DW$117, Mujeres!$A$1:$DW$117)</f>
        <v>0</v>
      </c>
      <c r="BM154" s="58" cm="1">
        <f t="array" ref="BM154">AnualidadPensionado(BM$1,$E154,$B154, $D154, Hombres!$A$1:$DW$117, Mujeres!$A$1:$DW$117)</f>
        <v>0</v>
      </c>
      <c r="BN154" s="58" cm="1">
        <f t="array" ref="BN154">AnualidadPensionado(BN$1,$E154,$B154, $D154, Hombres!$A$1:$DW$117, Mujeres!$A$1:$DW$117)</f>
        <v>0</v>
      </c>
      <c r="BO154" s="58" cm="1">
        <f t="array" ref="BO154">AnualidadPensionado(BO$1,$E154,$B154, $D154, Hombres!$A$1:$DW$117, Mujeres!$A$1:$DW$117)</f>
        <v>0</v>
      </c>
      <c r="BP154" s="58" cm="1">
        <f t="array" ref="BP154">AnualidadPensionado(BP$1,$E154,$B154, $D154, Hombres!$A$1:$DW$117, Mujeres!$A$1:$DW$117)</f>
        <v>0</v>
      </c>
      <c r="BQ154" s="58" cm="1">
        <f t="array" ref="BQ154">AnualidadPensionado(BQ$1,$E154,$B154, $D154, Hombres!$A$1:$DW$117, Mujeres!$A$1:$DW$117)</f>
        <v>0</v>
      </c>
      <c r="BR154" s="58" cm="1">
        <f t="array" ref="BR154">AnualidadPensionado(BR$1,$E154,$B154, $D154, Hombres!$A$1:$DW$117, Mujeres!$A$1:$DW$117)</f>
        <v>0</v>
      </c>
      <c r="BS154" s="58" cm="1">
        <f t="array" ref="BS154">AnualidadPensionado(BS$1,$E154,$B154, $D154, Hombres!$A$1:$DW$117, Mujeres!$A$1:$DW$117)</f>
        <v>0</v>
      </c>
      <c r="BT154" s="58" cm="1">
        <f t="array" ref="BT154">AnualidadPensionado(BT$1,$E154,$B154, $D154, Hombres!$A$1:$DW$117, Mujeres!$A$1:$DW$117)</f>
        <v>0</v>
      </c>
      <c r="BU154" s="58" cm="1">
        <f t="array" ref="BU154">AnualidadPensionado(BU$1,$E154,$B154, $D154, Hombres!$A$1:$DW$117, Mujeres!$A$1:$DW$117)</f>
        <v>0</v>
      </c>
      <c r="BV154" s="58" cm="1">
        <f t="array" ref="BV154">AnualidadPensionado(BV$1,$E154,$B154, $D154, Hombres!$A$1:$DW$117, Mujeres!$A$1:$DW$117)</f>
        <v>0</v>
      </c>
      <c r="BW154" s="58" cm="1">
        <f t="array" ref="BW154">AnualidadPensionado(BW$1,$E154,$B154, $D154, Hombres!$A$1:$DW$117, Mujeres!$A$1:$DW$117)</f>
        <v>0</v>
      </c>
      <c r="BX154" s="58" cm="1">
        <f t="array" ref="BX154">AnualidadPensionado(BX$1,$E154,$B154, $D154, Hombres!$A$1:$DW$117, Mujeres!$A$1:$DW$117)</f>
        <v>0</v>
      </c>
      <c r="BY154" s="58" cm="1">
        <f t="array" ref="BY154">AnualidadPensionado(BY$1,$E154,$B154, $D154, Hombres!$A$1:$DW$117, Mujeres!$A$1:$DW$117)</f>
        <v>0</v>
      </c>
      <c r="BZ154" s="58" cm="1">
        <f t="array" ref="BZ154">AnualidadPensionado(BZ$1,$E154,$B154, $D154, Hombres!$A$1:$DW$117, Mujeres!$A$1:$DW$117)</f>
        <v>0</v>
      </c>
      <c r="CA154" s="58" cm="1">
        <f t="array" ref="CA154">AnualidadPensionado(CA$1,$E154,$B154, $D154, Hombres!$A$1:$DW$117, Mujeres!$A$1:$DW$117)</f>
        <v>0</v>
      </c>
      <c r="CB154" s="58" cm="1">
        <f t="array" ref="CB154">AnualidadPensionado(CB$1,$E154,$B154, $D154, Hombres!$A$1:$DW$117, Mujeres!$A$1:$DW$117)</f>
        <v>0</v>
      </c>
      <c r="CC154" s="58" cm="1">
        <f t="array" ref="CC154">AnualidadPensionado(CC$1,$E154,$B154, $D154, Hombres!$A$1:$DW$117, Mujeres!$A$1:$DW$117)</f>
        <v>0</v>
      </c>
      <c r="CD154" s="58" cm="1">
        <f t="array" ref="CD154">AnualidadPensionado(CD$1,$E154,$B154, $D154, Hombres!$A$1:$DW$117, Mujeres!$A$1:$DW$117)</f>
        <v>0</v>
      </c>
      <c r="CE154" s="58" cm="1">
        <f t="array" ref="CE154">AnualidadPensionado(CE$1,$E154,$B154, $D154, Hombres!$A$1:$DW$117, Mujeres!$A$1:$DW$117)</f>
        <v>0</v>
      </c>
      <c r="CF154" s="58" cm="1">
        <f t="array" ref="CF154">AnualidadPensionado(CF$1,$E154,$B154, $D154, Hombres!$A$1:$DW$117, Mujeres!$A$1:$DW$117)</f>
        <v>0</v>
      </c>
      <c r="CG154" s="58" cm="1">
        <f t="array" ref="CG154">AnualidadPensionado(CG$1,$E154,$B154, $D154, Hombres!$A$1:$DW$117, Mujeres!$A$1:$DW$117)</f>
        <v>0</v>
      </c>
      <c r="CH154" s="58" cm="1">
        <f t="array" ref="CH154">AnualidadPensionado(CH$1,$E154,$B154, $D154, Hombres!$A$1:$DW$117, Mujeres!$A$1:$DW$117)</f>
        <v>0</v>
      </c>
      <c r="CI154" s="58" cm="1">
        <f t="array" ref="CI154">AnualidadPensionado(CI$1,$E154,$B154, $D154, Hombres!$A$1:$DW$117, Mujeres!$A$1:$DW$117)</f>
        <v>0</v>
      </c>
      <c r="CJ154" s="58" cm="1">
        <f t="array" ref="CJ154">AnualidadPensionado(CJ$1,$E154,$B154, $D154, Hombres!$A$1:$DW$117, Mujeres!$A$1:$DW$117)</f>
        <v>0</v>
      </c>
      <c r="CK154" s="58" cm="1">
        <f t="array" ref="CK154">AnualidadPensionado(CK$1,$E154,$B154, $D154, Hombres!$A$1:$DW$117, Mujeres!$A$1:$DW$117)</f>
        <v>0</v>
      </c>
      <c r="CL154" s="58" cm="1">
        <f t="array" ref="CL154">AnualidadPensionado(CL$1,$E154,$B154, $D154, Hombres!$A$1:$DW$117, Mujeres!$A$1:$DW$117)</f>
        <v>0</v>
      </c>
      <c r="CM154" s="58" cm="1">
        <f t="array" ref="CM154">AnualidadPensionado(CM$1,$E154,$B154, $D154, Hombres!$A$1:$DW$117, Mujeres!$A$1:$DW$117)</f>
        <v>0</v>
      </c>
      <c r="CN154" s="58" cm="1">
        <f t="array" ref="CN154">AnualidadPensionado(CN$1,$E154,$B154, $D154, Hombres!$A$1:$DW$117, Mujeres!$A$1:$DW$117)</f>
        <v>0</v>
      </c>
      <c r="CO154" s="58" cm="1">
        <f t="array" ref="CO154">AnualidadPensionado(CO$1,$E154,$B154, $D154, Hombres!$A$1:$DW$117, Mujeres!$A$1:$DW$117)</f>
        <v>0</v>
      </c>
      <c r="CP154" s="58" cm="1">
        <f t="array" ref="CP154">AnualidadPensionado(CP$1,$E154,$B154, $D154, Hombres!$A$1:$DW$117, Mujeres!$A$1:$DW$117)</f>
        <v>0</v>
      </c>
      <c r="CQ154" s="58" cm="1">
        <f t="array" ref="CQ154">AnualidadPensionado(CQ$1,$E154,$B154, $D154, Hombres!$A$1:$DW$117, Mujeres!$A$1:$DW$117)</f>
        <v>0</v>
      </c>
      <c r="CR154" s="58" cm="1">
        <f t="array" ref="CR154">AnualidadPensionado(CR$1,$E154,$B154, $D154, Hombres!$A$1:$DW$117, Mujeres!$A$1:$DW$117)</f>
        <v>0</v>
      </c>
      <c r="CS154" s="58" cm="1">
        <f t="array" ref="CS154">AnualidadPensionado(CS$1,$E154,$B154, $D154, Hombres!$A$1:$DW$117, Mujeres!$A$1:$DW$117)</f>
        <v>0</v>
      </c>
      <c r="CT154" s="58" cm="1">
        <f t="array" ref="CT154">AnualidadPensionado(CT$1,$E154,$B154, $D154, Hombres!$A$1:$DW$117, Mujeres!$A$1:$DW$117)</f>
        <v>0</v>
      </c>
      <c r="CU154" s="58" cm="1">
        <f t="array" ref="CU154">AnualidadPensionado(CU$1,$E154,$B154, $D154, Hombres!$A$1:$DW$117, Mujeres!$A$1:$DW$117)</f>
        <v>0</v>
      </c>
      <c r="CV154" s="58" cm="1">
        <f t="array" ref="CV154">AnualidadPensionado(CV$1,$E154,$B154, $D154, Hombres!$A$1:$DW$117, Mujeres!$A$1:$DW$117)</f>
        <v>0</v>
      </c>
      <c r="CW154" s="58" cm="1">
        <f t="array" ref="CW154">AnualidadPensionado(CW$1,$E154,$B154, $D154, Hombres!$A$1:$DW$117, Mujeres!$A$1:$DW$117)</f>
        <v>0</v>
      </c>
      <c r="CX154" s="58" cm="1">
        <f t="array" ref="CX154">AnualidadPensionado(CX$1,$E154,$B154, $D154, Hombres!$A$1:$DW$117, Mujeres!$A$1:$DW$117)</f>
        <v>0</v>
      </c>
      <c r="CY154" s="58" cm="1">
        <f t="array" ref="CY154">AnualidadPensionado(CY$1,$E154,$B154, $D154, Hombres!$A$1:$DW$117, Mujeres!$A$1:$DW$117)</f>
        <v>0</v>
      </c>
    </row>
    <row r="155" spans="1:103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9"/>
      <c r="H155" s="58" cm="1">
        <f t="array" ref="H155">AnualidadPensionado(H$1,$E155,$B155, $D155, Hombres!$A$1:$DW$117, Mujeres!$A$1:$DW$117)</f>
        <v>4213560</v>
      </c>
      <c r="I155" s="58" cm="1">
        <f t="array" ref="I155">AnualidadPensionado(I$1,$E155,$B155, $D155, Hombres!$A$1:$DW$117, Mujeres!$A$1:$DW$117)</f>
        <v>4245928.8333742805</v>
      </c>
      <c r="J155" s="58" cm="1">
        <f t="array" ref="J155">AnualidadPensionado(J$1,$E155,$B155, $D155, Hombres!$A$1:$DW$117, Mujeres!$A$1:$DW$117)</f>
        <v>4268850.2678848095</v>
      </c>
      <c r="K155" s="58" cm="1">
        <f t="array" ref="K155">AnualidadPensionado(K$1,$E155,$B155, $D155, Hombres!$A$1:$DW$117, Mujeres!$A$1:$DW$117)</f>
        <v>4281023.1889743516</v>
      </c>
      <c r="L155" s="58" cm="1">
        <f t="array" ref="L155">AnualidadPensionado(L$1,$E155,$B155, $D155, Hombres!$A$1:$DW$117, Mujeres!$A$1:$DW$117)</f>
        <v>4281811.6592632504</v>
      </c>
      <c r="M155" s="58" cm="1">
        <f t="array" ref="M155">AnualidadPensionado(M$1,$E155,$B155, $D155, Hombres!$A$1:$DW$117, Mujeres!$A$1:$DW$117)</f>
        <v>4271167.1011691913</v>
      </c>
      <c r="N155" s="58" cm="1">
        <f t="array" ref="N155">AnualidadPensionado(N$1,$E155,$B155, $D155, Hombres!$A$1:$DW$117, Mujeres!$A$1:$DW$117)</f>
        <v>4249154.3729766877</v>
      </c>
      <c r="O155" s="58" cm="1">
        <f t="array" ref="O155">AnualidadPensionado(O$1,$E155,$B155, $D155, Hombres!$A$1:$DW$117, Mujeres!$A$1:$DW$117)</f>
        <v>4215539.2957354514</v>
      </c>
      <c r="P155" s="58" cm="1">
        <f t="array" ref="P155">AnualidadPensionado(P$1,$E155,$B155, $D155, Hombres!$A$1:$DW$117, Mujeres!$A$1:$DW$117)</f>
        <v>4169501.0707057384</v>
      </c>
      <c r="Q155" s="58" cm="1">
        <f t="array" ref="Q155">AnualidadPensionado(Q$1,$E155,$B155, $D155, Hombres!$A$1:$DW$117, Mujeres!$A$1:$DW$117)</f>
        <v>4103303.0905139488</v>
      </c>
      <c r="R155" s="58" cm="1">
        <f t="array" ref="R155">AnualidadPensionado(R$1,$E155,$B155, $D155, Hombres!$A$1:$DW$117, Mujeres!$A$1:$DW$117)</f>
        <v>4021393.360448115</v>
      </c>
      <c r="S155" s="58" cm="1">
        <f t="array" ref="S155">AnualidadPensionado(S$1,$E155,$B155, $D155, Hombres!$A$1:$DW$117, Mujeres!$A$1:$DW$117)</f>
        <v>3923393.6932392064</v>
      </c>
      <c r="T155" s="58" cm="1">
        <f t="array" ref="T155">AnualidadPensionado(T$1,$E155,$B155, $D155, Hombres!$A$1:$DW$117, Mujeres!$A$1:$DW$117)</f>
        <v>3808920.827604779</v>
      </c>
      <c r="U155" s="58" cm="1">
        <f t="array" ref="U155">AnualidadPensionado(U$1,$E155,$B155, $D155, Hombres!$A$1:$DW$117, Mujeres!$A$1:$DW$117)</f>
        <v>3677542.715309978</v>
      </c>
      <c r="V155" s="58" cm="1">
        <f t="array" ref="V155">AnualidadPensionado(V$1,$E155,$B155, $D155, Hombres!$A$1:$DW$117, Mujeres!$A$1:$DW$117)</f>
        <v>3529095.0444514891</v>
      </c>
      <c r="W155" s="58" cm="1">
        <f t="array" ref="W155">AnualidadPensionado(W$1,$E155,$B155, $D155, Hombres!$A$1:$DW$117, Mujeres!$A$1:$DW$117)</f>
        <v>3363932.6940812455</v>
      </c>
      <c r="X155" s="58" cm="1">
        <f t="array" ref="X155">AnualidadPensionado(X$1,$E155,$B155, $D155, Hombres!$A$1:$DW$117, Mujeres!$A$1:$DW$117)</f>
        <v>3182920.2797926478</v>
      </c>
      <c r="Y155" s="58" cm="1">
        <f t="array" ref="Y155">AnualidadPensionado(Y$1,$E155,$B155, $D155, Hombres!$A$1:$DW$117, Mujeres!$A$1:$DW$117)</f>
        <v>2987210.1921748333</v>
      </c>
      <c r="Z155" s="58" cm="1">
        <f t="array" ref="Z155">AnualidadPensionado(Z$1,$E155,$B155, $D155, Hombres!$A$1:$DW$117, Mujeres!$A$1:$DW$117)</f>
        <v>2778245.1009269771</v>
      </c>
      <c r="AA155" s="58" cm="1">
        <f t="array" ref="AA155">AnualidadPensionado(AA$1,$E155,$B155, $D155, Hombres!$A$1:$DW$117, Mujeres!$A$1:$DW$117)</f>
        <v>2557996.0949411341</v>
      </c>
      <c r="AB155" s="58" cm="1">
        <f t="array" ref="AB155">AnualidadPensionado(AB$1,$E155,$B155, $D155, Hombres!$A$1:$DW$117, Mujeres!$A$1:$DW$117)</f>
        <v>2329174.0536068329</v>
      </c>
      <c r="AC155" s="58" cm="1">
        <f t="array" ref="AC155">AnualidadPensionado(AC$1,$E155,$B155, $D155, Hombres!$A$1:$DW$117, Mujeres!$A$1:$DW$117)</f>
        <v>2095080.3757531191</v>
      </c>
      <c r="AD155" s="58" cm="1">
        <f t="array" ref="AD155">AnualidadPensionado(AD$1,$E155,$B155, $D155, Hombres!$A$1:$DW$117, Mujeres!$A$1:$DW$117)</f>
        <v>1859276.615647584</v>
      </c>
      <c r="AE155" s="58" cm="1">
        <f t="array" ref="AE155">AnualidadPensionado(AE$1,$E155,$B155, $D155, Hombres!$A$1:$DW$117, Mujeres!$A$1:$DW$117)</f>
        <v>1625470.651300773</v>
      </c>
      <c r="AF155" s="58" cm="1">
        <f t="array" ref="AF155">AnualidadPensionado(AF$1,$E155,$B155, $D155, Hombres!$A$1:$DW$117, Mujeres!$A$1:$DW$117)</f>
        <v>1397562.9545246386</v>
      </c>
      <c r="AG155" s="58" cm="1">
        <f t="array" ref="AG155">AnualidadPensionado(AG$1,$E155,$B155, $D155, Hombres!$A$1:$DW$117, Mujeres!$A$1:$DW$117)</f>
        <v>1179634.7201118937</v>
      </c>
      <c r="AH155" s="58" cm="1">
        <f t="array" ref="AH155">AnualidadPensionado(AH$1,$E155,$B155, $D155, Hombres!$A$1:$DW$117, Mujeres!$A$1:$DW$117)</f>
        <v>975609.40458806918</v>
      </c>
      <c r="AI155" s="58" cm="1">
        <f t="array" ref="AI155">AnualidadPensionado(AI$1,$E155,$B155, $D155, Hombres!$A$1:$DW$117, Mujeres!$A$1:$DW$117)</f>
        <v>788848.9811456491</v>
      </c>
      <c r="AJ155" s="58" cm="1">
        <f t="array" ref="AJ155">AnualidadPensionado(AJ$1,$E155,$B155, $D155, Hombres!$A$1:$DW$117, Mujeres!$A$1:$DW$117)</f>
        <v>621973.47430628957</v>
      </c>
      <c r="AK155" s="58" cm="1">
        <f t="array" ref="AK155">AnualidadPensionado(AK$1,$E155,$B155, $D155, Hombres!$A$1:$DW$117, Mujeres!$A$1:$DW$117)</f>
        <v>476799.58360445785</v>
      </c>
      <c r="AL155" s="58" cm="1">
        <f t="array" ref="AL155">AnualidadPensionado(AL$1,$E155,$B155, $D155, Hombres!$A$1:$DW$117, Mujeres!$A$1:$DW$117)</f>
        <v>354254.46706956998</v>
      </c>
      <c r="AM155" s="58" cm="1">
        <f t="array" ref="AM155">AnualidadPensionado(AM$1,$E155,$B155, $D155, Hombres!$A$1:$DW$117, Mujeres!$A$1:$DW$117)</f>
        <v>254213.9071467421</v>
      </c>
      <c r="AN155" s="58" cm="1">
        <f t="array" ref="AN155">AnualidadPensionado(AN$1,$E155,$B155, $D155, Hombres!$A$1:$DW$117, Mujeres!$A$1:$DW$117)</f>
        <v>175479.75581986518</v>
      </c>
      <c r="AO155" s="58" cm="1">
        <f t="array" ref="AO155">AnualidadPensionado(AO$1,$E155,$B155, $D155, Hombres!$A$1:$DW$117, Mujeres!$A$1:$DW$117)</f>
        <v>115964.48773005925</v>
      </c>
      <c r="AP155" s="58" cm="1">
        <f t="array" ref="AP155">AnualidadPensionado(AP$1,$E155,$B155, $D155, Hombres!$A$1:$DW$117, Mujeres!$A$1:$DW$117)</f>
        <v>72963.734535085896</v>
      </c>
      <c r="AQ155" s="58" cm="1">
        <f t="array" ref="AQ155">AnualidadPensionado(AQ$1,$E155,$B155, $D155, Hombres!$A$1:$DW$117, Mujeres!$A$1:$DW$117)</f>
        <v>43441.265885039516</v>
      </c>
      <c r="AR155" s="58" cm="1">
        <f t="array" ref="AR155">AnualidadPensionado(AR$1,$E155,$B155, $D155, Hombres!$A$1:$DW$117, Mujeres!$A$1:$DW$117)</f>
        <v>24303.035440278014</v>
      </c>
      <c r="AS155" s="58" cm="1">
        <f t="array" ref="AS155">AnualidadPensionado(AS$1,$E155,$B155, $D155, Hombres!$A$1:$DW$117, Mujeres!$A$1:$DW$117)</f>
        <v>12668.984512552972</v>
      </c>
      <c r="AT155" s="58" cm="1">
        <f t="array" ref="AT155">AnualidadPensionado(AT$1,$E155,$B155, $D155, Hombres!$A$1:$DW$117, Mujeres!$A$1:$DW$117)</f>
        <v>6091.6507540328139</v>
      </c>
      <c r="AU155" s="58" cm="1">
        <f t="array" ref="AU155">AnualidadPensionado(AU$1,$E155,$B155, $D155, Hombres!$A$1:$DW$117, Mujeres!$A$1:$DW$117)</f>
        <v>2668.7182770303771</v>
      </c>
      <c r="AV155" s="58" cm="1">
        <f t="array" ref="AV155">AnualidadPensionado(AV$1,$E155,$B155, $D155, Hombres!$A$1:$DW$117, Mujeres!$A$1:$DW$117)</f>
        <v>1049.4604978088062</v>
      </c>
      <c r="AW155" s="58" cm="1">
        <f t="array" ref="AW155">AnualidadPensionado(AW$1,$E155,$B155, $D155, Hombres!$A$1:$DW$117, Mujeres!$A$1:$DW$117)</f>
        <v>363.56091874847834</v>
      </c>
      <c r="AX155" s="58" cm="1">
        <f t="array" ref="AX155">AnualidadPensionado(AX$1,$E155,$B155, $D155, Hombres!$A$1:$DW$117, Mujeres!$A$1:$DW$117)</f>
        <v>108.23361101303708</v>
      </c>
      <c r="AY155" s="58" cm="1">
        <f t="array" ref="AY155">AnualidadPensionado(AY$1,$E155,$B155, $D155, Hombres!$A$1:$DW$117, Mujeres!$A$1:$DW$117)</f>
        <v>26.753587248637139</v>
      </c>
      <c r="AZ155" s="58" cm="1">
        <f t="array" ref="AZ155">AnualidadPensionado(AZ$1,$E155,$B155, $D155, Hombres!$A$1:$DW$117, Mujeres!$A$1:$DW$117)</f>
        <v>0</v>
      </c>
      <c r="BA155" s="58" cm="1">
        <f t="array" ref="BA155">AnualidadPensionado(BA$1,$E155,$B155, $D155, Hombres!$A$1:$DW$117, Mujeres!$A$1:$DW$117)</f>
        <v>0</v>
      </c>
      <c r="BB155" s="58" cm="1">
        <f t="array" ref="BB155">AnualidadPensionado(BB$1,$E155,$B155, $D155, Hombres!$A$1:$DW$117, Mujeres!$A$1:$DW$117)</f>
        <v>0</v>
      </c>
      <c r="BC155" s="58" cm="1">
        <f t="array" ref="BC155">AnualidadPensionado(BC$1,$E155,$B155, $D155, Hombres!$A$1:$DW$117, Mujeres!$A$1:$DW$117)</f>
        <v>0</v>
      </c>
      <c r="BD155" s="58" cm="1">
        <f t="array" ref="BD155">AnualidadPensionado(BD$1,$E155,$B155, $D155, Hombres!$A$1:$DW$117, Mujeres!$A$1:$DW$117)</f>
        <v>0</v>
      </c>
      <c r="BE155" s="58" cm="1">
        <f t="array" ref="BE155">AnualidadPensionado(BE$1,$E155,$B155, $D155, Hombres!$A$1:$DW$117, Mujeres!$A$1:$DW$117)</f>
        <v>0</v>
      </c>
      <c r="BF155" s="58" cm="1">
        <f t="array" ref="BF155">AnualidadPensionado(BF$1,$E155,$B155, $D155, Hombres!$A$1:$DW$117, Mujeres!$A$1:$DW$117)</f>
        <v>0</v>
      </c>
      <c r="BG155" s="58" cm="1">
        <f t="array" ref="BG155">AnualidadPensionado(BG$1,$E155,$B155, $D155, Hombres!$A$1:$DW$117, Mujeres!$A$1:$DW$117)</f>
        <v>0</v>
      </c>
      <c r="BH155" s="58" cm="1">
        <f t="array" ref="BH155">AnualidadPensionado(BH$1,$E155,$B155, $D155, Hombres!$A$1:$DW$117, Mujeres!$A$1:$DW$117)</f>
        <v>0</v>
      </c>
      <c r="BI155" s="58" cm="1">
        <f t="array" ref="BI155">AnualidadPensionado(BI$1,$E155,$B155, $D155, Hombres!$A$1:$DW$117, Mujeres!$A$1:$DW$117)</f>
        <v>0</v>
      </c>
      <c r="BJ155" s="58" cm="1">
        <f t="array" ref="BJ155">AnualidadPensionado(BJ$1,$E155,$B155, $D155, Hombres!$A$1:$DW$117, Mujeres!$A$1:$DW$117)</f>
        <v>0</v>
      </c>
      <c r="BK155" s="58" cm="1">
        <f t="array" ref="BK155">AnualidadPensionado(BK$1,$E155,$B155, $D155, Hombres!$A$1:$DW$117, Mujeres!$A$1:$DW$117)</f>
        <v>0</v>
      </c>
      <c r="BL155" s="58" cm="1">
        <f t="array" ref="BL155">AnualidadPensionado(BL$1,$E155,$B155, $D155, Hombres!$A$1:$DW$117, Mujeres!$A$1:$DW$117)</f>
        <v>0</v>
      </c>
      <c r="BM155" s="58" cm="1">
        <f t="array" ref="BM155">AnualidadPensionado(BM$1,$E155,$B155, $D155, Hombres!$A$1:$DW$117, Mujeres!$A$1:$DW$117)</f>
        <v>0</v>
      </c>
      <c r="BN155" s="58" cm="1">
        <f t="array" ref="BN155">AnualidadPensionado(BN$1,$E155,$B155, $D155, Hombres!$A$1:$DW$117, Mujeres!$A$1:$DW$117)</f>
        <v>0</v>
      </c>
      <c r="BO155" s="58" cm="1">
        <f t="array" ref="BO155">AnualidadPensionado(BO$1,$E155,$B155, $D155, Hombres!$A$1:$DW$117, Mujeres!$A$1:$DW$117)</f>
        <v>0</v>
      </c>
      <c r="BP155" s="58" cm="1">
        <f t="array" ref="BP155">AnualidadPensionado(BP$1,$E155,$B155, $D155, Hombres!$A$1:$DW$117, Mujeres!$A$1:$DW$117)</f>
        <v>0</v>
      </c>
      <c r="BQ155" s="58" cm="1">
        <f t="array" ref="BQ155">AnualidadPensionado(BQ$1,$E155,$B155, $D155, Hombres!$A$1:$DW$117, Mujeres!$A$1:$DW$117)</f>
        <v>0</v>
      </c>
      <c r="BR155" s="58" cm="1">
        <f t="array" ref="BR155">AnualidadPensionado(BR$1,$E155,$B155, $D155, Hombres!$A$1:$DW$117, Mujeres!$A$1:$DW$117)</f>
        <v>0</v>
      </c>
      <c r="BS155" s="58" cm="1">
        <f t="array" ref="BS155">AnualidadPensionado(BS$1,$E155,$B155, $D155, Hombres!$A$1:$DW$117, Mujeres!$A$1:$DW$117)</f>
        <v>0</v>
      </c>
      <c r="BT155" s="58" cm="1">
        <f t="array" ref="BT155">AnualidadPensionado(BT$1,$E155,$B155, $D155, Hombres!$A$1:$DW$117, Mujeres!$A$1:$DW$117)</f>
        <v>0</v>
      </c>
      <c r="BU155" s="58" cm="1">
        <f t="array" ref="BU155">AnualidadPensionado(BU$1,$E155,$B155, $D155, Hombres!$A$1:$DW$117, Mujeres!$A$1:$DW$117)</f>
        <v>0</v>
      </c>
      <c r="BV155" s="58" cm="1">
        <f t="array" ref="BV155">AnualidadPensionado(BV$1,$E155,$B155, $D155, Hombres!$A$1:$DW$117, Mujeres!$A$1:$DW$117)</f>
        <v>0</v>
      </c>
      <c r="BW155" s="58" cm="1">
        <f t="array" ref="BW155">AnualidadPensionado(BW$1,$E155,$B155, $D155, Hombres!$A$1:$DW$117, Mujeres!$A$1:$DW$117)</f>
        <v>0</v>
      </c>
      <c r="BX155" s="58" cm="1">
        <f t="array" ref="BX155">AnualidadPensionado(BX$1,$E155,$B155, $D155, Hombres!$A$1:$DW$117, Mujeres!$A$1:$DW$117)</f>
        <v>0</v>
      </c>
      <c r="BY155" s="58" cm="1">
        <f t="array" ref="BY155">AnualidadPensionado(BY$1,$E155,$B155, $D155, Hombres!$A$1:$DW$117, Mujeres!$A$1:$DW$117)</f>
        <v>0</v>
      </c>
      <c r="BZ155" s="58" cm="1">
        <f t="array" ref="BZ155">AnualidadPensionado(BZ$1,$E155,$B155, $D155, Hombres!$A$1:$DW$117, Mujeres!$A$1:$DW$117)</f>
        <v>0</v>
      </c>
      <c r="CA155" s="58" cm="1">
        <f t="array" ref="CA155">AnualidadPensionado(CA$1,$E155,$B155, $D155, Hombres!$A$1:$DW$117, Mujeres!$A$1:$DW$117)</f>
        <v>0</v>
      </c>
      <c r="CB155" s="58" cm="1">
        <f t="array" ref="CB155">AnualidadPensionado(CB$1,$E155,$B155, $D155, Hombres!$A$1:$DW$117, Mujeres!$A$1:$DW$117)</f>
        <v>0</v>
      </c>
      <c r="CC155" s="58" cm="1">
        <f t="array" ref="CC155">AnualidadPensionado(CC$1,$E155,$B155, $D155, Hombres!$A$1:$DW$117, Mujeres!$A$1:$DW$117)</f>
        <v>0</v>
      </c>
      <c r="CD155" s="58" cm="1">
        <f t="array" ref="CD155">AnualidadPensionado(CD$1,$E155,$B155, $D155, Hombres!$A$1:$DW$117, Mujeres!$A$1:$DW$117)</f>
        <v>0</v>
      </c>
      <c r="CE155" s="58" cm="1">
        <f t="array" ref="CE155">AnualidadPensionado(CE$1,$E155,$B155, $D155, Hombres!$A$1:$DW$117, Mujeres!$A$1:$DW$117)</f>
        <v>0</v>
      </c>
      <c r="CF155" s="58" cm="1">
        <f t="array" ref="CF155">AnualidadPensionado(CF$1,$E155,$B155, $D155, Hombres!$A$1:$DW$117, Mujeres!$A$1:$DW$117)</f>
        <v>0</v>
      </c>
      <c r="CG155" s="58" cm="1">
        <f t="array" ref="CG155">AnualidadPensionado(CG$1,$E155,$B155, $D155, Hombres!$A$1:$DW$117, Mujeres!$A$1:$DW$117)</f>
        <v>0</v>
      </c>
      <c r="CH155" s="58" cm="1">
        <f t="array" ref="CH155">AnualidadPensionado(CH$1,$E155,$B155, $D155, Hombres!$A$1:$DW$117, Mujeres!$A$1:$DW$117)</f>
        <v>0</v>
      </c>
      <c r="CI155" s="58" cm="1">
        <f t="array" ref="CI155">AnualidadPensionado(CI$1,$E155,$B155, $D155, Hombres!$A$1:$DW$117, Mujeres!$A$1:$DW$117)</f>
        <v>0</v>
      </c>
      <c r="CJ155" s="58" cm="1">
        <f t="array" ref="CJ155">AnualidadPensionado(CJ$1,$E155,$B155, $D155, Hombres!$A$1:$DW$117, Mujeres!$A$1:$DW$117)</f>
        <v>0</v>
      </c>
      <c r="CK155" s="58" cm="1">
        <f t="array" ref="CK155">AnualidadPensionado(CK$1,$E155,$B155, $D155, Hombres!$A$1:$DW$117, Mujeres!$A$1:$DW$117)</f>
        <v>0</v>
      </c>
      <c r="CL155" s="58" cm="1">
        <f t="array" ref="CL155">AnualidadPensionado(CL$1,$E155,$B155, $D155, Hombres!$A$1:$DW$117, Mujeres!$A$1:$DW$117)</f>
        <v>0</v>
      </c>
      <c r="CM155" s="58" cm="1">
        <f t="array" ref="CM155">AnualidadPensionado(CM$1,$E155,$B155, $D155, Hombres!$A$1:$DW$117, Mujeres!$A$1:$DW$117)</f>
        <v>0</v>
      </c>
      <c r="CN155" s="58" cm="1">
        <f t="array" ref="CN155">AnualidadPensionado(CN$1,$E155,$B155, $D155, Hombres!$A$1:$DW$117, Mujeres!$A$1:$DW$117)</f>
        <v>0</v>
      </c>
      <c r="CO155" s="58" cm="1">
        <f t="array" ref="CO155">AnualidadPensionado(CO$1,$E155,$B155, $D155, Hombres!$A$1:$DW$117, Mujeres!$A$1:$DW$117)</f>
        <v>0</v>
      </c>
      <c r="CP155" s="58" cm="1">
        <f t="array" ref="CP155">AnualidadPensionado(CP$1,$E155,$B155, $D155, Hombres!$A$1:$DW$117, Mujeres!$A$1:$DW$117)</f>
        <v>0</v>
      </c>
      <c r="CQ155" s="58" cm="1">
        <f t="array" ref="CQ155">AnualidadPensionado(CQ$1,$E155,$B155, $D155, Hombres!$A$1:$DW$117, Mujeres!$A$1:$DW$117)</f>
        <v>0</v>
      </c>
      <c r="CR155" s="58" cm="1">
        <f t="array" ref="CR155">AnualidadPensionado(CR$1,$E155,$B155, $D155, Hombres!$A$1:$DW$117, Mujeres!$A$1:$DW$117)</f>
        <v>0</v>
      </c>
      <c r="CS155" s="58" cm="1">
        <f t="array" ref="CS155">AnualidadPensionado(CS$1,$E155,$B155, $D155, Hombres!$A$1:$DW$117, Mujeres!$A$1:$DW$117)</f>
        <v>0</v>
      </c>
      <c r="CT155" s="58" cm="1">
        <f t="array" ref="CT155">AnualidadPensionado(CT$1,$E155,$B155, $D155, Hombres!$A$1:$DW$117, Mujeres!$A$1:$DW$117)</f>
        <v>0</v>
      </c>
      <c r="CU155" s="58" cm="1">
        <f t="array" ref="CU155">AnualidadPensionado(CU$1,$E155,$B155, $D155, Hombres!$A$1:$DW$117, Mujeres!$A$1:$DW$117)</f>
        <v>0</v>
      </c>
      <c r="CV155" s="58" cm="1">
        <f t="array" ref="CV155">AnualidadPensionado(CV$1,$E155,$B155, $D155, Hombres!$A$1:$DW$117, Mujeres!$A$1:$DW$117)</f>
        <v>0</v>
      </c>
      <c r="CW155" s="58" cm="1">
        <f t="array" ref="CW155">AnualidadPensionado(CW$1,$E155,$B155, $D155, Hombres!$A$1:$DW$117, Mujeres!$A$1:$DW$117)</f>
        <v>0</v>
      </c>
      <c r="CX155" s="58" cm="1">
        <f t="array" ref="CX155">AnualidadPensionado(CX$1,$E155,$B155, $D155, Hombres!$A$1:$DW$117, Mujeres!$A$1:$DW$117)</f>
        <v>0</v>
      </c>
      <c r="CY155" s="58" cm="1">
        <f t="array" ref="CY155">AnualidadPensionado(CY$1,$E155,$B155, $D155, Hombres!$A$1:$DW$117, Mujeres!$A$1:$DW$117)</f>
        <v>0</v>
      </c>
    </row>
    <row r="156" spans="1:103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9"/>
      <c r="H156" s="58" cm="1">
        <f t="array" ref="H156">AnualidadPensionado(H$1,$E156,$B156, $D156, Hombres!$A$1:$DW$117, Mujeres!$A$1:$DW$117)</f>
        <v>4144231</v>
      </c>
      <c r="I156" s="58" cm="1">
        <f t="array" ref="I156">AnualidadPensionado(I$1,$E156,$B156, $D156, Hombres!$A$1:$DW$117, Mujeres!$A$1:$DW$117)</f>
        <v>4241533.2628893768</v>
      </c>
      <c r="J156" s="58" cm="1">
        <f t="array" ref="J156">AnualidadPensionado(J$1,$E156,$B156, $D156, Hombres!$A$1:$DW$117, Mujeres!$A$1:$DW$117)</f>
        <v>4338950.1097393306</v>
      </c>
      <c r="K156" s="58" cm="1">
        <f t="array" ref="K156">AnualidadPensionado(K$1,$E156,$B156, $D156, Hombres!$A$1:$DW$117, Mujeres!$A$1:$DW$117)</f>
        <v>4436398.4080180619</v>
      </c>
      <c r="L156" s="58" cm="1">
        <f t="array" ref="L156">AnualidadPensionado(L$1,$E156,$B156, $D156, Hombres!$A$1:$DW$117, Mujeres!$A$1:$DW$117)</f>
        <v>4533648.6487198444</v>
      </c>
      <c r="M156" s="58" cm="1">
        <f t="array" ref="M156">AnualidadPensionado(M$1,$E156,$B156, $D156, Hombres!$A$1:$DW$117, Mujeres!$A$1:$DW$117)</f>
        <v>4630282.1501158206</v>
      </c>
      <c r="N156" s="58" cm="1">
        <f t="array" ref="N156">AnualidadPensionado(N$1,$E156,$B156, $D156, Hombres!$A$1:$DW$117, Mujeres!$A$1:$DW$117)</f>
        <v>4725733.7497388842</v>
      </c>
      <c r="O156" s="58" cm="1">
        <f t="array" ref="O156">AnualidadPensionado(O$1,$E156,$B156, $D156, Hombres!$A$1:$DW$117, Mujeres!$A$1:$DW$117)</f>
        <v>4819147.5792338625</v>
      </c>
      <c r="P156" s="58" cm="1">
        <f t="array" ref="P156">AnualidadPensionado(P$1,$E156,$B156, $D156, Hombres!$A$1:$DW$117, Mujeres!$A$1:$DW$117)</f>
        <v>4909184.1038076412</v>
      </c>
      <c r="Q156" s="58" cm="1">
        <f t="array" ref="Q156">AnualidadPensionado(Q$1,$E156,$B156, $D156, Hombres!$A$1:$DW$117, Mujeres!$A$1:$DW$117)</f>
        <v>4994402.7092125854</v>
      </c>
      <c r="R156" s="58" cm="1">
        <f t="array" ref="R156">AnualidadPensionado(R$1,$E156,$B156, $D156, Hombres!$A$1:$DW$117, Mujeres!$A$1:$DW$117)</f>
        <v>5074071.543334526</v>
      </c>
      <c r="S156" s="58" cm="1">
        <f t="array" ref="S156">AnualidadPensionado(S$1,$E156,$B156, $D156, Hombres!$A$1:$DW$117, Mujeres!$A$1:$DW$117)</f>
        <v>5148218.6108344803</v>
      </c>
      <c r="T156" s="58" cm="1">
        <f t="array" ref="T156">AnualidadPensionado(T$1,$E156,$B156, $D156, Hombres!$A$1:$DW$117, Mujeres!$A$1:$DW$117)</f>
        <v>5216718.5115647428</v>
      </c>
      <c r="U156" s="58" cm="1">
        <f t="array" ref="U156">AnualidadPensionado(U$1,$E156,$B156, $D156, Hombres!$A$1:$DW$117, Mujeres!$A$1:$DW$117)</f>
        <v>5278414.9720510961</v>
      </c>
      <c r="V156" s="58" cm="1">
        <f t="array" ref="V156">AnualidadPensionado(V$1,$E156,$B156, $D156, Hombres!$A$1:$DW$117, Mujeres!$A$1:$DW$117)</f>
        <v>5331192.4656903278</v>
      </c>
      <c r="W156" s="58" cm="1">
        <f t="array" ref="W156">AnualidadPensionado(W$1,$E156,$B156, $D156, Hombres!$A$1:$DW$117, Mujeres!$A$1:$DW$117)</f>
        <v>5372542.383310141</v>
      </c>
      <c r="X156" s="58" cm="1">
        <f t="array" ref="X156">AnualidadPensionado(X$1,$E156,$B156, $D156, Hombres!$A$1:$DW$117, Mujeres!$A$1:$DW$117)</f>
        <v>5400022.9053655192</v>
      </c>
      <c r="Y156" s="58" cm="1">
        <f t="array" ref="Y156">AnualidadPensionado(Y$1,$E156,$B156, $D156, Hombres!$A$1:$DW$117, Mujeres!$A$1:$DW$117)</f>
        <v>5405363.079817025</v>
      </c>
      <c r="Z156" s="58" cm="1">
        <f t="array" ref="Z156">AnualidadPensionado(Z$1,$E156,$B156, $D156, Hombres!$A$1:$DW$117, Mujeres!$A$1:$DW$117)</f>
        <v>5393262.698890904</v>
      </c>
      <c r="AA156" s="58" cm="1">
        <f t="array" ref="AA156">AnualidadPensionado(AA$1,$E156,$B156, $D156, Hombres!$A$1:$DW$117, Mujeres!$A$1:$DW$117)</f>
        <v>5361635.0369851626</v>
      </c>
      <c r="AB156" s="58" cm="1">
        <f t="array" ref="AB156">AnualidadPensionado(AB$1,$E156,$B156, $D156, Hombres!$A$1:$DW$117, Mujeres!$A$1:$DW$117)</f>
        <v>5308581.7119105449</v>
      </c>
      <c r="AC156" s="58" cm="1">
        <f t="array" ref="AC156">AnualidadPensionado(AC$1,$E156,$B156, $D156, Hombres!$A$1:$DW$117, Mujeres!$A$1:$DW$117)</f>
        <v>5232447.0469374293</v>
      </c>
      <c r="AD156" s="58" cm="1">
        <f t="array" ref="AD156">AnualidadPensionado(AD$1,$E156,$B156, $D156, Hombres!$A$1:$DW$117, Mujeres!$A$1:$DW$117)</f>
        <v>5131489.8014557306</v>
      </c>
      <c r="AE156" s="58" cm="1">
        <f t="array" ref="AE156">AnualidadPensionado(AE$1,$E156,$B156, $D156, Hombres!$A$1:$DW$117, Mujeres!$A$1:$DW$117)</f>
        <v>5003874.1144896541</v>
      </c>
      <c r="AF156" s="58" cm="1">
        <f t="array" ref="AF156">AnualidadPensionado(AF$1,$E156,$B156, $D156, Hombres!$A$1:$DW$117, Mujeres!$A$1:$DW$117)</f>
        <v>4848083.487801386</v>
      </c>
      <c r="AG156" s="58" cm="1">
        <f t="array" ref="AG156">AnualidadPensionado(AG$1,$E156,$B156, $D156, Hombres!$A$1:$DW$117, Mujeres!$A$1:$DW$117)</f>
        <v>4663390.5065553412</v>
      </c>
      <c r="AH156" s="58" cm="1">
        <f t="array" ref="AH156">AnualidadPensionado(AH$1,$E156,$B156, $D156, Hombres!$A$1:$DW$117, Mujeres!$A$1:$DW$117)</f>
        <v>4449885.1932443762</v>
      </c>
      <c r="AI156" s="58" cm="1">
        <f t="array" ref="AI156">AnualidadPensionado(AI$1,$E156,$B156, $D156, Hombres!$A$1:$DW$117, Mujeres!$A$1:$DW$117)</f>
        <v>4208104.993208196</v>
      </c>
      <c r="AJ156" s="58" cm="1">
        <f t="array" ref="AJ156">AnualidadPensionado(AJ$1,$E156,$B156, $D156, Hombres!$A$1:$DW$117, Mujeres!$A$1:$DW$117)</f>
        <v>3939134.9109334531</v>
      </c>
      <c r="AK156" s="58" cm="1">
        <f t="array" ref="AK156">AnualidadPensionado(AK$1,$E156,$B156, $D156, Hombres!$A$1:$DW$117, Mujeres!$A$1:$DW$117)</f>
        <v>3645057.9669393855</v>
      </c>
      <c r="AL156" s="58" cm="1">
        <f t="array" ref="AL156">AnualidadPensionado(AL$1,$E156,$B156, $D156, Hombres!$A$1:$DW$117, Mujeres!$A$1:$DW$117)</f>
        <v>3329390.6288628611</v>
      </c>
      <c r="AM156" s="58" cm="1">
        <f t="array" ref="AM156">AnualidadPensionado(AM$1,$E156,$B156, $D156, Hombres!$A$1:$DW$117, Mujeres!$A$1:$DW$117)</f>
        <v>2996985.8199732262</v>
      </c>
      <c r="AN156" s="58" cm="1">
        <f t="array" ref="AN156">AnualidadPensionado(AN$1,$E156,$B156, $D156, Hombres!$A$1:$DW$117, Mujeres!$A$1:$DW$117)</f>
        <v>2653663.5169734592</v>
      </c>
      <c r="AO156" s="58" cm="1">
        <f t="array" ref="AO156">AnualidadPensionado(AO$1,$E156,$B156, $D156, Hombres!$A$1:$DW$117, Mujeres!$A$1:$DW$117)</f>
        <v>2306098.3191031148</v>
      </c>
      <c r="AP156" s="58" cm="1">
        <f t="array" ref="AP156">AnualidadPensionado(AP$1,$E156,$B156, $D156, Hombres!$A$1:$DW$117, Mujeres!$A$1:$DW$117)</f>
        <v>1961849.0746473751</v>
      </c>
      <c r="AQ156" s="58" cm="1">
        <f t="array" ref="AQ156">AnualidadPensionado(AQ$1,$E156,$B156, $D156, Hombres!$A$1:$DW$117, Mujeres!$A$1:$DW$117)</f>
        <v>1629216.0769593145</v>
      </c>
      <c r="AR156" s="58" cm="1">
        <f t="array" ref="AR156">AnualidadPensionado(AR$1,$E156,$B156, $D156, Hombres!$A$1:$DW$117, Mujeres!$A$1:$DW$117)</f>
        <v>1316547.517373783</v>
      </c>
      <c r="AS156" s="58" cm="1">
        <f t="array" ref="AS156">AnualidadPensionado(AS$1,$E156,$B156, $D156, Hombres!$A$1:$DW$117, Mujeres!$A$1:$DW$117)</f>
        <v>1031382.614174962</v>
      </c>
      <c r="AT156" s="58" cm="1">
        <f t="array" ref="AT156">AnualidadPensionado(AT$1,$E156,$B156, $D156, Hombres!$A$1:$DW$117, Mujeres!$A$1:$DW$117)</f>
        <v>779854.77218804637</v>
      </c>
      <c r="AU156" s="58" cm="1">
        <f t="array" ref="AU156">AnualidadPensionado(AU$1,$E156,$B156, $D156, Hombres!$A$1:$DW$117, Mujeres!$A$1:$DW$117)</f>
        <v>566235.07432015054</v>
      </c>
      <c r="AV156" s="58" cm="1">
        <f t="array" ref="AV156">AnualidadPensionado(AV$1,$E156,$B156, $D156, Hombres!$A$1:$DW$117, Mujeres!$A$1:$DW$117)</f>
        <v>392500.96760255267</v>
      </c>
      <c r="AW156" s="58" cm="1">
        <f t="array" ref="AW156">AnualidadPensionado(AW$1,$E156,$B156, $D156, Hombres!$A$1:$DW$117, Mujeres!$A$1:$DW$117)</f>
        <v>257997.41918376362</v>
      </c>
      <c r="AX156" s="58" cm="1">
        <f t="array" ref="AX156">AnualidadPensionado(AX$1,$E156,$B156, $D156, Hombres!$A$1:$DW$117, Mujeres!$A$1:$DW$117)</f>
        <v>159521.11645619504</v>
      </c>
      <c r="AY156" s="58" cm="1">
        <f t="array" ref="AY156">AnualidadPensionado(AY$1,$E156,$B156, $D156, Hombres!$A$1:$DW$117, Mujeres!$A$1:$DW$117)</f>
        <v>91880.186695898446</v>
      </c>
      <c r="AZ156" s="58" cm="1">
        <f t="array" ref="AZ156">AnualidadPensionado(AZ$1,$E156,$B156, $D156, Hombres!$A$1:$DW$117, Mujeres!$A$1:$DW$117)</f>
        <v>48721.756812148888</v>
      </c>
      <c r="BA156" s="58" cm="1">
        <f t="array" ref="BA156">AnualidadPensionado(BA$1,$E156,$B156, $D156, Hombres!$A$1:$DW$117, Mujeres!$A$1:$DW$117)</f>
        <v>23448.193078249915</v>
      </c>
      <c r="BB156" s="58" cm="1">
        <f t="array" ref="BB156">AnualidadPensionado(BB$1,$E156,$B156, $D156, Hombres!$A$1:$DW$117, Mujeres!$A$1:$DW$117)</f>
        <v>10059.751719920041</v>
      </c>
      <c r="BC156" s="58" cm="1">
        <f t="array" ref="BC156">AnualidadPensionado(BC$1,$E156,$B156, $D156, Hombres!$A$1:$DW$117, Mujeres!$A$1:$DW$117)</f>
        <v>3758.3921820406631</v>
      </c>
      <c r="BD156" s="58" cm="1">
        <f t="array" ref="BD156">AnualidadPensionado(BD$1,$E156,$B156, $D156, Hombres!$A$1:$DW$117, Mujeres!$A$1:$DW$117)</f>
        <v>1184.6672136486588</v>
      </c>
      <c r="BE156" s="58" cm="1">
        <f t="array" ref="BE156">AnualidadPensionado(BE$1,$E156,$B156, $D156, Hombres!$A$1:$DW$117, Mujeres!$A$1:$DW$117)</f>
        <v>301.05074800716903</v>
      </c>
      <c r="BF156" s="58" cm="1">
        <f t="array" ref="BF156">AnualidadPensionado(BF$1,$E156,$B156, $D156, Hombres!$A$1:$DW$117, Mujeres!$A$1:$DW$117)</f>
        <v>57.414306056177892</v>
      </c>
      <c r="BG156" s="58" cm="1">
        <f t="array" ref="BG156">AnualidadPensionado(BG$1,$E156,$B156, $D156, Hombres!$A$1:$DW$117, Mujeres!$A$1:$DW$117)</f>
        <v>7.1969939015096678</v>
      </c>
      <c r="BH156" s="58" cm="1">
        <f t="array" ref="BH156">AnualidadPensionado(BH$1,$E156,$B156, $D156, Hombres!$A$1:$DW$117, Mujeres!$A$1:$DW$117)</f>
        <v>0</v>
      </c>
      <c r="BI156" s="58" cm="1">
        <f t="array" ref="BI156">AnualidadPensionado(BI$1,$E156,$B156, $D156, Hombres!$A$1:$DW$117, Mujeres!$A$1:$DW$117)</f>
        <v>0</v>
      </c>
      <c r="BJ156" s="58" cm="1">
        <f t="array" ref="BJ156">AnualidadPensionado(BJ$1,$E156,$B156, $D156, Hombres!$A$1:$DW$117, Mujeres!$A$1:$DW$117)</f>
        <v>0</v>
      </c>
      <c r="BK156" s="58" cm="1">
        <f t="array" ref="BK156">AnualidadPensionado(BK$1,$E156,$B156, $D156, Hombres!$A$1:$DW$117, Mujeres!$A$1:$DW$117)</f>
        <v>0</v>
      </c>
      <c r="BL156" s="58" cm="1">
        <f t="array" ref="BL156">AnualidadPensionado(BL$1,$E156,$B156, $D156, Hombres!$A$1:$DW$117, Mujeres!$A$1:$DW$117)</f>
        <v>0</v>
      </c>
      <c r="BM156" s="58" cm="1">
        <f t="array" ref="BM156">AnualidadPensionado(BM$1,$E156,$B156, $D156, Hombres!$A$1:$DW$117, Mujeres!$A$1:$DW$117)</f>
        <v>0</v>
      </c>
      <c r="BN156" s="58" cm="1">
        <f t="array" ref="BN156">AnualidadPensionado(BN$1,$E156,$B156, $D156, Hombres!$A$1:$DW$117, Mujeres!$A$1:$DW$117)</f>
        <v>0</v>
      </c>
      <c r="BO156" s="58" cm="1">
        <f t="array" ref="BO156">AnualidadPensionado(BO$1,$E156,$B156, $D156, Hombres!$A$1:$DW$117, Mujeres!$A$1:$DW$117)</f>
        <v>0</v>
      </c>
      <c r="BP156" s="58" cm="1">
        <f t="array" ref="BP156">AnualidadPensionado(BP$1,$E156,$B156, $D156, Hombres!$A$1:$DW$117, Mujeres!$A$1:$DW$117)</f>
        <v>0</v>
      </c>
      <c r="BQ156" s="58" cm="1">
        <f t="array" ref="BQ156">AnualidadPensionado(BQ$1,$E156,$B156, $D156, Hombres!$A$1:$DW$117, Mujeres!$A$1:$DW$117)</f>
        <v>0</v>
      </c>
      <c r="BR156" s="58" cm="1">
        <f t="array" ref="BR156">AnualidadPensionado(BR$1,$E156,$B156, $D156, Hombres!$A$1:$DW$117, Mujeres!$A$1:$DW$117)</f>
        <v>0</v>
      </c>
      <c r="BS156" s="58" cm="1">
        <f t="array" ref="BS156">AnualidadPensionado(BS$1,$E156,$B156, $D156, Hombres!$A$1:$DW$117, Mujeres!$A$1:$DW$117)</f>
        <v>0</v>
      </c>
      <c r="BT156" s="58" cm="1">
        <f t="array" ref="BT156">AnualidadPensionado(BT$1,$E156,$B156, $D156, Hombres!$A$1:$DW$117, Mujeres!$A$1:$DW$117)</f>
        <v>0</v>
      </c>
      <c r="BU156" s="58" cm="1">
        <f t="array" ref="BU156">AnualidadPensionado(BU$1,$E156,$B156, $D156, Hombres!$A$1:$DW$117, Mujeres!$A$1:$DW$117)</f>
        <v>0</v>
      </c>
      <c r="BV156" s="58" cm="1">
        <f t="array" ref="BV156">AnualidadPensionado(BV$1,$E156,$B156, $D156, Hombres!$A$1:$DW$117, Mujeres!$A$1:$DW$117)</f>
        <v>0</v>
      </c>
      <c r="BW156" s="58" cm="1">
        <f t="array" ref="BW156">AnualidadPensionado(BW$1,$E156,$B156, $D156, Hombres!$A$1:$DW$117, Mujeres!$A$1:$DW$117)</f>
        <v>0</v>
      </c>
      <c r="BX156" s="58" cm="1">
        <f t="array" ref="BX156">AnualidadPensionado(BX$1,$E156,$B156, $D156, Hombres!$A$1:$DW$117, Mujeres!$A$1:$DW$117)</f>
        <v>0</v>
      </c>
      <c r="BY156" s="58" cm="1">
        <f t="array" ref="BY156">AnualidadPensionado(BY$1,$E156,$B156, $D156, Hombres!$A$1:$DW$117, Mujeres!$A$1:$DW$117)</f>
        <v>0</v>
      </c>
      <c r="BZ156" s="58" cm="1">
        <f t="array" ref="BZ156">AnualidadPensionado(BZ$1,$E156,$B156, $D156, Hombres!$A$1:$DW$117, Mujeres!$A$1:$DW$117)</f>
        <v>0</v>
      </c>
      <c r="CA156" s="58" cm="1">
        <f t="array" ref="CA156">AnualidadPensionado(CA$1,$E156,$B156, $D156, Hombres!$A$1:$DW$117, Mujeres!$A$1:$DW$117)</f>
        <v>0</v>
      </c>
      <c r="CB156" s="58" cm="1">
        <f t="array" ref="CB156">AnualidadPensionado(CB$1,$E156,$B156, $D156, Hombres!$A$1:$DW$117, Mujeres!$A$1:$DW$117)</f>
        <v>0</v>
      </c>
      <c r="CC156" s="58" cm="1">
        <f t="array" ref="CC156">AnualidadPensionado(CC$1,$E156,$B156, $D156, Hombres!$A$1:$DW$117, Mujeres!$A$1:$DW$117)</f>
        <v>0</v>
      </c>
      <c r="CD156" s="58" cm="1">
        <f t="array" ref="CD156">AnualidadPensionado(CD$1,$E156,$B156, $D156, Hombres!$A$1:$DW$117, Mujeres!$A$1:$DW$117)</f>
        <v>0</v>
      </c>
      <c r="CE156" s="58" cm="1">
        <f t="array" ref="CE156">AnualidadPensionado(CE$1,$E156,$B156, $D156, Hombres!$A$1:$DW$117, Mujeres!$A$1:$DW$117)</f>
        <v>0</v>
      </c>
      <c r="CF156" s="58" cm="1">
        <f t="array" ref="CF156">AnualidadPensionado(CF$1,$E156,$B156, $D156, Hombres!$A$1:$DW$117, Mujeres!$A$1:$DW$117)</f>
        <v>0</v>
      </c>
      <c r="CG156" s="58" cm="1">
        <f t="array" ref="CG156">AnualidadPensionado(CG$1,$E156,$B156, $D156, Hombres!$A$1:$DW$117, Mujeres!$A$1:$DW$117)</f>
        <v>0</v>
      </c>
      <c r="CH156" s="58" cm="1">
        <f t="array" ref="CH156">AnualidadPensionado(CH$1,$E156,$B156, $D156, Hombres!$A$1:$DW$117, Mujeres!$A$1:$DW$117)</f>
        <v>0</v>
      </c>
      <c r="CI156" s="58" cm="1">
        <f t="array" ref="CI156">AnualidadPensionado(CI$1,$E156,$B156, $D156, Hombres!$A$1:$DW$117, Mujeres!$A$1:$DW$117)</f>
        <v>0</v>
      </c>
      <c r="CJ156" s="58" cm="1">
        <f t="array" ref="CJ156">AnualidadPensionado(CJ$1,$E156,$B156, $D156, Hombres!$A$1:$DW$117, Mujeres!$A$1:$DW$117)</f>
        <v>0</v>
      </c>
      <c r="CK156" s="58" cm="1">
        <f t="array" ref="CK156">AnualidadPensionado(CK$1,$E156,$B156, $D156, Hombres!$A$1:$DW$117, Mujeres!$A$1:$DW$117)</f>
        <v>0</v>
      </c>
      <c r="CL156" s="58" cm="1">
        <f t="array" ref="CL156">AnualidadPensionado(CL$1,$E156,$B156, $D156, Hombres!$A$1:$DW$117, Mujeres!$A$1:$DW$117)</f>
        <v>0</v>
      </c>
      <c r="CM156" s="58" cm="1">
        <f t="array" ref="CM156">AnualidadPensionado(CM$1,$E156,$B156, $D156, Hombres!$A$1:$DW$117, Mujeres!$A$1:$DW$117)</f>
        <v>0</v>
      </c>
      <c r="CN156" s="58" cm="1">
        <f t="array" ref="CN156">AnualidadPensionado(CN$1,$E156,$B156, $D156, Hombres!$A$1:$DW$117, Mujeres!$A$1:$DW$117)</f>
        <v>0</v>
      </c>
      <c r="CO156" s="58" cm="1">
        <f t="array" ref="CO156">AnualidadPensionado(CO$1,$E156,$B156, $D156, Hombres!$A$1:$DW$117, Mujeres!$A$1:$DW$117)</f>
        <v>0</v>
      </c>
      <c r="CP156" s="58" cm="1">
        <f t="array" ref="CP156">AnualidadPensionado(CP$1,$E156,$B156, $D156, Hombres!$A$1:$DW$117, Mujeres!$A$1:$DW$117)</f>
        <v>0</v>
      </c>
      <c r="CQ156" s="58" cm="1">
        <f t="array" ref="CQ156">AnualidadPensionado(CQ$1,$E156,$B156, $D156, Hombres!$A$1:$DW$117, Mujeres!$A$1:$DW$117)</f>
        <v>0</v>
      </c>
      <c r="CR156" s="58" cm="1">
        <f t="array" ref="CR156">AnualidadPensionado(CR$1,$E156,$B156, $D156, Hombres!$A$1:$DW$117, Mujeres!$A$1:$DW$117)</f>
        <v>0</v>
      </c>
      <c r="CS156" s="58" cm="1">
        <f t="array" ref="CS156">AnualidadPensionado(CS$1,$E156,$B156, $D156, Hombres!$A$1:$DW$117, Mujeres!$A$1:$DW$117)</f>
        <v>0</v>
      </c>
      <c r="CT156" s="58" cm="1">
        <f t="array" ref="CT156">AnualidadPensionado(CT$1,$E156,$B156, $D156, Hombres!$A$1:$DW$117, Mujeres!$A$1:$DW$117)</f>
        <v>0</v>
      </c>
      <c r="CU156" s="58" cm="1">
        <f t="array" ref="CU156">AnualidadPensionado(CU$1,$E156,$B156, $D156, Hombres!$A$1:$DW$117, Mujeres!$A$1:$DW$117)</f>
        <v>0</v>
      </c>
      <c r="CV156" s="58" cm="1">
        <f t="array" ref="CV156">AnualidadPensionado(CV$1,$E156,$B156, $D156, Hombres!$A$1:$DW$117, Mujeres!$A$1:$DW$117)</f>
        <v>0</v>
      </c>
      <c r="CW156" s="58" cm="1">
        <f t="array" ref="CW156">AnualidadPensionado(CW$1,$E156,$B156, $D156, Hombres!$A$1:$DW$117, Mujeres!$A$1:$DW$117)</f>
        <v>0</v>
      </c>
      <c r="CX156" s="58" cm="1">
        <f t="array" ref="CX156">AnualidadPensionado(CX$1,$E156,$B156, $D156, Hombres!$A$1:$DW$117, Mujeres!$A$1:$DW$117)</f>
        <v>0</v>
      </c>
      <c r="CY156" s="58" cm="1">
        <f t="array" ref="CY156">AnualidadPensionado(CY$1,$E156,$B156, $D156, Hombres!$A$1:$DW$117, Mujeres!$A$1:$DW$117)</f>
        <v>0</v>
      </c>
    </row>
    <row r="157" spans="1:103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9"/>
      <c r="H157" s="58" cm="1">
        <f t="array" ref="H157">AnualidadPensionado(H$1,$E157,$B157, $D157, Hombres!$A$1:$DW$117, Mujeres!$A$1:$DW$117)</f>
        <v>1895407.8</v>
      </c>
      <c r="I157" s="58" cm="1">
        <f t="array" ref="I157">AnualidadPensionado(I$1,$E157,$B157, $D157, Hombres!$A$1:$DW$117, Mujeres!$A$1:$DW$117)</f>
        <v>1938683.2106983771</v>
      </c>
      <c r="J157" s="58" cm="1">
        <f t="array" ref="J157">AnualidadPensionado(J$1,$E157,$B157, $D157, Hombres!$A$1:$DW$117, Mujeres!$A$1:$DW$117)</f>
        <v>1981959.0343428357</v>
      </c>
      <c r="K157" s="58" cm="1">
        <f t="array" ref="K157">AnualidadPensionado(K$1,$E157,$B157, $D157, Hombres!$A$1:$DW$117, Mujeres!$A$1:$DW$117)</f>
        <v>2025136.6818081478</v>
      </c>
      <c r="L157" s="58" cm="1">
        <f t="array" ref="L157">AnualidadPensionado(L$1,$E157,$B157, $D157, Hombres!$A$1:$DW$117, Mujeres!$A$1:$DW$117)</f>
        <v>2068000.3056120065</v>
      </c>
      <c r="M157" s="58" cm="1">
        <f t="array" ref="M157">AnualidadPensionado(M$1,$E157,$B157, $D157, Hombres!$A$1:$DW$117, Mujeres!$A$1:$DW$117)</f>
        <v>2110271.1976148584</v>
      </c>
      <c r="N157" s="58" cm="1">
        <f t="array" ref="N157">AnualidadPensionado(N$1,$E157,$B157, $D157, Hombres!$A$1:$DW$117, Mujeres!$A$1:$DW$117)</f>
        <v>2151580.3197505791</v>
      </c>
      <c r="O157" s="58" cm="1">
        <f t="array" ref="O157">AnualidadPensionado(O$1,$E157,$B157, $D157, Hombres!$A$1:$DW$117, Mujeres!$A$1:$DW$117)</f>
        <v>2191360.0642271852</v>
      </c>
      <c r="P157" s="58" cm="1">
        <f t="array" ref="P157">AnualidadPensionado(P$1,$E157,$B157, $D157, Hombres!$A$1:$DW$117, Mujeres!$A$1:$DW$117)</f>
        <v>2228975.8093911153</v>
      </c>
      <c r="Q157" s="58" cm="1">
        <f t="array" ref="Q157">AnualidadPensionado(Q$1,$E157,$B157, $D157, Hombres!$A$1:$DW$117, Mujeres!$A$1:$DW$117)</f>
        <v>2264058.190151365</v>
      </c>
      <c r="R157" s="58" cm="1">
        <f t="array" ref="R157">AnualidadPensionado(R$1,$E157,$B157, $D157, Hombres!$A$1:$DW$117, Mujeres!$A$1:$DW$117)</f>
        <v>2296582.5792115554</v>
      </c>
      <c r="S157" s="58" cm="1">
        <f t="array" ref="S157">AnualidadPensionado(S$1,$E157,$B157, $D157, Hombres!$A$1:$DW$117, Mujeres!$A$1:$DW$117)</f>
        <v>2326518.7076718546</v>
      </c>
      <c r="T157" s="58" cm="1">
        <f t="array" ref="T157">AnualidadPensionado(T$1,$E157,$B157, $D157, Hombres!$A$1:$DW$117, Mujeres!$A$1:$DW$117)</f>
        <v>2353401.5522373668</v>
      </c>
      <c r="U157" s="58" cm="1">
        <f t="array" ref="U157">AnualidadPensionado(U$1,$E157,$B157, $D157, Hombres!$A$1:$DW$117, Mujeres!$A$1:$DW$117)</f>
        <v>2376300.4199818149</v>
      </c>
      <c r="V157" s="58" cm="1">
        <f t="array" ref="V157">AnualidadPensionado(V$1,$E157,$B157, $D157, Hombres!$A$1:$DW$117, Mujeres!$A$1:$DW$117)</f>
        <v>2394033.4834480155</v>
      </c>
      <c r="W157" s="58" cm="1">
        <f t="array" ref="W157">AnualidadPensionado(W$1,$E157,$B157, $D157, Hombres!$A$1:$DW$117, Mujeres!$A$1:$DW$117)</f>
        <v>2405462.5059306906</v>
      </c>
      <c r="X157" s="58" cm="1">
        <f t="array" ref="X157">AnualidadPensionado(X$1,$E157,$B157, $D157, Hombres!$A$1:$DW$117, Mujeres!$A$1:$DW$117)</f>
        <v>2406951.8408248499</v>
      </c>
      <c r="Y157" s="58" cm="1">
        <f t="array" ref="Y157">AnualidadPensionado(Y$1,$E157,$B157, $D157, Hombres!$A$1:$DW$117, Mujeres!$A$1:$DW$117)</f>
        <v>2400670.1779106655</v>
      </c>
      <c r="Z157" s="58" cm="1">
        <f t="array" ref="Z157">AnualidadPensionado(Z$1,$E157,$B157, $D157, Hombres!$A$1:$DW$117, Mujeres!$A$1:$DW$117)</f>
        <v>2385713.649803766</v>
      </c>
      <c r="AA157" s="58" cm="1">
        <f t="array" ref="AA157">AnualidadPensionado(AA$1,$E157,$B157, $D157, Hombres!$A$1:$DW$117, Mujeres!$A$1:$DW$117)</f>
        <v>2361156.8049636637</v>
      </c>
      <c r="AB157" s="58" cm="1">
        <f t="array" ref="AB157">AnualidadPensionado(AB$1,$E157,$B157, $D157, Hombres!$A$1:$DW$117, Mujeres!$A$1:$DW$117)</f>
        <v>2326202.796855988</v>
      </c>
      <c r="AC157" s="58" cm="1">
        <f t="array" ref="AC157">AnualidadPensionado(AC$1,$E157,$B157, $D157, Hombres!$A$1:$DW$117, Mujeres!$A$1:$DW$117)</f>
        <v>2280147.8499534908</v>
      </c>
      <c r="AD157" s="58" cm="1">
        <f t="array" ref="AD157">AnualidadPensionado(AD$1,$E157,$B157, $D157, Hombres!$A$1:$DW$117, Mujeres!$A$1:$DW$117)</f>
        <v>2222291.0614682203</v>
      </c>
      <c r="AE157" s="58" cm="1">
        <f t="array" ref="AE157">AnualidadPensionado(AE$1,$E157,$B157, $D157, Hombres!$A$1:$DW$117, Mujeres!$A$1:$DW$117)</f>
        <v>2151992.5594080882</v>
      </c>
      <c r="AF157" s="58" cm="1">
        <f t="array" ref="AF157">AnualidadPensionado(AF$1,$E157,$B157, $D157, Hombres!$A$1:$DW$117, Mujeres!$A$1:$DW$117)</f>
        <v>2068832.6439524966</v>
      </c>
      <c r="AG157" s="58" cm="1">
        <f t="array" ref="AG157">AnualidadPensionado(AG$1,$E157,$B157, $D157, Hombres!$A$1:$DW$117, Mujeres!$A$1:$DW$117)</f>
        <v>1972804.8369722546</v>
      </c>
      <c r="AH157" s="58" cm="1">
        <f t="array" ref="AH157">AnualidadPensionado(AH$1,$E157,$B157, $D157, Hombres!$A$1:$DW$117, Mujeres!$A$1:$DW$117)</f>
        <v>1864261.9059367809</v>
      </c>
      <c r="AI157" s="58" cm="1">
        <f t="array" ref="AI157">AnualidadPensionado(AI$1,$E157,$B157, $D157, Hombres!$A$1:$DW$117, Mujeres!$A$1:$DW$117)</f>
        <v>1743832.0465303373</v>
      </c>
      <c r="AJ157" s="58" cm="1">
        <f t="array" ref="AJ157">AnualidadPensionado(AJ$1,$E157,$B157, $D157, Hombres!$A$1:$DW$117, Mujeres!$A$1:$DW$117)</f>
        <v>1612478.7625661346</v>
      </c>
      <c r="AK157" s="58" cm="1">
        <f t="array" ref="AK157">AnualidadPensionado(AK$1,$E157,$B157, $D157, Hombres!$A$1:$DW$117, Mujeres!$A$1:$DW$117)</f>
        <v>1471664.0172413925</v>
      </c>
      <c r="AL157" s="58" cm="1">
        <f t="array" ref="AL157">AnualidadPensionado(AL$1,$E157,$B157, $D157, Hombres!$A$1:$DW$117, Mujeres!$A$1:$DW$117)</f>
        <v>1323512.9310099729</v>
      </c>
      <c r="AM157" s="58" cm="1">
        <f t="array" ref="AM157">AnualidadPensionado(AM$1,$E157,$B157, $D157, Hombres!$A$1:$DW$117, Mujeres!$A$1:$DW$117)</f>
        <v>1170728.0752946127</v>
      </c>
      <c r="AN157" s="58" cm="1">
        <f t="array" ref="AN157">AnualidadPensionado(AN$1,$E157,$B157, $D157, Hombres!$A$1:$DW$117, Mujeres!$A$1:$DW$117)</f>
        <v>1016383.763882659</v>
      </c>
      <c r="AO157" s="58" cm="1">
        <f t="array" ref="AO157">AnualidadPensionado(AO$1,$E157,$B157, $D157, Hombres!$A$1:$DW$117, Mujeres!$A$1:$DW$117)</f>
        <v>863826.93621272803</v>
      </c>
      <c r="AP157" s="58" cm="1">
        <f t="array" ref="AP157">AnualidadPensionado(AP$1,$E157,$B157, $D157, Hombres!$A$1:$DW$117, Mujeres!$A$1:$DW$117)</f>
        <v>716622.91362734349</v>
      </c>
      <c r="AQ157" s="58" cm="1">
        <f t="array" ref="AQ157">AnualidadPensionado(AQ$1,$E157,$B157, $D157, Hombres!$A$1:$DW$117, Mujeres!$A$1:$DW$117)</f>
        <v>578414.00878348877</v>
      </c>
      <c r="AR157" s="58" cm="1">
        <f t="array" ref="AR157">AnualidadPensionado(AR$1,$E157,$B157, $D157, Hombres!$A$1:$DW$117, Mujeres!$A$1:$DW$117)</f>
        <v>452565.21005904162</v>
      </c>
      <c r="AS157" s="58" cm="1">
        <f t="array" ref="AS157">AnualidadPensionado(AS$1,$E157,$B157, $D157, Hombres!$A$1:$DW$117, Mujeres!$A$1:$DW$117)</f>
        <v>341782.66157932661</v>
      </c>
      <c r="AT157" s="58" cm="1">
        <f t="array" ref="AT157">AnualidadPensionado(AT$1,$E157,$B157, $D157, Hombres!$A$1:$DW$117, Mujeres!$A$1:$DW$117)</f>
        <v>247876.00473389981</v>
      </c>
      <c r="AU157" s="58" cm="1">
        <f t="array" ref="AU157">AnualidadPensionado(AU$1,$E157,$B157, $D157, Hombres!$A$1:$DW$117, Mujeres!$A$1:$DW$117)</f>
        <v>171616.44992860593</v>
      </c>
      <c r="AV157" s="58" cm="1">
        <f t="array" ref="AV157">AnualidadPensionado(AV$1,$E157,$B157, $D157, Hombres!$A$1:$DW$117, Mujeres!$A$1:$DW$117)</f>
        <v>112659.31601393961</v>
      </c>
      <c r="AW157" s="58" cm="1">
        <f t="array" ref="AW157">AnualidadPensionado(AW$1,$E157,$B157, $D157, Hombres!$A$1:$DW$117, Mujeres!$A$1:$DW$117)</f>
        <v>69566.435685088756</v>
      </c>
      <c r="AX157" s="58" cm="1">
        <f t="array" ref="AX157">AnualidadPensionado(AX$1,$E157,$B157, $D157, Hombres!$A$1:$DW$117, Mujeres!$A$1:$DW$117)</f>
        <v>40020.962160717936</v>
      </c>
      <c r="AY157" s="58" cm="1">
        <f t="array" ref="AY157">AnualidadPensionado(AY$1,$E157,$B157, $D157, Hombres!$A$1:$DW$117, Mujeres!$A$1:$DW$117)</f>
        <v>21200.470372390078</v>
      </c>
      <c r="AZ157" s="58" cm="1">
        <f t="array" ref="AZ157">AnualidadPensionado(AZ$1,$E157,$B157, $D157, Hombres!$A$1:$DW$117, Mujeres!$A$1:$DW$117)</f>
        <v>10193.75354323373</v>
      </c>
      <c r="BA157" s="58" cm="1">
        <f t="array" ref="BA157">AnualidadPensionado(BA$1,$E157,$B157, $D157, Hombres!$A$1:$DW$117, Mujeres!$A$1:$DW$117)</f>
        <v>4369.8858328230153</v>
      </c>
      <c r="BB157" s="58" cm="1">
        <f t="array" ref="BB157">AnualidadPensionado(BB$1,$E157,$B157, $D157, Hombres!$A$1:$DW$117, Mujeres!$A$1:$DW$117)</f>
        <v>1631.8280212629984</v>
      </c>
      <c r="BC157" s="58" cm="1">
        <f t="array" ref="BC157">AnualidadPensionado(BC$1,$E157,$B157, $D157, Hombres!$A$1:$DW$117, Mujeres!$A$1:$DW$117)</f>
        <v>514.36325609608127</v>
      </c>
      <c r="BD157" s="58" cm="1">
        <f t="array" ref="BD157">AnualidadPensionado(BD$1,$E157,$B157, $D157, Hombres!$A$1:$DW$117, Mujeres!$A$1:$DW$117)</f>
        <v>130.80013691467306</v>
      </c>
      <c r="BE157" s="58" cm="1">
        <f t="array" ref="BE157">AnualidadPensionado(BE$1,$E157,$B157, $D157, Hombres!$A$1:$DW$117, Mujeres!$A$1:$DW$117)</f>
        <v>24.992742763082742</v>
      </c>
      <c r="BF157" s="58" cm="1">
        <f t="array" ref="BF157">AnualidadPensionado(BF$1,$E157,$B157, $D157, Hombres!$A$1:$DW$117, Mujeres!$A$1:$DW$117)</f>
        <v>3.1479838830546858</v>
      </c>
      <c r="BG157" s="58" cm="1">
        <f t="array" ref="BG157">AnualidadPensionado(BG$1,$E157,$B157, $D157, Hombres!$A$1:$DW$117, Mujeres!$A$1:$DW$117)</f>
        <v>0</v>
      </c>
      <c r="BH157" s="58" cm="1">
        <f t="array" ref="BH157">AnualidadPensionado(BH$1,$E157,$B157, $D157, Hombres!$A$1:$DW$117, Mujeres!$A$1:$DW$117)</f>
        <v>0</v>
      </c>
      <c r="BI157" s="58" cm="1">
        <f t="array" ref="BI157">AnualidadPensionado(BI$1,$E157,$B157, $D157, Hombres!$A$1:$DW$117, Mujeres!$A$1:$DW$117)</f>
        <v>0</v>
      </c>
      <c r="BJ157" s="58" cm="1">
        <f t="array" ref="BJ157">AnualidadPensionado(BJ$1,$E157,$B157, $D157, Hombres!$A$1:$DW$117, Mujeres!$A$1:$DW$117)</f>
        <v>0</v>
      </c>
      <c r="BK157" s="58" cm="1">
        <f t="array" ref="BK157">AnualidadPensionado(BK$1,$E157,$B157, $D157, Hombres!$A$1:$DW$117, Mujeres!$A$1:$DW$117)</f>
        <v>0</v>
      </c>
      <c r="BL157" s="58" cm="1">
        <f t="array" ref="BL157">AnualidadPensionado(BL$1,$E157,$B157, $D157, Hombres!$A$1:$DW$117, Mujeres!$A$1:$DW$117)</f>
        <v>0</v>
      </c>
      <c r="BM157" s="58" cm="1">
        <f t="array" ref="BM157">AnualidadPensionado(BM$1,$E157,$B157, $D157, Hombres!$A$1:$DW$117, Mujeres!$A$1:$DW$117)</f>
        <v>0</v>
      </c>
      <c r="BN157" s="58" cm="1">
        <f t="array" ref="BN157">AnualidadPensionado(BN$1,$E157,$B157, $D157, Hombres!$A$1:$DW$117, Mujeres!$A$1:$DW$117)</f>
        <v>0</v>
      </c>
      <c r="BO157" s="58" cm="1">
        <f t="array" ref="BO157">AnualidadPensionado(BO$1,$E157,$B157, $D157, Hombres!$A$1:$DW$117, Mujeres!$A$1:$DW$117)</f>
        <v>0</v>
      </c>
      <c r="BP157" s="58" cm="1">
        <f t="array" ref="BP157">AnualidadPensionado(BP$1,$E157,$B157, $D157, Hombres!$A$1:$DW$117, Mujeres!$A$1:$DW$117)</f>
        <v>0</v>
      </c>
      <c r="BQ157" s="58" cm="1">
        <f t="array" ref="BQ157">AnualidadPensionado(BQ$1,$E157,$B157, $D157, Hombres!$A$1:$DW$117, Mujeres!$A$1:$DW$117)</f>
        <v>0</v>
      </c>
      <c r="BR157" s="58" cm="1">
        <f t="array" ref="BR157">AnualidadPensionado(BR$1,$E157,$B157, $D157, Hombres!$A$1:$DW$117, Mujeres!$A$1:$DW$117)</f>
        <v>0</v>
      </c>
      <c r="BS157" s="58" cm="1">
        <f t="array" ref="BS157">AnualidadPensionado(BS$1,$E157,$B157, $D157, Hombres!$A$1:$DW$117, Mujeres!$A$1:$DW$117)</f>
        <v>0</v>
      </c>
      <c r="BT157" s="58" cm="1">
        <f t="array" ref="BT157">AnualidadPensionado(BT$1,$E157,$B157, $D157, Hombres!$A$1:$DW$117, Mujeres!$A$1:$DW$117)</f>
        <v>0</v>
      </c>
      <c r="BU157" s="58" cm="1">
        <f t="array" ref="BU157">AnualidadPensionado(BU$1,$E157,$B157, $D157, Hombres!$A$1:$DW$117, Mujeres!$A$1:$DW$117)</f>
        <v>0</v>
      </c>
      <c r="BV157" s="58" cm="1">
        <f t="array" ref="BV157">AnualidadPensionado(BV$1,$E157,$B157, $D157, Hombres!$A$1:$DW$117, Mujeres!$A$1:$DW$117)</f>
        <v>0</v>
      </c>
      <c r="BW157" s="58" cm="1">
        <f t="array" ref="BW157">AnualidadPensionado(BW$1,$E157,$B157, $D157, Hombres!$A$1:$DW$117, Mujeres!$A$1:$DW$117)</f>
        <v>0</v>
      </c>
      <c r="BX157" s="58" cm="1">
        <f t="array" ref="BX157">AnualidadPensionado(BX$1,$E157,$B157, $D157, Hombres!$A$1:$DW$117, Mujeres!$A$1:$DW$117)</f>
        <v>0</v>
      </c>
      <c r="BY157" s="58" cm="1">
        <f t="array" ref="BY157">AnualidadPensionado(BY$1,$E157,$B157, $D157, Hombres!$A$1:$DW$117, Mujeres!$A$1:$DW$117)</f>
        <v>0</v>
      </c>
      <c r="BZ157" s="58" cm="1">
        <f t="array" ref="BZ157">AnualidadPensionado(BZ$1,$E157,$B157, $D157, Hombres!$A$1:$DW$117, Mujeres!$A$1:$DW$117)</f>
        <v>0</v>
      </c>
      <c r="CA157" s="58" cm="1">
        <f t="array" ref="CA157">AnualidadPensionado(CA$1,$E157,$B157, $D157, Hombres!$A$1:$DW$117, Mujeres!$A$1:$DW$117)</f>
        <v>0</v>
      </c>
      <c r="CB157" s="58" cm="1">
        <f t="array" ref="CB157">AnualidadPensionado(CB$1,$E157,$B157, $D157, Hombres!$A$1:$DW$117, Mujeres!$A$1:$DW$117)</f>
        <v>0</v>
      </c>
      <c r="CC157" s="58" cm="1">
        <f t="array" ref="CC157">AnualidadPensionado(CC$1,$E157,$B157, $D157, Hombres!$A$1:$DW$117, Mujeres!$A$1:$DW$117)</f>
        <v>0</v>
      </c>
      <c r="CD157" s="58" cm="1">
        <f t="array" ref="CD157">AnualidadPensionado(CD$1,$E157,$B157, $D157, Hombres!$A$1:$DW$117, Mujeres!$A$1:$DW$117)</f>
        <v>0</v>
      </c>
      <c r="CE157" s="58" cm="1">
        <f t="array" ref="CE157">AnualidadPensionado(CE$1,$E157,$B157, $D157, Hombres!$A$1:$DW$117, Mujeres!$A$1:$DW$117)</f>
        <v>0</v>
      </c>
      <c r="CF157" s="58" cm="1">
        <f t="array" ref="CF157">AnualidadPensionado(CF$1,$E157,$B157, $D157, Hombres!$A$1:$DW$117, Mujeres!$A$1:$DW$117)</f>
        <v>0</v>
      </c>
      <c r="CG157" s="58" cm="1">
        <f t="array" ref="CG157">AnualidadPensionado(CG$1,$E157,$B157, $D157, Hombres!$A$1:$DW$117, Mujeres!$A$1:$DW$117)</f>
        <v>0</v>
      </c>
      <c r="CH157" s="58" cm="1">
        <f t="array" ref="CH157">AnualidadPensionado(CH$1,$E157,$B157, $D157, Hombres!$A$1:$DW$117, Mujeres!$A$1:$DW$117)</f>
        <v>0</v>
      </c>
      <c r="CI157" s="58" cm="1">
        <f t="array" ref="CI157">AnualidadPensionado(CI$1,$E157,$B157, $D157, Hombres!$A$1:$DW$117, Mujeres!$A$1:$DW$117)</f>
        <v>0</v>
      </c>
      <c r="CJ157" s="58" cm="1">
        <f t="array" ref="CJ157">AnualidadPensionado(CJ$1,$E157,$B157, $D157, Hombres!$A$1:$DW$117, Mujeres!$A$1:$DW$117)</f>
        <v>0</v>
      </c>
      <c r="CK157" s="58" cm="1">
        <f t="array" ref="CK157">AnualidadPensionado(CK$1,$E157,$B157, $D157, Hombres!$A$1:$DW$117, Mujeres!$A$1:$DW$117)</f>
        <v>0</v>
      </c>
      <c r="CL157" s="58" cm="1">
        <f t="array" ref="CL157">AnualidadPensionado(CL$1,$E157,$B157, $D157, Hombres!$A$1:$DW$117, Mujeres!$A$1:$DW$117)</f>
        <v>0</v>
      </c>
      <c r="CM157" s="58" cm="1">
        <f t="array" ref="CM157">AnualidadPensionado(CM$1,$E157,$B157, $D157, Hombres!$A$1:$DW$117, Mujeres!$A$1:$DW$117)</f>
        <v>0</v>
      </c>
      <c r="CN157" s="58" cm="1">
        <f t="array" ref="CN157">AnualidadPensionado(CN$1,$E157,$B157, $D157, Hombres!$A$1:$DW$117, Mujeres!$A$1:$DW$117)</f>
        <v>0</v>
      </c>
      <c r="CO157" s="58" cm="1">
        <f t="array" ref="CO157">AnualidadPensionado(CO$1,$E157,$B157, $D157, Hombres!$A$1:$DW$117, Mujeres!$A$1:$DW$117)</f>
        <v>0</v>
      </c>
      <c r="CP157" s="58" cm="1">
        <f t="array" ref="CP157">AnualidadPensionado(CP$1,$E157,$B157, $D157, Hombres!$A$1:$DW$117, Mujeres!$A$1:$DW$117)</f>
        <v>0</v>
      </c>
      <c r="CQ157" s="58" cm="1">
        <f t="array" ref="CQ157">AnualidadPensionado(CQ$1,$E157,$B157, $D157, Hombres!$A$1:$DW$117, Mujeres!$A$1:$DW$117)</f>
        <v>0</v>
      </c>
      <c r="CR157" s="58" cm="1">
        <f t="array" ref="CR157">AnualidadPensionado(CR$1,$E157,$B157, $D157, Hombres!$A$1:$DW$117, Mujeres!$A$1:$DW$117)</f>
        <v>0</v>
      </c>
      <c r="CS157" s="58" cm="1">
        <f t="array" ref="CS157">AnualidadPensionado(CS$1,$E157,$B157, $D157, Hombres!$A$1:$DW$117, Mujeres!$A$1:$DW$117)</f>
        <v>0</v>
      </c>
      <c r="CT157" s="58" cm="1">
        <f t="array" ref="CT157">AnualidadPensionado(CT$1,$E157,$B157, $D157, Hombres!$A$1:$DW$117, Mujeres!$A$1:$DW$117)</f>
        <v>0</v>
      </c>
      <c r="CU157" s="58" cm="1">
        <f t="array" ref="CU157">AnualidadPensionado(CU$1,$E157,$B157, $D157, Hombres!$A$1:$DW$117, Mujeres!$A$1:$DW$117)</f>
        <v>0</v>
      </c>
      <c r="CV157" s="58" cm="1">
        <f t="array" ref="CV157">AnualidadPensionado(CV$1,$E157,$B157, $D157, Hombres!$A$1:$DW$117, Mujeres!$A$1:$DW$117)</f>
        <v>0</v>
      </c>
      <c r="CW157" s="58" cm="1">
        <f t="array" ref="CW157">AnualidadPensionado(CW$1,$E157,$B157, $D157, Hombres!$A$1:$DW$117, Mujeres!$A$1:$DW$117)</f>
        <v>0</v>
      </c>
      <c r="CX157" s="58" cm="1">
        <f t="array" ref="CX157">AnualidadPensionado(CX$1,$E157,$B157, $D157, Hombres!$A$1:$DW$117, Mujeres!$A$1:$DW$117)</f>
        <v>0</v>
      </c>
      <c r="CY157" s="58" cm="1">
        <f t="array" ref="CY157">AnualidadPensionado(CY$1,$E157,$B157, $D157, Hombres!$A$1:$DW$117, Mujeres!$A$1:$DW$117)</f>
        <v>0</v>
      </c>
    </row>
    <row r="158" spans="1:103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9"/>
      <c r="H158" s="58" cm="1">
        <f t="array" ref="H158">AnualidadPensionado(H$1,$E158,$B158, $D158, Hombres!$A$1:$DW$117, Mujeres!$A$1:$DW$117)</f>
        <v>794807.65</v>
      </c>
      <c r="I158" s="58" cm="1">
        <f t="array" ref="I158">AnualidadPensionado(I$1,$E158,$B158, $D158, Hombres!$A$1:$DW$117, Mujeres!$A$1:$DW$117)</f>
        <v>808867.43410140404</v>
      </c>
      <c r="J158" s="58" cm="1">
        <f t="array" ref="J158">AnualidadPensionado(J$1,$E158,$B158, $D158, Hombres!$A$1:$DW$117, Mujeres!$A$1:$DW$117)</f>
        <v>822442.10540920519</v>
      </c>
      <c r="K158" s="58" cm="1">
        <f t="array" ref="K158">AnualidadPensionado(K$1,$E158,$B158, $D158, Hombres!$A$1:$DW$117, Mujeres!$A$1:$DW$117)</f>
        <v>835507.60081055702</v>
      </c>
      <c r="L158" s="58" cm="1">
        <f t="array" ref="L158">AnualidadPensionado(L$1,$E158,$B158, $D158, Hombres!$A$1:$DW$117, Mujeres!$A$1:$DW$117)</f>
        <v>848039.18798387412</v>
      </c>
      <c r="M158" s="58" cm="1">
        <f t="array" ref="M158">AnualidadPensionado(M$1,$E158,$B158, $D158, Hombres!$A$1:$DW$117, Mujeres!$A$1:$DW$117)</f>
        <v>859928.92721802788</v>
      </c>
      <c r="N158" s="58" cm="1">
        <f t="array" ref="N158">AnualidadPensionado(N$1,$E158,$B158, $D158, Hombres!$A$1:$DW$117, Mujeres!$A$1:$DW$117)</f>
        <v>870961.28649794508</v>
      </c>
      <c r="O158" s="58" cm="1">
        <f t="array" ref="O158">AnualidadPensionado(O$1,$E158,$B158, $D158, Hombres!$A$1:$DW$117, Mujeres!$A$1:$DW$117)</f>
        <v>880823.18985457427</v>
      </c>
      <c r="P158" s="58" cm="1">
        <f t="array" ref="P158">AnualidadPensionado(P$1,$E158,$B158, $D158, Hombres!$A$1:$DW$117, Mujeres!$A$1:$DW$117)</f>
        <v>889153.64299600944</v>
      </c>
      <c r="Q158" s="58" cm="1">
        <f t="array" ref="Q158">AnualidadPensionado(Q$1,$E158,$B158, $D158, Hombres!$A$1:$DW$117, Mujeres!$A$1:$DW$117)</f>
        <v>895597.51461006922</v>
      </c>
      <c r="R158" s="58" cm="1">
        <f t="array" ref="R158">AnualidadPensionado(R$1,$E158,$B158, $D158, Hombres!$A$1:$DW$117, Mujeres!$A$1:$DW$117)</f>
        <v>899887.54492392333</v>
      </c>
      <c r="S158" s="58" cm="1">
        <f t="array" ref="S158">AnualidadPensionado(S$1,$E158,$B158, $D158, Hombres!$A$1:$DW$117, Mujeres!$A$1:$DW$117)</f>
        <v>901924.66355396982</v>
      </c>
      <c r="T158" s="58" cm="1">
        <f t="array" ref="T158">AnualidadPensionado(T$1,$E158,$B158, $D158, Hombres!$A$1:$DW$117, Mujeres!$A$1:$DW$117)</f>
        <v>901701.07011640212</v>
      </c>
      <c r="U158" s="58" cm="1">
        <f t="array" ref="U158">AnualidadPensionado(U$1,$E158,$B158, $D158, Hombres!$A$1:$DW$117, Mujeres!$A$1:$DW$117)</f>
        <v>899191.40880959865</v>
      </c>
      <c r="V158" s="58" cm="1">
        <f t="array" ref="V158">AnualidadPensionado(V$1,$E158,$B158, $D158, Hombres!$A$1:$DW$117, Mujeres!$A$1:$DW$117)</f>
        <v>894313.57686371764</v>
      </c>
      <c r="W158" s="58" cm="1">
        <f t="array" ref="W158">AnualidadPensionado(W$1,$E158,$B158, $D158, Hombres!$A$1:$DW$117, Mujeres!$A$1:$DW$117)</f>
        <v>886912.75819209532</v>
      </c>
      <c r="X158" s="58" cm="1">
        <f t="array" ref="X158">AnualidadPensionado(X$1,$E158,$B158, $D158, Hombres!$A$1:$DW$117, Mujeres!$A$1:$DW$117)</f>
        <v>875331.16226206382</v>
      </c>
      <c r="Y158" s="58" cm="1">
        <f t="array" ref="Y158">AnualidadPensionado(Y$1,$E158,$B158, $D158, Hombres!$A$1:$DW$117, Mujeres!$A$1:$DW$117)</f>
        <v>860540.75288650312</v>
      </c>
      <c r="Z158" s="58" cm="1">
        <f t="array" ref="Z158">AnualidadPensionado(Z$1,$E158,$B158, $D158, Hombres!$A$1:$DW$117, Mujeres!$A$1:$DW$117)</f>
        <v>842379.13323523477</v>
      </c>
      <c r="AA158" s="58" cm="1">
        <f t="array" ref="AA158">AnualidadPensionado(AA$1,$E158,$B158, $D158, Hombres!$A$1:$DW$117, Mujeres!$A$1:$DW$117)</f>
        <v>820684.15145055437</v>
      </c>
      <c r="AB158" s="58" cm="1">
        <f t="array" ref="AB158">AnualidadPensionado(AB$1,$E158,$B158, $D158, Hombres!$A$1:$DW$117, Mujeres!$A$1:$DW$117)</f>
        <v>795347.08511235402</v>
      </c>
      <c r="AC158" s="58" cm="1">
        <f t="array" ref="AC158">AnualidadPensionado(AC$1,$E158,$B158, $D158, Hombres!$A$1:$DW$117, Mujeres!$A$1:$DW$117)</f>
        <v>766348.29772034322</v>
      </c>
      <c r="AD158" s="58" cm="1">
        <f t="array" ref="AD158">AnualidadPensionado(AD$1,$E158,$B158, $D158, Hombres!$A$1:$DW$117, Mujeres!$A$1:$DW$117)</f>
        <v>733704.09950718249</v>
      </c>
      <c r="AE158" s="58" cm="1">
        <f t="array" ref="AE158">AnualidadPensionado(AE$1,$E158,$B158, $D158, Hombres!$A$1:$DW$117, Mujeres!$A$1:$DW$117)</f>
        <v>697466.12900160672</v>
      </c>
      <c r="AF158" s="58" cm="1">
        <f t="array" ref="AF158">AnualidadPensionado(AF$1,$E158,$B158, $D158, Hombres!$A$1:$DW$117, Mujeres!$A$1:$DW$117)</f>
        <v>657769.55342610448</v>
      </c>
      <c r="AG158" s="58" cm="1">
        <f t="array" ref="AG158">AnualidadPensionado(AG$1,$E158,$B158, $D158, Hombres!$A$1:$DW$117, Mujeres!$A$1:$DW$117)</f>
        <v>614900.51533678628</v>
      </c>
      <c r="AH158" s="58" cm="1">
        <f t="array" ref="AH158">AnualidadPensionado(AH$1,$E158,$B158, $D158, Hombres!$A$1:$DW$117, Mujeres!$A$1:$DW$117)</f>
        <v>569294.11827400571</v>
      </c>
      <c r="AI158" s="58" cm="1">
        <f t="array" ref="AI158">AnualidadPensionado(AI$1,$E158,$B158, $D158, Hombres!$A$1:$DW$117, Mujeres!$A$1:$DW$117)</f>
        <v>521472.12915004668</v>
      </c>
      <c r="AJ158" s="58" cm="1">
        <f t="array" ref="AJ158">AnualidadPensionado(AJ$1,$E158,$B158, $D158, Hombres!$A$1:$DW$117, Mujeres!$A$1:$DW$117)</f>
        <v>472028.80919397989</v>
      </c>
      <c r="AK158" s="58" cm="1">
        <f t="array" ref="AK158">AnualidadPensionado(AK$1,$E158,$B158, $D158, Hombres!$A$1:$DW$117, Mujeres!$A$1:$DW$117)</f>
        <v>421663.69824313652</v>
      </c>
      <c r="AL158" s="58" cm="1">
        <f t="array" ref="AL158">AnualidadPensionado(AL$1,$E158,$B158, $D158, Hombres!$A$1:$DW$117, Mujeres!$A$1:$DW$117)</f>
        <v>371207.0600105644</v>
      </c>
      <c r="AM158" s="58" cm="1">
        <f t="array" ref="AM158">AnualidadPensionado(AM$1,$E158,$B158, $D158, Hombres!$A$1:$DW$117, Mujeres!$A$1:$DW$117)</f>
        <v>321562.81187466765</v>
      </c>
      <c r="AN158" s="58" cm="1">
        <f t="array" ref="AN158">AnualidadPensionado(AN$1,$E158,$B158, $D158, Hombres!$A$1:$DW$117, Mujeres!$A$1:$DW$117)</f>
        <v>273625.18099256669</v>
      </c>
      <c r="AO158" s="58" cm="1">
        <f t="array" ref="AO158">AnualidadPensionado(AO$1,$E158,$B158, $D158, Hombres!$A$1:$DW$117, Mujeres!$A$1:$DW$117)</f>
        <v>228240.45143905809</v>
      </c>
      <c r="AP158" s="58" cm="1">
        <f t="array" ref="AP158">AnualidadPensionado(AP$1,$E158,$B158, $D158, Hombres!$A$1:$DW$117, Mujeres!$A$1:$DW$117)</f>
        <v>186193.21557733222</v>
      </c>
      <c r="AQ158" s="58" cm="1">
        <f t="array" ref="AQ158">AnualidadPensionado(AQ$1,$E158,$B158, $D158, Hombres!$A$1:$DW$117, Mujeres!$A$1:$DW$117)</f>
        <v>148179.22350827401</v>
      </c>
      <c r="AR158" s="58" cm="1">
        <f t="array" ref="AR158">AnualidadPensionado(AR$1,$E158,$B158, $D158, Hombres!$A$1:$DW$117, Mujeres!$A$1:$DW$117)</f>
        <v>114731.92600749028</v>
      </c>
      <c r="AS158" s="58" cm="1">
        <f t="array" ref="AS158">AnualidadPensionado(AS$1,$E158,$B158, $D158, Hombres!$A$1:$DW$117, Mujeres!$A$1:$DW$117)</f>
        <v>86156.608027127731</v>
      </c>
      <c r="AT158" s="58" cm="1">
        <f t="array" ref="AT158">AnualidadPensionado(AT$1,$E158,$B158, $D158, Hombres!$A$1:$DW$117, Mujeres!$A$1:$DW$117)</f>
        <v>62516.786034211415</v>
      </c>
      <c r="AU158" s="58" cm="1">
        <f t="array" ref="AU158">AnualidadPensionado(AU$1,$E158,$B158, $D158, Hombres!$A$1:$DW$117, Mujeres!$A$1:$DW$117)</f>
        <v>43649.369549238596</v>
      </c>
      <c r="AV158" s="58" cm="1">
        <f t="array" ref="AV158">AnualidadPensionado(AV$1,$E158,$B158, $D158, Hombres!$A$1:$DW$117, Mujeres!$A$1:$DW$117)</f>
        <v>29188.818929513349</v>
      </c>
      <c r="AW158" s="58" cm="1">
        <f t="array" ref="AW158">AnualidadPensionado(AW$1,$E158,$B158, $D158, Hombres!$A$1:$DW$117, Mujeres!$A$1:$DW$117)</f>
        <v>18597.252124440722</v>
      </c>
      <c r="AX158" s="58" cm="1">
        <f t="array" ref="AX158">AnualidadPensionado(AX$1,$E158,$B158, $D158, Hombres!$A$1:$DW$117, Mujeres!$A$1:$DW$117)</f>
        <v>11220.527579275587</v>
      </c>
      <c r="AY158" s="58" cm="1">
        <f t="array" ref="AY158">AnualidadPensionado(AY$1,$E158,$B158, $D158, Hombres!$A$1:$DW$117, Mujeres!$A$1:$DW$117)</f>
        <v>6364.1675368847164</v>
      </c>
      <c r="AZ158" s="58" cm="1">
        <f t="array" ref="AZ158">AnualidadPensionado(AZ$1,$E158,$B158, $D158, Hombres!$A$1:$DW$117, Mujeres!$A$1:$DW$117)</f>
        <v>3364.3953583719567</v>
      </c>
      <c r="BA158" s="58" cm="1">
        <f t="array" ref="BA158">AnualidadPensionado(BA$1,$E158,$B158, $D158, Hombres!$A$1:$DW$117, Mujeres!$A$1:$DW$117)</f>
        <v>1641.2358023431011</v>
      </c>
      <c r="BB158" s="58" cm="1">
        <f t="array" ref="BB158">AnualidadPensionado(BB$1,$E158,$B158, $D158, Hombres!$A$1:$DW$117, Mujeres!$A$1:$DW$117)</f>
        <v>730.03189501013787</v>
      </c>
      <c r="BC158" s="58" cm="1">
        <f t="array" ref="BC158">AnualidadPensionado(BC$1,$E158,$B158, $D158, Hombres!$A$1:$DW$117, Mujeres!$A$1:$DW$117)</f>
        <v>291.70520651716583</v>
      </c>
      <c r="BD158" s="58" cm="1">
        <f t="array" ref="BD158">AnualidadPensionado(BD$1,$E158,$B158, $D158, Hombres!$A$1:$DW$117, Mujeres!$A$1:$DW$117)</f>
        <v>102.7269317805537</v>
      </c>
      <c r="BE158" s="58" cm="1">
        <f t="array" ref="BE158">AnualidadPensionado(BE$1,$E158,$B158, $D158, Hombres!$A$1:$DW$117, Mujeres!$A$1:$DW$117)</f>
        <v>31.094056669117744</v>
      </c>
      <c r="BF158" s="58" cm="1">
        <f t="array" ref="BF158">AnualidadPensionado(BF$1,$E158,$B158, $D158, Hombres!$A$1:$DW$117, Mujeres!$A$1:$DW$117)</f>
        <v>7.8174151196332042</v>
      </c>
      <c r="BG158" s="58" cm="1">
        <f t="array" ref="BG158">AnualidadPensionado(BG$1,$E158,$B158, $D158, Hombres!$A$1:$DW$117, Mujeres!$A$1:$DW$117)</f>
        <v>0</v>
      </c>
      <c r="BH158" s="58" cm="1">
        <f t="array" ref="BH158">AnualidadPensionado(BH$1,$E158,$B158, $D158, Hombres!$A$1:$DW$117, Mujeres!$A$1:$DW$117)</f>
        <v>0</v>
      </c>
      <c r="BI158" s="58" cm="1">
        <f t="array" ref="BI158">AnualidadPensionado(BI$1,$E158,$B158, $D158, Hombres!$A$1:$DW$117, Mujeres!$A$1:$DW$117)</f>
        <v>0</v>
      </c>
      <c r="BJ158" s="58" cm="1">
        <f t="array" ref="BJ158">AnualidadPensionado(BJ$1,$E158,$B158, $D158, Hombres!$A$1:$DW$117, Mujeres!$A$1:$DW$117)</f>
        <v>0</v>
      </c>
      <c r="BK158" s="58" cm="1">
        <f t="array" ref="BK158">AnualidadPensionado(BK$1,$E158,$B158, $D158, Hombres!$A$1:$DW$117, Mujeres!$A$1:$DW$117)</f>
        <v>0</v>
      </c>
      <c r="BL158" s="58" cm="1">
        <f t="array" ref="BL158">AnualidadPensionado(BL$1,$E158,$B158, $D158, Hombres!$A$1:$DW$117, Mujeres!$A$1:$DW$117)</f>
        <v>0</v>
      </c>
      <c r="BM158" s="58" cm="1">
        <f t="array" ref="BM158">AnualidadPensionado(BM$1,$E158,$B158, $D158, Hombres!$A$1:$DW$117, Mujeres!$A$1:$DW$117)</f>
        <v>0</v>
      </c>
      <c r="BN158" s="58" cm="1">
        <f t="array" ref="BN158">AnualidadPensionado(BN$1,$E158,$B158, $D158, Hombres!$A$1:$DW$117, Mujeres!$A$1:$DW$117)</f>
        <v>0</v>
      </c>
      <c r="BO158" s="58" cm="1">
        <f t="array" ref="BO158">AnualidadPensionado(BO$1,$E158,$B158, $D158, Hombres!$A$1:$DW$117, Mujeres!$A$1:$DW$117)</f>
        <v>0</v>
      </c>
      <c r="BP158" s="58" cm="1">
        <f t="array" ref="BP158">AnualidadPensionado(BP$1,$E158,$B158, $D158, Hombres!$A$1:$DW$117, Mujeres!$A$1:$DW$117)</f>
        <v>0</v>
      </c>
      <c r="BQ158" s="58" cm="1">
        <f t="array" ref="BQ158">AnualidadPensionado(BQ$1,$E158,$B158, $D158, Hombres!$A$1:$DW$117, Mujeres!$A$1:$DW$117)</f>
        <v>0</v>
      </c>
      <c r="BR158" s="58" cm="1">
        <f t="array" ref="BR158">AnualidadPensionado(BR$1,$E158,$B158, $D158, Hombres!$A$1:$DW$117, Mujeres!$A$1:$DW$117)</f>
        <v>0</v>
      </c>
      <c r="BS158" s="58" cm="1">
        <f t="array" ref="BS158">AnualidadPensionado(BS$1,$E158,$B158, $D158, Hombres!$A$1:$DW$117, Mujeres!$A$1:$DW$117)</f>
        <v>0</v>
      </c>
      <c r="BT158" s="58" cm="1">
        <f t="array" ref="BT158">AnualidadPensionado(BT$1,$E158,$B158, $D158, Hombres!$A$1:$DW$117, Mujeres!$A$1:$DW$117)</f>
        <v>0</v>
      </c>
      <c r="BU158" s="58" cm="1">
        <f t="array" ref="BU158">AnualidadPensionado(BU$1,$E158,$B158, $D158, Hombres!$A$1:$DW$117, Mujeres!$A$1:$DW$117)</f>
        <v>0</v>
      </c>
      <c r="BV158" s="58" cm="1">
        <f t="array" ref="BV158">AnualidadPensionado(BV$1,$E158,$B158, $D158, Hombres!$A$1:$DW$117, Mujeres!$A$1:$DW$117)</f>
        <v>0</v>
      </c>
      <c r="BW158" s="58" cm="1">
        <f t="array" ref="BW158">AnualidadPensionado(BW$1,$E158,$B158, $D158, Hombres!$A$1:$DW$117, Mujeres!$A$1:$DW$117)</f>
        <v>0</v>
      </c>
      <c r="BX158" s="58" cm="1">
        <f t="array" ref="BX158">AnualidadPensionado(BX$1,$E158,$B158, $D158, Hombres!$A$1:$DW$117, Mujeres!$A$1:$DW$117)</f>
        <v>0</v>
      </c>
      <c r="BY158" s="58" cm="1">
        <f t="array" ref="BY158">AnualidadPensionado(BY$1,$E158,$B158, $D158, Hombres!$A$1:$DW$117, Mujeres!$A$1:$DW$117)</f>
        <v>0</v>
      </c>
      <c r="BZ158" s="58" cm="1">
        <f t="array" ref="BZ158">AnualidadPensionado(BZ$1,$E158,$B158, $D158, Hombres!$A$1:$DW$117, Mujeres!$A$1:$DW$117)</f>
        <v>0</v>
      </c>
      <c r="CA158" s="58" cm="1">
        <f t="array" ref="CA158">AnualidadPensionado(CA$1,$E158,$B158, $D158, Hombres!$A$1:$DW$117, Mujeres!$A$1:$DW$117)</f>
        <v>0</v>
      </c>
      <c r="CB158" s="58" cm="1">
        <f t="array" ref="CB158">AnualidadPensionado(CB$1,$E158,$B158, $D158, Hombres!$A$1:$DW$117, Mujeres!$A$1:$DW$117)</f>
        <v>0</v>
      </c>
      <c r="CC158" s="58" cm="1">
        <f t="array" ref="CC158">AnualidadPensionado(CC$1,$E158,$B158, $D158, Hombres!$A$1:$DW$117, Mujeres!$A$1:$DW$117)</f>
        <v>0</v>
      </c>
      <c r="CD158" s="58" cm="1">
        <f t="array" ref="CD158">AnualidadPensionado(CD$1,$E158,$B158, $D158, Hombres!$A$1:$DW$117, Mujeres!$A$1:$DW$117)</f>
        <v>0</v>
      </c>
      <c r="CE158" s="58" cm="1">
        <f t="array" ref="CE158">AnualidadPensionado(CE$1,$E158,$B158, $D158, Hombres!$A$1:$DW$117, Mujeres!$A$1:$DW$117)</f>
        <v>0</v>
      </c>
      <c r="CF158" s="58" cm="1">
        <f t="array" ref="CF158">AnualidadPensionado(CF$1,$E158,$B158, $D158, Hombres!$A$1:$DW$117, Mujeres!$A$1:$DW$117)</f>
        <v>0</v>
      </c>
      <c r="CG158" s="58" cm="1">
        <f t="array" ref="CG158">AnualidadPensionado(CG$1,$E158,$B158, $D158, Hombres!$A$1:$DW$117, Mujeres!$A$1:$DW$117)</f>
        <v>0</v>
      </c>
      <c r="CH158" s="58" cm="1">
        <f t="array" ref="CH158">AnualidadPensionado(CH$1,$E158,$B158, $D158, Hombres!$A$1:$DW$117, Mujeres!$A$1:$DW$117)</f>
        <v>0</v>
      </c>
      <c r="CI158" s="58" cm="1">
        <f t="array" ref="CI158">AnualidadPensionado(CI$1,$E158,$B158, $D158, Hombres!$A$1:$DW$117, Mujeres!$A$1:$DW$117)</f>
        <v>0</v>
      </c>
      <c r="CJ158" s="58" cm="1">
        <f t="array" ref="CJ158">AnualidadPensionado(CJ$1,$E158,$B158, $D158, Hombres!$A$1:$DW$117, Mujeres!$A$1:$DW$117)</f>
        <v>0</v>
      </c>
      <c r="CK158" s="58" cm="1">
        <f t="array" ref="CK158">AnualidadPensionado(CK$1,$E158,$B158, $D158, Hombres!$A$1:$DW$117, Mujeres!$A$1:$DW$117)</f>
        <v>0</v>
      </c>
      <c r="CL158" s="58" cm="1">
        <f t="array" ref="CL158">AnualidadPensionado(CL$1,$E158,$B158, $D158, Hombres!$A$1:$DW$117, Mujeres!$A$1:$DW$117)</f>
        <v>0</v>
      </c>
      <c r="CM158" s="58" cm="1">
        <f t="array" ref="CM158">AnualidadPensionado(CM$1,$E158,$B158, $D158, Hombres!$A$1:$DW$117, Mujeres!$A$1:$DW$117)</f>
        <v>0</v>
      </c>
      <c r="CN158" s="58" cm="1">
        <f t="array" ref="CN158">AnualidadPensionado(CN$1,$E158,$B158, $D158, Hombres!$A$1:$DW$117, Mujeres!$A$1:$DW$117)</f>
        <v>0</v>
      </c>
      <c r="CO158" s="58" cm="1">
        <f t="array" ref="CO158">AnualidadPensionado(CO$1,$E158,$B158, $D158, Hombres!$A$1:$DW$117, Mujeres!$A$1:$DW$117)</f>
        <v>0</v>
      </c>
      <c r="CP158" s="58" cm="1">
        <f t="array" ref="CP158">AnualidadPensionado(CP$1,$E158,$B158, $D158, Hombres!$A$1:$DW$117, Mujeres!$A$1:$DW$117)</f>
        <v>0</v>
      </c>
      <c r="CQ158" s="58" cm="1">
        <f t="array" ref="CQ158">AnualidadPensionado(CQ$1,$E158,$B158, $D158, Hombres!$A$1:$DW$117, Mujeres!$A$1:$DW$117)</f>
        <v>0</v>
      </c>
      <c r="CR158" s="58" cm="1">
        <f t="array" ref="CR158">AnualidadPensionado(CR$1,$E158,$B158, $D158, Hombres!$A$1:$DW$117, Mujeres!$A$1:$DW$117)</f>
        <v>0</v>
      </c>
      <c r="CS158" s="58" cm="1">
        <f t="array" ref="CS158">AnualidadPensionado(CS$1,$E158,$B158, $D158, Hombres!$A$1:$DW$117, Mujeres!$A$1:$DW$117)</f>
        <v>0</v>
      </c>
      <c r="CT158" s="58" cm="1">
        <f t="array" ref="CT158">AnualidadPensionado(CT$1,$E158,$B158, $D158, Hombres!$A$1:$DW$117, Mujeres!$A$1:$DW$117)</f>
        <v>0</v>
      </c>
      <c r="CU158" s="58" cm="1">
        <f t="array" ref="CU158">AnualidadPensionado(CU$1,$E158,$B158, $D158, Hombres!$A$1:$DW$117, Mujeres!$A$1:$DW$117)</f>
        <v>0</v>
      </c>
      <c r="CV158" s="58" cm="1">
        <f t="array" ref="CV158">AnualidadPensionado(CV$1,$E158,$B158, $D158, Hombres!$A$1:$DW$117, Mujeres!$A$1:$DW$117)</f>
        <v>0</v>
      </c>
      <c r="CW158" s="58" cm="1">
        <f t="array" ref="CW158">AnualidadPensionado(CW$1,$E158,$B158, $D158, Hombres!$A$1:$DW$117, Mujeres!$A$1:$DW$117)</f>
        <v>0</v>
      </c>
      <c r="CX158" s="58" cm="1">
        <f t="array" ref="CX158">AnualidadPensionado(CX$1,$E158,$B158, $D158, Hombres!$A$1:$DW$117, Mujeres!$A$1:$DW$117)</f>
        <v>0</v>
      </c>
      <c r="CY158" s="58" cm="1">
        <f t="array" ref="CY158">AnualidadPensionado(CY$1,$E158,$B158, $D158, Hombres!$A$1:$DW$117, Mujeres!$A$1:$DW$117)</f>
        <v>0</v>
      </c>
    </row>
    <row r="159" spans="1:103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9"/>
      <c r="H159" s="58" cm="1">
        <f t="array" ref="H159">AnualidadPensionado(H$1,$E159,$B159, $D159, Hombres!$A$1:$DW$117, Mujeres!$A$1:$DW$117)</f>
        <v>1105204.0999999999</v>
      </c>
      <c r="I159" s="58" cm="1">
        <f t="array" ref="I159">AnualidadPensionado(I$1,$E159,$B159, $D159, Hombres!$A$1:$DW$117, Mujeres!$A$1:$DW$117)</f>
        <v>1125789.6525654779</v>
      </c>
      <c r="J159" s="58" cm="1">
        <f t="array" ref="J159">AnualidadPensionado(J$1,$E159,$B159, $D159, Hombres!$A$1:$DW$117, Mujeres!$A$1:$DW$117)</f>
        <v>1145456.0945219372</v>
      </c>
      <c r="K159" s="58" cm="1">
        <f t="array" ref="K159">AnualidadPensionado(K$1,$E159,$B159, $D159, Hombres!$A$1:$DW$117, Mujeres!$A$1:$DW$117)</f>
        <v>1163864.4845985</v>
      </c>
      <c r="L159" s="58" cm="1">
        <f t="array" ref="L159">AnualidadPensionado(L$1,$E159,$B159, $D159, Hombres!$A$1:$DW$117, Mujeres!$A$1:$DW$117)</f>
        <v>1180815.8554094019</v>
      </c>
      <c r="M159" s="58" cm="1">
        <f t="array" ref="M159">AnualidadPensionado(M$1,$E159,$B159, $D159, Hombres!$A$1:$DW$117, Mujeres!$A$1:$DW$117)</f>
        <v>1196297.2734910022</v>
      </c>
      <c r="N159" s="58" cm="1">
        <f t="array" ref="N159">AnualidadPensionado(N$1,$E159,$B159, $D159, Hombres!$A$1:$DW$117, Mujeres!$A$1:$DW$117)</f>
        <v>1210293.3235347783</v>
      </c>
      <c r="O159" s="58" cm="1">
        <f t="array" ref="O159">AnualidadPensionado(O$1,$E159,$B159, $D159, Hombres!$A$1:$DW$117, Mujeres!$A$1:$DW$117)</f>
        <v>1222560.7779930609</v>
      </c>
      <c r="P159" s="58" cm="1">
        <f t="array" ref="P159">AnualidadPensionado(P$1,$E159,$B159, $D159, Hombres!$A$1:$DW$117, Mujeres!$A$1:$DW$117)</f>
        <v>1232613.1629565922</v>
      </c>
      <c r="Q159" s="58" cm="1">
        <f t="array" ref="Q159">AnualidadPensionado(Q$1,$E159,$B159, $D159, Hombres!$A$1:$DW$117, Mujeres!$A$1:$DW$117)</f>
        <v>1239835.3787491352</v>
      </c>
      <c r="R159" s="58" cm="1">
        <f t="array" ref="R159">AnualidadPensionado(R$1,$E159,$B159, $D159, Hombres!$A$1:$DW$117, Mujeres!$A$1:$DW$117)</f>
        <v>1243640.691412275</v>
      </c>
      <c r="S159" s="58" cm="1">
        <f t="array" ref="S159">AnualidadPensionado(S$1,$E159,$B159, $D159, Hombres!$A$1:$DW$117, Mujeres!$A$1:$DW$117)</f>
        <v>1242174.1492688188</v>
      </c>
      <c r="T159" s="58" cm="1">
        <f t="array" ref="T159">AnualidadPensionado(T$1,$E159,$B159, $D159, Hombres!$A$1:$DW$117, Mujeres!$A$1:$DW$117)</f>
        <v>1236555.2527615728</v>
      </c>
      <c r="U159" s="58" cm="1">
        <f t="array" ref="U159">AnualidadPensionado(U$1,$E159,$B159, $D159, Hombres!$A$1:$DW$117, Mujeres!$A$1:$DW$117)</f>
        <v>1226332.1756497759</v>
      </c>
      <c r="V159" s="58" cm="1">
        <f t="array" ref="V159">AnualidadPensionado(V$1,$E159,$B159, $D159, Hombres!$A$1:$DW$117, Mujeres!$A$1:$DW$117)</f>
        <v>1211048.9201621597</v>
      </c>
      <c r="W159" s="58" cm="1">
        <f t="array" ref="W159">AnualidadPensionado(W$1,$E159,$B159, $D159, Hombres!$A$1:$DW$117, Mujeres!$A$1:$DW$117)</f>
        <v>1190327.0799011425</v>
      </c>
      <c r="X159" s="58" cm="1">
        <f t="array" ref="X159">AnualidadPensionado(X$1,$E159,$B159, $D159, Hombres!$A$1:$DW$117, Mujeres!$A$1:$DW$117)</f>
        <v>1163847.3969732441</v>
      </c>
      <c r="Y159" s="58" cm="1">
        <f t="array" ref="Y159">AnualidadPensionado(Y$1,$E159,$B159, $D159, Hombres!$A$1:$DW$117, Mujeres!$A$1:$DW$117)</f>
        <v>1131300.0437241944</v>
      </c>
      <c r="Z159" s="58" cm="1">
        <f t="array" ref="Z159">AnualidadPensionado(Z$1,$E159,$B159, $D159, Hombres!$A$1:$DW$117, Mujeres!$A$1:$DW$117)</f>
        <v>1092411.3716733661</v>
      </c>
      <c r="AA159" s="58" cm="1">
        <f t="array" ref="AA159">AnualidadPensionado(AA$1,$E159,$B159, $D159, Hombres!$A$1:$DW$117, Mujeres!$A$1:$DW$117)</f>
        <v>1047023.8388776197</v>
      </c>
      <c r="AB159" s="58" cm="1">
        <f t="array" ref="AB159">AnualidadPensionado(AB$1,$E159,$B159, $D159, Hombres!$A$1:$DW$117, Mujeres!$A$1:$DW$117)</f>
        <v>995198.71045027289</v>
      </c>
      <c r="AC159" s="58" cm="1">
        <f t="array" ref="AC159">AnualidadPensionado(AC$1,$E159,$B159, $D159, Hombres!$A$1:$DW$117, Mujeres!$A$1:$DW$117)</f>
        <v>937195.6982648999</v>
      </c>
      <c r="AD159" s="58" cm="1">
        <f t="array" ref="AD159">AnualidadPensionado(AD$1,$E159,$B159, $D159, Hombres!$A$1:$DW$117, Mujeres!$A$1:$DW$117)</f>
        <v>873423.27134600515</v>
      </c>
      <c r="AE159" s="58" cm="1">
        <f t="array" ref="AE159">AnualidadPensionado(AE$1,$E159,$B159, $D159, Hombres!$A$1:$DW$117, Mujeres!$A$1:$DW$117)</f>
        <v>804461.2853691919</v>
      </c>
      <c r="AF159" s="58" cm="1">
        <f t="array" ref="AF159">AnualidadPensionado(AF$1,$E159,$B159, $D159, Hombres!$A$1:$DW$117, Mujeres!$A$1:$DW$117)</f>
        <v>731139.90842920926</v>
      </c>
      <c r="AG159" s="58" cm="1">
        <f t="array" ref="AG159">AnualidadPensionado(AG$1,$E159,$B159, $D159, Hombres!$A$1:$DW$117, Mujeres!$A$1:$DW$117)</f>
        <v>654615.99218664062</v>
      </c>
      <c r="AH159" s="58" cm="1">
        <f t="array" ref="AH159">AnualidadPensionado(AH$1,$E159,$B159, $D159, Hombres!$A$1:$DW$117, Mujeres!$A$1:$DW$117)</f>
        <v>576321.77434451203</v>
      </c>
      <c r="AI159" s="58" cm="1">
        <f t="array" ref="AI159">AnualidadPensionado(AI$1,$E159,$B159, $D159, Hombres!$A$1:$DW$117, Mujeres!$A$1:$DW$117)</f>
        <v>497852.3471630406</v>
      </c>
      <c r="AJ159" s="58" cm="1">
        <f t="array" ref="AJ159">AnualidadPensionado(AJ$1,$E159,$B159, $D159, Hombres!$A$1:$DW$117, Mujeres!$A$1:$DW$117)</f>
        <v>420908.52710040484</v>
      </c>
      <c r="AK159" s="58" cm="1">
        <f t="array" ref="AK159">AnualidadPensionado(AK$1,$E159,$B159, $D159, Hombres!$A$1:$DW$117, Mujeres!$A$1:$DW$117)</f>
        <v>347264.15637824836</v>
      </c>
      <c r="AL159" s="58" cm="1">
        <f t="array" ref="AL159">AnualidadPensionado(AL$1,$E159,$B159, $D159, Hombres!$A$1:$DW$117, Mujeres!$A$1:$DW$117)</f>
        <v>278687.70731971069</v>
      </c>
      <c r="AM159" s="58" cm="1">
        <f t="array" ref="AM159">AnualidadPensionado(AM$1,$E159,$B159, $D159, Hombres!$A$1:$DW$117, Mujeres!$A$1:$DW$117)</f>
        <v>216762.45739508257</v>
      </c>
      <c r="AN159" s="58" cm="1">
        <f t="array" ref="AN159">AnualidadPensionado(AN$1,$E159,$B159, $D159, Hombres!$A$1:$DW$117, Mujeres!$A$1:$DW$117)</f>
        <v>162706.64176597958</v>
      </c>
      <c r="AO159" s="58" cm="1">
        <f t="array" ref="AO159">AnualidadPensionado(AO$1,$E159,$B159, $D159, Hombres!$A$1:$DW$117, Mujeres!$A$1:$DW$117)</f>
        <v>117270.44645100573</v>
      </c>
      <c r="AP159" s="58" cm="1">
        <f t="array" ref="AP159">AnualidadPensionado(AP$1,$E159,$B159, $D159, Hombres!$A$1:$DW$117, Mujeres!$A$1:$DW$117)</f>
        <v>80682.880663378979</v>
      </c>
      <c r="AQ159" s="58" cm="1">
        <f t="array" ref="AQ159">AnualidadPensionado(AQ$1,$E159,$B159, $D159, Hombres!$A$1:$DW$117, Mujeres!$A$1:$DW$117)</f>
        <v>52633.118646033618</v>
      </c>
      <c r="AR159" s="58" cm="1">
        <f t="array" ref="AR159">AnualidadPensionado(AR$1,$E159,$B159, $D159, Hombres!$A$1:$DW$117, Mujeres!$A$1:$DW$117)</f>
        <v>32300.30831550081</v>
      </c>
      <c r="AS159" s="58" cm="1">
        <f t="array" ref="AS159">AnualidadPensionado(AS$1,$E159,$B159, $D159, Hombres!$A$1:$DW$117, Mujeres!$A$1:$DW$117)</f>
        <v>18472.01007591626</v>
      </c>
      <c r="AT159" s="58" cm="1">
        <f t="array" ref="AT159">AnualidadPensionado(AT$1,$E159,$B159, $D159, Hombres!$A$1:$DW$117, Mujeres!$A$1:$DW$117)</f>
        <v>9731.4123968036856</v>
      </c>
      <c r="AU159" s="58" cm="1">
        <f t="array" ref="AU159">AnualidadPensionado(AU$1,$E159,$B159, $D159, Hombres!$A$1:$DW$117, Mujeres!$A$1:$DW$117)</f>
        <v>4656.5208571697522</v>
      </c>
      <c r="AV159" s="58" cm="1">
        <f t="array" ref="AV159">AnualidadPensionado(AV$1,$E159,$B159, $D159, Hombres!$A$1:$DW$117, Mujeres!$A$1:$DW$117)</f>
        <v>1988.5674695369062</v>
      </c>
      <c r="AW159" s="58" cm="1">
        <f t="array" ref="AW159">AnualidadPensionado(AW$1,$E159,$B159, $D159, Hombres!$A$1:$DW$117, Mujeres!$A$1:$DW$117)</f>
        <v>740.88519759046198</v>
      </c>
      <c r="AX159" s="58" cm="1">
        <f t="array" ref="AX159">AnualidadPensionado(AX$1,$E159,$B159, $D159, Hombres!$A$1:$DW$117, Mujeres!$A$1:$DW$117)</f>
        <v>233.5356241073948</v>
      </c>
      <c r="AY159" s="58" cm="1">
        <f t="array" ref="AY159">AnualidadPensionado(AY$1,$E159,$B159, $D159, Hombres!$A$1:$DW$117, Mujeres!$A$1:$DW$117)</f>
        <v>59.603946337344922</v>
      </c>
      <c r="AZ159" s="58" cm="1">
        <f t="array" ref="AZ159">AnualidadPensionado(AZ$1,$E159,$B159, $D159, Hombres!$A$1:$DW$117, Mujeres!$A$1:$DW$117)</f>
        <v>11.502276045589019</v>
      </c>
      <c r="BA159" s="58" cm="1">
        <f t="array" ref="BA159">AnualidadPensionado(BA$1,$E159,$B159, $D159, Hombres!$A$1:$DW$117, Mujeres!$A$1:$DW$117)</f>
        <v>1.4822094014012248</v>
      </c>
      <c r="BB159" s="58" cm="1">
        <f t="array" ref="BB159">AnualidadPensionado(BB$1,$E159,$B159, $D159, Hombres!$A$1:$DW$117, Mujeres!$A$1:$DW$117)</f>
        <v>0</v>
      </c>
      <c r="BC159" s="58" cm="1">
        <f t="array" ref="BC159">AnualidadPensionado(BC$1,$E159,$B159, $D159, Hombres!$A$1:$DW$117, Mujeres!$A$1:$DW$117)</f>
        <v>0</v>
      </c>
      <c r="BD159" s="58" cm="1">
        <f t="array" ref="BD159">AnualidadPensionado(BD$1,$E159,$B159, $D159, Hombres!$A$1:$DW$117, Mujeres!$A$1:$DW$117)</f>
        <v>0</v>
      </c>
      <c r="BE159" s="58" cm="1">
        <f t="array" ref="BE159">AnualidadPensionado(BE$1,$E159,$B159, $D159, Hombres!$A$1:$DW$117, Mujeres!$A$1:$DW$117)</f>
        <v>0</v>
      </c>
      <c r="BF159" s="58" cm="1">
        <f t="array" ref="BF159">AnualidadPensionado(BF$1,$E159,$B159, $D159, Hombres!$A$1:$DW$117, Mujeres!$A$1:$DW$117)</f>
        <v>0</v>
      </c>
      <c r="BG159" s="58" cm="1">
        <f t="array" ref="BG159">AnualidadPensionado(BG$1,$E159,$B159, $D159, Hombres!$A$1:$DW$117, Mujeres!$A$1:$DW$117)</f>
        <v>0</v>
      </c>
      <c r="BH159" s="58" cm="1">
        <f t="array" ref="BH159">AnualidadPensionado(BH$1,$E159,$B159, $D159, Hombres!$A$1:$DW$117, Mujeres!$A$1:$DW$117)</f>
        <v>0</v>
      </c>
      <c r="BI159" s="58" cm="1">
        <f t="array" ref="BI159">AnualidadPensionado(BI$1,$E159,$B159, $D159, Hombres!$A$1:$DW$117, Mujeres!$A$1:$DW$117)</f>
        <v>0</v>
      </c>
      <c r="BJ159" s="58" cm="1">
        <f t="array" ref="BJ159">AnualidadPensionado(BJ$1,$E159,$B159, $D159, Hombres!$A$1:$DW$117, Mujeres!$A$1:$DW$117)</f>
        <v>0</v>
      </c>
      <c r="BK159" s="58" cm="1">
        <f t="array" ref="BK159">AnualidadPensionado(BK$1,$E159,$B159, $D159, Hombres!$A$1:$DW$117, Mujeres!$A$1:$DW$117)</f>
        <v>0</v>
      </c>
      <c r="BL159" s="58" cm="1">
        <f t="array" ref="BL159">AnualidadPensionado(BL$1,$E159,$B159, $D159, Hombres!$A$1:$DW$117, Mujeres!$A$1:$DW$117)</f>
        <v>0</v>
      </c>
      <c r="BM159" s="58" cm="1">
        <f t="array" ref="BM159">AnualidadPensionado(BM$1,$E159,$B159, $D159, Hombres!$A$1:$DW$117, Mujeres!$A$1:$DW$117)</f>
        <v>0</v>
      </c>
      <c r="BN159" s="58" cm="1">
        <f t="array" ref="BN159">AnualidadPensionado(BN$1,$E159,$B159, $D159, Hombres!$A$1:$DW$117, Mujeres!$A$1:$DW$117)</f>
        <v>0</v>
      </c>
      <c r="BO159" s="58" cm="1">
        <f t="array" ref="BO159">AnualidadPensionado(BO$1,$E159,$B159, $D159, Hombres!$A$1:$DW$117, Mujeres!$A$1:$DW$117)</f>
        <v>0</v>
      </c>
      <c r="BP159" s="58" cm="1">
        <f t="array" ref="BP159">AnualidadPensionado(BP$1,$E159,$B159, $D159, Hombres!$A$1:$DW$117, Mujeres!$A$1:$DW$117)</f>
        <v>0</v>
      </c>
      <c r="BQ159" s="58" cm="1">
        <f t="array" ref="BQ159">AnualidadPensionado(BQ$1,$E159,$B159, $D159, Hombres!$A$1:$DW$117, Mujeres!$A$1:$DW$117)</f>
        <v>0</v>
      </c>
      <c r="BR159" s="58" cm="1">
        <f t="array" ref="BR159">AnualidadPensionado(BR$1,$E159,$B159, $D159, Hombres!$A$1:$DW$117, Mujeres!$A$1:$DW$117)</f>
        <v>0</v>
      </c>
      <c r="BS159" s="58" cm="1">
        <f t="array" ref="BS159">AnualidadPensionado(BS$1,$E159,$B159, $D159, Hombres!$A$1:$DW$117, Mujeres!$A$1:$DW$117)</f>
        <v>0</v>
      </c>
      <c r="BT159" s="58" cm="1">
        <f t="array" ref="BT159">AnualidadPensionado(BT$1,$E159,$B159, $D159, Hombres!$A$1:$DW$117, Mujeres!$A$1:$DW$117)</f>
        <v>0</v>
      </c>
      <c r="BU159" s="58" cm="1">
        <f t="array" ref="BU159">AnualidadPensionado(BU$1,$E159,$B159, $D159, Hombres!$A$1:$DW$117, Mujeres!$A$1:$DW$117)</f>
        <v>0</v>
      </c>
      <c r="BV159" s="58" cm="1">
        <f t="array" ref="BV159">AnualidadPensionado(BV$1,$E159,$B159, $D159, Hombres!$A$1:$DW$117, Mujeres!$A$1:$DW$117)</f>
        <v>0</v>
      </c>
      <c r="BW159" s="58" cm="1">
        <f t="array" ref="BW159">AnualidadPensionado(BW$1,$E159,$B159, $D159, Hombres!$A$1:$DW$117, Mujeres!$A$1:$DW$117)</f>
        <v>0</v>
      </c>
      <c r="BX159" s="58" cm="1">
        <f t="array" ref="BX159">AnualidadPensionado(BX$1,$E159,$B159, $D159, Hombres!$A$1:$DW$117, Mujeres!$A$1:$DW$117)</f>
        <v>0</v>
      </c>
      <c r="BY159" s="58" cm="1">
        <f t="array" ref="BY159">AnualidadPensionado(BY$1,$E159,$B159, $D159, Hombres!$A$1:$DW$117, Mujeres!$A$1:$DW$117)</f>
        <v>0</v>
      </c>
      <c r="BZ159" s="58" cm="1">
        <f t="array" ref="BZ159">AnualidadPensionado(BZ$1,$E159,$B159, $D159, Hombres!$A$1:$DW$117, Mujeres!$A$1:$DW$117)</f>
        <v>0</v>
      </c>
      <c r="CA159" s="58" cm="1">
        <f t="array" ref="CA159">AnualidadPensionado(CA$1,$E159,$B159, $D159, Hombres!$A$1:$DW$117, Mujeres!$A$1:$DW$117)</f>
        <v>0</v>
      </c>
      <c r="CB159" s="58" cm="1">
        <f t="array" ref="CB159">AnualidadPensionado(CB$1,$E159,$B159, $D159, Hombres!$A$1:$DW$117, Mujeres!$A$1:$DW$117)</f>
        <v>0</v>
      </c>
      <c r="CC159" s="58" cm="1">
        <f t="array" ref="CC159">AnualidadPensionado(CC$1,$E159,$B159, $D159, Hombres!$A$1:$DW$117, Mujeres!$A$1:$DW$117)</f>
        <v>0</v>
      </c>
      <c r="CD159" s="58" cm="1">
        <f t="array" ref="CD159">AnualidadPensionado(CD$1,$E159,$B159, $D159, Hombres!$A$1:$DW$117, Mujeres!$A$1:$DW$117)</f>
        <v>0</v>
      </c>
      <c r="CE159" s="58" cm="1">
        <f t="array" ref="CE159">AnualidadPensionado(CE$1,$E159,$B159, $D159, Hombres!$A$1:$DW$117, Mujeres!$A$1:$DW$117)</f>
        <v>0</v>
      </c>
      <c r="CF159" s="58" cm="1">
        <f t="array" ref="CF159">AnualidadPensionado(CF$1,$E159,$B159, $D159, Hombres!$A$1:$DW$117, Mujeres!$A$1:$DW$117)</f>
        <v>0</v>
      </c>
      <c r="CG159" s="58" cm="1">
        <f t="array" ref="CG159">AnualidadPensionado(CG$1,$E159,$B159, $D159, Hombres!$A$1:$DW$117, Mujeres!$A$1:$DW$117)</f>
        <v>0</v>
      </c>
      <c r="CH159" s="58" cm="1">
        <f t="array" ref="CH159">AnualidadPensionado(CH$1,$E159,$B159, $D159, Hombres!$A$1:$DW$117, Mujeres!$A$1:$DW$117)</f>
        <v>0</v>
      </c>
      <c r="CI159" s="58" cm="1">
        <f t="array" ref="CI159">AnualidadPensionado(CI$1,$E159,$B159, $D159, Hombres!$A$1:$DW$117, Mujeres!$A$1:$DW$117)</f>
        <v>0</v>
      </c>
      <c r="CJ159" s="58" cm="1">
        <f t="array" ref="CJ159">AnualidadPensionado(CJ$1,$E159,$B159, $D159, Hombres!$A$1:$DW$117, Mujeres!$A$1:$DW$117)</f>
        <v>0</v>
      </c>
      <c r="CK159" s="58" cm="1">
        <f t="array" ref="CK159">AnualidadPensionado(CK$1,$E159,$B159, $D159, Hombres!$A$1:$DW$117, Mujeres!$A$1:$DW$117)</f>
        <v>0</v>
      </c>
      <c r="CL159" s="58" cm="1">
        <f t="array" ref="CL159">AnualidadPensionado(CL$1,$E159,$B159, $D159, Hombres!$A$1:$DW$117, Mujeres!$A$1:$DW$117)</f>
        <v>0</v>
      </c>
      <c r="CM159" s="58" cm="1">
        <f t="array" ref="CM159">AnualidadPensionado(CM$1,$E159,$B159, $D159, Hombres!$A$1:$DW$117, Mujeres!$A$1:$DW$117)</f>
        <v>0</v>
      </c>
      <c r="CN159" s="58" cm="1">
        <f t="array" ref="CN159">AnualidadPensionado(CN$1,$E159,$B159, $D159, Hombres!$A$1:$DW$117, Mujeres!$A$1:$DW$117)</f>
        <v>0</v>
      </c>
      <c r="CO159" s="58" cm="1">
        <f t="array" ref="CO159">AnualidadPensionado(CO$1,$E159,$B159, $D159, Hombres!$A$1:$DW$117, Mujeres!$A$1:$DW$117)</f>
        <v>0</v>
      </c>
      <c r="CP159" s="58" cm="1">
        <f t="array" ref="CP159">AnualidadPensionado(CP$1,$E159,$B159, $D159, Hombres!$A$1:$DW$117, Mujeres!$A$1:$DW$117)</f>
        <v>0</v>
      </c>
      <c r="CQ159" s="58" cm="1">
        <f t="array" ref="CQ159">AnualidadPensionado(CQ$1,$E159,$B159, $D159, Hombres!$A$1:$DW$117, Mujeres!$A$1:$DW$117)</f>
        <v>0</v>
      </c>
      <c r="CR159" s="58" cm="1">
        <f t="array" ref="CR159">AnualidadPensionado(CR$1,$E159,$B159, $D159, Hombres!$A$1:$DW$117, Mujeres!$A$1:$DW$117)</f>
        <v>0</v>
      </c>
      <c r="CS159" s="58" cm="1">
        <f t="array" ref="CS159">AnualidadPensionado(CS$1,$E159,$B159, $D159, Hombres!$A$1:$DW$117, Mujeres!$A$1:$DW$117)</f>
        <v>0</v>
      </c>
      <c r="CT159" s="58" cm="1">
        <f t="array" ref="CT159">AnualidadPensionado(CT$1,$E159,$B159, $D159, Hombres!$A$1:$DW$117, Mujeres!$A$1:$DW$117)</f>
        <v>0</v>
      </c>
      <c r="CU159" s="58" cm="1">
        <f t="array" ref="CU159">AnualidadPensionado(CU$1,$E159,$B159, $D159, Hombres!$A$1:$DW$117, Mujeres!$A$1:$DW$117)</f>
        <v>0</v>
      </c>
      <c r="CV159" s="58" cm="1">
        <f t="array" ref="CV159">AnualidadPensionado(CV$1,$E159,$B159, $D159, Hombres!$A$1:$DW$117, Mujeres!$A$1:$DW$117)</f>
        <v>0</v>
      </c>
      <c r="CW159" s="58" cm="1">
        <f t="array" ref="CW159">AnualidadPensionado(CW$1,$E159,$B159, $D159, Hombres!$A$1:$DW$117, Mujeres!$A$1:$DW$117)</f>
        <v>0</v>
      </c>
      <c r="CX159" s="58" cm="1">
        <f t="array" ref="CX159">AnualidadPensionado(CX$1,$E159,$B159, $D159, Hombres!$A$1:$DW$117, Mujeres!$A$1:$DW$117)</f>
        <v>0</v>
      </c>
      <c r="CY159" s="58" cm="1">
        <f t="array" ref="CY159">AnualidadPensionado(CY$1,$E159,$B159, $D159, Hombres!$A$1:$DW$117, Mujeres!$A$1:$DW$117)</f>
        <v>0</v>
      </c>
    </row>
    <row r="160" spans="1:103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9"/>
      <c r="H160" s="58" cm="1">
        <f t="array" ref="H160">AnualidadPensionado(H$1,$E160,$B160, $D160, Hombres!$A$1:$DW$117, Mujeres!$A$1:$DW$117)</f>
        <v>4213560</v>
      </c>
      <c r="I160" s="58" cm="1">
        <f t="array" ref="I160">AnualidadPensionado(I$1,$E160,$B160, $D160, Hombres!$A$1:$DW$117, Mujeres!$A$1:$DW$117)</f>
        <v>4210352.3895279607</v>
      </c>
      <c r="J160" s="58" cm="1">
        <f t="array" ref="J160">AnualidadPensionado(J$1,$E160,$B160, $D160, Hombres!$A$1:$DW$117, Mujeres!$A$1:$DW$117)</f>
        <v>4195827.2295506038</v>
      </c>
      <c r="K160" s="58" cm="1">
        <f t="array" ref="K160">AnualidadPensionado(K$1,$E160,$B160, $D160, Hombres!$A$1:$DW$117, Mujeres!$A$1:$DW$117)</f>
        <v>4169845.6477592099</v>
      </c>
      <c r="L160" s="58" cm="1">
        <f t="array" ref="L160">AnualidadPensionado(L$1,$E160,$B160, $D160, Hombres!$A$1:$DW$117, Mujeres!$A$1:$DW$117)</f>
        <v>4132013.7181871138</v>
      </c>
      <c r="M160" s="58" cm="1">
        <f t="array" ref="M160">AnualidadPensionado(M$1,$E160,$B160, $D160, Hombres!$A$1:$DW$117, Mujeres!$A$1:$DW$117)</f>
        <v>4081657.0901323077</v>
      </c>
      <c r="N160" s="58" cm="1">
        <f t="array" ref="N160">AnualidadPensionado(N$1,$E160,$B160, $D160, Hombres!$A$1:$DW$117, Mujeres!$A$1:$DW$117)</f>
        <v>4011646.5770985554</v>
      </c>
      <c r="O160" s="58" cm="1">
        <f t="array" ref="O160">AnualidadPensionado(O$1,$E160,$B160, $D160, Hombres!$A$1:$DW$117, Mujeres!$A$1:$DW$117)</f>
        <v>3926308.1072024889</v>
      </c>
      <c r="P160" s="58" cm="1">
        <f t="array" ref="P160">AnualidadPensionado(P$1,$E160,$B160, $D160, Hombres!$A$1:$DW$117, Mujeres!$A$1:$DW$117)</f>
        <v>3825069.4423296293</v>
      </c>
      <c r="Q160" s="58" cm="1">
        <f t="array" ref="Q160">AnualidadPensionado(Q$1,$E160,$B160, $D160, Hombres!$A$1:$DW$117, Mujeres!$A$1:$DW$117)</f>
        <v>3707429.5769834206</v>
      </c>
      <c r="R160" s="58" cm="1">
        <f t="array" ref="R160">AnualidadPensionado(R$1,$E160,$B160, $D160, Hombres!$A$1:$DW$117, Mujeres!$A$1:$DW$117)</f>
        <v>3573224.2336255987</v>
      </c>
      <c r="S160" s="58" cm="1">
        <f t="array" ref="S160">AnualidadPensionado(S$1,$E160,$B160, $D160, Hombres!$A$1:$DW$117, Mujeres!$A$1:$DW$117)</f>
        <v>3422735.1829492636</v>
      </c>
      <c r="T160" s="58" cm="1">
        <f t="array" ref="T160">AnualidadPensionado(T$1,$E160,$B160, $D160, Hombres!$A$1:$DW$117, Mujeres!$A$1:$DW$117)</f>
        <v>3256436.0116045899</v>
      </c>
      <c r="U160" s="58" cm="1">
        <f t="array" ref="U160">AnualidadPensionado(U$1,$E160,$B160, $D160, Hombres!$A$1:$DW$117, Mujeres!$A$1:$DW$117)</f>
        <v>3074979.0149716884</v>
      </c>
      <c r="V160" s="58" cm="1">
        <f t="array" ref="V160">AnualidadPensionado(V$1,$E160,$B160, $D160, Hombres!$A$1:$DW$117, Mujeres!$A$1:$DW$117)</f>
        <v>2879415.0574123617</v>
      </c>
      <c r="W160" s="58" cm="1">
        <f t="array" ref="W160">AnualidadPensionado(W$1,$E160,$B160, $D160, Hombres!$A$1:$DW$117, Mujeres!$A$1:$DW$117)</f>
        <v>2671491.338591761</v>
      </c>
      <c r="X160" s="58" cm="1">
        <f t="array" ref="X160">AnualidadPensionado(X$1,$E160,$B160, $D160, Hombres!$A$1:$DW$117, Mujeres!$A$1:$DW$117)</f>
        <v>2453601.1469516046</v>
      </c>
      <c r="Y160" s="58" cm="1">
        <f t="array" ref="Y160">AnualidadPensionado(Y$1,$E160,$B160, $D160, Hombres!$A$1:$DW$117, Mujeres!$A$1:$DW$117)</f>
        <v>2228472.3330080956</v>
      </c>
      <c r="Z160" s="58" cm="1">
        <f t="array" ref="Z160">AnualidadPensionado(Z$1,$E160,$B160, $D160, Hombres!$A$1:$DW$117, Mujeres!$A$1:$DW$117)</f>
        <v>1999084.7785418639</v>
      </c>
      <c r="AA160" s="58" cm="1">
        <f t="array" ref="AA160">AnualidadPensionado(AA$1,$E160,$B160, $D160, Hombres!$A$1:$DW$117, Mujeres!$A$1:$DW$117)</f>
        <v>1768787.8931154979</v>
      </c>
      <c r="AB160" s="58" cm="1">
        <f t="array" ref="AB160">AnualidadPensionado(AB$1,$E160,$B160, $D160, Hombres!$A$1:$DW$117, Mujeres!$A$1:$DW$117)</f>
        <v>1541397.5272463071</v>
      </c>
      <c r="AC160" s="58" cm="1">
        <f t="array" ref="AC160">AnualidadPensionado(AC$1,$E160,$B160, $D160, Hombres!$A$1:$DW$117, Mujeres!$A$1:$DW$117)</f>
        <v>1320935.8704421585</v>
      </c>
      <c r="AD160" s="58" cm="1">
        <f t="array" ref="AD160">AnualidadPensionado(AD$1,$E160,$B160, $D160, Hombres!$A$1:$DW$117, Mujeres!$A$1:$DW$117)</f>
        <v>1111235.8413753293</v>
      </c>
      <c r="AE160" s="58" cm="1">
        <f t="array" ref="AE160">AnualidadPensionado(AE$1,$E160,$B160, $D160, Hombres!$A$1:$DW$117, Mujeres!$A$1:$DW$117)</f>
        <v>915759.51353910018</v>
      </c>
      <c r="AF160" s="58" cm="1">
        <f t="array" ref="AF160">AnualidadPensionado(AF$1,$E160,$B160, $D160, Hombres!$A$1:$DW$117, Mujeres!$A$1:$DW$117)</f>
        <v>737538.89614061057</v>
      </c>
      <c r="AG160" s="58" cm="1">
        <f t="array" ref="AG160">AnualidadPensionado(AG$1,$E160,$B160, $D160, Hombres!$A$1:$DW$117, Mujeres!$A$1:$DW$117)</f>
        <v>579064.79783601407</v>
      </c>
      <c r="AH160" s="58" cm="1">
        <f t="array" ref="AH160">AnualidadPensionado(AH$1,$E160,$B160, $D160, Hombres!$A$1:$DW$117, Mujeres!$A$1:$DW$117)</f>
        <v>442000.30263816979</v>
      </c>
      <c r="AI160" s="58" cm="1">
        <f t="array" ref="AI160">AnualidadPensionado(AI$1,$E160,$B160, $D160, Hombres!$A$1:$DW$117, Mujeres!$A$1:$DW$117)</f>
        <v>326961.94643926091</v>
      </c>
      <c r="AJ160" s="58" cm="1">
        <f t="array" ref="AJ160">AnualidadPensionado(AJ$1,$E160,$B160, $D160, Hombres!$A$1:$DW$117, Mujeres!$A$1:$DW$117)</f>
        <v>233528.56201774071</v>
      </c>
      <c r="AK160" s="58" cm="1">
        <f t="array" ref="AK160">AnualidadPensionado(AK$1,$E160,$B160, $D160, Hombres!$A$1:$DW$117, Mujeres!$A$1:$DW$117)</f>
        <v>160368.65073912626</v>
      </c>
      <c r="AL160" s="58" cm="1">
        <f t="array" ref="AL160">AnualidadPensionado(AL$1,$E160,$B160, $D160, Hombres!$A$1:$DW$117, Mujeres!$A$1:$DW$117)</f>
        <v>105396.61415773236</v>
      </c>
      <c r="AM160" s="58" cm="1">
        <f t="array" ref="AM160">AnualidadPensionado(AM$1,$E160,$B160, $D160, Hombres!$A$1:$DW$117, Mujeres!$A$1:$DW$117)</f>
        <v>65948.395358192633</v>
      </c>
      <c r="AN160" s="58" cm="1">
        <f t="array" ref="AN160">AnualidadPensionado(AN$1,$E160,$B160, $D160, Hombres!$A$1:$DW$117, Mujeres!$A$1:$DW$117)</f>
        <v>39047.503587156767</v>
      </c>
      <c r="AO160" s="58" cm="1">
        <f t="array" ref="AO160">AnualidadPensionado(AO$1,$E160,$B160, $D160, Hombres!$A$1:$DW$117, Mujeres!$A$1:$DW$117)</f>
        <v>21718.269757891027</v>
      </c>
      <c r="AP160" s="58" cm="1">
        <f t="array" ref="AP160">AnualidadPensionado(AP$1,$E160,$B160, $D160, Hombres!$A$1:$DW$117, Mujeres!$A$1:$DW$117)</f>
        <v>11250.441306707295</v>
      </c>
      <c r="AQ160" s="58" cm="1">
        <f t="array" ref="AQ160">AnualidadPensionado(AQ$1,$E160,$B160, $D160, Hombres!$A$1:$DW$117, Mujeres!$A$1:$DW$117)</f>
        <v>5373.8409165514331</v>
      </c>
      <c r="AR160" s="58" cm="1">
        <f t="array" ref="AR160">AnualidadPensionado(AR$1,$E160,$B160, $D160, Hombres!$A$1:$DW$117, Mujeres!$A$1:$DW$117)</f>
        <v>2338.7510732860114</v>
      </c>
      <c r="AS160" s="58" cm="1">
        <f t="array" ref="AS160">AnualidadPensionado(AS$1,$E160,$B160, $D160, Hombres!$A$1:$DW$117, Mujeres!$A$1:$DW$117)</f>
        <v>913.68960866635973</v>
      </c>
      <c r="AT160" s="58" cm="1">
        <f t="array" ref="AT160">AnualidadPensionado(AT$1,$E160,$B160, $D160, Hombres!$A$1:$DW$117, Mujeres!$A$1:$DW$117)</f>
        <v>314.36918991655489</v>
      </c>
      <c r="AU160" s="58" cm="1">
        <f t="array" ref="AU160">AnualidadPensionado(AU$1,$E160,$B160, $D160, Hombres!$A$1:$DW$117, Mujeres!$A$1:$DW$117)</f>
        <v>92.902732268310302</v>
      </c>
      <c r="AV160" s="58" cm="1">
        <f t="array" ref="AV160">AnualidadPensionado(AV$1,$E160,$B160, $D160, Hombres!$A$1:$DW$117, Mujeres!$A$1:$DW$117)</f>
        <v>22.787811586782272</v>
      </c>
      <c r="AW160" s="58" cm="1">
        <f t="array" ref="AW160">AnualidadPensionado(AW$1,$E160,$B160, $D160, Hombres!$A$1:$DW$117, Mujeres!$A$1:$DW$117)</f>
        <v>0</v>
      </c>
      <c r="AX160" s="58" cm="1">
        <f t="array" ref="AX160">AnualidadPensionado(AX$1,$E160,$B160, $D160, Hombres!$A$1:$DW$117, Mujeres!$A$1:$DW$117)</f>
        <v>0</v>
      </c>
      <c r="AY160" s="58" cm="1">
        <f t="array" ref="AY160">AnualidadPensionado(AY$1,$E160,$B160, $D160, Hombres!$A$1:$DW$117, Mujeres!$A$1:$DW$117)</f>
        <v>0</v>
      </c>
      <c r="AZ160" s="58" cm="1">
        <f t="array" ref="AZ160">AnualidadPensionado(AZ$1,$E160,$B160, $D160, Hombres!$A$1:$DW$117, Mujeres!$A$1:$DW$117)</f>
        <v>0</v>
      </c>
      <c r="BA160" s="58" cm="1">
        <f t="array" ref="BA160">AnualidadPensionado(BA$1,$E160,$B160, $D160, Hombres!$A$1:$DW$117, Mujeres!$A$1:$DW$117)</f>
        <v>0</v>
      </c>
      <c r="BB160" s="58" cm="1">
        <f t="array" ref="BB160">AnualidadPensionado(BB$1,$E160,$B160, $D160, Hombres!$A$1:$DW$117, Mujeres!$A$1:$DW$117)</f>
        <v>0</v>
      </c>
      <c r="BC160" s="58" cm="1">
        <f t="array" ref="BC160">AnualidadPensionado(BC$1,$E160,$B160, $D160, Hombres!$A$1:$DW$117, Mujeres!$A$1:$DW$117)</f>
        <v>0</v>
      </c>
      <c r="BD160" s="58" cm="1">
        <f t="array" ref="BD160">AnualidadPensionado(BD$1,$E160,$B160, $D160, Hombres!$A$1:$DW$117, Mujeres!$A$1:$DW$117)</f>
        <v>0</v>
      </c>
      <c r="BE160" s="58" cm="1">
        <f t="array" ref="BE160">AnualidadPensionado(BE$1,$E160,$B160, $D160, Hombres!$A$1:$DW$117, Mujeres!$A$1:$DW$117)</f>
        <v>0</v>
      </c>
      <c r="BF160" s="58" cm="1">
        <f t="array" ref="BF160">AnualidadPensionado(BF$1,$E160,$B160, $D160, Hombres!$A$1:$DW$117, Mujeres!$A$1:$DW$117)</f>
        <v>0</v>
      </c>
      <c r="BG160" s="58" cm="1">
        <f t="array" ref="BG160">AnualidadPensionado(BG$1,$E160,$B160, $D160, Hombres!$A$1:$DW$117, Mujeres!$A$1:$DW$117)</f>
        <v>0</v>
      </c>
      <c r="BH160" s="58" cm="1">
        <f t="array" ref="BH160">AnualidadPensionado(BH$1,$E160,$B160, $D160, Hombres!$A$1:$DW$117, Mujeres!$A$1:$DW$117)</f>
        <v>0</v>
      </c>
      <c r="BI160" s="58" cm="1">
        <f t="array" ref="BI160">AnualidadPensionado(BI$1,$E160,$B160, $D160, Hombres!$A$1:$DW$117, Mujeres!$A$1:$DW$117)</f>
        <v>0</v>
      </c>
      <c r="BJ160" s="58" cm="1">
        <f t="array" ref="BJ160">AnualidadPensionado(BJ$1,$E160,$B160, $D160, Hombres!$A$1:$DW$117, Mujeres!$A$1:$DW$117)</f>
        <v>0</v>
      </c>
      <c r="BK160" s="58" cm="1">
        <f t="array" ref="BK160">AnualidadPensionado(BK$1,$E160,$B160, $D160, Hombres!$A$1:$DW$117, Mujeres!$A$1:$DW$117)</f>
        <v>0</v>
      </c>
      <c r="BL160" s="58" cm="1">
        <f t="array" ref="BL160">AnualidadPensionado(BL$1,$E160,$B160, $D160, Hombres!$A$1:$DW$117, Mujeres!$A$1:$DW$117)</f>
        <v>0</v>
      </c>
      <c r="BM160" s="58" cm="1">
        <f t="array" ref="BM160">AnualidadPensionado(BM$1,$E160,$B160, $D160, Hombres!$A$1:$DW$117, Mujeres!$A$1:$DW$117)</f>
        <v>0</v>
      </c>
      <c r="BN160" s="58" cm="1">
        <f t="array" ref="BN160">AnualidadPensionado(BN$1,$E160,$B160, $D160, Hombres!$A$1:$DW$117, Mujeres!$A$1:$DW$117)</f>
        <v>0</v>
      </c>
      <c r="BO160" s="58" cm="1">
        <f t="array" ref="BO160">AnualidadPensionado(BO$1,$E160,$B160, $D160, Hombres!$A$1:$DW$117, Mujeres!$A$1:$DW$117)</f>
        <v>0</v>
      </c>
      <c r="BP160" s="58" cm="1">
        <f t="array" ref="BP160">AnualidadPensionado(BP$1,$E160,$B160, $D160, Hombres!$A$1:$DW$117, Mujeres!$A$1:$DW$117)</f>
        <v>0</v>
      </c>
      <c r="BQ160" s="58" cm="1">
        <f t="array" ref="BQ160">AnualidadPensionado(BQ$1,$E160,$B160, $D160, Hombres!$A$1:$DW$117, Mujeres!$A$1:$DW$117)</f>
        <v>0</v>
      </c>
      <c r="BR160" s="58" cm="1">
        <f t="array" ref="BR160">AnualidadPensionado(BR$1,$E160,$B160, $D160, Hombres!$A$1:$DW$117, Mujeres!$A$1:$DW$117)</f>
        <v>0</v>
      </c>
      <c r="BS160" s="58" cm="1">
        <f t="array" ref="BS160">AnualidadPensionado(BS$1,$E160,$B160, $D160, Hombres!$A$1:$DW$117, Mujeres!$A$1:$DW$117)</f>
        <v>0</v>
      </c>
      <c r="BT160" s="58" cm="1">
        <f t="array" ref="BT160">AnualidadPensionado(BT$1,$E160,$B160, $D160, Hombres!$A$1:$DW$117, Mujeres!$A$1:$DW$117)</f>
        <v>0</v>
      </c>
      <c r="BU160" s="58" cm="1">
        <f t="array" ref="BU160">AnualidadPensionado(BU$1,$E160,$B160, $D160, Hombres!$A$1:$DW$117, Mujeres!$A$1:$DW$117)</f>
        <v>0</v>
      </c>
      <c r="BV160" s="58" cm="1">
        <f t="array" ref="BV160">AnualidadPensionado(BV$1,$E160,$B160, $D160, Hombres!$A$1:$DW$117, Mujeres!$A$1:$DW$117)</f>
        <v>0</v>
      </c>
      <c r="BW160" s="58" cm="1">
        <f t="array" ref="BW160">AnualidadPensionado(BW$1,$E160,$B160, $D160, Hombres!$A$1:$DW$117, Mujeres!$A$1:$DW$117)</f>
        <v>0</v>
      </c>
      <c r="BX160" s="58" cm="1">
        <f t="array" ref="BX160">AnualidadPensionado(BX$1,$E160,$B160, $D160, Hombres!$A$1:$DW$117, Mujeres!$A$1:$DW$117)</f>
        <v>0</v>
      </c>
      <c r="BY160" s="58" cm="1">
        <f t="array" ref="BY160">AnualidadPensionado(BY$1,$E160,$B160, $D160, Hombres!$A$1:$DW$117, Mujeres!$A$1:$DW$117)</f>
        <v>0</v>
      </c>
      <c r="BZ160" s="58" cm="1">
        <f t="array" ref="BZ160">AnualidadPensionado(BZ$1,$E160,$B160, $D160, Hombres!$A$1:$DW$117, Mujeres!$A$1:$DW$117)</f>
        <v>0</v>
      </c>
      <c r="CA160" s="58" cm="1">
        <f t="array" ref="CA160">AnualidadPensionado(CA$1,$E160,$B160, $D160, Hombres!$A$1:$DW$117, Mujeres!$A$1:$DW$117)</f>
        <v>0</v>
      </c>
      <c r="CB160" s="58" cm="1">
        <f t="array" ref="CB160">AnualidadPensionado(CB$1,$E160,$B160, $D160, Hombres!$A$1:$DW$117, Mujeres!$A$1:$DW$117)</f>
        <v>0</v>
      </c>
      <c r="CC160" s="58" cm="1">
        <f t="array" ref="CC160">AnualidadPensionado(CC$1,$E160,$B160, $D160, Hombres!$A$1:$DW$117, Mujeres!$A$1:$DW$117)</f>
        <v>0</v>
      </c>
      <c r="CD160" s="58" cm="1">
        <f t="array" ref="CD160">AnualidadPensionado(CD$1,$E160,$B160, $D160, Hombres!$A$1:$DW$117, Mujeres!$A$1:$DW$117)</f>
        <v>0</v>
      </c>
      <c r="CE160" s="58" cm="1">
        <f t="array" ref="CE160">AnualidadPensionado(CE$1,$E160,$B160, $D160, Hombres!$A$1:$DW$117, Mujeres!$A$1:$DW$117)</f>
        <v>0</v>
      </c>
      <c r="CF160" s="58" cm="1">
        <f t="array" ref="CF160">AnualidadPensionado(CF$1,$E160,$B160, $D160, Hombres!$A$1:$DW$117, Mujeres!$A$1:$DW$117)</f>
        <v>0</v>
      </c>
      <c r="CG160" s="58" cm="1">
        <f t="array" ref="CG160">AnualidadPensionado(CG$1,$E160,$B160, $D160, Hombres!$A$1:$DW$117, Mujeres!$A$1:$DW$117)</f>
        <v>0</v>
      </c>
      <c r="CH160" s="58" cm="1">
        <f t="array" ref="CH160">AnualidadPensionado(CH$1,$E160,$B160, $D160, Hombres!$A$1:$DW$117, Mujeres!$A$1:$DW$117)</f>
        <v>0</v>
      </c>
      <c r="CI160" s="58" cm="1">
        <f t="array" ref="CI160">AnualidadPensionado(CI$1,$E160,$B160, $D160, Hombres!$A$1:$DW$117, Mujeres!$A$1:$DW$117)</f>
        <v>0</v>
      </c>
      <c r="CJ160" s="58" cm="1">
        <f t="array" ref="CJ160">AnualidadPensionado(CJ$1,$E160,$B160, $D160, Hombres!$A$1:$DW$117, Mujeres!$A$1:$DW$117)</f>
        <v>0</v>
      </c>
      <c r="CK160" s="58" cm="1">
        <f t="array" ref="CK160">AnualidadPensionado(CK$1,$E160,$B160, $D160, Hombres!$A$1:$DW$117, Mujeres!$A$1:$DW$117)</f>
        <v>0</v>
      </c>
      <c r="CL160" s="58" cm="1">
        <f t="array" ref="CL160">AnualidadPensionado(CL$1,$E160,$B160, $D160, Hombres!$A$1:$DW$117, Mujeres!$A$1:$DW$117)</f>
        <v>0</v>
      </c>
      <c r="CM160" s="58" cm="1">
        <f t="array" ref="CM160">AnualidadPensionado(CM$1,$E160,$B160, $D160, Hombres!$A$1:$DW$117, Mujeres!$A$1:$DW$117)</f>
        <v>0</v>
      </c>
      <c r="CN160" s="58" cm="1">
        <f t="array" ref="CN160">AnualidadPensionado(CN$1,$E160,$B160, $D160, Hombres!$A$1:$DW$117, Mujeres!$A$1:$DW$117)</f>
        <v>0</v>
      </c>
      <c r="CO160" s="58" cm="1">
        <f t="array" ref="CO160">AnualidadPensionado(CO$1,$E160,$B160, $D160, Hombres!$A$1:$DW$117, Mujeres!$A$1:$DW$117)</f>
        <v>0</v>
      </c>
      <c r="CP160" s="58" cm="1">
        <f t="array" ref="CP160">AnualidadPensionado(CP$1,$E160,$B160, $D160, Hombres!$A$1:$DW$117, Mujeres!$A$1:$DW$117)</f>
        <v>0</v>
      </c>
      <c r="CQ160" s="58" cm="1">
        <f t="array" ref="CQ160">AnualidadPensionado(CQ$1,$E160,$B160, $D160, Hombres!$A$1:$DW$117, Mujeres!$A$1:$DW$117)</f>
        <v>0</v>
      </c>
      <c r="CR160" s="58" cm="1">
        <f t="array" ref="CR160">AnualidadPensionado(CR$1,$E160,$B160, $D160, Hombres!$A$1:$DW$117, Mujeres!$A$1:$DW$117)</f>
        <v>0</v>
      </c>
      <c r="CS160" s="58" cm="1">
        <f t="array" ref="CS160">AnualidadPensionado(CS$1,$E160,$B160, $D160, Hombres!$A$1:$DW$117, Mujeres!$A$1:$DW$117)</f>
        <v>0</v>
      </c>
      <c r="CT160" s="58" cm="1">
        <f t="array" ref="CT160">AnualidadPensionado(CT$1,$E160,$B160, $D160, Hombres!$A$1:$DW$117, Mujeres!$A$1:$DW$117)</f>
        <v>0</v>
      </c>
      <c r="CU160" s="58" cm="1">
        <f t="array" ref="CU160">AnualidadPensionado(CU$1,$E160,$B160, $D160, Hombres!$A$1:$DW$117, Mujeres!$A$1:$DW$117)</f>
        <v>0</v>
      </c>
      <c r="CV160" s="58" cm="1">
        <f t="array" ref="CV160">AnualidadPensionado(CV$1,$E160,$B160, $D160, Hombres!$A$1:$DW$117, Mujeres!$A$1:$DW$117)</f>
        <v>0</v>
      </c>
      <c r="CW160" s="58" cm="1">
        <f t="array" ref="CW160">AnualidadPensionado(CW$1,$E160,$B160, $D160, Hombres!$A$1:$DW$117, Mujeres!$A$1:$DW$117)</f>
        <v>0</v>
      </c>
      <c r="CX160" s="58" cm="1">
        <f t="array" ref="CX160">AnualidadPensionado(CX$1,$E160,$B160, $D160, Hombres!$A$1:$DW$117, Mujeres!$A$1:$DW$117)</f>
        <v>0</v>
      </c>
      <c r="CY160" s="58" cm="1">
        <f t="array" ref="CY160">AnualidadPensionado(CY$1,$E160,$B160, $D160, Hombres!$A$1:$DW$117, Mujeres!$A$1:$DW$117)</f>
        <v>0</v>
      </c>
    </row>
    <row r="161" spans="1:1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9"/>
      <c r="H161" s="58" cm="1">
        <f t="array" ref="H161">AnualidadPensionado(H$1,$E161,$B161, $D161, Hombres!$A$1:$DW$117, Mujeres!$A$1:$DW$117)</f>
        <v>2089578.4</v>
      </c>
      <c r="I161" s="58" cm="1">
        <f t="array" ref="I161">AnualidadPensionado(I$1,$E161,$B161, $D161, Hombres!$A$1:$DW$117, Mujeres!$A$1:$DW$117)</f>
        <v>2110997.7780180015</v>
      </c>
      <c r="J161" s="58" cm="1">
        <f t="array" ref="J161">AnualidadPensionado(J$1,$E161,$B161, $D161, Hombres!$A$1:$DW$117, Mujeres!$A$1:$DW$117)</f>
        <v>2129144.311785426</v>
      </c>
      <c r="K161" s="58" cm="1">
        <f t="array" ref="K161">AnualidadPensionado(K$1,$E161,$B161, $D161, Hombres!$A$1:$DW$117, Mujeres!$A$1:$DW$117)</f>
        <v>2143170.4502184433</v>
      </c>
      <c r="L161" s="58" cm="1">
        <f t="array" ref="L161">AnualidadPensionado(L$1,$E161,$B161, $D161, Hombres!$A$1:$DW$117, Mujeres!$A$1:$DW$117)</f>
        <v>2152012.2627917738</v>
      </c>
      <c r="M161" s="58" cm="1">
        <f t="array" ref="M161">AnualidadPensionado(M$1,$E161,$B161, $D161, Hombres!$A$1:$DW$117, Mujeres!$A$1:$DW$117)</f>
        <v>2154668.1902460209</v>
      </c>
      <c r="N161" s="58" cm="1">
        <f t="array" ref="N161">AnualidadPensionado(N$1,$E161,$B161, $D161, Hombres!$A$1:$DW$117, Mujeres!$A$1:$DW$117)</f>
        <v>2147989.4342060974</v>
      </c>
      <c r="O161" s="58" cm="1">
        <f t="array" ref="O161">AnualidadPensionado(O$1,$E161,$B161, $D161, Hombres!$A$1:$DW$117, Mujeres!$A$1:$DW$117)</f>
        <v>2133903.5918172668</v>
      </c>
      <c r="P161" s="58" cm="1">
        <f t="array" ref="P161">AnualidadPensionado(P$1,$E161,$B161, $D161, Hombres!$A$1:$DW$117, Mujeres!$A$1:$DW$117)</f>
        <v>2111658.6860836213</v>
      </c>
      <c r="Q161" s="58" cm="1">
        <f t="array" ref="Q161">AnualidadPensionado(Q$1,$E161,$B161, $D161, Hombres!$A$1:$DW$117, Mujeres!$A$1:$DW$117)</f>
        <v>2080504.9821610204</v>
      </c>
      <c r="R161" s="58" cm="1">
        <f t="array" ref="R161">AnualidadPensionado(R$1,$E161,$B161, $D161, Hombres!$A$1:$DW$117, Mujeres!$A$1:$DW$117)</f>
        <v>2039842.4589144499</v>
      </c>
      <c r="S161" s="58" cm="1">
        <f t="array" ref="S161">AnualidadPensionado(S$1,$E161,$B161, $D161, Hombres!$A$1:$DW$117, Mujeres!$A$1:$DW$117)</f>
        <v>1989197.8133410409</v>
      </c>
      <c r="T161" s="58" cm="1">
        <f t="array" ref="T161">AnualidadPensionado(T$1,$E161,$B161, $D161, Hombres!$A$1:$DW$117, Mujeres!$A$1:$DW$117)</f>
        <v>1928131.5689131313</v>
      </c>
      <c r="U161" s="58" cm="1">
        <f t="array" ref="U161">AnualidadPensionado(U$1,$E161,$B161, $D161, Hombres!$A$1:$DW$117, Mujeres!$A$1:$DW$117)</f>
        <v>1856276.6185681787</v>
      </c>
      <c r="V161" s="58" cm="1">
        <f t="array" ref="V161">AnualidadPensionado(V$1,$E161,$B161, $D161, Hombres!$A$1:$DW$117, Mujeres!$A$1:$DW$117)</f>
        <v>1773480.5333918773</v>
      </c>
      <c r="W161" s="58" cm="1">
        <f t="array" ref="W161">AnualidadPensionado(W$1,$E161,$B161, $D161, Hombres!$A$1:$DW$117, Mujeres!$A$1:$DW$117)</f>
        <v>1679983.5157708407</v>
      </c>
      <c r="X161" s="58" cm="1">
        <f t="array" ref="X161">AnualidadPensionado(X$1,$E161,$B161, $D161, Hombres!$A$1:$DW$117, Mujeres!$A$1:$DW$117)</f>
        <v>1576378.2402000446</v>
      </c>
      <c r="Y161" s="58" cm="1">
        <f t="array" ref="Y161">AnualidadPensionado(Y$1,$E161,$B161, $D161, Hombres!$A$1:$DW$117, Mujeres!$A$1:$DW$117)</f>
        <v>1463512.9300747772</v>
      </c>
      <c r="Z161" s="58" cm="1">
        <f t="array" ref="Z161">AnualidadPensionado(Z$1,$E161,$B161, $D161, Hombres!$A$1:$DW$117, Mujeres!$A$1:$DW$117)</f>
        <v>1342521.0744643556</v>
      </c>
      <c r="AA161" s="58" cm="1">
        <f t="array" ref="AA161">AnualidadPensionado(AA$1,$E161,$B161, $D161, Hombres!$A$1:$DW$117, Mujeres!$A$1:$DW$117)</f>
        <v>1214945.6518963734</v>
      </c>
      <c r="AB161" s="58" cm="1">
        <f t="array" ref="AB161">AnualidadPensionado(AB$1,$E161,$B161, $D161, Hombres!$A$1:$DW$117, Mujeres!$A$1:$DW$117)</f>
        <v>1082863.2824504592</v>
      </c>
      <c r="AC161" s="58" cm="1">
        <f t="array" ref="AC161">AnualidadPensionado(AC$1,$E161,$B161, $D161, Hombres!$A$1:$DW$117, Mujeres!$A$1:$DW$117)</f>
        <v>948791.29936364375</v>
      </c>
      <c r="AD161" s="58" cm="1">
        <f t="array" ref="AD161">AnualidadPensionado(AD$1,$E161,$B161, $D161, Hombres!$A$1:$DW$117, Mujeres!$A$1:$DW$117)</f>
        <v>815478.96886544582</v>
      </c>
      <c r="AE161" s="58" cm="1">
        <f t="array" ref="AE161">AnualidadPensionado(AE$1,$E161,$B161, $D161, Hombres!$A$1:$DW$117, Mujeres!$A$1:$DW$117)</f>
        <v>685796.60057690181</v>
      </c>
      <c r="AF161" s="58" cm="1">
        <f t="array" ref="AF161">AnualidadPensionado(AF$1,$E161,$B161, $D161, Hombres!$A$1:$DW$117, Mujeres!$A$1:$DW$117)</f>
        <v>562670.51067204506</v>
      </c>
      <c r="AG161" s="58" cm="1">
        <f t="array" ref="AG161">AnualidadPensionado(AG$1,$E161,$B161, $D161, Hombres!$A$1:$DW$117, Mujeres!$A$1:$DW$117)</f>
        <v>448946.86399767169</v>
      </c>
      <c r="AH161" s="58" cm="1">
        <f t="array" ref="AH161">AnualidadPensionado(AH$1,$E161,$B161, $D161, Hombres!$A$1:$DW$117, Mujeres!$A$1:$DW$117)</f>
        <v>347096.11527836265</v>
      </c>
      <c r="AI161" s="58" cm="1">
        <f t="array" ref="AI161">AnualidadPensionado(AI$1,$E161,$B161, $D161, Hombres!$A$1:$DW$117, Mujeres!$A$1:$DW$117)</f>
        <v>258927.93013635761</v>
      </c>
      <c r="AJ161" s="58" cm="1">
        <f t="array" ref="AJ161">AnualidadPensionado(AJ$1,$E161,$B161, $D161, Hombres!$A$1:$DW$117, Mujeres!$A$1:$DW$117)</f>
        <v>185442.39514844588</v>
      </c>
      <c r="AK161" s="58" cm="1">
        <f t="array" ref="AK161">AnualidadPensionado(AK$1,$E161,$B161, $D161, Hombres!$A$1:$DW$117, Mujeres!$A$1:$DW$117)</f>
        <v>126770.19378189046</v>
      </c>
      <c r="AL161" s="58" cm="1">
        <f t="array" ref="AL161">AnualidadPensionado(AL$1,$E161,$B161, $D161, Hombres!$A$1:$DW$117, Mujeres!$A$1:$DW$117)</f>
        <v>82171.070111017965</v>
      </c>
      <c r="AM161" s="58" cm="1">
        <f t="array" ref="AM161">AnualidadPensionado(AM$1,$E161,$B161, $D161, Hombres!$A$1:$DW$117, Mujeres!$A$1:$DW$117)</f>
        <v>50112.680613724893</v>
      </c>
      <c r="AN161" s="58" cm="1">
        <f t="array" ref="AN161">AnualidadPensionado(AN$1,$E161,$B161, $D161, Hombres!$A$1:$DW$117, Mujeres!$A$1:$DW$117)</f>
        <v>28487.394436216022</v>
      </c>
      <c r="AO161" s="58" cm="1">
        <f t="array" ref="AO161">AnualidadPensionado(AO$1,$E161,$B161, $D161, Hombres!$A$1:$DW$117, Mujeres!$A$1:$DW$117)</f>
        <v>14924.734417735161</v>
      </c>
      <c r="AP161" s="58" cm="1">
        <f t="array" ref="AP161">AnualidadPensionado(AP$1,$E161,$B161, $D161, Hombres!$A$1:$DW$117, Mujeres!$A$1:$DW$117)</f>
        <v>7106.961806801125</v>
      </c>
      <c r="AQ161" s="58" cm="1">
        <f t="array" ref="AQ161">AnualidadPensionado(AQ$1,$E161,$B161, $D161, Hombres!$A$1:$DW$117, Mujeres!$A$1:$DW$117)</f>
        <v>3023.439839876035</v>
      </c>
      <c r="AR161" s="58" cm="1">
        <f t="array" ref="AR161">AnualidadPensionado(AR$1,$E161,$B161, $D161, Hombres!$A$1:$DW$117, Mujeres!$A$1:$DW$117)</f>
        <v>1123.8674397274972</v>
      </c>
      <c r="AS161" s="58" cm="1">
        <f t="array" ref="AS161">AnualidadPensionado(AS$1,$E161,$B161, $D161, Hombres!$A$1:$DW$117, Mujeres!$A$1:$DW$117)</f>
        <v>354.26140234955363</v>
      </c>
      <c r="AT161" s="58" cm="1">
        <f t="array" ref="AT161">AnualidadPensionado(AT$1,$E161,$B161, $D161, Hombres!$A$1:$DW$117, Mujeres!$A$1:$DW$117)</f>
        <v>90.746969886304086</v>
      </c>
      <c r="AU161" s="58" cm="1">
        <f t="array" ref="AU161">AnualidadPensionado(AU$1,$E161,$B161, $D161, Hombres!$A$1:$DW$117, Mujeres!$A$1:$DW$117)</f>
        <v>17.686042217695601</v>
      </c>
      <c r="AV161" s="58" cm="1">
        <f t="array" ref="AV161">AnualidadPensionado(AV$1,$E161,$B161, $D161, Hombres!$A$1:$DW$117, Mujeres!$A$1:$DW$117)</f>
        <v>2.3308024015079893</v>
      </c>
      <c r="AW161" s="58" cm="1">
        <f t="array" ref="AW161">AnualidadPensionado(AW$1,$E161,$B161, $D161, Hombres!$A$1:$DW$117, Mujeres!$A$1:$DW$117)</f>
        <v>0</v>
      </c>
      <c r="AX161" s="58" cm="1">
        <f t="array" ref="AX161">AnualidadPensionado(AX$1,$E161,$B161, $D161, Hombres!$A$1:$DW$117, Mujeres!$A$1:$DW$117)</f>
        <v>0</v>
      </c>
      <c r="AY161" s="58" cm="1">
        <f t="array" ref="AY161">AnualidadPensionado(AY$1,$E161,$B161, $D161, Hombres!$A$1:$DW$117, Mujeres!$A$1:$DW$117)</f>
        <v>0</v>
      </c>
      <c r="AZ161" s="58" cm="1">
        <f t="array" ref="AZ161">AnualidadPensionado(AZ$1,$E161,$B161, $D161, Hombres!$A$1:$DW$117, Mujeres!$A$1:$DW$117)</f>
        <v>0</v>
      </c>
      <c r="BA161" s="58" cm="1">
        <f t="array" ref="BA161">AnualidadPensionado(BA$1,$E161,$B161, $D161, Hombres!$A$1:$DW$117, Mujeres!$A$1:$DW$117)</f>
        <v>0</v>
      </c>
      <c r="BB161" s="58" cm="1">
        <f t="array" ref="BB161">AnualidadPensionado(BB$1,$E161,$B161, $D161, Hombres!$A$1:$DW$117, Mujeres!$A$1:$DW$117)</f>
        <v>0</v>
      </c>
      <c r="BC161" s="58" cm="1">
        <f t="array" ref="BC161">AnualidadPensionado(BC$1,$E161,$B161, $D161, Hombres!$A$1:$DW$117, Mujeres!$A$1:$DW$117)</f>
        <v>0</v>
      </c>
      <c r="BD161" s="58" cm="1">
        <f t="array" ref="BD161">AnualidadPensionado(BD$1,$E161,$B161, $D161, Hombres!$A$1:$DW$117, Mujeres!$A$1:$DW$117)</f>
        <v>0</v>
      </c>
      <c r="BE161" s="58" cm="1">
        <f t="array" ref="BE161">AnualidadPensionado(BE$1,$E161,$B161, $D161, Hombres!$A$1:$DW$117, Mujeres!$A$1:$DW$117)</f>
        <v>0</v>
      </c>
      <c r="BF161" s="58" cm="1">
        <f t="array" ref="BF161">AnualidadPensionado(BF$1,$E161,$B161, $D161, Hombres!$A$1:$DW$117, Mujeres!$A$1:$DW$117)</f>
        <v>0</v>
      </c>
      <c r="BG161" s="58" cm="1">
        <f t="array" ref="BG161">AnualidadPensionado(BG$1,$E161,$B161, $D161, Hombres!$A$1:$DW$117, Mujeres!$A$1:$DW$117)</f>
        <v>0</v>
      </c>
      <c r="BH161" s="58" cm="1">
        <f t="array" ref="BH161">AnualidadPensionado(BH$1,$E161,$B161, $D161, Hombres!$A$1:$DW$117, Mujeres!$A$1:$DW$117)</f>
        <v>0</v>
      </c>
      <c r="BI161" s="58" cm="1">
        <f t="array" ref="BI161">AnualidadPensionado(BI$1,$E161,$B161, $D161, Hombres!$A$1:$DW$117, Mujeres!$A$1:$DW$117)</f>
        <v>0</v>
      </c>
      <c r="BJ161" s="58" cm="1">
        <f t="array" ref="BJ161">AnualidadPensionado(BJ$1,$E161,$B161, $D161, Hombres!$A$1:$DW$117, Mujeres!$A$1:$DW$117)</f>
        <v>0</v>
      </c>
      <c r="BK161" s="58" cm="1">
        <f t="array" ref="BK161">AnualidadPensionado(BK$1,$E161,$B161, $D161, Hombres!$A$1:$DW$117, Mujeres!$A$1:$DW$117)</f>
        <v>0</v>
      </c>
      <c r="BL161" s="58" cm="1">
        <f t="array" ref="BL161">AnualidadPensionado(BL$1,$E161,$B161, $D161, Hombres!$A$1:$DW$117, Mujeres!$A$1:$DW$117)</f>
        <v>0</v>
      </c>
      <c r="BM161" s="58" cm="1">
        <f t="array" ref="BM161">AnualidadPensionado(BM$1,$E161,$B161, $D161, Hombres!$A$1:$DW$117, Mujeres!$A$1:$DW$117)</f>
        <v>0</v>
      </c>
      <c r="BN161" s="58" cm="1">
        <f t="array" ref="BN161">AnualidadPensionado(BN$1,$E161,$B161, $D161, Hombres!$A$1:$DW$117, Mujeres!$A$1:$DW$117)</f>
        <v>0</v>
      </c>
      <c r="BO161" s="58" cm="1">
        <f t="array" ref="BO161">AnualidadPensionado(BO$1,$E161,$B161, $D161, Hombres!$A$1:$DW$117, Mujeres!$A$1:$DW$117)</f>
        <v>0</v>
      </c>
      <c r="BP161" s="58" cm="1">
        <f t="array" ref="BP161">AnualidadPensionado(BP$1,$E161,$B161, $D161, Hombres!$A$1:$DW$117, Mujeres!$A$1:$DW$117)</f>
        <v>0</v>
      </c>
      <c r="BQ161" s="58" cm="1">
        <f t="array" ref="BQ161">AnualidadPensionado(BQ$1,$E161,$B161, $D161, Hombres!$A$1:$DW$117, Mujeres!$A$1:$DW$117)</f>
        <v>0</v>
      </c>
      <c r="BR161" s="58" cm="1">
        <f t="array" ref="BR161">AnualidadPensionado(BR$1,$E161,$B161, $D161, Hombres!$A$1:$DW$117, Mujeres!$A$1:$DW$117)</f>
        <v>0</v>
      </c>
      <c r="BS161" s="58" cm="1">
        <f t="array" ref="BS161">AnualidadPensionado(BS$1,$E161,$B161, $D161, Hombres!$A$1:$DW$117, Mujeres!$A$1:$DW$117)</f>
        <v>0</v>
      </c>
      <c r="BT161" s="58" cm="1">
        <f t="array" ref="BT161">AnualidadPensionado(BT$1,$E161,$B161, $D161, Hombres!$A$1:$DW$117, Mujeres!$A$1:$DW$117)</f>
        <v>0</v>
      </c>
      <c r="BU161" s="58" cm="1">
        <f t="array" ref="BU161">AnualidadPensionado(BU$1,$E161,$B161, $D161, Hombres!$A$1:$DW$117, Mujeres!$A$1:$DW$117)</f>
        <v>0</v>
      </c>
      <c r="BV161" s="58" cm="1">
        <f t="array" ref="BV161">AnualidadPensionado(BV$1,$E161,$B161, $D161, Hombres!$A$1:$DW$117, Mujeres!$A$1:$DW$117)</f>
        <v>0</v>
      </c>
      <c r="BW161" s="58" cm="1">
        <f t="array" ref="BW161">AnualidadPensionado(BW$1,$E161,$B161, $D161, Hombres!$A$1:$DW$117, Mujeres!$A$1:$DW$117)</f>
        <v>0</v>
      </c>
      <c r="BX161" s="58" cm="1">
        <f t="array" ref="BX161">AnualidadPensionado(BX$1,$E161,$B161, $D161, Hombres!$A$1:$DW$117, Mujeres!$A$1:$DW$117)</f>
        <v>0</v>
      </c>
      <c r="BY161" s="58" cm="1">
        <f t="array" ref="BY161">AnualidadPensionado(BY$1,$E161,$B161, $D161, Hombres!$A$1:$DW$117, Mujeres!$A$1:$DW$117)</f>
        <v>0</v>
      </c>
      <c r="BZ161" s="58" cm="1">
        <f t="array" ref="BZ161">AnualidadPensionado(BZ$1,$E161,$B161, $D161, Hombres!$A$1:$DW$117, Mujeres!$A$1:$DW$117)</f>
        <v>0</v>
      </c>
      <c r="CA161" s="58" cm="1">
        <f t="array" ref="CA161">AnualidadPensionado(CA$1,$E161,$B161, $D161, Hombres!$A$1:$DW$117, Mujeres!$A$1:$DW$117)</f>
        <v>0</v>
      </c>
      <c r="CB161" s="58" cm="1">
        <f t="array" ref="CB161">AnualidadPensionado(CB$1,$E161,$B161, $D161, Hombres!$A$1:$DW$117, Mujeres!$A$1:$DW$117)</f>
        <v>0</v>
      </c>
      <c r="CC161" s="58" cm="1">
        <f t="array" ref="CC161">AnualidadPensionado(CC$1,$E161,$B161, $D161, Hombres!$A$1:$DW$117, Mujeres!$A$1:$DW$117)</f>
        <v>0</v>
      </c>
      <c r="CD161" s="58" cm="1">
        <f t="array" ref="CD161">AnualidadPensionado(CD$1,$E161,$B161, $D161, Hombres!$A$1:$DW$117, Mujeres!$A$1:$DW$117)</f>
        <v>0</v>
      </c>
      <c r="CE161" s="58" cm="1">
        <f t="array" ref="CE161">AnualidadPensionado(CE$1,$E161,$B161, $D161, Hombres!$A$1:$DW$117, Mujeres!$A$1:$DW$117)</f>
        <v>0</v>
      </c>
      <c r="CF161" s="58" cm="1">
        <f t="array" ref="CF161">AnualidadPensionado(CF$1,$E161,$B161, $D161, Hombres!$A$1:$DW$117, Mujeres!$A$1:$DW$117)</f>
        <v>0</v>
      </c>
      <c r="CG161" s="58" cm="1">
        <f t="array" ref="CG161">AnualidadPensionado(CG$1,$E161,$B161, $D161, Hombres!$A$1:$DW$117, Mujeres!$A$1:$DW$117)</f>
        <v>0</v>
      </c>
      <c r="CH161" s="58" cm="1">
        <f t="array" ref="CH161">AnualidadPensionado(CH$1,$E161,$B161, $D161, Hombres!$A$1:$DW$117, Mujeres!$A$1:$DW$117)</f>
        <v>0</v>
      </c>
      <c r="CI161" s="58" cm="1">
        <f t="array" ref="CI161">AnualidadPensionado(CI$1,$E161,$B161, $D161, Hombres!$A$1:$DW$117, Mujeres!$A$1:$DW$117)</f>
        <v>0</v>
      </c>
      <c r="CJ161" s="58" cm="1">
        <f t="array" ref="CJ161">AnualidadPensionado(CJ$1,$E161,$B161, $D161, Hombres!$A$1:$DW$117, Mujeres!$A$1:$DW$117)</f>
        <v>0</v>
      </c>
      <c r="CK161" s="58" cm="1">
        <f t="array" ref="CK161">AnualidadPensionado(CK$1,$E161,$B161, $D161, Hombres!$A$1:$DW$117, Mujeres!$A$1:$DW$117)</f>
        <v>0</v>
      </c>
      <c r="CL161" s="58" cm="1">
        <f t="array" ref="CL161">AnualidadPensionado(CL$1,$E161,$B161, $D161, Hombres!$A$1:$DW$117, Mujeres!$A$1:$DW$117)</f>
        <v>0</v>
      </c>
      <c r="CM161" s="58" cm="1">
        <f t="array" ref="CM161">AnualidadPensionado(CM$1,$E161,$B161, $D161, Hombres!$A$1:$DW$117, Mujeres!$A$1:$DW$117)</f>
        <v>0</v>
      </c>
      <c r="CN161" s="58" cm="1">
        <f t="array" ref="CN161">AnualidadPensionado(CN$1,$E161,$B161, $D161, Hombres!$A$1:$DW$117, Mujeres!$A$1:$DW$117)</f>
        <v>0</v>
      </c>
      <c r="CO161" s="58" cm="1">
        <f t="array" ref="CO161">AnualidadPensionado(CO$1,$E161,$B161, $D161, Hombres!$A$1:$DW$117, Mujeres!$A$1:$DW$117)</f>
        <v>0</v>
      </c>
      <c r="CP161" s="58" cm="1">
        <f t="array" ref="CP161">AnualidadPensionado(CP$1,$E161,$B161, $D161, Hombres!$A$1:$DW$117, Mujeres!$A$1:$DW$117)</f>
        <v>0</v>
      </c>
      <c r="CQ161" s="58" cm="1">
        <f t="array" ref="CQ161">AnualidadPensionado(CQ$1,$E161,$B161, $D161, Hombres!$A$1:$DW$117, Mujeres!$A$1:$DW$117)</f>
        <v>0</v>
      </c>
      <c r="CR161" s="58" cm="1">
        <f t="array" ref="CR161">AnualidadPensionado(CR$1,$E161,$B161, $D161, Hombres!$A$1:$DW$117, Mujeres!$A$1:$DW$117)</f>
        <v>0</v>
      </c>
      <c r="CS161" s="58" cm="1">
        <f t="array" ref="CS161">AnualidadPensionado(CS$1,$E161,$B161, $D161, Hombres!$A$1:$DW$117, Mujeres!$A$1:$DW$117)</f>
        <v>0</v>
      </c>
      <c r="CT161" s="58" cm="1">
        <f t="array" ref="CT161">AnualidadPensionado(CT$1,$E161,$B161, $D161, Hombres!$A$1:$DW$117, Mujeres!$A$1:$DW$117)</f>
        <v>0</v>
      </c>
      <c r="CU161" s="58" cm="1">
        <f t="array" ref="CU161">AnualidadPensionado(CU$1,$E161,$B161, $D161, Hombres!$A$1:$DW$117, Mujeres!$A$1:$DW$117)</f>
        <v>0</v>
      </c>
      <c r="CV161" s="58" cm="1">
        <f t="array" ref="CV161">AnualidadPensionado(CV$1,$E161,$B161, $D161, Hombres!$A$1:$DW$117, Mujeres!$A$1:$DW$117)</f>
        <v>0</v>
      </c>
      <c r="CW161" s="58" cm="1">
        <f t="array" ref="CW161">AnualidadPensionado(CW$1,$E161,$B161, $D161, Hombres!$A$1:$DW$117, Mujeres!$A$1:$DW$117)</f>
        <v>0</v>
      </c>
      <c r="CX161" s="58" cm="1">
        <f t="array" ref="CX161">AnualidadPensionado(CX$1,$E161,$B161, $D161, Hombres!$A$1:$DW$117, Mujeres!$A$1:$DW$117)</f>
        <v>0</v>
      </c>
      <c r="CY161" s="58" cm="1">
        <f t="array" ref="CY161">AnualidadPensionado(CY$1,$E161,$B161, $D161, Hombres!$A$1:$DW$117, Mujeres!$A$1:$DW$117)</f>
        <v>0</v>
      </c>
    </row>
    <row r="162" spans="1:1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9"/>
      <c r="H162" s="58" cm="1">
        <f t="array" ref="H162">AnualidadPensionado(H$1,$E162,$B162, $D162, Hombres!$A$1:$DW$117, Mujeres!$A$1:$DW$117)</f>
        <v>2094004.25</v>
      </c>
      <c r="I162" s="58" cm="1">
        <f t="array" ref="I162">AnualidadPensionado(I$1,$E162,$B162, $D162, Hombres!$A$1:$DW$117, Mujeres!$A$1:$DW$117)</f>
        <v>2133007.2129465807</v>
      </c>
      <c r="J162" s="58" cm="1">
        <f t="array" ref="J162">AnualidadPensionado(J$1,$E162,$B162, $D162, Hombres!$A$1:$DW$117, Mujeres!$A$1:$DW$117)</f>
        <v>2170268.7586096888</v>
      </c>
      <c r="K162" s="58" cm="1">
        <f t="array" ref="K162">AnualidadPensionado(K$1,$E162,$B162, $D162, Hombres!$A$1:$DW$117, Mujeres!$A$1:$DW$117)</f>
        <v>2205146.7029242096</v>
      </c>
      <c r="L162" s="58" cm="1">
        <f t="array" ref="L162">AnualidadPensionado(L$1,$E162,$B162, $D162, Hombres!$A$1:$DW$117, Mujeres!$A$1:$DW$117)</f>
        <v>2237264.0670575448</v>
      </c>
      <c r="M162" s="58" cm="1">
        <f t="array" ref="M162">AnualidadPensionado(M$1,$E162,$B162, $D162, Hombres!$A$1:$DW$117, Mujeres!$A$1:$DW$117)</f>
        <v>2266596.3462799052</v>
      </c>
      <c r="N162" s="58" cm="1">
        <f t="array" ref="N162">AnualidadPensionado(N$1,$E162,$B162, $D162, Hombres!$A$1:$DW$117, Mujeres!$A$1:$DW$117)</f>
        <v>2293114.3335682983</v>
      </c>
      <c r="O162" s="58" cm="1">
        <f t="array" ref="O162">AnualidadPensionado(O$1,$E162,$B162, $D162, Hombres!$A$1:$DW$117, Mujeres!$A$1:$DW$117)</f>
        <v>2316357.1914009154</v>
      </c>
      <c r="P162" s="58" cm="1">
        <f t="array" ref="P162">AnualidadPensionado(P$1,$E162,$B162, $D162, Hombres!$A$1:$DW$117, Mujeres!$A$1:$DW$117)</f>
        <v>2335403.2090878477</v>
      </c>
      <c r="Q162" s="58" cm="1">
        <f t="array" ref="Q162">AnualidadPensionado(Q$1,$E162,$B162, $D162, Hombres!$A$1:$DW$117, Mujeres!$A$1:$DW$117)</f>
        <v>2349086.9717195663</v>
      </c>
      <c r="R162" s="58" cm="1">
        <f t="array" ref="R162">AnualidadPensionado(R$1,$E162,$B162, $D162, Hombres!$A$1:$DW$117, Mujeres!$A$1:$DW$117)</f>
        <v>2356296.8082458638</v>
      </c>
      <c r="S162" s="58" cm="1">
        <f t="array" ref="S162">AnualidadPensionado(S$1,$E162,$B162, $D162, Hombres!$A$1:$DW$117, Mujeres!$A$1:$DW$117)</f>
        <v>2353518.1852917857</v>
      </c>
      <c r="T162" s="58" cm="1">
        <f t="array" ref="T162">AnualidadPensionado(T$1,$E162,$B162, $D162, Hombres!$A$1:$DW$117, Mujeres!$A$1:$DW$117)</f>
        <v>2342872.1940522641</v>
      </c>
      <c r="U162" s="58" cm="1">
        <f t="array" ref="U162">AnualidadPensionado(U$1,$E162,$B162, $D162, Hombres!$A$1:$DW$117, Mujeres!$A$1:$DW$117)</f>
        <v>2323502.7699611112</v>
      </c>
      <c r="V162" s="58" cm="1">
        <f t="array" ref="V162">AnualidadPensionado(V$1,$E162,$B162, $D162, Hombres!$A$1:$DW$117, Mujeres!$A$1:$DW$117)</f>
        <v>2294545.9447512664</v>
      </c>
      <c r="W162" s="58" cm="1">
        <f t="array" ref="W162">AnualidadPensionado(W$1,$E162,$B162, $D162, Hombres!$A$1:$DW$117, Mujeres!$A$1:$DW$117)</f>
        <v>2255284.7607089784</v>
      </c>
      <c r="X162" s="58" cm="1">
        <f t="array" ref="X162">AnualidadPensionado(X$1,$E162,$B162, $D162, Hombres!$A$1:$DW$117, Mujeres!$A$1:$DW$117)</f>
        <v>2205114.3274019794</v>
      </c>
      <c r="Y162" s="58" cm="1">
        <f t="array" ref="Y162">AnualidadPensionado(Y$1,$E162,$B162, $D162, Hombres!$A$1:$DW$117, Mujeres!$A$1:$DW$117)</f>
        <v>2143447.6216507414</v>
      </c>
      <c r="Z162" s="58" cm="1">
        <f t="array" ref="Z162">AnualidadPensionado(Z$1,$E162,$B162, $D162, Hombres!$A$1:$DW$117, Mujeres!$A$1:$DW$117)</f>
        <v>2069766.168106288</v>
      </c>
      <c r="AA162" s="58" cm="1">
        <f t="array" ref="AA162">AnualidadPensionado(AA$1,$E162,$B162, $D162, Hombres!$A$1:$DW$117, Mujeres!$A$1:$DW$117)</f>
        <v>1983771.4757491858</v>
      </c>
      <c r="AB162" s="58" cm="1">
        <f t="array" ref="AB162">AnualidadPensionado(AB$1,$E162,$B162, $D162, Hombres!$A$1:$DW$117, Mujeres!$A$1:$DW$117)</f>
        <v>1885579.6221506877</v>
      </c>
      <c r="AC162" s="58" cm="1">
        <f t="array" ref="AC162">AnualidadPensionado(AC$1,$E162,$B162, $D162, Hombres!$A$1:$DW$117, Mujeres!$A$1:$DW$117)</f>
        <v>1775682.6772977209</v>
      </c>
      <c r="AD162" s="58" cm="1">
        <f t="array" ref="AD162">AnualidadPensionado(AD$1,$E162,$B162, $D162, Hombres!$A$1:$DW$117, Mujeres!$A$1:$DW$117)</f>
        <v>1654854.5578571761</v>
      </c>
      <c r="AE162" s="58" cm="1">
        <f t="array" ref="AE162">AnualidadPensionado(AE$1,$E162,$B162, $D162, Hombres!$A$1:$DW$117, Mujeres!$A$1:$DW$117)</f>
        <v>1524193.9027583688</v>
      </c>
      <c r="AF162" s="58" cm="1">
        <f t="array" ref="AF162">AnualidadPensionado(AF$1,$E162,$B162, $D162, Hombres!$A$1:$DW$117, Mujeres!$A$1:$DW$117)</f>
        <v>1385273.6119920067</v>
      </c>
      <c r="AG162" s="58" cm="1">
        <f t="array" ref="AG162">AnualidadPensionado(AG$1,$E162,$B162, $D162, Hombres!$A$1:$DW$117, Mujeres!$A$1:$DW$117)</f>
        <v>1240285.5452280645</v>
      </c>
      <c r="AH162" s="58" cm="1">
        <f t="array" ref="AH162">AnualidadPensionado(AH$1,$E162,$B162, $D162, Hombres!$A$1:$DW$117, Mujeres!$A$1:$DW$117)</f>
        <v>1091943.3296030564</v>
      </c>
      <c r="AI162" s="58" cm="1">
        <f t="array" ref="AI162">AnualidadPensionado(AI$1,$E162,$B162, $D162, Hombres!$A$1:$DW$117, Mujeres!$A$1:$DW$117)</f>
        <v>943269.14895799116</v>
      </c>
      <c r="AJ162" s="58" cm="1">
        <f t="array" ref="AJ162">AnualidadPensionado(AJ$1,$E162,$B162, $D162, Hombres!$A$1:$DW$117, Mujeres!$A$1:$DW$117)</f>
        <v>797485.50028857822</v>
      </c>
      <c r="AK162" s="58" cm="1">
        <f t="array" ref="AK162">AnualidadPensionado(AK$1,$E162,$B162, $D162, Hombres!$A$1:$DW$117, Mujeres!$A$1:$DW$117)</f>
        <v>657953.24078938609</v>
      </c>
      <c r="AL162" s="58" cm="1">
        <f t="array" ref="AL162">AnualidadPensionado(AL$1,$E162,$B162, $D162, Hombres!$A$1:$DW$117, Mujeres!$A$1:$DW$117)</f>
        <v>528023.05343441118</v>
      </c>
      <c r="AM162" s="58" cm="1">
        <f t="array" ref="AM162">AnualidadPensionado(AM$1,$E162,$B162, $D162, Hombres!$A$1:$DW$117, Mujeres!$A$1:$DW$117)</f>
        <v>410694.73685968667</v>
      </c>
      <c r="AN162" s="58" cm="1">
        <f t="array" ref="AN162">AnualidadPensionado(AN$1,$E162,$B162, $D162, Hombres!$A$1:$DW$117, Mujeres!$A$1:$DW$117)</f>
        <v>308276.45261286013</v>
      </c>
      <c r="AO162" s="58" cm="1">
        <f t="array" ref="AO162">AnualidadPensionado(AO$1,$E162,$B162, $D162, Hombres!$A$1:$DW$117, Mujeres!$A$1:$DW$117)</f>
        <v>222189.56052352994</v>
      </c>
      <c r="AP162" s="58" cm="1">
        <f t="array" ref="AP162">AnualidadPensionado(AP$1,$E162,$B162, $D162, Hombres!$A$1:$DW$117, Mujeres!$A$1:$DW$117)</f>
        <v>152867.95896916997</v>
      </c>
      <c r="AQ162" s="58" cm="1">
        <f t="array" ref="AQ162">AnualidadPensionado(AQ$1,$E162,$B162, $D162, Hombres!$A$1:$DW$117, Mujeres!$A$1:$DW$117)</f>
        <v>99722.733688328371</v>
      </c>
      <c r="AR162" s="58" cm="1">
        <f t="array" ref="AR162">AnualidadPensionado(AR$1,$E162,$B162, $D162, Hombres!$A$1:$DW$117, Mujeres!$A$1:$DW$117)</f>
        <v>61198.635518063173</v>
      </c>
      <c r="AS162" s="58" cm="1">
        <f t="array" ref="AS162">AnualidadPensionado(AS$1,$E162,$B162, $D162, Hombres!$A$1:$DW$117, Mujeres!$A$1:$DW$117)</f>
        <v>34998.483633033458</v>
      </c>
      <c r="AT162" s="58" cm="1">
        <f t="array" ref="AT162">AnualidadPensionado(AT$1,$E162,$B162, $D162, Hombres!$A$1:$DW$117, Mujeres!$A$1:$DW$117)</f>
        <v>18437.878503535776</v>
      </c>
      <c r="AU162" s="58" cm="1">
        <f t="array" ref="AU162">AnualidadPensionado(AU$1,$E162,$B162, $D162, Hombres!$A$1:$DW$117, Mujeres!$A$1:$DW$117)</f>
        <v>8822.600698936154</v>
      </c>
      <c r="AV162" s="58" cm="1">
        <f t="array" ref="AV162">AnualidadPensionado(AV$1,$E162,$B162, $D162, Hombres!$A$1:$DW$117, Mujeres!$A$1:$DW$117)</f>
        <v>3767.6920784333206</v>
      </c>
      <c r="AW162" s="58" cm="1">
        <f t="array" ref="AW162">AnualidadPensionado(AW$1,$E162,$B162, $D162, Hombres!$A$1:$DW$117, Mujeres!$A$1:$DW$117)</f>
        <v>1403.7377824752164</v>
      </c>
      <c r="AX162" s="58" cm="1">
        <f t="array" ref="AX162">AnualidadPensionado(AX$1,$E162,$B162, $D162, Hombres!$A$1:$DW$117, Mujeres!$A$1:$DW$117)</f>
        <v>442.47446187295833</v>
      </c>
      <c r="AY162" s="58" cm="1">
        <f t="array" ref="AY162">AnualidadPensionado(AY$1,$E162,$B162, $D162, Hombres!$A$1:$DW$117, Mujeres!$A$1:$DW$117)</f>
        <v>112.93019718907324</v>
      </c>
      <c r="AZ162" s="58" cm="1">
        <f t="array" ref="AZ162">AnualidadPensionado(AZ$1,$E162,$B162, $D162, Hombres!$A$1:$DW$117, Mujeres!$A$1:$DW$117)</f>
        <v>21.793092266067962</v>
      </c>
      <c r="BA162" s="58" cm="1">
        <f t="array" ref="BA162">AnualidadPensionado(BA$1,$E162,$B162, $D162, Hombres!$A$1:$DW$117, Mujeres!$A$1:$DW$117)</f>
        <v>2.8083073397249616</v>
      </c>
      <c r="BB162" s="58" cm="1">
        <f t="array" ref="BB162">AnualidadPensionado(BB$1,$E162,$B162, $D162, Hombres!$A$1:$DW$117, Mujeres!$A$1:$DW$117)</f>
        <v>0</v>
      </c>
      <c r="BC162" s="58" cm="1">
        <f t="array" ref="BC162">AnualidadPensionado(BC$1,$E162,$B162, $D162, Hombres!$A$1:$DW$117, Mujeres!$A$1:$DW$117)</f>
        <v>0</v>
      </c>
      <c r="BD162" s="58" cm="1">
        <f t="array" ref="BD162">AnualidadPensionado(BD$1,$E162,$B162, $D162, Hombres!$A$1:$DW$117, Mujeres!$A$1:$DW$117)</f>
        <v>0</v>
      </c>
      <c r="BE162" s="58" cm="1">
        <f t="array" ref="BE162">AnualidadPensionado(BE$1,$E162,$B162, $D162, Hombres!$A$1:$DW$117, Mujeres!$A$1:$DW$117)</f>
        <v>0</v>
      </c>
      <c r="BF162" s="58" cm="1">
        <f t="array" ref="BF162">AnualidadPensionado(BF$1,$E162,$B162, $D162, Hombres!$A$1:$DW$117, Mujeres!$A$1:$DW$117)</f>
        <v>0</v>
      </c>
      <c r="BG162" s="58" cm="1">
        <f t="array" ref="BG162">AnualidadPensionado(BG$1,$E162,$B162, $D162, Hombres!$A$1:$DW$117, Mujeres!$A$1:$DW$117)</f>
        <v>0</v>
      </c>
      <c r="BH162" s="58" cm="1">
        <f t="array" ref="BH162">AnualidadPensionado(BH$1,$E162,$B162, $D162, Hombres!$A$1:$DW$117, Mujeres!$A$1:$DW$117)</f>
        <v>0</v>
      </c>
      <c r="BI162" s="58" cm="1">
        <f t="array" ref="BI162">AnualidadPensionado(BI$1,$E162,$B162, $D162, Hombres!$A$1:$DW$117, Mujeres!$A$1:$DW$117)</f>
        <v>0</v>
      </c>
      <c r="BJ162" s="58" cm="1">
        <f t="array" ref="BJ162">AnualidadPensionado(BJ$1,$E162,$B162, $D162, Hombres!$A$1:$DW$117, Mujeres!$A$1:$DW$117)</f>
        <v>0</v>
      </c>
      <c r="BK162" s="58" cm="1">
        <f t="array" ref="BK162">AnualidadPensionado(BK$1,$E162,$B162, $D162, Hombres!$A$1:$DW$117, Mujeres!$A$1:$DW$117)</f>
        <v>0</v>
      </c>
      <c r="BL162" s="58" cm="1">
        <f t="array" ref="BL162">AnualidadPensionado(BL$1,$E162,$B162, $D162, Hombres!$A$1:$DW$117, Mujeres!$A$1:$DW$117)</f>
        <v>0</v>
      </c>
      <c r="BM162" s="58" cm="1">
        <f t="array" ref="BM162">AnualidadPensionado(BM$1,$E162,$B162, $D162, Hombres!$A$1:$DW$117, Mujeres!$A$1:$DW$117)</f>
        <v>0</v>
      </c>
      <c r="BN162" s="58" cm="1">
        <f t="array" ref="BN162">AnualidadPensionado(BN$1,$E162,$B162, $D162, Hombres!$A$1:$DW$117, Mujeres!$A$1:$DW$117)</f>
        <v>0</v>
      </c>
      <c r="BO162" s="58" cm="1">
        <f t="array" ref="BO162">AnualidadPensionado(BO$1,$E162,$B162, $D162, Hombres!$A$1:$DW$117, Mujeres!$A$1:$DW$117)</f>
        <v>0</v>
      </c>
      <c r="BP162" s="58" cm="1">
        <f t="array" ref="BP162">AnualidadPensionado(BP$1,$E162,$B162, $D162, Hombres!$A$1:$DW$117, Mujeres!$A$1:$DW$117)</f>
        <v>0</v>
      </c>
      <c r="BQ162" s="58" cm="1">
        <f t="array" ref="BQ162">AnualidadPensionado(BQ$1,$E162,$B162, $D162, Hombres!$A$1:$DW$117, Mujeres!$A$1:$DW$117)</f>
        <v>0</v>
      </c>
      <c r="BR162" s="58" cm="1">
        <f t="array" ref="BR162">AnualidadPensionado(BR$1,$E162,$B162, $D162, Hombres!$A$1:$DW$117, Mujeres!$A$1:$DW$117)</f>
        <v>0</v>
      </c>
      <c r="BS162" s="58" cm="1">
        <f t="array" ref="BS162">AnualidadPensionado(BS$1,$E162,$B162, $D162, Hombres!$A$1:$DW$117, Mujeres!$A$1:$DW$117)</f>
        <v>0</v>
      </c>
      <c r="BT162" s="58" cm="1">
        <f t="array" ref="BT162">AnualidadPensionado(BT$1,$E162,$B162, $D162, Hombres!$A$1:$DW$117, Mujeres!$A$1:$DW$117)</f>
        <v>0</v>
      </c>
      <c r="BU162" s="58" cm="1">
        <f t="array" ref="BU162">AnualidadPensionado(BU$1,$E162,$B162, $D162, Hombres!$A$1:$DW$117, Mujeres!$A$1:$DW$117)</f>
        <v>0</v>
      </c>
      <c r="BV162" s="58" cm="1">
        <f t="array" ref="BV162">AnualidadPensionado(BV$1,$E162,$B162, $D162, Hombres!$A$1:$DW$117, Mujeres!$A$1:$DW$117)</f>
        <v>0</v>
      </c>
      <c r="BW162" s="58" cm="1">
        <f t="array" ref="BW162">AnualidadPensionado(BW$1,$E162,$B162, $D162, Hombres!$A$1:$DW$117, Mujeres!$A$1:$DW$117)</f>
        <v>0</v>
      </c>
      <c r="BX162" s="58" cm="1">
        <f t="array" ref="BX162">AnualidadPensionado(BX$1,$E162,$B162, $D162, Hombres!$A$1:$DW$117, Mujeres!$A$1:$DW$117)</f>
        <v>0</v>
      </c>
      <c r="BY162" s="58" cm="1">
        <f t="array" ref="BY162">AnualidadPensionado(BY$1,$E162,$B162, $D162, Hombres!$A$1:$DW$117, Mujeres!$A$1:$DW$117)</f>
        <v>0</v>
      </c>
      <c r="BZ162" s="58" cm="1">
        <f t="array" ref="BZ162">AnualidadPensionado(BZ$1,$E162,$B162, $D162, Hombres!$A$1:$DW$117, Mujeres!$A$1:$DW$117)</f>
        <v>0</v>
      </c>
      <c r="CA162" s="58" cm="1">
        <f t="array" ref="CA162">AnualidadPensionado(CA$1,$E162,$B162, $D162, Hombres!$A$1:$DW$117, Mujeres!$A$1:$DW$117)</f>
        <v>0</v>
      </c>
      <c r="CB162" s="58" cm="1">
        <f t="array" ref="CB162">AnualidadPensionado(CB$1,$E162,$B162, $D162, Hombres!$A$1:$DW$117, Mujeres!$A$1:$DW$117)</f>
        <v>0</v>
      </c>
      <c r="CC162" s="58" cm="1">
        <f t="array" ref="CC162">AnualidadPensionado(CC$1,$E162,$B162, $D162, Hombres!$A$1:$DW$117, Mujeres!$A$1:$DW$117)</f>
        <v>0</v>
      </c>
      <c r="CD162" s="58" cm="1">
        <f t="array" ref="CD162">AnualidadPensionado(CD$1,$E162,$B162, $D162, Hombres!$A$1:$DW$117, Mujeres!$A$1:$DW$117)</f>
        <v>0</v>
      </c>
      <c r="CE162" s="58" cm="1">
        <f t="array" ref="CE162">AnualidadPensionado(CE$1,$E162,$B162, $D162, Hombres!$A$1:$DW$117, Mujeres!$A$1:$DW$117)</f>
        <v>0</v>
      </c>
      <c r="CF162" s="58" cm="1">
        <f t="array" ref="CF162">AnualidadPensionado(CF$1,$E162,$B162, $D162, Hombres!$A$1:$DW$117, Mujeres!$A$1:$DW$117)</f>
        <v>0</v>
      </c>
      <c r="CG162" s="58" cm="1">
        <f t="array" ref="CG162">AnualidadPensionado(CG$1,$E162,$B162, $D162, Hombres!$A$1:$DW$117, Mujeres!$A$1:$DW$117)</f>
        <v>0</v>
      </c>
      <c r="CH162" s="58" cm="1">
        <f t="array" ref="CH162">AnualidadPensionado(CH$1,$E162,$B162, $D162, Hombres!$A$1:$DW$117, Mujeres!$A$1:$DW$117)</f>
        <v>0</v>
      </c>
      <c r="CI162" s="58" cm="1">
        <f t="array" ref="CI162">AnualidadPensionado(CI$1,$E162,$B162, $D162, Hombres!$A$1:$DW$117, Mujeres!$A$1:$DW$117)</f>
        <v>0</v>
      </c>
      <c r="CJ162" s="58" cm="1">
        <f t="array" ref="CJ162">AnualidadPensionado(CJ$1,$E162,$B162, $D162, Hombres!$A$1:$DW$117, Mujeres!$A$1:$DW$117)</f>
        <v>0</v>
      </c>
      <c r="CK162" s="58" cm="1">
        <f t="array" ref="CK162">AnualidadPensionado(CK$1,$E162,$B162, $D162, Hombres!$A$1:$DW$117, Mujeres!$A$1:$DW$117)</f>
        <v>0</v>
      </c>
      <c r="CL162" s="58" cm="1">
        <f t="array" ref="CL162">AnualidadPensionado(CL$1,$E162,$B162, $D162, Hombres!$A$1:$DW$117, Mujeres!$A$1:$DW$117)</f>
        <v>0</v>
      </c>
      <c r="CM162" s="58" cm="1">
        <f t="array" ref="CM162">AnualidadPensionado(CM$1,$E162,$B162, $D162, Hombres!$A$1:$DW$117, Mujeres!$A$1:$DW$117)</f>
        <v>0</v>
      </c>
      <c r="CN162" s="58" cm="1">
        <f t="array" ref="CN162">AnualidadPensionado(CN$1,$E162,$B162, $D162, Hombres!$A$1:$DW$117, Mujeres!$A$1:$DW$117)</f>
        <v>0</v>
      </c>
      <c r="CO162" s="58" cm="1">
        <f t="array" ref="CO162">AnualidadPensionado(CO$1,$E162,$B162, $D162, Hombres!$A$1:$DW$117, Mujeres!$A$1:$DW$117)</f>
        <v>0</v>
      </c>
      <c r="CP162" s="58" cm="1">
        <f t="array" ref="CP162">AnualidadPensionado(CP$1,$E162,$B162, $D162, Hombres!$A$1:$DW$117, Mujeres!$A$1:$DW$117)</f>
        <v>0</v>
      </c>
      <c r="CQ162" s="58" cm="1">
        <f t="array" ref="CQ162">AnualidadPensionado(CQ$1,$E162,$B162, $D162, Hombres!$A$1:$DW$117, Mujeres!$A$1:$DW$117)</f>
        <v>0</v>
      </c>
      <c r="CR162" s="58" cm="1">
        <f t="array" ref="CR162">AnualidadPensionado(CR$1,$E162,$B162, $D162, Hombres!$A$1:$DW$117, Mujeres!$A$1:$DW$117)</f>
        <v>0</v>
      </c>
      <c r="CS162" s="58" cm="1">
        <f t="array" ref="CS162">AnualidadPensionado(CS$1,$E162,$B162, $D162, Hombres!$A$1:$DW$117, Mujeres!$A$1:$DW$117)</f>
        <v>0</v>
      </c>
      <c r="CT162" s="58" cm="1">
        <f t="array" ref="CT162">AnualidadPensionado(CT$1,$E162,$B162, $D162, Hombres!$A$1:$DW$117, Mujeres!$A$1:$DW$117)</f>
        <v>0</v>
      </c>
      <c r="CU162" s="58" cm="1">
        <f t="array" ref="CU162">AnualidadPensionado(CU$1,$E162,$B162, $D162, Hombres!$A$1:$DW$117, Mujeres!$A$1:$DW$117)</f>
        <v>0</v>
      </c>
      <c r="CV162" s="58" cm="1">
        <f t="array" ref="CV162">AnualidadPensionado(CV$1,$E162,$B162, $D162, Hombres!$A$1:$DW$117, Mujeres!$A$1:$DW$117)</f>
        <v>0</v>
      </c>
      <c r="CW162" s="58" cm="1">
        <f t="array" ref="CW162">AnualidadPensionado(CW$1,$E162,$B162, $D162, Hombres!$A$1:$DW$117, Mujeres!$A$1:$DW$117)</f>
        <v>0</v>
      </c>
      <c r="CX162" s="58" cm="1">
        <f t="array" ref="CX162">AnualidadPensionado(CX$1,$E162,$B162, $D162, Hombres!$A$1:$DW$117, Mujeres!$A$1:$DW$117)</f>
        <v>0</v>
      </c>
      <c r="CY162" s="58" cm="1">
        <f t="array" ref="CY162">AnualidadPensionado(CY$1,$E162,$B162, $D162, Hombres!$A$1:$DW$117, Mujeres!$A$1:$DW$117)</f>
        <v>0</v>
      </c>
    </row>
    <row r="163" spans="1:1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9"/>
      <c r="H163" s="58" cm="1">
        <f t="array" ref="H163">AnualidadPensionado(H$1,$E163,$B163, $D163, Hombres!$A$1:$DW$117, Mujeres!$A$1:$DW$117)</f>
        <v>2146874.6</v>
      </c>
      <c r="I163" s="58" cm="1">
        <f t="array" ref="I163">AnualidadPensionado(I$1,$E163,$B163, $D163, Hombres!$A$1:$DW$117, Mujeres!$A$1:$DW$117)</f>
        <v>2026942.7180141415</v>
      </c>
      <c r="J163" s="58" cm="1">
        <f t="array" ref="J163">AnualidadPensionado(J$1,$E163,$B163, $D163, Hombres!$A$1:$DW$117, Mujeres!$A$1:$DW$117)</f>
        <v>1898541.0493163345</v>
      </c>
      <c r="K163" s="58" cm="1">
        <f t="array" ref="K163">AnualidadPensionado(K$1,$E163,$B163, $D163, Hombres!$A$1:$DW$117, Mujeres!$A$1:$DW$117)</f>
        <v>1762674.2981245841</v>
      </c>
      <c r="L163" s="58" cm="1">
        <f t="array" ref="L163">AnualidadPensionado(L$1,$E163,$B163, $D163, Hombres!$A$1:$DW$117, Mujeres!$A$1:$DW$117)</f>
        <v>1620622.250161503</v>
      </c>
      <c r="M163" s="58" cm="1">
        <f t="array" ref="M163">AnualidadPensionado(M$1,$E163,$B163, $D163, Hombres!$A$1:$DW$117, Mujeres!$A$1:$DW$117)</f>
        <v>1474108.3236320696</v>
      </c>
      <c r="N163" s="58" cm="1">
        <f t="array" ref="N163">AnualidadPensionado(N$1,$E163,$B163, $D163, Hombres!$A$1:$DW$117, Mujeres!$A$1:$DW$117)</f>
        <v>1325191.9018878711</v>
      </c>
      <c r="O163" s="58" cm="1">
        <f t="array" ref="O163">AnualidadPensionado(O$1,$E163,$B163, $D163, Hombres!$A$1:$DW$117, Mujeres!$A$1:$DW$117)</f>
        <v>1176039.4489256509</v>
      </c>
      <c r="P163" s="58" cm="1">
        <f t="array" ref="P163">AnualidadPensionado(P$1,$E163,$B163, $D163, Hombres!$A$1:$DW$117, Mujeres!$A$1:$DW$117)</f>
        <v>1028855.7715741022</v>
      </c>
      <c r="Q163" s="58" cm="1">
        <f t="array" ref="Q163">AnualidadPensionado(Q$1,$E163,$B163, $D163, Hombres!$A$1:$DW$117, Mujeres!$A$1:$DW$117)</f>
        <v>885924.47848341614</v>
      </c>
      <c r="R163" s="58" cm="1">
        <f t="array" ref="R163">AnualidadPensionado(R$1,$E163,$B163, $D163, Hombres!$A$1:$DW$117, Mujeres!$A$1:$DW$117)</f>
        <v>749619.10784280964</v>
      </c>
      <c r="S163" s="58" cm="1">
        <f t="array" ref="S163">AnualidadPensionado(S$1,$E163,$B163, $D163, Hombres!$A$1:$DW$117, Mujeres!$A$1:$DW$117)</f>
        <v>622205.5999628976</v>
      </c>
      <c r="T163" s="58" cm="1">
        <f t="array" ref="T163">AnualidadPensionado(T$1,$E163,$B163, $D163, Hombres!$A$1:$DW$117, Mujeres!$A$1:$DW$117)</f>
        <v>505598.41370853817</v>
      </c>
      <c r="U163" s="58" cm="1">
        <f t="array" ref="U163">AnualidadPensionado(U$1,$E163,$B163, $D163, Hombres!$A$1:$DW$117, Mujeres!$A$1:$DW$117)</f>
        <v>401265.17070682609</v>
      </c>
      <c r="V163" s="58" cm="1">
        <f t="array" ref="V163">AnualidadPensionado(V$1,$E163,$B163, $D163, Hombres!$A$1:$DW$117, Mujeres!$A$1:$DW$117)</f>
        <v>310209.9513702392</v>
      </c>
      <c r="W163" s="58" cm="1">
        <f t="array" ref="W163">AnualidadPensionado(W$1,$E163,$B163, $D163, Hombres!$A$1:$DW$117, Mujeres!$A$1:$DW$117)</f>
        <v>232941.21319061762</v>
      </c>
      <c r="X163" s="58" cm="1">
        <f t="array" ref="X163">AnualidadPensionado(X$1,$E163,$B163, $D163, Hombres!$A$1:$DW$117, Mujeres!$A$1:$DW$117)</f>
        <v>169379.53854039169</v>
      </c>
      <c r="Y163" s="58" cm="1">
        <f t="array" ref="Y163">AnualidadPensionado(Y$1,$E163,$B163, $D163, Hombres!$A$1:$DW$117, Mujeres!$A$1:$DW$117)</f>
        <v>118834.21587192366</v>
      </c>
      <c r="Z163" s="58" cm="1">
        <f t="array" ref="Z163">AnualidadPensionado(Z$1,$E163,$B163, $D163, Hombres!$A$1:$DW$117, Mujeres!$A$1:$DW$117)</f>
        <v>80104.453433035029</v>
      </c>
      <c r="AA163" s="58" cm="1">
        <f t="array" ref="AA163">AnualidadPensionado(AA$1,$E163,$B163, $D163, Hombres!$A$1:$DW$117, Mujeres!$A$1:$DW$117)</f>
        <v>51631.053265329952</v>
      </c>
      <c r="AB163" s="58" cm="1">
        <f t="array" ref="AB163">AnualidadPensionado(AB$1,$E163,$B163, $D163, Hombres!$A$1:$DW$117, Mujeres!$A$1:$DW$117)</f>
        <v>31650.982687126612</v>
      </c>
      <c r="AC163" s="58" cm="1">
        <f t="array" ref="AC163">AnualidadPensionado(AC$1,$E163,$B163, $D163, Hombres!$A$1:$DW$117, Mujeres!$A$1:$DW$117)</f>
        <v>18343.017216505683</v>
      </c>
      <c r="AD163" s="58" cm="1">
        <f t="array" ref="AD163">AnualidadPensionado(AD$1,$E163,$B163, $D163, Hombres!$A$1:$DW$117, Mujeres!$A$1:$DW$117)</f>
        <v>9978.5930563922921</v>
      </c>
      <c r="AE163" s="58" cm="1">
        <f t="array" ref="AE163">AnualidadPensionado(AE$1,$E163,$B163, $D163, Hombres!$A$1:$DW$117, Mujeres!$A$1:$DW$117)</f>
        <v>5052.1000167035154</v>
      </c>
      <c r="AF163" s="58" cm="1">
        <f t="array" ref="AF163">AnualidadPensionado(AF$1,$E163,$B163, $D163, Hombres!$A$1:$DW$117, Mujeres!$A$1:$DW$117)</f>
        <v>2356.4585030553453</v>
      </c>
      <c r="AG163" s="58" cm="1">
        <f t="array" ref="AG163">AnualidadPensionado(AG$1,$E163,$B163, $D163, Hombres!$A$1:$DW$117, Mujeres!$A$1:$DW$117)</f>
        <v>1000.4493455769691</v>
      </c>
      <c r="AH163" s="58" cm="1">
        <f t="array" ref="AH163">AnualidadPensionado(AH$1,$E163,$B163, $D163, Hombres!$A$1:$DW$117, Mujeres!$A$1:$DW$117)</f>
        <v>380.95427523412252</v>
      </c>
      <c r="AI163" s="58" cm="1">
        <f t="array" ref="AI163">AnualidadPensionado(AI$1,$E163,$B163, $D163, Hombres!$A$1:$DW$117, Mujeres!$A$1:$DW$117)</f>
        <v>127.67186189146415</v>
      </c>
      <c r="AJ163" s="58" cm="1">
        <f t="array" ref="AJ163">AnualidadPensionado(AJ$1,$E163,$B163, $D163, Hombres!$A$1:$DW$117, Mujeres!$A$1:$DW$117)</f>
        <v>36.727895497591106</v>
      </c>
      <c r="AK163" s="58" cm="1">
        <f t="array" ref="AK163">AnualidadPensionado(AK$1,$E163,$B163, $D163, Hombres!$A$1:$DW$117, Mujeres!$A$1:$DW$117)</f>
        <v>8.7619523760109814</v>
      </c>
      <c r="AL163" s="58" cm="1">
        <f t="array" ref="AL163">AnualidadPensionado(AL$1,$E163,$B163, $D163, Hombres!$A$1:$DW$117, Mujeres!$A$1:$DW$117)</f>
        <v>0</v>
      </c>
      <c r="AM163" s="58" cm="1">
        <f t="array" ref="AM163">AnualidadPensionado(AM$1,$E163,$B163, $D163, Hombres!$A$1:$DW$117, Mujeres!$A$1:$DW$117)</f>
        <v>0</v>
      </c>
      <c r="AN163" s="58" cm="1">
        <f t="array" ref="AN163">AnualidadPensionado(AN$1,$E163,$B163, $D163, Hombres!$A$1:$DW$117, Mujeres!$A$1:$DW$117)</f>
        <v>0</v>
      </c>
      <c r="AO163" s="58" cm="1">
        <f t="array" ref="AO163">AnualidadPensionado(AO$1,$E163,$B163, $D163, Hombres!$A$1:$DW$117, Mujeres!$A$1:$DW$117)</f>
        <v>0</v>
      </c>
      <c r="AP163" s="58" cm="1">
        <f t="array" ref="AP163">AnualidadPensionado(AP$1,$E163,$B163, $D163, Hombres!$A$1:$DW$117, Mujeres!$A$1:$DW$117)</f>
        <v>0</v>
      </c>
      <c r="AQ163" s="58" cm="1">
        <f t="array" ref="AQ163">AnualidadPensionado(AQ$1,$E163,$B163, $D163, Hombres!$A$1:$DW$117, Mujeres!$A$1:$DW$117)</f>
        <v>0</v>
      </c>
      <c r="AR163" s="58" cm="1">
        <f t="array" ref="AR163">AnualidadPensionado(AR$1,$E163,$B163, $D163, Hombres!$A$1:$DW$117, Mujeres!$A$1:$DW$117)</f>
        <v>0</v>
      </c>
      <c r="AS163" s="58" cm="1">
        <f t="array" ref="AS163">AnualidadPensionado(AS$1,$E163,$B163, $D163, Hombres!$A$1:$DW$117, Mujeres!$A$1:$DW$117)</f>
        <v>0</v>
      </c>
      <c r="AT163" s="58" cm="1">
        <f t="array" ref="AT163">AnualidadPensionado(AT$1,$E163,$B163, $D163, Hombres!$A$1:$DW$117, Mujeres!$A$1:$DW$117)</f>
        <v>0</v>
      </c>
      <c r="AU163" s="58" cm="1">
        <f t="array" ref="AU163">AnualidadPensionado(AU$1,$E163,$B163, $D163, Hombres!$A$1:$DW$117, Mujeres!$A$1:$DW$117)</f>
        <v>0</v>
      </c>
      <c r="AV163" s="58" cm="1">
        <f t="array" ref="AV163">AnualidadPensionado(AV$1,$E163,$B163, $D163, Hombres!$A$1:$DW$117, Mujeres!$A$1:$DW$117)</f>
        <v>0</v>
      </c>
      <c r="AW163" s="58" cm="1">
        <f t="array" ref="AW163">AnualidadPensionado(AW$1,$E163,$B163, $D163, Hombres!$A$1:$DW$117, Mujeres!$A$1:$DW$117)</f>
        <v>0</v>
      </c>
      <c r="AX163" s="58" cm="1">
        <f t="array" ref="AX163">AnualidadPensionado(AX$1,$E163,$B163, $D163, Hombres!$A$1:$DW$117, Mujeres!$A$1:$DW$117)</f>
        <v>0</v>
      </c>
      <c r="AY163" s="58" cm="1">
        <f t="array" ref="AY163">AnualidadPensionado(AY$1,$E163,$B163, $D163, Hombres!$A$1:$DW$117, Mujeres!$A$1:$DW$117)</f>
        <v>0</v>
      </c>
      <c r="AZ163" s="58" cm="1">
        <f t="array" ref="AZ163">AnualidadPensionado(AZ$1,$E163,$B163, $D163, Hombres!$A$1:$DW$117, Mujeres!$A$1:$DW$117)</f>
        <v>0</v>
      </c>
      <c r="BA163" s="58" cm="1">
        <f t="array" ref="BA163">AnualidadPensionado(BA$1,$E163,$B163, $D163, Hombres!$A$1:$DW$117, Mujeres!$A$1:$DW$117)</f>
        <v>0</v>
      </c>
      <c r="BB163" s="58" cm="1">
        <f t="array" ref="BB163">AnualidadPensionado(BB$1,$E163,$B163, $D163, Hombres!$A$1:$DW$117, Mujeres!$A$1:$DW$117)</f>
        <v>0</v>
      </c>
      <c r="BC163" s="58" cm="1">
        <f t="array" ref="BC163">AnualidadPensionado(BC$1,$E163,$B163, $D163, Hombres!$A$1:$DW$117, Mujeres!$A$1:$DW$117)</f>
        <v>0</v>
      </c>
      <c r="BD163" s="58" cm="1">
        <f t="array" ref="BD163">AnualidadPensionado(BD$1,$E163,$B163, $D163, Hombres!$A$1:$DW$117, Mujeres!$A$1:$DW$117)</f>
        <v>0</v>
      </c>
      <c r="BE163" s="58" cm="1">
        <f t="array" ref="BE163">AnualidadPensionado(BE$1,$E163,$B163, $D163, Hombres!$A$1:$DW$117, Mujeres!$A$1:$DW$117)</f>
        <v>0</v>
      </c>
      <c r="BF163" s="58" cm="1">
        <f t="array" ref="BF163">AnualidadPensionado(BF$1,$E163,$B163, $D163, Hombres!$A$1:$DW$117, Mujeres!$A$1:$DW$117)</f>
        <v>0</v>
      </c>
      <c r="BG163" s="58" cm="1">
        <f t="array" ref="BG163">AnualidadPensionado(BG$1,$E163,$B163, $D163, Hombres!$A$1:$DW$117, Mujeres!$A$1:$DW$117)</f>
        <v>0</v>
      </c>
      <c r="BH163" s="58" cm="1">
        <f t="array" ref="BH163">AnualidadPensionado(BH$1,$E163,$B163, $D163, Hombres!$A$1:$DW$117, Mujeres!$A$1:$DW$117)</f>
        <v>0</v>
      </c>
      <c r="BI163" s="58" cm="1">
        <f t="array" ref="BI163">AnualidadPensionado(BI$1,$E163,$B163, $D163, Hombres!$A$1:$DW$117, Mujeres!$A$1:$DW$117)</f>
        <v>0</v>
      </c>
      <c r="BJ163" s="58" cm="1">
        <f t="array" ref="BJ163">AnualidadPensionado(BJ$1,$E163,$B163, $D163, Hombres!$A$1:$DW$117, Mujeres!$A$1:$DW$117)</f>
        <v>0</v>
      </c>
      <c r="BK163" s="58" cm="1">
        <f t="array" ref="BK163">AnualidadPensionado(BK$1,$E163,$B163, $D163, Hombres!$A$1:$DW$117, Mujeres!$A$1:$DW$117)</f>
        <v>0</v>
      </c>
      <c r="BL163" s="58" cm="1">
        <f t="array" ref="BL163">AnualidadPensionado(BL$1,$E163,$B163, $D163, Hombres!$A$1:$DW$117, Mujeres!$A$1:$DW$117)</f>
        <v>0</v>
      </c>
      <c r="BM163" s="58" cm="1">
        <f t="array" ref="BM163">AnualidadPensionado(BM$1,$E163,$B163, $D163, Hombres!$A$1:$DW$117, Mujeres!$A$1:$DW$117)</f>
        <v>0</v>
      </c>
      <c r="BN163" s="58" cm="1">
        <f t="array" ref="BN163">AnualidadPensionado(BN$1,$E163,$B163, $D163, Hombres!$A$1:$DW$117, Mujeres!$A$1:$DW$117)</f>
        <v>0</v>
      </c>
      <c r="BO163" s="58" cm="1">
        <f t="array" ref="BO163">AnualidadPensionado(BO$1,$E163,$B163, $D163, Hombres!$A$1:$DW$117, Mujeres!$A$1:$DW$117)</f>
        <v>0</v>
      </c>
      <c r="BP163" s="58" cm="1">
        <f t="array" ref="BP163">AnualidadPensionado(BP$1,$E163,$B163, $D163, Hombres!$A$1:$DW$117, Mujeres!$A$1:$DW$117)</f>
        <v>0</v>
      </c>
      <c r="BQ163" s="58" cm="1">
        <f t="array" ref="BQ163">AnualidadPensionado(BQ$1,$E163,$B163, $D163, Hombres!$A$1:$DW$117, Mujeres!$A$1:$DW$117)</f>
        <v>0</v>
      </c>
      <c r="BR163" s="58" cm="1">
        <f t="array" ref="BR163">AnualidadPensionado(BR$1,$E163,$B163, $D163, Hombres!$A$1:$DW$117, Mujeres!$A$1:$DW$117)</f>
        <v>0</v>
      </c>
      <c r="BS163" s="58" cm="1">
        <f t="array" ref="BS163">AnualidadPensionado(BS$1,$E163,$B163, $D163, Hombres!$A$1:$DW$117, Mujeres!$A$1:$DW$117)</f>
        <v>0</v>
      </c>
      <c r="BT163" s="58" cm="1">
        <f t="array" ref="BT163">AnualidadPensionado(BT$1,$E163,$B163, $D163, Hombres!$A$1:$DW$117, Mujeres!$A$1:$DW$117)</f>
        <v>0</v>
      </c>
      <c r="BU163" s="58" cm="1">
        <f t="array" ref="BU163">AnualidadPensionado(BU$1,$E163,$B163, $D163, Hombres!$A$1:$DW$117, Mujeres!$A$1:$DW$117)</f>
        <v>0</v>
      </c>
      <c r="BV163" s="58" cm="1">
        <f t="array" ref="BV163">AnualidadPensionado(BV$1,$E163,$B163, $D163, Hombres!$A$1:$DW$117, Mujeres!$A$1:$DW$117)</f>
        <v>0</v>
      </c>
      <c r="BW163" s="58" cm="1">
        <f t="array" ref="BW163">AnualidadPensionado(BW$1,$E163,$B163, $D163, Hombres!$A$1:$DW$117, Mujeres!$A$1:$DW$117)</f>
        <v>0</v>
      </c>
      <c r="BX163" s="58" cm="1">
        <f t="array" ref="BX163">AnualidadPensionado(BX$1,$E163,$B163, $D163, Hombres!$A$1:$DW$117, Mujeres!$A$1:$DW$117)</f>
        <v>0</v>
      </c>
      <c r="BY163" s="58" cm="1">
        <f t="array" ref="BY163">AnualidadPensionado(BY$1,$E163,$B163, $D163, Hombres!$A$1:$DW$117, Mujeres!$A$1:$DW$117)</f>
        <v>0</v>
      </c>
      <c r="BZ163" s="58" cm="1">
        <f t="array" ref="BZ163">AnualidadPensionado(BZ$1,$E163,$B163, $D163, Hombres!$A$1:$DW$117, Mujeres!$A$1:$DW$117)</f>
        <v>0</v>
      </c>
      <c r="CA163" s="58" cm="1">
        <f t="array" ref="CA163">AnualidadPensionado(CA$1,$E163,$B163, $D163, Hombres!$A$1:$DW$117, Mujeres!$A$1:$DW$117)</f>
        <v>0</v>
      </c>
      <c r="CB163" s="58" cm="1">
        <f t="array" ref="CB163">AnualidadPensionado(CB$1,$E163,$B163, $D163, Hombres!$A$1:$DW$117, Mujeres!$A$1:$DW$117)</f>
        <v>0</v>
      </c>
      <c r="CC163" s="58" cm="1">
        <f t="array" ref="CC163">AnualidadPensionado(CC$1,$E163,$B163, $D163, Hombres!$A$1:$DW$117, Mujeres!$A$1:$DW$117)</f>
        <v>0</v>
      </c>
      <c r="CD163" s="58" cm="1">
        <f t="array" ref="CD163">AnualidadPensionado(CD$1,$E163,$B163, $D163, Hombres!$A$1:$DW$117, Mujeres!$A$1:$DW$117)</f>
        <v>0</v>
      </c>
      <c r="CE163" s="58" cm="1">
        <f t="array" ref="CE163">AnualidadPensionado(CE$1,$E163,$B163, $D163, Hombres!$A$1:$DW$117, Mujeres!$A$1:$DW$117)</f>
        <v>0</v>
      </c>
      <c r="CF163" s="58" cm="1">
        <f t="array" ref="CF163">AnualidadPensionado(CF$1,$E163,$B163, $D163, Hombres!$A$1:$DW$117, Mujeres!$A$1:$DW$117)</f>
        <v>0</v>
      </c>
      <c r="CG163" s="58" cm="1">
        <f t="array" ref="CG163">AnualidadPensionado(CG$1,$E163,$B163, $D163, Hombres!$A$1:$DW$117, Mujeres!$A$1:$DW$117)</f>
        <v>0</v>
      </c>
      <c r="CH163" s="58" cm="1">
        <f t="array" ref="CH163">AnualidadPensionado(CH$1,$E163,$B163, $D163, Hombres!$A$1:$DW$117, Mujeres!$A$1:$DW$117)</f>
        <v>0</v>
      </c>
      <c r="CI163" s="58" cm="1">
        <f t="array" ref="CI163">AnualidadPensionado(CI$1,$E163,$B163, $D163, Hombres!$A$1:$DW$117, Mujeres!$A$1:$DW$117)</f>
        <v>0</v>
      </c>
      <c r="CJ163" s="58" cm="1">
        <f t="array" ref="CJ163">AnualidadPensionado(CJ$1,$E163,$B163, $D163, Hombres!$A$1:$DW$117, Mujeres!$A$1:$DW$117)</f>
        <v>0</v>
      </c>
      <c r="CK163" s="58" cm="1">
        <f t="array" ref="CK163">AnualidadPensionado(CK$1,$E163,$B163, $D163, Hombres!$A$1:$DW$117, Mujeres!$A$1:$DW$117)</f>
        <v>0</v>
      </c>
      <c r="CL163" s="58" cm="1">
        <f t="array" ref="CL163">AnualidadPensionado(CL$1,$E163,$B163, $D163, Hombres!$A$1:$DW$117, Mujeres!$A$1:$DW$117)</f>
        <v>0</v>
      </c>
      <c r="CM163" s="58" cm="1">
        <f t="array" ref="CM163">AnualidadPensionado(CM$1,$E163,$B163, $D163, Hombres!$A$1:$DW$117, Mujeres!$A$1:$DW$117)</f>
        <v>0</v>
      </c>
      <c r="CN163" s="58" cm="1">
        <f t="array" ref="CN163">AnualidadPensionado(CN$1,$E163,$B163, $D163, Hombres!$A$1:$DW$117, Mujeres!$A$1:$DW$117)</f>
        <v>0</v>
      </c>
      <c r="CO163" s="58" cm="1">
        <f t="array" ref="CO163">AnualidadPensionado(CO$1,$E163,$B163, $D163, Hombres!$A$1:$DW$117, Mujeres!$A$1:$DW$117)</f>
        <v>0</v>
      </c>
      <c r="CP163" s="58" cm="1">
        <f t="array" ref="CP163">AnualidadPensionado(CP$1,$E163,$B163, $D163, Hombres!$A$1:$DW$117, Mujeres!$A$1:$DW$117)</f>
        <v>0</v>
      </c>
      <c r="CQ163" s="58" cm="1">
        <f t="array" ref="CQ163">AnualidadPensionado(CQ$1,$E163,$B163, $D163, Hombres!$A$1:$DW$117, Mujeres!$A$1:$DW$117)</f>
        <v>0</v>
      </c>
      <c r="CR163" s="58" cm="1">
        <f t="array" ref="CR163">AnualidadPensionado(CR$1,$E163,$B163, $D163, Hombres!$A$1:$DW$117, Mujeres!$A$1:$DW$117)</f>
        <v>0</v>
      </c>
      <c r="CS163" s="58" cm="1">
        <f t="array" ref="CS163">AnualidadPensionado(CS$1,$E163,$B163, $D163, Hombres!$A$1:$DW$117, Mujeres!$A$1:$DW$117)</f>
        <v>0</v>
      </c>
      <c r="CT163" s="58" cm="1">
        <f t="array" ref="CT163">AnualidadPensionado(CT$1,$E163,$B163, $D163, Hombres!$A$1:$DW$117, Mujeres!$A$1:$DW$117)</f>
        <v>0</v>
      </c>
      <c r="CU163" s="58" cm="1">
        <f t="array" ref="CU163">AnualidadPensionado(CU$1,$E163,$B163, $D163, Hombres!$A$1:$DW$117, Mujeres!$A$1:$DW$117)</f>
        <v>0</v>
      </c>
      <c r="CV163" s="58" cm="1">
        <f t="array" ref="CV163">AnualidadPensionado(CV$1,$E163,$B163, $D163, Hombres!$A$1:$DW$117, Mujeres!$A$1:$DW$117)</f>
        <v>0</v>
      </c>
      <c r="CW163" s="58" cm="1">
        <f t="array" ref="CW163">AnualidadPensionado(CW$1,$E163,$B163, $D163, Hombres!$A$1:$DW$117, Mujeres!$A$1:$DW$117)</f>
        <v>0</v>
      </c>
      <c r="CX163" s="58" cm="1">
        <f t="array" ref="CX163">AnualidadPensionado(CX$1,$E163,$B163, $D163, Hombres!$A$1:$DW$117, Mujeres!$A$1:$DW$117)</f>
        <v>0</v>
      </c>
      <c r="CY163" s="58" cm="1">
        <f t="array" ref="CY163">AnualidadPensionado(CY$1,$E163,$B163, $D163, Hombres!$A$1:$DW$117, Mujeres!$A$1:$DW$117)</f>
        <v>0</v>
      </c>
    </row>
    <row r="164" spans="1:1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9"/>
      <c r="H164" s="58" cm="1">
        <f t="array" ref="H164">AnualidadPensionado(H$1,$E164,$B164, $D164, Hombres!$A$1:$DW$117, Mujeres!$A$1:$DW$117)</f>
        <v>4213560</v>
      </c>
      <c r="I164" s="58" cm="1">
        <f t="array" ref="I164">AnualidadPensionado(I$1,$E164,$B164, $D164, Hombres!$A$1:$DW$117, Mujeres!$A$1:$DW$117)</f>
        <v>4296768.0724628409</v>
      </c>
      <c r="J164" s="58" cm="1">
        <f t="array" ref="J164">AnualidadPensionado(J$1,$E164,$B164, $D164, Hombres!$A$1:$DW$117, Mujeres!$A$1:$DW$117)</f>
        <v>4377700.3802909544</v>
      </c>
      <c r="K164" s="58" cm="1">
        <f t="array" ref="K164">AnualidadPensionado(K$1,$E164,$B164, $D164, Hombres!$A$1:$DW$117, Mujeres!$A$1:$DW$117)</f>
        <v>4455102.9253518153</v>
      </c>
      <c r="L164" s="58" cm="1">
        <f t="array" ref="L164">AnualidadPensionado(L$1,$E164,$B164, $D164, Hombres!$A$1:$DW$117, Mujeres!$A$1:$DW$117)</f>
        <v>4527639.7484005308</v>
      </c>
      <c r="M164" s="58" cm="1">
        <f t="array" ref="M164">AnualidadPensionado(M$1,$E164,$B164, $D164, Hombres!$A$1:$DW$117, Mujeres!$A$1:$DW$117)</f>
        <v>4594634.2738979859</v>
      </c>
      <c r="N164" s="58" cm="1">
        <f t="array" ref="N164">AnualidadPensionado(N$1,$E164,$B164, $D164, Hombres!$A$1:$DW$117, Mujeres!$A$1:$DW$117)</f>
        <v>4656114.3721379722</v>
      </c>
      <c r="O164" s="58" cm="1">
        <f t="array" ref="O164">AnualidadPensionado(O$1,$E164,$B164, $D164, Hombres!$A$1:$DW$117, Mujeres!$A$1:$DW$117)</f>
        <v>4711961.023163246</v>
      </c>
      <c r="P164" s="58" cm="1">
        <f t="array" ref="P164">AnualidadPensionado(P$1,$E164,$B164, $D164, Hombres!$A$1:$DW$117, Mujeres!$A$1:$DW$117)</f>
        <v>4761113.5712826345</v>
      </c>
      <c r="Q164" s="58" cm="1">
        <f t="array" ref="Q164">AnualidadPensionado(Q$1,$E164,$B164, $D164, Hombres!$A$1:$DW$117, Mujeres!$A$1:$DW$117)</f>
        <v>4801644.7597148744</v>
      </c>
      <c r="R164" s="58" cm="1">
        <f t="array" ref="R164">AnualidadPensionado(R$1,$E164,$B164, $D164, Hombres!$A$1:$DW$117, Mujeres!$A$1:$DW$117)</f>
        <v>4831293.2739436058</v>
      </c>
      <c r="S164" s="58" cm="1">
        <f t="array" ref="S164">AnualidadPensionado(S$1,$E164,$B164, $D164, Hombres!$A$1:$DW$117, Mujeres!$A$1:$DW$117)</f>
        <v>4847882.1088174712</v>
      </c>
      <c r="T164" s="58" cm="1">
        <f t="array" ref="T164">AnualidadPensionado(T$1,$E164,$B164, $D164, Hombres!$A$1:$DW$117, Mujeres!$A$1:$DW$117)</f>
        <v>4844069.2786261793</v>
      </c>
      <c r="U164" s="58" cm="1">
        <f t="array" ref="U164">AnualidadPensionado(U$1,$E164,$B164, $D164, Hombres!$A$1:$DW$117, Mujeres!$A$1:$DW$117)</f>
        <v>4824064.3817973183</v>
      </c>
      <c r="V164" s="58" cm="1">
        <f t="array" ref="V164">AnualidadPensionado(V$1,$E164,$B164, $D164, Hombres!$A$1:$DW$117, Mujeres!$A$1:$DW$117)</f>
        <v>4786054.7246737424</v>
      </c>
      <c r="W164" s="58" cm="1">
        <f t="array" ref="W164">AnualidadPensionado(W$1,$E164,$B164, $D164, Hombres!$A$1:$DW$117, Mujeres!$A$1:$DW$117)</f>
        <v>4728436.7088642241</v>
      </c>
      <c r="X164" s="58" cm="1">
        <f t="array" ref="X164">AnualidadPensionado(X$1,$E164,$B164, $D164, Hombres!$A$1:$DW$117, Mujeres!$A$1:$DW$117)</f>
        <v>4649853.1878889464</v>
      </c>
      <c r="Y164" s="58" cm="1">
        <f t="array" ref="Y164">AnualidadPensionado(Y$1,$E164,$B164, $D164, Hombres!$A$1:$DW$117, Mujeres!$A$1:$DW$117)</f>
        <v>4548900.0067835897</v>
      </c>
      <c r="Z164" s="58" cm="1">
        <f t="array" ref="Z164">AnualidadPensionado(Z$1,$E164,$B164, $D164, Hombres!$A$1:$DW$117, Mujeres!$A$1:$DW$117)</f>
        <v>4424117.9707280081</v>
      </c>
      <c r="AA164" s="58" cm="1">
        <f t="array" ref="AA164">AnualidadPensionado(AA$1,$E164,$B164, $D164, Hombres!$A$1:$DW$117, Mujeres!$A$1:$DW$117)</f>
        <v>4274350.6011821786</v>
      </c>
      <c r="AB164" s="58" cm="1">
        <f t="array" ref="AB164">AnualidadPensionado(AB$1,$E164,$B164, $D164, Hombres!$A$1:$DW$117, Mujeres!$A$1:$DW$117)</f>
        <v>4099173.7193218647</v>
      </c>
      <c r="AC164" s="58" cm="1">
        <f t="array" ref="AC164">AnualidadPensionado(AC$1,$E164,$B164, $D164, Hombres!$A$1:$DW$117, Mujeres!$A$1:$DW$117)</f>
        <v>3898937.5192325059</v>
      </c>
      <c r="AD164" s="58" cm="1">
        <f t="array" ref="AD164">AnualidadPensionado(AD$1,$E164,$B164, $D164, Hombres!$A$1:$DW$117, Mujeres!$A$1:$DW$117)</f>
        <v>3674433.187831332</v>
      </c>
      <c r="AE164" s="58" cm="1">
        <f t="array" ref="AE164">AnualidadPensionado(AE$1,$E164,$B164, $D164, Hombres!$A$1:$DW$117, Mujeres!$A$1:$DW$117)</f>
        <v>3426962.6222687587</v>
      </c>
      <c r="AF164" s="58" cm="1">
        <f t="array" ref="AF164">AnualidadPensionado(AF$1,$E164,$B164, $D164, Hombres!$A$1:$DW$117, Mujeres!$A$1:$DW$117)</f>
        <v>3158717.6850325414</v>
      </c>
      <c r="AG164" s="58" cm="1">
        <f t="array" ref="AG164">AnualidadPensionado(AG$1,$E164,$B164, $D164, Hombres!$A$1:$DW$117, Mujeres!$A$1:$DW$117)</f>
        <v>2873146.1938901185</v>
      </c>
      <c r="AH164" s="58" cm="1">
        <f t="array" ref="AH164">AnualidadPensionado(AH$1,$E164,$B164, $D164, Hombres!$A$1:$DW$117, Mujeres!$A$1:$DW$117)</f>
        <v>2574838.4890645002</v>
      </c>
      <c r="AI164" s="58" cm="1">
        <f t="array" ref="AI164">AnualidadPensionado(AI$1,$E164,$B164, $D164, Hombres!$A$1:$DW$117, Mujeres!$A$1:$DW$117)</f>
        <v>2269171.0335032102</v>
      </c>
      <c r="AJ164" s="58" cm="1">
        <f t="array" ref="AJ164">AnualidadPensionado(AJ$1,$E164,$B164, $D164, Hombres!$A$1:$DW$117, Mujeres!$A$1:$DW$117)</f>
        <v>1962177.287432685</v>
      </c>
      <c r="AK164" s="58" cm="1">
        <f t="array" ref="AK164">AnualidadPensionado(AK$1,$E164,$B164, $D164, Hombres!$A$1:$DW$117, Mujeres!$A$1:$DW$117)</f>
        <v>1660548.0237879532</v>
      </c>
      <c r="AL164" s="58" cm="1">
        <f t="array" ref="AL164">AnualidadPensionado(AL$1,$E164,$B164, $D164, Hombres!$A$1:$DW$117, Mujeres!$A$1:$DW$117)</f>
        <v>1371464.8107922629</v>
      </c>
      <c r="AM164" s="58" cm="1">
        <f t="array" ref="AM164">AnualidadPensionado(AM$1,$E164,$B164, $D164, Hombres!$A$1:$DW$117, Mujeres!$A$1:$DW$117)</f>
        <v>1101962.10503934</v>
      </c>
      <c r="AN164" s="58" cm="1">
        <f t="array" ref="AN164">AnualidadPensionado(AN$1,$E164,$B164, $D164, Hombres!$A$1:$DW$117, Mujeres!$A$1:$DW$117)</f>
        <v>858199.22873127565</v>
      </c>
      <c r="AO164" s="58" cm="1">
        <f t="array" ref="AO164">AnualidadPensionado(AO$1,$E164,$B164, $D164, Hombres!$A$1:$DW$117, Mujeres!$A$1:$DW$117)</f>
        <v>644981.13820903504</v>
      </c>
      <c r="AP164" s="58" cm="1">
        <f t="array" ref="AP164">AnualidadPensionado(AP$1,$E164,$B164, $D164, Hombres!$A$1:$DW$117, Mujeres!$A$1:$DW$117)</f>
        <v>465412.72639724618</v>
      </c>
      <c r="AQ164" s="58" cm="1">
        <f t="array" ref="AQ164">AnualidadPensionado(AQ$1,$E164,$B164, $D164, Hombres!$A$1:$DW$117, Mujeres!$A$1:$DW$117)</f>
        <v>320595.04672942421</v>
      </c>
      <c r="AR164" s="58" cm="1">
        <f t="array" ref="AR164">AnualidadPensionado(AR$1,$E164,$B164, $D164, Hombres!$A$1:$DW$117, Mujeres!$A$1:$DW$117)</f>
        <v>209414.01948143452</v>
      </c>
      <c r="AS164" s="58" cm="1">
        <f t="array" ref="AS164">AnualidadPensionado(AS$1,$E164,$B164, $D164, Hombres!$A$1:$DW$117, Mujeres!$A$1:$DW$117)</f>
        <v>128684.81968796262</v>
      </c>
      <c r="AT164" s="58" cm="1">
        <f t="array" ref="AT164">AnualidadPensionado(AT$1,$E164,$B164, $D164, Hombres!$A$1:$DW$117, Mujeres!$A$1:$DW$117)</f>
        <v>73680.669057904655</v>
      </c>
      <c r="AU164" s="58" cm="1">
        <f t="array" ref="AU164">AnualidadPensionado(AU$1,$E164,$B164, $D164, Hombres!$A$1:$DW$117, Mujeres!$A$1:$DW$117)</f>
        <v>38856.351471010283</v>
      </c>
      <c r="AV164" s="58" cm="1">
        <f t="array" ref="AV164">AnualidadPensionado(AV$1,$E164,$B164, $D164, Hombres!$A$1:$DW$117, Mujeres!$A$1:$DW$117)</f>
        <v>18610.193506181557</v>
      </c>
      <c r="AW164" s="58" cm="1">
        <f t="array" ref="AW164">AnualidadPensionado(AW$1,$E164,$B164, $D164, Hombres!$A$1:$DW$117, Mujeres!$A$1:$DW$117)</f>
        <v>7953.8288592067656</v>
      </c>
      <c r="AX164" s="58" cm="1">
        <f t="array" ref="AX164">AnualidadPensionado(AX$1,$E164,$B164, $D164, Hombres!$A$1:$DW$117, Mujeres!$A$1:$DW$117)</f>
        <v>2964.8298184282589</v>
      </c>
      <c r="AY164" s="58" cm="1">
        <f t="array" ref="AY164">AnualidadPensionado(AY$1,$E164,$B164, $D164, Hombres!$A$1:$DW$117, Mujeres!$A$1:$DW$117)</f>
        <v>934.5460646586655</v>
      </c>
      <c r="AZ164" s="58" cm="1">
        <f t="array" ref="AZ164">AnualidadPensionado(AZ$1,$E164,$B164, $D164, Hombres!$A$1:$DW$117, Mujeres!$A$1:$DW$117)</f>
        <v>238.35639807510603</v>
      </c>
      <c r="BA164" s="58" cm="1">
        <f t="array" ref="BA164">AnualidadPensionado(BA$1,$E164,$B164, $D164, Hombres!$A$1:$DW$117, Mujeres!$A$1:$DW$117)</f>
        <v>45.910832412315244</v>
      </c>
      <c r="BB164" s="58" cm="1">
        <f t="array" ref="BB164">AnualidadPensionado(BB$1,$E164,$B164, $D164, Hombres!$A$1:$DW$117, Mujeres!$A$1:$DW$117)</f>
        <v>5.8883591880668469</v>
      </c>
      <c r="BC164" s="58" cm="1">
        <f t="array" ref="BC164">AnualidadPensionado(BC$1,$E164,$B164, $D164, Hombres!$A$1:$DW$117, Mujeres!$A$1:$DW$117)</f>
        <v>0</v>
      </c>
      <c r="BD164" s="58" cm="1">
        <f t="array" ref="BD164">AnualidadPensionado(BD$1,$E164,$B164, $D164, Hombres!$A$1:$DW$117, Mujeres!$A$1:$DW$117)</f>
        <v>0</v>
      </c>
      <c r="BE164" s="58" cm="1">
        <f t="array" ref="BE164">AnualidadPensionado(BE$1,$E164,$B164, $D164, Hombres!$A$1:$DW$117, Mujeres!$A$1:$DW$117)</f>
        <v>0</v>
      </c>
      <c r="BF164" s="58" cm="1">
        <f t="array" ref="BF164">AnualidadPensionado(BF$1,$E164,$B164, $D164, Hombres!$A$1:$DW$117, Mujeres!$A$1:$DW$117)</f>
        <v>0</v>
      </c>
      <c r="BG164" s="58" cm="1">
        <f t="array" ref="BG164">AnualidadPensionado(BG$1,$E164,$B164, $D164, Hombres!$A$1:$DW$117, Mujeres!$A$1:$DW$117)</f>
        <v>0</v>
      </c>
      <c r="BH164" s="58" cm="1">
        <f t="array" ref="BH164">AnualidadPensionado(BH$1,$E164,$B164, $D164, Hombres!$A$1:$DW$117, Mujeres!$A$1:$DW$117)</f>
        <v>0</v>
      </c>
      <c r="BI164" s="58" cm="1">
        <f t="array" ref="BI164">AnualidadPensionado(BI$1,$E164,$B164, $D164, Hombres!$A$1:$DW$117, Mujeres!$A$1:$DW$117)</f>
        <v>0</v>
      </c>
      <c r="BJ164" s="58" cm="1">
        <f t="array" ref="BJ164">AnualidadPensionado(BJ$1,$E164,$B164, $D164, Hombres!$A$1:$DW$117, Mujeres!$A$1:$DW$117)</f>
        <v>0</v>
      </c>
      <c r="BK164" s="58" cm="1">
        <f t="array" ref="BK164">AnualidadPensionado(BK$1,$E164,$B164, $D164, Hombres!$A$1:$DW$117, Mujeres!$A$1:$DW$117)</f>
        <v>0</v>
      </c>
      <c r="BL164" s="58" cm="1">
        <f t="array" ref="BL164">AnualidadPensionado(BL$1,$E164,$B164, $D164, Hombres!$A$1:$DW$117, Mujeres!$A$1:$DW$117)</f>
        <v>0</v>
      </c>
      <c r="BM164" s="58" cm="1">
        <f t="array" ref="BM164">AnualidadPensionado(BM$1,$E164,$B164, $D164, Hombres!$A$1:$DW$117, Mujeres!$A$1:$DW$117)</f>
        <v>0</v>
      </c>
      <c r="BN164" s="58" cm="1">
        <f t="array" ref="BN164">AnualidadPensionado(BN$1,$E164,$B164, $D164, Hombres!$A$1:$DW$117, Mujeres!$A$1:$DW$117)</f>
        <v>0</v>
      </c>
      <c r="BO164" s="58" cm="1">
        <f t="array" ref="BO164">AnualidadPensionado(BO$1,$E164,$B164, $D164, Hombres!$A$1:$DW$117, Mujeres!$A$1:$DW$117)</f>
        <v>0</v>
      </c>
      <c r="BP164" s="58" cm="1">
        <f t="array" ref="BP164">AnualidadPensionado(BP$1,$E164,$B164, $D164, Hombres!$A$1:$DW$117, Mujeres!$A$1:$DW$117)</f>
        <v>0</v>
      </c>
      <c r="BQ164" s="58" cm="1">
        <f t="array" ref="BQ164">AnualidadPensionado(BQ$1,$E164,$B164, $D164, Hombres!$A$1:$DW$117, Mujeres!$A$1:$DW$117)</f>
        <v>0</v>
      </c>
      <c r="BR164" s="58" cm="1">
        <f t="array" ref="BR164">AnualidadPensionado(BR$1,$E164,$B164, $D164, Hombres!$A$1:$DW$117, Mujeres!$A$1:$DW$117)</f>
        <v>0</v>
      </c>
      <c r="BS164" s="58" cm="1">
        <f t="array" ref="BS164">AnualidadPensionado(BS$1,$E164,$B164, $D164, Hombres!$A$1:$DW$117, Mujeres!$A$1:$DW$117)</f>
        <v>0</v>
      </c>
      <c r="BT164" s="58" cm="1">
        <f t="array" ref="BT164">AnualidadPensionado(BT$1,$E164,$B164, $D164, Hombres!$A$1:$DW$117, Mujeres!$A$1:$DW$117)</f>
        <v>0</v>
      </c>
      <c r="BU164" s="58" cm="1">
        <f t="array" ref="BU164">AnualidadPensionado(BU$1,$E164,$B164, $D164, Hombres!$A$1:$DW$117, Mujeres!$A$1:$DW$117)</f>
        <v>0</v>
      </c>
      <c r="BV164" s="58" cm="1">
        <f t="array" ref="BV164">AnualidadPensionado(BV$1,$E164,$B164, $D164, Hombres!$A$1:$DW$117, Mujeres!$A$1:$DW$117)</f>
        <v>0</v>
      </c>
      <c r="BW164" s="58" cm="1">
        <f t="array" ref="BW164">AnualidadPensionado(BW$1,$E164,$B164, $D164, Hombres!$A$1:$DW$117, Mujeres!$A$1:$DW$117)</f>
        <v>0</v>
      </c>
      <c r="BX164" s="58" cm="1">
        <f t="array" ref="BX164">AnualidadPensionado(BX$1,$E164,$B164, $D164, Hombres!$A$1:$DW$117, Mujeres!$A$1:$DW$117)</f>
        <v>0</v>
      </c>
      <c r="BY164" s="58" cm="1">
        <f t="array" ref="BY164">AnualidadPensionado(BY$1,$E164,$B164, $D164, Hombres!$A$1:$DW$117, Mujeres!$A$1:$DW$117)</f>
        <v>0</v>
      </c>
      <c r="BZ164" s="58" cm="1">
        <f t="array" ref="BZ164">AnualidadPensionado(BZ$1,$E164,$B164, $D164, Hombres!$A$1:$DW$117, Mujeres!$A$1:$DW$117)</f>
        <v>0</v>
      </c>
      <c r="CA164" s="58" cm="1">
        <f t="array" ref="CA164">AnualidadPensionado(CA$1,$E164,$B164, $D164, Hombres!$A$1:$DW$117, Mujeres!$A$1:$DW$117)</f>
        <v>0</v>
      </c>
      <c r="CB164" s="58" cm="1">
        <f t="array" ref="CB164">AnualidadPensionado(CB$1,$E164,$B164, $D164, Hombres!$A$1:$DW$117, Mujeres!$A$1:$DW$117)</f>
        <v>0</v>
      </c>
      <c r="CC164" s="58" cm="1">
        <f t="array" ref="CC164">AnualidadPensionado(CC$1,$E164,$B164, $D164, Hombres!$A$1:$DW$117, Mujeres!$A$1:$DW$117)</f>
        <v>0</v>
      </c>
      <c r="CD164" s="58" cm="1">
        <f t="array" ref="CD164">AnualidadPensionado(CD$1,$E164,$B164, $D164, Hombres!$A$1:$DW$117, Mujeres!$A$1:$DW$117)</f>
        <v>0</v>
      </c>
      <c r="CE164" s="58" cm="1">
        <f t="array" ref="CE164">AnualidadPensionado(CE$1,$E164,$B164, $D164, Hombres!$A$1:$DW$117, Mujeres!$A$1:$DW$117)</f>
        <v>0</v>
      </c>
      <c r="CF164" s="58" cm="1">
        <f t="array" ref="CF164">AnualidadPensionado(CF$1,$E164,$B164, $D164, Hombres!$A$1:$DW$117, Mujeres!$A$1:$DW$117)</f>
        <v>0</v>
      </c>
      <c r="CG164" s="58" cm="1">
        <f t="array" ref="CG164">AnualidadPensionado(CG$1,$E164,$B164, $D164, Hombres!$A$1:$DW$117, Mujeres!$A$1:$DW$117)</f>
        <v>0</v>
      </c>
      <c r="CH164" s="58" cm="1">
        <f t="array" ref="CH164">AnualidadPensionado(CH$1,$E164,$B164, $D164, Hombres!$A$1:$DW$117, Mujeres!$A$1:$DW$117)</f>
        <v>0</v>
      </c>
      <c r="CI164" s="58" cm="1">
        <f t="array" ref="CI164">AnualidadPensionado(CI$1,$E164,$B164, $D164, Hombres!$A$1:$DW$117, Mujeres!$A$1:$DW$117)</f>
        <v>0</v>
      </c>
      <c r="CJ164" s="58" cm="1">
        <f t="array" ref="CJ164">AnualidadPensionado(CJ$1,$E164,$B164, $D164, Hombres!$A$1:$DW$117, Mujeres!$A$1:$DW$117)</f>
        <v>0</v>
      </c>
      <c r="CK164" s="58" cm="1">
        <f t="array" ref="CK164">AnualidadPensionado(CK$1,$E164,$B164, $D164, Hombres!$A$1:$DW$117, Mujeres!$A$1:$DW$117)</f>
        <v>0</v>
      </c>
      <c r="CL164" s="58" cm="1">
        <f t="array" ref="CL164">AnualidadPensionado(CL$1,$E164,$B164, $D164, Hombres!$A$1:$DW$117, Mujeres!$A$1:$DW$117)</f>
        <v>0</v>
      </c>
      <c r="CM164" s="58" cm="1">
        <f t="array" ref="CM164">AnualidadPensionado(CM$1,$E164,$B164, $D164, Hombres!$A$1:$DW$117, Mujeres!$A$1:$DW$117)</f>
        <v>0</v>
      </c>
      <c r="CN164" s="58" cm="1">
        <f t="array" ref="CN164">AnualidadPensionado(CN$1,$E164,$B164, $D164, Hombres!$A$1:$DW$117, Mujeres!$A$1:$DW$117)</f>
        <v>0</v>
      </c>
      <c r="CO164" s="58" cm="1">
        <f t="array" ref="CO164">AnualidadPensionado(CO$1,$E164,$B164, $D164, Hombres!$A$1:$DW$117, Mujeres!$A$1:$DW$117)</f>
        <v>0</v>
      </c>
      <c r="CP164" s="58" cm="1">
        <f t="array" ref="CP164">AnualidadPensionado(CP$1,$E164,$B164, $D164, Hombres!$A$1:$DW$117, Mujeres!$A$1:$DW$117)</f>
        <v>0</v>
      </c>
      <c r="CQ164" s="58" cm="1">
        <f t="array" ref="CQ164">AnualidadPensionado(CQ$1,$E164,$B164, $D164, Hombres!$A$1:$DW$117, Mujeres!$A$1:$DW$117)</f>
        <v>0</v>
      </c>
      <c r="CR164" s="58" cm="1">
        <f t="array" ref="CR164">AnualidadPensionado(CR$1,$E164,$B164, $D164, Hombres!$A$1:$DW$117, Mujeres!$A$1:$DW$117)</f>
        <v>0</v>
      </c>
      <c r="CS164" s="58" cm="1">
        <f t="array" ref="CS164">AnualidadPensionado(CS$1,$E164,$B164, $D164, Hombres!$A$1:$DW$117, Mujeres!$A$1:$DW$117)</f>
        <v>0</v>
      </c>
      <c r="CT164" s="58" cm="1">
        <f t="array" ref="CT164">AnualidadPensionado(CT$1,$E164,$B164, $D164, Hombres!$A$1:$DW$117, Mujeres!$A$1:$DW$117)</f>
        <v>0</v>
      </c>
      <c r="CU164" s="58" cm="1">
        <f t="array" ref="CU164">AnualidadPensionado(CU$1,$E164,$B164, $D164, Hombres!$A$1:$DW$117, Mujeres!$A$1:$DW$117)</f>
        <v>0</v>
      </c>
      <c r="CV164" s="58" cm="1">
        <f t="array" ref="CV164">AnualidadPensionado(CV$1,$E164,$B164, $D164, Hombres!$A$1:$DW$117, Mujeres!$A$1:$DW$117)</f>
        <v>0</v>
      </c>
      <c r="CW164" s="58" cm="1">
        <f t="array" ref="CW164">AnualidadPensionado(CW$1,$E164,$B164, $D164, Hombres!$A$1:$DW$117, Mujeres!$A$1:$DW$117)</f>
        <v>0</v>
      </c>
      <c r="CX164" s="58" cm="1">
        <f t="array" ref="CX164">AnualidadPensionado(CX$1,$E164,$B164, $D164, Hombres!$A$1:$DW$117, Mujeres!$A$1:$DW$117)</f>
        <v>0</v>
      </c>
      <c r="CY164" s="58" cm="1">
        <f t="array" ref="CY164">AnualidadPensionado(CY$1,$E164,$B164, $D164, Hombres!$A$1:$DW$117, Mujeres!$A$1:$DW$117)</f>
        <v>0</v>
      </c>
    </row>
    <row r="165" spans="1:1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9"/>
      <c r="H165" s="58" cm="1">
        <f t="array" ref="H165">AnualidadPensionado(H$1,$E165,$B165, $D165, Hombres!$A$1:$DW$117, Mujeres!$A$1:$DW$117)</f>
        <v>4144231</v>
      </c>
      <c r="I165" s="58" cm="1">
        <f t="array" ref="I165">AnualidadPensionado(I$1,$E165,$B165, $D165, Hombres!$A$1:$DW$117, Mujeres!$A$1:$DW$117)</f>
        <v>4194137.7567694145</v>
      </c>
      <c r="J165" s="58" cm="1">
        <f t="array" ref="J165">AnualidadPensionado(J$1,$E165,$B165, $D165, Hombres!$A$1:$DW$117, Mujeres!$A$1:$DW$117)</f>
        <v>4238466.2404237874</v>
      </c>
      <c r="K165" s="58" cm="1">
        <f t="array" ref="K165">AnualidadPensionado(K$1,$E165,$B165, $D165, Hombres!$A$1:$DW$117, Mujeres!$A$1:$DW$117)</f>
        <v>4276252.9256426226</v>
      </c>
      <c r="L165" s="58" cm="1">
        <f t="array" ref="L165">AnualidadPensionado(L$1,$E165,$B165, $D165, Hombres!$A$1:$DW$117, Mujeres!$A$1:$DW$117)</f>
        <v>4305765.6092202812</v>
      </c>
      <c r="M165" s="58" cm="1">
        <f t="array" ref="M165">AnualidadPensionado(M$1,$E165,$B165, $D165, Hombres!$A$1:$DW$117, Mujeres!$A$1:$DW$117)</f>
        <v>4324998.2241361728</v>
      </c>
      <c r="N165" s="58" cm="1">
        <f t="array" ref="N165">AnualidadPensionado(N$1,$E165,$B165, $D165, Hombres!$A$1:$DW$117, Mujeres!$A$1:$DW$117)</f>
        <v>4332036.3413212895</v>
      </c>
      <c r="O165" s="58" cm="1">
        <f t="array" ref="O165">AnualidadPensionado(O$1,$E165,$B165, $D165, Hombres!$A$1:$DW$117, Mujeres!$A$1:$DW$117)</f>
        <v>4320432.9776490247</v>
      </c>
      <c r="P165" s="58" cm="1">
        <f t="array" ref="P165">AnualidadPensionado(P$1,$E165,$B165, $D165, Hombres!$A$1:$DW$117, Mujeres!$A$1:$DW$117)</f>
        <v>4293918.774254635</v>
      </c>
      <c r="Q165" s="58" cm="1">
        <f t="array" ref="Q165">AnualidadPensionado(Q$1,$E165,$B165, $D165, Hombres!$A$1:$DW$117, Mujeres!$A$1:$DW$117)</f>
        <v>4250929.3948955368</v>
      </c>
      <c r="R165" s="58" cm="1">
        <f t="array" ref="R165">AnualidadPensionado(R$1,$E165,$B165, $D165, Hombres!$A$1:$DW$117, Mujeres!$A$1:$DW$117)</f>
        <v>4190117.9369833283</v>
      </c>
      <c r="S165" s="58" cm="1">
        <f t="array" ref="S165">AnualidadPensionado(S$1,$E165,$B165, $D165, Hombres!$A$1:$DW$117, Mujeres!$A$1:$DW$117)</f>
        <v>4110390.9623712949</v>
      </c>
      <c r="T165" s="58" cm="1">
        <f t="array" ref="T165">AnualidadPensionado(T$1,$E165,$B165, $D165, Hombres!$A$1:$DW$117, Mujeres!$A$1:$DW$117)</f>
        <v>4010647.1013624412</v>
      </c>
      <c r="U165" s="58" cm="1">
        <f t="array" ref="U165">AnualidadPensionado(U$1,$E165,$B165, $D165, Hombres!$A$1:$DW$117, Mujeres!$A$1:$DW$117)</f>
        <v>3889769.7070435919</v>
      </c>
      <c r="V165" s="58" cm="1">
        <f t="array" ref="V165">AnualidadPensionado(V$1,$E165,$B165, $D165, Hombres!$A$1:$DW$117, Mujeres!$A$1:$DW$117)</f>
        <v>3746944.9717904981</v>
      </c>
      <c r="W165" s="58" cm="1">
        <f t="array" ref="W165">AnualidadPensionado(W$1,$E165,$B165, $D165, Hombres!$A$1:$DW$117, Mujeres!$A$1:$DW$117)</f>
        <v>3582046.048968412</v>
      </c>
      <c r="X165" s="58" cm="1">
        <f t="array" ref="X165">AnualidadPensionado(X$1,$E165,$B165, $D165, Hombres!$A$1:$DW$117, Mujeres!$A$1:$DW$117)</f>
        <v>3395650.3389776414</v>
      </c>
      <c r="Y165" s="58" cm="1">
        <f t="array" ref="Y165">AnualidadPensionado(Y$1,$E165,$B165, $D165, Hombres!$A$1:$DW$117, Mujeres!$A$1:$DW$117)</f>
        <v>3188741.3092650305</v>
      </c>
      <c r="Z165" s="58" cm="1">
        <f t="array" ref="Z165">AnualidadPensionado(Z$1,$E165,$B165, $D165, Hombres!$A$1:$DW$117, Mujeres!$A$1:$DW$117)</f>
        <v>2962758.6246306188</v>
      </c>
      <c r="AA165" s="58" cm="1">
        <f t="array" ref="AA165">AnualidadPensionado(AA$1,$E165,$B165, $D165, Hombres!$A$1:$DW$117, Mujeres!$A$1:$DW$117)</f>
        <v>2719911.1809696606</v>
      </c>
      <c r="AB165" s="58" cm="1">
        <f t="array" ref="AB165">AnualidadPensionado(AB$1,$E165,$B165, $D165, Hombres!$A$1:$DW$117, Mujeres!$A$1:$DW$117)</f>
        <v>2463491.6659001042</v>
      </c>
      <c r="AC165" s="58" cm="1">
        <f t="array" ref="AC165">AnualidadPensionado(AC$1,$E165,$B165, $D165, Hombres!$A$1:$DW$117, Mujeres!$A$1:$DW$117)</f>
        <v>2197769.2042272971</v>
      </c>
      <c r="AD165" s="58" cm="1">
        <f t="array" ref="AD165">AnualidadPensionado(AD$1,$E165,$B165, $D165, Hombres!$A$1:$DW$117, Mujeres!$A$1:$DW$117)</f>
        <v>1927639.8309195852</v>
      </c>
      <c r="AE165" s="58" cm="1">
        <f t="array" ref="AE165">AnualidadPensionado(AE$1,$E165,$B165, $D165, Hombres!$A$1:$DW$117, Mujeres!$A$1:$DW$117)</f>
        <v>1658480.7421520839</v>
      </c>
      <c r="AF165" s="58" cm="1">
        <f t="array" ref="AF165">AnualidadPensionado(AF$1,$E165,$B165, $D165, Hombres!$A$1:$DW$117, Mujeres!$A$1:$DW$117)</f>
        <v>1396125.0549377289</v>
      </c>
      <c r="AG165" s="58" cm="1">
        <f t="array" ref="AG165">AnualidadPensionado(AG$1,$E165,$B165, $D165, Hombres!$A$1:$DW$117, Mujeres!$A$1:$DW$117)</f>
        <v>1146694.6817336066</v>
      </c>
      <c r="AH165" s="58" cm="1">
        <f t="array" ref="AH165">AnualidadPensionado(AH$1,$E165,$B165, $D165, Hombres!$A$1:$DW$117, Mujeres!$A$1:$DW$117)</f>
        <v>916042.21465582226</v>
      </c>
      <c r="AI165" s="58" cm="1">
        <f t="array" ref="AI165">AnualidadPensionado(AI$1,$E165,$B165, $D165, Hombres!$A$1:$DW$117, Mujeres!$A$1:$DW$117)</f>
        <v>709132.7174553168</v>
      </c>
      <c r="AJ165" s="58" cm="1">
        <f t="array" ref="AJ165">AnualidadPensionado(AJ$1,$E165,$B165, $D165, Hombres!$A$1:$DW$117, Mujeres!$A$1:$DW$117)</f>
        <v>529658.50804211886</v>
      </c>
      <c r="AK165" s="58" cm="1">
        <f t="array" ref="AK165">AnualidadPensionado(AK$1,$E165,$B165, $D165, Hombres!$A$1:$DW$117, Mujeres!$A$1:$DW$117)</f>
        <v>379785.38745847455</v>
      </c>
      <c r="AL165" s="58" cm="1">
        <f t="array" ref="AL165">AnualidadPensionado(AL$1,$E165,$B165, $D165, Hombres!$A$1:$DW$117, Mujeres!$A$1:$DW$117)</f>
        <v>259944.82699990596</v>
      </c>
      <c r="AM165" s="58" cm="1">
        <f t="array" ref="AM165">AnualidadPensionado(AM$1,$E165,$B165, $D165, Hombres!$A$1:$DW$117, Mujeres!$A$1:$DW$117)</f>
        <v>168719.48423733207</v>
      </c>
      <c r="AN165" s="58" cm="1">
        <f t="array" ref="AN165">AnualidadPensionado(AN$1,$E165,$B165, $D165, Hombres!$A$1:$DW$117, Mujeres!$A$1:$DW$117)</f>
        <v>103033.37066567976</v>
      </c>
      <c r="AO165" s="58" cm="1">
        <f t="array" ref="AO165">AnualidadPensionado(AO$1,$E165,$B165, $D165, Hombres!$A$1:$DW$117, Mujeres!$A$1:$DW$117)</f>
        <v>58642.120461817147</v>
      </c>
      <c r="AP165" s="58" cm="1">
        <f t="array" ref="AP165">AnualidadPensionado(AP$1,$E165,$B165, $D165, Hombres!$A$1:$DW$117, Mujeres!$A$1:$DW$117)</f>
        <v>30754.929097975782</v>
      </c>
      <c r="AQ165" s="58" cm="1">
        <f t="array" ref="AQ165">AnualidadPensionado(AQ$1,$E165,$B165, $D165, Hombres!$A$1:$DW$117, Mujeres!$A$1:$DW$117)</f>
        <v>14658.732220379305</v>
      </c>
      <c r="AR165" s="58" cm="1">
        <f t="array" ref="AR165">AnualidadPensionado(AR$1,$E165,$B165, $D165, Hombres!$A$1:$DW$117, Mujeres!$A$1:$DW$117)</f>
        <v>6241.0848699955131</v>
      </c>
      <c r="AS165" s="58" cm="1">
        <f t="array" ref="AS165">AnualidadPensionado(AS$1,$E165,$B165, $D165, Hombres!$A$1:$DW$117, Mujeres!$A$1:$DW$117)</f>
        <v>2321.0584271312432</v>
      </c>
      <c r="AT165" s="58" cm="1">
        <f t="array" ref="AT165">AnualidadPensionado(AT$1,$E165,$B165, $D165, Hombres!$A$1:$DW$117, Mujeres!$A$1:$DW$117)</f>
        <v>731.6334348054155</v>
      </c>
      <c r="AU165" s="58" cm="1">
        <f t="array" ref="AU165">AnualidadPensionado(AU$1,$E165,$B165, $D165, Hombres!$A$1:$DW$117, Mujeres!$A$1:$DW$117)</f>
        <v>187.28708969631776</v>
      </c>
      <c r="AV165" s="58" cm="1">
        <f t="array" ref="AV165">AnualidadPensionado(AV$1,$E165,$B165, $D165, Hombres!$A$1:$DW$117, Mujeres!$A$1:$DW$117)</f>
        <v>36.432576054822988</v>
      </c>
      <c r="AW165" s="58" cm="1">
        <f t="array" ref="AW165">AnualidadPensionado(AW$1,$E165,$B165, $D165, Hombres!$A$1:$DW$117, Mujeres!$A$1:$DW$117)</f>
        <v>4.7791231334958457</v>
      </c>
      <c r="AX165" s="58" cm="1">
        <f t="array" ref="AX165">AnualidadPensionado(AX$1,$E165,$B165, $D165, Hombres!$A$1:$DW$117, Mujeres!$A$1:$DW$117)</f>
        <v>0</v>
      </c>
      <c r="AY165" s="58" cm="1">
        <f t="array" ref="AY165">AnualidadPensionado(AY$1,$E165,$B165, $D165, Hombres!$A$1:$DW$117, Mujeres!$A$1:$DW$117)</f>
        <v>0</v>
      </c>
      <c r="AZ165" s="58" cm="1">
        <f t="array" ref="AZ165">AnualidadPensionado(AZ$1,$E165,$B165, $D165, Hombres!$A$1:$DW$117, Mujeres!$A$1:$DW$117)</f>
        <v>0</v>
      </c>
      <c r="BA165" s="58" cm="1">
        <f t="array" ref="BA165">AnualidadPensionado(BA$1,$E165,$B165, $D165, Hombres!$A$1:$DW$117, Mujeres!$A$1:$DW$117)</f>
        <v>0</v>
      </c>
      <c r="BB165" s="58" cm="1">
        <f t="array" ref="BB165">AnualidadPensionado(BB$1,$E165,$B165, $D165, Hombres!$A$1:$DW$117, Mujeres!$A$1:$DW$117)</f>
        <v>0</v>
      </c>
      <c r="BC165" s="58" cm="1">
        <f t="array" ref="BC165">AnualidadPensionado(BC$1,$E165,$B165, $D165, Hombres!$A$1:$DW$117, Mujeres!$A$1:$DW$117)</f>
        <v>0</v>
      </c>
      <c r="BD165" s="58" cm="1">
        <f t="array" ref="BD165">AnualidadPensionado(BD$1,$E165,$B165, $D165, Hombres!$A$1:$DW$117, Mujeres!$A$1:$DW$117)</f>
        <v>0</v>
      </c>
      <c r="BE165" s="58" cm="1">
        <f t="array" ref="BE165">AnualidadPensionado(BE$1,$E165,$B165, $D165, Hombres!$A$1:$DW$117, Mujeres!$A$1:$DW$117)</f>
        <v>0</v>
      </c>
      <c r="BF165" s="58" cm="1">
        <f t="array" ref="BF165">AnualidadPensionado(BF$1,$E165,$B165, $D165, Hombres!$A$1:$DW$117, Mujeres!$A$1:$DW$117)</f>
        <v>0</v>
      </c>
      <c r="BG165" s="58" cm="1">
        <f t="array" ref="BG165">AnualidadPensionado(BG$1,$E165,$B165, $D165, Hombres!$A$1:$DW$117, Mujeres!$A$1:$DW$117)</f>
        <v>0</v>
      </c>
      <c r="BH165" s="58" cm="1">
        <f t="array" ref="BH165">AnualidadPensionado(BH$1,$E165,$B165, $D165, Hombres!$A$1:$DW$117, Mujeres!$A$1:$DW$117)</f>
        <v>0</v>
      </c>
      <c r="BI165" s="58" cm="1">
        <f t="array" ref="BI165">AnualidadPensionado(BI$1,$E165,$B165, $D165, Hombres!$A$1:$DW$117, Mujeres!$A$1:$DW$117)</f>
        <v>0</v>
      </c>
      <c r="BJ165" s="58" cm="1">
        <f t="array" ref="BJ165">AnualidadPensionado(BJ$1,$E165,$B165, $D165, Hombres!$A$1:$DW$117, Mujeres!$A$1:$DW$117)</f>
        <v>0</v>
      </c>
      <c r="BK165" s="58" cm="1">
        <f t="array" ref="BK165">AnualidadPensionado(BK$1,$E165,$B165, $D165, Hombres!$A$1:$DW$117, Mujeres!$A$1:$DW$117)</f>
        <v>0</v>
      </c>
      <c r="BL165" s="58" cm="1">
        <f t="array" ref="BL165">AnualidadPensionado(BL$1,$E165,$B165, $D165, Hombres!$A$1:$DW$117, Mujeres!$A$1:$DW$117)</f>
        <v>0</v>
      </c>
      <c r="BM165" s="58" cm="1">
        <f t="array" ref="BM165">AnualidadPensionado(BM$1,$E165,$B165, $D165, Hombres!$A$1:$DW$117, Mujeres!$A$1:$DW$117)</f>
        <v>0</v>
      </c>
      <c r="BN165" s="58" cm="1">
        <f t="array" ref="BN165">AnualidadPensionado(BN$1,$E165,$B165, $D165, Hombres!$A$1:$DW$117, Mujeres!$A$1:$DW$117)</f>
        <v>0</v>
      </c>
      <c r="BO165" s="58" cm="1">
        <f t="array" ref="BO165">AnualidadPensionado(BO$1,$E165,$B165, $D165, Hombres!$A$1:$DW$117, Mujeres!$A$1:$DW$117)</f>
        <v>0</v>
      </c>
      <c r="BP165" s="58" cm="1">
        <f t="array" ref="BP165">AnualidadPensionado(BP$1,$E165,$B165, $D165, Hombres!$A$1:$DW$117, Mujeres!$A$1:$DW$117)</f>
        <v>0</v>
      </c>
      <c r="BQ165" s="58" cm="1">
        <f t="array" ref="BQ165">AnualidadPensionado(BQ$1,$E165,$B165, $D165, Hombres!$A$1:$DW$117, Mujeres!$A$1:$DW$117)</f>
        <v>0</v>
      </c>
      <c r="BR165" s="58" cm="1">
        <f t="array" ref="BR165">AnualidadPensionado(BR$1,$E165,$B165, $D165, Hombres!$A$1:$DW$117, Mujeres!$A$1:$DW$117)</f>
        <v>0</v>
      </c>
      <c r="BS165" s="58" cm="1">
        <f t="array" ref="BS165">AnualidadPensionado(BS$1,$E165,$B165, $D165, Hombres!$A$1:$DW$117, Mujeres!$A$1:$DW$117)</f>
        <v>0</v>
      </c>
      <c r="BT165" s="58" cm="1">
        <f t="array" ref="BT165">AnualidadPensionado(BT$1,$E165,$B165, $D165, Hombres!$A$1:$DW$117, Mujeres!$A$1:$DW$117)</f>
        <v>0</v>
      </c>
      <c r="BU165" s="58" cm="1">
        <f t="array" ref="BU165">AnualidadPensionado(BU$1,$E165,$B165, $D165, Hombres!$A$1:$DW$117, Mujeres!$A$1:$DW$117)</f>
        <v>0</v>
      </c>
      <c r="BV165" s="58" cm="1">
        <f t="array" ref="BV165">AnualidadPensionado(BV$1,$E165,$B165, $D165, Hombres!$A$1:$DW$117, Mujeres!$A$1:$DW$117)</f>
        <v>0</v>
      </c>
      <c r="BW165" s="58" cm="1">
        <f t="array" ref="BW165">AnualidadPensionado(BW$1,$E165,$B165, $D165, Hombres!$A$1:$DW$117, Mujeres!$A$1:$DW$117)</f>
        <v>0</v>
      </c>
      <c r="BX165" s="58" cm="1">
        <f t="array" ref="BX165">AnualidadPensionado(BX$1,$E165,$B165, $D165, Hombres!$A$1:$DW$117, Mujeres!$A$1:$DW$117)</f>
        <v>0</v>
      </c>
      <c r="BY165" s="58" cm="1">
        <f t="array" ref="BY165">AnualidadPensionado(BY$1,$E165,$B165, $D165, Hombres!$A$1:$DW$117, Mujeres!$A$1:$DW$117)</f>
        <v>0</v>
      </c>
      <c r="BZ165" s="58" cm="1">
        <f t="array" ref="BZ165">AnualidadPensionado(BZ$1,$E165,$B165, $D165, Hombres!$A$1:$DW$117, Mujeres!$A$1:$DW$117)</f>
        <v>0</v>
      </c>
      <c r="CA165" s="58" cm="1">
        <f t="array" ref="CA165">AnualidadPensionado(CA$1,$E165,$B165, $D165, Hombres!$A$1:$DW$117, Mujeres!$A$1:$DW$117)</f>
        <v>0</v>
      </c>
      <c r="CB165" s="58" cm="1">
        <f t="array" ref="CB165">AnualidadPensionado(CB$1,$E165,$B165, $D165, Hombres!$A$1:$DW$117, Mujeres!$A$1:$DW$117)</f>
        <v>0</v>
      </c>
      <c r="CC165" s="58" cm="1">
        <f t="array" ref="CC165">AnualidadPensionado(CC$1,$E165,$B165, $D165, Hombres!$A$1:$DW$117, Mujeres!$A$1:$DW$117)</f>
        <v>0</v>
      </c>
      <c r="CD165" s="58" cm="1">
        <f t="array" ref="CD165">AnualidadPensionado(CD$1,$E165,$B165, $D165, Hombres!$A$1:$DW$117, Mujeres!$A$1:$DW$117)</f>
        <v>0</v>
      </c>
      <c r="CE165" s="58" cm="1">
        <f t="array" ref="CE165">AnualidadPensionado(CE$1,$E165,$B165, $D165, Hombres!$A$1:$DW$117, Mujeres!$A$1:$DW$117)</f>
        <v>0</v>
      </c>
      <c r="CF165" s="58" cm="1">
        <f t="array" ref="CF165">AnualidadPensionado(CF$1,$E165,$B165, $D165, Hombres!$A$1:$DW$117, Mujeres!$A$1:$DW$117)</f>
        <v>0</v>
      </c>
      <c r="CG165" s="58" cm="1">
        <f t="array" ref="CG165">AnualidadPensionado(CG$1,$E165,$B165, $D165, Hombres!$A$1:$DW$117, Mujeres!$A$1:$DW$117)</f>
        <v>0</v>
      </c>
      <c r="CH165" s="58" cm="1">
        <f t="array" ref="CH165">AnualidadPensionado(CH$1,$E165,$B165, $D165, Hombres!$A$1:$DW$117, Mujeres!$A$1:$DW$117)</f>
        <v>0</v>
      </c>
      <c r="CI165" s="58" cm="1">
        <f t="array" ref="CI165">AnualidadPensionado(CI$1,$E165,$B165, $D165, Hombres!$A$1:$DW$117, Mujeres!$A$1:$DW$117)</f>
        <v>0</v>
      </c>
      <c r="CJ165" s="58" cm="1">
        <f t="array" ref="CJ165">AnualidadPensionado(CJ$1,$E165,$B165, $D165, Hombres!$A$1:$DW$117, Mujeres!$A$1:$DW$117)</f>
        <v>0</v>
      </c>
      <c r="CK165" s="58" cm="1">
        <f t="array" ref="CK165">AnualidadPensionado(CK$1,$E165,$B165, $D165, Hombres!$A$1:$DW$117, Mujeres!$A$1:$DW$117)</f>
        <v>0</v>
      </c>
      <c r="CL165" s="58" cm="1">
        <f t="array" ref="CL165">AnualidadPensionado(CL$1,$E165,$B165, $D165, Hombres!$A$1:$DW$117, Mujeres!$A$1:$DW$117)</f>
        <v>0</v>
      </c>
      <c r="CM165" s="58" cm="1">
        <f t="array" ref="CM165">AnualidadPensionado(CM$1,$E165,$B165, $D165, Hombres!$A$1:$DW$117, Mujeres!$A$1:$DW$117)</f>
        <v>0</v>
      </c>
      <c r="CN165" s="58" cm="1">
        <f t="array" ref="CN165">AnualidadPensionado(CN$1,$E165,$B165, $D165, Hombres!$A$1:$DW$117, Mujeres!$A$1:$DW$117)</f>
        <v>0</v>
      </c>
      <c r="CO165" s="58" cm="1">
        <f t="array" ref="CO165">AnualidadPensionado(CO$1,$E165,$B165, $D165, Hombres!$A$1:$DW$117, Mujeres!$A$1:$DW$117)</f>
        <v>0</v>
      </c>
      <c r="CP165" s="58" cm="1">
        <f t="array" ref="CP165">AnualidadPensionado(CP$1,$E165,$B165, $D165, Hombres!$A$1:$DW$117, Mujeres!$A$1:$DW$117)</f>
        <v>0</v>
      </c>
      <c r="CQ165" s="58" cm="1">
        <f t="array" ref="CQ165">AnualidadPensionado(CQ$1,$E165,$B165, $D165, Hombres!$A$1:$DW$117, Mujeres!$A$1:$DW$117)</f>
        <v>0</v>
      </c>
      <c r="CR165" s="58" cm="1">
        <f t="array" ref="CR165">AnualidadPensionado(CR$1,$E165,$B165, $D165, Hombres!$A$1:$DW$117, Mujeres!$A$1:$DW$117)</f>
        <v>0</v>
      </c>
      <c r="CS165" s="58" cm="1">
        <f t="array" ref="CS165">AnualidadPensionado(CS$1,$E165,$B165, $D165, Hombres!$A$1:$DW$117, Mujeres!$A$1:$DW$117)</f>
        <v>0</v>
      </c>
      <c r="CT165" s="58" cm="1">
        <f t="array" ref="CT165">AnualidadPensionado(CT$1,$E165,$B165, $D165, Hombres!$A$1:$DW$117, Mujeres!$A$1:$DW$117)</f>
        <v>0</v>
      </c>
      <c r="CU165" s="58" cm="1">
        <f t="array" ref="CU165">AnualidadPensionado(CU$1,$E165,$B165, $D165, Hombres!$A$1:$DW$117, Mujeres!$A$1:$DW$117)</f>
        <v>0</v>
      </c>
      <c r="CV165" s="58" cm="1">
        <f t="array" ref="CV165">AnualidadPensionado(CV$1,$E165,$B165, $D165, Hombres!$A$1:$DW$117, Mujeres!$A$1:$DW$117)</f>
        <v>0</v>
      </c>
      <c r="CW165" s="58" cm="1">
        <f t="array" ref="CW165">AnualidadPensionado(CW$1,$E165,$B165, $D165, Hombres!$A$1:$DW$117, Mujeres!$A$1:$DW$117)</f>
        <v>0</v>
      </c>
      <c r="CX165" s="58" cm="1">
        <f t="array" ref="CX165">AnualidadPensionado(CX$1,$E165,$B165, $D165, Hombres!$A$1:$DW$117, Mujeres!$A$1:$DW$117)</f>
        <v>0</v>
      </c>
      <c r="CY165" s="58" cm="1">
        <f t="array" ref="CY165">AnualidadPensionado(CY$1,$E165,$B165, $D165, Hombres!$A$1:$DW$117, Mujeres!$A$1:$DW$117)</f>
        <v>0</v>
      </c>
    </row>
    <row r="166" spans="1:1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9"/>
      <c r="H166" s="58" cm="1">
        <f t="array" ref="H166">AnualidadPensionado(H$1,$E166,$B166, $D166, Hombres!$A$1:$DW$117, Mujeres!$A$1:$DW$117)</f>
        <v>1996751.9</v>
      </c>
      <c r="I166" s="58" cm="1">
        <f t="array" ref="I166">AnualidadPensionado(I$1,$E166,$B166, $D166, Hombres!$A$1:$DW$117, Mujeres!$A$1:$DW$117)</f>
        <v>1948529.3452358015</v>
      </c>
      <c r="J166" s="58" cm="1">
        <f t="array" ref="J166">AnualidadPensionado(J$1,$E166,$B166, $D166, Hombres!$A$1:$DW$117, Mujeres!$A$1:$DW$117)</f>
        <v>1892358.8735139319</v>
      </c>
      <c r="K166" s="58" cm="1">
        <f t="array" ref="K166">AnualidadPensionado(K$1,$E166,$B166, $D166, Hombres!$A$1:$DW$117, Mujeres!$A$1:$DW$117)</f>
        <v>1828094.9263076254</v>
      </c>
      <c r="L166" s="58" cm="1">
        <f t="array" ref="L166">AnualidadPensionado(L$1,$E166,$B166, $D166, Hombres!$A$1:$DW$117, Mujeres!$A$1:$DW$117)</f>
        <v>1755669.2567705384</v>
      </c>
      <c r="M166" s="58" cm="1">
        <f t="array" ref="M166">AnualidadPensionado(M$1,$E166,$B166, $D166, Hombres!$A$1:$DW$117, Mujeres!$A$1:$DW$117)</f>
        <v>1675276.8437268799</v>
      </c>
      <c r="N166" s="58" cm="1">
        <f t="array" ref="N166">AnualidadPensionado(N$1,$E166,$B166, $D166, Hombres!$A$1:$DW$117, Mujeres!$A$1:$DW$117)</f>
        <v>1587351.0157868851</v>
      </c>
      <c r="O166" s="58" cm="1">
        <f t="array" ref="O166">AnualidadPensionado(O$1,$E166,$B166, $D166, Hombres!$A$1:$DW$117, Mujeres!$A$1:$DW$117)</f>
        <v>1492445.3541725525</v>
      </c>
      <c r="P166" s="58" cm="1">
        <f t="array" ref="P166">AnualidadPensionado(P$1,$E166,$B166, $D166, Hombres!$A$1:$DW$117, Mujeres!$A$1:$DW$117)</f>
        <v>1391221.8285254294</v>
      </c>
      <c r="Q166" s="58" cm="1">
        <f t="array" ref="Q166">AnualidadPensionado(Q$1,$E166,$B166, $D166, Hombres!$A$1:$DW$117, Mujeres!$A$1:$DW$117)</f>
        <v>1284560.7296588428</v>
      </c>
      <c r="R166" s="58" cm="1">
        <f t="array" ref="R166">AnualidadPensionado(R$1,$E166,$B166, $D166, Hombres!$A$1:$DW$117, Mujeres!$A$1:$DW$117)</f>
        <v>1173698.1391789245</v>
      </c>
      <c r="S166" s="58" cm="1">
        <f t="array" ref="S166">AnualidadPensionado(S$1,$E166,$B166, $D166, Hombres!$A$1:$DW$117, Mujeres!$A$1:$DW$117)</f>
        <v>1060152.5788657302</v>
      </c>
      <c r="T166" s="58" cm="1">
        <f t="array" ref="T166">AnualidadPensionado(T$1,$E166,$B166, $D166, Hombres!$A$1:$DW$117, Mujeres!$A$1:$DW$117)</f>
        <v>945554.74764138658</v>
      </c>
      <c r="U166" s="58" cm="1">
        <f t="array" ref="U166">AnualidadPensionado(U$1,$E166,$B166, $D166, Hombres!$A$1:$DW$117, Mujeres!$A$1:$DW$117)</f>
        <v>831597.67990907398</v>
      </c>
      <c r="V166" s="58" cm="1">
        <f t="array" ref="V166">AnualidadPensionado(V$1,$E166,$B166, $D166, Hombres!$A$1:$DW$117, Mujeres!$A$1:$DW$117)</f>
        <v>720071.94125255302</v>
      </c>
      <c r="W166" s="58" cm="1">
        <f t="array" ref="W166">AnualidadPensionado(W$1,$E166,$B166, $D166, Hombres!$A$1:$DW$117, Mujeres!$A$1:$DW$117)</f>
        <v>612877.20039497211</v>
      </c>
      <c r="X166" s="58" cm="1">
        <f t="array" ref="X166">AnualidadPensionado(X$1,$E166,$B166, $D166, Hombres!$A$1:$DW$117, Mujeres!$A$1:$DW$117)</f>
        <v>511868.10245148116</v>
      </c>
      <c r="Y166" s="58" cm="1">
        <f t="array" ref="Y166">AnualidadPensionado(Y$1,$E166,$B166, $D166, Hombres!$A$1:$DW$117, Mujeres!$A$1:$DW$117)</f>
        <v>418661.6818802873</v>
      </c>
      <c r="Z166" s="58" cm="1">
        <f t="array" ref="Z166">AnualidadPensionado(Z$1,$E166,$B166, $D166, Hombres!$A$1:$DW$117, Mujeres!$A$1:$DW$117)</f>
        <v>334556.3694410614</v>
      </c>
      <c r="AA166" s="58" cm="1">
        <f t="array" ref="AA166">AnualidadPensionado(AA$1,$E166,$B166, $D166, Hombres!$A$1:$DW$117, Mujeres!$A$1:$DW$117)</f>
        <v>260509.83822702384</v>
      </c>
      <c r="AB166" s="58" cm="1">
        <f t="array" ref="AB166">AnualidadPensionado(AB$1,$E166,$B166, $D166, Hombres!$A$1:$DW$117, Mujeres!$A$1:$DW$117)</f>
        <v>197103.72738498438</v>
      </c>
      <c r="AC166" s="58" cm="1">
        <f t="array" ref="AC166">AnualidadPensionado(AC$1,$E166,$B166, $D166, Hombres!$A$1:$DW$117, Mujeres!$A$1:$DW$117)</f>
        <v>144456.87555761621</v>
      </c>
      <c r="AD166" s="58" cm="1">
        <f t="array" ref="AD166">AnualidadPensionado(AD$1,$E166,$B166, $D166, Hombres!$A$1:$DW$117, Mujeres!$A$1:$DW$117)</f>
        <v>102187.3778031635</v>
      </c>
      <c r="AE166" s="58" cm="1">
        <f t="array" ref="AE166">AnualidadPensionado(AE$1,$E166,$B166, $D166, Hombres!$A$1:$DW$117, Mujeres!$A$1:$DW$117)</f>
        <v>69477.41000280506</v>
      </c>
      <c r="AF166" s="58" cm="1">
        <f t="array" ref="AF166">AnualidadPensionado(AF$1,$E166,$B166, $D166, Hombres!$A$1:$DW$117, Mujeres!$A$1:$DW$117)</f>
        <v>45184.2781488947</v>
      </c>
      <c r="AG166" s="58" cm="1">
        <f t="array" ref="AG166">AnualidadPensionado(AG$1,$E166,$B166, $D166, Hombres!$A$1:$DW$117, Mujeres!$A$1:$DW$117)</f>
        <v>27958.630515544868</v>
      </c>
      <c r="AH166" s="58" cm="1">
        <f t="array" ref="AH166">AnualidadPensionado(AH$1,$E166,$B166, $D166, Hombres!$A$1:$DW$117, Mujeres!$A$1:$DW$117)</f>
        <v>16361.182090189102</v>
      </c>
      <c r="AI166" s="58" cm="1">
        <f t="array" ref="AI166">AnualidadPensionado(AI$1,$E166,$B166, $D166, Hombres!$A$1:$DW$117, Mujeres!$A$1:$DW$117)</f>
        <v>8990.6187725395757</v>
      </c>
      <c r="AJ166" s="58" cm="1">
        <f t="array" ref="AJ166">AnualidadPensionado(AJ$1,$E166,$B166, $D166, Hombres!$A$1:$DW$117, Mujeres!$A$1:$DW$117)</f>
        <v>4599.6984538884408</v>
      </c>
      <c r="AK166" s="58" cm="1">
        <f t="array" ref="AK166">AnualidadPensionado(AK$1,$E166,$B166, $D166, Hombres!$A$1:$DW$117, Mujeres!$A$1:$DW$117)</f>
        <v>2168.8005062100519</v>
      </c>
      <c r="AL166" s="58" cm="1">
        <f t="array" ref="AL166">AnualidadPensionado(AL$1,$E166,$B166, $D166, Hombres!$A$1:$DW$117, Mujeres!$A$1:$DW$117)</f>
        <v>931.17235239758531</v>
      </c>
      <c r="AM166" s="58" cm="1">
        <f t="array" ref="AM166">AnualidadPensionado(AM$1,$E166,$B166, $D166, Hombres!$A$1:$DW$117, Mujeres!$A$1:$DW$117)</f>
        <v>358.72242250773598</v>
      </c>
      <c r="AN166" s="58" cm="1">
        <f t="array" ref="AN166">AnualidadPensionado(AN$1,$E166,$B166, $D166, Hombres!$A$1:$DW$117, Mujeres!$A$1:$DW$117)</f>
        <v>121.67658090836012</v>
      </c>
      <c r="AO166" s="58" cm="1">
        <f t="array" ref="AO166">AnualidadPensionado(AO$1,$E166,$B166, $D166, Hombres!$A$1:$DW$117, Mujeres!$A$1:$DW$117)</f>
        <v>35.441313251405752</v>
      </c>
      <c r="AP166" s="58" cm="1">
        <f t="array" ref="AP166">AnualidadPensionado(AP$1,$E166,$B166, $D166, Hombres!$A$1:$DW$117, Mujeres!$A$1:$DW$117)</f>
        <v>8.5642783401406994</v>
      </c>
      <c r="AQ166" s="58" cm="1">
        <f t="array" ref="AQ166">AnualidadPensionado(AQ$1,$E166,$B166, $D166, Hombres!$A$1:$DW$117, Mujeres!$A$1:$DW$117)</f>
        <v>0</v>
      </c>
      <c r="AR166" s="58" cm="1">
        <f t="array" ref="AR166">AnualidadPensionado(AR$1,$E166,$B166, $D166, Hombres!$A$1:$DW$117, Mujeres!$A$1:$DW$117)</f>
        <v>0</v>
      </c>
      <c r="AS166" s="58" cm="1">
        <f t="array" ref="AS166">AnualidadPensionado(AS$1,$E166,$B166, $D166, Hombres!$A$1:$DW$117, Mujeres!$A$1:$DW$117)</f>
        <v>0</v>
      </c>
      <c r="AT166" s="58" cm="1">
        <f t="array" ref="AT166">AnualidadPensionado(AT$1,$E166,$B166, $D166, Hombres!$A$1:$DW$117, Mujeres!$A$1:$DW$117)</f>
        <v>0</v>
      </c>
      <c r="AU166" s="58" cm="1">
        <f t="array" ref="AU166">AnualidadPensionado(AU$1,$E166,$B166, $D166, Hombres!$A$1:$DW$117, Mujeres!$A$1:$DW$117)</f>
        <v>0</v>
      </c>
      <c r="AV166" s="58" cm="1">
        <f t="array" ref="AV166">AnualidadPensionado(AV$1,$E166,$B166, $D166, Hombres!$A$1:$DW$117, Mujeres!$A$1:$DW$117)</f>
        <v>0</v>
      </c>
      <c r="AW166" s="58" cm="1">
        <f t="array" ref="AW166">AnualidadPensionado(AW$1,$E166,$B166, $D166, Hombres!$A$1:$DW$117, Mujeres!$A$1:$DW$117)</f>
        <v>0</v>
      </c>
      <c r="AX166" s="58" cm="1">
        <f t="array" ref="AX166">AnualidadPensionado(AX$1,$E166,$B166, $D166, Hombres!$A$1:$DW$117, Mujeres!$A$1:$DW$117)</f>
        <v>0</v>
      </c>
      <c r="AY166" s="58" cm="1">
        <f t="array" ref="AY166">AnualidadPensionado(AY$1,$E166,$B166, $D166, Hombres!$A$1:$DW$117, Mujeres!$A$1:$DW$117)</f>
        <v>0</v>
      </c>
      <c r="AZ166" s="58" cm="1">
        <f t="array" ref="AZ166">AnualidadPensionado(AZ$1,$E166,$B166, $D166, Hombres!$A$1:$DW$117, Mujeres!$A$1:$DW$117)</f>
        <v>0</v>
      </c>
      <c r="BA166" s="58" cm="1">
        <f t="array" ref="BA166">AnualidadPensionado(BA$1,$E166,$B166, $D166, Hombres!$A$1:$DW$117, Mujeres!$A$1:$DW$117)</f>
        <v>0</v>
      </c>
      <c r="BB166" s="58" cm="1">
        <f t="array" ref="BB166">AnualidadPensionado(BB$1,$E166,$B166, $D166, Hombres!$A$1:$DW$117, Mujeres!$A$1:$DW$117)</f>
        <v>0</v>
      </c>
      <c r="BC166" s="58" cm="1">
        <f t="array" ref="BC166">AnualidadPensionado(BC$1,$E166,$B166, $D166, Hombres!$A$1:$DW$117, Mujeres!$A$1:$DW$117)</f>
        <v>0</v>
      </c>
      <c r="BD166" s="58" cm="1">
        <f t="array" ref="BD166">AnualidadPensionado(BD$1,$E166,$B166, $D166, Hombres!$A$1:$DW$117, Mujeres!$A$1:$DW$117)</f>
        <v>0</v>
      </c>
      <c r="BE166" s="58" cm="1">
        <f t="array" ref="BE166">AnualidadPensionado(BE$1,$E166,$B166, $D166, Hombres!$A$1:$DW$117, Mujeres!$A$1:$DW$117)</f>
        <v>0</v>
      </c>
      <c r="BF166" s="58" cm="1">
        <f t="array" ref="BF166">AnualidadPensionado(BF$1,$E166,$B166, $D166, Hombres!$A$1:$DW$117, Mujeres!$A$1:$DW$117)</f>
        <v>0</v>
      </c>
      <c r="BG166" s="58" cm="1">
        <f t="array" ref="BG166">AnualidadPensionado(BG$1,$E166,$B166, $D166, Hombres!$A$1:$DW$117, Mujeres!$A$1:$DW$117)</f>
        <v>0</v>
      </c>
      <c r="BH166" s="58" cm="1">
        <f t="array" ref="BH166">AnualidadPensionado(BH$1,$E166,$B166, $D166, Hombres!$A$1:$DW$117, Mujeres!$A$1:$DW$117)</f>
        <v>0</v>
      </c>
      <c r="BI166" s="58" cm="1">
        <f t="array" ref="BI166">AnualidadPensionado(BI$1,$E166,$B166, $D166, Hombres!$A$1:$DW$117, Mujeres!$A$1:$DW$117)</f>
        <v>0</v>
      </c>
      <c r="BJ166" s="58" cm="1">
        <f t="array" ref="BJ166">AnualidadPensionado(BJ$1,$E166,$B166, $D166, Hombres!$A$1:$DW$117, Mujeres!$A$1:$DW$117)</f>
        <v>0</v>
      </c>
      <c r="BK166" s="58" cm="1">
        <f t="array" ref="BK166">AnualidadPensionado(BK$1,$E166,$B166, $D166, Hombres!$A$1:$DW$117, Mujeres!$A$1:$DW$117)</f>
        <v>0</v>
      </c>
      <c r="BL166" s="58" cm="1">
        <f t="array" ref="BL166">AnualidadPensionado(BL$1,$E166,$B166, $D166, Hombres!$A$1:$DW$117, Mujeres!$A$1:$DW$117)</f>
        <v>0</v>
      </c>
      <c r="BM166" s="58" cm="1">
        <f t="array" ref="BM166">AnualidadPensionado(BM$1,$E166,$B166, $D166, Hombres!$A$1:$DW$117, Mujeres!$A$1:$DW$117)</f>
        <v>0</v>
      </c>
      <c r="BN166" s="58" cm="1">
        <f t="array" ref="BN166">AnualidadPensionado(BN$1,$E166,$B166, $D166, Hombres!$A$1:$DW$117, Mujeres!$A$1:$DW$117)</f>
        <v>0</v>
      </c>
      <c r="BO166" s="58" cm="1">
        <f t="array" ref="BO166">AnualidadPensionado(BO$1,$E166,$B166, $D166, Hombres!$A$1:$DW$117, Mujeres!$A$1:$DW$117)</f>
        <v>0</v>
      </c>
      <c r="BP166" s="58" cm="1">
        <f t="array" ref="BP166">AnualidadPensionado(BP$1,$E166,$B166, $D166, Hombres!$A$1:$DW$117, Mujeres!$A$1:$DW$117)</f>
        <v>0</v>
      </c>
      <c r="BQ166" s="58" cm="1">
        <f t="array" ref="BQ166">AnualidadPensionado(BQ$1,$E166,$B166, $D166, Hombres!$A$1:$DW$117, Mujeres!$A$1:$DW$117)</f>
        <v>0</v>
      </c>
      <c r="BR166" s="58" cm="1">
        <f t="array" ref="BR166">AnualidadPensionado(BR$1,$E166,$B166, $D166, Hombres!$A$1:$DW$117, Mujeres!$A$1:$DW$117)</f>
        <v>0</v>
      </c>
      <c r="BS166" s="58" cm="1">
        <f t="array" ref="BS166">AnualidadPensionado(BS$1,$E166,$B166, $D166, Hombres!$A$1:$DW$117, Mujeres!$A$1:$DW$117)</f>
        <v>0</v>
      </c>
      <c r="BT166" s="58" cm="1">
        <f t="array" ref="BT166">AnualidadPensionado(BT$1,$E166,$B166, $D166, Hombres!$A$1:$DW$117, Mujeres!$A$1:$DW$117)</f>
        <v>0</v>
      </c>
      <c r="BU166" s="58" cm="1">
        <f t="array" ref="BU166">AnualidadPensionado(BU$1,$E166,$B166, $D166, Hombres!$A$1:$DW$117, Mujeres!$A$1:$DW$117)</f>
        <v>0</v>
      </c>
      <c r="BV166" s="58" cm="1">
        <f t="array" ref="BV166">AnualidadPensionado(BV$1,$E166,$B166, $D166, Hombres!$A$1:$DW$117, Mujeres!$A$1:$DW$117)</f>
        <v>0</v>
      </c>
      <c r="BW166" s="58" cm="1">
        <f t="array" ref="BW166">AnualidadPensionado(BW$1,$E166,$B166, $D166, Hombres!$A$1:$DW$117, Mujeres!$A$1:$DW$117)</f>
        <v>0</v>
      </c>
      <c r="BX166" s="58" cm="1">
        <f t="array" ref="BX166">AnualidadPensionado(BX$1,$E166,$B166, $D166, Hombres!$A$1:$DW$117, Mujeres!$A$1:$DW$117)</f>
        <v>0</v>
      </c>
      <c r="BY166" s="58" cm="1">
        <f t="array" ref="BY166">AnualidadPensionado(BY$1,$E166,$B166, $D166, Hombres!$A$1:$DW$117, Mujeres!$A$1:$DW$117)</f>
        <v>0</v>
      </c>
      <c r="BZ166" s="58" cm="1">
        <f t="array" ref="BZ166">AnualidadPensionado(BZ$1,$E166,$B166, $D166, Hombres!$A$1:$DW$117, Mujeres!$A$1:$DW$117)</f>
        <v>0</v>
      </c>
      <c r="CA166" s="58" cm="1">
        <f t="array" ref="CA166">AnualidadPensionado(CA$1,$E166,$B166, $D166, Hombres!$A$1:$DW$117, Mujeres!$A$1:$DW$117)</f>
        <v>0</v>
      </c>
      <c r="CB166" s="58" cm="1">
        <f t="array" ref="CB166">AnualidadPensionado(CB$1,$E166,$B166, $D166, Hombres!$A$1:$DW$117, Mujeres!$A$1:$DW$117)</f>
        <v>0</v>
      </c>
      <c r="CC166" s="58" cm="1">
        <f t="array" ref="CC166">AnualidadPensionado(CC$1,$E166,$B166, $D166, Hombres!$A$1:$DW$117, Mujeres!$A$1:$DW$117)</f>
        <v>0</v>
      </c>
      <c r="CD166" s="58" cm="1">
        <f t="array" ref="CD166">AnualidadPensionado(CD$1,$E166,$B166, $D166, Hombres!$A$1:$DW$117, Mujeres!$A$1:$DW$117)</f>
        <v>0</v>
      </c>
      <c r="CE166" s="58" cm="1">
        <f t="array" ref="CE166">AnualidadPensionado(CE$1,$E166,$B166, $D166, Hombres!$A$1:$DW$117, Mujeres!$A$1:$DW$117)</f>
        <v>0</v>
      </c>
      <c r="CF166" s="58" cm="1">
        <f t="array" ref="CF166">AnualidadPensionado(CF$1,$E166,$B166, $D166, Hombres!$A$1:$DW$117, Mujeres!$A$1:$DW$117)</f>
        <v>0</v>
      </c>
      <c r="CG166" s="58" cm="1">
        <f t="array" ref="CG166">AnualidadPensionado(CG$1,$E166,$B166, $D166, Hombres!$A$1:$DW$117, Mujeres!$A$1:$DW$117)</f>
        <v>0</v>
      </c>
      <c r="CH166" s="58" cm="1">
        <f t="array" ref="CH166">AnualidadPensionado(CH$1,$E166,$B166, $D166, Hombres!$A$1:$DW$117, Mujeres!$A$1:$DW$117)</f>
        <v>0</v>
      </c>
      <c r="CI166" s="58" cm="1">
        <f t="array" ref="CI166">AnualidadPensionado(CI$1,$E166,$B166, $D166, Hombres!$A$1:$DW$117, Mujeres!$A$1:$DW$117)</f>
        <v>0</v>
      </c>
      <c r="CJ166" s="58" cm="1">
        <f t="array" ref="CJ166">AnualidadPensionado(CJ$1,$E166,$B166, $D166, Hombres!$A$1:$DW$117, Mujeres!$A$1:$DW$117)</f>
        <v>0</v>
      </c>
      <c r="CK166" s="58" cm="1">
        <f t="array" ref="CK166">AnualidadPensionado(CK$1,$E166,$B166, $D166, Hombres!$A$1:$DW$117, Mujeres!$A$1:$DW$117)</f>
        <v>0</v>
      </c>
      <c r="CL166" s="58" cm="1">
        <f t="array" ref="CL166">AnualidadPensionado(CL$1,$E166,$B166, $D166, Hombres!$A$1:$DW$117, Mujeres!$A$1:$DW$117)</f>
        <v>0</v>
      </c>
      <c r="CM166" s="58" cm="1">
        <f t="array" ref="CM166">AnualidadPensionado(CM$1,$E166,$B166, $D166, Hombres!$A$1:$DW$117, Mujeres!$A$1:$DW$117)</f>
        <v>0</v>
      </c>
      <c r="CN166" s="58" cm="1">
        <f t="array" ref="CN166">AnualidadPensionado(CN$1,$E166,$B166, $D166, Hombres!$A$1:$DW$117, Mujeres!$A$1:$DW$117)</f>
        <v>0</v>
      </c>
      <c r="CO166" s="58" cm="1">
        <f t="array" ref="CO166">AnualidadPensionado(CO$1,$E166,$B166, $D166, Hombres!$A$1:$DW$117, Mujeres!$A$1:$DW$117)</f>
        <v>0</v>
      </c>
      <c r="CP166" s="58" cm="1">
        <f t="array" ref="CP166">AnualidadPensionado(CP$1,$E166,$B166, $D166, Hombres!$A$1:$DW$117, Mujeres!$A$1:$DW$117)</f>
        <v>0</v>
      </c>
      <c r="CQ166" s="58" cm="1">
        <f t="array" ref="CQ166">AnualidadPensionado(CQ$1,$E166,$B166, $D166, Hombres!$A$1:$DW$117, Mujeres!$A$1:$DW$117)</f>
        <v>0</v>
      </c>
      <c r="CR166" s="58" cm="1">
        <f t="array" ref="CR166">AnualidadPensionado(CR$1,$E166,$B166, $D166, Hombres!$A$1:$DW$117, Mujeres!$A$1:$DW$117)</f>
        <v>0</v>
      </c>
      <c r="CS166" s="58" cm="1">
        <f t="array" ref="CS166">AnualidadPensionado(CS$1,$E166,$B166, $D166, Hombres!$A$1:$DW$117, Mujeres!$A$1:$DW$117)</f>
        <v>0</v>
      </c>
      <c r="CT166" s="58" cm="1">
        <f t="array" ref="CT166">AnualidadPensionado(CT$1,$E166,$B166, $D166, Hombres!$A$1:$DW$117, Mujeres!$A$1:$DW$117)</f>
        <v>0</v>
      </c>
      <c r="CU166" s="58" cm="1">
        <f t="array" ref="CU166">AnualidadPensionado(CU$1,$E166,$B166, $D166, Hombres!$A$1:$DW$117, Mujeres!$A$1:$DW$117)</f>
        <v>0</v>
      </c>
      <c r="CV166" s="58" cm="1">
        <f t="array" ref="CV166">AnualidadPensionado(CV$1,$E166,$B166, $D166, Hombres!$A$1:$DW$117, Mujeres!$A$1:$DW$117)</f>
        <v>0</v>
      </c>
      <c r="CW166" s="58" cm="1">
        <f t="array" ref="CW166">AnualidadPensionado(CW$1,$E166,$B166, $D166, Hombres!$A$1:$DW$117, Mujeres!$A$1:$DW$117)</f>
        <v>0</v>
      </c>
      <c r="CX166" s="58" cm="1">
        <f t="array" ref="CX166">AnualidadPensionado(CX$1,$E166,$B166, $D166, Hombres!$A$1:$DW$117, Mujeres!$A$1:$DW$117)</f>
        <v>0</v>
      </c>
      <c r="CY166" s="58" cm="1">
        <f t="array" ref="CY166">AnualidadPensionado(CY$1,$E166,$B166, $D166, Hombres!$A$1:$DW$117, Mujeres!$A$1:$DW$117)</f>
        <v>0</v>
      </c>
    </row>
    <row r="167" spans="1:103" x14ac:dyDescent="0.35">
      <c r="G167" s="29"/>
      <c r="H167" s="58" cm="1">
        <f t="array" ref="H167">AnualidadPensionado(H$1,$E168,$B168, $D168, Hombres!$A$1:$DW$117, Mujeres!$A$1:$DW$117)</f>
        <v>0</v>
      </c>
      <c r="I167" s="58" cm="1">
        <f t="array" ref="I167">AnualidadPensionado(I$1,$E168,$B168, $D168, Hombres!$A$1:$DW$117, Mujeres!$A$1:$DW$117)</f>
        <v>0</v>
      </c>
      <c r="J167" s="58" cm="1">
        <f t="array" ref="J167">AnualidadPensionado(J$1,$E168,$B168, $D168, Hombres!$A$1:$DW$117, Mujeres!$A$1:$DW$117)</f>
        <v>0</v>
      </c>
      <c r="K167" s="58" cm="1">
        <f t="array" ref="K167">AnualidadPensionado(K$1,$E168,$B168, $D168, Hombres!$A$1:$DW$117, Mujeres!$A$1:$DW$117)</f>
        <v>0</v>
      </c>
      <c r="L167" s="58" cm="1">
        <f t="array" ref="L167">AnualidadPensionado(L$1,$E168,$B168, $D168, Hombres!$A$1:$DW$117, Mujeres!$A$1:$DW$117)</f>
        <v>0</v>
      </c>
      <c r="M167" s="58" cm="1">
        <f t="array" ref="M167">AnualidadPensionado(M$1,$E168,$B168, $D168, Hombres!$A$1:$DW$117, Mujeres!$A$1:$DW$117)</f>
        <v>0</v>
      </c>
      <c r="N167" s="58" cm="1">
        <f t="array" ref="N167">AnualidadPensionado(N$1,$E168,$B168, $D168, Hombres!$A$1:$DW$117, Mujeres!$A$1:$DW$117)</f>
        <v>0</v>
      </c>
      <c r="O167" s="58" cm="1">
        <f t="array" ref="O167">AnualidadPensionado(O$1,$E168,$B168, $D168, Hombres!$A$1:$DW$117, Mujeres!$A$1:$DW$117)</f>
        <v>0</v>
      </c>
      <c r="P167" s="58" cm="1">
        <f t="array" ref="P167">AnualidadPensionado(P$1,$E168,$B168, $D168, Hombres!$A$1:$DW$117, Mujeres!$A$1:$DW$117)</f>
        <v>0</v>
      </c>
      <c r="Q167" s="58" cm="1">
        <f t="array" ref="Q167">AnualidadPensionado(Q$1,$E168,$B168, $D168, Hombres!$A$1:$DW$117, Mujeres!$A$1:$DW$117)</f>
        <v>0</v>
      </c>
      <c r="R167" s="58" cm="1">
        <f t="array" ref="R167">AnualidadPensionado(R$1,$E168,$B168, $D168, Hombres!$A$1:$DW$117, Mujeres!$A$1:$DW$117)</f>
        <v>0</v>
      </c>
      <c r="S167" s="58" cm="1">
        <f t="array" ref="S167">AnualidadPensionado(S$1,$E168,$B168, $D168, Hombres!$A$1:$DW$117, Mujeres!$A$1:$DW$117)</f>
        <v>0</v>
      </c>
      <c r="T167" s="58" cm="1">
        <f t="array" ref="T167">AnualidadPensionado(T$1,$E168,$B168, $D168, Hombres!$A$1:$DW$117, Mujeres!$A$1:$DW$117)</f>
        <v>0</v>
      </c>
      <c r="U167" s="58" cm="1">
        <f t="array" ref="U167">AnualidadPensionado(U$1,$E168,$B168, $D168, Hombres!$A$1:$DW$117, Mujeres!$A$1:$DW$117)</f>
        <v>0</v>
      </c>
      <c r="V167" s="58" cm="1">
        <f t="array" ref="V167">AnualidadPensionado(V$1,$E168,$B168, $D168, Hombres!$A$1:$DW$117, Mujeres!$A$1:$DW$117)</f>
        <v>0</v>
      </c>
      <c r="W167" s="58" cm="1">
        <f t="array" ref="W167">AnualidadPensionado(W$1,$E168,$B168, $D168, Hombres!$A$1:$DW$117, Mujeres!$A$1:$DW$117)</f>
        <v>0</v>
      </c>
      <c r="X167" s="58" cm="1">
        <f t="array" ref="X167">AnualidadPensionado(X$1,$E168,$B168, $D168, Hombres!$A$1:$DW$117, Mujeres!$A$1:$DW$117)</f>
        <v>0</v>
      </c>
      <c r="Y167" s="58" cm="1">
        <f t="array" ref="Y167">AnualidadPensionado(Y$1,$E168,$B168, $D168, Hombres!$A$1:$DW$117, Mujeres!$A$1:$DW$117)</f>
        <v>0</v>
      </c>
      <c r="Z167" s="58" cm="1">
        <f t="array" ref="Z167">AnualidadPensionado(Z$1,$E168,$B168, $D168, Hombres!$A$1:$DW$117, Mujeres!$A$1:$DW$117)</f>
        <v>0</v>
      </c>
      <c r="AA167" s="58" cm="1">
        <f t="array" ref="AA167">AnualidadPensionado(AA$1,$E168,$B168, $D168, Hombres!$A$1:$DW$117, Mujeres!$A$1:$DW$117)</f>
        <v>0</v>
      </c>
      <c r="AB167" s="58" cm="1">
        <f t="array" ref="AB167">AnualidadPensionado(AB$1,$E168,$B168, $D168, Hombres!$A$1:$DW$117, Mujeres!$A$1:$DW$117)</f>
        <v>0</v>
      </c>
      <c r="AC167" s="58" cm="1">
        <f t="array" ref="AC167">AnualidadPensionado(AC$1,$E168,$B168, $D168, Hombres!$A$1:$DW$117, Mujeres!$A$1:$DW$117)</f>
        <v>0</v>
      </c>
      <c r="AD167" s="58" cm="1">
        <f t="array" ref="AD167">AnualidadPensionado(AD$1,$E168,$B168, $D168, Hombres!$A$1:$DW$117, Mujeres!$A$1:$DW$117)</f>
        <v>0</v>
      </c>
      <c r="AE167" s="58" cm="1">
        <f t="array" ref="AE167">AnualidadPensionado(AE$1,$E168,$B168, $D168, Hombres!$A$1:$DW$117, Mujeres!$A$1:$DW$117)</f>
        <v>0</v>
      </c>
      <c r="AF167" s="58" cm="1">
        <f t="array" ref="AF167">AnualidadPensionado(AF$1,$E168,$B168, $D168, Hombres!$A$1:$DW$117, Mujeres!$A$1:$DW$117)</f>
        <v>0</v>
      </c>
      <c r="AG167" s="58" cm="1">
        <f t="array" ref="AG167">AnualidadPensionado(AG$1,$E168,$B168, $D168, Hombres!$A$1:$DW$117, Mujeres!$A$1:$DW$117)</f>
        <v>0</v>
      </c>
      <c r="AH167" s="58" cm="1">
        <f t="array" ref="AH167">AnualidadPensionado(AH$1,$E168,$B168, $D168, Hombres!$A$1:$DW$117, Mujeres!$A$1:$DW$117)</f>
        <v>0</v>
      </c>
      <c r="AI167" s="58" cm="1">
        <f t="array" ref="AI167">AnualidadPensionado(AI$1,$E168,$B168, $D168, Hombres!$A$1:$DW$117, Mujeres!$A$1:$DW$117)</f>
        <v>0</v>
      </c>
      <c r="AJ167" s="58" cm="1">
        <f t="array" ref="AJ167">AnualidadPensionado(AJ$1,$E168,$B168, $D168, Hombres!$A$1:$DW$117, Mujeres!$A$1:$DW$117)</f>
        <v>0</v>
      </c>
      <c r="AK167" s="58" cm="1">
        <f t="array" ref="AK167">AnualidadPensionado(AK$1,$E168,$B168, $D168, Hombres!$A$1:$DW$117, Mujeres!$A$1:$DW$117)</f>
        <v>0</v>
      </c>
      <c r="AL167" s="58" cm="1">
        <f t="array" ref="AL167">AnualidadPensionado(AL$1,$E168,$B168, $D168, Hombres!$A$1:$DW$117, Mujeres!$A$1:$DW$117)</f>
        <v>0</v>
      </c>
      <c r="AM167" s="58" cm="1">
        <f t="array" ref="AM167">AnualidadPensionado(AM$1,$E168,$B168, $D168, Hombres!$A$1:$DW$117, Mujeres!$A$1:$DW$117)</f>
        <v>0</v>
      </c>
      <c r="AN167" s="58" cm="1">
        <f t="array" ref="AN167">AnualidadPensionado(AN$1,$E168,$B168, $D168, Hombres!$A$1:$DW$117, Mujeres!$A$1:$DW$117)</f>
        <v>0</v>
      </c>
      <c r="AO167" s="58" cm="1">
        <f t="array" ref="AO167">AnualidadPensionado(AO$1,$E168,$B168, $D168, Hombres!$A$1:$DW$117, Mujeres!$A$1:$DW$117)</f>
        <v>0</v>
      </c>
      <c r="AP167" s="58" cm="1">
        <f t="array" ref="AP167">AnualidadPensionado(AP$1,$E168,$B168, $D168, Hombres!$A$1:$DW$117, Mujeres!$A$1:$DW$117)</f>
        <v>0</v>
      </c>
      <c r="AQ167" s="58" cm="1">
        <f t="array" ref="AQ167">AnualidadPensionado(AQ$1,$E168,$B168, $D168, Hombres!$A$1:$DW$117, Mujeres!$A$1:$DW$117)</f>
        <v>0</v>
      </c>
      <c r="AR167" s="58" cm="1">
        <f t="array" ref="AR167">AnualidadPensionado(AR$1,$E168,$B168, $D168, Hombres!$A$1:$DW$117, Mujeres!$A$1:$DW$117)</f>
        <v>0</v>
      </c>
      <c r="AS167" s="58" cm="1">
        <f t="array" ref="AS167">AnualidadPensionado(AS$1,$E168,$B168, $D168, Hombres!$A$1:$DW$117, Mujeres!$A$1:$DW$117)</f>
        <v>0</v>
      </c>
      <c r="AT167" s="58" cm="1">
        <f t="array" ref="AT167">AnualidadPensionado(AT$1,$E168,$B168, $D168, Hombres!$A$1:$DW$117, Mujeres!$A$1:$DW$117)</f>
        <v>0</v>
      </c>
      <c r="AU167" s="58" cm="1">
        <f t="array" ref="AU167">AnualidadPensionado(AU$1,$E168,$B168, $D168, Hombres!$A$1:$DW$117, Mujeres!$A$1:$DW$117)</f>
        <v>0</v>
      </c>
      <c r="AV167" s="58" cm="1">
        <f t="array" ref="AV167">AnualidadPensionado(AV$1,$E168,$B168, $D168, Hombres!$A$1:$DW$117, Mujeres!$A$1:$DW$117)</f>
        <v>0</v>
      </c>
      <c r="AW167" s="58" cm="1">
        <f t="array" ref="AW167">AnualidadPensionado(AW$1,$E168,$B168, $D168, Hombres!$A$1:$DW$117, Mujeres!$A$1:$DW$117)</f>
        <v>0</v>
      </c>
      <c r="AX167" s="58" cm="1">
        <f t="array" ref="AX167">AnualidadPensionado(AX$1,$E168,$B168, $D168, Hombres!$A$1:$DW$117, Mujeres!$A$1:$DW$117)</f>
        <v>0</v>
      </c>
      <c r="AY167" s="58" cm="1">
        <f t="array" ref="AY167">AnualidadPensionado(AY$1,$E168,$B168, $D168, Hombres!$A$1:$DW$117, Mujeres!$A$1:$DW$117)</f>
        <v>0</v>
      </c>
      <c r="AZ167" s="58" cm="1">
        <f t="array" ref="AZ167">AnualidadPensionado(AZ$1,$E168,$B168, $D168, Hombres!$A$1:$DW$117, Mujeres!$A$1:$DW$117)</f>
        <v>0</v>
      </c>
      <c r="BA167" s="58" cm="1">
        <f t="array" ref="BA167">AnualidadPensionado(BA$1,$E168,$B168, $D168, Hombres!$A$1:$DW$117, Mujeres!$A$1:$DW$117)</f>
        <v>0</v>
      </c>
      <c r="BB167" s="58" cm="1">
        <f t="array" ref="BB167">AnualidadPensionado(BB$1,$E168,$B168, $D168, Hombres!$A$1:$DW$117, Mujeres!$A$1:$DW$117)</f>
        <v>0</v>
      </c>
      <c r="BC167" s="58" cm="1">
        <f t="array" ref="BC167">AnualidadPensionado(BC$1,$E168,$B168, $D168, Hombres!$A$1:$DW$117, Mujeres!$A$1:$DW$117)</f>
        <v>0</v>
      </c>
      <c r="BD167" s="58" cm="1">
        <f t="array" ref="BD167">AnualidadPensionado(BD$1,$E168,$B168, $D168, Hombres!$A$1:$DW$117, Mujeres!$A$1:$DW$117)</f>
        <v>0</v>
      </c>
      <c r="BE167" s="58" cm="1">
        <f t="array" ref="BE167">AnualidadPensionado(BE$1,$E168,$B168, $D168, Hombres!$A$1:$DW$117, Mujeres!$A$1:$DW$117)</f>
        <v>0</v>
      </c>
      <c r="BF167" s="58" cm="1">
        <f t="array" ref="BF167">AnualidadPensionado(BF$1,$E168,$B168, $D168, Hombres!$A$1:$DW$117, Mujeres!$A$1:$DW$117)</f>
        <v>0</v>
      </c>
      <c r="BG167" s="58" cm="1">
        <f t="array" ref="BG167">AnualidadPensionado(BG$1,$E168,$B168, $D168, Hombres!$A$1:$DW$117, Mujeres!$A$1:$DW$117)</f>
        <v>0</v>
      </c>
      <c r="BH167" s="58" cm="1">
        <f t="array" ref="BH167">AnualidadPensionado(BH$1,$E168,$B168, $D168, Hombres!$A$1:$DW$117, Mujeres!$A$1:$DW$117)</f>
        <v>0</v>
      </c>
      <c r="BI167" s="58" cm="1">
        <f t="array" ref="BI167">AnualidadPensionado(BI$1,$E168,$B168, $D168, Hombres!$A$1:$DW$117, Mujeres!$A$1:$DW$117)</f>
        <v>0</v>
      </c>
      <c r="BJ167" s="58" cm="1">
        <f t="array" ref="BJ167">AnualidadPensionado(BJ$1,$E168,$B168, $D168, Hombres!$A$1:$DW$117, Mujeres!$A$1:$DW$117)</f>
        <v>0</v>
      </c>
      <c r="BK167" s="58" cm="1">
        <f t="array" ref="BK167">AnualidadPensionado(BK$1,$E168,$B168, $D168, Hombres!$A$1:$DW$117, Mujeres!$A$1:$DW$117)</f>
        <v>0</v>
      </c>
      <c r="BL167" s="58" cm="1">
        <f t="array" ref="BL167">AnualidadPensionado(BL$1,$E168,$B168, $D168, Hombres!$A$1:$DW$117, Mujeres!$A$1:$DW$117)</f>
        <v>0</v>
      </c>
      <c r="BM167" s="58" cm="1">
        <f t="array" ref="BM167">AnualidadPensionado(BM$1,$E168,$B168, $D168, Hombres!$A$1:$DW$117, Mujeres!$A$1:$DW$117)</f>
        <v>0</v>
      </c>
      <c r="BN167" s="58" cm="1">
        <f t="array" ref="BN167">AnualidadPensionado(BN$1,$E168,$B168, $D168, Hombres!$A$1:$DW$117, Mujeres!$A$1:$DW$117)</f>
        <v>0</v>
      </c>
      <c r="BO167" s="58" cm="1">
        <f t="array" ref="BO167">AnualidadPensionado(BO$1,$E168,$B168, $D168, Hombres!$A$1:$DW$117, Mujeres!$A$1:$DW$117)</f>
        <v>0</v>
      </c>
      <c r="BP167" s="58" cm="1">
        <f t="array" ref="BP167">AnualidadPensionado(BP$1,$E168,$B168, $D168, Hombres!$A$1:$DW$117, Mujeres!$A$1:$DW$117)</f>
        <v>0</v>
      </c>
      <c r="BQ167" s="58" cm="1">
        <f t="array" ref="BQ167">AnualidadPensionado(BQ$1,$E168,$B168, $D168, Hombres!$A$1:$DW$117, Mujeres!$A$1:$DW$117)</f>
        <v>0</v>
      </c>
      <c r="BR167" s="58" cm="1">
        <f t="array" ref="BR167">AnualidadPensionado(BR$1,$E168,$B168, $D168, Hombres!$A$1:$DW$117, Mujeres!$A$1:$DW$117)</f>
        <v>0</v>
      </c>
      <c r="BS167" s="58" cm="1">
        <f t="array" ref="BS167">AnualidadPensionado(BS$1,$E168,$B168, $D168, Hombres!$A$1:$DW$117, Mujeres!$A$1:$DW$117)</f>
        <v>0</v>
      </c>
      <c r="BT167" s="58" cm="1">
        <f t="array" ref="BT167">AnualidadPensionado(BT$1,$E168,$B168, $D168, Hombres!$A$1:$DW$117, Mujeres!$A$1:$DW$117)</f>
        <v>0</v>
      </c>
      <c r="BU167" s="58" cm="1">
        <f t="array" ref="BU167">AnualidadPensionado(BU$1,$E168,$B168, $D168, Hombres!$A$1:$DW$117, Mujeres!$A$1:$DW$117)</f>
        <v>0</v>
      </c>
      <c r="BV167" s="58" cm="1">
        <f t="array" ref="BV167">AnualidadPensionado(BV$1,$E168,$B168, $D168, Hombres!$A$1:$DW$117, Mujeres!$A$1:$DW$117)</f>
        <v>0</v>
      </c>
      <c r="BW167" s="58" cm="1">
        <f t="array" ref="BW167">AnualidadPensionado(BW$1,$E168,$B168, $D168, Hombres!$A$1:$DW$117, Mujeres!$A$1:$DW$117)</f>
        <v>0</v>
      </c>
      <c r="BX167" s="58" cm="1">
        <f t="array" ref="BX167">AnualidadPensionado(BX$1,$E168,$B168, $D168, Hombres!$A$1:$DW$117, Mujeres!$A$1:$DW$117)</f>
        <v>0</v>
      </c>
      <c r="BY167" s="58" cm="1">
        <f t="array" ref="BY167">AnualidadPensionado(BY$1,$E168,$B168, $D168, Hombres!$A$1:$DW$117, Mujeres!$A$1:$DW$117)</f>
        <v>0</v>
      </c>
      <c r="BZ167" s="58" cm="1">
        <f t="array" ref="BZ167">AnualidadPensionado(BZ$1,$E168,$B168, $D168, Hombres!$A$1:$DW$117, Mujeres!$A$1:$DW$117)</f>
        <v>0</v>
      </c>
      <c r="CA167" s="58" cm="1">
        <f t="array" ref="CA167">AnualidadPensionado(CA$1,$E168,$B168, $D168, Hombres!$A$1:$DW$117, Mujeres!$A$1:$DW$117)</f>
        <v>0</v>
      </c>
      <c r="CB167" s="58" cm="1">
        <f t="array" ref="CB167">AnualidadPensionado(CB$1,$E168,$B168, $D168, Hombres!$A$1:$DW$117, Mujeres!$A$1:$DW$117)</f>
        <v>0</v>
      </c>
      <c r="CC167" s="58" cm="1">
        <f t="array" ref="CC167">AnualidadPensionado(CC$1,$E168,$B168, $D168, Hombres!$A$1:$DW$117, Mujeres!$A$1:$DW$117)</f>
        <v>0</v>
      </c>
      <c r="CD167" s="58" cm="1">
        <f t="array" ref="CD167">AnualidadPensionado(CD$1,$E168,$B168, $D168, Hombres!$A$1:$DW$117, Mujeres!$A$1:$DW$117)</f>
        <v>0</v>
      </c>
      <c r="CE167" s="58" cm="1">
        <f t="array" ref="CE167">AnualidadPensionado(CE$1,$E168,$B168, $D168, Hombres!$A$1:$DW$117, Mujeres!$A$1:$DW$117)</f>
        <v>0</v>
      </c>
      <c r="CF167" s="58" cm="1">
        <f t="array" ref="CF167">AnualidadPensionado(CF$1,$E168,$B168, $D168, Hombres!$A$1:$DW$117, Mujeres!$A$1:$DW$117)</f>
        <v>0</v>
      </c>
      <c r="CG167" s="58" cm="1">
        <f t="array" ref="CG167">AnualidadPensionado(CG$1,$E168,$B168, $D168, Hombres!$A$1:$DW$117, Mujeres!$A$1:$DW$117)</f>
        <v>0</v>
      </c>
      <c r="CH167" s="58" cm="1">
        <f t="array" ref="CH167">AnualidadPensionado(CH$1,$E168,$B168, $D168, Hombres!$A$1:$DW$117, Mujeres!$A$1:$DW$117)</f>
        <v>0</v>
      </c>
      <c r="CI167" s="58" cm="1">
        <f t="array" ref="CI167">AnualidadPensionado(CI$1,$E168,$B168, $D168, Hombres!$A$1:$DW$117, Mujeres!$A$1:$DW$117)</f>
        <v>0</v>
      </c>
      <c r="CJ167" s="58" cm="1">
        <f t="array" ref="CJ167">AnualidadPensionado(CJ$1,$E168,$B168, $D168, Hombres!$A$1:$DW$117, Mujeres!$A$1:$DW$117)</f>
        <v>0</v>
      </c>
      <c r="CK167" s="58" cm="1">
        <f t="array" ref="CK167">AnualidadPensionado(CK$1,$E168,$B168, $D168, Hombres!$A$1:$DW$117, Mujeres!$A$1:$DW$117)</f>
        <v>0</v>
      </c>
      <c r="CL167" s="58" cm="1">
        <f t="array" ref="CL167">AnualidadPensionado(CL$1,$E168,$B168, $D168, Hombres!$A$1:$DW$117, Mujeres!$A$1:$DW$117)</f>
        <v>0</v>
      </c>
      <c r="CM167" s="58" cm="1">
        <f t="array" ref="CM167">AnualidadPensionado(CM$1,$E168,$B168, $D168, Hombres!$A$1:$DW$117, Mujeres!$A$1:$DW$117)</f>
        <v>0</v>
      </c>
      <c r="CN167" s="58" cm="1">
        <f t="array" ref="CN167">AnualidadPensionado(CN$1,$E168,$B168, $D168, Hombres!$A$1:$DW$117, Mujeres!$A$1:$DW$117)</f>
        <v>0</v>
      </c>
      <c r="CO167" s="58" cm="1">
        <f t="array" ref="CO167">AnualidadPensionado(CO$1,$E168,$B168, $D168, Hombres!$A$1:$DW$117, Mujeres!$A$1:$DW$117)</f>
        <v>0</v>
      </c>
      <c r="CP167" s="58" cm="1">
        <f t="array" ref="CP167">AnualidadPensionado(CP$1,$E168,$B168, $D168, Hombres!$A$1:$DW$117, Mujeres!$A$1:$DW$117)</f>
        <v>0</v>
      </c>
      <c r="CQ167" s="58" cm="1">
        <f t="array" ref="CQ167">AnualidadPensionado(CQ$1,$E168,$B168, $D168, Hombres!$A$1:$DW$117, Mujeres!$A$1:$DW$117)</f>
        <v>0</v>
      </c>
      <c r="CR167" s="58" cm="1">
        <f t="array" ref="CR167">AnualidadPensionado(CR$1,$E168,$B168, $D168, Hombres!$A$1:$DW$117, Mujeres!$A$1:$DW$117)</f>
        <v>0</v>
      </c>
      <c r="CS167" s="58" cm="1">
        <f t="array" ref="CS167">AnualidadPensionado(CS$1,$E168,$B168, $D168, Hombres!$A$1:$DW$117, Mujeres!$A$1:$DW$117)</f>
        <v>0</v>
      </c>
      <c r="CT167" s="58" cm="1">
        <f t="array" ref="CT167">AnualidadPensionado(CT$1,$E168,$B168, $D168, Hombres!$A$1:$DW$117, Mujeres!$A$1:$DW$117)</f>
        <v>0</v>
      </c>
      <c r="CU167" s="58" cm="1">
        <f t="array" ref="CU167">AnualidadPensionado(CU$1,$E168,$B168, $D168, Hombres!$A$1:$DW$117, Mujeres!$A$1:$DW$117)</f>
        <v>0</v>
      </c>
      <c r="CV167" s="58" cm="1">
        <f t="array" ref="CV167">AnualidadPensionado(CV$1,$E168,$B168, $D168, Hombres!$A$1:$DW$117, Mujeres!$A$1:$DW$117)</f>
        <v>0</v>
      </c>
      <c r="CW167" s="58" cm="1">
        <f t="array" ref="CW167">AnualidadPensionado(CW$1,$E168,$B168, $D168, Hombres!$A$1:$DW$117, Mujeres!$A$1:$DW$117)</f>
        <v>0</v>
      </c>
      <c r="CX167" s="58" cm="1">
        <f t="array" ref="CX167">AnualidadPensionado(CX$1,$E168,$B168, $D168, Hombres!$A$1:$DW$117, Mujeres!$A$1:$DW$117)</f>
        <v>0</v>
      </c>
      <c r="CY167" s="58" cm="1">
        <f t="array" ref="CY167">AnualidadPensionado(CY$1,$E168,$B168, $D168, Hombres!$A$1:$DW$117, Mujeres!$A$1:$DW$117)</f>
        <v>0</v>
      </c>
    </row>
    <row r="168" spans="1:103" x14ac:dyDescent="0.35">
      <c r="H168" s="58">
        <f>SUM(H2:H167)</f>
        <v>420346166.50000006</v>
      </c>
      <c r="I168" s="58">
        <f>SUM(I2:I167)</f>
        <v>422030246.06738436</v>
      </c>
      <c r="J168" s="58">
        <f t="shared" ref="J168:BU168" si="0">SUM(J2:J167)</f>
        <v>423095436.68108505</v>
      </c>
      <c r="K168" s="58">
        <f t="shared" si="0"/>
        <v>423492393.83787912</v>
      </c>
      <c r="L168" s="58">
        <f t="shared" si="0"/>
        <v>423162706.64564908</v>
      </c>
      <c r="M168" s="58">
        <f t="shared" si="0"/>
        <v>422054300.95186752</v>
      </c>
      <c r="N168" s="58">
        <f t="shared" si="0"/>
        <v>420114360.07213223</v>
      </c>
      <c r="O168" s="58">
        <f t="shared" si="0"/>
        <v>417302965.0457046</v>
      </c>
      <c r="P168" s="58">
        <f t="shared" si="0"/>
        <v>413564276.99372077</v>
      </c>
      <c r="Q168" s="58">
        <f t="shared" si="0"/>
        <v>408852843.34260672</v>
      </c>
      <c r="R168" s="58">
        <f t="shared" si="0"/>
        <v>403135033.92175215</v>
      </c>
      <c r="S168" s="58">
        <f t="shared" si="0"/>
        <v>396362176.78881109</v>
      </c>
      <c r="T168" s="58">
        <f t="shared" si="0"/>
        <v>388514506.7526415</v>
      </c>
      <c r="U168" s="58">
        <f t="shared" si="0"/>
        <v>379561582.81257051</v>
      </c>
      <c r="V168" s="58">
        <f t="shared" si="0"/>
        <v>369507088.9830156</v>
      </c>
      <c r="W168" s="58">
        <f t="shared" si="0"/>
        <v>358362438.27953386</v>
      </c>
      <c r="X168" s="58">
        <f t="shared" si="0"/>
        <v>346169169.37173283</v>
      </c>
      <c r="Y168" s="58">
        <f t="shared" si="0"/>
        <v>332968567.79415774</v>
      </c>
      <c r="Z168" s="58">
        <f t="shared" si="0"/>
        <v>318802949.13661683</v>
      </c>
      <c r="AA168" s="58">
        <f t="shared" si="0"/>
        <v>303696807.22786963</v>
      </c>
      <c r="AB168" s="58">
        <f t="shared" si="0"/>
        <v>287740722.84138143</v>
      </c>
      <c r="AC168" s="58">
        <f t="shared" si="0"/>
        <v>271056300.47681642</v>
      </c>
      <c r="AD168" s="58">
        <f t="shared" si="0"/>
        <v>253756692.92934665</v>
      </c>
      <c r="AE168" s="58">
        <f t="shared" si="0"/>
        <v>235954864.92222199</v>
      </c>
      <c r="AF168" s="58">
        <f t="shared" si="0"/>
        <v>217775143.12250248</v>
      </c>
      <c r="AG168" s="58">
        <f t="shared" si="0"/>
        <v>199396436.92230666</v>
      </c>
      <c r="AH168" s="58">
        <f t="shared" si="0"/>
        <v>181013649.97221181</v>
      </c>
      <c r="AI168" s="58">
        <f t="shared" si="0"/>
        <v>162823106.94555959</v>
      </c>
      <c r="AJ168" s="58">
        <f t="shared" si="0"/>
        <v>145017409.14956519</v>
      </c>
      <c r="AK168" s="58">
        <f t="shared" si="0"/>
        <v>127792049.78948787</v>
      </c>
      <c r="AL168" s="58">
        <f t="shared" si="0"/>
        <v>111348527.83742146</v>
      </c>
      <c r="AM168" s="58">
        <f t="shared" si="0"/>
        <v>95874589.630184144</v>
      </c>
      <c r="AN168" s="58">
        <f t="shared" si="0"/>
        <v>81522195.490759254</v>
      </c>
      <c r="AO168" s="58">
        <f t="shared" si="0"/>
        <v>68402974.737606049</v>
      </c>
      <c r="AP168" s="58">
        <f t="shared" si="0"/>
        <v>56592639.872315504</v>
      </c>
      <c r="AQ168" s="58">
        <f t="shared" si="0"/>
        <v>46134245.738402084</v>
      </c>
      <c r="AR168" s="58">
        <f t="shared" si="0"/>
        <v>37031923.522724904</v>
      </c>
      <c r="AS168" s="58">
        <f t="shared" si="0"/>
        <v>29247203.991872601</v>
      </c>
      <c r="AT168" s="58">
        <f t="shared" si="0"/>
        <v>22706430.78504074</v>
      </c>
      <c r="AU168" s="58">
        <f t="shared" si="0"/>
        <v>17311644.552374445</v>
      </c>
      <c r="AV168" s="58">
        <f t="shared" si="0"/>
        <v>12949110.605536874</v>
      </c>
      <c r="AW168" s="58">
        <f t="shared" si="0"/>
        <v>9493710.3468844667</v>
      </c>
      <c r="AX168" s="58">
        <f t="shared" si="0"/>
        <v>6814369.4851881182</v>
      </c>
      <c r="AY168" s="58">
        <f t="shared" si="0"/>
        <v>4781769.0882931482</v>
      </c>
      <c r="AZ168" s="58">
        <f t="shared" si="0"/>
        <v>3274795.0591658801</v>
      </c>
      <c r="BA168" s="58">
        <f t="shared" si="0"/>
        <v>2184469.2098586657</v>
      </c>
      <c r="BB168" s="58">
        <f t="shared" si="0"/>
        <v>1415544.4316197457</v>
      </c>
      <c r="BC168" s="58">
        <f t="shared" si="0"/>
        <v>887697.12621185952</v>
      </c>
      <c r="BD168" s="58">
        <f t="shared" si="0"/>
        <v>535739.87618970801</v>
      </c>
      <c r="BE168" s="58">
        <f t="shared" si="0"/>
        <v>308799.48339498794</v>
      </c>
      <c r="BF168" s="58">
        <f t="shared" si="0"/>
        <v>168277.90377836613</v>
      </c>
      <c r="BG168" s="58">
        <f t="shared" si="0"/>
        <v>85580.231091541689</v>
      </c>
      <c r="BH168" s="58">
        <f t="shared" si="0"/>
        <v>39949.267009976189</v>
      </c>
      <c r="BI168" s="58">
        <f t="shared" si="0"/>
        <v>16764.848218874802</v>
      </c>
      <c r="BJ168" s="58">
        <f t="shared" si="0"/>
        <v>6139.74221175196</v>
      </c>
      <c r="BK168" s="58">
        <f t="shared" si="0"/>
        <v>1887.6694289549089</v>
      </c>
      <c r="BL168" s="58">
        <f t="shared" si="0"/>
        <v>476.57886691449102</v>
      </c>
      <c r="BM168" s="58">
        <f t="shared" si="0"/>
        <v>89.607296464472682</v>
      </c>
      <c r="BN168" s="58">
        <f t="shared" si="0"/>
        <v>10.865951023145239</v>
      </c>
      <c r="BO168" s="58">
        <f t="shared" si="0"/>
        <v>0</v>
      </c>
      <c r="BP168" s="58">
        <f t="shared" si="0"/>
        <v>0</v>
      </c>
      <c r="BQ168" s="58">
        <f t="shared" si="0"/>
        <v>0</v>
      </c>
      <c r="BR168" s="58">
        <f t="shared" si="0"/>
        <v>0</v>
      </c>
      <c r="BS168" s="58">
        <f t="shared" si="0"/>
        <v>0</v>
      </c>
      <c r="BT168" s="58">
        <f t="shared" si="0"/>
        <v>0</v>
      </c>
      <c r="BU168" s="58">
        <f t="shared" si="0"/>
        <v>0</v>
      </c>
      <c r="BV168" s="58">
        <f t="shared" ref="BV168:CV168" si="1">SUM(BV2:BV167)</f>
        <v>0</v>
      </c>
      <c r="BW168" s="58">
        <f t="shared" si="1"/>
        <v>0</v>
      </c>
      <c r="BX168" s="58">
        <f t="shared" si="1"/>
        <v>0</v>
      </c>
      <c r="BY168" s="58">
        <f t="shared" si="1"/>
        <v>0</v>
      </c>
      <c r="BZ168" s="58">
        <f t="shared" si="1"/>
        <v>0</v>
      </c>
      <c r="CA168" s="58">
        <f t="shared" si="1"/>
        <v>0</v>
      </c>
      <c r="CB168" s="58">
        <f t="shared" si="1"/>
        <v>0</v>
      </c>
      <c r="CC168" s="58">
        <f t="shared" si="1"/>
        <v>0</v>
      </c>
      <c r="CD168" s="58">
        <f t="shared" si="1"/>
        <v>0</v>
      </c>
      <c r="CE168" s="58">
        <f t="shared" si="1"/>
        <v>0</v>
      </c>
      <c r="CF168" s="58">
        <f t="shared" si="1"/>
        <v>0</v>
      </c>
      <c r="CG168" s="58">
        <f t="shared" si="1"/>
        <v>0</v>
      </c>
      <c r="CH168" s="58">
        <f t="shared" si="1"/>
        <v>0</v>
      </c>
      <c r="CI168" s="58">
        <f t="shared" si="1"/>
        <v>0</v>
      </c>
      <c r="CJ168" s="58">
        <f t="shared" si="1"/>
        <v>0</v>
      </c>
      <c r="CK168" s="58">
        <f t="shared" si="1"/>
        <v>0</v>
      </c>
      <c r="CL168" s="58">
        <f t="shared" si="1"/>
        <v>0</v>
      </c>
      <c r="CM168" s="58">
        <f t="shared" si="1"/>
        <v>0</v>
      </c>
      <c r="CN168" s="58">
        <f t="shared" si="1"/>
        <v>0</v>
      </c>
      <c r="CO168" s="58">
        <f t="shared" si="1"/>
        <v>0</v>
      </c>
      <c r="CP168" s="58">
        <f t="shared" si="1"/>
        <v>0</v>
      </c>
      <c r="CQ168" s="58">
        <f t="shared" si="1"/>
        <v>0</v>
      </c>
      <c r="CR168" s="58">
        <f t="shared" si="1"/>
        <v>0</v>
      </c>
      <c r="CS168" s="58">
        <f t="shared" si="1"/>
        <v>0</v>
      </c>
      <c r="CT168" s="58">
        <f t="shared" si="1"/>
        <v>0</v>
      </c>
      <c r="CU168" s="58">
        <f t="shared" si="1"/>
        <v>0</v>
      </c>
      <c r="CV168" s="58">
        <f t="shared" si="1"/>
        <v>0</v>
      </c>
      <c r="CW168" s="58"/>
      <c r="CX168" s="58"/>
      <c r="CY168" s="58"/>
    </row>
    <row r="169" spans="1:103" x14ac:dyDescent="0.35"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58"/>
      <c r="BW169" s="58"/>
      <c r="BX169" s="58"/>
      <c r="BY169" s="58"/>
      <c r="BZ169" s="58"/>
      <c r="CA169" s="58"/>
      <c r="CB169" s="58"/>
      <c r="CC169" s="58"/>
      <c r="CD169" s="58"/>
      <c r="CE169" s="58"/>
      <c r="CF169" s="58"/>
      <c r="CG169" s="58"/>
      <c r="CH169" s="58"/>
      <c r="CI169" s="58"/>
      <c r="CJ169" s="58"/>
      <c r="CK169" s="58"/>
      <c r="CL169" s="58"/>
      <c r="CM169" s="58"/>
      <c r="CN169" s="58"/>
      <c r="CO169" s="58"/>
      <c r="CP169" s="58"/>
      <c r="CQ169" s="58"/>
      <c r="CR169" s="58"/>
      <c r="CS169" s="58"/>
      <c r="CT169" s="58"/>
      <c r="CU169" s="58"/>
      <c r="CV169" s="58"/>
      <c r="CW169" s="58"/>
      <c r="CX169" s="58"/>
      <c r="CY169" s="58"/>
    </row>
    <row r="170" spans="1:103" x14ac:dyDescent="0.35"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58"/>
      <c r="BW170" s="58"/>
      <c r="BX170" s="58"/>
      <c r="BY170" s="58"/>
      <c r="BZ170" s="58"/>
      <c r="CA170" s="58"/>
      <c r="CB170" s="58"/>
      <c r="CC170" s="58"/>
      <c r="CD170" s="58"/>
      <c r="CE170" s="58"/>
      <c r="CF170" s="58"/>
      <c r="CG170" s="58"/>
      <c r="CH170" s="58"/>
      <c r="CI170" s="58"/>
      <c r="CJ170" s="58"/>
      <c r="CK170" s="58"/>
      <c r="CL170" s="58"/>
      <c r="CM170" s="58"/>
      <c r="CN170" s="58"/>
      <c r="CO170" s="58"/>
      <c r="CP170" s="58"/>
      <c r="CQ170" s="58"/>
      <c r="CR170" s="58"/>
      <c r="CS170" s="58"/>
      <c r="CT170" s="58"/>
      <c r="CU170" s="58"/>
      <c r="CV170" s="58"/>
      <c r="CW170" s="58"/>
      <c r="CX170" s="58"/>
      <c r="CY170" s="58"/>
    </row>
    <row r="171" spans="1:103" x14ac:dyDescent="0.35"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58"/>
      <c r="BW171" s="58"/>
      <c r="BX171" s="58"/>
      <c r="BY171" s="58"/>
      <c r="BZ171" s="58"/>
      <c r="CA171" s="58"/>
      <c r="CB171" s="58"/>
      <c r="CC171" s="58"/>
      <c r="CD171" s="58"/>
      <c r="CE171" s="58"/>
      <c r="CF171" s="58"/>
      <c r="CG171" s="58"/>
      <c r="CH171" s="58"/>
      <c r="CI171" s="58"/>
      <c r="CJ171" s="58"/>
      <c r="CK171" s="58"/>
      <c r="CL171" s="58"/>
      <c r="CM171" s="58"/>
      <c r="CN171" s="58"/>
      <c r="CO171" s="58"/>
      <c r="CP171" s="58"/>
      <c r="CQ171" s="58"/>
      <c r="CR171" s="58"/>
      <c r="CS171" s="58"/>
      <c r="CT171" s="58"/>
      <c r="CU171" s="58"/>
      <c r="CV171" s="58"/>
      <c r="CW171" s="58"/>
      <c r="CX171" s="58"/>
      <c r="CY171" s="58"/>
    </row>
    <row r="172" spans="1:103" x14ac:dyDescent="0.35"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8"/>
      <c r="BA172" s="58"/>
      <c r="BB172" s="58"/>
      <c r="BC172" s="58"/>
      <c r="BD172" s="58"/>
      <c r="BE172" s="58"/>
      <c r="BF172" s="58"/>
      <c r="BG172" s="58"/>
      <c r="BH172" s="58"/>
      <c r="BI172" s="58"/>
      <c r="BJ172" s="58"/>
      <c r="BK172" s="58"/>
      <c r="BL172" s="58"/>
      <c r="BM172" s="58"/>
      <c r="BN172" s="58"/>
      <c r="BO172" s="58"/>
      <c r="BP172" s="58"/>
      <c r="BQ172" s="58"/>
      <c r="BR172" s="58"/>
      <c r="BS172" s="58"/>
      <c r="BT172" s="58"/>
      <c r="BU172" s="58"/>
      <c r="BV172" s="58"/>
      <c r="BW172" s="58"/>
      <c r="BX172" s="58"/>
      <c r="BY172" s="58"/>
      <c r="BZ172" s="58"/>
      <c r="CA172" s="58"/>
      <c r="CB172" s="58"/>
      <c r="CC172" s="58"/>
      <c r="CD172" s="58"/>
      <c r="CE172" s="58"/>
      <c r="CF172" s="58"/>
      <c r="CG172" s="58"/>
      <c r="CH172" s="58"/>
      <c r="CI172" s="58"/>
      <c r="CJ172" s="58"/>
      <c r="CK172" s="58"/>
      <c r="CL172" s="58"/>
      <c r="CM172" s="58"/>
      <c r="CN172" s="58"/>
      <c r="CO172" s="58"/>
      <c r="CP172" s="58"/>
      <c r="CQ172" s="58"/>
      <c r="CR172" s="58"/>
      <c r="CS172" s="58"/>
      <c r="CT172" s="58"/>
      <c r="CU172" s="58"/>
      <c r="CV172" s="58"/>
      <c r="CW172" s="58"/>
      <c r="CX172" s="58"/>
      <c r="CY172" s="58"/>
    </row>
    <row r="173" spans="1:103" x14ac:dyDescent="0.35"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  <c r="BN173" s="58"/>
      <c r="BO173" s="58"/>
      <c r="BP173" s="58"/>
      <c r="BQ173" s="58"/>
      <c r="BR173" s="58"/>
      <c r="BS173" s="58"/>
      <c r="BT173" s="58"/>
      <c r="BU173" s="58"/>
      <c r="BV173" s="58"/>
      <c r="BW173" s="58"/>
      <c r="BX173" s="58"/>
      <c r="BY173" s="58"/>
      <c r="BZ173" s="58"/>
      <c r="CA173" s="58"/>
      <c r="CB173" s="58"/>
      <c r="CC173" s="58"/>
      <c r="CD173" s="58"/>
      <c r="CE173" s="58"/>
      <c r="CF173" s="58"/>
      <c r="CG173" s="58"/>
      <c r="CH173" s="58"/>
      <c r="CI173" s="58"/>
      <c r="CJ173" s="58"/>
      <c r="CK173" s="58"/>
      <c r="CL173" s="58"/>
      <c r="CM173" s="58"/>
      <c r="CN173" s="58"/>
      <c r="CO173" s="58"/>
      <c r="CP173" s="58"/>
      <c r="CQ173" s="58"/>
      <c r="CR173" s="58"/>
      <c r="CS173" s="58"/>
      <c r="CT173" s="58"/>
      <c r="CU173" s="58"/>
      <c r="CV173" s="58"/>
      <c r="CW173" s="58"/>
      <c r="CX173" s="58"/>
      <c r="CY173" s="58"/>
    </row>
  </sheetData>
  <mergeCells count="1">
    <mergeCell ref="G1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J100"/>
  <sheetViews>
    <sheetView workbookViewId="0">
      <selection activeCell="A2" sqref="A2:A4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6328125" bestFit="1" customWidth="1"/>
    <col min="10" max="10" width="18.7265625" bestFit="1" customWidth="1"/>
  </cols>
  <sheetData>
    <row r="2" spans="1:10" ht="14.5" customHeight="1" x14ac:dyDescent="0.35">
      <c r="A2" s="111" t="s">
        <v>33</v>
      </c>
      <c r="B2" s="53" t="s">
        <v>40</v>
      </c>
      <c r="C2" s="53"/>
      <c r="D2" s="53"/>
      <c r="E2" s="53"/>
      <c r="F2" s="65" t="s">
        <v>41</v>
      </c>
      <c r="G2" s="111" t="s">
        <v>42</v>
      </c>
      <c r="H2" s="111" t="s">
        <v>43</v>
      </c>
      <c r="I2" s="111" t="s">
        <v>44</v>
      </c>
      <c r="J2" s="111" t="s">
        <v>32</v>
      </c>
    </row>
    <row r="3" spans="1:10" x14ac:dyDescent="0.35">
      <c r="A3" s="112"/>
      <c r="B3" s="117" t="s">
        <v>30</v>
      </c>
      <c r="C3" s="63"/>
      <c r="D3" s="118" t="s">
        <v>31</v>
      </c>
      <c r="E3" s="119"/>
      <c r="F3" s="120"/>
      <c r="G3" s="112"/>
      <c r="H3" s="112"/>
      <c r="I3" s="112"/>
      <c r="J3" s="112"/>
    </row>
    <row r="4" spans="1:10" x14ac:dyDescent="0.35">
      <c r="A4" s="113"/>
      <c r="B4" s="38" t="s">
        <v>6</v>
      </c>
      <c r="C4" s="38" t="s">
        <v>5</v>
      </c>
      <c r="D4" s="38" t="s">
        <v>6</v>
      </c>
      <c r="E4" s="38" t="s">
        <v>5</v>
      </c>
      <c r="F4" s="121"/>
      <c r="G4" s="113"/>
      <c r="H4" s="113"/>
      <c r="I4" s="113"/>
      <c r="J4" s="113"/>
    </row>
    <row r="5" spans="1:10" x14ac:dyDescent="0.35">
      <c r="A5" s="114">
        <v>2025</v>
      </c>
      <c r="B5" s="76" cm="1">
        <f t="array" ref="B5">ProyeccionAnualidades($A5,B$3, B$4, 'Anualidades pensionados'!$A$1:$E$166,'Anualidades activos'!$A$2:$G$226, Hombres!$A$1:$DW$117, Mujeres!$A$1:$DW$117)</f>
        <v>0</v>
      </c>
      <c r="C5" s="72" cm="1">
        <f t="array" ref="C5">ProyeccionAnualidades($A5,$B$3, $C$4, 'Anualidades pensionados'!$A$1:$E$166,'Anualidades activos'!$A$2:$G$226, Hombres!$A$1:$DW$117, Mujeres!$A$1:$DW$117)</f>
        <v>0</v>
      </c>
      <c r="D5" s="76" cm="1">
        <f t="array" ref="D5">ProyeccionAnualidades($A5,$D$3, $D$4, 'Anualidades pensionados'!$A$1:$E$166,'Anualidades activos'!$A$2:$G$226, Hombres!$A$1:$DW$117, Mujeres!$A$1:$DW$117)</f>
        <v>222380185.95000002</v>
      </c>
      <c r="E5" s="72" cm="1">
        <f t="array" ref="E5">ProyeccionAnualidades($A5,$D$3, $E$4, 'Anualidades pensionados'!$A$1:$E$166,'Anualidades activos'!$A$2:$G$226, Hombres!$A$1:$DW$117, Mujeres!$A$1:$DW$117)</f>
        <v>197965980.54999995</v>
      </c>
      <c r="F5" s="79">
        <f>B5+C5</f>
        <v>0</v>
      </c>
      <c r="G5" s="79">
        <f>D5+E5</f>
        <v>420346166.5</v>
      </c>
      <c r="H5" s="79">
        <f>B5+D5</f>
        <v>222380185.95000002</v>
      </c>
      <c r="I5" s="79">
        <f>C5+E5</f>
        <v>197965980.54999995</v>
      </c>
      <c r="J5" s="79">
        <f>B5+C5+D5+E5</f>
        <v>420346166.5</v>
      </c>
    </row>
    <row r="6" spans="1:10" x14ac:dyDescent="0.35">
      <c r="A6" s="115">
        <v>2026</v>
      </c>
      <c r="B6" s="76" cm="1">
        <f t="array" ref="B6">ProyeccionAnualidades($A6,$B$3, $B$4, 'Anualidades pensionados'!$A$1:$E$166,'Anualidades activos'!$A$2:$G$226, Hombres!$A$1:$DW$117, Mujeres!$A$1:$DW$117)</f>
        <v>0</v>
      </c>
      <c r="C6" s="72" cm="1">
        <f t="array" ref="C6">ProyeccionAnualidades($A6,$B$3, $C$4, 'Anualidades pensionados'!$A$1:$E$166,'Anualidades activos'!$A$2:$G$226, Hombres!$A$1:$DW$117, Mujeres!$A$1:$DW$117)</f>
        <v>0</v>
      </c>
      <c r="D6" s="76" cm="1">
        <f t="array" ref="D6">ProyeccionAnualidades($A6,$D$3, $D$4, 'Anualidades pensionados'!$A$1:$E$166,'Anualidades activos'!$A$2:$G$226, Hombres!$A$1:$DW$117, Mujeres!$A$1:$DW$117)</f>
        <v>224527549.51478681</v>
      </c>
      <c r="E6" s="72" cm="1">
        <f t="array" ref="E6">ProyeccionAnualidades($A6,$D$3, $E$4, 'Anualidades pensionados'!$A$1:$E$166,'Anualidades activos'!$A$2:$G$226, Hombres!$A$1:$DW$117, Mujeres!$A$1:$DW$117)</f>
        <v>197502696.55259767</v>
      </c>
      <c r="F6" s="79">
        <f t="shared" ref="F6:F69" si="0">B6+C6</f>
        <v>0</v>
      </c>
      <c r="G6" s="79">
        <f t="shared" ref="G6:G69" si="1">D6+E6</f>
        <v>422030246.06738448</v>
      </c>
      <c r="H6" s="79">
        <f t="shared" ref="H6:H69" si="2">B6+D6</f>
        <v>224527549.51478681</v>
      </c>
      <c r="I6" s="79">
        <f t="shared" ref="I6:I69" si="3">C6+E6</f>
        <v>197502696.55259767</v>
      </c>
      <c r="J6" s="79">
        <f t="shared" ref="J6:J69" si="4">B6+C6+D6+E6</f>
        <v>422030246.06738448</v>
      </c>
    </row>
    <row r="7" spans="1:10" x14ac:dyDescent="0.35">
      <c r="A7" s="115">
        <v>2027</v>
      </c>
      <c r="B7" s="76" cm="1">
        <f t="array" ref="B7">ProyeccionAnualidades($A7,$B$3, $B$4, 'Anualidades pensionados'!$A$1:$E$166,'Anualidades activos'!$A$2:$G$226, Hombres!$A$1:$DW$117, Mujeres!$A$1:$DW$117)</f>
        <v>0</v>
      </c>
      <c r="C7" s="72" cm="1">
        <f t="array" ref="C7">ProyeccionAnualidades($A7,$B$3, $C$4, 'Anualidades pensionados'!$A$1:$E$166,'Anualidades activos'!$A$2:$G$226, Hombres!$A$1:$DW$117, Mujeres!$A$1:$DW$117)</f>
        <v>0</v>
      </c>
      <c r="D7" s="76" cm="1">
        <f t="array" ref="D7">ProyeccionAnualidades($A7,$D$3, $D$4, 'Anualidades pensionados'!$A$1:$E$166,'Anualidades activos'!$A$2:$G$226, Hombres!$A$1:$DW$117, Mujeres!$A$1:$DW$117)</f>
        <v>226347406.70627141</v>
      </c>
      <c r="E7" s="72" cm="1">
        <f t="array" ref="E7">ProyeccionAnualidades($A7,$D$3, $E$4, 'Anualidades pensionados'!$A$1:$E$166,'Anualidades activos'!$A$2:$G$226, Hombres!$A$1:$DW$117, Mujeres!$A$1:$DW$117)</f>
        <v>196748029.97481358</v>
      </c>
      <c r="F7" s="79">
        <f t="shared" si="0"/>
        <v>0</v>
      </c>
      <c r="G7" s="79">
        <f t="shared" si="1"/>
        <v>423095436.68108499</v>
      </c>
      <c r="H7" s="79">
        <f t="shared" si="2"/>
        <v>226347406.70627141</v>
      </c>
      <c r="I7" s="79">
        <f t="shared" si="3"/>
        <v>196748029.97481358</v>
      </c>
      <c r="J7" s="79">
        <f t="shared" si="4"/>
        <v>423095436.68108499</v>
      </c>
    </row>
    <row r="8" spans="1:10" x14ac:dyDescent="0.35">
      <c r="A8" s="115">
        <v>2028</v>
      </c>
      <c r="B8" s="76" cm="1">
        <f t="array" ref="B8">ProyeccionAnualidades($A8,$B$3, $B$4, 'Anualidades pensionados'!$A$1:$E$166,'Anualidades activos'!$A$2:$G$226, Hombres!$A$1:$DW$117, Mujeres!$A$1:$DW$117)</f>
        <v>0</v>
      </c>
      <c r="C8" s="72" cm="1">
        <f t="array" ref="C8">ProyeccionAnualidades($A8,$B$3, $C$4, 'Anualidades pensionados'!$A$1:$E$166,'Anualidades activos'!$A$2:$G$226, Hombres!$A$1:$DW$117, Mujeres!$A$1:$DW$117)</f>
        <v>0</v>
      </c>
      <c r="D8" s="76" cm="1">
        <f t="array" ref="D8">ProyeccionAnualidades($A8,$D$3, $D$4, 'Anualidades pensionados'!$A$1:$E$166,'Anualidades activos'!$A$2:$G$226, Hombres!$A$1:$DW$117, Mujeres!$A$1:$DW$117)</f>
        <v>227812978.03794247</v>
      </c>
      <c r="E8" s="72" cm="1">
        <f t="array" ref="E8">ProyeccionAnualidades($A8,$D$3, $E$4, 'Anualidades pensionados'!$A$1:$E$166,'Anualidades activos'!$A$2:$G$226, Hombres!$A$1:$DW$117, Mujeres!$A$1:$DW$117)</f>
        <v>195679415.79993653</v>
      </c>
      <c r="F8" s="79">
        <f t="shared" si="0"/>
        <v>0</v>
      </c>
      <c r="G8" s="79">
        <f t="shared" si="1"/>
        <v>423492393.837879</v>
      </c>
      <c r="H8" s="79">
        <f t="shared" si="2"/>
        <v>227812978.03794247</v>
      </c>
      <c r="I8" s="79">
        <f t="shared" si="3"/>
        <v>195679415.79993653</v>
      </c>
      <c r="J8" s="79">
        <f t="shared" si="4"/>
        <v>423492393.837879</v>
      </c>
    </row>
    <row r="9" spans="1:10" x14ac:dyDescent="0.35">
      <c r="A9" s="115">
        <v>2029</v>
      </c>
      <c r="B9" s="76" cm="1">
        <f t="array" ref="B9">ProyeccionAnualidades($A9,$B$3, $B$4, 'Anualidades pensionados'!$A$1:$E$166,'Anualidades activos'!$A$2:$G$226, Hombres!$A$1:$DW$117, Mujeres!$A$1:$DW$117)</f>
        <v>0</v>
      </c>
      <c r="C9" s="72" cm="1">
        <f t="array" ref="C9">ProyeccionAnualidades($A9,$B$3, $C$4, 'Anualidades pensionados'!$A$1:$E$166,'Anualidades activos'!$A$2:$G$226, Hombres!$A$1:$DW$117, Mujeres!$A$1:$DW$117)</f>
        <v>0</v>
      </c>
      <c r="D9" s="76" cm="1">
        <f t="array" ref="D9">ProyeccionAnualidades($A9,$D$3, $D$4, 'Anualidades pensionados'!$A$1:$E$166,'Anualidades activos'!$A$2:$G$226, Hombres!$A$1:$DW$117, Mujeres!$A$1:$DW$117)</f>
        <v>228881009.85605609</v>
      </c>
      <c r="E9" s="72" cm="1">
        <f t="array" ref="E9">ProyeccionAnualidades($A9,$D$3, $E$4, 'Anualidades pensionados'!$A$1:$E$166,'Anualidades activos'!$A$2:$G$226, Hombres!$A$1:$DW$117, Mujeres!$A$1:$DW$117)</f>
        <v>194281696.78959307</v>
      </c>
      <c r="F9" s="79">
        <f t="shared" si="0"/>
        <v>0</v>
      </c>
      <c r="G9" s="79">
        <f t="shared" si="1"/>
        <v>423162706.64564919</v>
      </c>
      <c r="H9" s="79">
        <f t="shared" si="2"/>
        <v>228881009.85605609</v>
      </c>
      <c r="I9" s="79">
        <f t="shared" si="3"/>
        <v>194281696.78959307</v>
      </c>
      <c r="J9" s="79">
        <f t="shared" si="4"/>
        <v>423162706.64564919</v>
      </c>
    </row>
    <row r="10" spans="1:10" x14ac:dyDescent="0.35">
      <c r="A10" s="115">
        <v>2030</v>
      </c>
      <c r="B10" s="76" cm="1">
        <f t="array" ref="B10">ProyeccionAnualidades($A10,$B$3, $B$4, 'Anualidades pensionados'!$A$1:$E$166,'Anualidades activos'!$A$2:$G$226, Hombres!$A$1:$DW$117, Mujeres!$A$1:$DW$117)</f>
        <v>0</v>
      </c>
      <c r="C10" s="72" cm="1">
        <f t="array" ref="C10">ProyeccionAnualidades($A10,$B$3, $C$4, 'Anualidades pensionados'!$A$1:$E$166,'Anualidades activos'!$A$2:$G$226, Hombres!$A$1:$DW$117, Mujeres!$A$1:$DW$117)</f>
        <v>0</v>
      </c>
      <c r="D10" s="76" cm="1">
        <f t="array" ref="D10">ProyeccionAnualidades($A10,$D$3, $D$4, 'Anualidades pensionados'!$A$1:$E$166,'Anualidades activos'!$A$2:$G$226, Hombres!$A$1:$DW$117, Mujeres!$A$1:$DW$117)</f>
        <v>229525611.99079606</v>
      </c>
      <c r="E10" s="72" cm="1">
        <f t="array" ref="E10">ProyeccionAnualidades($A10,$D$3, $E$4, 'Anualidades pensionados'!$A$1:$E$166,'Anualidades activos'!$A$2:$G$226, Hombres!$A$1:$DW$117, Mujeres!$A$1:$DW$117)</f>
        <v>192528688.96107119</v>
      </c>
      <c r="F10" s="79">
        <f t="shared" si="0"/>
        <v>0</v>
      </c>
      <c r="G10" s="79">
        <f t="shared" si="1"/>
        <v>422054300.95186722</v>
      </c>
      <c r="H10" s="79">
        <f t="shared" si="2"/>
        <v>229525611.99079606</v>
      </c>
      <c r="I10" s="79">
        <f t="shared" si="3"/>
        <v>192528688.96107119</v>
      </c>
      <c r="J10" s="79">
        <f t="shared" si="4"/>
        <v>422054300.95186722</v>
      </c>
    </row>
    <row r="11" spans="1:10" x14ac:dyDescent="0.35">
      <c r="A11" s="115">
        <v>2031</v>
      </c>
      <c r="B11" s="76" cm="1">
        <f t="array" ref="B11">ProyeccionAnualidades($A11,$B$3, $B$4, 'Anualidades pensionados'!$A$1:$E$166,'Anualidades activos'!$A$2:$G$226, Hombres!$A$1:$DW$117, Mujeres!$A$1:$DW$117)</f>
        <v>5899351.2645578934</v>
      </c>
      <c r="C11" s="72" cm="1">
        <f t="array" ref="C11">ProyeccionAnualidades($A11,$B$3, $C$4, 'Anualidades pensionados'!$A$1:$E$166,'Anualidades activos'!$A$2:$G$226, Hombres!$A$1:$DW$117, Mujeres!$A$1:$DW$117)</f>
        <v>0</v>
      </c>
      <c r="D11" s="76" cm="1">
        <f t="array" ref="D11">ProyeccionAnualidades($A11,$D$3, $D$4, 'Anualidades pensionados'!$A$1:$E$166,'Anualidades activos'!$A$2:$G$226, Hombres!$A$1:$DW$117, Mujeres!$A$1:$DW$117)</f>
        <v>229708387.17995059</v>
      </c>
      <c r="E11" s="72" cm="1">
        <f t="array" ref="E11">ProyeccionAnualidades($A11,$D$3, $E$4, 'Anualidades pensionados'!$A$1:$E$166,'Anualidades activos'!$A$2:$G$226, Hombres!$A$1:$DW$117, Mujeres!$A$1:$DW$117)</f>
        <v>190405972.89218193</v>
      </c>
      <c r="F11" s="79">
        <f t="shared" si="0"/>
        <v>5899351.2645578934</v>
      </c>
      <c r="G11" s="79">
        <f t="shared" si="1"/>
        <v>420114360.07213253</v>
      </c>
      <c r="H11" s="79">
        <f t="shared" si="2"/>
        <v>235607738.44450849</v>
      </c>
      <c r="I11" s="79">
        <f t="shared" si="3"/>
        <v>190405972.89218193</v>
      </c>
      <c r="J11" s="79">
        <f t="shared" si="4"/>
        <v>426013711.33669043</v>
      </c>
    </row>
    <row r="12" spans="1:10" x14ac:dyDescent="0.35">
      <c r="A12" s="115">
        <v>2032</v>
      </c>
      <c r="B12" s="76" cm="1">
        <f t="array" ref="B12">ProyeccionAnualidades($A12,$B$3, $B$4, 'Anualidades pensionados'!$A$1:$E$166,'Anualidades activos'!$A$2:$G$226, Hombres!$A$1:$DW$117, Mujeres!$A$1:$DW$117)</f>
        <v>32317536.122293834</v>
      </c>
      <c r="C12" s="72" cm="1">
        <f t="array" ref="C12">ProyeccionAnualidades($A12,$B$3, $C$4, 'Anualidades pensionados'!$A$1:$E$166,'Anualidades activos'!$A$2:$G$226, Hombres!$A$1:$DW$117, Mujeres!$A$1:$DW$117)</f>
        <v>0</v>
      </c>
      <c r="D12" s="76" cm="1">
        <f t="array" ref="D12">ProyeccionAnualidades($A12,$D$3, $D$4, 'Anualidades pensionados'!$A$1:$E$166,'Anualidades activos'!$A$2:$G$226, Hombres!$A$1:$DW$117, Mujeres!$A$1:$DW$117)</f>
        <v>229400911.34278315</v>
      </c>
      <c r="E12" s="72" cm="1">
        <f t="array" ref="E12">ProyeccionAnualidades($A12,$D$3, $E$4, 'Anualidades pensionados'!$A$1:$E$166,'Anualidades activos'!$A$2:$G$226, Hombres!$A$1:$DW$117, Mujeres!$A$1:$DW$117)</f>
        <v>187902053.70292121</v>
      </c>
      <c r="F12" s="79">
        <f t="shared" si="0"/>
        <v>32317536.122293834</v>
      </c>
      <c r="G12" s="79">
        <f t="shared" si="1"/>
        <v>417302965.04570436</v>
      </c>
      <c r="H12" s="79">
        <f t="shared" si="2"/>
        <v>261718447.46507698</v>
      </c>
      <c r="I12" s="79">
        <f t="shared" si="3"/>
        <v>187902053.70292121</v>
      </c>
      <c r="J12" s="79">
        <f t="shared" si="4"/>
        <v>449620501.16799819</v>
      </c>
    </row>
    <row r="13" spans="1:10" x14ac:dyDescent="0.35">
      <c r="A13" s="115">
        <v>2033</v>
      </c>
      <c r="B13" s="76" cm="1">
        <f t="array" ref="B13">ProyeccionAnualidades($A13,$B$3, $B$4, 'Anualidades pensionados'!$A$1:$E$166,'Anualidades activos'!$A$2:$G$226, Hombres!$A$1:$DW$117, Mujeres!$A$1:$DW$117)</f>
        <v>33287062.20596265</v>
      </c>
      <c r="C13" s="72" cm="1">
        <f t="array" ref="C13">ProyeccionAnualidades($A13,$B$3, $C$4, 'Anualidades pensionados'!$A$1:$E$166,'Anualidades activos'!$A$2:$G$226, Hombres!$A$1:$DW$117, Mujeres!$A$1:$DW$117)</f>
        <v>0</v>
      </c>
      <c r="D13" s="76" cm="1">
        <f t="array" ref="D13">ProyeccionAnualidades($A13,$D$3, $D$4, 'Anualidades pensionados'!$A$1:$E$166,'Anualidades activos'!$A$2:$G$226, Hombres!$A$1:$DW$117, Mujeres!$A$1:$DW$117)</f>
        <v>228558514.77553087</v>
      </c>
      <c r="E13" s="72" cm="1">
        <f t="array" ref="E13">ProyeccionAnualidades($A13,$D$3, $E$4, 'Anualidades pensionados'!$A$1:$E$166,'Anualidades activos'!$A$2:$G$226, Hombres!$A$1:$DW$117, Mujeres!$A$1:$DW$117)</f>
        <v>185005762.21818987</v>
      </c>
      <c r="F13" s="79">
        <f t="shared" si="0"/>
        <v>33287062.20596265</v>
      </c>
      <c r="G13" s="79">
        <f t="shared" si="1"/>
        <v>413564276.99372077</v>
      </c>
      <c r="H13" s="79">
        <f t="shared" si="2"/>
        <v>261845576.98149353</v>
      </c>
      <c r="I13" s="79">
        <f t="shared" si="3"/>
        <v>185005762.21818987</v>
      </c>
      <c r="J13" s="79">
        <f t="shared" si="4"/>
        <v>446851339.19968343</v>
      </c>
    </row>
    <row r="14" spans="1:10" x14ac:dyDescent="0.35">
      <c r="A14" s="115">
        <v>2034</v>
      </c>
      <c r="B14" s="76" cm="1">
        <f t="array" ref="B14">ProyeccionAnualidades($A14,$B$3, $B$4, 'Anualidades pensionados'!$A$1:$E$166,'Anualidades activos'!$A$2:$G$226, Hombres!$A$1:$DW$117, Mujeres!$A$1:$DW$117)</f>
        <v>35917141.748921454</v>
      </c>
      <c r="C14" s="72" cm="1">
        <f t="array" ref="C14">ProyeccionAnualidades($A14,$B$3, $C$4, 'Anualidades pensionados'!$A$1:$E$166,'Anualidades activos'!$A$2:$G$226, Hombres!$A$1:$DW$117, Mujeres!$A$1:$DW$117)</f>
        <v>0</v>
      </c>
      <c r="D14" s="76" cm="1">
        <f t="array" ref="D14">ProyeccionAnualidades($A14,$D$3, $D$4, 'Anualidades pensionados'!$A$1:$E$166,'Anualidades activos'!$A$2:$G$226, Hombres!$A$1:$DW$117, Mujeres!$A$1:$DW$117)</f>
        <v>227162669.75059846</v>
      </c>
      <c r="E14" s="72" cm="1">
        <f t="array" ref="E14">ProyeccionAnualidades($A14,$D$3, $E$4, 'Anualidades pensionados'!$A$1:$E$166,'Anualidades activos'!$A$2:$G$226, Hombres!$A$1:$DW$117, Mujeres!$A$1:$DW$117)</f>
        <v>181690173.59200817</v>
      </c>
      <c r="F14" s="79">
        <f t="shared" si="0"/>
        <v>35917141.748921454</v>
      </c>
      <c r="G14" s="79">
        <f t="shared" si="1"/>
        <v>408852843.34260666</v>
      </c>
      <c r="H14" s="79">
        <f t="shared" si="2"/>
        <v>263079811.49951991</v>
      </c>
      <c r="I14" s="79">
        <f t="shared" si="3"/>
        <v>181690173.59200817</v>
      </c>
      <c r="J14" s="79">
        <f t="shared" si="4"/>
        <v>444769985.09152806</v>
      </c>
    </row>
    <row r="15" spans="1:10" x14ac:dyDescent="0.35">
      <c r="A15" s="115">
        <v>2035</v>
      </c>
      <c r="B15" s="76" cm="1">
        <f t="array" ref="B15">ProyeccionAnualidades($A15,$B$3, $B$4, 'Anualidades pensionados'!$A$1:$E$166,'Anualidades activos'!$A$2:$G$226, Hombres!$A$1:$DW$117, Mujeres!$A$1:$DW$117)</f>
        <v>36994656.001389101</v>
      </c>
      <c r="C15" s="72" cm="1">
        <f t="array" ref="C15">ProyeccionAnualidades($A15,$B$3, $C$4, 'Anualidades pensionados'!$A$1:$E$166,'Anualidades activos'!$A$2:$G$226, Hombres!$A$1:$DW$117, Mujeres!$A$1:$DW$117)</f>
        <v>0</v>
      </c>
      <c r="D15" s="76" cm="1">
        <f t="array" ref="D15">ProyeccionAnualidades($A15,$D$3, $D$4, 'Anualidades pensionados'!$A$1:$E$166,'Anualidades activos'!$A$2:$G$226, Hombres!$A$1:$DW$117, Mujeres!$A$1:$DW$117)</f>
        <v>225179624.20209795</v>
      </c>
      <c r="E15" s="72" cm="1">
        <f t="array" ref="E15">ProyeccionAnualidades($A15,$D$3, $E$4, 'Anualidades pensionados'!$A$1:$E$166,'Anualidades activos'!$A$2:$G$226, Hombres!$A$1:$DW$117, Mujeres!$A$1:$DW$117)</f>
        <v>177955409.71965399</v>
      </c>
      <c r="F15" s="79">
        <f t="shared" si="0"/>
        <v>36994656.001389101</v>
      </c>
      <c r="G15" s="79">
        <f t="shared" si="1"/>
        <v>403135033.92175198</v>
      </c>
      <c r="H15" s="79">
        <f t="shared" si="2"/>
        <v>262174280.20348704</v>
      </c>
      <c r="I15" s="79">
        <f t="shared" si="3"/>
        <v>177955409.71965399</v>
      </c>
      <c r="J15" s="79">
        <f t="shared" si="4"/>
        <v>440129689.923141</v>
      </c>
    </row>
    <row r="16" spans="1:10" x14ac:dyDescent="0.35">
      <c r="A16" s="115">
        <v>2036</v>
      </c>
      <c r="B16" s="76" cm="1">
        <f t="array" ref="B16">ProyeccionAnualidades($A16,$B$3, $B$4, 'Anualidades pensionados'!$A$1:$E$166,'Anualidades activos'!$A$2:$G$226, Hombres!$A$1:$DW$117, Mujeres!$A$1:$DW$117)</f>
        <v>37900962.027209684</v>
      </c>
      <c r="C16" s="72" cm="1">
        <f t="array" ref="C16">ProyeccionAnualidades($A16,$B$3, $C$4, 'Anualidades pensionados'!$A$1:$E$166,'Anualidades activos'!$A$2:$G$226, Hombres!$A$1:$DW$117, Mujeres!$A$1:$DW$117)</f>
        <v>4218464.8174527939</v>
      </c>
      <c r="D16" s="76" cm="1">
        <f t="array" ref="D16">ProyeccionAnualidades($A16,$D$3, $D$4, 'Anualidades pensionados'!$A$1:$E$166,'Anualidades activos'!$A$2:$G$226, Hombres!$A$1:$DW$117, Mujeres!$A$1:$DW$117)</f>
        <v>222583689.04861581</v>
      </c>
      <c r="E16" s="72" cm="1">
        <f t="array" ref="E16">ProyeccionAnualidades($A16,$D$3, $E$4, 'Anualidades pensionados'!$A$1:$E$166,'Anualidades activos'!$A$2:$G$226, Hombres!$A$1:$DW$117, Mujeres!$A$1:$DW$117)</f>
        <v>173778487.74019527</v>
      </c>
      <c r="F16" s="79">
        <f t="shared" si="0"/>
        <v>42119426.84466248</v>
      </c>
      <c r="G16" s="79">
        <f t="shared" si="1"/>
        <v>396362176.78881109</v>
      </c>
      <c r="H16" s="79">
        <f t="shared" si="2"/>
        <v>260484651.07582551</v>
      </c>
      <c r="I16" s="79">
        <f t="shared" si="3"/>
        <v>177996952.55764806</v>
      </c>
      <c r="J16" s="79">
        <f t="shared" si="4"/>
        <v>438481603.63347358</v>
      </c>
    </row>
    <row r="17" spans="1:10" x14ac:dyDescent="0.35">
      <c r="A17" s="115">
        <v>2037</v>
      </c>
      <c r="B17" s="76" cm="1">
        <f t="array" ref="B17">ProyeccionAnualidades($A17,$B$3, $B$4, 'Anualidades pensionados'!$A$1:$E$166,'Anualidades activos'!$A$2:$G$226, Hombres!$A$1:$DW$117, Mujeres!$A$1:$DW$117)</f>
        <v>43868975.066022672</v>
      </c>
      <c r="C17" s="72" cm="1">
        <f t="array" ref="C17">ProyeccionAnualidades($A17,$B$3, $C$4, 'Anualidades pensionados'!$A$1:$E$166,'Anualidades activos'!$A$2:$G$226, Hombres!$A$1:$DW$117, Mujeres!$A$1:$DW$117)</f>
        <v>4345018.761976378</v>
      </c>
      <c r="D17" s="76" cm="1">
        <f t="array" ref="D17">ProyeccionAnualidades($A17,$D$3, $D$4, 'Anualidades pensionados'!$A$1:$E$166,'Anualidades activos'!$A$2:$G$226, Hombres!$A$1:$DW$117, Mujeres!$A$1:$DW$117)</f>
        <v>219356186.64317185</v>
      </c>
      <c r="E17" s="72" cm="1">
        <f t="array" ref="E17">ProyeccionAnualidades($A17,$D$3, $E$4, 'Anualidades pensionados'!$A$1:$E$166,'Anualidades activos'!$A$2:$G$226, Hombres!$A$1:$DW$117, Mujeres!$A$1:$DW$117)</f>
        <v>169158320.10946935</v>
      </c>
      <c r="F17" s="79">
        <f t="shared" si="0"/>
        <v>48213993.827999048</v>
      </c>
      <c r="G17" s="79">
        <f t="shared" si="1"/>
        <v>388514506.7526412</v>
      </c>
      <c r="H17" s="79">
        <f t="shared" si="2"/>
        <v>263225161.70919451</v>
      </c>
      <c r="I17" s="79">
        <f t="shared" si="3"/>
        <v>173503338.87144575</v>
      </c>
      <c r="J17" s="79">
        <f t="shared" si="4"/>
        <v>436728500.58064026</v>
      </c>
    </row>
    <row r="18" spans="1:10" x14ac:dyDescent="0.35">
      <c r="A18" s="115">
        <v>2038</v>
      </c>
      <c r="B18" s="76" cm="1">
        <f t="array" ref="B18">ProyeccionAnualidades($A18,$B$3, $B$4, 'Anualidades pensionados'!$A$1:$E$166,'Anualidades activos'!$A$2:$G$226, Hombres!$A$1:$DW$117, Mujeres!$A$1:$DW$117)</f>
        <v>59849165.666408524</v>
      </c>
      <c r="C18" s="72" cm="1">
        <f t="array" ref="C18">ProyeccionAnualidades($A18,$B$3, $C$4, 'Anualidades pensionados'!$A$1:$E$166,'Anualidades activos'!$A$2:$G$226, Hombres!$A$1:$DW$117, Mujeres!$A$1:$DW$117)</f>
        <v>12963861.345163984</v>
      </c>
      <c r="D18" s="76" cm="1">
        <f t="array" ref="D18">ProyeccionAnualidades($A18,$D$3, $D$4, 'Anualidades pensionados'!$A$1:$E$166,'Anualidades activos'!$A$2:$G$226, Hombres!$A$1:$DW$117, Mujeres!$A$1:$DW$117)</f>
        <v>215474521.36539084</v>
      </c>
      <c r="E18" s="72" cm="1">
        <f t="array" ref="E18">ProyeccionAnualidades($A18,$D$3, $E$4, 'Anualidades pensionados'!$A$1:$E$166,'Anualidades activos'!$A$2:$G$226, Hombres!$A$1:$DW$117, Mujeres!$A$1:$DW$117)</f>
        <v>164087061.44717979</v>
      </c>
      <c r="F18" s="79">
        <f t="shared" si="0"/>
        <v>72813027.01157251</v>
      </c>
      <c r="G18" s="79">
        <f t="shared" si="1"/>
        <v>379561582.81257063</v>
      </c>
      <c r="H18" s="79">
        <f t="shared" si="2"/>
        <v>275323687.03179938</v>
      </c>
      <c r="I18" s="79">
        <f t="shared" si="3"/>
        <v>177050922.79234377</v>
      </c>
      <c r="J18" s="79">
        <f t="shared" si="4"/>
        <v>452374609.82414317</v>
      </c>
    </row>
    <row r="19" spans="1:10" x14ac:dyDescent="0.35">
      <c r="A19" s="115">
        <v>2039</v>
      </c>
      <c r="B19" s="76" cm="1">
        <f t="array" ref="B19">ProyeccionAnualidades($A19,$B$3, $B$4, 'Anualidades pensionados'!$A$1:$E$166,'Anualidades activos'!$A$2:$G$226, Hombres!$A$1:$DW$117, Mujeres!$A$1:$DW$117)</f>
        <v>111819912.99542114</v>
      </c>
      <c r="C19" s="72" cm="1">
        <f t="array" ref="C19">ProyeccionAnualidades($A19,$B$3, $C$4, 'Anualidades pensionados'!$A$1:$E$166,'Anualidades activos'!$A$2:$G$226, Hombres!$A$1:$DW$117, Mujeres!$A$1:$DW$117)</f>
        <v>46212830.480816066</v>
      </c>
      <c r="D19" s="76" cm="1">
        <f t="array" ref="D19">ProyeccionAnualidades($A19,$D$3, $D$4, 'Anualidades pensionados'!$A$1:$E$166,'Anualidades activos'!$A$2:$G$226, Hombres!$A$1:$DW$117, Mujeres!$A$1:$DW$117)</f>
        <v>210929472.7249563</v>
      </c>
      <c r="E19" s="72" cm="1">
        <f t="array" ref="E19">ProyeccionAnualidades($A19,$D$3, $E$4, 'Anualidades pensionados'!$A$1:$E$166,'Anualidades activos'!$A$2:$G$226, Hombres!$A$1:$DW$117, Mujeres!$A$1:$DW$117)</f>
        <v>158577616.25805956</v>
      </c>
      <c r="F19" s="79">
        <f t="shared" si="0"/>
        <v>158032743.47623721</v>
      </c>
      <c r="G19" s="79">
        <f t="shared" si="1"/>
        <v>369507088.98301589</v>
      </c>
      <c r="H19" s="79">
        <f t="shared" si="2"/>
        <v>322749385.72037745</v>
      </c>
      <c r="I19" s="79">
        <f t="shared" si="3"/>
        <v>204790446.73887563</v>
      </c>
      <c r="J19" s="79">
        <f t="shared" si="4"/>
        <v>527539832.45925307</v>
      </c>
    </row>
    <row r="20" spans="1:10" x14ac:dyDescent="0.35">
      <c r="A20" s="115">
        <v>2040</v>
      </c>
      <c r="B20" s="76" cm="1">
        <f t="array" ref="B20">ProyeccionAnualidades($A20,$B$3, $B$4, 'Anualidades pensionados'!$A$1:$E$166,'Anualidades activos'!$A$2:$G$226, Hombres!$A$1:$DW$117, Mujeres!$A$1:$DW$117)</f>
        <v>164286276.6532003</v>
      </c>
      <c r="C20" s="72" cm="1">
        <f t="array" ref="C20">ProyeccionAnualidades($A20,$B$3, $C$4, 'Anualidades pensionados'!$A$1:$E$166,'Anualidades activos'!$A$2:$G$226, Hombres!$A$1:$DW$117, Mujeres!$A$1:$DW$117)</f>
        <v>77143317.209127724</v>
      </c>
      <c r="D20" s="76" cm="1">
        <f t="array" ref="D20">ProyeccionAnualidades($A20,$D$3, $D$4, 'Anualidades pensionados'!$A$1:$E$166,'Anualidades activos'!$A$2:$G$226, Hombres!$A$1:$DW$117, Mujeres!$A$1:$DW$117)</f>
        <v>205710586.31379476</v>
      </c>
      <c r="E20" s="72" cm="1">
        <f t="array" ref="E20">ProyeccionAnualidades($A20,$D$3, $E$4, 'Anualidades pensionados'!$A$1:$E$166,'Anualidades activos'!$A$2:$G$226, Hombres!$A$1:$DW$117, Mujeres!$A$1:$DW$117)</f>
        <v>152651851.96573877</v>
      </c>
      <c r="F20" s="79">
        <f t="shared" si="0"/>
        <v>241429593.86232802</v>
      </c>
      <c r="G20" s="79">
        <f t="shared" si="1"/>
        <v>358362438.27953351</v>
      </c>
      <c r="H20" s="79">
        <f t="shared" si="2"/>
        <v>369996862.96699506</v>
      </c>
      <c r="I20" s="79">
        <f t="shared" si="3"/>
        <v>229795169.1748665</v>
      </c>
      <c r="J20" s="79">
        <f t="shared" si="4"/>
        <v>599792032.14186156</v>
      </c>
    </row>
    <row r="21" spans="1:10" x14ac:dyDescent="0.35">
      <c r="A21" s="115">
        <v>2041</v>
      </c>
      <c r="B21" s="76" cm="1">
        <f t="array" ref="B21">ProyeccionAnualidades($A21,$B$3, $B$4, 'Anualidades pensionados'!$A$1:$E$166,'Anualidades activos'!$A$2:$G$226, Hombres!$A$1:$DW$117, Mujeres!$A$1:$DW$117)</f>
        <v>175243923.21277577</v>
      </c>
      <c r="C21" s="72" cm="1">
        <f t="array" ref="C21">ProyeccionAnualidades($A21,$B$3, $C$4, 'Anualidades pensionados'!$A$1:$E$166,'Anualidades activos'!$A$2:$G$226, Hombres!$A$1:$DW$117, Mujeres!$A$1:$DW$117)</f>
        <v>85098751.75974752</v>
      </c>
      <c r="D21" s="76" cm="1">
        <f t="array" ref="D21">ProyeccionAnualidades($A21,$D$3, $D$4, 'Anualidades pensionados'!$A$1:$E$166,'Anualidades activos'!$A$2:$G$226, Hombres!$A$1:$DW$117, Mujeres!$A$1:$DW$117)</f>
        <v>199823954.78584191</v>
      </c>
      <c r="E21" s="72" cm="1">
        <f t="array" ref="E21">ProyeccionAnualidades($A21,$D$3, $E$4, 'Anualidades pensionados'!$A$1:$E$166,'Anualidades activos'!$A$2:$G$226, Hombres!$A$1:$DW$117, Mujeres!$A$1:$DW$117)</f>
        <v>146345214.58589086</v>
      </c>
      <c r="F21" s="79">
        <f t="shared" si="0"/>
        <v>260342674.97252327</v>
      </c>
      <c r="G21" s="79">
        <f t="shared" si="1"/>
        <v>346169169.37173277</v>
      </c>
      <c r="H21" s="79">
        <f t="shared" si="2"/>
        <v>375067877.99861765</v>
      </c>
      <c r="I21" s="79">
        <f t="shared" si="3"/>
        <v>231443966.34563839</v>
      </c>
      <c r="J21" s="79">
        <f t="shared" si="4"/>
        <v>606511844.34425604</v>
      </c>
    </row>
    <row r="22" spans="1:10" x14ac:dyDescent="0.35">
      <c r="A22" s="115">
        <v>2042</v>
      </c>
      <c r="B22" s="76" cm="1">
        <f t="array" ref="B22">ProyeccionAnualidades($A22,$B$3, $B$4, 'Anualidades pensionados'!$A$1:$E$166,'Anualidades activos'!$A$2:$G$226, Hombres!$A$1:$DW$117, Mujeres!$A$1:$DW$117)</f>
        <v>241823964.37829882</v>
      </c>
      <c r="C22" s="72" cm="1">
        <f t="array" ref="C22">ProyeccionAnualidades($A22,$B$3, $C$4, 'Anualidades pensionados'!$A$1:$E$166,'Anualidades activos'!$A$2:$G$226, Hombres!$A$1:$DW$117, Mujeres!$A$1:$DW$117)</f>
        <v>124996417.01370829</v>
      </c>
      <c r="D22" s="76" cm="1">
        <f t="array" ref="D22">ProyeccionAnualidades($A22,$D$3, $D$4, 'Anualidades pensionados'!$A$1:$E$166,'Anualidades activos'!$A$2:$G$226, Hombres!$A$1:$DW$117, Mujeres!$A$1:$DW$117)</f>
        <v>193279520.36326241</v>
      </c>
      <c r="E22" s="72" cm="1">
        <f t="array" ref="E22">ProyeccionAnualidades($A22,$D$3, $E$4, 'Anualidades pensionados'!$A$1:$E$166,'Anualidades activos'!$A$2:$G$226, Hombres!$A$1:$DW$117, Mujeres!$A$1:$DW$117)</f>
        <v>139689047.43089521</v>
      </c>
      <c r="F22" s="79">
        <f t="shared" si="0"/>
        <v>366820381.39200711</v>
      </c>
      <c r="G22" s="79">
        <f t="shared" si="1"/>
        <v>332968567.79415762</v>
      </c>
      <c r="H22" s="79">
        <f t="shared" si="2"/>
        <v>435103484.74156123</v>
      </c>
      <c r="I22" s="79">
        <f t="shared" si="3"/>
        <v>264685464.4446035</v>
      </c>
      <c r="J22" s="79">
        <f t="shared" si="4"/>
        <v>699788949.18616474</v>
      </c>
    </row>
    <row r="23" spans="1:10" x14ac:dyDescent="0.35">
      <c r="A23" s="115">
        <v>2043</v>
      </c>
      <c r="B23" s="76" cm="1">
        <f t="array" ref="B23">ProyeccionAnualidades($A23,$B$3, $B$4, 'Anualidades pensionados'!$A$1:$E$166,'Anualidades activos'!$A$2:$G$226, Hombres!$A$1:$DW$117, Mujeres!$A$1:$DW$117)</f>
        <v>321255275.10043079</v>
      </c>
      <c r="C23" s="72" cm="1">
        <f t="array" ref="C23">ProyeccionAnualidades($A23,$B$3, $C$4, 'Anualidades pensionados'!$A$1:$E$166,'Anualidades activos'!$A$2:$G$226, Hombres!$A$1:$DW$117, Mujeres!$A$1:$DW$117)</f>
        <v>128104745.8063886</v>
      </c>
      <c r="D23" s="76" cm="1">
        <f t="array" ref="D23">ProyeccionAnualidades($A23,$D$3, $D$4, 'Anualidades pensionados'!$A$1:$E$166,'Anualidades activos'!$A$2:$G$226, Hombres!$A$1:$DW$117, Mujeres!$A$1:$DW$117)</f>
        <v>186090524.89736021</v>
      </c>
      <c r="E23" s="72" cm="1">
        <f t="array" ref="E23">ProyeccionAnualidades($A23,$D$3, $E$4, 'Anualidades pensionados'!$A$1:$E$166,'Anualidades activos'!$A$2:$G$226, Hombres!$A$1:$DW$117, Mujeres!$A$1:$DW$117)</f>
        <v>132712424.23925655</v>
      </c>
      <c r="F23" s="79">
        <f t="shared" si="0"/>
        <v>449360020.9068194</v>
      </c>
      <c r="G23" s="79">
        <f t="shared" si="1"/>
        <v>318802949.13661677</v>
      </c>
      <c r="H23" s="79">
        <f t="shared" si="2"/>
        <v>507345799.99779099</v>
      </c>
      <c r="I23" s="79">
        <f t="shared" si="3"/>
        <v>260817170.04564515</v>
      </c>
      <c r="J23" s="79">
        <f t="shared" si="4"/>
        <v>768162970.04343617</v>
      </c>
    </row>
    <row r="24" spans="1:10" x14ac:dyDescent="0.35">
      <c r="A24" s="115">
        <v>2044</v>
      </c>
      <c r="B24" s="76" cm="1">
        <f t="array" ref="B24">ProyeccionAnualidades($A24,$B$3, $B$4, 'Anualidades pensionados'!$A$1:$E$166,'Anualidades activos'!$A$2:$G$226, Hombres!$A$1:$DW$117, Mujeres!$A$1:$DW$117)</f>
        <v>385473885.44322109</v>
      </c>
      <c r="C24" s="72" cm="1">
        <f t="array" ref="C24">ProyeccionAnualidades($A24,$B$3, $C$4, 'Anualidades pensionados'!$A$1:$E$166,'Anualidades activos'!$A$2:$G$226, Hombres!$A$1:$DW$117, Mujeres!$A$1:$DW$117)</f>
        <v>167546760.43271571</v>
      </c>
      <c r="D24" s="76" cm="1">
        <f t="array" ref="D24">ProyeccionAnualidades($A24,$D$3, $D$4, 'Anualidades pensionados'!$A$1:$E$166,'Anualidades activos'!$A$2:$G$226, Hombres!$A$1:$DW$117, Mujeres!$A$1:$DW$117)</f>
        <v>178264355.33013377</v>
      </c>
      <c r="E24" s="72" cm="1">
        <f t="array" ref="E24">ProyeccionAnualidades($A24,$D$3, $E$4, 'Anualidades pensionados'!$A$1:$E$166,'Anualidades activos'!$A$2:$G$226, Hombres!$A$1:$DW$117, Mujeres!$A$1:$DW$117)</f>
        <v>125432451.89773585</v>
      </c>
      <c r="F24" s="79">
        <f t="shared" si="0"/>
        <v>553020645.87593675</v>
      </c>
      <c r="G24" s="79">
        <f t="shared" si="1"/>
        <v>303696807.22786963</v>
      </c>
      <c r="H24" s="79">
        <f t="shared" si="2"/>
        <v>563738240.77335489</v>
      </c>
      <c r="I24" s="79">
        <f t="shared" si="3"/>
        <v>292979212.33045155</v>
      </c>
      <c r="J24" s="79">
        <f t="shared" si="4"/>
        <v>856717453.10380638</v>
      </c>
    </row>
    <row r="25" spans="1:10" x14ac:dyDescent="0.35">
      <c r="A25" s="115">
        <v>2045</v>
      </c>
      <c r="B25" s="76" cm="1">
        <f t="array" ref="B25">ProyeccionAnualidades($A25,$B$3, $B$4, 'Anualidades pensionados'!$A$1:$E$166,'Anualidades activos'!$A$2:$G$226, Hombres!$A$1:$DW$117, Mujeres!$A$1:$DW$117)</f>
        <v>510892859.15175396</v>
      </c>
      <c r="C25" s="72" cm="1">
        <f t="array" ref="C25">ProyeccionAnualidades($A25,$B$3, $C$4, 'Anualidades pensionados'!$A$1:$E$166,'Anualidades activos'!$A$2:$G$226, Hombres!$A$1:$DW$117, Mujeres!$A$1:$DW$117)</f>
        <v>187878928.40452656</v>
      </c>
      <c r="D25" s="76" cm="1">
        <f t="array" ref="D25">ProyeccionAnualidades($A25,$D$3, $D$4, 'Anualidades pensionados'!$A$1:$E$166,'Anualidades activos'!$A$2:$G$226, Hombres!$A$1:$DW$117, Mujeres!$A$1:$DW$117)</f>
        <v>169850593.92640144</v>
      </c>
      <c r="E25" s="72" cm="1">
        <f t="array" ref="E25">ProyeccionAnualidades($A25,$D$3, $E$4, 'Anualidades pensionados'!$A$1:$E$166,'Anualidades activos'!$A$2:$G$226, Hombres!$A$1:$DW$117, Mujeres!$A$1:$DW$117)</f>
        <v>117890128.91498017</v>
      </c>
      <c r="F25" s="79">
        <f t="shared" si="0"/>
        <v>698771787.55628049</v>
      </c>
      <c r="G25" s="79">
        <f t="shared" si="1"/>
        <v>287740722.84138161</v>
      </c>
      <c r="H25" s="79">
        <f t="shared" si="2"/>
        <v>680743453.0781554</v>
      </c>
      <c r="I25" s="79">
        <f t="shared" si="3"/>
        <v>305769057.31950676</v>
      </c>
      <c r="J25" s="79">
        <f t="shared" si="4"/>
        <v>986512510.39766216</v>
      </c>
    </row>
    <row r="26" spans="1:10" x14ac:dyDescent="0.35">
      <c r="A26" s="115">
        <v>2046</v>
      </c>
      <c r="B26" s="76" cm="1">
        <f t="array" ref="B26">ProyeccionAnualidades($A26,$B$3, $B$4, 'Anualidades pensionados'!$A$1:$E$166,'Anualidades activos'!$A$2:$G$226, Hombres!$A$1:$DW$117, Mujeres!$A$1:$DW$117)</f>
        <v>587305526.66513705</v>
      </c>
      <c r="C26" s="72" cm="1">
        <f t="array" ref="C26">ProyeccionAnualidades($A26,$B$3, $C$4, 'Anualidades pensionados'!$A$1:$E$166,'Anualidades activos'!$A$2:$G$226, Hombres!$A$1:$DW$117, Mujeres!$A$1:$DW$117)</f>
        <v>350712674.14667004</v>
      </c>
      <c r="D26" s="76" cm="1">
        <f t="array" ref="D26">ProyeccionAnualidades($A26,$D$3, $D$4, 'Anualidades pensionados'!$A$1:$E$166,'Anualidades activos'!$A$2:$G$226, Hombres!$A$1:$DW$117, Mujeres!$A$1:$DW$117)</f>
        <v>160897081.35133097</v>
      </c>
      <c r="E26" s="72" cm="1">
        <f t="array" ref="E26">ProyeccionAnualidades($A26,$D$3, $E$4, 'Anualidades pensionados'!$A$1:$E$166,'Anualidades activos'!$A$2:$G$226, Hombres!$A$1:$DW$117, Mujeres!$A$1:$DW$117)</f>
        <v>110159219.12548551</v>
      </c>
      <c r="F26" s="79">
        <f t="shared" si="0"/>
        <v>938018200.81180716</v>
      </c>
      <c r="G26" s="79">
        <f t="shared" si="1"/>
        <v>271056300.47681648</v>
      </c>
      <c r="H26" s="79">
        <f t="shared" si="2"/>
        <v>748202608.01646805</v>
      </c>
      <c r="I26" s="79">
        <f t="shared" si="3"/>
        <v>460871893.27215552</v>
      </c>
      <c r="J26" s="79">
        <f t="shared" si="4"/>
        <v>1209074501.2886236</v>
      </c>
    </row>
    <row r="27" spans="1:10" x14ac:dyDescent="0.35">
      <c r="A27" s="115">
        <v>2047</v>
      </c>
      <c r="B27" s="76" cm="1">
        <f t="array" ref="B27">ProyeccionAnualidades($A27,$B$3, $B$4, 'Anualidades pensionados'!$A$1:$E$166,'Anualidades activos'!$A$2:$G$226, Hombres!$A$1:$DW$117, Mujeres!$A$1:$DW$117)</f>
        <v>665297248.57605326</v>
      </c>
      <c r="C27" s="72" cm="1">
        <f t="array" ref="C27">ProyeccionAnualidades($A27,$B$3, $C$4, 'Anualidades pensionados'!$A$1:$E$166,'Anualidades activos'!$A$2:$G$226, Hombres!$A$1:$DW$117, Mujeres!$A$1:$DW$117)</f>
        <v>361200066.05809295</v>
      </c>
      <c r="D27" s="76" cm="1">
        <f t="array" ref="D27">ProyeccionAnualidades($A27,$D$3, $D$4, 'Anualidades pensionados'!$A$1:$E$166,'Anualidades activos'!$A$2:$G$226, Hombres!$A$1:$DW$117, Mujeres!$A$1:$DW$117)</f>
        <v>151460229.91369939</v>
      </c>
      <c r="E27" s="72" cm="1">
        <f t="array" ref="E27">ProyeccionAnualidades($A27,$D$3, $E$4, 'Anualidades pensionados'!$A$1:$E$166,'Anualidades activos'!$A$2:$G$226, Hombres!$A$1:$DW$117, Mujeres!$A$1:$DW$117)</f>
        <v>102296463.01564731</v>
      </c>
      <c r="F27" s="79">
        <f t="shared" si="0"/>
        <v>1026497314.6341462</v>
      </c>
      <c r="G27" s="79">
        <f t="shared" si="1"/>
        <v>253756692.92934668</v>
      </c>
      <c r="H27" s="79">
        <f t="shared" si="2"/>
        <v>816757478.48975265</v>
      </c>
      <c r="I27" s="79">
        <f t="shared" si="3"/>
        <v>463496529.07374024</v>
      </c>
      <c r="J27" s="79">
        <f t="shared" si="4"/>
        <v>1280254007.563493</v>
      </c>
    </row>
    <row r="28" spans="1:10" x14ac:dyDescent="0.35">
      <c r="A28" s="115">
        <v>2048</v>
      </c>
      <c r="B28" s="76" cm="1">
        <f t="array" ref="B28">ProyeccionAnualidades($A28,$B$3, $B$4, 'Anualidades pensionados'!$A$1:$E$166,'Anualidades activos'!$A$2:$G$226, Hombres!$A$1:$DW$117, Mujeres!$A$1:$DW$117)</f>
        <v>840200748.08314216</v>
      </c>
      <c r="C28" s="72" cm="1">
        <f t="array" ref="C28">ProyeccionAnualidades($A28,$B$3, $C$4, 'Anualidades pensionados'!$A$1:$E$166,'Anualidades activos'!$A$2:$G$226, Hombres!$A$1:$DW$117, Mujeres!$A$1:$DW$117)</f>
        <v>414542988.6332522</v>
      </c>
      <c r="D28" s="76" cm="1">
        <f t="array" ref="D28">ProyeccionAnualidades($A28,$D$3, $D$4, 'Anualidades pensionados'!$A$1:$E$166,'Anualidades activos'!$A$2:$G$226, Hombres!$A$1:$DW$117, Mujeres!$A$1:$DW$117)</f>
        <v>141598089.50054094</v>
      </c>
      <c r="E28" s="72" cm="1">
        <f t="array" ref="E28">ProyeccionAnualidades($A28,$D$3, $E$4, 'Anualidades pensionados'!$A$1:$E$166,'Anualidades activos'!$A$2:$G$226, Hombres!$A$1:$DW$117, Mujeres!$A$1:$DW$117)</f>
        <v>94356775.421680972</v>
      </c>
      <c r="F28" s="79">
        <f t="shared" si="0"/>
        <v>1254743736.7163944</v>
      </c>
      <c r="G28" s="79">
        <f t="shared" si="1"/>
        <v>235954864.9222219</v>
      </c>
      <c r="H28" s="79">
        <f t="shared" si="2"/>
        <v>981798837.58368313</v>
      </c>
      <c r="I28" s="79">
        <f t="shared" si="3"/>
        <v>508899764.05493319</v>
      </c>
      <c r="J28" s="79">
        <f t="shared" si="4"/>
        <v>1490698601.6386163</v>
      </c>
    </row>
    <row r="29" spans="1:10" x14ac:dyDescent="0.35">
      <c r="A29" s="115">
        <v>2049</v>
      </c>
      <c r="B29" s="76" cm="1">
        <f t="array" ref="B29">ProyeccionAnualidades($A29,$B$3, $B$4, 'Anualidades pensionados'!$A$1:$E$166,'Anualidades activos'!$A$2:$G$226, Hombres!$A$1:$DW$117, Mujeres!$A$1:$DW$117)</f>
        <v>1119127325.7999847</v>
      </c>
      <c r="C29" s="72" cm="1">
        <f t="array" ref="C29">ProyeccionAnualidades($A29,$B$3, $C$4, 'Anualidades pensionados'!$A$1:$E$166,'Anualidades activos'!$A$2:$G$226, Hombres!$A$1:$DW$117, Mujeres!$A$1:$DW$117)</f>
        <v>440219890.58468211</v>
      </c>
      <c r="D29" s="76" cm="1">
        <f t="array" ref="D29">ProyeccionAnualidades($A29,$D$3, $D$4, 'Anualidades pensionados'!$A$1:$E$166,'Anualidades activos'!$A$2:$G$226, Hombres!$A$1:$DW$117, Mujeres!$A$1:$DW$117)</f>
        <v>131375180.67192025</v>
      </c>
      <c r="E29" s="72" cm="1">
        <f t="array" ref="E29">ProyeccionAnualidades($A29,$D$3, $E$4, 'Anualidades pensionados'!$A$1:$E$166,'Anualidades activos'!$A$2:$G$226, Hombres!$A$1:$DW$117, Mujeres!$A$1:$DW$117)</f>
        <v>86399962.450582266</v>
      </c>
      <c r="F29" s="79">
        <f t="shared" si="0"/>
        <v>1559347216.3846669</v>
      </c>
      <c r="G29" s="79">
        <f t="shared" si="1"/>
        <v>217775143.12250251</v>
      </c>
      <c r="H29" s="79">
        <f t="shared" si="2"/>
        <v>1250502506.471905</v>
      </c>
      <c r="I29" s="79">
        <f t="shared" si="3"/>
        <v>526619853.03526437</v>
      </c>
      <c r="J29" s="79">
        <f t="shared" si="4"/>
        <v>1777122359.5071695</v>
      </c>
    </row>
    <row r="30" spans="1:10" x14ac:dyDescent="0.35">
      <c r="A30" s="115">
        <v>2050</v>
      </c>
      <c r="B30" s="76" cm="1">
        <f t="array" ref="B30">ProyeccionAnualidades($A30,$B$3, $B$4, 'Anualidades pensionados'!$A$1:$E$166,'Anualidades activos'!$A$2:$G$226, Hombres!$A$1:$DW$117, Mujeres!$A$1:$DW$117)</f>
        <v>1255089962.4281845</v>
      </c>
      <c r="C30" s="72" cm="1">
        <f t="array" ref="C30">ProyeccionAnualidades($A30,$B$3, $C$4, 'Anualidades pensionados'!$A$1:$E$166,'Anualidades activos'!$A$2:$G$226, Hombres!$A$1:$DW$117, Mujeres!$A$1:$DW$117)</f>
        <v>484233794.33214635</v>
      </c>
      <c r="D30" s="76" cm="1">
        <f t="array" ref="D30">ProyeccionAnualidades($A30,$D$3, $D$4, 'Anualidades pensionados'!$A$1:$E$166,'Anualidades activos'!$A$2:$G$226, Hombres!$A$1:$DW$117, Mujeres!$A$1:$DW$117)</f>
        <v>120898841.11779888</v>
      </c>
      <c r="E30" s="72" cm="1">
        <f t="array" ref="E30">ProyeccionAnualidades($A30,$D$3, $E$4, 'Anualidades pensionados'!$A$1:$E$166,'Anualidades activos'!$A$2:$G$226, Hombres!$A$1:$DW$117, Mujeres!$A$1:$DW$117)</f>
        <v>78497595.804507747</v>
      </c>
      <c r="F30" s="79">
        <f t="shared" si="0"/>
        <v>1739323756.7603309</v>
      </c>
      <c r="G30" s="79">
        <f t="shared" si="1"/>
        <v>199396436.92230663</v>
      </c>
      <c r="H30" s="79">
        <f t="shared" si="2"/>
        <v>1375988803.5459833</v>
      </c>
      <c r="I30" s="79">
        <f t="shared" si="3"/>
        <v>562731390.13665414</v>
      </c>
      <c r="J30" s="79">
        <f t="shared" si="4"/>
        <v>1938720193.6826375</v>
      </c>
    </row>
    <row r="31" spans="1:10" x14ac:dyDescent="0.35">
      <c r="A31" s="115">
        <v>2051</v>
      </c>
      <c r="B31" s="76" cm="1">
        <f t="array" ref="B31">ProyeccionAnualidades($A31,$B$3, $B$4, 'Anualidades pensionados'!$A$1:$E$166,'Anualidades activos'!$A$2:$G$226, Hombres!$A$1:$DW$117, Mujeres!$A$1:$DW$117)</f>
        <v>1495136273.1150651</v>
      </c>
      <c r="C31" s="72" cm="1">
        <f t="array" ref="C31">ProyeccionAnualidades($A31,$B$3, $C$4, 'Anualidades pensionados'!$A$1:$E$166,'Anualidades activos'!$A$2:$G$226, Hombres!$A$1:$DW$117, Mujeres!$A$1:$DW$117)</f>
        <v>528738613.64525819</v>
      </c>
      <c r="D31" s="76" cm="1">
        <f t="array" ref="D31">ProyeccionAnualidades($A31,$D$3, $D$4, 'Anualidades pensionados'!$A$1:$E$166,'Anualidades activos'!$A$2:$G$226, Hombres!$A$1:$DW$117, Mujeres!$A$1:$DW$117)</f>
        <v>110286444.72744986</v>
      </c>
      <c r="E31" s="72" cm="1">
        <f t="array" ref="E31">ProyeccionAnualidades($A31,$D$3, $E$4, 'Anualidades pensionados'!$A$1:$E$166,'Anualidades activos'!$A$2:$G$226, Hombres!$A$1:$DW$117, Mujeres!$A$1:$DW$117)</f>
        <v>70727205.244761929</v>
      </c>
      <c r="F31" s="79">
        <f t="shared" si="0"/>
        <v>2023874886.7603233</v>
      </c>
      <c r="G31" s="79">
        <f t="shared" si="1"/>
        <v>181013649.97221178</v>
      </c>
      <c r="H31" s="79">
        <f t="shared" si="2"/>
        <v>1605422717.842515</v>
      </c>
      <c r="I31" s="79">
        <f t="shared" si="3"/>
        <v>599465818.89002013</v>
      </c>
      <c r="J31" s="79">
        <f t="shared" si="4"/>
        <v>2204888536.7325349</v>
      </c>
    </row>
    <row r="32" spans="1:10" x14ac:dyDescent="0.35">
      <c r="A32" s="115">
        <v>2052</v>
      </c>
      <c r="B32" s="76" cm="1">
        <f t="array" ref="B32">ProyeccionAnualidades($A32,$B$3, $B$4, 'Anualidades pensionados'!$A$1:$E$166,'Anualidades activos'!$A$2:$G$226, Hombres!$A$1:$DW$117, Mujeres!$A$1:$DW$117)</f>
        <v>1703597260.5319657</v>
      </c>
      <c r="C32" s="72" cm="1">
        <f t="array" ref="C32">ProyeccionAnualidades($A32,$B$3, $C$4, 'Anualidades pensionados'!$A$1:$E$166,'Anualidades activos'!$A$2:$G$226, Hombres!$A$1:$DW$117, Mujeres!$A$1:$DW$117)</f>
        <v>731001973.37508202</v>
      </c>
      <c r="D32" s="76" cm="1">
        <f t="array" ref="D32">ProyeccionAnualidades($A32,$D$3, $D$4, 'Anualidades pensionados'!$A$1:$E$166,'Anualidades activos'!$A$2:$G$226, Hombres!$A$1:$DW$117, Mujeres!$A$1:$DW$117)</f>
        <v>99660996.664173082</v>
      </c>
      <c r="E32" s="72" cm="1">
        <f t="array" ref="E32">ProyeccionAnualidades($A32,$D$3, $E$4, 'Anualidades pensionados'!$A$1:$E$166,'Anualidades activos'!$A$2:$G$226, Hombres!$A$1:$DW$117, Mujeres!$A$1:$DW$117)</f>
        <v>63162110.28138648</v>
      </c>
      <c r="F32" s="79">
        <f t="shared" si="0"/>
        <v>2434599233.9070477</v>
      </c>
      <c r="G32" s="79">
        <f t="shared" si="1"/>
        <v>162823106.94555956</v>
      </c>
      <c r="H32" s="79">
        <f t="shared" si="2"/>
        <v>1803258257.1961389</v>
      </c>
      <c r="I32" s="79">
        <f t="shared" si="3"/>
        <v>794164083.65646851</v>
      </c>
      <c r="J32" s="79">
        <f t="shared" si="4"/>
        <v>2597422340.8526073</v>
      </c>
    </row>
    <row r="33" spans="1:10" x14ac:dyDescent="0.35">
      <c r="A33" s="115">
        <v>2053</v>
      </c>
      <c r="B33" s="76" cm="1">
        <f t="array" ref="B33">ProyeccionAnualidades($A33,$B$3, $B$4, 'Anualidades pensionados'!$A$1:$E$166,'Anualidades activos'!$A$2:$G$226, Hombres!$A$1:$DW$117, Mujeres!$A$1:$DW$117)</f>
        <v>1981794565.4682562</v>
      </c>
      <c r="C33" s="72" cm="1">
        <f t="array" ref="C33">ProyeccionAnualidades($A33,$B$3, $C$4, 'Anualidades pensionados'!$A$1:$E$166,'Anualidades activos'!$A$2:$G$226, Hombres!$A$1:$DW$117, Mujeres!$A$1:$DW$117)</f>
        <v>971311382.86133862</v>
      </c>
      <c r="D33" s="76" cm="1">
        <f t="array" ref="D33">ProyeccionAnualidades($A33,$D$3, $D$4, 'Anualidades pensionados'!$A$1:$E$166,'Anualidades activos'!$A$2:$G$226, Hombres!$A$1:$DW$117, Mujeres!$A$1:$DW$117)</f>
        <v>89147923.978145793</v>
      </c>
      <c r="E33" s="72" cm="1">
        <f t="array" ref="E33">ProyeccionAnualidades($A33,$D$3, $E$4, 'Anualidades pensionados'!$A$1:$E$166,'Anualidades activos'!$A$2:$G$226, Hombres!$A$1:$DW$117, Mujeres!$A$1:$DW$117)</f>
        <v>55869485.17141933</v>
      </c>
      <c r="F33" s="79">
        <f t="shared" si="0"/>
        <v>2953105948.3295946</v>
      </c>
      <c r="G33" s="79">
        <f t="shared" si="1"/>
        <v>145017409.14956513</v>
      </c>
      <c r="H33" s="79">
        <f t="shared" si="2"/>
        <v>2070942489.4464021</v>
      </c>
      <c r="I33" s="79">
        <f t="shared" si="3"/>
        <v>1027180868.032758</v>
      </c>
      <c r="J33" s="79">
        <f t="shared" si="4"/>
        <v>3098123357.4791594</v>
      </c>
    </row>
    <row r="34" spans="1:10" x14ac:dyDescent="0.35">
      <c r="A34" s="115">
        <v>2054</v>
      </c>
      <c r="B34" s="76" cm="1">
        <f t="array" ref="B34">ProyeccionAnualidades($A34,$B$3, $B$4, 'Anualidades pensionados'!$A$1:$E$166,'Anualidades activos'!$A$2:$G$226, Hombres!$A$1:$DW$117, Mujeres!$A$1:$DW$117)</f>
        <v>2343321078.4183459</v>
      </c>
      <c r="C34" s="72" cm="1">
        <f t="array" ref="C34">ProyeccionAnualidades($A34,$B$3, $C$4, 'Anualidades pensionados'!$A$1:$E$166,'Anualidades activos'!$A$2:$G$226, Hombres!$A$1:$DW$117, Mujeres!$A$1:$DW$117)</f>
        <v>1220081225.6688981</v>
      </c>
      <c r="D34" s="76" cm="1">
        <f t="array" ref="D34">ProyeccionAnualidades($A34,$D$3, $D$4, 'Anualidades pensionados'!$A$1:$E$166,'Anualidades activos'!$A$2:$G$226, Hombres!$A$1:$DW$117, Mujeres!$A$1:$DW$117)</f>
        <v>78878108.186014012</v>
      </c>
      <c r="E34" s="72" cm="1">
        <f t="array" ref="E34">ProyeccionAnualidades($A34,$D$3, $E$4, 'Anualidades pensionados'!$A$1:$E$166,'Anualidades activos'!$A$2:$G$226, Hombres!$A$1:$DW$117, Mujeres!$A$1:$DW$117)</f>
        <v>48913941.603473857</v>
      </c>
      <c r="F34" s="79">
        <f t="shared" si="0"/>
        <v>3563402304.087244</v>
      </c>
      <c r="G34" s="79">
        <f t="shared" si="1"/>
        <v>127792049.78948787</v>
      </c>
      <c r="H34" s="79">
        <f t="shared" si="2"/>
        <v>2422199186.6043601</v>
      </c>
      <c r="I34" s="79">
        <f t="shared" si="3"/>
        <v>1268995167.272372</v>
      </c>
      <c r="J34" s="79">
        <f t="shared" si="4"/>
        <v>3691194353.8767319</v>
      </c>
    </row>
    <row r="35" spans="1:10" x14ac:dyDescent="0.35">
      <c r="A35" s="115">
        <v>2055</v>
      </c>
      <c r="B35" s="76" cm="1">
        <f t="array" ref="B35">ProyeccionAnualidades($A35,$B$3, $B$4, 'Anualidades pensionados'!$A$1:$E$166,'Anualidades activos'!$A$2:$G$226, Hombres!$A$1:$DW$117, Mujeres!$A$1:$DW$117)</f>
        <v>2927663922.6479497</v>
      </c>
      <c r="C35" s="72" cm="1">
        <f t="array" ref="C35">ProyeccionAnualidades($A35,$B$3, $C$4, 'Anualidades pensionados'!$A$1:$E$166,'Anualidades activos'!$A$2:$G$226, Hombres!$A$1:$DW$117, Mujeres!$A$1:$DW$117)</f>
        <v>1584532402.9044621</v>
      </c>
      <c r="D35" s="76" cm="1">
        <f t="array" ref="D35">ProyeccionAnualidades($A35,$D$3, $D$4, 'Anualidades pensionados'!$A$1:$E$166,'Anualidades activos'!$A$2:$G$226, Hombres!$A$1:$DW$117, Mujeres!$A$1:$DW$117)</f>
        <v>68988961.065956533</v>
      </c>
      <c r="E35" s="72" cm="1">
        <f t="array" ref="E35">ProyeccionAnualidades($A35,$D$3, $E$4, 'Anualidades pensionados'!$A$1:$E$166,'Anualidades activos'!$A$2:$G$226, Hombres!$A$1:$DW$117, Mujeres!$A$1:$DW$117)</f>
        <v>42359566.771464884</v>
      </c>
      <c r="F35" s="79">
        <f t="shared" si="0"/>
        <v>4512196325.552412</v>
      </c>
      <c r="G35" s="79">
        <f t="shared" si="1"/>
        <v>111348527.83742142</v>
      </c>
      <c r="H35" s="79">
        <f t="shared" si="2"/>
        <v>2996652883.7139063</v>
      </c>
      <c r="I35" s="79">
        <f t="shared" si="3"/>
        <v>1626891969.6759269</v>
      </c>
      <c r="J35" s="79">
        <f t="shared" si="4"/>
        <v>4623544853.3898335</v>
      </c>
    </row>
    <row r="36" spans="1:10" x14ac:dyDescent="0.35">
      <c r="A36" s="115">
        <v>2056</v>
      </c>
      <c r="B36" s="76" cm="1">
        <f t="array" ref="B36">ProyeccionAnualidades($A36,$B$3, $B$4, 'Anualidades pensionados'!$A$1:$E$166,'Anualidades activos'!$A$2:$G$226, Hombres!$A$1:$DW$117, Mujeres!$A$1:$DW$117)</f>
        <v>3155480522.094739</v>
      </c>
      <c r="C36" s="72" cm="1">
        <f t="array" ref="C36">ProyeccionAnualidades($A36,$B$3, $C$4, 'Anualidades pensionados'!$A$1:$E$166,'Anualidades activos'!$A$2:$G$226, Hombres!$A$1:$DW$117, Mujeres!$A$1:$DW$117)</f>
        <v>2282166990.0081463</v>
      </c>
      <c r="D36" s="76" cm="1">
        <f t="array" ref="D36">ProyeccionAnualidades($A36,$D$3, $D$4, 'Anualidades pensionados'!$A$1:$E$166,'Anualidades activos'!$A$2:$G$226, Hombres!$A$1:$DW$117, Mujeres!$A$1:$DW$117)</f>
        <v>59611889.962932877</v>
      </c>
      <c r="E36" s="72" cm="1">
        <f t="array" ref="E36">ProyeccionAnualidades($A36,$D$3, $E$4, 'Anualidades pensionados'!$A$1:$E$166,'Anualidades activos'!$A$2:$G$226, Hombres!$A$1:$DW$117, Mujeres!$A$1:$DW$117)</f>
        <v>36262699.667251267</v>
      </c>
      <c r="F36" s="79">
        <f t="shared" si="0"/>
        <v>5437647512.1028852</v>
      </c>
      <c r="G36" s="79">
        <f t="shared" si="1"/>
        <v>95874589.630184144</v>
      </c>
      <c r="H36" s="79">
        <f t="shared" si="2"/>
        <v>3215092412.057672</v>
      </c>
      <c r="I36" s="79">
        <f t="shared" si="3"/>
        <v>2318429689.6753974</v>
      </c>
      <c r="J36" s="79">
        <f t="shared" si="4"/>
        <v>5533522101.7330694</v>
      </c>
    </row>
    <row r="37" spans="1:10" x14ac:dyDescent="0.35">
      <c r="A37" s="115">
        <v>2057</v>
      </c>
      <c r="B37" s="76" cm="1">
        <f t="array" ref="B37">ProyeccionAnualidades($A37,$B$3, $B$4, 'Anualidades pensionados'!$A$1:$E$166,'Anualidades activos'!$A$2:$G$226, Hombres!$A$1:$DW$117, Mujeres!$A$1:$DW$117)</f>
        <v>3467668153.4762201</v>
      </c>
      <c r="C37" s="72" cm="1">
        <f t="array" ref="C37">ProyeccionAnualidades($A37,$B$3, $C$4, 'Anualidades pensionados'!$A$1:$E$166,'Anualidades activos'!$A$2:$G$226, Hombres!$A$1:$DW$117, Mujeres!$A$1:$DW$117)</f>
        <v>2678983678.6754537</v>
      </c>
      <c r="D37" s="76" cm="1">
        <f t="array" ref="D37">ProyeccionAnualidades($A37,$D$3, $D$4, 'Anualidades pensionados'!$A$1:$E$166,'Anualidades activos'!$A$2:$G$226, Hombres!$A$1:$DW$117, Mujeres!$A$1:$DW$117)</f>
        <v>50857806.86701934</v>
      </c>
      <c r="E37" s="72" cm="1">
        <f t="array" ref="E37">ProyeccionAnualidades($A37,$D$3, $E$4, 'Anualidades pensionados'!$A$1:$E$166,'Anualidades activos'!$A$2:$G$226, Hombres!$A$1:$DW$117, Mujeres!$A$1:$DW$117)</f>
        <v>30664388.62373988</v>
      </c>
      <c r="F37" s="79">
        <f t="shared" si="0"/>
        <v>6146651832.1516743</v>
      </c>
      <c r="G37" s="79">
        <f t="shared" si="1"/>
        <v>81522195.490759224</v>
      </c>
      <c r="H37" s="79">
        <f t="shared" si="2"/>
        <v>3518525960.3432393</v>
      </c>
      <c r="I37" s="79">
        <f t="shared" si="3"/>
        <v>2709648067.2991934</v>
      </c>
      <c r="J37" s="79">
        <f t="shared" si="4"/>
        <v>6228174027.6424341</v>
      </c>
    </row>
    <row r="38" spans="1:10" x14ac:dyDescent="0.35">
      <c r="A38" s="115">
        <v>2058</v>
      </c>
      <c r="B38" s="76" cm="1">
        <f t="array" ref="B38">ProyeccionAnualidades($A38,$B$3, $B$4, 'Anualidades pensionados'!$A$1:$E$166,'Anualidades activos'!$A$2:$G$226, Hombres!$A$1:$DW$117, Mujeres!$A$1:$DW$117)</f>
        <v>3845338415.4659429</v>
      </c>
      <c r="C38" s="72" cm="1">
        <f t="array" ref="C38">ProyeccionAnualidades($A38,$B$3, $C$4, 'Anualidades pensionados'!$A$1:$E$166,'Anualidades activos'!$A$2:$G$226, Hombres!$A$1:$DW$117, Mujeres!$A$1:$DW$117)</f>
        <v>2930480718.4333739</v>
      </c>
      <c r="D38" s="76" cm="1">
        <f t="array" ref="D38">ProyeccionAnualidades($A38,$D$3, $D$4, 'Anualidades pensionados'!$A$1:$E$166,'Anualidades activos'!$A$2:$G$226, Hombres!$A$1:$DW$117, Mujeres!$A$1:$DW$117)</f>
        <v>42812891.599289827</v>
      </c>
      <c r="E38" s="72" cm="1">
        <f t="array" ref="E38">ProyeccionAnualidades($A38,$D$3, $E$4, 'Anualidades pensionados'!$A$1:$E$166,'Anualidades activos'!$A$2:$G$226, Hombres!$A$1:$DW$117, Mujeres!$A$1:$DW$117)</f>
        <v>25590083.138316214</v>
      </c>
      <c r="F38" s="79">
        <f t="shared" si="0"/>
        <v>6775819133.8993168</v>
      </c>
      <c r="G38" s="79">
        <f t="shared" si="1"/>
        <v>68402974.737606049</v>
      </c>
      <c r="H38" s="79">
        <f t="shared" si="2"/>
        <v>3888151307.0652328</v>
      </c>
      <c r="I38" s="79">
        <f t="shared" si="3"/>
        <v>2956070801.5716901</v>
      </c>
      <c r="J38" s="79">
        <f t="shared" si="4"/>
        <v>6844222108.6369228</v>
      </c>
    </row>
    <row r="39" spans="1:10" x14ac:dyDescent="0.35">
      <c r="A39" s="115">
        <v>2059</v>
      </c>
      <c r="B39" s="76" cm="1">
        <f t="array" ref="B39">ProyeccionAnualidades($A39,$B$3, $B$4, 'Anualidades pensionados'!$A$1:$E$166,'Anualidades activos'!$A$2:$G$226, Hombres!$A$1:$DW$117, Mujeres!$A$1:$DW$117)</f>
        <v>4361806347.4252586</v>
      </c>
      <c r="C39" s="72" cm="1">
        <f t="array" ref="C39">ProyeccionAnualidades($A39,$B$3, $C$4, 'Anualidades pensionados'!$A$1:$E$166,'Anualidades activos'!$A$2:$G$226, Hombres!$A$1:$DW$117, Mujeres!$A$1:$DW$117)</f>
        <v>3149026279.329381</v>
      </c>
      <c r="D39" s="76" cm="1">
        <f t="array" ref="D39">ProyeccionAnualidades($A39,$D$3, $D$4, 'Anualidades pensionados'!$A$1:$E$166,'Anualidades activos'!$A$2:$G$226, Hombres!$A$1:$DW$117, Mujeres!$A$1:$DW$117)</f>
        <v>35539695.877929471</v>
      </c>
      <c r="E39" s="72" cm="1">
        <f t="array" ref="E39">ProyeccionAnualidades($A39,$D$3, $E$4, 'Anualidades pensionados'!$A$1:$E$166,'Anualidades activos'!$A$2:$G$226, Hombres!$A$1:$DW$117, Mujeres!$A$1:$DW$117)</f>
        <v>21052943.994386025</v>
      </c>
      <c r="F39" s="79">
        <f t="shared" si="0"/>
        <v>7510832626.7546396</v>
      </c>
      <c r="G39" s="79">
        <f t="shared" si="1"/>
        <v>56592639.872315496</v>
      </c>
      <c r="H39" s="79">
        <f t="shared" si="2"/>
        <v>4397346043.3031883</v>
      </c>
      <c r="I39" s="79">
        <f t="shared" si="3"/>
        <v>3170079223.3237672</v>
      </c>
      <c r="J39" s="79">
        <f t="shared" si="4"/>
        <v>7567425266.626955</v>
      </c>
    </row>
    <row r="40" spans="1:10" x14ac:dyDescent="0.35">
      <c r="A40" s="115">
        <v>2060</v>
      </c>
      <c r="B40" s="76" cm="1">
        <f t="array" ref="B40">ProyeccionAnualidades($A40,$B$3, $B$4, 'Anualidades pensionados'!$A$1:$E$166,'Anualidades activos'!$A$2:$G$226, Hombres!$A$1:$DW$117, Mujeres!$A$1:$DW$117)</f>
        <v>4489446447.2363844</v>
      </c>
      <c r="C40" s="72" cm="1">
        <f t="array" ref="C40">ProyeccionAnualidades($A40,$B$3, $C$4, 'Anualidades pensionados'!$A$1:$E$166,'Anualidades activos'!$A$2:$G$226, Hombres!$A$1:$DW$117, Mujeres!$A$1:$DW$117)</f>
        <v>3357632153.9739766</v>
      </c>
      <c r="D40" s="76" cm="1">
        <f t="array" ref="D40">ProyeccionAnualidades($A40,$D$3, $D$4, 'Anualidades pensionados'!$A$1:$E$166,'Anualidades activos'!$A$2:$G$226, Hombres!$A$1:$DW$117, Mujeres!$A$1:$DW$117)</f>
        <v>29078063.821543429</v>
      </c>
      <c r="E40" s="72" cm="1">
        <f t="array" ref="E40">ProyeccionAnualidades($A40,$D$3, $E$4, 'Anualidades pensionados'!$A$1:$E$166,'Anualidades activos'!$A$2:$G$226, Hombres!$A$1:$DW$117, Mujeres!$A$1:$DW$117)</f>
        <v>17056181.916858669</v>
      </c>
      <c r="F40" s="79">
        <f t="shared" si="0"/>
        <v>7847078601.2103615</v>
      </c>
      <c r="G40" s="79">
        <f t="shared" si="1"/>
        <v>46134245.738402098</v>
      </c>
      <c r="H40" s="79">
        <f t="shared" si="2"/>
        <v>4518524511.0579281</v>
      </c>
      <c r="I40" s="79">
        <f t="shared" si="3"/>
        <v>3374688335.8908353</v>
      </c>
      <c r="J40" s="79">
        <f t="shared" si="4"/>
        <v>7893212846.9487638</v>
      </c>
    </row>
    <row r="41" spans="1:10" x14ac:dyDescent="0.35">
      <c r="A41" s="115">
        <v>2061</v>
      </c>
      <c r="B41" s="76" cm="1">
        <f t="array" ref="B41">ProyeccionAnualidades($A41,$B$3, $B$4, 'Anualidades pensionados'!$A$1:$E$166,'Anualidades activos'!$A$2:$G$226, Hombres!$A$1:$DW$117, Mujeres!$A$1:$DW$117)</f>
        <v>5036518082.0925131</v>
      </c>
      <c r="C41" s="72" cm="1">
        <f t="array" ref="C41">ProyeccionAnualidades($A41,$B$3, $C$4, 'Anualidades pensionados'!$A$1:$E$166,'Anualidades activos'!$A$2:$G$226, Hombres!$A$1:$DW$117, Mujeres!$A$1:$DW$117)</f>
        <v>3444488365.6135097</v>
      </c>
      <c r="D41" s="76" cm="1">
        <f t="array" ref="D41">ProyeccionAnualidades($A41,$D$3, $D$4, 'Anualidades pensionados'!$A$1:$E$166,'Anualidades activos'!$A$2:$G$226, Hombres!$A$1:$DW$117, Mujeres!$A$1:$DW$117)</f>
        <v>23440750.01121667</v>
      </c>
      <c r="E41" s="72" cm="1">
        <f t="array" ref="E41">ProyeccionAnualidades($A41,$D$3, $E$4, 'Anualidades pensionados'!$A$1:$E$166,'Anualidades activos'!$A$2:$G$226, Hombres!$A$1:$DW$117, Mujeres!$A$1:$DW$117)</f>
        <v>13591173.511508238</v>
      </c>
      <c r="F41" s="79">
        <f t="shared" si="0"/>
        <v>8481006447.7060223</v>
      </c>
      <c r="G41" s="79">
        <f t="shared" si="1"/>
        <v>37031923.522724912</v>
      </c>
      <c r="H41" s="79">
        <f t="shared" si="2"/>
        <v>5059958832.1037302</v>
      </c>
      <c r="I41" s="79">
        <f t="shared" si="3"/>
        <v>3458079539.1250181</v>
      </c>
      <c r="J41" s="79">
        <f t="shared" si="4"/>
        <v>8518038371.2287474</v>
      </c>
    </row>
    <row r="42" spans="1:10" x14ac:dyDescent="0.35">
      <c r="A42" s="115">
        <v>2062</v>
      </c>
      <c r="B42" s="76" cm="1">
        <f t="array" ref="B42">ProyeccionAnualidades($A42,$B$3, $B$4, 'Anualidades pensionados'!$A$1:$E$166,'Anualidades activos'!$A$2:$G$226, Hombres!$A$1:$DW$117, Mujeres!$A$1:$DW$117)</f>
        <v>5212352019.3414497</v>
      </c>
      <c r="C42" s="72" cm="1">
        <f t="array" ref="C42">ProyeccionAnualidades($A42,$B$3, $C$4, 'Anualidades pensionados'!$A$1:$E$166,'Anualidades activos'!$A$2:$G$226, Hombres!$A$1:$DW$117, Mujeres!$A$1:$DW$117)</f>
        <v>3669499572.5481744</v>
      </c>
      <c r="D42" s="76" cm="1">
        <f t="array" ref="D42">ProyeccionAnualidades($A42,$D$3, $D$4, 'Anualidades pensionados'!$A$1:$E$166,'Anualidades activos'!$A$2:$G$226, Hombres!$A$1:$DW$117, Mujeres!$A$1:$DW$117)</f>
        <v>18611124.189146273</v>
      </c>
      <c r="E42" s="72" cm="1">
        <f t="array" ref="E42">ProyeccionAnualidades($A42,$D$3, $E$4, 'Anualidades pensionados'!$A$1:$E$166,'Anualidades activos'!$A$2:$G$226, Hombres!$A$1:$DW$117, Mujeres!$A$1:$DW$117)</f>
        <v>10636079.80272633</v>
      </c>
      <c r="F42" s="79">
        <f t="shared" si="0"/>
        <v>8881851591.8896236</v>
      </c>
      <c r="G42" s="79">
        <f t="shared" si="1"/>
        <v>29247203.991872601</v>
      </c>
      <c r="H42" s="79">
        <f t="shared" si="2"/>
        <v>5230963143.5305958</v>
      </c>
      <c r="I42" s="79">
        <f t="shared" si="3"/>
        <v>3680135652.3509007</v>
      </c>
      <c r="J42" s="79">
        <f t="shared" si="4"/>
        <v>8911098795.8814964</v>
      </c>
    </row>
    <row r="43" spans="1:10" x14ac:dyDescent="0.35">
      <c r="A43" s="115">
        <v>2063</v>
      </c>
      <c r="B43" s="76" cm="1">
        <f t="array" ref="B43">ProyeccionAnualidades($A43,$B$3, $B$4, 'Anualidades pensionados'!$A$1:$E$166,'Anualidades activos'!$A$2:$G$226, Hombres!$A$1:$DW$117, Mujeres!$A$1:$DW$117)</f>
        <v>5671791096.269783</v>
      </c>
      <c r="C43" s="72" cm="1">
        <f t="array" ref="C43">ProyeccionAnualidades($A43,$B$3, $C$4, 'Anualidades pensionados'!$A$1:$E$166,'Anualidades activos'!$A$2:$G$226, Hombres!$A$1:$DW$117, Mujeres!$A$1:$DW$117)</f>
        <v>4204538727.0641041</v>
      </c>
      <c r="D43" s="76" cm="1">
        <f t="array" ref="D43">ProyeccionAnualidades($A43,$D$3, $D$4, 'Anualidades pensionados'!$A$1:$E$166,'Anualidades activos'!$A$2:$G$226, Hombres!$A$1:$DW$117, Mujeres!$A$1:$DW$117)</f>
        <v>14547758.534390429</v>
      </c>
      <c r="E43" s="72" cm="1">
        <f t="array" ref="E43">ProyeccionAnualidades($A43,$D$3, $E$4, 'Anualidades pensionados'!$A$1:$E$166,'Anualidades activos'!$A$2:$G$226, Hombres!$A$1:$DW$117, Mujeres!$A$1:$DW$117)</f>
        <v>8158672.2506503044</v>
      </c>
      <c r="F43" s="79">
        <f t="shared" si="0"/>
        <v>9876329823.3338871</v>
      </c>
      <c r="G43" s="79">
        <f t="shared" si="1"/>
        <v>22706430.785040732</v>
      </c>
      <c r="H43" s="79">
        <f t="shared" si="2"/>
        <v>5686338854.8041735</v>
      </c>
      <c r="I43" s="79">
        <f t="shared" si="3"/>
        <v>4212697399.3147545</v>
      </c>
      <c r="J43" s="79">
        <f t="shared" si="4"/>
        <v>9899036254.118927</v>
      </c>
    </row>
    <row r="44" spans="1:10" x14ac:dyDescent="0.35">
      <c r="A44" s="115">
        <v>2064</v>
      </c>
      <c r="B44" s="76" cm="1">
        <f t="array" ref="B44">ProyeccionAnualidades($A44,$B$3, $B$4, 'Anualidades pensionados'!$A$1:$E$166,'Anualidades activos'!$A$2:$G$226, Hombres!$A$1:$DW$117, Mujeres!$A$1:$DW$117)</f>
        <v>5900992675.916831</v>
      </c>
      <c r="C44" s="72" cm="1">
        <f t="array" ref="C44">ProyeccionAnualidades($A44,$B$3, $C$4, 'Anualidades pensionados'!$A$1:$E$166,'Anualidades activos'!$A$2:$G$226, Hombres!$A$1:$DW$117, Mujeres!$A$1:$DW$117)</f>
        <v>4336275916.3631153</v>
      </c>
      <c r="D44" s="76" cm="1">
        <f t="array" ref="D44">ProyeccionAnualidades($A44,$D$3, $D$4, 'Anualidades pensionados'!$A$1:$E$166,'Anualidades activos'!$A$2:$G$226, Hombres!$A$1:$DW$117, Mujeres!$A$1:$DW$117)</f>
        <v>11191411.442147193</v>
      </c>
      <c r="E44" s="72" cm="1">
        <f t="array" ref="E44">ProyeccionAnualidades($A44,$D$3, $E$4, 'Anualidades pensionados'!$A$1:$E$166,'Anualidades activos'!$A$2:$G$226, Hombres!$A$1:$DW$117, Mujeres!$A$1:$DW$117)</f>
        <v>6120233.1102272533</v>
      </c>
      <c r="F44" s="79">
        <f t="shared" si="0"/>
        <v>10237268592.279945</v>
      </c>
      <c r="G44" s="79">
        <f t="shared" si="1"/>
        <v>17311644.552374445</v>
      </c>
      <c r="H44" s="79">
        <f t="shared" si="2"/>
        <v>5912184087.3589783</v>
      </c>
      <c r="I44" s="79">
        <f t="shared" si="3"/>
        <v>4342396149.4733429</v>
      </c>
      <c r="J44" s="79">
        <f t="shared" si="4"/>
        <v>10254580236.832319</v>
      </c>
    </row>
    <row r="45" spans="1:10" x14ac:dyDescent="0.35">
      <c r="A45" s="115">
        <v>2065</v>
      </c>
      <c r="B45" s="76" cm="1">
        <f t="array" ref="B45">ProyeccionAnualidades($A45,$B$3, $B$4, 'Anualidades pensionados'!$A$1:$E$166,'Anualidades activos'!$A$2:$G$226, Hombres!$A$1:$DW$117, Mujeres!$A$1:$DW$117)</f>
        <v>6007930103.7203226</v>
      </c>
      <c r="C45" s="72" cm="1">
        <f t="array" ref="C45">ProyeccionAnualidades($A45,$B$3, $C$4, 'Anualidades pensionados'!$A$1:$E$166,'Anualidades activos'!$A$2:$G$226, Hombres!$A$1:$DW$117, Mujeres!$A$1:$DW$117)</f>
        <v>4513229555.6925888</v>
      </c>
      <c r="D45" s="76" cm="1">
        <f t="array" ref="D45">ProyeccionAnualidades($A45,$D$3, $D$4, 'Anualidades pensionados'!$A$1:$E$166,'Anualidades activos'!$A$2:$G$226, Hombres!$A$1:$DW$117, Mujeres!$A$1:$DW$117)</f>
        <v>8470975.9589498453</v>
      </c>
      <c r="E45" s="72" cm="1">
        <f t="array" ref="E45">ProyeccionAnualidades($A45,$D$3, $E$4, 'Anualidades pensionados'!$A$1:$E$166,'Anualidades activos'!$A$2:$G$226, Hombres!$A$1:$DW$117, Mujeres!$A$1:$DW$117)</f>
        <v>4478134.64658703</v>
      </c>
      <c r="F45" s="79">
        <f t="shared" si="0"/>
        <v>10521159659.41291</v>
      </c>
      <c r="G45" s="79">
        <f t="shared" si="1"/>
        <v>12949110.605536874</v>
      </c>
      <c r="H45" s="79">
        <f t="shared" si="2"/>
        <v>6016401079.6792727</v>
      </c>
      <c r="I45" s="79">
        <f t="shared" si="3"/>
        <v>4517707690.3391762</v>
      </c>
      <c r="J45" s="79">
        <f t="shared" si="4"/>
        <v>10534108770.018448</v>
      </c>
    </row>
    <row r="46" spans="1:10" x14ac:dyDescent="0.35">
      <c r="A46" s="115">
        <v>2066</v>
      </c>
      <c r="B46" s="76" cm="1">
        <f t="array" ref="B46">ProyeccionAnualidades($A46,$B$3, $B$4, 'Anualidades pensionados'!$A$1:$E$166,'Anualidades activos'!$A$2:$G$226, Hombres!$A$1:$DW$117, Mujeres!$A$1:$DW$117)</f>
        <v>6101021890.3627605</v>
      </c>
      <c r="C46" s="72" cm="1">
        <f t="array" ref="C46">ProyeccionAnualidades($A46,$B$3, $C$4, 'Anualidades pensionados'!$A$1:$E$166,'Anualidades activos'!$A$2:$G$226, Hombres!$A$1:$DW$117, Mujeres!$A$1:$DW$117)</f>
        <v>4696109270.1672316</v>
      </c>
      <c r="D46" s="76" cm="1">
        <f t="array" ref="D46">ProyeccionAnualidades($A46,$D$3, $D$4, 'Anualidades pensionados'!$A$1:$E$166,'Anualidades activos'!$A$2:$G$226, Hombres!$A$1:$DW$117, Mujeres!$A$1:$DW$117)</f>
        <v>6307229.7935272334</v>
      </c>
      <c r="E46" s="72" cm="1">
        <f t="array" ref="E46">ProyeccionAnualidades($A46,$D$3, $E$4, 'Anualidades pensionados'!$A$1:$E$166,'Anualidades activos'!$A$2:$G$226, Hombres!$A$1:$DW$117, Mujeres!$A$1:$DW$117)</f>
        <v>3186480.5533572333</v>
      </c>
      <c r="F46" s="79">
        <f t="shared" si="0"/>
        <v>10797131160.529991</v>
      </c>
      <c r="G46" s="79">
        <f t="shared" si="1"/>
        <v>9493710.3468844667</v>
      </c>
      <c r="H46" s="79">
        <f t="shared" si="2"/>
        <v>6107329120.1562881</v>
      </c>
      <c r="I46" s="79">
        <f t="shared" si="3"/>
        <v>4699295750.7205887</v>
      </c>
      <c r="J46" s="79">
        <f t="shared" si="4"/>
        <v>10806624870.876877</v>
      </c>
    </row>
    <row r="47" spans="1:10" x14ac:dyDescent="0.35">
      <c r="A47" s="115">
        <v>2067</v>
      </c>
      <c r="B47" s="76" cm="1">
        <f t="array" ref="B47">ProyeccionAnualidades($A47,$B$3, $B$4, 'Anualidades pensionados'!$A$1:$E$166,'Anualidades activos'!$A$2:$G$226, Hombres!$A$1:$DW$117, Mujeres!$A$1:$DW$117)</f>
        <v>6192918445.0777893</v>
      </c>
      <c r="C47" s="72" cm="1">
        <f t="array" ref="C47">ProyeccionAnualidades($A47,$B$3, $C$4, 'Anualidades pensionados'!$A$1:$E$166,'Anualidades activos'!$A$2:$G$226, Hombres!$A$1:$DW$117, Mujeres!$A$1:$DW$117)</f>
        <v>4903190383.9100485</v>
      </c>
      <c r="D47" s="76" cm="1">
        <f t="array" ref="D47">ProyeccionAnualidades($A47,$D$3, $D$4, 'Anualidades pensionados'!$A$1:$E$166,'Anualidades activos'!$A$2:$G$226, Hombres!$A$1:$DW$117, Mujeres!$A$1:$DW$117)</f>
        <v>4617314.4855362987</v>
      </c>
      <c r="E47" s="72" cm="1">
        <f t="array" ref="E47">ProyeccionAnualidades($A47,$D$3, $E$4, 'Anualidades pensionados'!$A$1:$E$166,'Anualidades activos'!$A$2:$G$226, Hombres!$A$1:$DW$117, Mujeres!$A$1:$DW$117)</f>
        <v>2197054.9996518195</v>
      </c>
      <c r="F47" s="79">
        <f t="shared" si="0"/>
        <v>11096108828.987839</v>
      </c>
      <c r="G47" s="79">
        <f t="shared" si="1"/>
        <v>6814369.4851881182</v>
      </c>
      <c r="H47" s="79">
        <f t="shared" si="2"/>
        <v>6197535759.5633259</v>
      </c>
      <c r="I47" s="79">
        <f t="shared" si="3"/>
        <v>4905387438.9097004</v>
      </c>
      <c r="J47" s="79">
        <f t="shared" si="4"/>
        <v>11102923198.473026</v>
      </c>
    </row>
    <row r="48" spans="1:10" x14ac:dyDescent="0.35">
      <c r="A48" s="115">
        <v>2068</v>
      </c>
      <c r="B48" s="76" cm="1">
        <f t="array" ref="B48">ProyeccionAnualidades($A48,$B$3, $B$4, 'Anualidades pensionados'!$A$1:$E$166,'Anualidades activos'!$A$2:$G$226, Hombres!$A$1:$DW$117, Mujeres!$A$1:$DW$117)</f>
        <v>6271238384.6352425</v>
      </c>
      <c r="C48" s="72" cm="1">
        <f t="array" ref="C48">ProyeccionAnualidades($A48,$B$3, $C$4, 'Anualidades pensionados'!$A$1:$E$166,'Anualidades activos'!$A$2:$G$226, Hombres!$A$1:$DW$117, Mujeres!$A$1:$DW$117)</f>
        <v>5361851945.4611082</v>
      </c>
      <c r="D48" s="76" cm="1">
        <f t="array" ref="D48">ProyeccionAnualidades($A48,$D$3, $D$4, 'Anualidades pensionados'!$A$1:$E$166,'Anualidades activos'!$A$2:$G$226, Hombres!$A$1:$DW$117, Mujeres!$A$1:$DW$117)</f>
        <v>3320285.6781284413</v>
      </c>
      <c r="E48" s="72" cm="1">
        <f t="array" ref="E48">ProyeccionAnualidades($A48,$D$3, $E$4, 'Anualidades pensionados'!$A$1:$E$166,'Anualidades activos'!$A$2:$G$226, Hombres!$A$1:$DW$117, Mujeres!$A$1:$DW$117)</f>
        <v>1461483.4101647055</v>
      </c>
      <c r="F48" s="79">
        <f t="shared" si="0"/>
        <v>11633090330.096352</v>
      </c>
      <c r="G48" s="79">
        <f t="shared" si="1"/>
        <v>4781769.0882931463</v>
      </c>
      <c r="H48" s="79">
        <f t="shared" si="2"/>
        <v>6274558670.3133707</v>
      </c>
      <c r="I48" s="79">
        <f t="shared" si="3"/>
        <v>5363313428.871273</v>
      </c>
      <c r="J48" s="79">
        <f t="shared" si="4"/>
        <v>11637872099.184645</v>
      </c>
    </row>
    <row r="49" spans="1:10" x14ac:dyDescent="0.35">
      <c r="A49" s="115">
        <v>2069</v>
      </c>
      <c r="B49" s="76" cm="1">
        <f t="array" ref="B49">ProyeccionAnualidades($A49,$B$3, $B$4, 'Anualidades pensionados'!$A$1:$E$166,'Anualidades activos'!$A$2:$G$226, Hombres!$A$1:$DW$117, Mujeres!$A$1:$DW$117)</f>
        <v>6342996484.1671419</v>
      </c>
      <c r="C49" s="72" cm="1">
        <f t="array" ref="C49">ProyeccionAnualidades($A49,$B$3, $C$4, 'Anualidades pensionados'!$A$1:$E$166,'Anualidades activos'!$A$2:$G$226, Hombres!$A$1:$DW$117, Mujeres!$A$1:$DW$117)</f>
        <v>5398515883.4498186</v>
      </c>
      <c r="D49" s="76" cm="1">
        <f t="array" ref="D49">ProyeccionAnualidades($A49,$D$3, $D$4, 'Anualidades pensionados'!$A$1:$E$166,'Anualidades activos'!$A$2:$G$226, Hombres!$A$1:$DW$117, Mujeres!$A$1:$DW$117)</f>
        <v>2341606.9794982988</v>
      </c>
      <c r="E49" s="72" cm="1">
        <f t="array" ref="E49">ProyeccionAnualidades($A49,$D$3, $E$4, 'Anualidades pensionados'!$A$1:$E$166,'Anualidades activos'!$A$2:$G$226, Hombres!$A$1:$DW$117, Mujeres!$A$1:$DW$117)</f>
        <v>933188.07966758183</v>
      </c>
      <c r="F49" s="79">
        <f t="shared" si="0"/>
        <v>11741512367.616961</v>
      </c>
      <c r="G49" s="79">
        <f t="shared" si="1"/>
        <v>3274795.0591658805</v>
      </c>
      <c r="H49" s="79">
        <f t="shared" si="2"/>
        <v>6345338091.1466398</v>
      </c>
      <c r="I49" s="79">
        <f t="shared" si="3"/>
        <v>5399449071.5294867</v>
      </c>
      <c r="J49" s="79">
        <f t="shared" si="4"/>
        <v>11744787162.676126</v>
      </c>
    </row>
    <row r="50" spans="1:10" x14ac:dyDescent="0.35">
      <c r="A50" s="115">
        <v>2070</v>
      </c>
      <c r="B50" s="76" cm="1">
        <f t="array" ref="B50">ProyeccionAnualidades($A50,$B$3, $B$4, 'Anualidades pensionados'!$A$1:$E$166,'Anualidades activos'!$A$2:$G$226, Hombres!$A$1:$DW$117, Mujeres!$A$1:$DW$117)</f>
        <v>6405768690.1057425</v>
      </c>
      <c r="C50" s="72" cm="1">
        <f t="array" ref="C50">ProyeccionAnualidades($A50,$B$3, $C$4, 'Anualidades pensionados'!$A$1:$E$166,'Anualidades activos'!$A$2:$G$226, Hombres!$A$1:$DW$117, Mujeres!$A$1:$DW$117)</f>
        <v>5422546134.7374973</v>
      </c>
      <c r="D50" s="76" cm="1">
        <f t="array" ref="D50">ProyeccionAnualidades($A50,$D$3, $D$4, 'Anualidades pensionados'!$A$1:$E$166,'Anualidades activos'!$A$2:$G$226, Hombres!$A$1:$DW$117, Mujeres!$A$1:$DW$117)</f>
        <v>1615709.5181601946</v>
      </c>
      <c r="E50" s="72" cm="1">
        <f t="array" ref="E50">ProyeccionAnualidades($A50,$D$3, $E$4, 'Anualidades pensionados'!$A$1:$E$166,'Anualidades activos'!$A$2:$G$226, Hombres!$A$1:$DW$117, Mujeres!$A$1:$DW$117)</f>
        <v>568759.69169847155</v>
      </c>
      <c r="F50" s="79">
        <f t="shared" si="0"/>
        <v>11828314824.843239</v>
      </c>
      <c r="G50" s="79">
        <f t="shared" si="1"/>
        <v>2184469.2098586662</v>
      </c>
      <c r="H50" s="79">
        <f t="shared" si="2"/>
        <v>6407384399.6239023</v>
      </c>
      <c r="I50" s="79">
        <f t="shared" si="3"/>
        <v>5423114894.4291954</v>
      </c>
      <c r="J50" s="79">
        <f t="shared" si="4"/>
        <v>11830499294.053097</v>
      </c>
    </row>
    <row r="51" spans="1:10" x14ac:dyDescent="0.35">
      <c r="A51" s="115">
        <v>2071</v>
      </c>
      <c r="B51" s="76" cm="1">
        <f t="array" ref="B51">ProyeccionAnualidades($A51,$B$3, $B$4, 'Anualidades pensionados'!$A$1:$E$166,'Anualidades activos'!$A$2:$G$226, Hombres!$A$1:$DW$117, Mujeres!$A$1:$DW$117)</f>
        <v>6456204625.0042553</v>
      </c>
      <c r="C51" s="72" cm="1">
        <f t="array" ref="C51">ProyeccionAnualidades($A51,$B$3, $C$4, 'Anualidades pensionados'!$A$1:$E$166,'Anualidades activos'!$A$2:$G$226, Hombres!$A$1:$DW$117, Mujeres!$A$1:$DW$117)</f>
        <v>5434459453.9265022</v>
      </c>
      <c r="D51" s="76" cm="1">
        <f t="array" ref="D51">ProyeccionAnualidades($A51,$D$3, $D$4, 'Anualidades pensionados'!$A$1:$E$166,'Anualidades activos'!$A$2:$G$226, Hombres!$A$1:$DW$117, Mujeres!$A$1:$DW$117)</f>
        <v>1086794.3173516276</v>
      </c>
      <c r="E51" s="72" cm="1">
        <f t="array" ref="E51">ProyeccionAnualidades($A51,$D$3, $E$4, 'Anualidades pensionados'!$A$1:$E$166,'Anualidades activos'!$A$2:$G$226, Hombres!$A$1:$DW$117, Mujeres!$A$1:$DW$117)</f>
        <v>328750.11426811822</v>
      </c>
      <c r="F51" s="79">
        <f t="shared" si="0"/>
        <v>11890664078.930758</v>
      </c>
      <c r="G51" s="79">
        <f t="shared" si="1"/>
        <v>1415544.4316197459</v>
      </c>
      <c r="H51" s="79">
        <f t="shared" si="2"/>
        <v>6457291419.3216066</v>
      </c>
      <c r="I51" s="79">
        <f t="shared" si="3"/>
        <v>5434788204.0407705</v>
      </c>
      <c r="J51" s="79">
        <f t="shared" si="4"/>
        <v>11892079623.362377</v>
      </c>
    </row>
    <row r="52" spans="1:10" x14ac:dyDescent="0.35">
      <c r="A52" s="115">
        <v>2072</v>
      </c>
      <c r="B52" s="76" cm="1">
        <f t="array" ref="B52">ProyeccionAnualidades($A52,$B$3, $B$4, 'Anualidades pensionados'!$A$1:$E$166,'Anualidades activos'!$A$2:$G$226, Hombres!$A$1:$DW$117, Mujeres!$A$1:$DW$117)</f>
        <v>6492654780.0514832</v>
      </c>
      <c r="C52" s="72" cm="1">
        <f t="array" ref="C52">ProyeccionAnualidades($A52,$B$3, $C$4, 'Anualidades pensionados'!$A$1:$E$166,'Anualidades activos'!$A$2:$G$226, Hombres!$A$1:$DW$117, Mujeres!$A$1:$DW$117)</f>
        <v>5431008450.6659098</v>
      </c>
      <c r="D52" s="76" cm="1">
        <f t="array" ref="D52">ProyeccionAnualidades($A52,$D$3, $D$4, 'Anualidades pensionados'!$A$1:$E$166,'Anualidades activos'!$A$2:$G$226, Hombres!$A$1:$DW$117, Mujeres!$A$1:$DW$117)</f>
        <v>708820.51143846905</v>
      </c>
      <c r="E52" s="72" cm="1">
        <f t="array" ref="E52">ProyeccionAnualidades($A52,$D$3, $E$4, 'Anualidades pensionados'!$A$1:$E$166,'Anualidades activos'!$A$2:$G$226, Hombres!$A$1:$DW$117, Mujeres!$A$1:$DW$117)</f>
        <v>178876.61477339049</v>
      </c>
      <c r="F52" s="79">
        <f t="shared" si="0"/>
        <v>11923663230.717392</v>
      </c>
      <c r="G52" s="79">
        <f t="shared" si="1"/>
        <v>887697.12621185952</v>
      </c>
      <c r="H52" s="79">
        <f t="shared" si="2"/>
        <v>6493363600.5629215</v>
      </c>
      <c r="I52" s="79">
        <f t="shared" si="3"/>
        <v>5431187327.2806835</v>
      </c>
      <c r="J52" s="79">
        <f t="shared" si="4"/>
        <v>11924550927.843603</v>
      </c>
    </row>
    <row r="53" spans="1:10" x14ac:dyDescent="0.35">
      <c r="A53" s="115">
        <v>2073</v>
      </c>
      <c r="B53" s="76" cm="1">
        <f t="array" ref="B53">ProyeccionAnualidades($A53,$B$3, $B$4, 'Anualidades pensionados'!$A$1:$E$166,'Anualidades activos'!$A$2:$G$226, Hombres!$A$1:$DW$117, Mujeres!$A$1:$DW$117)</f>
        <v>6513099514.4158344</v>
      </c>
      <c r="C53" s="72" cm="1">
        <f t="array" ref="C53">ProyeccionAnualidades($A53,$B$3, $C$4, 'Anualidades pensionados'!$A$1:$E$166,'Anualidades activos'!$A$2:$G$226, Hombres!$A$1:$DW$117, Mujeres!$A$1:$DW$117)</f>
        <v>5399933482.3454447</v>
      </c>
      <c r="D53" s="76" cm="1">
        <f t="array" ref="D53">ProyeccionAnualidades($A53,$D$3, $D$4, 'Anualidades pensionados'!$A$1:$E$166,'Anualidades activos'!$A$2:$G$226, Hombres!$A$1:$DW$117, Mujeres!$A$1:$DW$117)</f>
        <v>444942.04521764838</v>
      </c>
      <c r="E53" s="72" cm="1">
        <f t="array" ref="E53">ProyeccionAnualidades($A53,$D$3, $E$4, 'Anualidades pensionados'!$A$1:$E$166,'Anualidades activos'!$A$2:$G$226, Hombres!$A$1:$DW$117, Mujeres!$A$1:$DW$117)</f>
        <v>90797.830972059455</v>
      </c>
      <c r="F53" s="79">
        <f t="shared" si="0"/>
        <v>11913032996.76128</v>
      </c>
      <c r="G53" s="79">
        <f t="shared" si="1"/>
        <v>535739.87618970778</v>
      </c>
      <c r="H53" s="79">
        <f t="shared" si="2"/>
        <v>6513544456.4610519</v>
      </c>
      <c r="I53" s="79">
        <f t="shared" si="3"/>
        <v>5400024280.1764164</v>
      </c>
      <c r="J53" s="79">
        <f t="shared" si="4"/>
        <v>11913568736.63747</v>
      </c>
    </row>
    <row r="54" spans="1:10" x14ac:dyDescent="0.35">
      <c r="A54" s="115">
        <v>2074</v>
      </c>
      <c r="B54" s="76" cm="1">
        <f t="array" ref="B54">ProyeccionAnualidades($A54,$B$3, $B$4, 'Anualidades pensionados'!$A$1:$E$166,'Anualidades activos'!$A$2:$G$226, Hombres!$A$1:$DW$117, Mujeres!$A$1:$DW$117)</f>
        <v>6516456517.4695282</v>
      </c>
      <c r="C54" s="72" cm="1">
        <f t="array" ref="C54">ProyeccionAnualidades($A54,$B$3, $C$4, 'Anualidades pensionados'!$A$1:$E$166,'Anualidades activos'!$A$2:$G$226, Hombres!$A$1:$DW$117, Mujeres!$A$1:$DW$117)</f>
        <v>5370257613.5407953</v>
      </c>
      <c r="D54" s="76" cm="1">
        <f t="array" ref="D54">ProyeccionAnualidades($A54,$D$3, $D$4, 'Anualidades pensionados'!$A$1:$E$166,'Anualidades activos'!$A$2:$G$226, Hombres!$A$1:$DW$117, Mujeres!$A$1:$DW$117)</f>
        <v>266246.64743631036</v>
      </c>
      <c r="E54" s="72" cm="1">
        <f t="array" ref="E54">ProyeccionAnualidades($A54,$D$3, $E$4, 'Anualidades pensionados'!$A$1:$E$166,'Anualidades activos'!$A$2:$G$226, Hombres!$A$1:$DW$117, Mujeres!$A$1:$DW$117)</f>
        <v>42552.835958677519</v>
      </c>
      <c r="F54" s="79">
        <f t="shared" si="0"/>
        <v>11886714131.010323</v>
      </c>
      <c r="G54" s="79">
        <f t="shared" si="1"/>
        <v>308799.48339498788</v>
      </c>
      <c r="H54" s="79">
        <f t="shared" si="2"/>
        <v>6516722764.1169643</v>
      </c>
      <c r="I54" s="79">
        <f t="shared" si="3"/>
        <v>5370300166.3767538</v>
      </c>
      <c r="J54" s="79">
        <f t="shared" si="4"/>
        <v>11887022930.493717</v>
      </c>
    </row>
    <row r="55" spans="1:10" x14ac:dyDescent="0.35">
      <c r="A55" s="115">
        <v>2075</v>
      </c>
      <c r="B55" s="76" cm="1">
        <f t="array" ref="B55">ProyeccionAnualidades($A55,$B$3, $B$4, 'Anualidades pensionados'!$A$1:$E$166,'Anualidades activos'!$A$2:$G$226, Hombres!$A$1:$DW$117, Mujeres!$A$1:$DW$117)</f>
        <v>6501077959.8855085</v>
      </c>
      <c r="C55" s="72" cm="1">
        <f t="array" ref="C55">ProyeccionAnualidades($A55,$B$3, $C$4, 'Anualidades pensionados'!$A$1:$E$166,'Anualidades activos'!$A$2:$G$226, Hombres!$A$1:$DW$117, Mujeres!$A$1:$DW$117)</f>
        <v>5325467773.7984734</v>
      </c>
      <c r="D55" s="76" cm="1">
        <f t="array" ref="D55">ProyeccionAnualidades($A55,$D$3, $D$4, 'Anualidades pensionados'!$A$1:$E$166,'Anualidades activos'!$A$2:$G$226, Hombres!$A$1:$DW$117, Mujeres!$A$1:$DW$117)</f>
        <v>150098.86563127532</v>
      </c>
      <c r="E55" s="72" cm="1">
        <f t="array" ref="E55">ProyeccionAnualidades($A55,$D$3, $E$4, 'Anualidades pensionados'!$A$1:$E$166,'Anualidades activos'!$A$2:$G$226, Hombres!$A$1:$DW$117, Mujeres!$A$1:$DW$117)</f>
        <v>18179.038147090767</v>
      </c>
      <c r="F55" s="79">
        <f t="shared" si="0"/>
        <v>11826545733.683983</v>
      </c>
      <c r="G55" s="79">
        <f t="shared" si="1"/>
        <v>168277.90377836608</v>
      </c>
      <c r="H55" s="79">
        <f t="shared" si="2"/>
        <v>6501228058.7511396</v>
      </c>
      <c r="I55" s="79">
        <f t="shared" si="3"/>
        <v>5325485952.8366203</v>
      </c>
      <c r="J55" s="79">
        <f t="shared" si="4"/>
        <v>11826714011.587761</v>
      </c>
    </row>
    <row r="56" spans="1:10" x14ac:dyDescent="0.35">
      <c r="A56" s="115">
        <v>2076</v>
      </c>
      <c r="B56" s="76" cm="1">
        <f t="array" ref="B56">ProyeccionAnualidades($A56,$B$3, $B$4, 'Anualidades pensionados'!$A$1:$E$166,'Anualidades activos'!$A$2:$G$226, Hombres!$A$1:$DW$117, Mujeres!$A$1:$DW$117)</f>
        <v>6465548535.3428202</v>
      </c>
      <c r="C56" s="72" cm="1">
        <f t="array" ref="C56">ProyeccionAnualidades($A56,$B$3, $C$4, 'Anualidades pensionados'!$A$1:$E$166,'Anualidades activos'!$A$2:$G$226, Hombres!$A$1:$DW$117, Mujeres!$A$1:$DW$117)</f>
        <v>5264879738.6672926</v>
      </c>
      <c r="D56" s="76" cm="1">
        <f t="array" ref="D56">ProyeccionAnualidades($A56,$D$3, $D$4, 'Anualidades pensionados'!$A$1:$E$166,'Anualidades activos'!$A$2:$G$226, Hombres!$A$1:$DW$117, Mujeres!$A$1:$DW$117)</f>
        <v>78607.451682164014</v>
      </c>
      <c r="E56" s="72" cm="1">
        <f t="array" ref="E56">ProyeccionAnualidades($A56,$D$3, $E$4, 'Anualidades pensionados'!$A$1:$E$166,'Anualidades activos'!$A$2:$G$226, Hombres!$A$1:$DW$117, Mujeres!$A$1:$DW$117)</f>
        <v>6972.7794093776802</v>
      </c>
      <c r="F56" s="79">
        <f t="shared" si="0"/>
        <v>11730428274.010113</v>
      </c>
      <c r="G56" s="79">
        <f t="shared" si="1"/>
        <v>85580.231091541689</v>
      </c>
      <c r="H56" s="79">
        <f t="shared" si="2"/>
        <v>6465627142.7945023</v>
      </c>
      <c r="I56" s="79">
        <f t="shared" si="3"/>
        <v>5264886711.446702</v>
      </c>
      <c r="J56" s="79">
        <f t="shared" si="4"/>
        <v>11730513854.241205</v>
      </c>
    </row>
    <row r="57" spans="1:10" x14ac:dyDescent="0.35">
      <c r="A57" s="115">
        <v>2077</v>
      </c>
      <c r="B57" s="76" cm="1">
        <f t="array" ref="B57">ProyeccionAnualidades($A57,$B$3, $B$4, 'Anualidades pensionados'!$A$1:$E$166,'Anualidades activos'!$A$2:$G$226, Hombres!$A$1:$DW$117, Mujeres!$A$1:$DW$117)</f>
        <v>6408295283.8932381</v>
      </c>
      <c r="C57" s="72" cm="1">
        <f t="array" ref="C57">ProyeccionAnualidades($A57,$B$3, $C$4, 'Anualidades pensionados'!$A$1:$E$166,'Anualidades activos'!$A$2:$G$226, Hombres!$A$1:$DW$117, Mujeres!$A$1:$DW$117)</f>
        <v>5188045341.4338503</v>
      </c>
      <c r="D57" s="76" cm="1">
        <f t="array" ref="D57">ProyeccionAnualidades($A57,$D$3, $D$4, 'Anualidades pensionados'!$A$1:$E$166,'Anualidades activos'!$A$2:$G$226, Hombres!$A$1:$DW$117, Mujeres!$A$1:$DW$117)</f>
        <v>37598.860825849937</v>
      </c>
      <c r="E57" s="72" cm="1">
        <f t="array" ref="E57">ProyeccionAnualidades($A57,$D$3, $E$4, 'Anualidades pensionados'!$A$1:$E$166,'Anualidades activos'!$A$2:$G$226, Hombres!$A$1:$DW$117, Mujeres!$A$1:$DW$117)</f>
        <v>2350.4061841262542</v>
      </c>
      <c r="F57" s="79">
        <f t="shared" si="0"/>
        <v>11596340625.327087</v>
      </c>
      <c r="G57" s="79">
        <f t="shared" si="1"/>
        <v>39949.267009976189</v>
      </c>
      <c r="H57" s="79">
        <f t="shared" si="2"/>
        <v>6408332882.7540636</v>
      </c>
      <c r="I57" s="79">
        <f t="shared" si="3"/>
        <v>5188047691.8400345</v>
      </c>
      <c r="J57" s="79">
        <f t="shared" si="4"/>
        <v>11596380574.594097</v>
      </c>
    </row>
    <row r="58" spans="1:10" x14ac:dyDescent="0.35">
      <c r="A58" s="115">
        <v>2078</v>
      </c>
      <c r="B58" s="76" cm="1">
        <f t="array" ref="B58">ProyeccionAnualidades($A58,$B$3, $B$4, 'Anualidades pensionados'!$A$1:$E$166,'Anualidades activos'!$A$2:$G$226, Hombres!$A$1:$DW$117, Mujeres!$A$1:$DW$117)</f>
        <v>6328500734.4064684</v>
      </c>
      <c r="C58" s="72" cm="1">
        <f t="array" ref="C58">ProyeccionAnualidades($A58,$B$3, $C$4, 'Anualidades pensionados'!$A$1:$E$166,'Anualidades activos'!$A$2:$G$226, Hombres!$A$1:$DW$117, Mujeres!$A$1:$DW$117)</f>
        <v>5094009966.970356</v>
      </c>
      <c r="D58" s="76" cm="1">
        <f t="array" ref="D58">ProyeccionAnualidades($A58,$D$3, $D$4, 'Anualidades pensionados'!$A$1:$E$166,'Anualidades activos'!$A$2:$G$226, Hombres!$A$1:$DW$117, Mujeres!$A$1:$DW$117)</f>
        <v>16089.584541840779</v>
      </c>
      <c r="E58" s="72" cm="1">
        <f t="array" ref="E58">ProyeccionAnualidades($A58,$D$3, $E$4, 'Anualidades pensionados'!$A$1:$E$166,'Anualidades activos'!$A$2:$G$226, Hombres!$A$1:$DW$117, Mujeres!$A$1:$DW$117)</f>
        <v>675.26367703402445</v>
      </c>
      <c r="F58" s="79">
        <f t="shared" si="0"/>
        <v>11422510701.376823</v>
      </c>
      <c r="G58" s="79">
        <f t="shared" si="1"/>
        <v>16764.848218874802</v>
      </c>
      <c r="H58" s="79">
        <f t="shared" si="2"/>
        <v>6328516823.9910107</v>
      </c>
      <c r="I58" s="79">
        <f t="shared" si="3"/>
        <v>5094010642.2340326</v>
      </c>
      <c r="J58" s="79">
        <f t="shared" si="4"/>
        <v>11422527466.225042</v>
      </c>
    </row>
    <row r="59" spans="1:10" x14ac:dyDescent="0.35">
      <c r="A59" s="115">
        <v>2079</v>
      </c>
      <c r="B59" s="76" cm="1">
        <f t="array" ref="B59">ProyeccionAnualidades($A59,$B$3, $B$4, 'Anualidades pensionados'!$A$1:$E$166,'Anualidades activos'!$A$2:$G$226, Hombres!$A$1:$DW$117, Mujeres!$A$1:$DW$117)</f>
        <v>6224151042.4900846</v>
      </c>
      <c r="C59" s="72" cm="1">
        <f t="array" ref="C59">ProyeccionAnualidades($A59,$B$3, $C$4, 'Anualidades pensionados'!$A$1:$E$166,'Anualidades activos'!$A$2:$G$226, Hombres!$A$1:$DW$117, Mujeres!$A$1:$DW$117)</f>
        <v>4981557254.6417913</v>
      </c>
      <c r="D59" s="76" cm="1">
        <f t="array" ref="D59">ProyeccionAnualidades($A59,$D$3, $D$4, 'Anualidades pensionados'!$A$1:$E$166,'Anualidades activos'!$A$2:$G$226, Hombres!$A$1:$DW$117, Mujeres!$A$1:$DW$117)</f>
        <v>6002.1600459141291</v>
      </c>
      <c r="E59" s="72" cm="1">
        <f t="array" ref="E59">ProyeccionAnualidades($A59,$D$3, $E$4, 'Anualidades pensionados'!$A$1:$E$166,'Anualidades activos'!$A$2:$G$226, Hombres!$A$1:$DW$117, Mujeres!$A$1:$DW$117)</f>
        <v>137.58216583783093</v>
      </c>
      <c r="F59" s="79">
        <f t="shared" si="0"/>
        <v>11205708297.131876</v>
      </c>
      <c r="G59" s="79">
        <f t="shared" si="1"/>
        <v>6139.74221175196</v>
      </c>
      <c r="H59" s="79">
        <f t="shared" si="2"/>
        <v>6224157044.6501303</v>
      </c>
      <c r="I59" s="79">
        <f t="shared" si="3"/>
        <v>4981557392.2239571</v>
      </c>
      <c r="J59" s="79">
        <f t="shared" si="4"/>
        <v>11205714436.874088</v>
      </c>
    </row>
    <row r="60" spans="1:10" x14ac:dyDescent="0.35">
      <c r="A60" s="115">
        <v>2080</v>
      </c>
      <c r="B60" s="76" cm="1">
        <f t="array" ref="B60">ProyeccionAnualidades($A60,$B$3, $B$4, 'Anualidades pensionados'!$A$1:$E$166,'Anualidades activos'!$A$2:$G$226, Hombres!$A$1:$DW$117, Mujeres!$A$1:$DW$117)</f>
        <v>6095071026.3620968</v>
      </c>
      <c r="C60" s="72" cm="1">
        <f t="array" ref="C60">ProyeccionAnualidades($A60,$B$3, $C$4, 'Anualidades pensionados'!$A$1:$E$166,'Anualidades activos'!$A$2:$G$226, Hombres!$A$1:$DW$117, Mujeres!$A$1:$DW$117)</f>
        <v>4851379005.1975231</v>
      </c>
      <c r="D60" s="76" cm="1">
        <f t="array" ref="D60">ProyeccionAnualidades($A60,$D$3, $D$4, 'Anualidades pensionados'!$A$1:$E$166,'Anualidades activos'!$A$2:$G$226, Hombres!$A$1:$DW$117, Mujeres!$A$1:$DW$117)</f>
        <v>1887.6694289549089</v>
      </c>
      <c r="E60" s="72" cm="1">
        <f t="array" ref="E60">ProyeccionAnualidades($A60,$D$3, $E$4, 'Anualidades pensionados'!$A$1:$E$166,'Anualidades activos'!$A$2:$G$226, Hombres!$A$1:$DW$117, Mujeres!$A$1:$DW$117)</f>
        <v>0</v>
      </c>
      <c r="F60" s="79">
        <f t="shared" si="0"/>
        <v>10946450031.55962</v>
      </c>
      <c r="G60" s="79">
        <f t="shared" si="1"/>
        <v>1887.6694289549089</v>
      </c>
      <c r="H60" s="79">
        <f t="shared" si="2"/>
        <v>6095072914.0315256</v>
      </c>
      <c r="I60" s="79">
        <f t="shared" si="3"/>
        <v>4851379005.1975231</v>
      </c>
      <c r="J60" s="79">
        <f t="shared" si="4"/>
        <v>10946451919.22905</v>
      </c>
    </row>
    <row r="61" spans="1:10" x14ac:dyDescent="0.35">
      <c r="A61" s="115">
        <v>2081</v>
      </c>
      <c r="B61" s="76" cm="1">
        <f t="array" ref="B61">ProyeccionAnualidades($A61,$B$3, $B$4, 'Anualidades pensionados'!$A$1:$E$166,'Anualidades activos'!$A$2:$G$226, Hombres!$A$1:$DW$117, Mujeres!$A$1:$DW$117)</f>
        <v>5940494164.1146851</v>
      </c>
      <c r="C61" s="72" cm="1">
        <f t="array" ref="C61">ProyeccionAnualidades($A61,$B$3, $C$4, 'Anualidades pensionados'!$A$1:$E$166,'Anualidades activos'!$A$2:$G$226, Hombres!$A$1:$DW$117, Mujeres!$A$1:$DW$117)</f>
        <v>4703717728.9595966</v>
      </c>
      <c r="D61" s="76" cm="1">
        <f t="array" ref="D61">ProyeccionAnualidades($A61,$D$3, $D$4, 'Anualidades pensionados'!$A$1:$E$166,'Anualidades activos'!$A$2:$G$226, Hombres!$A$1:$DW$117, Mujeres!$A$1:$DW$117)</f>
        <v>476.57886691449102</v>
      </c>
      <c r="E61" s="72" cm="1">
        <f t="array" ref="E61">ProyeccionAnualidades($A61,$D$3, $E$4, 'Anualidades pensionados'!$A$1:$E$166,'Anualidades activos'!$A$2:$G$226, Hombres!$A$1:$DW$117, Mujeres!$A$1:$DW$117)</f>
        <v>0</v>
      </c>
      <c r="F61" s="79">
        <f t="shared" si="0"/>
        <v>10644211893.074282</v>
      </c>
      <c r="G61" s="79">
        <f t="shared" si="1"/>
        <v>476.57886691449102</v>
      </c>
      <c r="H61" s="79">
        <f t="shared" si="2"/>
        <v>5940494640.693552</v>
      </c>
      <c r="I61" s="79">
        <f t="shared" si="3"/>
        <v>4703717728.9595966</v>
      </c>
      <c r="J61" s="79">
        <f t="shared" si="4"/>
        <v>10644212369.653149</v>
      </c>
    </row>
    <row r="62" spans="1:10" x14ac:dyDescent="0.35">
      <c r="A62" s="115">
        <v>2082</v>
      </c>
      <c r="B62" s="76" cm="1">
        <f t="array" ref="B62">ProyeccionAnualidades($A62,$B$3, $B$4, 'Anualidades pensionados'!$A$1:$E$166,'Anualidades activos'!$A$2:$G$226, Hombres!$A$1:$DW$117, Mujeres!$A$1:$DW$117)</f>
        <v>5760733309.2246466</v>
      </c>
      <c r="C62" s="72" cm="1">
        <f t="array" ref="C62">ProyeccionAnualidades($A62,$B$3, $C$4, 'Anualidades pensionados'!$A$1:$E$166,'Anualidades activos'!$A$2:$G$226, Hombres!$A$1:$DW$117, Mujeres!$A$1:$DW$117)</f>
        <v>4538970730.2012367</v>
      </c>
      <c r="D62" s="76" cm="1">
        <f t="array" ref="D62">ProyeccionAnualidades($A62,$D$3, $D$4, 'Anualidades pensionados'!$A$1:$E$166,'Anualidades activos'!$A$2:$G$226, Hombres!$A$1:$DW$117, Mujeres!$A$1:$DW$117)</f>
        <v>89.607296464472682</v>
      </c>
      <c r="E62" s="72" cm="1">
        <f t="array" ref="E62">ProyeccionAnualidades($A62,$D$3, $E$4, 'Anualidades pensionados'!$A$1:$E$166,'Anualidades activos'!$A$2:$G$226, Hombres!$A$1:$DW$117, Mujeres!$A$1:$DW$117)</f>
        <v>0</v>
      </c>
      <c r="F62" s="79">
        <f t="shared" si="0"/>
        <v>10299704039.425884</v>
      </c>
      <c r="G62" s="79">
        <f t="shared" si="1"/>
        <v>89.607296464472682</v>
      </c>
      <c r="H62" s="79">
        <f t="shared" si="2"/>
        <v>5760733398.8319426</v>
      </c>
      <c r="I62" s="79">
        <f t="shared" si="3"/>
        <v>4538970730.2012367</v>
      </c>
      <c r="J62" s="79">
        <f t="shared" si="4"/>
        <v>10299704129.03318</v>
      </c>
    </row>
    <row r="63" spans="1:10" x14ac:dyDescent="0.35">
      <c r="A63" s="115">
        <v>2083</v>
      </c>
      <c r="B63" s="76" cm="1">
        <f t="array" ref="B63">ProyeccionAnualidades($A63,$B$3, $B$4, 'Anualidades pensionados'!$A$1:$E$166,'Anualidades activos'!$A$2:$G$226, Hombres!$A$1:$DW$117, Mujeres!$A$1:$DW$117)</f>
        <v>5556049272.3420057</v>
      </c>
      <c r="C63" s="72" cm="1">
        <f t="array" ref="C63">ProyeccionAnualidades($A63,$B$3, $C$4, 'Anualidades pensionados'!$A$1:$E$166,'Anualidades activos'!$A$2:$G$226, Hombres!$A$1:$DW$117, Mujeres!$A$1:$DW$117)</f>
        <v>4357505941.7233257</v>
      </c>
      <c r="D63" s="76" cm="1">
        <f t="array" ref="D63">ProyeccionAnualidades($A63,$D$3, $D$4, 'Anualidades pensionados'!$A$1:$E$166,'Anualidades activos'!$A$2:$G$226, Hombres!$A$1:$DW$117, Mujeres!$A$1:$DW$117)</f>
        <v>10.865951023145239</v>
      </c>
      <c r="E63" s="72" cm="1">
        <f t="array" ref="E63">ProyeccionAnualidades($A63,$D$3, $E$4, 'Anualidades pensionados'!$A$1:$E$166,'Anualidades activos'!$A$2:$G$226, Hombres!$A$1:$DW$117, Mujeres!$A$1:$DW$117)</f>
        <v>0</v>
      </c>
      <c r="F63" s="79">
        <f t="shared" si="0"/>
        <v>9913555214.0653305</v>
      </c>
      <c r="G63" s="79">
        <f t="shared" si="1"/>
        <v>10.865951023145239</v>
      </c>
      <c r="H63" s="79">
        <f t="shared" si="2"/>
        <v>5556049283.2079563</v>
      </c>
      <c r="I63" s="79">
        <f t="shared" si="3"/>
        <v>4357505941.7233257</v>
      </c>
      <c r="J63" s="79">
        <f t="shared" si="4"/>
        <v>9913555224.931282</v>
      </c>
    </row>
    <row r="64" spans="1:10" x14ac:dyDescent="0.35">
      <c r="A64" s="115">
        <v>2084</v>
      </c>
      <c r="B64" s="76" cm="1">
        <f t="array" ref="B64">ProyeccionAnualidades($A64,$B$3, $B$4, 'Anualidades pensionados'!$A$1:$E$166,'Anualidades activos'!$A$2:$G$226, Hombres!$A$1:$DW$117, Mujeres!$A$1:$DW$117)</f>
        <v>5326872316.0031414</v>
      </c>
      <c r="C64" s="72" cm="1">
        <f t="array" ref="C64">ProyeccionAnualidades($A64,$B$3, $C$4, 'Anualidades pensionados'!$A$1:$E$166,'Anualidades activos'!$A$2:$G$226, Hombres!$A$1:$DW$117, Mujeres!$A$1:$DW$117)</f>
        <v>4159432298.9785967</v>
      </c>
      <c r="D64" s="76" cm="1">
        <f t="array" ref="D64">ProyeccionAnualidades($A64,$D$3, $D$4, 'Anualidades pensionados'!$A$1:$E$166,'Anualidades activos'!$A$2:$G$226, Hombres!$A$1:$DW$117, Mujeres!$A$1:$DW$117)</f>
        <v>0</v>
      </c>
      <c r="E64" s="72" cm="1">
        <f t="array" ref="E64">ProyeccionAnualidades($A64,$D$3, $E$4, 'Anualidades pensionados'!$A$1:$E$166,'Anualidades activos'!$A$2:$G$226, Hombres!$A$1:$DW$117, Mujeres!$A$1:$DW$117)</f>
        <v>0</v>
      </c>
      <c r="F64" s="79">
        <f t="shared" si="0"/>
        <v>9486304614.981739</v>
      </c>
      <c r="G64" s="79">
        <f t="shared" si="1"/>
        <v>0</v>
      </c>
      <c r="H64" s="79">
        <f t="shared" si="2"/>
        <v>5326872316.0031414</v>
      </c>
      <c r="I64" s="79">
        <f t="shared" si="3"/>
        <v>4159432298.9785967</v>
      </c>
      <c r="J64" s="79">
        <f t="shared" si="4"/>
        <v>9486304614.981739</v>
      </c>
    </row>
    <row r="65" spans="1:10" x14ac:dyDescent="0.35">
      <c r="A65" s="115">
        <v>2085</v>
      </c>
      <c r="B65" s="76" cm="1">
        <f t="array" ref="B65">ProyeccionAnualidades($A65,$B$3, $B$4, 'Anualidades pensionados'!$A$1:$E$166,'Anualidades activos'!$A$2:$G$226, Hombres!$A$1:$DW$117, Mujeres!$A$1:$DW$117)</f>
        <v>5074386567.7194138</v>
      </c>
      <c r="C65" s="72" cm="1">
        <f t="array" ref="C65">ProyeccionAnualidades($A65,$B$3, $C$4, 'Anualidades pensionados'!$A$1:$E$166,'Anualidades activos'!$A$2:$G$226, Hombres!$A$1:$DW$117, Mujeres!$A$1:$DW$117)</f>
        <v>3946932009.2963405</v>
      </c>
      <c r="D65" s="76" cm="1">
        <f t="array" ref="D65">ProyeccionAnualidades($A65,$D$3, $D$4, 'Anualidades pensionados'!$A$1:$E$166,'Anualidades activos'!$A$2:$G$226, Hombres!$A$1:$DW$117, Mujeres!$A$1:$DW$117)</f>
        <v>0</v>
      </c>
      <c r="E65" s="72" cm="1">
        <f t="array" ref="E65">ProyeccionAnualidades($A65,$D$3, $E$4, 'Anualidades pensionados'!$A$1:$E$166,'Anualidades activos'!$A$2:$G$226, Hombres!$A$1:$DW$117, Mujeres!$A$1:$DW$117)</f>
        <v>0</v>
      </c>
      <c r="F65" s="79">
        <f t="shared" si="0"/>
        <v>9021318577.0157547</v>
      </c>
      <c r="G65" s="79">
        <f t="shared" si="1"/>
        <v>0</v>
      </c>
      <c r="H65" s="79">
        <f t="shared" si="2"/>
        <v>5074386567.7194138</v>
      </c>
      <c r="I65" s="79">
        <f t="shared" si="3"/>
        <v>3946932009.2963405</v>
      </c>
      <c r="J65" s="79">
        <f t="shared" si="4"/>
        <v>9021318577.0157547</v>
      </c>
    </row>
    <row r="66" spans="1:10" x14ac:dyDescent="0.35">
      <c r="A66" s="115">
        <v>2086</v>
      </c>
      <c r="B66" s="76" cm="1">
        <f t="array" ref="B66">ProyeccionAnualidades($A66,$B$3, $B$4, 'Anualidades pensionados'!$A$1:$E$166,'Anualidades activos'!$A$2:$G$226, Hombres!$A$1:$DW$117, Mujeres!$A$1:$DW$117)</f>
        <v>4800463051.1430902</v>
      </c>
      <c r="C66" s="72" cm="1">
        <f t="array" ref="C66">ProyeccionAnualidades($A66,$B$3, $C$4, 'Anualidades pensionados'!$A$1:$E$166,'Anualidades activos'!$A$2:$G$226, Hombres!$A$1:$DW$117, Mujeres!$A$1:$DW$117)</f>
        <v>3721961058.2118144</v>
      </c>
      <c r="D66" s="76" cm="1">
        <f t="array" ref="D66">ProyeccionAnualidades($A66,$D$3, $D$4, 'Anualidades pensionados'!$A$1:$E$166,'Anualidades activos'!$A$2:$G$226, Hombres!$A$1:$DW$117, Mujeres!$A$1:$DW$117)</f>
        <v>0</v>
      </c>
      <c r="E66" s="72" cm="1">
        <f t="array" ref="E66">ProyeccionAnualidades($A66,$D$3, $E$4, 'Anualidades pensionados'!$A$1:$E$166,'Anualidades activos'!$A$2:$G$226, Hombres!$A$1:$DW$117, Mujeres!$A$1:$DW$117)</f>
        <v>0</v>
      </c>
      <c r="F66" s="79">
        <f t="shared" si="0"/>
        <v>8522424109.3549042</v>
      </c>
      <c r="G66" s="79">
        <f t="shared" si="1"/>
        <v>0</v>
      </c>
      <c r="H66" s="79">
        <f t="shared" si="2"/>
        <v>4800463051.1430902</v>
      </c>
      <c r="I66" s="79">
        <f t="shared" si="3"/>
        <v>3721961058.2118144</v>
      </c>
      <c r="J66" s="79">
        <f t="shared" si="4"/>
        <v>8522424109.3549042</v>
      </c>
    </row>
    <row r="67" spans="1:10" x14ac:dyDescent="0.35">
      <c r="A67" s="115">
        <v>2087</v>
      </c>
      <c r="B67" s="76" cm="1">
        <f t="array" ref="B67">ProyeccionAnualidades($A67,$B$3, $B$4, 'Anualidades pensionados'!$A$1:$E$166,'Anualidades activos'!$A$2:$G$226, Hombres!$A$1:$DW$117, Mujeres!$A$1:$DW$117)</f>
        <v>4507328713.0366898</v>
      </c>
      <c r="C67" s="72" cm="1">
        <f t="array" ref="C67">ProyeccionAnualidades($A67,$B$3, $C$4, 'Anualidades pensionados'!$A$1:$E$166,'Anualidades activos'!$A$2:$G$226, Hombres!$A$1:$DW$117, Mujeres!$A$1:$DW$117)</f>
        <v>3486681521.8885021</v>
      </c>
      <c r="D67" s="76" cm="1">
        <f t="array" ref="D67">ProyeccionAnualidades($A67,$D$3, $D$4, 'Anualidades pensionados'!$A$1:$E$166,'Anualidades activos'!$A$2:$G$226, Hombres!$A$1:$DW$117, Mujeres!$A$1:$DW$117)</f>
        <v>0</v>
      </c>
      <c r="E67" s="72" cm="1">
        <f t="array" ref="E67">ProyeccionAnualidades($A67,$D$3, $E$4, 'Anualidades pensionados'!$A$1:$E$166,'Anualidades activos'!$A$2:$G$226, Hombres!$A$1:$DW$117, Mujeres!$A$1:$DW$117)</f>
        <v>0</v>
      </c>
      <c r="F67" s="79">
        <f t="shared" si="0"/>
        <v>7994010234.9251919</v>
      </c>
      <c r="G67" s="79">
        <f t="shared" si="1"/>
        <v>0</v>
      </c>
      <c r="H67" s="79">
        <f t="shared" si="2"/>
        <v>4507328713.0366898</v>
      </c>
      <c r="I67" s="79">
        <f t="shared" si="3"/>
        <v>3486681521.8885021</v>
      </c>
      <c r="J67" s="79">
        <f t="shared" si="4"/>
        <v>7994010234.9251919</v>
      </c>
    </row>
    <row r="68" spans="1:10" x14ac:dyDescent="0.35">
      <c r="A68" s="115">
        <v>2088</v>
      </c>
      <c r="B68" s="76" cm="1">
        <f t="array" ref="B68">ProyeccionAnualidades($A68,$B$3, $B$4, 'Anualidades pensionados'!$A$1:$E$166,'Anualidades activos'!$A$2:$G$226, Hombres!$A$1:$DW$117, Mujeres!$A$1:$DW$117)</f>
        <v>4197555925.6302562</v>
      </c>
      <c r="C68" s="72" cm="1">
        <f t="array" ref="C68">ProyeccionAnualidades($A68,$B$3, $C$4, 'Anualidades pensionados'!$A$1:$E$166,'Anualidades activos'!$A$2:$G$226, Hombres!$A$1:$DW$117, Mujeres!$A$1:$DW$117)</f>
        <v>3243400388.9573226</v>
      </c>
      <c r="D68" s="76" cm="1">
        <f t="array" ref="D68">ProyeccionAnualidades($A68,$D$3, $D$4, 'Anualidades pensionados'!$A$1:$E$166,'Anualidades activos'!$A$2:$G$226, Hombres!$A$1:$DW$117, Mujeres!$A$1:$DW$117)</f>
        <v>0</v>
      </c>
      <c r="E68" s="72" cm="1">
        <f t="array" ref="E68">ProyeccionAnualidades($A68,$D$3, $E$4, 'Anualidades pensionados'!$A$1:$E$166,'Anualidades activos'!$A$2:$G$226, Hombres!$A$1:$DW$117, Mujeres!$A$1:$DW$117)</f>
        <v>0</v>
      </c>
      <c r="F68" s="79">
        <f t="shared" si="0"/>
        <v>7440956314.5875788</v>
      </c>
      <c r="G68" s="79">
        <f t="shared" si="1"/>
        <v>0</v>
      </c>
      <c r="H68" s="79">
        <f t="shared" si="2"/>
        <v>4197555925.6302562</v>
      </c>
      <c r="I68" s="79">
        <f t="shared" si="3"/>
        <v>3243400388.9573226</v>
      </c>
      <c r="J68" s="79">
        <f t="shared" si="4"/>
        <v>7440956314.5875788</v>
      </c>
    </row>
    <row r="69" spans="1:10" x14ac:dyDescent="0.35">
      <c r="A69" s="115">
        <v>2089</v>
      </c>
      <c r="B69" s="76" cm="1">
        <f t="array" ref="B69">ProyeccionAnualidades($A69,$B$3, $B$4, 'Anualidades pensionados'!$A$1:$E$166,'Anualidades activos'!$A$2:$G$226, Hombres!$A$1:$DW$117, Mujeres!$A$1:$DW$117)</f>
        <v>3874281305.4010668</v>
      </c>
      <c r="C69" s="72" cm="1">
        <f t="array" ref="C69">ProyeccionAnualidades($A69,$B$3, $C$4, 'Anualidades pensionados'!$A$1:$E$166,'Anualidades activos'!$A$2:$G$226, Hombres!$A$1:$DW$117, Mujeres!$A$1:$DW$117)</f>
        <v>2994746514.2078295</v>
      </c>
      <c r="D69" s="76" cm="1">
        <f t="array" ref="D69">ProyeccionAnualidades($A69,$D$3, $D$4, 'Anualidades pensionados'!$A$1:$E$166,'Anualidades activos'!$A$2:$G$226, Hombres!$A$1:$DW$117, Mujeres!$A$1:$DW$117)</f>
        <v>0</v>
      </c>
      <c r="E69" s="72" cm="1">
        <f t="array" ref="E69">ProyeccionAnualidades($A69,$D$3, $E$4, 'Anualidades pensionados'!$A$1:$E$166,'Anualidades activos'!$A$2:$G$226, Hombres!$A$1:$DW$117, Mujeres!$A$1:$DW$117)</f>
        <v>0</v>
      </c>
      <c r="F69" s="79">
        <f t="shared" si="0"/>
        <v>6869027819.6088963</v>
      </c>
      <c r="G69" s="79">
        <f t="shared" si="1"/>
        <v>0</v>
      </c>
      <c r="H69" s="79">
        <f t="shared" si="2"/>
        <v>3874281305.4010668</v>
      </c>
      <c r="I69" s="79">
        <f t="shared" si="3"/>
        <v>2994746514.2078295</v>
      </c>
      <c r="J69" s="79">
        <f t="shared" si="4"/>
        <v>6869027819.6088963</v>
      </c>
    </row>
    <row r="70" spans="1:10" x14ac:dyDescent="0.35">
      <c r="A70" s="115">
        <v>2090</v>
      </c>
      <c r="B70" s="76" cm="1">
        <f t="array" ref="B70">ProyeccionAnualidades($A70,$B$3, $B$4, 'Anualidades pensionados'!$A$1:$E$166,'Anualidades activos'!$A$2:$G$226, Hombres!$A$1:$DW$117, Mujeres!$A$1:$DW$117)</f>
        <v>3541446247.6298194</v>
      </c>
      <c r="C70" s="72" cm="1">
        <f t="array" ref="C70">ProyeccionAnualidades($A70,$B$3, $C$4, 'Anualidades pensionados'!$A$1:$E$166,'Anualidades activos'!$A$2:$G$226, Hombres!$A$1:$DW$117, Mujeres!$A$1:$DW$117)</f>
        <v>2743790965.848937</v>
      </c>
      <c r="D70" s="76" cm="1">
        <f t="array" ref="D70">ProyeccionAnualidades($A70,$D$3, $D$4, 'Anualidades pensionados'!$A$1:$E$166,'Anualidades activos'!$A$2:$G$226, Hombres!$A$1:$DW$117, Mujeres!$A$1:$DW$117)</f>
        <v>0</v>
      </c>
      <c r="E70" s="72" cm="1">
        <f t="array" ref="E70">ProyeccionAnualidades($A70,$D$3, $E$4, 'Anualidades pensionados'!$A$1:$E$166,'Anualidades activos'!$A$2:$G$226, Hombres!$A$1:$DW$117, Mujeres!$A$1:$DW$117)</f>
        <v>0</v>
      </c>
      <c r="F70" s="79">
        <f t="shared" ref="F70:F100" si="5">B70+C70</f>
        <v>6285237213.478756</v>
      </c>
      <c r="G70" s="79">
        <f t="shared" ref="G70:G100" si="6">D70+E70</f>
        <v>0</v>
      </c>
      <c r="H70" s="79">
        <f t="shared" ref="H70:H100" si="7">B70+D70</f>
        <v>3541446247.6298194</v>
      </c>
      <c r="I70" s="79">
        <f t="shared" ref="I70:I100" si="8">C70+E70</f>
        <v>2743790965.848937</v>
      </c>
      <c r="J70" s="79">
        <f t="shared" ref="J70:J100" si="9">B70+C70+D70+E70</f>
        <v>6285237213.478756</v>
      </c>
    </row>
    <row r="71" spans="1:10" x14ac:dyDescent="0.35">
      <c r="A71" s="115">
        <v>2091</v>
      </c>
      <c r="B71" s="76" cm="1">
        <f t="array" ref="B71">ProyeccionAnualidades($A71,$B$3, $B$4, 'Anualidades pensionados'!$A$1:$E$166,'Anualidades activos'!$A$2:$G$226, Hombres!$A$1:$DW$117, Mujeres!$A$1:$DW$117)</f>
        <v>3203555041.0189199</v>
      </c>
      <c r="C71" s="72" cm="1">
        <f t="array" ref="C71">ProyeccionAnualidades($A71,$B$3, $C$4, 'Anualidades pensionados'!$A$1:$E$166,'Anualidades activos'!$A$2:$G$226, Hombres!$A$1:$DW$117, Mujeres!$A$1:$DW$117)</f>
        <v>2493807369.6353559</v>
      </c>
      <c r="D71" s="76" cm="1">
        <f t="array" ref="D71">ProyeccionAnualidades($A71,$D$3, $D$4, 'Anualidades pensionados'!$A$1:$E$166,'Anualidades activos'!$A$2:$G$226, Hombres!$A$1:$DW$117, Mujeres!$A$1:$DW$117)</f>
        <v>0</v>
      </c>
      <c r="E71" s="72" cm="1">
        <f t="array" ref="E71">ProyeccionAnualidades($A71,$D$3, $E$4, 'Anualidades pensionados'!$A$1:$E$166,'Anualidades activos'!$A$2:$G$226, Hombres!$A$1:$DW$117, Mujeres!$A$1:$DW$117)</f>
        <v>0</v>
      </c>
      <c r="F71" s="79">
        <f t="shared" si="5"/>
        <v>5697362410.6542759</v>
      </c>
      <c r="G71" s="79">
        <f t="shared" si="6"/>
        <v>0</v>
      </c>
      <c r="H71" s="79">
        <f t="shared" si="7"/>
        <v>3203555041.0189199</v>
      </c>
      <c r="I71" s="79">
        <f t="shared" si="8"/>
        <v>2493807369.6353559</v>
      </c>
      <c r="J71" s="79">
        <f t="shared" si="9"/>
        <v>5697362410.6542759</v>
      </c>
    </row>
    <row r="72" spans="1:10" x14ac:dyDescent="0.35">
      <c r="A72" s="115">
        <v>2092</v>
      </c>
      <c r="B72" s="76" cm="1">
        <f t="array" ref="B72">ProyeccionAnualidades($A72,$B$3, $B$4, 'Anualidades pensionados'!$A$1:$E$166,'Anualidades activos'!$A$2:$G$226, Hombres!$A$1:$DW$117, Mujeres!$A$1:$DW$117)</f>
        <v>2865242382.2695689</v>
      </c>
      <c r="C72" s="72" cm="1">
        <f t="array" ref="C72">ProyeccionAnualidades($A72,$B$3, $C$4, 'Anualidades pensionados'!$A$1:$E$166,'Anualidades activos'!$A$2:$G$226, Hombres!$A$1:$DW$117, Mujeres!$A$1:$DW$117)</f>
        <v>2247887195.7780361</v>
      </c>
      <c r="D72" s="76" cm="1">
        <f t="array" ref="D72">ProyeccionAnualidades($A72,$D$3, $D$4, 'Anualidades pensionados'!$A$1:$E$166,'Anualidades activos'!$A$2:$G$226, Hombres!$A$1:$DW$117, Mujeres!$A$1:$DW$117)</f>
        <v>0</v>
      </c>
      <c r="E72" s="72" cm="1">
        <f t="array" ref="E72">ProyeccionAnualidades($A72,$D$3, $E$4, 'Anualidades pensionados'!$A$1:$E$166,'Anualidades activos'!$A$2:$G$226, Hombres!$A$1:$DW$117, Mujeres!$A$1:$DW$117)</f>
        <v>0</v>
      </c>
      <c r="F72" s="79">
        <f t="shared" si="5"/>
        <v>5113129578.0476055</v>
      </c>
      <c r="G72" s="79">
        <f t="shared" si="6"/>
        <v>0</v>
      </c>
      <c r="H72" s="79">
        <f t="shared" si="7"/>
        <v>2865242382.2695689</v>
      </c>
      <c r="I72" s="79">
        <f t="shared" si="8"/>
        <v>2247887195.7780361</v>
      </c>
      <c r="J72" s="79">
        <f t="shared" si="9"/>
        <v>5113129578.0476055</v>
      </c>
    </row>
    <row r="73" spans="1:10" x14ac:dyDescent="0.35">
      <c r="A73" s="115">
        <v>2093</v>
      </c>
      <c r="B73" s="76" cm="1">
        <f t="array" ref="B73">ProyeccionAnualidades($A73,$B$3, $B$4, 'Anualidades pensionados'!$A$1:$E$166,'Anualidades activos'!$A$2:$G$226, Hombres!$A$1:$DW$117, Mujeres!$A$1:$DW$117)</f>
        <v>2531142355.3131762</v>
      </c>
      <c r="C73" s="72" cm="1">
        <f t="array" ref="C73">ProyeccionAnualidades($A73,$B$3, $C$4, 'Anualidades pensionados'!$A$1:$E$166,'Anualidades activos'!$A$2:$G$226, Hombres!$A$1:$DW$117, Mujeres!$A$1:$DW$117)</f>
        <v>2008806002.9723191</v>
      </c>
      <c r="D73" s="76" cm="1">
        <f t="array" ref="D73">ProyeccionAnualidades($A73,$D$3, $D$4, 'Anualidades pensionados'!$A$1:$E$166,'Anualidades activos'!$A$2:$G$226, Hombres!$A$1:$DW$117, Mujeres!$A$1:$DW$117)</f>
        <v>0</v>
      </c>
      <c r="E73" s="72" cm="1">
        <f t="array" ref="E73">ProyeccionAnualidades($A73,$D$3, $E$4, 'Anualidades pensionados'!$A$1:$E$166,'Anualidades activos'!$A$2:$G$226, Hombres!$A$1:$DW$117, Mujeres!$A$1:$DW$117)</f>
        <v>0</v>
      </c>
      <c r="F73" s="79">
        <f t="shared" si="5"/>
        <v>4539948358.2854958</v>
      </c>
      <c r="G73" s="79">
        <f t="shared" si="6"/>
        <v>0</v>
      </c>
      <c r="H73" s="79">
        <f t="shared" si="7"/>
        <v>2531142355.3131762</v>
      </c>
      <c r="I73" s="79">
        <f t="shared" si="8"/>
        <v>2008806002.9723191</v>
      </c>
      <c r="J73" s="79">
        <f t="shared" si="9"/>
        <v>4539948358.2854958</v>
      </c>
    </row>
    <row r="74" spans="1:10" x14ac:dyDescent="0.35">
      <c r="A74" s="115">
        <v>2094</v>
      </c>
      <c r="B74" s="76" t="e" cm="1">
        <f t="array" ref="B74">ProyeccionAnualidades($A74,$B$3, $B$4, 'Anualidades pensionados'!$A$1:$E$166,'Anualidades activos'!$A$2:$G$226, Hombres!$A$1:$DW$117, Mujeres!$A$1:$DW$117)</f>
        <v>#VALUE!</v>
      </c>
      <c r="C74" s="72" cm="1">
        <f t="array" ref="C74">ProyeccionAnualidades($A74,$B$3, $C$4, 'Anualidades pensionados'!$A$1:$E$166,'Anualidades activos'!$A$2:$G$226, Hombres!$A$1:$DW$117, Mujeres!$A$1:$DW$117)</f>
        <v>1779075815.9496357</v>
      </c>
      <c r="D74" s="76" cm="1">
        <f t="array" ref="D74">ProyeccionAnualidades($A74,$D$3, $D$4, 'Anualidades pensionados'!$A$1:$E$166,'Anualidades activos'!$A$2:$G$226, Hombres!$A$1:$DW$117, Mujeres!$A$1:$DW$117)</f>
        <v>0</v>
      </c>
      <c r="E74" s="72" cm="1">
        <f t="array" ref="E74">ProyeccionAnualidades($A74,$D$3, $E$4, 'Anualidades pensionados'!$A$1:$E$166,'Anualidades activos'!$A$2:$G$226, Hombres!$A$1:$DW$117, Mujeres!$A$1:$DW$117)</f>
        <v>0</v>
      </c>
      <c r="F74" s="79" t="e">
        <f t="shared" si="5"/>
        <v>#VALUE!</v>
      </c>
      <c r="G74" s="79">
        <f t="shared" si="6"/>
        <v>0</v>
      </c>
      <c r="H74" s="79" t="e">
        <f t="shared" si="7"/>
        <v>#VALUE!</v>
      </c>
      <c r="I74" s="79">
        <f t="shared" si="8"/>
        <v>1779075815.9496357</v>
      </c>
      <c r="J74" s="79" t="e">
        <f t="shared" si="9"/>
        <v>#VALUE!</v>
      </c>
    </row>
    <row r="75" spans="1:10" x14ac:dyDescent="0.35">
      <c r="A75" s="115">
        <v>2095</v>
      </c>
      <c r="B75" s="76" cm="1">
        <f t="array" ref="B75">ProyeccionAnualidades($A75,$B$3, $B$4, 'Anualidades pensionados'!$A$1:$E$166,'Anualidades activos'!$A$2:$G$226, Hombres!$A$1:$DW$117, Mujeres!$A$1:$DW$117)</f>
        <v>1894401993.0449383</v>
      </c>
      <c r="C75" s="72" cm="1">
        <f t="array" ref="C75">ProyeccionAnualidades($A75,$B$3, $C$4, 'Anualidades pensionados'!$A$1:$E$166,'Anualidades activos'!$A$2:$G$226, Hombres!$A$1:$DW$117, Mujeres!$A$1:$DW$117)</f>
        <v>1560980582.1679668</v>
      </c>
      <c r="D75" s="76" cm="1">
        <f t="array" ref="D75">ProyeccionAnualidades($A75,$D$3, $D$4, 'Anualidades pensionados'!$A$1:$E$166,'Anualidades activos'!$A$2:$G$226, Hombres!$A$1:$DW$117, Mujeres!$A$1:$DW$117)</f>
        <v>0</v>
      </c>
      <c r="E75" s="72" cm="1">
        <f t="array" ref="E75">ProyeccionAnualidades($A75,$D$3, $E$4, 'Anualidades pensionados'!$A$1:$E$166,'Anualidades activos'!$A$2:$G$226, Hombres!$A$1:$DW$117, Mujeres!$A$1:$DW$117)</f>
        <v>0</v>
      </c>
      <c r="F75" s="79">
        <f t="shared" si="5"/>
        <v>3455382575.2129049</v>
      </c>
      <c r="G75" s="79">
        <f t="shared" si="6"/>
        <v>0</v>
      </c>
      <c r="H75" s="79">
        <f t="shared" si="7"/>
        <v>1894401993.0449383</v>
      </c>
      <c r="I75" s="79">
        <f t="shared" si="8"/>
        <v>1560980582.1679668</v>
      </c>
      <c r="J75" s="79">
        <f t="shared" si="9"/>
        <v>3455382575.2129049</v>
      </c>
    </row>
    <row r="76" spans="1:10" x14ac:dyDescent="0.35">
      <c r="A76" s="115">
        <v>2096</v>
      </c>
      <c r="B76" s="76" cm="1">
        <f t="array" ref="B76">ProyeccionAnualidades($A76,$B$3, $B$4, 'Anualidades pensionados'!$A$1:$E$166,'Anualidades activos'!$A$2:$G$226, Hombres!$A$1:$DW$117, Mujeres!$A$1:$DW$117)</f>
        <v>1600961227.9866018</v>
      </c>
      <c r="C76" s="72" cm="1">
        <f t="array" ref="C76">ProyeccionAnualidades($A76,$B$3, $C$4, 'Anualidades pensionados'!$A$1:$E$166,'Anualidades activos'!$A$2:$G$226, Hombres!$A$1:$DW$117, Mujeres!$A$1:$DW$117)</f>
        <v>1356383293.7771516</v>
      </c>
      <c r="D76" s="76" cm="1">
        <f t="array" ref="D76">ProyeccionAnualidades($A76,$D$3, $D$4, 'Anualidades pensionados'!$A$1:$E$166,'Anualidades activos'!$A$2:$G$226, Hombres!$A$1:$DW$117, Mujeres!$A$1:$DW$117)</f>
        <v>0</v>
      </c>
      <c r="E76" s="72" cm="1">
        <f t="array" ref="E76">ProyeccionAnualidades($A76,$D$3, $E$4, 'Anualidades pensionados'!$A$1:$E$166,'Anualidades activos'!$A$2:$G$226, Hombres!$A$1:$DW$117, Mujeres!$A$1:$DW$117)</f>
        <v>0</v>
      </c>
      <c r="F76" s="79">
        <f t="shared" si="5"/>
        <v>2957344521.7637534</v>
      </c>
      <c r="G76" s="79">
        <f t="shared" si="6"/>
        <v>0</v>
      </c>
      <c r="H76" s="79">
        <f t="shared" si="7"/>
        <v>1600961227.9866018</v>
      </c>
      <c r="I76" s="79">
        <f t="shared" si="8"/>
        <v>1356383293.7771516</v>
      </c>
      <c r="J76" s="79">
        <f t="shared" si="9"/>
        <v>2957344521.7637534</v>
      </c>
    </row>
    <row r="77" spans="1:10" x14ac:dyDescent="0.35">
      <c r="A77" s="115">
        <v>2097</v>
      </c>
      <c r="B77" s="76" cm="1">
        <f t="array" ref="B77">ProyeccionAnualidades($A77,$B$3, $B$4, 'Anualidades pensionados'!$A$1:$E$166,'Anualidades activos'!$A$2:$G$226, Hombres!$A$1:$DW$117, Mujeres!$A$1:$DW$117)</f>
        <v>1329379856.4837165</v>
      </c>
      <c r="C77" s="72" cm="1">
        <f t="array" ref="C77">ProyeccionAnualidades($A77,$B$3, $C$4, 'Anualidades pensionados'!$A$1:$E$166,'Anualidades activos'!$A$2:$G$226, Hombres!$A$1:$DW$117, Mujeres!$A$1:$DW$117)</f>
        <v>1166527609.7746704</v>
      </c>
      <c r="D77" s="76" cm="1">
        <f t="array" ref="D77">ProyeccionAnualidades($A77,$D$3, $D$4, 'Anualidades pensionados'!$A$1:$E$166,'Anualidades activos'!$A$2:$G$226, Hombres!$A$1:$DW$117, Mujeres!$A$1:$DW$117)</f>
        <v>0</v>
      </c>
      <c r="E77" s="72" cm="1">
        <f t="array" ref="E77">ProyeccionAnualidades($A77,$D$3, $E$4, 'Anualidades pensionados'!$A$1:$E$166,'Anualidades activos'!$A$2:$G$226, Hombres!$A$1:$DW$117, Mujeres!$A$1:$DW$117)</f>
        <v>0</v>
      </c>
      <c r="F77" s="79">
        <f t="shared" si="5"/>
        <v>2495907466.2583866</v>
      </c>
      <c r="G77" s="79">
        <f t="shared" si="6"/>
        <v>0</v>
      </c>
      <c r="H77" s="79">
        <f t="shared" si="7"/>
        <v>1329379856.4837165</v>
      </c>
      <c r="I77" s="79">
        <f t="shared" si="8"/>
        <v>1166527609.7746704</v>
      </c>
      <c r="J77" s="79">
        <f t="shared" si="9"/>
        <v>2495907466.2583866</v>
      </c>
    </row>
    <row r="78" spans="1:10" x14ac:dyDescent="0.35">
      <c r="A78" s="115">
        <v>2098</v>
      </c>
      <c r="B78" s="76" cm="1">
        <f t="array" ref="B78">ProyeccionAnualidades($A78,$B$3, $B$4, 'Anualidades pensionados'!$A$1:$E$166,'Anualidades activos'!$A$2:$G$226, Hombres!$A$1:$DW$117, Mujeres!$A$1:$DW$117)</f>
        <v>1082593442.0674429</v>
      </c>
      <c r="C78" s="72" cm="1">
        <f t="array" ref="C78">ProyeccionAnualidades($A78,$B$3, $C$4, 'Anualidades pensionados'!$A$1:$E$166,'Anualidades activos'!$A$2:$G$226, Hombres!$A$1:$DW$117, Mujeres!$A$1:$DW$117)</f>
        <v>992097222.64981556</v>
      </c>
      <c r="D78" s="76" cm="1">
        <f t="array" ref="D78">ProyeccionAnualidades($A78,$D$3, $D$4, 'Anualidades pensionados'!$A$1:$E$166,'Anualidades activos'!$A$2:$G$226, Hombres!$A$1:$DW$117, Mujeres!$A$1:$DW$117)</f>
        <v>0</v>
      </c>
      <c r="E78" s="72" cm="1">
        <f t="array" ref="E78">ProyeccionAnualidades($A78,$D$3, $E$4, 'Anualidades pensionados'!$A$1:$E$166,'Anualidades activos'!$A$2:$G$226, Hombres!$A$1:$DW$117, Mujeres!$A$1:$DW$117)</f>
        <v>0</v>
      </c>
      <c r="F78" s="79">
        <f t="shared" si="5"/>
        <v>2074690664.7172585</v>
      </c>
      <c r="G78" s="79">
        <f t="shared" si="6"/>
        <v>0</v>
      </c>
      <c r="H78" s="79">
        <f t="shared" si="7"/>
        <v>1082593442.0674429</v>
      </c>
      <c r="I78" s="79">
        <f t="shared" si="8"/>
        <v>992097222.64981556</v>
      </c>
      <c r="J78" s="79">
        <f t="shared" si="9"/>
        <v>2074690664.7172585</v>
      </c>
    </row>
    <row r="79" spans="1:10" x14ac:dyDescent="0.35">
      <c r="A79" s="115">
        <v>2099</v>
      </c>
      <c r="B79" s="76" cm="1">
        <f t="array" ref="B79">ProyeccionAnualidades($A79,$B$3, $B$4, 'Anualidades pensionados'!$A$1:$E$166,'Anualidades activos'!$A$2:$G$226, Hombres!$A$1:$DW$117, Mujeres!$A$1:$DW$117)</f>
        <v>862732659.40625644</v>
      </c>
      <c r="C79" s="72" cm="1">
        <f t="array" ref="C79">ProyeccionAnualidades($A79,$B$3, $C$4, 'Anualidades pensionados'!$A$1:$E$166,'Anualidades activos'!$A$2:$G$226, Hombres!$A$1:$DW$117, Mujeres!$A$1:$DW$117)</f>
        <v>833400528.60622239</v>
      </c>
      <c r="D79" s="76" cm="1">
        <f t="array" ref="D79">ProyeccionAnualidades($A79,$D$3, $D$4, 'Anualidades pensionados'!$A$1:$E$166,'Anualidades activos'!$A$2:$G$226, Hombres!$A$1:$DW$117, Mujeres!$A$1:$DW$117)</f>
        <v>0</v>
      </c>
      <c r="E79" s="72" cm="1">
        <f t="array" ref="E79">ProyeccionAnualidades($A79,$D$3, $E$4, 'Anualidades pensionados'!$A$1:$E$166,'Anualidades activos'!$A$2:$G$226, Hombres!$A$1:$DW$117, Mujeres!$A$1:$DW$117)</f>
        <v>0</v>
      </c>
      <c r="F79" s="79">
        <f t="shared" si="5"/>
        <v>1696133188.0124788</v>
      </c>
      <c r="G79" s="79">
        <f t="shared" si="6"/>
        <v>0</v>
      </c>
      <c r="H79" s="79">
        <f t="shared" si="7"/>
        <v>862732659.40625644</v>
      </c>
      <c r="I79" s="79">
        <f t="shared" si="8"/>
        <v>833400528.60622239</v>
      </c>
      <c r="J79" s="79">
        <f t="shared" si="9"/>
        <v>1696133188.0124788</v>
      </c>
    </row>
    <row r="80" spans="1:10" x14ac:dyDescent="0.35">
      <c r="A80" s="115">
        <v>2100</v>
      </c>
      <c r="B80" s="76" cm="1">
        <f t="array" ref="B80">ProyeccionAnualidades($A80,$B$3, $B$4, 'Anualidades pensionados'!$A$1:$E$166,'Anualidades activos'!$A$2:$G$226, Hombres!$A$1:$DW$117, Mujeres!$A$1:$DW$117)</f>
        <v>671112795.79102015</v>
      </c>
      <c r="C80" s="72" cm="1">
        <f t="array" ref="C80">ProyeccionAnualidades($A80,$B$3, $C$4, 'Anualidades pensionados'!$A$1:$E$166,'Anualidades activos'!$A$2:$G$226, Hombres!$A$1:$DW$117, Mujeres!$A$1:$DW$117)</f>
        <v>690550960.50672758</v>
      </c>
      <c r="D80" s="76" cm="1">
        <f t="array" ref="D80">ProyeccionAnualidades($A80,$D$3, $D$4, 'Anualidades pensionados'!$A$1:$E$166,'Anualidades activos'!$A$2:$G$226, Hombres!$A$1:$DW$117, Mujeres!$A$1:$DW$117)</f>
        <v>0</v>
      </c>
      <c r="E80" s="72" cm="1">
        <f t="array" ref="E80">ProyeccionAnualidades($A80,$D$3, $E$4, 'Anualidades pensionados'!$A$1:$E$166,'Anualidades activos'!$A$2:$G$226, Hombres!$A$1:$DW$117, Mujeres!$A$1:$DW$117)</f>
        <v>0</v>
      </c>
      <c r="F80" s="79">
        <f t="shared" si="5"/>
        <v>1361663756.2977476</v>
      </c>
      <c r="G80" s="79">
        <f t="shared" si="6"/>
        <v>0</v>
      </c>
      <c r="H80" s="79">
        <f t="shared" si="7"/>
        <v>671112795.79102015</v>
      </c>
      <c r="I80" s="79">
        <f t="shared" si="8"/>
        <v>690550960.50672758</v>
      </c>
      <c r="J80" s="79">
        <f t="shared" si="9"/>
        <v>1361663756.2977476</v>
      </c>
    </row>
    <row r="81" spans="1:10" x14ac:dyDescent="0.35">
      <c r="A81" s="115">
        <v>2101</v>
      </c>
      <c r="B81" s="76" cm="1">
        <f t="array" ref="B81">ProyeccionAnualidades($A81,$B$3, $B$4, 'Anualidades pensionados'!$A$1:$E$166,'Anualidades activos'!$A$2:$G$226, Hombres!$A$1:$DW$117, Mujeres!$A$1:$DW$117)</f>
        <v>508099420.42986345</v>
      </c>
      <c r="C81" s="72" cm="1">
        <f t="array" ref="C81">ProyeccionAnualidades($A81,$B$3, $C$4, 'Anualidades pensionados'!$A$1:$E$166,'Anualidades activos'!$A$2:$G$226, Hombres!$A$1:$DW$117, Mujeres!$A$1:$DW$117)</f>
        <v>563466984.89971566</v>
      </c>
      <c r="D81" s="76" cm="1">
        <f t="array" ref="D81">ProyeccionAnualidades($A81,$D$3, $D$4, 'Anualidades pensionados'!$A$1:$E$166,'Anualidades activos'!$A$2:$G$226, Hombres!$A$1:$DW$117, Mujeres!$A$1:$DW$117)</f>
        <v>0</v>
      </c>
      <c r="E81" s="72" cm="1">
        <f t="array" ref="E81">ProyeccionAnualidades($A81,$D$3, $E$4, 'Anualidades pensionados'!$A$1:$E$166,'Anualidades activos'!$A$2:$G$226, Hombres!$A$1:$DW$117, Mujeres!$A$1:$DW$117)</f>
        <v>0</v>
      </c>
      <c r="F81" s="79">
        <f t="shared" si="5"/>
        <v>1071566405.3295791</v>
      </c>
      <c r="G81" s="79">
        <f t="shared" si="6"/>
        <v>0</v>
      </c>
      <c r="H81" s="79">
        <f t="shared" si="7"/>
        <v>508099420.42986345</v>
      </c>
      <c r="I81" s="79">
        <f t="shared" si="8"/>
        <v>563466984.89971566</v>
      </c>
      <c r="J81" s="79">
        <f t="shared" si="9"/>
        <v>1071566405.3295791</v>
      </c>
    </row>
    <row r="82" spans="1:10" x14ac:dyDescent="0.35">
      <c r="A82" s="115">
        <v>2102</v>
      </c>
      <c r="B82" s="76" cm="1">
        <f t="array" ref="B82">ProyeccionAnualidades($A82,$B$3, $B$4, 'Anualidades pensionados'!$A$1:$E$166,'Anualidades activos'!$A$2:$G$226, Hombres!$A$1:$DW$117, Mujeres!$A$1:$DW$117)</f>
        <v>373054571.95662034</v>
      </c>
      <c r="C82" s="72" cm="1">
        <f t="array" ref="C82">ProyeccionAnualidades($A82,$B$3, $C$4, 'Anualidades pensionados'!$A$1:$E$166,'Anualidades activos'!$A$2:$G$226, Hombres!$A$1:$DW$117, Mujeres!$A$1:$DW$117)</f>
        <v>451844670.91607857</v>
      </c>
      <c r="D82" s="76" cm="1">
        <f t="array" ref="D82">ProyeccionAnualidades($A82,$D$3, $D$4, 'Anualidades pensionados'!$A$1:$E$166,'Anualidades activos'!$A$2:$G$226, Hombres!$A$1:$DW$117, Mujeres!$A$1:$DW$117)</f>
        <v>0</v>
      </c>
      <c r="E82" s="72" cm="1">
        <f t="array" ref="E82">ProyeccionAnualidades($A82,$D$3, $E$4, 'Anualidades pensionados'!$A$1:$E$166,'Anualidades activos'!$A$2:$G$226, Hombres!$A$1:$DW$117, Mujeres!$A$1:$DW$117)</f>
        <v>0</v>
      </c>
      <c r="F82" s="79">
        <f t="shared" si="5"/>
        <v>824899242.8726989</v>
      </c>
      <c r="G82" s="79">
        <f t="shared" si="6"/>
        <v>0</v>
      </c>
      <c r="H82" s="79">
        <f t="shared" si="7"/>
        <v>373054571.95662034</v>
      </c>
      <c r="I82" s="79">
        <f t="shared" si="8"/>
        <v>451844670.91607857</v>
      </c>
      <c r="J82" s="79">
        <f t="shared" si="9"/>
        <v>824899242.8726989</v>
      </c>
    </row>
    <row r="83" spans="1:10" x14ac:dyDescent="0.35">
      <c r="A83" s="115">
        <v>2103</v>
      </c>
      <c r="B83" s="76" cm="1">
        <f t="array" ref="B83">ProyeccionAnualidades($A83,$B$3, $B$4, 'Anualidades pensionados'!$A$1:$E$166,'Anualidades activos'!$A$2:$G$226, Hombres!$A$1:$DW$117, Mujeres!$A$1:$DW$117)</f>
        <v>264454185.68790439</v>
      </c>
      <c r="C83" s="72" cm="1">
        <f t="array" ref="C83">ProyeccionAnualidades($A83,$B$3, $C$4, 'Anualidades pensionados'!$A$1:$E$166,'Anualidades activos'!$A$2:$G$226, Hombres!$A$1:$DW$117, Mujeres!$A$1:$DW$117)</f>
        <v>355211370.22850996</v>
      </c>
      <c r="D83" s="76" cm="1">
        <f t="array" ref="D83">ProyeccionAnualidades($A83,$D$3, $D$4, 'Anualidades pensionados'!$A$1:$E$166,'Anualidades activos'!$A$2:$G$226, Hombres!$A$1:$DW$117, Mujeres!$A$1:$DW$117)</f>
        <v>0</v>
      </c>
      <c r="E83" s="72" cm="1">
        <f t="array" ref="E83">ProyeccionAnualidades($A83,$D$3, $E$4, 'Anualidades pensionados'!$A$1:$E$166,'Anualidades activos'!$A$2:$G$226, Hombres!$A$1:$DW$117, Mujeres!$A$1:$DW$117)</f>
        <v>0</v>
      </c>
      <c r="F83" s="79">
        <f t="shared" si="5"/>
        <v>619665555.91641438</v>
      </c>
      <c r="G83" s="79">
        <f t="shared" si="6"/>
        <v>0</v>
      </c>
      <c r="H83" s="79">
        <f t="shared" si="7"/>
        <v>264454185.68790439</v>
      </c>
      <c r="I83" s="79">
        <f t="shared" si="8"/>
        <v>355211370.22850996</v>
      </c>
      <c r="J83" s="79">
        <f t="shared" si="9"/>
        <v>619665555.91641438</v>
      </c>
    </row>
    <row r="84" spans="1:10" x14ac:dyDescent="0.35">
      <c r="A84" s="115">
        <v>2104</v>
      </c>
      <c r="B84" s="76" cm="1">
        <f t="array" ref="B84">ProyeccionAnualidades($A84,$B$3, $B$4, 'Anualidades pensionados'!$A$1:$E$166,'Anualidades activos'!$A$2:$G$226, Hombres!$A$1:$DW$117, Mujeres!$A$1:$DW$117)</f>
        <v>180049854.01475504</v>
      </c>
      <c r="C84" s="72" cm="1">
        <f t="array" ref="C84">ProyeccionAnualidades($A84,$B$3, $C$4, 'Anualidades pensionados'!$A$1:$E$166,'Anualidades activos'!$A$2:$G$226, Hombres!$A$1:$DW$117, Mujeres!$A$1:$DW$117)</f>
        <v>272987935.57208776</v>
      </c>
      <c r="D84" s="76" cm="1">
        <f t="array" ref="D84">ProyeccionAnualidades($A84,$D$3, $D$4, 'Anualidades pensionados'!$A$1:$E$166,'Anualidades activos'!$A$2:$G$226, Hombres!$A$1:$DW$117, Mujeres!$A$1:$DW$117)</f>
        <v>0</v>
      </c>
      <c r="E84" s="72" cm="1">
        <f t="array" ref="E84">ProyeccionAnualidades($A84,$D$3, $E$4, 'Anualidades pensionados'!$A$1:$E$166,'Anualidades activos'!$A$2:$G$226, Hombres!$A$1:$DW$117, Mujeres!$A$1:$DW$117)</f>
        <v>0</v>
      </c>
      <c r="F84" s="79">
        <f t="shared" si="5"/>
        <v>453037789.58684278</v>
      </c>
      <c r="G84" s="79">
        <f t="shared" si="6"/>
        <v>0</v>
      </c>
      <c r="H84" s="79">
        <f t="shared" si="7"/>
        <v>180049854.01475504</v>
      </c>
      <c r="I84" s="79">
        <f t="shared" si="8"/>
        <v>272987935.57208776</v>
      </c>
      <c r="J84" s="79">
        <f t="shared" si="9"/>
        <v>453037789.58684278</v>
      </c>
    </row>
    <row r="85" spans="1:10" x14ac:dyDescent="0.35">
      <c r="A85" s="115">
        <v>2105</v>
      </c>
      <c r="B85" s="76" cm="1">
        <f t="array" ref="B85">ProyeccionAnualidades($A85,$B$3, $B$4, 'Anualidades pensionados'!$A$1:$E$166,'Anualidades activos'!$A$2:$G$226, Hombres!$A$1:$DW$117, Mujeres!$A$1:$DW$117)</f>
        <v>117010116.55284446</v>
      </c>
      <c r="C85" s="72" cm="1">
        <f t="array" ref="C85">ProyeccionAnualidades($A85,$B$3, $C$4, 'Anualidades pensionados'!$A$1:$E$166,'Anualidades activos'!$A$2:$G$226, Hombres!$A$1:$DW$117, Mujeres!$A$1:$DW$117)</f>
        <v>204478101.4423154</v>
      </c>
      <c r="D85" s="76" cm="1">
        <f t="array" ref="D85">ProyeccionAnualidades($A85,$D$3, $D$4, 'Anualidades pensionados'!$A$1:$E$166,'Anualidades activos'!$A$2:$G$226, Hombres!$A$1:$DW$117, Mujeres!$A$1:$DW$117)</f>
        <v>0</v>
      </c>
      <c r="E85" s="72" cm="1">
        <f t="array" ref="E85">ProyeccionAnualidades($A85,$D$3, $E$4, 'Anualidades pensionados'!$A$1:$E$166,'Anualidades activos'!$A$2:$G$226, Hombres!$A$1:$DW$117, Mujeres!$A$1:$DW$117)</f>
        <v>0</v>
      </c>
      <c r="F85" s="79">
        <f t="shared" si="5"/>
        <v>321488217.99515986</v>
      </c>
      <c r="G85" s="79">
        <f t="shared" si="6"/>
        <v>0</v>
      </c>
      <c r="H85" s="79">
        <f t="shared" si="7"/>
        <v>117010116.55284446</v>
      </c>
      <c r="I85" s="79">
        <f t="shared" si="8"/>
        <v>204478101.4423154</v>
      </c>
      <c r="J85" s="79">
        <f t="shared" si="9"/>
        <v>321488217.99515986</v>
      </c>
    </row>
    <row r="86" spans="1:10" x14ac:dyDescent="0.35">
      <c r="A86" s="115">
        <v>2106</v>
      </c>
      <c r="B86" s="76" cm="1">
        <f t="array" ref="B86">ProyeccionAnualidades($A86,$B$3, $B$4, 'Anualidades pensionados'!$A$1:$E$166,'Anualidades activos'!$A$2:$G$226, Hombres!$A$1:$DW$117, Mujeres!$A$1:$DW$117)</f>
        <v>72057273.856151909</v>
      </c>
      <c r="C86" s="72" cm="1">
        <f t="array" ref="C86">ProyeccionAnualidades($A86,$B$3, $C$4, 'Anualidades pensionados'!$A$1:$E$166,'Anualidades activos'!$A$2:$G$226, Hombres!$A$1:$DW$117, Mujeres!$A$1:$DW$117)</f>
        <v>148785776.52820402</v>
      </c>
      <c r="D86" s="76" cm="1">
        <f t="array" ref="D86">ProyeccionAnualidades($A86,$D$3, $D$4, 'Anualidades pensionados'!$A$1:$E$166,'Anualidades activos'!$A$2:$G$226, Hombres!$A$1:$DW$117, Mujeres!$A$1:$DW$117)</f>
        <v>0</v>
      </c>
      <c r="E86" s="72" cm="1">
        <f t="array" ref="E86">ProyeccionAnualidades($A86,$D$3, $E$4, 'Anualidades pensionados'!$A$1:$E$166,'Anualidades activos'!$A$2:$G$226, Hombres!$A$1:$DW$117, Mujeres!$A$1:$DW$117)</f>
        <v>0</v>
      </c>
      <c r="F86" s="79">
        <f t="shared" si="5"/>
        <v>220843050.38435593</v>
      </c>
      <c r="G86" s="79">
        <f t="shared" si="6"/>
        <v>0</v>
      </c>
      <c r="H86" s="79">
        <f t="shared" si="7"/>
        <v>72057273.856151909</v>
      </c>
      <c r="I86" s="79">
        <f t="shared" si="8"/>
        <v>148785776.52820402</v>
      </c>
      <c r="J86" s="79">
        <f t="shared" si="9"/>
        <v>220843050.38435593</v>
      </c>
    </row>
    <row r="87" spans="1:10" x14ac:dyDescent="0.35">
      <c r="A87" s="115">
        <v>2107</v>
      </c>
      <c r="B87" s="76" cm="1">
        <f t="array" ref="B87">ProyeccionAnualidades($A87,$B$3, $B$4, 'Anualidades pensionados'!$A$1:$E$166,'Anualidades activos'!$A$2:$G$226, Hombres!$A$1:$DW$117, Mujeres!$A$1:$DW$117)</f>
        <v>41678716.465032764</v>
      </c>
      <c r="C87" s="72" cm="1">
        <f t="array" ref="C87">ProyeccionAnualidades($A87,$B$3, $C$4, 'Anualidades pensionados'!$A$1:$E$166,'Anualidades activos'!$A$2:$G$226, Hombres!$A$1:$DW$117, Mujeres!$A$1:$DW$117)</f>
        <v>104767744.53000325</v>
      </c>
      <c r="D87" s="76" cm="1">
        <f t="array" ref="D87">ProyeccionAnualidades($A87,$D$3, $D$4, 'Anualidades pensionados'!$A$1:$E$166,'Anualidades activos'!$A$2:$G$226, Hombres!$A$1:$DW$117, Mujeres!$A$1:$DW$117)</f>
        <v>0</v>
      </c>
      <c r="E87" s="72" cm="1">
        <f t="array" ref="E87">ProyeccionAnualidades($A87,$D$3, $E$4, 'Anualidades pensionados'!$A$1:$E$166,'Anualidades activos'!$A$2:$G$226, Hombres!$A$1:$DW$117, Mujeres!$A$1:$DW$117)</f>
        <v>0</v>
      </c>
      <c r="F87" s="79">
        <f t="shared" si="5"/>
        <v>146446460.99503601</v>
      </c>
      <c r="G87" s="79">
        <f t="shared" si="6"/>
        <v>0</v>
      </c>
      <c r="H87" s="79">
        <f t="shared" si="7"/>
        <v>41678716.465032764</v>
      </c>
      <c r="I87" s="79">
        <f t="shared" si="8"/>
        <v>104767744.53000325</v>
      </c>
      <c r="J87" s="79">
        <f t="shared" si="9"/>
        <v>146446460.99503601</v>
      </c>
    </row>
    <row r="88" spans="1:10" x14ac:dyDescent="0.35">
      <c r="A88" s="115">
        <v>2108</v>
      </c>
      <c r="B88" s="76" cm="1">
        <f t="array" ref="B88">ProyeccionAnualidades($A88,$B$3, $B$4, 'Anualidades pensionados'!$A$1:$E$166,'Anualidades activos'!$A$2:$G$226, Hombres!$A$1:$DW$117, Mujeres!$A$1:$DW$117)</f>
        <v>22398244.083675306</v>
      </c>
      <c r="C88" s="72" cm="1">
        <f t="array" ref="C88">ProyeccionAnualidades($A88,$B$3, $C$4, 'Anualidades pensionados'!$A$1:$E$166,'Anualidades activos'!$A$2:$G$226, Hombres!$A$1:$DW$117, Mujeres!$A$1:$DW$117)</f>
        <v>71077684.14611946</v>
      </c>
      <c r="D88" s="76" cm="1">
        <f t="array" ref="D88">ProyeccionAnualidades($A88,$D$3, $D$4, 'Anualidades pensionados'!$A$1:$E$166,'Anualidades activos'!$A$2:$G$226, Hombres!$A$1:$DW$117, Mujeres!$A$1:$DW$117)</f>
        <v>0</v>
      </c>
      <c r="E88" s="72" cm="1">
        <f t="array" ref="E88">ProyeccionAnualidades($A88,$D$3, $E$4, 'Anualidades pensionados'!$A$1:$E$166,'Anualidades activos'!$A$2:$G$226, Hombres!$A$1:$DW$117, Mujeres!$A$1:$DW$117)</f>
        <v>0</v>
      </c>
      <c r="F88" s="79">
        <f t="shared" si="5"/>
        <v>93475928.22979477</v>
      </c>
      <c r="G88" s="79">
        <f t="shared" si="6"/>
        <v>0</v>
      </c>
      <c r="H88" s="79">
        <f t="shared" si="7"/>
        <v>22398244.083675306</v>
      </c>
      <c r="I88" s="79">
        <f t="shared" si="8"/>
        <v>71077684.14611946</v>
      </c>
      <c r="J88" s="79">
        <f t="shared" si="9"/>
        <v>93475928.22979477</v>
      </c>
    </row>
    <row r="89" spans="1:10" x14ac:dyDescent="0.35">
      <c r="A89" s="115">
        <v>2109</v>
      </c>
      <c r="B89" s="76" cm="1">
        <f t="array" ref="B89">ProyeccionAnualidades($A89,$B$3, $B$4, 'Anualidades pensionados'!$A$1:$E$166,'Anualidades activos'!$A$2:$G$226, Hombres!$A$1:$DW$117, Mujeres!$A$1:$DW$117)</f>
        <v>11034539.36440927</v>
      </c>
      <c r="C89" s="72" cm="1">
        <f t="array" ref="C89">ProyeccionAnualidades($A89,$B$3, $C$4, 'Anualidades pensionados'!$A$1:$E$166,'Anualidades activos'!$A$2:$G$226, Hombres!$A$1:$DW$117, Mujeres!$A$1:$DW$117)</f>
        <v>46217660.67384816</v>
      </c>
      <c r="D89" s="76" cm="1">
        <f t="array" ref="D89">ProyeccionAnualidades($A89,$D$3, $D$4, 'Anualidades pensionados'!$A$1:$E$166,'Anualidades activos'!$A$2:$G$226, Hombres!$A$1:$DW$117, Mujeres!$A$1:$DW$117)</f>
        <v>0</v>
      </c>
      <c r="E89" s="72" cm="1">
        <f t="array" ref="E89">ProyeccionAnualidades($A89,$D$3, $E$4, 'Anualidades pensionados'!$A$1:$E$166,'Anualidades activos'!$A$2:$G$226, Hombres!$A$1:$DW$117, Mujeres!$A$1:$DW$117)</f>
        <v>0</v>
      </c>
      <c r="F89" s="79">
        <f t="shared" si="5"/>
        <v>57252200.038257428</v>
      </c>
      <c r="G89" s="79">
        <f t="shared" si="6"/>
        <v>0</v>
      </c>
      <c r="H89" s="79">
        <f t="shared" si="7"/>
        <v>11034539.36440927</v>
      </c>
      <c r="I89" s="79">
        <f t="shared" si="8"/>
        <v>46217660.67384816</v>
      </c>
      <c r="J89" s="79">
        <f t="shared" si="9"/>
        <v>57252200.038257428</v>
      </c>
    </row>
    <row r="90" spans="1:10" x14ac:dyDescent="0.35">
      <c r="A90" s="115">
        <v>2110</v>
      </c>
      <c r="B90" s="76" cm="1">
        <f t="array" ref="B90">ProyeccionAnualidades($A90,$B$3, $B$4, 'Anualidades pensionados'!$A$1:$E$166,'Anualidades activos'!$A$2:$G$226, Hombres!$A$1:$DW$117, Mujeres!$A$1:$DW$117)</f>
        <v>4900696.1733726235</v>
      </c>
      <c r="C90" s="72" cm="1">
        <f t="array" ref="C90">ProyeccionAnualidades($A90,$B$3, $C$4, 'Anualidades pensionados'!$A$1:$E$166,'Anualidades activos'!$A$2:$G$226, Hombres!$A$1:$DW$117, Mujeres!$A$1:$DW$117)</f>
        <v>28632668.854628384</v>
      </c>
      <c r="D90" s="76" cm="1">
        <f t="array" ref="D90">ProyeccionAnualidades($A90,$D$3, $D$4, 'Anualidades pensionados'!$A$1:$E$166,'Anualidades activos'!$A$2:$G$226, Hombres!$A$1:$DW$117, Mujeres!$A$1:$DW$117)</f>
        <v>0</v>
      </c>
      <c r="E90" s="72" cm="1">
        <f t="array" ref="E90">ProyeccionAnualidades($A90,$D$3, $E$4, 'Anualidades pensionados'!$A$1:$E$166,'Anualidades activos'!$A$2:$G$226, Hombres!$A$1:$DW$117, Mujeres!$A$1:$DW$117)</f>
        <v>0</v>
      </c>
      <c r="F90" s="79">
        <f t="shared" si="5"/>
        <v>33533365.028001007</v>
      </c>
      <c r="G90" s="79">
        <f t="shared" si="6"/>
        <v>0</v>
      </c>
      <c r="H90" s="79">
        <f t="shared" si="7"/>
        <v>4900696.1733726235</v>
      </c>
      <c r="I90" s="79">
        <f t="shared" si="8"/>
        <v>28632668.854628384</v>
      </c>
      <c r="J90" s="79">
        <f t="shared" si="9"/>
        <v>33533365.028001007</v>
      </c>
    </row>
    <row r="91" spans="1:10" x14ac:dyDescent="0.35">
      <c r="A91" s="115">
        <v>2111</v>
      </c>
      <c r="B91" s="76" cm="1">
        <f t="array" ref="B91">ProyeccionAnualidades($A91,$B$3, $B$4, 'Anualidades pensionados'!$A$1:$E$166,'Anualidades activos'!$A$2:$G$226, Hombres!$A$1:$DW$117, Mujeres!$A$1:$DW$117)</f>
        <v>1920336.7813745276</v>
      </c>
      <c r="C91" s="72" cm="1">
        <f t="array" ref="C91">ProyeccionAnualidades($A91,$B$3, $C$4, 'Anualidades pensionados'!$A$1:$E$166,'Anualidades activos'!$A$2:$G$226, Hombres!$A$1:$DW$117, Mujeres!$A$1:$DW$117)</f>
        <v>16782841.40828843</v>
      </c>
      <c r="D91" s="76" cm="1">
        <f t="array" ref="D91">ProyeccionAnualidades($A91,$D$3, $D$4, 'Anualidades pensionados'!$A$1:$E$166,'Anualidades activos'!$A$2:$G$226, Hombres!$A$1:$DW$117, Mujeres!$A$1:$DW$117)</f>
        <v>0</v>
      </c>
      <c r="E91" s="72" cm="1">
        <f t="array" ref="E91">ProyeccionAnualidades($A91,$D$3, $E$4, 'Anualidades pensionados'!$A$1:$E$166,'Anualidades activos'!$A$2:$G$226, Hombres!$A$1:$DW$117, Mujeres!$A$1:$DW$117)</f>
        <v>0</v>
      </c>
      <c r="F91" s="79">
        <f t="shared" si="5"/>
        <v>18703178.189662959</v>
      </c>
      <c r="G91" s="79">
        <f t="shared" si="6"/>
        <v>0</v>
      </c>
      <c r="H91" s="79">
        <f t="shared" si="7"/>
        <v>1920336.7813745276</v>
      </c>
      <c r="I91" s="79">
        <f t="shared" si="8"/>
        <v>16782841.40828843</v>
      </c>
      <c r="J91" s="79">
        <f t="shared" si="9"/>
        <v>18703178.189662959</v>
      </c>
    </row>
    <row r="92" spans="1:10" x14ac:dyDescent="0.35">
      <c r="A92" s="115">
        <v>2112</v>
      </c>
      <c r="B92" s="76" cm="1">
        <f t="array" ref="B92">ProyeccionAnualidades($A92,$B$3, $B$4, 'Anualidades pensionados'!$A$1:$E$166,'Anualidades activos'!$A$2:$G$226, Hombres!$A$1:$DW$117, Mujeres!$A$1:$DW$117)</f>
        <v>645126.79914008873</v>
      </c>
      <c r="C92" s="72" cm="1">
        <f t="array" ref="C92">ProyeccionAnualidades($A92,$B$3, $C$4, 'Anualidades pensionados'!$A$1:$E$166,'Anualidades activos'!$A$2:$G$226, Hombres!$A$1:$DW$117, Mujeres!$A$1:$DW$117)</f>
        <v>9229590.3244693037</v>
      </c>
      <c r="D92" s="76" cm="1">
        <f t="array" ref="D92">ProyeccionAnualidades($A92,$D$3, $D$4, 'Anualidades pensionados'!$A$1:$E$166,'Anualidades activos'!$A$2:$G$226, Hombres!$A$1:$DW$117, Mujeres!$A$1:$DW$117)</f>
        <v>0</v>
      </c>
      <c r="E92" s="72" cm="1">
        <f t="array" ref="E92">ProyeccionAnualidades($A92,$D$3, $E$4, 'Anualidades pensionados'!$A$1:$E$166,'Anualidades activos'!$A$2:$G$226, Hombres!$A$1:$DW$117, Mujeres!$A$1:$DW$117)</f>
        <v>0</v>
      </c>
      <c r="F92" s="79">
        <f t="shared" si="5"/>
        <v>9874717.123609392</v>
      </c>
      <c r="G92" s="79">
        <f t="shared" si="6"/>
        <v>0</v>
      </c>
      <c r="H92" s="79">
        <f t="shared" si="7"/>
        <v>645126.79914008873</v>
      </c>
      <c r="I92" s="79">
        <f t="shared" si="8"/>
        <v>9229590.3244693037</v>
      </c>
      <c r="J92" s="79">
        <f t="shared" si="9"/>
        <v>9874717.123609392</v>
      </c>
    </row>
    <row r="93" spans="1:10" x14ac:dyDescent="0.35">
      <c r="A93" s="115">
        <v>2113</v>
      </c>
      <c r="B93" s="76" cm="1">
        <f t="array" ref="B93">ProyeccionAnualidades($A93,$B$3, $B$4, 'Anualidades pensionados'!$A$1:$E$166,'Anualidades activos'!$A$2:$G$226, Hombres!$A$1:$DW$117, Mujeres!$A$1:$DW$117)</f>
        <v>178551.14041108143</v>
      </c>
      <c r="C93" s="72" cm="1">
        <f t="array" ref="C93">ProyeccionAnualidades($A93,$B$3, $C$4, 'Anualidades pensionados'!$A$1:$E$166,'Anualidades activos'!$A$2:$G$226, Hombres!$A$1:$DW$117, Mujeres!$A$1:$DW$117)</f>
        <v>4711013.7021290362</v>
      </c>
      <c r="D93" s="76" cm="1">
        <f t="array" ref="D93">ProyeccionAnualidades($A93,$D$3, $D$4, 'Anualidades pensionados'!$A$1:$E$166,'Anualidades activos'!$A$2:$G$226, Hombres!$A$1:$DW$117, Mujeres!$A$1:$DW$117)</f>
        <v>0</v>
      </c>
      <c r="E93" s="72" cm="1">
        <f t="array" ref="E93">ProyeccionAnualidades($A93,$D$3, $E$4, 'Anualidades pensionados'!$A$1:$E$166,'Anualidades activos'!$A$2:$G$226, Hombres!$A$1:$DW$117, Mujeres!$A$1:$DW$117)</f>
        <v>0</v>
      </c>
      <c r="F93" s="79">
        <f t="shared" si="5"/>
        <v>4889564.8425401179</v>
      </c>
      <c r="G93" s="79">
        <f t="shared" si="6"/>
        <v>0</v>
      </c>
      <c r="H93" s="79">
        <f t="shared" si="7"/>
        <v>178551.14041108143</v>
      </c>
      <c r="I93" s="79">
        <f t="shared" si="8"/>
        <v>4711013.7021290362</v>
      </c>
      <c r="J93" s="79">
        <f t="shared" si="9"/>
        <v>4889564.8425401179</v>
      </c>
    </row>
    <row r="94" spans="1:10" x14ac:dyDescent="0.35">
      <c r="A94" s="115">
        <v>2114</v>
      </c>
      <c r="B94" s="76" cm="1">
        <f t="array" ref="B94">ProyeccionAnualidades($A94,$B$3, $B$4, 'Anualidades pensionados'!$A$1:$E$166,'Anualidades activos'!$A$2:$G$226, Hombres!$A$1:$DW$117, Mujeres!$A$1:$DW$117)</f>
        <v>38296.525400133149</v>
      </c>
      <c r="C94" s="72" cm="1">
        <f t="array" ref="C94">ProyeccionAnualidades($A94,$B$3, $C$4, 'Anualidades pensionados'!$A$1:$E$166,'Anualidades activos'!$A$2:$G$226, Hombres!$A$1:$DW$117, Mujeres!$A$1:$DW$117)</f>
        <v>2200563.9058711207</v>
      </c>
      <c r="D94" s="76" cm="1">
        <f t="array" ref="D94">ProyeccionAnualidades($A94,$D$3, $D$4, 'Anualidades pensionados'!$A$1:$E$166,'Anualidades activos'!$A$2:$G$226, Hombres!$A$1:$DW$117, Mujeres!$A$1:$DW$117)</f>
        <v>0</v>
      </c>
      <c r="E94" s="72" cm="1">
        <f t="array" ref="E94">ProyeccionAnualidades($A94,$D$3, $E$4, 'Anualidades pensionados'!$A$1:$E$166,'Anualidades activos'!$A$2:$G$226, Hombres!$A$1:$DW$117, Mujeres!$A$1:$DW$117)</f>
        <v>0</v>
      </c>
      <c r="F94" s="79">
        <f t="shared" si="5"/>
        <v>2238860.4312712541</v>
      </c>
      <c r="G94" s="79">
        <f t="shared" si="6"/>
        <v>0</v>
      </c>
      <c r="H94" s="79">
        <f t="shared" si="7"/>
        <v>38296.525400133149</v>
      </c>
      <c r="I94" s="79">
        <f t="shared" si="8"/>
        <v>2200563.9058711207</v>
      </c>
      <c r="J94" s="79">
        <f t="shared" si="9"/>
        <v>2238860.4312712541</v>
      </c>
    </row>
    <row r="95" spans="1:10" x14ac:dyDescent="0.35">
      <c r="A95" s="115">
        <v>2115</v>
      </c>
      <c r="B95" s="76" cm="1">
        <f t="array" ref="B95">ProyeccionAnualidades($A95,$B$3, $B$4, 'Anualidades pensionados'!$A$1:$E$166,'Anualidades activos'!$A$2:$G$226, Hombres!$A$1:$DW$117, Mujeres!$A$1:$DW$117)</f>
        <v>5771.4831461669864</v>
      </c>
      <c r="C95" s="72" cm="1">
        <f t="array" ref="C95">ProyeccionAnualidades($A95,$B$3, $C$4, 'Anualidades pensionados'!$A$1:$E$166,'Anualidades activos'!$A$2:$G$226, Hombres!$A$1:$DW$117, Mujeres!$A$1:$DW$117)</f>
        <v>930759.83415100351</v>
      </c>
      <c r="D95" s="76" cm="1">
        <f t="array" ref="D95">ProyeccionAnualidades($A95,$D$3, $D$4, 'Anualidades pensionados'!$A$1:$E$166,'Anualidades activos'!$A$2:$G$226, Hombres!$A$1:$DW$117, Mujeres!$A$1:$DW$117)</f>
        <v>0</v>
      </c>
      <c r="E95" s="72" cm="1">
        <f t="array" ref="E95">ProyeccionAnualidades($A95,$D$3, $E$4, 'Anualidades pensionados'!$A$1:$E$166,'Anualidades activos'!$A$2:$G$226, Hombres!$A$1:$DW$117, Mujeres!$A$1:$DW$117)</f>
        <v>0</v>
      </c>
      <c r="F95" s="79">
        <f t="shared" si="5"/>
        <v>936531.31729717052</v>
      </c>
      <c r="G95" s="79">
        <f t="shared" si="6"/>
        <v>0</v>
      </c>
      <c r="H95" s="79">
        <f t="shared" si="7"/>
        <v>5771.4831461669864</v>
      </c>
      <c r="I95" s="79">
        <f t="shared" si="8"/>
        <v>930759.83415100351</v>
      </c>
      <c r="J95" s="79">
        <f t="shared" si="9"/>
        <v>936531.31729717052</v>
      </c>
    </row>
    <row r="96" spans="1:10" x14ac:dyDescent="0.35">
      <c r="A96" s="115">
        <v>2116</v>
      </c>
      <c r="B96" s="76" cm="1">
        <f t="array" ref="B96">ProyeccionAnualidades($A96,$B$3, $B$4, 'Anualidades pensionados'!$A$1:$E$166,'Anualidades activos'!$A$2:$G$226, Hombres!$A$1:$DW$117, Mujeres!$A$1:$DW$117)</f>
        <v>459.00543952180317</v>
      </c>
      <c r="C96" s="72" cm="1">
        <f t="array" ref="C96">ProyeccionAnualidades($A96,$B$3, $C$4, 'Anualidades pensionados'!$A$1:$E$166,'Anualidades activos'!$A$2:$G$226, Hombres!$A$1:$DW$117, Mujeres!$A$1:$DW$117)</f>
        <v>347301.43828740669</v>
      </c>
      <c r="D96" s="76" cm="1">
        <f t="array" ref="D96">ProyeccionAnualidades($A96,$D$3, $D$4, 'Anualidades pensionados'!$A$1:$E$166,'Anualidades activos'!$A$2:$G$226, Hombres!$A$1:$DW$117, Mujeres!$A$1:$DW$117)</f>
        <v>0</v>
      </c>
      <c r="E96" s="72" cm="1">
        <f t="array" ref="E96">ProyeccionAnualidades($A96,$D$3, $E$4, 'Anualidades pensionados'!$A$1:$E$166,'Anualidades activos'!$A$2:$G$226, Hombres!$A$1:$DW$117, Mujeres!$A$1:$DW$117)</f>
        <v>0</v>
      </c>
      <c r="F96" s="79">
        <f t="shared" si="5"/>
        <v>347760.4437269285</v>
      </c>
      <c r="G96" s="79">
        <f t="shared" si="6"/>
        <v>0</v>
      </c>
      <c r="H96" s="79">
        <f t="shared" si="7"/>
        <v>459.00543952180317</v>
      </c>
      <c r="I96" s="79">
        <f t="shared" si="8"/>
        <v>347301.43828740669</v>
      </c>
      <c r="J96" s="79">
        <f t="shared" si="9"/>
        <v>347760.4437269285</v>
      </c>
    </row>
    <row r="97" spans="1:10" x14ac:dyDescent="0.35">
      <c r="A97" s="115">
        <v>2117</v>
      </c>
      <c r="B97" s="76" cm="1">
        <f t="array" ref="B97">ProyeccionAnualidades($A97,$B$3, $B$4, 'Anualidades pensionados'!$A$1:$E$166,'Anualidades activos'!$A$2:$G$226, Hombres!$A$1:$DW$117, Mujeres!$A$1:$DW$117)</f>
        <v>0</v>
      </c>
      <c r="C97" s="72" cm="1">
        <f t="array" ref="C97">ProyeccionAnualidades($A97,$B$3, $C$4, 'Anualidades pensionados'!$A$1:$E$166,'Anualidades activos'!$A$2:$G$226, Hombres!$A$1:$DW$117, Mujeres!$A$1:$DW$117)</f>
        <v>110890.6557820219</v>
      </c>
      <c r="D97" s="76" cm="1">
        <f t="array" ref="D97">ProyeccionAnualidades($A97,$D$3, $D$4, 'Anualidades pensionados'!$A$1:$E$166,'Anualidades activos'!$A$2:$G$226, Hombres!$A$1:$DW$117, Mujeres!$A$1:$DW$117)</f>
        <v>0</v>
      </c>
      <c r="E97" s="72" cm="1">
        <f t="array" ref="E97">ProyeccionAnualidades($A97,$D$3, $E$4, 'Anualidades pensionados'!$A$1:$E$166,'Anualidades activos'!$A$2:$G$226, Hombres!$A$1:$DW$117, Mujeres!$A$1:$DW$117)</f>
        <v>0</v>
      </c>
      <c r="F97" s="79">
        <f t="shared" si="5"/>
        <v>110890.6557820219</v>
      </c>
      <c r="G97" s="79">
        <f t="shared" si="6"/>
        <v>0</v>
      </c>
      <c r="H97" s="79">
        <f t="shared" si="7"/>
        <v>0</v>
      </c>
      <c r="I97" s="79">
        <f t="shared" si="8"/>
        <v>110890.6557820219</v>
      </c>
      <c r="J97" s="79">
        <f t="shared" si="9"/>
        <v>110890.6557820219</v>
      </c>
    </row>
    <row r="98" spans="1:10" x14ac:dyDescent="0.35">
      <c r="A98" s="115">
        <v>2118</v>
      </c>
      <c r="B98" s="76" cm="1">
        <f t="array" ref="B98">ProyeccionAnualidades($A98,$B$3, $B$4, 'Anualidades pensionados'!$A$1:$E$166,'Anualidades activos'!$A$2:$G$226, Hombres!$A$1:$DW$117, Mujeres!$A$1:$DW$117)</f>
        <v>0</v>
      </c>
      <c r="C98" s="72" cm="1">
        <f t="array" ref="C98">ProyeccionAnualidades($A98,$B$3, $C$4, 'Anualidades pensionados'!$A$1:$E$166,'Anualidades activos'!$A$2:$G$226, Hombres!$A$1:$DW$117, Mujeres!$A$1:$DW$117)</f>
        <v>27899.621142935062</v>
      </c>
      <c r="D98" s="76" cm="1">
        <f t="array" ref="D98">ProyeccionAnualidades($A98,$D$3, $D$4, 'Anualidades pensionados'!$A$1:$E$166,'Anualidades activos'!$A$2:$G$226, Hombres!$A$1:$DW$117, Mujeres!$A$1:$DW$117)</f>
        <v>0</v>
      </c>
      <c r="E98" s="72" cm="1">
        <f t="array" ref="E98">ProyeccionAnualidades($A98,$D$3, $E$4, 'Anualidades pensionados'!$A$1:$E$166,'Anualidades activos'!$A$2:$G$226, Hombres!$A$1:$DW$117, Mujeres!$A$1:$DW$117)</f>
        <v>0</v>
      </c>
      <c r="F98" s="79">
        <f t="shared" si="5"/>
        <v>27899.621142935062</v>
      </c>
      <c r="G98" s="79">
        <f t="shared" si="6"/>
        <v>0</v>
      </c>
      <c r="H98" s="79">
        <f t="shared" si="7"/>
        <v>0</v>
      </c>
      <c r="I98" s="79">
        <f t="shared" si="8"/>
        <v>27899.621142935062</v>
      </c>
      <c r="J98" s="79">
        <f t="shared" si="9"/>
        <v>27899.621142935062</v>
      </c>
    </row>
    <row r="99" spans="1:10" x14ac:dyDescent="0.35">
      <c r="A99" s="115">
        <v>2119</v>
      </c>
      <c r="B99" s="76" cm="1">
        <f t="array" ref="B99">ProyeccionAnualidades($A99,$B$3, $B$4, 'Anualidades pensionados'!$A$1:$E$166,'Anualidades activos'!$A$2:$G$226, Hombres!$A$1:$DW$117, Mujeres!$A$1:$DW$117)</f>
        <v>0</v>
      </c>
      <c r="C99" s="72" cm="1">
        <f t="array" ref="C99">ProyeccionAnualidades($A99,$B$3, $C$4, 'Anualidades pensionados'!$A$1:$E$166,'Anualidades activos'!$A$2:$G$226, Hombres!$A$1:$DW$117, Mujeres!$A$1:$DW$117)</f>
        <v>0</v>
      </c>
      <c r="D99" s="76" cm="1">
        <f t="array" ref="D99">ProyeccionAnualidades($A99,$D$3, $D$4, 'Anualidades pensionados'!$A$1:$E$166,'Anualidades activos'!$A$2:$G$226, Hombres!$A$1:$DW$117, Mujeres!$A$1:$DW$117)</f>
        <v>0</v>
      </c>
      <c r="E99" s="72" cm="1">
        <f t="array" ref="E99">ProyeccionAnualidades($A99,$D$3, $E$4, 'Anualidades pensionados'!$A$1:$E$166,'Anualidades activos'!$A$2:$G$226, Hombres!$A$1:$DW$117, Mujeres!$A$1:$DW$117)</f>
        <v>0</v>
      </c>
      <c r="F99" s="79">
        <f t="shared" si="5"/>
        <v>0</v>
      </c>
      <c r="G99" s="79">
        <f t="shared" si="6"/>
        <v>0</v>
      </c>
      <c r="H99" s="79">
        <f t="shared" si="7"/>
        <v>0</v>
      </c>
      <c r="I99" s="79">
        <f t="shared" si="8"/>
        <v>0</v>
      </c>
      <c r="J99" s="79">
        <f t="shared" si="9"/>
        <v>0</v>
      </c>
    </row>
    <row r="100" spans="1:10" x14ac:dyDescent="0.35">
      <c r="A100" s="116">
        <v>2120</v>
      </c>
      <c r="B100" s="77" cm="1">
        <f t="array" ref="B100">ProyeccionAnualidades($A100,$B$3, $B$4, 'Anualidades pensionados'!$A$1:$E$166,'Anualidades activos'!$A$2:$G$226, Hombres!$A$1:$DW$117, Mujeres!$A$1:$DW$117)</f>
        <v>0</v>
      </c>
      <c r="C100" s="74" cm="1">
        <f t="array" ref="C100">ProyeccionAnualidades($A100,$B$3, $C$4, 'Anualidades pensionados'!$A$1:$E$166,'Anualidades activos'!$A$2:$G$226, Hombres!$A$1:$DW$117, Mujeres!$A$1:$DW$117)</f>
        <v>0</v>
      </c>
      <c r="D100" s="77" cm="1">
        <f t="array" ref="D100">ProyeccionAnualidades($A100,$D$3, $D$4, 'Anualidades pensionados'!$A$1:$E$166,'Anualidades activos'!$A$2:$G$226, Hombres!$A$1:$DW$117, Mujeres!$A$1:$DW$117)</f>
        <v>0</v>
      </c>
      <c r="E100" s="74" cm="1">
        <f t="array" ref="E100">ProyeccionAnualidades($A100,$D$3, $E$4, 'Anualidades pensionados'!$A$1:$E$166,'Anualidades activos'!$A$2:$G$226, Hombres!$A$1:$DW$117, Mujeres!$A$1:$DW$117)</f>
        <v>0</v>
      </c>
      <c r="F100" s="80">
        <f t="shared" si="5"/>
        <v>0</v>
      </c>
      <c r="G100" s="80">
        <f t="shared" si="6"/>
        <v>0</v>
      </c>
      <c r="H100" s="80">
        <f t="shared" si="7"/>
        <v>0</v>
      </c>
      <c r="I100" s="80">
        <f t="shared" si="8"/>
        <v>0</v>
      </c>
      <c r="J100" s="80">
        <f t="shared" si="9"/>
        <v>0</v>
      </c>
    </row>
  </sheetData>
  <mergeCells count="9">
    <mergeCell ref="G2:G4"/>
    <mergeCell ref="H2:H4"/>
    <mergeCell ref="I2:I4"/>
    <mergeCell ref="J2:J4"/>
    <mergeCell ref="B3:C3"/>
    <mergeCell ref="D3:E3"/>
    <mergeCell ref="A2:A4"/>
    <mergeCell ref="B2:E2"/>
    <mergeCell ref="F2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abSelected="1" workbookViewId="0">
      <selection activeCell="L4" sqref="L4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11" max="12" width="17.81640625" style="128" customWidth="1"/>
    <col min="13" max="16384" width="10.90625" style="128"/>
  </cols>
  <sheetData>
    <row r="1" spans="1:105" s="60" customFormat="1" x14ac:dyDescent="0.35">
      <c r="A1" s="94" t="s">
        <v>1</v>
      </c>
      <c r="B1" s="95" t="s">
        <v>7</v>
      </c>
      <c r="C1" s="92" t="s">
        <v>8</v>
      </c>
      <c r="D1" s="98" t="s">
        <v>2</v>
      </c>
      <c r="E1" s="92" t="s">
        <v>3</v>
      </c>
      <c r="F1" s="92" t="s">
        <v>0</v>
      </c>
      <c r="G1" s="92" t="s">
        <v>45</v>
      </c>
      <c r="H1"/>
      <c r="I1" s="61" t="s">
        <v>46</v>
      </c>
      <c r="J1" s="61" t="s">
        <v>33</v>
      </c>
      <c r="K1" s="61" t="s">
        <v>46</v>
      </c>
      <c r="L1" s="61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27"/>
      <c r="CP1" s="127"/>
      <c r="CQ1" s="127"/>
      <c r="CR1" s="127"/>
      <c r="CS1" s="127"/>
      <c r="CT1" s="127"/>
      <c r="CU1" s="127"/>
      <c r="CV1" s="127"/>
      <c r="CW1" s="127"/>
      <c r="CX1" s="127"/>
      <c r="CY1" s="127"/>
      <c r="CZ1" s="127"/>
      <c r="DA1" s="127"/>
    </row>
    <row r="2" spans="1:105" customFormat="1" ht="14.5" customHeight="1" x14ac:dyDescent="0.35">
      <c r="A2" s="93">
        <v>1</v>
      </c>
      <c r="B2" s="105">
        <v>725402</v>
      </c>
      <c r="C2" s="96">
        <v>39510</v>
      </c>
      <c r="D2" s="97" t="s">
        <v>6</v>
      </c>
      <c r="E2" s="96">
        <v>28932</v>
      </c>
      <c r="F2" s="12" cm="1">
        <f t="array" ref="F2">edadCalc(E2)</f>
        <v>46</v>
      </c>
      <c r="G2" s="58" cm="1">
        <f t="array" ref="G2">LumpSumReconocimiento(E2,C2,B2, D2, Hombres!$A$1:$DW$117, Mujeres!$A$1:$DW$117)</f>
        <v>5632861.814315781</v>
      </c>
      <c r="I2" s="61"/>
      <c r="J2" s="61"/>
      <c r="K2" s="61"/>
      <c r="L2" s="61"/>
    </row>
    <row r="3" spans="1:105" customFormat="1" x14ac:dyDescent="0.35">
      <c r="A3" s="2">
        <f>+A2+1</f>
        <v>2</v>
      </c>
      <c r="B3" s="106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8" cm="1">
        <f t="array" ref="G3">LumpSumReconocimiento(E3,C3,B3, D3, Hombres!$A$1:$DW$117, Mujeres!$A$1:$DW$117)</f>
        <v>6172506.5109830555</v>
      </c>
      <c r="I3" s="61"/>
      <c r="J3" s="61"/>
      <c r="K3" s="37" t="s">
        <v>6</v>
      </c>
      <c r="L3" s="30" t="s">
        <v>5</v>
      </c>
    </row>
    <row r="4" spans="1:105" x14ac:dyDescent="0.35">
      <c r="A4" s="2">
        <f t="shared" ref="A4:A67" si="0">+A3+1</f>
        <v>3</v>
      </c>
      <c r="B4" s="107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8" cm="1">
        <f t="array" ref="G4">LumpSumReconocimiento(E4,C4,B4, D4, Hombres!$A$1:$DW$117, Mujeres!$A$1:$DW$117)</f>
        <v>726731.22088019003</v>
      </c>
      <c r="I4" s="61"/>
      <c r="J4" s="54">
        <v>2025</v>
      </c>
      <c r="K4" s="129" cm="1">
        <f t="array" ref="K4">proyeccionlumpsum(J4,$K$3, $A$1:$G$225, Hombres!$A$1:$DW$117, Mujeres!$A$1:$DW$117)</f>
        <v>0</v>
      </c>
      <c r="L4" s="130" cm="1">
        <f t="array" ref="L4">proyeccionlumpsum(J4,$L$3, $A$1:$G$225, Hombres!$A$1:$DW$117, Mujeres!$A$1:$DW$117)</f>
        <v>0</v>
      </c>
    </row>
    <row r="5" spans="1:105" x14ac:dyDescent="0.35">
      <c r="A5" s="2">
        <f t="shared" si="0"/>
        <v>4</v>
      </c>
      <c r="B5" s="107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8" cm="1">
        <f t="array" ref="G5">LumpSumReconocimiento(E5,C5,B5, D5, Hombres!$A$1:$DW$117, Mujeres!$A$1:$DW$117)</f>
        <v>24758226.952860199</v>
      </c>
      <c r="I5" s="34"/>
      <c r="J5" s="34">
        <v>2026</v>
      </c>
      <c r="K5" s="129" cm="1">
        <f t="array" ref="K5">proyeccionlumpsum(J5,$K$3, $A$1:$G$225, Hombres!$A$1:$DW$117, Mujeres!$A$1:$DW$117)</f>
        <v>0</v>
      </c>
      <c r="L5" s="58" cm="1">
        <f t="array" ref="L5">proyeccionlumpsum(J5,$L$3, $A$1:$G$225, Hombres!$A$1:$DW$117, Mujeres!$A$1:$DW$117)</f>
        <v>0</v>
      </c>
    </row>
    <row r="6" spans="1:105" x14ac:dyDescent="0.35">
      <c r="A6" s="2">
        <f t="shared" si="0"/>
        <v>5</v>
      </c>
      <c r="B6" s="107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8" cm="1">
        <f t="array" ref="G6">LumpSumReconocimiento(E6,C6,B6, D6, Hombres!$A$1:$DW$117, Mujeres!$A$1:$DW$117)</f>
        <v>7762770.3189346241</v>
      </c>
      <c r="I6" s="34"/>
      <c r="J6" s="54">
        <v>2027</v>
      </c>
      <c r="K6" s="129" cm="1">
        <f t="array" ref="K6">proyeccionlumpsum(J6,$K$3, $A$1:$G$225, Hombres!$A$1:$DW$117, Mujeres!$A$1:$DW$117)</f>
        <v>726731.22088019003</v>
      </c>
      <c r="L6" s="58" cm="1">
        <f t="array" ref="L6">proyeccionlumpsum(J6,$L$3, $A$1:$G$225, Hombres!$A$1:$DW$117, Mujeres!$A$1:$DW$117)</f>
        <v>0</v>
      </c>
    </row>
    <row r="7" spans="1:105" x14ac:dyDescent="0.35">
      <c r="A7" s="2">
        <f t="shared" si="0"/>
        <v>6</v>
      </c>
      <c r="B7" s="107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8" cm="1">
        <f t="array" ref="G7">LumpSumReconocimiento(E7,C7,B7, D7, Hombres!$A$1:$DW$117, Mujeres!$A$1:$DW$117)</f>
        <v>0</v>
      </c>
      <c r="I7" s="34"/>
      <c r="J7" s="34">
        <v>2028</v>
      </c>
      <c r="K7" s="129" cm="1">
        <f t="array" ref="K7">proyeccionlumpsum(J7,$K$3, $A$1:$G$225, Hombres!$A$1:$DW$117, Mujeres!$A$1:$DW$117)</f>
        <v>1851102.9023387651</v>
      </c>
      <c r="L7" s="58" cm="1">
        <f t="array" ref="L7">proyeccionlumpsum(J7,$L$3, $A$1:$G$225, Hombres!$A$1:$DW$117, Mujeres!$A$1:$DW$117)</f>
        <v>0</v>
      </c>
    </row>
    <row r="8" spans="1:105" x14ac:dyDescent="0.35">
      <c r="A8" s="2">
        <f t="shared" si="0"/>
        <v>7</v>
      </c>
      <c r="B8" s="107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8" cm="1">
        <f t="array" ref="G8">LumpSumReconocimiento(E8,C8,B8, D8, Hombres!$A$1:$DW$117, Mujeres!$A$1:$DW$117)</f>
        <v>541639.67632076971</v>
      </c>
      <c r="I8" s="34"/>
      <c r="J8" s="54">
        <v>2029</v>
      </c>
      <c r="K8" s="129" cm="1">
        <f t="array" ref="K8">proyeccionlumpsum(J8,$K$3, $A$1:$G$225, Hombres!$A$1:$DW$117, Mujeres!$A$1:$DW$117)</f>
        <v>8548538.6281471718</v>
      </c>
      <c r="L8" s="58" cm="1">
        <f t="array" ref="L8">proyeccionlumpsum(J8,$L$3, $A$1:$G$225, Hombres!$A$1:$DW$117, Mujeres!$A$1:$DW$117)</f>
        <v>0</v>
      </c>
    </row>
    <row r="9" spans="1:105" x14ac:dyDescent="0.35">
      <c r="A9" s="2">
        <f t="shared" si="0"/>
        <v>8</v>
      </c>
      <c r="B9" s="107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8" cm="1">
        <f t="array" ref="G9">LumpSumReconocimiento(E9,C9,B9, D9, Hombres!$A$1:$DW$117, Mujeres!$A$1:$DW$117)</f>
        <v>6507052.7306379778</v>
      </c>
      <c r="I9" s="34"/>
      <c r="J9" s="34">
        <v>2030</v>
      </c>
      <c r="K9" s="129" cm="1">
        <f t="array" ref="K9">proyeccionlumpsum(J9,$K$3, $A$1:$G$225, Hombres!$A$1:$DW$117, Mujeres!$A$1:$DW$117)</f>
        <v>0</v>
      </c>
      <c r="L9" s="58" cm="1">
        <f t="array" ref="L9">proyeccionlumpsum(J9,$L$3, $A$1:$G$225, Hombres!$A$1:$DW$117, Mujeres!$A$1:$DW$117)</f>
        <v>0</v>
      </c>
    </row>
    <row r="10" spans="1:105" x14ac:dyDescent="0.35">
      <c r="A10" s="2">
        <f t="shared" si="0"/>
        <v>9</v>
      </c>
      <c r="B10" s="107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8" cm="1">
        <f t="array" ref="G10">LumpSumReconocimiento(E10,C10,B10, D10, Hombres!$A$1:$DW$117, Mujeres!$A$1:$DW$117)</f>
        <v>6775179.4400105793</v>
      </c>
      <c r="I10" s="34"/>
      <c r="J10" s="54">
        <v>2031</v>
      </c>
      <c r="K10" s="129" cm="1">
        <f t="array" ref="K10">proyeccionlumpsum(J10,$K$3, $A$1:$G$225, Hombres!$A$1:$DW$117, Mujeres!$A$1:$DW$117)</f>
        <v>541639.67632076971</v>
      </c>
      <c r="L10" s="58" cm="1">
        <f t="array" ref="L10">proyeccionlumpsum(J10,$L$3, $A$1:$G$225, Hombres!$A$1:$DW$117, Mujeres!$A$1:$DW$117)</f>
        <v>855405.0595797092</v>
      </c>
    </row>
    <row r="11" spans="1:105" x14ac:dyDescent="0.35">
      <c r="A11" s="2">
        <f t="shared" si="0"/>
        <v>10</v>
      </c>
      <c r="B11" s="107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8" cm="1">
        <f t="array" ref="G11">LumpSumReconocimiento(E11,C11,B11, D11, Hombres!$A$1:$DW$117, Mujeres!$A$1:$DW$117)</f>
        <v>5447930.3359771604</v>
      </c>
      <c r="I11" s="34"/>
      <c r="J11" s="34">
        <v>2032</v>
      </c>
      <c r="K11" s="129" cm="1">
        <f t="array" ref="K11">proyeccionlumpsum(J11,$K$3, $A$1:$G$225, Hombres!$A$1:$DW$117, Mujeres!$A$1:$DW$117)</f>
        <v>0</v>
      </c>
      <c r="L11" s="58" cm="1">
        <f t="array" ref="L11">proyeccionlumpsum(J11,$L$3, $A$1:$G$225, Hombres!$A$1:$DW$117, Mujeres!$A$1:$DW$117)</f>
        <v>0</v>
      </c>
    </row>
    <row r="12" spans="1:105" x14ac:dyDescent="0.35">
      <c r="A12" s="2">
        <f t="shared" si="0"/>
        <v>11</v>
      </c>
      <c r="B12" s="107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8" cm="1">
        <f t="array" ref="G12">LumpSumReconocimiento(E12,C12,B12, D12, Hombres!$A$1:$DW$117, Mujeres!$A$1:$DW$117)</f>
        <v>8787262.8861637563</v>
      </c>
      <c r="I12" s="34"/>
      <c r="J12" s="54">
        <v>2033</v>
      </c>
      <c r="K12" s="129" cm="1">
        <f t="array" ref="K12">proyeccionlumpsum(J12,$K$3, $A$1:$G$225, Hombres!$A$1:$DW$117, Mujeres!$A$1:$DW$117)</f>
        <v>0</v>
      </c>
      <c r="L12" s="58" cm="1">
        <f t="array" ref="L12">proyeccionlumpsum(J12,$L$3, $A$1:$G$225, Hombres!$A$1:$DW$117, Mujeres!$A$1:$DW$117)</f>
        <v>1241904.4554070523</v>
      </c>
    </row>
    <row r="13" spans="1:105" x14ac:dyDescent="0.35">
      <c r="A13" s="2">
        <f t="shared" si="0"/>
        <v>12</v>
      </c>
      <c r="B13" s="107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8" cm="1">
        <f t="array" ref="G13">LumpSumReconocimiento(E13,C13,B13, D13, Hombres!$A$1:$DW$117, Mujeres!$A$1:$DW$117)</f>
        <v>8548538.6281471718</v>
      </c>
      <c r="I13" s="34"/>
      <c r="J13" s="34">
        <v>2034</v>
      </c>
      <c r="K13" s="129" cm="1">
        <f t="array" ref="K13">proyeccionlumpsum(J13,$K$3, $A$1:$G$225, Hombres!$A$1:$DW$117, Mujeres!$A$1:$DW$117)</f>
        <v>904192.4938952775</v>
      </c>
      <c r="L13" s="58" cm="1">
        <f t="array" ref="L13">proyeccionlumpsum(J13,$L$3, $A$1:$G$225, Hombres!$A$1:$DW$117, Mujeres!$A$1:$DW$117)</f>
        <v>9610495.2808491811</v>
      </c>
    </row>
    <row r="14" spans="1:105" x14ac:dyDescent="0.35">
      <c r="A14" s="2">
        <f t="shared" si="0"/>
        <v>13</v>
      </c>
      <c r="B14" s="107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8" cm="1">
        <f t="array" ref="G14">LumpSumReconocimiento(E14,C14,B14, D14, Hombres!$A$1:$DW$117, Mujeres!$A$1:$DW$117)</f>
        <v>6346833.1546469908</v>
      </c>
      <c r="I14" s="34"/>
      <c r="J14" s="54">
        <v>2035</v>
      </c>
      <c r="K14" s="129" cm="1">
        <f t="array" ref="K14">proyeccionlumpsum(J14,$K$3, $A$1:$G$225, Hombres!$A$1:$DW$117, Mujeres!$A$1:$DW$117)</f>
        <v>4812095.0255426941</v>
      </c>
      <c r="L14" s="58" cm="1">
        <f t="array" ref="L14">proyeccionlumpsum(J14,$L$3, $A$1:$G$225, Hombres!$A$1:$DW$117, Mujeres!$A$1:$DW$117)</f>
        <v>7207611.7514034323</v>
      </c>
    </row>
    <row r="15" spans="1:105" x14ac:dyDescent="0.35">
      <c r="A15" s="2">
        <f t="shared" si="0"/>
        <v>14</v>
      </c>
      <c r="B15" s="107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8" cm="1">
        <f t="array" ref="G15">LumpSumReconocimiento(E15,C15,B15, D15, Hombres!$A$1:$DW$117, Mujeres!$A$1:$DW$117)</f>
        <v>8488879.6328271776</v>
      </c>
      <c r="I15" s="34"/>
      <c r="J15" s="34">
        <v>2036</v>
      </c>
      <c r="K15" s="129" cm="1">
        <f t="array" ref="K15">proyeccionlumpsum(J15,$K$3, $A$1:$G$225, Hombres!$A$1:$DW$117, Mujeres!$A$1:$DW$117)</f>
        <v>16332560.607984146</v>
      </c>
      <c r="L15" s="58" cm="1">
        <f t="array" ref="L15">proyeccionlumpsum(J15,$L$3, $A$1:$G$225, Hombres!$A$1:$DW$117, Mujeres!$A$1:$DW$117)</f>
        <v>1798873.4755419884</v>
      </c>
    </row>
    <row r="16" spans="1:105" x14ac:dyDescent="0.35">
      <c r="A16" s="2">
        <f t="shared" si="0"/>
        <v>15</v>
      </c>
      <c r="B16" s="107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8" cm="1">
        <f t="array" ref="G16">LumpSumReconocimiento(E16,C16,B16, D16, Hombres!$A$1:$DW$117, Mujeres!$A$1:$DW$117)</f>
        <v>15671936.545577509</v>
      </c>
      <c r="I16" s="34"/>
      <c r="J16" s="54">
        <v>2037</v>
      </c>
      <c r="K16" s="129" cm="1">
        <f t="array" ref="K16">proyeccionlumpsum(J16,$K$3, $A$1:$G$225, Hombres!$A$1:$DW$117, Mujeres!$A$1:$DW$117)</f>
        <v>14913794.675473034</v>
      </c>
      <c r="L16" s="58" cm="1">
        <f t="array" ref="L16">proyeccionlumpsum(J16,$L$3, $A$1:$G$225, Hombres!$A$1:$DW$117, Mujeres!$A$1:$DW$117)</f>
        <v>8763197.6874630302</v>
      </c>
    </row>
    <row r="17" spans="1:12" x14ac:dyDescent="0.35">
      <c r="A17" s="2">
        <f t="shared" si="0"/>
        <v>16</v>
      </c>
      <c r="B17" s="107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8" cm="1">
        <f t="array" ref="G17">LumpSumReconocimiento(E17,C17,B17, D17, Hombres!$A$1:$DW$117, Mujeres!$A$1:$DW$117)</f>
        <v>2271939.9434714657</v>
      </c>
      <c r="I17" s="34"/>
      <c r="J17" s="34">
        <v>2038</v>
      </c>
      <c r="K17" s="129" cm="1">
        <f t="array" ref="K17">proyeccionlumpsum(J17,$K$3, $A$1:$G$225, Hombres!$A$1:$DW$117, Mujeres!$A$1:$DW$117)</f>
        <v>2015433.7645543676</v>
      </c>
      <c r="L17" s="58" cm="1">
        <f t="array" ref="L17">proyeccionlumpsum(J17,$L$3, $A$1:$G$225, Hombres!$A$1:$DW$117, Mujeres!$A$1:$DW$117)</f>
        <v>0</v>
      </c>
    </row>
    <row r="18" spans="1:12" x14ac:dyDescent="0.35">
      <c r="A18" s="2">
        <f t="shared" si="0"/>
        <v>17</v>
      </c>
      <c r="B18" s="107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8" cm="1">
        <f t="array" ref="G18">LumpSumReconocimiento(E18,C18,B18, D18, Hombres!$A$1:$DW$117, Mujeres!$A$1:$DW$117)</f>
        <v>10106681.946460715</v>
      </c>
      <c r="I18" s="34"/>
      <c r="J18" s="54">
        <v>2039</v>
      </c>
      <c r="K18" s="129" cm="1">
        <f t="array" ref="K18">proyeccionlumpsum(J18,$K$3, $A$1:$G$225, Hombres!$A$1:$DW$117, Mujeres!$A$1:$DW$117)</f>
        <v>19552183.432891641</v>
      </c>
      <c r="L18" s="58" cm="1">
        <f t="array" ref="L18">proyeccionlumpsum(J18,$L$3, $A$1:$G$225, Hombres!$A$1:$DW$117, Mujeres!$A$1:$DW$117)</f>
        <v>10584029.868118649</v>
      </c>
    </row>
    <row r="19" spans="1:12" x14ac:dyDescent="0.35">
      <c r="A19" s="2">
        <f t="shared" si="0"/>
        <v>18</v>
      </c>
      <c r="B19" s="107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8" cm="1">
        <f t="array" ref="G19">LumpSumReconocimiento(E19,C19,B19, D19, Hombres!$A$1:$DW$117, Mujeres!$A$1:$DW$117)</f>
        <v>1199809.5270348357</v>
      </c>
      <c r="I19" s="34"/>
      <c r="J19" s="34">
        <v>2040</v>
      </c>
      <c r="K19" s="129" cm="1">
        <f t="array" ref="K19">proyeccionlumpsum(J19,$K$3, $A$1:$G$225, Hombres!$A$1:$DW$117, Mujeres!$A$1:$DW$117)</f>
        <v>20381468.015130267</v>
      </c>
      <c r="L19" s="58" cm="1">
        <f t="array" ref="L19">proyeccionlumpsum(J19,$L$3, $A$1:$G$225, Hombres!$A$1:$DW$117, Mujeres!$A$1:$DW$117)</f>
        <v>3633732.4378608936</v>
      </c>
    </row>
    <row r="20" spans="1:12" x14ac:dyDescent="0.35">
      <c r="A20" s="2">
        <f t="shared" si="0"/>
        <v>19</v>
      </c>
      <c r="B20" s="107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8" cm="1">
        <f t="array" ref="G20">LumpSumReconocimiento(E20,C20,B20, D20, Hombres!$A$1:$DW$117, Mujeres!$A$1:$DW$117)</f>
        <v>10776131.872897316</v>
      </c>
      <c r="I20" s="34"/>
      <c r="J20" s="54">
        <v>2041</v>
      </c>
      <c r="K20" s="129" cm="1">
        <f t="array" ref="K20">proyeccionlumpsum(J20,$K$3, $A$1:$G$225, Hombres!$A$1:$DW$117, Mujeres!$A$1:$DW$117)</f>
        <v>18602278.05262683</v>
      </c>
      <c r="L20" s="58" cm="1">
        <f t="array" ref="L20">proyeccionlumpsum(J20,$L$3, $A$1:$G$225, Hombres!$A$1:$DW$117, Mujeres!$A$1:$DW$117)</f>
        <v>43218529.518501036</v>
      </c>
    </row>
    <row r="21" spans="1:12" x14ac:dyDescent="0.35">
      <c r="A21" s="2">
        <f t="shared" si="0"/>
        <v>20</v>
      </c>
      <c r="B21" s="107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8" cm="1">
        <f t="array" ref="G21">LumpSumReconocimiento(E21,C21,B21, D21, Hombres!$A$1:$DW$117, Mujeres!$A$1:$DW$117)</f>
        <v>20722119.908407114</v>
      </c>
      <c r="I21" s="34"/>
      <c r="J21" s="34">
        <v>2042</v>
      </c>
      <c r="K21" s="129" cm="1">
        <f t="array" ref="K21">proyeccionlumpsum(J21,$K$3, $A$1:$G$225, Hombres!$A$1:$DW$117, Mujeres!$A$1:$DW$117)</f>
        <v>28670611.527879842</v>
      </c>
      <c r="L21" s="58" cm="1">
        <f t="array" ref="L21">proyeccionlumpsum(J21,$L$3, $A$1:$G$225, Hombres!$A$1:$DW$117, Mujeres!$A$1:$DW$117)</f>
        <v>904172.3050430892</v>
      </c>
    </row>
    <row r="22" spans="1:12" x14ac:dyDescent="0.35">
      <c r="A22" s="2">
        <f t="shared" si="0"/>
        <v>21</v>
      </c>
      <c r="B22" s="107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8" cm="1">
        <f t="array" ref="G22">LumpSumReconocimiento(E22,C22,B22, D22, Hombres!$A$1:$DW$117, Mujeres!$A$1:$DW$117)</f>
        <v>109022.25415721361</v>
      </c>
      <c r="I22" s="34"/>
      <c r="J22" s="54">
        <v>2043</v>
      </c>
      <c r="K22" s="129" cm="1">
        <f t="array" ref="K22">proyeccionlumpsum(J22,$K$3, $A$1:$G$225, Hombres!$A$1:$DW$117, Mujeres!$A$1:$DW$117)</f>
        <v>19679514.125253655</v>
      </c>
      <c r="L22" s="58" cm="1">
        <f t="array" ref="L22">proyeccionlumpsum(J22,$L$3, $A$1:$G$225, Hombres!$A$1:$DW$117, Mujeres!$A$1:$DW$117)</f>
        <v>13560826.100386016</v>
      </c>
    </row>
    <row r="23" spans="1:12" x14ac:dyDescent="0.35">
      <c r="A23" s="2">
        <f t="shared" si="0"/>
        <v>22</v>
      </c>
      <c r="B23" s="107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8" cm="1">
        <f t="array" ref="G23">LumpSumReconocimiento(E23,C23,B23, D23, Hombres!$A$1:$DW$117, Mujeres!$A$1:$DW$117)</f>
        <v>12889241.036899187</v>
      </c>
      <c r="I23" s="34"/>
      <c r="J23" s="34">
        <v>2044</v>
      </c>
      <c r="K23" s="129" cm="1">
        <f t="array" ref="K23">proyeccionlumpsum(J23,$K$3, $A$1:$G$225, Hombres!$A$1:$DW$117, Mujeres!$A$1:$DW$117)</f>
        <v>21119866.881554671</v>
      </c>
      <c r="L23" s="58" cm="1">
        <f t="array" ref="L23">proyeccionlumpsum(J23,$L$3, $A$1:$G$225, Hombres!$A$1:$DW$117, Mujeres!$A$1:$DW$117)</f>
        <v>4209654.8293186696</v>
      </c>
    </row>
    <row r="24" spans="1:12" x14ac:dyDescent="0.35">
      <c r="A24" s="2">
        <f t="shared" si="0"/>
        <v>23</v>
      </c>
      <c r="B24" s="107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8" cm="1">
        <f t="array" ref="G24">LumpSumReconocimiento(E24,C24,B24, D24, Hombres!$A$1:$DW$117, Mujeres!$A$1:$DW$117)</f>
        <v>26939400.514791757</v>
      </c>
      <c r="I24" s="34"/>
      <c r="J24" s="54">
        <v>2045</v>
      </c>
      <c r="K24" s="129" cm="1">
        <f t="array" ref="K24">proyeccionlumpsum(J24,$K$3, $A$1:$G$225, Hombres!$A$1:$DW$117, Mujeres!$A$1:$DW$117)</f>
        <v>50881623.968236797</v>
      </c>
      <c r="L24" s="58" cm="1">
        <f t="array" ref="L24">proyeccionlumpsum(J24,$L$3, $A$1:$G$225, Hombres!$A$1:$DW$117, Mujeres!$A$1:$DW$117)</f>
        <v>9682957.1058456693</v>
      </c>
    </row>
    <row r="25" spans="1:12" x14ac:dyDescent="0.35">
      <c r="A25" s="2">
        <f t="shared" si="0"/>
        <v>24</v>
      </c>
      <c r="B25" s="107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8" cm="1">
        <f t="array" ref="G25">LumpSumReconocimiento(E25,C25,B25, D25, Hombres!$A$1:$DW$117, Mujeres!$A$1:$DW$117)</f>
        <v>3595430.9678306673</v>
      </c>
      <c r="I25" s="34"/>
      <c r="J25" s="34">
        <v>2046</v>
      </c>
      <c r="K25" s="129" cm="1">
        <f t="array" ref="K25">proyeccionlumpsum(J25,$K$3, $A$1:$G$225, Hombres!$A$1:$DW$117, Mujeres!$A$1:$DW$117)</f>
        <v>83596789.373076275</v>
      </c>
      <c r="L25" s="58" cm="1">
        <f t="array" ref="L25">proyeccionlumpsum(J25,$L$3, $A$1:$G$225, Hombres!$A$1:$DW$117, Mujeres!$A$1:$DW$117)</f>
        <v>13366866.446043842</v>
      </c>
    </row>
    <row r="26" spans="1:12" x14ac:dyDescent="0.35">
      <c r="A26" s="2">
        <f t="shared" si="0"/>
        <v>25</v>
      </c>
      <c r="B26" s="107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8" cm="1">
        <f t="array" ref="G26">LumpSumReconocimiento(E26,C26,B26, D26, Hombres!$A$1:$DW$117, Mujeres!$A$1:$DW$117)</f>
        <v>3536950.4735147497</v>
      </c>
      <c r="I26" s="34"/>
      <c r="J26" s="54">
        <v>2047</v>
      </c>
      <c r="K26" s="129" cm="1">
        <f t="array" ref="K26">proyeccionlumpsum(J26,$K$3, $A$1:$G$225, Hombres!$A$1:$DW$117, Mujeres!$A$1:$DW$117)</f>
        <v>36403280.100330085</v>
      </c>
      <c r="L26" s="58" cm="1">
        <f t="array" ref="L26">proyeccionlumpsum(J26,$L$3, $A$1:$G$225, Hombres!$A$1:$DW$117, Mujeres!$A$1:$DW$117)</f>
        <v>55345510.609200902</v>
      </c>
    </row>
    <row r="27" spans="1:12" x14ac:dyDescent="0.35">
      <c r="A27" s="2">
        <f t="shared" si="0"/>
        <v>26</v>
      </c>
      <c r="B27" s="107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8" cm="1">
        <f t="array" ref="G27">LumpSumReconocimiento(E27,C27,B27, D27, Hombres!$A$1:$DW$117, Mujeres!$A$1:$DW$117)</f>
        <v>8563061.5580436699</v>
      </c>
      <c r="I27" s="34"/>
      <c r="J27" s="34">
        <v>2048</v>
      </c>
      <c r="K27" s="129" cm="1">
        <f t="array" ref="K27">proyeccionlumpsum(J27,$K$3, $A$1:$G$225, Hombres!$A$1:$DW$117, Mujeres!$A$1:$DW$117)</f>
        <v>62855542.992268324</v>
      </c>
      <c r="L27" s="58" cm="1">
        <f t="array" ref="L27">proyeccionlumpsum(J27,$L$3, $A$1:$G$225, Hombres!$A$1:$DW$117, Mujeres!$A$1:$DW$117)</f>
        <v>62563717.393132716</v>
      </c>
    </row>
    <row r="28" spans="1:12" x14ac:dyDescent="0.35">
      <c r="A28" s="2">
        <f t="shared" si="0"/>
        <v>27</v>
      </c>
      <c r="B28" s="107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8" cm="1">
        <f t="array" ref="G28">LumpSumReconocimiento(E28,C28,B28, D28, Hombres!$A$1:$DW$117, Mujeres!$A$1:$DW$117)</f>
        <v>24232358.663390044</v>
      </c>
      <c r="I28" s="34"/>
      <c r="J28" s="54">
        <v>2049</v>
      </c>
      <c r="K28" s="129" cm="1">
        <f t="array" ref="K28">proyeccionlumpsum(J28,$K$3, $A$1:$G$225, Hombres!$A$1:$DW$117, Mujeres!$A$1:$DW$117)</f>
        <v>52829839.148401275</v>
      </c>
      <c r="L28" s="58" cm="1">
        <f t="array" ref="L28">proyeccionlumpsum(J28,$L$3, $A$1:$G$225, Hombres!$A$1:$DW$117, Mujeres!$A$1:$DW$117)</f>
        <v>58584048.653573714</v>
      </c>
    </row>
    <row r="29" spans="1:12" x14ac:dyDescent="0.35">
      <c r="A29" s="2">
        <f t="shared" si="0"/>
        <v>28</v>
      </c>
      <c r="B29" s="107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8" cm="1">
        <f t="array" ref="G29">LumpSumReconocimiento(E29,C29,B29, D29, Hombres!$A$1:$DW$117, Mujeres!$A$1:$DW$117)</f>
        <v>20512995.151388075</v>
      </c>
      <c r="I29" s="34"/>
      <c r="J29" s="34">
        <v>2050</v>
      </c>
      <c r="K29" s="129" cm="1">
        <f t="array" ref="K29">proyeccionlumpsum(J29,$K$3, $A$1:$G$225, Hombres!$A$1:$DW$117, Mujeres!$A$1:$DW$117)</f>
        <v>74668654.844931006</v>
      </c>
      <c r="L29" s="58" cm="1">
        <f t="array" ref="L29">proyeccionlumpsum(J29,$L$3, $A$1:$G$225, Hombres!$A$1:$DW$117, Mujeres!$A$1:$DW$117)</f>
        <v>88213811.964458629</v>
      </c>
    </row>
    <row r="30" spans="1:12" x14ac:dyDescent="0.35">
      <c r="A30" s="2">
        <f t="shared" si="0"/>
        <v>29</v>
      </c>
      <c r="B30" s="107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8" cm="1">
        <f t="array" ref="G30">LumpSumReconocimiento(E30,C30,B30, D30, Hombres!$A$1:$DW$117, Mujeres!$A$1:$DW$117)</f>
        <v>2610835.1523758811</v>
      </c>
      <c r="I30" s="34"/>
      <c r="J30" s="54">
        <v>2051</v>
      </c>
      <c r="K30" s="129" cm="1">
        <f t="array" ref="K30">proyeccionlumpsum(J30,$K$3, $A$1:$G$225, Hombres!$A$1:$DW$117, Mujeres!$A$1:$DW$117)</f>
        <v>88670526.162567705</v>
      </c>
      <c r="L30" s="58" cm="1">
        <f t="array" ref="L30">proyeccionlumpsum(J30,$L$3, $A$1:$G$225, Hombres!$A$1:$DW$117, Mujeres!$A$1:$DW$117)</f>
        <v>170260768.89212811</v>
      </c>
    </row>
    <row r="31" spans="1:12" x14ac:dyDescent="0.35">
      <c r="A31" s="2">
        <f t="shared" si="0"/>
        <v>30</v>
      </c>
      <c r="B31" s="107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8" cm="1">
        <f t="array" ref="G31">LumpSumReconocimiento(E31,C31,B31, D31, Hombres!$A$1:$DW$117, Mujeres!$A$1:$DW$117)</f>
        <v>9052141.8052398209</v>
      </c>
      <c r="I31" s="34"/>
      <c r="J31" s="34">
        <v>2052</v>
      </c>
      <c r="K31" s="129" cm="1">
        <f t="array" ref="K31">proyeccionlumpsum(J31,$K$3, $A$1:$G$225, Hombres!$A$1:$DW$117, Mujeres!$A$1:$DW$117)</f>
        <v>171189330.28952563</v>
      </c>
      <c r="L31" s="58" cm="1">
        <f t="array" ref="L31">proyeccionlumpsum(J31,$L$3, $A$1:$G$225, Hombres!$A$1:$DW$117, Mujeres!$A$1:$DW$117)</f>
        <v>100426881.59997705</v>
      </c>
    </row>
    <row r="32" spans="1:12" x14ac:dyDescent="0.35">
      <c r="A32" s="2">
        <f t="shared" si="0"/>
        <v>31</v>
      </c>
      <c r="B32" s="107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8" cm="1">
        <f t="array" ref="G32">LumpSumReconocimiento(E32,C32,B32, D32, Hombres!$A$1:$DW$117, Mujeres!$A$1:$DW$117)</f>
        <v>3168235.7152019534</v>
      </c>
      <c r="I32" s="34"/>
      <c r="J32" s="54">
        <v>2053</v>
      </c>
      <c r="K32" s="129" cm="1">
        <f t="array" ref="K32">proyeccionlumpsum(J32,$K$3, $A$1:$G$225, Hombres!$A$1:$DW$117, Mujeres!$A$1:$DW$117)</f>
        <v>52497550.325766265</v>
      </c>
      <c r="L32" s="58" cm="1">
        <f t="array" ref="L32">proyeccionlumpsum(J32,$L$3, $A$1:$G$225, Hombres!$A$1:$DW$117, Mujeres!$A$1:$DW$117)</f>
        <v>56156609.056398325</v>
      </c>
    </row>
    <row r="33" spans="1:12" x14ac:dyDescent="0.35">
      <c r="A33" s="2">
        <f t="shared" si="0"/>
        <v>32</v>
      </c>
      <c r="B33" s="107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8" cm="1">
        <f t="array" ref="G33">LumpSumReconocimiento(E33,C33,B33, D33, Hombres!$A$1:$DW$117, Mujeres!$A$1:$DW$117)</f>
        <v>11827098.61261625</v>
      </c>
      <c r="I33" s="34"/>
      <c r="J33" s="34">
        <v>2054</v>
      </c>
      <c r="K33" s="129" cm="1">
        <f t="array" ref="K33">proyeccionlumpsum(J33,$K$3, $A$1:$G$225, Hombres!$A$1:$DW$117, Mujeres!$A$1:$DW$117)</f>
        <v>79505746.979311019</v>
      </c>
      <c r="L33" s="58" cm="1">
        <f t="array" ref="L33">proyeccionlumpsum(J33,$L$3, $A$1:$G$225, Hombres!$A$1:$DW$117, Mujeres!$A$1:$DW$117)</f>
        <v>51781008.710203394</v>
      </c>
    </row>
    <row r="34" spans="1:12" x14ac:dyDescent="0.35">
      <c r="A34" s="2">
        <f t="shared" si="0"/>
        <v>33</v>
      </c>
      <c r="B34" s="107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8" cm="1">
        <f t="array" ref="G34">LumpSumReconocimiento(E34,C34,B34, D34, Hombres!$A$1:$DW$117, Mujeres!$A$1:$DW$117)</f>
        <v>34926937.866761222</v>
      </c>
      <c r="I34" s="34"/>
      <c r="J34" s="54">
        <v>2055</v>
      </c>
      <c r="K34" s="129" cm="1">
        <f t="array" ref="K34">proyeccionlumpsum(J34,$K$3, $A$1:$G$225, Hombres!$A$1:$DW$117, Mujeres!$A$1:$DW$117)</f>
        <v>99685619.034069642</v>
      </c>
      <c r="L34" s="58" cm="1">
        <f t="array" ref="L34">proyeccionlumpsum(J34,$L$3, $A$1:$G$225, Hombres!$A$1:$DW$117, Mujeres!$A$1:$DW$117)</f>
        <v>49390193.230555341</v>
      </c>
    </row>
    <row r="35" spans="1:12" x14ac:dyDescent="0.35">
      <c r="A35" s="2">
        <f t="shared" si="0"/>
        <v>34</v>
      </c>
      <c r="B35" s="107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8" cm="1">
        <f t="array" ref="G35">LumpSumReconocimiento(E35,C35,B35, D35, Hombres!$A$1:$DW$117, Mujeres!$A$1:$DW$117)</f>
        <v>5565574.1003304794</v>
      </c>
      <c r="I35" s="34"/>
      <c r="J35" s="34">
        <v>2056</v>
      </c>
      <c r="K35" s="129" cm="1">
        <f t="array" ref="K35">proyeccionlumpsum(J35,$K$3, $A$1:$G$225, Hombres!$A$1:$DW$117, Mujeres!$A$1:$DW$117)</f>
        <v>143774233.4669382</v>
      </c>
      <c r="L35" s="58" cm="1">
        <f t="array" ref="L35">proyeccionlumpsum(J35,$L$3, $A$1:$G$225, Hombres!$A$1:$DW$117, Mujeres!$A$1:$DW$117)</f>
        <v>17650262.258010138</v>
      </c>
    </row>
    <row r="36" spans="1:12" x14ac:dyDescent="0.35">
      <c r="A36" s="2">
        <f t="shared" si="0"/>
        <v>35</v>
      </c>
      <c r="B36" s="107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8" cm="1">
        <f t="array" ref="G36">LumpSumReconocimiento(E36,C36,B36, D36, Hombres!$A$1:$DW$117, Mujeres!$A$1:$DW$117)</f>
        <v>2654772.6218170603</v>
      </c>
      <c r="I36" s="34"/>
      <c r="J36" s="54">
        <v>2057</v>
      </c>
      <c r="K36" s="129" cm="1">
        <f t="array" ref="K36">proyeccionlumpsum(J36,$K$3, $A$1:$G$225, Hombres!$A$1:$DW$117, Mujeres!$A$1:$DW$117)</f>
        <v>13440323.983964432</v>
      </c>
      <c r="L36" s="58" cm="1">
        <f t="array" ref="L36">proyeccionlumpsum(J36,$L$3, $A$1:$G$225, Hombres!$A$1:$DW$117, Mujeres!$A$1:$DW$117)</f>
        <v>51236271.778604835</v>
      </c>
    </row>
    <row r="37" spans="1:12" x14ac:dyDescent="0.35">
      <c r="A37" s="2">
        <f t="shared" si="0"/>
        <v>36</v>
      </c>
      <c r="B37" s="107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8" cm="1">
        <f t="array" ref="G37">LumpSumReconocimiento(E37,C37,B37, D37, Hombres!$A$1:$DW$117, Mujeres!$A$1:$DW$117)</f>
        <v>2595239.8698645709</v>
      </c>
      <c r="I37" s="34"/>
      <c r="J37" s="34">
        <v>2058</v>
      </c>
      <c r="K37" s="129" cm="1">
        <f t="array" ref="K37">proyeccionlumpsum(J37,$K$3, $A$1:$G$225, Hombres!$A$1:$DW$117, Mujeres!$A$1:$DW$117)</f>
        <v>155678405.27491364</v>
      </c>
      <c r="L37" s="58" cm="1">
        <f t="array" ref="L37">proyeccionlumpsum(J37,$L$3, $A$1:$G$225, Hombres!$A$1:$DW$117, Mujeres!$A$1:$DW$117)</f>
        <v>138749200.57499006</v>
      </c>
    </row>
    <row r="38" spans="1:12" x14ac:dyDescent="0.35">
      <c r="A38" s="2">
        <f t="shared" si="0"/>
        <v>37</v>
      </c>
      <c r="B38" s="107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8" cm="1">
        <f t="array" ref="G38">LumpSumReconocimiento(E38,C38,B38, D38, Hombres!$A$1:$DW$117, Mujeres!$A$1:$DW$117)</f>
        <v>12922933.132461993</v>
      </c>
      <c r="I38" s="34"/>
      <c r="J38" s="54">
        <v>2059</v>
      </c>
      <c r="K38" s="129" cm="1">
        <f t="array" ref="K38">proyeccionlumpsum(J38,$K$3, $A$1:$G$225, Hombres!$A$1:$DW$117, Mujeres!$A$1:$DW$117)</f>
        <v>20950237.43447227</v>
      </c>
      <c r="L38" s="58" cm="1">
        <f t="array" ref="L38">proyeccionlumpsum(J38,$L$3, $A$1:$G$225, Hombres!$A$1:$DW$117, Mujeres!$A$1:$DW$117)</f>
        <v>25499170.038554177</v>
      </c>
    </row>
    <row r="39" spans="1:12" x14ac:dyDescent="0.35">
      <c r="A39" s="2">
        <f t="shared" si="0"/>
        <v>38</v>
      </c>
      <c r="B39" s="107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8" cm="1">
        <f t="array" ref="G39">LumpSumReconocimiento(E39,C39,B39, D39, Hombres!$A$1:$DW$117, Mujeres!$A$1:$DW$117)</f>
        <v>9835624.9631705247</v>
      </c>
      <c r="I39" s="34"/>
      <c r="J39" s="34">
        <v>2060</v>
      </c>
      <c r="K39" s="129" cm="1">
        <f t="array" ref="K39">proyeccionlumpsum(J39,$K$3, $A$1:$G$225, Hombres!$A$1:$DW$117, Mujeres!$A$1:$DW$117)</f>
        <v>112650788.88933776</v>
      </c>
      <c r="L39" s="58" cm="1">
        <f t="array" ref="L39">proyeccionlumpsum(J39,$L$3, $A$1:$G$225, Hombres!$A$1:$DW$117, Mujeres!$A$1:$DW$117)</f>
        <v>33969880.336868376</v>
      </c>
    </row>
    <row r="40" spans="1:12" x14ac:dyDescent="0.35">
      <c r="A40" s="2">
        <f t="shared" si="0"/>
        <v>39</v>
      </c>
      <c r="B40" s="107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8" cm="1">
        <f t="array" ref="G40">LumpSumReconocimiento(E40,C40,B40, D40, Hombres!$A$1:$DW$117, Mujeres!$A$1:$DW$117)</f>
        <v>23250312.682201747</v>
      </c>
      <c r="I40" s="34"/>
      <c r="J40" s="54">
        <v>2061</v>
      </c>
      <c r="K40" s="129" cm="1">
        <f t="array" ref="K40">proyeccionlumpsum(J40,$K$3, $A$1:$G$225, Hombres!$A$1:$DW$117, Mujeres!$A$1:$DW$117)</f>
        <v>38565961.645394176</v>
      </c>
      <c r="L40" s="58" cm="1">
        <f t="array" ref="L40">proyeccionlumpsum(J40,$L$3, $A$1:$G$225, Hombres!$A$1:$DW$117, Mujeres!$A$1:$DW$117)</f>
        <v>35220757.106624983</v>
      </c>
    </row>
    <row r="41" spans="1:12" x14ac:dyDescent="0.35">
      <c r="A41" s="2">
        <f t="shared" si="0"/>
        <v>40</v>
      </c>
      <c r="B41" s="107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8" cm="1">
        <f t="array" ref="G41">LumpSumReconocimiento(E41,C41,B41, D41, Hombres!$A$1:$DW$117, Mujeres!$A$1:$DW$117)</f>
        <v>8528562.7383913975</v>
      </c>
      <c r="I41" s="34"/>
      <c r="J41" s="34">
        <v>2062</v>
      </c>
      <c r="K41" s="129" cm="1">
        <f t="array" ref="K41">proyeccionlumpsum(J41,$K$3, $A$1:$G$225, Hombres!$A$1:$DW$117, Mujeres!$A$1:$DW$117)</f>
        <v>0</v>
      </c>
      <c r="L41" s="58" cm="1">
        <f t="array" ref="L41">proyeccionlumpsum(J41,$L$3, $A$1:$G$225, Hombres!$A$1:$DW$117, Mujeres!$A$1:$DW$117)</f>
        <v>44091425.949970879</v>
      </c>
    </row>
    <row r="42" spans="1:12" x14ac:dyDescent="0.35">
      <c r="A42" s="2">
        <f t="shared" si="0"/>
        <v>41</v>
      </c>
      <c r="B42" s="107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8" cm="1">
        <f t="array" ref="G42">LumpSumReconocimiento(E42,C42,B42, D42, Hombres!$A$1:$DW$117, Mujeres!$A$1:$DW$117)</f>
        <v>1851102.9023387651</v>
      </c>
      <c r="I42" s="34"/>
      <c r="J42" s="54">
        <v>2063</v>
      </c>
      <c r="K42" s="129" cm="1">
        <f t="array" ref="K42">proyeccionlumpsum(J42,$K$3, $A$1:$G$225, Hombres!$A$1:$DW$117, Mujeres!$A$1:$DW$117)</f>
        <v>0</v>
      </c>
      <c r="L42" s="58" cm="1">
        <f t="array" ref="L42">proyeccionlumpsum(J42,$L$3, $A$1:$G$225, Hombres!$A$1:$DW$117, Mujeres!$A$1:$DW$117)</f>
        <v>132481874.85390759</v>
      </c>
    </row>
    <row r="43" spans="1:12" x14ac:dyDescent="0.35">
      <c r="A43" s="2">
        <f t="shared" si="0"/>
        <v>42</v>
      </c>
      <c r="B43" s="107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8" cm="1">
        <f t="array" ref="G43">LumpSumReconocimiento(E43,C43,B43, D43, Hombres!$A$1:$DW$117, Mujeres!$A$1:$DW$117)</f>
        <v>5907274.6244425671</v>
      </c>
      <c r="I43" s="34"/>
      <c r="J43" s="34">
        <v>2064</v>
      </c>
      <c r="K43" s="129" cm="1">
        <f t="array" ref="K43">proyeccionlumpsum(J43,$K$3, $A$1:$G$225, Hombres!$A$1:$DW$117, Mujeres!$A$1:$DW$117)</f>
        <v>0</v>
      </c>
      <c r="L43" s="58" cm="1">
        <f t="array" ref="L43">proyeccionlumpsum(J43,$L$3, $A$1:$G$225, Hombres!$A$1:$DW$117, Mujeres!$A$1:$DW$117)</f>
        <v>0</v>
      </c>
    </row>
    <row r="44" spans="1:12" x14ac:dyDescent="0.35">
      <c r="A44" s="2">
        <f t="shared" si="0"/>
        <v>43</v>
      </c>
      <c r="B44" s="107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8" cm="1">
        <f t="array" ref="G44">LumpSumReconocimiento(E44,C44,B44, D44, Hombres!$A$1:$DW$117, Mujeres!$A$1:$DW$117)</f>
        <v>28523388.764073379</v>
      </c>
      <c r="I44" s="34"/>
      <c r="J44" s="54">
        <v>2065</v>
      </c>
      <c r="K44" s="129" cm="1">
        <f t="array" ref="K44">proyeccionlumpsum(J44,$K$3, $A$1:$G$225, Hombres!$A$1:$DW$117, Mujeres!$A$1:$DW$117)</f>
        <v>0</v>
      </c>
      <c r="L44" s="58" cm="1">
        <f t="array" ref="L44">proyeccionlumpsum(J44,$L$3, $A$1:$G$225, Hombres!$A$1:$DW$117, Mujeres!$A$1:$DW$117)</f>
        <v>0</v>
      </c>
    </row>
    <row r="45" spans="1:12" x14ac:dyDescent="0.35">
      <c r="A45" s="2">
        <f t="shared" si="0"/>
        <v>44</v>
      </c>
      <c r="B45" s="107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8" cm="1">
        <f t="array" ref="G45">LumpSumReconocimiento(E45,C45,B45, D45, Hombres!$A$1:$DW$117, Mujeres!$A$1:$DW$117)</f>
        <v>46053576.453360274</v>
      </c>
      <c r="I45" s="34"/>
      <c r="J45" s="34">
        <v>2066</v>
      </c>
      <c r="K45" s="129" cm="1">
        <f t="array" ref="K45">proyeccionlumpsum(J45,$K$3, $A$1:$G$225, Hombres!$A$1:$DW$117, Mujeres!$A$1:$DW$117)</f>
        <v>0</v>
      </c>
      <c r="L45" s="58" cm="1">
        <f t="array" ref="L45">proyeccionlumpsum(J45,$L$3, $A$1:$G$225, Hombres!$A$1:$DW$117, Mujeres!$A$1:$DW$117)</f>
        <v>0</v>
      </c>
    </row>
    <row r="46" spans="1:12" x14ac:dyDescent="0.35">
      <c r="A46" s="2">
        <f t="shared" si="0"/>
        <v>45</v>
      </c>
      <c r="B46" s="107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8" cm="1">
        <f t="array" ref="G46">LumpSumReconocimiento(E46,C46,B46, D46, Hombres!$A$1:$DW$117, Mujeres!$A$1:$DW$117)</f>
        <v>22402177.016281068</v>
      </c>
      <c r="I46" s="34"/>
      <c r="J46" s="54">
        <v>2067</v>
      </c>
      <c r="K46" s="129" cm="1">
        <f t="array" ref="K46">proyeccionlumpsum(J46,$K$3, $A$1:$G$225, Hombres!$A$1:$DW$117, Mujeres!$A$1:$DW$117)</f>
        <v>0</v>
      </c>
      <c r="L46" s="58" cm="1">
        <f t="array" ref="L46">proyeccionlumpsum(J46,$L$3, $A$1:$G$225, Hombres!$A$1:$DW$117, Mujeres!$A$1:$DW$117)</f>
        <v>0</v>
      </c>
    </row>
    <row r="47" spans="1:12" x14ac:dyDescent="0.35">
      <c r="A47" s="2">
        <f t="shared" si="0"/>
        <v>46</v>
      </c>
      <c r="B47" s="107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8" cm="1">
        <f t="array" ref="G47">LumpSumReconocimiento(E47,C47,B47, D47, Hombres!$A$1:$DW$117, Mujeres!$A$1:$DW$117)</f>
        <v>18900282.668790549</v>
      </c>
      <c r="I47" s="34"/>
      <c r="J47" s="34">
        <v>2068</v>
      </c>
      <c r="K47" s="129" cm="1">
        <f t="array" ref="K47">proyeccionlumpsum(J47,$K$3, $A$1:$G$225, Hombres!$A$1:$DW$117, Mujeres!$A$1:$DW$117)</f>
        <v>0</v>
      </c>
      <c r="L47" s="58" cm="1">
        <f t="array" ref="L47">proyeccionlumpsum(J47,$L$3, $A$1:$G$225, Hombres!$A$1:$DW$117, Mujeres!$A$1:$DW$117)</f>
        <v>0</v>
      </c>
    </row>
    <row r="48" spans="1:12" x14ac:dyDescent="0.35">
      <c r="A48" s="2">
        <f t="shared" si="0"/>
        <v>47</v>
      </c>
      <c r="B48" s="107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8" cm="1">
        <f t="array" ref="G48">LumpSumReconocimiento(E48,C48,B48, D48, Hombres!$A$1:$DW$117, Mujeres!$A$1:$DW$117)</f>
        <v>26567655.13715956</v>
      </c>
      <c r="I48" s="34"/>
      <c r="J48" s="54">
        <v>2069</v>
      </c>
      <c r="K48" s="129" cm="1">
        <f t="array" ref="K48">proyeccionlumpsum(J48,$K$3, $A$1:$G$225, Hombres!$A$1:$DW$117, Mujeres!$A$1:$DW$117)</f>
        <v>0</v>
      </c>
      <c r="L48" s="58" cm="1">
        <f t="array" ref="L48">proyeccionlumpsum(J48,$L$3, $A$1:$G$225, Hombres!$A$1:$DW$117, Mujeres!$A$1:$DW$117)</f>
        <v>0</v>
      </c>
    </row>
    <row r="49" spans="1:12" x14ac:dyDescent="0.35">
      <c r="A49" s="2">
        <f t="shared" si="0"/>
        <v>48</v>
      </c>
      <c r="B49" s="107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8" cm="1">
        <f t="array" ref="G49">LumpSumReconocimiento(E49,C49,B49, D49, Hombres!$A$1:$DW$117, Mujeres!$A$1:$DW$117)</f>
        <v>8245251.4917392032</v>
      </c>
      <c r="I49" s="34"/>
      <c r="J49" s="34">
        <v>2070</v>
      </c>
      <c r="K49" s="129" cm="1">
        <f t="array" ref="K49">proyeccionlumpsum(J49,$K$3, $A$1:$G$225, Hombres!$A$1:$DW$117, Mujeres!$A$1:$DW$117)</f>
        <v>0</v>
      </c>
      <c r="L49" s="58" cm="1">
        <f t="array" ref="L49">proyeccionlumpsum(J49,$L$3, $A$1:$G$225, Hombres!$A$1:$DW$117, Mujeres!$A$1:$DW$117)</f>
        <v>0</v>
      </c>
    </row>
    <row r="50" spans="1:12" x14ac:dyDescent="0.35">
      <c r="A50" s="2">
        <f t="shared" si="0"/>
        <v>49</v>
      </c>
      <c r="B50" s="107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8" cm="1">
        <f t="array" ref="G50">LumpSumReconocimiento(E50,C50,B50, D50, Hombres!$A$1:$DW$117, Mujeres!$A$1:$DW$117)</f>
        <v>9639665.2124665659</v>
      </c>
      <c r="I50" s="34"/>
      <c r="J50" s="54">
        <v>2071</v>
      </c>
      <c r="K50" s="129" cm="1">
        <f t="array" ref="K50">proyeccionlumpsum(J50,$K$3, $A$1:$G$225, Hombres!$A$1:$DW$117, Mujeres!$A$1:$DW$117)</f>
        <v>0</v>
      </c>
      <c r="L50" s="58" cm="1">
        <f t="array" ref="L50">proyeccionlumpsum(J50,$L$3, $A$1:$G$225, Hombres!$A$1:$DW$117, Mujeres!$A$1:$DW$117)</f>
        <v>0</v>
      </c>
    </row>
    <row r="51" spans="1:12" x14ac:dyDescent="0.35">
      <c r="A51" s="2">
        <f t="shared" si="0"/>
        <v>50</v>
      </c>
      <c r="B51" s="107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8" cm="1">
        <f t="array" ref="G51">LumpSumReconocimiento(E51,C51,B51, D51, Hombres!$A$1:$DW$117, Mujeres!$A$1:$DW$117)</f>
        <v>7121155.3810455762</v>
      </c>
      <c r="I51" s="34"/>
      <c r="J51" s="34">
        <v>2072</v>
      </c>
      <c r="K51" s="129" cm="1">
        <f t="array" ref="K51">proyeccionlumpsum(J51,$K$3, $A$1:$G$225, Hombres!$A$1:$DW$117, Mujeres!$A$1:$DW$117)</f>
        <v>0</v>
      </c>
      <c r="L51" s="58" cm="1">
        <f t="array" ref="L51">proyeccionlumpsum(J51,$L$3, $A$1:$G$225, Hombres!$A$1:$DW$117, Mujeres!$A$1:$DW$117)</f>
        <v>0</v>
      </c>
    </row>
    <row r="52" spans="1:12" x14ac:dyDescent="0.35">
      <c r="A52" s="2">
        <f t="shared" si="0"/>
        <v>51</v>
      </c>
      <c r="B52" s="107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8" cm="1">
        <f t="array" ref="G52">LumpSumReconocimiento(E52,C52,B52, D52, Hombres!$A$1:$DW$117, Mujeres!$A$1:$DW$117)</f>
        <v>7541206.5737876743</v>
      </c>
      <c r="I52" s="34"/>
      <c r="J52" s="54">
        <v>2073</v>
      </c>
      <c r="K52" s="129" cm="1">
        <f t="array" ref="K52">proyeccionlumpsum(J52,$K$3, $A$1:$G$225, Hombres!$A$1:$DW$117, Mujeres!$A$1:$DW$117)</f>
        <v>0</v>
      </c>
      <c r="L52" s="58" cm="1">
        <f t="array" ref="L52">proyeccionlumpsum(J52,$L$3, $A$1:$G$225, Hombres!$A$1:$DW$117, Mujeres!$A$1:$DW$117)</f>
        <v>0</v>
      </c>
    </row>
    <row r="53" spans="1:12" x14ac:dyDescent="0.35">
      <c r="A53" s="2">
        <f t="shared" si="0"/>
        <v>52</v>
      </c>
      <c r="B53" s="107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8" cm="1">
        <f t="array" ref="G53">LumpSumReconocimiento(E53,C53,B53, D53, Hombres!$A$1:$DW$117, Mujeres!$A$1:$DW$117)</f>
        <v>10946837.693527916</v>
      </c>
      <c r="I53" s="34"/>
      <c r="J53" s="34">
        <v>2074</v>
      </c>
      <c r="K53" s="129" cm="1">
        <f t="array" ref="K53">proyeccionlumpsum(J53,$K$3, $A$1:$G$225, Hombres!$A$1:$DW$117, Mujeres!$A$1:$DW$117)</f>
        <v>0</v>
      </c>
      <c r="L53" s="58" cm="1">
        <f t="array" ref="L53">proyeccionlumpsum(J53,$L$3, $A$1:$G$225, Hombres!$A$1:$DW$117, Mujeres!$A$1:$DW$117)</f>
        <v>0</v>
      </c>
    </row>
    <row r="54" spans="1:12" x14ac:dyDescent="0.35">
      <c r="A54" s="2">
        <f t="shared" si="0"/>
        <v>53</v>
      </c>
      <c r="B54" s="107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8" cm="1">
        <f t="array" ref="G54">LumpSumReconocimiento(E54,C54,B54, D54, Hombres!$A$1:$DW$117, Mujeres!$A$1:$DW$117)</f>
        <v>9955144.0469243247</v>
      </c>
      <c r="I54" s="34"/>
      <c r="J54" s="54">
        <v>2075</v>
      </c>
      <c r="K54" s="129" cm="1">
        <f t="array" ref="K54">proyeccionlumpsum(J54,$K$3, $A$1:$G$225, Hombres!$A$1:$DW$117, Mujeres!$A$1:$DW$117)</f>
        <v>0</v>
      </c>
      <c r="L54" s="58" cm="1">
        <f t="array" ref="L54">proyeccionlumpsum(J54,$L$3, $A$1:$G$225, Hombres!$A$1:$DW$117, Mujeres!$A$1:$DW$117)</f>
        <v>0</v>
      </c>
    </row>
    <row r="55" spans="1:12" x14ac:dyDescent="0.35">
      <c r="A55" s="2">
        <f t="shared" si="0"/>
        <v>54</v>
      </c>
      <c r="B55" s="107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8" cm="1">
        <f t="array" ref="G55">LumpSumReconocimiento(E55,C55,B55, D55, Hombres!$A$1:$DW$117, Mujeres!$A$1:$DW$117)</f>
        <v>21015835.903662279</v>
      </c>
      <c r="I55" s="34"/>
      <c r="J55" s="34">
        <v>2076</v>
      </c>
      <c r="K55" s="129" cm="1">
        <f t="array" ref="K55">proyeccionlumpsum(J55,$K$3, $A$1:$G$225, Hombres!$A$1:$DW$117, Mujeres!$A$1:$DW$117)</f>
        <v>0</v>
      </c>
      <c r="L55" s="58" cm="1">
        <f t="array" ref="L55">proyeccionlumpsum(J55,$L$3, $A$1:$G$225, Hombres!$A$1:$DW$117, Mujeres!$A$1:$DW$117)</f>
        <v>0</v>
      </c>
    </row>
    <row r="56" spans="1:12" x14ac:dyDescent="0.35">
      <c r="A56" s="2">
        <f t="shared" si="0"/>
        <v>55</v>
      </c>
      <c r="B56" s="107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8" cm="1">
        <f t="array" ref="G56">LumpSumReconocimiento(E56,C56,B56, D56, Hombres!$A$1:$DW$117, Mujeres!$A$1:$DW$117)</f>
        <v>24597635.041089319</v>
      </c>
      <c r="I56" s="34"/>
      <c r="J56" s="54">
        <v>2077</v>
      </c>
      <c r="K56" s="129" cm="1">
        <f t="array" ref="K56">proyeccionlumpsum(J56,$K$3, $A$1:$G$225, Hombres!$A$1:$DW$117, Mujeres!$A$1:$DW$117)</f>
        <v>0</v>
      </c>
      <c r="L56" s="58" cm="1">
        <f t="array" ref="L56">proyeccionlumpsum(J56,$L$3, $A$1:$G$225, Hombres!$A$1:$DW$117, Mujeres!$A$1:$DW$117)</f>
        <v>0</v>
      </c>
    </row>
    <row r="57" spans="1:12" x14ac:dyDescent="0.35">
      <c r="A57" s="2">
        <f t="shared" si="0"/>
        <v>56</v>
      </c>
      <c r="B57" s="107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8" cm="1">
        <f t="array" ref="G57">LumpSumReconocimiento(E57,C57,B57, D57, Hombres!$A$1:$DW$117, Mujeres!$A$1:$DW$117)</f>
        <v>21934165.869889233</v>
      </c>
      <c r="I57" s="34"/>
      <c r="J57" s="34">
        <v>2078</v>
      </c>
      <c r="K57" s="129" cm="1">
        <f t="array" ref="K57">proyeccionlumpsum(J57,$K$3, $A$1:$G$225, Hombres!$A$1:$DW$117, Mujeres!$A$1:$DW$117)</f>
        <v>0</v>
      </c>
      <c r="L57" s="58" cm="1">
        <f t="array" ref="L57">proyeccionlumpsum(J57,$L$3, $A$1:$G$225, Hombres!$A$1:$DW$117, Mujeres!$A$1:$DW$117)</f>
        <v>0</v>
      </c>
    </row>
    <row r="58" spans="1:12" x14ac:dyDescent="0.35">
      <c r="A58" s="2">
        <f t="shared" si="0"/>
        <v>57</v>
      </c>
      <c r="B58" s="107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8" cm="1">
        <f t="array" ref="G58">LumpSumReconocimiento(E58,C58,B58, D58, Hombres!$A$1:$DW$117, Mujeres!$A$1:$DW$117)</f>
        <v>10878776.790807417</v>
      </c>
      <c r="I58" s="34"/>
      <c r="J58" s="54">
        <v>2079</v>
      </c>
      <c r="K58" s="129" cm="1">
        <f t="array" ref="K58">proyeccionlumpsum(J58,$K$3, $A$1:$G$225, Hombres!$A$1:$DW$117, Mujeres!$A$1:$DW$117)</f>
        <v>0</v>
      </c>
      <c r="L58" s="58" cm="1">
        <f t="array" ref="L58">proyeccionlumpsum(J58,$L$3, $A$1:$G$225, Hombres!$A$1:$DW$117, Mujeres!$A$1:$DW$117)</f>
        <v>0</v>
      </c>
    </row>
    <row r="59" spans="1:12" x14ac:dyDescent="0.35">
      <c r="A59" s="2">
        <f t="shared" si="0"/>
        <v>58</v>
      </c>
      <c r="B59" s="107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8" cm="1">
        <f t="array" ref="G59">LumpSumReconocimiento(E59,C59,B59, D59, Hombres!$A$1:$DW$117, Mujeres!$A$1:$DW$117)</f>
        <v>10315960.287617864</v>
      </c>
      <c r="I59" s="34"/>
      <c r="J59" s="34">
        <v>2080</v>
      </c>
      <c r="K59" s="129" cm="1">
        <f t="array" ref="K59">proyeccionlumpsum(J59,$K$3, $A$1:$G$225, Hombres!$A$1:$DW$117, Mujeres!$A$1:$DW$117)</f>
        <v>0</v>
      </c>
      <c r="L59" s="58" cm="1">
        <f t="array" ref="L59">proyeccionlumpsum(J59,$L$3, $A$1:$G$225, Hombres!$A$1:$DW$117, Mujeres!$A$1:$DW$117)</f>
        <v>0</v>
      </c>
    </row>
    <row r="60" spans="1:12" x14ac:dyDescent="0.35">
      <c r="A60" s="2">
        <f t="shared" si="0"/>
        <v>59</v>
      </c>
      <c r="B60" s="107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8" cm="1">
        <f t="array" ref="G60">LumpSumReconocimiento(E60,C60,B60, D60, Hombres!$A$1:$DW$117, Mujeres!$A$1:$DW$117)</f>
        <v>6009443.3461243082</v>
      </c>
      <c r="I60" s="34"/>
      <c r="J60" s="54">
        <v>2081</v>
      </c>
      <c r="K60" s="129" cm="1">
        <f t="array" ref="K60">proyeccionlumpsum(J60,$K$3, $A$1:$G$225, Hombres!$A$1:$DW$117, Mujeres!$A$1:$DW$117)</f>
        <v>0</v>
      </c>
      <c r="L60" s="58" cm="1">
        <f t="array" ref="L60">proyeccionlumpsum(J60,$L$3, $A$1:$G$225, Hombres!$A$1:$DW$117, Mujeres!$A$1:$DW$117)</f>
        <v>0</v>
      </c>
    </row>
    <row r="61" spans="1:12" x14ac:dyDescent="0.35">
      <c r="A61" s="2">
        <f t="shared" si="0"/>
        <v>60</v>
      </c>
      <c r="B61" s="107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8" cm="1">
        <f t="array" ref="G61">LumpSumReconocimiento(E61,C61,B61, D61, Hombres!$A$1:$DW$117, Mujeres!$A$1:$DW$117)</f>
        <v>3489621.3883880894</v>
      </c>
      <c r="I61" s="34"/>
      <c r="J61" s="34">
        <v>2082</v>
      </c>
      <c r="K61" s="129" cm="1">
        <f t="array" ref="K61">proyeccionlumpsum(J61,$K$3, $A$1:$G$225, Hombres!$A$1:$DW$117, Mujeres!$A$1:$DW$117)</f>
        <v>0</v>
      </c>
      <c r="L61" s="58" cm="1">
        <f t="array" ref="L61">proyeccionlumpsum(J61,$L$3, $A$1:$G$225, Hombres!$A$1:$DW$117, Mujeres!$A$1:$DW$117)</f>
        <v>0</v>
      </c>
    </row>
    <row r="62" spans="1:12" x14ac:dyDescent="0.35">
      <c r="A62" s="2">
        <f t="shared" si="0"/>
        <v>61</v>
      </c>
      <c r="B62" s="107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8" cm="1">
        <f t="array" ref="G62">LumpSumReconocimiento(E62,C62,B62, D62, Hombres!$A$1:$DW$117, Mujeres!$A$1:$DW$117)</f>
        <v>7837560.8465695931</v>
      </c>
      <c r="I62" s="34"/>
      <c r="J62" s="54">
        <v>2083</v>
      </c>
      <c r="K62" s="129" cm="1">
        <f t="array" ref="K62">proyeccionlumpsum(J62,$K$3, $A$1:$G$225, Hombres!$A$1:$DW$117, Mujeres!$A$1:$DW$117)</f>
        <v>0</v>
      </c>
      <c r="L62" s="58" cm="1">
        <f t="array" ref="L62">proyeccionlumpsum(J62,$L$3, $A$1:$G$225, Hombres!$A$1:$DW$117, Mujeres!$A$1:$DW$117)</f>
        <v>0</v>
      </c>
    </row>
    <row r="63" spans="1:12" x14ac:dyDescent="0.35">
      <c r="A63" s="2">
        <f t="shared" si="0"/>
        <v>62</v>
      </c>
      <c r="B63" s="107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8" cm="1">
        <f t="array" ref="G63">LumpSumReconocimiento(E63,C63,B63, D63, Hombres!$A$1:$DW$117, Mujeres!$A$1:$DW$117)</f>
        <v>11013166.903804945</v>
      </c>
      <c r="I63" s="34"/>
      <c r="J63" s="34">
        <v>2084</v>
      </c>
      <c r="K63" s="129" cm="1">
        <f t="array" ref="K63">proyeccionlumpsum(J63,$K$3, $A$1:$G$225, Hombres!$A$1:$DW$117, Mujeres!$A$1:$DW$117)</f>
        <v>0</v>
      </c>
      <c r="L63" s="58" cm="1">
        <f t="array" ref="L63">proyeccionlumpsum(J63,$L$3, $A$1:$G$225, Hombres!$A$1:$DW$117, Mujeres!$A$1:$DW$117)</f>
        <v>0</v>
      </c>
    </row>
    <row r="64" spans="1:12" x14ac:dyDescent="0.35">
      <c r="A64" s="2">
        <f t="shared" si="0"/>
        <v>63</v>
      </c>
      <c r="B64" s="107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8" cm="1">
        <f t="array" ref="G64">LumpSumReconocimiento(E64,C64,B64, D64, Hombres!$A$1:$DW$117, Mujeres!$A$1:$DW$117)</f>
        <v>7841335.5462783761</v>
      </c>
      <c r="I64" s="34"/>
      <c r="J64" s="54">
        <v>2085</v>
      </c>
      <c r="K64" s="129" cm="1">
        <f t="array" ref="K64">proyeccionlumpsum(J64,$K$3, $A$1:$G$225, Hombres!$A$1:$DW$117, Mujeres!$A$1:$DW$117)</f>
        <v>0</v>
      </c>
      <c r="L64" s="58" cm="1">
        <f t="array" ref="L64">proyeccionlumpsum(J64,$L$3, $A$1:$G$225, Hombres!$A$1:$DW$117, Mujeres!$A$1:$DW$117)</f>
        <v>0</v>
      </c>
    </row>
    <row r="65" spans="1:12" x14ac:dyDescent="0.35">
      <c r="A65" s="2">
        <f t="shared" si="0"/>
        <v>64</v>
      </c>
      <c r="B65" s="107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8" cm="1">
        <f t="array" ref="G65">LumpSumReconocimiento(E65,C65,B65, D65, Hombres!$A$1:$DW$117, Mujeres!$A$1:$DW$117)</f>
        <v>1798873.4755419884</v>
      </c>
      <c r="I65" s="34"/>
      <c r="J65" s="34">
        <v>2086</v>
      </c>
      <c r="K65" s="129" cm="1">
        <f t="array" ref="K65">proyeccionlumpsum(J65,$K$3, $A$1:$G$225, Hombres!$A$1:$DW$117, Mujeres!$A$1:$DW$117)</f>
        <v>0</v>
      </c>
      <c r="L65" s="58" cm="1">
        <f t="array" ref="L65">proyeccionlumpsum(J65,$L$3, $A$1:$G$225, Hombres!$A$1:$DW$117, Mujeres!$A$1:$DW$117)</f>
        <v>0</v>
      </c>
    </row>
    <row r="66" spans="1:12" x14ac:dyDescent="0.35">
      <c r="A66" s="2">
        <f t="shared" si="0"/>
        <v>65</v>
      </c>
      <c r="B66" s="107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8" cm="1">
        <f t="array" ref="G66">LumpSumReconocimiento(E66,C66,B66, D66, Hombres!$A$1:$DW$117, Mujeres!$A$1:$DW$117)</f>
        <v>8082198.9671715358</v>
      </c>
      <c r="I66" s="34"/>
      <c r="J66" s="54">
        <v>2087</v>
      </c>
      <c r="K66" s="129" cm="1">
        <f t="array" ref="K66">proyeccionlumpsum(J66,$K$3, $A$1:$G$225, Hombres!$A$1:$DW$117, Mujeres!$A$1:$DW$117)</f>
        <v>0</v>
      </c>
      <c r="L66" s="58" cm="1">
        <f t="array" ref="L66">proyeccionlumpsum(J66,$L$3, $A$1:$G$225, Hombres!$A$1:$DW$117, Mujeres!$A$1:$DW$117)</f>
        <v>0</v>
      </c>
    </row>
    <row r="67" spans="1:12" x14ac:dyDescent="0.35">
      <c r="A67" s="2">
        <f t="shared" si="0"/>
        <v>66</v>
      </c>
      <c r="B67" s="107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8" cm="1">
        <f t="array" ref="G67">LumpSumReconocimiento(E67,C67,B67, D67, Hombres!$A$1:$DW$117, Mujeres!$A$1:$DW$117)</f>
        <v>3426128.611655192</v>
      </c>
      <c r="I67" s="34"/>
      <c r="J67" s="34">
        <v>2088</v>
      </c>
      <c r="K67" s="129" cm="1">
        <f t="array" ref="K67">proyeccionlumpsum(J67,$K$3, $A$1:$G$225, Hombres!$A$1:$DW$117, Mujeres!$A$1:$DW$117)</f>
        <v>0</v>
      </c>
      <c r="L67" s="58" cm="1">
        <f t="array" ref="L67">proyeccionlumpsum(J67,$L$3, $A$1:$G$225, Hombres!$A$1:$DW$117, Mujeres!$A$1:$DW$117)</f>
        <v>0</v>
      </c>
    </row>
    <row r="68" spans="1:12" x14ac:dyDescent="0.35">
      <c r="A68" s="2">
        <f t="shared" ref="A68:A131" si="1">+A67+1</f>
        <v>67</v>
      </c>
      <c r="B68" s="107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8" cm="1">
        <f t="array" ref="G68">LumpSumReconocimiento(E68,C68,B68, D68, Hombres!$A$1:$DW$117, Mujeres!$A$1:$DW$117)</f>
        <v>3673513.7597213611</v>
      </c>
      <c r="I68" s="34"/>
      <c r="J68" s="54">
        <v>2089</v>
      </c>
      <c r="K68" s="129" cm="1">
        <f t="array" ref="K68">proyeccionlumpsum(J68,$K$3, $A$1:$G$225, Hombres!$A$1:$DW$117, Mujeres!$A$1:$DW$117)</f>
        <v>0</v>
      </c>
      <c r="L68" s="58" cm="1">
        <f t="array" ref="L68">proyeccionlumpsum(J68,$L$3, $A$1:$G$225, Hombres!$A$1:$DW$117, Mujeres!$A$1:$DW$117)</f>
        <v>0</v>
      </c>
    </row>
    <row r="69" spans="1:12" x14ac:dyDescent="0.35">
      <c r="A69" s="2">
        <f t="shared" si="1"/>
        <v>68</v>
      </c>
      <c r="B69" s="107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8" cm="1">
        <f t="array" ref="G69">LumpSumReconocimiento(E69,C69,B69, D69, Hombres!$A$1:$DW$117, Mujeres!$A$1:$DW$117)</f>
        <v>15312314.673638269</v>
      </c>
      <c r="I69" s="34"/>
      <c r="J69" s="34">
        <v>2090</v>
      </c>
      <c r="K69" s="129" cm="1">
        <f t="array" ref="K69">proyeccionlumpsum(J69,$K$3, $A$1:$G$225, Hombres!$A$1:$DW$117, Mujeres!$A$1:$DW$117)</f>
        <v>0</v>
      </c>
      <c r="L69" s="58" cm="1">
        <f t="array" ref="L69">proyeccionlumpsum(J69,$L$3, $A$1:$G$225, Hombres!$A$1:$DW$117, Mujeres!$A$1:$DW$117)</f>
        <v>0</v>
      </c>
    </row>
    <row r="70" spans="1:12" x14ac:dyDescent="0.35">
      <c r="A70" s="2">
        <f t="shared" si="1"/>
        <v>69</v>
      </c>
      <c r="B70" s="107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8" cm="1">
        <f t="array" ref="G70">LumpSumReconocimiento(E70,C70,B70, D70, Hombres!$A$1:$DW$117, Mujeres!$A$1:$DW$117)</f>
        <v>855405.0595797092</v>
      </c>
      <c r="I70" s="34"/>
      <c r="J70" s="54">
        <v>2091</v>
      </c>
      <c r="K70" s="129" cm="1">
        <f t="array" ref="K70">proyeccionlumpsum(J70,$K$3, $A$1:$G$225, Hombres!$A$1:$DW$117, Mujeres!$A$1:$DW$117)</f>
        <v>0</v>
      </c>
      <c r="L70" s="58" cm="1">
        <f t="array" ref="L70">proyeccionlumpsum(J70,$L$3, $A$1:$G$225, Hombres!$A$1:$DW$117, Mujeres!$A$1:$DW$117)</f>
        <v>0</v>
      </c>
    </row>
    <row r="71" spans="1:12" x14ac:dyDescent="0.35">
      <c r="A71" s="2">
        <f t="shared" si="1"/>
        <v>70</v>
      </c>
      <c r="B71" s="107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8" cm="1">
        <f t="array" ref="G71">LumpSumReconocimiento(E71,C71,B71, D71, Hombres!$A$1:$DW$117, Mujeres!$A$1:$DW$117)</f>
        <v>27606785.010372192</v>
      </c>
      <c r="I71" s="34"/>
      <c r="J71" s="34">
        <v>2092</v>
      </c>
      <c r="K71" s="129" cm="1">
        <f t="array" ref="K71">proyeccionlumpsum(J71,$K$3, $A$1:$G$225, Hombres!$A$1:$DW$117, Mujeres!$A$1:$DW$117)</f>
        <v>0</v>
      </c>
      <c r="L71" s="58" cm="1">
        <f t="array" ref="L71">proyeccionlumpsum(J71,$L$3, $A$1:$G$225, Hombres!$A$1:$DW$117, Mujeres!$A$1:$DW$117)</f>
        <v>0</v>
      </c>
    </row>
    <row r="72" spans="1:12" x14ac:dyDescent="0.35">
      <c r="A72" s="2">
        <f t="shared" si="1"/>
        <v>71</v>
      </c>
      <c r="B72" s="107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8" cm="1">
        <f t="array" ref="G72">LumpSumReconocimiento(E72,C72,B72, D72, Hombres!$A$1:$DW$117, Mujeres!$A$1:$DW$117)</f>
        <v>11407628.938837746</v>
      </c>
      <c r="I72" s="34"/>
      <c r="J72" s="54">
        <v>2093</v>
      </c>
      <c r="K72" s="129" cm="1">
        <f t="array" ref="K72">proyeccionlumpsum(J72,$K$3, $A$1:$G$225, Hombres!$A$1:$DW$117, Mujeres!$A$1:$DW$117)</f>
        <v>0</v>
      </c>
      <c r="L72" s="58" cm="1">
        <f t="array" ref="L72">proyeccionlumpsum(J72,$L$3, $A$1:$G$225, Hombres!$A$1:$DW$117, Mujeres!$A$1:$DW$117)</f>
        <v>0</v>
      </c>
    </row>
    <row r="73" spans="1:12" x14ac:dyDescent="0.35">
      <c r="A73" s="2">
        <f t="shared" si="1"/>
        <v>72</v>
      </c>
      <c r="B73" s="107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8" cm="1">
        <f t="array" ref="G73">LumpSumReconocimiento(E73,C73,B73, D73, Hombres!$A$1:$DW$117, Mujeres!$A$1:$DW$117)</f>
        <v>5241202.8367281994</v>
      </c>
      <c r="I73" s="34"/>
      <c r="J73" s="34">
        <v>2094</v>
      </c>
      <c r="K73" s="129" cm="1">
        <f t="array" ref="K73">proyeccionlumpsum(J73,$K$3, $A$1:$G$225, Hombres!$A$1:$DW$117, Mujeres!$A$1:$DW$117)</f>
        <v>0</v>
      </c>
      <c r="L73" s="58" cm="1">
        <f t="array" ref="L73">proyeccionlumpsum(J73,$L$3, $A$1:$G$225, Hombres!$A$1:$DW$117, Mujeres!$A$1:$DW$117)</f>
        <v>0</v>
      </c>
    </row>
    <row r="74" spans="1:12" x14ac:dyDescent="0.35">
      <c r="A74" s="2">
        <f t="shared" si="1"/>
        <v>73</v>
      </c>
      <c r="B74" s="107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8" cm="1">
        <f t="array" ref="G74">LumpSumReconocimiento(E74,C74,B74, D74, Hombres!$A$1:$DW$117, Mujeres!$A$1:$DW$117)</f>
        <v>10554709.857732501</v>
      </c>
      <c r="I74" s="34"/>
      <c r="J74" s="54">
        <v>2095</v>
      </c>
      <c r="K74" s="129" cm="1">
        <f t="array" ref="K74">proyeccionlumpsum(J74,$K$3, $A$1:$G$225, Hombres!$A$1:$DW$117, Mujeres!$A$1:$DW$117)</f>
        <v>0</v>
      </c>
      <c r="L74" s="58" cm="1">
        <f t="array" ref="L74">proyeccionlumpsum(J74,$L$3, $A$1:$G$225, Hombres!$A$1:$DW$117, Mujeres!$A$1:$DW$117)</f>
        <v>0</v>
      </c>
    </row>
    <row r="75" spans="1:12" x14ac:dyDescent="0.35">
      <c r="A75" s="2">
        <f t="shared" si="1"/>
        <v>74</v>
      </c>
      <c r="B75" s="107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8" cm="1">
        <f t="array" ref="G75">LumpSumReconocimiento(E75,C75,B75, D75, Hombres!$A$1:$DW$117, Mujeres!$A$1:$DW$117)</f>
        <v>7210162.901371154</v>
      </c>
      <c r="I75" s="34"/>
      <c r="J75" s="34">
        <v>2096</v>
      </c>
      <c r="K75" s="129" cm="1">
        <f t="array" ref="K75">proyeccionlumpsum(J75,$K$3, $A$1:$G$225, Hombres!$A$1:$DW$117, Mujeres!$A$1:$DW$117)</f>
        <v>0</v>
      </c>
      <c r="L75" s="58" cm="1">
        <f t="array" ref="L75">proyeccionlumpsum(J75,$L$3, $A$1:$G$225, Hombres!$A$1:$DW$117, Mujeres!$A$1:$DW$117)</f>
        <v>0</v>
      </c>
    </row>
    <row r="76" spans="1:12" x14ac:dyDescent="0.35">
      <c r="A76" s="2">
        <f t="shared" si="1"/>
        <v>75</v>
      </c>
      <c r="B76" s="107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8" cm="1">
        <f t="array" ref="G76">LumpSumReconocimiento(E76,C76,B76, D76, Hombres!$A$1:$DW$117, Mujeres!$A$1:$DW$117)</f>
        <v>7941393.1968499599</v>
      </c>
      <c r="I76" s="34"/>
      <c r="J76" s="54">
        <v>2097</v>
      </c>
      <c r="K76" s="129" cm="1">
        <f t="array" ref="K76">proyeccionlumpsum(J76,$K$3, $A$1:$G$225, Hombres!$A$1:$DW$117, Mujeres!$A$1:$DW$117)</f>
        <v>0</v>
      </c>
      <c r="L76" s="58" cm="1">
        <f t="array" ref="L76">proyeccionlumpsum(J76,$L$3, $A$1:$G$225, Hombres!$A$1:$DW$117, Mujeres!$A$1:$DW$117)</f>
        <v>0</v>
      </c>
    </row>
    <row r="77" spans="1:12" x14ac:dyDescent="0.35">
      <c r="A77" s="2">
        <f t="shared" si="1"/>
        <v>76</v>
      </c>
      <c r="B77" s="107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8" cm="1">
        <f t="array" ref="G77">LumpSumReconocimiento(E77,C77,B77, D77, Hombres!$A$1:$DW$117, Mujeres!$A$1:$DW$117)</f>
        <v>904172.3050430892</v>
      </c>
      <c r="I77" s="34"/>
      <c r="J77" s="34">
        <v>2098</v>
      </c>
      <c r="K77" s="129" cm="1">
        <f t="array" ref="K77">proyeccionlumpsum(J77,$K$3, $A$1:$G$225, Hombres!$A$1:$DW$117, Mujeres!$A$1:$DW$117)</f>
        <v>0</v>
      </c>
      <c r="L77" s="58" cm="1">
        <f t="array" ref="L77">proyeccionlumpsum(J77,$L$3, $A$1:$G$225, Hombres!$A$1:$DW$117, Mujeres!$A$1:$DW$117)</f>
        <v>0</v>
      </c>
    </row>
    <row r="78" spans="1:12" x14ac:dyDescent="0.35">
      <c r="A78" s="2">
        <f t="shared" si="1"/>
        <v>77</v>
      </c>
      <c r="B78" s="107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8" cm="1">
        <f t="array" ref="G78">LumpSumReconocimiento(E78,C78,B78, D78, Hombres!$A$1:$DW$117, Mujeres!$A$1:$DW$117)</f>
        <v>3633732.4378608936</v>
      </c>
      <c r="I78" s="34"/>
      <c r="J78" s="54">
        <v>2099</v>
      </c>
      <c r="K78" s="129" cm="1">
        <f t="array" ref="K78">proyeccionlumpsum(J78,$K$3, $A$1:$G$225, Hombres!$A$1:$DW$117, Mujeres!$A$1:$DW$117)</f>
        <v>0</v>
      </c>
      <c r="L78" s="58" cm="1">
        <f t="array" ref="L78">proyeccionlumpsum(J78,$L$3, $A$1:$G$225, Hombres!$A$1:$DW$117, Mujeres!$A$1:$DW$117)</f>
        <v>0</v>
      </c>
    </row>
    <row r="79" spans="1:12" x14ac:dyDescent="0.35">
      <c r="A79" s="2">
        <f t="shared" si="1"/>
        <v>78</v>
      </c>
      <c r="B79" s="107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8" cm="1">
        <f t="array" ref="G79">LumpSumReconocimiento(E79,C79,B79, D79, Hombres!$A$1:$DW$117, Mujeres!$A$1:$DW$117)</f>
        <v>9237845.5502872709</v>
      </c>
      <c r="I79" s="34"/>
      <c r="J79" s="34">
        <v>2100</v>
      </c>
      <c r="K79" s="129" cm="1">
        <f t="array" ref="K79">proyeccionlumpsum(J79,$K$3, $A$1:$G$225, Hombres!$A$1:$DW$117, Mujeres!$A$1:$DW$117)</f>
        <v>0</v>
      </c>
      <c r="L79" s="58" cm="1">
        <f t="array" ref="L79">proyeccionlumpsum(J79,$L$3, $A$1:$G$225, Hombres!$A$1:$DW$117, Mujeres!$A$1:$DW$117)</f>
        <v>0</v>
      </c>
    </row>
    <row r="80" spans="1:12" x14ac:dyDescent="0.35">
      <c r="A80" s="2">
        <f t="shared" si="1"/>
        <v>79</v>
      </c>
      <c r="B80" s="107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8" cm="1">
        <f t="array" ref="G80">LumpSumReconocimiento(E80,C80,B80, D80, Hombres!$A$1:$DW$117, Mujeres!$A$1:$DW$117)</f>
        <v>76198861.18773976</v>
      </c>
      <c r="I80" s="34"/>
      <c r="J80" s="54">
        <v>2101</v>
      </c>
      <c r="K80" s="129" cm="1">
        <f t="array" ref="K80">proyeccionlumpsum(J80,$K$3, $A$1:$G$225, Hombres!$A$1:$DW$117, Mujeres!$A$1:$DW$117)</f>
        <v>0</v>
      </c>
      <c r="L80" s="58" cm="1">
        <f t="array" ref="L80">proyeccionlumpsum(J80,$L$3, $A$1:$G$225, Hombres!$A$1:$DW$117, Mujeres!$A$1:$DW$117)</f>
        <v>0</v>
      </c>
    </row>
    <row r="81" spans="1:12" x14ac:dyDescent="0.35">
      <c r="A81" s="2">
        <f t="shared" si="1"/>
        <v>80</v>
      </c>
      <c r="B81" s="107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8" cm="1">
        <f t="array" ref="G81">LumpSumReconocimiento(E81,C81,B81, D81, Hombres!$A$1:$DW$117, Mujeres!$A$1:$DW$117)</f>
        <v>10044267.317346577</v>
      </c>
      <c r="I81" s="34"/>
      <c r="J81" s="34">
        <v>2102</v>
      </c>
      <c r="K81" s="129" cm="1">
        <f t="array" ref="K81">proyeccionlumpsum(J81,$K$3, $A$1:$G$225, Hombres!$A$1:$DW$117, Mujeres!$A$1:$DW$117)</f>
        <v>0</v>
      </c>
      <c r="L81" s="58" cm="1">
        <f t="array" ref="L81">proyeccionlumpsum(J81,$L$3, $A$1:$G$225, Hombres!$A$1:$DW$117, Mujeres!$A$1:$DW$117)</f>
        <v>0</v>
      </c>
    </row>
    <row r="82" spans="1:12" x14ac:dyDescent="0.35">
      <c r="A82" s="2">
        <f t="shared" si="1"/>
        <v>81</v>
      </c>
      <c r="B82" s="107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8" cm="1">
        <f t="array" ref="G82">LumpSumReconocimiento(E82,C82,B82, D82, Hombres!$A$1:$DW$117, Mujeres!$A$1:$DW$117)</f>
        <v>7822133.3260120517</v>
      </c>
      <c r="I82" s="34"/>
      <c r="J82" s="54">
        <v>2103</v>
      </c>
      <c r="K82" s="129" cm="1">
        <f t="array" ref="K82">proyeccionlumpsum(J82,$K$3, $A$1:$G$225, Hombres!$A$1:$DW$117, Mujeres!$A$1:$DW$117)</f>
        <v>0</v>
      </c>
      <c r="L82" s="58" cm="1">
        <f t="array" ref="L82">proyeccionlumpsum(J82,$L$3, $A$1:$G$225, Hombres!$A$1:$DW$117, Mujeres!$A$1:$DW$117)</f>
        <v>0</v>
      </c>
    </row>
    <row r="83" spans="1:12" x14ac:dyDescent="0.35">
      <c r="A83" s="2">
        <f t="shared" si="1"/>
        <v>82</v>
      </c>
      <c r="B83" s="107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8" cm="1">
        <f t="array" ref="G83">LumpSumReconocimiento(E83,C83,B83, D83, Hombres!$A$1:$DW$117, Mujeres!$A$1:$DW$117)</f>
        <v>13921599.010009769</v>
      </c>
      <c r="I83" s="34"/>
      <c r="J83" s="34">
        <v>2104</v>
      </c>
      <c r="K83" s="129" cm="1">
        <f t="array" ref="K83">proyeccionlumpsum(J83,$K$3, $A$1:$G$225, Hombres!$A$1:$DW$117, Mujeres!$A$1:$DW$117)</f>
        <v>0</v>
      </c>
      <c r="L83" s="58" cm="1">
        <f t="array" ref="L83">proyeccionlumpsum(J83,$L$3, $A$1:$G$225, Hombres!$A$1:$DW$117, Mujeres!$A$1:$DW$117)</f>
        <v>0</v>
      </c>
    </row>
    <row r="84" spans="1:12" x14ac:dyDescent="0.35">
      <c r="A84" s="2">
        <f t="shared" si="1"/>
        <v>83</v>
      </c>
      <c r="B84" s="107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8" cm="1">
        <f t="array" ref="G84">LumpSumReconocimiento(E84,C84,B84, D84, Hombres!$A$1:$DW$117, Mujeres!$A$1:$DW$117)</f>
        <v>10793026.572101092</v>
      </c>
      <c r="I84" s="34"/>
      <c r="J84" s="54">
        <v>2105</v>
      </c>
      <c r="K84" s="129" cm="1">
        <f t="array" ref="K84">proyeccionlumpsum(J84,$K$3, $A$1:$G$225, Hombres!$A$1:$DW$117, Mujeres!$A$1:$DW$117)</f>
        <v>0</v>
      </c>
      <c r="L84" s="58" cm="1">
        <f t="array" ref="L84">proyeccionlumpsum(J84,$L$3, $A$1:$G$225, Hombres!$A$1:$DW$117, Mujeres!$A$1:$DW$117)</f>
        <v>0</v>
      </c>
    </row>
    <row r="85" spans="1:12" x14ac:dyDescent="0.35">
      <c r="A85" s="2">
        <f t="shared" si="1"/>
        <v>84</v>
      </c>
      <c r="B85" s="107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8" cm="1">
        <f t="array" ref="G85">LumpSumReconocimiento(E85,C85,B85, D85, Hombres!$A$1:$DW$117, Mujeres!$A$1:$DW$117)</f>
        <v>4719744.7281068442</v>
      </c>
      <c r="I85" s="34"/>
      <c r="J85" s="34">
        <v>2106</v>
      </c>
      <c r="K85" s="129" cm="1">
        <f t="array" ref="K85">proyeccionlumpsum(J85,$K$3, $A$1:$G$225, Hombres!$A$1:$DW$117, Mujeres!$A$1:$DW$117)</f>
        <v>0</v>
      </c>
      <c r="L85" s="58" cm="1">
        <f t="array" ref="L85">proyeccionlumpsum(J85,$L$3, $A$1:$G$225, Hombres!$A$1:$DW$117, Mujeres!$A$1:$DW$117)</f>
        <v>0</v>
      </c>
    </row>
    <row r="86" spans="1:12" x14ac:dyDescent="0.35">
      <c r="A86" s="2">
        <f t="shared" si="1"/>
        <v>85</v>
      </c>
      <c r="B86" s="107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8" cm="1">
        <f t="array" ref="G86">LumpSumReconocimiento(E86,C86,B86, D86, Hombres!$A$1:$DW$117, Mujeres!$A$1:$DW$117)</f>
        <v>29518396.25138161</v>
      </c>
      <c r="I86" s="34"/>
      <c r="J86" s="54">
        <v>2107</v>
      </c>
      <c r="K86" s="129" cm="1">
        <f t="array" ref="K86">proyeccionlumpsum(J86,$K$3, $A$1:$G$225, Hombres!$A$1:$DW$117, Mujeres!$A$1:$DW$117)</f>
        <v>0</v>
      </c>
      <c r="L86" s="58" cm="1">
        <f t="array" ref="L86">proyeccionlumpsum(J86,$L$3, $A$1:$G$225, Hombres!$A$1:$DW$117, Mujeres!$A$1:$DW$117)</f>
        <v>0</v>
      </c>
    </row>
    <row r="87" spans="1:12" x14ac:dyDescent="0.35">
      <c r="A87" s="2">
        <f t="shared" si="1"/>
        <v>86</v>
      </c>
      <c r="B87" s="107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8" cm="1">
        <f t="array" ref="G87">LumpSumReconocimiento(E87,C87,B87, D87, Hombres!$A$1:$DW$117, Mujeres!$A$1:$DW$117)</f>
        <v>31445756.786671788</v>
      </c>
      <c r="I87" s="34"/>
      <c r="J87" s="34">
        <v>2108</v>
      </c>
      <c r="K87" s="129" cm="1">
        <f t="array" ref="K87">proyeccionlumpsum(J87,$K$3, $A$1:$G$225, Hombres!$A$1:$DW$117, Mujeres!$A$1:$DW$117)</f>
        <v>0</v>
      </c>
      <c r="L87" s="58" cm="1">
        <f t="array" ref="L87">proyeccionlumpsum(J87,$L$3, $A$1:$G$225, Hombres!$A$1:$DW$117, Mujeres!$A$1:$DW$117)</f>
        <v>0</v>
      </c>
    </row>
    <row r="88" spans="1:12" x14ac:dyDescent="0.35">
      <c r="A88" s="2">
        <f t="shared" si="1"/>
        <v>87</v>
      </c>
      <c r="B88" s="107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8" cm="1">
        <f t="array" ref="G88">LumpSumReconocimiento(E88,C88,B88, D88, Hombres!$A$1:$DW$117, Mujeres!$A$1:$DW$117)</f>
        <v>4209654.8293186696</v>
      </c>
      <c r="I88" s="34"/>
      <c r="J88" s="54">
        <v>2109</v>
      </c>
      <c r="K88" s="129" cm="1">
        <f t="array" ref="K88">proyeccionlumpsum(J88,$K$3, $A$1:$G$225, Hombres!$A$1:$DW$117, Mujeres!$A$1:$DW$117)</f>
        <v>0</v>
      </c>
      <c r="L88" s="58" cm="1">
        <f t="array" ref="L88">proyeccionlumpsum(J88,$L$3, $A$1:$G$225, Hombres!$A$1:$DW$117, Mujeres!$A$1:$DW$117)</f>
        <v>0</v>
      </c>
    </row>
    <row r="89" spans="1:12" x14ac:dyDescent="0.35">
      <c r="A89" s="2">
        <f t="shared" si="1"/>
        <v>88</v>
      </c>
      <c r="B89" s="107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8" cm="1">
        <f t="array" ref="G89">LumpSumReconocimiento(E89,C89,B89, D89, Hombres!$A$1:$DW$117, Mujeres!$A$1:$DW$117)</f>
        <v>9460165.8039323799</v>
      </c>
      <c r="I89" s="34"/>
      <c r="J89" s="34">
        <v>2110</v>
      </c>
      <c r="K89" s="129" cm="1">
        <f t="array" ref="K89">proyeccionlumpsum(J89,$K$3, $A$1:$G$225, Hombres!$A$1:$DW$117, Mujeres!$A$1:$DW$117)</f>
        <v>0</v>
      </c>
      <c r="L89" s="58" cm="1">
        <f t="array" ref="L89">proyeccionlumpsum(J89,$L$3, $A$1:$G$225, Hombres!$A$1:$DW$117, Mujeres!$A$1:$DW$117)</f>
        <v>0</v>
      </c>
    </row>
    <row r="90" spans="1:12" x14ac:dyDescent="0.35">
      <c r="A90" s="2">
        <f t="shared" si="1"/>
        <v>89</v>
      </c>
      <c r="B90" s="107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8" cm="1">
        <f t="array" ref="G90">LumpSumReconocimiento(E90,C90,B90, D90, Hombres!$A$1:$DW$117, Mujeres!$A$1:$DW$117)</f>
        <v>4981544.3376154685</v>
      </c>
      <c r="I90" s="34"/>
      <c r="J90" s="54">
        <v>2111</v>
      </c>
      <c r="K90" s="129" cm="1">
        <f t="array" ref="K90">proyeccionlumpsum(J90,$K$3, $A$1:$G$225, Hombres!$A$1:$DW$117, Mujeres!$A$1:$DW$117)</f>
        <v>0</v>
      </c>
      <c r="L90" s="58" cm="1">
        <f t="array" ref="L90">proyeccionlumpsum(J90,$L$3, $A$1:$G$225, Hombres!$A$1:$DW$117, Mujeres!$A$1:$DW$117)</f>
        <v>0</v>
      </c>
    </row>
    <row r="91" spans="1:12" x14ac:dyDescent="0.35">
      <c r="A91" s="2">
        <f t="shared" si="1"/>
        <v>90</v>
      </c>
      <c r="B91" s="107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8" cm="1">
        <f t="array" ref="G91">LumpSumReconocimiento(E91,C91,B91, D91, Hombres!$A$1:$DW$117, Mujeres!$A$1:$DW$117)</f>
        <v>2486209.4251557775</v>
      </c>
      <c r="I91" s="34"/>
      <c r="J91" s="34">
        <v>2112</v>
      </c>
      <c r="K91" s="129" cm="1">
        <f t="array" ref="K91">proyeccionlumpsum(J91,$K$3, $A$1:$G$225, Hombres!$A$1:$DW$117, Mujeres!$A$1:$DW$117)</f>
        <v>0</v>
      </c>
      <c r="L91" s="58" cm="1">
        <f t="array" ref="L91">proyeccionlumpsum(J91,$L$3, $A$1:$G$225, Hombres!$A$1:$DW$117, Mujeres!$A$1:$DW$117)</f>
        <v>0</v>
      </c>
    </row>
    <row r="92" spans="1:12" x14ac:dyDescent="0.35">
      <c r="A92" s="2">
        <f t="shared" si="1"/>
        <v>91</v>
      </c>
      <c r="B92" s="107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8" cm="1">
        <f t="array" ref="G92">LumpSumReconocimiento(E92,C92,B92, D92, Hombres!$A$1:$DW$117, Mujeres!$A$1:$DW$117)</f>
        <v>11959204.766442118</v>
      </c>
      <c r="I92" s="34"/>
      <c r="J92" s="54">
        <v>2113</v>
      </c>
      <c r="K92" s="129" cm="1">
        <f t="array" ref="K92">proyeccionlumpsum(J92,$K$3, $A$1:$G$225, Hombres!$A$1:$DW$117, Mujeres!$A$1:$DW$117)</f>
        <v>0</v>
      </c>
      <c r="L92" s="58" cm="1">
        <f t="array" ref="L92">proyeccionlumpsum(J92,$L$3, $A$1:$G$225, Hombres!$A$1:$DW$117, Mujeres!$A$1:$DW$117)</f>
        <v>0</v>
      </c>
    </row>
    <row r="93" spans="1:12" x14ac:dyDescent="0.35">
      <c r="A93" s="2">
        <f t="shared" si="1"/>
        <v>92</v>
      </c>
      <c r="B93" s="107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8" cm="1">
        <f t="array" ref="G93">LumpSumReconocimiento(E93,C93,B93, D93, Hombres!$A$1:$DW$117, Mujeres!$A$1:$DW$117)</f>
        <v>31000098.08516594</v>
      </c>
      <c r="I93" s="34"/>
      <c r="J93" s="34">
        <v>2114</v>
      </c>
      <c r="K93" s="129" cm="1">
        <f t="array" ref="K93">proyeccionlumpsum(J93,$K$3, $A$1:$G$225, Hombres!$A$1:$DW$117, Mujeres!$A$1:$DW$117)</f>
        <v>0</v>
      </c>
      <c r="L93" s="58" cm="1">
        <f t="array" ref="L93">proyeccionlumpsum(J93,$L$3, $A$1:$G$225, Hombres!$A$1:$DW$117, Mujeres!$A$1:$DW$117)</f>
        <v>0</v>
      </c>
    </row>
    <row r="94" spans="1:12" x14ac:dyDescent="0.35">
      <c r="A94" s="2">
        <f t="shared" si="1"/>
        <v>93</v>
      </c>
      <c r="B94" s="107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8" cm="1">
        <f t="array" ref="G94">LumpSumReconocimiento(E94,C94,B94, D94, Hombres!$A$1:$DW$117, Mujeres!$A$1:$DW$117)</f>
        <v>9583874.8079675343</v>
      </c>
      <c r="I94" s="34"/>
      <c r="J94" s="54">
        <v>2115</v>
      </c>
      <c r="K94" s="129" cm="1">
        <f t="array" ref="K94">proyeccionlumpsum(J94,$K$3, $A$1:$G$225, Hombres!$A$1:$DW$117, Mujeres!$A$1:$DW$117)</f>
        <v>0</v>
      </c>
      <c r="L94" s="58" cm="1">
        <f t="array" ref="L94">proyeccionlumpsum(J94,$L$3, $A$1:$G$225, Hombres!$A$1:$DW$117, Mujeres!$A$1:$DW$117)</f>
        <v>0</v>
      </c>
    </row>
    <row r="95" spans="1:12" x14ac:dyDescent="0.35">
      <c r="A95" s="2">
        <f t="shared" si="1"/>
        <v>94</v>
      </c>
      <c r="B95" s="107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8" cm="1">
        <f t="array" ref="G95">LumpSumReconocimiento(E95,C95,B95, D95, Hombres!$A$1:$DW$117, Mujeres!$A$1:$DW$117)</f>
        <v>16014095.506224269</v>
      </c>
      <c r="I95" s="34"/>
      <c r="J95" s="34">
        <v>2116</v>
      </c>
      <c r="K95" s="129" cm="1">
        <f t="array" ref="K95">proyeccionlumpsum(J95,$K$3, $A$1:$G$225, Hombres!$A$1:$DW$117, Mujeres!$A$1:$DW$117)</f>
        <v>0</v>
      </c>
      <c r="L95" s="58" cm="1">
        <f t="array" ref="L95">proyeccionlumpsum(J95,$L$3, $A$1:$G$225, Hombres!$A$1:$DW$117, Mujeres!$A$1:$DW$117)</f>
        <v>0</v>
      </c>
    </row>
    <row r="96" spans="1:12" x14ac:dyDescent="0.35">
      <c r="A96" s="2">
        <f t="shared" si="1"/>
        <v>95</v>
      </c>
      <c r="B96" s="107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8" cm="1">
        <f t="array" ref="G96">LumpSumReconocimiento(E96,C96,B96, D96, Hombres!$A$1:$DW$117, Mujeres!$A$1:$DW$117)</f>
        <v>2685568.7394176163</v>
      </c>
      <c r="I96" s="34"/>
      <c r="J96" s="54">
        <v>2117</v>
      </c>
      <c r="K96" s="129" cm="1">
        <f t="array" ref="K96">proyeccionlumpsum(J96,$K$3, $A$1:$G$225, Hombres!$A$1:$DW$117, Mujeres!$A$1:$DW$117)</f>
        <v>0</v>
      </c>
      <c r="L96" s="58" cm="1">
        <f t="array" ref="L96">proyeccionlumpsum(J96,$L$3, $A$1:$G$225, Hombres!$A$1:$DW$117, Mujeres!$A$1:$DW$117)</f>
        <v>0</v>
      </c>
    </row>
    <row r="97" spans="1:12" x14ac:dyDescent="0.35">
      <c r="A97" s="2">
        <f t="shared" si="1"/>
        <v>96</v>
      </c>
      <c r="B97" s="107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8" cm="1">
        <f t="array" ref="G97">LumpSumReconocimiento(E97,C97,B97, D97, Hombres!$A$1:$DW$117, Mujeres!$A$1:$DW$117)</f>
        <v>2202058.1437747744</v>
      </c>
      <c r="I97" s="34"/>
      <c r="J97" s="34">
        <v>2118</v>
      </c>
      <c r="K97" s="129" cm="1">
        <f t="array" ref="K97">proyeccionlumpsum(J97,$K$3, $A$1:$G$225, Hombres!$A$1:$DW$117, Mujeres!$A$1:$DW$117)</f>
        <v>0</v>
      </c>
      <c r="L97" s="58" cm="1">
        <f t="array" ref="L97">proyeccionlumpsum(J97,$L$3, $A$1:$G$225, Hombres!$A$1:$DW$117, Mujeres!$A$1:$DW$117)</f>
        <v>0</v>
      </c>
    </row>
    <row r="98" spans="1:12" x14ac:dyDescent="0.35">
      <c r="A98" s="2">
        <f t="shared" si="1"/>
        <v>97</v>
      </c>
      <c r="B98" s="107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8" cm="1">
        <f t="array" ref="G98">LumpSumReconocimiento(E98,C98,B98, D98, Hombres!$A$1:$DW$117, Mujeres!$A$1:$DW$117)</f>
        <v>2347815.4761728281</v>
      </c>
      <c r="I98" s="34"/>
      <c r="J98" s="54">
        <v>2119</v>
      </c>
      <c r="K98" s="129" cm="1">
        <f t="array" ref="K98">proyeccionlumpsum(J98,$K$3, $A$1:$G$225, Hombres!$A$1:$DW$117, Mujeres!$A$1:$DW$117)</f>
        <v>0</v>
      </c>
      <c r="L98" s="58" cm="1">
        <f t="array" ref="L98">proyeccionlumpsum(J98,$L$3, $A$1:$G$225, Hombres!$A$1:$DW$117, Mujeres!$A$1:$DW$117)</f>
        <v>0</v>
      </c>
    </row>
    <row r="99" spans="1:12" x14ac:dyDescent="0.35">
      <c r="A99" s="2">
        <f t="shared" si="1"/>
        <v>98</v>
      </c>
      <c r="B99" s="107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8" cm="1">
        <f t="array" ref="G99">LumpSumReconocimiento(E99,C99,B99, D99, Hombres!$A$1:$DW$117, Mujeres!$A$1:$DW$117)</f>
        <v>1013102.0216918666</v>
      </c>
      <c r="I99" s="34"/>
      <c r="J99" s="34">
        <v>2120</v>
      </c>
      <c r="K99" s="129" cm="1">
        <f t="array" ref="K99">proyeccionlumpsum(J99,$K$3, $A$1:$G$225, Hombres!$A$1:$DW$117, Mujeres!$A$1:$DW$117)</f>
        <v>0</v>
      </c>
      <c r="L99" s="58" cm="1">
        <f t="array" ref="L99">proyeccionlumpsum(J99,$L$3, $A$1:$G$225, Hombres!$A$1:$DW$117, Mujeres!$A$1:$DW$117)</f>
        <v>0</v>
      </c>
    </row>
    <row r="100" spans="1:12" x14ac:dyDescent="0.35">
      <c r="A100" s="2">
        <f t="shared" si="1"/>
        <v>99</v>
      </c>
      <c r="B100" s="107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8" cm="1">
        <f t="array" ref="G100">LumpSumReconocimiento(E100,C100,B100, D100, Hombres!$A$1:$DW$117, Mujeres!$A$1:$DW$117)</f>
        <v>1275144.5520279447</v>
      </c>
      <c r="I100" s="34"/>
    </row>
    <row r="101" spans="1:12" x14ac:dyDescent="0.35">
      <c r="A101" s="2">
        <f t="shared" si="1"/>
        <v>100</v>
      </c>
      <c r="B101" s="107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8" cm="1">
        <f t="array" ref="G101">LumpSumReconocimiento(E101,C101,B101, D101, Hombres!$A$1:$DW$117, Mujeres!$A$1:$DW$117)</f>
        <v>8124243.9289223654</v>
      </c>
      <c r="I101" s="34"/>
    </row>
    <row r="102" spans="1:12" x14ac:dyDescent="0.35">
      <c r="A102" s="2">
        <f t="shared" si="1"/>
        <v>101</v>
      </c>
      <c r="B102" s="107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8" cm="1">
        <f t="array" ref="G102">LumpSumReconocimiento(E102,C102,B102, D102, Hombres!$A$1:$DW$117, Mujeres!$A$1:$DW$117)</f>
        <v>2049460.8296224431</v>
      </c>
      <c r="I102" s="34"/>
    </row>
    <row r="103" spans="1:12" x14ac:dyDescent="0.35">
      <c r="A103" s="2">
        <f t="shared" si="1"/>
        <v>102</v>
      </c>
      <c r="B103" s="107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8" cm="1">
        <f t="array" ref="G103">LumpSumReconocimiento(E103,C103,B103, D103, Hombres!$A$1:$DW$117, Mujeres!$A$1:$DW$117)</f>
        <v>6491137.0705905259</v>
      </c>
      <c r="I103" s="34"/>
    </row>
    <row r="104" spans="1:12" x14ac:dyDescent="0.35">
      <c r="A104" s="2">
        <f t="shared" si="1"/>
        <v>103</v>
      </c>
      <c r="B104" s="107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8" cm="1">
        <f t="array" ref="G104">LumpSumReconocimiento(E104,C104,B104, D104, Hombres!$A$1:$DW$117, Mujeres!$A$1:$DW$117)</f>
        <v>29616815.199940275</v>
      </c>
      <c r="I104" s="34"/>
    </row>
    <row r="105" spans="1:12" x14ac:dyDescent="0.35">
      <c r="A105" s="2">
        <f t="shared" si="1"/>
        <v>104</v>
      </c>
      <c r="B105" s="107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8" cm="1">
        <f t="array" ref="G105">LumpSumReconocimiento(E105,C105,B105, D105, Hombres!$A$1:$DW$117, Mujeres!$A$1:$DW$117)</f>
        <v>9510591.7354026623</v>
      </c>
      <c r="I105" s="34"/>
    </row>
    <row r="106" spans="1:12" x14ac:dyDescent="0.35">
      <c r="A106" s="2">
        <f t="shared" si="1"/>
        <v>105</v>
      </c>
      <c r="B106" s="107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8" cm="1">
        <f t="array" ref="G106">LumpSumReconocimiento(E106,C106,B106, D106, Hombres!$A$1:$DW$117, Mujeres!$A$1:$DW$117)</f>
        <v>17083846.269622296</v>
      </c>
      <c r="I106" s="34"/>
    </row>
    <row r="107" spans="1:12" x14ac:dyDescent="0.35">
      <c r="A107" s="2">
        <f t="shared" si="1"/>
        <v>106</v>
      </c>
      <c r="B107" s="107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8" cm="1">
        <f t="array" ref="G107">LumpSumReconocimiento(E107,C107,B107, D107, Hombres!$A$1:$DW$117, Mujeres!$A$1:$DW$117)</f>
        <v>2482197.9802147457</v>
      </c>
      <c r="I107" s="34"/>
    </row>
    <row r="108" spans="1:12" x14ac:dyDescent="0.35">
      <c r="A108" s="2">
        <f t="shared" si="1"/>
        <v>107</v>
      </c>
      <c r="B108" s="107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8" cm="1">
        <f t="array" ref="G108">LumpSumReconocimiento(E108,C108,B108, D108, Hombres!$A$1:$DW$117, Mujeres!$A$1:$DW$117)</f>
        <v>2730950.2926391698</v>
      </c>
      <c r="I108" s="34"/>
    </row>
    <row r="109" spans="1:12" x14ac:dyDescent="0.35">
      <c r="A109" s="2">
        <f t="shared" si="1"/>
        <v>108</v>
      </c>
      <c r="B109" s="107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8" cm="1">
        <f t="array" ref="G109">LumpSumReconocimiento(E109,C109,B109, D109, Hombres!$A$1:$DW$117, Mujeres!$A$1:$DW$117)</f>
        <v>5955781.718674873</v>
      </c>
      <c r="I109" s="34"/>
    </row>
    <row r="110" spans="1:12" x14ac:dyDescent="0.35">
      <c r="A110" s="2">
        <f t="shared" si="1"/>
        <v>109</v>
      </c>
      <c r="B110" s="107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8" cm="1">
        <f t="array" ref="G110">LumpSumReconocimiento(E110,C110,B110, D110, Hombres!$A$1:$DW$117, Mujeres!$A$1:$DW$117)</f>
        <v>9315887.5059721302</v>
      </c>
      <c r="I110" s="34"/>
    </row>
    <row r="111" spans="1:12" x14ac:dyDescent="0.35">
      <c r="A111" s="2">
        <f t="shared" si="1"/>
        <v>110</v>
      </c>
      <c r="B111" s="107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8" cm="1">
        <f t="array" ref="G111">LumpSumReconocimiento(E111,C111,B111, D111, Hombres!$A$1:$DW$117, Mujeres!$A$1:$DW$117)</f>
        <v>6497326.4727849821</v>
      </c>
      <c r="I111" s="34"/>
    </row>
    <row r="112" spans="1:12" x14ac:dyDescent="0.35">
      <c r="A112" s="2">
        <f t="shared" si="1"/>
        <v>111</v>
      </c>
      <c r="B112" s="107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8" cm="1">
        <f t="array" ref="G112">LumpSumReconocimiento(E112,C112,B112, D112, Hombres!$A$1:$DW$117, Mujeres!$A$1:$DW$117)</f>
        <v>26379413.188040942</v>
      </c>
      <c r="I112" s="34"/>
    </row>
    <row r="113" spans="1:9" x14ac:dyDescent="0.35">
      <c r="A113" s="2">
        <f t="shared" si="1"/>
        <v>112</v>
      </c>
      <c r="B113" s="107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8" cm="1">
        <f t="array" ref="G113">LumpSumReconocimiento(E113,C113,B113, D113, Hombres!$A$1:$DW$117, Mujeres!$A$1:$DW$117)</f>
        <v>13440323.983964432</v>
      </c>
      <c r="I113" s="34"/>
    </row>
    <row r="114" spans="1:9" x14ac:dyDescent="0.35">
      <c r="A114" s="2">
        <f t="shared" si="1"/>
        <v>113</v>
      </c>
      <c r="B114" s="107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8" cm="1">
        <f t="array" ref="G114">LumpSumReconocimiento(E114,C114,B114, D114, Hombres!$A$1:$DW$117, Mujeres!$A$1:$DW$117)</f>
        <v>12995735.29695957</v>
      </c>
      <c r="I114" s="34"/>
    </row>
    <row r="115" spans="1:9" x14ac:dyDescent="0.35">
      <c r="A115" s="2">
        <f t="shared" si="1"/>
        <v>114</v>
      </c>
      <c r="B115" s="107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8" cm="1">
        <f t="array" ref="G115">LumpSumReconocimiento(E115,C115,B115, D115, Hombres!$A$1:$DW$117, Mujeres!$A$1:$DW$117)</f>
        <v>21196076.258774936</v>
      </c>
      <c r="I115" s="34"/>
    </row>
    <row r="116" spans="1:9" x14ac:dyDescent="0.35">
      <c r="A116" s="2">
        <f t="shared" si="1"/>
        <v>115</v>
      </c>
      <c r="B116" s="107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8" cm="1">
        <f t="array" ref="G116">LumpSumReconocimiento(E116,C116,B116, D116, Hombres!$A$1:$DW$117, Mujeres!$A$1:$DW$117)</f>
        <v>13646557.249504833</v>
      </c>
      <c r="I116" s="34"/>
    </row>
    <row r="117" spans="1:9" x14ac:dyDescent="0.35">
      <c r="A117" s="2">
        <f t="shared" si="1"/>
        <v>116</v>
      </c>
      <c r="B117" s="107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8" cm="1">
        <f t="array" ref="G117">LumpSumReconocimiento(E117,C117,B117, D117, Hombres!$A$1:$DW$117, Mujeres!$A$1:$DW$117)</f>
        <v>28962090.967652757</v>
      </c>
      <c r="I117" s="34"/>
    </row>
    <row r="118" spans="1:9" x14ac:dyDescent="0.35">
      <c r="A118" s="2">
        <f t="shared" si="1"/>
        <v>117</v>
      </c>
      <c r="B118" s="107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8" cm="1">
        <f t="array" ref="G118">LumpSumReconocimiento(E118,C118,B118, D118, Hombres!$A$1:$DW$117, Mujeres!$A$1:$DW$117)</f>
        <v>6237458.4990695678</v>
      </c>
      <c r="I118" s="34"/>
    </row>
    <row r="119" spans="1:9" x14ac:dyDescent="0.35">
      <c r="A119" s="2">
        <f t="shared" si="1"/>
        <v>118</v>
      </c>
      <c r="B119" s="107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8" cm="1">
        <f t="array" ref="G119">LumpSumReconocimiento(E119,C119,B119, D119, Hombres!$A$1:$DW$117, Mujeres!$A$1:$DW$117)</f>
        <v>15177406.076987086</v>
      </c>
      <c r="I119" s="34"/>
    </row>
    <row r="120" spans="1:9" x14ac:dyDescent="0.35">
      <c r="A120" s="2">
        <f t="shared" si="1"/>
        <v>119</v>
      </c>
      <c r="B120" s="107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8" cm="1">
        <f t="array" ref="G120">LumpSumReconocimiento(E120,C120,B120, D120, Hombres!$A$1:$DW$117, Mujeres!$A$1:$DW$117)</f>
        <v>10891879.270971157</v>
      </c>
      <c r="I120" s="34"/>
    </row>
    <row r="121" spans="1:9" x14ac:dyDescent="0.35">
      <c r="A121" s="2">
        <f t="shared" si="1"/>
        <v>120</v>
      </c>
      <c r="B121" s="107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8" cm="1">
        <f t="array" ref="G121">LumpSumReconocimiento(E121,C121,B121, D121, Hombres!$A$1:$DW$117, Mujeres!$A$1:$DW$117)</f>
        <v>16875185.428865451</v>
      </c>
      <c r="I121" s="34"/>
    </row>
    <row r="122" spans="1:9" x14ac:dyDescent="0.35">
      <c r="A122" s="2">
        <f t="shared" si="1"/>
        <v>121</v>
      </c>
      <c r="B122" s="107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8" cm="1">
        <f t="array" ref="G122">LumpSumReconocimiento(E122,C122,B122, D122, Hombres!$A$1:$DW$117, Mujeres!$A$1:$DW$117)</f>
        <v>4773206.4122360367</v>
      </c>
      <c r="I122" s="34"/>
    </row>
    <row r="123" spans="1:9" x14ac:dyDescent="0.35">
      <c r="A123" s="2">
        <f t="shared" si="1"/>
        <v>122</v>
      </c>
      <c r="B123" s="107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8" cm="1">
        <f t="array" ref="G123">LumpSumReconocimiento(E123,C123,B123, D123, Hombres!$A$1:$DW$117, Mujeres!$A$1:$DW$117)</f>
        <v>4698694.133552447</v>
      </c>
      <c r="I123" s="34"/>
    </row>
    <row r="124" spans="1:9" x14ac:dyDescent="0.35">
      <c r="A124" s="2">
        <f t="shared" si="1"/>
        <v>123</v>
      </c>
      <c r="B124" s="107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8" cm="1">
        <f t="array" ref="G124">LumpSumReconocimiento(E124,C124,B124, D124, Hombres!$A$1:$DW$117, Mujeres!$A$1:$DW$117)</f>
        <v>19286495.50769221</v>
      </c>
      <c r="I124" s="34"/>
    </row>
    <row r="125" spans="1:9" x14ac:dyDescent="0.35">
      <c r="A125" s="2">
        <f t="shared" si="1"/>
        <v>124</v>
      </c>
      <c r="B125" s="107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8" cm="1">
        <f t="array" ref="G125">LumpSumReconocimiento(E125,C125,B125, D125, Hombres!$A$1:$DW$117, Mujeres!$A$1:$DW$117)</f>
        <v>13555436.7854397</v>
      </c>
      <c r="I125" s="34"/>
    </row>
    <row r="126" spans="1:9" x14ac:dyDescent="0.35">
      <c r="A126" s="2">
        <f t="shared" si="1"/>
        <v>125</v>
      </c>
      <c r="B126" s="107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8" cm="1">
        <f t="array" ref="G126">LumpSumReconocimiento(E126,C126,B126, D126, Hombres!$A$1:$DW$117, Mujeres!$A$1:$DW$117)</f>
        <v>12519408.062767323</v>
      </c>
      <c r="I126" s="34"/>
    </row>
    <row r="127" spans="1:9" x14ac:dyDescent="0.35">
      <c r="A127" s="2">
        <f t="shared" si="1"/>
        <v>126</v>
      </c>
      <c r="B127" s="107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8" cm="1">
        <f t="array" ref="G127">LumpSumReconocimiento(E127,C127,B127, D127, Hombres!$A$1:$DW$117, Mujeres!$A$1:$DW$117)</f>
        <v>10727382.050501151</v>
      </c>
      <c r="I127" s="34"/>
    </row>
    <row r="128" spans="1:9" x14ac:dyDescent="0.35">
      <c r="A128" s="2">
        <f t="shared" si="1"/>
        <v>127</v>
      </c>
      <c r="B128" s="107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8" cm="1">
        <f t="array" ref="G128">LumpSumReconocimiento(E128,C128,B128, D128, Hombres!$A$1:$DW$117, Mujeres!$A$1:$DW$117)</f>
        <v>16257894.113079708</v>
      </c>
      <c r="I128" s="34"/>
    </row>
    <row r="129" spans="1:9" x14ac:dyDescent="0.35">
      <c r="A129" s="2">
        <f t="shared" si="1"/>
        <v>128</v>
      </c>
      <c r="B129" s="107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8" cm="1">
        <f t="array" ref="G129">LumpSumReconocimiento(E129,C129,B129, D129, Hombres!$A$1:$DW$117, Mujeres!$A$1:$DW$117)</f>
        <v>5783982.5741865709</v>
      </c>
      <c r="I129" s="34"/>
    </row>
    <row r="130" spans="1:9" x14ac:dyDescent="0.35">
      <c r="A130" s="2">
        <f t="shared" si="1"/>
        <v>129</v>
      </c>
      <c r="B130" s="107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8" cm="1">
        <f t="array" ref="G130">LumpSumReconocimiento(E130,C130,B130, D130, Hombres!$A$1:$DW$117, Mujeres!$A$1:$DW$117)</f>
        <v>10342620.99408268</v>
      </c>
      <c r="I130" s="34"/>
    </row>
    <row r="131" spans="1:9" x14ac:dyDescent="0.35">
      <c r="A131" s="2">
        <f t="shared" si="1"/>
        <v>130</v>
      </c>
      <c r="B131" s="107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8" cm="1">
        <f t="array" ref="G131">LumpSumReconocimiento(E131,C131,B131, D131, Hombres!$A$1:$DW$117, Mujeres!$A$1:$DW$117)</f>
        <v>14186054.189419433</v>
      </c>
      <c r="I131" s="34"/>
    </row>
    <row r="132" spans="1:9" x14ac:dyDescent="0.35">
      <c r="A132" s="2">
        <f t="shared" ref="A132:A195" si="2">+A131+1</f>
        <v>131</v>
      </c>
      <c r="B132" s="107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8" cm="1">
        <f t="array" ref="G132">LumpSumReconocimiento(E132,C132,B132, D132, Hombres!$A$1:$DW$117, Mujeres!$A$1:$DW$117)</f>
        <v>8787768.8335336279</v>
      </c>
      <c r="I132" s="34"/>
    </row>
    <row r="133" spans="1:9" x14ac:dyDescent="0.35">
      <c r="A133" s="2">
        <f t="shared" si="2"/>
        <v>132</v>
      </c>
      <c r="B133" s="107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8" cm="1">
        <f t="array" ref="G133">LumpSumReconocimiento(E133,C133,B133, D133, Hombres!$A$1:$DW$117, Mujeres!$A$1:$DW$117)</f>
        <v>80069147.509314641</v>
      </c>
      <c r="I133" s="34"/>
    </row>
    <row r="134" spans="1:9" x14ac:dyDescent="0.35">
      <c r="A134" s="2">
        <f t="shared" si="2"/>
        <v>133</v>
      </c>
      <c r="B134" s="107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8" cm="1">
        <f t="array" ref="G134">LumpSumReconocimiento(E134,C134,B134, D134, Hombres!$A$1:$DW$117, Mujeres!$A$1:$DW$117)</f>
        <v>10753561.687196484</v>
      </c>
      <c r="I134" s="34"/>
    </row>
    <row r="135" spans="1:9" x14ac:dyDescent="0.35">
      <c r="A135" s="2">
        <f t="shared" si="2"/>
        <v>134</v>
      </c>
      <c r="B135" s="107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8" cm="1">
        <f t="array" ref="G135">LumpSumReconocimiento(E135,C135,B135, D135, Hombres!$A$1:$DW$117, Mujeres!$A$1:$DW$117)</f>
        <v>12531684.565376244</v>
      </c>
      <c r="I135" s="34"/>
    </row>
    <row r="136" spans="1:9" x14ac:dyDescent="0.35">
      <c r="A136" s="2">
        <f t="shared" si="2"/>
        <v>135</v>
      </c>
      <c r="B136" s="107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8" cm="1">
        <f t="array" ref="G136">LumpSumReconocimiento(E136,C136,B136, D136, Hombres!$A$1:$DW$117, Mujeres!$A$1:$DW$117)</f>
        <v>9199048.7904369216</v>
      </c>
      <c r="I136" s="34"/>
    </row>
    <row r="137" spans="1:9" x14ac:dyDescent="0.35">
      <c r="A137" s="2">
        <f t="shared" si="2"/>
        <v>136</v>
      </c>
      <c r="B137" s="107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8" cm="1">
        <f t="array" ref="G137">LumpSumReconocimiento(E137,C137,B137, D137, Hombres!$A$1:$DW$117, Mujeres!$A$1:$DW$117)</f>
        <v>2821241.5382544417</v>
      </c>
      <c r="I137" s="34"/>
    </row>
    <row r="138" spans="1:9" x14ac:dyDescent="0.35">
      <c r="A138" s="2">
        <f t="shared" si="2"/>
        <v>137</v>
      </c>
      <c r="B138" s="107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8" cm="1">
        <f t="array" ref="G138">LumpSumReconocimiento(E138,C138,B138, D138, Hombres!$A$1:$DW$117, Mujeres!$A$1:$DW$117)</f>
        <v>1976108.134412315</v>
      </c>
      <c r="I138" s="34"/>
    </row>
    <row r="139" spans="1:9" x14ac:dyDescent="0.35">
      <c r="A139" s="2">
        <f t="shared" si="2"/>
        <v>138</v>
      </c>
      <c r="B139" s="107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8" cm="1">
        <f t="array" ref="G139">LumpSumReconocimiento(E139,C139,B139, D139, Hombres!$A$1:$DW$117, Mujeres!$A$1:$DW$117)</f>
        <v>8888238.6326744296</v>
      </c>
      <c r="I139" s="34"/>
    </row>
    <row r="140" spans="1:9" x14ac:dyDescent="0.35">
      <c r="A140" s="2">
        <f t="shared" si="2"/>
        <v>139</v>
      </c>
      <c r="B140" s="107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8" cm="1">
        <f t="array" ref="G140">LumpSumReconocimiento(E140,C140,B140, D140, Hombres!$A$1:$DW$117, Mujeres!$A$1:$DW$117)</f>
        <v>3284699.7684173663</v>
      </c>
      <c r="I140" s="34"/>
    </row>
    <row r="141" spans="1:9" x14ac:dyDescent="0.35">
      <c r="A141" s="2">
        <f t="shared" si="2"/>
        <v>140</v>
      </c>
      <c r="B141" s="107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8" cm="1">
        <f t="array" ref="G141">LumpSumReconocimiento(E141,C141,B141, D141, Hombres!$A$1:$DW$117, Mujeres!$A$1:$DW$117)</f>
        <v>11743537.665912453</v>
      </c>
      <c r="I141" s="34"/>
    </row>
    <row r="142" spans="1:9" x14ac:dyDescent="0.35">
      <c r="A142" s="2">
        <f t="shared" si="2"/>
        <v>141</v>
      </c>
      <c r="B142" s="107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8" cm="1">
        <f t="array" ref="G142">LumpSumReconocimiento(E142,C142,B142, D142, Hombres!$A$1:$DW$117, Mujeres!$A$1:$DW$117)</f>
        <v>17524108.82281708</v>
      </c>
      <c r="I142" s="34"/>
    </row>
    <row r="143" spans="1:9" x14ac:dyDescent="0.35">
      <c r="A143" s="2">
        <f t="shared" si="2"/>
        <v>142</v>
      </c>
      <c r="B143" s="107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8" cm="1">
        <f t="array" ref="G143">LumpSumReconocimiento(E143,C143,B143, D143, Hombres!$A$1:$DW$117, Mujeres!$A$1:$DW$117)</f>
        <v>227784.97341942016</v>
      </c>
      <c r="I143" s="34"/>
    </row>
    <row r="144" spans="1:9" x14ac:dyDescent="0.35">
      <c r="A144" s="2">
        <f t="shared" si="2"/>
        <v>143</v>
      </c>
      <c r="B144" s="107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8" cm="1">
        <f t="array" ref="G144">LumpSumReconocimiento(E144,C144,B144, D144, Hombres!$A$1:$DW$117, Mujeres!$A$1:$DW$117)</f>
        <v>8589339.7196951807</v>
      </c>
      <c r="I144" s="34"/>
    </row>
    <row r="145" spans="1:9" x14ac:dyDescent="0.35">
      <c r="A145" s="2">
        <f t="shared" si="2"/>
        <v>144</v>
      </c>
      <c r="B145" s="107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8" cm="1">
        <f t="array" ref="G145">LumpSumReconocimiento(E145,C145,B145, D145, Hombres!$A$1:$DW$117, Mujeres!$A$1:$DW$117)</f>
        <v>5449703.9305480877</v>
      </c>
      <c r="I145" s="34"/>
    </row>
    <row r="146" spans="1:9" x14ac:dyDescent="0.35">
      <c r="A146" s="2">
        <f t="shared" si="2"/>
        <v>145</v>
      </c>
      <c r="B146" s="107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8" cm="1">
        <f t="array" ref="G146">LumpSumReconocimiento(E146,C146,B146, D146, Hombres!$A$1:$DW$117, Mujeres!$A$1:$DW$117)</f>
        <v>6028847.887167736</v>
      </c>
      <c r="I146" s="34"/>
    </row>
    <row r="147" spans="1:9" x14ac:dyDescent="0.35">
      <c r="A147" s="2">
        <f t="shared" si="2"/>
        <v>146</v>
      </c>
      <c r="B147" s="107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8" cm="1">
        <f t="array" ref="G147">LumpSumReconocimiento(E147,C147,B147, D147, Hombres!$A$1:$DW$117, Mujeres!$A$1:$DW$117)</f>
        <v>18850281.195563711</v>
      </c>
      <c r="I147" s="34"/>
    </row>
    <row r="148" spans="1:9" x14ac:dyDescent="0.35">
      <c r="A148" s="2">
        <f t="shared" si="2"/>
        <v>147</v>
      </c>
      <c r="B148" s="107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8" cm="1">
        <f t="array" ref="G148">LumpSumReconocimiento(E148,C148,B148, D148, Hombres!$A$1:$DW$117, Mujeres!$A$1:$DW$117)</f>
        <v>1787648.7911349474</v>
      </c>
      <c r="I148" s="34"/>
    </row>
    <row r="149" spans="1:9" x14ac:dyDescent="0.35">
      <c r="A149" s="2">
        <f t="shared" si="2"/>
        <v>148</v>
      </c>
      <c r="B149" s="107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8" cm="1">
        <f t="array" ref="G149">LumpSumReconocimiento(E149,C149,B149, D149, Hombres!$A$1:$DW$117, Mujeres!$A$1:$DW$117)</f>
        <v>30071369.551509965</v>
      </c>
      <c r="I149" s="34"/>
    </row>
    <row r="150" spans="1:9" x14ac:dyDescent="0.35">
      <c r="A150" s="2">
        <f t="shared" si="2"/>
        <v>149</v>
      </c>
      <c r="B150" s="107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8" cm="1">
        <f t="array" ref="G150">LumpSumReconocimiento(E150,C150,B150, D150, Hombres!$A$1:$DW$117, Mujeres!$A$1:$DW$117)</f>
        <v>6011905.6987389289</v>
      </c>
      <c r="I150" s="34"/>
    </row>
    <row r="151" spans="1:9" x14ac:dyDescent="0.35">
      <c r="A151" s="2">
        <f t="shared" si="2"/>
        <v>150</v>
      </c>
      <c r="B151" s="107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8" cm="1">
        <f t="array" ref="G151">LumpSumReconocimiento(E151,C151,B151, D151, Hombres!$A$1:$DW$117, Mujeres!$A$1:$DW$117)</f>
        <v>40264199.355965912</v>
      </c>
      <c r="I151" s="34"/>
    </row>
    <row r="152" spans="1:9" x14ac:dyDescent="0.35">
      <c r="A152" s="2">
        <f t="shared" si="2"/>
        <v>151</v>
      </c>
      <c r="B152" s="107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8" cm="1">
        <f t="array" ref="G152">LumpSumReconocimiento(E152,C152,B152, D152, Hombres!$A$1:$DW$117, Mujeres!$A$1:$DW$117)</f>
        <v>9297069.3656010944</v>
      </c>
      <c r="I152" s="34"/>
    </row>
    <row r="153" spans="1:9" x14ac:dyDescent="0.35">
      <c r="A153" s="2">
        <f t="shared" si="2"/>
        <v>152</v>
      </c>
      <c r="B153" s="107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8" cm="1">
        <f t="array" ref="G153">LumpSumReconocimiento(E153,C153,B153, D153, Hombres!$A$1:$DW$117, Mujeres!$A$1:$DW$117)</f>
        <v>5600281.3615742838</v>
      </c>
      <c r="I153" s="34"/>
    </row>
    <row r="154" spans="1:9" x14ac:dyDescent="0.35">
      <c r="A154" s="2">
        <f t="shared" si="2"/>
        <v>153</v>
      </c>
      <c r="B154" s="107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8" cm="1">
        <f t="array" ref="G154">LumpSumReconocimiento(E154,C154,B154, D154, Hombres!$A$1:$DW$117, Mujeres!$A$1:$DW$117)</f>
        <v>5825659.8722561663</v>
      </c>
      <c r="I154" s="34"/>
    </row>
    <row r="155" spans="1:9" x14ac:dyDescent="0.35">
      <c r="A155" s="2">
        <f t="shared" si="2"/>
        <v>154</v>
      </c>
      <c r="B155" s="107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8" cm="1">
        <f t="array" ref="G155">LumpSumReconocimiento(E155,C155,B155, D155, Hombres!$A$1:$DW$117, Mujeres!$A$1:$DW$117)</f>
        <v>5068286.2505902499</v>
      </c>
      <c r="I155" s="34"/>
    </row>
    <row r="156" spans="1:9" x14ac:dyDescent="0.35">
      <c r="A156" s="2">
        <f t="shared" si="2"/>
        <v>155</v>
      </c>
      <c r="B156" s="107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8" cm="1">
        <f t="array" ref="G156">LumpSumReconocimiento(E156,C156,B156, D156, Hombres!$A$1:$DW$117, Mujeres!$A$1:$DW$117)</f>
        <v>17650262.258010138</v>
      </c>
      <c r="I156" s="34"/>
    </row>
    <row r="157" spans="1:9" x14ac:dyDescent="0.35">
      <c r="A157" s="2">
        <f t="shared" si="2"/>
        <v>156</v>
      </c>
      <c r="B157" s="107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8" cm="1">
        <f t="array" ref="G157">LumpSumReconocimiento(E157,C157,B157, D157, Hombres!$A$1:$DW$117, Mujeres!$A$1:$DW$117)</f>
        <v>14758710.413828347</v>
      </c>
      <c r="I157" s="34"/>
    </row>
    <row r="158" spans="1:9" x14ac:dyDescent="0.35">
      <c r="A158" s="2">
        <f t="shared" si="2"/>
        <v>157</v>
      </c>
      <c r="B158" s="107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8" cm="1">
        <f t="array" ref="G158">LumpSumReconocimiento(E158,C158,B158, D158, Hombres!$A$1:$DW$117, Mujeres!$A$1:$DW$117)</f>
        <v>8713148.6108082309</v>
      </c>
      <c r="I158" s="34"/>
    </row>
    <row r="159" spans="1:9" x14ac:dyDescent="0.35">
      <c r="A159" s="2">
        <f t="shared" si="2"/>
        <v>158</v>
      </c>
      <c r="B159" s="107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8" cm="1">
        <f t="array" ref="G159">LumpSumReconocimiento(E159,C159,B159, D159, Hombres!$A$1:$DW$117, Mujeres!$A$1:$DW$117)</f>
        <v>5201759.6234356519</v>
      </c>
      <c r="I159" s="34"/>
    </row>
    <row r="160" spans="1:9" x14ac:dyDescent="0.35">
      <c r="A160" s="2">
        <f t="shared" si="2"/>
        <v>159</v>
      </c>
      <c r="B160" s="107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8" cm="1">
        <f t="array" ref="G160">LumpSumReconocimiento(E160,C160,B160, D160, Hombres!$A$1:$DW$117, Mujeres!$A$1:$DW$117)</f>
        <v>11899162.178230213</v>
      </c>
      <c r="I160" s="34"/>
    </row>
    <row r="161" spans="1:9" x14ac:dyDescent="0.35">
      <c r="A161" s="2">
        <f t="shared" si="2"/>
        <v>160</v>
      </c>
      <c r="B161" s="107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8" cm="1">
        <f t="array" ref="G161">LumpSumReconocimiento(E161,C161,B161, D161, Hombres!$A$1:$DW$117, Mujeres!$A$1:$DW$117)</f>
        <v>4271257.740468937</v>
      </c>
      <c r="I161" s="34"/>
    </row>
    <row r="162" spans="1:9" x14ac:dyDescent="0.35">
      <c r="A162" s="2">
        <f t="shared" si="2"/>
        <v>161</v>
      </c>
      <c r="B162" s="107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8" cm="1">
        <f t="array" ref="G162">LumpSumReconocimiento(E162,C162,B162, D162, Hombres!$A$1:$DW$117, Mujeres!$A$1:$DW$117)</f>
        <v>7850130.3256524783</v>
      </c>
      <c r="I162" s="34"/>
    </row>
    <row r="163" spans="1:9" x14ac:dyDescent="0.35">
      <c r="A163" s="2">
        <f t="shared" si="2"/>
        <v>162</v>
      </c>
      <c r="B163" s="107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8" cm="1">
        <f t="array" ref="G163">LumpSumReconocimiento(E163,C163,B163, D163, Hombres!$A$1:$DW$117, Mujeres!$A$1:$DW$117)</f>
        <v>2336090.6929444107</v>
      </c>
      <c r="I163" s="34"/>
    </row>
    <row r="164" spans="1:9" x14ac:dyDescent="0.35">
      <c r="A164" s="2">
        <f t="shared" si="2"/>
        <v>163</v>
      </c>
      <c r="B164" s="107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8" cm="1">
        <f t="array" ref="G164">LumpSumReconocimiento(E164,C164,B164, D164, Hombres!$A$1:$DW$117, Mujeres!$A$1:$DW$117)</f>
        <v>20506082.461565822</v>
      </c>
      <c r="I164" s="34"/>
    </row>
    <row r="165" spans="1:9" x14ac:dyDescent="0.35">
      <c r="A165" s="2">
        <f t="shared" si="2"/>
        <v>164</v>
      </c>
      <c r="B165" s="107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8" cm="1">
        <f t="array" ref="G165">LumpSumReconocimiento(E165,C165,B165, D165, Hombres!$A$1:$DW$117, Mujeres!$A$1:$DW$117)</f>
        <v>4828252.9358457513</v>
      </c>
      <c r="I165" s="34"/>
    </row>
    <row r="166" spans="1:9" x14ac:dyDescent="0.35">
      <c r="A166" s="2">
        <f t="shared" si="2"/>
        <v>165</v>
      </c>
      <c r="B166" s="107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8" cm="1">
        <f t="array" ref="G166">LumpSumReconocimiento(E166,C166,B166, D166, Hombres!$A$1:$DW$117, Mujeres!$A$1:$DW$117)</f>
        <v>1850220.0525862172</v>
      </c>
      <c r="I166" s="34"/>
    </row>
    <row r="167" spans="1:9" x14ac:dyDescent="0.35">
      <c r="A167" s="2">
        <f t="shared" si="2"/>
        <v>166</v>
      </c>
      <c r="B167" s="107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8" cm="1">
        <f t="array" ref="G167">LumpSumReconocimiento(E167,C167,B167, D167, Hombres!$A$1:$DW$117, Mujeres!$A$1:$DW$117)</f>
        <v>9094064.4019009434</v>
      </c>
      <c r="I167" s="34"/>
    </row>
    <row r="168" spans="1:9" x14ac:dyDescent="0.35">
      <c r="A168" s="2">
        <f t="shared" si="2"/>
        <v>167</v>
      </c>
      <c r="B168" s="107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8" cm="1">
        <f t="array" ref="G168">LumpSumReconocimiento(E168,C168,B168, D168, Hombres!$A$1:$DW$117, Mujeres!$A$1:$DW$117)</f>
        <v>4099266.6229931321</v>
      </c>
      <c r="I168" s="34"/>
    </row>
    <row r="169" spans="1:9" x14ac:dyDescent="0.35">
      <c r="A169" s="2">
        <f t="shared" si="2"/>
        <v>168</v>
      </c>
      <c r="B169" s="107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8" cm="1">
        <f t="array" ref="G169">LumpSumReconocimiento(E169,C169,B169, D169, Hombres!$A$1:$DW$117, Mujeres!$A$1:$DW$117)</f>
        <v>21598265.735794384</v>
      </c>
      <c r="I169" s="34"/>
    </row>
    <row r="170" spans="1:9" x14ac:dyDescent="0.35">
      <c r="A170" s="2">
        <f t="shared" si="2"/>
        <v>169</v>
      </c>
      <c r="B170" s="107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8" cm="1">
        <f t="array" ref="G170">LumpSumReconocimiento(E170,C170,B170, D170, Hombres!$A$1:$DW$117, Mujeres!$A$1:$DW$117)</f>
        <v>18622565.161635865</v>
      </c>
      <c r="I170" s="34"/>
    </row>
    <row r="171" spans="1:9" x14ac:dyDescent="0.35">
      <c r="A171" s="2">
        <f t="shared" si="2"/>
        <v>170</v>
      </c>
      <c r="B171" s="107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8" cm="1">
        <f t="array" ref="G171">LumpSumReconocimiento(E171,C171,B171, D171, Hombres!$A$1:$DW$117, Mujeres!$A$1:$DW$117)</f>
        <v>3419692.1014144053</v>
      </c>
      <c r="I171" s="34"/>
    </row>
    <row r="172" spans="1:9" x14ac:dyDescent="0.35">
      <c r="A172" s="2">
        <f t="shared" si="2"/>
        <v>171</v>
      </c>
      <c r="B172" s="107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8" cm="1">
        <f t="array" ref="G172">LumpSumReconocimiento(E172,C172,B172, D172, Hombres!$A$1:$DW$117, Mujeres!$A$1:$DW$117)</f>
        <v>3710053.1196988402</v>
      </c>
      <c r="I172" s="34"/>
    </row>
    <row r="173" spans="1:9" x14ac:dyDescent="0.35">
      <c r="A173" s="2">
        <f t="shared" si="2"/>
        <v>172</v>
      </c>
      <c r="B173" s="107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8" cm="1">
        <f t="array" ref="G173">LumpSumReconocimiento(E173,C173,B173, D173, Hombres!$A$1:$DW$117, Mujeres!$A$1:$DW$117)</f>
        <v>13518419.763781495</v>
      </c>
      <c r="I173" s="34"/>
    </row>
    <row r="174" spans="1:9" x14ac:dyDescent="0.35">
      <c r="A174" s="2">
        <f t="shared" si="2"/>
        <v>173</v>
      </c>
      <c r="B174" s="107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8" cm="1">
        <f t="array" ref="G174">LumpSumReconocimiento(E174,C174,B174, D174, Hombres!$A$1:$DW$117, Mujeres!$A$1:$DW$117)</f>
        <v>8911336.8479011487</v>
      </c>
      <c r="I174" s="34"/>
    </row>
    <row r="175" spans="1:9" x14ac:dyDescent="0.35">
      <c r="A175" s="2">
        <f t="shared" si="2"/>
        <v>174</v>
      </c>
      <c r="B175" s="107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8" cm="1">
        <f t="array" ref="G175">LumpSumReconocimiento(E175,C175,B175, D175, Hombres!$A$1:$DW$117, Mujeres!$A$1:$DW$117)</f>
        <v>36819801.852432758</v>
      </c>
      <c r="I175" s="34"/>
    </row>
    <row r="176" spans="1:9" x14ac:dyDescent="0.35">
      <c r="A176" s="2">
        <f t="shared" si="2"/>
        <v>175</v>
      </c>
      <c r="B176" s="107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8" cm="1">
        <f t="array" ref="G176">LumpSumReconocimiento(E176,C176,B176, D176, Hombres!$A$1:$DW$117, Mujeres!$A$1:$DW$117)</f>
        <v>13560826.100386016</v>
      </c>
      <c r="I176" s="34"/>
    </row>
    <row r="177" spans="1:9" x14ac:dyDescent="0.35">
      <c r="A177" s="2">
        <f t="shared" si="2"/>
        <v>176</v>
      </c>
      <c r="B177" s="107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8" cm="1">
        <f t="array" ref="G177">LumpSumReconocimiento(E177,C177,B177, D177, Hombres!$A$1:$DW$117, Mujeres!$A$1:$DW$117)</f>
        <v>44091425.949970879</v>
      </c>
      <c r="I177" s="34"/>
    </row>
    <row r="178" spans="1:9" x14ac:dyDescent="0.35">
      <c r="A178" s="2">
        <f t="shared" si="2"/>
        <v>177</v>
      </c>
      <c r="B178" s="107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8" cm="1">
        <f t="array" ref="G178">LumpSumReconocimiento(E178,C178,B178, D178, Hombres!$A$1:$DW$117, Mujeres!$A$1:$DW$117)</f>
        <v>11970823.930404659</v>
      </c>
      <c r="I178" s="34"/>
    </row>
    <row r="179" spans="1:9" x14ac:dyDescent="0.35">
      <c r="A179" s="2">
        <f t="shared" si="2"/>
        <v>178</v>
      </c>
      <c r="B179" s="107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8" cm="1">
        <f t="array" ref="G179">LumpSumReconocimiento(E179,C179,B179, D179, Hombres!$A$1:$DW$117, Mujeres!$A$1:$DW$117)</f>
        <v>13451404.198056927</v>
      </c>
      <c r="I179" s="34"/>
    </row>
    <row r="180" spans="1:9" x14ac:dyDescent="0.35">
      <c r="A180" s="2">
        <f t="shared" si="2"/>
        <v>179</v>
      </c>
      <c r="B180" s="107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8" cm="1">
        <f t="array" ref="G180">LumpSumReconocimiento(E180,C180,B180, D180, Hombres!$A$1:$DW$117, Mujeres!$A$1:$DW$117)</f>
        <v>16069888.544254402</v>
      </c>
      <c r="I180" s="34"/>
    </row>
    <row r="181" spans="1:9" x14ac:dyDescent="0.35">
      <c r="A181" s="2">
        <f t="shared" si="2"/>
        <v>180</v>
      </c>
      <c r="B181" s="107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8" cm="1">
        <f t="array" ref="G181">LumpSumReconocimiento(E181,C181,B181, D181, Hombres!$A$1:$DW$117, Mujeres!$A$1:$DW$117)</f>
        <v>8519488.4467665255</v>
      </c>
      <c r="I181" s="34"/>
    </row>
    <row r="182" spans="1:9" x14ac:dyDescent="0.35">
      <c r="A182" s="2">
        <f t="shared" si="2"/>
        <v>181</v>
      </c>
      <c r="B182" s="107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8" cm="1">
        <f t="array" ref="G182">LumpSumReconocimiento(E182,C182,B182, D182, Hombres!$A$1:$DW$117, Mujeres!$A$1:$DW$117)</f>
        <v>31737056.346734677</v>
      </c>
      <c r="I182" s="34"/>
    </row>
    <row r="183" spans="1:9" x14ac:dyDescent="0.35">
      <c r="A183" s="2">
        <f t="shared" si="2"/>
        <v>182</v>
      </c>
      <c r="B183" s="107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8" cm="1">
        <f t="array" ref="G183">LumpSumReconocimiento(E183,C183,B183, D183, Hombres!$A$1:$DW$117, Mujeres!$A$1:$DW$117)</f>
        <v>13895742.201211179</v>
      </c>
      <c r="I183" s="34"/>
    </row>
    <row r="184" spans="1:9" x14ac:dyDescent="0.35">
      <c r="A184" s="2">
        <f t="shared" si="2"/>
        <v>183</v>
      </c>
      <c r="B184" s="107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8" cm="1">
        <f t="array" ref="G184">LumpSumReconocimiento(E184,C184,B184, D184, Hombres!$A$1:$DW$117, Mujeres!$A$1:$DW$117)</f>
        <v>6949910.5717638014</v>
      </c>
      <c r="I184" s="34"/>
    </row>
    <row r="185" spans="1:9" x14ac:dyDescent="0.35">
      <c r="A185" s="2">
        <f t="shared" si="2"/>
        <v>184</v>
      </c>
      <c r="B185" s="107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8" cm="1">
        <f t="array" ref="G185">LumpSumReconocimiento(E185,C185,B185, D185, Hombres!$A$1:$DW$117, Mujeres!$A$1:$DW$117)</f>
        <v>2239474.1509875641</v>
      </c>
      <c r="I185" s="34"/>
    </row>
    <row r="186" spans="1:9" x14ac:dyDescent="0.35">
      <c r="A186" s="2">
        <f t="shared" si="2"/>
        <v>185</v>
      </c>
      <c r="B186" s="107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8" cm="1">
        <f t="array" ref="G186">LumpSumReconocimiento(E186,C186,B186, D186, Hombres!$A$1:$DW$117, Mujeres!$A$1:$DW$117)</f>
        <v>21658251.358429652</v>
      </c>
      <c r="I186" s="34"/>
    </row>
    <row r="187" spans="1:9" x14ac:dyDescent="0.35">
      <c r="A187" s="2">
        <f t="shared" si="2"/>
        <v>186</v>
      </c>
      <c r="B187" s="107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8" cm="1">
        <f t="array" ref="G187">LumpSumReconocimiento(E187,C187,B187, D187, Hombres!$A$1:$DW$117, Mujeres!$A$1:$DW$117)</f>
        <v>20627216.934881188</v>
      </c>
      <c r="I187" s="34"/>
    </row>
    <row r="188" spans="1:9" x14ac:dyDescent="0.35">
      <c r="A188" s="2">
        <f t="shared" si="2"/>
        <v>187</v>
      </c>
      <c r="B188" s="107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8" cm="1">
        <f t="array" ref="G188">LumpSumReconocimiento(E188,C188,B188, D188, Hombres!$A$1:$DW$117, Mujeres!$A$1:$DW$117)</f>
        <v>6838401.1745441649</v>
      </c>
      <c r="I188" s="34"/>
    </row>
    <row r="189" spans="1:9" x14ac:dyDescent="0.35">
      <c r="A189" s="2">
        <f t="shared" si="2"/>
        <v>188</v>
      </c>
      <c r="B189" s="107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8" cm="1">
        <f t="array" ref="G189">LumpSumReconocimiento(E189,C189,B189, D189, Hombres!$A$1:$DW$117, Mujeres!$A$1:$DW$117)</f>
        <v>15270039.101130374</v>
      </c>
      <c r="I189" s="34"/>
    </row>
    <row r="190" spans="1:9" x14ac:dyDescent="0.35">
      <c r="A190" s="2">
        <f t="shared" si="2"/>
        <v>189</v>
      </c>
      <c r="B190" s="107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8" cm="1">
        <f t="array" ref="G190">LumpSumReconocimiento(E190,C190,B190, D190, Hombres!$A$1:$DW$117, Mujeres!$A$1:$DW$117)</f>
        <v>32131600.20640095</v>
      </c>
      <c r="I190" s="34"/>
    </row>
    <row r="191" spans="1:9" x14ac:dyDescent="0.35">
      <c r="A191" s="2">
        <f t="shared" si="2"/>
        <v>190</v>
      </c>
      <c r="B191" s="107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8" cm="1">
        <f t="array" ref="G191">LumpSumReconocimiento(E191,C191,B191, D191, Hombres!$A$1:$DW$117, Mujeres!$A$1:$DW$117)</f>
        <v>27347427.561102849</v>
      </c>
      <c r="I191" s="34"/>
    </row>
    <row r="192" spans="1:9" x14ac:dyDescent="0.35">
      <c r="A192" s="2">
        <f t="shared" si="2"/>
        <v>191</v>
      </c>
      <c r="B192" s="107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8" cm="1">
        <f t="array" ref="G192">LumpSumReconocimiento(E192,C192,B192, D192, Hombres!$A$1:$DW$117, Mujeres!$A$1:$DW$117)</f>
        <v>40308828.348123759</v>
      </c>
      <c r="I192" s="34"/>
    </row>
    <row r="193" spans="1:9" x14ac:dyDescent="0.35">
      <c r="A193" s="2">
        <f t="shared" si="2"/>
        <v>192</v>
      </c>
      <c r="B193" s="107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8" cm="1">
        <f t="array" ref="G193">LumpSumReconocimiento(E193,C193,B193, D193, Hombres!$A$1:$DW$117, Mujeres!$A$1:$DW$117)</f>
        <v>29365741.814453099</v>
      </c>
      <c r="I193" s="34"/>
    </row>
    <row r="194" spans="1:9" x14ac:dyDescent="0.35">
      <c r="A194" s="2">
        <f t="shared" si="2"/>
        <v>193</v>
      </c>
      <c r="B194" s="107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8" cm="1">
        <f t="array" ref="G194">LumpSumReconocimiento(E194,C194,B194, D194, Hombres!$A$1:$DW$117, Mujeres!$A$1:$DW$117)</f>
        <v>6050001.0767550804</v>
      </c>
      <c r="I194" s="34"/>
    </row>
    <row r="195" spans="1:9" x14ac:dyDescent="0.35">
      <c r="A195" s="2">
        <f t="shared" si="2"/>
        <v>194</v>
      </c>
      <c r="B195" s="107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8" cm="1">
        <f t="array" ref="G195">LumpSumReconocimiento(E195,C195,B195, D195, Hombres!$A$1:$DW$117, Mujeres!$A$1:$DW$117)</f>
        <v>7643809.0136610102</v>
      </c>
      <c r="I195" s="34"/>
    </row>
    <row r="196" spans="1:9" x14ac:dyDescent="0.35">
      <c r="A196" s="2">
        <f t="shared" ref="A196:A225" si="3">+A195+1</f>
        <v>195</v>
      </c>
      <c r="B196" s="107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8" cm="1">
        <f t="array" ref="G196">LumpSumReconocimiento(E196,C196,B196, D196, Hombres!$A$1:$DW$117, Mujeres!$A$1:$DW$117)</f>
        <v>30546004.112747706</v>
      </c>
      <c r="I196" s="34"/>
    </row>
    <row r="197" spans="1:9" x14ac:dyDescent="0.35">
      <c r="A197" s="2">
        <f t="shared" si="3"/>
        <v>196</v>
      </c>
      <c r="B197" s="107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8" cm="1">
        <f t="array" ref="G197">LumpSumReconocimiento(E197,C197,B197, D197, Hombres!$A$1:$DW$117, Mujeres!$A$1:$DW$117)</f>
        <v>43624958.511059307</v>
      </c>
      <c r="I197" s="34"/>
    </row>
    <row r="198" spans="1:9" x14ac:dyDescent="0.35">
      <c r="A198" s="2">
        <f t="shared" si="3"/>
        <v>197</v>
      </c>
      <c r="B198" s="107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8" cm="1">
        <f t="array" ref="G198">LumpSumReconocimiento(E198,C198,B198, D198, Hombres!$A$1:$DW$117, Mujeres!$A$1:$DW$117)</f>
        <v>35220757.106624983</v>
      </c>
      <c r="I198" s="34"/>
    </row>
    <row r="199" spans="1:9" x14ac:dyDescent="0.35">
      <c r="A199" s="2">
        <f t="shared" si="3"/>
        <v>198</v>
      </c>
      <c r="B199" s="107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8" cm="1">
        <f t="array" ref="G199">LumpSumReconocimiento(E199,C199,B199, D199, Hombres!$A$1:$DW$117, Mujeres!$A$1:$DW$117)</f>
        <v>7748808.7116958825</v>
      </c>
      <c r="I199" s="34"/>
    </row>
    <row r="200" spans="1:9" x14ac:dyDescent="0.35">
      <c r="A200" s="2">
        <f t="shared" si="3"/>
        <v>199</v>
      </c>
      <c r="B200" s="107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8" cm="1">
        <f t="array" ref="G200">LumpSumReconocimiento(E200,C200,B200, D200, Hombres!$A$1:$DW$117, Mujeres!$A$1:$DW$117)</f>
        <v>13290775.640953299</v>
      </c>
      <c r="I200" s="34"/>
    </row>
    <row r="201" spans="1:9" x14ac:dyDescent="0.35">
      <c r="A201" s="2">
        <f t="shared" si="3"/>
        <v>200</v>
      </c>
      <c r="B201" s="107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8" cm="1">
        <f t="array" ref="G201">LumpSumReconocimiento(E201,C201,B201, D201, Hombres!$A$1:$DW$117, Mujeres!$A$1:$DW$117)</f>
        <v>17899991.792613976</v>
      </c>
      <c r="I201" s="34"/>
    </row>
    <row r="202" spans="1:9" x14ac:dyDescent="0.35">
      <c r="A202" s="2">
        <f t="shared" si="3"/>
        <v>201</v>
      </c>
      <c r="B202" s="107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8" cm="1">
        <f t="array" ref="G202">LumpSumReconocimiento(E202,C202,B202, D202, Hombres!$A$1:$DW$117, Mujeres!$A$1:$DW$117)</f>
        <v>5224943.7582823271</v>
      </c>
      <c r="I202" s="34"/>
    </row>
    <row r="203" spans="1:9" x14ac:dyDescent="0.35">
      <c r="A203" s="2">
        <f t="shared" si="3"/>
        <v>202</v>
      </c>
      <c r="B203" s="107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8" cm="1">
        <f t="array" ref="G203">LumpSumReconocimiento(E203,C203,B203, D203, Hombres!$A$1:$DW$117, Mujeres!$A$1:$DW$117)</f>
        <v>16956014.273271978</v>
      </c>
      <c r="I203" s="34"/>
    </row>
    <row r="204" spans="1:9" x14ac:dyDescent="0.35">
      <c r="A204" s="2">
        <f t="shared" si="3"/>
        <v>203</v>
      </c>
      <c r="B204" s="107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8" cm="1">
        <f t="array" ref="G204">LumpSumReconocimiento(E204,C204,B204, D204, Hombres!$A$1:$DW$117, Mujeres!$A$1:$DW$117)</f>
        <v>2016343.4515244765</v>
      </c>
      <c r="I204" s="34"/>
    </row>
    <row r="205" spans="1:9" x14ac:dyDescent="0.35">
      <c r="A205" s="2">
        <f t="shared" si="3"/>
        <v>204</v>
      </c>
      <c r="B205" s="107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8" cm="1">
        <f t="array" ref="G205">LumpSumReconocimiento(E205,C205,B205, D205, Hombres!$A$1:$DW$117, Mujeres!$A$1:$DW$117)</f>
        <v>2959322.3877637368</v>
      </c>
      <c r="I205" s="34"/>
    </row>
    <row r="206" spans="1:9" x14ac:dyDescent="0.35">
      <c r="A206" s="2">
        <f t="shared" si="3"/>
        <v>205</v>
      </c>
      <c r="B206" s="107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8" cm="1">
        <f t="array" ref="G206">LumpSumReconocimiento(E206,C206,B206, D206, Hombres!$A$1:$DW$117, Mujeres!$A$1:$DW$117)</f>
        <v>1241904.4554070523</v>
      </c>
      <c r="I206" s="34"/>
    </row>
    <row r="207" spans="1:9" x14ac:dyDescent="0.35">
      <c r="A207" s="2">
        <f t="shared" si="3"/>
        <v>206</v>
      </c>
      <c r="B207" s="107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8" cm="1">
        <f t="array" ref="G207">LumpSumReconocimiento(E207,C207,B207, D207, Hombres!$A$1:$DW$117, Mujeres!$A$1:$DW$117)</f>
        <v>2484462.0770916361</v>
      </c>
      <c r="I207" s="34"/>
    </row>
    <row r="208" spans="1:9" x14ac:dyDescent="0.35">
      <c r="A208" s="2">
        <f t="shared" si="3"/>
        <v>207</v>
      </c>
      <c r="B208" s="107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8" cm="1">
        <f t="array" ref="G208">LumpSumReconocimiento(E208,C208,B208, D208, Hombres!$A$1:$DW$117, Mujeres!$A$1:$DW$117)</f>
        <v>2526964.9590524319</v>
      </c>
      <c r="I208" s="34"/>
    </row>
    <row r="209" spans="1:9" x14ac:dyDescent="0.35">
      <c r="A209" s="2">
        <f t="shared" si="3"/>
        <v>208</v>
      </c>
      <c r="B209" s="107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8" cm="1">
        <f t="array" ref="G209">LumpSumReconocimiento(E209,C209,B209, D209, Hombres!$A$1:$DW$117, Mujeres!$A$1:$DW$117)</f>
        <v>2253377.9590953854</v>
      </c>
      <c r="I209" s="34"/>
    </row>
    <row r="210" spans="1:9" x14ac:dyDescent="0.35">
      <c r="A210" s="2">
        <f t="shared" si="3"/>
        <v>209</v>
      </c>
      <c r="B210" s="107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8" cm="1">
        <f t="array" ref="G210">LumpSumReconocimiento(E210,C210,B210, D210, Hombres!$A$1:$DW$117, Mujeres!$A$1:$DW$117)</f>
        <v>6761343.85646029</v>
      </c>
      <c r="I210" s="34"/>
    </row>
    <row r="211" spans="1:9" x14ac:dyDescent="0.35">
      <c r="A211" s="2">
        <f t="shared" si="3"/>
        <v>210</v>
      </c>
      <c r="B211" s="107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8" cm="1">
        <f t="array" ref="G211">LumpSumReconocimiento(E211,C211,B211, D211, Hombres!$A$1:$DW$117, Mujeres!$A$1:$DW$117)</f>
        <v>1978976.8699504761</v>
      </c>
      <c r="I211" s="34"/>
    </row>
    <row r="212" spans="1:9" x14ac:dyDescent="0.35">
      <c r="A212" s="2">
        <f t="shared" si="3"/>
        <v>211</v>
      </c>
      <c r="B212" s="107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8" cm="1">
        <f t="array" ref="G212">LumpSumReconocimiento(E212,C212,B212, D212, Hombres!$A$1:$DW$117, Mujeres!$A$1:$DW$117)</f>
        <v>14226804.978218649</v>
      </c>
      <c r="I212" s="34"/>
    </row>
    <row r="213" spans="1:9" x14ac:dyDescent="0.35">
      <c r="A213" s="2">
        <f t="shared" si="3"/>
        <v>212</v>
      </c>
      <c r="B213" s="107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8" cm="1">
        <f t="array" ref="G213">LumpSumReconocimiento(E213,C213,B213, D213, Hombres!$A$1:$DW$117, Mujeres!$A$1:$DW$117)</f>
        <v>10477484.097276432</v>
      </c>
      <c r="I213" s="34"/>
    </row>
    <row r="214" spans="1:9" x14ac:dyDescent="0.35">
      <c r="A214" s="2">
        <f t="shared" si="3"/>
        <v>213</v>
      </c>
      <c r="B214" s="107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8" cm="1">
        <f t="array" ref="G214">LumpSumReconocimiento(E214,C214,B214, D214, Hombres!$A$1:$DW$117, Mujeres!$A$1:$DW$117)</f>
        <v>7455305.0077191303</v>
      </c>
      <c r="I214" s="34"/>
    </row>
    <row r="215" spans="1:9" x14ac:dyDescent="0.35">
      <c r="A215" s="2">
        <f t="shared" si="3"/>
        <v>214</v>
      </c>
      <c r="B215" s="107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8" cm="1">
        <f t="array" ref="G215">LumpSumReconocimiento(E215,C215,B215, D215, Hombres!$A$1:$DW$117, Mujeres!$A$1:$DW$117)</f>
        <v>5371593.3308764482</v>
      </c>
      <c r="I215" s="34"/>
    </row>
    <row r="216" spans="1:9" x14ac:dyDescent="0.35">
      <c r="A216" s="2">
        <f t="shared" si="3"/>
        <v>215</v>
      </c>
      <c r="B216" s="107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8" cm="1">
        <f t="array" ref="G216">LumpSumReconocimiento(E216,C216,B216, D216, Hombres!$A$1:$DW$117, Mujeres!$A$1:$DW$117)</f>
        <v>61887166.891184881</v>
      </c>
      <c r="I216" s="34"/>
    </row>
    <row r="217" spans="1:9" x14ac:dyDescent="0.35">
      <c r="A217" s="2">
        <f t="shared" si="3"/>
        <v>216</v>
      </c>
      <c r="B217" s="107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8" cm="1">
        <f t="array" ref="G217">LumpSumReconocimiento(E217,C217,B217, D217, Hombres!$A$1:$DW$117, Mujeres!$A$1:$DW$117)</f>
        <v>17938744.710512985</v>
      </c>
      <c r="I217" s="34"/>
    </row>
    <row r="218" spans="1:9" x14ac:dyDescent="0.35">
      <c r="A218" s="2">
        <f t="shared" si="3"/>
        <v>217</v>
      </c>
      <c r="B218" s="107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8" cm="1">
        <f t="array" ref="G218">LumpSumReconocimiento(E218,C218,B218, D218, Hombres!$A$1:$DW$117, Mujeres!$A$1:$DW$117)</f>
        <v>31316599.024704356</v>
      </c>
      <c r="I218" s="34"/>
    </row>
    <row r="219" spans="1:9" x14ac:dyDescent="0.35">
      <c r="A219" s="2">
        <f t="shared" si="3"/>
        <v>218</v>
      </c>
      <c r="B219" s="107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8" cm="1">
        <f t="array" ref="G219">LumpSumReconocimiento(E219,C219,B219, D219, Hombres!$A$1:$DW$117, Mujeres!$A$1:$DW$117)</f>
        <v>11025912.628822519</v>
      </c>
      <c r="I219" s="34"/>
    </row>
    <row r="220" spans="1:9" x14ac:dyDescent="0.35">
      <c r="A220" s="2">
        <f t="shared" si="3"/>
        <v>219</v>
      </c>
      <c r="B220" s="107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8" cm="1">
        <f t="array" ref="G220">LumpSumReconocimiento(E220,C220,B220, D220, Hombres!$A$1:$DW$117, Mujeres!$A$1:$DW$117)</f>
        <v>26367583.239679921</v>
      </c>
      <c r="I220" s="34"/>
    </row>
    <row r="221" spans="1:9" x14ac:dyDescent="0.35">
      <c r="A221" s="2">
        <f t="shared" si="3"/>
        <v>220</v>
      </c>
      <c r="B221" s="107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8" cm="1">
        <f t="array" ref="G221">LumpSumReconocimiento(E221,C221,B221, D221, Hombres!$A$1:$DW$117, Mujeres!$A$1:$DW$117)</f>
        <v>22374934.624714009</v>
      </c>
      <c r="I221" s="34"/>
    </row>
    <row r="222" spans="1:9" x14ac:dyDescent="0.35">
      <c r="A222" s="2">
        <f t="shared" si="3"/>
        <v>221</v>
      </c>
      <c r="B222" s="107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8" cm="1">
        <f t="array" ref="G222">LumpSumReconocimiento(E222,C222,B222, D222, Hombres!$A$1:$DW$117, Mujeres!$A$1:$DW$117)</f>
        <v>11577571.028544405</v>
      </c>
      <c r="I222" s="34"/>
    </row>
    <row r="223" spans="1:9" x14ac:dyDescent="0.35">
      <c r="A223" s="2">
        <f t="shared" si="3"/>
        <v>222</v>
      </c>
      <c r="B223" s="107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8" cm="1">
        <f t="array" ref="G223">LumpSumReconocimiento(E223,C223,B223, D223, Hombres!$A$1:$DW$117, Mujeres!$A$1:$DW$117)</f>
        <v>8974060.0410674419</v>
      </c>
      <c r="I223" s="34"/>
    </row>
    <row r="224" spans="1:9" x14ac:dyDescent="0.35">
      <c r="A224" s="2">
        <f t="shared" si="3"/>
        <v>223</v>
      </c>
      <c r="B224" s="107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8" cm="1">
        <f t="array" ref="G224">LumpSumReconocimiento(E224,C224,B224, D224, Hombres!$A$1:$DW$117, Mujeres!$A$1:$DW$117)</f>
        <v>2575876.2966546537</v>
      </c>
      <c r="I224" s="34"/>
    </row>
    <row r="225" spans="1:9" x14ac:dyDescent="0.35">
      <c r="A225" s="2">
        <f t="shared" si="3"/>
        <v>224</v>
      </c>
      <c r="B225" s="107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8" cm="1">
        <f t="array" ref="G225">LumpSumReconocimiento(E225,C225,B225, D225, Hombres!$A$1:$DW$117, Mujeres!$A$1:$DW$117)</f>
        <v>904192.4938952775</v>
      </c>
      <c r="I225" s="34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</cols>
  <sheetData>
    <row r="2" spans="2:4" ht="30" customHeight="1" x14ac:dyDescent="0.35">
      <c r="B2" s="19" t="s">
        <v>0</v>
      </c>
      <c r="C2" s="21" t="s">
        <v>13</v>
      </c>
      <c r="D2" s="22"/>
    </row>
    <row r="3" spans="2:4" ht="14.5" customHeight="1" x14ac:dyDescent="0.35">
      <c r="B3" s="20"/>
      <c r="C3" s="17" t="s">
        <v>5</v>
      </c>
      <c r="D3" s="17" t="s">
        <v>6</v>
      </c>
    </row>
    <row r="4" spans="2:4" x14ac:dyDescent="0.35">
      <c r="B4" s="12" cm="1">
        <f t="array" ref="B4:B39">_xlfn._xlws.SORT(_xlfn.UNIQUE('Empleados activos'!G2:G225))</f>
        <v>22</v>
      </c>
    </row>
    <row r="5" spans="2:4" x14ac:dyDescent="0.35">
      <c r="B5" s="12">
        <v>23</v>
      </c>
    </row>
    <row r="6" spans="2:4" x14ac:dyDescent="0.35">
      <c r="B6" s="12">
        <v>24</v>
      </c>
    </row>
    <row r="7" spans="2:4" x14ac:dyDescent="0.35">
      <c r="B7" s="12">
        <v>25</v>
      </c>
    </row>
    <row r="8" spans="2:4" x14ac:dyDescent="0.35">
      <c r="B8" s="12">
        <v>26</v>
      </c>
    </row>
    <row r="9" spans="2:4" x14ac:dyDescent="0.35">
      <c r="B9" s="12">
        <v>27</v>
      </c>
    </row>
    <row r="10" spans="2:4" x14ac:dyDescent="0.35">
      <c r="B10" s="12">
        <v>28</v>
      </c>
    </row>
    <row r="11" spans="2:4" x14ac:dyDescent="0.35">
      <c r="B11" s="12">
        <v>29</v>
      </c>
    </row>
    <row r="12" spans="2:4" x14ac:dyDescent="0.35">
      <c r="B12" s="12">
        <v>30</v>
      </c>
    </row>
    <row r="13" spans="2:4" x14ac:dyDescent="0.35">
      <c r="B13" s="12">
        <v>31</v>
      </c>
    </row>
    <row r="14" spans="2:4" x14ac:dyDescent="0.35">
      <c r="B14" s="12">
        <v>32</v>
      </c>
    </row>
    <row r="15" spans="2:4" x14ac:dyDescent="0.35">
      <c r="B15" s="12">
        <v>33</v>
      </c>
    </row>
    <row r="16" spans="2:4" x14ac:dyDescent="0.35">
      <c r="B16" s="12">
        <v>34</v>
      </c>
    </row>
    <row r="17" spans="2:2" x14ac:dyDescent="0.35">
      <c r="B17" s="12">
        <v>35</v>
      </c>
    </row>
    <row r="18" spans="2:2" x14ac:dyDescent="0.35">
      <c r="B18" s="12">
        <v>36</v>
      </c>
    </row>
    <row r="19" spans="2:2" x14ac:dyDescent="0.35">
      <c r="B19" s="12">
        <v>37</v>
      </c>
    </row>
    <row r="20" spans="2:2" x14ac:dyDescent="0.35">
      <c r="B20" s="12">
        <v>38</v>
      </c>
    </row>
    <row r="21" spans="2:2" x14ac:dyDescent="0.35">
      <c r="B21" s="12">
        <v>39</v>
      </c>
    </row>
    <row r="22" spans="2:2" x14ac:dyDescent="0.35">
      <c r="B22" s="12">
        <v>40</v>
      </c>
    </row>
    <row r="23" spans="2:2" x14ac:dyDescent="0.35">
      <c r="B23" s="12">
        <v>41</v>
      </c>
    </row>
    <row r="24" spans="2:2" x14ac:dyDescent="0.35">
      <c r="B24" s="12">
        <v>42</v>
      </c>
    </row>
    <row r="25" spans="2:2" x14ac:dyDescent="0.35">
      <c r="B25" s="12">
        <v>43</v>
      </c>
    </row>
    <row r="26" spans="2:2" x14ac:dyDescent="0.35">
      <c r="B26" s="12">
        <v>44</v>
      </c>
    </row>
    <row r="27" spans="2:2" x14ac:dyDescent="0.35">
      <c r="B27" s="12">
        <v>45</v>
      </c>
    </row>
    <row r="28" spans="2:2" x14ac:dyDescent="0.35">
      <c r="B28" s="12">
        <v>46</v>
      </c>
    </row>
    <row r="29" spans="2:2" x14ac:dyDescent="0.35">
      <c r="B29" s="12">
        <v>47</v>
      </c>
    </row>
    <row r="30" spans="2:2" x14ac:dyDescent="0.35">
      <c r="B30" s="12">
        <v>48</v>
      </c>
    </row>
    <row r="31" spans="2:2" x14ac:dyDescent="0.35">
      <c r="B31" s="12">
        <v>49</v>
      </c>
    </row>
    <row r="32" spans="2:2" x14ac:dyDescent="0.35">
      <c r="B32" s="12">
        <v>50</v>
      </c>
    </row>
    <row r="33" spans="2:2" x14ac:dyDescent="0.35">
      <c r="B33" s="12">
        <v>51</v>
      </c>
    </row>
    <row r="34" spans="2:2" x14ac:dyDescent="0.35">
      <c r="B34" s="12">
        <v>52</v>
      </c>
    </row>
    <row r="35" spans="2:2" x14ac:dyDescent="0.35">
      <c r="B35" s="12">
        <v>54</v>
      </c>
    </row>
    <row r="36" spans="2:2" x14ac:dyDescent="0.35">
      <c r="B36" s="12">
        <v>56</v>
      </c>
    </row>
    <row r="37" spans="2:2" x14ac:dyDescent="0.35">
      <c r="B37" s="12">
        <v>57</v>
      </c>
    </row>
    <row r="38" spans="2:2" x14ac:dyDescent="0.35">
      <c r="B38" s="12">
        <v>58</v>
      </c>
    </row>
    <row r="39" spans="2:2" x14ac:dyDescent="0.35">
      <c r="B39" s="12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7"/>
  <sheetViews>
    <sheetView workbookViewId="0">
      <selection activeCell="D8" sqref="D8"/>
    </sheetView>
  </sheetViews>
  <sheetFormatPr baseColWidth="10" defaultRowHeight="14.5" x14ac:dyDescent="0.35"/>
  <cols>
    <col min="1" max="1" width="11.81640625" bestFit="1" customWidth="1"/>
    <col min="2" max="3" width="11" bestFit="1" customWidth="1"/>
    <col min="4" max="4" width="27.7265625" customWidth="1"/>
  </cols>
  <sheetData>
    <row r="1" spans="1:4" x14ac:dyDescent="0.35">
      <c r="A1" s="31" t="s">
        <v>16</v>
      </c>
      <c r="B1" s="31" t="s">
        <v>5</v>
      </c>
      <c r="C1" s="32" t="s">
        <v>6</v>
      </c>
      <c r="D1" s="31" t="s">
        <v>19</v>
      </c>
    </row>
    <row r="2" spans="1:4" x14ac:dyDescent="0.35">
      <c r="A2" s="12">
        <v>2025</v>
      </c>
      <c r="B2" s="49" cm="1">
        <f t="array" ref="B2">MuertesEnAnio3("Masculino", A2, "PENSIONADOS", Hombres!$A$1:$DW$117, Mujeres!$A$1:$DW$117, Pensionados!$A$2:$G$166,'Empleados activos'!$A$2:$I$225)</f>
        <v>2.4410504000000008</v>
      </c>
      <c r="C2" s="49" cm="1">
        <f t="array" ref="C2">MuertesEnAnio3("Femenino", A2, "PENSIONADOS", Hombres!$A$1:$DW$117, Mujeres!$A$1:$DW$117, Pensionados!$A$2:$G$166,'Empleados activos'!$A$2:$I$225)</f>
        <v>1.9961580999999997</v>
      </c>
      <c r="D2" s="49">
        <f>B2+C2</f>
        <v>4.4372085000000006</v>
      </c>
    </row>
    <row r="3" spans="1:4" x14ac:dyDescent="0.35">
      <c r="A3" s="12">
        <f>A2+1</f>
        <v>2026</v>
      </c>
      <c r="B3" s="49" cm="1">
        <f t="array" ref="B3">MuertesEnAnio3("Masculino", A3, "PENSIONADOS", Hombres!$A$1:$DW$117, Mujeres!$A$1:$DW$117, Pensionados!$A$2:$G$166,'Empleados activos'!$A$2:$I$225)</f>
        <v>2.4170467999999996</v>
      </c>
      <c r="C3" s="49" cm="1">
        <f t="array" ref="C3">MuertesEnAnio3("Femenino", A3, "PENSIONADOS", Hombres!$A$1:$DW$117, Mujeres!$A$1:$DW$117, Pensionados!$A$2:$G$166,'Empleados activos'!$A$2:$I$225)</f>
        <v>1.9694662000000001</v>
      </c>
      <c r="D3" s="49">
        <f>B3+C3</f>
        <v>4.3865129999999999</v>
      </c>
    </row>
    <row r="4" spans="1:4" x14ac:dyDescent="0.35">
      <c r="A4" s="12">
        <f t="shared" ref="A4:A67" si="0">A3+1</f>
        <v>2027</v>
      </c>
      <c r="B4" s="49" cm="1">
        <f t="array" ref="B4">MuertesEnAnio3("Masculino", A4, "PENSIONADOS", Hombres!$A$1:$DW$117, Mujeres!$A$1:$DW$117, Pensionados!$A$2:$G$166,'Empleados activos'!$A$2:$I$225)</f>
        <v>2.4449151597424215</v>
      </c>
      <c r="C4" s="49" cm="1">
        <f t="array" ref="C4">MuertesEnAnio3("Femenino", A4, "PENSIONADOS", Hombres!$A$1:$DW$117, Mujeres!$A$1:$DW$117, Pensionados!$A$2:$G$166,'Empleados activos'!$A$2:$I$225)</f>
        <v>2.0754773407752594</v>
      </c>
      <c r="D4" s="49">
        <f>B4+C4</f>
        <v>4.5203925005176808</v>
      </c>
    </row>
    <row r="5" spans="1:4" x14ac:dyDescent="0.35">
      <c r="A5" s="12">
        <f t="shared" si="0"/>
        <v>2028</v>
      </c>
      <c r="B5" s="49" cm="1">
        <f t="array" ref="B5">MuertesEnAnio3("Masculino", A5, "PENSIONADOS", Hombres!$A$1:$DW$117, Mujeres!$A$1:$DW$117, Pensionados!$A$2:$G$166,'Empleados activos'!$A$2:$I$225)</f>
        <v>2.4855431677160724</v>
      </c>
      <c r="C5" s="49" cm="1">
        <f t="array" ref="C5">MuertesEnAnio3("Femenino", A5, "PENSIONADOS", Hombres!$A$1:$DW$117, Mujeres!$A$1:$DW$117, Pensionados!$A$2:$G$166,'Empleados activos'!$A$2:$I$225)</f>
        <v>2.1789096246284827</v>
      </c>
      <c r="D5" s="49">
        <f t="shared" ref="D3:D66" si="1">B5+C5</f>
        <v>4.6644527923445551</v>
      </c>
    </row>
    <row r="6" spans="1:4" x14ac:dyDescent="0.35">
      <c r="A6" s="12">
        <f t="shared" si="0"/>
        <v>2029</v>
      </c>
      <c r="B6" s="49" cm="1">
        <f t="array" ref="B6">MuertesEnAnio3("Masculino", A6, "PENSIONADOS", Hombres!$A$1:$DW$117, Mujeres!$A$1:$DW$117, Pensionados!$A$2:$G$166,'Empleados activos'!$A$2:$I$225)</f>
        <v>2.5104936339347548</v>
      </c>
      <c r="C6" s="49" cm="1">
        <f t="array" ref="C6">MuertesEnAnio3("Femenino", A6, "PENSIONADOS", Hombres!$A$1:$DW$117, Mujeres!$A$1:$DW$117, Pensionados!$A$2:$G$166,'Empleados activos'!$A$2:$I$225)</f>
        <v>2.2832531449882771</v>
      </c>
      <c r="D6" s="49">
        <f t="shared" si="1"/>
        <v>4.7937467789230315</v>
      </c>
    </row>
    <row r="7" spans="1:4" x14ac:dyDescent="0.35">
      <c r="A7" s="12">
        <f t="shared" si="0"/>
        <v>2030</v>
      </c>
      <c r="B7" s="49" cm="1">
        <f t="array" ref="B7">MuertesEnAnio3("Masculino", A7, "PENSIONADOS", Hombres!$A$1:$DW$117, Mujeres!$A$1:$DW$117, Pensionados!$A$2:$G$166,'Empleados activos'!$A$2:$I$225)</f>
        <v>2.5347593026773634</v>
      </c>
      <c r="C7" s="49" cm="1">
        <f t="array" ref="C7">MuertesEnAnio3("Femenino", A7, "PENSIONADOS", Hombres!$A$1:$DW$117, Mujeres!$A$1:$DW$117, Pensionados!$A$2:$G$166,'Empleados activos'!$A$2:$I$225)</f>
        <v>2.3853002105991608</v>
      </c>
      <c r="D7" s="49">
        <f t="shared" si="1"/>
        <v>4.9200595132765237</v>
      </c>
    </row>
    <row r="8" spans="1:4" x14ac:dyDescent="0.35">
      <c r="A8" s="12">
        <f t="shared" si="0"/>
        <v>2031</v>
      </c>
      <c r="B8" s="49" cm="1">
        <f t="array" ref="B8">MuertesEnAnio3("Masculino", A8, "PENSIONADOS", Hombres!$A$1:$DW$117, Mujeres!$A$1:$DW$117, Pensionados!$A$2:$G$166,'Empleados activos'!$A$2:$I$225)</f>
        <v>2.5566586650766294</v>
      </c>
      <c r="C8" s="49" cm="1">
        <f t="array" ref="C8">MuertesEnAnio3("Femenino", A8, "PENSIONADOS", Hombres!$A$1:$DW$117, Mujeres!$A$1:$DW$117, Pensionados!$A$2:$G$166,'Empleados activos'!$A$2:$I$225)</f>
        <v>2.489091046806605</v>
      </c>
      <c r="D8" s="49">
        <f t="shared" si="1"/>
        <v>5.045749711883234</v>
      </c>
    </row>
    <row r="9" spans="1:4" x14ac:dyDescent="0.35">
      <c r="A9" s="12">
        <f t="shared" si="0"/>
        <v>2032</v>
      </c>
      <c r="B9" s="49" cm="1">
        <f t="array" ref="B9">MuertesEnAnio3("Masculino", A9, "PENSIONADOS", Hombres!$A$1:$DW$117, Mujeres!$A$1:$DW$117, Pensionados!$A$2:$G$166,'Empleados activos'!$A$2:$I$225)</f>
        <v>2.577033099998252</v>
      </c>
      <c r="C9" s="49" cm="1">
        <f t="array" ref="C9">MuertesEnAnio3("Femenino", A9, "PENSIONADOS", Hombres!$A$1:$DW$117, Mujeres!$A$1:$DW$117, Pensionados!$A$2:$G$166,'Empleados activos'!$A$2:$I$225)</f>
        <v>2.5882646485064402</v>
      </c>
      <c r="D9" s="49">
        <f t="shared" si="1"/>
        <v>5.1652977485046918</v>
      </c>
    </row>
    <row r="10" spans="1:4" x14ac:dyDescent="0.35">
      <c r="A10" s="12">
        <f t="shared" si="0"/>
        <v>2033</v>
      </c>
      <c r="B10" s="49" cm="1">
        <f t="array" ref="B10">MuertesEnAnio3("Masculino", A10, "PENSIONADOS", Hombres!$A$1:$DW$117, Mujeres!$A$1:$DW$117, Pensionados!$A$2:$G$166,'Empleados activos'!$A$2:$I$225)</f>
        <v>2.5919788024152366</v>
      </c>
      <c r="C10" s="49" cm="1">
        <f t="array" ref="C10">MuertesEnAnio3("Femenino", A10, "PENSIONADOS", Hombres!$A$1:$DW$117, Mujeres!$A$1:$DW$117, Pensionados!$A$2:$G$166,'Empleados activos'!$A$2:$I$225)</f>
        <v>2.682281981004365</v>
      </c>
      <c r="D10" s="49">
        <f t="shared" si="1"/>
        <v>5.2742607834196011</v>
      </c>
    </row>
    <row r="11" spans="1:4" x14ac:dyDescent="0.35">
      <c r="A11" s="12">
        <f t="shared" si="0"/>
        <v>2034</v>
      </c>
      <c r="B11" s="49" cm="1">
        <f t="array" ref="B11">MuertesEnAnio3("Masculino", A11, "PENSIONADOS", Hombres!$A$1:$DW$117, Mujeres!$A$1:$DW$117, Pensionados!$A$2:$G$166,'Empleados activos'!$A$2:$I$225)</f>
        <v>2.6038445332859061</v>
      </c>
      <c r="C11" s="49" cm="1">
        <f t="array" ref="C11">MuertesEnAnio3("Femenino", A11, "PENSIONADOS", Hombres!$A$1:$DW$117, Mujeres!$A$1:$DW$117, Pensionados!$A$2:$G$166,'Empleados activos'!$A$2:$I$225)</f>
        <v>2.7727770282781283</v>
      </c>
      <c r="D11" s="49">
        <f t="shared" si="1"/>
        <v>5.3766215615640345</v>
      </c>
    </row>
    <row r="12" spans="1:4" x14ac:dyDescent="0.35">
      <c r="A12" s="12">
        <f t="shared" si="0"/>
        <v>2035</v>
      </c>
      <c r="B12" s="49" cm="1">
        <f t="array" ref="B12">MuertesEnAnio3("Masculino", A12, "PENSIONADOS", Hombres!$A$1:$DW$117, Mujeres!$A$1:$DW$117, Pensionados!$A$2:$G$166,'Empleados activos'!$A$2:$I$225)</f>
        <v>2.60812921535556</v>
      </c>
      <c r="C12" s="49" cm="1">
        <f t="array" ref="C12">MuertesEnAnio3("Femenino", A12, "PENSIONADOS", Hombres!$A$1:$DW$117, Mujeres!$A$1:$DW$117, Pensionados!$A$2:$G$166,'Empleados activos'!$A$2:$I$225)</f>
        <v>2.8532137040761056</v>
      </c>
      <c r="D12" s="49">
        <f t="shared" si="1"/>
        <v>5.4613429194316652</v>
      </c>
    </row>
    <row r="13" spans="1:4" x14ac:dyDescent="0.35">
      <c r="A13" s="12">
        <f t="shared" si="0"/>
        <v>2036</v>
      </c>
      <c r="B13" s="49" cm="1">
        <f t="array" ref="B13">MuertesEnAnio3("Masculino", A13, "PENSIONADOS", Hombres!$A$1:$DW$117, Mujeres!$A$1:$DW$117, Pensionados!$A$2:$G$166,'Empleados activos'!$A$2:$I$225)</f>
        <v>2.621534242079397</v>
      </c>
      <c r="C13" s="49" cm="1">
        <f t="array" ref="C13">MuertesEnAnio3("Femenino", A13, "PENSIONADOS", Hombres!$A$1:$DW$117, Mujeres!$A$1:$DW$117, Pensionados!$A$2:$G$166,'Empleados activos'!$A$2:$I$225)</f>
        <v>2.9273510421595605</v>
      </c>
      <c r="D13" s="49">
        <f t="shared" si="1"/>
        <v>5.548885284238958</v>
      </c>
    </row>
    <row r="14" spans="1:4" x14ac:dyDescent="0.35">
      <c r="A14" s="12">
        <f t="shared" si="0"/>
        <v>2037</v>
      </c>
      <c r="B14" s="49" cm="1">
        <f t="array" ref="B14">MuertesEnAnio3("Masculino", A14, "PENSIONADOS", Hombres!$A$1:$DW$117, Mujeres!$A$1:$DW$117, Pensionados!$A$2:$G$166,'Empleados activos'!$A$2:$I$225)</f>
        <v>2.6193106825422565</v>
      </c>
      <c r="C14" s="49" cm="1">
        <f t="array" ref="C14">MuertesEnAnio3("Femenino", A14, "PENSIONADOS", Hombres!$A$1:$DW$117, Mujeres!$A$1:$DW$117, Pensionados!$A$2:$G$166,'Empleados activos'!$A$2:$I$225)</f>
        <v>2.9986855385342648</v>
      </c>
      <c r="D14" s="49">
        <f t="shared" si="1"/>
        <v>5.6179962210765213</v>
      </c>
    </row>
    <row r="15" spans="1:4" x14ac:dyDescent="0.35">
      <c r="A15" s="12">
        <f t="shared" si="0"/>
        <v>2038</v>
      </c>
      <c r="B15" s="49" cm="1">
        <f t="array" ref="B15">MuertesEnAnio3("Masculino", A15, "PENSIONADOS", Hombres!$A$1:$DW$117, Mujeres!$A$1:$DW$117, Pensionados!$A$2:$G$166,'Empleados activos'!$A$2:$I$225)</f>
        <v>2.6236726988700001</v>
      </c>
      <c r="C15" s="49" cm="1">
        <f t="array" ref="C15">MuertesEnAnio3("Femenino", A15, "PENSIONADOS", Hombres!$A$1:$DW$117, Mujeres!$A$1:$DW$117, Pensionados!$A$2:$G$166,'Empleados activos'!$A$2:$I$225)</f>
        <v>3.0681377176475553</v>
      </c>
      <c r="D15" s="49">
        <f t="shared" si="1"/>
        <v>5.6918104165175549</v>
      </c>
    </row>
    <row r="16" spans="1:4" x14ac:dyDescent="0.35">
      <c r="A16" s="12">
        <f t="shared" si="0"/>
        <v>2039</v>
      </c>
      <c r="B16" s="49" cm="1">
        <f t="array" ref="B16">MuertesEnAnio3("Masculino", A16, "PENSIONADOS", Hombres!$A$1:$DW$117, Mujeres!$A$1:$DW$117, Pensionados!$A$2:$G$166,'Empleados activos'!$A$2:$I$225)</f>
        <v>2.6347465087311015</v>
      </c>
      <c r="C16" s="49" cm="1">
        <f t="array" ref="C16">MuertesEnAnio3("Femenino", A16, "PENSIONADOS", Hombres!$A$1:$DW$117, Mujeres!$A$1:$DW$117, Pensionados!$A$2:$G$166,'Empleados activos'!$A$2:$I$225)</f>
        <v>3.1275376575205232</v>
      </c>
      <c r="D16" s="49">
        <f t="shared" si="1"/>
        <v>5.7622841662516251</v>
      </c>
    </row>
    <row r="17" spans="1:4" x14ac:dyDescent="0.35">
      <c r="A17" s="12">
        <f t="shared" si="0"/>
        <v>2040</v>
      </c>
      <c r="B17" s="49" cm="1">
        <f t="array" ref="B17">MuertesEnAnio3("Masculino", A17, "PENSIONADOS", Hombres!$A$1:$DW$117, Mujeres!$A$1:$DW$117, Pensionados!$A$2:$G$166,'Empleados activos'!$A$2:$I$225)</f>
        <v>2.6428813738949573</v>
      </c>
      <c r="C17" s="49" cm="1">
        <f t="array" ref="C17">MuertesEnAnio3("Femenino", A17, "PENSIONADOS", Hombres!$A$1:$DW$117, Mujeres!$A$1:$DW$117, Pensionados!$A$2:$G$166,'Empleados activos'!$A$2:$I$225)</f>
        <v>3.175459096786454</v>
      </c>
      <c r="D17" s="49">
        <f t="shared" si="1"/>
        <v>5.8183404706814112</v>
      </c>
    </row>
    <row r="18" spans="1:4" x14ac:dyDescent="0.35">
      <c r="A18" s="12">
        <f t="shared" si="0"/>
        <v>2041</v>
      </c>
      <c r="B18" s="49" cm="1">
        <f t="array" ref="B18">MuertesEnAnio3("Masculino", A18, "PENSIONADOS", Hombres!$A$1:$DW$117, Mujeres!$A$1:$DW$117, Pensionados!$A$2:$G$166,'Empleados activos'!$A$2:$I$225)</f>
        <v>2.6152790879095087</v>
      </c>
      <c r="C18" s="49" cm="1">
        <f t="array" ref="C18">MuertesEnAnio3("Femenino", A18, "PENSIONADOS", Hombres!$A$1:$DW$117, Mujeres!$A$1:$DW$117, Pensionados!$A$2:$G$166,'Empleados activos'!$A$2:$I$225)</f>
        <v>3.207067352787166</v>
      </c>
      <c r="D18" s="49">
        <f t="shared" si="1"/>
        <v>5.8223464406966752</v>
      </c>
    </row>
    <row r="19" spans="1:4" x14ac:dyDescent="0.35">
      <c r="A19" s="12">
        <f t="shared" si="0"/>
        <v>2042</v>
      </c>
      <c r="B19" s="49" cm="1">
        <f t="array" ref="B19">MuertesEnAnio3("Masculino", A19, "PENSIONADOS", Hombres!$A$1:$DW$117, Mujeres!$A$1:$DW$117, Pensionados!$A$2:$G$166,'Empleados activos'!$A$2:$I$225)</f>
        <v>2.6008301871555157</v>
      </c>
      <c r="C19" s="49" cm="1">
        <f t="array" ref="C19">MuertesEnAnio3("Femenino", A19, "PENSIONADOS", Hombres!$A$1:$DW$117, Mujeres!$A$1:$DW$117, Pensionados!$A$2:$G$166,'Empleados activos'!$A$2:$I$225)</f>
        <v>3.236049803881627</v>
      </c>
      <c r="D19" s="49">
        <f t="shared" si="1"/>
        <v>5.8368799910371427</v>
      </c>
    </row>
    <row r="20" spans="1:4" x14ac:dyDescent="0.35">
      <c r="A20" s="12">
        <f t="shared" si="0"/>
        <v>2043</v>
      </c>
      <c r="B20" s="49" cm="1">
        <f t="array" ref="B20">MuertesEnAnio3("Masculino", A20, "PENSIONADOS", Hombres!$A$1:$DW$117, Mujeres!$A$1:$DW$117, Pensionados!$A$2:$G$166,'Empleados activos'!$A$2:$I$225)</f>
        <v>2.5537041000407319</v>
      </c>
      <c r="C20" s="49" cm="1">
        <f t="array" ref="C20">MuertesEnAnio3("Femenino", A20, "PENSIONADOS", Hombres!$A$1:$DW$117, Mujeres!$A$1:$DW$117, Pensionados!$A$2:$G$166,'Empleados activos'!$A$2:$I$225)</f>
        <v>3.2569412517669902</v>
      </c>
      <c r="D20" s="49">
        <f t="shared" si="1"/>
        <v>5.8106453518077217</v>
      </c>
    </row>
    <row r="21" spans="1:4" x14ac:dyDescent="0.35">
      <c r="A21" s="12">
        <f t="shared" si="0"/>
        <v>2044</v>
      </c>
      <c r="B21" s="49" cm="1">
        <f t="array" ref="B21">MuertesEnAnio3("Masculino", A21, "PENSIONADOS", Hombres!$A$1:$DW$117, Mujeres!$A$1:$DW$117, Pensionados!$A$2:$G$166,'Empleados activos'!$A$2:$I$225)</f>
        <v>2.5308942909940577</v>
      </c>
      <c r="C21" s="49" cm="1">
        <f t="array" ref="C21">MuertesEnAnio3("Femenino", A21, "PENSIONADOS", Hombres!$A$1:$DW$117, Mujeres!$A$1:$DW$117, Pensionados!$A$2:$G$166,'Empleados activos'!$A$2:$I$225)</f>
        <v>3.254333448157575</v>
      </c>
      <c r="D21" s="49">
        <f t="shared" si="1"/>
        <v>5.7852277391516331</v>
      </c>
    </row>
    <row r="22" spans="1:4" x14ac:dyDescent="0.35">
      <c r="A22" s="12">
        <f t="shared" si="0"/>
        <v>2045</v>
      </c>
      <c r="B22" s="49" cm="1">
        <f t="array" ref="B22">MuertesEnAnio3("Masculino", A22, "PENSIONADOS", Hombres!$A$1:$DW$117, Mujeres!$A$1:$DW$117, Pensionados!$A$2:$G$166,'Empleados activos'!$A$2:$I$225)</f>
        <v>2.4806946928903573</v>
      </c>
      <c r="C22" s="49" cm="1">
        <f t="array" ref="C22">MuertesEnAnio3("Femenino", A22, "PENSIONADOS", Hombres!$A$1:$DW$117, Mujeres!$A$1:$DW$117, Pensionados!$A$2:$G$166,'Empleados activos'!$A$2:$I$225)</f>
        <v>3.2418635157798708</v>
      </c>
      <c r="D22" s="49">
        <f t="shared" si="1"/>
        <v>5.722558208670228</v>
      </c>
    </row>
    <row r="23" spans="1:4" x14ac:dyDescent="0.35">
      <c r="A23" s="12">
        <f t="shared" si="0"/>
        <v>2046</v>
      </c>
      <c r="B23" s="49" cm="1">
        <f t="array" ref="B23">MuertesEnAnio3("Masculino", A23, "PENSIONADOS", Hombres!$A$1:$DW$117, Mujeres!$A$1:$DW$117, Pensionados!$A$2:$G$166,'Empleados activos'!$A$2:$I$225)</f>
        <v>2.4738648919958455</v>
      </c>
      <c r="C23" s="49" cm="1">
        <f t="array" ref="C23">MuertesEnAnio3("Femenino", A23, "PENSIONADOS", Hombres!$A$1:$DW$117, Mujeres!$A$1:$DW$117, Pensionados!$A$2:$G$166,'Empleados activos'!$A$2:$I$225)</f>
        <v>3.2125487999086486</v>
      </c>
      <c r="D23" s="49">
        <f t="shared" si="1"/>
        <v>5.6864136919044945</v>
      </c>
    </row>
    <row r="24" spans="1:4" x14ac:dyDescent="0.35">
      <c r="A24" s="12">
        <f t="shared" si="0"/>
        <v>2047</v>
      </c>
      <c r="B24" s="49" cm="1">
        <f t="array" ref="B24">MuertesEnAnio3("Masculino", A24, "PENSIONADOS", Hombres!$A$1:$DW$117, Mujeres!$A$1:$DW$117, Pensionados!$A$2:$G$166,'Empleados activos'!$A$2:$I$225)</f>
        <v>2.4116197427808856</v>
      </c>
      <c r="C24" s="49" cm="1">
        <f t="array" ref="C24">MuertesEnAnio3("Femenino", A24, "PENSIONADOS", Hombres!$A$1:$DW$117, Mujeres!$A$1:$DW$117, Pensionados!$A$2:$G$166,'Empleados activos'!$A$2:$I$225)</f>
        <v>3.1681503143429572</v>
      </c>
      <c r="D24" s="49">
        <f t="shared" si="1"/>
        <v>5.5797700571238433</v>
      </c>
    </row>
    <row r="25" spans="1:4" x14ac:dyDescent="0.35">
      <c r="A25" s="12">
        <f t="shared" si="0"/>
        <v>2048</v>
      </c>
      <c r="B25" s="49" cm="1">
        <f t="array" ref="B25">MuertesEnAnio3("Masculino", A25, "PENSIONADOS", Hombres!$A$1:$DW$117, Mujeres!$A$1:$DW$117, Pensionados!$A$2:$G$166,'Empleados activos'!$A$2:$I$225)</f>
        <v>2.3496428130704636</v>
      </c>
      <c r="C25" s="49" cm="1">
        <f t="array" ref="C25">MuertesEnAnio3("Femenino", A25, "PENSIONADOS", Hombres!$A$1:$DW$117, Mujeres!$A$1:$DW$117, Pensionados!$A$2:$G$166,'Empleados activos'!$A$2:$I$225)</f>
        <v>3.1323942094279213</v>
      </c>
      <c r="D25" s="49">
        <f t="shared" si="1"/>
        <v>5.4820370224983854</v>
      </c>
    </row>
    <row r="26" spans="1:4" x14ac:dyDescent="0.35">
      <c r="A26" s="12">
        <f t="shared" si="0"/>
        <v>2049</v>
      </c>
      <c r="B26" s="49" cm="1">
        <f t="array" ref="B26">MuertesEnAnio3("Masculino", A26, "PENSIONADOS", Hombres!$A$1:$DW$117, Mujeres!$A$1:$DW$117, Pensionados!$A$2:$G$166,'Empleados activos'!$A$2:$I$225)</f>
        <v>2.2818748823826489</v>
      </c>
      <c r="C26" s="49" cm="1">
        <f t="array" ref="C26">MuertesEnAnio3("Femenino", A26, "PENSIONADOS", Hombres!$A$1:$DW$117, Mujeres!$A$1:$DW$117, Pensionados!$A$2:$G$166,'Empleados activos'!$A$2:$I$225)</f>
        <v>3.0877234903811202</v>
      </c>
      <c r="D26" s="49">
        <f t="shared" si="1"/>
        <v>5.3695983727637691</v>
      </c>
    </row>
    <row r="27" spans="1:4" x14ac:dyDescent="0.35">
      <c r="A27" s="12">
        <f t="shared" si="0"/>
        <v>2050</v>
      </c>
      <c r="B27" s="49" cm="1">
        <f t="array" ref="B27">MuertesEnAnio3("Masculino", A27, "PENSIONADOS", Hombres!$A$1:$DW$117, Mujeres!$A$1:$DW$117, Pensionados!$A$2:$G$166,'Empleados activos'!$A$2:$I$225)</f>
        <v>2.2150321290704129</v>
      </c>
      <c r="C27" s="49" cm="1">
        <f t="array" ref="C27">MuertesEnAnio3("Femenino", A27, "PENSIONADOS", Hombres!$A$1:$DW$117, Mujeres!$A$1:$DW$117, Pensionados!$A$2:$G$166,'Empleados activos'!$A$2:$I$225)</f>
        <v>3.0058576243064419</v>
      </c>
      <c r="D27" s="49">
        <f t="shared" si="1"/>
        <v>5.2208897533768548</v>
      </c>
    </row>
    <row r="28" spans="1:4" x14ac:dyDescent="0.35">
      <c r="A28" s="12">
        <f t="shared" si="0"/>
        <v>2051</v>
      </c>
      <c r="B28" s="49" cm="1">
        <f t="array" ref="B28">MuertesEnAnio3("Masculino", A28, "PENSIONADOS", Hombres!$A$1:$DW$117, Mujeres!$A$1:$DW$117, Pensionados!$A$2:$G$166,'Empleados activos'!$A$2:$I$225)</f>
        <v>2.1423082941771066</v>
      </c>
      <c r="C28" s="49" cm="1">
        <f t="array" ref="C28">MuertesEnAnio3("Femenino", A28, "PENSIONADOS", Hombres!$A$1:$DW$117, Mujeres!$A$1:$DW$117, Pensionados!$A$2:$G$166,'Empleados activos'!$A$2:$I$225)</f>
        <v>2.9219732201416666</v>
      </c>
      <c r="D28" s="49">
        <f t="shared" si="1"/>
        <v>5.0642815143187736</v>
      </c>
    </row>
    <row r="29" spans="1:4" x14ac:dyDescent="0.35">
      <c r="A29" s="12">
        <f t="shared" si="0"/>
        <v>2052</v>
      </c>
      <c r="B29" s="49" cm="1">
        <f t="array" ref="B29">MuertesEnAnio3("Masculino", A29, "PENSIONADOS", Hombres!$A$1:$DW$117, Mujeres!$A$1:$DW$117, Pensionados!$A$2:$G$166,'Empleados activos'!$A$2:$I$225)</f>
        <v>2.0913825352588558</v>
      </c>
      <c r="C29" s="49" cm="1">
        <f t="array" ref="C29">MuertesEnAnio3("Femenino", A29, "PENSIONADOS", Hombres!$A$1:$DW$117, Mujeres!$A$1:$DW$117, Pensionados!$A$2:$G$166,'Empleados activos'!$A$2:$I$225)</f>
        <v>2.8244091511582869</v>
      </c>
      <c r="D29" s="49">
        <f t="shared" si="1"/>
        <v>4.9157916864171423</v>
      </c>
    </row>
    <row r="30" spans="1:4" x14ac:dyDescent="0.35">
      <c r="A30" s="12">
        <f t="shared" si="0"/>
        <v>2053</v>
      </c>
      <c r="B30" s="49" cm="1">
        <f t="array" ref="B30">MuertesEnAnio3("Masculino", A30, "PENSIONADOS", Hombres!$A$1:$DW$117, Mujeres!$A$1:$DW$117, Pensionados!$A$2:$G$166,'Empleados activos'!$A$2:$I$225)</f>
        <v>2.0370816384657973</v>
      </c>
      <c r="C30" s="49" cm="1">
        <f t="array" ref="C30">MuertesEnAnio3("Femenino", A30, "PENSIONADOS", Hombres!$A$1:$DW$117, Mujeres!$A$1:$DW$117, Pensionados!$A$2:$G$166,'Empleados activos'!$A$2:$I$225)</f>
        <v>2.720804130601155</v>
      </c>
      <c r="D30" s="49">
        <f t="shared" si="1"/>
        <v>4.7578857690669523</v>
      </c>
    </row>
    <row r="31" spans="1:4" x14ac:dyDescent="0.35">
      <c r="A31" s="12">
        <f t="shared" si="0"/>
        <v>2054</v>
      </c>
      <c r="B31" s="49" cm="1">
        <f t="array" ref="B31">MuertesEnAnio3("Masculino", A31, "PENSIONADOS", Hombres!$A$1:$DW$117, Mujeres!$A$1:$DW$117, Pensionados!$A$2:$G$166,'Empleados activos'!$A$2:$I$225)</f>
        <v>2.0063499028841605</v>
      </c>
      <c r="C31" s="49" cm="1">
        <f t="array" ref="C31">MuertesEnAnio3("Femenino", A31, "PENSIONADOS", Hombres!$A$1:$DW$117, Mujeres!$A$1:$DW$117, Pensionados!$A$2:$G$166,'Empleados activos'!$A$2:$I$225)</f>
        <v>2.6119779526561886</v>
      </c>
      <c r="D31" s="49">
        <f t="shared" si="1"/>
        <v>4.6183278555403486</v>
      </c>
    </row>
    <row r="32" spans="1:4" x14ac:dyDescent="0.35">
      <c r="A32" s="12">
        <f t="shared" si="0"/>
        <v>2055</v>
      </c>
      <c r="B32" s="49" cm="1">
        <f t="array" ref="B32">MuertesEnAnio3("Masculino", A32, "PENSIONADOS", Hombres!$A$1:$DW$117, Mujeres!$A$1:$DW$117, Pensionados!$A$2:$G$166,'Empleados activos'!$A$2:$I$225)</f>
        <v>1.9851071857248188</v>
      </c>
      <c r="C32" s="49" cm="1">
        <f t="array" ref="C32">MuertesEnAnio3("Femenino", A32, "PENSIONADOS", Hombres!$A$1:$DW$117, Mujeres!$A$1:$DW$117, Pensionados!$A$2:$G$166,'Empleados activos'!$A$2:$I$225)</f>
        <v>2.513882363731232</v>
      </c>
      <c r="D32" s="49">
        <f t="shared" si="1"/>
        <v>4.4989895494560503</v>
      </c>
    </row>
    <row r="33" spans="1:4" x14ac:dyDescent="0.35">
      <c r="A33" s="12">
        <f t="shared" si="0"/>
        <v>2056</v>
      </c>
      <c r="B33" s="49" cm="1">
        <f t="array" ref="B33">MuertesEnAnio3("Masculino", A33, "PENSIONADOS", Hombres!$A$1:$DW$117, Mujeres!$A$1:$DW$117, Pensionados!$A$2:$G$166,'Empleados activos'!$A$2:$I$225)</f>
        <v>1.9990470487338008</v>
      </c>
      <c r="C33" s="49" cm="1">
        <f t="array" ref="C33">MuertesEnAnio3("Femenino", A33, "PENSIONADOS", Hombres!$A$1:$DW$117, Mujeres!$A$1:$DW$117, Pensionados!$A$2:$G$166,'Empleados activos'!$A$2:$I$225)</f>
        <v>2.3904457979595986</v>
      </c>
      <c r="D33" s="49">
        <f t="shared" si="1"/>
        <v>4.3894928466933996</v>
      </c>
    </row>
    <row r="34" spans="1:4" x14ac:dyDescent="0.35">
      <c r="A34" s="12">
        <f t="shared" si="0"/>
        <v>2057</v>
      </c>
      <c r="B34" s="49" cm="1">
        <f t="array" ref="B34">MuertesEnAnio3("Masculino", A34, "PENSIONADOS", Hombres!$A$1:$DW$117, Mujeres!$A$1:$DW$117, Pensionados!$A$2:$G$166,'Empleados activos'!$A$2:$I$225)</f>
        <v>1.9567101800579847</v>
      </c>
      <c r="C34" s="49" cm="1">
        <f t="array" ref="C34">MuertesEnAnio3("Femenino", A34, "PENSIONADOS", Hombres!$A$1:$DW$117, Mujeres!$A$1:$DW$117, Pensionados!$A$2:$G$166,'Empleados activos'!$A$2:$I$225)</f>
        <v>2.2818924572672108</v>
      </c>
      <c r="D34" s="49">
        <f t="shared" si="1"/>
        <v>4.2386026373251955</v>
      </c>
    </row>
    <row r="35" spans="1:4" x14ac:dyDescent="0.35">
      <c r="A35" s="12">
        <f t="shared" si="0"/>
        <v>2058</v>
      </c>
      <c r="B35" s="49" cm="1">
        <f t="array" ref="B35">MuertesEnAnio3("Masculino", A35, "PENSIONADOS", Hombres!$A$1:$DW$117, Mujeres!$A$1:$DW$117, Pensionados!$A$2:$G$166,'Empleados activos'!$A$2:$I$225)</f>
        <v>1.9213217133887641</v>
      </c>
      <c r="C35" s="49" cm="1">
        <f t="array" ref="C35">MuertesEnAnio3("Femenino", A35, "PENSIONADOS", Hombres!$A$1:$DW$117, Mujeres!$A$1:$DW$117, Pensionados!$A$2:$G$166,'Empleados activos'!$A$2:$I$225)</f>
        <v>2.1829772827788942</v>
      </c>
      <c r="D35" s="49">
        <f t="shared" si="1"/>
        <v>4.1042989961676586</v>
      </c>
    </row>
    <row r="36" spans="1:4" x14ac:dyDescent="0.35">
      <c r="A36" s="12">
        <f t="shared" si="0"/>
        <v>2059</v>
      </c>
      <c r="B36" s="49" cm="1">
        <f t="array" ref="B36">MuertesEnAnio3("Masculino", A36, "PENSIONADOS", Hombres!$A$1:$DW$117, Mujeres!$A$1:$DW$117, Pensionados!$A$2:$G$166,'Empleados activos'!$A$2:$I$225)</f>
        <v>1.8912392663148005</v>
      </c>
      <c r="C36" s="49" cm="1">
        <f t="array" ref="C36">MuertesEnAnio3("Femenino", A36, "PENSIONADOS", Hombres!$A$1:$DW$117, Mujeres!$A$1:$DW$117, Pensionados!$A$2:$G$166,'Empleados activos'!$A$2:$I$225)</f>
        <v>2.0987626612873718</v>
      </c>
      <c r="D36" s="49">
        <f t="shared" si="1"/>
        <v>3.9900019276021723</v>
      </c>
    </row>
    <row r="37" spans="1:4" x14ac:dyDescent="0.35">
      <c r="A37" s="12">
        <f t="shared" si="0"/>
        <v>2060</v>
      </c>
      <c r="B37" s="49" cm="1">
        <f t="array" ref="B37">MuertesEnAnio3("Masculino", A37, "PENSIONADOS", Hombres!$A$1:$DW$117, Mujeres!$A$1:$DW$117, Pensionados!$A$2:$G$166,'Empleados activos'!$A$2:$I$225)</f>
        <v>1.8674668323829002</v>
      </c>
      <c r="C37" s="49" cm="1">
        <f t="array" ref="C37">MuertesEnAnio3("Femenino", A37, "PENSIONADOS", Hombres!$A$1:$DW$117, Mujeres!$A$1:$DW$117, Pensionados!$A$2:$G$166,'Empleados activos'!$A$2:$I$225)</f>
        <v>2.0165064032687892</v>
      </c>
      <c r="D37" s="49">
        <f t="shared" si="1"/>
        <v>3.8839732356516894</v>
      </c>
    </row>
    <row r="38" spans="1:4" x14ac:dyDescent="0.35">
      <c r="A38" s="12">
        <f t="shared" si="0"/>
        <v>2061</v>
      </c>
      <c r="B38" s="49" cm="1">
        <f t="array" ref="B38">MuertesEnAnio3("Masculino", A38, "PENSIONADOS", Hombres!$A$1:$DW$117, Mujeres!$A$1:$DW$117, Pensionados!$A$2:$G$166,'Empleados activos'!$A$2:$I$225)</f>
        <v>1.842369668287875</v>
      </c>
      <c r="C38" s="49" cm="1">
        <f t="array" ref="C38">MuertesEnAnio3("Femenino", A38, "PENSIONADOS", Hombres!$A$1:$DW$117, Mujeres!$A$1:$DW$117, Pensionados!$A$2:$G$166,'Empleados activos'!$A$2:$I$225)</f>
        <v>1.9630657631433344</v>
      </c>
      <c r="D38" s="49">
        <f t="shared" si="1"/>
        <v>3.8054354314312091</v>
      </c>
    </row>
    <row r="39" spans="1:4" x14ac:dyDescent="0.35">
      <c r="A39" s="12">
        <f t="shared" si="0"/>
        <v>2062</v>
      </c>
      <c r="B39" s="49" cm="1">
        <f t="array" ref="B39">MuertesEnAnio3("Masculino", A39, "PENSIONADOS", Hombres!$A$1:$DW$117, Mujeres!$A$1:$DW$117, Pensionados!$A$2:$G$166,'Empleados activos'!$A$2:$I$225)</f>
        <v>1.856773083355272</v>
      </c>
      <c r="C39" s="49" cm="1">
        <f t="array" ref="C39">MuertesEnAnio3("Femenino", A39, "PENSIONADOS", Hombres!$A$1:$DW$117, Mujeres!$A$1:$DW$117, Pensionados!$A$2:$G$166,'Empleados activos'!$A$2:$I$225)</f>
        <v>1.9230376758388121</v>
      </c>
      <c r="D39" s="49">
        <f t="shared" si="1"/>
        <v>3.7798107591940839</v>
      </c>
    </row>
    <row r="40" spans="1:4" x14ac:dyDescent="0.35">
      <c r="A40" s="12">
        <f t="shared" si="0"/>
        <v>2063</v>
      </c>
      <c r="B40" s="49" cm="1">
        <f t="array" ref="B40">MuertesEnAnio3("Masculino", A40, "PENSIONADOS", Hombres!$A$1:$DW$117, Mujeres!$A$1:$DW$117, Pensionados!$A$2:$G$166,'Empleados activos'!$A$2:$I$225)</f>
        <v>1.917248720401026</v>
      </c>
      <c r="C40" s="49" cm="1">
        <f t="array" ref="C40">MuertesEnAnio3("Femenino", A40, "PENSIONADOS", Hombres!$A$1:$DW$117, Mujeres!$A$1:$DW$117, Pensionados!$A$2:$G$166,'Empleados activos'!$A$2:$I$225)</f>
        <v>1.9163022908990095</v>
      </c>
      <c r="D40" s="49">
        <f t="shared" si="1"/>
        <v>3.8335510113000355</v>
      </c>
    </row>
    <row r="41" spans="1:4" x14ac:dyDescent="0.35">
      <c r="A41" s="12">
        <f t="shared" si="0"/>
        <v>2064</v>
      </c>
      <c r="B41" s="49" cm="1">
        <f t="array" ref="B41">MuertesEnAnio3("Masculino", A41, "PENSIONADOS", Hombres!$A$1:$DW$117, Mujeres!$A$1:$DW$117, Pensionados!$A$2:$G$166,'Empleados activos'!$A$2:$I$225)</f>
        <v>1.9515044768480407</v>
      </c>
      <c r="C41" s="49" cm="1">
        <f t="array" ref="C41">MuertesEnAnio3("Femenino", A41, "PENSIONADOS", Hombres!$A$1:$DW$117, Mujeres!$A$1:$DW$117, Pensionados!$A$2:$G$166,'Empleados activos'!$A$2:$I$225)</f>
        <v>1.9271774705832114</v>
      </c>
      <c r="D41" s="49">
        <f t="shared" si="1"/>
        <v>3.8786819474312519</v>
      </c>
    </row>
    <row r="42" spans="1:4" x14ac:dyDescent="0.35">
      <c r="A42" s="12">
        <f t="shared" si="0"/>
        <v>2065</v>
      </c>
      <c r="B42" s="49" cm="1">
        <f t="array" ref="B42">MuertesEnAnio3("Masculino", A42, "PENSIONADOS", Hombres!$A$1:$DW$117, Mujeres!$A$1:$DW$117, Pensionados!$A$2:$G$166,'Empleados activos'!$A$2:$I$225)</f>
        <v>2.0005960433930281</v>
      </c>
      <c r="C42" s="49" cm="1">
        <f t="array" ref="C42">MuertesEnAnio3("Femenino", A42, "PENSIONADOS", Hombres!$A$1:$DW$117, Mujeres!$A$1:$DW$117, Pensionados!$A$2:$G$166,'Empleados activos'!$A$2:$I$225)</f>
        <v>1.9543626150287101</v>
      </c>
      <c r="D42" s="49">
        <f t="shared" si="1"/>
        <v>3.954958658421738</v>
      </c>
    </row>
    <row r="43" spans="1:4" x14ac:dyDescent="0.35">
      <c r="A43" s="12">
        <f t="shared" si="0"/>
        <v>2066</v>
      </c>
      <c r="B43" s="49" cm="1">
        <f t="array" ref="B43">MuertesEnAnio3("Masculino", A43, "PENSIONADOS", Hombres!$A$1:$DW$117, Mujeres!$A$1:$DW$117, Pensionados!$A$2:$G$166,'Empleados activos'!$A$2:$I$225)</f>
        <v>2.0531314201363489</v>
      </c>
      <c r="C43" s="49" cm="1">
        <f t="array" ref="C43">MuertesEnAnio3("Femenino", A43, "PENSIONADOS", Hombres!$A$1:$DW$117, Mujeres!$A$1:$DW$117, Pensionados!$A$2:$G$166,'Empleados activos'!$A$2:$I$225)</f>
        <v>2.0065527554320899</v>
      </c>
      <c r="D43" s="49">
        <f t="shared" si="1"/>
        <v>4.0596841755684387</v>
      </c>
    </row>
    <row r="44" spans="1:4" x14ac:dyDescent="0.35">
      <c r="A44" s="12">
        <f t="shared" si="0"/>
        <v>2067</v>
      </c>
      <c r="B44" s="49" cm="1">
        <f t="array" ref="B44">MuertesEnAnio3("Masculino", A44, "PENSIONADOS", Hombres!$A$1:$DW$117, Mujeres!$A$1:$DW$117, Pensionados!$A$2:$G$166,'Empleados activos'!$A$2:$I$225)</f>
        <v>2.112845662376337</v>
      </c>
      <c r="C44" s="49" cm="1">
        <f t="array" ref="C44">MuertesEnAnio3("Femenino", A44, "PENSIONADOS", Hombres!$A$1:$DW$117, Mujeres!$A$1:$DW$117, Pensionados!$A$2:$G$166,'Empleados activos'!$A$2:$I$225)</f>
        <v>2.0776012466896265</v>
      </c>
      <c r="D44" s="49">
        <f t="shared" si="1"/>
        <v>4.1904469090659635</v>
      </c>
    </row>
    <row r="45" spans="1:4" x14ac:dyDescent="0.35">
      <c r="A45" s="12">
        <f t="shared" si="0"/>
        <v>2068</v>
      </c>
      <c r="B45" s="49" cm="1">
        <f t="array" ref="B45">MuertesEnAnio3("Masculino", A45, "PENSIONADOS", Hombres!$A$1:$DW$117, Mujeres!$A$1:$DW$117, Pensionados!$A$2:$G$166,'Empleados activos'!$A$2:$I$225)</f>
        <v>2.1940561528352021</v>
      </c>
      <c r="C45" s="49" cm="1">
        <f t="array" ref="C45">MuertesEnAnio3("Femenino", A45, "PENSIONADOS", Hombres!$A$1:$DW$117, Mujeres!$A$1:$DW$117, Pensionados!$A$2:$G$166,'Empleados activos'!$A$2:$I$225)</f>
        <v>2.1592623938893651</v>
      </c>
      <c r="D45" s="49">
        <f t="shared" si="1"/>
        <v>4.3533185467245676</v>
      </c>
    </row>
    <row r="46" spans="1:4" x14ac:dyDescent="0.35">
      <c r="A46" s="12">
        <f t="shared" si="0"/>
        <v>2069</v>
      </c>
      <c r="B46" s="49" cm="1">
        <f t="array" ref="B46">MuertesEnAnio3("Masculino", A46, "PENSIONADOS", Hombres!$A$1:$DW$117, Mujeres!$A$1:$DW$117, Pensionados!$A$2:$G$166,'Empleados activos'!$A$2:$I$225)</f>
        <v>2.2581592618964899</v>
      </c>
      <c r="C46" s="49" cm="1">
        <f t="array" ref="C46">MuertesEnAnio3("Femenino", A46, "PENSIONADOS", Hombres!$A$1:$DW$117, Mujeres!$A$1:$DW$117, Pensionados!$A$2:$G$166,'Empleados activos'!$A$2:$I$225)</f>
        <v>2.2564979734664541</v>
      </c>
      <c r="D46" s="49">
        <f t="shared" si="1"/>
        <v>4.5146572353629439</v>
      </c>
    </row>
    <row r="47" spans="1:4" x14ac:dyDescent="0.35">
      <c r="A47" s="12">
        <f t="shared" si="0"/>
        <v>2070</v>
      </c>
      <c r="B47" s="49" cm="1">
        <f t="array" ref="B47">MuertesEnAnio3("Masculino", A47, "PENSIONADOS", Hombres!$A$1:$DW$117, Mujeres!$A$1:$DW$117, Pensionados!$A$2:$G$166,'Empleados activos'!$A$2:$I$225)</f>
        <v>2.3279932703509396</v>
      </c>
      <c r="C47" s="49" cm="1">
        <f t="array" ref="C47">MuertesEnAnio3("Femenino", A47, "PENSIONADOS", Hombres!$A$1:$DW$117, Mujeres!$A$1:$DW$117, Pensionados!$A$2:$G$166,'Empleados activos'!$A$2:$I$225)</f>
        <v>2.3613154778141494</v>
      </c>
      <c r="D47" s="49">
        <f t="shared" si="1"/>
        <v>4.6893087481650895</v>
      </c>
    </row>
    <row r="48" spans="1:4" x14ac:dyDescent="0.35">
      <c r="A48" s="12">
        <f t="shared" si="0"/>
        <v>2071</v>
      </c>
      <c r="B48" s="49" cm="1">
        <f t="array" ref="B48">MuertesEnAnio3("Masculino", A48, "PENSIONADOS", Hombres!$A$1:$DW$117, Mujeres!$A$1:$DW$117, Pensionados!$A$2:$G$166,'Empleados activos'!$A$2:$I$225)</f>
        <v>2.4006574964289431</v>
      </c>
      <c r="C48" s="49" cm="1">
        <f t="array" ref="C48">MuertesEnAnio3("Femenino", A48, "PENSIONADOS", Hombres!$A$1:$DW$117, Mujeres!$A$1:$DW$117, Pensionados!$A$2:$G$166,'Empleados activos'!$A$2:$I$225)</f>
        <v>2.4744875585534509</v>
      </c>
      <c r="D48" s="49">
        <f t="shared" si="1"/>
        <v>4.8751450549823936</v>
      </c>
    </row>
    <row r="49" spans="1:4" x14ac:dyDescent="0.35">
      <c r="A49" s="12">
        <f t="shared" si="0"/>
        <v>2072</v>
      </c>
      <c r="B49" s="49" cm="1">
        <f t="array" ref="B49">MuertesEnAnio3("Masculino", A49, "PENSIONADOS", Hombres!$A$1:$DW$117, Mujeres!$A$1:$DW$117, Pensionados!$A$2:$G$166,'Empleados activos'!$A$2:$I$225)</f>
        <v>2.480729975676256</v>
      </c>
      <c r="C49" s="49" cm="1">
        <f t="array" ref="C49">MuertesEnAnio3("Femenino", A49, "PENSIONADOS", Hombres!$A$1:$DW$117, Mujeres!$A$1:$DW$117, Pensionados!$A$2:$G$166,'Empleados activos'!$A$2:$I$225)</f>
        <v>2.5956093389437798</v>
      </c>
      <c r="D49" s="49">
        <f t="shared" si="1"/>
        <v>5.0763393146200357</v>
      </c>
    </row>
    <row r="50" spans="1:4" x14ac:dyDescent="0.35">
      <c r="A50" s="12">
        <f t="shared" si="0"/>
        <v>2073</v>
      </c>
      <c r="B50" s="49" cm="1">
        <f t="array" ref="B50">MuertesEnAnio3("Masculino", A50, "PENSIONADOS", Hombres!$A$1:$DW$117, Mujeres!$A$1:$DW$117, Pensionados!$A$2:$G$166,'Empleados activos'!$A$2:$I$225)</f>
        <v>2.5528629607393851</v>
      </c>
      <c r="C50" s="49" cm="1">
        <f t="array" ref="C50">MuertesEnAnio3("Femenino", A50, "PENSIONADOS", Hombres!$A$1:$DW$117, Mujeres!$A$1:$DW$117, Pensionados!$A$2:$G$166,'Empleados activos'!$A$2:$I$225)</f>
        <v>2.7257754673600729</v>
      </c>
      <c r="D50" s="49">
        <f t="shared" si="1"/>
        <v>5.278638428099458</v>
      </c>
    </row>
    <row r="51" spans="1:4" x14ac:dyDescent="0.35">
      <c r="A51" s="12">
        <f t="shared" si="0"/>
        <v>2074</v>
      </c>
      <c r="B51" s="49" cm="1">
        <f t="array" ref="B51">MuertesEnAnio3("Masculino", A51, "PENSIONADOS", Hombres!$A$1:$DW$117, Mujeres!$A$1:$DW$117, Pensionados!$A$2:$G$166,'Empleados activos'!$A$2:$I$225)</f>
        <v>2.6197011577305687</v>
      </c>
      <c r="C51" s="49" cm="1">
        <f t="array" ref="C51">MuertesEnAnio3("Femenino", A51, "PENSIONADOS", Hombres!$A$1:$DW$117, Mujeres!$A$1:$DW$117, Pensionados!$A$2:$G$166,'Empleados activos'!$A$2:$I$225)</f>
        <v>2.8469520662930168</v>
      </c>
      <c r="D51" s="49">
        <f t="shared" si="1"/>
        <v>5.4666532240235854</v>
      </c>
    </row>
    <row r="52" spans="1:4" x14ac:dyDescent="0.35">
      <c r="A52" s="12">
        <f t="shared" si="0"/>
        <v>2075</v>
      </c>
      <c r="B52" s="49" cm="1">
        <f t="array" ref="B52">MuertesEnAnio3("Masculino", A52, "PENSIONADOS", Hombres!$A$1:$DW$117, Mujeres!$A$1:$DW$117, Pensionados!$A$2:$G$166,'Empleados activos'!$A$2:$I$225)</f>
        <v>2.6790808824664709</v>
      </c>
      <c r="C52" s="49" cm="1">
        <f t="array" ref="C52">MuertesEnAnio3("Femenino", A52, "PENSIONADOS", Hombres!$A$1:$DW$117, Mujeres!$A$1:$DW$117, Pensionados!$A$2:$G$166,'Empleados activos'!$A$2:$I$225)</f>
        <v>2.9642544348124917</v>
      </c>
      <c r="D52" s="49">
        <f t="shared" si="1"/>
        <v>5.6433353172789626</v>
      </c>
    </row>
    <row r="53" spans="1:4" x14ac:dyDescent="0.35">
      <c r="A53" s="12">
        <f t="shared" si="0"/>
        <v>2076</v>
      </c>
      <c r="B53" s="49" cm="1">
        <f t="array" ref="B53">MuertesEnAnio3("Masculino", A53, "PENSIONADOS", Hombres!$A$1:$DW$117, Mujeres!$A$1:$DW$117, Pensionados!$A$2:$G$166,'Empleados activos'!$A$2:$I$225)</f>
        <v>2.7297095450363251</v>
      </c>
      <c r="C53" s="49" cm="1">
        <f t="array" ref="C53">MuertesEnAnio3("Femenino", A53, "PENSIONADOS", Hombres!$A$1:$DW$117, Mujeres!$A$1:$DW$117, Pensionados!$A$2:$G$166,'Empleados activos'!$A$2:$I$225)</f>
        <v>3.0741335443039115</v>
      </c>
      <c r="D53" s="49">
        <f t="shared" si="1"/>
        <v>5.8038430893402371</v>
      </c>
    </row>
    <row r="54" spans="1:4" x14ac:dyDescent="0.35">
      <c r="A54" s="12">
        <f t="shared" si="0"/>
        <v>2077</v>
      </c>
      <c r="B54" s="49" cm="1">
        <f t="array" ref="B54">MuertesEnAnio3("Masculino", A54, "PENSIONADOS", Hombres!$A$1:$DW$117, Mujeres!$A$1:$DW$117, Pensionados!$A$2:$G$166,'Empleados activos'!$A$2:$I$225)</f>
        <v>2.7711518885600479</v>
      </c>
      <c r="C54" s="49" cm="1">
        <f t="array" ref="C54">MuertesEnAnio3("Femenino", A54, "PENSIONADOS", Hombres!$A$1:$DW$117, Mujeres!$A$1:$DW$117, Pensionados!$A$2:$G$166,'Empleados activos'!$A$2:$I$225)</f>
        <v>3.1773974439019672</v>
      </c>
      <c r="D54" s="49">
        <f t="shared" si="1"/>
        <v>5.9485493324620151</v>
      </c>
    </row>
    <row r="55" spans="1:4" x14ac:dyDescent="0.35">
      <c r="A55" s="12">
        <f t="shared" si="0"/>
        <v>2078</v>
      </c>
      <c r="B55" s="49" cm="1">
        <f t="array" ref="B55">MuertesEnAnio3("Masculino", A55, "PENSIONADOS", Hombres!$A$1:$DW$117, Mujeres!$A$1:$DW$117, Pensionados!$A$2:$G$166,'Empleados activos'!$A$2:$I$225)</f>
        <v>2.8078947270079087</v>
      </c>
      <c r="C55" s="49" cm="1">
        <f t="array" ref="C55">MuertesEnAnio3("Femenino", A55, "PENSIONADOS", Hombres!$A$1:$DW$117, Mujeres!$A$1:$DW$117, Pensionados!$A$2:$G$166,'Empleados activos'!$A$2:$I$225)</f>
        <v>3.2667659565438827</v>
      </c>
      <c r="D55" s="49">
        <f t="shared" si="1"/>
        <v>6.0746606835517909</v>
      </c>
    </row>
    <row r="56" spans="1:4" x14ac:dyDescent="0.35">
      <c r="A56" s="12">
        <f t="shared" si="0"/>
        <v>2079</v>
      </c>
      <c r="B56" s="49" cm="1">
        <f t="array" ref="B56">MuertesEnAnio3("Masculino", A56, "PENSIONADOS", Hombres!$A$1:$DW$117, Mujeres!$A$1:$DW$117, Pensionados!$A$2:$G$166,'Empleados activos'!$A$2:$I$225)</f>
        <v>2.8413235737960858</v>
      </c>
      <c r="C56" s="49" cm="1">
        <f t="array" ref="C56">MuertesEnAnio3("Femenino", A56, "PENSIONADOS", Hombres!$A$1:$DW$117, Mujeres!$A$1:$DW$117, Pensionados!$A$2:$G$166,'Empleados activos'!$A$2:$I$225)</f>
        <v>3.3452649304609787</v>
      </c>
      <c r="D56" s="49">
        <f t="shared" si="1"/>
        <v>6.186588504257065</v>
      </c>
    </row>
    <row r="57" spans="1:4" x14ac:dyDescent="0.35">
      <c r="A57" s="12">
        <f t="shared" si="0"/>
        <v>2080</v>
      </c>
      <c r="B57" s="49" cm="1">
        <f t="array" ref="B57">MuertesEnAnio3("Masculino", A57, "PENSIONADOS", Hombres!$A$1:$DW$117, Mujeres!$A$1:$DW$117, Pensionados!$A$2:$G$166,'Empleados activos'!$A$2:$I$225)</f>
        <v>2.8563399217879781</v>
      </c>
      <c r="C57" s="49" cm="1">
        <f t="array" ref="C57">MuertesEnAnio3("Femenino", A57, "PENSIONADOS", Hombres!$A$1:$DW$117, Mujeres!$A$1:$DW$117, Pensionados!$A$2:$G$166,'Empleados activos'!$A$2:$I$225)</f>
        <v>3.4039664162411576</v>
      </c>
      <c r="D57" s="49">
        <f t="shared" si="1"/>
        <v>6.2603063380291353</v>
      </c>
    </row>
    <row r="58" spans="1:4" x14ac:dyDescent="0.35">
      <c r="A58" s="12">
        <f t="shared" si="0"/>
        <v>2081</v>
      </c>
      <c r="B58" s="49" cm="1">
        <f t="array" ref="B58">MuertesEnAnio3("Masculino", A58, "PENSIONADOS", Hombres!$A$1:$DW$117, Mujeres!$A$1:$DW$117, Pensionados!$A$2:$G$166,'Empleados activos'!$A$2:$I$225)</f>
        <v>2.859538147989547</v>
      </c>
      <c r="C58" s="49" cm="1">
        <f t="array" ref="C58">MuertesEnAnio3("Femenino", A58, "PENSIONADOS", Hombres!$A$1:$DW$117, Mujeres!$A$1:$DW$117, Pensionados!$A$2:$G$166,'Empleados activos'!$A$2:$I$225)</f>
        <v>3.4462978337998758</v>
      </c>
      <c r="D58" s="49">
        <f t="shared" si="1"/>
        <v>6.3058359817894232</v>
      </c>
    </row>
    <row r="59" spans="1:4" x14ac:dyDescent="0.35">
      <c r="A59" s="12">
        <f t="shared" si="0"/>
        <v>2082</v>
      </c>
      <c r="B59" s="49" cm="1">
        <f t="array" ref="B59">MuertesEnAnio3("Masculino", A59, "PENSIONADOS", Hombres!$A$1:$DW$117, Mujeres!$A$1:$DW$117, Pensionados!$A$2:$G$166,'Empleados activos'!$A$2:$I$225)</f>
        <v>2.8508194476464568</v>
      </c>
      <c r="C59" s="49" cm="1">
        <f t="array" ref="C59">MuertesEnAnio3("Femenino", A59, "PENSIONADOS", Hombres!$A$1:$DW$117, Mujeres!$A$1:$DW$117, Pensionados!$A$2:$G$166,'Empleados activos'!$A$2:$I$225)</f>
        <v>3.4693920449732709</v>
      </c>
      <c r="D59" s="49">
        <f t="shared" si="1"/>
        <v>6.3202114926197277</v>
      </c>
    </row>
    <row r="60" spans="1:4" x14ac:dyDescent="0.35">
      <c r="A60" s="12">
        <f t="shared" si="0"/>
        <v>2083</v>
      </c>
      <c r="B60" s="49" cm="1">
        <f t="array" ref="B60">MuertesEnAnio3("Masculino", A60, "PENSIONADOS", Hombres!$A$1:$DW$117, Mujeres!$A$1:$DW$117, Pensionados!$A$2:$G$166,'Empleados activos'!$A$2:$I$225)</f>
        <v>2.8306689264610081</v>
      </c>
      <c r="C60" s="49" cm="1">
        <f t="array" ref="C60">MuertesEnAnio3("Femenino", A60, "PENSIONADOS", Hombres!$A$1:$DW$117, Mujeres!$A$1:$DW$117, Pensionados!$A$2:$G$166,'Empleados activos'!$A$2:$I$225)</f>
        <v>3.4731068122308422</v>
      </c>
      <c r="D60" s="49">
        <f t="shared" si="1"/>
        <v>6.3037757386918507</v>
      </c>
    </row>
    <row r="61" spans="1:4" x14ac:dyDescent="0.35">
      <c r="A61" s="12">
        <f t="shared" si="0"/>
        <v>2084</v>
      </c>
      <c r="B61" s="49" cm="1">
        <f t="array" ref="B61">MuertesEnAnio3("Masculino", A61, "PENSIONADOS", Hombres!$A$1:$DW$117, Mujeres!$A$1:$DW$117, Pensionados!$A$2:$G$166,'Empleados activos'!$A$2:$I$225)</f>
        <v>2.798454627735508</v>
      </c>
      <c r="C61" s="49" cm="1">
        <f t="array" ref="C61">MuertesEnAnio3("Femenino", A61, "PENSIONADOS", Hombres!$A$1:$DW$117, Mujeres!$A$1:$DW$117, Pensionados!$A$2:$G$166,'Empleados activos'!$A$2:$I$225)</f>
        <v>3.4565916700190691</v>
      </c>
      <c r="D61" s="49">
        <f t="shared" si="1"/>
        <v>6.2550462977545767</v>
      </c>
    </row>
    <row r="62" spans="1:4" x14ac:dyDescent="0.35">
      <c r="A62" s="12">
        <f t="shared" si="0"/>
        <v>2085</v>
      </c>
      <c r="B62" s="49" cm="1">
        <f t="array" ref="B62">MuertesEnAnio3("Masculino", A62, "PENSIONADOS", Hombres!$A$1:$DW$117, Mujeres!$A$1:$DW$117, Pensionados!$A$2:$G$166,'Empleados activos'!$A$2:$I$225)</f>
        <v>2.7458123340957887</v>
      </c>
      <c r="C62" s="49" cm="1">
        <f t="array" ref="C62">MuertesEnAnio3("Femenino", A62, "PENSIONADOS", Hombres!$A$1:$DW$117, Mujeres!$A$1:$DW$117, Pensionados!$A$2:$G$166,'Empleados activos'!$A$2:$I$225)</f>
        <v>3.4180089811164658</v>
      </c>
      <c r="D62" s="49">
        <f t="shared" si="1"/>
        <v>6.163821315212255</v>
      </c>
    </row>
    <row r="63" spans="1:4" x14ac:dyDescent="0.35">
      <c r="A63" s="12">
        <f t="shared" si="0"/>
        <v>2086</v>
      </c>
      <c r="B63" s="49" cm="1">
        <f t="array" ref="B63">MuertesEnAnio3("Masculino", A63, "PENSIONADOS", Hombres!$A$1:$DW$117, Mujeres!$A$1:$DW$117, Pensionados!$A$2:$G$166,'Empleados activos'!$A$2:$I$225)</f>
        <v>2.676039629702498</v>
      </c>
      <c r="C63" s="49" cm="1">
        <f t="array" ref="C63">MuertesEnAnio3("Femenino", A63, "PENSIONADOS", Hombres!$A$1:$DW$117, Mujeres!$A$1:$DW$117, Pensionados!$A$2:$G$166,'Empleados activos'!$A$2:$I$225)</f>
        <v>3.3585161407877608</v>
      </c>
      <c r="D63" s="49">
        <f t="shared" si="1"/>
        <v>6.0345557704902593</v>
      </c>
    </row>
    <row r="64" spans="1:4" x14ac:dyDescent="0.35">
      <c r="A64" s="12">
        <f t="shared" si="0"/>
        <v>2087</v>
      </c>
      <c r="B64" s="49" cm="1">
        <f t="array" ref="B64">MuertesEnAnio3("Masculino", A64, "PENSIONADOS", Hombres!$A$1:$DW$117, Mujeres!$A$1:$DW$117, Pensionados!$A$2:$G$166,'Empleados activos'!$A$2:$I$225)</f>
        <v>2.5901645433231191</v>
      </c>
      <c r="C64" s="49" cm="1">
        <f t="array" ref="C64">MuertesEnAnio3("Femenino", A64, "PENSIONADOS", Hombres!$A$1:$DW$117, Mujeres!$A$1:$DW$117, Pensionados!$A$2:$G$166,'Empleados activos'!$A$2:$I$225)</f>
        <v>3.2797482261231568</v>
      </c>
      <c r="D64" s="49">
        <f t="shared" si="1"/>
        <v>5.8699127694462758</v>
      </c>
    </row>
    <row r="65" spans="1:4" x14ac:dyDescent="0.35">
      <c r="A65" s="12">
        <f t="shared" si="0"/>
        <v>2088</v>
      </c>
      <c r="B65" s="49" cm="1">
        <f t="array" ref="B65">MuertesEnAnio3("Masculino", A65, "PENSIONADOS", Hombres!$A$1:$DW$117, Mujeres!$A$1:$DW$117, Pensionados!$A$2:$G$166,'Empleados activos'!$A$2:$I$225)</f>
        <v>2.4880430032504184</v>
      </c>
      <c r="C65" s="49" cm="1">
        <f t="array" ref="C65">MuertesEnAnio3("Femenino", A65, "PENSIONADOS", Hombres!$A$1:$DW$117, Mujeres!$A$1:$DW$117, Pensionados!$A$2:$G$166,'Empleados activos'!$A$2:$I$225)</f>
        <v>3.1813697535281604</v>
      </c>
      <c r="D65" s="49">
        <f t="shared" si="1"/>
        <v>5.6694127567785788</v>
      </c>
    </row>
    <row r="66" spans="1:4" x14ac:dyDescent="0.35">
      <c r="A66" s="12">
        <f t="shared" si="0"/>
        <v>2089</v>
      </c>
      <c r="B66" s="49" cm="1">
        <f t="array" ref="B66">MuertesEnAnio3("Masculino", A66, "PENSIONADOS", Hombres!$A$1:$DW$117, Mujeres!$A$1:$DW$117, Pensionados!$A$2:$G$166,'Empleados activos'!$A$2:$I$225)</f>
        <v>2.3683025383482752</v>
      </c>
      <c r="C66" s="49" cm="1">
        <f t="array" ref="C66">MuertesEnAnio3("Femenino", A66, "PENSIONADOS", Hombres!$A$1:$DW$117, Mujeres!$A$1:$DW$117, Pensionados!$A$2:$G$166,'Empleados activos'!$A$2:$I$225)</f>
        <v>3.0612411349094146</v>
      </c>
      <c r="D66" s="49">
        <f t="shared" si="1"/>
        <v>5.4295436732576903</v>
      </c>
    </row>
    <row r="67" spans="1:4" x14ac:dyDescent="0.35">
      <c r="A67" s="12">
        <f t="shared" si="0"/>
        <v>2090</v>
      </c>
      <c r="B67" s="49" cm="1">
        <f t="array" ref="B67">MuertesEnAnio3("Masculino", A67, "PENSIONADOS", Hombres!$A$1:$DW$117, Mujeres!$A$1:$DW$117, Pensionados!$A$2:$G$166,'Empleados activos'!$A$2:$I$225)</f>
        <v>2.2313180714758278</v>
      </c>
      <c r="C67" s="49" cm="1">
        <f t="array" ref="C67">MuertesEnAnio3("Femenino", A67, "PENSIONADOS", Hombres!$A$1:$DW$117, Mujeres!$A$1:$DW$117, Pensionados!$A$2:$G$166,'Empleados activos'!$A$2:$I$225)</f>
        <v>2.918770499986441</v>
      </c>
      <c r="D67" s="49">
        <f t="shared" ref="D67:D96" si="2">B67+C67</f>
        <v>5.1500885714622688</v>
      </c>
    </row>
    <row r="68" spans="1:4" x14ac:dyDescent="0.35">
      <c r="A68" s="12">
        <f t="shared" ref="A68:A97" si="3">A67+1</f>
        <v>2091</v>
      </c>
      <c r="B68" s="49" cm="1">
        <f t="array" ref="B68">MuertesEnAnio3("Masculino", A68, "PENSIONADOS", Hombres!$A$1:$DW$117, Mujeres!$A$1:$DW$117, Pensionados!$A$2:$G$166,'Empleados activos'!$A$2:$I$225)</f>
        <v>2.0801458453788886</v>
      </c>
      <c r="C68" s="49" cm="1">
        <f t="array" ref="C68">MuertesEnAnio3("Femenino", A68, "PENSIONADOS", Hombres!$A$1:$DW$117, Mujeres!$A$1:$DW$117, Pensionados!$A$2:$G$166,'Empleados activos'!$A$2:$I$225)</f>
        <v>2.7563068538244284</v>
      </c>
      <c r="D68" s="49">
        <f t="shared" si="2"/>
        <v>4.836452699203317</v>
      </c>
    </row>
    <row r="69" spans="1:4" x14ac:dyDescent="0.35">
      <c r="A69" s="12">
        <f t="shared" si="3"/>
        <v>2092</v>
      </c>
      <c r="B69" s="49" cm="1">
        <f t="array" ref="B69">MuertesEnAnio3("Masculino", A69, "PENSIONADOS", Hombres!$A$1:$DW$117, Mujeres!$A$1:$DW$117, Pensionados!$A$2:$G$166,'Empleados activos'!$A$2:$I$225)</f>
        <v>1.9186845873864062</v>
      </c>
      <c r="C69" s="49" cm="1">
        <f t="array" ref="C69">MuertesEnAnio3("Femenino", A69, "PENSIONADOS", Hombres!$A$1:$DW$117, Mujeres!$A$1:$DW$117, Pensionados!$A$2:$G$166,'Empleados activos'!$A$2:$I$225)</f>
        <v>2.5770164716643977</v>
      </c>
      <c r="D69" s="49">
        <f t="shared" si="2"/>
        <v>4.4957010590508037</v>
      </c>
    </row>
    <row r="70" spans="1:4" x14ac:dyDescent="0.35">
      <c r="A70" s="12">
        <f t="shared" si="3"/>
        <v>2093</v>
      </c>
      <c r="B70" s="49" cm="1">
        <f t="array" ref="B70">MuertesEnAnio3("Masculino", A70, "PENSIONADOS", Hombres!$A$1:$DW$117, Mujeres!$A$1:$DW$117, Pensionados!$A$2:$G$166,'Empleados activos'!$A$2:$I$225)</f>
        <v>1.7502815774797038</v>
      </c>
      <c r="C70" s="49" cm="1">
        <f t="array" ref="C70">MuertesEnAnio3("Femenino", A70, "PENSIONADOS", Hombres!$A$1:$DW$117, Mujeres!$A$1:$DW$117, Pensionados!$A$2:$G$166,'Empleados activos'!$A$2:$I$225)</f>
        <v>2.3832540494157279</v>
      </c>
      <c r="D70" s="49">
        <f t="shared" si="2"/>
        <v>4.1335356268954317</v>
      </c>
    </row>
    <row r="71" spans="1:4" x14ac:dyDescent="0.35">
      <c r="A71" s="12">
        <f t="shared" si="3"/>
        <v>2094</v>
      </c>
      <c r="B71" s="49" cm="1">
        <f t="array" ref="B71">MuertesEnAnio3("Masculino", A71, "PENSIONADOS", Hombres!$A$1:$DW$117, Mujeres!$A$1:$DW$117, Pensionados!$A$2:$G$166,'Empleados activos'!$A$2:$I$225)</f>
        <v>1.5776640873483152</v>
      </c>
      <c r="C71" s="49" cm="1">
        <f t="array" ref="C71">MuertesEnAnio3("Femenino", A71, "PENSIONADOS", Hombres!$A$1:$DW$117, Mujeres!$A$1:$DW$117, Pensionados!$A$2:$G$166,'Empleados activos'!$A$2:$I$225)</f>
        <v>2.1767869484437825</v>
      </c>
      <c r="D71" s="49">
        <f t="shared" si="2"/>
        <v>3.7544510357920977</v>
      </c>
    </row>
    <row r="72" spans="1:4" x14ac:dyDescent="0.35">
      <c r="A72" s="12">
        <f t="shared" si="3"/>
        <v>2095</v>
      </c>
      <c r="B72" s="49" cm="1">
        <f t="array" ref="B72">MuertesEnAnio3("Masculino", A72, "PENSIONADOS", Hombres!$A$1:$DW$117, Mujeres!$A$1:$DW$117, Pensionados!$A$2:$G$166,'Empleados activos'!$A$2:$I$225)</f>
        <v>1.4044791192494981</v>
      </c>
      <c r="C72" s="49" cm="1">
        <f t="array" ref="C72">MuertesEnAnio3("Femenino", A72, "PENSIONADOS", Hombres!$A$1:$DW$117, Mujeres!$A$1:$DW$117, Pensionados!$A$2:$G$166,'Empleados activos'!$A$2:$I$225)</f>
        <v>1.9608474121776847</v>
      </c>
      <c r="D72" s="49">
        <f t="shared" si="2"/>
        <v>3.3653265314271827</v>
      </c>
    </row>
    <row r="73" spans="1:4" x14ac:dyDescent="0.35">
      <c r="A73" s="12">
        <f t="shared" si="3"/>
        <v>2096</v>
      </c>
      <c r="B73" s="49" cm="1">
        <f t="array" ref="B73">MuertesEnAnio3("Masculino", A73, "PENSIONADOS", Hombres!$A$1:$DW$117, Mujeres!$A$1:$DW$117, Pensionados!$A$2:$G$166,'Empleados activos'!$A$2:$I$225)</f>
        <v>1.235280283191738</v>
      </c>
      <c r="C73" s="49" cm="1">
        <f t="array" ref="C73">MuertesEnAnio3("Femenino", A73, "PENSIONADOS", Hombres!$A$1:$DW$117, Mujeres!$A$1:$DW$117, Pensionados!$A$2:$G$166,'Empleados activos'!$A$2:$I$225)</f>
        <v>1.7404693442446171</v>
      </c>
      <c r="D73" s="49">
        <f t="shared" si="2"/>
        <v>2.9757496274363548</v>
      </c>
    </row>
    <row r="74" spans="1:4" x14ac:dyDescent="0.35">
      <c r="A74" s="12">
        <f t="shared" si="3"/>
        <v>2097</v>
      </c>
      <c r="B74" s="49" cm="1">
        <f t="array" ref="B74">MuertesEnAnio3("Masculino", A74, "PENSIONADOS", Hombres!$A$1:$DW$117, Mujeres!$A$1:$DW$117, Pensionados!$A$2:$G$166,'Empleados activos'!$A$2:$I$225)</f>
        <v>1.0740941218834048</v>
      </c>
      <c r="C74" s="49" cm="1">
        <f t="array" ref="C74">MuertesEnAnio3("Femenino", A74, "PENSIONADOS", Hombres!$A$1:$DW$117, Mujeres!$A$1:$DW$117, Pensionados!$A$2:$G$166,'Empleados activos'!$A$2:$I$225)</f>
        <v>1.5209088538883171</v>
      </c>
      <c r="D74" s="49">
        <f t="shared" si="2"/>
        <v>2.5950029757717221</v>
      </c>
    </row>
    <row r="75" spans="1:4" x14ac:dyDescent="0.35">
      <c r="A75" s="12">
        <f t="shared" si="3"/>
        <v>2098</v>
      </c>
      <c r="B75" s="49" cm="1">
        <f t="array" ref="B75">MuertesEnAnio3("Masculino", A75, "PENSIONADOS", Hombres!$A$1:$DW$117, Mujeres!$A$1:$DW$117, Pensionados!$A$2:$G$166,'Empleados activos'!$A$2:$I$225)</f>
        <v>0.92345738409833145</v>
      </c>
      <c r="C75" s="49" cm="1">
        <f t="array" ref="C75">MuertesEnAnio3("Femenino", A75, "PENSIONADOS", Hombres!$A$1:$DW$117, Mujeres!$A$1:$DW$117, Pensionados!$A$2:$G$166,'Empleados activos'!$A$2:$I$225)</f>
        <v>1.3067199908913041</v>
      </c>
      <c r="D75" s="49">
        <f t="shared" si="2"/>
        <v>2.2301773749896356</v>
      </c>
    </row>
    <row r="76" spans="1:4" x14ac:dyDescent="0.35">
      <c r="A76" s="12">
        <f t="shared" si="3"/>
        <v>2099</v>
      </c>
      <c r="B76" s="49" cm="1">
        <f t="array" ref="B76">MuertesEnAnio3("Masculino", A76, "PENSIONADOS", Hombres!$A$1:$DW$117, Mujeres!$A$1:$DW$117, Pensionados!$A$2:$G$166,'Empleados activos'!$A$2:$I$225)</f>
        <v>0.78465629741921394</v>
      </c>
      <c r="C76" s="49" cm="1">
        <f t="array" ref="C76">MuertesEnAnio3("Femenino", A76, "PENSIONADOS", Hombres!$A$1:$DW$117, Mujeres!$A$1:$DW$117, Pensionados!$A$2:$G$166,'Empleados activos'!$A$2:$I$225)</f>
        <v>1.1018493216476191</v>
      </c>
      <c r="D76" s="49">
        <f t="shared" si="2"/>
        <v>1.886505619066833</v>
      </c>
    </row>
    <row r="77" spans="1:4" x14ac:dyDescent="0.35">
      <c r="A77" s="12">
        <f t="shared" si="3"/>
        <v>2100</v>
      </c>
      <c r="B77" s="49" cm="1">
        <f t="array" ref="B77">MuertesEnAnio3("Masculino", A77, "PENSIONADOS", Hombres!$A$1:$DW$117, Mujeres!$A$1:$DW$117, Pensionados!$A$2:$G$166,'Empleados activos'!$A$2:$I$225)</f>
        <v>0.65846025814719589</v>
      </c>
      <c r="C77" s="49" cm="1">
        <f t="array" ref="C77">MuertesEnAnio3("Femenino", A77, "PENSIONADOS", Hombres!$A$1:$DW$117, Mujeres!$A$1:$DW$117, Pensionados!$A$2:$G$166,'Empleados activos'!$A$2:$I$225)</f>
        <v>0.9102953204374874</v>
      </c>
      <c r="D77" s="49">
        <f t="shared" si="2"/>
        <v>1.5687555785846832</v>
      </c>
    </row>
    <row r="78" spans="1:4" x14ac:dyDescent="0.35">
      <c r="A78" s="12">
        <f t="shared" si="3"/>
        <v>2101</v>
      </c>
      <c r="B78" s="49" cm="1">
        <f t="array" ref="B78">MuertesEnAnio3("Masculino", A78, "PENSIONADOS", Hombres!$A$1:$DW$117, Mujeres!$A$1:$DW$117, Pensionados!$A$2:$G$166,'Empleados activos'!$A$2:$I$225)</f>
        <v>0.54543289123319827</v>
      </c>
      <c r="C78" s="49" cm="1">
        <f t="array" ref="C78">MuertesEnAnio3("Femenino", A78, "PENSIONADOS", Hombres!$A$1:$DW$117, Mujeres!$A$1:$DW$117, Pensionados!$A$2:$G$166,'Empleados activos'!$A$2:$I$225)</f>
        <v>0.73576849652115917</v>
      </c>
      <c r="D78" s="49">
        <f t="shared" si="2"/>
        <v>1.2812013877543573</v>
      </c>
    </row>
    <row r="79" spans="1:4" x14ac:dyDescent="0.35">
      <c r="A79" s="12">
        <f t="shared" si="3"/>
        <v>2102</v>
      </c>
      <c r="B79" s="49" cm="1">
        <f t="array" ref="B79">MuertesEnAnio3("Masculino", A79, "PENSIONADOS", Hombres!$A$1:$DW$117, Mujeres!$A$1:$DW$117, Pensionados!$A$2:$G$166,'Empleados activos'!$A$2:$I$225)</f>
        <v>0.44554788236605464</v>
      </c>
      <c r="C79" s="49" cm="1">
        <f t="array" ref="C79">MuertesEnAnio3("Femenino", A79, "PENSIONADOS", Hombres!$A$1:$DW$117, Mujeres!$A$1:$DW$117, Pensionados!$A$2:$G$166,'Empleados activos'!$A$2:$I$225)</f>
        <v>0.58079414235507121</v>
      </c>
      <c r="D79" s="49">
        <f t="shared" si="2"/>
        <v>1.0263420247211259</v>
      </c>
    </row>
    <row r="80" spans="1:4" x14ac:dyDescent="0.35">
      <c r="A80" s="12">
        <f t="shared" si="3"/>
        <v>2103</v>
      </c>
      <c r="B80" s="49" cm="1">
        <f t="array" ref="B80">MuertesEnAnio3("Masculino", A80, "PENSIONADOS", Hombres!$A$1:$DW$117, Mujeres!$A$1:$DW$117, Pensionados!$A$2:$G$166,'Empleados activos'!$A$2:$I$225)</f>
        <v>0.35821414822187581</v>
      </c>
      <c r="C80" s="49" cm="1">
        <f t="array" ref="C80">MuertesEnAnio3("Femenino", A80, "PENSIONADOS", Hombres!$A$1:$DW$117, Mujeres!$A$1:$DW$117, Pensionados!$A$2:$G$166,'Empleados activos'!$A$2:$I$225)</f>
        <v>0.4464854272257428</v>
      </c>
      <c r="D80" s="49">
        <f t="shared" si="2"/>
        <v>0.80469957544761861</v>
      </c>
    </row>
    <row r="81" spans="1:4" x14ac:dyDescent="0.35">
      <c r="A81" s="12">
        <f t="shared" si="3"/>
        <v>2104</v>
      </c>
      <c r="B81" s="49" cm="1">
        <f t="array" ref="B81">MuertesEnAnio3("Masculino", A81, "PENSIONADOS", Hombres!$A$1:$DW$117, Mujeres!$A$1:$DW$117, Pensionados!$A$2:$G$166,'Empleados activos'!$A$2:$I$225)</f>
        <v>0.28259785287542294</v>
      </c>
      <c r="C81" s="49" cm="1">
        <f t="array" ref="C81">MuertesEnAnio3("Femenino", A81, "PENSIONADOS", Hombres!$A$1:$DW$117, Mujeres!$A$1:$DW$117, Pensionados!$A$2:$G$166,'Empleados activos'!$A$2:$I$225)</f>
        <v>0.33289463279925413</v>
      </c>
      <c r="D81" s="49">
        <f t="shared" si="2"/>
        <v>0.61549248567467707</v>
      </c>
    </row>
    <row r="82" spans="1:4" x14ac:dyDescent="0.35">
      <c r="A82" s="12">
        <f t="shared" si="3"/>
        <v>2105</v>
      </c>
      <c r="B82" s="49" cm="1">
        <f t="array" ref="B82">MuertesEnAnio3("Masculino", A82, "PENSIONADOS", Hombres!$A$1:$DW$117, Mujeres!$A$1:$DW$117, Pensionados!$A$2:$G$166,'Empleados activos'!$A$2:$I$225)</f>
        <v>0.21806452812865698</v>
      </c>
      <c r="C82" s="49" cm="1">
        <f t="array" ref="C82">MuertesEnAnio3("Femenino", A82, "PENSIONADOS", Hombres!$A$1:$DW$117, Mujeres!$A$1:$DW$117, Pensionados!$A$2:$G$166,'Empleados activos'!$A$2:$I$225)</f>
        <v>0.23947857755576185</v>
      </c>
      <c r="D82" s="49">
        <f t="shared" si="2"/>
        <v>0.4575431056844188</v>
      </c>
    </row>
    <row r="83" spans="1:4" x14ac:dyDescent="0.35">
      <c r="A83" s="12">
        <f t="shared" si="3"/>
        <v>2106</v>
      </c>
      <c r="B83" s="49" cm="1">
        <f t="array" ref="B83">MuertesEnAnio3("Masculino", A83, "PENSIONADOS", Hombres!$A$1:$DW$117, Mujeres!$A$1:$DW$117, Pensionados!$A$2:$G$166,'Empleados activos'!$A$2:$I$225)</f>
        <v>0.16408893309162526</v>
      </c>
      <c r="C83" s="49" cm="1">
        <f t="array" ref="C83">MuertesEnAnio3("Femenino", A83, "PENSIONADOS", Hombres!$A$1:$DW$117, Mujeres!$A$1:$DW$117, Pensionados!$A$2:$G$166,'Empleados activos'!$A$2:$I$225)</f>
        <v>0.16519753734258705</v>
      </c>
      <c r="D83" s="49">
        <f t="shared" si="2"/>
        <v>0.32928647043421233</v>
      </c>
    </row>
    <row r="84" spans="1:4" x14ac:dyDescent="0.35">
      <c r="A84" s="12">
        <f t="shared" si="3"/>
        <v>2107</v>
      </c>
      <c r="B84" s="49" cm="1">
        <f t="array" ref="B84">MuertesEnAnio3("Masculino", A84, "PENSIONADOS", Hombres!$A$1:$DW$117, Mujeres!$A$1:$DW$117, Pensionados!$A$2:$G$166,'Empleados activos'!$A$2:$I$225)</f>
        <v>0.1200555547988845</v>
      </c>
      <c r="C84" s="49" cm="1">
        <f t="array" ref="C84">MuertesEnAnio3("Femenino", A84, "PENSIONADOS", Hombres!$A$1:$DW$117, Mujeres!$A$1:$DW$117, Pensionados!$A$2:$G$166,'Empleados activos'!$A$2:$I$225)</f>
        <v>0.10844191589721358</v>
      </c>
      <c r="D84" s="49">
        <f t="shared" si="2"/>
        <v>0.22849747069609808</v>
      </c>
    </row>
    <row r="85" spans="1:4" x14ac:dyDescent="0.35">
      <c r="A85" s="12">
        <f t="shared" si="3"/>
        <v>2108</v>
      </c>
      <c r="B85" s="49" cm="1">
        <f t="array" ref="B85">MuertesEnAnio3("Masculino", A85, "PENSIONADOS", Hombres!$A$1:$DW$117, Mujeres!$A$1:$DW$117, Pensionados!$A$2:$G$166,'Empleados activos'!$A$2:$I$225)</f>
        <v>8.5085608914527613E-2</v>
      </c>
      <c r="C85" s="49" cm="1">
        <f t="array" ref="C85">MuertesEnAnio3("Femenino", A85, "PENSIONADOS", Hombres!$A$1:$DW$117, Mujeres!$A$1:$DW$117, Pensionados!$A$2:$G$166,'Empleados activos'!$A$2:$I$225)</f>
        <v>6.7091486960437985E-2</v>
      </c>
      <c r="D85" s="49">
        <f t="shared" si="2"/>
        <v>0.15217709587496558</v>
      </c>
    </row>
    <row r="86" spans="1:4" x14ac:dyDescent="0.35">
      <c r="A86" s="12">
        <f t="shared" si="3"/>
        <v>2109</v>
      </c>
      <c r="B86" s="49" cm="1">
        <f t="array" ref="B86">MuertesEnAnio3("Masculino", A86, "PENSIONADOS", Hombres!$A$1:$DW$117, Mujeres!$A$1:$DW$117, Pensionados!$A$2:$G$166,'Empleados activos'!$A$2:$I$225)</f>
        <v>5.8205075083162812E-2</v>
      </c>
      <c r="C86" s="49" cm="1">
        <f t="array" ref="C86">MuertesEnAnio3("Femenino", A86, "PENSIONADOS", Hombres!$A$1:$DW$117, Mujeres!$A$1:$DW$117, Pensionados!$A$2:$G$166,'Empleados activos'!$A$2:$I$225)</f>
        <v>3.8657240530906752E-2</v>
      </c>
      <c r="D86" s="49">
        <f t="shared" si="2"/>
        <v>9.6862315614069563E-2</v>
      </c>
    </row>
    <row r="87" spans="1:4" x14ac:dyDescent="0.35">
      <c r="A87" s="12">
        <f t="shared" si="3"/>
        <v>2110</v>
      </c>
      <c r="B87" s="49" cm="1">
        <f t="array" ref="B87">MuertesEnAnio3("Masculino", A87, "PENSIONADOS", Hombres!$A$1:$DW$117, Mujeres!$A$1:$DW$117, Pensionados!$A$2:$G$166,'Empleados activos'!$A$2:$I$225)</f>
        <v>3.8252315928155936E-2</v>
      </c>
      <c r="C87" s="49" cm="1">
        <f t="array" ref="C87">MuertesEnAnio3("Femenino", A87, "PENSIONADOS", Hombres!$A$1:$DW$117, Mujeres!$A$1:$DW$117, Pensionados!$A$2:$G$166,'Empleados activos'!$A$2:$I$225)</f>
        <v>2.0446675127381807E-2</v>
      </c>
      <c r="D87" s="49">
        <f t="shared" si="2"/>
        <v>5.8698991055537747E-2</v>
      </c>
    </row>
    <row r="88" spans="1:4" x14ac:dyDescent="0.35">
      <c r="A88" s="12">
        <f t="shared" si="3"/>
        <v>2111</v>
      </c>
      <c r="B88" s="49" cm="1">
        <f t="array" ref="B88">MuertesEnAnio3("Masculino", A88, "PENSIONADOS", Hombres!$A$1:$DW$117, Mujeres!$A$1:$DW$117, Pensionados!$A$2:$G$166,'Empleados activos'!$A$2:$I$225)</f>
        <v>2.4035924607653896E-2</v>
      </c>
      <c r="C88" s="49" cm="1">
        <f t="array" ref="C88">MuertesEnAnio3("Femenino", A88, "PENSIONADOS", Hombres!$A$1:$DW$117, Mujeres!$A$1:$DW$117, Pensionados!$A$2:$G$166,'Empleados activos'!$A$2:$I$225)</f>
        <v>9.753594581654583E-3</v>
      </c>
      <c r="D88" s="49">
        <f t="shared" si="2"/>
        <v>3.3789519189308476E-2</v>
      </c>
    </row>
    <row r="89" spans="1:4" x14ac:dyDescent="0.35">
      <c r="A89" s="12">
        <f t="shared" si="3"/>
        <v>2112</v>
      </c>
      <c r="B89" s="49" cm="1">
        <f t="array" ref="B89">MuertesEnAnio3("Masculino", A89, "PENSIONADOS", Hombres!$A$1:$DW$117, Mujeres!$A$1:$DW$117, Pensionados!$A$2:$G$166,'Empleados activos'!$A$2:$I$225)</f>
        <v>1.435539212120693E-2</v>
      </c>
      <c r="C89" s="49" cm="1">
        <f t="array" ref="C89">MuertesEnAnio3("Femenino", A89, "PENSIONADOS", Hombres!$A$1:$DW$117, Mujeres!$A$1:$DW$117, Pensionados!$A$2:$G$166,'Empleados activos'!$A$2:$I$225)</f>
        <v>4.1038616910432542E-3</v>
      </c>
      <c r="D89" s="49">
        <f t="shared" si="2"/>
        <v>1.8459253812250186E-2</v>
      </c>
    </row>
    <row r="90" spans="1:4" x14ac:dyDescent="0.35">
      <c r="A90" s="12">
        <f t="shared" si="3"/>
        <v>2113</v>
      </c>
      <c r="B90" s="49" cm="1">
        <f t="array" ref="B90">MuertesEnAnio3("Masculino", A90, "PENSIONADOS", Hombres!$A$1:$DW$117, Mujeres!$A$1:$DW$117, Pensionados!$A$2:$G$166,'Empleados activos'!$A$2:$I$225)</f>
        <v>8.0943685210606853E-3</v>
      </c>
      <c r="C90" s="49" cm="1">
        <f t="array" ref="C90">MuertesEnAnio3("Femenino", A90, "PENSIONADOS", Hombres!$A$1:$DW$117, Mujeres!$A$1:$DW$117, Pensionados!$A$2:$G$166,'Empleados activos'!$A$2:$I$225)</f>
        <v>1.479301308966234E-3</v>
      </c>
      <c r="D90" s="49">
        <f t="shared" si="2"/>
        <v>9.5736698300269187E-3</v>
      </c>
    </row>
    <row r="91" spans="1:4" x14ac:dyDescent="0.35">
      <c r="A91" s="12">
        <f t="shared" si="3"/>
        <v>2114</v>
      </c>
      <c r="B91" s="49" cm="1">
        <f t="array" ref="B91">MuertesEnAnio3("Masculino", A91, "PENSIONADOS", Hombres!$A$1:$DW$117, Mujeres!$A$1:$DW$117, Pensionados!$A$2:$G$166,'Empleados activos'!$A$2:$I$225)</f>
        <v>4.2666757935596418E-3</v>
      </c>
      <c r="C91" s="49" cm="1">
        <f t="array" ref="C91">MuertesEnAnio3("Femenino", A91, "PENSIONADOS", Hombres!$A$1:$DW$117, Mujeres!$A$1:$DW$117, Pensionados!$A$2:$G$166,'Empleados activos'!$A$2:$I$225)</f>
        <v>4.3926168501492725E-4</v>
      </c>
      <c r="D91" s="49">
        <f t="shared" si="2"/>
        <v>4.7059374785745692E-3</v>
      </c>
    </row>
    <row r="92" spans="1:4" x14ac:dyDescent="0.35">
      <c r="A92" s="12">
        <f t="shared" si="3"/>
        <v>2115</v>
      </c>
      <c r="B92" s="49" cm="1">
        <f t="array" ref="B92">MuertesEnAnio3("Masculino", A92, "PENSIONADOS", Hombres!$A$1:$DW$117, Mujeres!$A$1:$DW$117, Pensionados!$A$2:$G$166,'Empleados activos'!$A$2:$I$225)</f>
        <v>2.0491266418362019E-3</v>
      </c>
      <c r="C92" s="49" cm="1">
        <f t="array" ref="C92">MuertesEnAnio3("Femenino", A92, "PENSIONADOS", Hombres!$A$1:$DW$117, Mujeres!$A$1:$DW$117, Pensionados!$A$2:$G$166,'Empleados activos'!$A$2:$I$225)</f>
        <v>1.012460885185803E-4</v>
      </c>
      <c r="D92" s="49">
        <f t="shared" si="2"/>
        <v>2.1503727303547821E-3</v>
      </c>
    </row>
    <row r="93" spans="1:4" x14ac:dyDescent="0.35">
      <c r="A93" s="12">
        <f t="shared" si="3"/>
        <v>2116</v>
      </c>
      <c r="B93" s="49" cm="1">
        <f t="array" ref="B93">MuertesEnAnio3("Masculino", A93, "PENSIONADOS", Hombres!$A$1:$DW$117, Mujeres!$A$1:$DW$117, Pensionados!$A$2:$G$166,'Empleados activos'!$A$2:$I$225)</f>
        <v>9.0285982416172747E-4</v>
      </c>
      <c r="C93" s="49" cm="1">
        <f t="array" ref="C93">MuertesEnAnio3("Femenino", A93, "PENSIONADOS", Hombres!$A$1:$DW$117, Mujeres!$A$1:$DW$117, Pensionados!$A$2:$G$166,'Empleados activos'!$A$2:$I$225)</f>
        <v>1.6499052002800045E-5</v>
      </c>
      <c r="D93" s="49">
        <f t="shared" si="2"/>
        <v>9.1935887616452754E-4</v>
      </c>
    </row>
    <row r="94" spans="1:4" x14ac:dyDescent="0.35">
      <c r="A94" s="12">
        <f t="shared" si="3"/>
        <v>2117</v>
      </c>
      <c r="B94" s="49" cm="1">
        <f t="array" ref="B94">MuertesEnAnio3("Masculino", A94, "PENSIONADOS", Hombres!$A$1:$DW$117, Mujeres!$A$1:$DW$117, Pensionados!$A$2:$G$166,'Empleados activos'!$A$2:$I$225)</f>
        <v>3.5009605834935989E-4</v>
      </c>
      <c r="C94" s="49" cm="1">
        <f t="array" ref="C94">MuertesEnAnio3("Femenino", A94, "PENSIONADOS", Hombres!$A$1:$DW$117, Mujeres!$A$1:$DW$117, Pensionados!$A$2:$G$166,'Empleados activos'!$A$2:$I$225)</f>
        <v>1.4919449343855148E-6</v>
      </c>
      <c r="D94" s="49">
        <f t="shared" si="2"/>
        <v>3.5158800328374541E-4</v>
      </c>
    </row>
    <row r="95" spans="1:4" x14ac:dyDescent="0.35">
      <c r="A95" s="12">
        <f t="shared" si="3"/>
        <v>2118</v>
      </c>
      <c r="B95" s="49" cm="1">
        <f t="array" ref="B95">MuertesEnAnio3("Masculino", A95, "PENSIONADOS", Hombres!$A$1:$DW$117, Mujeres!$A$1:$DW$117, Pensionados!$A$2:$G$166,'Empleados activos'!$A$2:$I$225)</f>
        <v>1.1862443813591287E-4</v>
      </c>
      <c r="C95" s="49" cm="1">
        <f t="array" ref="C95">MuertesEnAnio3("Femenino", A95, "PENSIONADOS", Hombres!$A$1:$DW$117, Mujeres!$A$1:$DW$117, Pensionados!$A$2:$G$166,'Empleados activos'!$A$2:$I$225)</f>
        <v>0</v>
      </c>
      <c r="D95" s="49">
        <f t="shared" si="2"/>
        <v>1.1862443813591287E-4</v>
      </c>
    </row>
    <row r="96" spans="1:4" x14ac:dyDescent="0.35">
      <c r="A96" s="50">
        <f t="shared" si="3"/>
        <v>2119</v>
      </c>
      <c r="B96" s="49" cm="1">
        <f t="array" ref="B96">MuertesEnAnio3("Masculino", A96, "PENSIONADOS", Hombres!$A$1:$DW$117, Mujeres!$A$1:$DW$117, Pensionados!$A$2:$G$166,'Empleados activos'!$A$2:$I$225)</f>
        <v>3.9127270317810291E-5</v>
      </c>
      <c r="C96" s="49" cm="1">
        <f t="array" ref="C96">MuertesEnAnio3("Femenino", A96, "PENSIONADOS", Hombres!$A$1:$DW$117, Mujeres!$A$1:$DW$117, Pensionados!$A$2:$G$166,'Empleados activos'!$A$2:$I$225)</f>
        <v>0</v>
      </c>
      <c r="D96" s="49">
        <f t="shared" si="2"/>
        <v>3.9127270317810291E-5</v>
      </c>
    </row>
    <row r="97" spans="1:4" x14ac:dyDescent="0.35">
      <c r="A97" s="50">
        <f t="shared" si="3"/>
        <v>2120</v>
      </c>
      <c r="B97" s="49" cm="1">
        <f t="array" ref="B97">MuertesEnAnio3("Masculino", A97, "PENSIONADOS", Hombres!$A$1:$DW$117, Mujeres!$A$1:$DW$117, Pensionados!$A$2:$G$166,'Empleados activos'!$A$2:$I$225)</f>
        <v>0</v>
      </c>
      <c r="C97" s="49" cm="1">
        <f t="array" ref="C97">MuertesEnAnio3("Femenino", A97, "PENSIONADOS", Hombres!$A$1:$DW$117, Mujeres!$A$1:$DW$117, Pensionados!$A$2:$G$166,'Empleados activos'!$A$2:$I$225)</f>
        <v>0</v>
      </c>
      <c r="D97" s="49">
        <f t="shared" ref="D97" si="4">B97+C97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E46"/>
  <sheetViews>
    <sheetView topLeftCell="A39" workbookViewId="0">
      <selection activeCell="H45" sqref="H45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5" x14ac:dyDescent="0.35">
      <c r="A1" s="31" t="s">
        <v>16</v>
      </c>
      <c r="B1" s="31" t="s">
        <v>5</v>
      </c>
      <c r="C1" s="32" t="s">
        <v>6</v>
      </c>
      <c r="D1" s="31" t="s">
        <v>17</v>
      </c>
    </row>
    <row r="2" spans="1:5" x14ac:dyDescent="0.35">
      <c r="A2" s="33">
        <v>2025</v>
      </c>
      <c r="B2" s="46" cm="1">
        <f t="array" ref="B2">MuertesEnAnio3("Masculino", A2, "ACTIVOS", Hombres!$A$1:$DW$117, Mujeres!$A$1:$DW$117, Pensionados!$A$2:$G$166,'Empleados activos'!$A$2:$I$225)</f>
        <v>0.19323800000000005</v>
      </c>
      <c r="C2" s="45" cm="1">
        <f t="array" ref="C2">MuertesEnAnio3("Femenino", A2, "ACTIVOS", Hombres!$A$1:$DW$117, Mujeres!$A$1:$DW$117, Pensionados!$A$2:$G$166,'Empleados activos'!$A$2:$I$225)</f>
        <v>8.9534200000000022E-2</v>
      </c>
      <c r="D2" s="46">
        <f>C2+B2</f>
        <v>0.28277220000000008</v>
      </c>
      <c r="E2" s="51"/>
    </row>
    <row r="3" spans="1:5" x14ac:dyDescent="0.35">
      <c r="A3" s="33">
        <f>A2+1</f>
        <v>2026</v>
      </c>
      <c r="B3" s="46" cm="1">
        <f t="array" ref="B3">MuertesEnAnio3("Masculino", A3, "ACTIVOS", Hombres!$A$1:$DW$117, Mujeres!$A$1:$DW$117, Pensionados!$A$2:$G$166,'Empleados activos'!$A$2:$I$225)</f>
        <v>0.19080750000000002</v>
      </c>
      <c r="C3" s="47" cm="1">
        <f t="array" ref="C3">MuertesEnAnio3("Femenino", A3, "ACTIVOS", Hombres!$A$1:$DW$117, Mujeres!$A$1:$DW$117, Pensionados!$A$2:$G$166,'Empleados activos'!$A$2:$I$225)</f>
        <v>8.7434699999999962E-2</v>
      </c>
      <c r="D3" s="46">
        <f>B3+C3</f>
        <v>0.2782422</v>
      </c>
      <c r="E3" s="51"/>
    </row>
    <row r="4" spans="1:5" x14ac:dyDescent="0.35">
      <c r="A4" s="33">
        <f t="shared" ref="A4:A46" si="0">A3+1</f>
        <v>2027</v>
      </c>
      <c r="B4" s="46" cm="1">
        <f t="array" ref="B4">MuertesEnAnio3("Masculino", A4, "ACTIVOS", Hombres!$A$1:$DW$117, Mujeres!$A$1:$DW$117, Pensionados!$A$2:$G$166,'Empleados activos'!$A$2:$I$225)</f>
        <v>0.19749387484093997</v>
      </c>
      <c r="C4" s="47" cm="1">
        <f t="array" ref="C4">MuertesEnAnio3("Femenino", A4, "ACTIVOS", Hombres!$A$1:$DW$117, Mujeres!$A$1:$DW$117, Pensionados!$A$2:$G$166,'Empleados activos'!$A$2:$I$225)</f>
        <v>9.228598413950001E-2</v>
      </c>
      <c r="D4" s="46">
        <f t="shared" ref="D3:D44" si="1">B4+C4</f>
        <v>0.28977985898044001</v>
      </c>
      <c r="E4" s="51"/>
    </row>
    <row r="5" spans="1:5" x14ac:dyDescent="0.35">
      <c r="A5" s="33">
        <f t="shared" si="0"/>
        <v>2028</v>
      </c>
      <c r="B5" s="46" cm="1">
        <f t="array" ref="B5">MuertesEnAnio3("Masculino", A5, "ACTIVOS", Hombres!$A$1:$DW$117, Mujeres!$A$1:$DW$117, Pensionados!$A$2:$G$166,'Empleados activos'!$A$2:$I$225)</f>
        <v>0.20537903929141407</v>
      </c>
      <c r="C5" s="47" cm="1">
        <f t="array" ref="C5">MuertesEnAnio3("Femenino", A5, "ACTIVOS", Hombres!$A$1:$DW$117, Mujeres!$A$1:$DW$117, Pensionados!$A$2:$G$166,'Empleados activos'!$A$2:$I$225)</f>
        <v>9.7722170460584915E-2</v>
      </c>
      <c r="D5" s="46">
        <f t="shared" si="1"/>
        <v>0.303101209751999</v>
      </c>
      <c r="E5" s="51"/>
    </row>
    <row r="6" spans="1:5" x14ac:dyDescent="0.35">
      <c r="A6" s="33">
        <f t="shared" si="0"/>
        <v>2029</v>
      </c>
      <c r="B6" s="46" cm="1">
        <f t="array" ref="B6">MuertesEnAnio3("Masculino", A6, "ACTIVOS", Hombres!$A$1:$DW$117, Mujeres!$A$1:$DW$117, Pensionados!$A$2:$G$166,'Empleados activos'!$A$2:$I$225)</f>
        <v>0.20321526738467835</v>
      </c>
      <c r="C6" s="47" cm="1">
        <f t="array" ref="C6">MuertesEnAnio3("Femenino", A6, "ACTIVOS", Hombres!$A$1:$DW$117, Mujeres!$A$1:$DW$117, Pensionados!$A$2:$G$166,'Empleados activos'!$A$2:$I$225)</f>
        <v>0.10363350143500187</v>
      </c>
      <c r="D6" s="46">
        <f t="shared" si="1"/>
        <v>0.30684876881968021</v>
      </c>
      <c r="E6" s="51"/>
    </row>
    <row r="7" spans="1:5" x14ac:dyDescent="0.35">
      <c r="A7" s="33">
        <f t="shared" si="0"/>
        <v>2030</v>
      </c>
      <c r="B7" s="46" cm="1">
        <f t="array" ref="B7">MuertesEnAnio3("Masculino", A7, "ACTIVOS", Hombres!$A$1:$DW$117, Mujeres!$A$1:$DW$117, Pensionados!$A$2:$G$166,'Empleados activos'!$A$2:$I$225)</f>
        <v>0.21234089034616419</v>
      </c>
      <c r="C7" s="47" cm="1">
        <f t="array" ref="C7">MuertesEnAnio3("Femenino", A7, "ACTIVOS", Hombres!$A$1:$DW$117, Mujeres!$A$1:$DW$117, Pensionados!$A$2:$G$166,'Empleados activos'!$A$2:$I$225)</f>
        <v>0.10996487438070537</v>
      </c>
      <c r="D7" s="46">
        <f t="shared" si="1"/>
        <v>0.32230576472686956</v>
      </c>
      <c r="E7" s="51"/>
    </row>
    <row r="8" spans="1:5" x14ac:dyDescent="0.35">
      <c r="A8" s="33">
        <f t="shared" si="0"/>
        <v>2031</v>
      </c>
      <c r="B8" s="46" cm="1">
        <f t="array" ref="B8">MuertesEnAnio3("Masculino", A8, "ACTIVOS", Hombres!$A$1:$DW$117, Mujeres!$A$1:$DW$117, Pensionados!$A$2:$G$166,'Empleados activos'!$A$2:$I$225)</f>
        <v>0.2225641875207196</v>
      </c>
      <c r="C8" s="47" cm="1">
        <f t="array" ref="C8">MuertesEnAnio3("Femenino", A8, "ACTIVOS", Hombres!$A$1:$DW$117, Mujeres!$A$1:$DW$117, Pensionados!$A$2:$G$166,'Empleados activos'!$A$2:$I$225)</f>
        <v>0.11192337571198151</v>
      </c>
      <c r="D8" s="46">
        <f t="shared" si="1"/>
        <v>0.33448756323270112</v>
      </c>
      <c r="E8" s="51"/>
    </row>
    <row r="9" spans="1:5" x14ac:dyDescent="0.35">
      <c r="A9" s="33">
        <f t="shared" si="0"/>
        <v>2032</v>
      </c>
      <c r="B9" s="46" cm="1">
        <f t="array" ref="B9">MuertesEnAnio3("Masculino", A9, "ACTIVOS", Hombres!$A$1:$DW$117, Mujeres!$A$1:$DW$117, Pensionados!$A$2:$G$166,'Empleados activos'!$A$2:$I$225)</f>
        <v>0.23422148257111336</v>
      </c>
      <c r="C9" s="47" cm="1">
        <f t="array" ref="C9">MuertesEnAnio3("Femenino", A9, "ACTIVOS", Hombres!$A$1:$DW$117, Mujeres!$A$1:$DW$117, Pensionados!$A$2:$G$166,'Empleados activos'!$A$2:$I$225)</f>
        <v>0.11439497020284027</v>
      </c>
      <c r="D9" s="46">
        <f t="shared" si="1"/>
        <v>0.34861645277395364</v>
      </c>
      <c r="E9" s="51"/>
    </row>
    <row r="10" spans="1:5" x14ac:dyDescent="0.35">
      <c r="A10" s="33">
        <f t="shared" si="0"/>
        <v>2033</v>
      </c>
      <c r="B10" s="46" cm="1">
        <f t="array" ref="B10">MuertesEnAnio3("Masculino", A10, "ACTIVOS", Hombres!$A$1:$DW$117, Mujeres!$A$1:$DW$117, Pensionados!$A$2:$G$166,'Empleados activos'!$A$2:$I$225)</f>
        <v>0.24718872969898395</v>
      </c>
      <c r="C10" s="47" cm="1">
        <f t="array" ref="C10">MuertesEnAnio3("Femenino", A10, "ACTIVOS", Hombres!$A$1:$DW$117, Mujeres!$A$1:$DW$117, Pensionados!$A$2:$G$166,'Empleados activos'!$A$2:$I$225)</f>
        <v>0.11733649555347266</v>
      </c>
      <c r="D10" s="46">
        <f t="shared" si="1"/>
        <v>0.36452522525245662</v>
      </c>
      <c r="E10" s="51"/>
    </row>
    <row r="11" spans="1:5" x14ac:dyDescent="0.35">
      <c r="A11" s="33">
        <f t="shared" si="0"/>
        <v>2034</v>
      </c>
      <c r="B11" s="46" cm="1">
        <f t="array" ref="B11">MuertesEnAnio3("Masculino", A11, "ACTIVOS", Hombres!$A$1:$DW$117, Mujeres!$A$1:$DW$117, Pensionados!$A$2:$G$166,'Empleados activos'!$A$2:$I$225)</f>
        <v>0.26095999740272247</v>
      </c>
      <c r="C11" s="47" cm="1">
        <f t="array" ref="C11">MuertesEnAnio3("Femenino", A11, "ACTIVOS", Hombres!$A$1:$DW$117, Mujeres!$A$1:$DW$117, Pensionados!$A$2:$G$166,'Empleados activos'!$A$2:$I$225)</f>
        <v>0.12516529399374565</v>
      </c>
      <c r="D11" s="46">
        <f t="shared" si="1"/>
        <v>0.38612529139646812</v>
      </c>
      <c r="E11" s="51"/>
    </row>
    <row r="12" spans="1:5" x14ac:dyDescent="0.35">
      <c r="A12" s="33">
        <f t="shared" si="0"/>
        <v>2035</v>
      </c>
      <c r="B12" s="46" cm="1">
        <f t="array" ref="B12">MuertesEnAnio3("Masculino", A12, "ACTIVOS", Hombres!$A$1:$DW$117, Mujeres!$A$1:$DW$117, Pensionados!$A$2:$G$166,'Empleados activos'!$A$2:$I$225)</f>
        <v>0.2751461290917287</v>
      </c>
      <c r="C12" s="47" cm="1">
        <f t="array" ref="C12">MuertesEnAnio3("Femenino", A12, "ACTIVOS", Hombres!$A$1:$DW$117, Mujeres!$A$1:$DW$117, Pensionados!$A$2:$G$166,'Empleados activos'!$A$2:$I$225)</f>
        <v>0.12879991864603524</v>
      </c>
      <c r="D12" s="46">
        <f t="shared" si="1"/>
        <v>0.40394604773776394</v>
      </c>
      <c r="E12" s="51"/>
    </row>
    <row r="13" spans="1:5" x14ac:dyDescent="0.35">
      <c r="A13" s="33">
        <f t="shared" si="0"/>
        <v>2036</v>
      </c>
      <c r="B13" s="46" cm="1">
        <f t="array" ref="B13">MuertesEnAnio3("Masculino", A13, "ACTIVOS", Hombres!$A$1:$DW$117, Mujeres!$A$1:$DW$117, Pensionados!$A$2:$G$166,'Empleados activos'!$A$2:$I$225)</f>
        <v>0.29029842144786561</v>
      </c>
      <c r="C13" s="47" cm="1">
        <f t="array" ref="C13">MuertesEnAnio3("Femenino", A13, "ACTIVOS", Hombres!$A$1:$DW$117, Mujeres!$A$1:$DW$117, Pensionados!$A$2:$G$166,'Empleados activos'!$A$2:$I$225)</f>
        <v>0.13736454131145659</v>
      </c>
      <c r="D13" s="46">
        <f t="shared" si="1"/>
        <v>0.4276629627593222</v>
      </c>
      <c r="E13" s="51"/>
    </row>
    <row r="14" spans="1:5" x14ac:dyDescent="0.35">
      <c r="A14" s="33">
        <f t="shared" si="0"/>
        <v>2037</v>
      </c>
      <c r="B14" s="46" cm="1">
        <f t="array" ref="B14">MuertesEnAnio3("Masculino", A14, "ACTIVOS", Hombres!$A$1:$DW$117, Mujeres!$A$1:$DW$117, Pensionados!$A$2:$G$166,'Empleados activos'!$A$2:$I$225)</f>
        <v>0.29750246154154691</v>
      </c>
      <c r="C14" s="47" cm="1">
        <f t="array" ref="C14">MuertesEnAnio3("Femenino", A14, "ACTIVOS", Hombres!$A$1:$DW$117, Mujeres!$A$1:$DW$117, Pensionados!$A$2:$G$166,'Empleados activos'!$A$2:$I$225)</f>
        <v>0.14700387374097512</v>
      </c>
      <c r="D14" s="46">
        <f t="shared" si="1"/>
        <v>0.44450633528252204</v>
      </c>
      <c r="E14" s="51"/>
    </row>
    <row r="15" spans="1:5" x14ac:dyDescent="0.35">
      <c r="A15" s="33">
        <f t="shared" si="0"/>
        <v>2038</v>
      </c>
      <c r="B15" s="46" cm="1">
        <f t="array" ref="B15">MuertesEnAnio3("Masculino", A15, "ACTIVOS", Hombres!$A$1:$DW$117, Mujeres!$A$1:$DW$117, Pensionados!$A$2:$G$166,'Empleados activos'!$A$2:$I$225)</f>
        <v>0.31594293577796773</v>
      </c>
      <c r="C15" s="47" cm="1">
        <f t="array" ref="C15">MuertesEnAnio3("Femenino", A15, "ACTIVOS", Hombres!$A$1:$DW$117, Mujeres!$A$1:$DW$117, Pensionados!$A$2:$G$166,'Empleados activos'!$A$2:$I$225)</f>
        <v>0.15340601677644855</v>
      </c>
      <c r="D15" s="46">
        <f t="shared" si="1"/>
        <v>0.46934895255441628</v>
      </c>
      <c r="E15" s="51"/>
    </row>
    <row r="16" spans="1:5" x14ac:dyDescent="0.35">
      <c r="A16" s="33">
        <f t="shared" si="0"/>
        <v>2039</v>
      </c>
      <c r="B16" s="46" cm="1">
        <f t="array" ref="B16">MuertesEnAnio3("Masculino", A16, "ACTIVOS", Hombres!$A$1:$DW$117, Mujeres!$A$1:$DW$117, Pensionados!$A$2:$G$166,'Empleados activos'!$A$2:$I$225)</f>
        <v>0.32703063428095064</v>
      </c>
      <c r="C16" s="47" cm="1">
        <f t="array" ref="C16">MuertesEnAnio3("Femenino", A16, "ACTIVOS", Hombres!$A$1:$DW$117, Mujeres!$A$1:$DW$117, Pensionados!$A$2:$G$166,'Empleados activos'!$A$2:$I$225)</f>
        <v>0.15611267644445889</v>
      </c>
      <c r="D16" s="46">
        <f t="shared" si="1"/>
        <v>0.4831433107254095</v>
      </c>
      <c r="E16" s="51"/>
    </row>
    <row r="17" spans="1:5" x14ac:dyDescent="0.35">
      <c r="A17" s="33">
        <f t="shared" si="0"/>
        <v>2040</v>
      </c>
      <c r="B17" s="46" cm="1">
        <f t="array" ref="B17">MuertesEnAnio3("Masculino", A17, "ACTIVOS", Hombres!$A$1:$DW$117, Mujeres!$A$1:$DW$117, Pensionados!$A$2:$G$166,'Empleados activos'!$A$2:$I$225)</f>
        <v>0.32087481431220316</v>
      </c>
      <c r="C17" s="47" cm="1">
        <f t="array" ref="C17">MuertesEnAnio3("Femenino", A17, "ACTIVOS", Hombres!$A$1:$DW$117, Mujeres!$A$1:$DW$117, Pensionados!$A$2:$G$166,'Empleados activos'!$A$2:$I$225)</f>
        <v>0.15484685475213145</v>
      </c>
      <c r="D17" s="46">
        <f t="shared" si="1"/>
        <v>0.47572166906433461</v>
      </c>
      <c r="E17" s="51"/>
    </row>
    <row r="18" spans="1:5" x14ac:dyDescent="0.35">
      <c r="A18" s="33">
        <f t="shared" si="0"/>
        <v>2041</v>
      </c>
      <c r="B18" s="46" cm="1">
        <f t="array" ref="B18">MuertesEnAnio3("Masculino", A18, "ACTIVOS", Hombres!$A$1:$DW$117, Mujeres!$A$1:$DW$117, Pensionados!$A$2:$G$166,'Empleados activos'!$A$2:$I$225)</f>
        <v>0.30553714065971432</v>
      </c>
      <c r="C18" s="47" cm="1">
        <f t="array" ref="C18">MuertesEnAnio3("Femenino", A18, "ACTIVOS", Hombres!$A$1:$DW$117, Mujeres!$A$1:$DW$117, Pensionados!$A$2:$G$166,'Empleados activos'!$A$2:$I$225)</f>
        <v>0.15385247383408732</v>
      </c>
      <c r="D18" s="46">
        <f t="shared" si="1"/>
        <v>0.45938961449380167</v>
      </c>
      <c r="E18" s="51"/>
    </row>
    <row r="19" spans="1:5" x14ac:dyDescent="0.35">
      <c r="A19" s="33">
        <f t="shared" si="0"/>
        <v>2042</v>
      </c>
      <c r="B19" s="46" cm="1">
        <f t="array" ref="B19">MuertesEnAnio3("Masculino", A19, "ACTIVOS", Hombres!$A$1:$DW$117, Mujeres!$A$1:$DW$117, Pensionados!$A$2:$G$166,'Empleados activos'!$A$2:$I$225)</f>
        <v>0.31633357657485134</v>
      </c>
      <c r="C19" s="47" cm="1">
        <f t="array" ref="C19">MuertesEnAnio3("Femenino", A19, "ACTIVOS", Hombres!$A$1:$DW$117, Mujeres!$A$1:$DW$117, Pensionados!$A$2:$G$166,'Empleados activos'!$A$2:$I$225)</f>
        <v>0.15736994367668489</v>
      </c>
      <c r="D19" s="46">
        <f t="shared" si="1"/>
        <v>0.47370352025153623</v>
      </c>
      <c r="E19" s="51"/>
    </row>
    <row r="20" spans="1:5" x14ac:dyDescent="0.35">
      <c r="A20" s="33">
        <f t="shared" si="0"/>
        <v>2043</v>
      </c>
      <c r="B20" s="46" cm="1">
        <f t="array" ref="B20">MuertesEnAnio3("Masculino", A20, "ACTIVOS", Hombres!$A$1:$DW$117, Mujeres!$A$1:$DW$117, Pensionados!$A$2:$G$166,'Empleados activos'!$A$2:$I$225)</f>
        <v>0.31005182399106906</v>
      </c>
      <c r="C20" s="47" cm="1">
        <f t="array" ref="C20">MuertesEnAnio3("Femenino", A20, "ACTIVOS", Hombres!$A$1:$DW$117, Mujeres!$A$1:$DW$117, Pensionados!$A$2:$G$166,'Empleados activos'!$A$2:$I$225)</f>
        <v>0.15367408122454523</v>
      </c>
      <c r="D20" s="46">
        <f t="shared" si="1"/>
        <v>0.4637259052156143</v>
      </c>
      <c r="E20" s="51"/>
    </row>
    <row r="21" spans="1:5" x14ac:dyDescent="0.35">
      <c r="A21" s="33">
        <f t="shared" si="0"/>
        <v>2044</v>
      </c>
      <c r="B21" s="46" cm="1">
        <f t="array" ref="B21">MuertesEnAnio3("Masculino", A21, "ACTIVOS", Hombres!$A$1:$DW$117, Mujeres!$A$1:$DW$117, Pensionados!$A$2:$G$166,'Empleados activos'!$A$2:$I$225)</f>
        <v>0.32946374480864288</v>
      </c>
      <c r="C21" s="47" cm="1">
        <f t="array" ref="C21">MuertesEnAnio3("Femenino", A21, "ACTIVOS", Hombres!$A$1:$DW$117, Mujeres!$A$1:$DW$117, Pensionados!$A$2:$G$166,'Empleados activos'!$A$2:$I$225)</f>
        <v>0.14582083105217269</v>
      </c>
      <c r="D21" s="46">
        <f t="shared" si="1"/>
        <v>0.47528457586081557</v>
      </c>
      <c r="E21" s="51"/>
    </row>
    <row r="22" spans="1:5" x14ac:dyDescent="0.35">
      <c r="A22" s="33">
        <f t="shared" si="0"/>
        <v>2045</v>
      </c>
      <c r="B22" s="46" cm="1">
        <f t="array" ref="B22">MuertesEnAnio3("Masculino", A22, "ACTIVOS", Hombres!$A$1:$DW$117, Mujeres!$A$1:$DW$117, Pensionados!$A$2:$G$166,'Empleados activos'!$A$2:$I$225)</f>
        <v>0.32428648038741714</v>
      </c>
      <c r="C22" s="47" cm="1">
        <f t="array" ref="C22">MuertesEnAnio3("Femenino", A22, "ACTIVOS", Hombres!$A$1:$DW$117, Mujeres!$A$1:$DW$117, Pensionados!$A$2:$G$166,'Empleados activos'!$A$2:$I$225)</f>
        <v>0.1488133167991795</v>
      </c>
      <c r="D22" s="46">
        <f t="shared" si="1"/>
        <v>0.47309979718659667</v>
      </c>
      <c r="E22" s="51"/>
    </row>
    <row r="23" spans="1:5" x14ac:dyDescent="0.35">
      <c r="A23" s="33">
        <f t="shared" si="0"/>
        <v>2046</v>
      </c>
      <c r="B23" s="46" cm="1">
        <f t="array" ref="B23">MuertesEnAnio3("Masculino", A23, "ACTIVOS", Hombres!$A$1:$DW$117, Mujeres!$A$1:$DW$117, Pensionados!$A$2:$G$166,'Empleados activos'!$A$2:$I$225)</f>
        <v>0.33699916344512926</v>
      </c>
      <c r="C23" s="47" cm="1">
        <f t="array" ref="C23">MuertesEnAnio3("Femenino", A23, "ACTIVOS", Hombres!$A$1:$DW$117, Mujeres!$A$1:$DW$117, Pensionados!$A$2:$G$166,'Empleados activos'!$A$2:$I$225)</f>
        <v>0.14486025517067136</v>
      </c>
      <c r="D23" s="46">
        <f t="shared" si="1"/>
        <v>0.48185941861580062</v>
      </c>
      <c r="E23" s="51"/>
    </row>
    <row r="24" spans="1:5" x14ac:dyDescent="0.35">
      <c r="A24" s="33">
        <f t="shared" si="0"/>
        <v>2047</v>
      </c>
      <c r="B24" s="46" cm="1">
        <f t="array" ref="B24">MuertesEnAnio3("Masculino", A24, "ACTIVOS", Hombres!$A$1:$DW$117, Mujeres!$A$1:$DW$117, Pensionados!$A$2:$G$166,'Empleados activos'!$A$2:$I$225)</f>
        <v>0.30186412151815911</v>
      </c>
      <c r="C24" s="47" cm="1">
        <f t="array" ref="C24">MuertesEnAnio3("Femenino", A24, "ACTIVOS", Hombres!$A$1:$DW$117, Mujeres!$A$1:$DW$117, Pensionados!$A$2:$G$166,'Empleados activos'!$A$2:$I$225)</f>
        <v>0.14497987415102007</v>
      </c>
      <c r="D24" s="46">
        <f t="shared" si="1"/>
        <v>0.44684399566917921</v>
      </c>
      <c r="E24" s="51"/>
    </row>
    <row r="25" spans="1:5" x14ac:dyDescent="0.35">
      <c r="A25" s="33">
        <f t="shared" si="0"/>
        <v>2048</v>
      </c>
      <c r="B25" s="46" cm="1">
        <f t="array" ref="B25">MuertesEnAnio3("Masculino", A25, "ACTIVOS", Hombres!$A$1:$DW$117, Mujeres!$A$1:$DW$117, Pensionados!$A$2:$G$166,'Empleados activos'!$A$2:$I$225)</f>
        <v>0.31623560761589226</v>
      </c>
      <c r="C25" s="47" cm="1">
        <f t="array" ref="C25">MuertesEnAnio3("Femenino", A25, "ACTIVOS", Hombres!$A$1:$DW$117, Mujeres!$A$1:$DW$117, Pensionados!$A$2:$G$166,'Empleados activos'!$A$2:$I$225)</f>
        <v>0.1492951868672372</v>
      </c>
      <c r="D25" s="46">
        <f t="shared" si="1"/>
        <v>0.46553079448312945</v>
      </c>
      <c r="E25" s="51"/>
    </row>
    <row r="26" spans="1:5" x14ac:dyDescent="0.35">
      <c r="A26" s="33">
        <f t="shared" si="0"/>
        <v>2049</v>
      </c>
      <c r="B26" s="46" cm="1">
        <f t="array" ref="B26">MuertesEnAnio3("Masculino", A26, "ACTIVOS", Hombres!$A$1:$DW$117, Mujeres!$A$1:$DW$117, Pensionados!$A$2:$G$166,'Empleados activos'!$A$2:$I$225)</f>
        <v>0.33242009254074911</v>
      </c>
      <c r="C26" s="47" cm="1">
        <f t="array" ref="C26">MuertesEnAnio3("Femenino", A26, "ACTIVOS", Hombres!$A$1:$DW$117, Mujeres!$A$1:$DW$117, Pensionados!$A$2:$G$166,'Empleados activos'!$A$2:$I$225)</f>
        <v>0.13634214487183877</v>
      </c>
      <c r="D26" s="46">
        <f t="shared" si="1"/>
        <v>0.46876223741258788</v>
      </c>
      <c r="E26" s="51"/>
    </row>
    <row r="27" spans="1:5" x14ac:dyDescent="0.35">
      <c r="A27" s="33">
        <f t="shared" si="0"/>
        <v>2050</v>
      </c>
      <c r="B27" s="46" cm="1">
        <f t="array" ref="B27">MuertesEnAnio3("Masculino", A27, "ACTIVOS", Hombres!$A$1:$DW$117, Mujeres!$A$1:$DW$117, Pensionados!$A$2:$G$166,'Empleados activos'!$A$2:$I$225)</f>
        <v>0.34978457944889191</v>
      </c>
      <c r="C27" s="47" cm="1">
        <f t="array" ref="C27">MuertesEnAnio3("Femenino", A27, "ACTIVOS", Hombres!$A$1:$DW$117, Mujeres!$A$1:$DW$117, Pensionados!$A$2:$G$166,'Empleados activos'!$A$2:$I$225)</f>
        <v>0.11885833552429725</v>
      </c>
      <c r="D27" s="46">
        <f t="shared" si="1"/>
        <v>0.46864291497318916</v>
      </c>
      <c r="E27" s="51"/>
    </row>
    <row r="28" spans="1:5" x14ac:dyDescent="0.35">
      <c r="A28" s="33">
        <f t="shared" si="0"/>
        <v>2051</v>
      </c>
      <c r="B28" s="46" cm="1">
        <f t="array" ref="B28">MuertesEnAnio3("Masculino", A28, "ACTIVOS", Hombres!$A$1:$DW$117, Mujeres!$A$1:$DW$117, Pensionados!$A$2:$G$166,'Empleados activos'!$A$2:$I$225)</f>
        <v>0.35977118998852098</v>
      </c>
      <c r="C28" s="47" cm="1">
        <f t="array" ref="C28">MuertesEnAnio3("Femenino", A28, "ACTIVOS", Hombres!$A$1:$DW$117, Mujeres!$A$1:$DW$117, Pensionados!$A$2:$G$166,'Empleados activos'!$A$2:$I$225)</f>
        <v>0.12084521096506887</v>
      </c>
      <c r="D28" s="46">
        <f t="shared" si="1"/>
        <v>0.48061640095358982</v>
      </c>
      <c r="E28" s="51"/>
    </row>
    <row r="29" spans="1:5" x14ac:dyDescent="0.35">
      <c r="A29" s="33">
        <f t="shared" si="0"/>
        <v>2052</v>
      </c>
      <c r="B29" s="46" cm="1">
        <f t="array" ref="B29">MuertesEnAnio3("Masculino", A29, "ACTIVOS", Hombres!$A$1:$DW$117, Mujeres!$A$1:$DW$117, Pensionados!$A$2:$G$166,'Empleados activos'!$A$2:$I$225)</f>
        <v>0.36992734597353893</v>
      </c>
      <c r="C29" s="47" cm="1">
        <f t="array" ref="C29">MuertesEnAnio3("Femenino", A29, "ACTIVOS", Hombres!$A$1:$DW$117, Mujeres!$A$1:$DW$117, Pensionados!$A$2:$G$166,'Empleados activos'!$A$2:$I$225)</f>
        <v>0.1134646731730934</v>
      </c>
      <c r="D29" s="46">
        <f t="shared" si="1"/>
        <v>0.48339201914663232</v>
      </c>
      <c r="E29" s="51"/>
    </row>
    <row r="30" spans="1:5" x14ac:dyDescent="0.35">
      <c r="A30" s="33">
        <f t="shared" si="0"/>
        <v>2053</v>
      </c>
      <c r="B30" s="46" cm="1">
        <f t="array" ref="B30">MuertesEnAnio3("Masculino", A30, "ACTIVOS", Hombres!$A$1:$DW$117, Mujeres!$A$1:$DW$117, Pensionados!$A$2:$G$166,'Empleados activos'!$A$2:$I$225)</f>
        <v>0.3570880278409348</v>
      </c>
      <c r="C30" s="47" cm="1">
        <f t="array" ref="C30">MuertesEnAnio3("Femenino", A30, "ACTIVOS", Hombres!$A$1:$DW$117, Mujeres!$A$1:$DW$117, Pensionados!$A$2:$G$166,'Empleados activos'!$A$2:$I$225)</f>
        <v>0.10943588180466325</v>
      </c>
      <c r="D30" s="46">
        <f t="shared" si="1"/>
        <v>0.46652390964559803</v>
      </c>
      <c r="E30" s="51"/>
    </row>
    <row r="31" spans="1:5" x14ac:dyDescent="0.35">
      <c r="A31" s="33">
        <f t="shared" si="0"/>
        <v>2054</v>
      </c>
      <c r="B31" s="46" cm="1">
        <f t="array" ref="B31">MuertesEnAnio3("Masculino", A31, "ACTIVOS", Hombres!$A$1:$DW$117, Mujeres!$A$1:$DW$117, Pensionados!$A$2:$G$166,'Empleados activos'!$A$2:$I$225)</f>
        <v>0.34311421735239905</v>
      </c>
      <c r="C31" s="47" cm="1">
        <f t="array" ref="C31">MuertesEnAnio3("Femenino", A31, "ACTIVOS", Hombres!$A$1:$DW$117, Mujeres!$A$1:$DW$117, Pensionados!$A$2:$G$166,'Empleados activos'!$A$2:$I$225)</f>
        <v>0.1022211974963233</v>
      </c>
      <c r="D31" s="46">
        <f t="shared" si="1"/>
        <v>0.44533541484872236</v>
      </c>
      <c r="E31" s="51"/>
    </row>
    <row r="32" spans="1:5" x14ac:dyDescent="0.35">
      <c r="A32" s="33">
        <f t="shared" si="0"/>
        <v>2055</v>
      </c>
      <c r="B32" s="46" cm="1">
        <f t="array" ref="B32">MuertesEnAnio3("Masculino", A32, "ACTIVOS", Hombres!$A$1:$DW$117, Mujeres!$A$1:$DW$117, Pensionados!$A$2:$G$166,'Empleados activos'!$A$2:$I$225)</f>
        <v>0.30543728579445706</v>
      </c>
      <c r="C32" s="47" cm="1">
        <f t="array" ref="C32">MuertesEnAnio3("Femenino", A32, "ACTIVOS", Hombres!$A$1:$DW$117, Mujeres!$A$1:$DW$117, Pensionados!$A$2:$G$166,'Empleados activos'!$A$2:$I$225)</f>
        <v>9.1582067196039535E-2</v>
      </c>
      <c r="D32" s="46">
        <f t="shared" si="1"/>
        <v>0.39701935299049662</v>
      </c>
      <c r="E32" s="51"/>
    </row>
    <row r="33" spans="1:5" x14ac:dyDescent="0.35">
      <c r="A33" s="33">
        <f t="shared" si="0"/>
        <v>2056</v>
      </c>
      <c r="B33" s="46" cm="1">
        <f t="array" ref="B33">MuertesEnAnio3("Masculino", A33, "ACTIVOS", Hombres!$A$1:$DW$117, Mujeres!$A$1:$DW$117, Pensionados!$A$2:$G$166,'Empleados activos'!$A$2:$I$225)</f>
        <v>0.2588698590550757</v>
      </c>
      <c r="C33" s="47" cm="1">
        <f t="array" ref="C33">MuertesEnAnio3("Femenino", A33, "ACTIVOS", Hombres!$A$1:$DW$117, Mujeres!$A$1:$DW$117, Pensionados!$A$2:$G$166,'Empleados activos'!$A$2:$I$225)</f>
        <v>6.4928242481280415E-2</v>
      </c>
      <c r="D33" s="46">
        <f t="shared" si="1"/>
        <v>0.32379810153635613</v>
      </c>
      <c r="E33" s="51"/>
    </row>
    <row r="34" spans="1:5" x14ac:dyDescent="0.35">
      <c r="A34" s="33">
        <f t="shared" si="0"/>
        <v>2057</v>
      </c>
      <c r="B34" s="46" cm="1">
        <f t="array" ref="B34">MuertesEnAnio3("Masculino", A34, "ACTIVOS", Hombres!$A$1:$DW$117, Mujeres!$A$1:$DW$117, Pensionados!$A$2:$G$166,'Empleados activos'!$A$2:$I$225)</f>
        <v>0.18096735946919304</v>
      </c>
      <c r="C34" s="47" cm="1">
        <f t="array" ref="C34">MuertesEnAnio3("Femenino", A34, "ACTIVOS", Hombres!$A$1:$DW$117, Mujeres!$A$1:$DW$117, Pensionados!$A$2:$G$166,'Empleados activos'!$A$2:$I$225)</f>
        <v>6.117298523672203E-2</v>
      </c>
      <c r="D34" s="46">
        <f t="shared" si="1"/>
        <v>0.24214034470591506</v>
      </c>
      <c r="E34" s="51"/>
    </row>
    <row r="35" spans="1:5" x14ac:dyDescent="0.35">
      <c r="A35" s="33">
        <f t="shared" si="0"/>
        <v>2058</v>
      </c>
      <c r="B35" s="46" cm="1">
        <f t="array" ref="B35">MuertesEnAnio3("Masculino", A35, "ACTIVOS", Hombres!$A$1:$DW$117, Mujeres!$A$1:$DW$117, Pensionados!$A$2:$G$166,'Empleados activos'!$A$2:$I$225)</f>
        <v>0.15777734014624939</v>
      </c>
      <c r="C35" s="47" cm="1">
        <f t="array" ref="C35">MuertesEnAnio3("Femenino", A35, "ACTIVOS", Hombres!$A$1:$DW$117, Mujeres!$A$1:$DW$117, Pensionados!$A$2:$G$166,'Empleados activos'!$A$2:$I$225)</f>
        <v>5.1420117560129604E-2</v>
      </c>
      <c r="D35" s="46">
        <f t="shared" si="1"/>
        <v>0.20919745770637899</v>
      </c>
      <c r="E35" s="51"/>
    </row>
    <row r="36" spans="1:5" x14ac:dyDescent="0.35">
      <c r="A36" s="33">
        <f t="shared" si="0"/>
        <v>2059</v>
      </c>
      <c r="B36" s="46" cm="1">
        <f t="array" ref="B36">MuertesEnAnio3("Masculino", A36, "ACTIVOS", Hombres!$A$1:$DW$117, Mujeres!$A$1:$DW$117, Pensionados!$A$2:$G$166,'Empleados activos'!$A$2:$I$225)</f>
        <v>0.14039754682898545</v>
      </c>
      <c r="C36" s="47" cm="1">
        <f t="array" ref="C36">MuertesEnAnio3("Femenino", A36, "ACTIVOS", Hombres!$A$1:$DW$117, Mujeres!$A$1:$DW$117, Pensionados!$A$2:$G$166,'Empleados activos'!$A$2:$I$225)</f>
        <v>4.1055504859702871E-2</v>
      </c>
      <c r="D36" s="46">
        <f t="shared" si="1"/>
        <v>0.1814530516886883</v>
      </c>
      <c r="E36" s="51"/>
    </row>
    <row r="37" spans="1:5" x14ac:dyDescent="0.35">
      <c r="A37" s="33">
        <f t="shared" si="0"/>
        <v>2060</v>
      </c>
      <c r="B37" s="46" cm="1">
        <f t="array" ref="B37">MuertesEnAnio3("Masculino", A37, "ACTIVOS", Hombres!$A$1:$DW$117, Mujeres!$A$1:$DW$117, Pensionados!$A$2:$G$166,'Empleados activos'!$A$2:$I$225)</f>
        <v>0.12188340791284656</v>
      </c>
      <c r="C37" s="47" cm="1">
        <f t="array" ref="C37">MuertesEnAnio3("Femenino", A37, "ACTIVOS", Hombres!$A$1:$DW$117, Mujeres!$A$1:$DW$117, Pensionados!$A$2:$G$166,'Empleados activos'!$A$2:$I$225)</f>
        <v>2.7125505472019033E-2</v>
      </c>
      <c r="D37" s="46">
        <f t="shared" si="1"/>
        <v>0.1490089133848656</v>
      </c>
      <c r="E37" s="51"/>
    </row>
    <row r="38" spans="1:5" x14ac:dyDescent="0.35">
      <c r="A38" s="33">
        <f t="shared" si="0"/>
        <v>2061</v>
      </c>
      <c r="B38" s="46" cm="1">
        <f t="array" ref="B38">MuertesEnAnio3("Masculino", A38, "ACTIVOS", Hombres!$A$1:$DW$117, Mujeres!$A$1:$DW$117, Pensionados!$A$2:$G$166,'Empleados activos'!$A$2:$I$225)</f>
        <v>0.10928952023529898</v>
      </c>
      <c r="C38" s="47" cm="1">
        <f t="array" ref="C38">MuertesEnAnio3("Femenino", A38, "ACTIVOS", Hombres!$A$1:$DW$117, Mujeres!$A$1:$DW$117, Pensionados!$A$2:$G$166,'Empleados activos'!$A$2:$I$225)</f>
        <v>2.661584705494012E-2</v>
      </c>
      <c r="D38" s="46">
        <f t="shared" si="1"/>
        <v>0.13590536729023911</v>
      </c>
      <c r="E38" s="51"/>
    </row>
    <row r="39" spans="1:5" x14ac:dyDescent="0.35">
      <c r="A39" s="33">
        <f t="shared" si="0"/>
        <v>2062</v>
      </c>
      <c r="B39" s="46" cm="1">
        <f t="array" ref="B39">MuertesEnAnio3("Masculino", A39, "ACTIVOS", Hombres!$A$1:$DW$117, Mujeres!$A$1:$DW$117, Pensionados!$A$2:$G$166,'Empleados activos'!$A$2:$I$225)</f>
        <v>0.10997420133522752</v>
      </c>
      <c r="C39" s="47" cm="1">
        <f t="array" ref="C39">MuertesEnAnio3("Femenino", A39, "ACTIVOS", Hombres!$A$1:$DW$117, Mujeres!$A$1:$DW$117, Pensionados!$A$2:$G$166,'Empleados activos'!$A$2:$I$225)</f>
        <v>1.792919099029925E-2</v>
      </c>
      <c r="D39" s="46">
        <f t="shared" si="1"/>
        <v>0.12790339232552678</v>
      </c>
      <c r="E39" s="51"/>
    </row>
    <row r="40" spans="1:5" x14ac:dyDescent="0.35">
      <c r="A40" s="33">
        <f t="shared" si="0"/>
        <v>2063</v>
      </c>
      <c r="B40" s="46" cm="1">
        <f t="array" ref="B40">MuertesEnAnio3("Masculino", A40, "ACTIVOS", Hombres!$A$1:$DW$117, Mujeres!$A$1:$DW$117, Pensionados!$A$2:$G$166,'Empleados activos'!$A$2:$I$225)</f>
        <v>9.6962953587436493E-2</v>
      </c>
      <c r="C40" s="47" cm="1">
        <f t="array" ref="C40">MuertesEnAnio3("Femenino", A40, "ACTIVOS", Hombres!$A$1:$DW$117, Mujeres!$A$1:$DW$117, Pensionados!$A$2:$G$166,'Empleados activos'!$A$2:$I$225)</f>
        <v>1.4206701049547224E-2</v>
      </c>
      <c r="D40" s="46">
        <f t="shared" si="1"/>
        <v>0.11116965463698372</v>
      </c>
      <c r="E40" s="51"/>
    </row>
    <row r="41" spans="1:5" x14ac:dyDescent="0.35">
      <c r="A41" s="33">
        <f t="shared" si="0"/>
        <v>2064</v>
      </c>
      <c r="B41" s="46" cm="1">
        <f t="array" ref="B41">MuertesEnAnio3("Masculino", A41, "ACTIVOS", Hombres!$A$1:$DW$117, Mujeres!$A$1:$DW$117, Pensionados!$A$2:$G$166,'Empleados activos'!$A$2:$I$225)</f>
        <v>4.8963884658980043E-2</v>
      </c>
      <c r="C41" s="47" cm="1">
        <f t="array" ref="C41">MuertesEnAnio3("Femenino", A41, "ACTIVOS", Hombres!$A$1:$DW$117, Mujeres!$A$1:$DW$117, Pensionados!$A$2:$G$166,'Empleados activos'!$A$2:$I$225)</f>
        <v>4.8252301025491088E-3</v>
      </c>
      <c r="D41" s="46">
        <f t="shared" si="1"/>
        <v>5.3789114761529151E-2</v>
      </c>
      <c r="E41" s="51"/>
    </row>
    <row r="42" spans="1:5" x14ac:dyDescent="0.35">
      <c r="A42" s="33">
        <f t="shared" si="0"/>
        <v>2065</v>
      </c>
      <c r="B42" s="46" cm="1">
        <f t="array" ref="B42">MuertesEnAnio3("Masculino", A42, "ACTIVOS", Hombres!$A$1:$DW$117, Mujeres!$A$1:$DW$117, Pensionados!$A$2:$G$166,'Empleados activos'!$A$2:$I$225)</f>
        <v>3.8752010301667812E-2</v>
      </c>
      <c r="C42" s="47" cm="1">
        <f t="array" ref="C42">MuertesEnAnio3("Femenino", A42, "ACTIVOS", Hombres!$A$1:$DW$117, Mujeres!$A$1:$DW$117, Pensionados!$A$2:$G$166,'Empleados activos'!$A$2:$I$225)</f>
        <v>0</v>
      </c>
      <c r="D42" s="46">
        <f t="shared" si="1"/>
        <v>3.8752010301667812E-2</v>
      </c>
      <c r="E42" s="51"/>
    </row>
    <row r="43" spans="1:5" x14ac:dyDescent="0.35">
      <c r="A43" s="33">
        <f t="shared" si="0"/>
        <v>2066</v>
      </c>
      <c r="B43" s="46" cm="1">
        <f t="array" ref="B43">MuertesEnAnio3("Masculino", A43, "ACTIVOS", Hombres!$A$1:$DW$117, Mujeres!$A$1:$DW$117, Pensionados!$A$2:$G$166,'Empleados activos'!$A$2:$I$225)</f>
        <v>2.7928436871020548E-2</v>
      </c>
      <c r="C43" s="47" cm="1">
        <f t="array" ref="C43">MuertesEnAnio3("Femenino", A43, "ACTIVOS", Hombres!$A$1:$DW$117, Mujeres!$A$1:$DW$117, Pensionados!$A$2:$G$166,'Empleados activos'!$A$2:$I$225)</f>
        <v>0</v>
      </c>
      <c r="D43" s="46">
        <f t="shared" si="1"/>
        <v>2.7928436871020548E-2</v>
      </c>
      <c r="E43" s="51"/>
    </row>
    <row r="44" spans="1:5" x14ac:dyDescent="0.35">
      <c r="A44" s="33">
        <f t="shared" si="0"/>
        <v>2067</v>
      </c>
      <c r="B44" s="46" cm="1">
        <f t="array" ref="B44">MuertesEnAnio3("Masculino", A44, "ACTIVOS", Hombres!$A$1:$DW$117, Mujeres!$A$1:$DW$117, Pensionados!$A$2:$G$166,'Empleados activos'!$A$2:$I$225)</f>
        <v>2.3112121108897588E-2</v>
      </c>
      <c r="C44" s="47" cm="1">
        <f t="array" ref="C44">MuertesEnAnio3("Femenino", A44, "ACTIVOS", Hombres!$A$1:$DW$117, Mujeres!$A$1:$DW$117, Pensionados!$A$2:$G$166,'Empleados activos'!$A$2:$I$225)</f>
        <v>0</v>
      </c>
      <c r="D44" s="46">
        <f t="shared" si="1"/>
        <v>2.3112121108897588E-2</v>
      </c>
      <c r="E44" s="51"/>
    </row>
    <row r="45" spans="1:5" x14ac:dyDescent="0.35">
      <c r="A45" s="33">
        <f t="shared" si="0"/>
        <v>2068</v>
      </c>
      <c r="B45" s="46" cm="1">
        <f t="array" ref="B45">MuertesEnAnio3("Masculino", A45, "ACTIVOS", Hombres!$A$1:$DW$117, Mujeres!$A$1:$DW$117, Pensionados!$A$2:$G$166,'Empleados activos'!$A$2:$I$225)</f>
        <v>1.812116063916909E-2</v>
      </c>
      <c r="C45" s="47" cm="1">
        <f t="array" ref="C45">MuertesEnAnio3("Femenino", A45, "ACTIVOS", Hombres!$A$1:$DW$117, Mujeres!$A$1:$DW$117, Pensionados!$A$2:$G$166,'Empleados activos'!$A$2:$I$225)</f>
        <v>0</v>
      </c>
      <c r="D45" s="46">
        <f>B45+C45</f>
        <v>1.812116063916909E-2</v>
      </c>
      <c r="E45" s="51"/>
    </row>
    <row r="46" spans="1:5" x14ac:dyDescent="0.35">
      <c r="A46" s="33">
        <f t="shared" si="0"/>
        <v>2069</v>
      </c>
      <c r="B46" s="46" cm="1">
        <f t="array" ref="B46">MuertesEnAnio3("Masculino", A46, "ACTIVOS", Hombres!$A$1:$DW$117, Mujeres!$A$1:$DW$117, Pensionados!$A$2:$G$166,'Empleados activos'!$A$2:$I$225)</f>
        <v>0</v>
      </c>
      <c r="C46" s="47" cm="1">
        <f t="array" ref="C46">MuertesEnAnio3("Femenino", A46, "ACTIVOS", Hombres!$A$1:$DW$117, Mujeres!$A$1:$DW$117, Pensionados!$A$2:$G$166,'Empleados activos'!$A$2:$I$225)</f>
        <v>0</v>
      </c>
      <c r="D46" s="46">
        <f t="shared" ref="D46" si="2">B46+C46</f>
        <v>0</v>
      </c>
      <c r="E46" s="5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A30" workbookViewId="0">
      <selection activeCell="C46" sqref="C4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31" t="s">
        <v>16</v>
      </c>
      <c r="B1" s="31" t="s">
        <v>5</v>
      </c>
      <c r="C1" s="32" t="s">
        <v>14</v>
      </c>
      <c r="D1" s="31" t="s">
        <v>15</v>
      </c>
    </row>
    <row r="2" spans="1:4" x14ac:dyDescent="0.35">
      <c r="A2" s="42">
        <v>2025</v>
      </c>
      <c r="B2" s="43" cm="1">
        <f t="array" ref="B2">ProbActivoEnAnio("Masculino", A2, Hombres!$A$1:$DW$116, Mujeres!$A$1:$DW$116, 'Empleados activos'!$A$2:$E$225)</f>
        <v>109</v>
      </c>
      <c r="C2" s="42" cm="1">
        <f t="array" ref="C2">ProbActivoEnAnio("Femenino", A2, Hombres!$A$1:$DW$116, Mujeres!$A$1:$DW$116, 'Empleados activos'!$A$2:$E$225)</f>
        <v>115</v>
      </c>
      <c r="D2" s="44">
        <f>B2+C2</f>
        <v>224</v>
      </c>
    </row>
    <row r="3" spans="1:4" x14ac:dyDescent="0.35">
      <c r="A3" s="42">
        <f>A2+1</f>
        <v>2026</v>
      </c>
      <c r="B3" s="43" cm="1">
        <f t="array" ref="B3">ProbActivoEnAnio("Masculino", A3, Hombres!$A$1:$DW$116, Mujeres!$A$1:$DW$116, 'Empleados activos'!$A$2:$E$225)</f>
        <v>108.80676200000002</v>
      </c>
      <c r="C3" s="42" cm="1">
        <f t="array" ref="C3">ProbActivoEnAnio("Femenino", A3, Hombres!$A$1:$DW$116, Mujeres!$A$1:$DW$116, 'Empleados activos'!$A$2:$E$225)</f>
        <v>114.9104658000001</v>
      </c>
      <c r="D3" s="44">
        <f t="shared" ref="D3:D46" si="0">B3+C3</f>
        <v>223.7172278000001</v>
      </c>
    </row>
    <row r="4" spans="1:4" x14ac:dyDescent="0.35">
      <c r="A4" s="42">
        <f t="shared" ref="A4:A46" si="1">A3+1</f>
        <v>2027</v>
      </c>
      <c r="B4" s="43" cm="1">
        <f t="array" ref="B4">ProbActivoEnAnio("Masculino", A4, Hombres!$A$1:$DW$116, Mujeres!$A$1:$DW$116, 'Empleados activos'!$A$2:$E$225)</f>
        <v>108.60686297583139</v>
      </c>
      <c r="C4" s="42" cm="1">
        <f t="array" ref="C4">ProbActivoEnAnio("Femenino", A4, Hombres!$A$1:$DW$116, Mujeres!$A$1:$DW$116, 'Empleados activos'!$A$2:$E$225)</f>
        <v>114.81611835293153</v>
      </c>
      <c r="D4" s="44">
        <f t="shared" si="0"/>
        <v>223.42298132876292</v>
      </c>
    </row>
    <row r="5" spans="1:4" x14ac:dyDescent="0.35">
      <c r="A5" s="42">
        <f t="shared" si="1"/>
        <v>2028</v>
      </c>
      <c r="B5" s="43" cm="1">
        <f t="array" ref="B5">ProbActivoEnAnio("Masculino", A5, Hombres!$A$1:$DW$116, Mujeres!$A$1:$DW$116, 'Empleados activos'!$A$2:$E$225)</f>
        <v>108.39914400360274</v>
      </c>
      <c r="C5" s="42" cm="1">
        <f t="array" ref="C5">ProbActivoEnAnio("Femenino", A5, Hombres!$A$1:$DW$116, Mujeres!$A$1:$DW$116, 'Empleados activos'!$A$2:$E$225)</f>
        <v>114.7163964009838</v>
      </c>
      <c r="D5" s="44">
        <f t="shared" si="0"/>
        <v>223.11554040458654</v>
      </c>
    </row>
    <row r="6" spans="1:4" x14ac:dyDescent="0.35">
      <c r="A6" s="42">
        <f t="shared" si="1"/>
        <v>2029</v>
      </c>
      <c r="B6" s="43" cm="1">
        <f t="array" ref="B6">ProbActivoEnAnio("Masculino", A6, Hombres!$A$1:$DW$116, Mujeres!$A$1:$DW$116, 'Empleados activos'!$A$2:$E$225)</f>
        <v>107.22329641930922</v>
      </c>
      <c r="C6" s="42" cm="1">
        <f t="array" ref="C6">ProbActivoEnAnio("Femenino", A6, Hombres!$A$1:$DW$116, Mujeres!$A$1:$DW$116, 'Empleados activos'!$A$2:$E$225)</f>
        <v>114.61061063726777</v>
      </c>
      <c r="D6" s="44">
        <f t="shared" si="0"/>
        <v>221.833907056577</v>
      </c>
    </row>
    <row r="7" spans="1:4" x14ac:dyDescent="0.35">
      <c r="A7" s="42">
        <f t="shared" si="1"/>
        <v>2030</v>
      </c>
      <c r="B7" s="43" cm="1">
        <f t="array" ref="B7">ProbActivoEnAnio("Masculino", A7, Hombres!$A$1:$DW$116, Mujeres!$A$1:$DW$116, 'Empleados activos'!$A$2:$E$225)</f>
        <v>107.00822382728188</v>
      </c>
      <c r="C7" s="42" cm="1">
        <f t="array" ref="C7">ProbActivoEnAnio("Femenino", A7, Hombres!$A$1:$DW$116, Mujeres!$A$1:$DW$116, 'Empleados activos'!$A$2:$E$225)</f>
        <v>114.49818360551822</v>
      </c>
      <c r="D7" s="44">
        <f t="shared" si="0"/>
        <v>221.5064074328001</v>
      </c>
    </row>
    <row r="8" spans="1:4" x14ac:dyDescent="0.35">
      <c r="A8" s="42">
        <f t="shared" si="1"/>
        <v>2031</v>
      </c>
      <c r="B8" s="43" cm="1">
        <f t="array" ref="B8">ProbActivoEnAnio("Masculino", A8, Hombres!$A$1:$DW$116, Mujeres!$A$1:$DW$116, 'Empleados activos'!$A$2:$E$225)</f>
        <v>106.78272933799251</v>
      </c>
      <c r="C8" s="42" cm="1">
        <f t="array" ref="C8">ProbActivoEnAnio("Femenino", A8, Hombres!$A$1:$DW$116, Mujeres!$A$1:$DW$116, 'Empleados activos'!$A$2:$E$225)</f>
        <v>113.40394906494532</v>
      </c>
      <c r="D8" s="44">
        <f t="shared" si="0"/>
        <v>220.18667840293784</v>
      </c>
    </row>
    <row r="9" spans="1:4" x14ac:dyDescent="0.35">
      <c r="A9" s="42">
        <f t="shared" si="1"/>
        <v>2032</v>
      </c>
      <c r="B9" s="43" cm="1">
        <f t="array" ref="B9">ProbActivoEnAnio("Masculino", A9, Hombres!$A$1:$DW$116, Mujeres!$A$1:$DW$116, 'Empleados activos'!$A$2:$E$225)</f>
        <v>106.545616170095</v>
      </c>
      <c r="C9" s="42" cm="1">
        <f t="array" ref="C9">ProbActivoEnAnio("Femenino", A9, Hombres!$A$1:$DW$116, Mujeres!$A$1:$DW$116, 'Empleados activos'!$A$2:$E$225)</f>
        <v>112.31013206055941</v>
      </c>
      <c r="D9" s="44">
        <f t="shared" si="0"/>
        <v>218.8557482306544</v>
      </c>
    </row>
    <row r="10" spans="1:4" x14ac:dyDescent="0.35">
      <c r="A10" s="42">
        <f t="shared" si="1"/>
        <v>2033</v>
      </c>
      <c r="B10" s="43" cm="1">
        <f t="array" ref="B10">ProbActivoEnAnio("Masculino", A10, Hombres!$A$1:$DW$116, Mujeres!$A$1:$DW$116, 'Empleados activos'!$A$2:$E$225)</f>
        <v>106.29561830632736</v>
      </c>
      <c r="C10" s="42" cm="1">
        <f t="array" ref="C10">ProbActivoEnAnio("Femenino", A10, Hombres!$A$1:$DW$116, Mujeres!$A$1:$DW$116, 'Empleados activos'!$A$2:$E$225)</f>
        <v>111.21596724887698</v>
      </c>
      <c r="D10" s="44">
        <f t="shared" si="0"/>
        <v>217.51158555520433</v>
      </c>
    </row>
    <row r="11" spans="1:4" x14ac:dyDescent="0.35">
      <c r="A11" s="42">
        <f t="shared" si="1"/>
        <v>2034</v>
      </c>
      <c r="B11" s="43" cm="1">
        <f t="array" ref="B11">ProbActivoEnAnio("Masculino", A11, Hombres!$A$1:$DW$116, Mujeres!$A$1:$DW$116, 'Empleados activos'!$A$2:$E$225)</f>
        <v>106.03163821395256</v>
      </c>
      <c r="C11" s="42" cm="1">
        <f t="array" ref="C11">ProbActivoEnAnio("Femenino", A11, Hombres!$A$1:$DW$116, Mujeres!$A$1:$DW$116, 'Empleados activos'!$A$2:$E$225)</f>
        <v>111.08834093213085</v>
      </c>
      <c r="D11" s="44">
        <f t="shared" si="0"/>
        <v>217.11997914608341</v>
      </c>
    </row>
    <row r="12" spans="1:4" x14ac:dyDescent="0.35">
      <c r="A12" s="42">
        <f t="shared" si="1"/>
        <v>2035</v>
      </c>
      <c r="B12" s="43" cm="1">
        <f t="array" ref="B12">ProbActivoEnAnio("Masculino", A12, Hombres!$A$1:$DW$116, Mujeres!$A$1:$DW$116, 'Empleados activos'!$A$2:$E$225)</f>
        <v>105.75302665662302</v>
      </c>
      <c r="C12" s="42" cm="1">
        <f t="array" ref="C12">ProbActivoEnAnio("Femenino", A12, Hombres!$A$1:$DW$116, Mujeres!$A$1:$DW$116, 'Empleados activos'!$A$2:$E$225)</f>
        <v>109.9862625614323</v>
      </c>
      <c r="D12" s="44">
        <f t="shared" si="0"/>
        <v>215.73928921805532</v>
      </c>
    </row>
    <row r="13" spans="1:4" x14ac:dyDescent="0.35">
      <c r="A13" s="42">
        <f t="shared" si="1"/>
        <v>2036</v>
      </c>
      <c r="B13" s="43" cm="1">
        <f t="array" ref="B13">ProbActivoEnAnio("Masculino", A13, Hombres!$A$1:$DW$116, Mujeres!$A$1:$DW$116, 'Empleados activos'!$A$2:$E$225)</f>
        <v>105.45898184963744</v>
      </c>
      <c r="C13" s="42" cm="1">
        <f t="array" ref="C13">ProbActivoEnAnio("Femenino", A13, Hombres!$A$1:$DW$116, Mujeres!$A$1:$DW$116, 'Empleados activos'!$A$2:$E$225)</f>
        <v>109.8459356563875</v>
      </c>
      <c r="D13" s="44">
        <f t="shared" si="0"/>
        <v>215.30491750602494</v>
      </c>
    </row>
    <row r="14" spans="1:4" x14ac:dyDescent="0.35">
      <c r="A14" s="42">
        <f t="shared" si="1"/>
        <v>2037</v>
      </c>
      <c r="B14" s="43" cm="1">
        <f t="array" ref="B14">ProbActivoEnAnio("Masculino", A14, Hombres!$A$1:$DW$116, Mujeres!$A$1:$DW$116, 'Empleados activos'!$A$2:$E$225)</f>
        <v>104.23118035419969</v>
      </c>
      <c r="C14" s="42" cm="1">
        <f t="array" ref="C14">ProbActivoEnAnio("Femenino", A14, Hombres!$A$1:$DW$116, Mujeres!$A$1:$DW$116, 'Empleados activos'!$A$2:$E$225)</f>
        <v>109.69597688141791</v>
      </c>
      <c r="D14" s="44">
        <f t="shared" si="0"/>
        <v>213.92715723561759</v>
      </c>
    </row>
    <row r="15" spans="1:4" x14ac:dyDescent="0.35">
      <c r="A15" s="42">
        <f t="shared" si="1"/>
        <v>2038</v>
      </c>
      <c r="B15" s="43" cm="1">
        <f t="array" ref="B15">ProbActivoEnAnio("Masculino", A15, Hombres!$A$1:$DW$116, Mujeres!$A$1:$DW$116, 'Empleados activos'!$A$2:$E$225)</f>
        <v>103.91167765425243</v>
      </c>
      <c r="C15" s="42" cm="1">
        <f t="array" ref="C15">ProbActivoEnAnio("Femenino", A15, Hombres!$A$1:$DW$116, Mujeres!$A$1:$DW$116, 'Empleados activos'!$A$2:$E$225)</f>
        <v>108.5734510696317</v>
      </c>
      <c r="D15" s="44">
        <f t="shared" si="0"/>
        <v>212.48512872388415</v>
      </c>
    </row>
    <row r="16" spans="1:4" x14ac:dyDescent="0.35">
      <c r="A16" s="42">
        <f t="shared" si="1"/>
        <v>2039</v>
      </c>
      <c r="B16" s="43" cm="1">
        <f t="array" ref="B16">ProbActivoEnAnio("Masculino", A16, Hombres!$A$1:$DW$116, Mujeres!$A$1:$DW$116, 'Empleados activos'!$A$2:$E$225)</f>
        <v>102.6600839964612</v>
      </c>
      <c r="C16" s="42" cm="1">
        <f t="array" ref="C16">ProbActivoEnAnio("Femenino", A16, Hombres!$A$1:$DW$116, Mujeres!$A$1:$DW$116, 'Empleados activos'!$A$2:$E$225)</f>
        <v>106.48389280582862</v>
      </c>
      <c r="D16" s="44">
        <f t="shared" si="0"/>
        <v>209.14397680228981</v>
      </c>
    </row>
    <row r="17" spans="1:4" x14ac:dyDescent="0.35">
      <c r="A17" s="42">
        <f t="shared" si="1"/>
        <v>2040</v>
      </c>
      <c r="B17" s="43" cm="1">
        <f t="array" ref="B17">ProbActivoEnAnio("Masculino", A17, Hombres!$A$1:$DW$116, Mujeres!$A$1:$DW$116, 'Empleados activos'!$A$2:$E$225)</f>
        <v>99.58027935964725</v>
      </c>
      <c r="C17" s="42" cm="1">
        <f t="array" ref="C17">ProbActivoEnAnio("Femenino", A17, Hombres!$A$1:$DW$116, Mujeres!$A$1:$DW$116, 'Empleados activos'!$A$2:$E$225)</f>
        <v>103.43277485209939</v>
      </c>
      <c r="D17" s="44">
        <f t="shared" si="0"/>
        <v>203.01305421174663</v>
      </c>
    </row>
    <row r="18" spans="1:4" x14ac:dyDescent="0.35">
      <c r="A18" s="42">
        <f t="shared" si="1"/>
        <v>2041</v>
      </c>
      <c r="B18" s="43" cm="1">
        <f t="array" ref="B18">ProbActivoEnAnio("Masculino", A18, Hombres!$A$1:$DW$116, Mujeres!$A$1:$DW$116, 'Empleados activos'!$A$2:$E$225)</f>
        <v>95.606394137154211</v>
      </c>
      <c r="C18" s="42" cm="1">
        <f t="array" ref="C18">ProbActivoEnAnio("Femenino", A18, Hombres!$A$1:$DW$116, Mujeres!$A$1:$DW$116, 'Empleados activos'!$A$2:$E$225)</f>
        <v>100.38486604968071</v>
      </c>
      <c r="D18" s="44">
        <f t="shared" si="0"/>
        <v>195.99126018683492</v>
      </c>
    </row>
    <row r="19" spans="1:4" x14ac:dyDescent="0.35">
      <c r="A19" s="42">
        <f t="shared" si="1"/>
        <v>2042</v>
      </c>
      <c r="B19" s="43" cm="1">
        <f t="array" ref="B19">ProbActivoEnAnio("Masculino", A19, Hombres!$A$1:$DW$116, Mujeres!$A$1:$DW$116, 'Empleados activos'!$A$2:$E$225)</f>
        <v>94.372054448624823</v>
      </c>
      <c r="C19" s="42" cm="1">
        <f t="array" ref="C19">ProbActivoEnAnio("Femenino", A19, Hombres!$A$1:$DW$116, Mujeres!$A$1:$DW$116, 'Empleados activos'!$A$2:$E$225)</f>
        <v>98.298443493600573</v>
      </c>
      <c r="D19" s="44">
        <f t="shared" si="0"/>
        <v>192.67049794222538</v>
      </c>
    </row>
    <row r="20" spans="1:4" x14ac:dyDescent="0.35">
      <c r="A20" s="42">
        <f t="shared" si="1"/>
        <v>2043</v>
      </c>
      <c r="B20" s="43" cm="1">
        <f t="array" ref="B20">ProbActivoEnAnio("Masculino", A20, Hombres!$A$1:$DW$116, Mujeres!$A$1:$DW$116, 'Empleados activos'!$A$2:$E$225)</f>
        <v>91.320958619258121</v>
      </c>
      <c r="C20" s="42" cm="1">
        <f t="array" ref="C20">ProbActivoEnAnio("Femenino", A20, Hombres!$A$1:$DW$116, Mujeres!$A$1:$DW$116, 'Empleados activos'!$A$2:$E$225)</f>
        <v>94.29204469096841</v>
      </c>
      <c r="D20" s="44">
        <f t="shared" si="0"/>
        <v>185.61300331022653</v>
      </c>
    </row>
    <row r="21" spans="1:4" x14ac:dyDescent="0.35">
      <c r="A21" s="42">
        <f t="shared" si="1"/>
        <v>2044</v>
      </c>
      <c r="B21" s="43" cm="1">
        <f t="array" ref="B21">ProbActivoEnAnio("Masculino", A21, Hombres!$A$1:$DW$116, Mujeres!$A$1:$DW$116, 'Empleados activos'!$A$2:$E$225)</f>
        <v>90.987723563201854</v>
      </c>
      <c r="C21" s="42" cm="1">
        <f t="array" ref="C21">ProbActivoEnAnio("Femenino", A21, Hombres!$A$1:$DW$116, Mujeres!$A$1:$DW$116, 'Empleados activos'!$A$2:$E$225)</f>
        <v>89.333033844367932</v>
      </c>
      <c r="D21" s="44">
        <f t="shared" si="0"/>
        <v>180.32075740756977</v>
      </c>
    </row>
    <row r="22" spans="1:4" x14ac:dyDescent="0.35">
      <c r="A22" s="42">
        <f t="shared" si="1"/>
        <v>2045</v>
      </c>
      <c r="B22" s="43" cm="1">
        <f t="array" ref="B22">ProbActivoEnAnio("Masculino", A22, Hombres!$A$1:$DW$116, Mujeres!$A$1:$DW$116, 'Empleados activos'!$A$2:$E$225)</f>
        <v>87.929896950444288</v>
      </c>
      <c r="C22" s="42" cm="1">
        <f t="array" ref="C22">ProbActivoEnAnio("Femenino", A22, Hombres!$A$1:$DW$116, Mujeres!$A$1:$DW$116, 'Empleados activos'!$A$2:$E$225)</f>
        <v>87.25763304622582</v>
      </c>
      <c r="D22" s="44">
        <f t="shared" si="0"/>
        <v>175.18752999667009</v>
      </c>
    </row>
    <row r="23" spans="1:4" x14ac:dyDescent="0.35">
      <c r="A23" s="42">
        <f t="shared" si="1"/>
        <v>2046</v>
      </c>
      <c r="B23" s="43" cm="1">
        <f t="array" ref="B23">ProbActivoEnAnio("Masculino", A23, Hombres!$A$1:$DW$116, Mujeres!$A$1:$DW$116, 'Empleados activos'!$A$2:$E$225)</f>
        <v>86.679863923671647</v>
      </c>
      <c r="C23" s="42" cm="1">
        <f t="array" ref="C23">ProbActivoEnAnio("Femenino", A23, Hombres!$A$1:$DW$116, Mujeres!$A$1:$DW$116, 'Empleados activos'!$A$2:$E$225)</f>
        <v>83.26336721159781</v>
      </c>
      <c r="D23" s="44">
        <f t="shared" si="0"/>
        <v>169.94323113526946</v>
      </c>
    </row>
    <row r="24" spans="1:4" x14ac:dyDescent="0.35">
      <c r="A24" s="42">
        <f t="shared" si="1"/>
        <v>2047</v>
      </c>
      <c r="B24" s="43" cm="1">
        <f t="array" ref="B24">ProbActivoEnAnio("Masculino", A24, Hombres!$A$1:$DW$116, Mujeres!$A$1:$DW$116, 'Empleados activos'!$A$2:$E$225)</f>
        <v>80.020341119649899</v>
      </c>
      <c r="C24" s="42" cm="1">
        <f t="array" ref="C24">ProbActivoEnAnio("Femenino", A24, Hombres!$A$1:$DW$116, Mujeres!$A$1:$DW$116, 'Empleados activos'!$A$2:$E$225)</f>
        <v>80.231141793042724</v>
      </c>
      <c r="D24" s="44">
        <f t="shared" si="0"/>
        <v>160.25148291269261</v>
      </c>
    </row>
    <row r="25" spans="1:4" x14ac:dyDescent="0.35">
      <c r="A25" s="42">
        <f t="shared" si="1"/>
        <v>2048</v>
      </c>
      <c r="B25" s="43" cm="1">
        <f t="array" ref="B25">ProbActivoEnAnio("Masculino", A25, Hombres!$A$1:$DW$116, Mujeres!$A$1:$DW$116, 'Empleados activos'!$A$2:$E$225)</f>
        <v>78.793751442403575</v>
      </c>
      <c r="C25" s="42" cm="1">
        <f t="array" ref="C25">ProbActivoEnAnio("Femenino", A25, Hombres!$A$1:$DW$116, Mujeres!$A$1:$DW$116, 'Empleados activos'!$A$2:$E$225)</f>
        <v>78.15633024329405</v>
      </c>
      <c r="D25" s="44">
        <f t="shared" si="0"/>
        <v>156.95008168569763</v>
      </c>
    </row>
    <row r="26" spans="1:4" x14ac:dyDescent="0.35">
      <c r="A26" s="42">
        <f t="shared" si="1"/>
        <v>2049</v>
      </c>
      <c r="B26" s="44" cm="1">
        <f t="array" ref="B26">ProbActivoEnAnio("Masculino", A26, Hombres!$A$1:$DW$116, Mujeres!$A$1:$DW$116, 'Empleados activos'!$A$2:$E$225)</f>
        <v>77.551491510630214</v>
      </c>
      <c r="C26" s="42" cm="1">
        <f t="array" ref="C26">ProbActivoEnAnio("Femenino", A26, Hombres!$A$1:$DW$116, Mujeres!$A$1:$DW$116, 'Empleados activos'!$A$2:$E$225)</f>
        <v>71.287402573112914</v>
      </c>
      <c r="D26" s="44">
        <f t="shared" si="0"/>
        <v>148.83889408374313</v>
      </c>
    </row>
    <row r="27" spans="1:4" x14ac:dyDescent="0.35">
      <c r="A27" s="42">
        <f t="shared" si="1"/>
        <v>2050</v>
      </c>
      <c r="B27" s="44" cm="1">
        <f t="array" ref="B27">ProbActivoEnAnio("Masculino", A27, Hombres!$A$1:$DW$116, Mujeres!$A$1:$DW$116, 'Empleados activos'!$A$2:$E$225)</f>
        <v>76.291989079943932</v>
      </c>
      <c r="C27" s="42" cm="1">
        <f t="array" ref="C27">ProbActivoEnAnio("Femenino", A27, Hombres!$A$1:$DW$116, Mujeres!$A$1:$DW$116, 'Empleados activos'!$A$2:$E$225)</f>
        <v>63.474225808476945</v>
      </c>
      <c r="D27" s="44">
        <f t="shared" si="0"/>
        <v>139.76621488842088</v>
      </c>
    </row>
    <row r="28" spans="1:4" x14ac:dyDescent="0.35">
      <c r="A28" s="42">
        <f t="shared" si="1"/>
        <v>2051</v>
      </c>
      <c r="B28" s="44" cm="1">
        <f t="array" ref="B28">ProbActivoEnAnio("Masculino", A28, Hombres!$A$1:$DW$116, Mujeres!$A$1:$DW$116, 'Empleados activos'!$A$2:$E$225)</f>
        <v>74.117945345246355</v>
      </c>
      <c r="C28" s="42" cm="1">
        <f t="array" ref="C28">ProbActivoEnAnio("Femenino", A28, Hombres!$A$1:$DW$116, Mujeres!$A$1:$DW$116, 'Empleados activos'!$A$2:$E$225)</f>
        <v>61.427738545096332</v>
      </c>
      <c r="D28" s="44">
        <f t="shared" si="0"/>
        <v>135.54568389034267</v>
      </c>
    </row>
    <row r="29" spans="1:4" x14ac:dyDescent="0.35">
      <c r="A29" s="42">
        <f t="shared" si="1"/>
        <v>2052</v>
      </c>
      <c r="B29" s="44" cm="1">
        <f t="array" ref="B29">ProbActivoEnAnio("Masculino", A29, Hombres!$A$1:$DW$116, Mujeres!$A$1:$DW$116, 'Empleados activos'!$A$2:$E$225)</f>
        <v>71.934727589683746</v>
      </c>
      <c r="C29" s="42" cm="1">
        <f t="array" ref="C29">ProbActivoEnAnio("Femenino", A29, Hombres!$A$1:$DW$116, Mujeres!$A$1:$DW$116, 'Empleados activos'!$A$2:$E$225)</f>
        <v>56.503439385419561</v>
      </c>
      <c r="D29" s="44">
        <f t="shared" si="0"/>
        <v>128.43816697510331</v>
      </c>
    </row>
    <row r="30" spans="1:4" x14ac:dyDescent="0.35">
      <c r="A30" s="42">
        <f t="shared" si="1"/>
        <v>2053</v>
      </c>
      <c r="B30" s="44" cm="1">
        <f t="array" ref="B30">ProbActivoEnAnio("Masculino", A30, Hombres!$A$1:$DW$116, Mujeres!$A$1:$DW$116, 'Empleados activos'!$A$2:$E$225)</f>
        <v>67.052990137172046</v>
      </c>
      <c r="C30" s="42" cm="1">
        <f t="array" ref="C30">ProbActivoEnAnio("Femenino", A30, Hombres!$A$1:$DW$116, Mujeres!$A$1:$DW$116, 'Empleados activos'!$A$2:$E$225)</f>
        <v>52.544368521930046</v>
      </c>
      <c r="D30" s="44">
        <f t="shared" si="0"/>
        <v>119.5973586591021</v>
      </c>
    </row>
    <row r="31" spans="1:4" x14ac:dyDescent="0.35">
      <c r="A31" s="42">
        <f t="shared" si="1"/>
        <v>2054</v>
      </c>
      <c r="B31" s="44" cm="1">
        <f t="array" ref="B31">ProbActivoEnAnio("Masculino", A31, Hombres!$A$1:$DW$116, Mujeres!$A$1:$DW$116, 'Empleados activos'!$A$2:$E$225)</f>
        <v>62.186444851691505</v>
      </c>
      <c r="C31" s="42" cm="1">
        <f t="array" ref="C31">ProbActivoEnAnio("Femenino", A31, Hombres!$A$1:$DW$116, Mujeres!$A$1:$DW$116, 'Empleados activos'!$A$2:$E$225)</f>
        <v>47.629522679485532</v>
      </c>
      <c r="D31" s="44">
        <f t="shared" si="0"/>
        <v>109.81596753117704</v>
      </c>
    </row>
    <row r="32" spans="1:4" x14ac:dyDescent="0.35">
      <c r="A32" s="42">
        <f t="shared" si="1"/>
        <v>2055</v>
      </c>
      <c r="B32" s="44" cm="1">
        <f t="array" ref="B32">ProbActivoEnAnio("Masculino", A32, Hombres!$A$1:$DW$116, Mujeres!$A$1:$DW$116, 'Empleados activos'!$A$2:$E$225)</f>
        <v>54.647500963781631</v>
      </c>
      <c r="C32" s="42" cm="1">
        <f t="array" ref="C32">ProbActivoEnAnio("Femenino", A32, Hombres!$A$1:$DW$116, Mujeres!$A$1:$DW$116, 'Empleados activos'!$A$2:$E$225)</f>
        <v>41.761679358339912</v>
      </c>
      <c r="D32" s="44">
        <f t="shared" si="0"/>
        <v>96.409180322121543</v>
      </c>
    </row>
    <row r="33" spans="1:4" x14ac:dyDescent="0.35">
      <c r="A33" s="42">
        <f t="shared" si="1"/>
        <v>2056</v>
      </c>
      <c r="B33" s="44" cm="1">
        <f t="array" ref="B33">ProbActivoEnAnio("Masculino", A33, Hombres!$A$1:$DW$116, Mujeres!$A$1:$DW$116, 'Empleados activos'!$A$2:$E$225)</f>
        <v>46.25330486472177</v>
      </c>
      <c r="C33" s="42" cm="1">
        <f t="array" ref="C33">ProbActivoEnAnio("Femenino", A33, Hombres!$A$1:$DW$116, Mujeres!$A$1:$DW$116, 'Empleados activos'!$A$2:$E$225)</f>
        <v>31.105883190887184</v>
      </c>
      <c r="D33" s="44">
        <f t="shared" si="0"/>
        <v>77.359188055608954</v>
      </c>
    </row>
    <row r="34" spans="1:4" x14ac:dyDescent="0.35">
      <c r="A34" s="42">
        <f t="shared" si="1"/>
        <v>2057</v>
      </c>
      <c r="B34" s="44" cm="1">
        <f t="array" ref="B34">ProbActivoEnAnio("Masculino", A34, Hombres!$A$1:$DW$116, Mujeres!$A$1:$DW$116, 'Empleados activos'!$A$2:$E$225)</f>
        <v>34.325572681991645</v>
      </c>
      <c r="C34" s="42" cm="1">
        <f t="array" ref="C34">ProbActivoEnAnio("Femenino", A34, Hombres!$A$1:$DW$116, Mujeres!$A$1:$DW$116, 'Empleados activos'!$A$2:$E$225)</f>
        <v>28.15453856375985</v>
      </c>
      <c r="D34" s="44">
        <f t="shared" si="0"/>
        <v>62.480111245751495</v>
      </c>
    </row>
    <row r="35" spans="1:4" x14ac:dyDescent="0.35">
      <c r="A35" s="42">
        <f t="shared" si="1"/>
        <v>2058</v>
      </c>
      <c r="B35" s="44" cm="1">
        <f t="array" ref="B35">ProbActivoEnAnio("Masculino", A35, Hombres!$A$1:$DW$116, Mujeres!$A$1:$DW$116, 'Empleados activos'!$A$2:$E$225)</f>
        <v>29.649390509893983</v>
      </c>
      <c r="C35" s="42" cm="1">
        <f t="array" ref="C35">ProbActivoEnAnio("Femenino", A35, Hombres!$A$1:$DW$116, Mujeres!$A$1:$DW$116, 'Empleados activos'!$A$2:$E$225)</f>
        <v>23.285526070175969</v>
      </c>
      <c r="D35" s="44">
        <f t="shared" si="0"/>
        <v>52.934916580069952</v>
      </c>
    </row>
    <row r="36" spans="1:4" x14ac:dyDescent="0.35">
      <c r="A36" s="42">
        <f t="shared" si="1"/>
        <v>2059</v>
      </c>
      <c r="B36" s="44" cm="1">
        <f t="array" ref="B36">ProbActivoEnAnio("Masculino", A36, Hombres!$A$1:$DW$116, Mujeres!$A$1:$DW$116, 'Empleados activos'!$A$2:$E$225)</f>
        <v>25.894388204695456</v>
      </c>
      <c r="C36" s="42" cm="1">
        <f t="array" ref="C36">ProbActivoEnAnio("Femenino", A36, Hombres!$A$1:$DW$116, Mujeres!$A$1:$DW$116, 'Empleados activos'!$A$2:$E$225)</f>
        <v>18.425261650059824</v>
      </c>
      <c r="D36" s="44">
        <f t="shared" si="0"/>
        <v>44.319649854755284</v>
      </c>
    </row>
    <row r="37" spans="1:4" x14ac:dyDescent="0.35">
      <c r="A37" s="42">
        <f t="shared" si="1"/>
        <v>2060</v>
      </c>
      <c r="B37" s="44" cm="1">
        <f t="array" ref="B37">ProbActivoEnAnio("Masculino", A37, Hombres!$A$1:$DW$116, Mujeres!$A$1:$DW$116, 'Empleados activos'!$A$2:$E$225)</f>
        <v>22.158229240405348</v>
      </c>
      <c r="C37" s="42" cm="1">
        <f t="array" ref="C37">ProbActivoEnAnio("Femenino", A37, Hombres!$A$1:$DW$116, Mujeres!$A$1:$DW$116, 'Empleados activos'!$A$2:$E$225)</f>
        <v>12.613249344215465</v>
      </c>
      <c r="D37" s="44">
        <f t="shared" si="0"/>
        <v>34.771478584620809</v>
      </c>
    </row>
    <row r="38" spans="1:4" x14ac:dyDescent="0.35">
      <c r="A38" s="42">
        <f t="shared" si="1"/>
        <v>2061</v>
      </c>
      <c r="B38" s="44" cm="1">
        <f t="array" ref="B38">ProbActivoEnAnio("Masculino", A38, Hombres!$A$1:$DW$116, Mujeres!$A$1:$DW$116, 'Empleados activos'!$A$2:$E$225)</f>
        <v>19.338107189264228</v>
      </c>
      <c r="C38" s="42" cm="1">
        <f t="array" ref="C38">ProbActivoEnAnio("Femenino", A38, Hombres!$A$1:$DW$116, Mujeres!$A$1:$DW$116, 'Empleados activos'!$A$2:$E$225)</f>
        <v>11.621659324187668</v>
      </c>
      <c r="D38" s="44">
        <f t="shared" si="0"/>
        <v>30.959766513451896</v>
      </c>
    </row>
    <row r="39" spans="1:4" x14ac:dyDescent="0.35">
      <c r="A39" s="42">
        <f t="shared" si="1"/>
        <v>2062</v>
      </c>
      <c r="B39" s="44" cm="1">
        <f t="array" ref="B39">ProbActivoEnAnio("Masculino", A39, Hombres!$A$1:$DW$116, Mujeres!$A$1:$DW$116, 'Empleados activos'!$A$2:$E$225)</f>
        <v>18.323687973787944</v>
      </c>
      <c r="C39" s="42" cm="1">
        <f t="array" ref="C39">ProbActivoEnAnio("Femenino", A39, Hombres!$A$1:$DW$116, Mujeres!$A$1:$DW$116, 'Empleados activos'!$A$2:$E$225)</f>
        <v>7.7441535835336595</v>
      </c>
      <c r="D39" s="44">
        <f t="shared" si="0"/>
        <v>26.067841557321604</v>
      </c>
    </row>
    <row r="40" spans="1:4" x14ac:dyDescent="0.35">
      <c r="A40" s="42">
        <f t="shared" si="1"/>
        <v>2063</v>
      </c>
      <c r="B40" s="44" cm="1">
        <f t="array" ref="B40">ProbActivoEnAnio("Masculino", A40, Hombres!$A$1:$DW$116, Mujeres!$A$1:$DW$116, 'Empleados activos'!$A$2:$E$225)</f>
        <v>15.516176848998176</v>
      </c>
      <c r="C40" s="42" cm="1">
        <f t="array" ref="C40">ProbActivoEnAnio("Femenino", A40, Hombres!$A$1:$DW$116, Mujeres!$A$1:$DW$116, 'Empleados activos'!$A$2:$E$225)</f>
        <v>5.7992985161597828</v>
      </c>
      <c r="D40" s="44">
        <f t="shared" si="0"/>
        <v>21.315475365157958</v>
      </c>
    </row>
    <row r="41" spans="1:4" x14ac:dyDescent="0.35">
      <c r="A41" s="42">
        <f t="shared" si="1"/>
        <v>2064</v>
      </c>
      <c r="B41" s="44" cm="1">
        <f t="array" ref="B41">ProbActivoEnAnio("Masculino", A41, Hombres!$A$1:$DW$116, Mujeres!$A$1:$DW$116, 'Empleados activos'!$A$2:$E$225)</f>
        <v>8.2409251331367344</v>
      </c>
      <c r="C41" s="42" cm="1">
        <f t="array" ref="C41">ProbActivoEnAnio("Femenino", A41, Hombres!$A$1:$DW$116, Mujeres!$A$1:$DW$116, 'Empleados activos'!$A$2:$E$225)</f>
        <v>1.9319969919693292</v>
      </c>
      <c r="D41" s="44">
        <f t="shared" si="0"/>
        <v>10.172922125106064</v>
      </c>
    </row>
    <row r="42" spans="1:4" x14ac:dyDescent="0.35">
      <c r="A42" s="42">
        <f t="shared" si="1"/>
        <v>2065</v>
      </c>
      <c r="B42" s="44" cm="1">
        <f t="array" ref="B42">ProbActivoEnAnio("Masculino", A42, Hombres!$A$1:$DW$116, Mujeres!$A$1:$DW$116, 'Empleados activos'!$A$2:$E$225)</f>
        <v>6.3951198579511379</v>
      </c>
      <c r="C42" s="42" cm="1">
        <f t="array" ref="C42">ProbActivoEnAnio("Femenino", A42, Hombres!$A$1:$DW$116, Mujeres!$A$1:$DW$116, 'Empleados activos'!$A$2:$E$225)</f>
        <v>0</v>
      </c>
      <c r="D42" s="44">
        <f t="shared" si="0"/>
        <v>6.3951198579511379</v>
      </c>
    </row>
    <row r="43" spans="1:4" x14ac:dyDescent="0.35">
      <c r="A43" s="42">
        <f t="shared" si="1"/>
        <v>2066</v>
      </c>
      <c r="B43" s="44" cm="1">
        <f t="array" ref="B43">ProbActivoEnAnio("Masculino", A43, Hombres!$A$1:$DW$116, Mujeres!$A$1:$DW$116, 'Empleados activos'!$A$2:$E$225)</f>
        <v>4.5600946428754572</v>
      </c>
      <c r="C43" s="42" cm="1">
        <f t="array" ref="C43">ProbActivoEnAnio("Femenino", A43, Hombres!$A$1:$DW$116, Mujeres!$A$1:$DW$116, 'Empleados activos'!$A$2:$E$225)</f>
        <v>0</v>
      </c>
      <c r="D43" s="44">
        <f t="shared" si="0"/>
        <v>4.5600946428754572</v>
      </c>
    </row>
    <row r="44" spans="1:4" x14ac:dyDescent="0.35">
      <c r="A44" s="42">
        <f t="shared" si="1"/>
        <v>2067</v>
      </c>
      <c r="B44" s="44" cm="1">
        <f t="array" ref="B44">ProbActivoEnAnio("Masculino", A44, Hombres!$A$1:$DW$116, Mujeres!$A$1:$DW$116, 'Empleados activos'!$A$2:$E$225)</f>
        <v>3.6332317401711345</v>
      </c>
      <c r="C44" s="42" cm="1">
        <f t="array" ref="C44">ProbActivoEnAnio("Femenino", A44, Hombres!$A$1:$DW$116, Mujeres!$A$1:$DW$116, 'Empleados activos'!$A$2:$E$225)</f>
        <v>0</v>
      </c>
      <c r="D44" s="44">
        <f t="shared" si="0"/>
        <v>3.6332317401711345</v>
      </c>
    </row>
    <row r="45" spans="1:4" x14ac:dyDescent="0.35">
      <c r="A45" s="42">
        <f t="shared" si="1"/>
        <v>2068</v>
      </c>
      <c r="B45" s="44" cm="1">
        <f t="array" ref="B45">ProbActivoEnAnio("Masculino", A45, Hombres!$A$1:$DW$116, Mujeres!$A$1:$DW$116, 'Empleados activos'!$A$2:$E$225)</f>
        <v>2.7113028111845385</v>
      </c>
      <c r="C45" s="42" cm="1">
        <f t="array" ref="C45">ProbActivoEnAnio("Femenino", A45, Hombres!$A$1:$DW$116, Mujeres!$A$1:$DW$116, 'Empleados activos'!$A$2:$E$225)</f>
        <v>0</v>
      </c>
      <c r="D45" s="44">
        <f>B45+C45</f>
        <v>2.7113028111845385</v>
      </c>
    </row>
    <row r="46" spans="1:4" x14ac:dyDescent="0.35">
      <c r="A46" s="42">
        <f t="shared" si="1"/>
        <v>2069</v>
      </c>
      <c r="B46" s="44" cm="1">
        <f t="array" ref="B46">ProbActivoEnAnio("Masculino", A46, Hombres!$A$1:$DW$116, Mujeres!$A$1:$DW$116, 'Empleados activos'!$A$2:$E$225)</f>
        <v>0</v>
      </c>
      <c r="C46" s="42" cm="1">
        <f t="array" ref="C46">ProbActivoEnAnio("Femenino", A46, Hombres!$A$1:$DW$116, Mujeres!$A$1:$DW$116, 'Empleados activos'!$A$2:$E$225)</f>
        <v>0</v>
      </c>
      <c r="D46" s="44">
        <f t="shared" si="0"/>
        <v>0</v>
      </c>
    </row>
    <row r="47" spans="1:4" x14ac:dyDescent="0.35">
      <c r="B47" s="18"/>
      <c r="C47" s="18"/>
      <c r="D47" s="18"/>
    </row>
    <row r="48" spans="1:4" x14ac:dyDescent="0.35">
      <c r="B48" s="18"/>
      <c r="C48" s="18"/>
      <c r="D48" s="18"/>
    </row>
    <row r="49" spans="2:4" x14ac:dyDescent="0.35">
      <c r="B49" s="18"/>
      <c r="C49" s="18"/>
      <c r="D49" s="18"/>
    </row>
    <row r="50" spans="2:4" x14ac:dyDescent="0.35">
      <c r="B50" s="18"/>
      <c r="C50" s="18"/>
      <c r="D50" s="18"/>
    </row>
    <row r="51" spans="2:4" x14ac:dyDescent="0.35">
      <c r="B51" s="18"/>
      <c r="C51" s="18"/>
      <c r="D51" s="18"/>
    </row>
    <row r="52" spans="2:4" x14ac:dyDescent="0.35">
      <c r="B52" s="18"/>
      <c r="C52" s="18"/>
      <c r="D52" s="18"/>
    </row>
    <row r="53" spans="2:4" x14ac:dyDescent="0.35">
      <c r="B53" s="18"/>
      <c r="C53" s="18"/>
      <c r="D53" s="18"/>
    </row>
    <row r="54" spans="2:4" x14ac:dyDescent="0.35">
      <c r="B54" s="18"/>
      <c r="C54" s="18"/>
      <c r="D54" s="18"/>
    </row>
    <row r="55" spans="2:4" x14ac:dyDescent="0.35">
      <c r="B55" s="18"/>
      <c r="C55" s="18"/>
      <c r="D55" s="18"/>
    </row>
    <row r="56" spans="2:4" x14ac:dyDescent="0.35">
      <c r="B56" s="18"/>
      <c r="C56" s="18"/>
      <c r="D56" s="18"/>
    </row>
    <row r="57" spans="2:4" x14ac:dyDescent="0.35">
      <c r="B57" s="18"/>
      <c r="C57" s="18"/>
      <c r="D57" s="18"/>
    </row>
    <row r="58" spans="2:4" x14ac:dyDescent="0.35">
      <c r="B58" s="18"/>
      <c r="C58" s="18"/>
      <c r="D58" s="18"/>
    </row>
    <row r="59" spans="2:4" x14ac:dyDescent="0.35">
      <c r="B59" s="18"/>
      <c r="C59" s="18"/>
      <c r="D59" s="18"/>
    </row>
    <row r="60" spans="2:4" x14ac:dyDescent="0.35">
      <c r="B60" s="18"/>
      <c r="C60" s="18"/>
      <c r="D60" s="18"/>
    </row>
    <row r="61" spans="2:4" x14ac:dyDescent="0.35">
      <c r="B61" s="18"/>
      <c r="C61" s="18"/>
      <c r="D61" s="18"/>
    </row>
    <row r="62" spans="2:4" x14ac:dyDescent="0.35">
      <c r="B62" s="18"/>
      <c r="C62" s="18"/>
      <c r="D62" s="18"/>
    </row>
    <row r="63" spans="2:4" x14ac:dyDescent="0.35">
      <c r="B63" s="18"/>
      <c r="C63" s="18"/>
      <c r="D63" s="18"/>
    </row>
    <row r="64" spans="2:4" x14ac:dyDescent="0.35">
      <c r="B64" s="18"/>
      <c r="C64" s="18"/>
      <c r="D64" s="18"/>
    </row>
    <row r="65" spans="2:4" x14ac:dyDescent="0.35">
      <c r="B65" s="18"/>
      <c r="C65" s="18"/>
      <c r="D65" s="18"/>
    </row>
    <row r="66" spans="2:4" x14ac:dyDescent="0.35">
      <c r="B66" s="18"/>
      <c r="C66" s="18"/>
      <c r="D66" s="18"/>
    </row>
    <row r="67" spans="2:4" x14ac:dyDescent="0.35">
      <c r="B67" s="18"/>
      <c r="C67" s="18"/>
      <c r="D67" s="18"/>
    </row>
    <row r="68" spans="2:4" x14ac:dyDescent="0.35">
      <c r="B68" s="18"/>
      <c r="C68" s="18"/>
      <c r="D68" s="18"/>
    </row>
    <row r="69" spans="2:4" x14ac:dyDescent="0.35">
      <c r="B69" s="18"/>
      <c r="C69" s="18"/>
      <c r="D69" s="18"/>
    </row>
    <row r="70" spans="2:4" x14ac:dyDescent="0.35">
      <c r="B70" s="18"/>
      <c r="C70" s="18"/>
      <c r="D70" s="18"/>
    </row>
    <row r="71" spans="2:4" x14ac:dyDescent="0.35">
      <c r="B71" s="18"/>
      <c r="C71" s="18"/>
      <c r="D71" s="18"/>
    </row>
    <row r="72" spans="2:4" x14ac:dyDescent="0.35">
      <c r="B72" s="18"/>
      <c r="C72" s="18"/>
      <c r="D72" s="18"/>
    </row>
    <row r="73" spans="2:4" x14ac:dyDescent="0.35">
      <c r="B73" s="18"/>
      <c r="C73" s="18"/>
      <c r="D73" s="18"/>
    </row>
    <row r="74" spans="2:4" x14ac:dyDescent="0.35">
      <c r="B74" s="18"/>
      <c r="C74" s="18"/>
      <c r="D74" s="18"/>
    </row>
    <row r="75" spans="2:4" x14ac:dyDescent="0.35">
      <c r="B75" s="18"/>
      <c r="C75" s="18"/>
      <c r="D75" s="18"/>
    </row>
    <row r="76" spans="2:4" x14ac:dyDescent="0.35">
      <c r="B76" s="18"/>
      <c r="C76" s="18"/>
      <c r="D76" s="18"/>
    </row>
    <row r="77" spans="2:4" x14ac:dyDescent="0.35">
      <c r="B77" s="18"/>
      <c r="C77" s="18"/>
      <c r="D77" s="18"/>
    </row>
    <row r="78" spans="2:4" x14ac:dyDescent="0.35">
      <c r="B78" s="18"/>
      <c r="C78" s="18"/>
      <c r="D78" s="18"/>
    </row>
    <row r="79" spans="2:4" x14ac:dyDescent="0.35">
      <c r="B79" s="18"/>
      <c r="C79" s="18"/>
      <c r="D79" s="18"/>
    </row>
    <row r="80" spans="2:4" x14ac:dyDescent="0.35">
      <c r="B80" s="18"/>
      <c r="C80" s="18"/>
      <c r="D80" s="18"/>
    </row>
    <row r="81" spans="2:4" x14ac:dyDescent="0.35">
      <c r="B81" s="18"/>
      <c r="C81" s="18"/>
      <c r="D81" s="18"/>
    </row>
    <row r="82" spans="2:4" x14ac:dyDescent="0.35">
      <c r="B82" s="18"/>
      <c r="C82" s="18"/>
      <c r="D82" s="18"/>
    </row>
    <row r="83" spans="2:4" x14ac:dyDescent="0.35">
      <c r="B83" s="18"/>
      <c r="C83" s="18"/>
      <c r="D83" s="18"/>
    </row>
    <row r="84" spans="2:4" x14ac:dyDescent="0.35">
      <c r="B84" s="18"/>
      <c r="C84" s="18"/>
      <c r="D84" s="18"/>
    </row>
    <row r="85" spans="2:4" x14ac:dyDescent="0.35">
      <c r="B85" s="18"/>
      <c r="C85" s="18"/>
      <c r="D85" s="18"/>
    </row>
    <row r="86" spans="2:4" x14ac:dyDescent="0.35">
      <c r="B86" s="18"/>
      <c r="C86" s="18"/>
      <c r="D86" s="18"/>
    </row>
    <row r="87" spans="2:4" x14ac:dyDescent="0.35">
      <c r="B87" s="18"/>
      <c r="C87" s="18"/>
      <c r="D87" s="18"/>
    </row>
    <row r="88" spans="2:4" x14ac:dyDescent="0.35">
      <c r="B88" s="18"/>
      <c r="C88" s="18"/>
      <c r="D88" s="18"/>
    </row>
    <row r="89" spans="2:4" x14ac:dyDescent="0.35">
      <c r="B89" s="18"/>
      <c r="C89" s="18"/>
      <c r="D89" s="18"/>
    </row>
    <row r="90" spans="2:4" x14ac:dyDescent="0.35">
      <c r="B90" s="18"/>
      <c r="C90" s="18"/>
      <c r="D90" s="18"/>
    </row>
    <row r="91" spans="2:4" x14ac:dyDescent="0.35">
      <c r="B91" s="18"/>
      <c r="C91" s="18"/>
      <c r="D91" s="18"/>
    </row>
    <row r="92" spans="2:4" x14ac:dyDescent="0.35">
      <c r="B92" s="18"/>
      <c r="C92" s="18"/>
      <c r="D92" s="18"/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8"/>
      <c r="C96" s="18"/>
      <c r="D96" s="18"/>
    </row>
    <row r="97" spans="2:4" x14ac:dyDescent="0.35">
      <c r="B97" s="18"/>
      <c r="C97" s="18"/>
      <c r="D97" s="18"/>
    </row>
    <row r="98" spans="2:4" x14ac:dyDescent="0.35">
      <c r="B98" s="18"/>
      <c r="C98" s="18"/>
      <c r="D98" s="18"/>
    </row>
    <row r="99" spans="2:4" x14ac:dyDescent="0.35">
      <c r="B99" s="18"/>
      <c r="C99" s="18"/>
      <c r="D99" s="18"/>
    </row>
    <row r="100" spans="2:4" x14ac:dyDescent="0.35">
      <c r="B100" s="18"/>
      <c r="C100" s="18"/>
      <c r="D100" s="18"/>
    </row>
    <row r="101" spans="2:4" x14ac:dyDescent="0.35">
      <c r="B101" s="18"/>
      <c r="C101" s="18"/>
      <c r="D101" s="18"/>
    </row>
    <row r="102" spans="2:4" x14ac:dyDescent="0.35">
      <c r="B102" s="18"/>
      <c r="C102" s="18"/>
      <c r="D102" s="18"/>
    </row>
    <row r="103" spans="2:4" x14ac:dyDescent="0.35">
      <c r="B103" s="18"/>
      <c r="C103" s="18"/>
      <c r="D103" s="18"/>
    </row>
    <row r="104" spans="2:4" x14ac:dyDescent="0.35">
      <c r="B104" s="18"/>
      <c r="C104" s="18"/>
      <c r="D104" s="18"/>
    </row>
    <row r="105" spans="2:4" x14ac:dyDescent="0.35">
      <c r="B105" s="18"/>
      <c r="C105" s="18"/>
      <c r="D105" s="18"/>
    </row>
    <row r="106" spans="2:4" x14ac:dyDescent="0.35">
      <c r="B106" s="18"/>
      <c r="C106" s="18"/>
      <c r="D106" s="18"/>
    </row>
    <row r="107" spans="2:4" x14ac:dyDescent="0.35">
      <c r="B107" s="18"/>
      <c r="C107" s="18"/>
      <c r="D107" s="18"/>
    </row>
    <row r="108" spans="2:4" x14ac:dyDescent="0.35">
      <c r="B108" s="18"/>
      <c r="C108" s="18"/>
      <c r="D108" s="18"/>
    </row>
    <row r="109" spans="2:4" x14ac:dyDescent="0.35">
      <c r="B109" s="18"/>
      <c r="C109" s="18"/>
      <c r="D109" s="18"/>
    </row>
    <row r="110" spans="2:4" x14ac:dyDescent="0.35">
      <c r="B110" s="18"/>
      <c r="C110" s="18"/>
      <c r="D110" s="18"/>
    </row>
    <row r="111" spans="2:4" x14ac:dyDescent="0.35">
      <c r="B111" s="18"/>
      <c r="C111" s="18"/>
      <c r="D111" s="18"/>
    </row>
    <row r="112" spans="2:4" x14ac:dyDescent="0.35">
      <c r="B112" s="18"/>
      <c r="C112" s="18"/>
    </row>
    <row r="113" spans="2:3" x14ac:dyDescent="0.35">
      <c r="B113" s="18"/>
      <c r="C113" s="1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H99"/>
  <sheetViews>
    <sheetView workbookViewId="0">
      <selection activeCell="H5" sqref="H5"/>
    </sheetView>
  </sheetViews>
  <sheetFormatPr baseColWidth="10" defaultRowHeight="14.5" x14ac:dyDescent="0.35"/>
  <cols>
    <col min="2" max="2" width="12.6328125" bestFit="1" customWidth="1"/>
    <col min="3" max="3" width="12.089843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36328125" bestFit="1" customWidth="1"/>
  </cols>
  <sheetData>
    <row r="1" spans="1:8" x14ac:dyDescent="0.35">
      <c r="A1" s="122" t="s">
        <v>29</v>
      </c>
      <c r="B1" s="126"/>
      <c r="C1" s="126"/>
      <c r="D1" s="126"/>
      <c r="E1" s="126"/>
      <c r="F1" s="126"/>
      <c r="G1" s="126"/>
    </row>
    <row r="2" spans="1:8" x14ac:dyDescent="0.35">
      <c r="A2" s="62" t="s">
        <v>33</v>
      </c>
      <c r="B2" s="62" t="s">
        <v>30</v>
      </c>
      <c r="C2" s="62"/>
      <c r="D2" s="62" t="s">
        <v>31</v>
      </c>
      <c r="E2" s="62"/>
      <c r="F2" s="64" t="s">
        <v>42</v>
      </c>
      <c r="G2" s="64" t="s">
        <v>41</v>
      </c>
    </row>
    <row r="3" spans="1:8" x14ac:dyDescent="0.35">
      <c r="A3" s="65"/>
      <c r="B3" s="40" t="s">
        <v>5</v>
      </c>
      <c r="C3" s="40" t="s">
        <v>6</v>
      </c>
      <c r="D3" s="40" t="s">
        <v>5</v>
      </c>
      <c r="E3" s="40" t="s">
        <v>6</v>
      </c>
      <c r="F3" s="111"/>
      <c r="G3" s="64"/>
    </row>
    <row r="4" spans="1:8" x14ac:dyDescent="0.35">
      <c r="A4" s="66">
        <v>2025</v>
      </c>
      <c r="B4" s="69" cm="1">
        <f t="array" ref="B4">ProyBeneficioMuerteActivos($D$3, A4,  Hombres!$A$1:$DW$117, Mujeres!$A$1:$DW$117, Pensionados!$A$2:$G$166,'Empleados activos'!$A$2:$I$225)</f>
        <v>966190.00000000023</v>
      </c>
      <c r="C4" s="70" cm="1">
        <f t="array" ref="C4">ProyBeneficioMuerteActivos($E$3, A4,  Hombres!$A$1:$DW$117, Mujeres!$A$1:$DW$117, Pensionados!$A$2:$G$166,'Empleados activos'!$A$2:$I$225)</f>
        <v>447671.00000000012</v>
      </c>
      <c r="D4" s="75" cm="1">
        <f t="array" ref="D4">ProyBeneficioMuertePensionados($D$3, A4,  Hombres!$A$1:$DW$117, Mujeres!$A$1:$DW$117, Pensionados!$A$2:$G$166,'Empleados activos'!$A$2:$I$225)</f>
        <v>7323151.200000003</v>
      </c>
      <c r="E4" s="123" cm="1">
        <f t="array" ref="E4">ProyBeneficioMuertePensionados($E$3, A4,  Hombres!$A$1:$DW$117, Mujeres!$A$1:$DW$117, Pensionados!$A$2:$G$166,'Empleados activos'!$A$2:$I$225)</f>
        <v>5988474.2999999989</v>
      </c>
      <c r="F4" s="78">
        <f>D4+E4</f>
        <v>13311625.500000002</v>
      </c>
      <c r="G4" s="58">
        <f>B4+C4</f>
        <v>1413861.0000000005</v>
      </c>
      <c r="H4" s="55"/>
    </row>
    <row r="5" spans="1:8" x14ac:dyDescent="0.35">
      <c r="A5" s="67">
        <v>2026</v>
      </c>
      <c r="B5" s="71" cm="1">
        <f t="array" ref="B5">ProyBeneficioMuerteActivos($D$3, A5,  Hombres!$A$1:$DW$117, Mujeres!$A$1:$DW$117, Pensionados!$A$2:$G$166,'Empleados activos'!$A$2:$I$225)</f>
        <v>954037.50000000012</v>
      </c>
      <c r="C5" s="72" cm="1">
        <f t="array" ref="C5">ProyBeneficioMuerteActivos($E$3, A5,  Hombres!$A$1:$DW$117, Mujeres!$A$1:$DW$117, Pensionados!$A$2:$G$166,'Empleados activos'!$A$2:$I$225)</f>
        <v>437173.49999999983</v>
      </c>
      <c r="D5" s="76" cm="1">
        <f t="array" ref="D5">ProyBeneficioMuertePensionados($D$3, A5,  Hombres!$A$1:$DW$117, Mujeres!$A$1:$DW$117, Pensionados!$A$2:$G$166,'Empleados activos'!$A$2:$I$225)</f>
        <v>7251140.3999999985</v>
      </c>
      <c r="E5" s="124" cm="1">
        <f t="array" ref="E5">ProyBeneficioMuertePensionados($E$3, A5,  Hombres!$A$1:$DW$117, Mujeres!$A$1:$DW$117, Pensionados!$A$2:$G$166,'Empleados activos'!$A$2:$I$225)</f>
        <v>5908398.6000000006</v>
      </c>
      <c r="F5" s="79">
        <f t="shared" ref="F5:F68" si="0">D5+E5</f>
        <v>13159539</v>
      </c>
      <c r="G5" s="58">
        <f t="shared" ref="G5:G68" si="1">B5+C5</f>
        <v>1391211</v>
      </c>
    </row>
    <row r="6" spans="1:8" x14ac:dyDescent="0.35">
      <c r="A6" s="67">
        <v>2027</v>
      </c>
      <c r="B6" s="71" cm="1">
        <f t="array" ref="B6">ProyBeneficioMuerteActivos($D$3, A6,  Hombres!$A$1:$DW$117, Mujeres!$A$1:$DW$117, Pensionados!$A$2:$G$166,'Empleados activos'!$A$2:$I$225)</f>
        <v>987469.37420469988</v>
      </c>
      <c r="C6" s="72" cm="1">
        <f t="array" ref="C6">ProyBeneficioMuerteActivos($E$3, A6,  Hombres!$A$1:$DW$117, Mujeres!$A$1:$DW$117, Pensionados!$A$2:$G$166,'Empleados activos'!$A$2:$I$225)</f>
        <v>461429.92069750006</v>
      </c>
      <c r="D6" s="76" cm="1">
        <f t="array" ref="D6">ProyBeneficioMuertePensionados($D$3, A6,  Hombres!$A$1:$DW$117, Mujeres!$A$1:$DW$117, Pensionados!$A$2:$G$166,'Empleados activos'!$A$2:$I$225)</f>
        <v>7334745.4792272644</v>
      </c>
      <c r="E6" s="124" cm="1">
        <f t="array" ref="E6">ProyBeneficioMuertePensionados($E$3, A6,  Hombres!$A$1:$DW$117, Mujeres!$A$1:$DW$117, Pensionados!$A$2:$G$166,'Empleados activos'!$A$2:$I$225)</f>
        <v>6226432.0223257784</v>
      </c>
      <c r="F6" s="79">
        <f t="shared" si="0"/>
        <v>13561177.501553044</v>
      </c>
      <c r="G6" s="58">
        <f t="shared" si="1"/>
        <v>1448899.2949021999</v>
      </c>
    </row>
    <row r="7" spans="1:8" x14ac:dyDescent="0.35">
      <c r="A7" s="67">
        <v>2028</v>
      </c>
      <c r="B7" s="71" cm="1">
        <f t="array" ref="B7">ProyBeneficioMuerteActivos($D$3, A7,  Hombres!$A$1:$DW$117, Mujeres!$A$1:$DW$117, Pensionados!$A$2:$G$166,'Empleados activos'!$A$2:$I$225)</f>
        <v>1026895.1964570704</v>
      </c>
      <c r="C7" s="72" cm="1">
        <f t="array" ref="C7">ProyBeneficioMuerteActivos($E$3, A7,  Hombres!$A$1:$DW$117, Mujeres!$A$1:$DW$117, Pensionados!$A$2:$G$166,'Empleados activos'!$A$2:$I$225)</f>
        <v>488610.85230292456</v>
      </c>
      <c r="D7" s="76" cm="1">
        <f t="array" ref="D7">ProyBeneficioMuertePensionados($D$3, A7,  Hombres!$A$1:$DW$117, Mujeres!$A$1:$DW$117, Pensionados!$A$2:$G$166,'Empleados activos'!$A$2:$I$225)</f>
        <v>7456629.5031482177</v>
      </c>
      <c r="E7" s="124" cm="1">
        <f t="array" ref="E7">ProyBeneficioMuertePensionados($E$3, A7,  Hombres!$A$1:$DW$117, Mujeres!$A$1:$DW$117, Pensionados!$A$2:$G$166,'Empleados activos'!$A$2:$I$225)</f>
        <v>6536728.8738854481</v>
      </c>
      <c r="F7" s="79">
        <f t="shared" si="0"/>
        <v>13993358.377033666</v>
      </c>
      <c r="G7" s="58">
        <f t="shared" si="1"/>
        <v>1515506.048759995</v>
      </c>
    </row>
    <row r="8" spans="1:8" x14ac:dyDescent="0.35">
      <c r="A8" s="67">
        <v>2029</v>
      </c>
      <c r="B8" s="71" cm="1">
        <f t="array" ref="B8">ProyBeneficioMuerteActivos($D$3, A8,  Hombres!$A$1:$DW$117, Mujeres!$A$1:$DW$117, Pensionados!$A$2:$G$166,'Empleados activos'!$A$2:$I$225)</f>
        <v>1016076.3369233918</v>
      </c>
      <c r="C8" s="72" cm="1">
        <f t="array" ref="C8">ProyBeneficioMuerteActivos($E$3, A8,  Hombres!$A$1:$DW$117, Mujeres!$A$1:$DW$117, Pensionados!$A$2:$G$166,'Empleados activos'!$A$2:$I$225)</f>
        <v>518167.50717500935</v>
      </c>
      <c r="D8" s="76" cm="1">
        <f t="array" ref="D8">ProyBeneficioMuertePensionados($D$3, A8,  Hombres!$A$1:$DW$117, Mujeres!$A$1:$DW$117, Pensionados!$A$2:$G$166,'Empleados activos'!$A$2:$I$225)</f>
        <v>7531480.9018042646</v>
      </c>
      <c r="E8" s="124" cm="1">
        <f t="array" ref="E8">ProyBeneficioMuertePensionados($E$3, A8,  Hombres!$A$1:$DW$117, Mujeres!$A$1:$DW$117, Pensionados!$A$2:$G$166,'Empleados activos'!$A$2:$I$225)</f>
        <v>6849759.434964831</v>
      </c>
      <c r="F8" s="79">
        <f t="shared" si="0"/>
        <v>14381240.336769097</v>
      </c>
      <c r="G8" s="58">
        <f t="shared" si="1"/>
        <v>1534243.8440984013</v>
      </c>
    </row>
    <row r="9" spans="1:8" x14ac:dyDescent="0.35">
      <c r="A9" s="67">
        <v>2030</v>
      </c>
      <c r="B9" s="71" cm="1">
        <f t="array" ref="B9">ProyBeneficioMuerteActivos($D$3, A9,  Hombres!$A$1:$DW$117, Mujeres!$A$1:$DW$117, Pensionados!$A$2:$G$166,'Empleados activos'!$A$2:$I$225)</f>
        <v>1061704.4517308208</v>
      </c>
      <c r="C9" s="72" cm="1">
        <f t="array" ref="C9">ProyBeneficioMuerteActivos($E$3, A9,  Hombres!$A$1:$DW$117, Mujeres!$A$1:$DW$117, Pensionados!$A$2:$G$166,'Empleados activos'!$A$2:$I$225)</f>
        <v>549824.37190352683</v>
      </c>
      <c r="D9" s="76" cm="1">
        <f t="array" ref="D9">ProyBeneficioMuertePensionados($D$3, A9,  Hombres!$A$1:$DW$117, Mujeres!$A$1:$DW$117, Pensionados!$A$2:$G$166,'Empleados activos'!$A$2:$I$225)</f>
        <v>7604277.9080320904</v>
      </c>
      <c r="E9" s="124" cm="1">
        <f t="array" ref="E9">ProyBeneficioMuertePensionados($E$3, A9,  Hombres!$A$1:$DW$117, Mujeres!$A$1:$DW$117, Pensionados!$A$2:$G$166,'Empleados activos'!$A$2:$I$225)</f>
        <v>7155900.6317974823</v>
      </c>
      <c r="F9" s="79">
        <f t="shared" si="0"/>
        <v>14760178.539829573</v>
      </c>
      <c r="G9" s="58">
        <f t="shared" si="1"/>
        <v>1611528.8236343476</v>
      </c>
    </row>
    <row r="10" spans="1:8" x14ac:dyDescent="0.35">
      <c r="A10" s="67">
        <v>2031</v>
      </c>
      <c r="B10" s="71" cm="1">
        <f t="array" ref="B10">ProyBeneficioMuerteActivos($D$3, A10,  Hombres!$A$1:$DW$117, Mujeres!$A$1:$DW$117, Pensionados!$A$2:$G$166,'Empleados activos'!$A$2:$I$225)</f>
        <v>1112820.937603598</v>
      </c>
      <c r="C10" s="72" cm="1">
        <f t="array" ref="C10">ProyBeneficioMuerteActivos($E$3, A10,  Hombres!$A$1:$DW$117, Mujeres!$A$1:$DW$117, Pensionados!$A$2:$G$166,'Empleados activos'!$A$2:$I$225)</f>
        <v>559616.87855990755</v>
      </c>
      <c r="D10" s="76" cm="1">
        <f t="array" ref="D10">ProyBeneficioMuertePensionados($D$3, A10,  Hombres!$A$1:$DW$117, Mujeres!$A$1:$DW$117, Pensionados!$A$2:$G$166,'Empleados activos'!$A$2:$I$225)</f>
        <v>7669975.9952298887</v>
      </c>
      <c r="E10" s="124" cm="1">
        <f t="array" ref="E10">ProyBeneficioMuertePensionados($E$3, A10,  Hombres!$A$1:$DW$117, Mujeres!$A$1:$DW$117, Pensionados!$A$2:$G$166,'Empleados activos'!$A$2:$I$225)</f>
        <v>7467273.1404198147</v>
      </c>
      <c r="F10" s="79">
        <f t="shared" si="0"/>
        <v>15137249.135649703</v>
      </c>
      <c r="G10" s="58">
        <f t="shared" si="1"/>
        <v>1672437.8161635054</v>
      </c>
    </row>
    <row r="11" spans="1:8" x14ac:dyDescent="0.35">
      <c r="A11" s="67">
        <v>2032</v>
      </c>
      <c r="B11" s="71" cm="1">
        <f t="array" ref="B11">ProyBeneficioMuerteActivos($D$3, A11,  Hombres!$A$1:$DW$117, Mujeres!$A$1:$DW$117, Pensionados!$A$2:$G$166,'Empleados activos'!$A$2:$I$225)</f>
        <v>1171107.4128555667</v>
      </c>
      <c r="C11" s="72" cm="1">
        <f t="array" ref="C11">ProyBeneficioMuerteActivos($E$3, A11,  Hombres!$A$1:$DW$117, Mujeres!$A$1:$DW$117, Pensionados!$A$2:$G$166,'Empleados activos'!$A$2:$I$225)</f>
        <v>571974.85101420141</v>
      </c>
      <c r="D11" s="76" cm="1">
        <f t="array" ref="D11">ProyBeneficioMuertePensionados($D$3, A11,  Hombres!$A$1:$DW$117, Mujeres!$A$1:$DW$117, Pensionados!$A$2:$G$166,'Empleados activos'!$A$2:$I$225)</f>
        <v>7731099.2999947565</v>
      </c>
      <c r="E11" s="124" cm="1">
        <f t="array" ref="E11">ProyBeneficioMuertePensionados($E$3, A11,  Hombres!$A$1:$DW$117, Mujeres!$A$1:$DW$117, Pensionados!$A$2:$G$166,'Empleados activos'!$A$2:$I$225)</f>
        <v>7764793.9455193207</v>
      </c>
      <c r="F11" s="79">
        <f t="shared" si="0"/>
        <v>15495893.245514076</v>
      </c>
      <c r="G11" s="58">
        <f t="shared" si="1"/>
        <v>1743082.263869768</v>
      </c>
    </row>
    <row r="12" spans="1:8" x14ac:dyDescent="0.35">
      <c r="A12" s="67">
        <v>2033</v>
      </c>
      <c r="B12" s="71" cm="1">
        <f t="array" ref="B12">ProyBeneficioMuerteActivos($D$3, A12,  Hombres!$A$1:$DW$117, Mujeres!$A$1:$DW$117, Pensionados!$A$2:$G$166,'Empleados activos'!$A$2:$I$225)</f>
        <v>1235943.6484949198</v>
      </c>
      <c r="C12" s="72" cm="1">
        <f t="array" ref="C12">ProyBeneficioMuerteActivos($E$3, A12,  Hombres!$A$1:$DW$117, Mujeres!$A$1:$DW$117, Pensionados!$A$2:$G$166,'Empleados activos'!$A$2:$I$225)</f>
        <v>586682.47776736331</v>
      </c>
      <c r="D12" s="76" cm="1">
        <f t="array" ref="D12">ProyBeneficioMuertePensionados($D$3, A12,  Hombres!$A$1:$DW$117, Mujeres!$A$1:$DW$117, Pensionados!$A$2:$G$166,'Empleados activos'!$A$2:$I$225)</f>
        <v>7775936.4072457096</v>
      </c>
      <c r="E12" s="124" cm="1">
        <f t="array" ref="E12">ProyBeneficioMuertePensionados($E$3, A12,  Hombres!$A$1:$DW$117, Mujeres!$A$1:$DW$117, Pensionados!$A$2:$G$166,'Empleados activos'!$A$2:$I$225)</f>
        <v>8046845.9430130953</v>
      </c>
      <c r="F12" s="79">
        <f t="shared" si="0"/>
        <v>15822782.350258805</v>
      </c>
      <c r="G12" s="58">
        <f t="shared" si="1"/>
        <v>1822626.126262283</v>
      </c>
    </row>
    <row r="13" spans="1:8" x14ac:dyDescent="0.35">
      <c r="A13" s="67">
        <v>2034</v>
      </c>
      <c r="B13" s="71" cm="1">
        <f t="array" ref="B13">ProyBeneficioMuerteActivos($D$3, A13,  Hombres!$A$1:$DW$117, Mujeres!$A$1:$DW$117, Pensionados!$A$2:$G$166,'Empleados activos'!$A$2:$I$225)</f>
        <v>1304799.9870136124</v>
      </c>
      <c r="C13" s="72" cm="1">
        <f t="array" ref="C13">ProyBeneficioMuerteActivos($E$3, A13,  Hombres!$A$1:$DW$117, Mujeres!$A$1:$DW$117, Pensionados!$A$2:$G$166,'Empleados activos'!$A$2:$I$225)</f>
        <v>625826.46996872826</v>
      </c>
      <c r="D13" s="76" cm="1">
        <f t="array" ref="D13">ProyBeneficioMuertePensionados($D$3, A13,  Hombres!$A$1:$DW$117, Mujeres!$A$1:$DW$117, Pensionados!$A$2:$G$166,'Empleados activos'!$A$2:$I$225)</f>
        <v>7811533.5998577187</v>
      </c>
      <c r="E13" s="124" cm="1">
        <f t="array" ref="E13">ProyBeneficioMuertePensionados($E$3, A13,  Hombres!$A$1:$DW$117, Mujeres!$A$1:$DW$117, Pensionados!$A$2:$G$166,'Empleados activos'!$A$2:$I$225)</f>
        <v>8318331.0848343847</v>
      </c>
      <c r="F13" s="79">
        <f t="shared" si="0"/>
        <v>16129864.684692103</v>
      </c>
      <c r="G13" s="58">
        <f t="shared" si="1"/>
        <v>1930626.4569823407</v>
      </c>
    </row>
    <row r="14" spans="1:8" x14ac:dyDescent="0.35">
      <c r="A14" s="67">
        <v>2035</v>
      </c>
      <c r="B14" s="71" cm="1">
        <f t="array" ref="B14">ProyBeneficioMuerteActivos($D$3, A14,  Hombres!$A$1:$DW$117, Mujeres!$A$1:$DW$117, Pensionados!$A$2:$G$166,'Empleados activos'!$A$2:$I$225)</f>
        <v>1375730.6454586436</v>
      </c>
      <c r="C14" s="72" cm="1">
        <f t="array" ref="C14">ProyBeneficioMuerteActivos($E$3, A14,  Hombres!$A$1:$DW$117, Mujeres!$A$1:$DW$117, Pensionados!$A$2:$G$166,'Empleados activos'!$A$2:$I$225)</f>
        <v>643999.59323017613</v>
      </c>
      <c r="D14" s="76" cm="1">
        <f t="array" ref="D14">ProyBeneficioMuertePensionados($D$3, A14,  Hombres!$A$1:$DW$117, Mujeres!$A$1:$DW$117, Pensionados!$A$2:$G$166,'Empleados activos'!$A$2:$I$225)</f>
        <v>7824387.6460666796</v>
      </c>
      <c r="E14" s="124" cm="1">
        <f t="array" ref="E14">ProyBeneficioMuertePensionados($E$3, A14,  Hombres!$A$1:$DW$117, Mujeres!$A$1:$DW$117, Pensionados!$A$2:$G$166,'Empleados activos'!$A$2:$I$225)</f>
        <v>8559641.1122283172</v>
      </c>
      <c r="F14" s="79">
        <f t="shared" si="0"/>
        <v>16384028.758294996</v>
      </c>
      <c r="G14" s="58">
        <f t="shared" si="1"/>
        <v>2019730.2386888196</v>
      </c>
    </row>
    <row r="15" spans="1:8" x14ac:dyDescent="0.35">
      <c r="A15" s="67">
        <v>2036</v>
      </c>
      <c r="B15" s="71" cm="1">
        <f t="array" ref="B15">ProyBeneficioMuerteActivos($D$3, A15,  Hombres!$A$1:$DW$117, Mujeres!$A$1:$DW$117, Pensionados!$A$2:$G$166,'Empleados activos'!$A$2:$I$225)</f>
        <v>1451492.1072393281</v>
      </c>
      <c r="C15" s="72" cm="1">
        <f t="array" ref="C15">ProyBeneficioMuerteActivos($E$3, A15,  Hombres!$A$1:$DW$117, Mujeres!$A$1:$DW$117, Pensionados!$A$2:$G$166,'Empleados activos'!$A$2:$I$225)</f>
        <v>686822.70655728295</v>
      </c>
      <c r="D15" s="76" cm="1">
        <f t="array" ref="D15">ProyBeneficioMuertePensionados($D$3, A15,  Hombres!$A$1:$DW$117, Mujeres!$A$1:$DW$117, Pensionados!$A$2:$G$166,'Empleados activos'!$A$2:$I$225)</f>
        <v>7864602.7262381911</v>
      </c>
      <c r="E15" s="124" cm="1">
        <f t="array" ref="E15">ProyBeneficioMuertePensionados($E$3, A15,  Hombres!$A$1:$DW$117, Mujeres!$A$1:$DW$117, Pensionados!$A$2:$G$166,'Empleados activos'!$A$2:$I$225)</f>
        <v>8782053.1264786813</v>
      </c>
      <c r="F15" s="79">
        <f t="shared" si="0"/>
        <v>16646655.852716872</v>
      </c>
      <c r="G15" s="58">
        <f t="shared" si="1"/>
        <v>2138314.813796611</v>
      </c>
    </row>
    <row r="16" spans="1:8" x14ac:dyDescent="0.35">
      <c r="A16" s="67">
        <v>2037</v>
      </c>
      <c r="B16" s="71" cm="1">
        <f t="array" ref="B16">ProyBeneficioMuerteActivos($D$3, A16,  Hombres!$A$1:$DW$117, Mujeres!$A$1:$DW$117, Pensionados!$A$2:$G$166,'Empleados activos'!$A$2:$I$225)</f>
        <v>1487512.3077077346</v>
      </c>
      <c r="C16" s="72" cm="1">
        <f t="array" ref="C16">ProyBeneficioMuerteActivos($E$3, A16,  Hombres!$A$1:$DW$117, Mujeres!$A$1:$DW$117, Pensionados!$A$2:$G$166,'Empleados activos'!$A$2:$I$225)</f>
        <v>735019.36870487558</v>
      </c>
      <c r="D16" s="76" cm="1">
        <f t="array" ref="D16">ProyBeneficioMuertePensionados($D$3, A16,  Hombres!$A$1:$DW$117, Mujeres!$A$1:$DW$117, Pensionados!$A$2:$G$166,'Empleados activos'!$A$2:$I$225)</f>
        <v>7857932.0476267692</v>
      </c>
      <c r="E16" s="124" cm="1">
        <f t="array" ref="E16">ProyBeneficioMuertePensionados($E$3, A16,  Hombres!$A$1:$DW$117, Mujeres!$A$1:$DW$117, Pensionados!$A$2:$G$166,'Empleados activos'!$A$2:$I$225)</f>
        <v>8996056.615602795</v>
      </c>
      <c r="F16" s="79">
        <f t="shared" si="0"/>
        <v>16853988.663229562</v>
      </c>
      <c r="G16" s="58">
        <f t="shared" si="1"/>
        <v>2222531.6764126103</v>
      </c>
    </row>
    <row r="17" spans="1:7" x14ac:dyDescent="0.35">
      <c r="A17" s="67">
        <v>2038</v>
      </c>
      <c r="B17" s="71" cm="1">
        <f t="array" ref="B17">ProyBeneficioMuerteActivos($D$3, A17,  Hombres!$A$1:$DW$117, Mujeres!$A$1:$DW$117, Pensionados!$A$2:$G$166,'Empleados activos'!$A$2:$I$225)</f>
        <v>1579714.6788898387</v>
      </c>
      <c r="C17" s="72" cm="1">
        <f t="array" ref="C17">ProyBeneficioMuerteActivos($E$3, A17,  Hombres!$A$1:$DW$117, Mujeres!$A$1:$DW$117, Pensionados!$A$2:$G$166,'Empleados activos'!$A$2:$I$225)</f>
        <v>767030.08388224279</v>
      </c>
      <c r="D17" s="76" cm="1">
        <f t="array" ref="D17">ProyBeneficioMuertePensionados($D$3, A17,  Hombres!$A$1:$DW$117, Mujeres!$A$1:$DW$117, Pensionados!$A$2:$G$166,'Empleados activos'!$A$2:$I$225)</f>
        <v>7871018.0966100004</v>
      </c>
      <c r="E17" s="124" cm="1">
        <f t="array" ref="E17">ProyBeneficioMuertePensionados($E$3, A17,  Hombres!$A$1:$DW$117, Mujeres!$A$1:$DW$117, Pensionados!$A$2:$G$166,'Empleados activos'!$A$2:$I$225)</f>
        <v>9204413.1529426649</v>
      </c>
      <c r="F17" s="79">
        <f t="shared" si="0"/>
        <v>17075431.249552667</v>
      </c>
      <c r="G17" s="58">
        <f t="shared" si="1"/>
        <v>2346744.7627720814</v>
      </c>
    </row>
    <row r="18" spans="1:7" x14ac:dyDescent="0.35">
      <c r="A18" s="67">
        <v>2039</v>
      </c>
      <c r="B18" s="71" cm="1">
        <f t="array" ref="B18">ProyBeneficioMuerteActivos($D$3, A18,  Hombres!$A$1:$DW$117, Mujeres!$A$1:$DW$117, Pensionados!$A$2:$G$166,'Empleados activos'!$A$2:$I$225)</f>
        <v>1635153.1714047531</v>
      </c>
      <c r="C18" s="72" cm="1">
        <f t="array" ref="C18">ProyBeneficioMuerteActivos($E$3, A18,  Hombres!$A$1:$DW$117, Mujeres!$A$1:$DW$117, Pensionados!$A$2:$G$166,'Empleados activos'!$A$2:$I$225)</f>
        <v>780563.38222229446</v>
      </c>
      <c r="D18" s="76" cm="1">
        <f t="array" ref="D18">ProyBeneficioMuertePensionados($D$3, A18,  Hombres!$A$1:$DW$117, Mujeres!$A$1:$DW$117, Pensionados!$A$2:$G$166,'Empleados activos'!$A$2:$I$225)</f>
        <v>7904239.5261933049</v>
      </c>
      <c r="E18" s="124" cm="1">
        <f t="array" ref="E18">ProyBeneficioMuertePensionados($E$3, A18,  Hombres!$A$1:$DW$117, Mujeres!$A$1:$DW$117, Pensionados!$A$2:$G$166,'Empleados activos'!$A$2:$I$225)</f>
        <v>9382612.9725615699</v>
      </c>
      <c r="F18" s="79">
        <f t="shared" si="0"/>
        <v>17286852.498754874</v>
      </c>
      <c r="G18" s="58">
        <f t="shared" si="1"/>
        <v>2415716.5536270477</v>
      </c>
    </row>
    <row r="19" spans="1:7" x14ac:dyDescent="0.35">
      <c r="A19" s="67">
        <v>2040</v>
      </c>
      <c r="B19" s="71" cm="1">
        <f t="array" ref="B19">ProyBeneficioMuerteActivos($D$3, A19,  Hombres!$A$1:$DW$117, Mujeres!$A$1:$DW$117, Pensionados!$A$2:$G$166,'Empleados activos'!$A$2:$I$225)</f>
        <v>1604374.0715610159</v>
      </c>
      <c r="C19" s="72" cm="1">
        <f t="array" ref="C19">ProyBeneficioMuerteActivos($E$3, A19,  Hombres!$A$1:$DW$117, Mujeres!$A$1:$DW$117, Pensionados!$A$2:$G$166,'Empleados activos'!$A$2:$I$225)</f>
        <v>774234.27376065718</v>
      </c>
      <c r="D19" s="76" cm="1">
        <f t="array" ref="D19">ProyBeneficioMuertePensionados($D$3, A19,  Hombres!$A$1:$DW$117, Mujeres!$A$1:$DW$117, Pensionados!$A$2:$G$166,'Empleados activos'!$A$2:$I$225)</f>
        <v>7928644.1216848716</v>
      </c>
      <c r="E19" s="124" cm="1">
        <f t="array" ref="E19">ProyBeneficioMuertePensionados($E$3, A19,  Hombres!$A$1:$DW$117, Mujeres!$A$1:$DW$117, Pensionados!$A$2:$G$166,'Empleados activos'!$A$2:$I$225)</f>
        <v>9526377.2903593611</v>
      </c>
      <c r="F19" s="79">
        <f t="shared" si="0"/>
        <v>17455021.412044235</v>
      </c>
      <c r="G19" s="58">
        <f t="shared" si="1"/>
        <v>2378608.345321673</v>
      </c>
    </row>
    <row r="20" spans="1:7" x14ac:dyDescent="0.35">
      <c r="A20" s="67">
        <v>2041</v>
      </c>
      <c r="B20" s="71" cm="1">
        <f t="array" ref="B20">ProyBeneficioMuerteActivos($D$3, A20,  Hombres!$A$1:$DW$117, Mujeres!$A$1:$DW$117, Pensionados!$A$2:$G$166,'Empleados activos'!$A$2:$I$225)</f>
        <v>1527685.7032985715</v>
      </c>
      <c r="C20" s="72" cm="1">
        <f t="array" ref="C20">ProyBeneficioMuerteActivos($E$3, A20,  Hombres!$A$1:$DW$117, Mujeres!$A$1:$DW$117, Pensionados!$A$2:$G$166,'Empleados activos'!$A$2:$I$225)</f>
        <v>769262.36917043664</v>
      </c>
      <c r="D20" s="76" cm="1">
        <f t="array" ref="D20">ProyBeneficioMuertePensionados($D$3, A20,  Hombres!$A$1:$DW$117, Mujeres!$A$1:$DW$117, Pensionados!$A$2:$G$166,'Empleados activos'!$A$2:$I$225)</f>
        <v>7845837.2637285264</v>
      </c>
      <c r="E20" s="124" cm="1">
        <f t="array" ref="E20">ProyBeneficioMuertePensionados($E$3, A20,  Hombres!$A$1:$DW$117, Mujeres!$A$1:$DW$117, Pensionados!$A$2:$G$166,'Empleados activos'!$A$2:$I$225)</f>
        <v>9621202.0583614986</v>
      </c>
      <c r="F20" s="79">
        <f t="shared" si="0"/>
        <v>17467039.322090026</v>
      </c>
      <c r="G20" s="58">
        <f t="shared" si="1"/>
        <v>2296948.0724690082</v>
      </c>
    </row>
    <row r="21" spans="1:7" x14ac:dyDescent="0.35">
      <c r="A21" s="67">
        <v>2042</v>
      </c>
      <c r="B21" s="71" cm="1">
        <f t="array" ref="B21">ProyBeneficioMuerteActivos($D$3, A21,  Hombres!$A$1:$DW$117, Mujeres!$A$1:$DW$117, Pensionados!$A$2:$G$166,'Empleados activos'!$A$2:$I$225)</f>
        <v>1581667.8828742567</v>
      </c>
      <c r="C21" s="72" cm="1">
        <f t="array" ref="C21">ProyBeneficioMuerteActivos($E$3, A21,  Hombres!$A$1:$DW$117, Mujeres!$A$1:$DW$117, Pensionados!$A$2:$G$166,'Empleados activos'!$A$2:$I$225)</f>
        <v>786849.71838342445</v>
      </c>
      <c r="D21" s="76" cm="1">
        <f t="array" ref="D21">ProyBeneficioMuertePensionados($D$3, A21,  Hombres!$A$1:$DW$117, Mujeres!$A$1:$DW$117, Pensionados!$A$2:$G$166,'Empleados activos'!$A$2:$I$225)</f>
        <v>7802490.5614665467</v>
      </c>
      <c r="E21" s="124" cm="1">
        <f t="array" ref="E21">ProyBeneficioMuertePensionados($E$3, A21,  Hombres!$A$1:$DW$117, Mujeres!$A$1:$DW$117, Pensionados!$A$2:$G$166,'Empleados activos'!$A$2:$I$225)</f>
        <v>9708149.4116448816</v>
      </c>
      <c r="F21" s="79">
        <f t="shared" si="0"/>
        <v>17510639.973111428</v>
      </c>
      <c r="G21" s="58">
        <f t="shared" si="1"/>
        <v>2368517.6012576809</v>
      </c>
    </row>
    <row r="22" spans="1:7" x14ac:dyDescent="0.35">
      <c r="A22" s="67">
        <v>2043</v>
      </c>
      <c r="B22" s="71" cm="1">
        <f t="array" ref="B22">ProyBeneficioMuerteActivos($D$3, A22,  Hombres!$A$1:$DW$117, Mujeres!$A$1:$DW$117, Pensionados!$A$2:$G$166,'Empleados activos'!$A$2:$I$225)</f>
        <v>1550259.1199553453</v>
      </c>
      <c r="C22" s="72" cm="1">
        <f t="array" ref="C22">ProyBeneficioMuerteActivos($E$3, A22,  Hombres!$A$1:$DW$117, Mujeres!$A$1:$DW$117, Pensionados!$A$2:$G$166,'Empleados activos'!$A$2:$I$225)</f>
        <v>768370.40612272616</v>
      </c>
      <c r="D22" s="76" cm="1">
        <f t="array" ref="D22">ProyBeneficioMuertePensionados($D$3, A22,  Hombres!$A$1:$DW$117, Mujeres!$A$1:$DW$117, Pensionados!$A$2:$G$166,'Empleados activos'!$A$2:$I$225)</f>
        <v>7661112.3001221959</v>
      </c>
      <c r="E22" s="124" cm="1">
        <f t="array" ref="E22">ProyBeneficioMuertePensionados($E$3, A22,  Hombres!$A$1:$DW$117, Mujeres!$A$1:$DW$117, Pensionados!$A$2:$G$166,'Empleados activos'!$A$2:$I$225)</f>
        <v>9770823.7553009707</v>
      </c>
      <c r="F22" s="79">
        <f t="shared" si="0"/>
        <v>17431936.055423167</v>
      </c>
      <c r="G22" s="58">
        <f t="shared" si="1"/>
        <v>2318629.5260780714</v>
      </c>
    </row>
    <row r="23" spans="1:7" x14ac:dyDescent="0.35">
      <c r="A23" s="67">
        <v>2044</v>
      </c>
      <c r="B23" s="71" cm="1">
        <f t="array" ref="B23">ProyBeneficioMuerteActivos($D$3, A23,  Hombres!$A$1:$DW$117, Mujeres!$A$1:$DW$117, Pensionados!$A$2:$G$166,'Empleados activos'!$A$2:$I$225)</f>
        <v>1647318.7240432145</v>
      </c>
      <c r="C23" s="72" cm="1">
        <f t="array" ref="C23">ProyBeneficioMuerteActivos($E$3, A23,  Hombres!$A$1:$DW$117, Mujeres!$A$1:$DW$117, Pensionados!$A$2:$G$166,'Empleados activos'!$A$2:$I$225)</f>
        <v>729104.15526086348</v>
      </c>
      <c r="D23" s="76" cm="1">
        <f t="array" ref="D23">ProyBeneficioMuertePensionados($D$3, A23,  Hombres!$A$1:$DW$117, Mujeres!$A$1:$DW$117, Pensionados!$A$2:$G$166,'Empleados activos'!$A$2:$I$225)</f>
        <v>7592682.8729821732</v>
      </c>
      <c r="E23" s="124" cm="1">
        <f t="array" ref="E23">ProyBeneficioMuertePensionados($E$3, A23,  Hombres!$A$1:$DW$117, Mujeres!$A$1:$DW$117, Pensionados!$A$2:$G$166,'Empleados activos'!$A$2:$I$225)</f>
        <v>9763000.3444727249</v>
      </c>
      <c r="F23" s="79">
        <f t="shared" si="0"/>
        <v>17355683.217454899</v>
      </c>
      <c r="G23" s="58">
        <f t="shared" si="1"/>
        <v>2376422.8793040779</v>
      </c>
    </row>
    <row r="24" spans="1:7" x14ac:dyDescent="0.35">
      <c r="A24" s="67">
        <v>2045</v>
      </c>
      <c r="B24" s="71" cm="1">
        <f t="array" ref="B24">ProyBeneficioMuerteActivos($D$3, A24,  Hombres!$A$1:$DW$117, Mujeres!$A$1:$DW$117, Pensionados!$A$2:$G$166,'Empleados activos'!$A$2:$I$225)</f>
        <v>1621432.4019370857</v>
      </c>
      <c r="C24" s="72" cm="1">
        <f t="array" ref="C24">ProyBeneficioMuerteActivos($E$3, A24,  Hombres!$A$1:$DW$117, Mujeres!$A$1:$DW$117, Pensionados!$A$2:$G$166,'Empleados activos'!$A$2:$I$225)</f>
        <v>744066.58399589756</v>
      </c>
      <c r="D24" s="76" cm="1">
        <f t="array" ref="D24">ProyBeneficioMuertePensionados($D$3, A24,  Hombres!$A$1:$DW$117, Mujeres!$A$1:$DW$117, Pensionados!$A$2:$G$166,'Empleados activos'!$A$2:$I$225)</f>
        <v>7442084.0786710717</v>
      </c>
      <c r="E24" s="124" cm="1">
        <f t="array" ref="E24">ProyBeneficioMuertePensionados($E$3, A24,  Hombres!$A$1:$DW$117, Mujeres!$A$1:$DW$117, Pensionados!$A$2:$G$166,'Empleados activos'!$A$2:$I$225)</f>
        <v>9725590.5473396126</v>
      </c>
      <c r="F24" s="79">
        <f t="shared" si="0"/>
        <v>17167674.626010686</v>
      </c>
      <c r="G24" s="58">
        <f t="shared" si="1"/>
        <v>2365498.9859329835</v>
      </c>
    </row>
    <row r="25" spans="1:7" x14ac:dyDescent="0.35">
      <c r="A25" s="67">
        <v>2046</v>
      </c>
      <c r="B25" s="71" cm="1">
        <f t="array" ref="B25">ProyBeneficioMuerteActivos($D$3, A25,  Hombres!$A$1:$DW$117, Mujeres!$A$1:$DW$117, Pensionados!$A$2:$G$166,'Empleados activos'!$A$2:$I$225)</f>
        <v>1684995.8172256462</v>
      </c>
      <c r="C25" s="72" cm="1">
        <f t="array" ref="C25">ProyBeneficioMuerteActivos($E$3, A25,  Hombres!$A$1:$DW$117, Mujeres!$A$1:$DW$117, Pensionados!$A$2:$G$166,'Empleados activos'!$A$2:$I$225)</f>
        <v>724301.27585335681</v>
      </c>
      <c r="D25" s="76" cm="1">
        <f t="array" ref="D25">ProyBeneficioMuertePensionados($D$3, A25,  Hombres!$A$1:$DW$117, Mujeres!$A$1:$DW$117, Pensionados!$A$2:$G$166,'Empleados activos'!$A$2:$I$225)</f>
        <v>7421594.6759875361</v>
      </c>
      <c r="E25" s="124" cm="1">
        <f t="array" ref="E25">ProyBeneficioMuertePensionados($E$3, A25,  Hombres!$A$1:$DW$117, Mujeres!$A$1:$DW$117, Pensionados!$A$2:$G$166,'Empleados activos'!$A$2:$I$225)</f>
        <v>9637646.3997259457</v>
      </c>
      <c r="F25" s="79">
        <f t="shared" si="0"/>
        <v>17059241.075713482</v>
      </c>
      <c r="G25" s="58">
        <f t="shared" si="1"/>
        <v>2409297.093079003</v>
      </c>
    </row>
    <row r="26" spans="1:7" x14ac:dyDescent="0.35">
      <c r="A26" s="67">
        <v>2047</v>
      </c>
      <c r="B26" s="71" cm="1">
        <f t="array" ref="B26">ProyBeneficioMuerteActivos($D$3, A26,  Hombres!$A$1:$DW$117, Mujeres!$A$1:$DW$117, Pensionados!$A$2:$G$166,'Empleados activos'!$A$2:$I$225)</f>
        <v>1509320.6075907955</v>
      </c>
      <c r="C26" s="72" cm="1">
        <f t="array" ref="C26">ProyBeneficioMuerteActivos($E$3, A26,  Hombres!$A$1:$DW$117, Mujeres!$A$1:$DW$117, Pensionados!$A$2:$G$166,'Empleados activos'!$A$2:$I$225)</f>
        <v>724899.37075510027</v>
      </c>
      <c r="D26" s="76" cm="1">
        <f t="array" ref="D26">ProyBeneficioMuertePensionados($D$3, A26,  Hombres!$A$1:$DW$117, Mujeres!$A$1:$DW$117, Pensionados!$A$2:$G$166,'Empleados activos'!$A$2:$I$225)</f>
        <v>7234859.228342657</v>
      </c>
      <c r="E26" s="124" cm="1">
        <f t="array" ref="E26">ProyBeneficioMuertePensionados($E$3, A26,  Hombres!$A$1:$DW$117, Mujeres!$A$1:$DW$117, Pensionados!$A$2:$G$166,'Empleados activos'!$A$2:$I$225)</f>
        <v>9504450.943028871</v>
      </c>
      <c r="F26" s="79">
        <f t="shared" si="0"/>
        <v>16739310.171371527</v>
      </c>
      <c r="G26" s="58">
        <f t="shared" si="1"/>
        <v>2234219.9783458957</v>
      </c>
    </row>
    <row r="27" spans="1:7" x14ac:dyDescent="0.35">
      <c r="A27" s="67">
        <v>2048</v>
      </c>
      <c r="B27" s="71" cm="1">
        <f t="array" ref="B27">ProyBeneficioMuerteActivos($D$3, A27,  Hombres!$A$1:$DW$117, Mujeres!$A$1:$DW$117, Pensionados!$A$2:$G$166,'Empleados activos'!$A$2:$I$225)</f>
        <v>1581178.0380794613</v>
      </c>
      <c r="C27" s="72" cm="1">
        <f t="array" ref="C27">ProyBeneficioMuerteActivos($E$3, A27,  Hombres!$A$1:$DW$117, Mujeres!$A$1:$DW$117, Pensionados!$A$2:$G$166,'Empleados activos'!$A$2:$I$225)</f>
        <v>746475.93433618592</v>
      </c>
      <c r="D27" s="76" cm="1">
        <f t="array" ref="D27">ProyBeneficioMuertePensionados($D$3, A27,  Hombres!$A$1:$DW$117, Mujeres!$A$1:$DW$117, Pensionados!$A$2:$G$166,'Empleados activos'!$A$2:$I$225)</f>
        <v>7048928.4392113909</v>
      </c>
      <c r="E27" s="124" cm="1">
        <f t="array" ref="E27">ProyBeneficioMuertePensionados($E$3, A27,  Hombres!$A$1:$DW$117, Mujeres!$A$1:$DW$117, Pensionados!$A$2:$G$166,'Empleados activos'!$A$2:$I$225)</f>
        <v>9397182.6282837633</v>
      </c>
      <c r="F27" s="79">
        <f t="shared" si="0"/>
        <v>16446111.067495154</v>
      </c>
      <c r="G27" s="58">
        <f t="shared" si="1"/>
        <v>2327653.9724156475</v>
      </c>
    </row>
    <row r="28" spans="1:7" x14ac:dyDescent="0.35">
      <c r="A28" s="67">
        <v>2049</v>
      </c>
      <c r="B28" s="71" cm="1">
        <f t="array" ref="B28">ProyBeneficioMuerteActivos($D$3, A28,  Hombres!$A$1:$DW$117, Mujeres!$A$1:$DW$117, Pensionados!$A$2:$G$166,'Empleados activos'!$A$2:$I$225)</f>
        <v>1662100.4627037456</v>
      </c>
      <c r="C28" s="72" cm="1">
        <f t="array" ref="C28">ProyBeneficioMuerteActivos($E$3, A28,  Hombres!$A$1:$DW$117, Mujeres!$A$1:$DW$117, Pensionados!$A$2:$G$166,'Empleados activos'!$A$2:$I$225)</f>
        <v>681710.72435919382</v>
      </c>
      <c r="D28" s="76" cm="1">
        <f t="array" ref="D28">ProyBeneficioMuertePensionados($D$3, A28,  Hombres!$A$1:$DW$117, Mujeres!$A$1:$DW$117, Pensionados!$A$2:$G$166,'Empleados activos'!$A$2:$I$225)</f>
        <v>6845624.647147947</v>
      </c>
      <c r="E28" s="124" cm="1">
        <f t="array" ref="E28">ProyBeneficioMuertePensionados($E$3, A28,  Hombres!$A$1:$DW$117, Mujeres!$A$1:$DW$117, Pensionados!$A$2:$G$166,'Empleados activos'!$A$2:$I$225)</f>
        <v>9263170.4711433612</v>
      </c>
      <c r="F28" s="79">
        <f t="shared" si="0"/>
        <v>16108795.118291307</v>
      </c>
      <c r="G28" s="58">
        <f t="shared" si="1"/>
        <v>2343811.1870629396</v>
      </c>
    </row>
    <row r="29" spans="1:7" x14ac:dyDescent="0.35">
      <c r="A29" s="67">
        <v>2050</v>
      </c>
      <c r="B29" s="71" cm="1">
        <f t="array" ref="B29">ProyBeneficioMuerteActivos($D$3, A29,  Hombres!$A$1:$DW$117, Mujeres!$A$1:$DW$117, Pensionados!$A$2:$G$166,'Empleados activos'!$A$2:$I$225)</f>
        <v>1748922.8972444595</v>
      </c>
      <c r="C29" s="72" cm="1">
        <f t="array" ref="C29">ProyBeneficioMuerteActivos($E$3, A29,  Hombres!$A$1:$DW$117, Mujeres!$A$1:$DW$117, Pensionados!$A$2:$G$166,'Empleados activos'!$A$2:$I$225)</f>
        <v>594291.67762148625</v>
      </c>
      <c r="D29" s="76" cm="1">
        <f t="array" ref="D29">ProyBeneficioMuertePensionados($D$3, A29,  Hombres!$A$1:$DW$117, Mujeres!$A$1:$DW$117, Pensionados!$A$2:$G$166,'Empleados activos'!$A$2:$I$225)</f>
        <v>6645096.387211239</v>
      </c>
      <c r="E29" s="124" cm="1">
        <f t="array" ref="E29">ProyBeneficioMuertePensionados($E$3, A29,  Hombres!$A$1:$DW$117, Mujeres!$A$1:$DW$117, Pensionados!$A$2:$G$166,'Empleados activos'!$A$2:$I$225)</f>
        <v>9017572.8729193248</v>
      </c>
      <c r="F29" s="79">
        <f t="shared" si="0"/>
        <v>15662669.260130564</v>
      </c>
      <c r="G29" s="58">
        <f t="shared" si="1"/>
        <v>2343214.5748659456</v>
      </c>
    </row>
    <row r="30" spans="1:7" x14ac:dyDescent="0.35">
      <c r="A30" s="67">
        <v>2051</v>
      </c>
      <c r="B30" s="71" cm="1">
        <f t="array" ref="B30">ProyBeneficioMuerteActivos($D$3, A30,  Hombres!$A$1:$DW$117, Mujeres!$A$1:$DW$117, Pensionados!$A$2:$G$166,'Empleados activos'!$A$2:$I$225)</f>
        <v>1798855.9499426049</v>
      </c>
      <c r="C30" s="72" cm="1">
        <f t="array" ref="C30">ProyBeneficioMuerteActivos($E$3, A30,  Hombres!$A$1:$DW$117, Mujeres!$A$1:$DW$117, Pensionados!$A$2:$G$166,'Empleados activos'!$A$2:$I$225)</f>
        <v>604226.05482534436</v>
      </c>
      <c r="D30" s="76" cm="1">
        <f t="array" ref="D30">ProyBeneficioMuertePensionados($D$3, A30,  Hombres!$A$1:$DW$117, Mujeres!$A$1:$DW$117, Pensionados!$A$2:$G$166,'Empleados activos'!$A$2:$I$225)</f>
        <v>6426924.8825313197</v>
      </c>
      <c r="E30" s="124" cm="1">
        <f t="array" ref="E30">ProyBeneficioMuertePensionados($E$3, A30,  Hombres!$A$1:$DW$117, Mujeres!$A$1:$DW$117, Pensionados!$A$2:$G$166,'Empleados activos'!$A$2:$I$225)</f>
        <v>8765919.6604249999</v>
      </c>
      <c r="F30" s="79">
        <f t="shared" si="0"/>
        <v>15192844.542956319</v>
      </c>
      <c r="G30" s="58">
        <f t="shared" si="1"/>
        <v>2403082.0047679492</v>
      </c>
    </row>
    <row r="31" spans="1:7" x14ac:dyDescent="0.35">
      <c r="A31" s="67">
        <v>2052</v>
      </c>
      <c r="B31" s="71" cm="1">
        <f t="array" ref="B31">ProyBeneficioMuerteActivos($D$3, A31,  Hombres!$A$1:$DW$117, Mujeres!$A$1:$DW$117, Pensionados!$A$2:$G$166,'Empleados activos'!$A$2:$I$225)</f>
        <v>1849636.7298676947</v>
      </c>
      <c r="C31" s="72" cm="1">
        <f t="array" ref="C31">ProyBeneficioMuerteActivos($E$3, A31,  Hombres!$A$1:$DW$117, Mujeres!$A$1:$DW$117, Pensionados!$A$2:$G$166,'Empleados activos'!$A$2:$I$225)</f>
        <v>567323.365865467</v>
      </c>
      <c r="D31" s="76" cm="1">
        <f t="array" ref="D31">ProyBeneficioMuertePensionados($D$3, A31,  Hombres!$A$1:$DW$117, Mujeres!$A$1:$DW$117, Pensionados!$A$2:$G$166,'Empleados activos'!$A$2:$I$225)</f>
        <v>6274147.605776567</v>
      </c>
      <c r="E31" s="124" cm="1">
        <f t="array" ref="E31">ProyBeneficioMuertePensionados($E$3, A31,  Hombres!$A$1:$DW$117, Mujeres!$A$1:$DW$117, Pensionados!$A$2:$G$166,'Empleados activos'!$A$2:$I$225)</f>
        <v>8473227.4534748606</v>
      </c>
      <c r="F31" s="79">
        <f t="shared" si="0"/>
        <v>14747375.059251428</v>
      </c>
      <c r="G31" s="58">
        <f t="shared" si="1"/>
        <v>2416960.0957331616</v>
      </c>
    </row>
    <row r="32" spans="1:7" x14ac:dyDescent="0.35">
      <c r="A32" s="67">
        <v>2053</v>
      </c>
      <c r="B32" s="71" cm="1">
        <f t="array" ref="B32">ProyBeneficioMuerteActivos($D$3, A32,  Hombres!$A$1:$DW$117, Mujeres!$A$1:$DW$117, Pensionados!$A$2:$G$166,'Empleados activos'!$A$2:$I$225)</f>
        <v>1785440.1392046739</v>
      </c>
      <c r="C32" s="72" cm="1">
        <f t="array" ref="C32">ProyBeneficioMuerteActivos($E$3, A32,  Hombres!$A$1:$DW$117, Mujeres!$A$1:$DW$117, Pensionados!$A$2:$G$166,'Empleados activos'!$A$2:$I$225)</f>
        <v>547179.40902331623</v>
      </c>
      <c r="D32" s="76" cm="1">
        <f t="array" ref="D32">ProyBeneficioMuertePensionados($D$3, A32,  Hombres!$A$1:$DW$117, Mujeres!$A$1:$DW$117, Pensionados!$A$2:$G$166,'Empleados activos'!$A$2:$I$225)</f>
        <v>6111244.9153973917</v>
      </c>
      <c r="E32" s="124" cm="1">
        <f t="array" ref="E32">ProyBeneficioMuertePensionados($E$3, A32,  Hombres!$A$1:$DW$117, Mujeres!$A$1:$DW$117, Pensionados!$A$2:$G$166,'Empleados activos'!$A$2:$I$225)</f>
        <v>8162412.3918034649</v>
      </c>
      <c r="F32" s="79">
        <f t="shared" si="0"/>
        <v>14273657.307200857</v>
      </c>
      <c r="G32" s="58">
        <f t="shared" si="1"/>
        <v>2332619.54822799</v>
      </c>
    </row>
    <row r="33" spans="1:7" x14ac:dyDescent="0.35">
      <c r="A33" s="67">
        <v>2054</v>
      </c>
      <c r="B33" s="71" cm="1">
        <f t="array" ref="B33">ProyBeneficioMuerteActivos($D$3, A33,  Hombres!$A$1:$DW$117, Mujeres!$A$1:$DW$117, Pensionados!$A$2:$G$166,'Empleados activos'!$A$2:$I$225)</f>
        <v>1715571.0867619952</v>
      </c>
      <c r="C33" s="72" cm="1">
        <f t="array" ref="C33">ProyBeneficioMuerteActivos($E$3, A33,  Hombres!$A$1:$DW$117, Mujeres!$A$1:$DW$117, Pensionados!$A$2:$G$166,'Empleados activos'!$A$2:$I$225)</f>
        <v>511105.9874816165</v>
      </c>
      <c r="D33" s="76" cm="1">
        <f t="array" ref="D33">ProyBeneficioMuertePensionados($D$3, A33,  Hombres!$A$1:$DW$117, Mujeres!$A$1:$DW$117, Pensionados!$A$2:$G$166,'Empleados activos'!$A$2:$I$225)</f>
        <v>6019049.7086524814</v>
      </c>
      <c r="E33" s="124" cm="1">
        <f t="array" ref="E33">ProyBeneficioMuertePensionados($E$3, A33,  Hombres!$A$1:$DW$117, Mujeres!$A$1:$DW$117, Pensionados!$A$2:$G$166,'Empleados activos'!$A$2:$I$225)</f>
        <v>7835933.857968566</v>
      </c>
      <c r="F33" s="79">
        <f t="shared" si="0"/>
        <v>13854983.566621047</v>
      </c>
      <c r="G33" s="58">
        <f t="shared" si="1"/>
        <v>2226677.0742436117</v>
      </c>
    </row>
    <row r="34" spans="1:7" x14ac:dyDescent="0.35">
      <c r="A34" s="67">
        <v>2055</v>
      </c>
      <c r="B34" s="71" cm="1">
        <f t="array" ref="B34">ProyBeneficioMuerteActivos($D$3, A34,  Hombres!$A$1:$DW$117, Mujeres!$A$1:$DW$117, Pensionados!$A$2:$G$166,'Empleados activos'!$A$2:$I$225)</f>
        <v>1527186.4289722852</v>
      </c>
      <c r="C34" s="72" cm="1">
        <f t="array" ref="C34">ProyBeneficioMuerteActivos($E$3, A34,  Hombres!$A$1:$DW$117, Mujeres!$A$1:$DW$117, Pensionados!$A$2:$G$166,'Empleados activos'!$A$2:$I$225)</f>
        <v>457910.33598019765</v>
      </c>
      <c r="D34" s="76" cm="1">
        <f t="array" ref="D34">ProyBeneficioMuertePensionados($D$3, A34,  Hombres!$A$1:$DW$117, Mujeres!$A$1:$DW$117, Pensionados!$A$2:$G$166,'Empleados activos'!$A$2:$I$225)</f>
        <v>5955321.5571744563</v>
      </c>
      <c r="E34" s="124" cm="1">
        <f t="array" ref="E34">ProyBeneficioMuertePensionados($E$3, A34,  Hombres!$A$1:$DW$117, Mujeres!$A$1:$DW$117, Pensionados!$A$2:$G$166,'Empleados activos'!$A$2:$I$225)</f>
        <v>7541647.0911936956</v>
      </c>
      <c r="F34" s="79">
        <f t="shared" si="0"/>
        <v>13496968.648368152</v>
      </c>
      <c r="G34" s="58">
        <f t="shared" si="1"/>
        <v>1985096.7649524829</v>
      </c>
    </row>
    <row r="35" spans="1:7" x14ac:dyDescent="0.35">
      <c r="A35" s="67">
        <v>2056</v>
      </c>
      <c r="B35" s="71" cm="1">
        <f t="array" ref="B35">ProyBeneficioMuerteActivos($D$3, A35,  Hombres!$A$1:$DW$117, Mujeres!$A$1:$DW$117, Pensionados!$A$2:$G$166,'Empleados activos'!$A$2:$I$225)</f>
        <v>1294349.2952753785</v>
      </c>
      <c r="C35" s="72" cm="1">
        <f t="array" ref="C35">ProyBeneficioMuerteActivos($E$3, A35,  Hombres!$A$1:$DW$117, Mujeres!$A$1:$DW$117, Pensionados!$A$2:$G$166,'Empleados activos'!$A$2:$I$225)</f>
        <v>324641.2124064021</v>
      </c>
      <c r="D35" s="76" cm="1">
        <f t="array" ref="D35">ProyBeneficioMuertePensionados($D$3, A35,  Hombres!$A$1:$DW$117, Mujeres!$A$1:$DW$117, Pensionados!$A$2:$G$166,'Empleados activos'!$A$2:$I$225)</f>
        <v>5997141.1462014019</v>
      </c>
      <c r="E35" s="124" cm="1">
        <f t="array" ref="E35">ProyBeneficioMuertePensionados($E$3, A35,  Hombres!$A$1:$DW$117, Mujeres!$A$1:$DW$117, Pensionados!$A$2:$G$166,'Empleados activos'!$A$2:$I$225)</f>
        <v>7171337.3938787952</v>
      </c>
      <c r="F35" s="79">
        <f t="shared" si="0"/>
        <v>13168478.540080197</v>
      </c>
      <c r="G35" s="58">
        <f t="shared" si="1"/>
        <v>1618990.5076817805</v>
      </c>
    </row>
    <row r="36" spans="1:7" x14ac:dyDescent="0.35">
      <c r="A36" s="67">
        <v>2057</v>
      </c>
      <c r="B36" s="71" cm="1">
        <f t="array" ref="B36">ProyBeneficioMuerteActivos($D$3, A36,  Hombres!$A$1:$DW$117, Mujeres!$A$1:$DW$117, Pensionados!$A$2:$G$166,'Empleados activos'!$A$2:$I$225)</f>
        <v>904836.79734596517</v>
      </c>
      <c r="C36" s="72" cm="1">
        <f t="array" ref="C36">ProyBeneficioMuerteActivos($E$3, A36,  Hombres!$A$1:$DW$117, Mujeres!$A$1:$DW$117, Pensionados!$A$2:$G$166,'Empleados activos'!$A$2:$I$225)</f>
        <v>305864.92618361017</v>
      </c>
      <c r="D36" s="76" cm="1">
        <f t="array" ref="D36">ProyBeneficioMuertePensionados($D$3, A36,  Hombres!$A$1:$DW$117, Mujeres!$A$1:$DW$117, Pensionados!$A$2:$G$166,'Empleados activos'!$A$2:$I$225)</f>
        <v>5870130.5401739543</v>
      </c>
      <c r="E36" s="124" cm="1">
        <f t="array" ref="E36">ProyBeneficioMuertePensionados($E$3, A36,  Hombres!$A$1:$DW$117, Mujeres!$A$1:$DW$117, Pensionados!$A$2:$G$166,'Empleados activos'!$A$2:$I$225)</f>
        <v>6845677.3718016325</v>
      </c>
      <c r="F36" s="79">
        <f t="shared" si="0"/>
        <v>12715807.911975587</v>
      </c>
      <c r="G36" s="58">
        <f t="shared" si="1"/>
        <v>1210701.7235295754</v>
      </c>
    </row>
    <row r="37" spans="1:7" x14ac:dyDescent="0.35">
      <c r="A37" s="67">
        <v>2058</v>
      </c>
      <c r="B37" s="71" cm="1">
        <f t="array" ref="B37">ProyBeneficioMuerteActivos($D$3, A37,  Hombres!$A$1:$DW$117, Mujeres!$A$1:$DW$117, Pensionados!$A$2:$G$166,'Empleados activos'!$A$2:$I$225)</f>
        <v>788886.70073124697</v>
      </c>
      <c r="C37" s="72" cm="1">
        <f t="array" ref="C37">ProyBeneficioMuerteActivos($E$3, A37,  Hombres!$A$1:$DW$117, Mujeres!$A$1:$DW$117, Pensionados!$A$2:$G$166,'Empleados activos'!$A$2:$I$225)</f>
        <v>257100.58780064801</v>
      </c>
      <c r="D37" s="76" cm="1">
        <f t="array" ref="D37">ProyBeneficioMuertePensionados($D$3, A37,  Hombres!$A$1:$DW$117, Mujeres!$A$1:$DW$117, Pensionados!$A$2:$G$166,'Empleados activos'!$A$2:$I$225)</f>
        <v>5763965.140166292</v>
      </c>
      <c r="E37" s="124" cm="1">
        <f t="array" ref="E37">ProyBeneficioMuertePensionados($E$3, A37,  Hombres!$A$1:$DW$117, Mujeres!$A$1:$DW$117, Pensionados!$A$2:$G$166,'Empleados activos'!$A$2:$I$225)</f>
        <v>6548931.8483366827</v>
      </c>
      <c r="F37" s="79">
        <f t="shared" si="0"/>
        <v>12312896.988502976</v>
      </c>
      <c r="G37" s="58">
        <f t="shared" si="1"/>
        <v>1045987.288531895</v>
      </c>
    </row>
    <row r="38" spans="1:7" x14ac:dyDescent="0.35">
      <c r="A38" s="67">
        <v>2059</v>
      </c>
      <c r="B38" s="71" cm="1">
        <f t="array" ref="B38">ProyBeneficioMuerteActivos($D$3, A38,  Hombres!$A$1:$DW$117, Mujeres!$A$1:$DW$117, Pensionados!$A$2:$G$166,'Empleados activos'!$A$2:$I$225)</f>
        <v>701987.73414492724</v>
      </c>
      <c r="C38" s="72" cm="1">
        <f t="array" ref="C38">ProyBeneficioMuerteActivos($E$3, A38,  Hombres!$A$1:$DW$117, Mujeres!$A$1:$DW$117, Pensionados!$A$2:$G$166,'Empleados activos'!$A$2:$I$225)</f>
        <v>205277.52429851436</v>
      </c>
      <c r="D38" s="76" cm="1">
        <f t="array" ref="D38">ProyBeneficioMuertePensionados($D$3, A38,  Hombres!$A$1:$DW$117, Mujeres!$A$1:$DW$117, Pensionados!$A$2:$G$166,'Empleados activos'!$A$2:$I$225)</f>
        <v>5673717.7989444016</v>
      </c>
      <c r="E38" s="124" cm="1">
        <f t="array" ref="E38">ProyBeneficioMuertePensionados($E$3, A38,  Hombres!$A$1:$DW$117, Mujeres!$A$1:$DW$117, Pensionados!$A$2:$G$166,'Empleados activos'!$A$2:$I$225)</f>
        <v>6296287.9838621151</v>
      </c>
      <c r="F38" s="79">
        <f t="shared" si="0"/>
        <v>11970005.782806516</v>
      </c>
      <c r="G38" s="58">
        <f t="shared" si="1"/>
        <v>907265.25844344159</v>
      </c>
    </row>
    <row r="39" spans="1:7" x14ac:dyDescent="0.35">
      <c r="A39" s="67">
        <v>2060</v>
      </c>
      <c r="B39" s="71" cm="1">
        <f t="array" ref="B39">ProyBeneficioMuerteActivos($D$3, A39,  Hombres!$A$1:$DW$117, Mujeres!$A$1:$DW$117, Pensionados!$A$2:$G$166,'Empleados activos'!$A$2:$I$225)</f>
        <v>609417.03956423281</v>
      </c>
      <c r="C39" s="72" cm="1">
        <f t="array" ref="C39">ProyBeneficioMuerteActivos($E$3, A39,  Hombres!$A$1:$DW$117, Mujeres!$A$1:$DW$117, Pensionados!$A$2:$G$166,'Empleados activos'!$A$2:$I$225)</f>
        <v>135627.52736009518</v>
      </c>
      <c r="D39" s="76" cm="1">
        <f t="array" ref="D39">ProyBeneficioMuertePensionados($D$3, A39,  Hombres!$A$1:$DW$117, Mujeres!$A$1:$DW$117, Pensionados!$A$2:$G$166,'Empleados activos'!$A$2:$I$225)</f>
        <v>5602400.497148701</v>
      </c>
      <c r="E39" s="124" cm="1">
        <f t="array" ref="E39">ProyBeneficioMuertePensionados($E$3, A39,  Hombres!$A$1:$DW$117, Mujeres!$A$1:$DW$117, Pensionados!$A$2:$G$166,'Empleados activos'!$A$2:$I$225)</f>
        <v>6049519.2098063678</v>
      </c>
      <c r="F39" s="79">
        <f t="shared" si="0"/>
        <v>11651919.706955068</v>
      </c>
      <c r="G39" s="58">
        <f t="shared" si="1"/>
        <v>745044.56692432798</v>
      </c>
    </row>
    <row r="40" spans="1:7" x14ac:dyDescent="0.35">
      <c r="A40" s="67">
        <v>2061</v>
      </c>
      <c r="B40" s="71" cm="1">
        <f t="array" ref="B40">ProyBeneficioMuerteActivos($D$3, A40,  Hombres!$A$1:$DW$117, Mujeres!$A$1:$DW$117, Pensionados!$A$2:$G$166,'Empleados activos'!$A$2:$I$225)</f>
        <v>546447.60117649485</v>
      </c>
      <c r="C40" s="72" cm="1">
        <f t="array" ref="C40">ProyBeneficioMuerteActivos($E$3, A40,  Hombres!$A$1:$DW$117, Mujeres!$A$1:$DW$117, Pensionados!$A$2:$G$166,'Empleados activos'!$A$2:$I$225)</f>
        <v>133079.23527470059</v>
      </c>
      <c r="D40" s="76" cm="1">
        <f t="array" ref="D40">ProyBeneficioMuertePensionados($D$3, A40,  Hombres!$A$1:$DW$117, Mujeres!$A$1:$DW$117, Pensionados!$A$2:$G$166,'Empleados activos'!$A$2:$I$225)</f>
        <v>5527109.0048636245</v>
      </c>
      <c r="E40" s="124" cm="1">
        <f t="array" ref="E40">ProyBeneficioMuertePensionados($E$3, A40,  Hombres!$A$1:$DW$117, Mujeres!$A$1:$DW$117, Pensionados!$A$2:$G$166,'Empleados activos'!$A$2:$I$225)</f>
        <v>5889197.2894300027</v>
      </c>
      <c r="F40" s="79">
        <f t="shared" si="0"/>
        <v>11416306.294293627</v>
      </c>
      <c r="G40" s="58">
        <f t="shared" si="1"/>
        <v>679526.83645119541</v>
      </c>
    </row>
    <row r="41" spans="1:7" x14ac:dyDescent="0.35">
      <c r="A41" s="67">
        <v>2062</v>
      </c>
      <c r="B41" s="71" cm="1">
        <f t="array" ref="B41">ProyBeneficioMuerteActivos($D$3, A41,  Hombres!$A$1:$DW$117, Mujeres!$A$1:$DW$117, Pensionados!$A$2:$G$166,'Empleados activos'!$A$2:$I$225)</f>
        <v>549871.00667613756</v>
      </c>
      <c r="C41" s="72" cm="1">
        <f t="array" ref="C41">ProyBeneficioMuerteActivos($E$3, A41,  Hombres!$A$1:$DW$117, Mujeres!$A$1:$DW$117, Pensionados!$A$2:$G$166,'Empleados activos'!$A$2:$I$225)</f>
        <v>89645.954951496256</v>
      </c>
      <c r="D41" s="76" cm="1">
        <f t="array" ref="D41">ProyBeneficioMuertePensionados($D$3, A41,  Hombres!$A$1:$DW$117, Mujeres!$A$1:$DW$117, Pensionados!$A$2:$G$166,'Empleados activos'!$A$2:$I$225)</f>
        <v>5570319.2500658156</v>
      </c>
      <c r="E41" s="124" cm="1">
        <f t="array" ref="E41">ProyBeneficioMuertePensionados($E$3, A41,  Hombres!$A$1:$DW$117, Mujeres!$A$1:$DW$117, Pensionados!$A$2:$G$166,'Empleados activos'!$A$2:$I$225)</f>
        <v>5769113.0275164368</v>
      </c>
      <c r="F41" s="79">
        <f t="shared" si="0"/>
        <v>11339432.277582252</v>
      </c>
      <c r="G41" s="58">
        <f t="shared" si="1"/>
        <v>639516.96162763378</v>
      </c>
    </row>
    <row r="42" spans="1:7" x14ac:dyDescent="0.35">
      <c r="A42" s="67">
        <v>2063</v>
      </c>
      <c r="B42" s="71" cm="1">
        <f t="array" ref="B42">ProyBeneficioMuerteActivos($D$3, A42,  Hombres!$A$1:$DW$117, Mujeres!$A$1:$DW$117, Pensionados!$A$2:$G$166,'Empleados activos'!$A$2:$I$225)</f>
        <v>484814.76793718245</v>
      </c>
      <c r="C42" s="72" cm="1">
        <f t="array" ref="C42">ProyBeneficioMuerteActivos($E$3, A42,  Hombres!$A$1:$DW$117, Mujeres!$A$1:$DW$117, Pensionados!$A$2:$G$166,'Empleados activos'!$A$2:$I$225)</f>
        <v>71033.505247736117</v>
      </c>
      <c r="D42" s="76" cm="1">
        <f t="array" ref="D42">ProyBeneficioMuertePensionados($D$3, A42,  Hombres!$A$1:$DW$117, Mujeres!$A$1:$DW$117, Pensionados!$A$2:$G$166,'Empleados activos'!$A$2:$I$225)</f>
        <v>5751746.161203078</v>
      </c>
      <c r="E42" s="124" cm="1">
        <f t="array" ref="E42">ProyBeneficioMuertePensionados($E$3, A42,  Hombres!$A$1:$DW$117, Mujeres!$A$1:$DW$117, Pensionados!$A$2:$G$166,'Empleados activos'!$A$2:$I$225)</f>
        <v>5748906.8726970283</v>
      </c>
      <c r="F42" s="79">
        <f t="shared" si="0"/>
        <v>11500653.033900106</v>
      </c>
      <c r="G42" s="58">
        <f t="shared" si="1"/>
        <v>555848.27318491857</v>
      </c>
    </row>
    <row r="43" spans="1:7" x14ac:dyDescent="0.35">
      <c r="A43" s="67">
        <v>2064</v>
      </c>
      <c r="B43" s="71" cm="1">
        <f t="array" ref="B43">ProyBeneficioMuerteActivos($D$3, A43,  Hombres!$A$1:$DW$117, Mujeres!$A$1:$DW$117, Pensionados!$A$2:$G$166,'Empleados activos'!$A$2:$I$225)</f>
        <v>244819.42329490022</v>
      </c>
      <c r="C43" s="72" cm="1">
        <f t="array" ref="C43">ProyBeneficioMuerteActivos($E$3, A43,  Hombres!$A$1:$DW$117, Mujeres!$A$1:$DW$117, Pensionados!$A$2:$G$166,'Empleados activos'!$A$2:$I$225)</f>
        <v>24126.150512745542</v>
      </c>
      <c r="D43" s="76" cm="1">
        <f t="array" ref="D43">ProyBeneficioMuertePensionados($D$3, A43,  Hombres!$A$1:$DW$117, Mujeres!$A$1:$DW$117, Pensionados!$A$2:$G$166,'Empleados activos'!$A$2:$I$225)</f>
        <v>5854513.4305441221</v>
      </c>
      <c r="E43" s="124" cm="1">
        <f t="array" ref="E43">ProyBeneficioMuertePensionados($E$3, A43,  Hombres!$A$1:$DW$117, Mujeres!$A$1:$DW$117, Pensionados!$A$2:$G$166,'Empleados activos'!$A$2:$I$225)</f>
        <v>5781532.411749634</v>
      </c>
      <c r="F43" s="79">
        <f t="shared" si="0"/>
        <v>11636045.842293756</v>
      </c>
      <c r="G43" s="58">
        <f t="shared" si="1"/>
        <v>268945.57380764576</v>
      </c>
    </row>
    <row r="44" spans="1:7" x14ac:dyDescent="0.35">
      <c r="A44" s="67">
        <v>2065</v>
      </c>
      <c r="B44" s="71" cm="1">
        <f t="array" ref="B44">ProyBeneficioMuerteActivos($D$3, A44,  Hombres!$A$1:$DW$117, Mujeres!$A$1:$DW$117, Pensionados!$A$2:$G$166,'Empleados activos'!$A$2:$I$225)</f>
        <v>193760.05150833906</v>
      </c>
      <c r="C44" s="72" cm="1">
        <f t="array" ref="C44">ProyBeneficioMuerteActivos($E$3, A44,  Hombres!$A$1:$DW$117, Mujeres!$A$1:$DW$117, Pensionados!$A$2:$G$166,'Empleados activos'!$A$2:$I$225)</f>
        <v>0</v>
      </c>
      <c r="D44" s="76" cm="1">
        <f t="array" ref="D44">ProyBeneficioMuertePensionados($D$3, A44,  Hombres!$A$1:$DW$117, Mujeres!$A$1:$DW$117, Pensionados!$A$2:$G$166,'Empleados activos'!$A$2:$I$225)</f>
        <v>6001788.1301790839</v>
      </c>
      <c r="E44" s="124" cm="1">
        <f t="array" ref="E44">ProyBeneficioMuertePensionados($E$3, A44,  Hombres!$A$1:$DW$117, Mujeres!$A$1:$DW$117, Pensionados!$A$2:$G$166,'Empleados activos'!$A$2:$I$225)</f>
        <v>5863087.8450861303</v>
      </c>
      <c r="F44" s="79">
        <f t="shared" si="0"/>
        <v>11864875.975265214</v>
      </c>
      <c r="G44" s="58">
        <f t="shared" si="1"/>
        <v>193760.05150833906</v>
      </c>
    </row>
    <row r="45" spans="1:7" x14ac:dyDescent="0.35">
      <c r="A45" s="67">
        <v>2066</v>
      </c>
      <c r="B45" s="71" cm="1">
        <f t="array" ref="B45">ProyBeneficioMuerteActivos($D$3, A45,  Hombres!$A$1:$DW$117, Mujeres!$A$1:$DW$117, Pensionados!$A$2:$G$166,'Empleados activos'!$A$2:$I$225)</f>
        <v>139642.18435510274</v>
      </c>
      <c r="C45" s="72" cm="1">
        <f t="array" ref="C45">ProyBeneficioMuerteActivos($E$3, A45,  Hombres!$A$1:$DW$117, Mujeres!$A$1:$DW$117, Pensionados!$A$2:$G$166,'Empleados activos'!$A$2:$I$225)</f>
        <v>0</v>
      </c>
      <c r="D45" s="76" cm="1">
        <f t="array" ref="D45">ProyBeneficioMuertePensionados($D$3, A45,  Hombres!$A$1:$DW$117, Mujeres!$A$1:$DW$117, Pensionados!$A$2:$G$166,'Empleados activos'!$A$2:$I$225)</f>
        <v>6159394.2604090469</v>
      </c>
      <c r="E45" s="124" cm="1">
        <f t="array" ref="E45">ProyBeneficioMuertePensionados($E$3, A45,  Hombres!$A$1:$DW$117, Mujeres!$A$1:$DW$117, Pensionados!$A$2:$G$166,'Empleados activos'!$A$2:$I$225)</f>
        <v>6019658.2662962694</v>
      </c>
      <c r="F45" s="79">
        <f t="shared" si="0"/>
        <v>12179052.526705317</v>
      </c>
      <c r="G45" s="58">
        <f t="shared" si="1"/>
        <v>139642.18435510274</v>
      </c>
    </row>
    <row r="46" spans="1:7" x14ac:dyDescent="0.35">
      <c r="A46" s="67">
        <v>2067</v>
      </c>
      <c r="B46" s="71" cm="1">
        <f t="array" ref="B46">ProyBeneficioMuerteActivos($D$3, A46,  Hombres!$A$1:$DW$117, Mujeres!$A$1:$DW$117, Pensionados!$A$2:$G$166,'Empleados activos'!$A$2:$I$225)</f>
        <v>115560.60554448795</v>
      </c>
      <c r="C46" s="72" cm="1">
        <f t="array" ref="C46">ProyBeneficioMuerteActivos($E$3, A46,  Hombres!$A$1:$DW$117, Mujeres!$A$1:$DW$117, Pensionados!$A$2:$G$166,'Empleados activos'!$A$2:$I$225)</f>
        <v>0</v>
      </c>
      <c r="D46" s="76" cm="1">
        <f t="array" ref="D46">ProyBeneficioMuertePensionados($D$3, A46,  Hombres!$A$1:$DW$117, Mujeres!$A$1:$DW$117, Pensionados!$A$2:$G$166,'Empleados activos'!$A$2:$I$225)</f>
        <v>6338536.9871290112</v>
      </c>
      <c r="E46" s="124" cm="1">
        <f t="array" ref="E46">ProyBeneficioMuertePensionados($E$3, A46,  Hombres!$A$1:$DW$117, Mujeres!$A$1:$DW$117, Pensionados!$A$2:$G$166,'Empleados activos'!$A$2:$I$225)</f>
        <v>6232803.7400688799</v>
      </c>
      <c r="F46" s="79">
        <f t="shared" si="0"/>
        <v>12571340.727197891</v>
      </c>
      <c r="G46" s="58">
        <f t="shared" si="1"/>
        <v>115560.60554448795</v>
      </c>
    </row>
    <row r="47" spans="1:7" x14ac:dyDescent="0.35">
      <c r="A47" s="67">
        <v>2068</v>
      </c>
      <c r="B47" s="71" cm="1">
        <f t="array" ref="B47">ProyBeneficioMuerteActivos($D$3, A47,  Hombres!$A$1:$DW$117, Mujeres!$A$1:$DW$117, Pensionados!$A$2:$G$166,'Empleados activos'!$A$2:$I$225)</f>
        <v>90605.803195845452</v>
      </c>
      <c r="C47" s="72" cm="1">
        <f t="array" ref="C47">ProyBeneficioMuerteActivos($E$3, A47,  Hombres!$A$1:$DW$117, Mujeres!$A$1:$DW$117, Pensionados!$A$2:$G$166,'Empleados activos'!$A$2:$I$225)</f>
        <v>0</v>
      </c>
      <c r="D47" s="76" cm="1">
        <f t="array" ref="D47">ProyBeneficioMuertePensionados($D$3, A47,  Hombres!$A$1:$DW$117, Mujeres!$A$1:$DW$117, Pensionados!$A$2:$G$166,'Empleados activos'!$A$2:$I$225)</f>
        <v>6582168.4585056063</v>
      </c>
      <c r="E47" s="124" cm="1">
        <f t="array" ref="E47">ProyBeneficioMuertePensionados($E$3, A47,  Hombres!$A$1:$DW$117, Mujeres!$A$1:$DW$117, Pensionados!$A$2:$G$166,'Empleados activos'!$A$2:$I$225)</f>
        <v>6477787.1816680953</v>
      </c>
      <c r="F47" s="79">
        <f t="shared" si="0"/>
        <v>13059955.640173702</v>
      </c>
      <c r="G47" s="58">
        <f t="shared" si="1"/>
        <v>90605.803195845452</v>
      </c>
    </row>
    <row r="48" spans="1:7" x14ac:dyDescent="0.35">
      <c r="A48" s="67">
        <v>2069</v>
      </c>
      <c r="B48" s="71" cm="1">
        <f t="array" ref="B48">ProyBeneficioMuerteActivos($D$3, A48,  Hombres!$A$1:$DW$117, Mujeres!$A$1:$DW$117, Pensionados!$A$2:$G$166,'Empleados activos'!$A$2:$I$225)</f>
        <v>0</v>
      </c>
      <c r="C48" s="72" cm="1">
        <f t="array" ref="C48">ProyBeneficioMuerteActivos($E$3, A48,  Hombres!$A$1:$DW$117, Mujeres!$A$1:$DW$117, Pensionados!$A$2:$G$166,'Empleados activos'!$A$2:$I$225)</f>
        <v>0</v>
      </c>
      <c r="D48" s="76" cm="1">
        <f t="array" ref="D48">ProyBeneficioMuertePensionados($D$3, A48,  Hombres!$A$1:$DW$117, Mujeres!$A$1:$DW$117, Pensionados!$A$2:$G$166,'Empleados activos'!$A$2:$I$225)</f>
        <v>6774477.7856894694</v>
      </c>
      <c r="E48" s="124" cm="1">
        <f t="array" ref="E48">ProyBeneficioMuertePensionados($E$3, A48,  Hombres!$A$1:$DW$117, Mujeres!$A$1:$DW$117, Pensionados!$A$2:$G$166,'Empleados activos'!$A$2:$I$225)</f>
        <v>6769493.9203993622</v>
      </c>
      <c r="F48" s="79">
        <f t="shared" si="0"/>
        <v>13543971.706088832</v>
      </c>
      <c r="G48" s="58">
        <f t="shared" si="1"/>
        <v>0</v>
      </c>
    </row>
    <row r="49" spans="1:7" x14ac:dyDescent="0.35">
      <c r="A49" s="67">
        <v>2070</v>
      </c>
      <c r="B49" s="71" cm="1">
        <f t="array" ref="B49">ProyBeneficioMuerteActivos($D$3, A49,  Hombres!$A$1:$DW$117, Mujeres!$A$1:$DW$117, Pensionados!$A$2:$G$166,'Empleados activos'!$A$2:$I$225)</f>
        <v>0</v>
      </c>
      <c r="C49" s="72" cm="1">
        <f t="array" ref="C49">ProyBeneficioMuerteActivos($E$3, A49,  Hombres!$A$1:$DW$117, Mujeres!$A$1:$DW$117, Pensionados!$A$2:$G$166,'Empleados activos'!$A$2:$I$225)</f>
        <v>0</v>
      </c>
      <c r="D49" s="76" cm="1">
        <f t="array" ref="D49">ProyBeneficioMuertePensionados($D$3, A49,  Hombres!$A$1:$DW$117, Mujeres!$A$1:$DW$117, Pensionados!$A$2:$G$166,'Empleados activos'!$A$2:$I$225)</f>
        <v>6983979.8110528188</v>
      </c>
      <c r="E49" s="124" cm="1">
        <f t="array" ref="E49">ProyBeneficioMuertePensionados($E$3, A49,  Hombres!$A$1:$DW$117, Mujeres!$A$1:$DW$117, Pensionados!$A$2:$G$166,'Empleados activos'!$A$2:$I$225)</f>
        <v>7083946.4334424483</v>
      </c>
      <c r="F49" s="79">
        <f t="shared" si="0"/>
        <v>14067926.244495267</v>
      </c>
      <c r="G49" s="58">
        <f t="shared" si="1"/>
        <v>0</v>
      </c>
    </row>
    <row r="50" spans="1:7" x14ac:dyDescent="0.35">
      <c r="A50" s="67">
        <v>2071</v>
      </c>
      <c r="B50" s="71" cm="1">
        <f t="array" ref="B50">ProyBeneficioMuerteActivos($D$3, A50,  Hombres!$A$1:$DW$117, Mujeres!$A$1:$DW$117, Pensionados!$A$2:$G$166,'Empleados activos'!$A$2:$I$225)</f>
        <v>0</v>
      </c>
      <c r="C50" s="72" cm="1">
        <f t="array" ref="C50">ProyBeneficioMuerteActivos($E$3, A50,  Hombres!$A$1:$DW$117, Mujeres!$A$1:$DW$117, Pensionados!$A$2:$G$166,'Empleados activos'!$A$2:$I$225)</f>
        <v>0</v>
      </c>
      <c r="D50" s="76" cm="1">
        <f t="array" ref="D50">ProyBeneficioMuertePensionados($D$3, A50,  Hombres!$A$1:$DW$117, Mujeres!$A$1:$DW$117, Pensionados!$A$2:$G$166,'Empleados activos'!$A$2:$I$225)</f>
        <v>7201972.4892868297</v>
      </c>
      <c r="E50" s="124" cm="1">
        <f t="array" ref="E50">ProyBeneficioMuertePensionados($E$3, A50,  Hombres!$A$1:$DW$117, Mujeres!$A$1:$DW$117, Pensionados!$A$2:$G$166,'Empleados activos'!$A$2:$I$225)</f>
        <v>7423462.6756603532</v>
      </c>
      <c r="F50" s="79">
        <f t="shared" si="0"/>
        <v>14625435.164947182</v>
      </c>
      <c r="G50" s="58">
        <f t="shared" si="1"/>
        <v>0</v>
      </c>
    </row>
    <row r="51" spans="1:7" x14ac:dyDescent="0.35">
      <c r="A51" s="67">
        <v>2072</v>
      </c>
      <c r="B51" s="71" cm="1">
        <f t="array" ref="B51">ProyBeneficioMuerteActivos($D$3, A51,  Hombres!$A$1:$DW$117, Mujeres!$A$1:$DW$117, Pensionados!$A$2:$G$166,'Empleados activos'!$A$2:$I$225)</f>
        <v>0</v>
      </c>
      <c r="C51" s="72" cm="1">
        <f t="array" ref="C51">ProyBeneficioMuerteActivos($E$3, A51,  Hombres!$A$1:$DW$117, Mujeres!$A$1:$DW$117, Pensionados!$A$2:$G$166,'Empleados activos'!$A$2:$I$225)</f>
        <v>0</v>
      </c>
      <c r="D51" s="76" cm="1">
        <f t="array" ref="D51">ProyBeneficioMuertePensionados($D$3, A51,  Hombres!$A$1:$DW$117, Mujeres!$A$1:$DW$117, Pensionados!$A$2:$G$166,'Empleados activos'!$A$2:$I$225)</f>
        <v>7442189.9270287678</v>
      </c>
      <c r="E51" s="124" cm="1">
        <f t="array" ref="E51">ProyBeneficioMuertePensionados($E$3, A51,  Hombres!$A$1:$DW$117, Mujeres!$A$1:$DW$117, Pensionados!$A$2:$G$166,'Empleados activos'!$A$2:$I$225)</f>
        <v>7786828.0168313393</v>
      </c>
      <c r="F51" s="79">
        <f t="shared" si="0"/>
        <v>15229017.943860106</v>
      </c>
      <c r="G51" s="58">
        <f t="shared" si="1"/>
        <v>0</v>
      </c>
    </row>
    <row r="52" spans="1:7" x14ac:dyDescent="0.35">
      <c r="A52" s="67">
        <v>2073</v>
      </c>
      <c r="B52" s="71" cm="1">
        <f t="array" ref="B52">ProyBeneficioMuerteActivos($D$3, A52,  Hombres!$A$1:$DW$117, Mujeres!$A$1:$DW$117, Pensionados!$A$2:$G$166,'Empleados activos'!$A$2:$I$225)</f>
        <v>0</v>
      </c>
      <c r="C52" s="72" cm="1">
        <f t="array" ref="C52">ProyBeneficioMuerteActivos($E$3, A52,  Hombres!$A$1:$DW$117, Mujeres!$A$1:$DW$117, Pensionados!$A$2:$G$166,'Empleados activos'!$A$2:$I$225)</f>
        <v>0</v>
      </c>
      <c r="D52" s="76" cm="1">
        <f t="array" ref="D52">ProyBeneficioMuertePensionados($D$3, A52,  Hombres!$A$1:$DW$117, Mujeres!$A$1:$DW$117, Pensionados!$A$2:$G$166,'Empleados activos'!$A$2:$I$225)</f>
        <v>7658588.8822181551</v>
      </c>
      <c r="E52" s="124" cm="1">
        <f t="array" ref="E52">ProyBeneficioMuertePensionados($E$3, A52,  Hombres!$A$1:$DW$117, Mujeres!$A$1:$DW$117, Pensionados!$A$2:$G$166,'Empleados activos'!$A$2:$I$225)</f>
        <v>8177326.4020802183</v>
      </c>
      <c r="F52" s="79">
        <f t="shared" si="0"/>
        <v>15835915.284298373</v>
      </c>
      <c r="G52" s="58">
        <f t="shared" si="1"/>
        <v>0</v>
      </c>
    </row>
    <row r="53" spans="1:7" x14ac:dyDescent="0.35">
      <c r="A53" s="67">
        <v>2074</v>
      </c>
      <c r="B53" s="71" cm="1">
        <f t="array" ref="B53">ProyBeneficioMuerteActivos($D$3, A53,  Hombres!$A$1:$DW$117, Mujeres!$A$1:$DW$117, Pensionados!$A$2:$G$166,'Empleados activos'!$A$2:$I$225)</f>
        <v>0</v>
      </c>
      <c r="C53" s="72" cm="1">
        <f t="array" ref="C53">ProyBeneficioMuerteActivos($E$3, A53,  Hombres!$A$1:$DW$117, Mujeres!$A$1:$DW$117, Pensionados!$A$2:$G$166,'Empleados activos'!$A$2:$I$225)</f>
        <v>0</v>
      </c>
      <c r="D53" s="76" cm="1">
        <f t="array" ref="D53">ProyBeneficioMuertePensionados($D$3, A53,  Hombres!$A$1:$DW$117, Mujeres!$A$1:$DW$117, Pensionados!$A$2:$G$166,'Empleados activos'!$A$2:$I$225)</f>
        <v>7859103.4731917055</v>
      </c>
      <c r="E53" s="124" cm="1">
        <f t="array" ref="E53">ProyBeneficioMuertePensionados($E$3, A53,  Hombres!$A$1:$DW$117, Mujeres!$A$1:$DW$117, Pensionados!$A$2:$G$166,'Empleados activos'!$A$2:$I$225)</f>
        <v>8540856.1988790501</v>
      </c>
      <c r="F53" s="79">
        <f t="shared" si="0"/>
        <v>16399959.672070757</v>
      </c>
      <c r="G53" s="58">
        <f t="shared" si="1"/>
        <v>0</v>
      </c>
    </row>
    <row r="54" spans="1:7" x14ac:dyDescent="0.35">
      <c r="A54" s="67">
        <v>2075</v>
      </c>
      <c r="B54" s="71" cm="1">
        <f t="array" ref="B54">ProyBeneficioMuerteActivos($D$3, A54,  Hombres!$A$1:$DW$117, Mujeres!$A$1:$DW$117, Pensionados!$A$2:$G$166,'Empleados activos'!$A$2:$I$225)</f>
        <v>0</v>
      </c>
      <c r="C54" s="72" cm="1">
        <f t="array" ref="C54">ProyBeneficioMuerteActivos($E$3, A54,  Hombres!$A$1:$DW$117, Mujeres!$A$1:$DW$117, Pensionados!$A$2:$G$166,'Empleados activos'!$A$2:$I$225)</f>
        <v>0</v>
      </c>
      <c r="D54" s="76" cm="1">
        <f t="array" ref="D54">ProyBeneficioMuertePensionados($D$3, A54,  Hombres!$A$1:$DW$117, Mujeres!$A$1:$DW$117, Pensionados!$A$2:$G$166,'Empleados activos'!$A$2:$I$225)</f>
        <v>8037242.6473994125</v>
      </c>
      <c r="E54" s="124" cm="1">
        <f t="array" ref="E54">ProyBeneficioMuertePensionados($E$3, A54,  Hombres!$A$1:$DW$117, Mujeres!$A$1:$DW$117, Pensionados!$A$2:$G$166,'Empleados activos'!$A$2:$I$225)</f>
        <v>8892763.3044374753</v>
      </c>
      <c r="F54" s="79">
        <f t="shared" si="0"/>
        <v>16930005.951836888</v>
      </c>
      <c r="G54" s="58">
        <f t="shared" si="1"/>
        <v>0</v>
      </c>
    </row>
    <row r="55" spans="1:7" x14ac:dyDescent="0.35">
      <c r="A55" s="67">
        <v>2076</v>
      </c>
      <c r="B55" s="71" cm="1">
        <f t="array" ref="B55">ProyBeneficioMuerteActivos($D$3, A55,  Hombres!$A$1:$DW$117, Mujeres!$A$1:$DW$117, Pensionados!$A$2:$G$166,'Empleados activos'!$A$2:$I$225)</f>
        <v>0</v>
      </c>
      <c r="C55" s="72" cm="1">
        <f t="array" ref="C55">ProyBeneficioMuerteActivos($E$3, A55,  Hombres!$A$1:$DW$117, Mujeres!$A$1:$DW$117, Pensionados!$A$2:$G$166,'Empleados activos'!$A$2:$I$225)</f>
        <v>0</v>
      </c>
      <c r="D55" s="76" cm="1">
        <f t="array" ref="D55">ProyBeneficioMuertePensionados($D$3, A55,  Hombres!$A$1:$DW$117, Mujeres!$A$1:$DW$117, Pensionados!$A$2:$G$166,'Empleados activos'!$A$2:$I$225)</f>
        <v>8189128.6351089757</v>
      </c>
      <c r="E55" s="124" cm="1">
        <f t="array" ref="E55">ProyBeneficioMuertePensionados($E$3, A55,  Hombres!$A$1:$DW$117, Mujeres!$A$1:$DW$117, Pensionados!$A$2:$G$166,'Empleados activos'!$A$2:$I$225)</f>
        <v>9222400.6329117343</v>
      </c>
      <c r="F55" s="79">
        <f t="shared" si="0"/>
        <v>17411529.268020712</v>
      </c>
      <c r="G55" s="58">
        <f t="shared" si="1"/>
        <v>0</v>
      </c>
    </row>
    <row r="56" spans="1:7" x14ac:dyDescent="0.35">
      <c r="A56" s="67">
        <v>2077</v>
      </c>
      <c r="B56" s="71" cm="1">
        <f t="array" ref="B56">ProyBeneficioMuerteActivos($D$3, A56,  Hombres!$A$1:$DW$117, Mujeres!$A$1:$DW$117, Pensionados!$A$2:$G$166,'Empleados activos'!$A$2:$I$225)</f>
        <v>0</v>
      </c>
      <c r="C56" s="72" cm="1">
        <f t="array" ref="C56">ProyBeneficioMuerteActivos($E$3, A56,  Hombres!$A$1:$DW$117, Mujeres!$A$1:$DW$117, Pensionados!$A$2:$G$166,'Empleados activos'!$A$2:$I$225)</f>
        <v>0</v>
      </c>
      <c r="D56" s="76" cm="1">
        <f t="array" ref="D56">ProyBeneficioMuertePensionados($D$3, A56,  Hombres!$A$1:$DW$117, Mujeres!$A$1:$DW$117, Pensionados!$A$2:$G$166,'Empleados activos'!$A$2:$I$225)</f>
        <v>8313455.665680144</v>
      </c>
      <c r="E56" s="124" cm="1">
        <f t="array" ref="E56">ProyBeneficioMuertePensionados($E$3, A56,  Hombres!$A$1:$DW$117, Mujeres!$A$1:$DW$117, Pensionados!$A$2:$G$166,'Empleados activos'!$A$2:$I$225)</f>
        <v>9532192.3317059018</v>
      </c>
      <c r="F56" s="79">
        <f t="shared" si="0"/>
        <v>17845647.997386046</v>
      </c>
      <c r="G56" s="58">
        <f t="shared" si="1"/>
        <v>0</v>
      </c>
    </row>
    <row r="57" spans="1:7" x14ac:dyDescent="0.35">
      <c r="A57" s="67">
        <v>2078</v>
      </c>
      <c r="B57" s="71" cm="1">
        <f t="array" ref="B57">ProyBeneficioMuerteActivos($D$3, A57,  Hombres!$A$1:$DW$117, Mujeres!$A$1:$DW$117, Pensionados!$A$2:$G$166,'Empleados activos'!$A$2:$I$225)</f>
        <v>0</v>
      </c>
      <c r="C57" s="72" cm="1">
        <f t="array" ref="C57">ProyBeneficioMuerteActivos($E$3, A57,  Hombres!$A$1:$DW$117, Mujeres!$A$1:$DW$117, Pensionados!$A$2:$G$166,'Empleados activos'!$A$2:$I$225)</f>
        <v>0</v>
      </c>
      <c r="D57" s="76" cm="1">
        <f t="array" ref="D57">ProyBeneficioMuertePensionados($D$3, A57,  Hombres!$A$1:$DW$117, Mujeres!$A$1:$DW$117, Pensionados!$A$2:$G$166,'Empleados activos'!$A$2:$I$225)</f>
        <v>8423684.1810237262</v>
      </c>
      <c r="E57" s="124" cm="1">
        <f t="array" ref="E57">ProyBeneficioMuertePensionados($E$3, A57,  Hombres!$A$1:$DW$117, Mujeres!$A$1:$DW$117, Pensionados!$A$2:$G$166,'Empleados activos'!$A$2:$I$225)</f>
        <v>9800297.8696316481</v>
      </c>
      <c r="F57" s="79">
        <f t="shared" si="0"/>
        <v>18223982.050655372</v>
      </c>
      <c r="G57" s="58">
        <f t="shared" si="1"/>
        <v>0</v>
      </c>
    </row>
    <row r="58" spans="1:7" x14ac:dyDescent="0.35">
      <c r="A58" s="67">
        <v>2079</v>
      </c>
      <c r="B58" s="71" cm="1">
        <f t="array" ref="B58">ProyBeneficioMuerteActivos($D$3, A58,  Hombres!$A$1:$DW$117, Mujeres!$A$1:$DW$117, Pensionados!$A$2:$G$166,'Empleados activos'!$A$2:$I$225)</f>
        <v>0</v>
      </c>
      <c r="C58" s="72" cm="1">
        <f t="array" ref="C58">ProyBeneficioMuerteActivos($E$3, A58,  Hombres!$A$1:$DW$117, Mujeres!$A$1:$DW$117, Pensionados!$A$2:$G$166,'Empleados activos'!$A$2:$I$225)</f>
        <v>0</v>
      </c>
      <c r="D58" s="76" cm="1">
        <f t="array" ref="D58">ProyBeneficioMuertePensionados($D$3, A58,  Hombres!$A$1:$DW$117, Mujeres!$A$1:$DW$117, Pensionados!$A$2:$G$166,'Empleados activos'!$A$2:$I$225)</f>
        <v>8523970.721388258</v>
      </c>
      <c r="E58" s="124" cm="1">
        <f t="array" ref="E58">ProyBeneficioMuertePensionados($E$3, A58,  Hombres!$A$1:$DW$117, Mujeres!$A$1:$DW$117, Pensionados!$A$2:$G$166,'Empleados activos'!$A$2:$I$225)</f>
        <v>10035794.791382937</v>
      </c>
      <c r="F58" s="79">
        <f t="shared" si="0"/>
        <v>18559765.512771197</v>
      </c>
      <c r="G58" s="58">
        <f t="shared" si="1"/>
        <v>0</v>
      </c>
    </row>
    <row r="59" spans="1:7" x14ac:dyDescent="0.35">
      <c r="A59" s="67">
        <v>2080</v>
      </c>
      <c r="B59" s="71" cm="1">
        <f t="array" ref="B59">ProyBeneficioMuerteActivos($D$3, A59,  Hombres!$A$1:$DW$117, Mujeres!$A$1:$DW$117, Pensionados!$A$2:$G$166,'Empleados activos'!$A$2:$I$225)</f>
        <v>0</v>
      </c>
      <c r="C59" s="72" cm="1">
        <f t="array" ref="C59">ProyBeneficioMuerteActivos($E$3, A59,  Hombres!$A$1:$DW$117, Mujeres!$A$1:$DW$117, Pensionados!$A$2:$G$166,'Empleados activos'!$A$2:$I$225)</f>
        <v>0</v>
      </c>
      <c r="D59" s="76" cm="1">
        <f t="array" ref="D59">ProyBeneficioMuertePensionados($D$3, A59,  Hombres!$A$1:$DW$117, Mujeres!$A$1:$DW$117, Pensionados!$A$2:$G$166,'Empleados activos'!$A$2:$I$225)</f>
        <v>8569019.7653639335</v>
      </c>
      <c r="E59" s="124" cm="1">
        <f t="array" ref="E59">ProyBeneficioMuertePensionados($E$3, A59,  Hombres!$A$1:$DW$117, Mujeres!$A$1:$DW$117, Pensionados!$A$2:$G$166,'Empleados activos'!$A$2:$I$225)</f>
        <v>10211899.248723473</v>
      </c>
      <c r="F59" s="79">
        <f t="shared" si="0"/>
        <v>18780919.014087409</v>
      </c>
      <c r="G59" s="58">
        <f t="shared" si="1"/>
        <v>0</v>
      </c>
    </row>
    <row r="60" spans="1:7" x14ac:dyDescent="0.35">
      <c r="A60" s="67">
        <v>2081</v>
      </c>
      <c r="B60" s="71" cm="1">
        <f t="array" ref="B60">ProyBeneficioMuerteActivos($D$3, A60,  Hombres!$A$1:$DW$117, Mujeres!$A$1:$DW$117, Pensionados!$A$2:$G$166,'Empleados activos'!$A$2:$I$225)</f>
        <v>0</v>
      </c>
      <c r="C60" s="72" cm="1">
        <f t="array" ref="C60">ProyBeneficioMuerteActivos($E$3, A60,  Hombres!$A$1:$DW$117, Mujeres!$A$1:$DW$117, Pensionados!$A$2:$G$166,'Empleados activos'!$A$2:$I$225)</f>
        <v>0</v>
      </c>
      <c r="D60" s="76" cm="1">
        <f t="array" ref="D60">ProyBeneficioMuertePensionados($D$3, A60,  Hombres!$A$1:$DW$117, Mujeres!$A$1:$DW$117, Pensionados!$A$2:$G$166,'Empleados activos'!$A$2:$I$225)</f>
        <v>8578614.4439686406</v>
      </c>
      <c r="E60" s="124" cm="1">
        <f t="array" ref="E60">ProyBeneficioMuertePensionados($E$3, A60,  Hombres!$A$1:$DW$117, Mujeres!$A$1:$DW$117, Pensionados!$A$2:$G$166,'Empleados activos'!$A$2:$I$225)</f>
        <v>10338893.501399627</v>
      </c>
      <c r="F60" s="79">
        <f t="shared" si="0"/>
        <v>18917507.945368268</v>
      </c>
      <c r="G60" s="58">
        <f t="shared" si="1"/>
        <v>0</v>
      </c>
    </row>
    <row r="61" spans="1:7" x14ac:dyDescent="0.35">
      <c r="A61" s="67">
        <v>2082</v>
      </c>
      <c r="B61" s="71" cm="1">
        <f t="array" ref="B61">ProyBeneficioMuerteActivos($D$3, A61,  Hombres!$A$1:$DW$117, Mujeres!$A$1:$DW$117, Pensionados!$A$2:$G$166,'Empleados activos'!$A$2:$I$225)</f>
        <v>0</v>
      </c>
      <c r="C61" s="72" cm="1">
        <f t="array" ref="C61">ProyBeneficioMuerteActivos($E$3, A61,  Hombres!$A$1:$DW$117, Mujeres!$A$1:$DW$117, Pensionados!$A$2:$G$166,'Empleados activos'!$A$2:$I$225)</f>
        <v>0</v>
      </c>
      <c r="D61" s="76" cm="1">
        <f t="array" ref="D61">ProyBeneficioMuertePensionados($D$3, A61,  Hombres!$A$1:$DW$117, Mujeres!$A$1:$DW$117, Pensionados!$A$2:$G$166,'Empleados activos'!$A$2:$I$225)</f>
        <v>8552458.3429393712</v>
      </c>
      <c r="E61" s="124" cm="1">
        <f t="array" ref="E61">ProyBeneficioMuertePensionados($E$3, A61,  Hombres!$A$1:$DW$117, Mujeres!$A$1:$DW$117, Pensionados!$A$2:$G$166,'Empleados activos'!$A$2:$I$225)</f>
        <v>10408176.134919813</v>
      </c>
      <c r="F61" s="79">
        <f t="shared" si="0"/>
        <v>18960634.477859184</v>
      </c>
      <c r="G61" s="58">
        <f t="shared" si="1"/>
        <v>0</v>
      </c>
    </row>
    <row r="62" spans="1:7" x14ac:dyDescent="0.35">
      <c r="A62" s="67">
        <v>2083</v>
      </c>
      <c r="B62" s="71" cm="1">
        <f t="array" ref="B62">ProyBeneficioMuerteActivos($D$3, A62,  Hombres!$A$1:$DW$117, Mujeres!$A$1:$DW$117, Pensionados!$A$2:$G$166,'Empleados activos'!$A$2:$I$225)</f>
        <v>0</v>
      </c>
      <c r="C62" s="72" cm="1">
        <f t="array" ref="C62">ProyBeneficioMuerteActivos($E$3, A62,  Hombres!$A$1:$DW$117, Mujeres!$A$1:$DW$117, Pensionados!$A$2:$G$166,'Empleados activos'!$A$2:$I$225)</f>
        <v>0</v>
      </c>
      <c r="D62" s="76" cm="1">
        <f t="array" ref="D62">ProyBeneficioMuertePensionados($D$3, A62,  Hombres!$A$1:$DW$117, Mujeres!$A$1:$DW$117, Pensionados!$A$2:$G$166,'Empleados activos'!$A$2:$I$225)</f>
        <v>8492006.7793830242</v>
      </c>
      <c r="E62" s="124" cm="1">
        <f t="array" ref="E62">ProyBeneficioMuertePensionados($E$3, A62,  Hombres!$A$1:$DW$117, Mujeres!$A$1:$DW$117, Pensionados!$A$2:$G$166,'Empleados activos'!$A$2:$I$225)</f>
        <v>10419320.436692527</v>
      </c>
      <c r="F62" s="79">
        <f t="shared" si="0"/>
        <v>18911327.216075551</v>
      </c>
      <c r="G62" s="58">
        <f t="shared" si="1"/>
        <v>0</v>
      </c>
    </row>
    <row r="63" spans="1:7" x14ac:dyDescent="0.35">
      <c r="A63" s="67">
        <v>2084</v>
      </c>
      <c r="B63" s="71" cm="1">
        <f t="array" ref="B63">ProyBeneficioMuerteActivos($D$3, A63,  Hombres!$A$1:$DW$117, Mujeres!$A$1:$DW$117, Pensionados!$A$2:$G$166,'Empleados activos'!$A$2:$I$225)</f>
        <v>0</v>
      </c>
      <c r="C63" s="72" cm="1">
        <f t="array" ref="C63">ProyBeneficioMuerteActivos($E$3, A63,  Hombres!$A$1:$DW$117, Mujeres!$A$1:$DW$117, Pensionados!$A$2:$G$166,'Empleados activos'!$A$2:$I$225)</f>
        <v>0</v>
      </c>
      <c r="D63" s="76" cm="1">
        <f t="array" ref="D63">ProyBeneficioMuertePensionados($D$3, A63,  Hombres!$A$1:$DW$117, Mujeres!$A$1:$DW$117, Pensionados!$A$2:$G$166,'Empleados activos'!$A$2:$I$225)</f>
        <v>8395363.883206524</v>
      </c>
      <c r="E63" s="124" cm="1">
        <f t="array" ref="E63">ProyBeneficioMuertePensionados($E$3, A63,  Hombres!$A$1:$DW$117, Mujeres!$A$1:$DW$117, Pensionados!$A$2:$G$166,'Empleados activos'!$A$2:$I$225)</f>
        <v>10369775.010057207</v>
      </c>
      <c r="F63" s="79">
        <f t="shared" si="0"/>
        <v>18765138.893263731</v>
      </c>
      <c r="G63" s="58">
        <f t="shared" si="1"/>
        <v>0</v>
      </c>
    </row>
    <row r="64" spans="1:7" x14ac:dyDescent="0.35">
      <c r="A64" s="67">
        <v>2085</v>
      </c>
      <c r="B64" s="71" cm="1">
        <f t="array" ref="B64">ProyBeneficioMuerteActivos($D$3, A64,  Hombres!$A$1:$DW$117, Mujeres!$A$1:$DW$117, Pensionados!$A$2:$G$166,'Empleados activos'!$A$2:$I$225)</f>
        <v>0</v>
      </c>
      <c r="C64" s="72" cm="1">
        <f t="array" ref="C64">ProyBeneficioMuerteActivos($E$3, A64,  Hombres!$A$1:$DW$117, Mujeres!$A$1:$DW$117, Pensionados!$A$2:$G$166,'Empleados activos'!$A$2:$I$225)</f>
        <v>0</v>
      </c>
      <c r="D64" s="76" cm="1">
        <f t="array" ref="D64">ProyBeneficioMuertePensionados($D$3, A64,  Hombres!$A$1:$DW$117, Mujeres!$A$1:$DW$117, Pensionados!$A$2:$G$166,'Empleados activos'!$A$2:$I$225)</f>
        <v>8237437.0022873664</v>
      </c>
      <c r="E64" s="124" cm="1">
        <f t="array" ref="E64">ProyBeneficioMuertePensionados($E$3, A64,  Hombres!$A$1:$DW$117, Mujeres!$A$1:$DW$117, Pensionados!$A$2:$G$166,'Empleados activos'!$A$2:$I$225)</f>
        <v>10254026.943349397</v>
      </c>
      <c r="F64" s="79">
        <f t="shared" si="0"/>
        <v>18491463.945636764</v>
      </c>
      <c r="G64" s="58">
        <f t="shared" si="1"/>
        <v>0</v>
      </c>
    </row>
    <row r="65" spans="1:7" x14ac:dyDescent="0.35">
      <c r="A65" s="67">
        <v>2086</v>
      </c>
      <c r="B65" s="71" cm="1">
        <f t="array" ref="B65">ProyBeneficioMuerteActivos($D$3, A65,  Hombres!$A$1:$DW$117, Mujeres!$A$1:$DW$117, Pensionados!$A$2:$G$166,'Empleados activos'!$A$2:$I$225)</f>
        <v>0</v>
      </c>
      <c r="C65" s="72" cm="1">
        <f t="array" ref="C65">ProyBeneficioMuerteActivos($E$3, A65,  Hombres!$A$1:$DW$117, Mujeres!$A$1:$DW$117, Pensionados!$A$2:$G$166,'Empleados activos'!$A$2:$I$225)</f>
        <v>0</v>
      </c>
      <c r="D65" s="76" cm="1">
        <f t="array" ref="D65">ProyBeneficioMuertePensionados($D$3, A65,  Hombres!$A$1:$DW$117, Mujeres!$A$1:$DW$117, Pensionados!$A$2:$G$166,'Empleados activos'!$A$2:$I$225)</f>
        <v>8028118.8891074937</v>
      </c>
      <c r="E65" s="124" cm="1">
        <f t="array" ref="E65">ProyBeneficioMuertePensionados($E$3, A65,  Hombres!$A$1:$DW$117, Mujeres!$A$1:$DW$117, Pensionados!$A$2:$G$166,'Empleados activos'!$A$2:$I$225)</f>
        <v>10075548.422363283</v>
      </c>
      <c r="F65" s="79">
        <f t="shared" si="0"/>
        <v>18103667.311470777</v>
      </c>
      <c r="G65" s="58">
        <f t="shared" si="1"/>
        <v>0</v>
      </c>
    </row>
    <row r="66" spans="1:7" x14ac:dyDescent="0.35">
      <c r="A66" s="67">
        <v>2087</v>
      </c>
      <c r="B66" s="71" cm="1">
        <f t="array" ref="B66">ProyBeneficioMuerteActivos($D$3, A66,  Hombres!$A$1:$DW$117, Mujeres!$A$1:$DW$117, Pensionados!$A$2:$G$166,'Empleados activos'!$A$2:$I$225)</f>
        <v>0</v>
      </c>
      <c r="C66" s="72" cm="1">
        <f t="array" ref="C66">ProyBeneficioMuerteActivos($E$3, A66,  Hombres!$A$1:$DW$117, Mujeres!$A$1:$DW$117, Pensionados!$A$2:$G$166,'Empleados activos'!$A$2:$I$225)</f>
        <v>0</v>
      </c>
      <c r="D66" s="76" cm="1">
        <f t="array" ref="D66">ProyBeneficioMuertePensionados($D$3, A66,  Hombres!$A$1:$DW$117, Mujeres!$A$1:$DW$117, Pensionados!$A$2:$G$166,'Empleados activos'!$A$2:$I$225)</f>
        <v>7770493.6299693575</v>
      </c>
      <c r="E66" s="124" cm="1">
        <f t="array" ref="E66">ProyBeneficioMuertePensionados($E$3, A66,  Hombres!$A$1:$DW$117, Mujeres!$A$1:$DW$117, Pensionados!$A$2:$G$166,'Empleados activos'!$A$2:$I$225)</f>
        <v>9839244.6783694699</v>
      </c>
      <c r="F66" s="79">
        <f t="shared" si="0"/>
        <v>17609738.308338828</v>
      </c>
      <c r="G66" s="58">
        <f t="shared" si="1"/>
        <v>0</v>
      </c>
    </row>
    <row r="67" spans="1:7" x14ac:dyDescent="0.35">
      <c r="A67" s="67">
        <v>2088</v>
      </c>
      <c r="B67" s="71" cm="1">
        <f t="array" ref="B67">ProyBeneficioMuerteActivos($D$3, A67,  Hombres!$A$1:$DW$117, Mujeres!$A$1:$DW$117, Pensionados!$A$2:$G$166,'Empleados activos'!$A$2:$I$225)</f>
        <v>0</v>
      </c>
      <c r="C67" s="72" cm="1">
        <f t="array" ref="C67">ProyBeneficioMuerteActivos($E$3, A67,  Hombres!$A$1:$DW$117, Mujeres!$A$1:$DW$117, Pensionados!$A$2:$G$166,'Empleados activos'!$A$2:$I$225)</f>
        <v>0</v>
      </c>
      <c r="D67" s="76" cm="1">
        <f t="array" ref="D67">ProyBeneficioMuertePensionados($D$3, A67,  Hombres!$A$1:$DW$117, Mujeres!$A$1:$DW$117, Pensionados!$A$2:$G$166,'Empleados activos'!$A$2:$I$225)</f>
        <v>7464129.0097512547</v>
      </c>
      <c r="E67" s="124" cm="1">
        <f t="array" ref="E67">ProyBeneficioMuertePensionados($E$3, A67,  Hombres!$A$1:$DW$117, Mujeres!$A$1:$DW$117, Pensionados!$A$2:$G$166,'Empleados activos'!$A$2:$I$225)</f>
        <v>9544109.2605844811</v>
      </c>
      <c r="F67" s="79">
        <f t="shared" si="0"/>
        <v>17008238.270335734</v>
      </c>
      <c r="G67" s="58">
        <f t="shared" si="1"/>
        <v>0</v>
      </c>
    </row>
    <row r="68" spans="1:7" x14ac:dyDescent="0.35">
      <c r="A68" s="67">
        <v>2089</v>
      </c>
      <c r="B68" s="71" cm="1">
        <f t="array" ref="B68">ProyBeneficioMuerteActivos($D$3, A68,  Hombres!$A$1:$DW$117, Mujeres!$A$1:$DW$117, Pensionados!$A$2:$G$166,'Empleados activos'!$A$2:$I$225)</f>
        <v>0</v>
      </c>
      <c r="C68" s="72" cm="1">
        <f t="array" ref="C68">ProyBeneficioMuerteActivos($E$3, A68,  Hombres!$A$1:$DW$117, Mujeres!$A$1:$DW$117, Pensionados!$A$2:$G$166,'Empleados activos'!$A$2:$I$225)</f>
        <v>0</v>
      </c>
      <c r="D68" s="76" cm="1">
        <f t="array" ref="D68">ProyBeneficioMuertePensionados($D$3, A68,  Hombres!$A$1:$DW$117, Mujeres!$A$1:$DW$117, Pensionados!$A$2:$G$166,'Empleados activos'!$A$2:$I$225)</f>
        <v>7104907.6150448257</v>
      </c>
      <c r="E68" s="124" cm="1">
        <f t="array" ref="E68">ProyBeneficioMuertePensionados($E$3, A68,  Hombres!$A$1:$DW$117, Mujeres!$A$1:$DW$117, Pensionados!$A$2:$G$166,'Empleados activos'!$A$2:$I$225)</f>
        <v>9183723.4047282431</v>
      </c>
      <c r="F68" s="79">
        <f t="shared" si="0"/>
        <v>16288631.01977307</v>
      </c>
      <c r="G68" s="58">
        <f t="shared" si="1"/>
        <v>0</v>
      </c>
    </row>
    <row r="69" spans="1:7" x14ac:dyDescent="0.35">
      <c r="A69" s="67">
        <v>2090</v>
      </c>
      <c r="B69" s="71" cm="1">
        <f t="array" ref="B69">ProyBeneficioMuerteActivos($D$3, A69,  Hombres!$A$1:$DW$117, Mujeres!$A$1:$DW$117, Pensionados!$A$2:$G$166,'Empleados activos'!$A$2:$I$225)</f>
        <v>0</v>
      </c>
      <c r="C69" s="72" cm="1">
        <f t="array" ref="C69">ProyBeneficioMuerteActivos($E$3, A69,  Hombres!$A$1:$DW$117, Mujeres!$A$1:$DW$117, Pensionados!$A$2:$G$166,'Empleados activos'!$A$2:$I$225)</f>
        <v>0</v>
      </c>
      <c r="D69" s="76" cm="1">
        <f t="array" ref="D69">ProyBeneficioMuertePensionados($D$3, A69,  Hombres!$A$1:$DW$117, Mujeres!$A$1:$DW$117, Pensionados!$A$2:$G$166,'Empleados activos'!$A$2:$I$225)</f>
        <v>6693954.2144274833</v>
      </c>
      <c r="E69" s="124" cm="1">
        <f t="array" ref="E69">ProyBeneficioMuertePensionados($E$3, A69,  Hombres!$A$1:$DW$117, Mujeres!$A$1:$DW$117, Pensionados!$A$2:$G$166,'Empleados activos'!$A$2:$I$225)</f>
        <v>8756311.4999593236</v>
      </c>
      <c r="F69" s="79">
        <f t="shared" ref="F69:F99" si="2">D69+E69</f>
        <v>15450265.714386806</v>
      </c>
      <c r="G69" s="58">
        <f t="shared" ref="G69:G99" si="3">B69+C69</f>
        <v>0</v>
      </c>
    </row>
    <row r="70" spans="1:7" x14ac:dyDescent="0.35">
      <c r="A70" s="67">
        <v>2091</v>
      </c>
      <c r="B70" s="71" cm="1">
        <f t="array" ref="B70">ProyBeneficioMuerteActivos($D$3, A70,  Hombres!$A$1:$DW$117, Mujeres!$A$1:$DW$117, Pensionados!$A$2:$G$166,'Empleados activos'!$A$2:$I$225)</f>
        <v>0</v>
      </c>
      <c r="C70" s="72" cm="1">
        <f t="array" ref="C70">ProyBeneficioMuerteActivos($E$3, A70,  Hombres!$A$1:$DW$117, Mujeres!$A$1:$DW$117, Pensionados!$A$2:$G$166,'Empleados activos'!$A$2:$I$225)</f>
        <v>0</v>
      </c>
      <c r="D70" s="76" cm="1">
        <f t="array" ref="D70">ProyBeneficioMuertePensionados($D$3, A70,  Hombres!$A$1:$DW$117, Mujeres!$A$1:$DW$117, Pensionados!$A$2:$G$166,'Empleados activos'!$A$2:$I$225)</f>
        <v>6240437.5361366654</v>
      </c>
      <c r="E70" s="124" cm="1">
        <f t="array" ref="E70">ProyBeneficioMuertePensionados($E$3, A70,  Hombres!$A$1:$DW$117, Mujeres!$A$1:$DW$117, Pensionados!$A$2:$G$166,'Empleados activos'!$A$2:$I$225)</f>
        <v>8268920.5614732848</v>
      </c>
      <c r="F70" s="79">
        <f t="shared" si="2"/>
        <v>14509358.09760995</v>
      </c>
      <c r="G70" s="58">
        <f t="shared" si="3"/>
        <v>0</v>
      </c>
    </row>
    <row r="71" spans="1:7" x14ac:dyDescent="0.35">
      <c r="A71" s="67">
        <v>2092</v>
      </c>
      <c r="B71" s="71" cm="1">
        <f t="array" ref="B71">ProyBeneficioMuerteActivos($D$3, A71,  Hombres!$A$1:$DW$117, Mujeres!$A$1:$DW$117, Pensionados!$A$2:$G$166,'Empleados activos'!$A$2:$I$225)</f>
        <v>0</v>
      </c>
      <c r="C71" s="72" cm="1">
        <f t="array" ref="C71">ProyBeneficioMuerteActivos($E$3, A71,  Hombres!$A$1:$DW$117, Mujeres!$A$1:$DW$117, Pensionados!$A$2:$G$166,'Empleados activos'!$A$2:$I$225)</f>
        <v>0</v>
      </c>
      <c r="D71" s="76" cm="1">
        <f t="array" ref="D71">ProyBeneficioMuertePensionados($D$3, A71,  Hombres!$A$1:$DW$117, Mujeres!$A$1:$DW$117, Pensionados!$A$2:$G$166,'Empleados activos'!$A$2:$I$225)</f>
        <v>5756053.762159219</v>
      </c>
      <c r="E71" s="124" cm="1">
        <f t="array" ref="E71">ProyBeneficioMuertePensionados($E$3, A71,  Hombres!$A$1:$DW$117, Mujeres!$A$1:$DW$117, Pensionados!$A$2:$G$166,'Empleados activos'!$A$2:$I$225)</f>
        <v>7731049.414993193</v>
      </c>
      <c r="F71" s="79">
        <f t="shared" si="2"/>
        <v>13487103.177152412</v>
      </c>
      <c r="G71" s="58">
        <f t="shared" si="3"/>
        <v>0</v>
      </c>
    </row>
    <row r="72" spans="1:7" x14ac:dyDescent="0.35">
      <c r="A72" s="67">
        <v>2093</v>
      </c>
      <c r="B72" s="71" cm="1">
        <f t="array" ref="B72">ProyBeneficioMuerteActivos($D$3, A72,  Hombres!$A$1:$DW$117, Mujeres!$A$1:$DW$117, Pensionados!$A$2:$G$166,'Empleados activos'!$A$2:$I$225)</f>
        <v>0</v>
      </c>
      <c r="C72" s="72" cm="1">
        <f t="array" ref="C72">ProyBeneficioMuerteActivos($E$3, A72,  Hombres!$A$1:$DW$117, Mujeres!$A$1:$DW$117, Pensionados!$A$2:$G$166,'Empleados activos'!$A$2:$I$225)</f>
        <v>0</v>
      </c>
      <c r="D72" s="76" cm="1">
        <f t="array" ref="D72">ProyBeneficioMuertePensionados($D$3, A72,  Hombres!$A$1:$DW$117, Mujeres!$A$1:$DW$117, Pensionados!$A$2:$G$166,'Empleados activos'!$A$2:$I$225)</f>
        <v>5250844.732439111</v>
      </c>
      <c r="E72" s="124" cm="1">
        <f t="array" ref="E72">ProyBeneficioMuertePensionados($E$3, A72,  Hombres!$A$1:$DW$117, Mujeres!$A$1:$DW$117, Pensionados!$A$2:$G$166,'Empleados activos'!$A$2:$I$225)</f>
        <v>7149762.1482471842</v>
      </c>
      <c r="F72" s="79">
        <f t="shared" si="2"/>
        <v>12400606.880686294</v>
      </c>
      <c r="G72" s="58">
        <f t="shared" si="3"/>
        <v>0</v>
      </c>
    </row>
    <row r="73" spans="1:7" x14ac:dyDescent="0.35">
      <c r="A73" s="67">
        <v>2094</v>
      </c>
      <c r="B73" s="71" cm="1">
        <f t="array" ref="B73">ProyBeneficioMuerteActivos($D$3, A73,  Hombres!$A$1:$DW$117, Mujeres!$A$1:$DW$117, Pensionados!$A$2:$G$166,'Empleados activos'!$A$2:$I$225)</f>
        <v>0</v>
      </c>
      <c r="C73" s="72" cm="1">
        <f t="array" ref="C73">ProyBeneficioMuerteActivos($E$3, A73,  Hombres!$A$1:$DW$117, Mujeres!$A$1:$DW$117, Pensionados!$A$2:$G$166,'Empleados activos'!$A$2:$I$225)</f>
        <v>0</v>
      </c>
      <c r="D73" s="76" cm="1">
        <f t="array" ref="D73">ProyBeneficioMuertePensionados($D$3, A73,  Hombres!$A$1:$DW$117, Mujeres!$A$1:$DW$117, Pensionados!$A$2:$G$166,'Empleados activos'!$A$2:$I$225)</f>
        <v>4732992.2620449457</v>
      </c>
      <c r="E73" s="124" cm="1">
        <f t="array" ref="E73">ProyBeneficioMuertePensionados($E$3, A73,  Hombres!$A$1:$DW$117, Mujeres!$A$1:$DW$117, Pensionados!$A$2:$G$166,'Empleados activos'!$A$2:$I$225)</f>
        <v>6530360.8453313475</v>
      </c>
      <c r="F73" s="79">
        <f t="shared" si="2"/>
        <v>11263353.107376292</v>
      </c>
      <c r="G73" s="58">
        <f t="shared" si="3"/>
        <v>0</v>
      </c>
    </row>
    <row r="74" spans="1:7" x14ac:dyDescent="0.35">
      <c r="A74" s="67">
        <v>2095</v>
      </c>
      <c r="B74" s="71" cm="1">
        <f t="array" ref="B74">ProyBeneficioMuerteActivos($D$3, A74,  Hombres!$A$1:$DW$117, Mujeres!$A$1:$DW$117, Pensionados!$A$2:$G$166,'Empleados activos'!$A$2:$I$225)</f>
        <v>0</v>
      </c>
      <c r="C74" s="72" cm="1">
        <f t="array" ref="C74">ProyBeneficioMuerteActivos($E$3, A74,  Hombres!$A$1:$DW$117, Mujeres!$A$1:$DW$117, Pensionados!$A$2:$G$166,'Empleados activos'!$A$2:$I$225)</f>
        <v>0</v>
      </c>
      <c r="D74" s="76" cm="1">
        <f t="array" ref="D74">ProyBeneficioMuertePensionados($D$3, A74,  Hombres!$A$1:$DW$117, Mujeres!$A$1:$DW$117, Pensionados!$A$2:$G$166,'Empleados activos'!$A$2:$I$225)</f>
        <v>4213437.3577484945</v>
      </c>
      <c r="E74" s="124" cm="1">
        <f t="array" ref="E74">ProyBeneficioMuertePensionados($E$3, A74,  Hombres!$A$1:$DW$117, Mujeres!$A$1:$DW$117, Pensionados!$A$2:$G$166,'Empleados activos'!$A$2:$I$225)</f>
        <v>5882542.2365330542</v>
      </c>
      <c r="F74" s="79">
        <f t="shared" si="2"/>
        <v>10095979.594281549</v>
      </c>
      <c r="G74" s="58">
        <f t="shared" si="3"/>
        <v>0</v>
      </c>
    </row>
    <row r="75" spans="1:7" x14ac:dyDescent="0.35">
      <c r="A75" s="67">
        <v>2096</v>
      </c>
      <c r="B75" s="71" cm="1">
        <f t="array" ref="B75">ProyBeneficioMuerteActivos($D$3, A75,  Hombres!$A$1:$DW$117, Mujeres!$A$1:$DW$117, Pensionados!$A$2:$G$166,'Empleados activos'!$A$2:$I$225)</f>
        <v>0</v>
      </c>
      <c r="C75" s="72" cm="1">
        <f t="array" ref="C75">ProyBeneficioMuerteActivos($E$3, A75,  Hombres!$A$1:$DW$117, Mujeres!$A$1:$DW$117, Pensionados!$A$2:$G$166,'Empleados activos'!$A$2:$I$225)</f>
        <v>0</v>
      </c>
      <c r="D75" s="76" cm="1">
        <f t="array" ref="D75">ProyBeneficioMuertePensionados($D$3, A75,  Hombres!$A$1:$DW$117, Mujeres!$A$1:$DW$117, Pensionados!$A$2:$G$166,'Empleados activos'!$A$2:$I$225)</f>
        <v>3705840.8495752141</v>
      </c>
      <c r="E75" s="124" cm="1">
        <f t="array" ref="E75">ProyBeneficioMuertePensionados($E$3, A75,  Hombres!$A$1:$DW$117, Mujeres!$A$1:$DW$117, Pensionados!$A$2:$G$166,'Empleados activos'!$A$2:$I$225)</f>
        <v>5221408.0327338511</v>
      </c>
      <c r="F75" s="79">
        <f t="shared" si="2"/>
        <v>8927248.8823090643</v>
      </c>
      <c r="G75" s="58">
        <f t="shared" si="3"/>
        <v>0</v>
      </c>
    </row>
    <row r="76" spans="1:7" x14ac:dyDescent="0.35">
      <c r="A76" s="67">
        <v>2097</v>
      </c>
      <c r="B76" s="71" cm="1">
        <f t="array" ref="B76">ProyBeneficioMuerteActivos($D$3, A76,  Hombres!$A$1:$DW$117, Mujeres!$A$1:$DW$117, Pensionados!$A$2:$G$166,'Empleados activos'!$A$2:$I$225)</f>
        <v>0</v>
      </c>
      <c r="C76" s="72" cm="1">
        <f t="array" ref="C76">ProyBeneficioMuerteActivos($E$3, A76,  Hombres!$A$1:$DW$117, Mujeres!$A$1:$DW$117, Pensionados!$A$2:$G$166,'Empleados activos'!$A$2:$I$225)</f>
        <v>0</v>
      </c>
      <c r="D76" s="76" cm="1">
        <f t="array" ref="D76">ProyBeneficioMuertePensionados($D$3, A76,  Hombres!$A$1:$DW$117, Mujeres!$A$1:$DW$117, Pensionados!$A$2:$G$166,'Empleados activos'!$A$2:$I$225)</f>
        <v>3222282.3656502143</v>
      </c>
      <c r="E76" s="124" cm="1">
        <f t="array" ref="E76">ProyBeneficioMuertePensionados($E$3, A76,  Hombres!$A$1:$DW$117, Mujeres!$A$1:$DW$117, Pensionados!$A$2:$G$166,'Empleados activos'!$A$2:$I$225)</f>
        <v>4562726.561664951</v>
      </c>
      <c r="F76" s="79">
        <f t="shared" si="2"/>
        <v>7785008.9273151653</v>
      </c>
      <c r="G76" s="58">
        <f t="shared" si="3"/>
        <v>0</v>
      </c>
    </row>
    <row r="77" spans="1:7" x14ac:dyDescent="0.35">
      <c r="A77" s="67">
        <v>2098</v>
      </c>
      <c r="B77" s="71" cm="1">
        <f t="array" ref="B77">ProyBeneficioMuerteActivos($D$3, A77,  Hombres!$A$1:$DW$117, Mujeres!$A$1:$DW$117, Pensionados!$A$2:$G$166,'Empleados activos'!$A$2:$I$225)</f>
        <v>0</v>
      </c>
      <c r="C77" s="72" cm="1">
        <f t="array" ref="C77">ProyBeneficioMuerteActivos($E$3, A77,  Hombres!$A$1:$DW$117, Mujeres!$A$1:$DW$117, Pensionados!$A$2:$G$166,'Empleados activos'!$A$2:$I$225)</f>
        <v>0</v>
      </c>
      <c r="D77" s="76" cm="1">
        <f t="array" ref="D77">ProyBeneficioMuertePensionados($D$3, A77,  Hombres!$A$1:$DW$117, Mujeres!$A$1:$DW$117, Pensionados!$A$2:$G$166,'Empleados activos'!$A$2:$I$225)</f>
        <v>2770372.1522949943</v>
      </c>
      <c r="E77" s="124" cm="1">
        <f t="array" ref="E77">ProyBeneficioMuertePensionados($E$3, A77,  Hombres!$A$1:$DW$117, Mujeres!$A$1:$DW$117, Pensionados!$A$2:$G$166,'Empleados activos'!$A$2:$I$225)</f>
        <v>3920159.9726739121</v>
      </c>
      <c r="F77" s="79">
        <f t="shared" si="2"/>
        <v>6690532.1249689069</v>
      </c>
      <c r="G77" s="58">
        <f t="shared" si="3"/>
        <v>0</v>
      </c>
    </row>
    <row r="78" spans="1:7" x14ac:dyDescent="0.35">
      <c r="A78" s="67">
        <v>2099</v>
      </c>
      <c r="B78" s="71" cm="1">
        <f t="array" ref="B78">ProyBeneficioMuerteActivos($D$3, A78,  Hombres!$A$1:$DW$117, Mujeres!$A$1:$DW$117, Pensionados!$A$2:$G$166,'Empleados activos'!$A$2:$I$225)</f>
        <v>0</v>
      </c>
      <c r="C78" s="72" cm="1">
        <f t="array" ref="C78">ProyBeneficioMuerteActivos($E$3, A78,  Hombres!$A$1:$DW$117, Mujeres!$A$1:$DW$117, Pensionados!$A$2:$G$166,'Empleados activos'!$A$2:$I$225)</f>
        <v>0</v>
      </c>
      <c r="D78" s="76" cm="1">
        <f t="array" ref="D78">ProyBeneficioMuertePensionados($D$3, A78,  Hombres!$A$1:$DW$117, Mujeres!$A$1:$DW$117, Pensionados!$A$2:$G$166,'Empleados activos'!$A$2:$I$225)</f>
        <v>2353968.892257642</v>
      </c>
      <c r="E78" s="124" cm="1">
        <f t="array" ref="E78">ProyBeneficioMuertePensionados($E$3, A78,  Hombres!$A$1:$DW$117, Mujeres!$A$1:$DW$117, Pensionados!$A$2:$G$166,'Empleados activos'!$A$2:$I$225)</f>
        <v>3305547.9649428572</v>
      </c>
      <c r="F78" s="79">
        <f t="shared" si="2"/>
        <v>5659516.8572004996</v>
      </c>
      <c r="G78" s="58">
        <f t="shared" si="3"/>
        <v>0</v>
      </c>
    </row>
    <row r="79" spans="1:7" x14ac:dyDescent="0.35">
      <c r="A79" s="67">
        <v>2100</v>
      </c>
      <c r="B79" s="71" cm="1">
        <f t="array" ref="B79">ProyBeneficioMuerteActivos($D$3, A79,  Hombres!$A$1:$DW$117, Mujeres!$A$1:$DW$117, Pensionados!$A$2:$G$166,'Empleados activos'!$A$2:$I$225)</f>
        <v>0</v>
      </c>
      <c r="C79" s="72" cm="1">
        <f t="array" ref="C79">ProyBeneficioMuerteActivos($E$3, A79,  Hombres!$A$1:$DW$117, Mujeres!$A$1:$DW$117, Pensionados!$A$2:$G$166,'Empleados activos'!$A$2:$I$225)</f>
        <v>0</v>
      </c>
      <c r="D79" s="76" cm="1">
        <f t="array" ref="D79">ProyBeneficioMuertePensionados($D$3, A79,  Hombres!$A$1:$DW$117, Mujeres!$A$1:$DW$117, Pensionados!$A$2:$G$166,'Empleados activos'!$A$2:$I$225)</f>
        <v>1975380.7744415877</v>
      </c>
      <c r="E79" s="124" cm="1">
        <f t="array" ref="E79">ProyBeneficioMuertePensionados($E$3, A79,  Hombres!$A$1:$DW$117, Mujeres!$A$1:$DW$117, Pensionados!$A$2:$G$166,'Empleados activos'!$A$2:$I$225)</f>
        <v>2730885.9613124621</v>
      </c>
      <c r="F79" s="79">
        <f t="shared" si="2"/>
        <v>4706266.7357540503</v>
      </c>
      <c r="G79" s="58">
        <f t="shared" si="3"/>
        <v>0</v>
      </c>
    </row>
    <row r="80" spans="1:7" x14ac:dyDescent="0.35">
      <c r="A80" s="67">
        <v>2101</v>
      </c>
      <c r="B80" s="71" cm="1">
        <f t="array" ref="B80">ProyBeneficioMuerteActivos($D$3, A80,  Hombres!$A$1:$DW$117, Mujeres!$A$1:$DW$117, Pensionados!$A$2:$G$166,'Empleados activos'!$A$2:$I$225)</f>
        <v>0</v>
      </c>
      <c r="C80" s="72" cm="1">
        <f t="array" ref="C80">ProyBeneficioMuerteActivos($E$3, A80,  Hombres!$A$1:$DW$117, Mujeres!$A$1:$DW$117, Pensionados!$A$2:$G$166,'Empleados activos'!$A$2:$I$225)</f>
        <v>0</v>
      </c>
      <c r="D80" s="76" cm="1">
        <f t="array" ref="D80">ProyBeneficioMuertePensionados($D$3, A80,  Hombres!$A$1:$DW$117, Mujeres!$A$1:$DW$117, Pensionados!$A$2:$G$166,'Empleados activos'!$A$2:$I$225)</f>
        <v>1636298.6736995948</v>
      </c>
      <c r="E80" s="124" cm="1">
        <f t="array" ref="E80">ProyBeneficioMuertePensionados($E$3, A80,  Hombres!$A$1:$DW$117, Mujeres!$A$1:$DW$117, Pensionados!$A$2:$G$166,'Empleados activos'!$A$2:$I$225)</f>
        <v>2207305.4895634777</v>
      </c>
      <c r="F80" s="79">
        <f t="shared" si="2"/>
        <v>3843604.1632630723</v>
      </c>
      <c r="G80" s="58">
        <f t="shared" si="3"/>
        <v>0</v>
      </c>
    </row>
    <row r="81" spans="1:7" x14ac:dyDescent="0.35">
      <c r="A81" s="67">
        <v>2102</v>
      </c>
      <c r="B81" s="71" cm="1">
        <f t="array" ref="B81">ProyBeneficioMuerteActivos($D$3, A81,  Hombres!$A$1:$DW$117, Mujeres!$A$1:$DW$117, Pensionados!$A$2:$G$166,'Empleados activos'!$A$2:$I$225)</f>
        <v>0</v>
      </c>
      <c r="C81" s="72" cm="1">
        <f t="array" ref="C81">ProyBeneficioMuerteActivos($E$3, A81,  Hombres!$A$1:$DW$117, Mujeres!$A$1:$DW$117, Pensionados!$A$2:$G$166,'Empleados activos'!$A$2:$I$225)</f>
        <v>0</v>
      </c>
      <c r="D81" s="76" cm="1">
        <f t="array" ref="D81">ProyBeneficioMuertePensionados($D$3, A81,  Hombres!$A$1:$DW$117, Mujeres!$A$1:$DW$117, Pensionados!$A$2:$G$166,'Empleados activos'!$A$2:$I$225)</f>
        <v>1336643.6470981638</v>
      </c>
      <c r="E81" s="124" cm="1">
        <f t="array" ref="E81">ProyBeneficioMuertePensionados($E$3, A81,  Hombres!$A$1:$DW$117, Mujeres!$A$1:$DW$117, Pensionados!$A$2:$G$166,'Empleados activos'!$A$2:$I$225)</f>
        <v>1742382.4270652137</v>
      </c>
      <c r="F81" s="79">
        <f t="shared" si="2"/>
        <v>3079026.0741633773</v>
      </c>
      <c r="G81" s="58">
        <f t="shared" si="3"/>
        <v>0</v>
      </c>
    </row>
    <row r="82" spans="1:7" x14ac:dyDescent="0.35">
      <c r="A82" s="67">
        <v>2103</v>
      </c>
      <c r="B82" s="71" cm="1">
        <f t="array" ref="B82">ProyBeneficioMuerteActivos($D$3, A82,  Hombres!$A$1:$DW$117, Mujeres!$A$1:$DW$117, Pensionados!$A$2:$G$166,'Empleados activos'!$A$2:$I$225)</f>
        <v>0</v>
      </c>
      <c r="C82" s="72" cm="1">
        <f t="array" ref="C82">ProyBeneficioMuerteActivos($E$3, A82,  Hombres!$A$1:$DW$117, Mujeres!$A$1:$DW$117, Pensionados!$A$2:$G$166,'Empleados activos'!$A$2:$I$225)</f>
        <v>0</v>
      </c>
      <c r="D82" s="76" cm="1">
        <f t="array" ref="D82">ProyBeneficioMuertePensionados($D$3, A82,  Hombres!$A$1:$DW$117, Mujeres!$A$1:$DW$117, Pensionados!$A$2:$G$166,'Empleados activos'!$A$2:$I$225)</f>
        <v>1074642.4446656273</v>
      </c>
      <c r="E82" s="124" cm="1">
        <f t="array" ref="E82">ProyBeneficioMuertePensionados($E$3, A82,  Hombres!$A$1:$DW$117, Mujeres!$A$1:$DW$117, Pensionados!$A$2:$G$166,'Empleados activos'!$A$2:$I$225)</f>
        <v>1339456.2816772284</v>
      </c>
      <c r="F82" s="79">
        <f t="shared" si="2"/>
        <v>2414098.726342856</v>
      </c>
      <c r="G82" s="58">
        <f t="shared" si="3"/>
        <v>0</v>
      </c>
    </row>
    <row r="83" spans="1:7" x14ac:dyDescent="0.35">
      <c r="A83" s="67">
        <v>2104</v>
      </c>
      <c r="B83" s="71" cm="1">
        <f t="array" ref="B83">ProyBeneficioMuerteActivos($D$3, A83,  Hombres!$A$1:$DW$117, Mujeres!$A$1:$DW$117, Pensionados!$A$2:$G$166,'Empleados activos'!$A$2:$I$225)</f>
        <v>0</v>
      </c>
      <c r="C83" s="72" cm="1">
        <f t="array" ref="C83">ProyBeneficioMuerteActivos($E$3, A83,  Hombres!$A$1:$DW$117, Mujeres!$A$1:$DW$117, Pensionados!$A$2:$G$166,'Empleados activos'!$A$2:$I$225)</f>
        <v>0</v>
      </c>
      <c r="D83" s="76" cm="1">
        <f t="array" ref="D83">ProyBeneficioMuertePensionados($D$3, A83,  Hombres!$A$1:$DW$117, Mujeres!$A$1:$DW$117, Pensionados!$A$2:$G$166,'Empleados activos'!$A$2:$I$225)</f>
        <v>847793.55862626887</v>
      </c>
      <c r="E83" s="124" cm="1">
        <f t="array" ref="E83">ProyBeneficioMuertePensionados($E$3, A83,  Hombres!$A$1:$DW$117, Mujeres!$A$1:$DW$117, Pensionados!$A$2:$G$166,'Empleados activos'!$A$2:$I$225)</f>
        <v>998683.89839776244</v>
      </c>
      <c r="F83" s="79">
        <f t="shared" si="2"/>
        <v>1846477.4570240313</v>
      </c>
      <c r="G83" s="58">
        <f t="shared" si="3"/>
        <v>0</v>
      </c>
    </row>
    <row r="84" spans="1:7" x14ac:dyDescent="0.35">
      <c r="A84" s="67">
        <v>2105</v>
      </c>
      <c r="B84" s="71" cm="1">
        <f t="array" ref="B84">ProyBeneficioMuerteActivos($D$3, A84,  Hombres!$A$1:$DW$117, Mujeres!$A$1:$DW$117, Pensionados!$A$2:$G$166,'Empleados activos'!$A$2:$I$225)</f>
        <v>0</v>
      </c>
      <c r="C84" s="72" cm="1">
        <f t="array" ref="C84">ProyBeneficioMuerteActivos($E$3, A84,  Hombres!$A$1:$DW$117, Mujeres!$A$1:$DW$117, Pensionados!$A$2:$G$166,'Empleados activos'!$A$2:$I$225)</f>
        <v>0</v>
      </c>
      <c r="D84" s="76" cm="1">
        <f t="array" ref="D84">ProyBeneficioMuertePensionados($D$3, A84,  Hombres!$A$1:$DW$117, Mujeres!$A$1:$DW$117, Pensionados!$A$2:$G$166,'Empleados activos'!$A$2:$I$225)</f>
        <v>654193.58438597096</v>
      </c>
      <c r="E84" s="124" cm="1">
        <f t="array" ref="E84">ProyBeneficioMuertePensionados($E$3, A84,  Hombres!$A$1:$DW$117, Mujeres!$A$1:$DW$117, Pensionados!$A$2:$G$166,'Empleados activos'!$A$2:$I$225)</f>
        <v>718435.7326672856</v>
      </c>
      <c r="F84" s="79">
        <f t="shared" si="2"/>
        <v>1372629.3170532566</v>
      </c>
      <c r="G84" s="58">
        <f t="shared" si="3"/>
        <v>0</v>
      </c>
    </row>
    <row r="85" spans="1:7" x14ac:dyDescent="0.35">
      <c r="A85" s="67">
        <v>2106</v>
      </c>
      <c r="B85" s="71" cm="1">
        <f t="array" ref="B85">ProyBeneficioMuerteActivos($D$3, A85,  Hombres!$A$1:$DW$117, Mujeres!$A$1:$DW$117, Pensionados!$A$2:$G$166,'Empleados activos'!$A$2:$I$225)</f>
        <v>0</v>
      </c>
      <c r="C85" s="72" cm="1">
        <f t="array" ref="C85">ProyBeneficioMuerteActivos($E$3, A85,  Hombres!$A$1:$DW$117, Mujeres!$A$1:$DW$117, Pensionados!$A$2:$G$166,'Empleados activos'!$A$2:$I$225)</f>
        <v>0</v>
      </c>
      <c r="D85" s="76" cm="1">
        <f t="array" ref="D85">ProyBeneficioMuertePensionados($D$3, A85,  Hombres!$A$1:$DW$117, Mujeres!$A$1:$DW$117, Pensionados!$A$2:$G$166,'Empleados activos'!$A$2:$I$225)</f>
        <v>492266.79927487578</v>
      </c>
      <c r="E85" s="124" cm="1">
        <f t="array" ref="E85">ProyBeneficioMuertePensionados($E$3, A85,  Hombres!$A$1:$DW$117, Mujeres!$A$1:$DW$117, Pensionados!$A$2:$G$166,'Empleados activos'!$A$2:$I$225)</f>
        <v>495592.61202776112</v>
      </c>
      <c r="F85" s="79">
        <f t="shared" si="2"/>
        <v>987859.41130263684</v>
      </c>
      <c r="G85" s="58">
        <f t="shared" si="3"/>
        <v>0</v>
      </c>
    </row>
    <row r="86" spans="1:7" x14ac:dyDescent="0.35">
      <c r="A86" s="67">
        <v>2107</v>
      </c>
      <c r="B86" s="71" cm="1">
        <f t="array" ref="B86">ProyBeneficioMuerteActivos($D$3, A86,  Hombres!$A$1:$DW$117, Mujeres!$A$1:$DW$117, Pensionados!$A$2:$G$166,'Empleados activos'!$A$2:$I$225)</f>
        <v>0</v>
      </c>
      <c r="C86" s="72" cm="1">
        <f t="array" ref="C86">ProyBeneficioMuerteActivos($E$3, A86,  Hombres!$A$1:$DW$117, Mujeres!$A$1:$DW$117, Pensionados!$A$2:$G$166,'Empleados activos'!$A$2:$I$225)</f>
        <v>0</v>
      </c>
      <c r="D86" s="76" cm="1">
        <f t="array" ref="D86">ProyBeneficioMuertePensionados($D$3, A86,  Hombres!$A$1:$DW$117, Mujeres!$A$1:$DW$117, Pensionados!$A$2:$G$166,'Empleados activos'!$A$2:$I$225)</f>
        <v>360166.66439665348</v>
      </c>
      <c r="E86" s="124" cm="1">
        <f t="array" ref="E86">ProyBeneficioMuertePensionados($E$3, A86,  Hombres!$A$1:$DW$117, Mujeres!$A$1:$DW$117, Pensionados!$A$2:$G$166,'Empleados activos'!$A$2:$I$225)</f>
        <v>325325.74769164075</v>
      </c>
      <c r="F86" s="79">
        <f t="shared" si="2"/>
        <v>685492.41208829428</v>
      </c>
      <c r="G86" s="58">
        <f t="shared" si="3"/>
        <v>0</v>
      </c>
    </row>
    <row r="87" spans="1:7" x14ac:dyDescent="0.35">
      <c r="A87" s="67">
        <v>2108</v>
      </c>
      <c r="B87" s="71" cm="1">
        <f t="array" ref="B87">ProyBeneficioMuerteActivos($D$3, A87,  Hombres!$A$1:$DW$117, Mujeres!$A$1:$DW$117, Pensionados!$A$2:$G$166,'Empleados activos'!$A$2:$I$225)</f>
        <v>0</v>
      </c>
      <c r="C87" s="72" cm="1">
        <f t="array" ref="C87">ProyBeneficioMuerteActivos($E$3, A87,  Hombres!$A$1:$DW$117, Mujeres!$A$1:$DW$117, Pensionados!$A$2:$G$166,'Empleados activos'!$A$2:$I$225)</f>
        <v>0</v>
      </c>
      <c r="D87" s="76" cm="1">
        <f t="array" ref="D87">ProyBeneficioMuertePensionados($D$3, A87,  Hombres!$A$1:$DW$117, Mujeres!$A$1:$DW$117, Pensionados!$A$2:$G$166,'Empleados activos'!$A$2:$I$225)</f>
        <v>255256.82674358285</v>
      </c>
      <c r="E87" s="124" cm="1">
        <f t="array" ref="E87">ProyBeneficioMuertePensionados($E$3, A87,  Hombres!$A$1:$DW$117, Mujeres!$A$1:$DW$117, Pensionados!$A$2:$G$166,'Empleados activos'!$A$2:$I$225)</f>
        <v>201274.46088131395</v>
      </c>
      <c r="F87" s="79">
        <f t="shared" si="2"/>
        <v>456531.2876248968</v>
      </c>
      <c r="G87" s="58">
        <f t="shared" si="3"/>
        <v>0</v>
      </c>
    </row>
    <row r="88" spans="1:7" x14ac:dyDescent="0.35">
      <c r="A88" s="67">
        <v>2109</v>
      </c>
      <c r="B88" s="71" cm="1">
        <f t="array" ref="B88">ProyBeneficioMuerteActivos($D$3, A88,  Hombres!$A$1:$DW$117, Mujeres!$A$1:$DW$117, Pensionados!$A$2:$G$166,'Empleados activos'!$A$2:$I$225)</f>
        <v>0</v>
      </c>
      <c r="C88" s="72" cm="1">
        <f t="array" ref="C88">ProyBeneficioMuerteActivos($E$3, A88,  Hombres!$A$1:$DW$117, Mujeres!$A$1:$DW$117, Pensionados!$A$2:$G$166,'Empleados activos'!$A$2:$I$225)</f>
        <v>0</v>
      </c>
      <c r="D88" s="76" cm="1">
        <f t="array" ref="D88">ProyBeneficioMuertePensionados($D$3, A88,  Hombres!$A$1:$DW$117, Mujeres!$A$1:$DW$117, Pensionados!$A$2:$G$166,'Empleados activos'!$A$2:$I$225)</f>
        <v>174615.22524948843</v>
      </c>
      <c r="E88" s="124" cm="1">
        <f t="array" ref="E88">ProyBeneficioMuertePensionados($E$3, A88,  Hombres!$A$1:$DW$117, Mujeres!$A$1:$DW$117, Pensionados!$A$2:$G$166,'Empleados activos'!$A$2:$I$225)</f>
        <v>115971.72159272025</v>
      </c>
      <c r="F88" s="79">
        <f t="shared" si="2"/>
        <v>290586.94684220868</v>
      </c>
      <c r="G88" s="58">
        <f t="shared" si="3"/>
        <v>0</v>
      </c>
    </row>
    <row r="89" spans="1:7" x14ac:dyDescent="0.35">
      <c r="A89" s="67">
        <v>2110</v>
      </c>
      <c r="B89" s="71" cm="1">
        <f t="array" ref="B89">ProyBeneficioMuerteActivos($D$3, A89,  Hombres!$A$1:$DW$117, Mujeres!$A$1:$DW$117, Pensionados!$A$2:$G$166,'Empleados activos'!$A$2:$I$225)</f>
        <v>0</v>
      </c>
      <c r="C89" s="72" cm="1">
        <f t="array" ref="C89">ProyBeneficioMuerteActivos($E$3, A89,  Hombres!$A$1:$DW$117, Mujeres!$A$1:$DW$117, Pensionados!$A$2:$G$166,'Empleados activos'!$A$2:$I$225)</f>
        <v>0</v>
      </c>
      <c r="D89" s="76" cm="1">
        <f t="array" ref="D89">ProyBeneficioMuertePensionados($D$3, A89,  Hombres!$A$1:$DW$117, Mujeres!$A$1:$DW$117, Pensionados!$A$2:$G$166,'Empleados activos'!$A$2:$I$225)</f>
        <v>114756.9477844678</v>
      </c>
      <c r="E89" s="124" cm="1">
        <f t="array" ref="E89">ProyBeneficioMuertePensionados($E$3, A89,  Hombres!$A$1:$DW$117, Mujeres!$A$1:$DW$117, Pensionados!$A$2:$G$166,'Empleados activos'!$A$2:$I$225)</f>
        <v>61340.025382145424</v>
      </c>
      <c r="F89" s="79">
        <f t="shared" si="2"/>
        <v>176096.97316661323</v>
      </c>
      <c r="G89" s="58">
        <f t="shared" si="3"/>
        <v>0</v>
      </c>
    </row>
    <row r="90" spans="1:7" x14ac:dyDescent="0.35">
      <c r="A90" s="67">
        <v>2111</v>
      </c>
      <c r="B90" s="71" cm="1">
        <f t="array" ref="B90">ProyBeneficioMuerteActivos($D$3, A90,  Hombres!$A$1:$DW$117, Mujeres!$A$1:$DW$117, Pensionados!$A$2:$G$166,'Empleados activos'!$A$2:$I$225)</f>
        <v>0</v>
      </c>
      <c r="C90" s="72" cm="1">
        <f t="array" ref="C90">ProyBeneficioMuerteActivos($E$3, A90,  Hombres!$A$1:$DW$117, Mujeres!$A$1:$DW$117, Pensionados!$A$2:$G$166,'Empleados activos'!$A$2:$I$225)</f>
        <v>0</v>
      </c>
      <c r="D90" s="76" cm="1">
        <f t="array" ref="D90">ProyBeneficioMuertePensionados($D$3, A90,  Hombres!$A$1:$DW$117, Mujeres!$A$1:$DW$117, Pensionados!$A$2:$G$166,'Empleados activos'!$A$2:$I$225)</f>
        <v>72107.773822961695</v>
      </c>
      <c r="E90" s="124" cm="1">
        <f t="array" ref="E90">ProyBeneficioMuertePensionados($E$3, A90,  Hombres!$A$1:$DW$117, Mujeres!$A$1:$DW$117, Pensionados!$A$2:$G$166,'Empleados activos'!$A$2:$I$225)</f>
        <v>29260.783744963748</v>
      </c>
      <c r="F90" s="79">
        <f t="shared" si="2"/>
        <v>101368.55756792544</v>
      </c>
      <c r="G90" s="58">
        <f t="shared" si="3"/>
        <v>0</v>
      </c>
    </row>
    <row r="91" spans="1:7" x14ac:dyDescent="0.35">
      <c r="A91" s="67">
        <v>2112</v>
      </c>
      <c r="B91" s="71" cm="1">
        <f t="array" ref="B91">ProyBeneficioMuerteActivos($D$3, A91,  Hombres!$A$1:$DW$117, Mujeres!$A$1:$DW$117, Pensionados!$A$2:$G$166,'Empleados activos'!$A$2:$I$225)</f>
        <v>0</v>
      </c>
      <c r="C91" s="72" cm="1">
        <f t="array" ref="C91">ProyBeneficioMuerteActivos($E$3, A91,  Hombres!$A$1:$DW$117, Mujeres!$A$1:$DW$117, Pensionados!$A$2:$G$166,'Empleados activos'!$A$2:$I$225)</f>
        <v>0</v>
      </c>
      <c r="D91" s="76" cm="1">
        <f t="array" ref="D91">ProyBeneficioMuertePensionados($D$3, A91,  Hombres!$A$1:$DW$117, Mujeres!$A$1:$DW$117, Pensionados!$A$2:$G$166,'Empleados activos'!$A$2:$I$225)</f>
        <v>43066.176363620791</v>
      </c>
      <c r="E91" s="124" cm="1">
        <f t="array" ref="E91">ProyBeneficioMuertePensionados($E$3, A91,  Hombres!$A$1:$DW$117, Mujeres!$A$1:$DW$117, Pensionados!$A$2:$G$166,'Empleados activos'!$A$2:$I$225)</f>
        <v>12311.585073129763</v>
      </c>
      <c r="F91" s="79">
        <f t="shared" si="2"/>
        <v>55377.761436750552</v>
      </c>
      <c r="G91" s="58">
        <f t="shared" si="3"/>
        <v>0</v>
      </c>
    </row>
    <row r="92" spans="1:7" x14ac:dyDescent="0.35">
      <c r="A92" s="67">
        <v>2113</v>
      </c>
      <c r="B92" s="71" cm="1">
        <f t="array" ref="B92">ProyBeneficioMuerteActivos($D$3, A92,  Hombres!$A$1:$DW$117, Mujeres!$A$1:$DW$117, Pensionados!$A$2:$G$166,'Empleados activos'!$A$2:$I$225)</f>
        <v>0</v>
      </c>
      <c r="C92" s="72" cm="1">
        <f t="array" ref="C92">ProyBeneficioMuerteActivos($E$3, A92,  Hombres!$A$1:$DW$117, Mujeres!$A$1:$DW$117, Pensionados!$A$2:$G$166,'Empleados activos'!$A$2:$I$225)</f>
        <v>0</v>
      </c>
      <c r="D92" s="76" cm="1">
        <f t="array" ref="D92">ProyBeneficioMuertePensionados($D$3, A92,  Hombres!$A$1:$DW$117, Mujeres!$A$1:$DW$117, Pensionados!$A$2:$G$166,'Empleados activos'!$A$2:$I$225)</f>
        <v>24283.105563182056</v>
      </c>
      <c r="E92" s="124" cm="1">
        <f t="array" ref="E92">ProyBeneficioMuertePensionados($E$3, A92,  Hombres!$A$1:$DW$117, Mujeres!$A$1:$DW$117, Pensionados!$A$2:$G$166,'Empleados activos'!$A$2:$I$225)</f>
        <v>4437.9039268987017</v>
      </c>
      <c r="F92" s="79">
        <f t="shared" si="2"/>
        <v>28721.00949008076</v>
      </c>
      <c r="G92" s="58">
        <f t="shared" si="3"/>
        <v>0</v>
      </c>
    </row>
    <row r="93" spans="1:7" x14ac:dyDescent="0.35">
      <c r="A93" s="67">
        <v>2114</v>
      </c>
      <c r="B93" s="71" cm="1">
        <f t="array" ref="B93">ProyBeneficioMuerteActivos($D$3, A93,  Hombres!$A$1:$DW$117, Mujeres!$A$1:$DW$117, Pensionados!$A$2:$G$166,'Empleados activos'!$A$2:$I$225)</f>
        <v>0</v>
      </c>
      <c r="C93" s="72" cm="1">
        <f t="array" ref="C93">ProyBeneficioMuerteActivos($E$3, A93,  Hombres!$A$1:$DW$117, Mujeres!$A$1:$DW$117, Pensionados!$A$2:$G$166,'Empleados activos'!$A$2:$I$225)</f>
        <v>0</v>
      </c>
      <c r="D93" s="76" cm="1">
        <f t="array" ref="D93">ProyBeneficioMuertePensionados($D$3, A93,  Hombres!$A$1:$DW$117, Mujeres!$A$1:$DW$117, Pensionados!$A$2:$G$166,'Empleados activos'!$A$2:$I$225)</f>
        <v>12800.027380678925</v>
      </c>
      <c r="E93" s="124" cm="1">
        <f t="array" ref="E93">ProyBeneficioMuertePensionados($E$3, A93,  Hombres!$A$1:$DW$117, Mujeres!$A$1:$DW$117, Pensionados!$A$2:$G$166,'Empleados activos'!$A$2:$I$225)</f>
        <v>1317.7850550447818</v>
      </c>
      <c r="F93" s="79">
        <f t="shared" si="2"/>
        <v>14117.812435723707</v>
      </c>
      <c r="G93" s="58">
        <f t="shared" si="3"/>
        <v>0</v>
      </c>
    </row>
    <row r="94" spans="1:7" x14ac:dyDescent="0.35">
      <c r="A94" s="67">
        <v>2115</v>
      </c>
      <c r="B94" s="71" cm="1">
        <f t="array" ref="B94">ProyBeneficioMuerteActivos($D$3, A94,  Hombres!$A$1:$DW$117, Mujeres!$A$1:$DW$117, Pensionados!$A$2:$G$166,'Empleados activos'!$A$2:$I$225)</f>
        <v>0</v>
      </c>
      <c r="C94" s="72" cm="1">
        <f t="array" ref="C94">ProyBeneficioMuerteActivos($E$3, A94,  Hombres!$A$1:$DW$117, Mujeres!$A$1:$DW$117, Pensionados!$A$2:$G$166,'Empleados activos'!$A$2:$I$225)</f>
        <v>0</v>
      </c>
      <c r="D94" s="76" cm="1">
        <f t="array" ref="D94">ProyBeneficioMuertePensionados($D$3, A94,  Hombres!$A$1:$DW$117, Mujeres!$A$1:$DW$117, Pensionados!$A$2:$G$166,'Empleados activos'!$A$2:$I$225)</f>
        <v>6147.379925508606</v>
      </c>
      <c r="E94" s="124" cm="1">
        <f t="array" ref="E94">ProyBeneficioMuertePensionados($E$3, A94,  Hombres!$A$1:$DW$117, Mujeres!$A$1:$DW$117, Pensionados!$A$2:$G$166,'Empleados activos'!$A$2:$I$225)</f>
        <v>303.7382655557409</v>
      </c>
      <c r="F94" s="79">
        <f t="shared" si="2"/>
        <v>6451.1181910643472</v>
      </c>
      <c r="G94" s="58">
        <f t="shared" si="3"/>
        <v>0</v>
      </c>
    </row>
    <row r="95" spans="1:7" x14ac:dyDescent="0.35">
      <c r="A95" s="67">
        <v>2116</v>
      </c>
      <c r="B95" s="71" cm="1">
        <f t="array" ref="B95">ProyBeneficioMuerteActivos($D$3, A95,  Hombres!$A$1:$DW$117, Mujeres!$A$1:$DW$117, Pensionados!$A$2:$G$166,'Empleados activos'!$A$2:$I$225)</f>
        <v>0</v>
      </c>
      <c r="C95" s="72" cm="1">
        <f t="array" ref="C95">ProyBeneficioMuerteActivos($E$3, A95,  Hombres!$A$1:$DW$117, Mujeres!$A$1:$DW$117, Pensionados!$A$2:$G$166,'Empleados activos'!$A$2:$I$225)</f>
        <v>0</v>
      </c>
      <c r="D95" s="76" cm="1">
        <f t="array" ref="D95">ProyBeneficioMuertePensionados($D$3, A95,  Hombres!$A$1:$DW$117, Mujeres!$A$1:$DW$117, Pensionados!$A$2:$G$166,'Empleados activos'!$A$2:$I$225)</f>
        <v>2708.5794724851826</v>
      </c>
      <c r="E95" s="124" cm="1">
        <f t="array" ref="E95">ProyBeneficioMuertePensionados($E$3, A95,  Hombres!$A$1:$DW$117, Mujeres!$A$1:$DW$117, Pensionados!$A$2:$G$166,'Empleados activos'!$A$2:$I$225)</f>
        <v>49.497156008400133</v>
      </c>
      <c r="F95" s="79">
        <f t="shared" si="2"/>
        <v>2758.0766284935826</v>
      </c>
      <c r="G95" s="58">
        <f t="shared" si="3"/>
        <v>0</v>
      </c>
    </row>
    <row r="96" spans="1:7" x14ac:dyDescent="0.35">
      <c r="A96" s="67">
        <v>2117</v>
      </c>
      <c r="B96" s="71" cm="1">
        <f t="array" ref="B96">ProyBeneficioMuerteActivos($D$3, A96,  Hombres!$A$1:$DW$117, Mujeres!$A$1:$DW$117, Pensionados!$A$2:$G$166,'Empleados activos'!$A$2:$I$225)</f>
        <v>0</v>
      </c>
      <c r="C96" s="72" cm="1">
        <f t="array" ref="C96">ProyBeneficioMuerteActivos($E$3, A96,  Hombres!$A$1:$DW$117, Mujeres!$A$1:$DW$117, Pensionados!$A$2:$G$166,'Empleados activos'!$A$2:$I$225)</f>
        <v>0</v>
      </c>
      <c r="D96" s="76" cm="1">
        <f t="array" ref="D96">ProyBeneficioMuertePensionados($D$3, A96,  Hombres!$A$1:$DW$117, Mujeres!$A$1:$DW$117, Pensionados!$A$2:$G$166,'Empleados activos'!$A$2:$I$225)</f>
        <v>1050.2881750480797</v>
      </c>
      <c r="E96" s="124" cm="1">
        <f t="array" ref="E96">ProyBeneficioMuertePensionados($E$3, A96,  Hombres!$A$1:$DW$117, Mujeres!$A$1:$DW$117, Pensionados!$A$2:$G$166,'Empleados activos'!$A$2:$I$225)</f>
        <v>4.4758348031565447</v>
      </c>
      <c r="F96" s="79">
        <f t="shared" si="2"/>
        <v>1054.7640098512361</v>
      </c>
      <c r="G96" s="58">
        <f t="shared" si="3"/>
        <v>0</v>
      </c>
    </row>
    <row r="97" spans="1:7" x14ac:dyDescent="0.35">
      <c r="A97" s="67">
        <v>2118</v>
      </c>
      <c r="B97" s="71" cm="1">
        <f t="array" ref="B97">ProyBeneficioMuerteActivos($D$3, A97,  Hombres!$A$1:$DW$117, Mujeres!$A$1:$DW$117, Pensionados!$A$2:$G$166,'Empleados activos'!$A$2:$I$225)</f>
        <v>0</v>
      </c>
      <c r="C97" s="72" cm="1">
        <f t="array" ref="C97">ProyBeneficioMuerteActivos($E$3, A97,  Hombres!$A$1:$DW$117, Mujeres!$A$1:$DW$117, Pensionados!$A$2:$G$166,'Empleados activos'!$A$2:$I$225)</f>
        <v>0</v>
      </c>
      <c r="D97" s="76" cm="1">
        <f t="array" ref="D97">ProyBeneficioMuertePensionados($D$3, A97,  Hombres!$A$1:$DW$117, Mujeres!$A$1:$DW$117, Pensionados!$A$2:$G$166,'Empleados activos'!$A$2:$I$225)</f>
        <v>355.87331440773858</v>
      </c>
      <c r="E97" s="124" cm="1">
        <f t="array" ref="E97">ProyBeneficioMuertePensionados($E$3, A97,  Hombres!$A$1:$DW$117, Mujeres!$A$1:$DW$117, Pensionados!$A$2:$G$166,'Empleados activos'!$A$2:$I$225)</f>
        <v>0</v>
      </c>
      <c r="F97" s="79">
        <f t="shared" si="2"/>
        <v>355.87331440773858</v>
      </c>
      <c r="G97" s="58">
        <f t="shared" si="3"/>
        <v>0</v>
      </c>
    </row>
    <row r="98" spans="1:7" x14ac:dyDescent="0.35">
      <c r="A98" s="67">
        <v>2119</v>
      </c>
      <c r="B98" s="71" cm="1">
        <f t="array" ref="B98">ProyBeneficioMuerteActivos($D$3, A98,  Hombres!$A$1:$DW$117, Mujeres!$A$1:$DW$117, Pensionados!$A$2:$G$166,'Empleados activos'!$A$2:$I$225)</f>
        <v>0</v>
      </c>
      <c r="C98" s="72" cm="1">
        <f t="array" ref="C98">ProyBeneficioMuerteActivos($E$3, A98,  Hombres!$A$1:$DW$117, Mujeres!$A$1:$DW$117, Pensionados!$A$2:$G$166,'Empleados activos'!$A$2:$I$225)</f>
        <v>0</v>
      </c>
      <c r="D98" s="76" cm="1">
        <f t="array" ref="D98">ProyBeneficioMuertePensionados($D$3, A98,  Hombres!$A$1:$DW$117, Mujeres!$A$1:$DW$117, Pensionados!$A$2:$G$166,'Empleados activos'!$A$2:$I$225)</f>
        <v>117.38181095343087</v>
      </c>
      <c r="E98" s="124" cm="1">
        <f t="array" ref="E98">ProyBeneficioMuertePensionados($E$3, A98,  Hombres!$A$1:$DW$117, Mujeres!$A$1:$DW$117, Pensionados!$A$2:$G$166,'Empleados activos'!$A$2:$I$225)</f>
        <v>0</v>
      </c>
      <c r="F98" s="79">
        <f t="shared" si="2"/>
        <v>117.38181095343087</v>
      </c>
      <c r="G98" s="58">
        <f t="shared" si="3"/>
        <v>0</v>
      </c>
    </row>
    <row r="99" spans="1:7" x14ac:dyDescent="0.35">
      <c r="A99" s="68">
        <v>2120</v>
      </c>
      <c r="B99" s="73" cm="1">
        <f t="array" ref="B99">ProyBeneficioMuerteActivos($D$3, A99,  Hombres!$A$1:$DW$117, Mujeres!$A$1:$DW$117, Pensionados!$A$2:$G$166,'Empleados activos'!$A$2:$I$225)</f>
        <v>0</v>
      </c>
      <c r="C99" s="74" cm="1">
        <f t="array" ref="C99">ProyBeneficioMuerteActivos($E$3, A99,  Hombres!$A$1:$DW$117, Mujeres!$A$1:$DW$117, Pensionados!$A$2:$G$166,'Empleados activos'!$A$2:$I$225)</f>
        <v>0</v>
      </c>
      <c r="D99" s="77" cm="1">
        <f t="array" ref="D99">ProyBeneficioMuertePensionados($D$3, A99,  Hombres!$A$1:$DW$117, Mujeres!$A$1:$DW$117, Pensionados!$A$2:$G$166,'Empleados activos'!$A$2:$I$225)</f>
        <v>0</v>
      </c>
      <c r="E99" s="125" cm="1">
        <f t="array" ref="E99">ProyBeneficioMuertePensionados($E$3, A99,  Hombres!$A$1:$DW$117, Mujeres!$A$1:$DW$117, Pensionados!$A$2:$G$166,'Empleados activos'!$A$2:$I$225)</f>
        <v>0</v>
      </c>
      <c r="F99" s="80">
        <f t="shared" si="2"/>
        <v>0</v>
      </c>
      <c r="G99" s="58">
        <f t="shared" si="3"/>
        <v>0</v>
      </c>
    </row>
  </sheetData>
  <mergeCells count="6"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88" workbookViewId="0">
      <selection activeCell="B96" sqref="B96"/>
    </sheetView>
  </sheetViews>
  <sheetFormatPr baseColWidth="10" defaultRowHeight="14.5" x14ac:dyDescent="0.35"/>
  <cols>
    <col min="2" max="2" width="20.08984375" bestFit="1" customWidth="1"/>
    <col min="3" max="3" width="21" bestFit="1" customWidth="1"/>
    <col min="4" max="4" width="17.6328125" customWidth="1"/>
  </cols>
  <sheetData>
    <row r="1" spans="1:4" x14ac:dyDescent="0.35">
      <c r="A1" s="31" t="s">
        <v>16</v>
      </c>
      <c r="B1" s="56" t="s">
        <v>5</v>
      </c>
      <c r="C1" s="57" t="s">
        <v>20</v>
      </c>
      <c r="D1" s="56" t="s">
        <v>18</v>
      </c>
    </row>
    <row r="2" spans="1:4" x14ac:dyDescent="0.35">
      <c r="A2" s="12">
        <v>2025</v>
      </c>
      <c r="B2" s="48" cm="1">
        <f t="array" ref="B2">ProbPensionadoEnAnio("Masculino",A2,Hombres!$A$1:$DW$225,Mujeres!$A$1:$DW$117,Pensionados!$A$2:$G$166,'Empleados activos'!$A$2:$I$225)</f>
        <v>74</v>
      </c>
      <c r="C2" s="48" cm="1">
        <f t="array" ref="C2">ProbPensionadoEnAnio("Femenino",A2,Hombres!$A$1:$DW$225,Mujeres!$A$1:$DW$117,Pensionados!$A$2:$G$166,'Empleados activos'!$A$2:$I$225)</f>
        <v>91</v>
      </c>
      <c r="D2" s="48">
        <f>B2+C2</f>
        <v>165</v>
      </c>
    </row>
    <row r="3" spans="1:4" x14ac:dyDescent="0.35">
      <c r="A3" s="12">
        <f>A2+1</f>
        <v>2026</v>
      </c>
      <c r="B3" s="48" cm="1">
        <f t="array" ref="B3">ProbPensionadoEnAnio("Masculino",A3,Hombres!$A$1:$DW$225,Mujeres!$A$1:$DW$117,Pensionados!$A$2:$G$166,'Empleados activos'!$A$2:$I$225)</f>
        <v>71.558949599999991</v>
      </c>
      <c r="C3" s="48" cm="1">
        <f t="array" ref="C3">ProbPensionadoEnAnio("Femenino",A3,Hombres!$A$1:$DW$225,Mujeres!$A$1:$DW$117,Pensionados!$A$2:$G$166,'Empleados activos'!$A$2:$I$225)</f>
        <v>89.003841899999983</v>
      </c>
      <c r="D3" s="48">
        <f t="shared" ref="D3:D66" si="0">B3+C3</f>
        <v>160.56279149999997</v>
      </c>
    </row>
    <row r="4" spans="1:4" x14ac:dyDescent="0.35">
      <c r="A4" s="12">
        <f t="shared" ref="A4:A67" si="1">A3+1</f>
        <v>2027</v>
      </c>
      <c r="B4" s="48" cm="1">
        <f t="array" ref="B4">ProbPensionadoEnAnio("Masculino",A4,Hombres!$A$1:$DW$225,Mujeres!$A$1:$DW$117,Pensionados!$A$2:$G$166,'Empleados activos'!$A$2:$I$225)</f>
        <v>69.091327448643057</v>
      </c>
      <c r="C4" s="48" cm="1">
        <f t="array" ref="C4">ProbPensionadoEnAnio("Femenino",A4,Hombres!$A$1:$DW$225,Mujeres!$A$1:$DW$117,Pensionados!$A$2:$G$166,'Empleados activos'!$A$2:$I$225)</f>
        <v>86.902622693755958</v>
      </c>
      <c r="D4" s="48">
        <f t="shared" si="0"/>
        <v>155.993950142399</v>
      </c>
    </row>
    <row r="5" spans="1:4" x14ac:dyDescent="0.35">
      <c r="A5" s="12">
        <f t="shared" si="1"/>
        <v>2028</v>
      </c>
      <c r="B5" s="48" cm="1">
        <f t="array" ref="B5">ProbPensionadoEnAnio("Masculino",A5,Hombres!$A$1:$DW$225,Mujeres!$A$1:$DW$117,Pensionados!$A$2:$G$166,'Empleados activos'!$A$2:$I$225)</f>
        <v>67.595899852552833</v>
      </c>
      <c r="C5" s="48" cm="1">
        <f t="array" ref="C5">ProbPensionadoEnAnio("Femenino",A5,Hombres!$A$1:$DW$225,Mujeres!$A$1:$DW$117,Pensionados!$A$2:$G$166,'Empleados activos'!$A$2:$I$225)</f>
        <v>84.69931973278365</v>
      </c>
      <c r="D5" s="48">
        <f t="shared" si="0"/>
        <v>152.2952195853365</v>
      </c>
    </row>
    <row r="6" spans="1:4" x14ac:dyDescent="0.35">
      <c r="A6" s="12">
        <f t="shared" si="1"/>
        <v>2029</v>
      </c>
      <c r="B6" s="48" cm="1">
        <f t="array" ref="B6">ProbPensionadoEnAnio("Masculino",A6,Hombres!$A$1:$DW$225,Mujeres!$A$1:$DW$117,Pensionados!$A$2:$G$166,'Empleados activos'!$A$2:$I$225)</f>
        <v>65.063320325048309</v>
      </c>
      <c r="C6" s="48" cm="1">
        <f t="array" ref="C6">ProbPensionadoEnAnio("Femenino",A6,Hombres!$A$1:$DW$225,Mujeres!$A$1:$DW$117,Pensionados!$A$2:$G$166,'Empleados activos'!$A$2:$I$225)</f>
        <v>82.390563287373624</v>
      </c>
      <c r="D6" s="48">
        <f t="shared" si="0"/>
        <v>147.45388361242192</v>
      </c>
    </row>
    <row r="7" spans="1:4" x14ac:dyDescent="0.35">
      <c r="A7" s="12">
        <f t="shared" si="1"/>
        <v>2030</v>
      </c>
      <c r="B7" s="48" cm="1">
        <f t="array" ref="B7">ProbPensionadoEnAnio("Masculino",A7,Hombres!$A$1:$DW$225,Mujeres!$A$1:$DW$117,Pensionados!$A$2:$G$166,'Empleados activos'!$A$2:$I$225)</f>
        <v>62.504554827676749</v>
      </c>
      <c r="C7" s="48" cm="1">
        <f t="array" ref="C7">ProbPensionadoEnAnio("Femenino",A7,Hombres!$A$1:$DW$225,Mujeres!$A$1:$DW$117,Pensionados!$A$2:$G$166,'Empleados activos'!$A$2:$I$225)</f>
        <v>80.982134656843158</v>
      </c>
      <c r="D7" s="48">
        <f t="shared" si="0"/>
        <v>143.4866894845199</v>
      </c>
    </row>
    <row r="8" spans="1:4" x14ac:dyDescent="0.35">
      <c r="A8" s="12">
        <f t="shared" si="1"/>
        <v>2031</v>
      </c>
      <c r="B8" s="48" cm="1">
        <f t="array" ref="B8">ProbPensionadoEnAnio("Masculino",A8,Hombres!$A$1:$DW$225,Mujeres!$A$1:$DW$117,Pensionados!$A$2:$G$166,'Empleados activos'!$A$2:$I$225)</f>
        <v>59.923408095264982</v>
      </c>
      <c r="C8" s="48" cm="1">
        <f t="array" ref="C8">ProbPensionadoEnAnio("Femenino",A8,Hombres!$A$1:$DW$225,Mujeres!$A$1:$DW$117,Pensionados!$A$2:$G$166,'Empleados activos'!$A$2:$I$225)</f>
        <v>79.468579175755082</v>
      </c>
      <c r="D8" s="48">
        <f t="shared" si="0"/>
        <v>139.39198727102007</v>
      </c>
    </row>
    <row r="9" spans="1:4" x14ac:dyDescent="0.35">
      <c r="A9" s="12">
        <f t="shared" si="1"/>
        <v>2032</v>
      </c>
      <c r="B9" s="48" cm="1">
        <f t="array" ref="B9">ProbPensionadoEnAnio("Masculino",A9,Hombres!$A$1:$DW$225,Mujeres!$A$1:$DW$117,Pensionados!$A$2:$G$166,'Empleados activos'!$A$2:$I$225)</f>
        <v>57.323415509675335</v>
      </c>
      <c r="C9" s="48" cm="1">
        <f t="array" ref="C9">ProbPensionadoEnAnio("Femenino",A9,Hombres!$A$1:$DW$225,Mujeres!$A$1:$DW$117,Pensionados!$A$2:$G$166,'Empleados activos'!$A$2:$I$225)</f>
        <v>77.856985568915519</v>
      </c>
      <c r="D9" s="48">
        <f t="shared" si="0"/>
        <v>135.18040107859085</v>
      </c>
    </row>
    <row r="10" spans="1:4" x14ac:dyDescent="0.35">
      <c r="A10" s="12">
        <f t="shared" si="1"/>
        <v>2033</v>
      </c>
      <c r="B10" s="48" cm="1">
        <f t="array" ref="B10">ProbPensionadoEnAnio("Masculino",A10,Hombres!$A$1:$DW$225,Mujeres!$A$1:$DW$117,Pensionados!$A$2:$G$166,'Empleados activos'!$A$2:$I$225)</f>
        <v>54.710300912673141</v>
      </c>
      <c r="C10" s="48" cm="1">
        <f t="array" ref="C10">ProbPensionadoEnAnio("Femenino",A10,Hombres!$A$1:$DW$225,Mujeres!$A$1:$DW$117,Pensionados!$A$2:$G$166,'Empleados activos'!$A$2:$I$225)</f>
        <v>75.148203018710689</v>
      </c>
      <c r="D10" s="48">
        <f t="shared" si="0"/>
        <v>129.85850393138384</v>
      </c>
    </row>
    <row r="11" spans="1:4" x14ac:dyDescent="0.35">
      <c r="A11" s="12">
        <f t="shared" si="1"/>
        <v>2034</v>
      </c>
      <c r="B11" s="48" cm="1">
        <f t="array" ref="B11">ProbPensionadoEnAnio("Masculino",A11,Hombres!$A$1:$DW$225,Mujeres!$A$1:$DW$117,Pensionados!$A$2:$G$166,'Empleados activos'!$A$2:$I$225)</f>
        <v>52.085036028342259</v>
      </c>
      <c r="C11" s="48" cm="1">
        <f t="array" ref="C11">ProbPensionadoEnAnio("Femenino",A11,Hombres!$A$1:$DW$225,Mujeres!$A$1:$DW$117,Pensionados!$A$2:$G$166,'Empleados activos'!$A$2:$I$225)</f>
        <v>73.352938168029198</v>
      </c>
      <c r="D11" s="48">
        <f t="shared" si="0"/>
        <v>125.43797419637146</v>
      </c>
    </row>
    <row r="12" spans="1:4" x14ac:dyDescent="0.35">
      <c r="A12" s="12">
        <f t="shared" si="1"/>
        <v>2035</v>
      </c>
      <c r="B12" s="48" cm="1">
        <f t="array" ref="B12">ProbPensionadoEnAnio("Masculino",A12,Hombres!$A$1:$DW$225,Mujeres!$A$1:$DW$117,Pensionados!$A$2:$G$166,'Empleados activos'!$A$2:$I$225)</f>
        <v>49.453851867274309</v>
      </c>
      <c r="C12" s="48" cm="1">
        <f t="array" ref="C12">ProbPensionadoEnAnio("Femenino",A12,Hombres!$A$1:$DW$225,Mujeres!$A$1:$DW$117,Pensionados!$A$2:$G$166,'Empleados activos'!$A$2:$I$225)</f>
        <v>70.469909940335597</v>
      </c>
      <c r="D12" s="48">
        <f t="shared" si="0"/>
        <v>119.92376180760991</v>
      </c>
    </row>
    <row r="13" spans="1:4" x14ac:dyDescent="0.35">
      <c r="A13" s="12">
        <f t="shared" si="1"/>
        <v>2036</v>
      </c>
      <c r="B13" s="48" cm="1">
        <f t="array" ref="B13">ProbPensionadoEnAnio("Masculino",A13,Hombres!$A$1:$DW$225,Mujeres!$A$1:$DW$117,Pensionados!$A$2:$G$166,'Empleados activos'!$A$2:$I$225)</f>
        <v>47.818749025355388</v>
      </c>
      <c r="C13" s="48" cm="1">
        <f t="array" ref="C13">ProbPensionadoEnAnio("Femenino",A13,Hombres!$A$1:$DW$225,Mujeres!$A$1:$DW$117,Pensionados!$A$2:$G$166,'Empleados activos'!$A$2:$I$225)</f>
        <v>67.5121069692742</v>
      </c>
      <c r="D13" s="48">
        <f t="shared" si="0"/>
        <v>115.33085599462959</v>
      </c>
    </row>
    <row r="14" spans="1:4" x14ac:dyDescent="0.35">
      <c r="A14" s="12">
        <f t="shared" si="1"/>
        <v>2037</v>
      </c>
      <c r="B14" s="48" cm="1">
        <f t="array" ref="B14">ProbPensionadoEnAnio("Masculino",A14,Hombres!$A$1:$DW$225,Mujeres!$A$1:$DW$117,Pensionados!$A$2:$G$166,'Empleados activos'!$A$2:$I$225)</f>
        <v>45.176898399346143</v>
      </c>
      <c r="C14" s="48" cm="1">
        <f t="array" ref="C14">ProbPensionadoEnAnio("Femenino",A14,Hombres!$A$1:$DW$225,Mujeres!$A$1:$DW$117,Pensionados!$A$2:$G$166,'Empleados activos'!$A$2:$I$225)</f>
        <v>65.489265962977825</v>
      </c>
      <c r="D14" s="48">
        <f t="shared" si="0"/>
        <v>110.66616436232397</v>
      </c>
    </row>
    <row r="15" spans="1:4" x14ac:dyDescent="0.35">
      <c r="A15" s="12">
        <f t="shared" si="1"/>
        <v>2038</v>
      </c>
      <c r="B15" s="48" cm="1">
        <f t="array" ref="B15">ProbPensionadoEnAnio("Masculino",A15,Hombres!$A$1:$DW$225,Mujeres!$A$1:$DW$117,Pensionados!$A$2:$G$166,'Empleados activos'!$A$2:$I$225)</f>
        <v>43.541968800660712</v>
      </c>
      <c r="C15" s="48" cm="1">
        <f t="array" ref="C15">ProbPensionadoEnAnio("Femenino",A15,Hombres!$A$1:$DW$225,Mujeres!$A$1:$DW$117,Pensionados!$A$2:$G$166,'Empleados activos'!$A$2:$I$225)</f>
        <v>64.403257185882666</v>
      </c>
      <c r="D15" s="48">
        <f t="shared" si="0"/>
        <v>107.94522598654338</v>
      </c>
    </row>
    <row r="16" spans="1:4" x14ac:dyDescent="0.35">
      <c r="A16" s="12">
        <f t="shared" si="1"/>
        <v>2039</v>
      </c>
      <c r="B16" s="48" cm="1">
        <f t="array" ref="B16">ProbPensionadoEnAnio("Masculino",A16,Hombres!$A$1:$DW$225,Mujeres!$A$1:$DW$117,Pensionados!$A$2:$G$166,'Empleados activos'!$A$2:$I$225)</f>
        <v>43.913396409908017</v>
      </c>
      <c r="C16" s="48" cm="1">
        <f t="array" ref="C16">ProbPensionadoEnAnio("Femenino",A16,Hombres!$A$1:$DW$225,Mujeres!$A$1:$DW$117,Pensionados!$A$2:$G$166,'Empleados activos'!$A$2:$I$225)</f>
        <v>64.261098459136818</v>
      </c>
      <c r="D16" s="48">
        <f t="shared" si="0"/>
        <v>108.17449486904484</v>
      </c>
    </row>
    <row r="17" spans="1:4" x14ac:dyDescent="0.35">
      <c r="A17" s="12">
        <f t="shared" si="1"/>
        <v>2040</v>
      </c>
      <c r="B17" s="48" cm="1">
        <f t="array" ref="B17">ProbPensionadoEnAnio("Masculino",A17,Hombres!$A$1:$DW$225,Mujeres!$A$1:$DW$117,Pensionados!$A$2:$G$166,'Empleados activos'!$A$2:$I$225)</f>
        <v>45.281302915382213</v>
      </c>
      <c r="C17" s="48" cm="1">
        <f t="array" ref="C17">ProbPensionadoEnAnio("Femenino",A17,Hombres!$A$1:$DW$225,Mujeres!$A$1:$DW$117,Pensionados!$A$2:$G$166,'Empleados activos'!$A$2:$I$225)</f>
        <v>64.068057964459328</v>
      </c>
      <c r="D17" s="48">
        <f t="shared" si="0"/>
        <v>109.34936087984154</v>
      </c>
    </row>
    <row r="18" spans="1:4" x14ac:dyDescent="0.35">
      <c r="A18" s="12">
        <f t="shared" si="1"/>
        <v>2041</v>
      </c>
      <c r="B18" s="48" cm="1">
        <f t="array" ref="B18">ProbPensionadoEnAnio("Masculino",A18,Hombres!$A$1:$DW$225,Mujeres!$A$1:$DW$117,Pensionados!$A$2:$G$166,'Empleados activos'!$A$2:$I$225)</f>
        <v>43.645111864223026</v>
      </c>
      <c r="C18" s="48" cm="1">
        <f t="array" ref="C18">ProbPensionadoEnAnio("Femenino",A18,Hombres!$A$1:$DW$225,Mujeres!$A$1:$DW$117,Pensionados!$A$2:$G$166,'Empleados activos'!$A$2:$I$225)</f>
        <v>62.838066352391607</v>
      </c>
      <c r="D18" s="48">
        <f t="shared" si="0"/>
        <v>106.48317821661463</v>
      </c>
    </row>
    <row r="19" spans="1:4" x14ac:dyDescent="0.35">
      <c r="A19" s="12">
        <f t="shared" si="1"/>
        <v>2042</v>
      </c>
      <c r="B19" s="48" cm="1">
        <f t="array" ref="B19">ProbPensionadoEnAnio("Masculino",A19,Hombres!$A$1:$DW$225,Mujeres!$A$1:$DW$117,Pensionados!$A$2:$G$166,'Empleados activos'!$A$2:$I$225)</f>
        <v>44.041496462962904</v>
      </c>
      <c r="C19" s="48" cm="1">
        <f t="array" ref="C19">ProbPensionadoEnAnio("Femenino",A19,Hombres!$A$1:$DW$225,Mujeres!$A$1:$DW$117,Pensionados!$A$2:$G$166,'Empleados activos'!$A$2:$I$225)</f>
        <v>63.58860947989595</v>
      </c>
      <c r="D19" s="48">
        <f t="shared" si="0"/>
        <v>107.63010594285885</v>
      </c>
    </row>
    <row r="20" spans="1:4" x14ac:dyDescent="0.35">
      <c r="A20" s="12">
        <f t="shared" si="1"/>
        <v>2043</v>
      </c>
      <c r="B20" s="48" cm="1">
        <f t="array" ref="B20">ProbPensionadoEnAnio("Masculino",A20,Hombres!$A$1:$DW$225,Mujeres!$A$1:$DW$117,Pensionados!$A$2:$G$166,'Empleados activos'!$A$2:$I$225)</f>
        <v>41.456885282538408</v>
      </c>
      <c r="C20" s="48" cm="1">
        <f t="array" ref="C20">ProbPensionadoEnAnio("Femenino",A20,Hombres!$A$1:$DW$225,Mujeres!$A$1:$DW$117,Pensionados!$A$2:$G$166,'Empleados activos'!$A$2:$I$225)</f>
        <v>65.323464430147482</v>
      </c>
      <c r="D20" s="48">
        <f t="shared" si="0"/>
        <v>106.78034971268589</v>
      </c>
    </row>
    <row r="21" spans="1:4" x14ac:dyDescent="0.35">
      <c r="A21" s="12">
        <f t="shared" si="1"/>
        <v>2044</v>
      </c>
      <c r="B21" s="48" cm="1">
        <f t="array" ref="B21">ProbPensionadoEnAnio("Masculino",A21,Hombres!$A$1:$DW$225,Mujeres!$A$1:$DW$117,Pensionados!$A$2:$G$166,'Empleados activos'!$A$2:$I$225)</f>
        <v>41.920702460693839</v>
      </c>
      <c r="C21" s="48" cm="1">
        <f t="array" ref="C21">ProbPensionadoEnAnio("Femenino",A21,Hombres!$A$1:$DW$225,Mujeres!$A$1:$DW$117,Pensionados!$A$2:$G$166,'Empleados activos'!$A$2:$I$225)</f>
        <v>64.047703587307694</v>
      </c>
      <c r="D21" s="48">
        <f t="shared" si="0"/>
        <v>105.96840604800153</v>
      </c>
    </row>
    <row r="22" spans="1:4" x14ac:dyDescent="0.35">
      <c r="A22" s="12">
        <f t="shared" si="1"/>
        <v>2045</v>
      </c>
      <c r="B22" s="48" cm="1">
        <f t="array" ref="B22">ProbPensionadoEnAnio("Masculino",A22,Hombres!$A$1:$DW$225,Mujeres!$A$1:$DW$117,Pensionados!$A$2:$G$166,'Empleados activos'!$A$2:$I$225)</f>
        <v>40.412644778485216</v>
      </c>
      <c r="C22" s="48" cm="1">
        <f t="array" ref="C22">ProbPensionadoEnAnio("Femenino",A22,Hombres!$A$1:$DW$225,Mujeres!$A$1:$DW$117,Pensionados!$A$2:$G$166,'Empleados activos'!$A$2:$I$225)</f>
        <v>64.789771958371716</v>
      </c>
      <c r="D22" s="48">
        <f t="shared" si="0"/>
        <v>105.20241673685693</v>
      </c>
    </row>
    <row r="23" spans="1:4" x14ac:dyDescent="0.35">
      <c r="A23" s="12">
        <f t="shared" si="1"/>
        <v>2046</v>
      </c>
      <c r="B23" s="48" cm="1">
        <f t="array" ref="B23">ProbPensionadoEnAnio("Masculino",A23,Hombres!$A$1:$DW$225,Mujeres!$A$1:$DW$117,Pensionados!$A$2:$G$166,'Empleados activos'!$A$2:$I$225)</f>
        <v>44.960447302761764</v>
      </c>
      <c r="C23" s="48" cm="1">
        <f t="array" ref="C23">ProbPensionadoEnAnio("Femenino",A23,Hombres!$A$1:$DW$225,Mujeres!$A$1:$DW$117,Pensionados!$A$2:$G$166,'Empleados activos'!$A$2:$I$225)</f>
        <v>64.556098728661468</v>
      </c>
      <c r="D23" s="48">
        <f t="shared" si="0"/>
        <v>109.51654603142323</v>
      </c>
    </row>
    <row r="24" spans="1:4" x14ac:dyDescent="0.35">
      <c r="A24" s="12">
        <f t="shared" si="1"/>
        <v>2047</v>
      </c>
      <c r="B24" s="48" cm="1">
        <f t="array" ref="B24">ProbPensionadoEnAnio("Masculino",A24,Hombres!$A$1:$DW$225,Mujeres!$A$1:$DW$117,Pensionados!$A$2:$G$166,'Empleados activos'!$A$2:$I$225)</f>
        <v>43.513258827230132</v>
      </c>
      <c r="C24" s="48" cm="1">
        <f t="array" ref="C24">ProbPensionadoEnAnio("Femenino",A24,Hombres!$A$1:$DW$225,Mujeres!$A$1:$DW$117,Pensionados!$A$2:$G$166,'Empleados activos'!$A$2:$I$225)</f>
        <v>63.364148599890726</v>
      </c>
      <c r="D24" s="48">
        <f t="shared" si="0"/>
        <v>106.87740742712086</v>
      </c>
    </row>
    <row r="25" spans="1:4" x14ac:dyDescent="0.35">
      <c r="A25" s="12">
        <f t="shared" si="1"/>
        <v>2048</v>
      </c>
      <c r="B25" s="48" cm="1">
        <f t="array" ref="B25">ProbPensionadoEnAnio("Masculino",A25,Hombres!$A$1:$DW$225,Mujeres!$A$1:$DW$117,Pensionados!$A$2:$G$166,'Empleados activos'!$A$2:$I$225)</f>
        <v>42.127023222929168</v>
      </c>
      <c r="C25" s="48" cm="1">
        <f t="array" ref="C25">ProbPensionadoEnAnio("Femenino",A25,Hombres!$A$1:$DW$225,Mujeres!$A$1:$DW$117,Pensionados!$A$2:$G$166,'Empleados activos'!$A$2:$I$225)</f>
        <v>67.227341120215357</v>
      </c>
      <c r="D25" s="48">
        <f t="shared" si="0"/>
        <v>109.35436434314452</v>
      </c>
    </row>
    <row r="26" spans="1:4" x14ac:dyDescent="0.35">
      <c r="A26" s="12">
        <f t="shared" si="1"/>
        <v>2049</v>
      </c>
      <c r="B26" s="48" cm="1">
        <f t="array" ref="B26">ProbPensionadoEnAnio("Masculino",A26,Hombres!$A$1:$DW$225,Mujeres!$A$1:$DW$117,Pensionados!$A$2:$G$166,'Empleados activos'!$A$2:$I$225)</f>
        <v>40.805664469144617</v>
      </c>
      <c r="C26" s="48" cm="1">
        <f t="array" ref="C26">ProbPensionadoEnAnio("Femenino",A26,Hombres!$A$1:$DW$225,Mujeres!$A$1:$DW$117,Pensionados!$A$2:$G$166,'Empleados activos'!$A$2:$I$225)</f>
        <v>72.136361940413636</v>
      </c>
      <c r="D26" s="48">
        <f t="shared" si="0"/>
        <v>112.94202640955825</v>
      </c>
    </row>
    <row r="27" spans="1:4" x14ac:dyDescent="0.35">
      <c r="A27" s="12">
        <f t="shared" si="1"/>
        <v>2050</v>
      </c>
      <c r="B27" s="48" cm="1">
        <f t="array" ref="B27">ProbPensionadoEnAnio("Masculino",A27,Hombres!$A$1:$DW$225,Mujeres!$A$1:$DW$117,Pensionados!$A$2:$G$166,'Empleados activos'!$A$2:$I$225)</f>
        <v>40.555316751581685</v>
      </c>
      <c r="C27" s="48" cm="1">
        <f t="array" ref="C27">ProbPensionadoEnAnio("Femenino",A27,Hombres!$A$1:$DW$225,Mujeres!$A$1:$DW$117,Pensionados!$A$2:$G$166,'Empleados activos'!$A$2:$I$225)</f>
        <v>71.102277398821144</v>
      </c>
      <c r="D27" s="48">
        <f t="shared" si="0"/>
        <v>111.65759415040283</v>
      </c>
    </row>
    <row r="28" spans="1:4" x14ac:dyDescent="0.35">
      <c r="A28" s="12">
        <f t="shared" si="1"/>
        <v>2051</v>
      </c>
      <c r="B28" s="48" cm="1">
        <f t="array" ref="B28">ProbPensionadoEnAnio("Masculino",A28,Hombres!$A$1:$DW$225,Mujeres!$A$1:$DW$117,Pensionados!$A$2:$G$166,'Empleados activos'!$A$2:$I$225)</f>
        <v>40.373636625022741</v>
      </c>
      <c r="C28" s="48" cm="1">
        <f t="array" ref="C28">ProbPensionadoEnAnio("Femenino",A28,Hombres!$A$1:$DW$225,Mujeres!$A$1:$DW$117,Pensionados!$A$2:$G$166,'Empleados activos'!$A$2:$I$225)</f>
        <v>73.16126541812018</v>
      </c>
      <c r="D28" s="48">
        <f t="shared" si="0"/>
        <v>113.53490204314292</v>
      </c>
    </row>
    <row r="29" spans="1:4" x14ac:dyDescent="0.35">
      <c r="A29" s="12">
        <f t="shared" si="1"/>
        <v>2052</v>
      </c>
      <c r="B29" s="48" cm="1">
        <f t="array" ref="B29">ProbPensionadoEnAnio("Masculino",A29,Hombres!$A$1:$DW$225,Mujeres!$A$1:$DW$117,Pensionados!$A$2:$G$166,'Empleados activos'!$A$2:$I$225)</f>
        <v>43.263418623716788</v>
      </c>
      <c r="C29" s="48" cm="1">
        <f t="array" ref="C29">ProbPensionadoEnAnio("Femenino",A29,Hombres!$A$1:$DW$225,Mujeres!$A$1:$DW$117,Pensionados!$A$2:$G$166,'Empleados activos'!$A$2:$I$225)</f>
        <v>74.314233558868452</v>
      </c>
      <c r="D29" s="48">
        <f t="shared" si="0"/>
        <v>117.57765218258524</v>
      </c>
    </row>
    <row r="30" spans="1:4" x14ac:dyDescent="0.35">
      <c r="A30" s="12">
        <f t="shared" si="1"/>
        <v>2053</v>
      </c>
      <c r="B30" s="48" cm="1">
        <f t="array" ref="B30">ProbPensionadoEnAnio("Masculino",A30,Hombres!$A$1:$DW$225,Mujeres!$A$1:$DW$117,Pensionados!$A$2:$G$166,'Empleados activos'!$A$2:$I$225)</f>
        <v>46.201149074957918</v>
      </c>
      <c r="C30" s="48" cm="1">
        <f t="array" ref="C30">ProbPensionadoEnAnio("Femenino",A30,Hombres!$A$1:$DW$225,Mujeres!$A$1:$DW$117,Pensionados!$A$2:$G$166,'Empleados activos'!$A$2:$I$225)</f>
        <v>76.574041907767437</v>
      </c>
      <c r="D30" s="48">
        <f t="shared" si="0"/>
        <v>122.77519098272535</v>
      </c>
    </row>
    <row r="31" spans="1:4" x14ac:dyDescent="0.35">
      <c r="A31" s="12">
        <f t="shared" si="1"/>
        <v>2054</v>
      </c>
      <c r="B31" s="48" cm="1">
        <f t="array" ref="B31">ProbPensionadoEnAnio("Masculino",A31,Hombres!$A$1:$DW$225,Mujeres!$A$1:$DW$117,Pensionados!$A$2:$G$166,'Empleados activos'!$A$2:$I$225)</f>
        <v>52.184362841051602</v>
      </c>
      <c r="C31" s="48" cm="1">
        <f t="array" ref="C31">ProbPensionadoEnAnio("Femenino",A31,Hombres!$A$1:$DW$225,Mujeres!$A$1:$DW$117,Pensionados!$A$2:$G$166,'Empleados activos'!$A$2:$I$225)</f>
        <v>79.943396636471988</v>
      </c>
      <c r="D31" s="48">
        <f t="shared" si="0"/>
        <v>132.1277594775236</v>
      </c>
    </row>
    <row r="32" spans="1:4" x14ac:dyDescent="0.35">
      <c r="A32" s="12">
        <f t="shared" si="1"/>
        <v>2055</v>
      </c>
      <c r="B32" s="48" cm="1">
        <f t="array" ref="B32">ProbPensionadoEnAnio("Masculino",A32,Hombres!$A$1:$DW$225,Mujeres!$A$1:$DW$117,Pensionados!$A$2:$G$166,'Empleados activos'!$A$2:$I$225)</f>
        <v>59.183634905850262</v>
      </c>
      <c r="C32" s="48" cm="1">
        <f t="array" ref="C32">ProbPensionadoEnAnio("Femenino",A32,Hombres!$A$1:$DW$225,Mujeres!$A$1:$DW$117,Pensionados!$A$2:$G$166,'Empleados activos'!$A$2:$I$225)</f>
        <v>88.422712450437402</v>
      </c>
      <c r="D32" s="48">
        <f t="shared" si="0"/>
        <v>147.60634735628767</v>
      </c>
    </row>
    <row r="33" spans="1:4" x14ac:dyDescent="0.35">
      <c r="A33" s="12">
        <f t="shared" si="1"/>
        <v>2056</v>
      </c>
      <c r="B33" s="48" cm="1">
        <f t="array" ref="B33">ProbPensionadoEnAnio("Masculino",A33,Hombres!$A$1:$DW$225,Mujeres!$A$1:$DW$117,Pensionados!$A$2:$G$166,'Empleados activos'!$A$2:$I$225)</f>
        <v>70.185507612022278</v>
      </c>
      <c r="C33" s="48" cm="1">
        <f t="array" ref="C33">ProbPensionadoEnAnio("Femenino",A33,Hombres!$A$1:$DW$225,Mujeres!$A$1:$DW$117,Pensionados!$A$2:$G$166,'Empleados activos'!$A$2:$I$225)</f>
        <v>88.996052834702041</v>
      </c>
      <c r="D33" s="48">
        <f t="shared" si="0"/>
        <v>159.18156044672432</v>
      </c>
    </row>
    <row r="34" spans="1:4" x14ac:dyDescent="0.35">
      <c r="A34" s="12">
        <f t="shared" si="1"/>
        <v>2057</v>
      </c>
      <c r="B34" s="48" cm="1">
        <f t="array" ref="B34">ProbPensionadoEnAnio("Masculino",A34,Hombres!$A$1:$DW$225,Mujeres!$A$1:$DW$117,Pensionados!$A$2:$G$166,'Empleados activos'!$A$2:$I$225)</f>
        <v>73.153950755319286</v>
      </c>
      <c r="C34" s="48" cm="1">
        <f t="array" ref="C34">ProbPensionadoEnAnio("Femenino",A34,Hombres!$A$1:$DW$225,Mujeres!$A$1:$DW$117,Pensionados!$A$2:$G$166,'Empleados activos'!$A$2:$I$225)</f>
        <v>91.682735872121611</v>
      </c>
      <c r="D34" s="48">
        <f t="shared" si="0"/>
        <v>164.83668662744088</v>
      </c>
    </row>
    <row r="35" spans="1:4" x14ac:dyDescent="0.35">
      <c r="A35" s="12">
        <f t="shared" si="1"/>
        <v>2058</v>
      </c>
      <c r="B35" s="48" cm="1">
        <f t="array" ref="B35">ProbPensionadoEnAnio("Masculino",A35,Hombres!$A$1:$DW$225,Mujeres!$A$1:$DW$117,Pensionados!$A$2:$G$166,'Empleados activos'!$A$2:$I$225)</f>
        <v>75.141169211468991</v>
      </c>
      <c r="C35" s="48" cm="1">
        <f t="array" ref="C35">ProbPensionadoEnAnio("Femenino",A35,Hombres!$A$1:$DW$225,Mujeres!$A$1:$DW$117,Pensionados!$A$2:$G$166,'Empleados activos'!$A$2:$I$225)</f>
        <v>94.466303567537935</v>
      </c>
      <c r="D35" s="48">
        <f t="shared" si="0"/>
        <v>169.60747277900691</v>
      </c>
    </row>
    <row r="36" spans="1:4" x14ac:dyDescent="0.35">
      <c r="A36" s="12">
        <f t="shared" si="1"/>
        <v>2059</v>
      </c>
      <c r="B36" s="48" cm="1">
        <f t="array" ref="B36">ProbPensionadoEnAnio("Masculino",A36,Hombres!$A$1:$DW$225,Mujeres!$A$1:$DW$117,Pensionados!$A$2:$G$166,'Empleados activos'!$A$2:$I$225)</f>
        <v>77.148511030427031</v>
      </c>
      <c r="C36" s="48" cm="1">
        <f t="array" ref="C36">ProbPensionadoEnAnio("Femenino",A36,Hombres!$A$1:$DW$225,Mujeres!$A$1:$DW$117,Pensionados!$A$2:$G$166,'Empleados activos'!$A$2:$I$225)</f>
        <v>98.332870381323943</v>
      </c>
      <c r="D36" s="48">
        <f t="shared" si="0"/>
        <v>175.48138141175099</v>
      </c>
    </row>
    <row r="37" spans="1:4" x14ac:dyDescent="0.35">
      <c r="A37" s="12">
        <f t="shared" si="1"/>
        <v>2060</v>
      </c>
      <c r="B37" s="48" cm="1">
        <f t="array" ref="B37">ProbPensionadoEnAnio("Masculino",A37,Hombres!$A$1:$DW$225,Mujeres!$A$1:$DW$117,Pensionados!$A$2:$G$166,'Empleados activos'!$A$2:$I$225)</f>
        <v>78.160655773047523</v>
      </c>
      <c r="C37" s="48" cm="1">
        <f t="array" ref="C37">ProbPensionadoEnAnio("Femenino",A37,Hombres!$A$1:$DW$225,Mujeres!$A$1:$DW$117,Pensionados!$A$2:$G$166,'Empleados activos'!$A$2:$I$225)</f>
        <v>97.261143651660362</v>
      </c>
      <c r="D37" s="48">
        <f t="shared" si="0"/>
        <v>175.4217994247079</v>
      </c>
    </row>
    <row r="38" spans="1:4" x14ac:dyDescent="0.35">
      <c r="A38" s="12">
        <f t="shared" si="1"/>
        <v>2061</v>
      </c>
      <c r="B38" s="48" cm="1">
        <f t="array" ref="B38">ProbPensionadoEnAnio("Masculino",A38,Hombres!$A$1:$DW$225,Mujeres!$A$1:$DW$117,Pensionados!$A$2:$G$166,'Empleados activos'!$A$2:$I$225)</f>
        <v>77.173313499666676</v>
      </c>
      <c r="C38" s="48" cm="1">
        <f t="array" ref="C38">ProbPensionadoEnAnio("Femenino",A38,Hombres!$A$1:$DW$225,Mujeres!$A$1:$DW$117,Pensionados!$A$2:$G$166,'Empleados activos'!$A$2:$I$225)</f>
        <v>99.24720495063724</v>
      </c>
      <c r="D38" s="48">
        <f t="shared" si="0"/>
        <v>176.42051845030392</v>
      </c>
    </row>
    <row r="39" spans="1:4" x14ac:dyDescent="0.35">
      <c r="A39" s="12">
        <f t="shared" si="1"/>
        <v>2062</v>
      </c>
      <c r="B39" s="48" cm="1">
        <f t="array" ref="B39">ProbPensionadoEnAnio("Masculino",A39,Hombres!$A$1:$DW$225,Mujeres!$A$1:$DW$117,Pensionados!$A$2:$G$166,'Empleados activos'!$A$2:$I$225)</f>
        <v>78.176865187184404</v>
      </c>
      <c r="C39" s="48" cm="1">
        <f t="array" ref="C39">ProbPensionadoEnAnio("Femenino",A39,Hombres!$A$1:$DW$225,Mujeres!$A$1:$DW$117,Pensionados!$A$2:$G$166,'Empleados activos'!$A$2:$I$225)</f>
        <v>99.264154503851515</v>
      </c>
      <c r="D39" s="48">
        <f t="shared" si="0"/>
        <v>177.44101969103593</v>
      </c>
    </row>
    <row r="40" spans="1:4" x14ac:dyDescent="0.35">
      <c r="A40" s="12">
        <f t="shared" si="1"/>
        <v>2063</v>
      </c>
      <c r="B40" s="48" cm="1">
        <f t="array" ref="B40">ProbPensionadoEnAnio("Masculino",A40,Hombres!$A$1:$DW$225,Mujeres!$A$1:$DW$117,Pensionados!$A$2:$G$166,'Empleados activos'!$A$2:$I$225)</f>
        <v>84.144042398348034</v>
      </c>
      <c r="C40" s="48" cm="1">
        <f t="array" ref="C40">ProbPensionadoEnAnio("Femenino",A40,Hombres!$A$1:$DW$225,Mujeres!$A$1:$DW$117,Pensionados!$A$2:$G$166,'Empleados activos'!$A$2:$I$225)</f>
        <v>101.28990473046801</v>
      </c>
      <c r="D40" s="48">
        <f t="shared" si="0"/>
        <v>185.43394712881604</v>
      </c>
    </row>
    <row r="41" spans="1:4" x14ac:dyDescent="0.35">
      <c r="A41" s="12">
        <f t="shared" si="1"/>
        <v>2064</v>
      </c>
      <c r="B41" s="48" cm="1">
        <f t="array" ref="B41">ProbPensionadoEnAnio("Masculino",A41,Hombres!$A$1:$DW$225,Mujeres!$A$1:$DW$117,Pensionados!$A$2:$G$166,'Empleados activos'!$A$2:$I$225)</f>
        <v>84.018501063255925</v>
      </c>
      <c r="C41" s="48" cm="1">
        <f t="array" ref="C41">ProbPensionadoEnAnio("Femenino",A41,Hombres!$A$1:$DW$225,Mujeres!$A$1:$DW$117,Pensionados!$A$2:$G$166,'Empleados activos'!$A$2:$I$225)</f>
        <v>101.29325600859617</v>
      </c>
      <c r="D41" s="48">
        <f t="shared" si="0"/>
        <v>185.3117570718521</v>
      </c>
    </row>
    <row r="42" spans="1:4" x14ac:dyDescent="0.35">
      <c r="A42" s="12">
        <f t="shared" si="1"/>
        <v>2065</v>
      </c>
      <c r="B42" s="48" cm="1">
        <f t="array" ref="B42">ProbPensionadoEnAnio("Masculino",A42,Hombres!$A$1:$DW$225,Mujeres!$A$1:$DW$117,Pensionados!$A$2:$G$166,'Empleados activos'!$A$2:$I$225)</f>
        <v>83.830043736211991</v>
      </c>
      <c r="C42" s="48" cm="1">
        <f t="array" ref="C42">ProbPensionadoEnAnio("Femenino",A42,Hombres!$A$1:$DW$225,Mujeres!$A$1:$DW$117,Pensionados!$A$2:$G$166,'Empleados activos'!$A$2:$I$225)</f>
        <v>99.25681181107565</v>
      </c>
      <c r="D42" s="48">
        <f t="shared" si="0"/>
        <v>183.08685554728766</v>
      </c>
    </row>
    <row r="43" spans="1:4" x14ac:dyDescent="0.35">
      <c r="A43" s="12">
        <f t="shared" si="1"/>
        <v>2066</v>
      </c>
      <c r="B43" s="48" cm="1">
        <f t="array" ref="B43">ProbPensionadoEnAnio("Masculino",A43,Hombres!$A$1:$DW$225,Mujeres!$A$1:$DW$117,Pensionados!$A$2:$G$166,'Empleados activos'!$A$2:$I$225)</f>
        <v>82.56956098375025</v>
      </c>
      <c r="C43" s="48" cm="1">
        <f t="array" ref="C43">ProbPensionadoEnAnio("Femenino",A43,Hombres!$A$1:$DW$225,Mujeres!$A$1:$DW$117,Pensionados!$A$2:$G$166,'Empleados activos'!$A$2:$I$225)</f>
        <v>97.162018408357127</v>
      </c>
      <c r="D43" s="48">
        <f t="shared" si="0"/>
        <v>179.73157939210739</v>
      </c>
    </row>
    <row r="44" spans="1:4" x14ac:dyDescent="0.35">
      <c r="A44" s="12">
        <f t="shared" si="1"/>
        <v>2067</v>
      </c>
      <c r="B44" s="48" cm="1">
        <f t="array" ref="B44">ProbPensionadoEnAnio("Masculino",A44,Hombres!$A$1:$DW$225,Mujeres!$A$1:$DW$117,Pensionados!$A$2:$G$166,'Empleados activos'!$A$2:$I$225)</f>
        <v>81.23932104229101</v>
      </c>
      <c r="C44" s="48" cm="1">
        <f t="array" ref="C44">ProbPensionadoEnAnio("Femenino",A44,Hombres!$A$1:$DW$225,Mujeres!$A$1:$DW$117,Pensionados!$A$2:$G$166,'Empleados activos'!$A$2:$I$225)</f>
        <v>94.99162002526397</v>
      </c>
      <c r="D44" s="48">
        <f t="shared" si="0"/>
        <v>176.23094106755497</v>
      </c>
    </row>
    <row r="45" spans="1:4" x14ac:dyDescent="0.35">
      <c r="A45" s="12">
        <f t="shared" si="1"/>
        <v>2068</v>
      </c>
      <c r="B45" s="48" cm="1">
        <f t="array" ref="B45">ProbPensionadoEnAnio("Masculino",A45,Hombres!$A$1:$DW$225,Mujeres!$A$1:$DW$117,Pensionados!$A$2:$G$166,'Empleados activos'!$A$2:$I$225)</f>
        <v>81.831026734751191</v>
      </c>
      <c r="C45" s="48" cm="1">
        <f t="array" ref="C45">ProbPensionadoEnAnio("Femenino",A45,Hombres!$A$1:$DW$225,Mujeres!$A$1:$DW$117,Pensionados!$A$2:$G$166,'Empleados activos'!$A$2:$I$225)</f>
        <v>92.735379914680109</v>
      </c>
      <c r="D45" s="48">
        <f t="shared" si="0"/>
        <v>174.56640664943131</v>
      </c>
    </row>
    <row r="46" spans="1:4" x14ac:dyDescent="0.35">
      <c r="A46" s="12">
        <f t="shared" si="1"/>
        <v>2069</v>
      </c>
      <c r="B46" s="48" cm="1">
        <f t="array" ref="B46">ProbPensionadoEnAnio("Masculino",A46,Hombres!$A$1:$DW$225,Mujeres!$A$1:$DW$117,Pensionados!$A$2:$G$166,'Empleados activos'!$A$2:$I$225)</f>
        <v>79.325971341958819</v>
      </c>
      <c r="C46" s="48" cm="1">
        <f t="array" ref="C46">ProbPensionadoEnAnio("Femenino",A46,Hombres!$A$1:$DW$225,Mujeres!$A$1:$DW$117,Pensionados!$A$2:$G$166,'Empleados activos'!$A$2:$I$225)</f>
        <v>90.37531827021769</v>
      </c>
      <c r="D46" s="48">
        <f t="shared" si="0"/>
        <v>169.70128961217651</v>
      </c>
    </row>
    <row r="47" spans="1:4" x14ac:dyDescent="0.35">
      <c r="A47" s="12">
        <f t="shared" si="1"/>
        <v>2070</v>
      </c>
      <c r="B47" s="48" cm="1">
        <f t="array" ref="B47">ProbPensionadoEnAnio("Masculino",A47,Hombres!$A$1:$DW$225,Mujeres!$A$1:$DW$117,Pensionados!$A$2:$G$166,'Empleados activos'!$A$2:$I$225)</f>
        <v>76.739023861930519</v>
      </c>
      <c r="C47" s="48" cm="1">
        <f t="array" ref="C47">ProbPensionadoEnAnio("Femenino",A47,Hombres!$A$1:$DW$225,Mujeres!$A$1:$DW$117,Pensionados!$A$2:$G$166,'Empleados activos'!$A$2:$I$225)</f>
        <v>87.902346666851017</v>
      </c>
      <c r="D47" s="48">
        <f t="shared" si="0"/>
        <v>164.64137052878152</v>
      </c>
    </row>
    <row r="48" spans="1:4" x14ac:dyDescent="0.35">
      <c r="A48" s="12">
        <f t="shared" si="1"/>
        <v>2071</v>
      </c>
      <c r="B48" s="48" cm="1">
        <f t="array" ref="B48">ProbPensionadoEnAnio("Masculino",A48,Hombres!$A$1:$DW$225,Mujeres!$A$1:$DW$117,Pensionados!$A$2:$G$166,'Empleados activos'!$A$2:$I$225)</f>
        <v>74.068938154344565</v>
      </c>
      <c r="C48" s="48" cm="1">
        <f t="array" ref="C48">ProbPensionadoEnAnio("Femenino",A48,Hombres!$A$1:$DW$225,Mujeres!$A$1:$DW$117,Pensionados!$A$2:$G$166,'Empleados activos'!$A$2:$I$225)</f>
        <v>85.309406335283029</v>
      </c>
      <c r="D48" s="48">
        <f t="shared" si="0"/>
        <v>159.37834448962758</v>
      </c>
    </row>
    <row r="49" spans="1:4" x14ac:dyDescent="0.35">
      <c r="A49" s="12">
        <f t="shared" si="1"/>
        <v>2072</v>
      </c>
      <c r="B49" s="48" cm="1">
        <f t="array" ref="B49">ProbPensionadoEnAnio("Masculino",A49,Hombres!$A$1:$DW$225,Mujeres!$A$1:$DW$117,Pensionados!$A$2:$G$166,'Empleados activos'!$A$2:$I$225)</f>
        <v>71.309947457972868</v>
      </c>
      <c r="C49" s="48" cm="1">
        <f t="array" ref="C49">ProbPensionadoEnAnio("Femenino",A49,Hombres!$A$1:$DW$225,Mujeres!$A$1:$DW$117,Pensionados!$A$2:$G$166,'Empleados activos'!$A$2:$I$225)</f>
        <v>82.590606451442909</v>
      </c>
      <c r="D49" s="48">
        <f t="shared" si="0"/>
        <v>153.90055390941578</v>
      </c>
    </row>
    <row r="50" spans="1:4" x14ac:dyDescent="0.35">
      <c r="A50" s="12">
        <f t="shared" si="1"/>
        <v>2073</v>
      </c>
      <c r="B50" s="48" cm="1">
        <f t="array" ref="B50">ProbPensionadoEnAnio("Masculino",A50,Hombres!$A$1:$DW$225,Mujeres!$A$1:$DW$117,Pensionados!$A$2:$G$166,'Empleados activos'!$A$2:$I$225)</f>
        <v>68.471616437200836</v>
      </c>
      <c r="C50" s="48" cm="1">
        <f t="array" ref="C50">ProbPensionadoEnAnio("Femenino",A50,Hombres!$A$1:$DW$225,Mujeres!$A$1:$DW$117,Pensionados!$A$2:$G$166,'Empleados activos'!$A$2:$I$225)</f>
        <v>79.737140779502525</v>
      </c>
      <c r="D50" s="48">
        <f t="shared" si="0"/>
        <v>148.20875721670336</v>
      </c>
    </row>
    <row r="51" spans="1:4" x14ac:dyDescent="0.35">
      <c r="A51" s="12">
        <f t="shared" si="1"/>
        <v>2074</v>
      </c>
      <c r="B51" s="48" cm="1">
        <f t="array" ref="B51">ProbPensionadoEnAnio("Masculino",A51,Hombres!$A$1:$DW$225,Mujeres!$A$1:$DW$117,Pensionados!$A$2:$G$166,'Empleados activos'!$A$2:$I$225)</f>
        <v>65.557885667120928</v>
      </c>
      <c r="C51" s="48" cm="1">
        <f t="array" ref="C51">ProbPensionadoEnAnio("Femenino",A51,Hombres!$A$1:$DW$225,Mujeres!$A$1:$DW$117,Pensionados!$A$2:$G$166,'Empleados activos'!$A$2:$I$225)</f>
        <v>76.756173833545589</v>
      </c>
      <c r="D51" s="48">
        <f t="shared" si="0"/>
        <v>142.31405950066653</v>
      </c>
    </row>
    <row r="52" spans="1:4" x14ac:dyDescent="0.35">
      <c r="A52" s="12">
        <f t="shared" si="1"/>
        <v>2075</v>
      </c>
      <c r="B52" s="48" cm="1">
        <f t="array" ref="B52">ProbPensionadoEnAnio("Masculino",A52,Hombres!$A$1:$DW$225,Mujeres!$A$1:$DW$117,Pensionados!$A$2:$G$166,'Empleados activos'!$A$2:$I$225)</f>
        <v>62.575582269230104</v>
      </c>
      <c r="C52" s="48" cm="1">
        <f t="array" ref="C52">ProbPensionadoEnAnio("Femenino",A52,Hombres!$A$1:$DW$225,Mujeres!$A$1:$DW$117,Pensionados!$A$2:$G$166,'Empleados activos'!$A$2:$I$225)</f>
        <v>73.650341257422397</v>
      </c>
      <c r="D52" s="48">
        <f t="shared" si="0"/>
        <v>136.22592352665251</v>
      </c>
    </row>
    <row r="53" spans="1:4" x14ac:dyDescent="0.35">
      <c r="A53" s="12">
        <f t="shared" si="1"/>
        <v>2076</v>
      </c>
      <c r="B53" s="48" cm="1">
        <f t="array" ref="B53">ProbPensionadoEnAnio("Masculino",A53,Hombres!$A$1:$DW$225,Mujeres!$A$1:$DW$117,Pensionados!$A$2:$G$166,'Empleados activos'!$A$2:$I$225)</f>
        <v>59.535842197992189</v>
      </c>
      <c r="C53" s="48" cm="1">
        <f t="array" ref="C53">ProbPensionadoEnAnio("Femenino",A53,Hombres!$A$1:$DW$225,Mujeres!$A$1:$DW$117,Pensionados!$A$2:$G$166,'Empleados activos'!$A$2:$I$225)</f>
        <v>70.429132032948402</v>
      </c>
      <c r="D53" s="48">
        <f t="shared" si="0"/>
        <v>129.96497423094058</v>
      </c>
    </row>
    <row r="54" spans="1:4" x14ac:dyDescent="0.35">
      <c r="A54" s="12">
        <f t="shared" si="1"/>
        <v>2077</v>
      </c>
      <c r="B54" s="48" cm="1">
        <f t="array" ref="B54">ProbPensionadoEnAnio("Masculino",A54,Hombres!$A$1:$DW$225,Mujeres!$A$1:$DW$117,Pensionados!$A$2:$G$166,'Empleados activos'!$A$2:$I$225)</f>
        <v>56.45094696522527</v>
      </c>
      <c r="C54" s="48" cm="1">
        <f t="array" ref="C54">ProbPensionadoEnAnio("Femenino",A54,Hombres!$A$1:$DW$225,Mujeres!$A$1:$DW$117,Pensionados!$A$2:$G$166,'Empleados activos'!$A$2:$I$225)</f>
        <v>67.101911799176847</v>
      </c>
      <c r="D54" s="48">
        <f t="shared" si="0"/>
        <v>123.55285876440212</v>
      </c>
    </row>
    <row r="55" spans="1:4" x14ac:dyDescent="0.35">
      <c r="A55" s="12">
        <f t="shared" si="1"/>
        <v>2078</v>
      </c>
      <c r="B55" s="48" cm="1">
        <f t="array" ref="B55">ProbPensionadoEnAnio("Masculino",A55,Hombres!$A$1:$DW$225,Mujeres!$A$1:$DW$117,Pensionados!$A$2:$G$166,'Empleados activos'!$A$2:$I$225)</f>
        <v>53.326364850059022</v>
      </c>
      <c r="C55" s="48" cm="1">
        <f t="array" ref="C55">ProbPensionadoEnAnio("Femenino",A55,Hombres!$A$1:$DW$225,Mujeres!$A$1:$DW$117,Pensionados!$A$2:$G$166,'Empleados activos'!$A$2:$I$225)</f>
        <v>63.683652263548005</v>
      </c>
      <c r="D55" s="48">
        <f t="shared" si="0"/>
        <v>117.01001711360703</v>
      </c>
    </row>
    <row r="56" spans="1:4" x14ac:dyDescent="0.35">
      <c r="A56" s="12">
        <f t="shared" si="1"/>
        <v>2079</v>
      </c>
      <c r="B56" s="48" cm="1">
        <f t="array" ref="B56">ProbPensionadoEnAnio("Masculino",A56,Hombres!$A$1:$DW$225,Mujeres!$A$1:$DW$117,Pensionados!$A$2:$G$166,'Empleados activos'!$A$2:$I$225)</f>
        <v>50.163551878675733</v>
      </c>
      <c r="C56" s="48" cm="1">
        <f t="array" ref="C56">ProbPensionadoEnAnio("Femenino",A56,Hombres!$A$1:$DW$225,Mujeres!$A$1:$DW$117,Pensionados!$A$2:$G$166,'Empleados activos'!$A$2:$I$225)</f>
        <v>60.183323983886076</v>
      </c>
      <c r="D56" s="48">
        <f t="shared" si="0"/>
        <v>110.3468758625618</v>
      </c>
    </row>
    <row r="57" spans="1:4" x14ac:dyDescent="0.35">
      <c r="A57" s="12">
        <f t="shared" si="1"/>
        <v>2080</v>
      </c>
      <c r="B57" s="48" cm="1">
        <f t="array" ref="B57">ProbPensionadoEnAnio("Masculino",A57,Hombres!$A$1:$DW$225,Mujeres!$A$1:$DW$117,Pensionados!$A$2:$G$166,'Empleados activos'!$A$2:$I$225)</f>
        <v>46.981765703875503</v>
      </c>
      <c r="C57" s="48" cm="1">
        <f t="array" ref="C57">ProbPensionadoEnAnio("Femenino",A57,Hombres!$A$1:$DW$225,Mujeres!$A$1:$DW$117,Pensionados!$A$2:$G$166,'Empleados activos'!$A$2:$I$225)</f>
        <v>56.620126727289083</v>
      </c>
      <c r="D57" s="48">
        <f t="shared" si="0"/>
        <v>103.60189243116459</v>
      </c>
    </row>
    <row r="58" spans="1:4" x14ac:dyDescent="0.35">
      <c r="A58" s="12">
        <f t="shared" si="1"/>
        <v>2081</v>
      </c>
      <c r="B58" s="48" cm="1">
        <f t="array" ref="B58">ProbPensionadoEnAnio("Masculino",A58,Hombres!$A$1:$DW$225,Mujeres!$A$1:$DW$117,Pensionados!$A$2:$G$166,'Empleados activos'!$A$2:$I$225)</f>
        <v>43.795753556908473</v>
      </c>
      <c r="C58" s="48" cm="1">
        <f t="array" ref="C58">ProbPensionadoEnAnio("Femenino",A58,Hombres!$A$1:$DW$225,Mujeres!$A$1:$DW$117,Pensionados!$A$2:$G$166,'Empleados activos'!$A$2:$I$225)</f>
        <v>53.012837591588223</v>
      </c>
      <c r="D58" s="48">
        <f t="shared" si="0"/>
        <v>96.808591148496703</v>
      </c>
    </row>
    <row r="59" spans="1:4" x14ac:dyDescent="0.35">
      <c r="A59" s="12">
        <f t="shared" si="1"/>
        <v>2082</v>
      </c>
      <c r="B59" s="48" cm="1">
        <f t="array" ref="B59">ProbPensionadoEnAnio("Masculino",A59,Hombres!$A$1:$DW$225,Mujeres!$A$1:$DW$117,Pensionados!$A$2:$G$166,'Empleados activos'!$A$2:$I$225)</f>
        <v>40.620801722218197</v>
      </c>
      <c r="C59" s="48" cm="1">
        <f t="array" ref="C59">ProbPensionadoEnAnio("Femenino",A59,Hombres!$A$1:$DW$225,Mujeres!$A$1:$DW$117,Pensionados!$A$2:$G$166,'Empleados activos'!$A$2:$I$225)</f>
        <v>49.383770607585951</v>
      </c>
      <c r="D59" s="48">
        <f t="shared" si="0"/>
        <v>90.004572329804148</v>
      </c>
    </row>
    <row r="60" spans="1:4" x14ac:dyDescent="0.35">
      <c r="A60" s="12">
        <f t="shared" si="1"/>
        <v>2083</v>
      </c>
      <c r="B60" s="48" cm="1">
        <f t="array" ref="B60">ProbPensionadoEnAnio("Masculino",A60,Hombres!$A$1:$DW$225,Mujeres!$A$1:$DW$117,Pensionados!$A$2:$G$166,'Empleados activos'!$A$2:$I$225)</f>
        <v>37.469937767976489</v>
      </c>
      <c r="C60" s="48" cm="1">
        <f t="array" ref="C60">ProbPensionadoEnAnio("Femenino",A60,Hombres!$A$1:$DW$225,Mujeres!$A$1:$DW$117,Pensionados!$A$2:$G$166,'Empleados activos'!$A$2:$I$225)</f>
        <v>45.753430502830923</v>
      </c>
      <c r="D60" s="48">
        <f t="shared" si="0"/>
        <v>83.223368270807413</v>
      </c>
    </row>
    <row r="61" spans="1:4" x14ac:dyDescent="0.35">
      <c r="A61" s="12">
        <f t="shared" si="1"/>
        <v>2084</v>
      </c>
      <c r="B61" s="48" cm="1">
        <f t="array" ref="B61">ProbPensionadoEnAnio("Masculino",A61,Hombres!$A$1:$DW$225,Mujeres!$A$1:$DW$117,Pensionados!$A$2:$G$166,'Empleados activos'!$A$2:$I$225)</f>
        <v>34.354608686282752</v>
      </c>
      <c r="C61" s="48" cm="1">
        <f t="array" ref="C61">ProbPensionadoEnAnio("Femenino",A61,Hombres!$A$1:$DW$225,Mujeres!$A$1:$DW$117,Pensionados!$A$2:$G$166,'Empleados activos'!$A$2:$I$225)</f>
        <v>42.140664932237982</v>
      </c>
      <c r="D61" s="48">
        <f t="shared" si="0"/>
        <v>76.495273618520741</v>
      </c>
    </row>
    <row r="62" spans="1:4" x14ac:dyDescent="0.35">
      <c r="A62" s="12">
        <f t="shared" si="1"/>
        <v>2085</v>
      </c>
      <c r="B62" s="48" cm="1">
        <f t="array" ref="B62">ProbPensionadoEnAnio("Masculino",A62,Hombres!$A$1:$DW$225,Mujeres!$A$1:$DW$117,Pensionados!$A$2:$G$166,'Empleados activos'!$A$2:$I$225)</f>
        <v>31.29640517105571</v>
      </c>
      <c r="C62" s="48" cm="1">
        <f t="array" ref="C62">ProbPensionadoEnAnio("Femenino",A62,Hombres!$A$1:$DW$225,Mujeres!$A$1:$DW$117,Pensionados!$A$2:$G$166,'Empleados activos'!$A$2:$I$225)</f>
        <v>38.567260254573078</v>
      </c>
      <c r="D62" s="48">
        <f t="shared" si="0"/>
        <v>69.863665425628795</v>
      </c>
    </row>
    <row r="63" spans="1:4" x14ac:dyDescent="0.35">
      <c r="A63" s="12">
        <f t="shared" si="1"/>
        <v>2086</v>
      </c>
      <c r="B63" s="48" cm="1">
        <f t="array" ref="B63">ProbPensionadoEnAnio("Masculino",A63,Hombres!$A$1:$DW$225,Mujeres!$A$1:$DW$117,Pensionados!$A$2:$G$166,'Empleados activos'!$A$2:$I$225)</f>
        <v>28.315712257385528</v>
      </c>
      <c r="C63" s="48" cm="1">
        <f t="array" ref="C63">ProbPensionadoEnAnio("Femenino",A63,Hombres!$A$1:$DW$225,Mujeres!$A$1:$DW$117,Pensionados!$A$2:$G$166,'Empleados activos'!$A$2:$I$225)</f>
        <v>35.056519830488995</v>
      </c>
      <c r="D63" s="48">
        <f t="shared" si="0"/>
        <v>63.372232087874522</v>
      </c>
    </row>
    <row r="64" spans="1:4" x14ac:dyDescent="0.35">
      <c r="A64" s="12">
        <f t="shared" si="1"/>
        <v>2087</v>
      </c>
      <c r="B64" s="48" cm="1">
        <f t="array" ref="B64">ProbPensionadoEnAnio("Masculino",A64,Hombres!$A$1:$DW$225,Mujeres!$A$1:$DW$117,Pensionados!$A$2:$G$166,'Empleados activos'!$A$2:$I$225)</f>
        <v>25.432047615331822</v>
      </c>
      <c r="C64" s="48" cm="1">
        <f t="array" ref="C64">ProbPensionadoEnAnio("Femenino",A64,Hombres!$A$1:$DW$225,Mujeres!$A$1:$DW$117,Pensionados!$A$2:$G$166,'Empleados activos'!$A$2:$I$225)</f>
        <v>31.630344742119231</v>
      </c>
      <c r="D64" s="48">
        <f t="shared" si="0"/>
        <v>57.062392357451053</v>
      </c>
    </row>
    <row r="65" spans="1:4" x14ac:dyDescent="0.35">
      <c r="A65" s="12">
        <f t="shared" si="1"/>
        <v>2088</v>
      </c>
      <c r="B65" s="48" cm="1">
        <f t="array" ref="B65">ProbPensionadoEnAnio("Masculino",A65,Hombres!$A$1:$DW$225,Mujeres!$A$1:$DW$117,Pensionados!$A$2:$G$166,'Empleados activos'!$A$2:$I$225)</f>
        <v>22.663544016809912</v>
      </c>
      <c r="C65" s="48" cm="1">
        <f t="array" ref="C65">ProbPensionadoEnAnio("Femenino",A65,Hombres!$A$1:$DW$225,Mujeres!$A$1:$DW$117,Pensionados!$A$2:$G$166,'Empleados activos'!$A$2:$I$225)</f>
        <v>28.309252922120237</v>
      </c>
      <c r="D65" s="48">
        <f t="shared" si="0"/>
        <v>50.972796938930145</v>
      </c>
    </row>
    <row r="66" spans="1:4" x14ac:dyDescent="0.35">
      <c r="A66" s="12">
        <f t="shared" si="1"/>
        <v>2089</v>
      </c>
      <c r="B66" s="48" cm="1">
        <f t="array" ref="B66">ProbPensionadoEnAnio("Masculino",A66,Hombres!$A$1:$DW$225,Mujeres!$A$1:$DW$117,Pensionados!$A$2:$G$166,'Empleados activos'!$A$2:$I$225)</f>
        <v>20.028170885107716</v>
      </c>
      <c r="C66" s="48" cm="1">
        <f t="array" ref="C66">ProbPensionadoEnAnio("Femenino",A66,Hombres!$A$1:$DW$225,Mujeres!$A$1:$DW$117,Pensionados!$A$2:$G$166,'Empleados activos'!$A$2:$I$225)</f>
        <v>25.1140724519103</v>
      </c>
      <c r="D66" s="48">
        <f t="shared" si="0"/>
        <v>45.142243337018016</v>
      </c>
    </row>
    <row r="67" spans="1:4" x14ac:dyDescent="0.35">
      <c r="A67" s="12">
        <f t="shared" si="1"/>
        <v>2090</v>
      </c>
      <c r="B67" s="48" cm="1">
        <f t="array" ref="B67">ProbPensionadoEnAnio("Masculino",A67,Hombres!$A$1:$DW$225,Mujeres!$A$1:$DW$117,Pensionados!$A$2:$G$166,'Empleados activos'!$A$2:$I$225)</f>
        <v>17.544352886413876</v>
      </c>
      <c r="C67" s="48" cm="1">
        <f t="array" ref="C67">ProbPensionadoEnAnio("Femenino",A67,Hombres!$A$1:$DW$225,Mujeres!$A$1:$DW$117,Pensionados!$A$2:$G$166,'Empleados activos'!$A$2:$I$225)</f>
        <v>22.06720608206658</v>
      </c>
      <c r="D67" s="48">
        <f t="shared" ref="D67:D96" si="2">B67+C67</f>
        <v>39.611558968480452</v>
      </c>
    </row>
    <row r="68" spans="1:4" x14ac:dyDescent="0.35">
      <c r="A68" s="12">
        <f t="shared" ref="A68:A96" si="3">A67+1</f>
        <v>2091</v>
      </c>
      <c r="B68" s="48" cm="1">
        <f t="array" ref="B68">ProbPensionadoEnAnio("Masculino",A68,Hombres!$A$1:$DW$225,Mujeres!$A$1:$DW$117,Pensionados!$A$2:$G$166,'Empleados activos'!$A$2:$I$225)</f>
        <v>15.228834395637108</v>
      </c>
      <c r="C68" s="48" cm="1">
        <f t="array" ref="C68">ProbPensionadoEnAnio("Femenino",A68,Hombres!$A$1:$DW$225,Mujeres!$A$1:$DW$117,Pensionados!$A$2:$G$166,'Empleados activos'!$A$2:$I$225)</f>
        <v>19.190558294882958</v>
      </c>
      <c r="D68" s="48">
        <f t="shared" si="2"/>
        <v>34.41939269052007</v>
      </c>
    </row>
    <row r="69" spans="1:4" x14ac:dyDescent="0.35">
      <c r="A69" s="12">
        <f t="shared" si="3"/>
        <v>2092</v>
      </c>
      <c r="B69" s="48" cm="1">
        <f t="array" ref="B69">ProbPensionadoEnAnio("Masculino",A69,Hombres!$A$1:$DW$225,Mujeres!$A$1:$DW$117,Pensionados!$A$2:$G$166,'Empleados activos'!$A$2:$I$225)</f>
        <v>13.094040438299375</v>
      </c>
      <c r="C69" s="48" cm="1">
        <f t="array" ref="C69">ProbPensionadoEnAnio("Femenino",A69,Hombres!$A$1:$DW$225,Mujeres!$A$1:$DW$117,Pensionados!$A$2:$G$166,'Empleados activos'!$A$2:$I$225)</f>
        <v>16.502748424679393</v>
      </c>
      <c r="D69" s="48">
        <f t="shared" si="2"/>
        <v>29.596788862978769</v>
      </c>
    </row>
    <row r="70" spans="1:4" x14ac:dyDescent="0.35">
      <c r="A70" s="12">
        <f t="shared" si="3"/>
        <v>2093</v>
      </c>
      <c r="B70" s="48" cm="1">
        <f t="array" ref="B70">ProbPensionadoEnAnio("Masculino",A70,Hombres!$A$1:$DW$225,Mujeres!$A$1:$DW$117,Pensionados!$A$2:$G$166,'Empleados activos'!$A$2:$I$225)</f>
        <v>11.147594218439812</v>
      </c>
      <c r="C70" s="48" cm="1">
        <f t="array" ref="C70">ProbPensionadoEnAnio("Femenino",A70,Hombres!$A$1:$DW$225,Mujeres!$A$1:$DW$117,Pensionados!$A$2:$G$166,'Empleados activos'!$A$2:$I$225)</f>
        <v>14.018685465871178</v>
      </c>
      <c r="D70" s="48">
        <f t="shared" si="2"/>
        <v>25.166279684310989</v>
      </c>
    </row>
    <row r="71" spans="1:4" x14ac:dyDescent="0.35">
      <c r="A71" s="12">
        <f t="shared" si="3"/>
        <v>2094</v>
      </c>
      <c r="B71" s="48" cm="1">
        <f t="array" ref="B71">ProbPensionadoEnAnio("Masculino",A71,Hombres!$A$1:$DW$225,Mujeres!$A$1:$DW$117,Pensionados!$A$2:$G$166,'Empleados activos'!$A$2:$I$225)</f>
        <v>9.3931181581594263</v>
      </c>
      <c r="C71" s="48" cm="1">
        <f t="array" ref="C71">ProbPensionadoEnAnio("Femenino",A71,Hombres!$A$1:$DW$225,Mujeres!$A$1:$DW$117,Pensionados!$A$2:$G$166,'Empleados activos'!$A$2:$I$225)</f>
        <v>11.75032783178594</v>
      </c>
      <c r="D71" s="48">
        <f t="shared" si="2"/>
        <v>21.143445989945366</v>
      </c>
    </row>
    <row r="72" spans="1:4" x14ac:dyDescent="0.35">
      <c r="A72" s="12">
        <f t="shared" si="3"/>
        <v>2095</v>
      </c>
      <c r="B72" s="48" cm="1">
        <f t="array" ref="B72">ProbPensionadoEnAnio("Masculino",A72,Hombres!$A$1:$DW$225,Mujeres!$A$1:$DW$117,Pensionados!$A$2:$G$166,'Empleados activos'!$A$2:$I$225)</f>
        <v>7.8307990817228337</v>
      </c>
      <c r="C72" s="48" cm="1">
        <f t="array" ref="C72">ProbPensionadoEnAnio("Femenino",A72,Hombres!$A$1:$DW$225,Mujeres!$A$1:$DW$117,Pensionados!$A$2:$G$166,'Empleados activos'!$A$2:$I$225)</f>
        <v>9.706989179604566</v>
      </c>
      <c r="D72" s="48">
        <f t="shared" si="2"/>
        <v>17.5377882613274</v>
      </c>
    </row>
    <row r="73" spans="1:4" x14ac:dyDescent="0.35">
      <c r="A73" s="12">
        <f t="shared" si="3"/>
        <v>2096</v>
      </c>
      <c r="B73" s="48" cm="1">
        <f t="array" ref="B73">ProbPensionadoEnAnio("Masculino",A73,Hombres!$A$1:$DW$225,Mujeres!$A$1:$DW$117,Pensionados!$A$2:$G$166,'Empleados activos'!$A$2:$I$225)</f>
        <v>6.4567201208577245</v>
      </c>
      <c r="C73" s="48" cm="1">
        <f t="array" ref="C73">ProbPensionadoEnAnio("Femenino",A73,Hombres!$A$1:$DW$225,Mujeres!$A$1:$DW$117,Pensionados!$A$2:$G$166,'Empleados activos'!$A$2:$I$225)</f>
        <v>7.8938033287657783</v>
      </c>
      <c r="D73" s="48">
        <f t="shared" si="2"/>
        <v>14.350523449623502</v>
      </c>
    </row>
    <row r="74" spans="1:4" x14ac:dyDescent="0.35">
      <c r="A74" s="12">
        <f t="shared" si="3"/>
        <v>2097</v>
      </c>
      <c r="B74" s="48" cm="1">
        <f t="array" ref="B74">ProbPensionadoEnAnio("Masculino",A74,Hombres!$A$1:$DW$225,Mujeres!$A$1:$DW$117,Pensionados!$A$2:$G$166,'Empleados activos'!$A$2:$I$225)</f>
        <v>5.2624292226707814</v>
      </c>
      <c r="C74" s="48" cm="1">
        <f t="array" ref="C74">ProbPensionadoEnAnio("Femenino",A74,Hombres!$A$1:$DW$225,Mujeres!$A$1:$DW$117,Pensionados!$A$2:$G$166,'Empleados activos'!$A$2:$I$225)</f>
        <v>6.310312072650988</v>
      </c>
      <c r="D74" s="48">
        <f t="shared" si="2"/>
        <v>11.572741295321769</v>
      </c>
    </row>
    <row r="75" spans="1:4" x14ac:dyDescent="0.35">
      <c r="A75" s="12">
        <f t="shared" si="3"/>
        <v>2098</v>
      </c>
      <c r="B75" s="48" cm="1">
        <f t="array" ref="B75">ProbPensionadoEnAnio("Masculino",A75,Hombres!$A$1:$DW$225,Mujeres!$A$1:$DW$117,Pensionados!$A$2:$G$166,'Empleados activos'!$A$2:$I$225)</f>
        <v>4.236098147552303</v>
      </c>
      <c r="C75" s="48" cm="1">
        <f t="array" ref="C75">ProbPensionadoEnAnio("Femenino",A75,Hombres!$A$1:$DW$225,Mujeres!$A$1:$DW$117,Pensionados!$A$2:$G$166,'Empleados activos'!$A$2:$I$225)</f>
        <v>4.9506676939760297</v>
      </c>
      <c r="D75" s="48">
        <f t="shared" si="2"/>
        <v>9.1867658415283326</v>
      </c>
    </row>
    <row r="76" spans="1:4" x14ac:dyDescent="0.35">
      <c r="A76" s="12">
        <f t="shared" si="3"/>
        <v>2099</v>
      </c>
      <c r="B76" s="48" cm="1">
        <f t="array" ref="B76">ProbPensionadoEnAnio("Masculino",A76,Hombres!$A$1:$DW$225,Mujeres!$A$1:$DW$117,Pensionados!$A$2:$G$166,'Empleados activos'!$A$2:$I$225)</f>
        <v>3.3640649211851015</v>
      </c>
      <c r="C76" s="48" cm="1">
        <f t="array" ref="C76">ProbPensionadoEnAnio("Femenino",A76,Hombres!$A$1:$DW$225,Mujeres!$A$1:$DW$117,Pensionados!$A$2:$G$166,'Empleados activos'!$A$2:$I$225)</f>
        <v>3.8045101896000482</v>
      </c>
      <c r="D76" s="48">
        <f t="shared" si="2"/>
        <v>7.1685751107851496</v>
      </c>
    </row>
    <row r="77" spans="1:4" x14ac:dyDescent="0.35">
      <c r="A77" s="12">
        <f t="shared" si="3"/>
        <v>2100</v>
      </c>
      <c r="B77" s="48" cm="1">
        <f t="array" ref="B77">ProbPensionadoEnAnio("Masculino",A77,Hombres!$A$1:$DW$225,Mujeres!$A$1:$DW$117,Pensionados!$A$2:$G$166,'Empleados activos'!$A$2:$I$225)</f>
        <v>2.6321325416804497</v>
      </c>
      <c r="C77" s="48" cm="1">
        <f t="array" ref="C77">ProbPensionadoEnAnio("Femenino",A77,Hombres!$A$1:$DW$225,Mujeres!$A$1:$DW$117,Pensionados!$A$2:$G$166,'Empleados activos'!$A$2:$I$225)</f>
        <v>2.8577128522909474</v>
      </c>
      <c r="D77" s="48">
        <f t="shared" si="2"/>
        <v>5.4898453939713967</v>
      </c>
    </row>
    <row r="78" spans="1:4" x14ac:dyDescent="0.35">
      <c r="A78" s="12">
        <f t="shared" si="3"/>
        <v>2101</v>
      </c>
      <c r="B78" s="48" cm="1">
        <f t="array" ref="B78">ProbPensionadoEnAnio("Masculino",A78,Hombres!$A$1:$DW$225,Mujeres!$A$1:$DW$117,Pensionados!$A$2:$G$166,'Empleados activos'!$A$2:$I$225)</f>
        <v>2.0258762786550792</v>
      </c>
      <c r="C78" s="48" cm="1">
        <f t="array" ref="C78">ProbPensionadoEnAnio("Femenino",A78,Hombres!$A$1:$DW$225,Mujeres!$A$1:$DW$117,Pensionados!$A$2:$G$166,'Empleados activos'!$A$2:$I$225)</f>
        <v>2.0926843866954616</v>
      </c>
      <c r="D78" s="48">
        <f t="shared" si="2"/>
        <v>4.1185606653505413</v>
      </c>
    </row>
    <row r="79" spans="1:4" x14ac:dyDescent="0.35">
      <c r="A79" s="12">
        <f t="shared" si="3"/>
        <v>2102</v>
      </c>
      <c r="B79" s="48" cm="1">
        <f t="array" ref="B79">ProbPensionadoEnAnio("Masculino",A79,Hombres!$A$1:$DW$225,Mujeres!$A$1:$DW$117,Pensionados!$A$2:$G$166,'Empleados activos'!$A$2:$I$225)</f>
        <v>1.5308417875288804</v>
      </c>
      <c r="C79" s="48" cm="1">
        <f t="array" ref="C79">ProbPensionadoEnAnio("Femenino",A79,Hombres!$A$1:$DW$225,Mujeres!$A$1:$DW$117,Pensionados!$A$2:$G$166,'Empleados activos'!$A$2:$I$225)</f>
        <v>1.4891286762916613</v>
      </c>
      <c r="D79" s="48">
        <f t="shared" si="2"/>
        <v>3.0199704638205418</v>
      </c>
    </row>
    <row r="80" spans="1:4" x14ac:dyDescent="0.35">
      <c r="A80" s="12">
        <f t="shared" si="3"/>
        <v>2103</v>
      </c>
      <c r="B80" s="48" cm="1">
        <f t="array" ref="B80">ProbPensionadoEnAnio("Masculino",A80,Hombres!$A$1:$DW$225,Mujeres!$A$1:$DW$117,Pensionados!$A$2:$G$166,'Empleados activos'!$A$2:$I$225)</f>
        <v>1.133011607143372</v>
      </c>
      <c r="C80" s="48" cm="1">
        <f t="array" ref="C80">ProbPensionadoEnAnio("Femenino",A80,Hombres!$A$1:$DW$225,Mujeres!$A$1:$DW$117,Pensionados!$A$2:$G$166,'Empleados activos'!$A$2:$I$225)</f>
        <v>1.0254066087130773</v>
      </c>
      <c r="D80" s="48">
        <f t="shared" si="2"/>
        <v>2.1584182158564493</v>
      </c>
    </row>
    <row r="81" spans="1:4" x14ac:dyDescent="0.35">
      <c r="A81" s="12">
        <f t="shared" si="3"/>
        <v>2104</v>
      </c>
      <c r="B81" s="48" cm="1">
        <f t="array" ref="B81">ProbPensionadoEnAnio("Masculino",A81,Hombres!$A$1:$DW$225,Mujeres!$A$1:$DW$117,Pensionados!$A$2:$G$166,'Empleados activos'!$A$2:$I$225)</f>
        <v>0.81918590713496675</v>
      </c>
      <c r="C81" s="48" cm="1">
        <f t="array" ref="C81">ProbPensionadoEnAnio("Femenino",A81,Hombres!$A$1:$DW$225,Mujeres!$A$1:$DW$117,Pensionados!$A$2:$G$166,'Empleados activos'!$A$2:$I$225)</f>
        <v>0.67977318522436081</v>
      </c>
      <c r="D81" s="48">
        <f t="shared" si="2"/>
        <v>1.4989590923593274</v>
      </c>
    </row>
    <row r="82" spans="1:4" x14ac:dyDescent="0.35">
      <c r="A82" s="12">
        <f t="shared" si="3"/>
        <v>2105</v>
      </c>
      <c r="B82" s="48" cm="1">
        <f t="array" ref="B82">ProbPensionadoEnAnio("Masculino",A82,Hombres!$A$1:$DW$225,Mujeres!$A$1:$DW$117,Pensionados!$A$2:$G$166,'Empleados activos'!$A$2:$I$225)</f>
        <v>0.57700269568309648</v>
      </c>
      <c r="C82" s="48" cm="1">
        <f t="array" ref="C82">ProbPensionadoEnAnio("Femenino",A82,Hombres!$A$1:$DW$225,Mujeres!$A$1:$DW$117,Pensionados!$A$2:$G$166,'Empleados activos'!$A$2:$I$225)</f>
        <v>0.43118243236259451</v>
      </c>
      <c r="D82" s="48">
        <f t="shared" si="2"/>
        <v>1.008185128045691</v>
      </c>
    </row>
    <row r="83" spans="1:4" x14ac:dyDescent="0.35">
      <c r="A83" s="12">
        <f t="shared" si="3"/>
        <v>2106</v>
      </c>
      <c r="B83" s="48" cm="1">
        <f t="array" ref="B83">ProbPensionadoEnAnio("Masculino",A83,Hombres!$A$1:$DW$225,Mujeres!$A$1:$DW$117,Pensionados!$A$2:$G$166,'Empleados activos'!$A$2:$I$225)</f>
        <v>0.3947899995462279</v>
      </c>
      <c r="C83" s="48" cm="1">
        <f t="array" ref="C83">ProbPensionadoEnAnio("Femenino",A83,Hombres!$A$1:$DW$225,Mujeres!$A$1:$DW$117,Pensionados!$A$2:$G$166,'Empleados activos'!$A$2:$I$225)</f>
        <v>0.25975667895174737</v>
      </c>
      <c r="D83" s="48">
        <f t="shared" si="2"/>
        <v>0.65454667849797521</v>
      </c>
    </row>
    <row r="84" spans="1:4" x14ac:dyDescent="0.35">
      <c r="A84" s="12">
        <f t="shared" si="3"/>
        <v>2107</v>
      </c>
      <c r="B84" s="48" cm="1">
        <f t="array" ref="B84">ProbPensionadoEnAnio("Masculino",A84,Hombres!$A$1:$DW$225,Mujeres!$A$1:$DW$117,Pensionados!$A$2:$G$166,'Empleados activos'!$A$2:$I$225)</f>
        <v>0.2615276133502108</v>
      </c>
      <c r="C84" s="48" cm="1">
        <f t="array" ref="C84">ProbPensionadoEnAnio("Femenino",A84,Hombres!$A$1:$DW$225,Mujeres!$A$1:$DW$117,Pensionados!$A$2:$G$166,'Empleados activos'!$A$2:$I$225)</f>
        <v>0.147277580235323</v>
      </c>
      <c r="D84" s="48">
        <f t="shared" si="2"/>
        <v>0.4088051935855338</v>
      </c>
    </row>
    <row r="85" spans="1:4" x14ac:dyDescent="0.35">
      <c r="A85" s="12">
        <f t="shared" si="3"/>
        <v>2108</v>
      </c>
      <c r="B85" s="48" cm="1">
        <f t="array" ref="B85">ProbPensionadoEnAnio("Masculino",A85,Hombres!$A$1:$DW$225,Mujeres!$A$1:$DW$117,Pensionados!$A$2:$G$166,'Empleados activos'!$A$2:$I$225)</f>
        <v>0.16712064480123007</v>
      </c>
      <c r="C85" s="48" cm="1">
        <f t="array" ref="C85">ProbPensionadoEnAnio("Femenino",A85,Hombres!$A$1:$DW$225,Mujeres!$A$1:$DW$117,Pensionados!$A$2:$G$166,'Empleados activos'!$A$2:$I$225)</f>
        <v>7.7717857873725829E-2</v>
      </c>
      <c r="D85" s="48">
        <f t="shared" si="2"/>
        <v>0.24483850267495588</v>
      </c>
    </row>
    <row r="86" spans="1:4" x14ac:dyDescent="0.35">
      <c r="A86" s="12">
        <f t="shared" si="3"/>
        <v>2109</v>
      </c>
      <c r="B86" s="48" cm="1">
        <f t="array" ref="B86">ProbPensionadoEnAnio("Masculino",A86,Hombres!$A$1:$DW$225,Mujeres!$A$1:$DW$117,Pensionados!$A$2:$G$166,'Empleados activos'!$A$2:$I$225)</f>
        <v>0.10254789984043647</v>
      </c>
      <c r="C86" s="48" cm="1">
        <f t="array" ref="C86">ProbPensionadoEnAnio("Femenino",A86,Hombres!$A$1:$DW$225,Mujeres!$A$1:$DW$117,Pensionados!$A$2:$G$166,'Empleados activos'!$A$2:$I$225)</f>
        <v>3.7650244955361754E-2</v>
      </c>
      <c r="D86" s="48">
        <f t="shared" si="2"/>
        <v>0.14019814479579823</v>
      </c>
    </row>
    <row r="87" spans="1:4" x14ac:dyDescent="0.35">
      <c r="A87" s="12">
        <f t="shared" si="3"/>
        <v>2110</v>
      </c>
      <c r="B87" s="48" cm="1">
        <f t="array" ref="B87">ProbPensionadoEnAnio("Masculino",A87,Hombres!$A$1:$DW$225,Mujeres!$A$1:$DW$117,Pensionados!$A$2:$G$166,'Empleados activos'!$A$2:$I$225)</f>
        <v>6.0111125258902581E-2</v>
      </c>
      <c r="C87" s="48" cm="1">
        <f t="array" ref="C87">ProbPensionadoEnAnio("Femenino",A87,Hombres!$A$1:$DW$225,Mujeres!$A$1:$DW$117,Pensionados!$A$2:$G$166,'Empleados activos'!$A$2:$I$225)</f>
        <v>1.6463123648849404E-2</v>
      </c>
      <c r="D87" s="48">
        <f t="shared" si="2"/>
        <v>7.6574248907751982E-2</v>
      </c>
    </row>
    <row r="88" spans="1:4" x14ac:dyDescent="0.35">
      <c r="A88" s="12">
        <f t="shared" si="3"/>
        <v>2111</v>
      </c>
      <c r="B88" s="48" cm="1">
        <f t="array" ref="B88">ProbPensionadoEnAnio("Masculino",A88,Hombres!$A$1:$DW$225,Mujeres!$A$1:$DW$117,Pensionados!$A$2:$G$166,'Empleados activos'!$A$2:$I$225)</f>
        <v>3.3450570982652444E-2</v>
      </c>
      <c r="C88" s="48" cm="1">
        <f t="array" ref="C88">ProbPensionadoEnAnio("Femenino",A88,Hombres!$A$1:$DW$225,Mujeres!$A$1:$DW$117,Pensionados!$A$2:$G$166,'Empleados activos'!$A$2:$I$225)</f>
        <v>6.3594313657416579E-3</v>
      </c>
      <c r="D88" s="48">
        <f t="shared" si="2"/>
        <v>3.9810002348394102E-2</v>
      </c>
    </row>
    <row r="89" spans="1:4" x14ac:dyDescent="0.35">
      <c r="A89" s="12">
        <f t="shared" si="3"/>
        <v>2112</v>
      </c>
      <c r="B89" s="48" cm="1">
        <f t="array" ref="B89">ProbPensionadoEnAnio("Masculino",A89,Hombres!$A$1:$DW$225,Mujeres!$A$1:$DW$117,Pensionados!$A$2:$G$166,'Empleados activos'!$A$2:$I$225)</f>
        <v>1.7533315846376855E-2</v>
      </c>
      <c r="C89" s="48" cm="1">
        <f t="array" ref="C89">ProbPensionadoEnAnio("Femenino",A89,Hombres!$A$1:$DW$225,Mujeres!$A$1:$DW$117,Pensionados!$A$2:$G$166,'Empleados activos'!$A$2:$I$225)</f>
        <v>2.1095770971365255E-3</v>
      </c>
      <c r="D89" s="48">
        <f t="shared" si="2"/>
        <v>1.9642892943513381E-2</v>
      </c>
    </row>
    <row r="90" spans="1:4" x14ac:dyDescent="0.35">
      <c r="A90" s="12">
        <f t="shared" si="3"/>
        <v>2113</v>
      </c>
      <c r="B90" s="48" cm="1">
        <f t="array" ref="B90">ProbPensionadoEnAnio("Masculino",A90,Hombres!$A$1:$DW$225,Mujeres!$A$1:$DW$117,Pensionados!$A$2:$G$166,'Empleados activos'!$A$2:$I$225)</f>
        <v>8.5615323815127261E-3</v>
      </c>
      <c r="C90" s="48" cm="1">
        <f t="array" ref="C90">ProbPensionadoEnAnio("Femenino",A90,Hombres!$A$1:$DW$225,Mujeres!$A$1:$DW$117,Pensionados!$A$2:$G$166,'Empleados activos'!$A$2:$I$225)</f>
        <v>5.7804887612545014E-4</v>
      </c>
      <c r="D90" s="48">
        <f t="shared" si="2"/>
        <v>9.1395812576381755E-3</v>
      </c>
    </row>
    <row r="91" spans="1:4" x14ac:dyDescent="0.35">
      <c r="A91" s="12">
        <f t="shared" si="3"/>
        <v>2114</v>
      </c>
      <c r="B91" s="48" cm="1">
        <f t="array" ref="B91">ProbPensionadoEnAnio("Masculino",A91,Hombres!$A$1:$DW$225,Mujeres!$A$1:$DW$117,Pensionados!$A$2:$G$166,'Empleados activos'!$A$2:$I$225)</f>
        <v>3.8332524563641276E-3</v>
      </c>
      <c r="C91" s="48" cm="1">
        <f t="array" ref="C91">ProbPensionadoEnAnio("Femenino",A91,Hombres!$A$1:$DW$225,Mujeres!$A$1:$DW$117,Pensionados!$A$2:$G$166,'Empleados activos'!$A$2:$I$225)</f>
        <v>1.2338576017683028E-4</v>
      </c>
      <c r="D91" s="48">
        <f t="shared" si="2"/>
        <v>3.9566382165409581E-3</v>
      </c>
    </row>
    <row r="92" spans="1:4" x14ac:dyDescent="0.35">
      <c r="A92" s="12">
        <f t="shared" si="3"/>
        <v>2115</v>
      </c>
      <c r="B92" s="48" cm="1">
        <f t="array" ref="B92">ProbPensionadoEnAnio("Masculino",A92,Hombres!$A$1:$DW$225,Mujeres!$A$1:$DW$117,Pensionados!$A$2:$G$166,'Empleados activos'!$A$2:$I$225)</f>
        <v>1.5626354033974022E-3</v>
      </c>
      <c r="C92" s="48" cm="1">
        <f t="array" ref="C92">ProbPensionadoEnAnio("Femenino",A92,Hombres!$A$1:$DW$225,Mujeres!$A$1:$DW$117,Pensionados!$A$2:$G$166,'Empleados activos'!$A$2:$I$225)</f>
        <v>1.8616180979094347E-5</v>
      </c>
      <c r="D92" s="48">
        <f t="shared" si="2"/>
        <v>1.5812515843764965E-3</v>
      </c>
    </row>
    <row r="93" spans="1:4" x14ac:dyDescent="0.35">
      <c r="A93" s="12">
        <f t="shared" si="3"/>
        <v>2116</v>
      </c>
      <c r="B93" s="48" cm="1">
        <f t="array" ref="B93">ProbPensionadoEnAnio("Masculino",A93,Hombres!$A$1:$DW$225,Mujeres!$A$1:$DW$117,Pensionados!$A$2:$G$166,'Empleados activos'!$A$2:$I$225)</f>
        <v>5.6238862782189184E-4</v>
      </c>
      <c r="C93" s="48" cm="1">
        <f t="array" ref="C93">ProbPensionadoEnAnio("Femenino",A93,Hombres!$A$1:$DW$225,Mujeres!$A$1:$DW$117,Pensionados!$A$2:$G$166,'Empleados activos'!$A$2:$I$225)</f>
        <v>1.5444588584630677E-6</v>
      </c>
      <c r="D93" s="48">
        <f t="shared" si="2"/>
        <v>5.6393308668035492E-4</v>
      </c>
    </row>
    <row r="94" spans="1:4" x14ac:dyDescent="0.35">
      <c r="A94" s="12">
        <f t="shared" si="3"/>
        <v>2117</v>
      </c>
      <c r="B94" s="48" cm="1">
        <f t="array" ref="B94">ProbPensionadoEnAnio("Masculino",A94,Hombres!$A$1:$DW$225,Mujeres!$A$1:$DW$117,Pensionados!$A$2:$G$166,'Empleados activos'!$A$2:$I$225)</f>
        <v>1.7463833305763262E-4</v>
      </c>
      <c r="C94" s="48" cm="1">
        <f t="array" ref="C94">ProbPensionadoEnAnio("Femenino",A94,Hombres!$A$1:$DW$225,Mujeres!$A$1:$DW$117,Pensionados!$A$2:$G$166,'Empleados activos'!$A$2:$I$225)</f>
        <v>0</v>
      </c>
      <c r="D94" s="48">
        <f t="shared" si="2"/>
        <v>1.7463833305763262E-4</v>
      </c>
    </row>
    <row r="95" spans="1:4" x14ac:dyDescent="0.35">
      <c r="A95" s="12">
        <f t="shared" si="3"/>
        <v>2118</v>
      </c>
      <c r="B95" s="48" cm="1">
        <f t="array" ref="B95">ProbPensionadoEnAnio("Masculino",A95,Hombres!$A$1:$DW$225,Mujeres!$A$1:$DW$117,Pensionados!$A$2:$G$166,'Empleados activos'!$A$2:$I$225)</f>
        <v>4.3293508371404686E-5</v>
      </c>
      <c r="C95" s="48" cm="1">
        <f t="array" ref="C95">ProbPensionadoEnAnio("Femenino",A95,Hombres!$A$1:$DW$225,Mujeres!$A$1:$DW$117,Pensionados!$A$2:$G$166,'Empleados activos'!$A$2:$I$225)</f>
        <v>0</v>
      </c>
      <c r="D95" s="48">
        <f t="shared" si="2"/>
        <v>4.3293508371404686E-5</v>
      </c>
    </row>
    <row r="96" spans="1:4" x14ac:dyDescent="0.35">
      <c r="A96" s="12">
        <f t="shared" si="3"/>
        <v>2119</v>
      </c>
      <c r="B96" s="48" cm="1">
        <f t="array" ref="B96">ProbPensionadoEnAnio("Masculino",A96,Hombres!$A$1:$DW$225,Mujeres!$A$1:$DW$117,Pensionados!$A$2:$G$166,'Empleados activos'!$A$2:$I$225)</f>
        <v>0</v>
      </c>
      <c r="C96" s="48" cm="1">
        <f t="array" ref="C96">ProbPensionadoEnAnio("Femenino",A96,Hombres!$A$1:$DW$225,Mujeres!$A$1:$DW$117,Pensionados!$A$2:$G$166,'Empleados activos'!$A$2:$I$225)</f>
        <v>0</v>
      </c>
      <c r="D96" s="48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101" workbookViewId="0">
      <selection activeCell="A2" sqref="A2:A117"/>
    </sheetView>
  </sheetViews>
  <sheetFormatPr baseColWidth="10" defaultRowHeight="14.5" x14ac:dyDescent="0.35"/>
  <sheetData>
    <row r="1" spans="1:127" x14ac:dyDescent="0.35">
      <c r="A1" s="34" t="s">
        <v>10</v>
      </c>
      <c r="B1" s="35">
        <v>2025</v>
      </c>
      <c r="C1" s="35">
        <v>2026</v>
      </c>
      <c r="D1" s="35">
        <v>2027</v>
      </c>
      <c r="E1" s="35">
        <v>2028</v>
      </c>
      <c r="F1" s="35">
        <v>2029</v>
      </c>
      <c r="G1" s="35">
        <v>2030</v>
      </c>
      <c r="H1" s="35">
        <v>2031</v>
      </c>
      <c r="I1" s="35">
        <v>2032</v>
      </c>
      <c r="J1" s="35">
        <v>2033</v>
      </c>
      <c r="K1" s="35">
        <v>2034</v>
      </c>
      <c r="L1" s="35">
        <v>2035</v>
      </c>
      <c r="M1" s="35">
        <v>2036</v>
      </c>
      <c r="N1" s="35">
        <v>2037</v>
      </c>
      <c r="O1" s="35">
        <v>2038</v>
      </c>
      <c r="P1" s="35">
        <v>2039</v>
      </c>
      <c r="Q1" s="35">
        <v>2040</v>
      </c>
      <c r="R1" s="35">
        <v>2041</v>
      </c>
      <c r="S1" s="35">
        <v>2042</v>
      </c>
      <c r="T1" s="35">
        <v>2043</v>
      </c>
      <c r="U1" s="35">
        <v>2044</v>
      </c>
      <c r="V1" s="35">
        <v>2045</v>
      </c>
      <c r="W1" s="35">
        <v>2046</v>
      </c>
      <c r="X1" s="35">
        <v>2047</v>
      </c>
      <c r="Y1" s="35">
        <v>2048</v>
      </c>
      <c r="Z1" s="35">
        <v>2049</v>
      </c>
      <c r="AA1" s="35">
        <v>2050</v>
      </c>
      <c r="AB1" s="35">
        <v>2051</v>
      </c>
      <c r="AC1" s="35">
        <v>2052</v>
      </c>
      <c r="AD1" s="35">
        <v>2053</v>
      </c>
      <c r="AE1" s="35">
        <v>2054</v>
      </c>
      <c r="AF1" s="35">
        <v>2055</v>
      </c>
      <c r="AG1" s="35">
        <v>2056</v>
      </c>
      <c r="AH1" s="35">
        <v>2057</v>
      </c>
      <c r="AI1" s="35">
        <v>2058</v>
      </c>
      <c r="AJ1" s="35">
        <v>2059</v>
      </c>
      <c r="AK1" s="35">
        <v>2060</v>
      </c>
      <c r="AL1" s="35">
        <v>2061</v>
      </c>
      <c r="AM1" s="35">
        <v>2062</v>
      </c>
      <c r="AN1" s="35">
        <v>2063</v>
      </c>
      <c r="AO1" s="35">
        <v>2064</v>
      </c>
      <c r="AP1" s="35">
        <v>2065</v>
      </c>
      <c r="AQ1" s="35">
        <v>2066</v>
      </c>
      <c r="AR1" s="35">
        <v>2067</v>
      </c>
      <c r="AS1" s="35">
        <v>2068</v>
      </c>
      <c r="AT1" s="35">
        <v>2069</v>
      </c>
      <c r="AU1" s="35">
        <v>2070</v>
      </c>
      <c r="AV1" s="35">
        <v>2071</v>
      </c>
      <c r="AW1" s="35">
        <v>2072</v>
      </c>
      <c r="AX1" s="35">
        <v>2073</v>
      </c>
      <c r="AY1" s="35">
        <v>2074</v>
      </c>
      <c r="AZ1" s="35">
        <v>2075</v>
      </c>
      <c r="BA1" s="35">
        <v>2076</v>
      </c>
      <c r="BB1" s="35">
        <v>2077</v>
      </c>
      <c r="BC1" s="35">
        <v>2078</v>
      </c>
      <c r="BD1" s="35">
        <v>2079</v>
      </c>
      <c r="BE1" s="35">
        <v>2080</v>
      </c>
      <c r="BF1" s="35">
        <v>2081</v>
      </c>
      <c r="BG1" s="35">
        <v>2082</v>
      </c>
      <c r="BH1" s="35">
        <v>2083</v>
      </c>
      <c r="BI1" s="35">
        <v>2084</v>
      </c>
      <c r="BJ1" s="35">
        <v>2085</v>
      </c>
      <c r="BK1" s="35">
        <v>2086</v>
      </c>
      <c r="BL1" s="35">
        <v>2087</v>
      </c>
      <c r="BM1" s="35">
        <v>2088</v>
      </c>
      <c r="BN1" s="35">
        <v>2089</v>
      </c>
      <c r="BO1" s="35">
        <v>2090</v>
      </c>
      <c r="BP1" s="35">
        <v>2091</v>
      </c>
      <c r="BQ1" s="35">
        <v>2092</v>
      </c>
      <c r="BR1" s="35">
        <v>2093</v>
      </c>
      <c r="BS1" s="35">
        <v>2094</v>
      </c>
      <c r="BT1" s="35">
        <v>2095</v>
      </c>
      <c r="BU1" s="35">
        <v>2096</v>
      </c>
      <c r="BV1" s="35">
        <v>2097</v>
      </c>
      <c r="BW1" s="35">
        <v>2098</v>
      </c>
      <c r="BX1" s="35">
        <v>2099</v>
      </c>
      <c r="BY1" s="35">
        <v>2100</v>
      </c>
      <c r="BZ1" s="35">
        <v>2101</v>
      </c>
      <c r="CA1" s="35">
        <v>2102</v>
      </c>
      <c r="CB1" s="35">
        <v>2103</v>
      </c>
      <c r="CC1" s="35">
        <v>2104</v>
      </c>
      <c r="CD1" s="35">
        <v>2105</v>
      </c>
      <c r="CE1" s="35">
        <v>2106</v>
      </c>
      <c r="CF1" s="35">
        <v>2107</v>
      </c>
      <c r="CG1" s="35">
        <v>2108</v>
      </c>
      <c r="CH1" s="35">
        <v>2109</v>
      </c>
      <c r="CI1" s="35">
        <v>2110</v>
      </c>
      <c r="CJ1" s="35">
        <v>2111</v>
      </c>
      <c r="CK1" s="35">
        <v>2112</v>
      </c>
      <c r="CL1" s="35">
        <v>2113</v>
      </c>
      <c r="CM1" s="35">
        <v>2114</v>
      </c>
      <c r="CN1" s="35">
        <v>2115</v>
      </c>
      <c r="CO1" s="35">
        <v>2116</v>
      </c>
      <c r="CP1" s="35">
        <v>2117</v>
      </c>
      <c r="CQ1" s="35">
        <v>2118</v>
      </c>
      <c r="CR1" s="35">
        <v>2119</v>
      </c>
      <c r="CS1" s="35">
        <v>2120</v>
      </c>
      <c r="CT1" s="35">
        <v>2121</v>
      </c>
      <c r="CU1" s="35">
        <v>2122</v>
      </c>
      <c r="CV1" s="35">
        <v>2123</v>
      </c>
      <c r="CW1" s="35">
        <v>2124</v>
      </c>
      <c r="CX1" s="35">
        <v>2125</v>
      </c>
      <c r="CY1" s="35">
        <v>2126</v>
      </c>
      <c r="CZ1" s="35">
        <v>2127</v>
      </c>
      <c r="DA1" s="35">
        <v>2128</v>
      </c>
      <c r="DB1" s="35">
        <v>2129</v>
      </c>
      <c r="DC1" s="35">
        <v>2130</v>
      </c>
      <c r="DD1" s="35">
        <v>2131</v>
      </c>
      <c r="DE1" s="35">
        <v>2132</v>
      </c>
      <c r="DF1" s="35">
        <v>2133</v>
      </c>
      <c r="DG1" s="35">
        <v>2134</v>
      </c>
      <c r="DH1" s="35">
        <v>2135</v>
      </c>
      <c r="DI1" s="35">
        <v>2136</v>
      </c>
      <c r="DJ1" s="35">
        <v>2137</v>
      </c>
      <c r="DK1" s="35">
        <v>2138</v>
      </c>
      <c r="DL1" s="35">
        <v>2139</v>
      </c>
      <c r="DM1" s="35">
        <v>2140</v>
      </c>
      <c r="DN1" s="35">
        <v>2141</v>
      </c>
      <c r="DO1" s="35">
        <v>2142</v>
      </c>
      <c r="DP1" s="35">
        <v>2143</v>
      </c>
      <c r="DQ1" s="35">
        <v>2144</v>
      </c>
      <c r="DR1" s="35">
        <v>2145</v>
      </c>
      <c r="DS1" s="35">
        <v>2146</v>
      </c>
      <c r="DT1" s="35">
        <v>2147</v>
      </c>
      <c r="DU1" s="35">
        <v>2148</v>
      </c>
      <c r="DV1" s="35">
        <v>2149</v>
      </c>
      <c r="DW1" s="35">
        <v>2150</v>
      </c>
    </row>
    <row r="2" spans="1:127" x14ac:dyDescent="0.35">
      <c r="A2" s="35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5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5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5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5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5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5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5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5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5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5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5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5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5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5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5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5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5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5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5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5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5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5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5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5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5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5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5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5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5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5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5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5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5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5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5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5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5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5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5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5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5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5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5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5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5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5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5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5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5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5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5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5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5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5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5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5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5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5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5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5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5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5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5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5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5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5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5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5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5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5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5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5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5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5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5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5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5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5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5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5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5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5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5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5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5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5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5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5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5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5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5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5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5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5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5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5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5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5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5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5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5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5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5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5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5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5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5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5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5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5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5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5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5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5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5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 cm="1">
        <f t="array" ref="F118">edadCalc(C118)</f>
        <v>126</v>
      </c>
      <c r="G118" s="12" cm="1">
        <f t="array" ref="G118">edadCalc(E118)</f>
        <v>126</v>
      </c>
    </row>
    <row r="119" spans="1:127" x14ac:dyDescent="0.35">
      <c r="F119" s="12" cm="1">
        <f t="array" ref="F119">edadCalc(C119)</f>
        <v>126</v>
      </c>
      <c r="G119" s="12" cm="1">
        <f t="array" ref="G119">edadCalc(E119)</f>
        <v>126</v>
      </c>
    </row>
    <row r="120" spans="1:127" x14ac:dyDescent="0.35">
      <c r="F120" s="12" cm="1">
        <f t="array" ref="F120">edadCalc(C120)</f>
        <v>126</v>
      </c>
      <c r="G120" s="12" cm="1">
        <f t="array" ref="G120">edadCalc(E120)</f>
        <v>126</v>
      </c>
    </row>
    <row r="121" spans="1:127" x14ac:dyDescent="0.35">
      <c r="F121" s="12" cm="1">
        <f t="array" ref="F121">edadCalc(C121)</f>
        <v>126</v>
      </c>
      <c r="G121" s="12" cm="1">
        <f t="array" ref="G121">edadCalc(E121)</f>
        <v>126</v>
      </c>
    </row>
    <row r="122" spans="1:127" x14ac:dyDescent="0.35">
      <c r="F122" s="12" cm="1">
        <f t="array" ref="F122">edadCalc(C122)</f>
        <v>126</v>
      </c>
      <c r="G122" s="12" cm="1">
        <f t="array" ref="G122">edadCalc(E122)</f>
        <v>126</v>
      </c>
    </row>
    <row r="123" spans="1:127" x14ac:dyDescent="0.35">
      <c r="F123" s="12" cm="1">
        <f t="array" ref="F123">edadCalc(C123)</f>
        <v>126</v>
      </c>
      <c r="G123" s="12" cm="1">
        <f t="array" ref="G123">edadCalc(E123)</f>
        <v>126</v>
      </c>
    </row>
    <row r="124" spans="1:127" x14ac:dyDescent="0.35">
      <c r="F124" s="12" cm="1">
        <f t="array" ref="F124">edadCalc(C124)</f>
        <v>126</v>
      </c>
      <c r="G124" s="12" cm="1">
        <f t="array" ref="G124">edadCalc(E124)</f>
        <v>126</v>
      </c>
    </row>
    <row r="125" spans="1:127" x14ac:dyDescent="0.35">
      <c r="F125" s="12" cm="1">
        <f t="array" ref="F125">edadCalc(C125)</f>
        <v>126</v>
      </c>
      <c r="G125" s="12" cm="1">
        <f t="array" ref="G125">edadCalc(E125)</f>
        <v>126</v>
      </c>
    </row>
    <row r="126" spans="1:127" x14ac:dyDescent="0.35">
      <c r="F126" s="12" cm="1">
        <f t="array" ref="F126">edadCalc(C126)</f>
        <v>126</v>
      </c>
      <c r="G126" s="12" cm="1">
        <f t="array" ref="G126">edadCalc(E126)</f>
        <v>126</v>
      </c>
    </row>
    <row r="127" spans="1:127" x14ac:dyDescent="0.35">
      <c r="F127" s="12" cm="1">
        <f t="array" ref="F127">edadCalc(C127)</f>
        <v>126</v>
      </c>
      <c r="G127" s="12" cm="1">
        <f t="array" ref="G127">edadCalc(E127)</f>
        <v>126</v>
      </c>
    </row>
    <row r="128" spans="1:127" x14ac:dyDescent="0.35">
      <c r="F128" s="12" cm="1">
        <f t="array" ref="F128">edadCalc(C128)</f>
        <v>126</v>
      </c>
      <c r="G128" s="12" cm="1">
        <f t="array" ref="G128">edadCalc(E128)</f>
        <v>126</v>
      </c>
    </row>
    <row r="129" spans="6:7" x14ac:dyDescent="0.35">
      <c r="F129" s="12" cm="1">
        <f t="array" ref="F129">edadCalc(C129)</f>
        <v>126</v>
      </c>
      <c r="G129" s="12" cm="1">
        <f t="array" ref="G129">edadCalc(E129)</f>
        <v>126</v>
      </c>
    </row>
    <row r="130" spans="6:7" x14ac:dyDescent="0.35">
      <c r="F130" s="12" cm="1">
        <f t="array" ref="F130">edadCalc(C130)</f>
        <v>126</v>
      </c>
      <c r="G130" s="12" cm="1">
        <f t="array" ref="G130">edadCalc(E130)</f>
        <v>126</v>
      </c>
    </row>
    <row r="131" spans="6:7" x14ac:dyDescent="0.35">
      <c r="F131" s="12" cm="1">
        <f t="array" ref="F131">edadCalc(C131)</f>
        <v>126</v>
      </c>
      <c r="G131" s="12" cm="1">
        <f t="array" ref="G131">edadCalc(E131)</f>
        <v>126</v>
      </c>
    </row>
    <row r="132" spans="6:7" x14ac:dyDescent="0.35">
      <c r="F132" s="12" cm="1">
        <f t="array" ref="F132">edadCalc(C132)</f>
        <v>126</v>
      </c>
      <c r="G132" s="12" cm="1">
        <f t="array" ref="G132">edadCalc(E132)</f>
        <v>126</v>
      </c>
    </row>
    <row r="133" spans="6:7" x14ac:dyDescent="0.35">
      <c r="F133" s="12" cm="1">
        <f t="array" ref="F133">edadCalc(C133)</f>
        <v>126</v>
      </c>
      <c r="G133" s="12" cm="1">
        <f t="array" ref="G133">edadCalc(E133)</f>
        <v>126</v>
      </c>
    </row>
    <row r="134" spans="6:7" x14ac:dyDescent="0.35">
      <c r="F134" s="12" cm="1">
        <f t="array" ref="F134">edadCalc(C134)</f>
        <v>126</v>
      </c>
      <c r="G134" s="12" cm="1">
        <f t="array" ref="G134">edadCalc(E134)</f>
        <v>126</v>
      </c>
    </row>
    <row r="135" spans="6:7" x14ac:dyDescent="0.35">
      <c r="F135" s="12" cm="1">
        <f t="array" ref="F135">edadCalc(C135)</f>
        <v>126</v>
      </c>
      <c r="G135" s="12" cm="1">
        <f t="array" ref="G135">edadCalc(E135)</f>
        <v>126</v>
      </c>
    </row>
    <row r="136" spans="6:7" x14ac:dyDescent="0.35">
      <c r="F136" s="12" cm="1">
        <f t="array" ref="F136">edadCalc(C136)</f>
        <v>126</v>
      </c>
      <c r="G136" s="12" cm="1">
        <f t="array" ref="G136">edadCalc(E136)</f>
        <v>126</v>
      </c>
    </row>
    <row r="137" spans="6:7" x14ac:dyDescent="0.35">
      <c r="F137" s="12" cm="1">
        <f t="array" ref="F137">edadCalc(C137)</f>
        <v>126</v>
      </c>
      <c r="G137" s="12" cm="1">
        <f t="array" ref="G137">edadCalc(E137)</f>
        <v>126</v>
      </c>
    </row>
    <row r="138" spans="6:7" x14ac:dyDescent="0.35">
      <c r="F138" s="12" cm="1">
        <f t="array" ref="F138">edadCalc(C138)</f>
        <v>126</v>
      </c>
      <c r="G138" s="12" cm="1">
        <f t="array" ref="G138">edadCalc(E138)</f>
        <v>126</v>
      </c>
    </row>
    <row r="139" spans="6:7" x14ac:dyDescent="0.35">
      <c r="F139" s="12" cm="1">
        <f t="array" ref="F139">edadCalc(C139)</f>
        <v>126</v>
      </c>
      <c r="G139" s="12" cm="1">
        <f t="array" ref="G139">edadCalc(E139)</f>
        <v>126</v>
      </c>
    </row>
    <row r="140" spans="6:7" x14ac:dyDescent="0.35">
      <c r="F140" s="12" cm="1">
        <f t="array" ref="F140">edadCalc(C140)</f>
        <v>126</v>
      </c>
      <c r="G140" s="12" cm="1">
        <f t="array" ref="G140">edadCalc(E140)</f>
        <v>126</v>
      </c>
    </row>
    <row r="141" spans="6:7" x14ac:dyDescent="0.35">
      <c r="F141" s="12" cm="1">
        <f t="array" ref="F141">edadCalc(C141)</f>
        <v>126</v>
      </c>
      <c r="G141" s="12" cm="1">
        <f t="array" ref="G141">edadCalc(E141)</f>
        <v>126</v>
      </c>
    </row>
    <row r="142" spans="6:7" x14ac:dyDescent="0.35">
      <c r="F142" s="12" cm="1">
        <f t="array" ref="F142">edadCalc(C142)</f>
        <v>126</v>
      </c>
      <c r="G142" s="12" cm="1">
        <f t="array" ref="G142">edadCalc(E142)</f>
        <v>126</v>
      </c>
    </row>
    <row r="143" spans="6:7" x14ac:dyDescent="0.35">
      <c r="F143" s="12" cm="1">
        <f t="array" ref="F143">edadCalc(C143)</f>
        <v>126</v>
      </c>
      <c r="G143" s="12" cm="1">
        <f t="array" ref="G143">edadCalc(E143)</f>
        <v>126</v>
      </c>
    </row>
    <row r="144" spans="6:7" x14ac:dyDescent="0.35">
      <c r="F144" s="12" cm="1">
        <f t="array" ref="F144">edadCalc(C144)</f>
        <v>126</v>
      </c>
      <c r="G144" s="12" cm="1">
        <f t="array" ref="G144">edadCalc(E144)</f>
        <v>126</v>
      </c>
    </row>
    <row r="145" spans="6:7" x14ac:dyDescent="0.35">
      <c r="F145" s="12" cm="1">
        <f t="array" ref="F145">edadCalc(C145)</f>
        <v>126</v>
      </c>
      <c r="G145" s="12" cm="1">
        <f t="array" ref="G145">edadCalc(E145)</f>
        <v>126</v>
      </c>
    </row>
    <row r="146" spans="6:7" x14ac:dyDescent="0.35">
      <c r="F146" s="12" cm="1">
        <f t="array" ref="F146">edadCalc(C146)</f>
        <v>126</v>
      </c>
      <c r="G146" s="12" cm="1">
        <f t="array" ref="G146">edadCalc(E146)</f>
        <v>126</v>
      </c>
    </row>
    <row r="147" spans="6:7" x14ac:dyDescent="0.35">
      <c r="F147" s="12" cm="1">
        <f t="array" ref="F147">edadCalc(C147)</f>
        <v>126</v>
      </c>
      <c r="G147" s="12" cm="1">
        <f t="array" ref="G147">edadCalc(E147)</f>
        <v>126</v>
      </c>
    </row>
    <row r="148" spans="6:7" x14ac:dyDescent="0.35">
      <c r="F148" s="12" cm="1">
        <f t="array" ref="F148">edadCalc(C148)</f>
        <v>126</v>
      </c>
      <c r="G148" s="12" cm="1">
        <f t="array" ref="G148">edadCalc(E148)</f>
        <v>126</v>
      </c>
    </row>
    <row r="149" spans="6:7" x14ac:dyDescent="0.35">
      <c r="F149" s="12" cm="1">
        <f t="array" ref="F149">edadCalc(C149)</f>
        <v>126</v>
      </c>
      <c r="G149" s="12" cm="1">
        <f t="array" ref="G149">edadCalc(E149)</f>
        <v>126</v>
      </c>
    </row>
    <row r="150" spans="6:7" x14ac:dyDescent="0.35">
      <c r="F150" s="12" cm="1">
        <f t="array" ref="F150">edadCalc(C150)</f>
        <v>126</v>
      </c>
      <c r="G150" s="12" cm="1">
        <f t="array" ref="G150">edadCalc(E150)</f>
        <v>126</v>
      </c>
    </row>
    <row r="151" spans="6:7" x14ac:dyDescent="0.35">
      <c r="F151" s="12" cm="1">
        <f t="array" ref="F151">edadCalc(C151)</f>
        <v>126</v>
      </c>
      <c r="G151" s="12" cm="1">
        <f t="array" ref="G151">edadCalc(E151)</f>
        <v>126</v>
      </c>
    </row>
    <row r="152" spans="6:7" x14ac:dyDescent="0.35">
      <c r="F152" s="12" cm="1">
        <f t="array" ref="F152">edadCalc(C152)</f>
        <v>126</v>
      </c>
      <c r="G152" s="12" cm="1">
        <f t="array" ref="G152">edadCalc(E152)</f>
        <v>126</v>
      </c>
    </row>
    <row r="153" spans="6:7" x14ac:dyDescent="0.35">
      <c r="F153" s="12" cm="1">
        <f t="array" ref="F153">edadCalc(C153)</f>
        <v>126</v>
      </c>
      <c r="G153" s="12" cm="1">
        <f t="array" ref="G153">edadCalc(E153)</f>
        <v>126</v>
      </c>
    </row>
    <row r="154" spans="6:7" x14ac:dyDescent="0.35">
      <c r="F154" s="12" cm="1">
        <f t="array" ref="F154">edadCalc(C154)</f>
        <v>126</v>
      </c>
      <c r="G154" s="12" cm="1">
        <f t="array" ref="G154">edadCalc(E154)</f>
        <v>126</v>
      </c>
    </row>
    <row r="155" spans="6:7" x14ac:dyDescent="0.35">
      <c r="F155" s="12" cm="1">
        <f t="array" ref="F155">edadCalc(C155)</f>
        <v>126</v>
      </c>
      <c r="G155" s="12" cm="1">
        <f t="array" ref="G155">edadCalc(E155)</f>
        <v>126</v>
      </c>
    </row>
    <row r="156" spans="6:7" x14ac:dyDescent="0.35">
      <c r="F156" s="12" cm="1">
        <f t="array" ref="F156">edadCalc(C156)</f>
        <v>126</v>
      </c>
      <c r="G156" s="12" cm="1">
        <f t="array" ref="G156">edadCalc(E156)</f>
        <v>126</v>
      </c>
    </row>
    <row r="157" spans="6:7" x14ac:dyDescent="0.35">
      <c r="F157" s="12" cm="1">
        <f t="array" ref="F157">edadCalc(C157)</f>
        <v>126</v>
      </c>
      <c r="G157" s="12" cm="1">
        <f t="array" ref="G157">edadCalc(E157)</f>
        <v>126</v>
      </c>
    </row>
    <row r="158" spans="6:7" x14ac:dyDescent="0.35">
      <c r="F158" s="12" cm="1">
        <f t="array" ref="F158">edadCalc(C158)</f>
        <v>126</v>
      </c>
      <c r="G158" s="12" cm="1">
        <f t="array" ref="G158">edadCalc(E158)</f>
        <v>126</v>
      </c>
    </row>
    <row r="159" spans="6:7" x14ac:dyDescent="0.35">
      <c r="F159" s="12" cm="1">
        <f t="array" ref="F159">edadCalc(C159)</f>
        <v>126</v>
      </c>
      <c r="G159" s="12" cm="1">
        <f t="array" ref="G159">edadCalc(E159)</f>
        <v>126</v>
      </c>
    </row>
    <row r="160" spans="6:7" x14ac:dyDescent="0.35">
      <c r="F160" s="12" cm="1">
        <f t="array" ref="F160">edadCalc(C160)</f>
        <v>126</v>
      </c>
      <c r="G160" s="12" cm="1">
        <f t="array" ref="G160">edadCalc(E160)</f>
        <v>126</v>
      </c>
    </row>
    <row r="161" spans="6:7" x14ac:dyDescent="0.35">
      <c r="F161" s="12" cm="1">
        <f t="array" ref="F161">edadCalc(C161)</f>
        <v>126</v>
      </c>
      <c r="G161" s="12" cm="1">
        <f t="array" ref="G161">edadCalc(E161)</f>
        <v>126</v>
      </c>
    </row>
    <row r="162" spans="6:7" x14ac:dyDescent="0.35">
      <c r="F162" s="12" cm="1">
        <f t="array" ref="F162">edadCalc(C162)</f>
        <v>126</v>
      </c>
      <c r="G162" s="12" cm="1">
        <f t="array" ref="G162">edadCalc(E162)</f>
        <v>126</v>
      </c>
    </row>
    <row r="163" spans="6:7" x14ac:dyDescent="0.35">
      <c r="F163" s="12" cm="1">
        <f t="array" ref="F163">edadCalc(C163)</f>
        <v>126</v>
      </c>
      <c r="G163" s="12" cm="1">
        <f t="array" ref="G163">edadCalc(E163)</f>
        <v>126</v>
      </c>
    </row>
    <row r="164" spans="6:7" x14ac:dyDescent="0.35">
      <c r="F164" s="12" cm="1">
        <f t="array" ref="F164">edadCalc(C164)</f>
        <v>126</v>
      </c>
      <c r="G164" s="12" cm="1">
        <f t="array" ref="G164">edadCalc(E164)</f>
        <v>126</v>
      </c>
    </row>
    <row r="165" spans="6:7" x14ac:dyDescent="0.35">
      <c r="F165" s="12" cm="1">
        <f t="array" ref="F165">edadCalc(C165)</f>
        <v>126</v>
      </c>
      <c r="G165" s="12" cm="1">
        <f t="array" ref="G165">edadCalc(E165)</f>
        <v>126</v>
      </c>
    </row>
    <row r="166" spans="6:7" x14ac:dyDescent="0.35">
      <c r="F166" s="12" cm="1">
        <f t="array" ref="F166">edadCalc(C166)</f>
        <v>126</v>
      </c>
      <c r="G166" s="12" cm="1">
        <f t="array" ref="G166">edadCalc(E166)</f>
        <v>126</v>
      </c>
    </row>
    <row r="167" spans="6:7" x14ac:dyDescent="0.35">
      <c r="G167" s="12" cm="1">
        <f t="array" ref="G167">edadCalc(E167)</f>
        <v>126</v>
      </c>
    </row>
    <row r="168" spans="6:7" x14ac:dyDescent="0.35">
      <c r="G168" s="12" cm="1">
        <f t="array" ref="G168">edadCalc(E168)</f>
        <v>126</v>
      </c>
    </row>
    <row r="169" spans="6:7" x14ac:dyDescent="0.35">
      <c r="G169" s="12" cm="1">
        <f t="array" ref="G169">edadCalc(E169)</f>
        <v>126</v>
      </c>
    </row>
    <row r="170" spans="6:7" x14ac:dyDescent="0.35">
      <c r="G170" s="12" cm="1">
        <f t="array" ref="G170">edadCalc(E170)</f>
        <v>126</v>
      </c>
    </row>
    <row r="171" spans="6:7" x14ac:dyDescent="0.35">
      <c r="G171" s="12" cm="1">
        <f t="array" ref="G171">edadCalc(E171)</f>
        <v>126</v>
      </c>
    </row>
    <row r="172" spans="6:7" x14ac:dyDescent="0.35">
      <c r="G172" s="12" cm="1">
        <f t="array" ref="G172">edadCalc(E172)</f>
        <v>126</v>
      </c>
    </row>
    <row r="173" spans="6:7" x14ac:dyDescent="0.35">
      <c r="G173" s="12" cm="1">
        <f t="array" ref="G173">edadCalc(E173)</f>
        <v>126</v>
      </c>
    </row>
    <row r="174" spans="6:7" x14ac:dyDescent="0.35">
      <c r="G174" s="12" cm="1">
        <f t="array" ref="G174">edadCalc(E174)</f>
        <v>126</v>
      </c>
    </row>
    <row r="175" spans="6:7" x14ac:dyDescent="0.35">
      <c r="G175" s="12" cm="1">
        <f t="array" ref="G175">edadCalc(E175)</f>
        <v>126</v>
      </c>
    </row>
    <row r="176" spans="6:7" x14ac:dyDescent="0.35">
      <c r="G176" s="12" cm="1">
        <f t="array" ref="G176">edadCalc(E176)</f>
        <v>126</v>
      </c>
    </row>
    <row r="177" spans="7:7" x14ac:dyDescent="0.35">
      <c r="G177" s="12" cm="1">
        <f t="array" ref="G177">edadCalc(E177)</f>
        <v>126</v>
      </c>
    </row>
    <row r="178" spans="7:7" x14ac:dyDescent="0.35">
      <c r="G178" s="12" cm="1">
        <f t="array" ref="G178">edadCalc(E178)</f>
        <v>126</v>
      </c>
    </row>
    <row r="179" spans="7:7" x14ac:dyDescent="0.35">
      <c r="G179" s="12" cm="1">
        <f t="array" ref="G179">edadCalc(E179)</f>
        <v>126</v>
      </c>
    </row>
    <row r="180" spans="7:7" x14ac:dyDescent="0.35">
      <c r="G180" s="12" cm="1">
        <f t="array" ref="G180">edadCalc(E180)</f>
        <v>126</v>
      </c>
    </row>
    <row r="181" spans="7:7" x14ac:dyDescent="0.35">
      <c r="G181" s="12" cm="1">
        <f t="array" ref="G181">edadCalc(E181)</f>
        <v>126</v>
      </c>
    </row>
    <row r="182" spans="7:7" x14ac:dyDescent="0.35">
      <c r="G182" s="12" cm="1">
        <f t="array" ref="G182">edadCalc(E182)</f>
        <v>126</v>
      </c>
    </row>
    <row r="183" spans="7:7" x14ac:dyDescent="0.35">
      <c r="G183" s="12" cm="1">
        <f t="array" ref="G183">edadCalc(E183)</f>
        <v>126</v>
      </c>
    </row>
    <row r="184" spans="7:7" x14ac:dyDescent="0.35">
      <c r="G184" s="12" cm="1">
        <f t="array" ref="G184">edadCalc(E184)</f>
        <v>126</v>
      </c>
    </row>
    <row r="185" spans="7:7" x14ac:dyDescent="0.35">
      <c r="G185" s="12" cm="1">
        <f t="array" ref="G185">edadCalc(E185)</f>
        <v>126</v>
      </c>
    </row>
    <row r="186" spans="7:7" x14ac:dyDescent="0.35">
      <c r="G186" s="12" cm="1">
        <f t="array" ref="G186">edadCalc(E186)</f>
        <v>126</v>
      </c>
    </row>
    <row r="187" spans="7:7" x14ac:dyDescent="0.35">
      <c r="G187" s="12" cm="1">
        <f t="array" ref="G187">edadCalc(E187)</f>
        <v>126</v>
      </c>
    </row>
    <row r="188" spans="7:7" x14ac:dyDescent="0.35">
      <c r="G188" s="12" cm="1">
        <f t="array" ref="G188">edadCalc(E188)</f>
        <v>126</v>
      </c>
    </row>
    <row r="189" spans="7:7" x14ac:dyDescent="0.35">
      <c r="G189" s="12" cm="1">
        <f t="array" ref="G189">edadCalc(E189)</f>
        <v>126</v>
      </c>
    </row>
    <row r="190" spans="7:7" x14ac:dyDescent="0.35">
      <c r="G190" s="12" cm="1">
        <f t="array" ref="G190">edadCalc(E190)</f>
        <v>126</v>
      </c>
    </row>
    <row r="191" spans="7:7" x14ac:dyDescent="0.35">
      <c r="G191" s="12" cm="1">
        <f t="array" ref="G191">edadCalc(E191)</f>
        <v>126</v>
      </c>
    </row>
    <row r="192" spans="7:7" x14ac:dyDescent="0.35">
      <c r="G192" s="12" cm="1">
        <f t="array" ref="G192">edadCalc(E192)</f>
        <v>126</v>
      </c>
    </row>
    <row r="193" spans="7:7" x14ac:dyDescent="0.35">
      <c r="G193" s="12" cm="1">
        <f t="array" ref="G193">edadCalc(E193)</f>
        <v>126</v>
      </c>
    </row>
    <row r="194" spans="7:7" x14ac:dyDescent="0.35">
      <c r="G194" s="12" cm="1">
        <f t="array" ref="G194">edadCalc(E194)</f>
        <v>126</v>
      </c>
    </row>
    <row r="195" spans="7:7" x14ac:dyDescent="0.35">
      <c r="G195" s="12" cm="1">
        <f t="array" ref="G195">edadCalc(E195)</f>
        <v>126</v>
      </c>
    </row>
    <row r="196" spans="7:7" x14ac:dyDescent="0.35">
      <c r="G196" s="12" cm="1">
        <f t="array" ref="G196">edadCalc(E196)</f>
        <v>126</v>
      </c>
    </row>
    <row r="197" spans="7:7" x14ac:dyDescent="0.35">
      <c r="G197" s="12" cm="1">
        <f t="array" ref="G197">edadCalc(E197)</f>
        <v>126</v>
      </c>
    </row>
    <row r="198" spans="7:7" x14ac:dyDescent="0.35">
      <c r="G198" s="12" cm="1">
        <f t="array" ref="G198">edadCalc(E198)</f>
        <v>126</v>
      </c>
    </row>
    <row r="199" spans="7:7" x14ac:dyDescent="0.35">
      <c r="G199" s="12" cm="1">
        <f t="array" ref="G199">edadCalc(E199)</f>
        <v>126</v>
      </c>
    </row>
    <row r="200" spans="7:7" x14ac:dyDescent="0.35">
      <c r="G200" s="12" cm="1">
        <f t="array" ref="G200">edadCalc(E200)</f>
        <v>126</v>
      </c>
    </row>
    <row r="201" spans="7:7" x14ac:dyDescent="0.35">
      <c r="G201" s="12" cm="1">
        <f t="array" ref="G201">edadCalc(E201)</f>
        <v>126</v>
      </c>
    </row>
    <row r="202" spans="7:7" x14ac:dyDescent="0.35">
      <c r="G202" s="12" cm="1">
        <f t="array" ref="G202">edadCalc(E202)</f>
        <v>126</v>
      </c>
    </row>
    <row r="203" spans="7:7" x14ac:dyDescent="0.35">
      <c r="G203" s="12" cm="1">
        <f t="array" ref="G203">edadCalc(E203)</f>
        <v>126</v>
      </c>
    </row>
    <row r="204" spans="7:7" x14ac:dyDescent="0.35">
      <c r="G204" s="12" cm="1">
        <f t="array" ref="G204">edadCalc(E204)</f>
        <v>126</v>
      </c>
    </row>
    <row r="205" spans="7:7" x14ac:dyDescent="0.35">
      <c r="G205" s="12" cm="1">
        <f t="array" ref="G205">edadCalc(E205)</f>
        <v>126</v>
      </c>
    </row>
    <row r="206" spans="7:7" x14ac:dyDescent="0.35">
      <c r="G206" s="12" cm="1">
        <f t="array" ref="G206">edadCalc(E206)</f>
        <v>126</v>
      </c>
    </row>
    <row r="207" spans="7:7" x14ac:dyDescent="0.35">
      <c r="G207" s="12" cm="1">
        <f t="array" ref="G207">edadCalc(E207)</f>
        <v>126</v>
      </c>
    </row>
    <row r="208" spans="7:7" x14ac:dyDescent="0.35">
      <c r="G208" s="12" cm="1">
        <f t="array" ref="G208">edadCalc(E208)</f>
        <v>126</v>
      </c>
    </row>
    <row r="209" spans="7:7" x14ac:dyDescent="0.35">
      <c r="G209" s="12" cm="1">
        <f t="array" ref="G209">edadCalc(E209)</f>
        <v>126</v>
      </c>
    </row>
    <row r="210" spans="7:7" x14ac:dyDescent="0.35">
      <c r="G210" s="12" cm="1">
        <f t="array" ref="G210">edadCalc(E210)</f>
        <v>126</v>
      </c>
    </row>
    <row r="211" spans="7:7" x14ac:dyDescent="0.35">
      <c r="G211" s="12" cm="1">
        <f t="array" ref="G211">edadCalc(E211)</f>
        <v>126</v>
      </c>
    </row>
    <row r="212" spans="7:7" x14ac:dyDescent="0.35">
      <c r="G212" s="12" cm="1">
        <f t="array" ref="G212">edadCalc(E212)</f>
        <v>126</v>
      </c>
    </row>
    <row r="213" spans="7:7" x14ac:dyDescent="0.35">
      <c r="G213" s="12" cm="1">
        <f t="array" ref="G213">edadCalc(E213)</f>
        <v>126</v>
      </c>
    </row>
    <row r="214" spans="7:7" x14ac:dyDescent="0.35">
      <c r="G214" s="12" cm="1">
        <f t="array" ref="G214">edadCalc(E214)</f>
        <v>126</v>
      </c>
    </row>
    <row r="215" spans="7:7" x14ac:dyDescent="0.35">
      <c r="G215" s="12" cm="1">
        <f t="array" ref="G215">edadCalc(E215)</f>
        <v>126</v>
      </c>
    </row>
    <row r="216" spans="7:7" x14ac:dyDescent="0.35">
      <c r="G216" s="12" cm="1">
        <f t="array" ref="G216">edadCalc(E216)</f>
        <v>126</v>
      </c>
    </row>
    <row r="217" spans="7:7" x14ac:dyDescent="0.35">
      <c r="G217" s="12" cm="1">
        <f t="array" ref="G217">edadCalc(E217)</f>
        <v>126</v>
      </c>
    </row>
    <row r="218" spans="7:7" x14ac:dyDescent="0.35">
      <c r="G218" s="12" cm="1">
        <f t="array" ref="G218">edadCalc(E218)</f>
        <v>126</v>
      </c>
    </row>
    <row r="219" spans="7:7" x14ac:dyDescent="0.35">
      <c r="G219" s="12" cm="1">
        <f t="array" ref="G219">edadCalc(E219)</f>
        <v>126</v>
      </c>
    </row>
    <row r="220" spans="7:7" x14ac:dyDescent="0.35">
      <c r="G220" s="12" cm="1">
        <f t="array" ref="G220">edadCalc(E220)</f>
        <v>126</v>
      </c>
    </row>
    <row r="221" spans="7:7" x14ac:dyDescent="0.35">
      <c r="G221" s="12" cm="1">
        <f t="array" ref="G221">edadCalc(E221)</f>
        <v>126</v>
      </c>
    </row>
    <row r="222" spans="7:7" x14ac:dyDescent="0.35">
      <c r="G222" s="12" cm="1">
        <f t="array" ref="G222">edadCalc(E222)</f>
        <v>126</v>
      </c>
    </row>
    <row r="223" spans="7:7" x14ac:dyDescent="0.35">
      <c r="G223" s="12" cm="1">
        <f t="array" ref="G223">edadCalc(E223)</f>
        <v>126</v>
      </c>
    </row>
    <row r="224" spans="7:7" x14ac:dyDescent="0.35">
      <c r="G224" s="12" cm="1">
        <f t="array" ref="G224">edadCalc(E224)</f>
        <v>126</v>
      </c>
    </row>
    <row r="225" spans="7:7" x14ac:dyDescent="0.35">
      <c r="G225" s="12" cm="1">
        <f t="array" ref="G225">edadCalc(E225)</f>
        <v>126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DD95" zoomScale="77" workbookViewId="0">
      <selection activeCell="C17" sqref="C17"/>
    </sheetView>
  </sheetViews>
  <sheetFormatPr baseColWidth="10" defaultRowHeight="14.5" x14ac:dyDescent="0.35"/>
  <sheetData>
    <row r="1" spans="1:127" x14ac:dyDescent="0.35">
      <c r="A1" s="34" t="s">
        <v>10</v>
      </c>
      <c r="B1" s="35">
        <v>2025</v>
      </c>
      <c r="C1" s="35">
        <v>2026</v>
      </c>
      <c r="D1" s="35">
        <v>2027</v>
      </c>
      <c r="E1" s="35">
        <v>2028</v>
      </c>
      <c r="F1" s="35">
        <v>2029</v>
      </c>
      <c r="G1" s="35">
        <v>2030</v>
      </c>
      <c r="H1" s="35">
        <v>2031</v>
      </c>
      <c r="I1" s="35">
        <v>2032</v>
      </c>
      <c r="J1" s="35">
        <v>2033</v>
      </c>
      <c r="K1" s="35">
        <v>2034</v>
      </c>
      <c r="L1" s="35">
        <v>2035</v>
      </c>
      <c r="M1" s="35">
        <v>2036</v>
      </c>
      <c r="N1" s="35">
        <v>2037</v>
      </c>
      <c r="O1" s="35">
        <v>2038</v>
      </c>
      <c r="P1" s="35">
        <v>2039</v>
      </c>
      <c r="Q1" s="35">
        <v>2040</v>
      </c>
      <c r="R1" s="35">
        <v>2041</v>
      </c>
      <c r="S1" s="35">
        <v>2042</v>
      </c>
      <c r="T1" s="35">
        <v>2043</v>
      </c>
      <c r="U1" s="35">
        <v>2044</v>
      </c>
      <c r="V1" s="35">
        <v>2045</v>
      </c>
      <c r="W1" s="35">
        <v>2046</v>
      </c>
      <c r="X1" s="35">
        <v>2047</v>
      </c>
      <c r="Y1" s="35">
        <v>2048</v>
      </c>
      <c r="Z1" s="35">
        <v>2049</v>
      </c>
      <c r="AA1" s="35">
        <v>2050</v>
      </c>
      <c r="AB1" s="35">
        <v>2051</v>
      </c>
      <c r="AC1" s="35">
        <v>2052</v>
      </c>
      <c r="AD1" s="35">
        <v>2053</v>
      </c>
      <c r="AE1" s="35">
        <v>2054</v>
      </c>
      <c r="AF1" s="35">
        <v>2055</v>
      </c>
      <c r="AG1" s="35">
        <v>2056</v>
      </c>
      <c r="AH1" s="35">
        <v>2057</v>
      </c>
      <c r="AI1" s="35">
        <v>2058</v>
      </c>
      <c r="AJ1" s="35">
        <v>2059</v>
      </c>
      <c r="AK1" s="35">
        <v>2060</v>
      </c>
      <c r="AL1" s="35">
        <v>2061</v>
      </c>
      <c r="AM1" s="35">
        <v>2062</v>
      </c>
      <c r="AN1" s="35">
        <v>2063</v>
      </c>
      <c r="AO1" s="35">
        <v>2064</v>
      </c>
      <c r="AP1" s="35">
        <v>2065</v>
      </c>
      <c r="AQ1" s="35">
        <v>2066</v>
      </c>
      <c r="AR1" s="35">
        <v>2067</v>
      </c>
      <c r="AS1" s="35">
        <v>2068</v>
      </c>
      <c r="AT1" s="35">
        <v>2069</v>
      </c>
      <c r="AU1" s="35">
        <v>2070</v>
      </c>
      <c r="AV1" s="35">
        <v>2071</v>
      </c>
      <c r="AW1" s="35">
        <v>2072</v>
      </c>
      <c r="AX1" s="35">
        <v>2073</v>
      </c>
      <c r="AY1" s="35">
        <v>2074</v>
      </c>
      <c r="AZ1" s="35">
        <v>2075</v>
      </c>
      <c r="BA1" s="35">
        <v>2076</v>
      </c>
      <c r="BB1" s="35">
        <v>2077</v>
      </c>
      <c r="BC1" s="35">
        <v>2078</v>
      </c>
      <c r="BD1" s="35">
        <v>2079</v>
      </c>
      <c r="BE1" s="35">
        <v>2080</v>
      </c>
      <c r="BF1" s="35">
        <v>2081</v>
      </c>
      <c r="BG1" s="35">
        <v>2082</v>
      </c>
      <c r="BH1" s="35">
        <v>2083</v>
      </c>
      <c r="BI1" s="35">
        <v>2084</v>
      </c>
      <c r="BJ1" s="35">
        <v>2085</v>
      </c>
      <c r="BK1" s="35">
        <v>2086</v>
      </c>
      <c r="BL1" s="35">
        <v>2087</v>
      </c>
      <c r="BM1" s="35">
        <v>2088</v>
      </c>
      <c r="BN1" s="35">
        <v>2089</v>
      </c>
      <c r="BO1" s="35">
        <v>2090</v>
      </c>
      <c r="BP1" s="35">
        <v>2091</v>
      </c>
      <c r="BQ1" s="35">
        <v>2092</v>
      </c>
      <c r="BR1" s="35">
        <v>2093</v>
      </c>
      <c r="BS1" s="35">
        <v>2094</v>
      </c>
      <c r="BT1" s="35">
        <v>2095</v>
      </c>
      <c r="BU1" s="35">
        <v>2096</v>
      </c>
      <c r="BV1" s="35">
        <v>2097</v>
      </c>
      <c r="BW1" s="35">
        <v>2098</v>
      </c>
      <c r="BX1" s="35">
        <v>2099</v>
      </c>
      <c r="BY1" s="35">
        <v>2100</v>
      </c>
      <c r="BZ1" s="35">
        <v>2101</v>
      </c>
      <c r="CA1" s="35">
        <v>2102</v>
      </c>
      <c r="CB1" s="35">
        <v>2103</v>
      </c>
      <c r="CC1" s="35">
        <v>2104</v>
      </c>
      <c r="CD1" s="35">
        <v>2105</v>
      </c>
      <c r="CE1" s="35">
        <v>2106</v>
      </c>
      <c r="CF1" s="35">
        <v>2107</v>
      </c>
      <c r="CG1" s="35">
        <v>2108</v>
      </c>
      <c r="CH1" s="35">
        <v>2109</v>
      </c>
      <c r="CI1" s="35">
        <v>2110</v>
      </c>
      <c r="CJ1" s="35">
        <v>2111</v>
      </c>
      <c r="CK1" s="35">
        <v>2112</v>
      </c>
      <c r="CL1" s="35">
        <v>2113</v>
      </c>
      <c r="CM1" s="35">
        <v>2114</v>
      </c>
      <c r="CN1" s="35">
        <v>2115</v>
      </c>
      <c r="CO1" s="35">
        <v>2116</v>
      </c>
      <c r="CP1" s="35">
        <v>2117</v>
      </c>
      <c r="CQ1" s="35">
        <v>2118</v>
      </c>
      <c r="CR1" s="35">
        <v>2119</v>
      </c>
      <c r="CS1" s="35">
        <v>2120</v>
      </c>
      <c r="CT1" s="35">
        <v>2121</v>
      </c>
      <c r="CU1" s="35">
        <v>2122</v>
      </c>
      <c r="CV1" s="35">
        <v>2123</v>
      </c>
      <c r="CW1" s="35">
        <v>2124</v>
      </c>
      <c r="CX1" s="35">
        <v>2125</v>
      </c>
      <c r="CY1" s="35">
        <v>2126</v>
      </c>
      <c r="CZ1" s="35">
        <v>2127</v>
      </c>
      <c r="DA1" s="35">
        <v>2128</v>
      </c>
      <c r="DB1" s="35">
        <v>2129</v>
      </c>
      <c r="DC1" s="35">
        <v>2130</v>
      </c>
      <c r="DD1" s="35">
        <v>2131</v>
      </c>
      <c r="DE1" s="35">
        <v>2132</v>
      </c>
      <c r="DF1" s="35">
        <v>2133</v>
      </c>
      <c r="DG1" s="35">
        <v>2134</v>
      </c>
      <c r="DH1" s="35">
        <v>2135</v>
      </c>
      <c r="DI1" s="35">
        <v>2136</v>
      </c>
      <c r="DJ1" s="35">
        <v>2137</v>
      </c>
      <c r="DK1" s="35">
        <v>2138</v>
      </c>
      <c r="DL1" s="35">
        <v>2139</v>
      </c>
      <c r="DM1" s="35">
        <v>2140</v>
      </c>
      <c r="DN1" s="35">
        <v>2141</v>
      </c>
      <c r="DO1" s="35">
        <v>2142</v>
      </c>
      <c r="DP1" s="35">
        <v>2143</v>
      </c>
      <c r="DQ1" s="35">
        <v>2144</v>
      </c>
      <c r="DR1" s="35">
        <v>2145</v>
      </c>
      <c r="DS1" s="35">
        <v>2146</v>
      </c>
      <c r="DT1" s="35">
        <v>2147</v>
      </c>
      <c r="DU1" s="35">
        <v>2148</v>
      </c>
      <c r="DV1" s="35">
        <v>2149</v>
      </c>
      <c r="DW1" s="35">
        <v>2150</v>
      </c>
    </row>
    <row r="2" spans="1:127" x14ac:dyDescent="0.35">
      <c r="A2" s="35">
        <v>0</v>
      </c>
      <c r="B2" s="11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5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5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5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5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5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5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5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5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5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5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5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5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5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5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5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5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5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5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5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5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5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5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5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5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5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5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5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5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5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5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5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5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5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5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5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5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5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5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5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5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5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5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5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5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5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5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5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5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5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5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5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5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5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5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5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5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5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5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5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5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5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5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5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5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5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5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5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5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5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5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5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5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5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5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5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5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5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5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5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5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5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5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5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5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5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5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5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5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5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5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5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5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5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5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5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5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5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5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5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5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5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5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5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5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5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5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5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5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5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5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5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5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5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5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5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61214f1e-7c9c-4651-838e-70ecd5869fc2"/>
    <ds:schemaRef ds:uri="http://schemas.microsoft.com/office/2006/metadata/properties"/>
    <ds:schemaRef ds:uri="http://purl.org/dc/elements/1.1/"/>
    <ds:schemaRef ds:uri="http://purl.org/dc/terms/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Proyección lump sum</vt:lpstr>
      <vt:lpstr>Primas por edad y sexo</vt:lpstr>
      <vt:lpstr>d) Proyección muert Pensionados</vt:lpstr>
      <vt:lpstr>c)Proyección muertes Activos</vt:lpstr>
      <vt:lpstr>b) Proyección dem Activos </vt:lpstr>
      <vt:lpstr>e,f) Proyección BenMuerte </vt:lpstr>
      <vt:lpstr>b) Proyección dem Pensionados</vt:lpstr>
      <vt:lpstr>Hombres</vt:lpstr>
      <vt:lpstr>Mujeres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MARIELA GARRO VILLANUEVA</cp:lastModifiedBy>
  <dcterms:created xsi:type="dcterms:W3CDTF">2018-05-03T14:51:58Z</dcterms:created>
  <dcterms:modified xsi:type="dcterms:W3CDTF">2026-06-16T11:02:33Z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